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39389\Desktop\Esercizi Epicode\M2\D7\"/>
    </mc:Choice>
  </mc:AlternateContent>
  <xr:revisionPtr revIDLastSave="0" documentId="13_ncr:1_{02C662F5-6711-46FB-B9A9-7CEABC444B29}" xr6:coauthVersionLast="47" xr6:coauthVersionMax="47" xr10:uidLastSave="{00000000-0000-0000-0000-000000000000}"/>
  <bookViews>
    <workbookView xWindow="-108" yWindow="-108" windowWidth="23256" windowHeight="12576" activeTab="6" xr2:uid="{00000000-000D-0000-FFFF-FFFF00000000}"/>
  </bookViews>
  <sheets>
    <sheet name="COMUNI" sheetId="15" r:id="rId1"/>
    <sheet name="PEC" sheetId="19" r:id="rId2"/>
    <sheet name="SEZIONI" sheetId="20" r:id="rId3"/>
    <sheet name="MASCHERA" sheetId="21" r:id="rId4"/>
    <sheet name="ANALISI" sheetId="22" r:id="rId5"/>
    <sheet name="SINTESI" sheetId="24" r:id="rId6"/>
    <sheet name="RICHIESTE" sheetId="23" r:id="rId7"/>
  </sheets>
  <externalReferences>
    <externalReference r:id="rId8"/>
  </externalReferences>
  <definedNames>
    <definedName name="_xlnm._FilterDatabase" localSheetId="0" hidden="1">COMUNI!$A$1:$E$7955</definedName>
    <definedName name="_xlnm._FilterDatabase" localSheetId="2" hidden="1">SEZIONI!$A$1:$B$7897</definedName>
    <definedName name="Area_geografica">COMUNI!$C$2:$C$65526</definedName>
    <definedName name="_xlnm.Print_Area" localSheetId="0">COMUNI!$A$1:$A$7843</definedName>
    <definedName name="COMPRESO">COMUNI!#REF!</definedName>
    <definedName name="COMUNE">COMUNI!$A$2:$A$65526</definedName>
    <definedName name="Comuni" localSheetId="0">#REF!</definedName>
    <definedName name="Comuni">#REF!</definedName>
    <definedName name="COMUNI_">PEC!$A$2:$A$7902</definedName>
    <definedName name="Dominio">PEC!$C$2:$C$7902</definedName>
    <definedName name="Nome">PEC!$B$2:$B$7902</definedName>
    <definedName name="Popolazione">COMUNI!$E$2:$E$65526</definedName>
    <definedName name="Regione">COMUNI!$D$2:$D$65526</definedName>
    <definedName name="_xlnm.Print_Titles" localSheetId="0">COMUNI!$1:$1</definedName>
    <definedName name="TROVATO">COMUNI!#REF!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24" l="1"/>
  <c r="D3" i="24"/>
  <c r="D4" i="24"/>
  <c r="D5" i="24"/>
  <c r="D6" i="24"/>
  <c r="D7" i="24"/>
  <c r="D8" i="24"/>
  <c r="D9" i="24"/>
  <c r="D10" i="24"/>
  <c r="D11" i="24"/>
  <c r="D12" i="24"/>
  <c r="D13" i="24"/>
  <c r="D14" i="24"/>
  <c r="D15" i="24"/>
  <c r="D16" i="24"/>
  <c r="D17" i="24"/>
  <c r="D18" i="24"/>
  <c r="D19" i="24"/>
  <c r="D20" i="24"/>
  <c r="D21" i="24"/>
  <c r="D22" i="24"/>
  <c r="D23" i="24"/>
  <c r="D24" i="24"/>
  <c r="D25" i="24"/>
  <c r="D26" i="24"/>
  <c r="D27" i="24"/>
  <c r="D28" i="24"/>
  <c r="D29" i="24"/>
  <c r="D30" i="24"/>
  <c r="D31" i="24"/>
  <c r="D32" i="24"/>
  <c r="D33" i="24"/>
  <c r="D34" i="24"/>
  <c r="D35" i="24"/>
  <c r="D36" i="24"/>
  <c r="D37" i="24"/>
  <c r="D38" i="24"/>
  <c r="D39" i="24"/>
  <c r="D40" i="24"/>
  <c r="D41" i="24"/>
  <c r="D42" i="24"/>
  <c r="D43" i="24"/>
  <c r="D44" i="24"/>
  <c r="D45" i="24"/>
  <c r="D46" i="24"/>
  <c r="D47" i="24"/>
  <c r="D48" i="24"/>
  <c r="D49" i="24"/>
  <c r="D50" i="24"/>
  <c r="D51" i="24"/>
  <c r="D52" i="24"/>
  <c r="D53" i="24"/>
  <c r="D54" i="24"/>
  <c r="D55" i="24"/>
  <c r="D56" i="24"/>
  <c r="D57" i="24"/>
  <c r="D58" i="24"/>
  <c r="D59" i="24"/>
  <c r="D60" i="24"/>
  <c r="D61" i="24"/>
  <c r="D62" i="24"/>
  <c r="D63" i="24"/>
  <c r="D64" i="24"/>
  <c r="D65" i="24"/>
  <c r="D66" i="24"/>
  <c r="D67" i="24"/>
  <c r="D68" i="24"/>
  <c r="D69" i="24"/>
  <c r="D70" i="24"/>
  <c r="D71" i="24"/>
  <c r="D72" i="24"/>
  <c r="D73" i="24"/>
  <c r="D74" i="24"/>
  <c r="D75" i="24"/>
  <c r="D76" i="24"/>
  <c r="D77" i="24"/>
  <c r="D78" i="24"/>
  <c r="D79" i="24"/>
  <c r="D80" i="24"/>
  <c r="D81" i="24"/>
  <c r="D82" i="24"/>
  <c r="D83" i="24"/>
  <c r="D84" i="24"/>
  <c r="D85" i="24"/>
  <c r="D86" i="24"/>
  <c r="D87" i="24"/>
  <c r="D88" i="24"/>
  <c r="D89" i="24"/>
  <c r="D90" i="24"/>
  <c r="D91" i="24"/>
  <c r="D92" i="24"/>
  <c r="D93" i="24"/>
  <c r="D94" i="24"/>
  <c r="D95" i="24"/>
  <c r="D96" i="24"/>
  <c r="D97" i="24"/>
  <c r="D98" i="24"/>
  <c r="D99" i="24"/>
  <c r="D100" i="24"/>
  <c r="D101" i="24"/>
  <c r="D102" i="24"/>
  <c r="D103" i="24"/>
  <c r="D104" i="24"/>
  <c r="D105" i="24"/>
  <c r="D106" i="24"/>
  <c r="D107" i="24"/>
  <c r="D108" i="24"/>
  <c r="D109" i="24"/>
  <c r="D110" i="24"/>
  <c r="D111" i="24"/>
  <c r="D112" i="24"/>
  <c r="D113" i="24"/>
  <c r="D114" i="24"/>
  <c r="D115" i="24"/>
  <c r="D116" i="24"/>
  <c r="D117" i="24"/>
  <c r="D118" i="24"/>
  <c r="D119" i="24"/>
  <c r="D120" i="24"/>
  <c r="D121" i="24"/>
  <c r="D122" i="24"/>
  <c r="D123" i="24"/>
  <c r="D124" i="24"/>
  <c r="D125" i="24"/>
  <c r="D126" i="24"/>
  <c r="D127" i="24"/>
  <c r="D128" i="24"/>
  <c r="D129" i="24"/>
  <c r="D130" i="24"/>
  <c r="D131" i="24"/>
  <c r="D132" i="24"/>
  <c r="D133" i="24"/>
  <c r="D134" i="24"/>
  <c r="D135" i="24"/>
  <c r="D136" i="24"/>
  <c r="D137" i="24"/>
  <c r="D138" i="24"/>
  <c r="D139" i="24"/>
  <c r="D140" i="24"/>
  <c r="D141" i="24"/>
  <c r="D142" i="24"/>
  <c r="D143" i="24"/>
  <c r="D144" i="24"/>
  <c r="D145" i="24"/>
  <c r="D146" i="24"/>
  <c r="D147" i="24"/>
  <c r="D148" i="24"/>
  <c r="D149" i="24"/>
  <c r="D150" i="24"/>
  <c r="D151" i="24"/>
  <c r="D152" i="24"/>
  <c r="D153" i="24"/>
  <c r="D154" i="24"/>
  <c r="D155" i="24"/>
  <c r="D156" i="24"/>
  <c r="D157" i="24"/>
  <c r="D158" i="24"/>
  <c r="D159" i="24"/>
  <c r="D160" i="24"/>
  <c r="D161" i="24"/>
  <c r="D162" i="24"/>
  <c r="D163" i="24"/>
  <c r="D164" i="24"/>
  <c r="D165" i="24"/>
  <c r="D166" i="24"/>
  <c r="D167" i="24"/>
  <c r="D168" i="24"/>
  <c r="D169" i="24"/>
  <c r="D170" i="24"/>
  <c r="D171" i="24"/>
  <c r="D172" i="24"/>
  <c r="D173" i="24"/>
  <c r="D174" i="24"/>
  <c r="D175" i="24"/>
  <c r="D176" i="24"/>
  <c r="D177" i="24"/>
  <c r="D178" i="24"/>
  <c r="D179" i="24"/>
  <c r="D180" i="24"/>
  <c r="D181" i="24"/>
  <c r="D182" i="24"/>
  <c r="D183" i="24"/>
  <c r="D184" i="24"/>
  <c r="D185" i="24"/>
  <c r="D186" i="24"/>
  <c r="D187" i="24"/>
  <c r="D188" i="24"/>
  <c r="D189" i="24"/>
  <c r="D190" i="24"/>
  <c r="D191" i="24"/>
  <c r="D192" i="24"/>
  <c r="D193" i="24"/>
  <c r="D194" i="24"/>
  <c r="D195" i="24"/>
  <c r="D196" i="24"/>
  <c r="D197" i="24"/>
  <c r="D198" i="24"/>
  <c r="D199" i="24"/>
  <c r="D200" i="24"/>
  <c r="D201" i="24"/>
  <c r="D202" i="24"/>
  <c r="D203" i="24"/>
  <c r="D204" i="24"/>
  <c r="D205" i="24"/>
  <c r="D206" i="24"/>
  <c r="D207" i="24"/>
  <c r="D208" i="24"/>
  <c r="D209" i="24"/>
  <c r="D210" i="24"/>
  <c r="D211" i="24"/>
  <c r="D212" i="24"/>
  <c r="D213" i="24"/>
  <c r="D214" i="24"/>
  <c r="D215" i="24"/>
  <c r="D216" i="24"/>
  <c r="D217" i="24"/>
  <c r="D218" i="24"/>
  <c r="D219" i="24"/>
  <c r="D220" i="24"/>
  <c r="D221" i="24"/>
  <c r="D222" i="24"/>
  <c r="D223" i="24"/>
  <c r="D224" i="24"/>
  <c r="D225" i="24"/>
  <c r="D226" i="24"/>
  <c r="D227" i="24"/>
  <c r="D228" i="24"/>
  <c r="D229" i="24"/>
  <c r="D230" i="24"/>
  <c r="D231" i="24"/>
  <c r="D232" i="24"/>
  <c r="D233" i="24"/>
  <c r="D234" i="24"/>
  <c r="D235" i="24"/>
  <c r="D236" i="24"/>
  <c r="D237" i="24"/>
  <c r="D238" i="24"/>
  <c r="D239" i="24"/>
  <c r="D240" i="24"/>
  <c r="D241" i="24"/>
  <c r="D242" i="24"/>
  <c r="D243" i="24"/>
  <c r="D244" i="24"/>
  <c r="D245" i="24"/>
  <c r="D246" i="24"/>
  <c r="D247" i="24"/>
  <c r="D248" i="24"/>
  <c r="D249" i="24"/>
  <c r="D250" i="24"/>
  <c r="D251" i="24"/>
  <c r="D252" i="24"/>
  <c r="D253" i="24"/>
  <c r="D254" i="24"/>
  <c r="D255" i="24"/>
  <c r="D256" i="24"/>
  <c r="D257" i="24"/>
  <c r="D258" i="24"/>
  <c r="D259" i="24"/>
  <c r="D260" i="24"/>
  <c r="D261" i="24"/>
  <c r="D262" i="24"/>
  <c r="D263" i="24"/>
  <c r="D264" i="24"/>
  <c r="D265" i="24"/>
  <c r="D266" i="24"/>
  <c r="D267" i="24"/>
  <c r="D268" i="24"/>
  <c r="D269" i="24"/>
  <c r="D270" i="24"/>
  <c r="D271" i="24"/>
  <c r="D272" i="24"/>
  <c r="D273" i="24"/>
  <c r="D274" i="24"/>
  <c r="D275" i="24"/>
  <c r="D276" i="24"/>
  <c r="D277" i="24"/>
  <c r="D278" i="24"/>
  <c r="D279" i="24"/>
  <c r="D280" i="24"/>
  <c r="D281" i="24"/>
  <c r="D282" i="24"/>
  <c r="D283" i="24"/>
  <c r="D284" i="24"/>
  <c r="D285" i="24"/>
  <c r="D286" i="24"/>
  <c r="D287" i="24"/>
  <c r="D288" i="24"/>
  <c r="D289" i="24"/>
  <c r="D290" i="24"/>
  <c r="D291" i="24"/>
  <c r="D292" i="24"/>
  <c r="D293" i="24"/>
  <c r="D294" i="24"/>
  <c r="D295" i="24"/>
  <c r="D296" i="24"/>
  <c r="D297" i="24"/>
  <c r="D298" i="24"/>
  <c r="D299" i="24"/>
  <c r="D300" i="24"/>
  <c r="D301" i="24"/>
  <c r="D302" i="24"/>
  <c r="D303" i="24"/>
  <c r="D304" i="24"/>
  <c r="D305" i="24"/>
  <c r="D306" i="24"/>
  <c r="D307" i="24"/>
  <c r="D308" i="24"/>
  <c r="D309" i="24"/>
  <c r="D310" i="24"/>
  <c r="D311" i="24"/>
  <c r="D312" i="24"/>
  <c r="D313" i="24"/>
  <c r="D314" i="24"/>
  <c r="D315" i="24"/>
  <c r="D316" i="24"/>
  <c r="D317" i="24"/>
  <c r="D318" i="24"/>
  <c r="D319" i="24"/>
  <c r="D320" i="24"/>
  <c r="D321" i="24"/>
  <c r="D322" i="24"/>
  <c r="D323" i="24"/>
  <c r="D324" i="24"/>
  <c r="D325" i="24"/>
  <c r="D326" i="24"/>
  <c r="D327" i="24"/>
  <c r="D328" i="24"/>
  <c r="D329" i="24"/>
  <c r="D330" i="24"/>
  <c r="D331" i="24"/>
  <c r="D332" i="24"/>
  <c r="D333" i="24"/>
  <c r="D334" i="24"/>
  <c r="D335" i="24"/>
  <c r="D336" i="24"/>
  <c r="D337" i="24"/>
  <c r="D338" i="24"/>
  <c r="D339" i="24"/>
  <c r="D340" i="24"/>
  <c r="D341" i="24"/>
  <c r="D342" i="24"/>
  <c r="D343" i="24"/>
  <c r="D344" i="24"/>
  <c r="D345" i="24"/>
  <c r="D346" i="24"/>
  <c r="D347" i="24"/>
  <c r="D348" i="24"/>
  <c r="D349" i="24"/>
  <c r="D350" i="24"/>
  <c r="D351" i="24"/>
  <c r="D352" i="24"/>
  <c r="D353" i="24"/>
  <c r="D354" i="24"/>
  <c r="D355" i="24"/>
  <c r="D356" i="24"/>
  <c r="D357" i="24"/>
  <c r="D358" i="24"/>
  <c r="D359" i="24"/>
  <c r="D360" i="24"/>
  <c r="D361" i="24"/>
  <c r="D362" i="24"/>
  <c r="D363" i="24"/>
  <c r="D364" i="24"/>
  <c r="D365" i="24"/>
  <c r="D366" i="24"/>
  <c r="D367" i="24"/>
  <c r="D368" i="24"/>
  <c r="D369" i="24"/>
  <c r="D370" i="24"/>
  <c r="D371" i="24"/>
  <c r="D372" i="24"/>
  <c r="D373" i="24"/>
  <c r="D374" i="24"/>
  <c r="D375" i="24"/>
  <c r="D376" i="24"/>
  <c r="D377" i="24"/>
  <c r="D378" i="24"/>
  <c r="D379" i="24"/>
  <c r="D380" i="24"/>
  <c r="D381" i="24"/>
  <c r="D382" i="24"/>
  <c r="D383" i="24"/>
  <c r="D384" i="24"/>
  <c r="D385" i="24"/>
  <c r="D386" i="24"/>
  <c r="D387" i="24"/>
  <c r="D388" i="24"/>
  <c r="D389" i="24"/>
  <c r="D390" i="24"/>
  <c r="D391" i="24"/>
  <c r="D392" i="24"/>
  <c r="D393" i="24"/>
  <c r="D394" i="24"/>
  <c r="D395" i="24"/>
  <c r="D396" i="24"/>
  <c r="D397" i="24"/>
  <c r="D398" i="24"/>
  <c r="D399" i="24"/>
  <c r="D400" i="24"/>
  <c r="D401" i="24"/>
  <c r="D402" i="24"/>
  <c r="D403" i="24"/>
  <c r="D404" i="24"/>
  <c r="D405" i="24"/>
  <c r="D406" i="24"/>
  <c r="D407" i="24"/>
  <c r="D408" i="24"/>
  <c r="D409" i="24"/>
  <c r="D410" i="24"/>
  <c r="D411" i="24"/>
  <c r="D412" i="24"/>
  <c r="D413" i="24"/>
  <c r="D414" i="24"/>
  <c r="D415" i="24"/>
  <c r="D416" i="24"/>
  <c r="D417" i="24"/>
  <c r="D418" i="24"/>
  <c r="D419" i="24"/>
  <c r="D420" i="24"/>
  <c r="D421" i="24"/>
  <c r="D422" i="24"/>
  <c r="D423" i="24"/>
  <c r="D424" i="24"/>
  <c r="D425" i="24"/>
  <c r="D426" i="24"/>
  <c r="D427" i="24"/>
  <c r="D428" i="24"/>
  <c r="D429" i="24"/>
  <c r="D430" i="24"/>
  <c r="D431" i="24"/>
  <c r="D432" i="24"/>
  <c r="D433" i="24"/>
  <c r="D434" i="24"/>
  <c r="D435" i="24"/>
  <c r="D436" i="24"/>
  <c r="D437" i="24"/>
  <c r="D438" i="24"/>
  <c r="D439" i="24"/>
  <c r="D440" i="24"/>
  <c r="D441" i="24"/>
  <c r="D442" i="24"/>
  <c r="D443" i="24"/>
  <c r="D444" i="24"/>
  <c r="D445" i="24"/>
  <c r="D446" i="24"/>
  <c r="D447" i="24"/>
  <c r="D448" i="24"/>
  <c r="D449" i="24"/>
  <c r="D450" i="24"/>
  <c r="D451" i="24"/>
  <c r="D452" i="24"/>
  <c r="D453" i="24"/>
  <c r="D454" i="24"/>
  <c r="D455" i="24"/>
  <c r="D456" i="24"/>
  <c r="D457" i="24"/>
  <c r="D458" i="24"/>
  <c r="D459" i="24"/>
  <c r="D460" i="24"/>
  <c r="D461" i="24"/>
  <c r="D462" i="24"/>
  <c r="D463" i="24"/>
  <c r="D464" i="24"/>
  <c r="D465" i="24"/>
  <c r="D466" i="24"/>
  <c r="D467" i="24"/>
  <c r="D468" i="24"/>
  <c r="D469" i="24"/>
  <c r="D470" i="24"/>
  <c r="D471" i="24"/>
  <c r="D472" i="24"/>
  <c r="D473" i="24"/>
  <c r="D474" i="24"/>
  <c r="D475" i="24"/>
  <c r="D476" i="24"/>
  <c r="D477" i="24"/>
  <c r="D478" i="24"/>
  <c r="D479" i="24"/>
  <c r="D480" i="24"/>
  <c r="D481" i="24"/>
  <c r="D482" i="24"/>
  <c r="D483" i="24"/>
  <c r="D484" i="24"/>
  <c r="D485" i="24"/>
  <c r="D486" i="24"/>
  <c r="D487" i="24"/>
  <c r="D488" i="24"/>
  <c r="D489" i="24"/>
  <c r="D490" i="24"/>
  <c r="D491" i="24"/>
  <c r="D492" i="24"/>
  <c r="D493" i="24"/>
  <c r="D494" i="24"/>
  <c r="D495" i="24"/>
  <c r="D496" i="24"/>
  <c r="D497" i="24"/>
  <c r="D498" i="24"/>
  <c r="D499" i="24"/>
  <c r="D500" i="24"/>
  <c r="D501" i="24"/>
  <c r="D502" i="24"/>
  <c r="D503" i="24"/>
  <c r="D504" i="24"/>
  <c r="D505" i="24"/>
  <c r="D506" i="24"/>
  <c r="D507" i="24"/>
  <c r="D508" i="24"/>
  <c r="D509" i="24"/>
  <c r="D510" i="24"/>
  <c r="D511" i="24"/>
  <c r="D512" i="24"/>
  <c r="D513" i="24"/>
  <c r="D514" i="24"/>
  <c r="D515" i="24"/>
  <c r="D516" i="24"/>
  <c r="D517" i="24"/>
  <c r="D518" i="24"/>
  <c r="D519" i="24"/>
  <c r="D520" i="24"/>
  <c r="D521" i="24"/>
  <c r="D522" i="24"/>
  <c r="D523" i="24"/>
  <c r="D524" i="24"/>
  <c r="D525" i="24"/>
  <c r="D526" i="24"/>
  <c r="D527" i="24"/>
  <c r="D528" i="24"/>
  <c r="D529" i="24"/>
  <c r="D530" i="24"/>
  <c r="D531" i="24"/>
  <c r="D532" i="24"/>
  <c r="D533" i="24"/>
  <c r="D534" i="24"/>
  <c r="D535" i="24"/>
  <c r="D536" i="24"/>
  <c r="D537" i="24"/>
  <c r="D538" i="24"/>
  <c r="D539" i="24"/>
  <c r="D540" i="24"/>
  <c r="D541" i="24"/>
  <c r="D542" i="24"/>
  <c r="D543" i="24"/>
  <c r="D544" i="24"/>
  <c r="D545" i="24"/>
  <c r="D546" i="24"/>
  <c r="D547" i="24"/>
  <c r="D548" i="24"/>
  <c r="D549" i="24"/>
  <c r="D550" i="24"/>
  <c r="D551" i="24"/>
  <c r="D552" i="24"/>
  <c r="D553" i="24"/>
  <c r="D554" i="24"/>
  <c r="D555" i="24"/>
  <c r="D556" i="24"/>
  <c r="D557" i="24"/>
  <c r="D558" i="24"/>
  <c r="D559" i="24"/>
  <c r="D560" i="24"/>
  <c r="D561" i="24"/>
  <c r="D562" i="24"/>
  <c r="D563" i="24"/>
  <c r="D564" i="24"/>
  <c r="D565" i="24"/>
  <c r="D566" i="24"/>
  <c r="D567" i="24"/>
  <c r="D568" i="24"/>
  <c r="D569" i="24"/>
  <c r="D570" i="24"/>
  <c r="D571" i="24"/>
  <c r="D572" i="24"/>
  <c r="D573" i="24"/>
  <c r="D574" i="24"/>
  <c r="D575" i="24"/>
  <c r="D576" i="24"/>
  <c r="D577" i="24"/>
  <c r="D578" i="24"/>
  <c r="D579" i="24"/>
  <c r="D580" i="24"/>
  <c r="D581" i="24"/>
  <c r="D582" i="24"/>
  <c r="D583" i="24"/>
  <c r="D584" i="24"/>
  <c r="D585" i="24"/>
  <c r="D586" i="24"/>
  <c r="D587" i="24"/>
  <c r="D588" i="24"/>
  <c r="D589" i="24"/>
  <c r="D590" i="24"/>
  <c r="D591" i="24"/>
  <c r="D592" i="24"/>
  <c r="D593" i="24"/>
  <c r="D594" i="24"/>
  <c r="D595" i="24"/>
  <c r="D596" i="24"/>
  <c r="D597" i="24"/>
  <c r="D598" i="24"/>
  <c r="D599" i="24"/>
  <c r="D600" i="24"/>
  <c r="D601" i="24"/>
  <c r="D602" i="24"/>
  <c r="D603" i="24"/>
  <c r="D604" i="24"/>
  <c r="D605" i="24"/>
  <c r="D606" i="24"/>
  <c r="D607" i="24"/>
  <c r="D608" i="24"/>
  <c r="D609" i="24"/>
  <c r="D610" i="24"/>
  <c r="D611" i="24"/>
  <c r="D612" i="24"/>
  <c r="D613" i="24"/>
  <c r="D614" i="24"/>
  <c r="D615" i="24"/>
  <c r="D616" i="24"/>
  <c r="D617" i="24"/>
  <c r="D618" i="24"/>
  <c r="D619" i="24"/>
  <c r="D620" i="24"/>
  <c r="D621" i="24"/>
  <c r="D622" i="24"/>
  <c r="D623" i="24"/>
  <c r="D624" i="24"/>
  <c r="D625" i="24"/>
  <c r="D626" i="24"/>
  <c r="D627" i="24"/>
  <c r="D628" i="24"/>
  <c r="D629" i="24"/>
  <c r="D630" i="24"/>
  <c r="D631" i="24"/>
  <c r="D632" i="24"/>
  <c r="D633" i="24"/>
  <c r="D634" i="24"/>
  <c r="D635" i="24"/>
  <c r="D636" i="24"/>
  <c r="D637" i="24"/>
  <c r="D638" i="24"/>
  <c r="D639" i="24"/>
  <c r="D640" i="24"/>
  <c r="D641" i="24"/>
  <c r="D642" i="24"/>
  <c r="D643" i="24"/>
  <c r="D644" i="24"/>
  <c r="D645" i="24"/>
  <c r="D646" i="24"/>
  <c r="D647" i="24"/>
  <c r="D648" i="24"/>
  <c r="D649" i="24"/>
  <c r="D650" i="24"/>
  <c r="D651" i="24"/>
  <c r="D652" i="24"/>
  <c r="D653" i="24"/>
  <c r="D654" i="24"/>
  <c r="D655" i="24"/>
  <c r="D656" i="24"/>
  <c r="D657" i="24"/>
  <c r="D658" i="24"/>
  <c r="D659" i="24"/>
  <c r="D660" i="24"/>
  <c r="D661" i="24"/>
  <c r="D662" i="24"/>
  <c r="D663" i="24"/>
  <c r="D664" i="24"/>
  <c r="D665" i="24"/>
  <c r="D666" i="24"/>
  <c r="D667" i="24"/>
  <c r="D668" i="24"/>
  <c r="D669" i="24"/>
  <c r="D670" i="24"/>
  <c r="D671" i="24"/>
  <c r="D672" i="24"/>
  <c r="D673" i="24"/>
  <c r="D674" i="24"/>
  <c r="D675" i="24"/>
  <c r="D676" i="24"/>
  <c r="D677" i="24"/>
  <c r="D678" i="24"/>
  <c r="D679" i="24"/>
  <c r="D680" i="24"/>
  <c r="D681" i="24"/>
  <c r="D682" i="24"/>
  <c r="D683" i="24"/>
  <c r="D684" i="24"/>
  <c r="D685" i="24"/>
  <c r="D686" i="24"/>
  <c r="D687" i="24"/>
  <c r="D688" i="24"/>
  <c r="D689" i="24"/>
  <c r="D690" i="24"/>
  <c r="D691" i="24"/>
  <c r="D692" i="24"/>
  <c r="D693" i="24"/>
  <c r="D694" i="24"/>
  <c r="D695" i="24"/>
  <c r="D696" i="24"/>
  <c r="D697" i="24"/>
  <c r="D698" i="24"/>
  <c r="D699" i="24"/>
  <c r="D700" i="24"/>
  <c r="D701" i="24"/>
  <c r="D702" i="24"/>
  <c r="D703" i="24"/>
  <c r="D704" i="24"/>
  <c r="D705" i="24"/>
  <c r="D706" i="24"/>
  <c r="D707" i="24"/>
  <c r="D708" i="24"/>
  <c r="D709" i="24"/>
  <c r="D710" i="24"/>
  <c r="D711" i="24"/>
  <c r="D712" i="24"/>
  <c r="D713" i="24"/>
  <c r="D714" i="24"/>
  <c r="D715" i="24"/>
  <c r="D716" i="24"/>
  <c r="D717" i="24"/>
  <c r="D718" i="24"/>
  <c r="D719" i="24"/>
  <c r="D720" i="24"/>
  <c r="D721" i="24"/>
  <c r="D722" i="24"/>
  <c r="D723" i="24"/>
  <c r="D724" i="24"/>
  <c r="D725" i="24"/>
  <c r="D726" i="24"/>
  <c r="D727" i="24"/>
  <c r="D728" i="24"/>
  <c r="D729" i="24"/>
  <c r="D730" i="24"/>
  <c r="D731" i="24"/>
  <c r="D732" i="24"/>
  <c r="D733" i="24"/>
  <c r="D734" i="24"/>
  <c r="D735" i="24"/>
  <c r="D736" i="24"/>
  <c r="D737" i="24"/>
  <c r="D738" i="24"/>
  <c r="D739" i="24"/>
  <c r="D740" i="24"/>
  <c r="D741" i="24"/>
  <c r="D742" i="24"/>
  <c r="D743" i="24"/>
  <c r="D744" i="24"/>
  <c r="D745" i="24"/>
  <c r="D746" i="24"/>
  <c r="D747" i="24"/>
  <c r="D748" i="24"/>
  <c r="D749" i="24"/>
  <c r="D750" i="24"/>
  <c r="D751" i="24"/>
  <c r="D752" i="24"/>
  <c r="D753" i="24"/>
  <c r="D754" i="24"/>
  <c r="D755" i="24"/>
  <c r="D756" i="24"/>
  <c r="D757" i="24"/>
  <c r="D758" i="24"/>
  <c r="D759" i="24"/>
  <c r="D760" i="24"/>
  <c r="D761" i="24"/>
  <c r="D762" i="24"/>
  <c r="D763" i="24"/>
  <c r="D764" i="24"/>
  <c r="D765" i="24"/>
  <c r="D766" i="24"/>
  <c r="D767" i="24"/>
  <c r="D768" i="24"/>
  <c r="D769" i="24"/>
  <c r="D770" i="24"/>
  <c r="D771" i="24"/>
  <c r="D772" i="24"/>
  <c r="D773" i="24"/>
  <c r="D774" i="24"/>
  <c r="D775" i="24"/>
  <c r="D776" i="24"/>
  <c r="D777" i="24"/>
  <c r="D778" i="24"/>
  <c r="D779" i="24"/>
  <c r="D780" i="24"/>
  <c r="D781" i="24"/>
  <c r="D782" i="24"/>
  <c r="D783" i="24"/>
  <c r="D784" i="24"/>
  <c r="D785" i="24"/>
  <c r="D786" i="24"/>
  <c r="D787" i="24"/>
  <c r="D788" i="24"/>
  <c r="D789" i="24"/>
  <c r="D790" i="24"/>
  <c r="D791" i="24"/>
  <c r="D792" i="24"/>
  <c r="D793" i="24"/>
  <c r="D794" i="24"/>
  <c r="D795" i="24"/>
  <c r="D796" i="24"/>
  <c r="D797" i="24"/>
  <c r="D798" i="24"/>
  <c r="D799" i="24"/>
  <c r="D800" i="24"/>
  <c r="D801" i="24"/>
  <c r="D802" i="24"/>
  <c r="D803" i="24"/>
  <c r="D804" i="24"/>
  <c r="D805" i="24"/>
  <c r="D806" i="24"/>
  <c r="D807" i="24"/>
  <c r="D808" i="24"/>
  <c r="D809" i="24"/>
  <c r="D810" i="24"/>
  <c r="D811" i="24"/>
  <c r="D812" i="24"/>
  <c r="D813" i="24"/>
  <c r="D814" i="24"/>
  <c r="D815" i="24"/>
  <c r="D816" i="24"/>
  <c r="D817" i="24"/>
  <c r="D818" i="24"/>
  <c r="D819" i="24"/>
  <c r="D820" i="24"/>
  <c r="D821" i="24"/>
  <c r="D822" i="24"/>
  <c r="D823" i="24"/>
  <c r="D824" i="24"/>
  <c r="D825" i="24"/>
  <c r="D826" i="24"/>
  <c r="D827" i="24"/>
  <c r="D828" i="24"/>
  <c r="D829" i="24"/>
  <c r="D830" i="24"/>
  <c r="D831" i="24"/>
  <c r="D832" i="24"/>
  <c r="D833" i="24"/>
  <c r="D834" i="24"/>
  <c r="D835" i="24"/>
  <c r="D836" i="24"/>
  <c r="D837" i="24"/>
  <c r="D838" i="24"/>
  <c r="D839" i="24"/>
  <c r="D840" i="24"/>
  <c r="D841" i="24"/>
  <c r="D842" i="24"/>
  <c r="D843" i="24"/>
  <c r="D844" i="24"/>
  <c r="D845" i="24"/>
  <c r="D846" i="24"/>
  <c r="D847" i="24"/>
  <c r="D848" i="24"/>
  <c r="D849" i="24"/>
  <c r="D850" i="24"/>
  <c r="D851" i="24"/>
  <c r="D852" i="24"/>
  <c r="D853" i="24"/>
  <c r="D854" i="24"/>
  <c r="D855" i="24"/>
  <c r="D856" i="24"/>
  <c r="D857" i="24"/>
  <c r="D858" i="24"/>
  <c r="D859" i="24"/>
  <c r="D860" i="24"/>
  <c r="D861" i="24"/>
  <c r="D862" i="24"/>
  <c r="D863" i="24"/>
  <c r="D864" i="24"/>
  <c r="D865" i="24"/>
  <c r="D866" i="24"/>
  <c r="D867" i="24"/>
  <c r="D868" i="24"/>
  <c r="D869" i="24"/>
  <c r="D870" i="24"/>
  <c r="D871" i="24"/>
  <c r="D872" i="24"/>
  <c r="D873" i="24"/>
  <c r="D874" i="24"/>
  <c r="D875" i="24"/>
  <c r="D876" i="24"/>
  <c r="D877" i="24"/>
  <c r="D878" i="24"/>
  <c r="D879" i="24"/>
  <c r="D880" i="24"/>
  <c r="D881" i="24"/>
  <c r="D882" i="24"/>
  <c r="D883" i="24"/>
  <c r="D884" i="24"/>
  <c r="D885" i="24"/>
  <c r="D886" i="24"/>
  <c r="D887" i="24"/>
  <c r="D888" i="24"/>
  <c r="D889" i="24"/>
  <c r="D890" i="24"/>
  <c r="D891" i="24"/>
  <c r="D892" i="24"/>
  <c r="D893" i="24"/>
  <c r="D894" i="24"/>
  <c r="D895" i="24"/>
  <c r="D896" i="24"/>
  <c r="D897" i="24"/>
  <c r="D898" i="24"/>
  <c r="D899" i="24"/>
  <c r="D900" i="24"/>
  <c r="D901" i="24"/>
  <c r="D902" i="24"/>
  <c r="D903" i="24"/>
  <c r="D904" i="24"/>
  <c r="D905" i="24"/>
  <c r="D906" i="24"/>
  <c r="D907" i="24"/>
  <c r="D908" i="24"/>
  <c r="D909" i="24"/>
  <c r="D910" i="24"/>
  <c r="D911" i="24"/>
  <c r="D912" i="24"/>
  <c r="D913" i="24"/>
  <c r="D914" i="24"/>
  <c r="D915" i="24"/>
  <c r="D916" i="24"/>
  <c r="D917" i="24"/>
  <c r="D918" i="24"/>
  <c r="D919" i="24"/>
  <c r="D920" i="24"/>
  <c r="D921" i="24"/>
  <c r="D922" i="24"/>
  <c r="D923" i="24"/>
  <c r="D924" i="24"/>
  <c r="D925" i="24"/>
  <c r="D926" i="24"/>
  <c r="D927" i="24"/>
  <c r="D928" i="24"/>
  <c r="D929" i="24"/>
  <c r="D930" i="24"/>
  <c r="D931" i="24"/>
  <c r="D932" i="24"/>
  <c r="D933" i="24"/>
  <c r="D934" i="24"/>
  <c r="D935" i="24"/>
  <c r="D936" i="24"/>
  <c r="D937" i="24"/>
  <c r="D938" i="24"/>
  <c r="D939" i="24"/>
  <c r="D940" i="24"/>
  <c r="D941" i="24"/>
  <c r="D942" i="24"/>
  <c r="D943" i="24"/>
  <c r="D944" i="24"/>
  <c r="D945" i="24"/>
  <c r="D946" i="24"/>
  <c r="D947" i="24"/>
  <c r="D948" i="24"/>
  <c r="D949" i="24"/>
  <c r="D950" i="24"/>
  <c r="D951" i="24"/>
  <c r="D952" i="24"/>
  <c r="D953" i="24"/>
  <c r="D954" i="24"/>
  <c r="D955" i="24"/>
  <c r="D956" i="24"/>
  <c r="D957" i="24"/>
  <c r="D958" i="24"/>
  <c r="D959" i="24"/>
  <c r="D960" i="24"/>
  <c r="D961" i="24"/>
  <c r="D962" i="24"/>
  <c r="D963" i="24"/>
  <c r="D964" i="24"/>
  <c r="D965" i="24"/>
  <c r="D966" i="24"/>
  <c r="D967" i="24"/>
  <c r="D968" i="24"/>
  <c r="D969" i="24"/>
  <c r="D970" i="24"/>
  <c r="D971" i="24"/>
  <c r="D972" i="24"/>
  <c r="D973" i="24"/>
  <c r="D974" i="24"/>
  <c r="D975" i="24"/>
  <c r="D976" i="24"/>
  <c r="D977" i="24"/>
  <c r="D978" i="24"/>
  <c r="D979" i="24"/>
  <c r="D980" i="24"/>
  <c r="D981" i="24"/>
  <c r="D982" i="24"/>
  <c r="D983" i="24"/>
  <c r="D984" i="24"/>
  <c r="D985" i="24"/>
  <c r="D986" i="24"/>
  <c r="D987" i="24"/>
  <c r="D988" i="24"/>
  <c r="D989" i="24"/>
  <c r="D990" i="24"/>
  <c r="D991" i="24"/>
  <c r="D992" i="24"/>
  <c r="D993" i="24"/>
  <c r="D994" i="24"/>
  <c r="D995" i="24"/>
  <c r="D996" i="24"/>
  <c r="D997" i="24"/>
  <c r="D998" i="24"/>
  <c r="D999" i="24"/>
  <c r="D1000" i="24"/>
  <c r="D1001" i="24"/>
  <c r="D1002" i="24"/>
  <c r="D1003" i="24"/>
  <c r="D1004" i="24"/>
  <c r="D1005" i="24"/>
  <c r="D1006" i="24"/>
  <c r="D1007" i="24"/>
  <c r="D1008" i="24"/>
  <c r="D1009" i="24"/>
  <c r="D1010" i="24"/>
  <c r="D1011" i="24"/>
  <c r="D1012" i="24"/>
  <c r="D1013" i="24"/>
  <c r="D1014" i="24"/>
  <c r="D1015" i="24"/>
  <c r="D1016" i="24"/>
  <c r="D1017" i="24"/>
  <c r="D1018" i="24"/>
  <c r="D1019" i="24"/>
  <c r="D1020" i="24"/>
  <c r="D1021" i="24"/>
  <c r="D1022" i="24"/>
  <c r="D1023" i="24"/>
  <c r="D1024" i="24"/>
  <c r="D1025" i="24"/>
  <c r="D1026" i="24"/>
  <c r="D1027" i="24"/>
  <c r="D1028" i="24"/>
  <c r="D1029" i="24"/>
  <c r="D1030" i="24"/>
  <c r="D1031" i="24"/>
  <c r="D1032" i="24"/>
  <c r="D1033" i="24"/>
  <c r="D1034" i="24"/>
  <c r="D1035" i="24"/>
  <c r="D1036" i="24"/>
  <c r="D1037" i="24"/>
  <c r="D1038" i="24"/>
  <c r="D1039" i="24"/>
  <c r="D1040" i="24"/>
  <c r="D1041" i="24"/>
  <c r="D1042" i="24"/>
  <c r="D1043" i="24"/>
  <c r="D1044" i="24"/>
  <c r="D1045" i="24"/>
  <c r="D1046" i="24"/>
  <c r="D1047" i="24"/>
  <c r="D1048" i="24"/>
  <c r="D1049" i="24"/>
  <c r="D1050" i="24"/>
  <c r="D1051" i="24"/>
  <c r="D1052" i="24"/>
  <c r="D1053" i="24"/>
  <c r="D1054" i="24"/>
  <c r="D1055" i="24"/>
  <c r="D1056" i="24"/>
  <c r="D1057" i="24"/>
  <c r="D1058" i="24"/>
  <c r="D1059" i="24"/>
  <c r="D1060" i="24"/>
  <c r="D1061" i="24"/>
  <c r="D1062" i="24"/>
  <c r="D1063" i="24"/>
  <c r="D1064" i="24"/>
  <c r="D1065" i="24"/>
  <c r="D1066" i="24"/>
  <c r="D1067" i="24"/>
  <c r="D1068" i="24"/>
  <c r="D1069" i="24"/>
  <c r="D1070" i="24"/>
  <c r="D1071" i="24"/>
  <c r="D1072" i="24"/>
  <c r="D1073" i="24"/>
  <c r="D1074" i="24"/>
  <c r="D1075" i="24"/>
  <c r="D1076" i="24"/>
  <c r="D1077" i="24"/>
  <c r="D1078" i="24"/>
  <c r="D1079" i="24"/>
  <c r="D1080" i="24"/>
  <c r="D1081" i="24"/>
  <c r="D1082" i="24"/>
  <c r="D1083" i="24"/>
  <c r="D1084" i="24"/>
  <c r="D1085" i="24"/>
  <c r="D1086" i="24"/>
  <c r="D1087" i="24"/>
  <c r="D1088" i="24"/>
  <c r="D1089" i="24"/>
  <c r="D1090" i="24"/>
  <c r="D1091" i="24"/>
  <c r="D1092" i="24"/>
  <c r="D1093" i="24"/>
  <c r="D1094" i="24"/>
  <c r="D1095" i="24"/>
  <c r="D1096" i="24"/>
  <c r="D1097" i="24"/>
  <c r="D1098" i="24"/>
  <c r="D1099" i="24"/>
  <c r="D1100" i="24"/>
  <c r="D1101" i="24"/>
  <c r="D1102" i="24"/>
  <c r="D1103" i="24"/>
  <c r="D1104" i="24"/>
  <c r="D1105" i="24"/>
  <c r="D1106" i="24"/>
  <c r="D1107" i="24"/>
  <c r="D1108" i="24"/>
  <c r="D1109" i="24"/>
  <c r="D1110" i="24"/>
  <c r="D1111" i="24"/>
  <c r="D1112" i="24"/>
  <c r="D1113" i="24"/>
  <c r="D1114" i="24"/>
  <c r="D1115" i="24"/>
  <c r="D1116" i="24"/>
  <c r="D1117" i="24"/>
  <c r="D1118" i="24"/>
  <c r="D1119" i="24"/>
  <c r="D1120" i="24"/>
  <c r="D1121" i="24"/>
  <c r="D1122" i="24"/>
  <c r="D1123" i="24"/>
  <c r="D1124" i="24"/>
  <c r="D1125" i="24"/>
  <c r="D1126" i="24"/>
  <c r="D1127" i="24"/>
  <c r="D1128" i="24"/>
  <c r="D1129" i="24"/>
  <c r="D1130" i="24"/>
  <c r="D1131" i="24"/>
  <c r="D1132" i="24"/>
  <c r="D1133" i="24"/>
  <c r="D1134" i="24"/>
  <c r="D1135" i="24"/>
  <c r="D1136" i="24"/>
  <c r="D1137" i="24"/>
  <c r="D1138" i="24"/>
  <c r="D1139" i="24"/>
  <c r="D1140" i="24"/>
  <c r="D1141" i="24"/>
  <c r="D1142" i="24"/>
  <c r="D1143" i="24"/>
  <c r="D1144" i="24"/>
  <c r="D1145" i="24"/>
  <c r="D1146" i="24"/>
  <c r="D1147" i="24"/>
  <c r="D1148" i="24"/>
  <c r="D1149" i="24"/>
  <c r="D1150" i="24"/>
  <c r="D1151" i="24"/>
  <c r="D1152" i="24"/>
  <c r="D1153" i="24"/>
  <c r="D1154" i="24"/>
  <c r="D1155" i="24"/>
  <c r="D1156" i="24"/>
  <c r="D1157" i="24"/>
  <c r="D1158" i="24"/>
  <c r="D1159" i="24"/>
  <c r="D1160" i="24"/>
  <c r="D1161" i="24"/>
  <c r="D1162" i="24"/>
  <c r="D1163" i="24"/>
  <c r="D1164" i="24"/>
  <c r="D1165" i="24"/>
  <c r="D1166" i="24"/>
  <c r="D1167" i="24"/>
  <c r="D1168" i="24"/>
  <c r="D1169" i="24"/>
  <c r="D1170" i="24"/>
  <c r="D1171" i="24"/>
  <c r="D1172" i="24"/>
  <c r="D1173" i="24"/>
  <c r="D1174" i="24"/>
  <c r="D1175" i="24"/>
  <c r="D1176" i="24"/>
  <c r="D1177" i="24"/>
  <c r="D1178" i="24"/>
  <c r="D1179" i="24"/>
  <c r="D1180" i="24"/>
  <c r="D1181" i="24"/>
  <c r="D1182" i="24"/>
  <c r="D1183" i="24"/>
  <c r="D1184" i="24"/>
  <c r="D1185" i="24"/>
  <c r="D1186" i="24"/>
  <c r="D1187" i="24"/>
  <c r="D1188" i="24"/>
  <c r="D1189" i="24"/>
  <c r="D1190" i="24"/>
  <c r="D1191" i="24"/>
  <c r="D1192" i="24"/>
  <c r="D1193" i="24"/>
  <c r="D1194" i="24"/>
  <c r="D1195" i="24"/>
  <c r="D1196" i="24"/>
  <c r="D1197" i="24"/>
  <c r="D1198" i="24"/>
  <c r="D1199" i="24"/>
  <c r="D1200" i="24"/>
  <c r="D1201" i="24"/>
  <c r="D1202" i="24"/>
  <c r="D1203" i="24"/>
  <c r="D1204" i="24"/>
  <c r="D1205" i="24"/>
  <c r="D1206" i="24"/>
  <c r="D1207" i="24"/>
  <c r="D1208" i="24"/>
  <c r="D1209" i="24"/>
  <c r="D1210" i="24"/>
  <c r="D1211" i="24"/>
  <c r="D1212" i="24"/>
  <c r="D1213" i="24"/>
  <c r="D1214" i="24"/>
  <c r="D1215" i="24"/>
  <c r="D1216" i="24"/>
  <c r="D1217" i="24"/>
  <c r="D1218" i="24"/>
  <c r="D1219" i="24"/>
  <c r="D1220" i="24"/>
  <c r="D1221" i="24"/>
  <c r="D1222" i="24"/>
  <c r="D1223" i="24"/>
  <c r="D1224" i="24"/>
  <c r="D1225" i="24"/>
  <c r="D1226" i="24"/>
  <c r="D1227" i="24"/>
  <c r="D1228" i="24"/>
  <c r="D1229" i="24"/>
  <c r="D1230" i="24"/>
  <c r="D1231" i="24"/>
  <c r="D1232" i="24"/>
  <c r="D1233" i="24"/>
  <c r="D1234" i="24"/>
  <c r="D1235" i="24"/>
  <c r="D1236" i="24"/>
  <c r="D1237" i="24"/>
  <c r="D1238" i="24"/>
  <c r="D1239" i="24"/>
  <c r="D1240" i="24"/>
  <c r="D1241" i="24"/>
  <c r="D1242" i="24"/>
  <c r="D1243" i="24"/>
  <c r="D1244" i="24"/>
  <c r="D1245" i="24"/>
  <c r="D1246" i="24"/>
  <c r="D1247" i="24"/>
  <c r="D1248" i="24"/>
  <c r="D1249" i="24"/>
  <c r="D1250" i="24"/>
  <c r="D1251" i="24"/>
  <c r="D1252" i="24"/>
  <c r="D1253" i="24"/>
  <c r="D1254" i="24"/>
  <c r="D1255" i="24"/>
  <c r="D1256" i="24"/>
  <c r="D1257" i="24"/>
  <c r="D1258" i="24"/>
  <c r="D1259" i="24"/>
  <c r="D1260" i="24"/>
  <c r="D1261" i="24"/>
  <c r="D1262" i="24"/>
  <c r="D1263" i="24"/>
  <c r="D1264" i="24"/>
  <c r="D1265" i="24"/>
  <c r="D1266" i="24"/>
  <c r="D1267" i="24"/>
  <c r="D1268" i="24"/>
  <c r="D1269" i="24"/>
  <c r="D1270" i="24"/>
  <c r="D1271" i="24"/>
  <c r="D1272" i="24"/>
  <c r="D1273" i="24"/>
  <c r="D1274" i="24"/>
  <c r="D1275" i="24"/>
  <c r="D1276" i="24"/>
  <c r="D1277" i="24"/>
  <c r="D1278" i="24"/>
  <c r="D1279" i="24"/>
  <c r="D1280" i="24"/>
  <c r="D1281" i="24"/>
  <c r="D1282" i="24"/>
  <c r="D1283" i="24"/>
  <c r="D1284" i="24"/>
  <c r="D1285" i="24"/>
  <c r="D1286" i="24"/>
  <c r="D1287" i="24"/>
  <c r="D1288" i="24"/>
  <c r="D1289" i="24"/>
  <c r="D1290" i="24"/>
  <c r="D1291" i="24"/>
  <c r="D1292" i="24"/>
  <c r="D1293" i="24"/>
  <c r="D1294" i="24"/>
  <c r="D1295" i="24"/>
  <c r="D1296" i="24"/>
  <c r="D1297" i="24"/>
  <c r="D1298" i="24"/>
  <c r="D1299" i="24"/>
  <c r="D1300" i="24"/>
  <c r="D1301" i="24"/>
  <c r="D1302" i="24"/>
  <c r="D1303" i="24"/>
  <c r="D1304" i="24"/>
  <c r="D1305" i="24"/>
  <c r="D1306" i="24"/>
  <c r="D1307" i="24"/>
  <c r="D1308" i="24"/>
  <c r="D1309" i="24"/>
  <c r="D1310" i="24"/>
  <c r="D1311" i="24"/>
  <c r="D1312" i="24"/>
  <c r="D1313" i="24"/>
  <c r="D1314" i="24"/>
  <c r="D1315" i="24"/>
  <c r="D1316" i="24"/>
  <c r="D1317" i="24"/>
  <c r="D1318" i="24"/>
  <c r="D1319" i="24"/>
  <c r="D1320" i="24"/>
  <c r="D1321" i="24"/>
  <c r="D1322" i="24"/>
  <c r="D1323" i="24"/>
  <c r="D1324" i="24"/>
  <c r="D1325" i="24"/>
  <c r="D1326" i="24"/>
  <c r="D1327" i="24"/>
  <c r="D1328" i="24"/>
  <c r="D1329" i="24"/>
  <c r="D1330" i="24"/>
  <c r="D1331" i="24"/>
  <c r="D1332" i="24"/>
  <c r="D1333" i="24"/>
  <c r="D1334" i="24"/>
  <c r="D1335" i="24"/>
  <c r="D1336" i="24"/>
  <c r="D1337" i="24"/>
  <c r="D1338" i="24"/>
  <c r="D1339" i="24"/>
  <c r="D1340" i="24"/>
  <c r="D1341" i="24"/>
  <c r="D1342" i="24"/>
  <c r="D1343" i="24"/>
  <c r="D1344" i="24"/>
  <c r="D1345" i="24"/>
  <c r="D1346" i="24"/>
  <c r="D1347" i="24"/>
  <c r="D1348" i="24"/>
  <c r="D1349" i="24"/>
  <c r="D1350" i="24"/>
  <c r="D1351" i="24"/>
  <c r="D1352" i="24"/>
  <c r="D1353" i="24"/>
  <c r="D1354" i="24"/>
  <c r="D1355" i="24"/>
  <c r="D1356" i="24"/>
  <c r="D1357" i="24"/>
  <c r="D1358" i="24"/>
  <c r="D1359" i="24"/>
  <c r="D1360" i="24"/>
  <c r="D1361" i="24"/>
  <c r="D1362" i="24"/>
  <c r="D1363" i="24"/>
  <c r="D1364" i="24"/>
  <c r="D1365" i="24"/>
  <c r="D1366" i="24"/>
  <c r="D1367" i="24"/>
  <c r="D1368" i="24"/>
  <c r="D1369" i="24"/>
  <c r="D1370" i="24"/>
  <c r="D1371" i="24"/>
  <c r="D1372" i="24"/>
  <c r="D1373" i="24"/>
  <c r="D1374" i="24"/>
  <c r="D1375" i="24"/>
  <c r="D1376" i="24"/>
  <c r="D1377" i="24"/>
  <c r="D1378" i="24"/>
  <c r="D1379" i="24"/>
  <c r="D1380" i="24"/>
  <c r="D1381" i="24"/>
  <c r="D1382" i="24"/>
  <c r="D1383" i="24"/>
  <c r="D1384" i="24"/>
  <c r="D1385" i="24"/>
  <c r="D1386" i="24"/>
  <c r="D1387" i="24"/>
  <c r="D1388" i="24"/>
  <c r="D1389" i="24"/>
  <c r="D1390" i="24"/>
  <c r="D1391" i="24"/>
  <c r="D1392" i="24"/>
  <c r="D1393" i="24"/>
  <c r="D1394" i="24"/>
  <c r="D1395" i="24"/>
  <c r="D1396" i="24"/>
  <c r="D1397" i="24"/>
  <c r="D1398" i="24"/>
  <c r="D1399" i="24"/>
  <c r="D1400" i="24"/>
  <c r="D1401" i="24"/>
  <c r="D1402" i="24"/>
  <c r="D1403" i="24"/>
  <c r="D1404" i="24"/>
  <c r="D1405" i="24"/>
  <c r="D1406" i="24"/>
  <c r="D1407" i="24"/>
  <c r="D1408" i="24"/>
  <c r="D1409" i="24"/>
  <c r="D1410" i="24"/>
  <c r="D1411" i="24"/>
  <c r="D1412" i="24"/>
  <c r="D1413" i="24"/>
  <c r="D1414" i="24"/>
  <c r="D1415" i="24"/>
  <c r="D1416" i="24"/>
  <c r="D1417" i="24"/>
  <c r="D1418" i="24"/>
  <c r="D1419" i="24"/>
  <c r="D1420" i="24"/>
  <c r="D1421" i="24"/>
  <c r="D1422" i="24"/>
  <c r="D1423" i="24"/>
  <c r="D1424" i="24"/>
  <c r="D1425" i="24"/>
  <c r="D1426" i="24"/>
  <c r="D1427" i="24"/>
  <c r="D1428" i="24"/>
  <c r="D1429" i="24"/>
  <c r="D1430" i="24"/>
  <c r="D1431" i="24"/>
  <c r="D1432" i="24"/>
  <c r="D1433" i="24"/>
  <c r="D1434" i="24"/>
  <c r="D1435" i="24"/>
  <c r="D1436" i="24"/>
  <c r="D1437" i="24"/>
  <c r="D1438" i="24"/>
  <c r="D1439" i="24"/>
  <c r="D1440" i="24"/>
  <c r="D1441" i="24"/>
  <c r="D1442" i="24"/>
  <c r="D1443" i="24"/>
  <c r="D1444" i="24"/>
  <c r="D1445" i="24"/>
  <c r="D1446" i="24"/>
  <c r="D1447" i="24"/>
  <c r="D1448" i="24"/>
  <c r="D1449" i="24"/>
  <c r="D1450" i="24"/>
  <c r="D1451" i="24"/>
  <c r="D1452" i="24"/>
  <c r="D1453" i="24"/>
  <c r="D1454" i="24"/>
  <c r="D1455" i="24"/>
  <c r="D1456" i="24"/>
  <c r="D1457" i="24"/>
  <c r="D1458" i="24"/>
  <c r="D1459" i="24"/>
  <c r="D1460" i="24"/>
  <c r="D1461" i="24"/>
  <c r="D1462" i="24"/>
  <c r="D1463" i="24"/>
  <c r="D1464" i="24"/>
  <c r="D1465" i="24"/>
  <c r="D1466" i="24"/>
  <c r="D1467" i="24"/>
  <c r="D1468" i="24"/>
  <c r="D1469" i="24"/>
  <c r="D1470" i="24"/>
  <c r="D1471" i="24"/>
  <c r="D1472" i="24"/>
  <c r="D1473" i="24"/>
  <c r="D1474" i="24"/>
  <c r="D1475" i="24"/>
  <c r="D1476" i="24"/>
  <c r="D1477" i="24"/>
  <c r="D1478" i="24"/>
  <c r="D1479" i="24"/>
  <c r="D1480" i="24"/>
  <c r="D1481" i="24"/>
  <c r="D1482" i="24"/>
  <c r="D1483" i="24"/>
  <c r="D1484" i="24"/>
  <c r="D1485" i="24"/>
  <c r="D1486" i="24"/>
  <c r="D1487" i="24"/>
  <c r="D1488" i="24"/>
  <c r="D1489" i="24"/>
  <c r="D1490" i="24"/>
  <c r="D1491" i="24"/>
  <c r="D1492" i="24"/>
  <c r="D1493" i="24"/>
  <c r="D1494" i="24"/>
  <c r="D1495" i="24"/>
  <c r="D1496" i="24"/>
  <c r="D1497" i="24"/>
  <c r="D1498" i="24"/>
  <c r="D1499" i="24"/>
  <c r="D1500" i="24"/>
  <c r="D1501" i="24"/>
  <c r="D1502" i="24"/>
  <c r="D1503" i="24"/>
  <c r="D1504" i="24"/>
  <c r="D1505" i="24"/>
  <c r="D1506" i="24"/>
  <c r="D1507" i="24"/>
  <c r="D1508" i="24"/>
  <c r="D1509" i="24"/>
  <c r="D1510" i="24"/>
  <c r="D1511" i="24"/>
  <c r="D1512" i="24"/>
  <c r="D1513" i="24"/>
  <c r="D1514" i="24"/>
  <c r="D1515" i="24"/>
  <c r="D1516" i="24"/>
  <c r="D1517" i="24"/>
  <c r="D1518" i="24"/>
  <c r="D1519" i="24"/>
  <c r="D1520" i="24"/>
  <c r="D1521" i="24"/>
  <c r="D1522" i="24"/>
  <c r="D1523" i="24"/>
  <c r="D1524" i="24"/>
  <c r="D1525" i="24"/>
  <c r="D1526" i="24"/>
  <c r="D1527" i="24"/>
  <c r="D1528" i="24"/>
  <c r="D1529" i="24"/>
  <c r="D1530" i="24"/>
  <c r="D1531" i="24"/>
  <c r="D1532" i="24"/>
  <c r="D1533" i="24"/>
  <c r="D1534" i="24"/>
  <c r="D1535" i="24"/>
  <c r="D1536" i="24"/>
  <c r="D1537" i="24"/>
  <c r="D1538" i="24"/>
  <c r="D1539" i="24"/>
  <c r="D1540" i="24"/>
  <c r="D1541" i="24"/>
  <c r="D1542" i="24"/>
  <c r="D1543" i="24"/>
  <c r="D1544" i="24"/>
  <c r="D1545" i="24"/>
  <c r="D1546" i="24"/>
  <c r="D1547" i="24"/>
  <c r="D1548" i="24"/>
  <c r="D1549" i="24"/>
  <c r="D1550" i="24"/>
  <c r="D1551" i="24"/>
  <c r="D1552" i="24"/>
  <c r="D1553" i="24"/>
  <c r="D1554" i="24"/>
  <c r="D1555" i="24"/>
  <c r="D1556" i="24"/>
  <c r="D1557" i="24"/>
  <c r="D1558" i="24"/>
  <c r="D1559" i="24"/>
  <c r="D1560" i="24"/>
  <c r="D1561" i="24"/>
  <c r="D1562" i="24"/>
  <c r="D1563" i="24"/>
  <c r="D1564" i="24"/>
  <c r="D1565" i="24"/>
  <c r="D1566" i="24"/>
  <c r="D1567" i="24"/>
  <c r="D1568" i="24"/>
  <c r="D1569" i="24"/>
  <c r="D1570" i="24"/>
  <c r="D1571" i="24"/>
  <c r="D1572" i="24"/>
  <c r="D1573" i="24"/>
  <c r="D1574" i="24"/>
  <c r="D1575" i="24"/>
  <c r="D1576" i="24"/>
  <c r="D1577" i="24"/>
  <c r="D1578" i="24"/>
  <c r="D1579" i="24"/>
  <c r="D1580" i="24"/>
  <c r="D1581" i="24"/>
  <c r="D1582" i="24"/>
  <c r="D1583" i="24"/>
  <c r="D1584" i="24"/>
  <c r="D1585" i="24"/>
  <c r="D1586" i="24"/>
  <c r="D1587" i="24"/>
  <c r="D1588" i="24"/>
  <c r="D1589" i="24"/>
  <c r="D1590" i="24"/>
  <c r="D1591" i="24"/>
  <c r="D1592" i="24"/>
  <c r="D1593" i="24"/>
  <c r="D1594" i="24"/>
  <c r="D1595" i="24"/>
  <c r="D1596" i="24"/>
  <c r="D1597" i="24"/>
  <c r="D1598" i="24"/>
  <c r="D1599" i="24"/>
  <c r="D1600" i="24"/>
  <c r="D1601" i="24"/>
  <c r="D1602" i="24"/>
  <c r="D1603" i="24"/>
  <c r="D1604" i="24"/>
  <c r="D1605" i="24"/>
  <c r="D1606" i="24"/>
  <c r="D1607" i="24"/>
  <c r="D1608" i="24"/>
  <c r="D1609" i="24"/>
  <c r="D1610" i="24"/>
  <c r="D1611" i="24"/>
  <c r="D1612" i="24"/>
  <c r="D1613" i="24"/>
  <c r="D1614" i="24"/>
  <c r="D1615" i="24"/>
  <c r="D1616" i="24"/>
  <c r="D1617" i="24"/>
  <c r="D1618" i="24"/>
  <c r="D1619" i="24"/>
  <c r="D1620" i="24"/>
  <c r="D1621" i="24"/>
  <c r="D1622" i="24"/>
  <c r="D1623" i="24"/>
  <c r="D1624" i="24"/>
  <c r="D1625" i="24"/>
  <c r="D1626" i="24"/>
  <c r="D1627" i="24"/>
  <c r="D1628" i="24"/>
  <c r="D1629" i="24"/>
  <c r="D1630" i="24"/>
  <c r="D1631" i="24"/>
  <c r="D1632" i="24"/>
  <c r="D1633" i="24"/>
  <c r="D1634" i="24"/>
  <c r="D1635" i="24"/>
  <c r="D1636" i="24"/>
  <c r="D1637" i="24"/>
  <c r="D1638" i="24"/>
  <c r="D1639" i="24"/>
  <c r="D1640" i="24"/>
  <c r="D1641" i="24"/>
  <c r="D1642" i="24"/>
  <c r="D1643" i="24"/>
  <c r="D1644" i="24"/>
  <c r="D1645" i="24"/>
  <c r="D1646" i="24"/>
  <c r="D1647" i="24"/>
  <c r="D1648" i="24"/>
  <c r="D1649" i="24"/>
  <c r="D1650" i="24"/>
  <c r="D1651" i="24"/>
  <c r="D1652" i="24"/>
  <c r="D1653" i="24"/>
  <c r="D1654" i="24"/>
  <c r="D1655" i="24"/>
  <c r="D1656" i="24"/>
  <c r="D1657" i="24"/>
  <c r="D1658" i="24"/>
  <c r="D1659" i="24"/>
  <c r="D1660" i="24"/>
  <c r="D1661" i="24"/>
  <c r="D1662" i="24"/>
  <c r="D1663" i="24"/>
  <c r="D1664" i="24"/>
  <c r="D1665" i="24"/>
  <c r="D1666" i="24"/>
  <c r="D1667" i="24"/>
  <c r="D1668" i="24"/>
  <c r="D1669" i="24"/>
  <c r="D1670" i="24"/>
  <c r="D1671" i="24"/>
  <c r="D1672" i="24"/>
  <c r="D1673" i="24"/>
  <c r="D1674" i="24"/>
  <c r="D1675" i="24"/>
  <c r="D1676" i="24"/>
  <c r="D1677" i="24"/>
  <c r="D1678" i="24"/>
  <c r="D1679" i="24"/>
  <c r="D1680" i="24"/>
  <c r="D1681" i="24"/>
  <c r="D1682" i="24"/>
  <c r="D1683" i="24"/>
  <c r="D1684" i="24"/>
  <c r="D1685" i="24"/>
  <c r="D1686" i="24"/>
  <c r="D1687" i="24"/>
  <c r="D1688" i="24"/>
  <c r="D1689" i="24"/>
  <c r="D1690" i="24"/>
  <c r="D1691" i="24"/>
  <c r="D1692" i="24"/>
  <c r="D1693" i="24"/>
  <c r="D1694" i="24"/>
  <c r="D1695" i="24"/>
  <c r="D1696" i="24"/>
  <c r="D1697" i="24"/>
  <c r="D1698" i="24"/>
  <c r="D1699" i="24"/>
  <c r="D1700" i="24"/>
  <c r="D1701" i="24"/>
  <c r="D1702" i="24"/>
  <c r="D1703" i="24"/>
  <c r="D1704" i="24"/>
  <c r="D1705" i="24"/>
  <c r="D1706" i="24"/>
  <c r="D1707" i="24"/>
  <c r="D1708" i="24"/>
  <c r="D1709" i="24"/>
  <c r="D1710" i="24"/>
  <c r="D1711" i="24"/>
  <c r="D1712" i="24"/>
  <c r="D1713" i="24"/>
  <c r="D1714" i="24"/>
  <c r="D1715" i="24"/>
  <c r="D1716" i="24"/>
  <c r="D1717" i="24"/>
  <c r="D1718" i="24"/>
  <c r="D1719" i="24"/>
  <c r="D1720" i="24"/>
  <c r="D1721" i="24"/>
  <c r="D1722" i="24"/>
  <c r="D1723" i="24"/>
  <c r="D1724" i="24"/>
  <c r="D1725" i="24"/>
  <c r="D1726" i="24"/>
  <c r="D1727" i="24"/>
  <c r="D1728" i="24"/>
  <c r="D1729" i="24"/>
  <c r="D1730" i="24"/>
  <c r="D1731" i="24"/>
  <c r="D1732" i="24"/>
  <c r="D1733" i="24"/>
  <c r="D1734" i="24"/>
  <c r="D1735" i="24"/>
  <c r="D1736" i="24"/>
  <c r="D1737" i="24"/>
  <c r="D1738" i="24"/>
  <c r="D1739" i="24"/>
  <c r="D1740" i="24"/>
  <c r="D1741" i="24"/>
  <c r="D1742" i="24"/>
  <c r="D1743" i="24"/>
  <c r="D1744" i="24"/>
  <c r="D1745" i="24"/>
  <c r="D1746" i="24"/>
  <c r="D1747" i="24"/>
  <c r="D1748" i="24"/>
  <c r="D1749" i="24"/>
  <c r="D1750" i="24"/>
  <c r="D1751" i="24"/>
  <c r="D1752" i="24"/>
  <c r="D1753" i="24"/>
  <c r="D1754" i="24"/>
  <c r="D1755" i="24"/>
  <c r="D1756" i="24"/>
  <c r="D1757" i="24"/>
  <c r="D1758" i="24"/>
  <c r="D1759" i="24"/>
  <c r="D1760" i="24"/>
  <c r="D1761" i="24"/>
  <c r="D1762" i="24"/>
  <c r="D1763" i="24"/>
  <c r="D1764" i="24"/>
  <c r="D1765" i="24"/>
  <c r="D1766" i="24"/>
  <c r="D1767" i="24"/>
  <c r="D1768" i="24"/>
  <c r="D1769" i="24"/>
  <c r="D1770" i="24"/>
  <c r="D1771" i="24"/>
  <c r="D1772" i="24"/>
  <c r="D1773" i="24"/>
  <c r="D1774" i="24"/>
  <c r="D1775" i="24"/>
  <c r="D1776" i="24"/>
  <c r="D1777" i="24"/>
  <c r="D1778" i="24"/>
  <c r="D1779" i="24"/>
  <c r="D1780" i="24"/>
  <c r="D1781" i="24"/>
  <c r="D1782" i="24"/>
  <c r="D1783" i="24"/>
  <c r="D1784" i="24"/>
  <c r="D1785" i="24"/>
  <c r="D1786" i="24"/>
  <c r="D1787" i="24"/>
  <c r="D1788" i="24"/>
  <c r="D1789" i="24"/>
  <c r="D1790" i="24"/>
  <c r="D1791" i="24"/>
  <c r="D1792" i="24"/>
  <c r="D1793" i="24"/>
  <c r="D1794" i="24"/>
  <c r="D1795" i="24"/>
  <c r="D1796" i="24"/>
  <c r="D1797" i="24"/>
  <c r="D1798" i="24"/>
  <c r="D1799" i="24"/>
  <c r="D1800" i="24"/>
  <c r="D1801" i="24"/>
  <c r="D1802" i="24"/>
  <c r="D1803" i="24"/>
  <c r="D1804" i="24"/>
  <c r="D1805" i="24"/>
  <c r="D1806" i="24"/>
  <c r="D1807" i="24"/>
  <c r="D1808" i="24"/>
  <c r="D1809" i="24"/>
  <c r="D1810" i="24"/>
  <c r="D1811" i="24"/>
  <c r="D1812" i="24"/>
  <c r="D1813" i="24"/>
  <c r="D1814" i="24"/>
  <c r="D1815" i="24"/>
  <c r="D1816" i="24"/>
  <c r="D1817" i="24"/>
  <c r="D1818" i="24"/>
  <c r="D1819" i="24"/>
  <c r="D1820" i="24"/>
  <c r="D1821" i="24"/>
  <c r="D1822" i="24"/>
  <c r="D1823" i="24"/>
  <c r="D1824" i="24"/>
  <c r="D1825" i="24"/>
  <c r="D1826" i="24"/>
  <c r="D1827" i="24"/>
  <c r="D1828" i="24"/>
  <c r="D1829" i="24"/>
  <c r="D1830" i="24"/>
  <c r="D1831" i="24"/>
  <c r="D1832" i="24"/>
  <c r="D1833" i="24"/>
  <c r="D1834" i="24"/>
  <c r="D1835" i="24"/>
  <c r="D1836" i="24"/>
  <c r="D1837" i="24"/>
  <c r="D1838" i="24"/>
  <c r="D1839" i="24"/>
  <c r="D1840" i="24"/>
  <c r="D1841" i="24"/>
  <c r="D1842" i="24"/>
  <c r="D1843" i="24"/>
  <c r="D1844" i="24"/>
  <c r="D1845" i="24"/>
  <c r="D1846" i="24"/>
  <c r="D1847" i="24"/>
  <c r="D1848" i="24"/>
  <c r="D1849" i="24"/>
  <c r="D1850" i="24"/>
  <c r="D1851" i="24"/>
  <c r="D1852" i="24"/>
  <c r="D1853" i="24"/>
  <c r="D1854" i="24"/>
  <c r="D1855" i="24"/>
  <c r="D1856" i="24"/>
  <c r="D1857" i="24"/>
  <c r="D1858" i="24"/>
  <c r="D1859" i="24"/>
  <c r="D1860" i="24"/>
  <c r="D1861" i="24"/>
  <c r="D1862" i="24"/>
  <c r="D1863" i="24"/>
  <c r="D1864" i="24"/>
  <c r="D1865" i="24"/>
  <c r="D1866" i="24"/>
  <c r="D1867" i="24"/>
  <c r="D1868" i="24"/>
  <c r="D1869" i="24"/>
  <c r="D1870" i="24"/>
  <c r="D1871" i="24"/>
  <c r="D1872" i="24"/>
  <c r="D1873" i="24"/>
  <c r="D1874" i="24"/>
  <c r="D1875" i="24"/>
  <c r="D1876" i="24"/>
  <c r="D1877" i="24"/>
  <c r="D1878" i="24"/>
  <c r="D1879" i="24"/>
  <c r="D1880" i="24"/>
  <c r="D1881" i="24"/>
  <c r="D1882" i="24"/>
  <c r="D1883" i="24"/>
  <c r="D1884" i="24"/>
  <c r="D1885" i="24"/>
  <c r="D1886" i="24"/>
  <c r="D1887" i="24"/>
  <c r="D1888" i="24"/>
  <c r="D1889" i="24"/>
  <c r="D1890" i="24"/>
  <c r="D1891" i="24"/>
  <c r="D1892" i="24"/>
  <c r="D1893" i="24"/>
  <c r="D1894" i="24"/>
  <c r="D1895" i="24"/>
  <c r="D1896" i="24"/>
  <c r="D1897" i="24"/>
  <c r="D1898" i="24"/>
  <c r="D1899" i="24"/>
  <c r="D1900" i="24"/>
  <c r="D1901" i="24"/>
  <c r="D1902" i="24"/>
  <c r="D1903" i="24"/>
  <c r="D1904" i="24"/>
  <c r="D1905" i="24"/>
  <c r="D1906" i="24"/>
  <c r="D1907" i="24"/>
  <c r="D1908" i="24"/>
  <c r="D1909" i="24"/>
  <c r="D1910" i="24"/>
  <c r="D1911" i="24"/>
  <c r="D1912" i="24"/>
  <c r="D1913" i="24"/>
  <c r="D1914" i="24"/>
  <c r="D1915" i="24"/>
  <c r="D1916" i="24"/>
  <c r="D1917" i="24"/>
  <c r="D1918" i="24"/>
  <c r="D1919" i="24"/>
  <c r="D1920" i="24"/>
  <c r="D1921" i="24"/>
  <c r="D1922" i="24"/>
  <c r="D1923" i="24"/>
  <c r="D1924" i="24"/>
  <c r="D1925" i="24"/>
  <c r="D1926" i="24"/>
  <c r="D1927" i="24"/>
  <c r="D1928" i="24"/>
  <c r="D1929" i="24"/>
  <c r="D1930" i="24"/>
  <c r="D1931" i="24"/>
  <c r="D1932" i="24"/>
  <c r="D1933" i="24"/>
  <c r="D1934" i="24"/>
  <c r="D1935" i="24"/>
  <c r="D1936" i="24"/>
  <c r="D1937" i="24"/>
  <c r="D1938" i="24"/>
  <c r="D1939" i="24"/>
  <c r="D1940" i="24"/>
  <c r="D1941" i="24"/>
  <c r="D1942" i="24"/>
  <c r="D1943" i="24"/>
  <c r="D1944" i="24"/>
  <c r="D1945" i="24"/>
  <c r="D1946" i="24"/>
  <c r="D1947" i="24"/>
  <c r="D1948" i="24"/>
  <c r="D1949" i="24"/>
  <c r="D1950" i="24"/>
  <c r="D1951" i="24"/>
  <c r="D1952" i="24"/>
  <c r="D1953" i="24"/>
  <c r="D1954" i="24"/>
  <c r="D1955" i="24"/>
  <c r="D1956" i="24"/>
  <c r="D1957" i="24"/>
  <c r="D1958" i="24"/>
  <c r="D1959" i="24"/>
  <c r="D1960" i="24"/>
  <c r="D1961" i="24"/>
  <c r="D1962" i="24"/>
  <c r="D1963" i="24"/>
  <c r="D1964" i="24"/>
  <c r="D1965" i="24"/>
  <c r="D1966" i="24"/>
  <c r="D1967" i="24"/>
  <c r="D1968" i="24"/>
  <c r="D1969" i="24"/>
  <c r="D1970" i="24"/>
  <c r="D1971" i="24"/>
  <c r="D1972" i="24"/>
  <c r="D1973" i="24"/>
  <c r="D1974" i="24"/>
  <c r="D1975" i="24"/>
  <c r="D1976" i="24"/>
  <c r="D1977" i="24"/>
  <c r="D1978" i="24"/>
  <c r="D1979" i="24"/>
  <c r="D1980" i="24"/>
  <c r="D1981" i="24"/>
  <c r="D1982" i="24"/>
  <c r="D1983" i="24"/>
  <c r="D1984" i="24"/>
  <c r="D1985" i="24"/>
  <c r="D1986" i="24"/>
  <c r="D1987" i="24"/>
  <c r="D1988" i="24"/>
  <c r="D1989" i="24"/>
  <c r="D1990" i="24"/>
  <c r="D1991" i="24"/>
  <c r="D1992" i="24"/>
  <c r="D1993" i="24"/>
  <c r="D1994" i="24"/>
  <c r="D1995" i="24"/>
  <c r="D1996" i="24"/>
  <c r="D1997" i="24"/>
  <c r="D1998" i="24"/>
  <c r="D1999" i="24"/>
  <c r="D2000" i="24"/>
  <c r="D2001" i="24"/>
  <c r="D2002" i="24"/>
  <c r="D2003" i="24"/>
  <c r="D2004" i="24"/>
  <c r="D2005" i="24"/>
  <c r="D2006" i="24"/>
  <c r="D2007" i="24"/>
  <c r="D2008" i="24"/>
  <c r="D2009" i="24"/>
  <c r="D2010" i="24"/>
  <c r="D2011" i="24"/>
  <c r="D2012" i="24"/>
  <c r="D2013" i="24"/>
  <c r="D2014" i="24"/>
  <c r="D2015" i="24"/>
  <c r="D2016" i="24"/>
  <c r="D2017" i="24"/>
  <c r="D2018" i="24"/>
  <c r="D2019" i="24"/>
  <c r="D2020" i="24"/>
  <c r="D2021" i="24"/>
  <c r="D2022" i="24"/>
  <c r="D2023" i="24"/>
  <c r="D2024" i="24"/>
  <c r="D2025" i="24"/>
  <c r="D2026" i="24"/>
  <c r="D2027" i="24"/>
  <c r="D2028" i="24"/>
  <c r="D2029" i="24"/>
  <c r="D2030" i="24"/>
  <c r="D2031" i="24"/>
  <c r="D2032" i="24"/>
  <c r="D2033" i="24"/>
  <c r="D2034" i="24"/>
  <c r="D2035" i="24"/>
  <c r="D2036" i="24"/>
  <c r="D2037" i="24"/>
  <c r="D2038" i="24"/>
  <c r="D2039" i="24"/>
  <c r="D2040" i="24"/>
  <c r="D2041" i="24"/>
  <c r="D2042" i="24"/>
  <c r="D2043" i="24"/>
  <c r="D2044" i="24"/>
  <c r="D2045" i="24"/>
  <c r="D2046" i="24"/>
  <c r="D2047" i="24"/>
  <c r="D2048" i="24"/>
  <c r="D2049" i="24"/>
  <c r="D2050" i="24"/>
  <c r="D2051" i="24"/>
  <c r="D2052" i="24"/>
  <c r="D2053" i="24"/>
  <c r="D2054" i="24"/>
  <c r="D2055" i="24"/>
  <c r="D2056" i="24"/>
  <c r="D2057" i="24"/>
  <c r="D2058" i="24"/>
  <c r="D2059" i="24"/>
  <c r="D2060" i="24"/>
  <c r="D2061" i="24"/>
  <c r="D2062" i="24"/>
  <c r="D2063" i="24"/>
  <c r="D2064" i="24"/>
  <c r="D2065" i="24"/>
  <c r="D2066" i="24"/>
  <c r="D2067" i="24"/>
  <c r="D2068" i="24"/>
  <c r="D2069" i="24"/>
  <c r="D2070" i="24"/>
  <c r="D2071" i="24"/>
  <c r="D2072" i="24"/>
  <c r="D2073" i="24"/>
  <c r="D2074" i="24"/>
  <c r="D2075" i="24"/>
  <c r="D2076" i="24"/>
  <c r="D2077" i="24"/>
  <c r="D2078" i="24"/>
  <c r="D2079" i="24"/>
  <c r="D2080" i="24"/>
  <c r="D2081" i="24"/>
  <c r="D2082" i="24"/>
  <c r="D2083" i="24"/>
  <c r="D2084" i="24"/>
  <c r="D2085" i="24"/>
  <c r="D2086" i="24"/>
  <c r="D2087" i="24"/>
  <c r="D2088" i="24"/>
  <c r="D2089" i="24"/>
  <c r="D2090" i="24"/>
  <c r="D2091" i="24"/>
  <c r="D2092" i="24"/>
  <c r="D2093" i="24"/>
  <c r="D2094" i="24"/>
  <c r="D2095" i="24"/>
  <c r="D2096" i="24"/>
  <c r="D2097" i="24"/>
  <c r="D2098" i="24"/>
  <c r="D2099" i="24"/>
  <c r="D2100" i="24"/>
  <c r="D2101" i="24"/>
  <c r="D2102" i="24"/>
  <c r="D2103" i="24"/>
  <c r="D2104" i="24"/>
  <c r="D2105" i="24"/>
  <c r="D2106" i="24"/>
  <c r="D2107" i="24"/>
  <c r="D2108" i="24"/>
  <c r="D2109" i="24"/>
  <c r="D2110" i="24"/>
  <c r="D2111" i="24"/>
  <c r="D2112" i="24"/>
  <c r="D2113" i="24"/>
  <c r="D2114" i="24"/>
  <c r="D2115" i="24"/>
  <c r="D2116" i="24"/>
  <c r="D2117" i="24"/>
  <c r="D2118" i="24"/>
  <c r="D2119" i="24"/>
  <c r="D2120" i="24"/>
  <c r="D2121" i="24"/>
  <c r="D2122" i="24"/>
  <c r="D2123" i="24"/>
  <c r="D2124" i="24"/>
  <c r="D2125" i="24"/>
  <c r="D2126" i="24"/>
  <c r="D2127" i="24"/>
  <c r="D2128" i="24"/>
  <c r="D2129" i="24"/>
  <c r="D2130" i="24"/>
  <c r="D2131" i="24"/>
  <c r="D2132" i="24"/>
  <c r="D2133" i="24"/>
  <c r="D2134" i="24"/>
  <c r="D2135" i="24"/>
  <c r="D2136" i="24"/>
  <c r="D2137" i="24"/>
  <c r="D2138" i="24"/>
  <c r="D2139" i="24"/>
  <c r="D2140" i="24"/>
  <c r="D2141" i="24"/>
  <c r="D2142" i="24"/>
  <c r="D2143" i="24"/>
  <c r="D2144" i="24"/>
  <c r="D2145" i="24"/>
  <c r="D2146" i="24"/>
  <c r="D2147" i="24"/>
  <c r="D2148" i="24"/>
  <c r="D2149" i="24"/>
  <c r="D2150" i="24"/>
  <c r="D2151" i="24"/>
  <c r="D2152" i="24"/>
  <c r="D2153" i="24"/>
  <c r="D2154" i="24"/>
  <c r="D2155" i="24"/>
  <c r="D2156" i="24"/>
  <c r="D2157" i="24"/>
  <c r="D2158" i="24"/>
  <c r="D2159" i="24"/>
  <c r="D2160" i="24"/>
  <c r="D2161" i="24"/>
  <c r="D2162" i="24"/>
  <c r="D2163" i="24"/>
  <c r="D2164" i="24"/>
  <c r="D2165" i="24"/>
  <c r="D2166" i="24"/>
  <c r="D2167" i="24"/>
  <c r="D2168" i="24"/>
  <c r="D2169" i="24"/>
  <c r="D2170" i="24"/>
  <c r="D2171" i="24"/>
  <c r="D2172" i="24"/>
  <c r="D2173" i="24"/>
  <c r="D2174" i="24"/>
  <c r="D2175" i="24"/>
  <c r="D2176" i="24"/>
  <c r="D2177" i="24"/>
  <c r="D2178" i="24"/>
  <c r="D2179" i="24"/>
  <c r="D2180" i="24"/>
  <c r="D2181" i="24"/>
  <c r="D2182" i="24"/>
  <c r="D2183" i="24"/>
  <c r="D2184" i="24"/>
  <c r="D2185" i="24"/>
  <c r="D2186" i="24"/>
  <c r="D2187" i="24"/>
  <c r="D2188" i="24"/>
  <c r="D2189" i="24"/>
  <c r="D2190" i="24"/>
  <c r="D2191" i="24"/>
  <c r="D2192" i="24"/>
  <c r="D2193" i="24"/>
  <c r="D2194" i="24"/>
  <c r="D2195" i="24"/>
  <c r="D2196" i="24"/>
  <c r="D2197" i="24"/>
  <c r="D2198" i="24"/>
  <c r="D2199" i="24"/>
  <c r="D2200" i="24"/>
  <c r="D2201" i="24"/>
  <c r="D2202" i="24"/>
  <c r="D2203" i="24"/>
  <c r="D2204" i="24"/>
  <c r="D2205" i="24"/>
  <c r="D2206" i="24"/>
  <c r="D2207" i="24"/>
  <c r="D2208" i="24"/>
  <c r="D2209" i="24"/>
  <c r="D2210" i="24"/>
  <c r="D2211" i="24"/>
  <c r="D2212" i="24"/>
  <c r="D2213" i="24"/>
  <c r="D2214" i="24"/>
  <c r="D2215" i="24"/>
  <c r="D2216" i="24"/>
  <c r="D2217" i="24"/>
  <c r="D2218" i="24"/>
  <c r="D2219" i="24"/>
  <c r="D2220" i="24"/>
  <c r="D2221" i="24"/>
  <c r="D2222" i="24"/>
  <c r="D2223" i="24"/>
  <c r="D2224" i="24"/>
  <c r="D2225" i="24"/>
  <c r="D2226" i="24"/>
  <c r="D2227" i="24"/>
  <c r="D2228" i="24"/>
  <c r="D2229" i="24"/>
  <c r="D2230" i="24"/>
  <c r="D2231" i="24"/>
  <c r="D2232" i="24"/>
  <c r="D2233" i="24"/>
  <c r="D2234" i="24"/>
  <c r="D2235" i="24"/>
  <c r="D2236" i="24"/>
  <c r="D2237" i="24"/>
  <c r="D2238" i="24"/>
  <c r="D2239" i="24"/>
  <c r="D2240" i="24"/>
  <c r="D2241" i="24"/>
  <c r="D2242" i="24"/>
  <c r="D2243" i="24"/>
  <c r="D2244" i="24"/>
  <c r="D2245" i="24"/>
  <c r="D2246" i="24"/>
  <c r="D2247" i="24"/>
  <c r="D2248" i="24"/>
  <c r="D2249" i="24"/>
  <c r="D2250" i="24"/>
  <c r="D2251" i="24"/>
  <c r="D2252" i="24"/>
  <c r="D2253" i="24"/>
  <c r="D2254" i="24"/>
  <c r="D2255" i="24"/>
  <c r="D2256" i="24"/>
  <c r="D2257" i="24"/>
  <c r="D2258" i="24"/>
  <c r="D2259" i="24"/>
  <c r="D2260" i="24"/>
  <c r="D2261" i="24"/>
  <c r="D2262" i="24"/>
  <c r="D2263" i="24"/>
  <c r="D2264" i="24"/>
  <c r="D2265" i="24"/>
  <c r="D2266" i="24"/>
  <c r="D2267" i="24"/>
  <c r="D2268" i="24"/>
  <c r="D2269" i="24"/>
  <c r="D2270" i="24"/>
  <c r="D2271" i="24"/>
  <c r="D2272" i="24"/>
  <c r="D2273" i="24"/>
  <c r="D2274" i="24"/>
  <c r="D2275" i="24"/>
  <c r="D2276" i="24"/>
  <c r="D2277" i="24"/>
  <c r="D2278" i="24"/>
  <c r="D2279" i="24"/>
  <c r="D2280" i="24"/>
  <c r="D2281" i="24"/>
  <c r="D2282" i="24"/>
  <c r="D2283" i="24"/>
  <c r="D2284" i="24"/>
  <c r="D2285" i="24"/>
  <c r="D2286" i="24"/>
  <c r="D2287" i="24"/>
  <c r="D2288" i="24"/>
  <c r="D2289" i="24"/>
  <c r="D2290" i="24"/>
  <c r="D2291" i="24"/>
  <c r="D2292" i="24"/>
  <c r="D2293" i="24"/>
  <c r="D2294" i="24"/>
  <c r="D2295" i="24"/>
  <c r="D2296" i="24"/>
  <c r="D2297" i="24"/>
  <c r="D2298" i="24"/>
  <c r="D2299" i="24"/>
  <c r="D2300" i="24"/>
  <c r="D2301" i="24"/>
  <c r="D2302" i="24"/>
  <c r="D2303" i="24"/>
  <c r="D2304" i="24"/>
  <c r="D2305" i="24"/>
  <c r="D2306" i="24"/>
  <c r="D2307" i="24"/>
  <c r="D2308" i="24"/>
  <c r="D2309" i="24"/>
  <c r="D2310" i="24"/>
  <c r="D2311" i="24"/>
  <c r="D2312" i="24"/>
  <c r="D2313" i="24"/>
  <c r="D2314" i="24"/>
  <c r="D2315" i="24"/>
  <c r="D2316" i="24"/>
  <c r="D2317" i="24"/>
  <c r="D2318" i="24"/>
  <c r="D2319" i="24"/>
  <c r="D2320" i="24"/>
  <c r="D2321" i="24"/>
  <c r="D2322" i="24"/>
  <c r="D2323" i="24"/>
  <c r="D2324" i="24"/>
  <c r="D2325" i="24"/>
  <c r="D2326" i="24"/>
  <c r="D2327" i="24"/>
  <c r="D2328" i="24"/>
  <c r="D2329" i="24"/>
  <c r="D2330" i="24"/>
  <c r="D2331" i="24"/>
  <c r="D2332" i="24"/>
  <c r="D2333" i="24"/>
  <c r="D2334" i="24"/>
  <c r="D2335" i="24"/>
  <c r="D2336" i="24"/>
  <c r="D2337" i="24"/>
  <c r="D2338" i="24"/>
  <c r="D2339" i="24"/>
  <c r="D2340" i="24"/>
  <c r="D2341" i="24"/>
  <c r="D2342" i="24"/>
  <c r="D2343" i="24"/>
  <c r="D2344" i="24"/>
  <c r="D2345" i="24"/>
  <c r="D2346" i="24"/>
  <c r="D2347" i="24"/>
  <c r="D2348" i="24"/>
  <c r="D2349" i="24"/>
  <c r="D2350" i="24"/>
  <c r="D2351" i="24"/>
  <c r="D2352" i="24"/>
  <c r="D2353" i="24"/>
  <c r="D2354" i="24"/>
  <c r="D2355" i="24"/>
  <c r="D2356" i="24"/>
  <c r="D2357" i="24"/>
  <c r="D2358" i="24"/>
  <c r="D2359" i="24"/>
  <c r="D2360" i="24"/>
  <c r="D2361" i="24"/>
  <c r="D2362" i="24"/>
  <c r="D2363" i="24"/>
  <c r="D2364" i="24"/>
  <c r="D2365" i="24"/>
  <c r="D2366" i="24"/>
  <c r="D2367" i="24"/>
  <c r="D2368" i="24"/>
  <c r="D2369" i="24"/>
  <c r="D2370" i="24"/>
  <c r="D2371" i="24"/>
  <c r="D2372" i="24"/>
  <c r="D2373" i="24"/>
  <c r="D2374" i="24"/>
  <c r="D2375" i="24"/>
  <c r="D2376" i="24"/>
  <c r="D2377" i="24"/>
  <c r="D2378" i="24"/>
  <c r="D2379" i="24"/>
  <c r="D2380" i="24"/>
  <c r="D2381" i="24"/>
  <c r="D2382" i="24"/>
  <c r="D2383" i="24"/>
  <c r="D2384" i="24"/>
  <c r="D2385" i="24"/>
  <c r="D2386" i="24"/>
  <c r="D2387" i="24"/>
  <c r="D2388" i="24"/>
  <c r="D2389" i="24"/>
  <c r="D2390" i="24"/>
  <c r="D2391" i="24"/>
  <c r="D2392" i="24"/>
  <c r="D2393" i="24"/>
  <c r="D2394" i="24"/>
  <c r="D2395" i="24"/>
  <c r="D2396" i="24"/>
  <c r="D2397" i="24"/>
  <c r="D2398" i="24"/>
  <c r="D2399" i="24"/>
  <c r="D2400" i="24"/>
  <c r="D2401" i="24"/>
  <c r="D2402" i="24"/>
  <c r="D2403" i="24"/>
  <c r="D2404" i="24"/>
  <c r="D2405" i="24"/>
  <c r="D2406" i="24"/>
  <c r="D2407" i="24"/>
  <c r="D2408" i="24"/>
  <c r="D2409" i="24"/>
  <c r="D2410" i="24"/>
  <c r="D2411" i="24"/>
  <c r="D2412" i="24"/>
  <c r="D2413" i="24"/>
  <c r="D2414" i="24"/>
  <c r="D2415" i="24"/>
  <c r="D2416" i="24"/>
  <c r="D2417" i="24"/>
  <c r="D2418" i="24"/>
  <c r="D2419" i="24"/>
  <c r="D2420" i="24"/>
  <c r="D2421" i="24"/>
  <c r="D2422" i="24"/>
  <c r="D2423" i="24"/>
  <c r="D2424" i="24"/>
  <c r="D2425" i="24"/>
  <c r="D2426" i="24"/>
  <c r="D2427" i="24"/>
  <c r="D2428" i="24"/>
  <c r="D2429" i="24"/>
  <c r="D2430" i="24"/>
  <c r="D2431" i="24"/>
  <c r="D2432" i="24"/>
  <c r="D2433" i="24"/>
  <c r="D2434" i="24"/>
  <c r="D2435" i="24"/>
  <c r="D2436" i="24"/>
  <c r="D2437" i="24"/>
  <c r="D2438" i="24"/>
  <c r="D2439" i="24"/>
  <c r="D2440" i="24"/>
  <c r="D2441" i="24"/>
  <c r="D2442" i="24"/>
  <c r="D2443" i="24"/>
  <c r="D2444" i="24"/>
  <c r="D2445" i="24"/>
  <c r="D2446" i="24"/>
  <c r="D2447" i="24"/>
  <c r="D2448" i="24"/>
  <c r="D2449" i="24"/>
  <c r="D2450" i="24"/>
  <c r="D2451" i="24"/>
  <c r="D2452" i="24"/>
  <c r="D2453" i="24"/>
  <c r="D2454" i="24"/>
  <c r="D2455" i="24"/>
  <c r="D2456" i="24"/>
  <c r="D2457" i="24"/>
  <c r="D2458" i="24"/>
  <c r="D2459" i="24"/>
  <c r="D2460" i="24"/>
  <c r="D2461" i="24"/>
  <c r="D2462" i="24"/>
  <c r="D2463" i="24"/>
  <c r="D2464" i="24"/>
  <c r="D2465" i="24"/>
  <c r="D2466" i="24"/>
  <c r="D2467" i="24"/>
  <c r="D2468" i="24"/>
  <c r="D2469" i="24"/>
  <c r="D2470" i="24"/>
  <c r="D2471" i="24"/>
  <c r="D2472" i="24"/>
  <c r="D2473" i="24"/>
  <c r="D2474" i="24"/>
  <c r="D2475" i="24"/>
  <c r="D2476" i="24"/>
  <c r="D2477" i="24"/>
  <c r="D2478" i="24"/>
  <c r="D2479" i="24"/>
  <c r="D2480" i="24"/>
  <c r="D2481" i="24"/>
  <c r="D2482" i="24"/>
  <c r="D2483" i="24"/>
  <c r="D2484" i="24"/>
  <c r="D2485" i="24"/>
  <c r="D2486" i="24"/>
  <c r="D2487" i="24"/>
  <c r="D2488" i="24"/>
  <c r="D2489" i="24"/>
  <c r="D2490" i="24"/>
  <c r="D2491" i="24"/>
  <c r="D2492" i="24"/>
  <c r="D2493" i="24"/>
  <c r="D2494" i="24"/>
  <c r="D2495" i="24"/>
  <c r="D2496" i="24"/>
  <c r="D2497" i="24"/>
  <c r="D2498" i="24"/>
  <c r="D2499" i="24"/>
  <c r="D2500" i="24"/>
  <c r="D2501" i="24"/>
  <c r="D2502" i="24"/>
  <c r="D2503" i="24"/>
  <c r="D2504" i="24"/>
  <c r="D2505" i="24"/>
  <c r="D2506" i="24"/>
  <c r="D2507" i="24"/>
  <c r="D2508" i="24"/>
  <c r="D2509" i="24"/>
  <c r="D2510" i="24"/>
  <c r="D2511" i="24"/>
  <c r="D2512" i="24"/>
  <c r="D2513" i="24"/>
  <c r="D2514" i="24"/>
  <c r="D2515" i="24"/>
  <c r="D2516" i="24"/>
  <c r="D2517" i="24"/>
  <c r="D2518" i="24"/>
  <c r="D2519" i="24"/>
  <c r="D2520" i="24"/>
  <c r="D2521" i="24"/>
  <c r="D2522" i="24"/>
  <c r="D2523" i="24"/>
  <c r="D2524" i="24"/>
  <c r="D2525" i="24"/>
  <c r="D2526" i="24"/>
  <c r="D2527" i="24"/>
  <c r="D2528" i="24"/>
  <c r="D2529" i="24"/>
  <c r="D2530" i="24"/>
  <c r="D2531" i="24"/>
  <c r="D2532" i="24"/>
  <c r="D2533" i="24"/>
  <c r="D2534" i="24"/>
  <c r="D2535" i="24"/>
  <c r="D2536" i="24"/>
  <c r="D2537" i="24"/>
  <c r="D2538" i="24"/>
  <c r="D2539" i="24"/>
  <c r="D2540" i="24"/>
  <c r="D2541" i="24"/>
  <c r="D2542" i="24"/>
  <c r="D2543" i="24"/>
  <c r="D2544" i="24"/>
  <c r="D2545" i="24"/>
  <c r="D2546" i="24"/>
  <c r="D2547" i="24"/>
  <c r="D2548" i="24"/>
  <c r="D2549" i="24"/>
  <c r="D2550" i="24"/>
  <c r="D2551" i="24"/>
  <c r="D2552" i="24"/>
  <c r="D2553" i="24"/>
  <c r="D2554" i="24"/>
  <c r="D2555" i="24"/>
  <c r="D2556" i="24"/>
  <c r="D2557" i="24"/>
  <c r="D2558" i="24"/>
  <c r="D2559" i="24"/>
  <c r="D2560" i="24"/>
  <c r="D2561" i="24"/>
  <c r="D2562" i="24"/>
  <c r="D2563" i="24"/>
  <c r="D2564" i="24"/>
  <c r="D2565" i="24"/>
  <c r="D2566" i="24"/>
  <c r="D2567" i="24"/>
  <c r="D2568" i="24"/>
  <c r="D2569" i="24"/>
  <c r="D2570" i="24"/>
  <c r="D2571" i="24"/>
  <c r="D2572" i="24"/>
  <c r="D2573" i="24"/>
  <c r="D2574" i="24"/>
  <c r="D2575" i="24"/>
  <c r="D2576" i="24"/>
  <c r="D2577" i="24"/>
  <c r="D2578" i="24"/>
  <c r="D2579" i="24"/>
  <c r="D2580" i="24"/>
  <c r="D2581" i="24"/>
  <c r="D2582" i="24"/>
  <c r="D2583" i="24"/>
  <c r="D2584" i="24"/>
  <c r="D2585" i="24"/>
  <c r="D2586" i="24"/>
  <c r="D2587" i="24"/>
  <c r="D2588" i="24"/>
  <c r="D2589" i="24"/>
  <c r="D2590" i="24"/>
  <c r="D2591" i="24"/>
  <c r="D2592" i="24"/>
  <c r="D2593" i="24"/>
  <c r="D2594" i="24"/>
  <c r="D2595" i="24"/>
  <c r="D2596" i="24"/>
  <c r="D2597" i="24"/>
  <c r="D2598" i="24"/>
  <c r="D2599" i="24"/>
  <c r="D2600" i="24"/>
  <c r="D2601" i="24"/>
  <c r="D2602" i="24"/>
  <c r="D2603" i="24"/>
  <c r="D2604" i="24"/>
  <c r="D2605" i="24"/>
  <c r="D2606" i="24"/>
  <c r="D2607" i="24"/>
  <c r="D2608" i="24"/>
  <c r="D2609" i="24"/>
  <c r="D2610" i="24"/>
  <c r="D2611" i="24"/>
  <c r="D2612" i="24"/>
  <c r="D2613" i="24"/>
  <c r="D2614" i="24"/>
  <c r="D2615" i="24"/>
  <c r="D2616" i="24"/>
  <c r="D2617" i="24"/>
  <c r="D2618" i="24"/>
  <c r="D2619" i="24"/>
  <c r="D2620" i="24"/>
  <c r="D2621" i="24"/>
  <c r="D2622" i="24"/>
  <c r="D2623" i="24"/>
  <c r="D2624" i="24"/>
  <c r="D2625" i="24"/>
  <c r="D2626" i="24"/>
  <c r="D2627" i="24"/>
  <c r="D2628" i="24"/>
  <c r="D2629" i="24"/>
  <c r="D2630" i="24"/>
  <c r="D2631" i="24"/>
  <c r="D2632" i="24"/>
  <c r="D2633" i="24"/>
  <c r="D2634" i="24"/>
  <c r="D2635" i="24"/>
  <c r="D2636" i="24"/>
  <c r="D2637" i="24"/>
  <c r="D2638" i="24"/>
  <c r="D2639" i="24"/>
  <c r="D2640" i="24"/>
  <c r="D2641" i="24"/>
  <c r="D2642" i="24"/>
  <c r="D2643" i="24"/>
  <c r="D2644" i="24"/>
  <c r="D2645" i="24"/>
  <c r="D2646" i="24"/>
  <c r="D2647" i="24"/>
  <c r="D2648" i="24"/>
  <c r="D2649" i="24"/>
  <c r="D2650" i="24"/>
  <c r="D2651" i="24"/>
  <c r="D2652" i="24"/>
  <c r="D2653" i="24"/>
  <c r="D2654" i="24"/>
  <c r="D2655" i="24"/>
  <c r="D2656" i="24"/>
  <c r="D2657" i="24"/>
  <c r="D2658" i="24"/>
  <c r="D2659" i="24"/>
  <c r="D2660" i="24"/>
  <c r="D2661" i="24"/>
  <c r="D2662" i="24"/>
  <c r="D2663" i="24"/>
  <c r="D2664" i="24"/>
  <c r="D2665" i="24"/>
  <c r="D2666" i="24"/>
  <c r="D2667" i="24"/>
  <c r="D2668" i="24"/>
  <c r="D2669" i="24"/>
  <c r="D2670" i="24"/>
  <c r="D2671" i="24"/>
  <c r="D2672" i="24"/>
  <c r="D2673" i="24"/>
  <c r="D2674" i="24"/>
  <c r="D2675" i="24"/>
  <c r="D2676" i="24"/>
  <c r="D2677" i="24"/>
  <c r="D2678" i="24"/>
  <c r="D2679" i="24"/>
  <c r="D2680" i="24"/>
  <c r="D2681" i="24"/>
  <c r="D2682" i="24"/>
  <c r="D2683" i="24"/>
  <c r="D2684" i="24"/>
  <c r="D2685" i="24"/>
  <c r="D2686" i="24"/>
  <c r="D2687" i="24"/>
  <c r="D2688" i="24"/>
  <c r="D2689" i="24"/>
  <c r="D2690" i="24"/>
  <c r="D2691" i="24"/>
  <c r="D2692" i="24"/>
  <c r="D2693" i="24"/>
  <c r="D2694" i="24"/>
  <c r="D2695" i="24"/>
  <c r="D2696" i="24"/>
  <c r="D2697" i="24"/>
  <c r="D2698" i="24"/>
  <c r="D2699" i="24"/>
  <c r="D2700" i="24"/>
  <c r="D2701" i="24"/>
  <c r="D2702" i="24"/>
  <c r="D2703" i="24"/>
  <c r="D2704" i="24"/>
  <c r="D2705" i="24"/>
  <c r="D2706" i="24"/>
  <c r="D2707" i="24"/>
  <c r="D2708" i="24"/>
  <c r="D2709" i="24"/>
  <c r="D2710" i="24"/>
  <c r="D2711" i="24"/>
  <c r="D2712" i="24"/>
  <c r="D2713" i="24"/>
  <c r="D2714" i="24"/>
  <c r="D2715" i="24"/>
  <c r="D2716" i="24"/>
  <c r="D2717" i="24"/>
  <c r="D2718" i="24"/>
  <c r="D2719" i="24"/>
  <c r="D2720" i="24"/>
  <c r="D2721" i="24"/>
  <c r="D2722" i="24"/>
  <c r="D2723" i="24"/>
  <c r="D2724" i="24"/>
  <c r="D2725" i="24"/>
  <c r="D2726" i="24"/>
  <c r="D2727" i="24"/>
  <c r="D2728" i="24"/>
  <c r="D2729" i="24"/>
  <c r="D2730" i="24"/>
  <c r="D2731" i="24"/>
  <c r="D2732" i="24"/>
  <c r="D2733" i="24"/>
  <c r="D2734" i="24"/>
  <c r="D2735" i="24"/>
  <c r="D2736" i="24"/>
  <c r="D2737" i="24"/>
  <c r="D2738" i="24"/>
  <c r="D2739" i="24"/>
  <c r="D2740" i="24"/>
  <c r="D2741" i="24"/>
  <c r="D2742" i="24"/>
  <c r="D2743" i="24"/>
  <c r="D2744" i="24"/>
  <c r="D2745" i="24"/>
  <c r="D2746" i="24"/>
  <c r="D2747" i="24"/>
  <c r="D2748" i="24"/>
  <c r="D2749" i="24"/>
  <c r="D2750" i="24"/>
  <c r="D2751" i="24"/>
  <c r="D2752" i="24"/>
  <c r="D2753" i="24"/>
  <c r="D2754" i="24"/>
  <c r="D2755" i="24"/>
  <c r="D2756" i="24"/>
  <c r="D2757" i="24"/>
  <c r="D2758" i="24"/>
  <c r="D2759" i="24"/>
  <c r="D2760" i="24"/>
  <c r="D2761" i="24"/>
  <c r="D2762" i="24"/>
  <c r="D2763" i="24"/>
  <c r="D2764" i="24"/>
  <c r="D2765" i="24"/>
  <c r="D2766" i="24"/>
  <c r="D2767" i="24"/>
  <c r="D2768" i="24"/>
  <c r="D2769" i="24"/>
  <c r="D2770" i="24"/>
  <c r="D2771" i="24"/>
  <c r="D2772" i="24"/>
  <c r="D2773" i="24"/>
  <c r="D2774" i="24"/>
  <c r="D2775" i="24"/>
  <c r="D2776" i="24"/>
  <c r="D2777" i="24"/>
  <c r="D2778" i="24"/>
  <c r="D2779" i="24"/>
  <c r="D2780" i="24"/>
  <c r="D2781" i="24"/>
  <c r="D2782" i="24"/>
  <c r="D2783" i="24"/>
  <c r="D2784" i="24"/>
  <c r="D2785" i="24"/>
  <c r="D2786" i="24"/>
  <c r="D2787" i="24"/>
  <c r="D2788" i="24"/>
  <c r="D2789" i="24"/>
  <c r="D2790" i="24"/>
  <c r="D2791" i="24"/>
  <c r="D2792" i="24"/>
  <c r="D2793" i="24"/>
  <c r="D2794" i="24"/>
  <c r="D2795" i="24"/>
  <c r="D2796" i="24"/>
  <c r="D2797" i="24"/>
  <c r="D2798" i="24"/>
  <c r="D2799" i="24"/>
  <c r="D2800" i="24"/>
  <c r="D2801" i="24"/>
  <c r="D2802" i="24"/>
  <c r="D2803" i="24"/>
  <c r="D2804" i="24"/>
  <c r="D2805" i="24"/>
  <c r="D2806" i="24"/>
  <c r="D2807" i="24"/>
  <c r="D2808" i="24"/>
  <c r="D2809" i="24"/>
  <c r="D2810" i="24"/>
  <c r="D2811" i="24"/>
  <c r="D2812" i="24"/>
  <c r="D2813" i="24"/>
  <c r="D2814" i="24"/>
  <c r="D2815" i="24"/>
  <c r="D2816" i="24"/>
  <c r="D2817" i="24"/>
  <c r="D2818" i="24"/>
  <c r="D2819" i="24"/>
  <c r="D2820" i="24"/>
  <c r="D2821" i="24"/>
  <c r="D2822" i="24"/>
  <c r="D2823" i="24"/>
  <c r="D2824" i="24"/>
  <c r="D2825" i="24"/>
  <c r="D2826" i="24"/>
  <c r="D2827" i="24"/>
  <c r="D2828" i="24"/>
  <c r="D2829" i="24"/>
  <c r="D2830" i="24"/>
  <c r="D2831" i="24"/>
  <c r="D2832" i="24"/>
  <c r="D2833" i="24"/>
  <c r="D2834" i="24"/>
  <c r="D2835" i="24"/>
  <c r="D2836" i="24"/>
  <c r="D2837" i="24"/>
  <c r="D2838" i="24"/>
  <c r="D2839" i="24"/>
  <c r="D2840" i="24"/>
  <c r="D2841" i="24"/>
  <c r="D2842" i="24"/>
  <c r="D2843" i="24"/>
  <c r="D2844" i="24"/>
  <c r="D2845" i="24"/>
  <c r="D2846" i="24"/>
  <c r="D2847" i="24"/>
  <c r="D2848" i="24"/>
  <c r="D2849" i="24"/>
  <c r="D2850" i="24"/>
  <c r="D2851" i="24"/>
  <c r="D2852" i="24"/>
  <c r="D2853" i="24"/>
  <c r="D2854" i="24"/>
  <c r="D2855" i="24"/>
  <c r="D2856" i="24"/>
  <c r="D2857" i="24"/>
  <c r="D2858" i="24"/>
  <c r="D2859" i="24"/>
  <c r="D2860" i="24"/>
  <c r="D2861" i="24"/>
  <c r="D2862" i="24"/>
  <c r="D2863" i="24"/>
  <c r="D2864" i="24"/>
  <c r="D2865" i="24"/>
  <c r="D2866" i="24"/>
  <c r="D2867" i="24"/>
  <c r="D2868" i="24"/>
  <c r="D2869" i="24"/>
  <c r="D2870" i="24"/>
  <c r="D2871" i="24"/>
  <c r="D2872" i="24"/>
  <c r="D2873" i="24"/>
  <c r="D2874" i="24"/>
  <c r="D2875" i="24"/>
  <c r="D2876" i="24"/>
  <c r="D2877" i="24"/>
  <c r="D2878" i="24"/>
  <c r="D2879" i="24"/>
  <c r="D2880" i="24"/>
  <c r="D2881" i="24"/>
  <c r="D2882" i="24"/>
  <c r="D2883" i="24"/>
  <c r="D2884" i="24"/>
  <c r="D2885" i="24"/>
  <c r="D2886" i="24"/>
  <c r="D2887" i="24"/>
  <c r="D2888" i="24"/>
  <c r="D2889" i="24"/>
  <c r="D2890" i="24"/>
  <c r="D2891" i="24"/>
  <c r="D2892" i="24"/>
  <c r="D2893" i="24"/>
  <c r="D2894" i="24"/>
  <c r="D2895" i="24"/>
  <c r="D2896" i="24"/>
  <c r="D2897" i="24"/>
  <c r="D2898" i="24"/>
  <c r="D2899" i="24"/>
  <c r="D2900" i="24"/>
  <c r="D2901" i="24"/>
  <c r="D2902" i="24"/>
  <c r="D2903" i="24"/>
  <c r="D2904" i="24"/>
  <c r="D2905" i="24"/>
  <c r="D2906" i="24"/>
  <c r="D2907" i="24"/>
  <c r="D2908" i="24"/>
  <c r="D2909" i="24"/>
  <c r="D2910" i="24"/>
  <c r="D2911" i="24"/>
  <c r="D2912" i="24"/>
  <c r="D2913" i="24"/>
  <c r="D2914" i="24"/>
  <c r="D2915" i="24"/>
  <c r="D2916" i="24"/>
  <c r="D2917" i="24"/>
  <c r="D2918" i="24"/>
  <c r="D2919" i="24"/>
  <c r="D2920" i="24"/>
  <c r="D2921" i="24"/>
  <c r="D2922" i="24"/>
  <c r="D2923" i="24"/>
  <c r="D2924" i="24"/>
  <c r="D2925" i="24"/>
  <c r="D2926" i="24"/>
  <c r="D2927" i="24"/>
  <c r="D2928" i="24"/>
  <c r="D2929" i="24"/>
  <c r="D2930" i="24"/>
  <c r="D2931" i="24"/>
  <c r="D2932" i="24"/>
  <c r="D2933" i="24"/>
  <c r="D2934" i="24"/>
  <c r="D2935" i="24"/>
  <c r="D2936" i="24"/>
  <c r="D2937" i="24"/>
  <c r="D2938" i="24"/>
  <c r="D2939" i="24"/>
  <c r="D2940" i="24"/>
  <c r="D2941" i="24"/>
  <c r="D2942" i="24"/>
  <c r="D2943" i="24"/>
  <c r="D2944" i="24"/>
  <c r="D2945" i="24"/>
  <c r="D2946" i="24"/>
  <c r="D2947" i="24"/>
  <c r="D2948" i="24"/>
  <c r="D2949" i="24"/>
  <c r="D2950" i="24"/>
  <c r="D2951" i="24"/>
  <c r="D2952" i="24"/>
  <c r="D2953" i="24"/>
  <c r="D2954" i="24"/>
  <c r="D2955" i="24"/>
  <c r="D2956" i="24"/>
  <c r="D2957" i="24"/>
  <c r="D2958" i="24"/>
  <c r="D2959" i="24"/>
  <c r="D2960" i="24"/>
  <c r="D2961" i="24"/>
  <c r="D2962" i="24"/>
  <c r="D2963" i="24"/>
  <c r="D2964" i="24"/>
  <c r="D2965" i="24"/>
  <c r="D2966" i="24"/>
  <c r="D2967" i="24"/>
  <c r="D2968" i="24"/>
  <c r="D2969" i="24"/>
  <c r="D2970" i="24"/>
  <c r="D2971" i="24"/>
  <c r="D2972" i="24"/>
  <c r="D2973" i="24"/>
  <c r="D2974" i="24"/>
  <c r="D2975" i="24"/>
  <c r="D2976" i="24"/>
  <c r="D2977" i="24"/>
  <c r="D2978" i="24"/>
  <c r="D2979" i="24"/>
  <c r="D2980" i="24"/>
  <c r="D2981" i="24"/>
  <c r="D2982" i="24"/>
  <c r="D2983" i="24"/>
  <c r="D2984" i="24"/>
  <c r="D2985" i="24"/>
  <c r="D2986" i="24"/>
  <c r="D2987" i="24"/>
  <c r="D2988" i="24"/>
  <c r="D2989" i="24"/>
  <c r="D2990" i="24"/>
  <c r="D2991" i="24"/>
  <c r="D2992" i="24"/>
  <c r="D2993" i="24"/>
  <c r="D2994" i="24"/>
  <c r="D2995" i="24"/>
  <c r="D2996" i="24"/>
  <c r="D2997" i="24"/>
  <c r="D2998" i="24"/>
  <c r="D2999" i="24"/>
  <c r="D3000" i="24"/>
  <c r="D3001" i="24"/>
  <c r="D3002" i="24"/>
  <c r="D3003" i="24"/>
  <c r="D3004" i="24"/>
  <c r="D3005" i="24"/>
  <c r="D3006" i="24"/>
  <c r="D3007" i="24"/>
  <c r="D3008" i="24"/>
  <c r="D3009" i="24"/>
  <c r="D3010" i="24"/>
  <c r="D3011" i="24"/>
  <c r="D3012" i="24"/>
  <c r="D3013" i="24"/>
  <c r="D3014" i="24"/>
  <c r="D3015" i="24"/>
  <c r="D3016" i="24"/>
  <c r="D3017" i="24"/>
  <c r="D3018" i="24"/>
  <c r="D3019" i="24"/>
  <c r="D3020" i="24"/>
  <c r="D3021" i="24"/>
  <c r="D3022" i="24"/>
  <c r="D3023" i="24"/>
  <c r="D3024" i="24"/>
  <c r="D3025" i="24"/>
  <c r="D3026" i="24"/>
  <c r="D3027" i="24"/>
  <c r="D3028" i="24"/>
  <c r="D3029" i="24"/>
  <c r="D3030" i="24"/>
  <c r="D3031" i="24"/>
  <c r="D3032" i="24"/>
  <c r="D3033" i="24"/>
  <c r="D3034" i="24"/>
  <c r="D3035" i="24"/>
  <c r="D3036" i="24"/>
  <c r="D3037" i="24"/>
  <c r="D3038" i="24"/>
  <c r="D3039" i="24"/>
  <c r="D3040" i="24"/>
  <c r="D3041" i="24"/>
  <c r="D3042" i="24"/>
  <c r="D3043" i="24"/>
  <c r="D3044" i="24"/>
  <c r="D3045" i="24"/>
  <c r="D3046" i="24"/>
  <c r="D3047" i="24"/>
  <c r="D3048" i="24"/>
  <c r="D3049" i="24"/>
  <c r="D3050" i="24"/>
  <c r="D3051" i="24"/>
  <c r="D3052" i="24"/>
  <c r="D3053" i="24"/>
  <c r="D3054" i="24"/>
  <c r="D3055" i="24"/>
  <c r="D3056" i="24"/>
  <c r="D3057" i="24"/>
  <c r="D3058" i="24"/>
  <c r="D3059" i="24"/>
  <c r="D3060" i="24"/>
  <c r="D3061" i="24"/>
  <c r="D3062" i="24"/>
  <c r="D3063" i="24"/>
  <c r="D3064" i="24"/>
  <c r="D3065" i="24"/>
  <c r="D3066" i="24"/>
  <c r="D3067" i="24"/>
  <c r="D3068" i="24"/>
  <c r="D3069" i="24"/>
  <c r="D3070" i="24"/>
  <c r="D3071" i="24"/>
  <c r="D3072" i="24"/>
  <c r="D3073" i="24"/>
  <c r="D3074" i="24"/>
  <c r="D3075" i="24"/>
  <c r="D3076" i="24"/>
  <c r="D3077" i="24"/>
  <c r="D3078" i="24"/>
  <c r="D3079" i="24"/>
  <c r="D3080" i="24"/>
  <c r="D3081" i="24"/>
  <c r="D3082" i="24"/>
  <c r="D3083" i="24"/>
  <c r="D3084" i="24"/>
  <c r="D3085" i="24"/>
  <c r="D3086" i="24"/>
  <c r="D3087" i="24"/>
  <c r="D3088" i="24"/>
  <c r="D3089" i="24"/>
  <c r="D3090" i="24"/>
  <c r="D3091" i="24"/>
  <c r="D3092" i="24"/>
  <c r="D3093" i="24"/>
  <c r="D3094" i="24"/>
  <c r="D3095" i="24"/>
  <c r="D3096" i="24"/>
  <c r="D3097" i="24"/>
  <c r="D3098" i="24"/>
  <c r="D3099" i="24"/>
  <c r="D3100" i="24"/>
  <c r="D3101" i="24"/>
  <c r="D3102" i="24"/>
  <c r="D3103" i="24"/>
  <c r="D3104" i="24"/>
  <c r="D3105" i="24"/>
  <c r="D3106" i="24"/>
  <c r="D3107" i="24"/>
  <c r="D3108" i="24"/>
  <c r="D3109" i="24"/>
  <c r="D3110" i="24"/>
  <c r="D3111" i="24"/>
  <c r="D3112" i="24"/>
  <c r="D3113" i="24"/>
  <c r="D3114" i="24"/>
  <c r="D3115" i="24"/>
  <c r="D3116" i="24"/>
  <c r="D3117" i="24"/>
  <c r="D3118" i="24"/>
  <c r="D3119" i="24"/>
  <c r="D3120" i="24"/>
  <c r="D3121" i="24"/>
  <c r="D3122" i="24"/>
  <c r="D3123" i="24"/>
  <c r="D3124" i="24"/>
  <c r="D3125" i="24"/>
  <c r="D3126" i="24"/>
  <c r="D3127" i="24"/>
  <c r="D3128" i="24"/>
  <c r="D3129" i="24"/>
  <c r="D3130" i="24"/>
  <c r="D3131" i="24"/>
  <c r="D3132" i="24"/>
  <c r="D3133" i="24"/>
  <c r="D3134" i="24"/>
  <c r="D3135" i="24"/>
  <c r="D3136" i="24"/>
  <c r="D3137" i="24"/>
  <c r="D3138" i="24"/>
  <c r="D3139" i="24"/>
  <c r="D3140" i="24"/>
  <c r="D3141" i="24"/>
  <c r="D3142" i="24"/>
  <c r="D3143" i="24"/>
  <c r="D3144" i="24"/>
  <c r="D3145" i="24"/>
  <c r="D3146" i="24"/>
  <c r="D3147" i="24"/>
  <c r="D3148" i="24"/>
  <c r="D3149" i="24"/>
  <c r="D3150" i="24"/>
  <c r="D3151" i="24"/>
  <c r="D3152" i="24"/>
  <c r="D3153" i="24"/>
  <c r="D3154" i="24"/>
  <c r="D3155" i="24"/>
  <c r="D3156" i="24"/>
  <c r="D3157" i="24"/>
  <c r="D3158" i="24"/>
  <c r="D3159" i="24"/>
  <c r="D3160" i="24"/>
  <c r="D3161" i="24"/>
  <c r="D3162" i="24"/>
  <c r="D3163" i="24"/>
  <c r="D3164" i="24"/>
  <c r="D3165" i="24"/>
  <c r="D3166" i="24"/>
  <c r="D3167" i="24"/>
  <c r="D3168" i="24"/>
  <c r="D3169" i="24"/>
  <c r="D3170" i="24"/>
  <c r="D3171" i="24"/>
  <c r="D3172" i="24"/>
  <c r="D3173" i="24"/>
  <c r="D3174" i="24"/>
  <c r="D3175" i="24"/>
  <c r="D3176" i="24"/>
  <c r="D3177" i="24"/>
  <c r="D3178" i="24"/>
  <c r="D3179" i="24"/>
  <c r="D3180" i="24"/>
  <c r="D3181" i="24"/>
  <c r="D3182" i="24"/>
  <c r="D3183" i="24"/>
  <c r="D3184" i="24"/>
  <c r="D3185" i="24"/>
  <c r="D3186" i="24"/>
  <c r="D3187" i="24"/>
  <c r="D3188" i="24"/>
  <c r="D3189" i="24"/>
  <c r="D3190" i="24"/>
  <c r="D3191" i="24"/>
  <c r="D3192" i="24"/>
  <c r="D3193" i="24"/>
  <c r="D3194" i="24"/>
  <c r="D3195" i="24"/>
  <c r="D3196" i="24"/>
  <c r="D3197" i="24"/>
  <c r="D3198" i="24"/>
  <c r="D3199" i="24"/>
  <c r="D3200" i="24"/>
  <c r="D3201" i="24"/>
  <c r="D3202" i="24"/>
  <c r="D3203" i="24"/>
  <c r="D3204" i="24"/>
  <c r="D3205" i="24"/>
  <c r="D3206" i="24"/>
  <c r="D3207" i="24"/>
  <c r="D3208" i="24"/>
  <c r="D3209" i="24"/>
  <c r="D3210" i="24"/>
  <c r="D3211" i="24"/>
  <c r="D3212" i="24"/>
  <c r="D3213" i="24"/>
  <c r="D3214" i="24"/>
  <c r="D3215" i="24"/>
  <c r="D3216" i="24"/>
  <c r="D3217" i="24"/>
  <c r="D3218" i="24"/>
  <c r="D3219" i="24"/>
  <c r="D3220" i="24"/>
  <c r="D3221" i="24"/>
  <c r="D3222" i="24"/>
  <c r="D3223" i="24"/>
  <c r="D3224" i="24"/>
  <c r="D3225" i="24"/>
  <c r="D3226" i="24"/>
  <c r="D3227" i="24"/>
  <c r="D3228" i="24"/>
  <c r="D3229" i="24"/>
  <c r="D3230" i="24"/>
  <c r="D3231" i="24"/>
  <c r="D3232" i="24"/>
  <c r="D3233" i="24"/>
  <c r="D3234" i="24"/>
  <c r="D3235" i="24"/>
  <c r="D3236" i="24"/>
  <c r="D3237" i="24"/>
  <c r="D3238" i="24"/>
  <c r="D3239" i="24"/>
  <c r="D3240" i="24"/>
  <c r="D3241" i="24"/>
  <c r="D3242" i="24"/>
  <c r="D3243" i="24"/>
  <c r="D3244" i="24"/>
  <c r="D3245" i="24"/>
  <c r="D3246" i="24"/>
  <c r="D3247" i="24"/>
  <c r="D3248" i="24"/>
  <c r="D3249" i="24"/>
  <c r="D3250" i="24"/>
  <c r="D3251" i="24"/>
  <c r="D3252" i="24"/>
  <c r="D3253" i="24"/>
  <c r="D3254" i="24"/>
  <c r="D3255" i="24"/>
  <c r="D3256" i="24"/>
  <c r="D3257" i="24"/>
  <c r="D3258" i="24"/>
  <c r="D3259" i="24"/>
  <c r="D3260" i="24"/>
  <c r="D3261" i="24"/>
  <c r="D3262" i="24"/>
  <c r="D3263" i="24"/>
  <c r="D3264" i="24"/>
  <c r="D3265" i="24"/>
  <c r="D3266" i="24"/>
  <c r="D3267" i="24"/>
  <c r="D3268" i="24"/>
  <c r="D3269" i="24"/>
  <c r="D3270" i="24"/>
  <c r="D3271" i="24"/>
  <c r="D3272" i="24"/>
  <c r="D3273" i="24"/>
  <c r="D3274" i="24"/>
  <c r="D3275" i="24"/>
  <c r="D3276" i="24"/>
  <c r="D3277" i="24"/>
  <c r="D3278" i="24"/>
  <c r="D3279" i="24"/>
  <c r="D3280" i="24"/>
  <c r="D3281" i="24"/>
  <c r="D3282" i="24"/>
  <c r="D3283" i="24"/>
  <c r="D3284" i="24"/>
  <c r="D3285" i="24"/>
  <c r="D3286" i="24"/>
  <c r="D3287" i="24"/>
  <c r="D3288" i="24"/>
  <c r="D3289" i="24"/>
  <c r="D3290" i="24"/>
  <c r="D3291" i="24"/>
  <c r="D3292" i="24"/>
  <c r="D3293" i="24"/>
  <c r="D3294" i="24"/>
  <c r="D3295" i="24"/>
  <c r="D3296" i="24"/>
  <c r="D3297" i="24"/>
  <c r="D3298" i="24"/>
  <c r="D3299" i="24"/>
  <c r="D3300" i="24"/>
  <c r="D3301" i="24"/>
  <c r="D3302" i="24"/>
  <c r="D3303" i="24"/>
  <c r="D3304" i="24"/>
  <c r="D3305" i="24"/>
  <c r="D3306" i="24"/>
  <c r="D3307" i="24"/>
  <c r="D3308" i="24"/>
  <c r="D3309" i="24"/>
  <c r="D3310" i="24"/>
  <c r="D3311" i="24"/>
  <c r="D3312" i="24"/>
  <c r="D3313" i="24"/>
  <c r="D3314" i="24"/>
  <c r="D3315" i="24"/>
  <c r="D3316" i="24"/>
  <c r="D3317" i="24"/>
  <c r="D3318" i="24"/>
  <c r="D3319" i="24"/>
  <c r="D3320" i="24"/>
  <c r="D3321" i="24"/>
  <c r="D3322" i="24"/>
  <c r="D3323" i="24"/>
  <c r="D3324" i="24"/>
  <c r="D3325" i="24"/>
  <c r="D3326" i="24"/>
  <c r="D3327" i="24"/>
  <c r="D3328" i="24"/>
  <c r="D3329" i="24"/>
  <c r="D3330" i="24"/>
  <c r="D3331" i="24"/>
  <c r="D3332" i="24"/>
  <c r="D3333" i="24"/>
  <c r="D3334" i="24"/>
  <c r="D3335" i="24"/>
  <c r="D3336" i="24"/>
  <c r="D3337" i="24"/>
  <c r="D3338" i="24"/>
  <c r="D3339" i="24"/>
  <c r="D3340" i="24"/>
  <c r="D3341" i="24"/>
  <c r="D3342" i="24"/>
  <c r="D3343" i="24"/>
  <c r="D3344" i="24"/>
  <c r="D3345" i="24"/>
  <c r="D3346" i="24"/>
  <c r="D3347" i="24"/>
  <c r="D3348" i="24"/>
  <c r="D3349" i="24"/>
  <c r="D3350" i="24"/>
  <c r="D3351" i="24"/>
  <c r="D3352" i="24"/>
  <c r="D3353" i="24"/>
  <c r="D3354" i="24"/>
  <c r="D3355" i="24"/>
  <c r="D3356" i="24"/>
  <c r="D3357" i="24"/>
  <c r="D3358" i="24"/>
  <c r="D3359" i="24"/>
  <c r="D3360" i="24"/>
  <c r="D3361" i="24"/>
  <c r="D3362" i="24"/>
  <c r="D3363" i="24"/>
  <c r="D3364" i="24"/>
  <c r="D3365" i="24"/>
  <c r="D3366" i="24"/>
  <c r="D3367" i="24"/>
  <c r="D3368" i="24"/>
  <c r="D3369" i="24"/>
  <c r="D3370" i="24"/>
  <c r="D3371" i="24"/>
  <c r="D3372" i="24"/>
  <c r="D3373" i="24"/>
  <c r="D3374" i="24"/>
  <c r="D3375" i="24"/>
  <c r="D3376" i="24"/>
  <c r="D3377" i="24"/>
  <c r="D3378" i="24"/>
  <c r="D3379" i="24"/>
  <c r="D3380" i="24"/>
  <c r="D3381" i="24"/>
  <c r="D3382" i="24"/>
  <c r="D3383" i="24"/>
  <c r="D3384" i="24"/>
  <c r="D3385" i="24"/>
  <c r="D3386" i="24"/>
  <c r="D3387" i="24"/>
  <c r="D3388" i="24"/>
  <c r="D3389" i="24"/>
  <c r="D3390" i="24"/>
  <c r="D3391" i="24"/>
  <c r="D3392" i="24"/>
  <c r="D3393" i="24"/>
  <c r="D3394" i="24"/>
  <c r="D3395" i="24"/>
  <c r="D3396" i="24"/>
  <c r="D3397" i="24"/>
  <c r="D3398" i="24"/>
  <c r="D3399" i="24"/>
  <c r="D3400" i="24"/>
  <c r="D3401" i="24"/>
  <c r="D3402" i="24"/>
  <c r="D3403" i="24"/>
  <c r="D3404" i="24"/>
  <c r="D3405" i="24"/>
  <c r="D3406" i="24"/>
  <c r="D3407" i="24"/>
  <c r="D3408" i="24"/>
  <c r="D3409" i="24"/>
  <c r="D3410" i="24"/>
  <c r="D3411" i="24"/>
  <c r="D3412" i="24"/>
  <c r="D3413" i="24"/>
  <c r="D3414" i="24"/>
  <c r="D3415" i="24"/>
  <c r="D3416" i="24"/>
  <c r="D3417" i="24"/>
  <c r="D3418" i="24"/>
  <c r="D3419" i="24"/>
  <c r="D3420" i="24"/>
  <c r="D3421" i="24"/>
  <c r="D3422" i="24"/>
  <c r="D3423" i="24"/>
  <c r="D3424" i="24"/>
  <c r="D3425" i="24"/>
  <c r="D3426" i="24"/>
  <c r="D3427" i="24"/>
  <c r="D3428" i="24"/>
  <c r="D3429" i="24"/>
  <c r="D3430" i="24"/>
  <c r="D3431" i="24"/>
  <c r="D3432" i="24"/>
  <c r="D3433" i="24"/>
  <c r="D3434" i="24"/>
  <c r="D3435" i="24"/>
  <c r="D3436" i="24"/>
  <c r="D3437" i="24"/>
  <c r="D3438" i="24"/>
  <c r="D3439" i="24"/>
  <c r="D3440" i="24"/>
  <c r="D3441" i="24"/>
  <c r="D3442" i="24"/>
  <c r="D3443" i="24"/>
  <c r="D3444" i="24"/>
  <c r="D3445" i="24"/>
  <c r="D3446" i="24"/>
  <c r="D3447" i="24"/>
  <c r="D3448" i="24"/>
  <c r="D3449" i="24"/>
  <c r="D3450" i="24"/>
  <c r="D3451" i="24"/>
  <c r="D3452" i="24"/>
  <c r="D3453" i="24"/>
  <c r="D3454" i="24"/>
  <c r="D3455" i="24"/>
  <c r="D3456" i="24"/>
  <c r="D3457" i="24"/>
  <c r="D3458" i="24"/>
  <c r="D3459" i="24"/>
  <c r="D3460" i="24"/>
  <c r="D3461" i="24"/>
  <c r="D3462" i="24"/>
  <c r="D3463" i="24"/>
  <c r="D3464" i="24"/>
  <c r="D3465" i="24"/>
  <c r="D3466" i="24"/>
  <c r="D3467" i="24"/>
  <c r="D3468" i="24"/>
  <c r="D3469" i="24"/>
  <c r="D3470" i="24"/>
  <c r="D3471" i="24"/>
  <c r="D3472" i="24"/>
  <c r="D3473" i="24"/>
  <c r="D3474" i="24"/>
  <c r="D3475" i="24"/>
  <c r="D3476" i="24"/>
  <c r="D3477" i="24"/>
  <c r="D3478" i="24"/>
  <c r="D3479" i="24"/>
  <c r="D3480" i="24"/>
  <c r="D3481" i="24"/>
  <c r="D3482" i="24"/>
  <c r="D3483" i="24"/>
  <c r="D3484" i="24"/>
  <c r="D3485" i="24"/>
  <c r="D3486" i="24"/>
  <c r="D3487" i="24"/>
  <c r="D3488" i="24"/>
  <c r="D3489" i="24"/>
  <c r="D3490" i="24"/>
  <c r="D3491" i="24"/>
  <c r="D3492" i="24"/>
  <c r="D3493" i="24"/>
  <c r="D3494" i="24"/>
  <c r="D3495" i="24"/>
  <c r="D3496" i="24"/>
  <c r="D3497" i="24"/>
  <c r="D3498" i="24"/>
  <c r="D3499" i="24"/>
  <c r="D3500" i="24"/>
  <c r="D3501" i="24"/>
  <c r="D3502" i="24"/>
  <c r="D3503" i="24"/>
  <c r="D3504" i="24"/>
  <c r="D3505" i="24"/>
  <c r="D3506" i="24"/>
  <c r="D3507" i="24"/>
  <c r="D3508" i="24"/>
  <c r="D3509" i="24"/>
  <c r="D3510" i="24"/>
  <c r="D3511" i="24"/>
  <c r="D3512" i="24"/>
  <c r="D3513" i="24"/>
  <c r="D3514" i="24"/>
  <c r="D3515" i="24"/>
  <c r="D3516" i="24"/>
  <c r="D3517" i="24"/>
  <c r="D3518" i="24"/>
  <c r="D3519" i="24"/>
  <c r="D3520" i="24"/>
  <c r="D3521" i="24"/>
  <c r="D3522" i="24"/>
  <c r="D3523" i="24"/>
  <c r="D3524" i="24"/>
  <c r="D3525" i="24"/>
  <c r="D3526" i="24"/>
  <c r="D3527" i="24"/>
  <c r="D3528" i="24"/>
  <c r="D3529" i="24"/>
  <c r="D3530" i="24"/>
  <c r="D3531" i="24"/>
  <c r="D3532" i="24"/>
  <c r="D3533" i="24"/>
  <c r="D3534" i="24"/>
  <c r="D3535" i="24"/>
  <c r="D3536" i="24"/>
  <c r="D3537" i="24"/>
  <c r="D3538" i="24"/>
  <c r="D3539" i="24"/>
  <c r="D3540" i="24"/>
  <c r="D3541" i="24"/>
  <c r="D3542" i="24"/>
  <c r="D3543" i="24"/>
  <c r="D3544" i="24"/>
  <c r="D3545" i="24"/>
  <c r="D3546" i="24"/>
  <c r="D3547" i="24"/>
  <c r="D3548" i="24"/>
  <c r="D3549" i="24"/>
  <c r="D3550" i="24"/>
  <c r="D3551" i="24"/>
  <c r="D3552" i="24"/>
  <c r="D3553" i="24"/>
  <c r="D3554" i="24"/>
  <c r="D3555" i="24"/>
  <c r="D3556" i="24"/>
  <c r="D3557" i="24"/>
  <c r="D3558" i="24"/>
  <c r="D3559" i="24"/>
  <c r="D3560" i="24"/>
  <c r="D3561" i="24"/>
  <c r="D3562" i="24"/>
  <c r="D3563" i="24"/>
  <c r="D3564" i="24"/>
  <c r="D3565" i="24"/>
  <c r="D3566" i="24"/>
  <c r="D3567" i="24"/>
  <c r="D3568" i="24"/>
  <c r="D3569" i="24"/>
  <c r="D3570" i="24"/>
  <c r="D3571" i="24"/>
  <c r="D3572" i="24"/>
  <c r="D3573" i="24"/>
  <c r="D3574" i="24"/>
  <c r="D3575" i="24"/>
  <c r="D3576" i="24"/>
  <c r="D3577" i="24"/>
  <c r="D3578" i="24"/>
  <c r="D3579" i="24"/>
  <c r="D3580" i="24"/>
  <c r="D3581" i="24"/>
  <c r="D3582" i="24"/>
  <c r="D3583" i="24"/>
  <c r="D3584" i="24"/>
  <c r="D3585" i="24"/>
  <c r="D3586" i="24"/>
  <c r="D3587" i="24"/>
  <c r="D3588" i="24"/>
  <c r="D3589" i="24"/>
  <c r="D3590" i="24"/>
  <c r="D3591" i="24"/>
  <c r="D3592" i="24"/>
  <c r="D3593" i="24"/>
  <c r="D3594" i="24"/>
  <c r="D3595" i="24"/>
  <c r="D3596" i="24"/>
  <c r="D3597" i="24"/>
  <c r="D3598" i="24"/>
  <c r="D3599" i="24"/>
  <c r="D3600" i="24"/>
  <c r="D3601" i="24"/>
  <c r="D3602" i="24"/>
  <c r="D3603" i="24"/>
  <c r="D3604" i="24"/>
  <c r="D3605" i="24"/>
  <c r="D3606" i="24"/>
  <c r="D3607" i="24"/>
  <c r="D3608" i="24"/>
  <c r="D3609" i="24"/>
  <c r="D3610" i="24"/>
  <c r="D3611" i="24"/>
  <c r="D3612" i="24"/>
  <c r="D3613" i="24"/>
  <c r="D3614" i="24"/>
  <c r="D3615" i="24"/>
  <c r="D3616" i="24"/>
  <c r="D3617" i="24"/>
  <c r="D3618" i="24"/>
  <c r="D3619" i="24"/>
  <c r="D3620" i="24"/>
  <c r="D3621" i="24"/>
  <c r="D3622" i="24"/>
  <c r="D3623" i="24"/>
  <c r="D3624" i="24"/>
  <c r="D3625" i="24"/>
  <c r="D3626" i="24"/>
  <c r="D3627" i="24"/>
  <c r="D3628" i="24"/>
  <c r="D3629" i="24"/>
  <c r="D3630" i="24"/>
  <c r="D3631" i="24"/>
  <c r="D3632" i="24"/>
  <c r="D3633" i="24"/>
  <c r="D3634" i="24"/>
  <c r="D3635" i="24"/>
  <c r="D3636" i="24"/>
  <c r="D3637" i="24"/>
  <c r="D3638" i="24"/>
  <c r="D3639" i="24"/>
  <c r="D3640" i="24"/>
  <c r="D3641" i="24"/>
  <c r="D3642" i="24"/>
  <c r="D3643" i="24"/>
  <c r="D3644" i="24"/>
  <c r="D3645" i="24"/>
  <c r="D3646" i="24"/>
  <c r="D3647" i="24"/>
  <c r="D3648" i="24"/>
  <c r="D3649" i="24"/>
  <c r="D3650" i="24"/>
  <c r="D3651" i="24"/>
  <c r="D3652" i="24"/>
  <c r="D3653" i="24"/>
  <c r="D3654" i="24"/>
  <c r="D3655" i="24"/>
  <c r="D3656" i="24"/>
  <c r="D3657" i="24"/>
  <c r="D3658" i="24"/>
  <c r="D3659" i="24"/>
  <c r="D3660" i="24"/>
  <c r="D3661" i="24"/>
  <c r="D3662" i="24"/>
  <c r="D3663" i="24"/>
  <c r="D3664" i="24"/>
  <c r="D3665" i="24"/>
  <c r="D3666" i="24"/>
  <c r="D3667" i="24"/>
  <c r="D3668" i="24"/>
  <c r="D3669" i="24"/>
  <c r="D3670" i="24"/>
  <c r="D3671" i="24"/>
  <c r="D3672" i="24"/>
  <c r="D3673" i="24"/>
  <c r="D3674" i="24"/>
  <c r="D3675" i="24"/>
  <c r="D3676" i="24"/>
  <c r="D3677" i="24"/>
  <c r="D3678" i="24"/>
  <c r="D3679" i="24"/>
  <c r="D3680" i="24"/>
  <c r="D3681" i="24"/>
  <c r="D3682" i="24"/>
  <c r="D3683" i="24"/>
  <c r="D3684" i="24"/>
  <c r="D3685" i="24"/>
  <c r="D3686" i="24"/>
  <c r="D3687" i="24"/>
  <c r="D3688" i="24"/>
  <c r="D3689" i="24"/>
  <c r="D3690" i="24"/>
  <c r="D3691" i="24"/>
  <c r="D3692" i="24"/>
  <c r="D3693" i="24"/>
  <c r="D3694" i="24"/>
  <c r="D3695" i="24"/>
  <c r="D3696" i="24"/>
  <c r="D3697" i="24"/>
  <c r="D3698" i="24"/>
  <c r="D3699" i="24"/>
  <c r="D3700" i="24"/>
  <c r="D3701" i="24"/>
  <c r="D3702" i="24"/>
  <c r="D3703" i="24"/>
  <c r="D3704" i="24"/>
  <c r="D3705" i="24"/>
  <c r="D3706" i="24"/>
  <c r="D3707" i="24"/>
  <c r="D3708" i="24"/>
  <c r="D3709" i="24"/>
  <c r="D3710" i="24"/>
  <c r="D3711" i="24"/>
  <c r="D3712" i="24"/>
  <c r="D3713" i="24"/>
  <c r="D3714" i="24"/>
  <c r="D3715" i="24"/>
  <c r="D3716" i="24"/>
  <c r="D3717" i="24"/>
  <c r="D3718" i="24"/>
  <c r="D3719" i="24"/>
  <c r="D3720" i="24"/>
  <c r="D3721" i="24"/>
  <c r="D3722" i="24"/>
  <c r="D3723" i="24"/>
  <c r="D3724" i="24"/>
  <c r="D3725" i="24"/>
  <c r="D3726" i="24"/>
  <c r="D3727" i="24"/>
  <c r="D3728" i="24"/>
  <c r="D3729" i="24"/>
  <c r="D3730" i="24"/>
  <c r="D3731" i="24"/>
  <c r="D3732" i="24"/>
  <c r="D3733" i="24"/>
  <c r="D3734" i="24"/>
  <c r="D3735" i="24"/>
  <c r="D3736" i="24"/>
  <c r="D3737" i="24"/>
  <c r="D3738" i="24"/>
  <c r="D3739" i="24"/>
  <c r="D3740" i="24"/>
  <c r="D3741" i="24"/>
  <c r="D3742" i="24"/>
  <c r="D3743" i="24"/>
  <c r="D3744" i="24"/>
  <c r="D3745" i="24"/>
  <c r="D3746" i="24"/>
  <c r="D3747" i="24"/>
  <c r="D3748" i="24"/>
  <c r="D3749" i="24"/>
  <c r="D3750" i="24"/>
  <c r="D3751" i="24"/>
  <c r="D3752" i="24"/>
  <c r="D3753" i="24"/>
  <c r="D3754" i="24"/>
  <c r="D3755" i="24"/>
  <c r="D3756" i="24"/>
  <c r="D3757" i="24"/>
  <c r="D3758" i="24"/>
  <c r="D3759" i="24"/>
  <c r="D3760" i="24"/>
  <c r="D3761" i="24"/>
  <c r="D3762" i="24"/>
  <c r="D3763" i="24"/>
  <c r="D3764" i="24"/>
  <c r="D3765" i="24"/>
  <c r="D3766" i="24"/>
  <c r="D3767" i="24"/>
  <c r="D3768" i="24"/>
  <c r="D3769" i="24"/>
  <c r="D3770" i="24"/>
  <c r="D3771" i="24"/>
  <c r="D3772" i="24"/>
  <c r="D3773" i="24"/>
  <c r="D3774" i="24"/>
  <c r="D3775" i="24"/>
  <c r="D3776" i="24"/>
  <c r="D3777" i="24"/>
  <c r="D3778" i="24"/>
  <c r="D3779" i="24"/>
  <c r="D3780" i="24"/>
  <c r="D3781" i="24"/>
  <c r="D3782" i="24"/>
  <c r="D3783" i="24"/>
  <c r="D3784" i="24"/>
  <c r="D3785" i="24"/>
  <c r="D3786" i="24"/>
  <c r="D3787" i="24"/>
  <c r="D3788" i="24"/>
  <c r="D3789" i="24"/>
  <c r="D3790" i="24"/>
  <c r="D3791" i="24"/>
  <c r="D3792" i="24"/>
  <c r="D3793" i="24"/>
  <c r="D3794" i="24"/>
  <c r="D3795" i="24"/>
  <c r="D3796" i="24"/>
  <c r="D3797" i="24"/>
  <c r="D3798" i="24"/>
  <c r="D3799" i="24"/>
  <c r="D3800" i="24"/>
  <c r="D3801" i="24"/>
  <c r="D3802" i="24"/>
  <c r="D3803" i="24"/>
  <c r="D3804" i="24"/>
  <c r="D3805" i="24"/>
  <c r="D3806" i="24"/>
  <c r="D3807" i="24"/>
  <c r="D3808" i="24"/>
  <c r="D3809" i="24"/>
  <c r="D3810" i="24"/>
  <c r="D3811" i="24"/>
  <c r="D3812" i="24"/>
  <c r="D3813" i="24"/>
  <c r="D3814" i="24"/>
  <c r="D3815" i="24"/>
  <c r="D3816" i="24"/>
  <c r="D3817" i="24"/>
  <c r="D3818" i="24"/>
  <c r="D3819" i="24"/>
  <c r="D3820" i="24"/>
  <c r="D3821" i="24"/>
  <c r="D3822" i="24"/>
  <c r="D3823" i="24"/>
  <c r="D3824" i="24"/>
  <c r="D3825" i="24"/>
  <c r="D3826" i="24"/>
  <c r="D3827" i="24"/>
  <c r="D3828" i="24"/>
  <c r="D3829" i="24"/>
  <c r="D3830" i="24"/>
  <c r="D3831" i="24"/>
  <c r="D3832" i="24"/>
  <c r="D3833" i="24"/>
  <c r="D3834" i="24"/>
  <c r="D3835" i="24"/>
  <c r="D3836" i="24"/>
  <c r="D3837" i="24"/>
  <c r="D3838" i="24"/>
  <c r="D3839" i="24"/>
  <c r="D3840" i="24"/>
  <c r="D3841" i="24"/>
  <c r="D3842" i="24"/>
  <c r="D3843" i="24"/>
  <c r="D3844" i="24"/>
  <c r="D3845" i="24"/>
  <c r="D3846" i="24"/>
  <c r="D3847" i="24"/>
  <c r="D3848" i="24"/>
  <c r="D3849" i="24"/>
  <c r="D3850" i="24"/>
  <c r="D3851" i="24"/>
  <c r="D3852" i="24"/>
  <c r="D3853" i="24"/>
  <c r="D3854" i="24"/>
  <c r="D3855" i="24"/>
  <c r="D3856" i="24"/>
  <c r="D3857" i="24"/>
  <c r="D3858" i="24"/>
  <c r="D3859" i="24"/>
  <c r="D3860" i="24"/>
  <c r="D3861" i="24"/>
  <c r="D3862" i="24"/>
  <c r="D3863" i="24"/>
  <c r="D3864" i="24"/>
  <c r="D3865" i="24"/>
  <c r="D3866" i="24"/>
  <c r="D3867" i="24"/>
  <c r="D3868" i="24"/>
  <c r="D3869" i="24"/>
  <c r="D3870" i="24"/>
  <c r="D3871" i="24"/>
  <c r="D3872" i="24"/>
  <c r="D3873" i="24"/>
  <c r="D3874" i="24"/>
  <c r="D3875" i="24"/>
  <c r="D3876" i="24"/>
  <c r="D3877" i="24"/>
  <c r="D3878" i="24"/>
  <c r="D3879" i="24"/>
  <c r="D3880" i="24"/>
  <c r="D3881" i="24"/>
  <c r="D3882" i="24"/>
  <c r="D3883" i="24"/>
  <c r="D3884" i="24"/>
  <c r="D3885" i="24"/>
  <c r="D3886" i="24"/>
  <c r="D3887" i="24"/>
  <c r="D3888" i="24"/>
  <c r="D3889" i="24"/>
  <c r="D3890" i="24"/>
  <c r="D3891" i="24"/>
  <c r="D3892" i="24"/>
  <c r="D3893" i="24"/>
  <c r="D3894" i="24"/>
  <c r="D3895" i="24"/>
  <c r="D3896" i="24"/>
  <c r="D3897" i="24"/>
  <c r="D3898" i="24"/>
  <c r="D3899" i="24"/>
  <c r="D3900" i="24"/>
  <c r="D3901" i="24"/>
  <c r="D3902" i="24"/>
  <c r="D3903" i="24"/>
  <c r="D3904" i="24"/>
  <c r="D3905" i="24"/>
  <c r="D3906" i="24"/>
  <c r="D3907" i="24"/>
  <c r="D3908" i="24"/>
  <c r="D3909" i="24"/>
  <c r="D3910" i="24"/>
  <c r="D3911" i="24"/>
  <c r="D3912" i="24"/>
  <c r="D3913" i="24"/>
  <c r="D3914" i="24"/>
  <c r="D3915" i="24"/>
  <c r="D3916" i="24"/>
  <c r="D3917" i="24"/>
  <c r="D3918" i="24"/>
  <c r="D3919" i="24"/>
  <c r="D3920" i="24"/>
  <c r="D3921" i="24"/>
  <c r="D3922" i="24"/>
  <c r="D3923" i="24"/>
  <c r="D3924" i="24"/>
  <c r="D3925" i="24"/>
  <c r="D3926" i="24"/>
  <c r="D3927" i="24"/>
  <c r="D3928" i="24"/>
  <c r="D3929" i="24"/>
  <c r="D3930" i="24"/>
  <c r="D3931" i="24"/>
  <c r="D3932" i="24"/>
  <c r="D3933" i="24"/>
  <c r="D3934" i="24"/>
  <c r="D3935" i="24"/>
  <c r="D3936" i="24"/>
  <c r="D3937" i="24"/>
  <c r="D3938" i="24"/>
  <c r="D3939" i="24"/>
  <c r="D3940" i="24"/>
  <c r="D3941" i="24"/>
  <c r="D3942" i="24"/>
  <c r="D3943" i="24"/>
  <c r="D3944" i="24"/>
  <c r="D3945" i="24"/>
  <c r="D3946" i="24"/>
  <c r="D3947" i="24"/>
  <c r="D3948" i="24"/>
  <c r="D3949" i="24"/>
  <c r="D3950" i="24"/>
  <c r="D3951" i="24"/>
  <c r="D3952" i="24"/>
  <c r="D3953" i="24"/>
  <c r="D3954" i="24"/>
  <c r="D3955" i="24"/>
  <c r="D3956" i="24"/>
  <c r="D3957" i="24"/>
  <c r="D3958" i="24"/>
  <c r="D3959" i="24"/>
  <c r="D3960" i="24"/>
  <c r="D3961" i="24"/>
  <c r="D3962" i="24"/>
  <c r="D3963" i="24"/>
  <c r="D3964" i="24"/>
  <c r="D3965" i="24"/>
  <c r="D3966" i="24"/>
  <c r="D3967" i="24"/>
  <c r="D3968" i="24"/>
  <c r="D3969" i="24"/>
  <c r="D3970" i="24"/>
  <c r="D3971" i="24"/>
  <c r="D3972" i="24"/>
  <c r="D3973" i="24"/>
  <c r="D3974" i="24"/>
  <c r="D3975" i="24"/>
  <c r="D3976" i="24"/>
  <c r="D3977" i="24"/>
  <c r="D3978" i="24"/>
  <c r="D3979" i="24"/>
  <c r="D3980" i="24"/>
  <c r="D3981" i="24"/>
  <c r="D3982" i="24"/>
  <c r="D3983" i="24"/>
  <c r="D3984" i="24"/>
  <c r="D3985" i="24"/>
  <c r="D3986" i="24"/>
  <c r="D3987" i="24"/>
  <c r="D3988" i="24"/>
  <c r="D3989" i="24"/>
  <c r="D3990" i="24"/>
  <c r="D3991" i="24"/>
  <c r="D3992" i="24"/>
  <c r="D3993" i="24"/>
  <c r="D3994" i="24"/>
  <c r="D3995" i="24"/>
  <c r="D3996" i="24"/>
  <c r="D3997" i="24"/>
  <c r="D3998" i="24"/>
  <c r="D3999" i="24"/>
  <c r="D4000" i="24"/>
  <c r="D4001" i="24"/>
  <c r="D4002" i="24"/>
  <c r="D4003" i="24"/>
  <c r="D4004" i="24"/>
  <c r="D4005" i="24"/>
  <c r="D4006" i="24"/>
  <c r="D4007" i="24"/>
  <c r="D4008" i="24"/>
  <c r="D4009" i="24"/>
  <c r="D4010" i="24"/>
  <c r="D4011" i="24"/>
  <c r="D4012" i="24"/>
  <c r="D4013" i="24"/>
  <c r="D4014" i="24"/>
  <c r="D4015" i="24"/>
  <c r="D4016" i="24"/>
  <c r="D4017" i="24"/>
  <c r="D4018" i="24"/>
  <c r="D4019" i="24"/>
  <c r="D4020" i="24"/>
  <c r="D4021" i="24"/>
  <c r="D4022" i="24"/>
  <c r="D4023" i="24"/>
  <c r="D4024" i="24"/>
  <c r="D4025" i="24"/>
  <c r="D4026" i="24"/>
  <c r="D4027" i="24"/>
  <c r="D4028" i="24"/>
  <c r="D4029" i="24"/>
  <c r="D4030" i="24"/>
  <c r="D4031" i="24"/>
  <c r="D4032" i="24"/>
  <c r="D4033" i="24"/>
  <c r="D4034" i="24"/>
  <c r="D4035" i="24"/>
  <c r="D4036" i="24"/>
  <c r="D4037" i="24"/>
  <c r="D4038" i="24"/>
  <c r="D4039" i="24"/>
  <c r="D4040" i="24"/>
  <c r="D4041" i="24"/>
  <c r="D4042" i="24"/>
  <c r="D4043" i="24"/>
  <c r="D4044" i="24"/>
  <c r="D4045" i="24"/>
  <c r="D4046" i="24"/>
  <c r="D4047" i="24"/>
  <c r="D4048" i="24"/>
  <c r="D4049" i="24"/>
  <c r="D4050" i="24"/>
  <c r="D4051" i="24"/>
  <c r="D4052" i="24"/>
  <c r="D4053" i="24"/>
  <c r="D4054" i="24"/>
  <c r="D4055" i="24"/>
  <c r="D4056" i="24"/>
  <c r="D4057" i="24"/>
  <c r="D4058" i="24"/>
  <c r="D4059" i="24"/>
  <c r="D4060" i="24"/>
  <c r="D4061" i="24"/>
  <c r="D4062" i="24"/>
  <c r="D4063" i="24"/>
  <c r="D4064" i="24"/>
  <c r="D4065" i="24"/>
  <c r="D4066" i="24"/>
  <c r="D4067" i="24"/>
  <c r="D4068" i="24"/>
  <c r="D4069" i="24"/>
  <c r="D4070" i="24"/>
  <c r="D4071" i="24"/>
  <c r="D4072" i="24"/>
  <c r="D4073" i="24"/>
  <c r="D4074" i="24"/>
  <c r="D4075" i="24"/>
  <c r="D4076" i="24"/>
  <c r="D4077" i="24"/>
  <c r="D4078" i="24"/>
  <c r="D4079" i="24"/>
  <c r="D4080" i="24"/>
  <c r="D4081" i="24"/>
  <c r="D4082" i="24"/>
  <c r="D4083" i="24"/>
  <c r="D4084" i="24"/>
  <c r="D4085" i="24"/>
  <c r="D4086" i="24"/>
  <c r="D4087" i="24"/>
  <c r="D4088" i="24"/>
  <c r="D4089" i="24"/>
  <c r="D4090" i="24"/>
  <c r="D4091" i="24"/>
  <c r="D4092" i="24"/>
  <c r="D4093" i="24"/>
  <c r="D4094" i="24"/>
  <c r="D4095" i="24"/>
  <c r="D4096" i="24"/>
  <c r="D4097" i="24"/>
  <c r="D4098" i="24"/>
  <c r="D4099" i="24"/>
  <c r="D4100" i="24"/>
  <c r="D4101" i="24"/>
  <c r="D4102" i="24"/>
  <c r="D4103" i="24"/>
  <c r="D4104" i="24"/>
  <c r="D4105" i="24"/>
  <c r="D4106" i="24"/>
  <c r="D4107" i="24"/>
  <c r="D4108" i="24"/>
  <c r="D4109" i="24"/>
  <c r="D4110" i="24"/>
  <c r="D4111" i="24"/>
  <c r="D4112" i="24"/>
  <c r="D4113" i="24"/>
  <c r="D4114" i="24"/>
  <c r="D4115" i="24"/>
  <c r="D4116" i="24"/>
  <c r="D4117" i="24"/>
  <c r="D4118" i="24"/>
  <c r="D4119" i="24"/>
  <c r="D4120" i="24"/>
  <c r="D4121" i="24"/>
  <c r="D4122" i="24"/>
  <c r="D4123" i="24"/>
  <c r="D4124" i="24"/>
  <c r="D4125" i="24"/>
  <c r="D4126" i="24"/>
  <c r="D4127" i="24"/>
  <c r="D4128" i="24"/>
  <c r="D4129" i="24"/>
  <c r="D4130" i="24"/>
  <c r="D4131" i="24"/>
  <c r="D4132" i="24"/>
  <c r="D4133" i="24"/>
  <c r="D4134" i="24"/>
  <c r="D4135" i="24"/>
  <c r="D4136" i="24"/>
  <c r="D4137" i="24"/>
  <c r="D4138" i="24"/>
  <c r="D4139" i="24"/>
  <c r="D4140" i="24"/>
  <c r="D4141" i="24"/>
  <c r="D4142" i="24"/>
  <c r="D4143" i="24"/>
  <c r="D4144" i="24"/>
  <c r="D4145" i="24"/>
  <c r="D4146" i="24"/>
  <c r="D4147" i="24"/>
  <c r="D4148" i="24"/>
  <c r="D4149" i="24"/>
  <c r="D4150" i="24"/>
  <c r="D4151" i="24"/>
  <c r="D4152" i="24"/>
  <c r="D4153" i="24"/>
  <c r="D4154" i="24"/>
  <c r="D4155" i="24"/>
  <c r="D4156" i="24"/>
  <c r="D4157" i="24"/>
  <c r="D4158" i="24"/>
  <c r="D4159" i="24"/>
  <c r="D4160" i="24"/>
  <c r="D4161" i="24"/>
  <c r="D4162" i="24"/>
  <c r="D4163" i="24"/>
  <c r="D4164" i="24"/>
  <c r="D4165" i="24"/>
  <c r="D4166" i="24"/>
  <c r="D4167" i="24"/>
  <c r="D4168" i="24"/>
  <c r="D4169" i="24"/>
  <c r="D4170" i="24"/>
  <c r="D4171" i="24"/>
  <c r="D4172" i="24"/>
  <c r="D4173" i="24"/>
  <c r="D4174" i="24"/>
  <c r="D4175" i="24"/>
  <c r="D4176" i="24"/>
  <c r="D4177" i="24"/>
  <c r="D4178" i="24"/>
  <c r="D4179" i="24"/>
  <c r="D4180" i="24"/>
  <c r="D4181" i="24"/>
  <c r="D4182" i="24"/>
  <c r="D4183" i="24"/>
  <c r="D4184" i="24"/>
  <c r="D4185" i="24"/>
  <c r="D4186" i="24"/>
  <c r="D4187" i="24"/>
  <c r="D4188" i="24"/>
  <c r="D4189" i="24"/>
  <c r="D4190" i="24"/>
  <c r="D4191" i="24"/>
  <c r="D4192" i="24"/>
  <c r="D4193" i="24"/>
  <c r="D4194" i="24"/>
  <c r="D4195" i="24"/>
  <c r="D4196" i="24"/>
  <c r="D4197" i="24"/>
  <c r="D4198" i="24"/>
  <c r="D4199" i="24"/>
  <c r="D4200" i="24"/>
  <c r="D4201" i="24"/>
  <c r="D4202" i="24"/>
  <c r="D4203" i="24"/>
  <c r="D4204" i="24"/>
  <c r="D4205" i="24"/>
  <c r="D4206" i="24"/>
  <c r="D4207" i="24"/>
  <c r="D4208" i="24"/>
  <c r="D4209" i="24"/>
  <c r="D4210" i="24"/>
  <c r="D4211" i="24"/>
  <c r="D4212" i="24"/>
  <c r="D4213" i="24"/>
  <c r="D4214" i="24"/>
  <c r="D4215" i="24"/>
  <c r="D4216" i="24"/>
  <c r="D4217" i="24"/>
  <c r="D4218" i="24"/>
  <c r="D4219" i="24"/>
  <c r="D4220" i="24"/>
  <c r="D4221" i="24"/>
  <c r="D4222" i="24"/>
  <c r="D4223" i="24"/>
  <c r="D4224" i="24"/>
  <c r="D4225" i="24"/>
  <c r="D4226" i="24"/>
  <c r="D4227" i="24"/>
  <c r="D4228" i="24"/>
  <c r="D4229" i="24"/>
  <c r="D4230" i="24"/>
  <c r="D4231" i="24"/>
  <c r="D4232" i="24"/>
  <c r="D4233" i="24"/>
  <c r="D4234" i="24"/>
  <c r="D4235" i="24"/>
  <c r="D4236" i="24"/>
  <c r="D4237" i="24"/>
  <c r="D4238" i="24"/>
  <c r="D4239" i="24"/>
  <c r="D4240" i="24"/>
  <c r="D4241" i="24"/>
  <c r="D4242" i="24"/>
  <c r="D4243" i="24"/>
  <c r="D4244" i="24"/>
  <c r="D4245" i="24"/>
  <c r="D4246" i="24"/>
  <c r="D4247" i="24"/>
  <c r="D4248" i="24"/>
  <c r="D4249" i="24"/>
  <c r="D4250" i="24"/>
  <c r="D4251" i="24"/>
  <c r="D4252" i="24"/>
  <c r="D4253" i="24"/>
  <c r="D4254" i="24"/>
  <c r="D4255" i="24"/>
  <c r="D4256" i="24"/>
  <c r="D4257" i="24"/>
  <c r="D4258" i="24"/>
  <c r="D4259" i="24"/>
  <c r="D4260" i="24"/>
  <c r="D4261" i="24"/>
  <c r="D4262" i="24"/>
  <c r="D4263" i="24"/>
  <c r="D4264" i="24"/>
  <c r="D4265" i="24"/>
  <c r="D4266" i="24"/>
  <c r="D4267" i="24"/>
  <c r="D4268" i="24"/>
  <c r="D4269" i="24"/>
  <c r="D4270" i="24"/>
  <c r="D4271" i="24"/>
  <c r="D4272" i="24"/>
  <c r="D4273" i="24"/>
  <c r="D4274" i="24"/>
  <c r="D4275" i="24"/>
  <c r="D4276" i="24"/>
  <c r="D4277" i="24"/>
  <c r="D4278" i="24"/>
  <c r="D4279" i="24"/>
  <c r="D4280" i="24"/>
  <c r="D4281" i="24"/>
  <c r="D4282" i="24"/>
  <c r="D4283" i="24"/>
  <c r="D4284" i="24"/>
  <c r="D4285" i="24"/>
  <c r="D4286" i="24"/>
  <c r="D4287" i="24"/>
  <c r="D4288" i="24"/>
  <c r="D4289" i="24"/>
  <c r="D4290" i="24"/>
  <c r="D4291" i="24"/>
  <c r="D4292" i="24"/>
  <c r="D4293" i="24"/>
  <c r="D4294" i="24"/>
  <c r="D4295" i="24"/>
  <c r="D4296" i="24"/>
  <c r="D4297" i="24"/>
  <c r="D4298" i="24"/>
  <c r="D4299" i="24"/>
  <c r="D4300" i="24"/>
  <c r="D4301" i="24"/>
  <c r="D4302" i="24"/>
  <c r="D4303" i="24"/>
  <c r="D4304" i="24"/>
  <c r="D4305" i="24"/>
  <c r="D4306" i="24"/>
  <c r="D4307" i="24"/>
  <c r="D4308" i="24"/>
  <c r="D4309" i="24"/>
  <c r="D4310" i="24"/>
  <c r="D4311" i="24"/>
  <c r="D4312" i="24"/>
  <c r="D4313" i="24"/>
  <c r="D4314" i="24"/>
  <c r="D4315" i="24"/>
  <c r="D4316" i="24"/>
  <c r="D4317" i="24"/>
  <c r="D4318" i="24"/>
  <c r="D4319" i="24"/>
  <c r="D4320" i="24"/>
  <c r="D4321" i="24"/>
  <c r="D4322" i="24"/>
  <c r="D4323" i="24"/>
  <c r="D4324" i="24"/>
  <c r="D4325" i="24"/>
  <c r="D4326" i="24"/>
  <c r="D4327" i="24"/>
  <c r="D4328" i="24"/>
  <c r="D4329" i="24"/>
  <c r="D4330" i="24"/>
  <c r="D4331" i="24"/>
  <c r="D4332" i="24"/>
  <c r="D4333" i="24"/>
  <c r="D4334" i="24"/>
  <c r="D4335" i="24"/>
  <c r="D4336" i="24"/>
  <c r="D4337" i="24"/>
  <c r="D4338" i="24"/>
  <c r="D4339" i="24"/>
  <c r="D4340" i="24"/>
  <c r="D4341" i="24"/>
  <c r="D4342" i="24"/>
  <c r="D4343" i="24"/>
  <c r="D4344" i="24"/>
  <c r="D4345" i="24"/>
  <c r="D4346" i="24"/>
  <c r="D4347" i="24"/>
  <c r="D4348" i="24"/>
  <c r="D4349" i="24"/>
  <c r="D4350" i="24"/>
  <c r="D4351" i="24"/>
  <c r="D4352" i="24"/>
  <c r="D4353" i="24"/>
  <c r="D4354" i="24"/>
  <c r="D4355" i="24"/>
  <c r="D4356" i="24"/>
  <c r="D4357" i="24"/>
  <c r="D4358" i="24"/>
  <c r="D4359" i="24"/>
  <c r="D4360" i="24"/>
  <c r="D4361" i="24"/>
  <c r="D4362" i="24"/>
  <c r="D4363" i="24"/>
  <c r="D4364" i="24"/>
  <c r="D4365" i="24"/>
  <c r="D4366" i="24"/>
  <c r="D4367" i="24"/>
  <c r="D4368" i="24"/>
  <c r="D4369" i="24"/>
  <c r="D4370" i="24"/>
  <c r="D4371" i="24"/>
  <c r="D4372" i="24"/>
  <c r="D4373" i="24"/>
  <c r="D4374" i="24"/>
  <c r="D4375" i="24"/>
  <c r="D4376" i="24"/>
  <c r="D4377" i="24"/>
  <c r="D4378" i="24"/>
  <c r="D4379" i="24"/>
  <c r="D4380" i="24"/>
  <c r="D4381" i="24"/>
  <c r="D4382" i="24"/>
  <c r="D4383" i="24"/>
  <c r="D4384" i="24"/>
  <c r="D4385" i="24"/>
  <c r="D4386" i="24"/>
  <c r="D4387" i="24"/>
  <c r="D4388" i="24"/>
  <c r="D4389" i="24"/>
  <c r="D4390" i="24"/>
  <c r="D4391" i="24"/>
  <c r="D4392" i="24"/>
  <c r="D4393" i="24"/>
  <c r="D4394" i="24"/>
  <c r="D4395" i="24"/>
  <c r="D4396" i="24"/>
  <c r="D4397" i="24"/>
  <c r="D4398" i="24"/>
  <c r="D4399" i="24"/>
  <c r="D4400" i="24"/>
  <c r="D4401" i="24"/>
  <c r="D4402" i="24"/>
  <c r="D4403" i="24"/>
  <c r="D4404" i="24"/>
  <c r="D4405" i="24"/>
  <c r="D4406" i="24"/>
  <c r="D4407" i="24"/>
  <c r="D4408" i="24"/>
  <c r="D4409" i="24"/>
  <c r="D4410" i="24"/>
  <c r="D4411" i="24"/>
  <c r="D4412" i="24"/>
  <c r="D4413" i="24"/>
  <c r="D4414" i="24"/>
  <c r="D4415" i="24"/>
  <c r="D4416" i="24"/>
  <c r="D4417" i="24"/>
  <c r="D4418" i="24"/>
  <c r="D4419" i="24"/>
  <c r="D4420" i="24"/>
  <c r="D4421" i="24"/>
  <c r="D4422" i="24"/>
  <c r="D4423" i="24"/>
  <c r="D4424" i="24"/>
  <c r="D4425" i="24"/>
  <c r="D4426" i="24"/>
  <c r="D4427" i="24"/>
  <c r="D4428" i="24"/>
  <c r="D4429" i="24"/>
  <c r="D4430" i="24"/>
  <c r="D4431" i="24"/>
  <c r="D4432" i="24"/>
  <c r="D4433" i="24"/>
  <c r="D4434" i="24"/>
  <c r="D4435" i="24"/>
  <c r="D4436" i="24"/>
  <c r="D4437" i="24"/>
  <c r="D4438" i="24"/>
  <c r="D4439" i="24"/>
  <c r="D4440" i="24"/>
  <c r="D4441" i="24"/>
  <c r="D4442" i="24"/>
  <c r="D4443" i="24"/>
  <c r="D4444" i="24"/>
  <c r="D4445" i="24"/>
  <c r="D4446" i="24"/>
  <c r="D4447" i="24"/>
  <c r="D4448" i="24"/>
  <c r="D4449" i="24"/>
  <c r="D4450" i="24"/>
  <c r="D4451" i="24"/>
  <c r="D4452" i="24"/>
  <c r="D4453" i="24"/>
  <c r="D4454" i="24"/>
  <c r="D4455" i="24"/>
  <c r="D4456" i="24"/>
  <c r="D4457" i="24"/>
  <c r="D4458" i="24"/>
  <c r="D4459" i="24"/>
  <c r="D4460" i="24"/>
  <c r="D4461" i="24"/>
  <c r="D4462" i="24"/>
  <c r="D4463" i="24"/>
  <c r="D4464" i="24"/>
  <c r="D4465" i="24"/>
  <c r="D4466" i="24"/>
  <c r="D4467" i="24"/>
  <c r="D4468" i="24"/>
  <c r="D4469" i="24"/>
  <c r="D4470" i="24"/>
  <c r="D4471" i="24"/>
  <c r="D4472" i="24"/>
  <c r="D4473" i="24"/>
  <c r="D4474" i="24"/>
  <c r="D4475" i="24"/>
  <c r="D4476" i="24"/>
  <c r="D4477" i="24"/>
  <c r="D4478" i="24"/>
  <c r="D4479" i="24"/>
  <c r="D4480" i="24"/>
  <c r="D4481" i="24"/>
  <c r="D4482" i="24"/>
  <c r="D4483" i="24"/>
  <c r="D4484" i="24"/>
  <c r="D4485" i="24"/>
  <c r="D4486" i="24"/>
  <c r="D4487" i="24"/>
  <c r="D4488" i="24"/>
  <c r="D4489" i="24"/>
  <c r="D4490" i="24"/>
  <c r="D4491" i="24"/>
  <c r="D4492" i="24"/>
  <c r="D4493" i="24"/>
  <c r="D4494" i="24"/>
  <c r="D4495" i="24"/>
  <c r="D4496" i="24"/>
  <c r="D4497" i="24"/>
  <c r="D4498" i="24"/>
  <c r="D4499" i="24"/>
  <c r="D4500" i="24"/>
  <c r="D4501" i="24"/>
  <c r="D4502" i="24"/>
  <c r="D4503" i="24"/>
  <c r="D4504" i="24"/>
  <c r="D4505" i="24"/>
  <c r="D4506" i="24"/>
  <c r="D4507" i="24"/>
  <c r="D4508" i="24"/>
  <c r="D4509" i="24"/>
  <c r="D4510" i="24"/>
  <c r="D4511" i="24"/>
  <c r="D4512" i="24"/>
  <c r="D4513" i="24"/>
  <c r="D4514" i="24"/>
  <c r="D4515" i="24"/>
  <c r="D4516" i="24"/>
  <c r="D4517" i="24"/>
  <c r="D4518" i="24"/>
  <c r="D4519" i="24"/>
  <c r="D4520" i="24"/>
  <c r="D4521" i="24"/>
  <c r="D4522" i="24"/>
  <c r="D4523" i="24"/>
  <c r="D4524" i="24"/>
  <c r="D4525" i="24"/>
  <c r="D4526" i="24"/>
  <c r="D4527" i="24"/>
  <c r="D4528" i="24"/>
  <c r="D4529" i="24"/>
  <c r="D4530" i="24"/>
  <c r="D4531" i="24"/>
  <c r="D4532" i="24"/>
  <c r="D4533" i="24"/>
  <c r="D4534" i="24"/>
  <c r="D4535" i="24"/>
  <c r="D4536" i="24"/>
  <c r="D4537" i="24"/>
  <c r="D4538" i="24"/>
  <c r="D4539" i="24"/>
  <c r="D4540" i="24"/>
  <c r="D4541" i="24"/>
  <c r="D4542" i="24"/>
  <c r="D4543" i="24"/>
  <c r="D4544" i="24"/>
  <c r="D4545" i="24"/>
  <c r="D4546" i="24"/>
  <c r="D4547" i="24"/>
  <c r="D4548" i="24"/>
  <c r="D4549" i="24"/>
  <c r="D4550" i="24"/>
  <c r="D4551" i="24"/>
  <c r="D4552" i="24"/>
  <c r="D4553" i="24"/>
  <c r="D4554" i="24"/>
  <c r="D4555" i="24"/>
  <c r="D4556" i="24"/>
  <c r="D4557" i="24"/>
  <c r="D4558" i="24"/>
  <c r="D4559" i="24"/>
  <c r="D4560" i="24"/>
  <c r="D4561" i="24"/>
  <c r="D4562" i="24"/>
  <c r="D4563" i="24"/>
  <c r="D4564" i="24"/>
  <c r="D4565" i="24"/>
  <c r="D4566" i="24"/>
  <c r="D4567" i="24"/>
  <c r="D4568" i="24"/>
  <c r="D4569" i="24"/>
  <c r="D4570" i="24"/>
  <c r="D4571" i="24"/>
  <c r="D4572" i="24"/>
  <c r="D4573" i="24"/>
  <c r="D4574" i="24"/>
  <c r="D4575" i="24"/>
  <c r="D4576" i="24"/>
  <c r="D4577" i="24"/>
  <c r="D4578" i="24"/>
  <c r="D4579" i="24"/>
  <c r="D4580" i="24"/>
  <c r="D4581" i="24"/>
  <c r="D4582" i="24"/>
  <c r="D4583" i="24"/>
  <c r="D4584" i="24"/>
  <c r="D4585" i="24"/>
  <c r="D4586" i="24"/>
  <c r="D4587" i="24"/>
  <c r="D4588" i="24"/>
  <c r="D4589" i="24"/>
  <c r="D4590" i="24"/>
  <c r="D4591" i="24"/>
  <c r="D4592" i="24"/>
  <c r="D4593" i="24"/>
  <c r="D4594" i="24"/>
  <c r="D4595" i="24"/>
  <c r="D4596" i="24"/>
  <c r="D4597" i="24"/>
  <c r="D4598" i="24"/>
  <c r="D4599" i="24"/>
  <c r="D4600" i="24"/>
  <c r="D4601" i="24"/>
  <c r="D4602" i="24"/>
  <c r="D4603" i="24"/>
  <c r="D4604" i="24"/>
  <c r="D4605" i="24"/>
  <c r="D4606" i="24"/>
  <c r="D4607" i="24"/>
  <c r="D4608" i="24"/>
  <c r="D4609" i="24"/>
  <c r="D4610" i="24"/>
  <c r="D4611" i="24"/>
  <c r="D4612" i="24"/>
  <c r="D4613" i="24"/>
  <c r="D4614" i="24"/>
  <c r="D4615" i="24"/>
  <c r="D4616" i="24"/>
  <c r="D4617" i="24"/>
  <c r="D4618" i="24"/>
  <c r="D4619" i="24"/>
  <c r="D4620" i="24"/>
  <c r="D4621" i="24"/>
  <c r="D4622" i="24"/>
  <c r="D4623" i="24"/>
  <c r="D4624" i="24"/>
  <c r="D4625" i="24"/>
  <c r="D4626" i="24"/>
  <c r="D4627" i="24"/>
  <c r="D4628" i="24"/>
  <c r="D4629" i="24"/>
  <c r="D4630" i="24"/>
  <c r="D4631" i="24"/>
  <c r="D4632" i="24"/>
  <c r="D4633" i="24"/>
  <c r="D4634" i="24"/>
  <c r="D4635" i="24"/>
  <c r="D4636" i="24"/>
  <c r="D4637" i="24"/>
  <c r="D4638" i="24"/>
  <c r="D4639" i="24"/>
  <c r="D4640" i="24"/>
  <c r="D4641" i="24"/>
  <c r="D4642" i="24"/>
  <c r="D4643" i="24"/>
  <c r="D4644" i="24"/>
  <c r="D4645" i="24"/>
  <c r="D4646" i="24"/>
  <c r="D4647" i="24"/>
  <c r="D4648" i="24"/>
  <c r="D4649" i="24"/>
  <c r="D4650" i="24"/>
  <c r="D4651" i="24"/>
  <c r="D4652" i="24"/>
  <c r="D4653" i="24"/>
  <c r="D4654" i="24"/>
  <c r="D4655" i="24"/>
  <c r="D4656" i="24"/>
  <c r="D4657" i="24"/>
  <c r="D4658" i="24"/>
  <c r="D4659" i="24"/>
  <c r="D4660" i="24"/>
  <c r="D4661" i="24"/>
  <c r="D4662" i="24"/>
  <c r="D4663" i="24"/>
  <c r="D4664" i="24"/>
  <c r="D4665" i="24"/>
  <c r="D4666" i="24"/>
  <c r="D4667" i="24"/>
  <c r="D4668" i="24"/>
  <c r="D4669" i="24"/>
  <c r="D4670" i="24"/>
  <c r="D4671" i="24"/>
  <c r="D4672" i="24"/>
  <c r="D4673" i="24"/>
  <c r="D4674" i="24"/>
  <c r="D4675" i="24"/>
  <c r="D4676" i="24"/>
  <c r="D4677" i="24"/>
  <c r="D4678" i="24"/>
  <c r="D4679" i="24"/>
  <c r="D4680" i="24"/>
  <c r="D4681" i="24"/>
  <c r="D4682" i="24"/>
  <c r="D4683" i="24"/>
  <c r="D4684" i="24"/>
  <c r="D4685" i="24"/>
  <c r="D4686" i="24"/>
  <c r="D4687" i="24"/>
  <c r="D4688" i="24"/>
  <c r="D4689" i="24"/>
  <c r="D4690" i="24"/>
  <c r="D4691" i="24"/>
  <c r="D4692" i="24"/>
  <c r="D4693" i="24"/>
  <c r="D4694" i="24"/>
  <c r="D4695" i="24"/>
  <c r="D4696" i="24"/>
  <c r="D4697" i="24"/>
  <c r="D4698" i="24"/>
  <c r="D4699" i="24"/>
  <c r="D4700" i="24"/>
  <c r="D4701" i="24"/>
  <c r="D4702" i="24"/>
  <c r="D4703" i="24"/>
  <c r="D4704" i="24"/>
  <c r="D4705" i="24"/>
  <c r="D4706" i="24"/>
  <c r="D4707" i="24"/>
  <c r="D4708" i="24"/>
  <c r="D4709" i="24"/>
  <c r="D4710" i="24"/>
  <c r="D4711" i="24"/>
  <c r="D4712" i="24"/>
  <c r="D4713" i="24"/>
  <c r="D4714" i="24"/>
  <c r="D4715" i="24"/>
  <c r="D4716" i="24"/>
  <c r="D4717" i="24"/>
  <c r="D4718" i="24"/>
  <c r="D4719" i="24"/>
  <c r="D4720" i="24"/>
  <c r="D4721" i="24"/>
  <c r="D4722" i="24"/>
  <c r="D4723" i="24"/>
  <c r="D4724" i="24"/>
  <c r="D4725" i="24"/>
  <c r="D4726" i="24"/>
  <c r="D4727" i="24"/>
  <c r="D4728" i="24"/>
  <c r="D4729" i="24"/>
  <c r="D4730" i="24"/>
  <c r="D4731" i="24"/>
  <c r="D4732" i="24"/>
  <c r="D4733" i="24"/>
  <c r="D4734" i="24"/>
  <c r="D4735" i="24"/>
  <c r="D4736" i="24"/>
  <c r="D4737" i="24"/>
  <c r="D4738" i="24"/>
  <c r="D4739" i="24"/>
  <c r="D4740" i="24"/>
  <c r="D4741" i="24"/>
  <c r="D4742" i="24"/>
  <c r="D4743" i="24"/>
  <c r="D4744" i="24"/>
  <c r="D4745" i="24"/>
  <c r="D4746" i="24"/>
  <c r="D4747" i="24"/>
  <c r="D4748" i="24"/>
  <c r="D4749" i="24"/>
  <c r="D4750" i="24"/>
  <c r="D4751" i="24"/>
  <c r="D4752" i="24"/>
  <c r="D4753" i="24"/>
  <c r="D4754" i="24"/>
  <c r="D4755" i="24"/>
  <c r="D4756" i="24"/>
  <c r="D4757" i="24"/>
  <c r="D4758" i="24"/>
  <c r="D4759" i="24"/>
  <c r="D4760" i="24"/>
  <c r="D4761" i="24"/>
  <c r="D4762" i="24"/>
  <c r="D4763" i="24"/>
  <c r="D4764" i="24"/>
  <c r="D4765" i="24"/>
  <c r="D4766" i="24"/>
  <c r="D4767" i="24"/>
  <c r="D4768" i="24"/>
  <c r="D4769" i="24"/>
  <c r="D4770" i="24"/>
  <c r="D4771" i="24"/>
  <c r="D4772" i="24"/>
  <c r="D4773" i="24"/>
  <c r="D4774" i="24"/>
  <c r="D4775" i="24"/>
  <c r="D4776" i="24"/>
  <c r="D4777" i="24"/>
  <c r="D4778" i="24"/>
  <c r="D4779" i="24"/>
  <c r="D4780" i="24"/>
  <c r="D4781" i="24"/>
  <c r="D4782" i="24"/>
  <c r="D4783" i="24"/>
  <c r="D4784" i="24"/>
  <c r="D4785" i="24"/>
  <c r="D4786" i="24"/>
  <c r="D4787" i="24"/>
  <c r="D4788" i="24"/>
  <c r="D4789" i="24"/>
  <c r="D4790" i="24"/>
  <c r="D4791" i="24"/>
  <c r="D4792" i="24"/>
  <c r="D4793" i="24"/>
  <c r="D4794" i="24"/>
  <c r="D4795" i="24"/>
  <c r="D4796" i="24"/>
  <c r="D4797" i="24"/>
  <c r="D4798" i="24"/>
  <c r="D4799" i="24"/>
  <c r="D4800" i="24"/>
  <c r="D4801" i="24"/>
  <c r="D4802" i="24"/>
  <c r="D4803" i="24"/>
  <c r="D4804" i="24"/>
  <c r="D4805" i="24"/>
  <c r="D4806" i="24"/>
  <c r="D4807" i="24"/>
  <c r="D4808" i="24"/>
  <c r="D4809" i="24"/>
  <c r="D4810" i="24"/>
  <c r="D4811" i="24"/>
  <c r="D4812" i="24"/>
  <c r="D4813" i="24"/>
  <c r="D4814" i="24"/>
  <c r="D4815" i="24"/>
  <c r="D4816" i="24"/>
  <c r="D4817" i="24"/>
  <c r="D4818" i="24"/>
  <c r="D4819" i="24"/>
  <c r="D4820" i="24"/>
  <c r="D4821" i="24"/>
  <c r="D4822" i="24"/>
  <c r="D4823" i="24"/>
  <c r="D4824" i="24"/>
  <c r="D4825" i="24"/>
  <c r="D4826" i="24"/>
  <c r="D4827" i="24"/>
  <c r="D4828" i="24"/>
  <c r="D4829" i="24"/>
  <c r="D4830" i="24"/>
  <c r="D4831" i="24"/>
  <c r="D4832" i="24"/>
  <c r="D4833" i="24"/>
  <c r="D4834" i="24"/>
  <c r="D4835" i="24"/>
  <c r="D4836" i="24"/>
  <c r="D4837" i="24"/>
  <c r="D4838" i="24"/>
  <c r="D4839" i="24"/>
  <c r="D4840" i="24"/>
  <c r="D4841" i="24"/>
  <c r="D4842" i="24"/>
  <c r="D4843" i="24"/>
  <c r="D4844" i="24"/>
  <c r="D4845" i="24"/>
  <c r="D4846" i="24"/>
  <c r="D4847" i="24"/>
  <c r="D4848" i="24"/>
  <c r="D4849" i="24"/>
  <c r="D4850" i="24"/>
  <c r="D4851" i="24"/>
  <c r="D4852" i="24"/>
  <c r="D4853" i="24"/>
  <c r="D4854" i="24"/>
  <c r="D4855" i="24"/>
  <c r="D4856" i="24"/>
  <c r="D4857" i="24"/>
  <c r="D4858" i="24"/>
  <c r="D4859" i="24"/>
  <c r="D4860" i="24"/>
  <c r="D4861" i="24"/>
  <c r="D4862" i="24"/>
  <c r="D4863" i="24"/>
  <c r="D4864" i="24"/>
  <c r="D4865" i="24"/>
  <c r="D4866" i="24"/>
  <c r="D4867" i="24"/>
  <c r="D4868" i="24"/>
  <c r="D4869" i="24"/>
  <c r="D4870" i="24"/>
  <c r="D4871" i="24"/>
  <c r="D4872" i="24"/>
  <c r="D4873" i="24"/>
  <c r="D4874" i="24"/>
  <c r="D4875" i="24"/>
  <c r="D4876" i="24"/>
  <c r="D4877" i="24"/>
  <c r="D4878" i="24"/>
  <c r="D4879" i="24"/>
  <c r="D4880" i="24"/>
  <c r="D4881" i="24"/>
  <c r="D4882" i="24"/>
  <c r="D4883" i="24"/>
  <c r="D4884" i="24"/>
  <c r="D4885" i="24"/>
  <c r="D4886" i="24"/>
  <c r="D4887" i="24"/>
  <c r="D4888" i="24"/>
  <c r="D4889" i="24"/>
  <c r="D4890" i="24"/>
  <c r="D4891" i="24"/>
  <c r="D4892" i="24"/>
  <c r="D4893" i="24"/>
  <c r="D4894" i="24"/>
  <c r="D4895" i="24"/>
  <c r="D4896" i="24"/>
  <c r="D4897" i="24"/>
  <c r="D4898" i="24"/>
  <c r="D4899" i="24"/>
  <c r="D4900" i="24"/>
  <c r="D4901" i="24"/>
  <c r="D4902" i="24"/>
  <c r="D4903" i="24"/>
  <c r="D4904" i="24"/>
  <c r="D4905" i="24"/>
  <c r="D4906" i="24"/>
  <c r="D4907" i="24"/>
  <c r="D4908" i="24"/>
  <c r="D4909" i="24"/>
  <c r="D4910" i="24"/>
  <c r="D4911" i="24"/>
  <c r="D4912" i="24"/>
  <c r="D4913" i="24"/>
  <c r="D4914" i="24"/>
  <c r="D4915" i="24"/>
  <c r="D4916" i="24"/>
  <c r="D4917" i="24"/>
  <c r="D4918" i="24"/>
  <c r="D4919" i="24"/>
  <c r="D4920" i="24"/>
  <c r="D4921" i="24"/>
  <c r="D4922" i="24"/>
  <c r="D4923" i="24"/>
  <c r="D4924" i="24"/>
  <c r="D4925" i="24"/>
  <c r="D4926" i="24"/>
  <c r="D4927" i="24"/>
  <c r="D4928" i="24"/>
  <c r="D4929" i="24"/>
  <c r="D4930" i="24"/>
  <c r="D4931" i="24"/>
  <c r="D4932" i="24"/>
  <c r="D4933" i="24"/>
  <c r="D4934" i="24"/>
  <c r="D4935" i="24"/>
  <c r="D4936" i="24"/>
  <c r="D4937" i="24"/>
  <c r="D4938" i="24"/>
  <c r="D4939" i="24"/>
  <c r="D4940" i="24"/>
  <c r="D4941" i="24"/>
  <c r="D4942" i="24"/>
  <c r="D4943" i="24"/>
  <c r="D4944" i="24"/>
  <c r="D4945" i="24"/>
  <c r="D4946" i="24"/>
  <c r="D4947" i="24"/>
  <c r="D4948" i="24"/>
  <c r="D4949" i="24"/>
  <c r="D4950" i="24"/>
  <c r="D4951" i="24"/>
  <c r="D4952" i="24"/>
  <c r="D4953" i="24"/>
  <c r="D4954" i="24"/>
  <c r="D4955" i="24"/>
  <c r="D4956" i="24"/>
  <c r="D4957" i="24"/>
  <c r="D4958" i="24"/>
  <c r="D4959" i="24"/>
  <c r="D4960" i="24"/>
  <c r="D4961" i="24"/>
  <c r="D4962" i="24"/>
  <c r="D4963" i="24"/>
  <c r="D4964" i="24"/>
  <c r="D4965" i="24"/>
  <c r="D4966" i="24"/>
  <c r="D4967" i="24"/>
  <c r="D4968" i="24"/>
  <c r="D4969" i="24"/>
  <c r="D4970" i="24"/>
  <c r="D4971" i="24"/>
  <c r="D4972" i="24"/>
  <c r="D4973" i="24"/>
  <c r="D4974" i="24"/>
  <c r="D4975" i="24"/>
  <c r="D4976" i="24"/>
  <c r="D4977" i="24"/>
  <c r="D4978" i="24"/>
  <c r="D4979" i="24"/>
  <c r="D4980" i="24"/>
  <c r="D4981" i="24"/>
  <c r="D4982" i="24"/>
  <c r="D4983" i="24"/>
  <c r="D4984" i="24"/>
  <c r="D4985" i="24"/>
  <c r="D4986" i="24"/>
  <c r="D4987" i="24"/>
  <c r="D4988" i="24"/>
  <c r="D4989" i="24"/>
  <c r="D4990" i="24"/>
  <c r="D4991" i="24"/>
  <c r="D4992" i="24"/>
  <c r="D4993" i="24"/>
  <c r="D4994" i="24"/>
  <c r="D4995" i="24"/>
  <c r="D4996" i="24"/>
  <c r="D4997" i="24"/>
  <c r="D4998" i="24"/>
  <c r="D4999" i="24"/>
  <c r="D5000" i="24"/>
  <c r="D5001" i="24"/>
  <c r="D5002" i="24"/>
  <c r="D5003" i="24"/>
  <c r="D5004" i="24"/>
  <c r="D5005" i="24"/>
  <c r="D5006" i="24"/>
  <c r="D5007" i="24"/>
  <c r="D5008" i="24"/>
  <c r="D5009" i="24"/>
  <c r="D5010" i="24"/>
  <c r="D5011" i="24"/>
  <c r="D5012" i="24"/>
  <c r="D5013" i="24"/>
  <c r="D5014" i="24"/>
  <c r="D5015" i="24"/>
  <c r="D5016" i="24"/>
  <c r="D5017" i="24"/>
  <c r="D5018" i="24"/>
  <c r="D5019" i="24"/>
  <c r="D5020" i="24"/>
  <c r="D5021" i="24"/>
  <c r="D5022" i="24"/>
  <c r="D5023" i="24"/>
  <c r="D5024" i="24"/>
  <c r="D5025" i="24"/>
  <c r="D5026" i="24"/>
  <c r="D5027" i="24"/>
  <c r="D5028" i="24"/>
  <c r="D5029" i="24"/>
  <c r="D5030" i="24"/>
  <c r="D5031" i="24"/>
  <c r="D5032" i="24"/>
  <c r="D5033" i="24"/>
  <c r="D5034" i="24"/>
  <c r="D5035" i="24"/>
  <c r="D5036" i="24"/>
  <c r="D5037" i="24"/>
  <c r="D5038" i="24"/>
  <c r="D5039" i="24"/>
  <c r="D5040" i="24"/>
  <c r="D5041" i="24"/>
  <c r="D5042" i="24"/>
  <c r="D5043" i="24"/>
  <c r="D5044" i="24"/>
  <c r="D5045" i="24"/>
  <c r="D5046" i="24"/>
  <c r="D5047" i="24"/>
  <c r="D5048" i="24"/>
  <c r="D5049" i="24"/>
  <c r="D5050" i="24"/>
  <c r="D5051" i="24"/>
  <c r="D5052" i="24"/>
  <c r="D5053" i="24"/>
  <c r="D5054" i="24"/>
  <c r="D5055" i="24"/>
  <c r="D5056" i="24"/>
  <c r="D5057" i="24"/>
  <c r="D5058" i="24"/>
  <c r="D5059" i="24"/>
  <c r="D5060" i="24"/>
  <c r="D5061" i="24"/>
  <c r="D5062" i="24"/>
  <c r="D5063" i="24"/>
  <c r="D5064" i="24"/>
  <c r="D5065" i="24"/>
  <c r="D5066" i="24"/>
  <c r="D5067" i="24"/>
  <c r="D5068" i="24"/>
  <c r="D5069" i="24"/>
  <c r="D5070" i="24"/>
  <c r="D5071" i="24"/>
  <c r="D5072" i="24"/>
  <c r="D5073" i="24"/>
  <c r="D5074" i="24"/>
  <c r="D5075" i="24"/>
  <c r="D5076" i="24"/>
  <c r="D5077" i="24"/>
  <c r="D5078" i="24"/>
  <c r="D5079" i="24"/>
  <c r="D5080" i="24"/>
  <c r="D5081" i="24"/>
  <c r="D5082" i="24"/>
  <c r="D5083" i="24"/>
  <c r="D5084" i="24"/>
  <c r="D5085" i="24"/>
  <c r="D5086" i="24"/>
  <c r="D5087" i="24"/>
  <c r="D5088" i="24"/>
  <c r="D5089" i="24"/>
  <c r="D5090" i="24"/>
  <c r="D5091" i="24"/>
  <c r="D5092" i="24"/>
  <c r="D5093" i="24"/>
  <c r="D5094" i="24"/>
  <c r="D5095" i="24"/>
  <c r="D5096" i="24"/>
  <c r="D5097" i="24"/>
  <c r="D5098" i="24"/>
  <c r="D5099" i="24"/>
  <c r="D5100" i="24"/>
  <c r="D5101" i="24"/>
  <c r="D5102" i="24"/>
  <c r="D5103" i="24"/>
  <c r="D5104" i="24"/>
  <c r="D5105" i="24"/>
  <c r="D5106" i="24"/>
  <c r="D5107" i="24"/>
  <c r="D5108" i="24"/>
  <c r="D5109" i="24"/>
  <c r="D5110" i="24"/>
  <c r="D5111" i="24"/>
  <c r="D5112" i="24"/>
  <c r="D5113" i="24"/>
  <c r="D5114" i="24"/>
  <c r="D5115" i="24"/>
  <c r="D5116" i="24"/>
  <c r="D5117" i="24"/>
  <c r="D5118" i="24"/>
  <c r="D5119" i="24"/>
  <c r="D5120" i="24"/>
  <c r="D5121" i="24"/>
  <c r="D5122" i="24"/>
  <c r="D5123" i="24"/>
  <c r="D5124" i="24"/>
  <c r="D5125" i="24"/>
  <c r="D5126" i="24"/>
  <c r="D5127" i="24"/>
  <c r="D5128" i="24"/>
  <c r="D5129" i="24"/>
  <c r="D5130" i="24"/>
  <c r="D5131" i="24"/>
  <c r="D5132" i="24"/>
  <c r="D5133" i="24"/>
  <c r="D5134" i="24"/>
  <c r="D5135" i="24"/>
  <c r="D5136" i="24"/>
  <c r="D5137" i="24"/>
  <c r="D5138" i="24"/>
  <c r="D5139" i="24"/>
  <c r="D5140" i="24"/>
  <c r="D5141" i="24"/>
  <c r="D5142" i="24"/>
  <c r="D5143" i="24"/>
  <c r="D5144" i="24"/>
  <c r="D5145" i="24"/>
  <c r="D5146" i="24"/>
  <c r="D5147" i="24"/>
  <c r="D5148" i="24"/>
  <c r="D5149" i="24"/>
  <c r="D5150" i="24"/>
  <c r="D5151" i="24"/>
  <c r="D5152" i="24"/>
  <c r="D5153" i="24"/>
  <c r="D5154" i="24"/>
  <c r="D5155" i="24"/>
  <c r="D5156" i="24"/>
  <c r="D5157" i="24"/>
  <c r="D5158" i="24"/>
  <c r="D5159" i="24"/>
  <c r="D5160" i="24"/>
  <c r="D5161" i="24"/>
  <c r="D5162" i="24"/>
  <c r="D5163" i="24"/>
  <c r="D5164" i="24"/>
  <c r="D5165" i="24"/>
  <c r="D5166" i="24"/>
  <c r="D5167" i="24"/>
  <c r="D5168" i="24"/>
  <c r="D5169" i="24"/>
  <c r="D5170" i="24"/>
  <c r="D5171" i="24"/>
  <c r="D5172" i="24"/>
  <c r="D5173" i="24"/>
  <c r="D5174" i="24"/>
  <c r="D5175" i="24"/>
  <c r="D5176" i="24"/>
  <c r="D5177" i="24"/>
  <c r="D5178" i="24"/>
  <c r="D5179" i="24"/>
  <c r="D5180" i="24"/>
  <c r="D5181" i="24"/>
  <c r="D5182" i="24"/>
  <c r="D5183" i="24"/>
  <c r="D5184" i="24"/>
  <c r="D5185" i="24"/>
  <c r="D5186" i="24"/>
  <c r="D5187" i="24"/>
  <c r="D5188" i="24"/>
  <c r="D5189" i="24"/>
  <c r="D5190" i="24"/>
  <c r="D5191" i="24"/>
  <c r="D5192" i="24"/>
  <c r="D5193" i="24"/>
  <c r="D5194" i="24"/>
  <c r="D5195" i="24"/>
  <c r="D5196" i="24"/>
  <c r="D5197" i="24"/>
  <c r="D5198" i="24"/>
  <c r="D5199" i="24"/>
  <c r="D5200" i="24"/>
  <c r="D5201" i="24"/>
  <c r="D5202" i="24"/>
  <c r="D5203" i="24"/>
  <c r="D5204" i="24"/>
  <c r="D5205" i="24"/>
  <c r="D5206" i="24"/>
  <c r="D5207" i="24"/>
  <c r="D5208" i="24"/>
  <c r="D5209" i="24"/>
  <c r="D5210" i="24"/>
  <c r="D5211" i="24"/>
  <c r="D5212" i="24"/>
  <c r="D5213" i="24"/>
  <c r="D5214" i="24"/>
  <c r="D5215" i="24"/>
  <c r="D5216" i="24"/>
  <c r="D5217" i="24"/>
  <c r="D5218" i="24"/>
  <c r="D5219" i="24"/>
  <c r="D5220" i="24"/>
  <c r="D5221" i="24"/>
  <c r="D5222" i="24"/>
  <c r="D5223" i="24"/>
  <c r="D5224" i="24"/>
  <c r="D5225" i="24"/>
  <c r="D5226" i="24"/>
  <c r="D5227" i="24"/>
  <c r="D5228" i="24"/>
  <c r="D5229" i="24"/>
  <c r="D5230" i="24"/>
  <c r="D5231" i="24"/>
  <c r="D5232" i="24"/>
  <c r="D5233" i="24"/>
  <c r="D5234" i="24"/>
  <c r="D5235" i="24"/>
  <c r="D5236" i="24"/>
  <c r="D5237" i="24"/>
  <c r="D5238" i="24"/>
  <c r="D5239" i="24"/>
  <c r="D5240" i="24"/>
  <c r="D5241" i="24"/>
  <c r="D5242" i="24"/>
  <c r="D5243" i="24"/>
  <c r="D5244" i="24"/>
  <c r="D5245" i="24"/>
  <c r="D5246" i="24"/>
  <c r="D5247" i="24"/>
  <c r="D5248" i="24"/>
  <c r="D5249" i="24"/>
  <c r="D5250" i="24"/>
  <c r="D5251" i="24"/>
  <c r="D5252" i="24"/>
  <c r="D5253" i="24"/>
  <c r="D5254" i="24"/>
  <c r="D5255" i="24"/>
  <c r="D5256" i="24"/>
  <c r="D5257" i="24"/>
  <c r="D5258" i="24"/>
  <c r="D5259" i="24"/>
  <c r="D5260" i="24"/>
  <c r="D5261" i="24"/>
  <c r="D5262" i="24"/>
  <c r="D5263" i="24"/>
  <c r="D5264" i="24"/>
  <c r="D5265" i="24"/>
  <c r="D5266" i="24"/>
  <c r="D5267" i="24"/>
  <c r="D5268" i="24"/>
  <c r="D5269" i="24"/>
  <c r="D5270" i="24"/>
  <c r="D5271" i="24"/>
  <c r="D5272" i="24"/>
  <c r="D5273" i="24"/>
  <c r="D5274" i="24"/>
  <c r="D5275" i="24"/>
  <c r="D5276" i="24"/>
  <c r="D5277" i="24"/>
  <c r="D5278" i="24"/>
  <c r="D5279" i="24"/>
  <c r="D5280" i="24"/>
  <c r="D5281" i="24"/>
  <c r="D5282" i="24"/>
  <c r="D5283" i="24"/>
  <c r="D5284" i="24"/>
  <c r="D5285" i="24"/>
  <c r="D5286" i="24"/>
  <c r="D5287" i="24"/>
  <c r="D5288" i="24"/>
  <c r="D5289" i="24"/>
  <c r="D5290" i="24"/>
  <c r="D5291" i="24"/>
  <c r="D5292" i="24"/>
  <c r="D5293" i="24"/>
  <c r="D5294" i="24"/>
  <c r="D5295" i="24"/>
  <c r="D5296" i="24"/>
  <c r="D5297" i="24"/>
  <c r="D5298" i="24"/>
  <c r="D5299" i="24"/>
  <c r="D5300" i="24"/>
  <c r="D5301" i="24"/>
  <c r="D5302" i="24"/>
  <c r="D5303" i="24"/>
  <c r="D5304" i="24"/>
  <c r="D5305" i="24"/>
  <c r="D5306" i="24"/>
  <c r="D5307" i="24"/>
  <c r="D5308" i="24"/>
  <c r="D5309" i="24"/>
  <c r="D5310" i="24"/>
  <c r="D5311" i="24"/>
  <c r="D5312" i="24"/>
  <c r="D5313" i="24"/>
  <c r="D5314" i="24"/>
  <c r="D5315" i="24"/>
  <c r="D5316" i="24"/>
  <c r="D5317" i="24"/>
  <c r="D5318" i="24"/>
  <c r="D5319" i="24"/>
  <c r="D5320" i="24"/>
  <c r="D5321" i="24"/>
  <c r="D5322" i="24"/>
  <c r="D5323" i="24"/>
  <c r="D5324" i="24"/>
  <c r="D5325" i="24"/>
  <c r="D5326" i="24"/>
  <c r="D5327" i="24"/>
  <c r="D5328" i="24"/>
  <c r="D5329" i="24"/>
  <c r="D5330" i="24"/>
  <c r="D5331" i="24"/>
  <c r="D5332" i="24"/>
  <c r="D5333" i="24"/>
  <c r="D5334" i="24"/>
  <c r="D5335" i="24"/>
  <c r="D5336" i="24"/>
  <c r="D5337" i="24"/>
  <c r="D5338" i="24"/>
  <c r="D5339" i="24"/>
  <c r="D5340" i="24"/>
  <c r="D5341" i="24"/>
  <c r="D5342" i="24"/>
  <c r="D5343" i="24"/>
  <c r="D5344" i="24"/>
  <c r="D5345" i="24"/>
  <c r="D5346" i="24"/>
  <c r="D5347" i="24"/>
  <c r="D5348" i="24"/>
  <c r="D5349" i="24"/>
  <c r="D5350" i="24"/>
  <c r="D5351" i="24"/>
  <c r="D5352" i="24"/>
  <c r="D5353" i="24"/>
  <c r="D5354" i="24"/>
  <c r="D5355" i="24"/>
  <c r="D5356" i="24"/>
  <c r="D5357" i="24"/>
  <c r="D5358" i="24"/>
  <c r="D5359" i="24"/>
  <c r="D5360" i="24"/>
  <c r="D5361" i="24"/>
  <c r="D5362" i="24"/>
  <c r="D5363" i="24"/>
  <c r="D5364" i="24"/>
  <c r="D5365" i="24"/>
  <c r="D5366" i="24"/>
  <c r="D5367" i="24"/>
  <c r="D5368" i="24"/>
  <c r="D5369" i="24"/>
  <c r="D5370" i="24"/>
  <c r="D5371" i="24"/>
  <c r="D5372" i="24"/>
  <c r="D5373" i="24"/>
  <c r="D5374" i="24"/>
  <c r="D5375" i="24"/>
  <c r="D5376" i="24"/>
  <c r="D5377" i="24"/>
  <c r="D5378" i="24"/>
  <c r="D5379" i="24"/>
  <c r="D5380" i="24"/>
  <c r="D5381" i="24"/>
  <c r="D5382" i="24"/>
  <c r="D5383" i="24"/>
  <c r="D5384" i="24"/>
  <c r="D5385" i="24"/>
  <c r="D5386" i="24"/>
  <c r="D5387" i="24"/>
  <c r="D5388" i="24"/>
  <c r="D5389" i="24"/>
  <c r="D5390" i="24"/>
  <c r="D5391" i="24"/>
  <c r="D5392" i="24"/>
  <c r="D5393" i="24"/>
  <c r="D5394" i="24"/>
  <c r="D5395" i="24"/>
  <c r="D5396" i="24"/>
  <c r="D5397" i="24"/>
  <c r="D5398" i="24"/>
  <c r="D5399" i="24"/>
  <c r="D5400" i="24"/>
  <c r="D5401" i="24"/>
  <c r="D5402" i="24"/>
  <c r="D5403" i="24"/>
  <c r="D5404" i="24"/>
  <c r="D5405" i="24"/>
  <c r="D5406" i="24"/>
  <c r="D5407" i="24"/>
  <c r="D5408" i="24"/>
  <c r="D5409" i="24"/>
  <c r="D5410" i="24"/>
  <c r="D5411" i="24"/>
  <c r="D5412" i="24"/>
  <c r="D5413" i="24"/>
  <c r="D5414" i="24"/>
  <c r="D5415" i="24"/>
  <c r="D5416" i="24"/>
  <c r="D5417" i="24"/>
  <c r="D5418" i="24"/>
  <c r="D5419" i="24"/>
  <c r="D5420" i="24"/>
  <c r="D5421" i="24"/>
  <c r="D5422" i="24"/>
  <c r="D5423" i="24"/>
  <c r="D5424" i="24"/>
  <c r="D5425" i="24"/>
  <c r="D5426" i="24"/>
  <c r="D5427" i="24"/>
  <c r="D5428" i="24"/>
  <c r="D5429" i="24"/>
  <c r="D5430" i="24"/>
  <c r="D5431" i="24"/>
  <c r="D5432" i="24"/>
  <c r="D5433" i="24"/>
  <c r="D5434" i="24"/>
  <c r="D5435" i="24"/>
  <c r="D5436" i="24"/>
  <c r="D5437" i="24"/>
  <c r="D5438" i="24"/>
  <c r="D5439" i="24"/>
  <c r="D5440" i="24"/>
  <c r="D5441" i="24"/>
  <c r="D5442" i="24"/>
  <c r="D5443" i="24"/>
  <c r="D5444" i="24"/>
  <c r="D5445" i="24"/>
  <c r="D5446" i="24"/>
  <c r="D5447" i="24"/>
  <c r="D5448" i="24"/>
  <c r="D5449" i="24"/>
  <c r="D5450" i="24"/>
  <c r="D5451" i="24"/>
  <c r="D5452" i="24"/>
  <c r="D5453" i="24"/>
  <c r="D5454" i="24"/>
  <c r="D5455" i="24"/>
  <c r="D5456" i="24"/>
  <c r="D5457" i="24"/>
  <c r="D5458" i="24"/>
  <c r="D5459" i="24"/>
  <c r="D5460" i="24"/>
  <c r="D5461" i="24"/>
  <c r="D5462" i="24"/>
  <c r="D5463" i="24"/>
  <c r="D5464" i="24"/>
  <c r="D5465" i="24"/>
  <c r="D5466" i="24"/>
  <c r="D5467" i="24"/>
  <c r="D5468" i="24"/>
  <c r="D5469" i="24"/>
  <c r="D5470" i="24"/>
  <c r="D5471" i="24"/>
  <c r="D5472" i="24"/>
  <c r="D5473" i="24"/>
  <c r="D5474" i="24"/>
  <c r="D5475" i="24"/>
  <c r="D5476" i="24"/>
  <c r="D5477" i="24"/>
  <c r="D5478" i="24"/>
  <c r="D5479" i="24"/>
  <c r="D5480" i="24"/>
  <c r="D5481" i="24"/>
  <c r="D5482" i="24"/>
  <c r="D5483" i="24"/>
  <c r="D5484" i="24"/>
  <c r="D5485" i="24"/>
  <c r="D5486" i="24"/>
  <c r="D5487" i="24"/>
  <c r="D5488" i="24"/>
  <c r="D5489" i="24"/>
  <c r="D5490" i="24"/>
  <c r="D5491" i="24"/>
  <c r="D5492" i="24"/>
  <c r="D5493" i="24"/>
  <c r="D5494" i="24"/>
  <c r="D5495" i="24"/>
  <c r="D5496" i="24"/>
  <c r="D5497" i="24"/>
  <c r="D5498" i="24"/>
  <c r="D5499" i="24"/>
  <c r="D5500" i="24"/>
  <c r="D5501" i="24"/>
  <c r="D5502" i="24"/>
  <c r="D5503" i="24"/>
  <c r="D5504" i="24"/>
  <c r="D5505" i="24"/>
  <c r="D5506" i="24"/>
  <c r="D5507" i="24"/>
  <c r="D5508" i="24"/>
  <c r="D5509" i="24"/>
  <c r="D5510" i="24"/>
  <c r="D5511" i="24"/>
  <c r="D5512" i="24"/>
  <c r="D5513" i="24"/>
  <c r="D5514" i="24"/>
  <c r="D5515" i="24"/>
  <c r="D5516" i="24"/>
  <c r="D5517" i="24"/>
  <c r="D5518" i="24"/>
  <c r="D5519" i="24"/>
  <c r="D5520" i="24"/>
  <c r="D5521" i="24"/>
  <c r="D5522" i="24"/>
  <c r="D5523" i="24"/>
  <c r="D5524" i="24"/>
  <c r="D5525" i="24"/>
  <c r="D5526" i="24"/>
  <c r="D5527" i="24"/>
  <c r="D5528" i="24"/>
  <c r="D5529" i="24"/>
  <c r="D5530" i="24"/>
  <c r="D5531" i="24"/>
  <c r="D5532" i="24"/>
  <c r="D5533" i="24"/>
  <c r="D5534" i="24"/>
  <c r="D5535" i="24"/>
  <c r="D5536" i="24"/>
  <c r="D5537" i="24"/>
  <c r="D5538" i="24"/>
  <c r="D5539" i="24"/>
  <c r="D5540" i="24"/>
  <c r="D5541" i="24"/>
  <c r="D5542" i="24"/>
  <c r="D5543" i="24"/>
  <c r="D5544" i="24"/>
  <c r="D5545" i="24"/>
  <c r="D5546" i="24"/>
  <c r="D5547" i="24"/>
  <c r="D5548" i="24"/>
  <c r="D5549" i="24"/>
  <c r="D5550" i="24"/>
  <c r="D5551" i="24"/>
  <c r="D5552" i="24"/>
  <c r="D5553" i="24"/>
  <c r="D5554" i="24"/>
  <c r="D5555" i="24"/>
  <c r="D5556" i="24"/>
  <c r="D5557" i="24"/>
  <c r="D5558" i="24"/>
  <c r="D5559" i="24"/>
  <c r="D5560" i="24"/>
  <c r="D5561" i="24"/>
  <c r="D5562" i="24"/>
  <c r="D5563" i="24"/>
  <c r="D5564" i="24"/>
  <c r="D5565" i="24"/>
  <c r="D5566" i="24"/>
  <c r="D5567" i="24"/>
  <c r="D5568" i="24"/>
  <c r="D5569" i="24"/>
  <c r="D5570" i="24"/>
  <c r="D5571" i="24"/>
  <c r="D5572" i="24"/>
  <c r="D5573" i="24"/>
  <c r="D5574" i="24"/>
  <c r="D5575" i="24"/>
  <c r="D5576" i="24"/>
  <c r="D5577" i="24"/>
  <c r="D5578" i="24"/>
  <c r="D5579" i="24"/>
  <c r="D5580" i="24"/>
  <c r="D5581" i="24"/>
  <c r="D5582" i="24"/>
  <c r="D5583" i="24"/>
  <c r="D5584" i="24"/>
  <c r="D5585" i="24"/>
  <c r="D5586" i="24"/>
  <c r="D5587" i="24"/>
  <c r="D5588" i="24"/>
  <c r="D5589" i="24"/>
  <c r="D5590" i="24"/>
  <c r="D5591" i="24"/>
  <c r="D5592" i="24"/>
  <c r="D5593" i="24"/>
  <c r="D5594" i="24"/>
  <c r="D5595" i="24"/>
  <c r="D5596" i="24"/>
  <c r="D5597" i="24"/>
  <c r="D5598" i="24"/>
  <c r="D5599" i="24"/>
  <c r="D5600" i="24"/>
  <c r="D5601" i="24"/>
  <c r="D5602" i="24"/>
  <c r="D5603" i="24"/>
  <c r="D5604" i="24"/>
  <c r="D5605" i="24"/>
  <c r="D5606" i="24"/>
  <c r="D5607" i="24"/>
  <c r="D5608" i="24"/>
  <c r="D5609" i="24"/>
  <c r="D5610" i="24"/>
  <c r="D5611" i="24"/>
  <c r="D5612" i="24"/>
  <c r="D5613" i="24"/>
  <c r="D5614" i="24"/>
  <c r="D5615" i="24"/>
  <c r="D5616" i="24"/>
  <c r="D5617" i="24"/>
  <c r="D5618" i="24"/>
  <c r="D5619" i="24"/>
  <c r="D5620" i="24"/>
  <c r="D5621" i="24"/>
  <c r="D5622" i="24"/>
  <c r="D5623" i="24"/>
  <c r="D5624" i="24"/>
  <c r="D5625" i="24"/>
  <c r="D5626" i="24"/>
  <c r="D5627" i="24"/>
  <c r="D5628" i="24"/>
  <c r="D5629" i="24"/>
  <c r="D5630" i="24"/>
  <c r="D5631" i="24"/>
  <c r="D5632" i="24"/>
  <c r="D5633" i="24"/>
  <c r="D5634" i="24"/>
  <c r="D5635" i="24"/>
  <c r="D5636" i="24"/>
  <c r="D5637" i="24"/>
  <c r="D5638" i="24"/>
  <c r="D5639" i="24"/>
  <c r="D5640" i="24"/>
  <c r="D5641" i="24"/>
  <c r="D5642" i="24"/>
  <c r="D5643" i="24"/>
  <c r="D5644" i="24"/>
  <c r="D5645" i="24"/>
  <c r="D5646" i="24"/>
  <c r="D5647" i="24"/>
  <c r="D5648" i="24"/>
  <c r="D5649" i="24"/>
  <c r="D5650" i="24"/>
  <c r="D5651" i="24"/>
  <c r="D5652" i="24"/>
  <c r="D5653" i="24"/>
  <c r="D5654" i="24"/>
  <c r="D5655" i="24"/>
  <c r="D5656" i="24"/>
  <c r="D5657" i="24"/>
  <c r="D5658" i="24"/>
  <c r="D5659" i="24"/>
  <c r="D5660" i="24"/>
  <c r="D5661" i="24"/>
  <c r="D5662" i="24"/>
  <c r="D5663" i="24"/>
  <c r="D5664" i="24"/>
  <c r="D5665" i="24"/>
  <c r="D5666" i="24"/>
  <c r="D5667" i="24"/>
  <c r="D5668" i="24"/>
  <c r="D5669" i="24"/>
  <c r="D5670" i="24"/>
  <c r="D5671" i="24"/>
  <c r="D5672" i="24"/>
  <c r="D5673" i="24"/>
  <c r="D5674" i="24"/>
  <c r="D5675" i="24"/>
  <c r="D5676" i="24"/>
  <c r="D5677" i="24"/>
  <c r="D5678" i="24"/>
  <c r="D5679" i="24"/>
  <c r="D5680" i="24"/>
  <c r="D5681" i="24"/>
  <c r="D5682" i="24"/>
  <c r="D5683" i="24"/>
  <c r="D5684" i="24"/>
  <c r="D5685" i="24"/>
  <c r="D5686" i="24"/>
  <c r="D5687" i="24"/>
  <c r="D5688" i="24"/>
  <c r="D5689" i="24"/>
  <c r="D5690" i="24"/>
  <c r="D5691" i="24"/>
  <c r="D5692" i="24"/>
  <c r="D5693" i="24"/>
  <c r="D5694" i="24"/>
  <c r="D5695" i="24"/>
  <c r="D5696" i="24"/>
  <c r="D5697" i="24"/>
  <c r="D5698" i="24"/>
  <c r="D5699" i="24"/>
  <c r="D5700" i="24"/>
  <c r="D5701" i="24"/>
  <c r="D5702" i="24"/>
  <c r="D5703" i="24"/>
  <c r="D5704" i="24"/>
  <c r="D5705" i="24"/>
  <c r="D5706" i="24"/>
  <c r="D5707" i="24"/>
  <c r="D5708" i="24"/>
  <c r="D5709" i="24"/>
  <c r="D5710" i="24"/>
  <c r="D5711" i="24"/>
  <c r="D5712" i="24"/>
  <c r="D5713" i="24"/>
  <c r="D5714" i="24"/>
  <c r="D5715" i="24"/>
  <c r="D5716" i="24"/>
  <c r="D5717" i="24"/>
  <c r="D5718" i="24"/>
  <c r="D5719" i="24"/>
  <c r="D5720" i="24"/>
  <c r="D5721" i="24"/>
  <c r="D5722" i="24"/>
  <c r="D5723" i="24"/>
  <c r="D5724" i="24"/>
  <c r="D5725" i="24"/>
  <c r="D5726" i="24"/>
  <c r="D5727" i="24"/>
  <c r="D5728" i="24"/>
  <c r="D5729" i="24"/>
  <c r="D5730" i="24"/>
  <c r="D5731" i="24"/>
  <c r="D5732" i="24"/>
  <c r="D5733" i="24"/>
  <c r="D5734" i="24"/>
  <c r="D5735" i="24"/>
  <c r="D5736" i="24"/>
  <c r="D5737" i="24"/>
  <c r="D5738" i="24"/>
  <c r="D5739" i="24"/>
  <c r="D5740" i="24"/>
  <c r="D5741" i="24"/>
  <c r="D5742" i="24"/>
  <c r="D5743" i="24"/>
  <c r="D5744" i="24"/>
  <c r="D5745" i="24"/>
  <c r="D5746" i="24"/>
  <c r="D5747" i="24"/>
  <c r="D5748" i="24"/>
  <c r="D5749" i="24"/>
  <c r="D5750" i="24"/>
  <c r="D5751" i="24"/>
  <c r="D5752" i="24"/>
  <c r="D5753" i="24"/>
  <c r="D5754" i="24"/>
  <c r="D5755" i="24"/>
  <c r="D5756" i="24"/>
  <c r="D5757" i="24"/>
  <c r="D5758" i="24"/>
  <c r="D5759" i="24"/>
  <c r="D5760" i="24"/>
  <c r="D5761" i="24"/>
  <c r="D5762" i="24"/>
  <c r="D5763" i="24"/>
  <c r="D5764" i="24"/>
  <c r="D5765" i="24"/>
  <c r="D5766" i="24"/>
  <c r="D5767" i="24"/>
  <c r="D5768" i="24"/>
  <c r="D5769" i="24"/>
  <c r="D5770" i="24"/>
  <c r="D5771" i="24"/>
  <c r="D5772" i="24"/>
  <c r="D5773" i="24"/>
  <c r="D5774" i="24"/>
  <c r="D5775" i="24"/>
  <c r="D5776" i="24"/>
  <c r="D5777" i="24"/>
  <c r="D5778" i="24"/>
  <c r="D5779" i="24"/>
  <c r="D5780" i="24"/>
  <c r="D5781" i="24"/>
  <c r="D5782" i="24"/>
  <c r="D5783" i="24"/>
  <c r="D5784" i="24"/>
  <c r="D5785" i="24"/>
  <c r="D5786" i="24"/>
  <c r="D5787" i="24"/>
  <c r="D5788" i="24"/>
  <c r="D5789" i="24"/>
  <c r="D5790" i="24"/>
  <c r="D5791" i="24"/>
  <c r="D5792" i="24"/>
  <c r="D5793" i="24"/>
  <c r="D5794" i="24"/>
  <c r="D5795" i="24"/>
  <c r="D5796" i="24"/>
  <c r="D5797" i="24"/>
  <c r="D5798" i="24"/>
  <c r="D5799" i="24"/>
  <c r="D5800" i="24"/>
  <c r="D5801" i="24"/>
  <c r="D5802" i="24"/>
  <c r="D5803" i="24"/>
  <c r="D5804" i="24"/>
  <c r="D5805" i="24"/>
  <c r="D5806" i="24"/>
  <c r="D5807" i="24"/>
  <c r="D5808" i="24"/>
  <c r="D5809" i="24"/>
  <c r="D5810" i="24"/>
  <c r="D5811" i="24"/>
  <c r="D5812" i="24"/>
  <c r="D5813" i="24"/>
  <c r="D5814" i="24"/>
  <c r="D5815" i="24"/>
  <c r="D5816" i="24"/>
  <c r="D5817" i="24"/>
  <c r="D5818" i="24"/>
  <c r="D5819" i="24"/>
  <c r="D5820" i="24"/>
  <c r="D5821" i="24"/>
  <c r="D5822" i="24"/>
  <c r="D5823" i="24"/>
  <c r="D5824" i="24"/>
  <c r="D5825" i="24"/>
  <c r="D5826" i="24"/>
  <c r="D5827" i="24"/>
  <c r="D5828" i="24"/>
  <c r="D5829" i="24"/>
  <c r="D5830" i="24"/>
  <c r="D5831" i="24"/>
  <c r="D5832" i="24"/>
  <c r="D5833" i="24"/>
  <c r="D5834" i="24"/>
  <c r="D5835" i="24"/>
  <c r="D5836" i="24"/>
  <c r="D5837" i="24"/>
  <c r="D5838" i="24"/>
  <c r="D5839" i="24"/>
  <c r="D5840" i="24"/>
  <c r="D5841" i="24"/>
  <c r="D5842" i="24"/>
  <c r="D5843" i="24"/>
  <c r="D5844" i="24"/>
  <c r="D5845" i="24"/>
  <c r="D5846" i="24"/>
  <c r="D5847" i="24"/>
  <c r="D5848" i="24"/>
  <c r="D5849" i="24"/>
  <c r="D5850" i="24"/>
  <c r="D5851" i="24"/>
  <c r="D5852" i="24"/>
  <c r="D5853" i="24"/>
  <c r="D5854" i="24"/>
  <c r="D5855" i="24"/>
  <c r="D5856" i="24"/>
  <c r="D5857" i="24"/>
  <c r="D5858" i="24"/>
  <c r="D5859" i="24"/>
  <c r="D5860" i="24"/>
  <c r="D5861" i="24"/>
  <c r="D5862" i="24"/>
  <c r="D5863" i="24"/>
  <c r="D5864" i="24"/>
  <c r="D5865" i="24"/>
  <c r="D5866" i="24"/>
  <c r="D5867" i="24"/>
  <c r="D5868" i="24"/>
  <c r="D5869" i="24"/>
  <c r="D5870" i="24"/>
  <c r="D5871" i="24"/>
  <c r="D5872" i="24"/>
  <c r="D5873" i="24"/>
  <c r="D5874" i="24"/>
  <c r="D5875" i="24"/>
  <c r="D5876" i="24"/>
  <c r="D5877" i="24"/>
  <c r="D5878" i="24"/>
  <c r="D5879" i="24"/>
  <c r="D5880" i="24"/>
  <c r="D5881" i="24"/>
  <c r="D5882" i="24"/>
  <c r="D5883" i="24"/>
  <c r="D5884" i="24"/>
  <c r="D5885" i="24"/>
  <c r="D5886" i="24"/>
  <c r="D5887" i="24"/>
  <c r="D5888" i="24"/>
  <c r="D5889" i="24"/>
  <c r="D5890" i="24"/>
  <c r="D5891" i="24"/>
  <c r="D5892" i="24"/>
  <c r="D5893" i="24"/>
  <c r="D5894" i="24"/>
  <c r="D5895" i="24"/>
  <c r="D5896" i="24"/>
  <c r="D5897" i="24"/>
  <c r="D5898" i="24"/>
  <c r="D5899" i="24"/>
  <c r="D5900" i="24"/>
  <c r="D5901" i="24"/>
  <c r="D5902" i="24"/>
  <c r="D5903" i="24"/>
  <c r="D5904" i="24"/>
  <c r="D5905" i="24"/>
  <c r="D5906" i="24"/>
  <c r="D5907" i="24"/>
  <c r="D5908" i="24"/>
  <c r="D5909" i="24"/>
  <c r="D5910" i="24"/>
  <c r="D5911" i="24"/>
  <c r="D5912" i="24"/>
  <c r="D5913" i="24"/>
  <c r="D5914" i="24"/>
  <c r="D5915" i="24"/>
  <c r="D5916" i="24"/>
  <c r="D5917" i="24"/>
  <c r="D5918" i="24"/>
  <c r="D5919" i="24"/>
  <c r="D5920" i="24"/>
  <c r="D5921" i="24"/>
  <c r="D5922" i="24"/>
  <c r="D5923" i="24"/>
  <c r="D5924" i="24"/>
  <c r="D5925" i="24"/>
  <c r="D5926" i="24"/>
  <c r="D5927" i="24"/>
  <c r="D5928" i="24"/>
  <c r="D5929" i="24"/>
  <c r="D5930" i="24"/>
  <c r="D5931" i="24"/>
  <c r="D5932" i="24"/>
  <c r="D5933" i="24"/>
  <c r="D5934" i="24"/>
  <c r="D5935" i="24"/>
  <c r="D5936" i="24"/>
  <c r="D5937" i="24"/>
  <c r="D5938" i="24"/>
  <c r="D5939" i="24"/>
  <c r="D5940" i="24"/>
  <c r="D5941" i="24"/>
  <c r="D5942" i="24"/>
  <c r="D5943" i="24"/>
  <c r="D5944" i="24"/>
  <c r="D5945" i="24"/>
  <c r="D5946" i="24"/>
  <c r="D5947" i="24"/>
  <c r="D5948" i="24"/>
  <c r="D5949" i="24"/>
  <c r="D5950" i="24"/>
  <c r="D5951" i="24"/>
  <c r="D5952" i="24"/>
  <c r="D5953" i="24"/>
  <c r="D5954" i="24"/>
  <c r="D5955" i="24"/>
  <c r="D5956" i="24"/>
  <c r="D5957" i="24"/>
  <c r="D5958" i="24"/>
  <c r="D5959" i="24"/>
  <c r="D5960" i="24"/>
  <c r="D5961" i="24"/>
  <c r="D5962" i="24"/>
  <c r="D5963" i="24"/>
  <c r="D5964" i="24"/>
  <c r="D5965" i="24"/>
  <c r="D5966" i="24"/>
  <c r="D5967" i="24"/>
  <c r="D5968" i="24"/>
  <c r="D5969" i="24"/>
  <c r="D5970" i="24"/>
  <c r="D5971" i="24"/>
  <c r="D5972" i="24"/>
  <c r="D5973" i="24"/>
  <c r="D5974" i="24"/>
  <c r="D5975" i="24"/>
  <c r="D5976" i="24"/>
  <c r="D5977" i="24"/>
  <c r="D5978" i="24"/>
  <c r="D5979" i="24"/>
  <c r="D5980" i="24"/>
  <c r="D5981" i="24"/>
  <c r="D5982" i="24"/>
  <c r="D5983" i="24"/>
  <c r="D5984" i="24"/>
  <c r="D5985" i="24"/>
  <c r="D5986" i="24"/>
  <c r="D5987" i="24"/>
  <c r="D5988" i="24"/>
  <c r="D5989" i="24"/>
  <c r="D5990" i="24"/>
  <c r="D5991" i="24"/>
  <c r="D5992" i="24"/>
  <c r="D5993" i="24"/>
  <c r="D5994" i="24"/>
  <c r="D5995" i="24"/>
  <c r="D5996" i="24"/>
  <c r="D5997" i="24"/>
  <c r="D5998" i="24"/>
  <c r="D5999" i="24"/>
  <c r="D6000" i="24"/>
  <c r="D6001" i="24"/>
  <c r="D6002" i="24"/>
  <c r="D6003" i="24"/>
  <c r="D6004" i="24"/>
  <c r="D6005" i="24"/>
  <c r="D6006" i="24"/>
  <c r="D6007" i="24"/>
  <c r="D6008" i="24"/>
  <c r="D6009" i="24"/>
  <c r="D6010" i="24"/>
  <c r="D6011" i="24"/>
  <c r="D6012" i="24"/>
  <c r="D6013" i="24"/>
  <c r="D6014" i="24"/>
  <c r="D6015" i="24"/>
  <c r="D6016" i="24"/>
  <c r="D6017" i="24"/>
  <c r="D6018" i="24"/>
  <c r="D6019" i="24"/>
  <c r="D6020" i="24"/>
  <c r="D6021" i="24"/>
  <c r="D6022" i="24"/>
  <c r="D6023" i="24"/>
  <c r="D6024" i="24"/>
  <c r="D6025" i="24"/>
  <c r="D6026" i="24"/>
  <c r="D6027" i="24"/>
  <c r="D6028" i="24"/>
  <c r="D6029" i="24"/>
  <c r="D6030" i="24"/>
  <c r="D6031" i="24"/>
  <c r="D6032" i="24"/>
  <c r="D6033" i="24"/>
  <c r="D6034" i="24"/>
  <c r="D6035" i="24"/>
  <c r="D6036" i="24"/>
  <c r="D6037" i="24"/>
  <c r="D6038" i="24"/>
  <c r="D6039" i="24"/>
  <c r="D6040" i="24"/>
  <c r="D6041" i="24"/>
  <c r="D6042" i="24"/>
  <c r="D6043" i="24"/>
  <c r="D6044" i="24"/>
  <c r="D6045" i="24"/>
  <c r="D6046" i="24"/>
  <c r="D6047" i="24"/>
  <c r="D6048" i="24"/>
  <c r="D6049" i="24"/>
  <c r="D6050" i="24"/>
  <c r="D6051" i="24"/>
  <c r="D6052" i="24"/>
  <c r="D6053" i="24"/>
  <c r="D6054" i="24"/>
  <c r="D6055" i="24"/>
  <c r="D6056" i="24"/>
  <c r="D6057" i="24"/>
  <c r="D6058" i="24"/>
  <c r="D6059" i="24"/>
  <c r="D6060" i="24"/>
  <c r="D6061" i="24"/>
  <c r="D6062" i="24"/>
  <c r="D6063" i="24"/>
  <c r="D6064" i="24"/>
  <c r="D6065" i="24"/>
  <c r="D6066" i="24"/>
  <c r="D6067" i="24"/>
  <c r="D6068" i="24"/>
  <c r="D6069" i="24"/>
  <c r="D6070" i="24"/>
  <c r="D6071" i="24"/>
  <c r="D6072" i="24"/>
  <c r="D6073" i="24"/>
  <c r="D6074" i="24"/>
  <c r="D6075" i="24"/>
  <c r="D6076" i="24"/>
  <c r="D6077" i="24"/>
  <c r="D6078" i="24"/>
  <c r="D6079" i="24"/>
  <c r="D6080" i="24"/>
  <c r="D6081" i="24"/>
  <c r="D6082" i="24"/>
  <c r="D6083" i="24"/>
  <c r="D6084" i="24"/>
  <c r="D6085" i="24"/>
  <c r="D6086" i="24"/>
  <c r="D6087" i="24"/>
  <c r="D6088" i="24"/>
  <c r="D6089" i="24"/>
  <c r="D6090" i="24"/>
  <c r="D6091" i="24"/>
  <c r="D6092" i="24"/>
  <c r="D6093" i="24"/>
  <c r="D6094" i="24"/>
  <c r="D6095" i="24"/>
  <c r="D6096" i="24"/>
  <c r="D6097" i="24"/>
  <c r="D6098" i="24"/>
  <c r="D6099" i="24"/>
  <c r="D6100" i="24"/>
  <c r="D6101" i="24"/>
  <c r="D6102" i="24"/>
  <c r="D6103" i="24"/>
  <c r="D6104" i="24"/>
  <c r="D6105" i="24"/>
  <c r="D6106" i="24"/>
  <c r="D6107" i="24"/>
  <c r="D6108" i="24"/>
  <c r="D6109" i="24"/>
  <c r="D6110" i="24"/>
  <c r="D6111" i="24"/>
  <c r="D6112" i="24"/>
  <c r="D6113" i="24"/>
  <c r="D6114" i="24"/>
  <c r="D6115" i="24"/>
  <c r="D6116" i="24"/>
  <c r="D6117" i="24"/>
  <c r="D6118" i="24"/>
  <c r="D6119" i="24"/>
  <c r="D6120" i="24"/>
  <c r="D6121" i="24"/>
  <c r="D6122" i="24"/>
  <c r="D6123" i="24"/>
  <c r="D6124" i="24"/>
  <c r="D6125" i="24"/>
  <c r="D6126" i="24"/>
  <c r="D6127" i="24"/>
  <c r="D6128" i="24"/>
  <c r="D6129" i="24"/>
  <c r="D6130" i="24"/>
  <c r="D6131" i="24"/>
  <c r="D6132" i="24"/>
  <c r="D6133" i="24"/>
  <c r="D6134" i="24"/>
  <c r="D6135" i="24"/>
  <c r="D6136" i="24"/>
  <c r="D6137" i="24"/>
  <c r="D6138" i="24"/>
  <c r="D6139" i="24"/>
  <c r="D6140" i="24"/>
  <c r="D6141" i="24"/>
  <c r="D6142" i="24"/>
  <c r="D6143" i="24"/>
  <c r="D6144" i="24"/>
  <c r="D6145" i="24"/>
  <c r="D6146" i="24"/>
  <c r="D6147" i="24"/>
  <c r="D6148" i="24"/>
  <c r="D6149" i="24"/>
  <c r="D6150" i="24"/>
  <c r="D6151" i="24"/>
  <c r="D6152" i="24"/>
  <c r="D6153" i="24"/>
  <c r="D6154" i="24"/>
  <c r="D6155" i="24"/>
  <c r="D6156" i="24"/>
  <c r="D6157" i="24"/>
  <c r="D6158" i="24"/>
  <c r="D6159" i="24"/>
  <c r="D6160" i="24"/>
  <c r="D6161" i="24"/>
  <c r="D6162" i="24"/>
  <c r="D6163" i="24"/>
  <c r="D6164" i="24"/>
  <c r="D6165" i="24"/>
  <c r="D6166" i="24"/>
  <c r="D6167" i="24"/>
  <c r="D6168" i="24"/>
  <c r="D6169" i="24"/>
  <c r="D6170" i="24"/>
  <c r="D6171" i="24"/>
  <c r="D6172" i="24"/>
  <c r="D6173" i="24"/>
  <c r="D6174" i="24"/>
  <c r="D6175" i="24"/>
  <c r="D6176" i="24"/>
  <c r="D6177" i="24"/>
  <c r="D6178" i="24"/>
  <c r="D6179" i="24"/>
  <c r="D6180" i="24"/>
  <c r="D6181" i="24"/>
  <c r="D6182" i="24"/>
  <c r="D6183" i="24"/>
  <c r="D6184" i="24"/>
  <c r="D6185" i="24"/>
  <c r="D6186" i="24"/>
  <c r="D6187" i="24"/>
  <c r="D6188" i="24"/>
  <c r="D6189" i="24"/>
  <c r="D6190" i="24"/>
  <c r="D6191" i="24"/>
  <c r="D6192" i="24"/>
  <c r="D6193" i="24"/>
  <c r="D6194" i="24"/>
  <c r="D6195" i="24"/>
  <c r="D6196" i="24"/>
  <c r="D6197" i="24"/>
  <c r="D6198" i="24"/>
  <c r="D6199" i="24"/>
  <c r="D6200" i="24"/>
  <c r="D6201" i="24"/>
  <c r="D6202" i="24"/>
  <c r="D6203" i="24"/>
  <c r="D6204" i="24"/>
  <c r="D6205" i="24"/>
  <c r="D6206" i="24"/>
  <c r="D6207" i="24"/>
  <c r="D6208" i="24"/>
  <c r="D6209" i="24"/>
  <c r="D6210" i="24"/>
  <c r="D6211" i="24"/>
  <c r="D6212" i="24"/>
  <c r="D6213" i="24"/>
  <c r="D6214" i="24"/>
  <c r="D6215" i="24"/>
  <c r="D6216" i="24"/>
  <c r="D6217" i="24"/>
  <c r="D6218" i="24"/>
  <c r="D6219" i="24"/>
  <c r="D6220" i="24"/>
  <c r="D6221" i="24"/>
  <c r="D6222" i="24"/>
  <c r="D6223" i="24"/>
  <c r="D6224" i="24"/>
  <c r="D6225" i="24"/>
  <c r="D6226" i="24"/>
  <c r="D6227" i="24"/>
  <c r="D6228" i="24"/>
  <c r="D6229" i="24"/>
  <c r="D6230" i="24"/>
  <c r="D6231" i="24"/>
  <c r="D6232" i="24"/>
  <c r="D6233" i="24"/>
  <c r="D6234" i="24"/>
  <c r="D6235" i="24"/>
  <c r="D6236" i="24"/>
  <c r="D6237" i="24"/>
  <c r="D6238" i="24"/>
  <c r="D6239" i="24"/>
  <c r="D6240" i="24"/>
  <c r="D6241" i="24"/>
  <c r="D6242" i="24"/>
  <c r="D6243" i="24"/>
  <c r="D6244" i="24"/>
  <c r="D6245" i="24"/>
  <c r="D6246" i="24"/>
  <c r="D6247" i="24"/>
  <c r="D6248" i="24"/>
  <c r="D6249" i="24"/>
  <c r="D6250" i="24"/>
  <c r="D6251" i="24"/>
  <c r="D6252" i="24"/>
  <c r="D6253" i="24"/>
  <c r="D6254" i="24"/>
  <c r="D6255" i="24"/>
  <c r="D6256" i="24"/>
  <c r="D6257" i="24"/>
  <c r="D6258" i="24"/>
  <c r="D6259" i="24"/>
  <c r="D6260" i="24"/>
  <c r="D6261" i="24"/>
  <c r="D6262" i="24"/>
  <c r="D6263" i="24"/>
  <c r="D6264" i="24"/>
  <c r="D6265" i="24"/>
  <c r="D6266" i="24"/>
  <c r="D6267" i="24"/>
  <c r="D6268" i="24"/>
  <c r="D6269" i="24"/>
  <c r="D6270" i="24"/>
  <c r="D6271" i="24"/>
  <c r="D6272" i="24"/>
  <c r="D6273" i="24"/>
  <c r="D6274" i="24"/>
  <c r="D6275" i="24"/>
  <c r="D6276" i="24"/>
  <c r="D6277" i="24"/>
  <c r="D6278" i="24"/>
  <c r="D6279" i="24"/>
  <c r="D6280" i="24"/>
  <c r="D6281" i="24"/>
  <c r="D6282" i="24"/>
  <c r="D6283" i="24"/>
  <c r="D6284" i="24"/>
  <c r="D6285" i="24"/>
  <c r="D6286" i="24"/>
  <c r="D6287" i="24"/>
  <c r="D6288" i="24"/>
  <c r="D6289" i="24"/>
  <c r="D6290" i="24"/>
  <c r="D6291" i="24"/>
  <c r="D6292" i="24"/>
  <c r="D6293" i="24"/>
  <c r="D6294" i="24"/>
  <c r="D6295" i="24"/>
  <c r="D6296" i="24"/>
  <c r="D6297" i="24"/>
  <c r="D6298" i="24"/>
  <c r="D6299" i="24"/>
  <c r="D6300" i="24"/>
  <c r="D6301" i="24"/>
  <c r="D6302" i="24"/>
  <c r="D6303" i="24"/>
  <c r="D6304" i="24"/>
  <c r="D6305" i="24"/>
  <c r="D6306" i="24"/>
  <c r="D6307" i="24"/>
  <c r="D6308" i="24"/>
  <c r="D6309" i="24"/>
  <c r="D6310" i="24"/>
  <c r="D6311" i="24"/>
  <c r="D6312" i="24"/>
  <c r="D6313" i="24"/>
  <c r="D6314" i="24"/>
  <c r="D6315" i="24"/>
  <c r="D6316" i="24"/>
  <c r="D6317" i="24"/>
  <c r="D6318" i="24"/>
  <c r="D6319" i="24"/>
  <c r="D6320" i="24"/>
  <c r="D6321" i="24"/>
  <c r="D6322" i="24"/>
  <c r="D6323" i="24"/>
  <c r="D6324" i="24"/>
  <c r="D6325" i="24"/>
  <c r="D6326" i="24"/>
  <c r="D6327" i="24"/>
  <c r="D6328" i="24"/>
  <c r="D6329" i="24"/>
  <c r="D6330" i="24"/>
  <c r="D6331" i="24"/>
  <c r="D6332" i="24"/>
  <c r="D6333" i="24"/>
  <c r="D6334" i="24"/>
  <c r="D6335" i="24"/>
  <c r="D6336" i="24"/>
  <c r="D6337" i="24"/>
  <c r="D6338" i="24"/>
  <c r="D6339" i="24"/>
  <c r="D6340" i="24"/>
  <c r="D6341" i="24"/>
  <c r="D6342" i="24"/>
  <c r="D6343" i="24"/>
  <c r="D6344" i="24"/>
  <c r="D6345" i="24"/>
  <c r="D6346" i="24"/>
  <c r="D6347" i="24"/>
  <c r="D6348" i="24"/>
  <c r="D6349" i="24"/>
  <c r="D6350" i="24"/>
  <c r="D6351" i="24"/>
  <c r="D6352" i="24"/>
  <c r="D6353" i="24"/>
  <c r="D6354" i="24"/>
  <c r="D6355" i="24"/>
  <c r="D6356" i="24"/>
  <c r="D6357" i="24"/>
  <c r="D6358" i="24"/>
  <c r="D6359" i="24"/>
  <c r="D6360" i="24"/>
  <c r="D6361" i="24"/>
  <c r="D6362" i="24"/>
  <c r="D6363" i="24"/>
  <c r="D6364" i="24"/>
  <c r="D6365" i="24"/>
  <c r="D6366" i="24"/>
  <c r="D6367" i="24"/>
  <c r="D6368" i="24"/>
  <c r="D6369" i="24"/>
  <c r="D6370" i="24"/>
  <c r="D6371" i="24"/>
  <c r="D6372" i="24"/>
  <c r="D6373" i="24"/>
  <c r="D6374" i="24"/>
  <c r="D6375" i="24"/>
  <c r="D6376" i="24"/>
  <c r="D6377" i="24"/>
  <c r="D6378" i="24"/>
  <c r="D6379" i="24"/>
  <c r="D6380" i="24"/>
  <c r="D6381" i="24"/>
  <c r="D6382" i="24"/>
  <c r="D6383" i="24"/>
  <c r="D6384" i="24"/>
  <c r="D6385" i="24"/>
  <c r="D6386" i="24"/>
  <c r="D6387" i="24"/>
  <c r="D6388" i="24"/>
  <c r="D6389" i="24"/>
  <c r="D6390" i="24"/>
  <c r="D6391" i="24"/>
  <c r="D6392" i="24"/>
  <c r="D6393" i="24"/>
  <c r="D6394" i="24"/>
  <c r="D6395" i="24"/>
  <c r="D6396" i="24"/>
  <c r="D6397" i="24"/>
  <c r="D6398" i="24"/>
  <c r="D6399" i="24"/>
  <c r="D6400" i="24"/>
  <c r="D6401" i="24"/>
  <c r="D6402" i="24"/>
  <c r="D6403" i="24"/>
  <c r="D6404" i="24"/>
  <c r="D6405" i="24"/>
  <c r="D6406" i="24"/>
  <c r="D6407" i="24"/>
  <c r="D6408" i="24"/>
  <c r="D6409" i="24"/>
  <c r="D6410" i="24"/>
  <c r="D6411" i="24"/>
  <c r="D6412" i="24"/>
  <c r="D6413" i="24"/>
  <c r="D6414" i="24"/>
  <c r="D6415" i="24"/>
  <c r="D6416" i="24"/>
  <c r="D6417" i="24"/>
  <c r="D6418" i="24"/>
  <c r="D6419" i="24"/>
  <c r="D6420" i="24"/>
  <c r="D6421" i="24"/>
  <c r="D6422" i="24"/>
  <c r="D6423" i="24"/>
  <c r="D6424" i="24"/>
  <c r="D6425" i="24"/>
  <c r="D6426" i="24"/>
  <c r="D6427" i="24"/>
  <c r="D6428" i="24"/>
  <c r="D6429" i="24"/>
  <c r="D6430" i="24"/>
  <c r="D6431" i="24"/>
  <c r="D6432" i="24"/>
  <c r="D6433" i="24"/>
  <c r="D6434" i="24"/>
  <c r="D6435" i="24"/>
  <c r="D6436" i="24"/>
  <c r="D6437" i="24"/>
  <c r="D6438" i="24"/>
  <c r="D6439" i="24"/>
  <c r="D6440" i="24"/>
  <c r="D6441" i="24"/>
  <c r="D6442" i="24"/>
  <c r="D6443" i="24"/>
  <c r="D6444" i="24"/>
  <c r="D6445" i="24"/>
  <c r="D6446" i="24"/>
  <c r="D6447" i="24"/>
  <c r="D6448" i="24"/>
  <c r="D6449" i="24"/>
  <c r="D6450" i="24"/>
  <c r="D6451" i="24"/>
  <c r="D6452" i="24"/>
  <c r="D6453" i="24"/>
  <c r="D6454" i="24"/>
  <c r="D6455" i="24"/>
  <c r="D6456" i="24"/>
  <c r="D6457" i="24"/>
  <c r="D6458" i="24"/>
  <c r="D6459" i="24"/>
  <c r="D6460" i="24"/>
  <c r="D6461" i="24"/>
  <c r="D6462" i="24"/>
  <c r="D6463" i="24"/>
  <c r="D6464" i="24"/>
  <c r="D6465" i="24"/>
  <c r="D6466" i="24"/>
  <c r="D6467" i="24"/>
  <c r="D6468" i="24"/>
  <c r="D6469" i="24"/>
  <c r="D6470" i="24"/>
  <c r="D6471" i="24"/>
  <c r="D6472" i="24"/>
  <c r="D6473" i="24"/>
  <c r="D6474" i="24"/>
  <c r="D6475" i="24"/>
  <c r="D6476" i="24"/>
  <c r="D6477" i="24"/>
  <c r="D6478" i="24"/>
  <c r="D6479" i="24"/>
  <c r="D6480" i="24"/>
  <c r="D6481" i="24"/>
  <c r="D6482" i="24"/>
  <c r="D6483" i="24"/>
  <c r="D6484" i="24"/>
  <c r="D6485" i="24"/>
  <c r="D6486" i="24"/>
  <c r="D6487" i="24"/>
  <c r="D6488" i="24"/>
  <c r="D6489" i="24"/>
  <c r="D6490" i="24"/>
  <c r="D6491" i="24"/>
  <c r="D6492" i="24"/>
  <c r="D6493" i="24"/>
  <c r="D6494" i="24"/>
  <c r="D6495" i="24"/>
  <c r="D6496" i="24"/>
  <c r="D6497" i="24"/>
  <c r="D6498" i="24"/>
  <c r="D6499" i="24"/>
  <c r="D6500" i="24"/>
  <c r="D6501" i="24"/>
  <c r="D6502" i="24"/>
  <c r="D6503" i="24"/>
  <c r="D6504" i="24"/>
  <c r="D6505" i="24"/>
  <c r="D6506" i="24"/>
  <c r="D6507" i="24"/>
  <c r="D6508" i="24"/>
  <c r="D6509" i="24"/>
  <c r="D6510" i="24"/>
  <c r="D6511" i="24"/>
  <c r="D6512" i="24"/>
  <c r="D6513" i="24"/>
  <c r="D6514" i="24"/>
  <c r="D6515" i="24"/>
  <c r="D6516" i="24"/>
  <c r="D6517" i="24"/>
  <c r="D6518" i="24"/>
  <c r="D6519" i="24"/>
  <c r="D6520" i="24"/>
  <c r="D6521" i="24"/>
  <c r="D6522" i="24"/>
  <c r="D6523" i="24"/>
  <c r="D6524" i="24"/>
  <c r="D6525" i="24"/>
  <c r="D6526" i="24"/>
  <c r="D6527" i="24"/>
  <c r="D6528" i="24"/>
  <c r="D6529" i="24"/>
  <c r="D6530" i="24"/>
  <c r="D6531" i="24"/>
  <c r="D6532" i="24"/>
  <c r="D6533" i="24"/>
  <c r="D6534" i="24"/>
  <c r="D6535" i="24"/>
  <c r="D6536" i="24"/>
  <c r="D6537" i="24"/>
  <c r="D6538" i="24"/>
  <c r="D6539" i="24"/>
  <c r="D6540" i="24"/>
  <c r="D6541" i="24"/>
  <c r="D6542" i="24"/>
  <c r="D6543" i="24"/>
  <c r="D6544" i="24"/>
  <c r="D6545" i="24"/>
  <c r="D6546" i="24"/>
  <c r="D6547" i="24"/>
  <c r="D6548" i="24"/>
  <c r="D6549" i="24"/>
  <c r="D6550" i="24"/>
  <c r="D6551" i="24"/>
  <c r="D6552" i="24"/>
  <c r="D6553" i="24"/>
  <c r="D6554" i="24"/>
  <c r="D6555" i="24"/>
  <c r="D6556" i="24"/>
  <c r="D6557" i="24"/>
  <c r="D6558" i="24"/>
  <c r="D6559" i="24"/>
  <c r="D6560" i="24"/>
  <c r="D6561" i="24"/>
  <c r="D6562" i="24"/>
  <c r="D6563" i="24"/>
  <c r="D6564" i="24"/>
  <c r="D6565" i="24"/>
  <c r="D6566" i="24"/>
  <c r="D6567" i="24"/>
  <c r="D6568" i="24"/>
  <c r="D6569" i="24"/>
  <c r="D6570" i="24"/>
  <c r="D6571" i="24"/>
  <c r="D6572" i="24"/>
  <c r="D6573" i="24"/>
  <c r="D6574" i="24"/>
  <c r="D6575" i="24"/>
  <c r="D6576" i="24"/>
  <c r="D6577" i="24"/>
  <c r="D6578" i="24"/>
  <c r="D6579" i="24"/>
  <c r="D6580" i="24"/>
  <c r="D6581" i="24"/>
  <c r="D6582" i="24"/>
  <c r="D6583" i="24"/>
  <c r="D6584" i="24"/>
  <c r="D6585" i="24"/>
  <c r="D6586" i="24"/>
  <c r="D6587" i="24"/>
  <c r="D6588" i="24"/>
  <c r="D6589" i="24"/>
  <c r="D6590" i="24"/>
  <c r="D6591" i="24"/>
  <c r="D6592" i="24"/>
  <c r="D6593" i="24"/>
  <c r="D6594" i="24"/>
  <c r="D6595" i="24"/>
  <c r="D6596" i="24"/>
  <c r="D6597" i="24"/>
  <c r="D6598" i="24"/>
  <c r="D6599" i="24"/>
  <c r="D6600" i="24"/>
  <c r="D6601" i="24"/>
  <c r="D6602" i="24"/>
  <c r="D6603" i="24"/>
  <c r="D6604" i="24"/>
  <c r="D6605" i="24"/>
  <c r="D6606" i="24"/>
  <c r="D6607" i="24"/>
  <c r="D6608" i="24"/>
  <c r="D6609" i="24"/>
  <c r="D6610" i="24"/>
  <c r="D6611" i="24"/>
  <c r="D6612" i="24"/>
  <c r="D6613" i="24"/>
  <c r="D6614" i="24"/>
  <c r="D6615" i="24"/>
  <c r="D6616" i="24"/>
  <c r="D6617" i="24"/>
  <c r="D6618" i="24"/>
  <c r="D6619" i="24"/>
  <c r="D6620" i="24"/>
  <c r="D6621" i="24"/>
  <c r="D6622" i="24"/>
  <c r="D6623" i="24"/>
  <c r="D6624" i="24"/>
  <c r="D6625" i="24"/>
  <c r="D6626" i="24"/>
  <c r="D6627" i="24"/>
  <c r="D6628" i="24"/>
  <c r="D6629" i="24"/>
  <c r="D6630" i="24"/>
  <c r="D6631" i="24"/>
  <c r="D6632" i="24"/>
  <c r="D6633" i="24"/>
  <c r="D6634" i="24"/>
  <c r="D6635" i="24"/>
  <c r="D6636" i="24"/>
  <c r="D6637" i="24"/>
  <c r="D6638" i="24"/>
  <c r="D6639" i="24"/>
  <c r="D6640" i="24"/>
  <c r="D6641" i="24"/>
  <c r="D6642" i="24"/>
  <c r="D6643" i="24"/>
  <c r="D6644" i="24"/>
  <c r="D6645" i="24"/>
  <c r="D6646" i="24"/>
  <c r="D6647" i="24"/>
  <c r="D6648" i="24"/>
  <c r="D6649" i="24"/>
  <c r="D6650" i="24"/>
  <c r="D6651" i="24"/>
  <c r="D6652" i="24"/>
  <c r="D6653" i="24"/>
  <c r="D6654" i="24"/>
  <c r="D6655" i="24"/>
  <c r="D6656" i="24"/>
  <c r="D6657" i="24"/>
  <c r="D6658" i="24"/>
  <c r="D6659" i="24"/>
  <c r="D6660" i="24"/>
  <c r="D6661" i="24"/>
  <c r="D6662" i="24"/>
  <c r="D6663" i="24"/>
  <c r="D6664" i="24"/>
  <c r="D6665" i="24"/>
  <c r="D6666" i="24"/>
  <c r="D6667" i="24"/>
  <c r="D6668" i="24"/>
  <c r="D6669" i="24"/>
  <c r="D6670" i="24"/>
  <c r="D6671" i="24"/>
  <c r="D6672" i="24"/>
  <c r="D6673" i="24"/>
  <c r="D6674" i="24"/>
  <c r="D6675" i="24"/>
  <c r="D6676" i="24"/>
  <c r="D6677" i="24"/>
  <c r="D6678" i="24"/>
  <c r="D6679" i="24"/>
  <c r="D6680" i="24"/>
  <c r="D6681" i="24"/>
  <c r="D6682" i="24"/>
  <c r="D6683" i="24"/>
  <c r="D6684" i="24"/>
  <c r="D6685" i="24"/>
  <c r="D6686" i="24"/>
  <c r="D6687" i="24"/>
  <c r="D6688" i="24"/>
  <c r="D6689" i="24"/>
  <c r="D6690" i="24"/>
  <c r="D6691" i="24"/>
  <c r="D6692" i="24"/>
  <c r="D6693" i="24"/>
  <c r="D6694" i="24"/>
  <c r="D6695" i="24"/>
  <c r="D6696" i="24"/>
  <c r="D6697" i="24"/>
  <c r="D6698" i="24"/>
  <c r="D6699" i="24"/>
  <c r="D6700" i="24"/>
  <c r="D6701" i="24"/>
  <c r="D6702" i="24"/>
  <c r="D6703" i="24"/>
  <c r="D6704" i="24"/>
  <c r="D6705" i="24"/>
  <c r="D6706" i="24"/>
  <c r="D6707" i="24"/>
  <c r="D6708" i="24"/>
  <c r="D6709" i="24"/>
  <c r="D6710" i="24"/>
  <c r="D6711" i="24"/>
  <c r="D6712" i="24"/>
  <c r="D6713" i="24"/>
  <c r="D6714" i="24"/>
  <c r="D6715" i="24"/>
  <c r="D6716" i="24"/>
  <c r="D6717" i="24"/>
  <c r="D6718" i="24"/>
  <c r="D6719" i="24"/>
  <c r="D6720" i="24"/>
  <c r="D6721" i="24"/>
  <c r="D6722" i="24"/>
  <c r="D6723" i="24"/>
  <c r="D6724" i="24"/>
  <c r="D6725" i="24"/>
  <c r="D6726" i="24"/>
  <c r="D6727" i="24"/>
  <c r="D6728" i="24"/>
  <c r="D6729" i="24"/>
  <c r="D6730" i="24"/>
  <c r="D6731" i="24"/>
  <c r="D6732" i="24"/>
  <c r="D6733" i="24"/>
  <c r="D6734" i="24"/>
  <c r="D6735" i="24"/>
  <c r="D6736" i="24"/>
  <c r="D6737" i="24"/>
  <c r="D6738" i="24"/>
  <c r="D6739" i="24"/>
  <c r="D6740" i="24"/>
  <c r="D6741" i="24"/>
  <c r="D6742" i="24"/>
  <c r="D6743" i="24"/>
  <c r="D6744" i="24"/>
  <c r="D6745" i="24"/>
  <c r="D6746" i="24"/>
  <c r="D6747" i="24"/>
  <c r="D6748" i="24"/>
  <c r="D6749" i="24"/>
  <c r="D6750" i="24"/>
  <c r="D6751" i="24"/>
  <c r="D6752" i="24"/>
  <c r="D6753" i="24"/>
  <c r="D6754" i="24"/>
  <c r="D6755" i="24"/>
  <c r="D6756" i="24"/>
  <c r="D6757" i="24"/>
  <c r="D6758" i="24"/>
  <c r="D6759" i="24"/>
  <c r="D6760" i="24"/>
  <c r="D6761" i="24"/>
  <c r="D6762" i="24"/>
  <c r="D6763" i="24"/>
  <c r="D6764" i="24"/>
  <c r="D6765" i="24"/>
  <c r="D6766" i="24"/>
  <c r="D6767" i="24"/>
  <c r="D6768" i="24"/>
  <c r="D6769" i="24"/>
  <c r="D6770" i="24"/>
  <c r="D6771" i="24"/>
  <c r="D6772" i="24"/>
  <c r="D6773" i="24"/>
  <c r="D6774" i="24"/>
  <c r="D6775" i="24"/>
  <c r="D6776" i="24"/>
  <c r="D6777" i="24"/>
  <c r="D6778" i="24"/>
  <c r="D6779" i="24"/>
  <c r="D6780" i="24"/>
  <c r="D6781" i="24"/>
  <c r="D6782" i="24"/>
  <c r="D6783" i="24"/>
  <c r="D6784" i="24"/>
  <c r="D6785" i="24"/>
  <c r="D6786" i="24"/>
  <c r="D6787" i="24"/>
  <c r="D6788" i="24"/>
  <c r="D6789" i="24"/>
  <c r="D6790" i="24"/>
  <c r="D6791" i="24"/>
  <c r="D6792" i="24"/>
  <c r="D6793" i="24"/>
  <c r="D6794" i="24"/>
  <c r="D6795" i="24"/>
  <c r="D6796" i="24"/>
  <c r="D6797" i="24"/>
  <c r="D6798" i="24"/>
  <c r="D6799" i="24"/>
  <c r="D6800" i="24"/>
  <c r="D6801" i="24"/>
  <c r="D6802" i="24"/>
  <c r="D6803" i="24"/>
  <c r="D6804" i="24"/>
  <c r="D6805" i="24"/>
  <c r="D6806" i="24"/>
  <c r="D6807" i="24"/>
  <c r="D6808" i="24"/>
  <c r="D6809" i="24"/>
  <c r="D6810" i="24"/>
  <c r="D6811" i="24"/>
  <c r="D6812" i="24"/>
  <c r="D6813" i="24"/>
  <c r="D6814" i="24"/>
  <c r="D6815" i="24"/>
  <c r="D6816" i="24"/>
  <c r="D6817" i="24"/>
  <c r="D6818" i="24"/>
  <c r="D6819" i="24"/>
  <c r="D6820" i="24"/>
  <c r="D6821" i="24"/>
  <c r="D6822" i="24"/>
  <c r="D6823" i="24"/>
  <c r="D6824" i="24"/>
  <c r="D6825" i="24"/>
  <c r="D6826" i="24"/>
  <c r="D6827" i="24"/>
  <c r="D6828" i="24"/>
  <c r="D6829" i="24"/>
  <c r="D6830" i="24"/>
  <c r="D6831" i="24"/>
  <c r="D6832" i="24"/>
  <c r="D6833" i="24"/>
  <c r="D6834" i="24"/>
  <c r="D6835" i="24"/>
  <c r="D6836" i="24"/>
  <c r="D6837" i="24"/>
  <c r="D6838" i="24"/>
  <c r="D6839" i="24"/>
  <c r="D6840" i="24"/>
  <c r="D6841" i="24"/>
  <c r="D6842" i="24"/>
  <c r="D6843" i="24"/>
  <c r="D6844" i="24"/>
  <c r="D6845" i="24"/>
  <c r="D6846" i="24"/>
  <c r="D6847" i="24"/>
  <c r="D6848" i="24"/>
  <c r="D6849" i="24"/>
  <c r="D6850" i="24"/>
  <c r="D6851" i="24"/>
  <c r="D6852" i="24"/>
  <c r="D6853" i="24"/>
  <c r="D6854" i="24"/>
  <c r="D6855" i="24"/>
  <c r="D6856" i="24"/>
  <c r="D6857" i="24"/>
  <c r="D6858" i="24"/>
  <c r="D6859" i="24"/>
  <c r="D6860" i="24"/>
  <c r="D6861" i="24"/>
  <c r="D6862" i="24"/>
  <c r="D6863" i="24"/>
  <c r="D6864" i="24"/>
  <c r="D6865" i="24"/>
  <c r="D6866" i="24"/>
  <c r="D6867" i="24"/>
  <c r="D6868" i="24"/>
  <c r="D6869" i="24"/>
  <c r="D6870" i="24"/>
  <c r="D6871" i="24"/>
  <c r="D6872" i="24"/>
  <c r="D6873" i="24"/>
  <c r="D6874" i="24"/>
  <c r="D6875" i="24"/>
  <c r="D6876" i="24"/>
  <c r="D6877" i="24"/>
  <c r="D6878" i="24"/>
  <c r="D6879" i="24"/>
  <c r="D6880" i="24"/>
  <c r="D6881" i="24"/>
  <c r="D6882" i="24"/>
  <c r="D6883" i="24"/>
  <c r="D6884" i="24"/>
  <c r="D6885" i="24"/>
  <c r="D6886" i="24"/>
  <c r="D6887" i="24"/>
  <c r="D6888" i="24"/>
  <c r="D6889" i="24"/>
  <c r="D6890" i="24"/>
  <c r="D6891" i="24"/>
  <c r="D6892" i="24"/>
  <c r="D6893" i="24"/>
  <c r="D6894" i="24"/>
  <c r="D6895" i="24"/>
  <c r="D6896" i="24"/>
  <c r="D6897" i="24"/>
  <c r="D6898" i="24"/>
  <c r="D6899" i="24"/>
  <c r="D6900" i="24"/>
  <c r="D6901" i="24"/>
  <c r="D6902" i="24"/>
  <c r="D6903" i="24"/>
  <c r="D6904" i="24"/>
  <c r="D6905" i="24"/>
  <c r="D6906" i="24"/>
  <c r="D6907" i="24"/>
  <c r="D6908" i="24"/>
  <c r="D6909" i="24"/>
  <c r="D6910" i="24"/>
  <c r="D6911" i="24"/>
  <c r="D6912" i="24"/>
  <c r="D6913" i="24"/>
  <c r="D6914" i="24"/>
  <c r="D6915" i="24"/>
  <c r="D6916" i="24"/>
  <c r="D6917" i="24"/>
  <c r="D6918" i="24"/>
  <c r="D6919" i="24"/>
  <c r="D6920" i="24"/>
  <c r="D6921" i="24"/>
  <c r="D6922" i="24"/>
  <c r="D6923" i="24"/>
  <c r="D6924" i="24"/>
  <c r="D6925" i="24"/>
  <c r="D6926" i="24"/>
  <c r="D6927" i="24"/>
  <c r="D6928" i="24"/>
  <c r="D6929" i="24"/>
  <c r="D6930" i="24"/>
  <c r="D6931" i="24"/>
  <c r="D6932" i="24"/>
  <c r="D6933" i="24"/>
  <c r="D6934" i="24"/>
  <c r="D6935" i="24"/>
  <c r="D6936" i="24"/>
  <c r="D6937" i="24"/>
  <c r="D6938" i="24"/>
  <c r="D6939" i="24"/>
  <c r="D6940" i="24"/>
  <c r="D6941" i="24"/>
  <c r="D6942" i="24"/>
  <c r="D6943" i="24"/>
  <c r="D6944" i="24"/>
  <c r="D6945" i="24"/>
  <c r="D6946" i="24"/>
  <c r="D6947" i="24"/>
  <c r="D6948" i="24"/>
  <c r="D6949" i="24"/>
  <c r="D6950" i="24"/>
  <c r="D6951" i="24"/>
  <c r="D6952" i="24"/>
  <c r="D6953" i="24"/>
  <c r="D6954" i="24"/>
  <c r="D6955" i="24"/>
  <c r="D6956" i="24"/>
  <c r="D6957" i="24"/>
  <c r="D6958" i="24"/>
  <c r="D6959" i="24"/>
  <c r="D6960" i="24"/>
  <c r="D6961" i="24"/>
  <c r="D6962" i="24"/>
  <c r="D6963" i="24"/>
  <c r="D6964" i="24"/>
  <c r="D6965" i="24"/>
  <c r="D6966" i="24"/>
  <c r="D6967" i="24"/>
  <c r="D6968" i="24"/>
  <c r="D6969" i="24"/>
  <c r="D6970" i="24"/>
  <c r="D6971" i="24"/>
  <c r="D6972" i="24"/>
  <c r="D6973" i="24"/>
  <c r="D6974" i="24"/>
  <c r="D6975" i="24"/>
  <c r="D6976" i="24"/>
  <c r="D6977" i="24"/>
  <c r="D6978" i="24"/>
  <c r="D6979" i="24"/>
  <c r="D6980" i="24"/>
  <c r="D6981" i="24"/>
  <c r="D6982" i="24"/>
  <c r="D6983" i="24"/>
  <c r="D6984" i="24"/>
  <c r="D6985" i="24"/>
  <c r="D6986" i="24"/>
  <c r="D6987" i="24"/>
  <c r="D6988" i="24"/>
  <c r="D6989" i="24"/>
  <c r="D6990" i="24"/>
  <c r="D6991" i="24"/>
  <c r="D6992" i="24"/>
  <c r="D6993" i="24"/>
  <c r="D6994" i="24"/>
  <c r="D6995" i="24"/>
  <c r="D6996" i="24"/>
  <c r="D6997" i="24"/>
  <c r="D6998" i="24"/>
  <c r="D6999" i="24"/>
  <c r="D7000" i="24"/>
  <c r="D7001" i="24"/>
  <c r="D7002" i="24"/>
  <c r="D7003" i="24"/>
  <c r="D7004" i="24"/>
  <c r="D7005" i="24"/>
  <c r="D7006" i="24"/>
  <c r="D7007" i="24"/>
  <c r="D7008" i="24"/>
  <c r="D7009" i="24"/>
  <c r="D7010" i="24"/>
  <c r="D7011" i="24"/>
  <c r="D7012" i="24"/>
  <c r="D7013" i="24"/>
  <c r="D7014" i="24"/>
  <c r="D7015" i="24"/>
  <c r="D7016" i="24"/>
  <c r="D7017" i="24"/>
  <c r="D7018" i="24"/>
  <c r="D7019" i="24"/>
  <c r="D7020" i="24"/>
  <c r="D7021" i="24"/>
  <c r="D7022" i="24"/>
  <c r="D7023" i="24"/>
  <c r="D7024" i="24"/>
  <c r="D7025" i="24"/>
  <c r="D7026" i="24"/>
  <c r="D7027" i="24"/>
  <c r="D7028" i="24"/>
  <c r="D7029" i="24"/>
  <c r="D7030" i="24"/>
  <c r="D7031" i="24"/>
  <c r="D7032" i="24"/>
  <c r="D7033" i="24"/>
  <c r="D7034" i="24"/>
  <c r="D7035" i="24"/>
  <c r="D7036" i="24"/>
  <c r="D7037" i="24"/>
  <c r="D7038" i="24"/>
  <c r="D7039" i="24"/>
  <c r="D7040" i="24"/>
  <c r="D7041" i="24"/>
  <c r="D7042" i="24"/>
  <c r="D7043" i="24"/>
  <c r="D7044" i="24"/>
  <c r="D7045" i="24"/>
  <c r="D7046" i="24"/>
  <c r="D7047" i="24"/>
  <c r="D7048" i="24"/>
  <c r="D7049" i="24"/>
  <c r="D7050" i="24"/>
  <c r="D7051" i="24"/>
  <c r="D7052" i="24"/>
  <c r="D7053" i="24"/>
  <c r="D7054" i="24"/>
  <c r="D7055" i="24"/>
  <c r="D7056" i="24"/>
  <c r="D7057" i="24"/>
  <c r="D7058" i="24"/>
  <c r="D7059" i="24"/>
  <c r="D7060" i="24"/>
  <c r="D7061" i="24"/>
  <c r="D7062" i="24"/>
  <c r="D7063" i="24"/>
  <c r="D7064" i="24"/>
  <c r="D7065" i="24"/>
  <c r="D7066" i="24"/>
  <c r="D7067" i="24"/>
  <c r="D7068" i="24"/>
  <c r="D7069" i="24"/>
  <c r="D7070" i="24"/>
  <c r="D7071" i="24"/>
  <c r="D7072" i="24"/>
  <c r="D7073" i="24"/>
  <c r="D7074" i="24"/>
  <c r="D7075" i="24"/>
  <c r="D7076" i="24"/>
  <c r="D7077" i="24"/>
  <c r="D7078" i="24"/>
  <c r="D7079" i="24"/>
  <c r="D7080" i="24"/>
  <c r="D7081" i="24"/>
  <c r="D7082" i="24"/>
  <c r="D7083" i="24"/>
  <c r="D7084" i="24"/>
  <c r="D7085" i="24"/>
  <c r="D7086" i="24"/>
  <c r="D7087" i="24"/>
  <c r="D7088" i="24"/>
  <c r="D7089" i="24"/>
  <c r="D7090" i="24"/>
  <c r="D7091" i="24"/>
  <c r="D7092" i="24"/>
  <c r="D7093" i="24"/>
  <c r="D7094" i="24"/>
  <c r="D7095" i="24"/>
  <c r="D7096" i="24"/>
  <c r="D7097" i="24"/>
  <c r="D7098" i="24"/>
  <c r="D7099" i="24"/>
  <c r="D7100" i="24"/>
  <c r="D7101" i="24"/>
  <c r="D7102" i="24"/>
  <c r="D7103" i="24"/>
  <c r="D7104" i="24"/>
  <c r="D7105" i="24"/>
  <c r="D7106" i="24"/>
  <c r="D7107" i="24"/>
  <c r="D7108" i="24"/>
  <c r="D7109" i="24"/>
  <c r="D7110" i="24"/>
  <c r="D7111" i="24"/>
  <c r="D7112" i="24"/>
  <c r="D7113" i="24"/>
  <c r="D7114" i="24"/>
  <c r="D7115" i="24"/>
  <c r="D7116" i="24"/>
  <c r="D7117" i="24"/>
  <c r="D7118" i="24"/>
  <c r="D7119" i="24"/>
  <c r="D7120" i="24"/>
  <c r="D7121" i="24"/>
  <c r="D7122" i="24"/>
  <c r="D7123" i="24"/>
  <c r="D7124" i="24"/>
  <c r="D7125" i="24"/>
  <c r="D7126" i="24"/>
  <c r="D7127" i="24"/>
  <c r="D7128" i="24"/>
  <c r="D7129" i="24"/>
  <c r="D7130" i="24"/>
  <c r="D7131" i="24"/>
  <c r="D7132" i="24"/>
  <c r="D7133" i="24"/>
  <c r="D7134" i="24"/>
  <c r="D7135" i="24"/>
  <c r="D7136" i="24"/>
  <c r="D7137" i="24"/>
  <c r="D7138" i="24"/>
  <c r="D7139" i="24"/>
  <c r="D7140" i="24"/>
  <c r="D7141" i="24"/>
  <c r="D7142" i="24"/>
  <c r="D7143" i="24"/>
  <c r="D7144" i="24"/>
  <c r="D7145" i="24"/>
  <c r="D7146" i="24"/>
  <c r="D7147" i="24"/>
  <c r="D7148" i="24"/>
  <c r="D7149" i="24"/>
  <c r="D7150" i="24"/>
  <c r="D7151" i="24"/>
  <c r="D7152" i="24"/>
  <c r="D7153" i="24"/>
  <c r="D7154" i="24"/>
  <c r="D7155" i="24"/>
  <c r="D7156" i="24"/>
  <c r="D7157" i="24"/>
  <c r="D7158" i="24"/>
  <c r="D7159" i="24"/>
  <c r="D7160" i="24"/>
  <c r="D7161" i="24"/>
  <c r="D7162" i="24"/>
  <c r="D7163" i="24"/>
  <c r="D7164" i="24"/>
  <c r="D7165" i="24"/>
  <c r="D7166" i="24"/>
  <c r="D7167" i="24"/>
  <c r="D7168" i="24"/>
  <c r="D7169" i="24"/>
  <c r="D7170" i="24"/>
  <c r="D7171" i="24"/>
  <c r="D7172" i="24"/>
  <c r="D7173" i="24"/>
  <c r="D7174" i="24"/>
  <c r="D7175" i="24"/>
  <c r="D7176" i="24"/>
  <c r="D7177" i="24"/>
  <c r="D7178" i="24"/>
  <c r="D7179" i="24"/>
  <c r="D7180" i="24"/>
  <c r="D7181" i="24"/>
  <c r="D7182" i="24"/>
  <c r="D7183" i="24"/>
  <c r="D7184" i="24"/>
  <c r="D7185" i="24"/>
  <c r="D7186" i="24"/>
  <c r="D7187" i="24"/>
  <c r="D7188" i="24"/>
  <c r="D7189" i="24"/>
  <c r="D7190" i="24"/>
  <c r="D7191" i="24"/>
  <c r="D7192" i="24"/>
  <c r="D7193" i="24"/>
  <c r="D7194" i="24"/>
  <c r="D7195" i="24"/>
  <c r="D7196" i="24"/>
  <c r="D7197" i="24"/>
  <c r="D7198" i="24"/>
  <c r="D7199" i="24"/>
  <c r="D7200" i="24"/>
  <c r="D7201" i="24"/>
  <c r="D7202" i="24"/>
  <c r="D7203" i="24"/>
  <c r="D7204" i="24"/>
  <c r="D7205" i="24"/>
  <c r="D7206" i="24"/>
  <c r="D7207" i="24"/>
  <c r="D7208" i="24"/>
  <c r="D7209" i="24"/>
  <c r="D7210" i="24"/>
  <c r="D7211" i="24"/>
  <c r="D7212" i="24"/>
  <c r="D7213" i="24"/>
  <c r="D7214" i="24"/>
  <c r="D7215" i="24"/>
  <c r="D7216" i="24"/>
  <c r="D7217" i="24"/>
  <c r="D7218" i="24"/>
  <c r="D7219" i="24"/>
  <c r="D7220" i="24"/>
  <c r="D7221" i="24"/>
  <c r="D7222" i="24"/>
  <c r="D7223" i="24"/>
  <c r="D7224" i="24"/>
  <c r="D7225" i="24"/>
  <c r="D7226" i="24"/>
  <c r="D7227" i="24"/>
  <c r="D7228" i="24"/>
  <c r="D7229" i="24"/>
  <c r="D7230" i="24"/>
  <c r="D7231" i="24"/>
  <c r="D7232" i="24"/>
  <c r="D7233" i="24"/>
  <c r="D7234" i="24"/>
  <c r="D7235" i="24"/>
  <c r="D7236" i="24"/>
  <c r="D7237" i="24"/>
  <c r="D7238" i="24"/>
  <c r="D7239" i="24"/>
  <c r="D7240" i="24"/>
  <c r="D7241" i="24"/>
  <c r="D7242" i="24"/>
  <c r="D7243" i="24"/>
  <c r="D7244" i="24"/>
  <c r="D7245" i="24"/>
  <c r="D7246" i="24"/>
  <c r="D7247" i="24"/>
  <c r="D7248" i="24"/>
  <c r="D7249" i="24"/>
  <c r="D7250" i="24"/>
  <c r="D7251" i="24"/>
  <c r="D7252" i="24"/>
  <c r="D7253" i="24"/>
  <c r="D7254" i="24"/>
  <c r="D7255" i="24"/>
  <c r="D7256" i="24"/>
  <c r="D7257" i="24"/>
  <c r="D7258" i="24"/>
  <c r="D7259" i="24"/>
  <c r="D7260" i="24"/>
  <c r="D7261" i="24"/>
  <c r="D7262" i="24"/>
  <c r="D7263" i="24"/>
  <c r="D7264" i="24"/>
  <c r="D7265" i="24"/>
  <c r="D7266" i="24"/>
  <c r="D7267" i="24"/>
  <c r="D7268" i="24"/>
  <c r="D7269" i="24"/>
  <c r="D7270" i="24"/>
  <c r="D7271" i="24"/>
  <c r="D7272" i="24"/>
  <c r="D7273" i="24"/>
  <c r="D7274" i="24"/>
  <c r="D7275" i="24"/>
  <c r="D7276" i="24"/>
  <c r="D7277" i="24"/>
  <c r="D7278" i="24"/>
  <c r="D7279" i="24"/>
  <c r="D7280" i="24"/>
  <c r="D7281" i="24"/>
  <c r="D7282" i="24"/>
  <c r="D7283" i="24"/>
  <c r="D7284" i="24"/>
  <c r="D7285" i="24"/>
  <c r="D7286" i="24"/>
  <c r="D7287" i="24"/>
  <c r="D7288" i="24"/>
  <c r="D7289" i="24"/>
  <c r="D7290" i="24"/>
  <c r="D7291" i="24"/>
  <c r="D7292" i="24"/>
  <c r="D7293" i="24"/>
  <c r="D7294" i="24"/>
  <c r="D7295" i="24"/>
  <c r="D7296" i="24"/>
  <c r="D7297" i="24"/>
  <c r="D7298" i="24"/>
  <c r="D7299" i="24"/>
  <c r="D7300" i="24"/>
  <c r="D7301" i="24"/>
  <c r="D7302" i="24"/>
  <c r="D7303" i="24"/>
  <c r="D7304" i="24"/>
  <c r="D7305" i="24"/>
  <c r="D7306" i="24"/>
  <c r="D7307" i="24"/>
  <c r="D7308" i="24"/>
  <c r="D7309" i="24"/>
  <c r="D7310" i="24"/>
  <c r="D7311" i="24"/>
  <c r="D7312" i="24"/>
  <c r="D7313" i="24"/>
  <c r="D7314" i="24"/>
  <c r="D7315" i="24"/>
  <c r="D7316" i="24"/>
  <c r="D7317" i="24"/>
  <c r="D7318" i="24"/>
  <c r="D7319" i="24"/>
  <c r="D7320" i="24"/>
  <c r="D7321" i="24"/>
  <c r="D7322" i="24"/>
  <c r="D7323" i="24"/>
  <c r="D7324" i="24"/>
  <c r="D7325" i="24"/>
  <c r="D7326" i="24"/>
  <c r="D7327" i="24"/>
  <c r="D7328" i="24"/>
  <c r="D7329" i="24"/>
  <c r="D7330" i="24"/>
  <c r="D7331" i="24"/>
  <c r="D7332" i="24"/>
  <c r="D7333" i="24"/>
  <c r="D7334" i="24"/>
  <c r="D7335" i="24"/>
  <c r="D7336" i="24"/>
  <c r="D7337" i="24"/>
  <c r="D7338" i="24"/>
  <c r="D7339" i="24"/>
  <c r="D7340" i="24"/>
  <c r="D7341" i="24"/>
  <c r="D7342" i="24"/>
  <c r="D7343" i="24"/>
  <c r="D7344" i="24"/>
  <c r="D7345" i="24"/>
  <c r="D7346" i="24"/>
  <c r="D7347" i="24"/>
  <c r="D7348" i="24"/>
  <c r="D7349" i="24"/>
  <c r="D7350" i="24"/>
  <c r="D7351" i="24"/>
  <c r="D7352" i="24"/>
  <c r="D7353" i="24"/>
  <c r="D7354" i="24"/>
  <c r="D7355" i="24"/>
  <c r="D7356" i="24"/>
  <c r="D7357" i="24"/>
  <c r="D7358" i="24"/>
  <c r="D7359" i="24"/>
  <c r="D7360" i="24"/>
  <c r="D7361" i="24"/>
  <c r="D7362" i="24"/>
  <c r="D7363" i="24"/>
  <c r="D7364" i="24"/>
  <c r="D7365" i="24"/>
  <c r="D7366" i="24"/>
  <c r="D7367" i="24"/>
  <c r="D7368" i="24"/>
  <c r="D7369" i="24"/>
  <c r="D7370" i="24"/>
  <c r="D7371" i="24"/>
  <c r="D7372" i="24"/>
  <c r="D7373" i="24"/>
  <c r="D7374" i="24"/>
  <c r="D7375" i="24"/>
  <c r="D7376" i="24"/>
  <c r="D7377" i="24"/>
  <c r="D7378" i="24"/>
  <c r="D7379" i="24"/>
  <c r="D7380" i="24"/>
  <c r="D7381" i="24"/>
  <c r="D7382" i="24"/>
  <c r="D7383" i="24"/>
  <c r="D7384" i="24"/>
  <c r="D7385" i="24"/>
  <c r="D7386" i="24"/>
  <c r="D7387" i="24"/>
  <c r="D7388" i="24"/>
  <c r="D7389" i="24"/>
  <c r="D7390" i="24"/>
  <c r="D7391" i="24"/>
  <c r="D7392" i="24"/>
  <c r="D7393" i="24"/>
  <c r="D7394" i="24"/>
  <c r="D7395" i="24"/>
  <c r="D7396" i="24"/>
  <c r="D7397" i="24"/>
  <c r="D7398" i="24"/>
  <c r="D7399" i="24"/>
  <c r="D7400" i="24"/>
  <c r="D7401" i="24"/>
  <c r="D7402" i="24"/>
  <c r="D7403" i="24"/>
  <c r="D7404" i="24"/>
  <c r="D7405" i="24"/>
  <c r="D7406" i="24"/>
  <c r="D7407" i="24"/>
  <c r="D7408" i="24"/>
  <c r="D7409" i="24"/>
  <c r="D7410" i="24"/>
  <c r="D7411" i="24"/>
  <c r="D7412" i="24"/>
  <c r="D7413" i="24"/>
  <c r="D7414" i="24"/>
  <c r="D7415" i="24"/>
  <c r="D7416" i="24"/>
  <c r="D7417" i="24"/>
  <c r="D7418" i="24"/>
  <c r="D7419" i="24"/>
  <c r="D7420" i="24"/>
  <c r="D7421" i="24"/>
  <c r="D7422" i="24"/>
  <c r="D7423" i="24"/>
  <c r="D7424" i="24"/>
  <c r="D7425" i="24"/>
  <c r="D7426" i="24"/>
  <c r="D7427" i="24"/>
  <c r="D7428" i="24"/>
  <c r="D7429" i="24"/>
  <c r="D7430" i="24"/>
  <c r="D7431" i="24"/>
  <c r="D7432" i="24"/>
  <c r="D7433" i="24"/>
  <c r="D7434" i="24"/>
  <c r="D7435" i="24"/>
  <c r="D7436" i="24"/>
  <c r="D7437" i="24"/>
  <c r="D7438" i="24"/>
  <c r="D7439" i="24"/>
  <c r="D7440" i="24"/>
  <c r="D7441" i="24"/>
  <c r="D7442" i="24"/>
  <c r="D7443" i="24"/>
  <c r="D7444" i="24"/>
  <c r="D7445" i="24"/>
  <c r="D7446" i="24"/>
  <c r="D7447" i="24"/>
  <c r="D7448" i="24"/>
  <c r="D7449" i="24"/>
  <c r="D7450" i="24"/>
  <c r="D7451" i="24"/>
  <c r="D7452" i="24"/>
  <c r="D7453" i="24"/>
  <c r="D7454" i="24"/>
  <c r="D7455" i="24"/>
  <c r="D7456" i="24"/>
  <c r="D7457" i="24"/>
  <c r="D7458" i="24"/>
  <c r="D7459" i="24"/>
  <c r="D7460" i="24"/>
  <c r="D7461" i="24"/>
  <c r="D7462" i="24"/>
  <c r="D7463" i="24"/>
  <c r="D7464" i="24"/>
  <c r="D7465" i="24"/>
  <c r="D7466" i="24"/>
  <c r="D7467" i="24"/>
  <c r="D7468" i="24"/>
  <c r="D7469" i="24"/>
  <c r="D7470" i="24"/>
  <c r="D7471" i="24"/>
  <c r="D7472" i="24"/>
  <c r="D7473" i="24"/>
  <c r="D7474" i="24"/>
  <c r="D7475" i="24"/>
  <c r="D7476" i="24"/>
  <c r="D7477" i="24"/>
  <c r="D7478" i="24"/>
  <c r="D7479" i="24"/>
  <c r="D7480" i="24"/>
  <c r="D7481" i="24"/>
  <c r="D7482" i="24"/>
  <c r="D7483" i="24"/>
  <c r="D7484" i="24"/>
  <c r="D7485" i="24"/>
  <c r="D7486" i="24"/>
  <c r="D7487" i="24"/>
  <c r="D7488" i="24"/>
  <c r="D7489" i="24"/>
  <c r="D7490" i="24"/>
  <c r="D7491" i="24"/>
  <c r="D7492" i="24"/>
  <c r="D7493" i="24"/>
  <c r="D7494" i="24"/>
  <c r="D7495" i="24"/>
  <c r="D7496" i="24"/>
  <c r="D7497" i="24"/>
  <c r="D7498" i="24"/>
  <c r="D7499" i="24"/>
  <c r="D7500" i="24"/>
  <c r="D7501" i="24"/>
  <c r="D7502" i="24"/>
  <c r="D7503" i="24"/>
  <c r="D7504" i="24"/>
  <c r="D7505" i="24"/>
  <c r="D7506" i="24"/>
  <c r="D7507" i="24"/>
  <c r="D7508" i="24"/>
  <c r="D7509" i="24"/>
  <c r="D7510" i="24"/>
  <c r="D7511" i="24"/>
  <c r="D7512" i="24"/>
  <c r="D7513" i="24"/>
  <c r="D7514" i="24"/>
  <c r="D7515" i="24"/>
  <c r="D7516" i="24"/>
  <c r="D7517" i="24"/>
  <c r="D7518" i="24"/>
  <c r="D7519" i="24"/>
  <c r="D7520" i="24"/>
  <c r="D7521" i="24"/>
  <c r="D7522" i="24"/>
  <c r="D7523" i="24"/>
  <c r="D7524" i="24"/>
  <c r="D7525" i="24"/>
  <c r="D7526" i="24"/>
  <c r="D7527" i="24"/>
  <c r="D7528" i="24"/>
  <c r="D7529" i="24"/>
  <c r="D7530" i="24"/>
  <c r="D7531" i="24"/>
  <c r="D7532" i="24"/>
  <c r="D7533" i="24"/>
  <c r="D7534" i="24"/>
  <c r="D7535" i="24"/>
  <c r="D7536" i="24"/>
  <c r="D7537" i="24"/>
  <c r="D7538" i="24"/>
  <c r="D7539" i="24"/>
  <c r="D7540" i="24"/>
  <c r="D7541" i="24"/>
  <c r="D7542" i="24"/>
  <c r="D7543" i="24"/>
  <c r="D7544" i="24"/>
  <c r="D7545" i="24"/>
  <c r="D7546" i="24"/>
  <c r="D7547" i="24"/>
  <c r="D7548" i="24"/>
  <c r="D7549" i="24"/>
  <c r="D7550" i="24"/>
  <c r="D7551" i="24"/>
  <c r="D7552" i="24"/>
  <c r="D7553" i="24"/>
  <c r="D7554" i="24"/>
  <c r="D7555" i="24"/>
  <c r="D7556" i="24"/>
  <c r="D7557" i="24"/>
  <c r="D7558" i="24"/>
  <c r="D7559" i="24"/>
  <c r="D7560" i="24"/>
  <c r="D7561" i="24"/>
  <c r="D7562" i="24"/>
  <c r="D7563" i="24"/>
  <c r="D7564" i="24"/>
  <c r="D7565" i="24"/>
  <c r="D7566" i="24"/>
  <c r="D7567" i="24"/>
  <c r="D7568" i="24"/>
  <c r="D7569" i="24"/>
  <c r="D7570" i="24"/>
  <c r="D7571" i="24"/>
  <c r="D7572" i="24"/>
  <c r="D7573" i="24"/>
  <c r="D7574" i="24"/>
  <c r="D7575" i="24"/>
  <c r="D7576" i="24"/>
  <c r="D7577" i="24"/>
  <c r="D7578" i="24"/>
  <c r="D7579" i="24"/>
  <c r="D7580" i="24"/>
  <c r="D7581" i="24"/>
  <c r="D7582" i="24"/>
  <c r="D7583" i="24"/>
  <c r="D7584" i="24"/>
  <c r="D7585" i="24"/>
  <c r="D7586" i="24"/>
  <c r="D7587" i="24"/>
  <c r="D7588" i="24"/>
  <c r="D7589" i="24"/>
  <c r="D7590" i="24"/>
  <c r="D7591" i="24"/>
  <c r="D7592" i="24"/>
  <c r="D7593" i="24"/>
  <c r="D7594" i="24"/>
  <c r="D7595" i="24"/>
  <c r="D7596" i="24"/>
  <c r="D7597" i="24"/>
  <c r="D7598" i="24"/>
  <c r="D7599" i="24"/>
  <c r="D7600" i="24"/>
  <c r="D7601" i="24"/>
  <c r="D7602" i="24"/>
  <c r="D7603" i="24"/>
  <c r="D7604" i="24"/>
  <c r="D7605" i="24"/>
  <c r="D7606" i="24"/>
  <c r="D7607" i="24"/>
  <c r="D7608" i="24"/>
  <c r="D7609" i="24"/>
  <c r="D7610" i="24"/>
  <c r="D7611" i="24"/>
  <c r="D7612" i="24"/>
  <c r="D7613" i="24"/>
  <c r="D7614" i="24"/>
  <c r="D7615" i="24"/>
  <c r="D7616" i="24"/>
  <c r="D7617" i="24"/>
  <c r="D7618" i="24"/>
  <c r="D7619" i="24"/>
  <c r="D7620" i="24"/>
  <c r="D7621" i="24"/>
  <c r="D7622" i="24"/>
  <c r="D7623" i="24"/>
  <c r="D7624" i="24"/>
  <c r="D7625" i="24"/>
  <c r="D7626" i="24"/>
  <c r="D7627" i="24"/>
  <c r="D7628" i="24"/>
  <c r="D7629" i="24"/>
  <c r="D7630" i="24"/>
  <c r="D7631" i="24"/>
  <c r="D7632" i="24"/>
  <c r="D7633" i="24"/>
  <c r="D7634" i="24"/>
  <c r="D7635" i="24"/>
  <c r="D7636" i="24"/>
  <c r="D7637" i="24"/>
  <c r="D7638" i="24"/>
  <c r="D7639" i="24"/>
  <c r="D7640" i="24"/>
  <c r="D7641" i="24"/>
  <c r="D7642" i="24"/>
  <c r="D7643" i="24"/>
  <c r="D7644" i="24"/>
  <c r="D7645" i="24"/>
  <c r="D7646" i="24"/>
  <c r="D7647" i="24"/>
  <c r="D7648" i="24"/>
  <c r="D7649" i="24"/>
  <c r="D7650" i="24"/>
  <c r="D7651" i="24"/>
  <c r="D7652" i="24"/>
  <c r="D7653" i="24"/>
  <c r="D7654" i="24"/>
  <c r="D7655" i="24"/>
  <c r="D7656" i="24"/>
  <c r="D7657" i="24"/>
  <c r="D7658" i="24"/>
  <c r="D7659" i="24"/>
  <c r="D7660" i="24"/>
  <c r="D7661" i="24"/>
  <c r="D7662" i="24"/>
  <c r="D7663" i="24"/>
  <c r="D7664" i="24"/>
  <c r="D7665" i="24"/>
  <c r="D7666" i="24"/>
  <c r="D7667" i="24"/>
  <c r="D7668" i="24"/>
  <c r="D7669" i="24"/>
  <c r="D7670" i="24"/>
  <c r="D7671" i="24"/>
  <c r="D7672" i="24"/>
  <c r="D7673" i="24"/>
  <c r="D7674" i="24"/>
  <c r="D7675" i="24"/>
  <c r="D7676" i="24"/>
  <c r="D7677" i="24"/>
  <c r="D7678" i="24"/>
  <c r="D7679" i="24"/>
  <c r="D7680" i="24"/>
  <c r="D7681" i="24"/>
  <c r="D7682" i="24"/>
  <c r="D7683" i="24"/>
  <c r="D7684" i="24"/>
  <c r="D7685" i="24"/>
  <c r="D7686" i="24"/>
  <c r="D7687" i="24"/>
  <c r="D7688" i="24"/>
  <c r="D7689" i="24"/>
  <c r="D7690" i="24"/>
  <c r="D7691" i="24"/>
  <c r="D7692" i="24"/>
  <c r="D7693" i="24"/>
  <c r="D7694" i="24"/>
  <c r="D7695" i="24"/>
  <c r="D7696" i="24"/>
  <c r="D7697" i="24"/>
  <c r="D7698" i="24"/>
  <c r="D7699" i="24"/>
  <c r="D7700" i="24"/>
  <c r="D7701" i="24"/>
  <c r="D7702" i="24"/>
  <c r="D7703" i="24"/>
  <c r="D7704" i="24"/>
  <c r="D7705" i="24"/>
  <c r="D7706" i="24"/>
  <c r="D7707" i="24"/>
  <c r="D7708" i="24"/>
  <c r="D7709" i="24"/>
  <c r="D7710" i="24"/>
  <c r="D7711" i="24"/>
  <c r="D7712" i="24"/>
  <c r="D7713" i="24"/>
  <c r="D7714" i="24"/>
  <c r="D7715" i="24"/>
  <c r="D7716" i="24"/>
  <c r="D7717" i="24"/>
  <c r="D7718" i="24"/>
  <c r="D7719" i="24"/>
  <c r="D7720" i="24"/>
  <c r="D7721" i="24"/>
  <c r="D7722" i="24"/>
  <c r="D7723" i="24"/>
  <c r="D7724" i="24"/>
  <c r="D7725" i="24"/>
  <c r="D7726" i="24"/>
  <c r="D7727" i="24"/>
  <c r="D7728" i="24"/>
  <c r="D7729" i="24"/>
  <c r="D7730" i="24"/>
  <c r="D7731" i="24"/>
  <c r="D7732" i="24"/>
  <c r="D7733" i="24"/>
  <c r="D7734" i="24"/>
  <c r="D7735" i="24"/>
  <c r="D7736" i="24"/>
  <c r="D7737" i="24"/>
  <c r="D7738" i="24"/>
  <c r="D7739" i="24"/>
  <c r="D7740" i="24"/>
  <c r="D7741" i="24"/>
  <c r="D7742" i="24"/>
  <c r="D7743" i="24"/>
  <c r="D7744" i="24"/>
  <c r="D7745" i="24"/>
  <c r="D7746" i="24"/>
  <c r="D7747" i="24"/>
  <c r="D7748" i="24"/>
  <c r="D7749" i="24"/>
  <c r="D7750" i="24"/>
  <c r="D7751" i="24"/>
  <c r="D7752" i="24"/>
  <c r="D7753" i="24"/>
  <c r="D7754" i="24"/>
  <c r="D7755" i="24"/>
  <c r="D7756" i="24"/>
  <c r="D7757" i="24"/>
  <c r="D7758" i="24"/>
  <c r="D7759" i="24"/>
  <c r="D7760" i="24"/>
  <c r="D7761" i="24"/>
  <c r="D7762" i="24"/>
  <c r="D7763" i="24"/>
  <c r="D7764" i="24"/>
  <c r="D7765" i="24"/>
  <c r="D7766" i="24"/>
  <c r="D7767" i="24"/>
  <c r="D7768" i="24"/>
  <c r="D7769" i="24"/>
  <c r="D7770" i="24"/>
  <c r="D7771" i="24"/>
  <c r="D7772" i="24"/>
  <c r="D7773" i="24"/>
  <c r="D7774" i="24"/>
  <c r="D7775" i="24"/>
  <c r="D7776" i="24"/>
  <c r="D7777" i="24"/>
  <c r="D7778" i="24"/>
  <c r="D7779" i="24"/>
  <c r="D7780" i="24"/>
  <c r="D7781" i="24"/>
  <c r="D7782" i="24"/>
  <c r="D7783" i="24"/>
  <c r="D7784" i="24"/>
  <c r="D7785" i="24"/>
  <c r="D7786" i="24"/>
  <c r="D7787" i="24"/>
  <c r="D7788" i="24"/>
  <c r="D7789" i="24"/>
  <c r="D7790" i="24"/>
  <c r="D7791" i="24"/>
  <c r="D7792" i="24"/>
  <c r="D7793" i="24"/>
  <c r="D7794" i="24"/>
  <c r="D7795" i="24"/>
  <c r="D7796" i="24"/>
  <c r="D7797" i="24"/>
  <c r="D7798" i="24"/>
  <c r="D7799" i="24"/>
  <c r="D7800" i="24"/>
  <c r="D7801" i="24"/>
  <c r="D7802" i="24"/>
  <c r="D7803" i="24"/>
  <c r="D7804" i="24"/>
  <c r="D7805" i="24"/>
  <c r="D7806" i="24"/>
  <c r="D7807" i="24"/>
  <c r="D7808" i="24"/>
  <c r="D7809" i="24"/>
  <c r="D7810" i="24"/>
  <c r="D7811" i="24"/>
  <c r="D7812" i="24"/>
  <c r="D7813" i="24"/>
  <c r="D7814" i="24"/>
  <c r="D7815" i="24"/>
  <c r="D7816" i="24"/>
  <c r="D7817" i="24"/>
  <c r="D7818" i="24"/>
  <c r="D7819" i="24"/>
  <c r="D7820" i="24"/>
  <c r="D7821" i="24"/>
  <c r="D7822" i="24"/>
  <c r="D7823" i="24"/>
  <c r="D7824" i="24"/>
  <c r="D7825" i="24"/>
  <c r="D7826" i="24"/>
  <c r="D7827" i="24"/>
  <c r="D7828" i="24"/>
  <c r="D7829" i="24"/>
  <c r="D7830" i="24"/>
  <c r="D7831" i="24"/>
  <c r="D7832" i="24"/>
  <c r="D7833" i="24"/>
  <c r="D7834" i="24"/>
  <c r="D7835" i="24"/>
  <c r="D7836" i="24"/>
  <c r="D7837" i="24"/>
  <c r="D7838" i="24"/>
  <c r="D7839" i="24"/>
  <c r="D7840" i="24"/>
  <c r="D7841" i="24"/>
  <c r="D7842" i="24"/>
  <c r="D7843" i="24"/>
  <c r="D7844" i="24"/>
  <c r="D7845" i="24"/>
  <c r="D7846" i="24"/>
  <c r="D7847" i="24"/>
  <c r="D7848" i="24"/>
  <c r="D7849" i="24"/>
  <c r="D7850" i="24"/>
  <c r="D7851" i="24"/>
  <c r="D7852" i="24"/>
  <c r="D7853" i="24"/>
  <c r="D7854" i="24"/>
  <c r="D7855" i="24"/>
  <c r="D7856" i="24"/>
  <c r="D7857" i="24"/>
  <c r="D7858" i="24"/>
  <c r="D7859" i="24"/>
  <c r="D7860" i="24"/>
  <c r="D7861" i="24"/>
  <c r="D7862" i="24"/>
  <c r="D7863" i="24"/>
  <c r="D7864" i="24"/>
  <c r="D7865" i="24"/>
  <c r="D7866" i="24"/>
  <c r="D7867" i="24"/>
  <c r="D7868" i="24"/>
  <c r="D7869" i="24"/>
  <c r="D7870" i="24"/>
  <c r="D7871" i="24"/>
  <c r="D7872" i="24"/>
  <c r="D7873" i="24"/>
  <c r="D7874" i="24"/>
  <c r="D7875" i="24"/>
  <c r="D7876" i="24"/>
  <c r="D7877" i="24"/>
  <c r="D7878" i="24"/>
  <c r="D7879" i="24"/>
  <c r="D7880" i="24"/>
  <c r="D7881" i="24"/>
  <c r="D7882" i="24"/>
  <c r="D7883" i="24"/>
  <c r="D7884" i="24"/>
  <c r="D7885" i="24"/>
  <c r="D7886" i="24"/>
  <c r="D7887" i="24"/>
  <c r="D7888" i="24"/>
  <c r="D7889" i="24"/>
  <c r="D7890" i="24"/>
  <c r="D7891" i="24"/>
  <c r="D7892" i="24"/>
  <c r="D7893" i="24"/>
  <c r="D7894" i="24"/>
  <c r="D7895" i="24"/>
  <c r="D7896" i="24"/>
  <c r="D7897" i="24"/>
  <c r="D7898" i="24"/>
  <c r="D7899" i="24"/>
  <c r="D7900" i="24"/>
  <c r="D7901" i="24"/>
  <c r="D7902" i="24"/>
  <c r="D7903" i="24"/>
  <c r="D7904" i="24"/>
  <c r="D7905" i="24"/>
  <c r="D7906" i="24"/>
  <c r="D7907" i="24"/>
  <c r="D7908" i="24"/>
  <c r="D7909" i="24"/>
  <c r="D7910" i="24"/>
  <c r="D7911" i="24"/>
  <c r="D7912" i="24"/>
  <c r="D7913" i="24"/>
  <c r="D7914" i="24"/>
  <c r="D7915" i="24"/>
  <c r="D7916" i="24"/>
  <c r="D7917" i="24"/>
  <c r="D7918" i="24"/>
  <c r="D7919" i="24"/>
  <c r="D7920" i="24"/>
  <c r="D7921" i="24"/>
  <c r="D7922" i="24"/>
  <c r="D7923" i="24"/>
  <c r="D7924" i="24"/>
  <c r="D7925" i="24"/>
  <c r="D7926" i="24"/>
  <c r="D7927" i="24"/>
  <c r="D7928" i="24"/>
  <c r="D7929" i="24"/>
  <c r="D7930" i="24"/>
  <c r="D7931" i="24"/>
  <c r="D7932" i="24"/>
  <c r="D7933" i="24"/>
  <c r="D7934" i="24"/>
  <c r="D7935" i="24"/>
  <c r="D7936" i="24"/>
  <c r="D7937" i="24"/>
  <c r="D7938" i="24"/>
  <c r="D7939" i="24"/>
  <c r="D7940" i="24"/>
  <c r="D7941" i="24"/>
  <c r="D7942" i="24"/>
  <c r="D7943" i="24"/>
  <c r="D7944" i="24"/>
  <c r="D7945" i="24"/>
  <c r="D7946" i="24"/>
  <c r="D7947" i="24"/>
  <c r="D7948" i="24"/>
  <c r="D7949" i="24"/>
  <c r="D7950" i="24"/>
  <c r="D7951" i="24"/>
  <c r="D7952" i="24"/>
  <c r="D7953" i="24"/>
  <c r="D7954" i="24"/>
  <c r="D7955" i="24"/>
  <c r="C7958" i="24"/>
  <c r="C7957" i="24"/>
  <c r="C3" i="24"/>
  <c r="C4" i="24"/>
  <c r="C5" i="24"/>
  <c r="C6" i="24"/>
  <c r="C7" i="24"/>
  <c r="C8" i="24"/>
  <c r="C9" i="24"/>
  <c r="C10" i="24"/>
  <c r="C11" i="24"/>
  <c r="C12" i="24"/>
  <c r="C13" i="24"/>
  <c r="C14" i="24"/>
  <c r="C15" i="24"/>
  <c r="C16" i="24"/>
  <c r="C17" i="24"/>
  <c r="C18" i="24"/>
  <c r="C19" i="24"/>
  <c r="C20" i="24"/>
  <c r="C21" i="24"/>
  <c r="C22" i="24"/>
  <c r="C23" i="24"/>
  <c r="C24" i="24"/>
  <c r="C25" i="24"/>
  <c r="C26" i="24"/>
  <c r="C27" i="24"/>
  <c r="C28" i="24"/>
  <c r="C29" i="24"/>
  <c r="C30" i="24"/>
  <c r="C31" i="24"/>
  <c r="C32" i="24"/>
  <c r="C33" i="24"/>
  <c r="C34" i="24"/>
  <c r="C35" i="24"/>
  <c r="C36" i="24"/>
  <c r="C37" i="24"/>
  <c r="C38" i="24"/>
  <c r="C39" i="24"/>
  <c r="C40" i="24"/>
  <c r="C41" i="24"/>
  <c r="C42" i="24"/>
  <c r="C43" i="24"/>
  <c r="C44" i="24"/>
  <c r="C45" i="24"/>
  <c r="C46" i="24"/>
  <c r="C47" i="24"/>
  <c r="C48" i="24"/>
  <c r="C49" i="24"/>
  <c r="C50" i="24"/>
  <c r="C51" i="24"/>
  <c r="C52" i="24"/>
  <c r="C53" i="24"/>
  <c r="C54" i="24"/>
  <c r="C55" i="24"/>
  <c r="C56" i="24"/>
  <c r="C57" i="24"/>
  <c r="C58" i="24"/>
  <c r="C59" i="24"/>
  <c r="C60" i="24"/>
  <c r="C61" i="24"/>
  <c r="C62" i="24"/>
  <c r="C63" i="24"/>
  <c r="C64" i="24"/>
  <c r="C65" i="24"/>
  <c r="C66" i="24"/>
  <c r="C67" i="24"/>
  <c r="C68" i="24"/>
  <c r="C69" i="24"/>
  <c r="C70" i="24"/>
  <c r="C71" i="24"/>
  <c r="C72" i="24"/>
  <c r="C73" i="24"/>
  <c r="C74" i="24"/>
  <c r="C75" i="24"/>
  <c r="C76" i="24"/>
  <c r="C77" i="24"/>
  <c r="C78" i="24"/>
  <c r="C79" i="24"/>
  <c r="C80" i="24"/>
  <c r="C81" i="24"/>
  <c r="C82" i="24"/>
  <c r="C83" i="24"/>
  <c r="C84" i="24"/>
  <c r="C85" i="24"/>
  <c r="C86" i="24"/>
  <c r="C87" i="24"/>
  <c r="C88" i="24"/>
  <c r="C89" i="24"/>
  <c r="C90" i="24"/>
  <c r="C91" i="24"/>
  <c r="C92" i="24"/>
  <c r="C93" i="24"/>
  <c r="C94" i="24"/>
  <c r="C95" i="24"/>
  <c r="C96" i="24"/>
  <c r="C97" i="24"/>
  <c r="C98" i="24"/>
  <c r="C99" i="24"/>
  <c r="C100" i="24"/>
  <c r="C101" i="24"/>
  <c r="C102" i="24"/>
  <c r="C103" i="24"/>
  <c r="C104" i="24"/>
  <c r="C105" i="24"/>
  <c r="C106" i="24"/>
  <c r="C107" i="24"/>
  <c r="C108" i="24"/>
  <c r="C109" i="24"/>
  <c r="C110" i="24"/>
  <c r="C111" i="24"/>
  <c r="C112" i="24"/>
  <c r="C113" i="24"/>
  <c r="C114" i="24"/>
  <c r="C115" i="24"/>
  <c r="C116" i="24"/>
  <c r="C117" i="24"/>
  <c r="C118" i="24"/>
  <c r="C119" i="24"/>
  <c r="C120" i="24"/>
  <c r="C121" i="24"/>
  <c r="C122" i="24"/>
  <c r="C123" i="24"/>
  <c r="C124" i="24"/>
  <c r="C125" i="24"/>
  <c r="C126" i="24"/>
  <c r="C127" i="24"/>
  <c r="C128" i="24"/>
  <c r="C129" i="24"/>
  <c r="C130" i="24"/>
  <c r="C131" i="24"/>
  <c r="C132" i="24"/>
  <c r="C133" i="24"/>
  <c r="C134" i="24"/>
  <c r="C135" i="24"/>
  <c r="C136" i="24"/>
  <c r="C137" i="24"/>
  <c r="C138" i="24"/>
  <c r="C139" i="24"/>
  <c r="C140" i="24"/>
  <c r="C141" i="24"/>
  <c r="C142" i="24"/>
  <c r="C143" i="24"/>
  <c r="C144" i="24"/>
  <c r="C145" i="24"/>
  <c r="C146" i="24"/>
  <c r="C147" i="24"/>
  <c r="C148" i="24"/>
  <c r="C149" i="24"/>
  <c r="C150" i="24"/>
  <c r="C151" i="24"/>
  <c r="C152" i="24"/>
  <c r="C153" i="24"/>
  <c r="C154" i="24"/>
  <c r="C155" i="24"/>
  <c r="C156" i="24"/>
  <c r="C157" i="24"/>
  <c r="C158" i="24"/>
  <c r="C159" i="24"/>
  <c r="C160" i="24"/>
  <c r="C161" i="24"/>
  <c r="C162" i="24"/>
  <c r="C163" i="24"/>
  <c r="C164" i="24"/>
  <c r="C165" i="24"/>
  <c r="C166" i="24"/>
  <c r="C167" i="24"/>
  <c r="C168" i="24"/>
  <c r="C169" i="24"/>
  <c r="C170" i="24"/>
  <c r="C171" i="24"/>
  <c r="C172" i="24"/>
  <c r="C173" i="24"/>
  <c r="C174" i="24"/>
  <c r="C175" i="24"/>
  <c r="C176" i="24"/>
  <c r="C177" i="24"/>
  <c r="C178" i="24"/>
  <c r="C179" i="24"/>
  <c r="C180" i="24"/>
  <c r="C181" i="24"/>
  <c r="C182" i="24"/>
  <c r="C183" i="24"/>
  <c r="C184" i="24"/>
  <c r="C185" i="24"/>
  <c r="C186" i="24"/>
  <c r="C187" i="24"/>
  <c r="C188" i="24"/>
  <c r="C189" i="24"/>
  <c r="C190" i="24"/>
  <c r="C191" i="24"/>
  <c r="C192" i="24"/>
  <c r="C193" i="24"/>
  <c r="C194" i="24"/>
  <c r="C195" i="24"/>
  <c r="C196" i="24"/>
  <c r="C197" i="24"/>
  <c r="C198" i="24"/>
  <c r="C199" i="24"/>
  <c r="C200" i="24"/>
  <c r="C201" i="24"/>
  <c r="C202" i="24"/>
  <c r="C203" i="24"/>
  <c r="C204" i="24"/>
  <c r="C205" i="24"/>
  <c r="C206" i="24"/>
  <c r="C207" i="24"/>
  <c r="C208" i="24"/>
  <c r="C209" i="24"/>
  <c r="C210" i="24"/>
  <c r="C211" i="24"/>
  <c r="C212" i="24"/>
  <c r="C213" i="24"/>
  <c r="C214" i="24"/>
  <c r="C215" i="24"/>
  <c r="C216" i="24"/>
  <c r="C217" i="24"/>
  <c r="C218" i="24"/>
  <c r="C219" i="24"/>
  <c r="C220" i="24"/>
  <c r="C221" i="24"/>
  <c r="C222" i="24"/>
  <c r="C223" i="24"/>
  <c r="C224" i="24"/>
  <c r="C225" i="24"/>
  <c r="C226" i="24"/>
  <c r="C227" i="24"/>
  <c r="C228" i="24"/>
  <c r="C229" i="24"/>
  <c r="C230" i="24"/>
  <c r="C231" i="24"/>
  <c r="C232" i="24"/>
  <c r="C233" i="24"/>
  <c r="C234" i="24"/>
  <c r="C235" i="24"/>
  <c r="C236" i="24"/>
  <c r="C237" i="24"/>
  <c r="C238" i="24"/>
  <c r="C239" i="24"/>
  <c r="C240" i="24"/>
  <c r="C241" i="24"/>
  <c r="C242" i="24"/>
  <c r="C243" i="24"/>
  <c r="C244" i="24"/>
  <c r="C245" i="24"/>
  <c r="C246" i="24"/>
  <c r="C247" i="24"/>
  <c r="C248" i="24"/>
  <c r="C249" i="24"/>
  <c r="C250" i="24"/>
  <c r="C251" i="24"/>
  <c r="C252" i="24"/>
  <c r="C253" i="24"/>
  <c r="C254" i="24"/>
  <c r="C255" i="24"/>
  <c r="C256" i="24"/>
  <c r="C257" i="24"/>
  <c r="C258" i="24"/>
  <c r="C259" i="24"/>
  <c r="C260" i="24"/>
  <c r="C261" i="24"/>
  <c r="C262" i="24"/>
  <c r="C263" i="24"/>
  <c r="C264" i="24"/>
  <c r="C265" i="24"/>
  <c r="C266" i="24"/>
  <c r="C267" i="24"/>
  <c r="C268" i="24"/>
  <c r="C269" i="24"/>
  <c r="C270" i="24"/>
  <c r="C271" i="24"/>
  <c r="C272" i="24"/>
  <c r="C273" i="24"/>
  <c r="C274" i="24"/>
  <c r="C275" i="24"/>
  <c r="C276" i="24"/>
  <c r="C277" i="24"/>
  <c r="C278" i="24"/>
  <c r="C279" i="24"/>
  <c r="C280" i="24"/>
  <c r="C281" i="24"/>
  <c r="C282" i="24"/>
  <c r="C283" i="24"/>
  <c r="C284" i="24"/>
  <c r="C285" i="24"/>
  <c r="C286" i="24"/>
  <c r="C287" i="24"/>
  <c r="C288" i="24"/>
  <c r="C289" i="24"/>
  <c r="C290" i="24"/>
  <c r="C291" i="24"/>
  <c r="C292" i="24"/>
  <c r="C293" i="24"/>
  <c r="C294" i="24"/>
  <c r="C295" i="24"/>
  <c r="C296" i="24"/>
  <c r="C297" i="24"/>
  <c r="C298" i="24"/>
  <c r="C299" i="24"/>
  <c r="C300" i="24"/>
  <c r="C301" i="24"/>
  <c r="C302" i="24"/>
  <c r="C303" i="24"/>
  <c r="C304" i="24"/>
  <c r="C305" i="24"/>
  <c r="C306" i="24"/>
  <c r="C307" i="24"/>
  <c r="C308" i="24"/>
  <c r="C309" i="24"/>
  <c r="C310" i="24"/>
  <c r="C311" i="24"/>
  <c r="C312" i="24"/>
  <c r="C313" i="24"/>
  <c r="C314" i="24"/>
  <c r="C315" i="24"/>
  <c r="C316" i="24"/>
  <c r="C317" i="24"/>
  <c r="C318" i="24"/>
  <c r="C319" i="24"/>
  <c r="C320" i="24"/>
  <c r="C321" i="24"/>
  <c r="C322" i="24"/>
  <c r="C323" i="24"/>
  <c r="C324" i="24"/>
  <c r="C325" i="24"/>
  <c r="C326" i="24"/>
  <c r="C327" i="24"/>
  <c r="C328" i="24"/>
  <c r="C329" i="24"/>
  <c r="C330" i="24"/>
  <c r="C331" i="24"/>
  <c r="C332" i="24"/>
  <c r="C333" i="24"/>
  <c r="C334" i="24"/>
  <c r="C335" i="24"/>
  <c r="C336" i="24"/>
  <c r="C337" i="24"/>
  <c r="C338" i="24"/>
  <c r="C339" i="24"/>
  <c r="C340" i="24"/>
  <c r="C341" i="24"/>
  <c r="C342" i="24"/>
  <c r="C343" i="24"/>
  <c r="C344" i="24"/>
  <c r="C345" i="24"/>
  <c r="C346" i="24"/>
  <c r="C347" i="24"/>
  <c r="C348" i="24"/>
  <c r="C349" i="24"/>
  <c r="C350" i="24"/>
  <c r="C351" i="24"/>
  <c r="C352" i="24"/>
  <c r="C353" i="24"/>
  <c r="C354" i="24"/>
  <c r="C355" i="24"/>
  <c r="C356" i="24"/>
  <c r="C357" i="24"/>
  <c r="C358" i="24"/>
  <c r="C359" i="24"/>
  <c r="C360" i="24"/>
  <c r="C361" i="24"/>
  <c r="C362" i="24"/>
  <c r="C363" i="24"/>
  <c r="C364" i="24"/>
  <c r="C365" i="24"/>
  <c r="C366" i="24"/>
  <c r="C367" i="24"/>
  <c r="C368" i="24"/>
  <c r="C369" i="24"/>
  <c r="C370" i="24"/>
  <c r="C371" i="24"/>
  <c r="C372" i="24"/>
  <c r="C373" i="24"/>
  <c r="C374" i="24"/>
  <c r="C375" i="24"/>
  <c r="C376" i="24"/>
  <c r="C377" i="24"/>
  <c r="C378" i="24"/>
  <c r="C379" i="24"/>
  <c r="C380" i="24"/>
  <c r="C381" i="24"/>
  <c r="C382" i="24"/>
  <c r="C383" i="24"/>
  <c r="C384" i="24"/>
  <c r="C385" i="24"/>
  <c r="C386" i="24"/>
  <c r="C387" i="24"/>
  <c r="C388" i="24"/>
  <c r="C389" i="24"/>
  <c r="C390" i="24"/>
  <c r="C391" i="24"/>
  <c r="C392" i="24"/>
  <c r="C393" i="24"/>
  <c r="C394" i="24"/>
  <c r="C395" i="24"/>
  <c r="C396" i="24"/>
  <c r="C397" i="24"/>
  <c r="C398" i="24"/>
  <c r="C399" i="24"/>
  <c r="C400" i="24"/>
  <c r="C401" i="24"/>
  <c r="C402" i="24"/>
  <c r="C403" i="24"/>
  <c r="C404" i="24"/>
  <c r="C405" i="24"/>
  <c r="C406" i="24"/>
  <c r="C407" i="24"/>
  <c r="C408" i="24"/>
  <c r="C409" i="24"/>
  <c r="C410" i="24"/>
  <c r="C411" i="24"/>
  <c r="C412" i="24"/>
  <c r="C413" i="24"/>
  <c r="C414" i="24"/>
  <c r="C415" i="24"/>
  <c r="C416" i="24"/>
  <c r="C417" i="24"/>
  <c r="C418" i="24"/>
  <c r="C419" i="24"/>
  <c r="C420" i="24"/>
  <c r="C421" i="24"/>
  <c r="C422" i="24"/>
  <c r="C423" i="24"/>
  <c r="C424" i="24"/>
  <c r="C425" i="24"/>
  <c r="C426" i="24"/>
  <c r="C427" i="24"/>
  <c r="C428" i="24"/>
  <c r="C429" i="24"/>
  <c r="C430" i="24"/>
  <c r="C431" i="24"/>
  <c r="C432" i="24"/>
  <c r="C433" i="24"/>
  <c r="C434" i="24"/>
  <c r="C435" i="24"/>
  <c r="C436" i="24"/>
  <c r="C437" i="24"/>
  <c r="C438" i="24"/>
  <c r="C439" i="24"/>
  <c r="C440" i="24"/>
  <c r="C441" i="24"/>
  <c r="C442" i="24"/>
  <c r="C443" i="24"/>
  <c r="C444" i="24"/>
  <c r="C445" i="24"/>
  <c r="C446" i="24"/>
  <c r="C447" i="24"/>
  <c r="C448" i="24"/>
  <c r="C449" i="24"/>
  <c r="C450" i="24"/>
  <c r="C451" i="24"/>
  <c r="C452" i="24"/>
  <c r="C453" i="24"/>
  <c r="C454" i="24"/>
  <c r="C455" i="24"/>
  <c r="C456" i="24"/>
  <c r="C457" i="24"/>
  <c r="C458" i="24"/>
  <c r="C459" i="24"/>
  <c r="C460" i="24"/>
  <c r="C461" i="24"/>
  <c r="C462" i="24"/>
  <c r="C463" i="24"/>
  <c r="C464" i="24"/>
  <c r="C465" i="24"/>
  <c r="C466" i="24"/>
  <c r="C467" i="24"/>
  <c r="C468" i="24"/>
  <c r="C469" i="24"/>
  <c r="C470" i="24"/>
  <c r="C471" i="24"/>
  <c r="C472" i="24"/>
  <c r="C473" i="24"/>
  <c r="C474" i="24"/>
  <c r="C475" i="24"/>
  <c r="C476" i="24"/>
  <c r="C477" i="24"/>
  <c r="C478" i="24"/>
  <c r="C479" i="24"/>
  <c r="C480" i="24"/>
  <c r="C481" i="24"/>
  <c r="C482" i="24"/>
  <c r="C483" i="24"/>
  <c r="C484" i="24"/>
  <c r="C485" i="24"/>
  <c r="C486" i="24"/>
  <c r="C487" i="24"/>
  <c r="C488" i="24"/>
  <c r="C489" i="24"/>
  <c r="C490" i="24"/>
  <c r="C491" i="24"/>
  <c r="C492" i="24"/>
  <c r="C493" i="24"/>
  <c r="C494" i="24"/>
  <c r="C495" i="24"/>
  <c r="C496" i="24"/>
  <c r="C497" i="24"/>
  <c r="C498" i="24"/>
  <c r="C499" i="24"/>
  <c r="C500" i="24"/>
  <c r="C501" i="24"/>
  <c r="C502" i="24"/>
  <c r="C503" i="24"/>
  <c r="C504" i="24"/>
  <c r="C505" i="24"/>
  <c r="C506" i="24"/>
  <c r="C507" i="24"/>
  <c r="C508" i="24"/>
  <c r="C509" i="24"/>
  <c r="C510" i="24"/>
  <c r="C511" i="24"/>
  <c r="C512" i="24"/>
  <c r="C513" i="24"/>
  <c r="C514" i="24"/>
  <c r="C515" i="24"/>
  <c r="C516" i="24"/>
  <c r="C517" i="24"/>
  <c r="C518" i="24"/>
  <c r="C519" i="24"/>
  <c r="C520" i="24"/>
  <c r="C521" i="24"/>
  <c r="C522" i="24"/>
  <c r="C523" i="24"/>
  <c r="C524" i="24"/>
  <c r="C525" i="24"/>
  <c r="C526" i="24"/>
  <c r="C527" i="24"/>
  <c r="C528" i="24"/>
  <c r="C529" i="24"/>
  <c r="C530" i="24"/>
  <c r="C531" i="24"/>
  <c r="C532" i="24"/>
  <c r="C533" i="24"/>
  <c r="C534" i="24"/>
  <c r="C535" i="24"/>
  <c r="C536" i="24"/>
  <c r="C537" i="24"/>
  <c r="C538" i="24"/>
  <c r="C539" i="24"/>
  <c r="C540" i="24"/>
  <c r="C541" i="24"/>
  <c r="C542" i="24"/>
  <c r="C543" i="24"/>
  <c r="C544" i="24"/>
  <c r="C545" i="24"/>
  <c r="C546" i="24"/>
  <c r="C547" i="24"/>
  <c r="C548" i="24"/>
  <c r="C549" i="24"/>
  <c r="C550" i="24"/>
  <c r="C551" i="24"/>
  <c r="C552" i="24"/>
  <c r="C553" i="24"/>
  <c r="C554" i="24"/>
  <c r="C555" i="24"/>
  <c r="C556" i="24"/>
  <c r="C557" i="24"/>
  <c r="C558" i="24"/>
  <c r="C559" i="24"/>
  <c r="C560" i="24"/>
  <c r="C561" i="24"/>
  <c r="C562" i="24"/>
  <c r="C563" i="24"/>
  <c r="C564" i="24"/>
  <c r="C565" i="24"/>
  <c r="C566" i="24"/>
  <c r="C567" i="24"/>
  <c r="C568" i="24"/>
  <c r="C569" i="24"/>
  <c r="C570" i="24"/>
  <c r="C571" i="24"/>
  <c r="C572" i="24"/>
  <c r="C573" i="24"/>
  <c r="C574" i="24"/>
  <c r="C575" i="24"/>
  <c r="C576" i="24"/>
  <c r="C577" i="24"/>
  <c r="C578" i="24"/>
  <c r="C579" i="24"/>
  <c r="C580" i="24"/>
  <c r="C581" i="24"/>
  <c r="C582" i="24"/>
  <c r="C583" i="24"/>
  <c r="C584" i="24"/>
  <c r="C585" i="24"/>
  <c r="C586" i="24"/>
  <c r="C587" i="24"/>
  <c r="C588" i="24"/>
  <c r="C589" i="24"/>
  <c r="C590" i="24"/>
  <c r="C591" i="24"/>
  <c r="C592" i="24"/>
  <c r="C593" i="24"/>
  <c r="C594" i="24"/>
  <c r="C595" i="24"/>
  <c r="C596" i="24"/>
  <c r="C597" i="24"/>
  <c r="C598" i="24"/>
  <c r="C599" i="24"/>
  <c r="C600" i="24"/>
  <c r="C601" i="24"/>
  <c r="C602" i="24"/>
  <c r="C603" i="24"/>
  <c r="C604" i="24"/>
  <c r="C605" i="24"/>
  <c r="C606" i="24"/>
  <c r="C607" i="24"/>
  <c r="C608" i="24"/>
  <c r="C609" i="24"/>
  <c r="C610" i="24"/>
  <c r="C611" i="24"/>
  <c r="C612" i="24"/>
  <c r="C613" i="24"/>
  <c r="C614" i="24"/>
  <c r="C615" i="24"/>
  <c r="C616" i="24"/>
  <c r="C617" i="24"/>
  <c r="C618" i="24"/>
  <c r="C619" i="24"/>
  <c r="C620" i="24"/>
  <c r="C621" i="24"/>
  <c r="C622" i="24"/>
  <c r="C623" i="24"/>
  <c r="C624" i="24"/>
  <c r="C625" i="24"/>
  <c r="C626" i="24"/>
  <c r="C627" i="24"/>
  <c r="C628" i="24"/>
  <c r="C629" i="24"/>
  <c r="C630" i="24"/>
  <c r="C631" i="24"/>
  <c r="C632" i="24"/>
  <c r="C633" i="24"/>
  <c r="C634" i="24"/>
  <c r="C635" i="24"/>
  <c r="C636" i="24"/>
  <c r="C637" i="24"/>
  <c r="C638" i="24"/>
  <c r="C639" i="24"/>
  <c r="C640" i="24"/>
  <c r="C641" i="24"/>
  <c r="C642" i="24"/>
  <c r="C643" i="24"/>
  <c r="C644" i="24"/>
  <c r="C645" i="24"/>
  <c r="C646" i="24"/>
  <c r="C647" i="24"/>
  <c r="C648" i="24"/>
  <c r="C649" i="24"/>
  <c r="C650" i="24"/>
  <c r="C651" i="24"/>
  <c r="C652" i="24"/>
  <c r="C653" i="24"/>
  <c r="C654" i="24"/>
  <c r="C655" i="24"/>
  <c r="C656" i="24"/>
  <c r="C657" i="24"/>
  <c r="C658" i="24"/>
  <c r="C659" i="24"/>
  <c r="C660" i="24"/>
  <c r="C661" i="24"/>
  <c r="C662" i="24"/>
  <c r="C663" i="24"/>
  <c r="C664" i="24"/>
  <c r="C665" i="24"/>
  <c r="C666" i="24"/>
  <c r="C667" i="24"/>
  <c r="C668" i="24"/>
  <c r="C669" i="24"/>
  <c r="C670" i="24"/>
  <c r="C671" i="24"/>
  <c r="C672" i="24"/>
  <c r="C673" i="24"/>
  <c r="C674" i="24"/>
  <c r="C675" i="24"/>
  <c r="C676" i="24"/>
  <c r="C677" i="24"/>
  <c r="C678" i="24"/>
  <c r="C679" i="24"/>
  <c r="C680" i="24"/>
  <c r="C681" i="24"/>
  <c r="C682" i="24"/>
  <c r="C683" i="24"/>
  <c r="C684" i="24"/>
  <c r="C685" i="24"/>
  <c r="C686" i="24"/>
  <c r="C687" i="24"/>
  <c r="C688" i="24"/>
  <c r="C689" i="24"/>
  <c r="C690" i="24"/>
  <c r="C691" i="24"/>
  <c r="C692" i="24"/>
  <c r="C693" i="24"/>
  <c r="C694" i="24"/>
  <c r="C695" i="24"/>
  <c r="C696" i="24"/>
  <c r="C697" i="24"/>
  <c r="C698" i="24"/>
  <c r="C699" i="24"/>
  <c r="C700" i="24"/>
  <c r="C701" i="24"/>
  <c r="C702" i="24"/>
  <c r="C703" i="24"/>
  <c r="C704" i="24"/>
  <c r="C705" i="24"/>
  <c r="C706" i="24"/>
  <c r="C707" i="24"/>
  <c r="C708" i="24"/>
  <c r="C709" i="24"/>
  <c r="C710" i="24"/>
  <c r="C711" i="24"/>
  <c r="C712" i="24"/>
  <c r="C713" i="24"/>
  <c r="C714" i="24"/>
  <c r="C715" i="24"/>
  <c r="C716" i="24"/>
  <c r="C717" i="24"/>
  <c r="C718" i="24"/>
  <c r="C719" i="24"/>
  <c r="C720" i="24"/>
  <c r="C721" i="24"/>
  <c r="C722" i="24"/>
  <c r="C723" i="24"/>
  <c r="C724" i="24"/>
  <c r="C725" i="24"/>
  <c r="C726" i="24"/>
  <c r="C727" i="24"/>
  <c r="C728" i="24"/>
  <c r="C729" i="24"/>
  <c r="C730" i="24"/>
  <c r="C731" i="24"/>
  <c r="C732" i="24"/>
  <c r="C733" i="24"/>
  <c r="C734" i="24"/>
  <c r="C735" i="24"/>
  <c r="C736" i="24"/>
  <c r="C737" i="24"/>
  <c r="C738" i="24"/>
  <c r="C739" i="24"/>
  <c r="C740" i="24"/>
  <c r="C741" i="24"/>
  <c r="C742" i="24"/>
  <c r="C743" i="24"/>
  <c r="C744" i="24"/>
  <c r="C745" i="24"/>
  <c r="C746" i="24"/>
  <c r="C747" i="24"/>
  <c r="C748" i="24"/>
  <c r="C749" i="24"/>
  <c r="C750" i="24"/>
  <c r="C751" i="24"/>
  <c r="C752" i="24"/>
  <c r="C753" i="24"/>
  <c r="C754" i="24"/>
  <c r="C755" i="24"/>
  <c r="C756" i="24"/>
  <c r="C757" i="24"/>
  <c r="C758" i="24"/>
  <c r="C759" i="24"/>
  <c r="C760" i="24"/>
  <c r="C761" i="24"/>
  <c r="C762" i="24"/>
  <c r="C763" i="24"/>
  <c r="C764" i="24"/>
  <c r="C765" i="24"/>
  <c r="C766" i="24"/>
  <c r="C767" i="24"/>
  <c r="C768" i="24"/>
  <c r="C769" i="24"/>
  <c r="C770" i="24"/>
  <c r="C771" i="24"/>
  <c r="C772" i="24"/>
  <c r="C773" i="24"/>
  <c r="C774" i="24"/>
  <c r="C775" i="24"/>
  <c r="C776" i="24"/>
  <c r="C777" i="24"/>
  <c r="C778" i="24"/>
  <c r="C779" i="24"/>
  <c r="C780" i="24"/>
  <c r="C781" i="24"/>
  <c r="C782" i="24"/>
  <c r="C783" i="24"/>
  <c r="C784" i="24"/>
  <c r="C785" i="24"/>
  <c r="C786" i="24"/>
  <c r="C787" i="24"/>
  <c r="C788" i="24"/>
  <c r="C789" i="24"/>
  <c r="C790" i="24"/>
  <c r="C791" i="24"/>
  <c r="C792" i="24"/>
  <c r="C793" i="24"/>
  <c r="C794" i="24"/>
  <c r="C795" i="24"/>
  <c r="C796" i="24"/>
  <c r="C797" i="24"/>
  <c r="C798" i="24"/>
  <c r="C799" i="24"/>
  <c r="C800" i="24"/>
  <c r="C801" i="24"/>
  <c r="C802" i="24"/>
  <c r="C803" i="24"/>
  <c r="C804" i="24"/>
  <c r="C805" i="24"/>
  <c r="C806" i="24"/>
  <c r="C807" i="24"/>
  <c r="C808" i="24"/>
  <c r="C809" i="24"/>
  <c r="C810" i="24"/>
  <c r="C811" i="24"/>
  <c r="C812" i="24"/>
  <c r="C813" i="24"/>
  <c r="C814" i="24"/>
  <c r="C815" i="24"/>
  <c r="C816" i="24"/>
  <c r="C817" i="24"/>
  <c r="C818" i="24"/>
  <c r="C819" i="24"/>
  <c r="C820" i="24"/>
  <c r="C821" i="24"/>
  <c r="C822" i="24"/>
  <c r="C823" i="24"/>
  <c r="C824" i="24"/>
  <c r="C825" i="24"/>
  <c r="C826" i="24"/>
  <c r="C827" i="24"/>
  <c r="C828" i="24"/>
  <c r="C829" i="24"/>
  <c r="C830" i="24"/>
  <c r="C831" i="24"/>
  <c r="C832" i="24"/>
  <c r="C833" i="24"/>
  <c r="C834" i="24"/>
  <c r="C835" i="24"/>
  <c r="C836" i="24"/>
  <c r="C837" i="24"/>
  <c r="C838" i="24"/>
  <c r="C839" i="24"/>
  <c r="C840" i="24"/>
  <c r="C841" i="24"/>
  <c r="C842" i="24"/>
  <c r="C843" i="24"/>
  <c r="C844" i="24"/>
  <c r="C845" i="24"/>
  <c r="C846" i="24"/>
  <c r="C847" i="24"/>
  <c r="C848" i="24"/>
  <c r="C849" i="24"/>
  <c r="C850" i="24"/>
  <c r="C851" i="24"/>
  <c r="C852" i="24"/>
  <c r="C853" i="24"/>
  <c r="C854" i="24"/>
  <c r="C855" i="24"/>
  <c r="C856" i="24"/>
  <c r="C857" i="24"/>
  <c r="C858" i="24"/>
  <c r="C859" i="24"/>
  <c r="C860" i="24"/>
  <c r="C861" i="24"/>
  <c r="C862" i="24"/>
  <c r="C863" i="24"/>
  <c r="C864" i="24"/>
  <c r="C865" i="24"/>
  <c r="C866" i="24"/>
  <c r="C867" i="24"/>
  <c r="C868" i="24"/>
  <c r="C869" i="24"/>
  <c r="C870" i="24"/>
  <c r="C871" i="24"/>
  <c r="C872" i="24"/>
  <c r="C873" i="24"/>
  <c r="C874" i="24"/>
  <c r="C875" i="24"/>
  <c r="C876" i="24"/>
  <c r="C877" i="24"/>
  <c r="C878" i="24"/>
  <c r="C879" i="24"/>
  <c r="C880" i="24"/>
  <c r="C881" i="24"/>
  <c r="C882" i="24"/>
  <c r="C883" i="24"/>
  <c r="C884" i="24"/>
  <c r="C885" i="24"/>
  <c r="C886" i="24"/>
  <c r="C887" i="24"/>
  <c r="C888" i="24"/>
  <c r="C889" i="24"/>
  <c r="C890" i="24"/>
  <c r="C891" i="24"/>
  <c r="C892" i="24"/>
  <c r="C893" i="24"/>
  <c r="C894" i="24"/>
  <c r="C895" i="24"/>
  <c r="C896" i="24"/>
  <c r="C897" i="24"/>
  <c r="C898" i="24"/>
  <c r="C899" i="24"/>
  <c r="C900" i="24"/>
  <c r="C901" i="24"/>
  <c r="C902" i="24"/>
  <c r="C903" i="24"/>
  <c r="C904" i="24"/>
  <c r="C905" i="24"/>
  <c r="C906" i="24"/>
  <c r="C907" i="24"/>
  <c r="C908" i="24"/>
  <c r="C909" i="24"/>
  <c r="C910" i="24"/>
  <c r="C911" i="24"/>
  <c r="C912" i="24"/>
  <c r="C913" i="24"/>
  <c r="C914" i="24"/>
  <c r="C915" i="24"/>
  <c r="C916" i="24"/>
  <c r="C917" i="24"/>
  <c r="C918" i="24"/>
  <c r="C919" i="24"/>
  <c r="C920" i="24"/>
  <c r="C921" i="24"/>
  <c r="C922" i="24"/>
  <c r="C923" i="24"/>
  <c r="C924" i="24"/>
  <c r="C925" i="24"/>
  <c r="C926" i="24"/>
  <c r="C927" i="24"/>
  <c r="C928" i="24"/>
  <c r="C929" i="24"/>
  <c r="C930" i="24"/>
  <c r="C931" i="24"/>
  <c r="C932" i="24"/>
  <c r="C933" i="24"/>
  <c r="C934" i="24"/>
  <c r="C935" i="24"/>
  <c r="C936" i="24"/>
  <c r="C937" i="24"/>
  <c r="C938" i="24"/>
  <c r="C939" i="24"/>
  <c r="C940" i="24"/>
  <c r="C941" i="24"/>
  <c r="C942" i="24"/>
  <c r="C943" i="24"/>
  <c r="C944" i="24"/>
  <c r="C945" i="24"/>
  <c r="C946" i="24"/>
  <c r="C947" i="24"/>
  <c r="C948" i="24"/>
  <c r="C949" i="24"/>
  <c r="C950" i="24"/>
  <c r="C951" i="24"/>
  <c r="C952" i="24"/>
  <c r="C953" i="24"/>
  <c r="C954" i="24"/>
  <c r="C955" i="24"/>
  <c r="C956" i="24"/>
  <c r="C957" i="24"/>
  <c r="C958" i="24"/>
  <c r="C959" i="24"/>
  <c r="C960" i="24"/>
  <c r="C961" i="24"/>
  <c r="C962" i="24"/>
  <c r="C963" i="24"/>
  <c r="C964" i="24"/>
  <c r="C965" i="24"/>
  <c r="C966" i="24"/>
  <c r="C967" i="24"/>
  <c r="C968" i="24"/>
  <c r="C969" i="24"/>
  <c r="C970" i="24"/>
  <c r="C971" i="24"/>
  <c r="C972" i="24"/>
  <c r="C973" i="24"/>
  <c r="C974" i="24"/>
  <c r="C975" i="24"/>
  <c r="C976" i="24"/>
  <c r="C977" i="24"/>
  <c r="C978" i="24"/>
  <c r="C979" i="24"/>
  <c r="C980" i="24"/>
  <c r="C981" i="24"/>
  <c r="C982" i="24"/>
  <c r="C983" i="24"/>
  <c r="C984" i="24"/>
  <c r="C985" i="24"/>
  <c r="C986" i="24"/>
  <c r="C987" i="24"/>
  <c r="C988" i="24"/>
  <c r="C989" i="24"/>
  <c r="C990" i="24"/>
  <c r="C991" i="24"/>
  <c r="C992" i="24"/>
  <c r="C993" i="24"/>
  <c r="C994" i="24"/>
  <c r="C995" i="24"/>
  <c r="C996" i="24"/>
  <c r="C997" i="24"/>
  <c r="C998" i="24"/>
  <c r="C999" i="24"/>
  <c r="C1000" i="24"/>
  <c r="C1001" i="24"/>
  <c r="C1002" i="24"/>
  <c r="C1003" i="24"/>
  <c r="C1004" i="24"/>
  <c r="C1005" i="24"/>
  <c r="C1006" i="24"/>
  <c r="C1007" i="24"/>
  <c r="C1008" i="24"/>
  <c r="C1009" i="24"/>
  <c r="C1010" i="24"/>
  <c r="C1011" i="24"/>
  <c r="C1012" i="24"/>
  <c r="C1013" i="24"/>
  <c r="C1014" i="24"/>
  <c r="C1015" i="24"/>
  <c r="C1016" i="24"/>
  <c r="C1017" i="24"/>
  <c r="C1018" i="24"/>
  <c r="C1019" i="24"/>
  <c r="C1020" i="24"/>
  <c r="C1021" i="24"/>
  <c r="C1022" i="24"/>
  <c r="C1023" i="24"/>
  <c r="C1024" i="24"/>
  <c r="C1025" i="24"/>
  <c r="C1026" i="24"/>
  <c r="C1027" i="24"/>
  <c r="C1028" i="24"/>
  <c r="C1029" i="24"/>
  <c r="C1030" i="24"/>
  <c r="C1031" i="24"/>
  <c r="C1032" i="24"/>
  <c r="C1033" i="24"/>
  <c r="C1034" i="24"/>
  <c r="C1035" i="24"/>
  <c r="C1036" i="24"/>
  <c r="C1037" i="24"/>
  <c r="C1038" i="24"/>
  <c r="C1039" i="24"/>
  <c r="C1040" i="24"/>
  <c r="C1041" i="24"/>
  <c r="C1042" i="24"/>
  <c r="C1043" i="24"/>
  <c r="C1044" i="24"/>
  <c r="C1045" i="24"/>
  <c r="C1046" i="24"/>
  <c r="C1047" i="24"/>
  <c r="C1048" i="24"/>
  <c r="C1049" i="24"/>
  <c r="C1050" i="24"/>
  <c r="C1051" i="24"/>
  <c r="C1052" i="24"/>
  <c r="C1053" i="24"/>
  <c r="C1054" i="24"/>
  <c r="C1055" i="24"/>
  <c r="C1056" i="24"/>
  <c r="C1057" i="24"/>
  <c r="C1058" i="24"/>
  <c r="C1059" i="24"/>
  <c r="C1060" i="24"/>
  <c r="C1061" i="24"/>
  <c r="C1062" i="24"/>
  <c r="C1063" i="24"/>
  <c r="C1064" i="24"/>
  <c r="C1065" i="24"/>
  <c r="C1066" i="24"/>
  <c r="C1067" i="24"/>
  <c r="C1068" i="24"/>
  <c r="C1069" i="24"/>
  <c r="C1070" i="24"/>
  <c r="C1071" i="24"/>
  <c r="C1072" i="24"/>
  <c r="C1073" i="24"/>
  <c r="C1074" i="24"/>
  <c r="C1075" i="24"/>
  <c r="C1076" i="24"/>
  <c r="C1077" i="24"/>
  <c r="C1078" i="24"/>
  <c r="C1079" i="24"/>
  <c r="C1080" i="24"/>
  <c r="C1081" i="24"/>
  <c r="C1082" i="24"/>
  <c r="C1083" i="24"/>
  <c r="C1084" i="24"/>
  <c r="C1085" i="24"/>
  <c r="C1086" i="24"/>
  <c r="C1087" i="24"/>
  <c r="C1088" i="24"/>
  <c r="C1089" i="24"/>
  <c r="C1090" i="24"/>
  <c r="C1091" i="24"/>
  <c r="C1092" i="24"/>
  <c r="C1093" i="24"/>
  <c r="C1094" i="24"/>
  <c r="C1095" i="24"/>
  <c r="C1096" i="24"/>
  <c r="C1097" i="24"/>
  <c r="C1098" i="24"/>
  <c r="C1099" i="24"/>
  <c r="C1100" i="24"/>
  <c r="C1101" i="24"/>
  <c r="C1102" i="24"/>
  <c r="C1103" i="24"/>
  <c r="C1104" i="24"/>
  <c r="C1105" i="24"/>
  <c r="C1106" i="24"/>
  <c r="C1107" i="24"/>
  <c r="C1108" i="24"/>
  <c r="C1109" i="24"/>
  <c r="C1110" i="24"/>
  <c r="C1111" i="24"/>
  <c r="C1112" i="24"/>
  <c r="C1113" i="24"/>
  <c r="C1114" i="24"/>
  <c r="C1115" i="24"/>
  <c r="C1116" i="24"/>
  <c r="C1117" i="24"/>
  <c r="C1118" i="24"/>
  <c r="C1119" i="24"/>
  <c r="C1120" i="24"/>
  <c r="C1121" i="24"/>
  <c r="C1122" i="24"/>
  <c r="C1123" i="24"/>
  <c r="C1124" i="24"/>
  <c r="C1125" i="24"/>
  <c r="C1126" i="24"/>
  <c r="C1127" i="24"/>
  <c r="C1128" i="24"/>
  <c r="C1129" i="24"/>
  <c r="C1130" i="24"/>
  <c r="C1131" i="24"/>
  <c r="C1132" i="24"/>
  <c r="C1133" i="24"/>
  <c r="C1134" i="24"/>
  <c r="C1135" i="24"/>
  <c r="C1136" i="24"/>
  <c r="C1137" i="24"/>
  <c r="C1138" i="24"/>
  <c r="C1139" i="24"/>
  <c r="C1140" i="24"/>
  <c r="C1141" i="24"/>
  <c r="C1142" i="24"/>
  <c r="C1143" i="24"/>
  <c r="C1144" i="24"/>
  <c r="C1145" i="24"/>
  <c r="C1146" i="24"/>
  <c r="C1147" i="24"/>
  <c r="C1148" i="24"/>
  <c r="C1149" i="24"/>
  <c r="C1150" i="24"/>
  <c r="C1151" i="24"/>
  <c r="C1152" i="24"/>
  <c r="C1153" i="24"/>
  <c r="C1154" i="24"/>
  <c r="C1155" i="24"/>
  <c r="C1156" i="24"/>
  <c r="C1157" i="24"/>
  <c r="C1158" i="24"/>
  <c r="C1159" i="24"/>
  <c r="C1160" i="24"/>
  <c r="C1161" i="24"/>
  <c r="C1162" i="24"/>
  <c r="C1163" i="24"/>
  <c r="C1164" i="24"/>
  <c r="C1165" i="24"/>
  <c r="C1166" i="24"/>
  <c r="C1167" i="24"/>
  <c r="C1168" i="24"/>
  <c r="C1169" i="24"/>
  <c r="C1170" i="24"/>
  <c r="C1171" i="24"/>
  <c r="C1172" i="24"/>
  <c r="C1173" i="24"/>
  <c r="C1174" i="24"/>
  <c r="C1175" i="24"/>
  <c r="C1176" i="24"/>
  <c r="C1177" i="24"/>
  <c r="C1178" i="24"/>
  <c r="C1179" i="24"/>
  <c r="C1180" i="24"/>
  <c r="C1181" i="24"/>
  <c r="C1182" i="24"/>
  <c r="C1183" i="24"/>
  <c r="C1184" i="24"/>
  <c r="C1185" i="24"/>
  <c r="C1186" i="24"/>
  <c r="C1187" i="24"/>
  <c r="C1188" i="24"/>
  <c r="C1189" i="24"/>
  <c r="C1190" i="24"/>
  <c r="C1191" i="24"/>
  <c r="C1192" i="24"/>
  <c r="C1193" i="24"/>
  <c r="C1194" i="24"/>
  <c r="C1195" i="24"/>
  <c r="C1196" i="24"/>
  <c r="C1197" i="24"/>
  <c r="C1198" i="24"/>
  <c r="C1199" i="24"/>
  <c r="C1200" i="24"/>
  <c r="C1201" i="24"/>
  <c r="C1202" i="24"/>
  <c r="C1203" i="24"/>
  <c r="C1204" i="24"/>
  <c r="C1205" i="24"/>
  <c r="C1206" i="24"/>
  <c r="C1207" i="24"/>
  <c r="C1208" i="24"/>
  <c r="C1209" i="24"/>
  <c r="C1210" i="24"/>
  <c r="C1211" i="24"/>
  <c r="C1212" i="24"/>
  <c r="C1213" i="24"/>
  <c r="C1214" i="24"/>
  <c r="C1215" i="24"/>
  <c r="C1216" i="24"/>
  <c r="C1217" i="24"/>
  <c r="C1218" i="24"/>
  <c r="C1219" i="24"/>
  <c r="C1220" i="24"/>
  <c r="C1221" i="24"/>
  <c r="C1222" i="24"/>
  <c r="C1223" i="24"/>
  <c r="C1224" i="24"/>
  <c r="C1225" i="24"/>
  <c r="C1226" i="24"/>
  <c r="C1227" i="24"/>
  <c r="C1228" i="24"/>
  <c r="C1229" i="24"/>
  <c r="C1230" i="24"/>
  <c r="C1231" i="24"/>
  <c r="C1232" i="24"/>
  <c r="C1233" i="24"/>
  <c r="C1234" i="24"/>
  <c r="C1235" i="24"/>
  <c r="C1236" i="24"/>
  <c r="C1237" i="24"/>
  <c r="C1238" i="24"/>
  <c r="C1239" i="24"/>
  <c r="C1240" i="24"/>
  <c r="C1241" i="24"/>
  <c r="C1242" i="24"/>
  <c r="C1243" i="24"/>
  <c r="C1244" i="24"/>
  <c r="C1245" i="24"/>
  <c r="C1246" i="24"/>
  <c r="C1247" i="24"/>
  <c r="C1248" i="24"/>
  <c r="C1249" i="24"/>
  <c r="C1250" i="24"/>
  <c r="C1251" i="24"/>
  <c r="C1252" i="24"/>
  <c r="C1253" i="24"/>
  <c r="C1254" i="24"/>
  <c r="C1255" i="24"/>
  <c r="C1256" i="24"/>
  <c r="C1257" i="24"/>
  <c r="C1258" i="24"/>
  <c r="C1259" i="24"/>
  <c r="C1260" i="24"/>
  <c r="C1261" i="24"/>
  <c r="C1262" i="24"/>
  <c r="C1263" i="24"/>
  <c r="C1264" i="24"/>
  <c r="C1265" i="24"/>
  <c r="C1266" i="24"/>
  <c r="C1267" i="24"/>
  <c r="C1268" i="24"/>
  <c r="C1269" i="24"/>
  <c r="C1270" i="24"/>
  <c r="C1271" i="24"/>
  <c r="C1272" i="24"/>
  <c r="C1273" i="24"/>
  <c r="C1274" i="24"/>
  <c r="C1275" i="24"/>
  <c r="C1276" i="24"/>
  <c r="C1277" i="24"/>
  <c r="C1278" i="24"/>
  <c r="C1279" i="24"/>
  <c r="C1280" i="24"/>
  <c r="C1281" i="24"/>
  <c r="C1282" i="24"/>
  <c r="C1283" i="24"/>
  <c r="C1284" i="24"/>
  <c r="C1285" i="24"/>
  <c r="C1286" i="24"/>
  <c r="C1287" i="24"/>
  <c r="C1288" i="24"/>
  <c r="C1289" i="24"/>
  <c r="C1290" i="24"/>
  <c r="C1291" i="24"/>
  <c r="C1292" i="24"/>
  <c r="C1293" i="24"/>
  <c r="C1294" i="24"/>
  <c r="C1295" i="24"/>
  <c r="C1296" i="24"/>
  <c r="C1297" i="24"/>
  <c r="C1298" i="24"/>
  <c r="C1299" i="24"/>
  <c r="C1300" i="24"/>
  <c r="C1301" i="24"/>
  <c r="C1302" i="24"/>
  <c r="C1303" i="24"/>
  <c r="C1304" i="24"/>
  <c r="C1305" i="24"/>
  <c r="C1306" i="24"/>
  <c r="C1307" i="24"/>
  <c r="C1308" i="24"/>
  <c r="C1309" i="24"/>
  <c r="C1310" i="24"/>
  <c r="C1311" i="24"/>
  <c r="C1312" i="24"/>
  <c r="C1313" i="24"/>
  <c r="C1314" i="24"/>
  <c r="C1315" i="24"/>
  <c r="C1316" i="24"/>
  <c r="C1317" i="24"/>
  <c r="C1318" i="24"/>
  <c r="C1319" i="24"/>
  <c r="C1320" i="24"/>
  <c r="C1321" i="24"/>
  <c r="C1322" i="24"/>
  <c r="C1323" i="24"/>
  <c r="C1324" i="24"/>
  <c r="C1325" i="24"/>
  <c r="C1326" i="24"/>
  <c r="C1327" i="24"/>
  <c r="C1328" i="24"/>
  <c r="C1329" i="24"/>
  <c r="C1330" i="24"/>
  <c r="C1331" i="24"/>
  <c r="C1332" i="24"/>
  <c r="C1333" i="24"/>
  <c r="C1334" i="24"/>
  <c r="C1335" i="24"/>
  <c r="C1336" i="24"/>
  <c r="C1337" i="24"/>
  <c r="C1338" i="24"/>
  <c r="C1339" i="24"/>
  <c r="C1340" i="24"/>
  <c r="C1341" i="24"/>
  <c r="C1342" i="24"/>
  <c r="C1343" i="24"/>
  <c r="C1344" i="24"/>
  <c r="C1345" i="24"/>
  <c r="C1346" i="24"/>
  <c r="C1347" i="24"/>
  <c r="C1348" i="24"/>
  <c r="C1349" i="24"/>
  <c r="C1350" i="24"/>
  <c r="C1351" i="24"/>
  <c r="C1352" i="24"/>
  <c r="C1353" i="24"/>
  <c r="C1354" i="24"/>
  <c r="C1355" i="24"/>
  <c r="C1356" i="24"/>
  <c r="C1357" i="24"/>
  <c r="C1358" i="24"/>
  <c r="C1359" i="24"/>
  <c r="C1360" i="24"/>
  <c r="C1361" i="24"/>
  <c r="C1362" i="24"/>
  <c r="C1363" i="24"/>
  <c r="C1364" i="24"/>
  <c r="C1365" i="24"/>
  <c r="C1366" i="24"/>
  <c r="C1367" i="24"/>
  <c r="C1368" i="24"/>
  <c r="C1369" i="24"/>
  <c r="C1370" i="24"/>
  <c r="C1371" i="24"/>
  <c r="C1372" i="24"/>
  <c r="C1373" i="24"/>
  <c r="C1374" i="24"/>
  <c r="C1375" i="24"/>
  <c r="C1376" i="24"/>
  <c r="C1377" i="24"/>
  <c r="C1378" i="24"/>
  <c r="C1379" i="24"/>
  <c r="C1380" i="24"/>
  <c r="C1381" i="24"/>
  <c r="C1382" i="24"/>
  <c r="C1383" i="24"/>
  <c r="C1384" i="24"/>
  <c r="C1385" i="24"/>
  <c r="C1386" i="24"/>
  <c r="C1387" i="24"/>
  <c r="C1388" i="24"/>
  <c r="C1389" i="24"/>
  <c r="C1390" i="24"/>
  <c r="C1391" i="24"/>
  <c r="C1392" i="24"/>
  <c r="C1393" i="24"/>
  <c r="C1394" i="24"/>
  <c r="C1395" i="24"/>
  <c r="C1396" i="24"/>
  <c r="C1397" i="24"/>
  <c r="C1398" i="24"/>
  <c r="C1399" i="24"/>
  <c r="C1400" i="24"/>
  <c r="C1401" i="24"/>
  <c r="C1402" i="24"/>
  <c r="C1403" i="24"/>
  <c r="C1404" i="24"/>
  <c r="C1405" i="24"/>
  <c r="C1406" i="24"/>
  <c r="C1407" i="24"/>
  <c r="C1408" i="24"/>
  <c r="C1409" i="24"/>
  <c r="C1410" i="24"/>
  <c r="C1411" i="24"/>
  <c r="C1412" i="24"/>
  <c r="C1413" i="24"/>
  <c r="C1414" i="24"/>
  <c r="C1415" i="24"/>
  <c r="C1416" i="24"/>
  <c r="C1417" i="24"/>
  <c r="C1418" i="24"/>
  <c r="C1419" i="24"/>
  <c r="C1420" i="24"/>
  <c r="C1421" i="24"/>
  <c r="C1422" i="24"/>
  <c r="C1423" i="24"/>
  <c r="C1424" i="24"/>
  <c r="C1425" i="24"/>
  <c r="C1426" i="24"/>
  <c r="C1427" i="24"/>
  <c r="C1428" i="24"/>
  <c r="C1429" i="24"/>
  <c r="C1430" i="24"/>
  <c r="C1431" i="24"/>
  <c r="C1432" i="24"/>
  <c r="C1433" i="24"/>
  <c r="C1434" i="24"/>
  <c r="C1435" i="24"/>
  <c r="C1436" i="24"/>
  <c r="C1437" i="24"/>
  <c r="C1438" i="24"/>
  <c r="C1439" i="24"/>
  <c r="C1440" i="24"/>
  <c r="C1441" i="24"/>
  <c r="C1442" i="24"/>
  <c r="C1443" i="24"/>
  <c r="C1444" i="24"/>
  <c r="C1445" i="24"/>
  <c r="C1446" i="24"/>
  <c r="C1447" i="24"/>
  <c r="C1448" i="24"/>
  <c r="C1449" i="24"/>
  <c r="C1450" i="24"/>
  <c r="C1451" i="24"/>
  <c r="C1452" i="24"/>
  <c r="C1453" i="24"/>
  <c r="C1454" i="24"/>
  <c r="C1455" i="24"/>
  <c r="C1456" i="24"/>
  <c r="C1457" i="24"/>
  <c r="C1458" i="24"/>
  <c r="C1459" i="24"/>
  <c r="C1460" i="24"/>
  <c r="C1461" i="24"/>
  <c r="C1462" i="24"/>
  <c r="C1463" i="24"/>
  <c r="C1464" i="24"/>
  <c r="C1465" i="24"/>
  <c r="C1466" i="24"/>
  <c r="C1467" i="24"/>
  <c r="C1468" i="24"/>
  <c r="C1469" i="24"/>
  <c r="C1470" i="24"/>
  <c r="C1471" i="24"/>
  <c r="C1472" i="24"/>
  <c r="C1473" i="24"/>
  <c r="C1474" i="24"/>
  <c r="C1475" i="24"/>
  <c r="C1476" i="24"/>
  <c r="C1477" i="24"/>
  <c r="C1478" i="24"/>
  <c r="C1479" i="24"/>
  <c r="C1480" i="24"/>
  <c r="C1481" i="24"/>
  <c r="C1482" i="24"/>
  <c r="C1483" i="24"/>
  <c r="C1484" i="24"/>
  <c r="C1485" i="24"/>
  <c r="C1486" i="24"/>
  <c r="C1487" i="24"/>
  <c r="C1488" i="24"/>
  <c r="C1489" i="24"/>
  <c r="C1490" i="24"/>
  <c r="C1491" i="24"/>
  <c r="C1492" i="24"/>
  <c r="C1493" i="24"/>
  <c r="C1494" i="24"/>
  <c r="C1495" i="24"/>
  <c r="C1496" i="24"/>
  <c r="C1497" i="24"/>
  <c r="C1498" i="24"/>
  <c r="C1499" i="24"/>
  <c r="C1500" i="24"/>
  <c r="C1501" i="24"/>
  <c r="C1502" i="24"/>
  <c r="C1503" i="24"/>
  <c r="C1504" i="24"/>
  <c r="C1505" i="24"/>
  <c r="C1506" i="24"/>
  <c r="C1507" i="24"/>
  <c r="C1508" i="24"/>
  <c r="C1509" i="24"/>
  <c r="C1510" i="24"/>
  <c r="C1511" i="24"/>
  <c r="C1512" i="24"/>
  <c r="C1513" i="24"/>
  <c r="C1514" i="24"/>
  <c r="C1515" i="24"/>
  <c r="C1516" i="24"/>
  <c r="C1517" i="24"/>
  <c r="C1518" i="24"/>
  <c r="C1519" i="24"/>
  <c r="C1520" i="24"/>
  <c r="C1521" i="24"/>
  <c r="C1522" i="24"/>
  <c r="C1523" i="24"/>
  <c r="C1524" i="24"/>
  <c r="C1525" i="24"/>
  <c r="C1526" i="24"/>
  <c r="C1527" i="24"/>
  <c r="C1528" i="24"/>
  <c r="C1529" i="24"/>
  <c r="C1530" i="24"/>
  <c r="C1531" i="24"/>
  <c r="C1532" i="24"/>
  <c r="C1533" i="24"/>
  <c r="C1534" i="24"/>
  <c r="C1535" i="24"/>
  <c r="C1536" i="24"/>
  <c r="C1537" i="24"/>
  <c r="C1538" i="24"/>
  <c r="C1539" i="24"/>
  <c r="C1540" i="24"/>
  <c r="C1541" i="24"/>
  <c r="C1542" i="24"/>
  <c r="C1543" i="24"/>
  <c r="C1544" i="24"/>
  <c r="C1545" i="24"/>
  <c r="C1546" i="24"/>
  <c r="C1547" i="24"/>
  <c r="C1548" i="24"/>
  <c r="C1549" i="24"/>
  <c r="C1550" i="24"/>
  <c r="C1551" i="24"/>
  <c r="C1552" i="24"/>
  <c r="C1553" i="24"/>
  <c r="C1554" i="24"/>
  <c r="C1555" i="24"/>
  <c r="C1556" i="24"/>
  <c r="C1557" i="24"/>
  <c r="C1558" i="24"/>
  <c r="C1559" i="24"/>
  <c r="C1560" i="24"/>
  <c r="C1561" i="24"/>
  <c r="C1562" i="24"/>
  <c r="C1563" i="24"/>
  <c r="C1564" i="24"/>
  <c r="C1565" i="24"/>
  <c r="C1566" i="24"/>
  <c r="C1567" i="24"/>
  <c r="C1568" i="24"/>
  <c r="C1569" i="24"/>
  <c r="C1570" i="24"/>
  <c r="C1571" i="24"/>
  <c r="C1572" i="24"/>
  <c r="C1573" i="24"/>
  <c r="C1574" i="24"/>
  <c r="C1575" i="24"/>
  <c r="C1576" i="24"/>
  <c r="C1577" i="24"/>
  <c r="C1578" i="24"/>
  <c r="C1579" i="24"/>
  <c r="C1580" i="24"/>
  <c r="C1581" i="24"/>
  <c r="C1582" i="24"/>
  <c r="C1583" i="24"/>
  <c r="C1584" i="24"/>
  <c r="C1585" i="24"/>
  <c r="C1586" i="24"/>
  <c r="C1587" i="24"/>
  <c r="C1588" i="24"/>
  <c r="C1589" i="24"/>
  <c r="C1590" i="24"/>
  <c r="C1591" i="24"/>
  <c r="C1592" i="24"/>
  <c r="C1593" i="24"/>
  <c r="C1594" i="24"/>
  <c r="C1595" i="24"/>
  <c r="C1596" i="24"/>
  <c r="C1597" i="24"/>
  <c r="C1598" i="24"/>
  <c r="C1599" i="24"/>
  <c r="C1600" i="24"/>
  <c r="C1601" i="24"/>
  <c r="C1602" i="24"/>
  <c r="C1603" i="24"/>
  <c r="C1604" i="24"/>
  <c r="C1605" i="24"/>
  <c r="C1606" i="24"/>
  <c r="C1607" i="24"/>
  <c r="C1608" i="24"/>
  <c r="C1609" i="24"/>
  <c r="C1610" i="24"/>
  <c r="C1611" i="24"/>
  <c r="C1612" i="24"/>
  <c r="C1613" i="24"/>
  <c r="C1614" i="24"/>
  <c r="C1615" i="24"/>
  <c r="C1616" i="24"/>
  <c r="C1617" i="24"/>
  <c r="C1618" i="24"/>
  <c r="C1619" i="24"/>
  <c r="C1620" i="24"/>
  <c r="C1621" i="24"/>
  <c r="C1622" i="24"/>
  <c r="C1623" i="24"/>
  <c r="C1624" i="24"/>
  <c r="C1625" i="24"/>
  <c r="C1626" i="24"/>
  <c r="C1627" i="24"/>
  <c r="C1628" i="24"/>
  <c r="C1629" i="24"/>
  <c r="C1630" i="24"/>
  <c r="C1631" i="24"/>
  <c r="C1632" i="24"/>
  <c r="C1633" i="24"/>
  <c r="C1634" i="24"/>
  <c r="C1635" i="24"/>
  <c r="C1636" i="24"/>
  <c r="C1637" i="24"/>
  <c r="C1638" i="24"/>
  <c r="C1639" i="24"/>
  <c r="C1640" i="24"/>
  <c r="C1641" i="24"/>
  <c r="C1642" i="24"/>
  <c r="C1643" i="24"/>
  <c r="C1644" i="24"/>
  <c r="C1645" i="24"/>
  <c r="C1646" i="24"/>
  <c r="C1647" i="24"/>
  <c r="C1648" i="24"/>
  <c r="C1649" i="24"/>
  <c r="C1650" i="24"/>
  <c r="C1651" i="24"/>
  <c r="C1652" i="24"/>
  <c r="C1653" i="24"/>
  <c r="C1654" i="24"/>
  <c r="C1655" i="24"/>
  <c r="C1656" i="24"/>
  <c r="C1657" i="24"/>
  <c r="C1658" i="24"/>
  <c r="C1659" i="24"/>
  <c r="C1660" i="24"/>
  <c r="C1661" i="24"/>
  <c r="C1662" i="24"/>
  <c r="C1663" i="24"/>
  <c r="C1664" i="24"/>
  <c r="C1665" i="24"/>
  <c r="C1666" i="24"/>
  <c r="C1667" i="24"/>
  <c r="C1668" i="24"/>
  <c r="C1669" i="24"/>
  <c r="C1670" i="24"/>
  <c r="C1671" i="24"/>
  <c r="C1672" i="24"/>
  <c r="C1673" i="24"/>
  <c r="C1674" i="24"/>
  <c r="C1675" i="24"/>
  <c r="C1676" i="24"/>
  <c r="C1677" i="24"/>
  <c r="C1678" i="24"/>
  <c r="C1679" i="24"/>
  <c r="C1680" i="24"/>
  <c r="C1681" i="24"/>
  <c r="C1682" i="24"/>
  <c r="C1683" i="24"/>
  <c r="C1684" i="24"/>
  <c r="C1685" i="24"/>
  <c r="C1686" i="24"/>
  <c r="C1687" i="24"/>
  <c r="C1688" i="24"/>
  <c r="C1689" i="24"/>
  <c r="C1690" i="24"/>
  <c r="C1691" i="24"/>
  <c r="C1692" i="24"/>
  <c r="C1693" i="24"/>
  <c r="C1694" i="24"/>
  <c r="C1695" i="24"/>
  <c r="C1696" i="24"/>
  <c r="C1697" i="24"/>
  <c r="C1698" i="24"/>
  <c r="C1699" i="24"/>
  <c r="C1700" i="24"/>
  <c r="C1701" i="24"/>
  <c r="C1702" i="24"/>
  <c r="C1703" i="24"/>
  <c r="C1704" i="24"/>
  <c r="C1705" i="24"/>
  <c r="C1706" i="24"/>
  <c r="C1707" i="24"/>
  <c r="C1708" i="24"/>
  <c r="C1709" i="24"/>
  <c r="C1710" i="24"/>
  <c r="C1711" i="24"/>
  <c r="C1712" i="24"/>
  <c r="C1713" i="24"/>
  <c r="C1714" i="24"/>
  <c r="C1715" i="24"/>
  <c r="C1716" i="24"/>
  <c r="C1717" i="24"/>
  <c r="C1718" i="24"/>
  <c r="C1719" i="24"/>
  <c r="C1720" i="24"/>
  <c r="C1721" i="24"/>
  <c r="C1722" i="24"/>
  <c r="C1723" i="24"/>
  <c r="C1724" i="24"/>
  <c r="C1725" i="24"/>
  <c r="C1726" i="24"/>
  <c r="C1727" i="24"/>
  <c r="C1728" i="24"/>
  <c r="C1729" i="24"/>
  <c r="C1730" i="24"/>
  <c r="C1731" i="24"/>
  <c r="C1732" i="24"/>
  <c r="C1733" i="24"/>
  <c r="C1734" i="24"/>
  <c r="C1735" i="24"/>
  <c r="C1736" i="24"/>
  <c r="C1737" i="24"/>
  <c r="C1738" i="24"/>
  <c r="C1739" i="24"/>
  <c r="C1740" i="24"/>
  <c r="C1741" i="24"/>
  <c r="C1742" i="24"/>
  <c r="C1743" i="24"/>
  <c r="C1744" i="24"/>
  <c r="C1745" i="24"/>
  <c r="C1746" i="24"/>
  <c r="C1747" i="24"/>
  <c r="C1748" i="24"/>
  <c r="C1749" i="24"/>
  <c r="C1750" i="24"/>
  <c r="C1751" i="24"/>
  <c r="C1752" i="24"/>
  <c r="C1753" i="24"/>
  <c r="C1754" i="24"/>
  <c r="C1755" i="24"/>
  <c r="C1756" i="24"/>
  <c r="C1757" i="24"/>
  <c r="C1758" i="24"/>
  <c r="C1759" i="24"/>
  <c r="C1760" i="24"/>
  <c r="C1761" i="24"/>
  <c r="C1762" i="24"/>
  <c r="C1763" i="24"/>
  <c r="C1764" i="24"/>
  <c r="C1765" i="24"/>
  <c r="C1766" i="24"/>
  <c r="C1767" i="24"/>
  <c r="C1768" i="24"/>
  <c r="C1769" i="24"/>
  <c r="C1770" i="24"/>
  <c r="C1771" i="24"/>
  <c r="C1772" i="24"/>
  <c r="C1773" i="24"/>
  <c r="C1774" i="24"/>
  <c r="C1775" i="24"/>
  <c r="C1776" i="24"/>
  <c r="C1777" i="24"/>
  <c r="C1778" i="24"/>
  <c r="C1779" i="24"/>
  <c r="C1780" i="24"/>
  <c r="C1781" i="24"/>
  <c r="C1782" i="24"/>
  <c r="C1783" i="24"/>
  <c r="C1784" i="24"/>
  <c r="C1785" i="24"/>
  <c r="C1786" i="24"/>
  <c r="C1787" i="24"/>
  <c r="C1788" i="24"/>
  <c r="C1789" i="24"/>
  <c r="C1790" i="24"/>
  <c r="C1791" i="24"/>
  <c r="C1792" i="24"/>
  <c r="C1793" i="24"/>
  <c r="C1794" i="24"/>
  <c r="C1795" i="24"/>
  <c r="C1796" i="24"/>
  <c r="C1797" i="24"/>
  <c r="C1798" i="24"/>
  <c r="C1799" i="24"/>
  <c r="C1800" i="24"/>
  <c r="C1801" i="24"/>
  <c r="C1802" i="24"/>
  <c r="C1803" i="24"/>
  <c r="C1804" i="24"/>
  <c r="C1805" i="24"/>
  <c r="C1806" i="24"/>
  <c r="C1807" i="24"/>
  <c r="C1808" i="24"/>
  <c r="C1809" i="24"/>
  <c r="C1810" i="24"/>
  <c r="C1811" i="24"/>
  <c r="C1812" i="24"/>
  <c r="C1813" i="24"/>
  <c r="C1814" i="24"/>
  <c r="C1815" i="24"/>
  <c r="C1816" i="24"/>
  <c r="C1817" i="24"/>
  <c r="C1818" i="24"/>
  <c r="C1819" i="24"/>
  <c r="C1820" i="24"/>
  <c r="C1821" i="24"/>
  <c r="C1822" i="24"/>
  <c r="C1823" i="24"/>
  <c r="C1824" i="24"/>
  <c r="C1825" i="24"/>
  <c r="C1826" i="24"/>
  <c r="C1827" i="24"/>
  <c r="C1828" i="24"/>
  <c r="C1829" i="24"/>
  <c r="C1830" i="24"/>
  <c r="C1831" i="24"/>
  <c r="C1832" i="24"/>
  <c r="C1833" i="24"/>
  <c r="C1834" i="24"/>
  <c r="C1835" i="24"/>
  <c r="C1836" i="24"/>
  <c r="C1837" i="24"/>
  <c r="C1838" i="24"/>
  <c r="C1839" i="24"/>
  <c r="C1840" i="24"/>
  <c r="C1841" i="24"/>
  <c r="C1842" i="24"/>
  <c r="C1843" i="24"/>
  <c r="C1844" i="24"/>
  <c r="C1845" i="24"/>
  <c r="C1846" i="24"/>
  <c r="C1847" i="24"/>
  <c r="C1848" i="24"/>
  <c r="C1849" i="24"/>
  <c r="C1850" i="24"/>
  <c r="C1851" i="24"/>
  <c r="C1852" i="24"/>
  <c r="C1853" i="24"/>
  <c r="C1854" i="24"/>
  <c r="C1855" i="24"/>
  <c r="C1856" i="24"/>
  <c r="C1857" i="24"/>
  <c r="C1858" i="24"/>
  <c r="C1859" i="24"/>
  <c r="C1860" i="24"/>
  <c r="C1861" i="24"/>
  <c r="C1862" i="24"/>
  <c r="C1863" i="24"/>
  <c r="C1864" i="24"/>
  <c r="C1865" i="24"/>
  <c r="C1866" i="24"/>
  <c r="C1867" i="24"/>
  <c r="C1868" i="24"/>
  <c r="C1869" i="24"/>
  <c r="C1870" i="24"/>
  <c r="C1871" i="24"/>
  <c r="C1872" i="24"/>
  <c r="C1873" i="24"/>
  <c r="C1874" i="24"/>
  <c r="C1875" i="24"/>
  <c r="C1876" i="24"/>
  <c r="C1877" i="24"/>
  <c r="C1878" i="24"/>
  <c r="C1879" i="24"/>
  <c r="C1880" i="24"/>
  <c r="C1881" i="24"/>
  <c r="C1882" i="24"/>
  <c r="C1883" i="24"/>
  <c r="C1884" i="24"/>
  <c r="C1885" i="24"/>
  <c r="C1886" i="24"/>
  <c r="C1887" i="24"/>
  <c r="C1888" i="24"/>
  <c r="C1889" i="24"/>
  <c r="C1890" i="24"/>
  <c r="C1891" i="24"/>
  <c r="C1892" i="24"/>
  <c r="C1893" i="24"/>
  <c r="C1894" i="24"/>
  <c r="C1895" i="24"/>
  <c r="C1896" i="24"/>
  <c r="C1897" i="24"/>
  <c r="C1898" i="24"/>
  <c r="C1899" i="24"/>
  <c r="C1900" i="24"/>
  <c r="C1901" i="24"/>
  <c r="C1902" i="24"/>
  <c r="C1903" i="24"/>
  <c r="C1904" i="24"/>
  <c r="C1905" i="24"/>
  <c r="C1906" i="24"/>
  <c r="C1907" i="24"/>
  <c r="C1908" i="24"/>
  <c r="C1909" i="24"/>
  <c r="C1910" i="24"/>
  <c r="C1911" i="24"/>
  <c r="C1912" i="24"/>
  <c r="C1913" i="24"/>
  <c r="C1914" i="24"/>
  <c r="C1915" i="24"/>
  <c r="C1916" i="24"/>
  <c r="C1917" i="24"/>
  <c r="C1918" i="24"/>
  <c r="C1919" i="24"/>
  <c r="C1920" i="24"/>
  <c r="C1921" i="24"/>
  <c r="C1922" i="24"/>
  <c r="C1923" i="24"/>
  <c r="C1924" i="24"/>
  <c r="C1925" i="24"/>
  <c r="C1926" i="24"/>
  <c r="C1927" i="24"/>
  <c r="C1928" i="24"/>
  <c r="C1929" i="24"/>
  <c r="C1930" i="24"/>
  <c r="C1931" i="24"/>
  <c r="C1932" i="24"/>
  <c r="C1933" i="24"/>
  <c r="C1934" i="24"/>
  <c r="C1935" i="24"/>
  <c r="C1936" i="24"/>
  <c r="C1937" i="24"/>
  <c r="C1938" i="24"/>
  <c r="C1939" i="24"/>
  <c r="C1940" i="24"/>
  <c r="C1941" i="24"/>
  <c r="C1942" i="24"/>
  <c r="C1943" i="24"/>
  <c r="C1944" i="24"/>
  <c r="C1945" i="24"/>
  <c r="C1946" i="24"/>
  <c r="C1947" i="24"/>
  <c r="C1948" i="24"/>
  <c r="C1949" i="24"/>
  <c r="C1950" i="24"/>
  <c r="C1951" i="24"/>
  <c r="C1952" i="24"/>
  <c r="C1953" i="24"/>
  <c r="C1954" i="24"/>
  <c r="C1955" i="24"/>
  <c r="C1956" i="24"/>
  <c r="C1957" i="24"/>
  <c r="C1958" i="24"/>
  <c r="C1959" i="24"/>
  <c r="C1960" i="24"/>
  <c r="C1961" i="24"/>
  <c r="C1962" i="24"/>
  <c r="C1963" i="24"/>
  <c r="C1964" i="24"/>
  <c r="C1965" i="24"/>
  <c r="C1966" i="24"/>
  <c r="C1967" i="24"/>
  <c r="C1968" i="24"/>
  <c r="C1969" i="24"/>
  <c r="C1970" i="24"/>
  <c r="C1971" i="24"/>
  <c r="C1972" i="24"/>
  <c r="C1973" i="24"/>
  <c r="C1974" i="24"/>
  <c r="C1975" i="24"/>
  <c r="C1976" i="24"/>
  <c r="C1977" i="24"/>
  <c r="C1978" i="24"/>
  <c r="C1979" i="24"/>
  <c r="C1980" i="24"/>
  <c r="C1981" i="24"/>
  <c r="C1982" i="24"/>
  <c r="C1983" i="24"/>
  <c r="C1984" i="24"/>
  <c r="C1985" i="24"/>
  <c r="C1986" i="24"/>
  <c r="C1987" i="24"/>
  <c r="C1988" i="24"/>
  <c r="C1989" i="24"/>
  <c r="C1990" i="24"/>
  <c r="C1991" i="24"/>
  <c r="C1992" i="24"/>
  <c r="C1993" i="24"/>
  <c r="C1994" i="24"/>
  <c r="C1995" i="24"/>
  <c r="C1996" i="24"/>
  <c r="C1997" i="24"/>
  <c r="C1998" i="24"/>
  <c r="C1999" i="24"/>
  <c r="C2000" i="24"/>
  <c r="C2001" i="24"/>
  <c r="C2002" i="24"/>
  <c r="C2003" i="24"/>
  <c r="C2004" i="24"/>
  <c r="C2005" i="24"/>
  <c r="C2006" i="24"/>
  <c r="C2007" i="24"/>
  <c r="C2008" i="24"/>
  <c r="C2009" i="24"/>
  <c r="C2010" i="24"/>
  <c r="C2011" i="24"/>
  <c r="C2012" i="24"/>
  <c r="C2013" i="24"/>
  <c r="C2014" i="24"/>
  <c r="C2015" i="24"/>
  <c r="C2016" i="24"/>
  <c r="C2017" i="24"/>
  <c r="C2018" i="24"/>
  <c r="C2019" i="24"/>
  <c r="C2020" i="24"/>
  <c r="C2021" i="24"/>
  <c r="C2022" i="24"/>
  <c r="C2023" i="24"/>
  <c r="C2024" i="24"/>
  <c r="C2025" i="24"/>
  <c r="C2026" i="24"/>
  <c r="C2027" i="24"/>
  <c r="C2028" i="24"/>
  <c r="C2029" i="24"/>
  <c r="C2030" i="24"/>
  <c r="C2031" i="24"/>
  <c r="C2032" i="24"/>
  <c r="C2033" i="24"/>
  <c r="C2034" i="24"/>
  <c r="C2035" i="24"/>
  <c r="C2036" i="24"/>
  <c r="C2037" i="24"/>
  <c r="C2038" i="24"/>
  <c r="C2039" i="24"/>
  <c r="C2040" i="24"/>
  <c r="C2041" i="24"/>
  <c r="C2042" i="24"/>
  <c r="C2043" i="24"/>
  <c r="C2044" i="24"/>
  <c r="C2045" i="24"/>
  <c r="C2046" i="24"/>
  <c r="C2047" i="24"/>
  <c r="C2048" i="24"/>
  <c r="C2049" i="24"/>
  <c r="C2050" i="24"/>
  <c r="C2051" i="24"/>
  <c r="C2052" i="24"/>
  <c r="C2053" i="24"/>
  <c r="C2054" i="24"/>
  <c r="C2055" i="24"/>
  <c r="C2056" i="24"/>
  <c r="C2057" i="24"/>
  <c r="C2058" i="24"/>
  <c r="C2059" i="24"/>
  <c r="C2060" i="24"/>
  <c r="C2061" i="24"/>
  <c r="C2062" i="24"/>
  <c r="C2063" i="24"/>
  <c r="C2064" i="24"/>
  <c r="C2065" i="24"/>
  <c r="C2066" i="24"/>
  <c r="C2067" i="24"/>
  <c r="C2068" i="24"/>
  <c r="C2069" i="24"/>
  <c r="C2070" i="24"/>
  <c r="C2071" i="24"/>
  <c r="C2072" i="24"/>
  <c r="C2073" i="24"/>
  <c r="C2074" i="24"/>
  <c r="C2075" i="24"/>
  <c r="C2076" i="24"/>
  <c r="C2077" i="24"/>
  <c r="C2078" i="24"/>
  <c r="C2079" i="24"/>
  <c r="C2080" i="24"/>
  <c r="C2081" i="24"/>
  <c r="C2082" i="24"/>
  <c r="C2083" i="24"/>
  <c r="C2084" i="24"/>
  <c r="C2085" i="24"/>
  <c r="C2086" i="24"/>
  <c r="C2087" i="24"/>
  <c r="C2088" i="24"/>
  <c r="C2089" i="24"/>
  <c r="C2090" i="24"/>
  <c r="C2091" i="24"/>
  <c r="C2092" i="24"/>
  <c r="C2093" i="24"/>
  <c r="C2094" i="24"/>
  <c r="C2095" i="24"/>
  <c r="C2096" i="24"/>
  <c r="C2097" i="24"/>
  <c r="C2098" i="24"/>
  <c r="C2099" i="24"/>
  <c r="C2100" i="24"/>
  <c r="C2101" i="24"/>
  <c r="C2102" i="24"/>
  <c r="C2103" i="24"/>
  <c r="C2104" i="24"/>
  <c r="C2105" i="24"/>
  <c r="C2106" i="24"/>
  <c r="C2107" i="24"/>
  <c r="C2108" i="24"/>
  <c r="C2109" i="24"/>
  <c r="C2110" i="24"/>
  <c r="C2111" i="24"/>
  <c r="C2112" i="24"/>
  <c r="C2113" i="24"/>
  <c r="C2114" i="24"/>
  <c r="C2115" i="24"/>
  <c r="C2116" i="24"/>
  <c r="C2117" i="24"/>
  <c r="C2118" i="24"/>
  <c r="C2119" i="24"/>
  <c r="C2120" i="24"/>
  <c r="C2121" i="24"/>
  <c r="C2122" i="24"/>
  <c r="C2123" i="24"/>
  <c r="C2124" i="24"/>
  <c r="C2125" i="24"/>
  <c r="C2126" i="24"/>
  <c r="C2127" i="24"/>
  <c r="C2128" i="24"/>
  <c r="C2129" i="24"/>
  <c r="C2130" i="24"/>
  <c r="C2131" i="24"/>
  <c r="C2132" i="24"/>
  <c r="C2133" i="24"/>
  <c r="C2134" i="24"/>
  <c r="C2135" i="24"/>
  <c r="C2136" i="24"/>
  <c r="C2137" i="24"/>
  <c r="C2138" i="24"/>
  <c r="C2139" i="24"/>
  <c r="C2140" i="24"/>
  <c r="C2141" i="24"/>
  <c r="C2142" i="24"/>
  <c r="C2143" i="24"/>
  <c r="C2144" i="24"/>
  <c r="C2145" i="24"/>
  <c r="C2146" i="24"/>
  <c r="C2147" i="24"/>
  <c r="C2148" i="24"/>
  <c r="C2149" i="24"/>
  <c r="C2150" i="24"/>
  <c r="C2151" i="24"/>
  <c r="C2152" i="24"/>
  <c r="C2153" i="24"/>
  <c r="C2154" i="24"/>
  <c r="C2155" i="24"/>
  <c r="C2156" i="24"/>
  <c r="C2157" i="24"/>
  <c r="C2158" i="24"/>
  <c r="C2159" i="24"/>
  <c r="C2160" i="24"/>
  <c r="C2161" i="24"/>
  <c r="C2162" i="24"/>
  <c r="C2163" i="24"/>
  <c r="C2164" i="24"/>
  <c r="C2165" i="24"/>
  <c r="C2166" i="24"/>
  <c r="C2167" i="24"/>
  <c r="C2168" i="24"/>
  <c r="C2169" i="24"/>
  <c r="C2170" i="24"/>
  <c r="C2171" i="24"/>
  <c r="C2172" i="24"/>
  <c r="C2173" i="24"/>
  <c r="C2174" i="24"/>
  <c r="C2175" i="24"/>
  <c r="C2176" i="24"/>
  <c r="C2177" i="24"/>
  <c r="C2178" i="24"/>
  <c r="C2179" i="24"/>
  <c r="C2180" i="24"/>
  <c r="C2181" i="24"/>
  <c r="C2182" i="24"/>
  <c r="C2183" i="24"/>
  <c r="C2184" i="24"/>
  <c r="C2185" i="24"/>
  <c r="C2186" i="24"/>
  <c r="C2187" i="24"/>
  <c r="C2188" i="24"/>
  <c r="C2189" i="24"/>
  <c r="C2190" i="24"/>
  <c r="C2191" i="24"/>
  <c r="C2192" i="24"/>
  <c r="C2193" i="24"/>
  <c r="C2194" i="24"/>
  <c r="C2195" i="24"/>
  <c r="C2196" i="24"/>
  <c r="C2197" i="24"/>
  <c r="C2198" i="24"/>
  <c r="C2199" i="24"/>
  <c r="C2200" i="24"/>
  <c r="C2201" i="24"/>
  <c r="C2202" i="24"/>
  <c r="C2203" i="24"/>
  <c r="C2204" i="24"/>
  <c r="C2205" i="24"/>
  <c r="C2206" i="24"/>
  <c r="C2207" i="24"/>
  <c r="C2208" i="24"/>
  <c r="C2209" i="24"/>
  <c r="C2210" i="24"/>
  <c r="C2211" i="24"/>
  <c r="C2212" i="24"/>
  <c r="C2213" i="24"/>
  <c r="C2214" i="24"/>
  <c r="C2215" i="24"/>
  <c r="C2216" i="24"/>
  <c r="C2217" i="24"/>
  <c r="C2218" i="24"/>
  <c r="C2219" i="24"/>
  <c r="C2220" i="24"/>
  <c r="C2221" i="24"/>
  <c r="C2222" i="24"/>
  <c r="C2223" i="24"/>
  <c r="C2224" i="24"/>
  <c r="C2225" i="24"/>
  <c r="C2226" i="24"/>
  <c r="C2227" i="24"/>
  <c r="C2228" i="24"/>
  <c r="C2229" i="24"/>
  <c r="C2230" i="24"/>
  <c r="C2231" i="24"/>
  <c r="C2232" i="24"/>
  <c r="C2233" i="24"/>
  <c r="C2234" i="24"/>
  <c r="C2235" i="24"/>
  <c r="C2236" i="24"/>
  <c r="C2237" i="24"/>
  <c r="C2238" i="24"/>
  <c r="C2239" i="24"/>
  <c r="C2240" i="24"/>
  <c r="C2241" i="24"/>
  <c r="C2242" i="24"/>
  <c r="C2243" i="24"/>
  <c r="C2244" i="24"/>
  <c r="C2245" i="24"/>
  <c r="C2246" i="24"/>
  <c r="C2247" i="24"/>
  <c r="C2248" i="24"/>
  <c r="C2249" i="24"/>
  <c r="C2250" i="24"/>
  <c r="C2251" i="24"/>
  <c r="C2252" i="24"/>
  <c r="C2253" i="24"/>
  <c r="C2254" i="24"/>
  <c r="C2255" i="24"/>
  <c r="C2256" i="24"/>
  <c r="C2257" i="24"/>
  <c r="C2258" i="24"/>
  <c r="C2259" i="24"/>
  <c r="C2260" i="24"/>
  <c r="C2261" i="24"/>
  <c r="C2262" i="24"/>
  <c r="C2263" i="24"/>
  <c r="C2264" i="24"/>
  <c r="C2265" i="24"/>
  <c r="C2266" i="24"/>
  <c r="C2267" i="24"/>
  <c r="C2268" i="24"/>
  <c r="C2269" i="24"/>
  <c r="C2270" i="24"/>
  <c r="C2271" i="24"/>
  <c r="C2272" i="24"/>
  <c r="C2273" i="24"/>
  <c r="C2274" i="24"/>
  <c r="C2275" i="24"/>
  <c r="C2276" i="24"/>
  <c r="C2277" i="24"/>
  <c r="C2278" i="24"/>
  <c r="C2279" i="24"/>
  <c r="C2280" i="24"/>
  <c r="C2281" i="24"/>
  <c r="C2282" i="24"/>
  <c r="C2283" i="24"/>
  <c r="C2284" i="24"/>
  <c r="C2285" i="24"/>
  <c r="C2286" i="24"/>
  <c r="C2287" i="24"/>
  <c r="C2288" i="24"/>
  <c r="C2289" i="24"/>
  <c r="C2290" i="24"/>
  <c r="C2291" i="24"/>
  <c r="C2292" i="24"/>
  <c r="C2293" i="24"/>
  <c r="C2294" i="24"/>
  <c r="C2295" i="24"/>
  <c r="C2296" i="24"/>
  <c r="C2297" i="24"/>
  <c r="C2298" i="24"/>
  <c r="C2299" i="24"/>
  <c r="C2300" i="24"/>
  <c r="C2301" i="24"/>
  <c r="C2302" i="24"/>
  <c r="C2303" i="24"/>
  <c r="C2304" i="24"/>
  <c r="C2305" i="24"/>
  <c r="C2306" i="24"/>
  <c r="C2307" i="24"/>
  <c r="C2308" i="24"/>
  <c r="C2309" i="24"/>
  <c r="C2310" i="24"/>
  <c r="C2311" i="24"/>
  <c r="C2312" i="24"/>
  <c r="C2313" i="24"/>
  <c r="C2314" i="24"/>
  <c r="C2315" i="24"/>
  <c r="C2316" i="24"/>
  <c r="C2317" i="24"/>
  <c r="C2318" i="24"/>
  <c r="C2319" i="24"/>
  <c r="C2320" i="24"/>
  <c r="C2321" i="24"/>
  <c r="C2322" i="24"/>
  <c r="C2323" i="24"/>
  <c r="C2324" i="24"/>
  <c r="C2325" i="24"/>
  <c r="C2326" i="24"/>
  <c r="C2327" i="24"/>
  <c r="C2328" i="24"/>
  <c r="C2329" i="24"/>
  <c r="C2330" i="24"/>
  <c r="C2331" i="24"/>
  <c r="C2332" i="24"/>
  <c r="C2333" i="24"/>
  <c r="C2334" i="24"/>
  <c r="C2335" i="24"/>
  <c r="C2336" i="24"/>
  <c r="C2337" i="24"/>
  <c r="C2338" i="24"/>
  <c r="C2339" i="24"/>
  <c r="C2340" i="24"/>
  <c r="C2341" i="24"/>
  <c r="C2342" i="24"/>
  <c r="C2343" i="24"/>
  <c r="C2344" i="24"/>
  <c r="C2345" i="24"/>
  <c r="C2346" i="24"/>
  <c r="C2347" i="24"/>
  <c r="C2348" i="24"/>
  <c r="C2349" i="24"/>
  <c r="C2350" i="24"/>
  <c r="C2351" i="24"/>
  <c r="C2352" i="24"/>
  <c r="C2353" i="24"/>
  <c r="C2354" i="24"/>
  <c r="C2355" i="24"/>
  <c r="C2356" i="24"/>
  <c r="C2357" i="24"/>
  <c r="C2358" i="24"/>
  <c r="C2359" i="24"/>
  <c r="C2360" i="24"/>
  <c r="C2361" i="24"/>
  <c r="C2362" i="24"/>
  <c r="C2363" i="24"/>
  <c r="C2364" i="24"/>
  <c r="C2365" i="24"/>
  <c r="C2366" i="24"/>
  <c r="C2367" i="24"/>
  <c r="C2368" i="24"/>
  <c r="C2369" i="24"/>
  <c r="C2370" i="24"/>
  <c r="C2371" i="24"/>
  <c r="C2372" i="24"/>
  <c r="C2373" i="24"/>
  <c r="C2374" i="24"/>
  <c r="C2375" i="24"/>
  <c r="C2376" i="24"/>
  <c r="C2377" i="24"/>
  <c r="C2378" i="24"/>
  <c r="C2379" i="24"/>
  <c r="C2380" i="24"/>
  <c r="C2381" i="24"/>
  <c r="C2382" i="24"/>
  <c r="C2383" i="24"/>
  <c r="C2384" i="24"/>
  <c r="C2385" i="24"/>
  <c r="C2386" i="24"/>
  <c r="C2387" i="24"/>
  <c r="C2388" i="24"/>
  <c r="C2389" i="24"/>
  <c r="C2390" i="24"/>
  <c r="C2391" i="24"/>
  <c r="C2392" i="24"/>
  <c r="C2393" i="24"/>
  <c r="C2394" i="24"/>
  <c r="C2395" i="24"/>
  <c r="C2396" i="24"/>
  <c r="C2397" i="24"/>
  <c r="C2398" i="24"/>
  <c r="C2399" i="24"/>
  <c r="C2400" i="24"/>
  <c r="C2401" i="24"/>
  <c r="C2402" i="24"/>
  <c r="C2403" i="24"/>
  <c r="C2404" i="24"/>
  <c r="C2405" i="24"/>
  <c r="C2406" i="24"/>
  <c r="C2407" i="24"/>
  <c r="C2408" i="24"/>
  <c r="C2409" i="24"/>
  <c r="C2410" i="24"/>
  <c r="C2411" i="24"/>
  <c r="C2412" i="24"/>
  <c r="C2413" i="24"/>
  <c r="C2414" i="24"/>
  <c r="C2415" i="24"/>
  <c r="C2416" i="24"/>
  <c r="C2417" i="24"/>
  <c r="C2418" i="24"/>
  <c r="C2419" i="24"/>
  <c r="C2420" i="24"/>
  <c r="C2421" i="24"/>
  <c r="C2422" i="24"/>
  <c r="C2423" i="24"/>
  <c r="C2424" i="24"/>
  <c r="C2425" i="24"/>
  <c r="C2426" i="24"/>
  <c r="C2427" i="24"/>
  <c r="C2428" i="24"/>
  <c r="C2429" i="24"/>
  <c r="C2430" i="24"/>
  <c r="C2431" i="24"/>
  <c r="C2432" i="24"/>
  <c r="C2433" i="24"/>
  <c r="C2434" i="24"/>
  <c r="C2435" i="24"/>
  <c r="C2436" i="24"/>
  <c r="C2437" i="24"/>
  <c r="C2438" i="24"/>
  <c r="C2439" i="24"/>
  <c r="C2440" i="24"/>
  <c r="C2441" i="24"/>
  <c r="C2442" i="24"/>
  <c r="C2443" i="24"/>
  <c r="C2444" i="24"/>
  <c r="C2445" i="24"/>
  <c r="C2446" i="24"/>
  <c r="C2447" i="24"/>
  <c r="C2448" i="24"/>
  <c r="C2449" i="24"/>
  <c r="C2450" i="24"/>
  <c r="C2451" i="24"/>
  <c r="C2452" i="24"/>
  <c r="C2453" i="24"/>
  <c r="C2454" i="24"/>
  <c r="C2455" i="24"/>
  <c r="C2456" i="24"/>
  <c r="C2457" i="24"/>
  <c r="C2458" i="24"/>
  <c r="C2459" i="24"/>
  <c r="C2460" i="24"/>
  <c r="C2461" i="24"/>
  <c r="C2462" i="24"/>
  <c r="C2463" i="24"/>
  <c r="C2464" i="24"/>
  <c r="C2465" i="24"/>
  <c r="C2466" i="24"/>
  <c r="C2467" i="24"/>
  <c r="C2468" i="24"/>
  <c r="C2469" i="24"/>
  <c r="C2470" i="24"/>
  <c r="C2471" i="24"/>
  <c r="C2472" i="24"/>
  <c r="C2473" i="24"/>
  <c r="C2474" i="24"/>
  <c r="C2475" i="24"/>
  <c r="C2476" i="24"/>
  <c r="C2477" i="24"/>
  <c r="C2478" i="24"/>
  <c r="C2479" i="24"/>
  <c r="C2480" i="24"/>
  <c r="C2481" i="24"/>
  <c r="C2482" i="24"/>
  <c r="C2483" i="24"/>
  <c r="C2484" i="24"/>
  <c r="C2485" i="24"/>
  <c r="C2486" i="24"/>
  <c r="C2487" i="24"/>
  <c r="C2488" i="24"/>
  <c r="C2489" i="24"/>
  <c r="C2490" i="24"/>
  <c r="C2491" i="24"/>
  <c r="C2492" i="24"/>
  <c r="C2493" i="24"/>
  <c r="C2494" i="24"/>
  <c r="C2495" i="24"/>
  <c r="C2496" i="24"/>
  <c r="C2497" i="24"/>
  <c r="C2498" i="24"/>
  <c r="C2499" i="24"/>
  <c r="C2500" i="24"/>
  <c r="C2501" i="24"/>
  <c r="C2502" i="24"/>
  <c r="C2503" i="24"/>
  <c r="C2504" i="24"/>
  <c r="C2505" i="24"/>
  <c r="C2506" i="24"/>
  <c r="C2507" i="24"/>
  <c r="C2508" i="24"/>
  <c r="C2509" i="24"/>
  <c r="C2510" i="24"/>
  <c r="C2511" i="24"/>
  <c r="C2512" i="24"/>
  <c r="C2513" i="24"/>
  <c r="C2514" i="24"/>
  <c r="C2515" i="24"/>
  <c r="C2516" i="24"/>
  <c r="C2517" i="24"/>
  <c r="C2518" i="24"/>
  <c r="C2519" i="24"/>
  <c r="C2520" i="24"/>
  <c r="C2521" i="24"/>
  <c r="C2522" i="24"/>
  <c r="C2523" i="24"/>
  <c r="C2524" i="24"/>
  <c r="C2525" i="24"/>
  <c r="C2526" i="24"/>
  <c r="C2527" i="24"/>
  <c r="C2528" i="24"/>
  <c r="C2529" i="24"/>
  <c r="C2530" i="24"/>
  <c r="C2531" i="24"/>
  <c r="C2532" i="24"/>
  <c r="C2533" i="24"/>
  <c r="C2534" i="24"/>
  <c r="C2535" i="24"/>
  <c r="C2536" i="24"/>
  <c r="C2537" i="24"/>
  <c r="C2538" i="24"/>
  <c r="C2539" i="24"/>
  <c r="C2540" i="24"/>
  <c r="C2541" i="24"/>
  <c r="C2542" i="24"/>
  <c r="C2543" i="24"/>
  <c r="C2544" i="24"/>
  <c r="C2545" i="24"/>
  <c r="C2546" i="24"/>
  <c r="C2547" i="24"/>
  <c r="C2548" i="24"/>
  <c r="C2549" i="24"/>
  <c r="C2550" i="24"/>
  <c r="C2551" i="24"/>
  <c r="C2552" i="24"/>
  <c r="C2553" i="24"/>
  <c r="C2554" i="24"/>
  <c r="C2555" i="24"/>
  <c r="C2556" i="24"/>
  <c r="C2557" i="24"/>
  <c r="C2558" i="24"/>
  <c r="C2559" i="24"/>
  <c r="C2560" i="24"/>
  <c r="C2561" i="24"/>
  <c r="C2562" i="24"/>
  <c r="C2563" i="24"/>
  <c r="C2564" i="24"/>
  <c r="C2565" i="24"/>
  <c r="C2566" i="24"/>
  <c r="C2567" i="24"/>
  <c r="C2568" i="24"/>
  <c r="C2569" i="24"/>
  <c r="C2570" i="24"/>
  <c r="C2571" i="24"/>
  <c r="C2572" i="24"/>
  <c r="C2573" i="24"/>
  <c r="C2574" i="24"/>
  <c r="C2575" i="24"/>
  <c r="C2576" i="24"/>
  <c r="C2577" i="24"/>
  <c r="C2578" i="24"/>
  <c r="C2579" i="24"/>
  <c r="C2580" i="24"/>
  <c r="C2581" i="24"/>
  <c r="C2582" i="24"/>
  <c r="C2583" i="24"/>
  <c r="C2584" i="24"/>
  <c r="C2585" i="24"/>
  <c r="C2586" i="24"/>
  <c r="C2587" i="24"/>
  <c r="C2588" i="24"/>
  <c r="C2589" i="24"/>
  <c r="C2590" i="24"/>
  <c r="C2591" i="24"/>
  <c r="C2592" i="24"/>
  <c r="C2593" i="24"/>
  <c r="C2594" i="24"/>
  <c r="C2595" i="24"/>
  <c r="C2596" i="24"/>
  <c r="C2597" i="24"/>
  <c r="C2598" i="24"/>
  <c r="C2599" i="24"/>
  <c r="C2600" i="24"/>
  <c r="C2601" i="24"/>
  <c r="C2602" i="24"/>
  <c r="C2603" i="24"/>
  <c r="C2604" i="24"/>
  <c r="C2605" i="24"/>
  <c r="C2606" i="24"/>
  <c r="C2607" i="24"/>
  <c r="C2608" i="24"/>
  <c r="C2609" i="24"/>
  <c r="C2610" i="24"/>
  <c r="C2611" i="24"/>
  <c r="C2612" i="24"/>
  <c r="C2613" i="24"/>
  <c r="C2614" i="24"/>
  <c r="C2615" i="24"/>
  <c r="C2616" i="24"/>
  <c r="C2617" i="24"/>
  <c r="C2618" i="24"/>
  <c r="C2619" i="24"/>
  <c r="C2620" i="24"/>
  <c r="C2621" i="24"/>
  <c r="C2622" i="24"/>
  <c r="C2623" i="24"/>
  <c r="C2624" i="24"/>
  <c r="C2625" i="24"/>
  <c r="C2626" i="24"/>
  <c r="C2627" i="24"/>
  <c r="C2628" i="24"/>
  <c r="C2629" i="24"/>
  <c r="C2630" i="24"/>
  <c r="C2631" i="24"/>
  <c r="C2632" i="24"/>
  <c r="C2633" i="24"/>
  <c r="C2634" i="24"/>
  <c r="C2635" i="24"/>
  <c r="C2636" i="24"/>
  <c r="C2637" i="24"/>
  <c r="C2638" i="24"/>
  <c r="C2639" i="24"/>
  <c r="C2640" i="24"/>
  <c r="C2641" i="24"/>
  <c r="C2642" i="24"/>
  <c r="C2643" i="24"/>
  <c r="C2644" i="24"/>
  <c r="C2645" i="24"/>
  <c r="C2646" i="24"/>
  <c r="C2647" i="24"/>
  <c r="C2648" i="24"/>
  <c r="C2649" i="24"/>
  <c r="C2650" i="24"/>
  <c r="C2651" i="24"/>
  <c r="C2652" i="24"/>
  <c r="C2653" i="24"/>
  <c r="C2654" i="24"/>
  <c r="C2655" i="24"/>
  <c r="C2656" i="24"/>
  <c r="C2657" i="24"/>
  <c r="C2658" i="24"/>
  <c r="C2659" i="24"/>
  <c r="C2660" i="24"/>
  <c r="C2661" i="24"/>
  <c r="C2662" i="24"/>
  <c r="C2663" i="24"/>
  <c r="C2664" i="24"/>
  <c r="C2665" i="24"/>
  <c r="C2666" i="24"/>
  <c r="C2667" i="24"/>
  <c r="C2668" i="24"/>
  <c r="C2669" i="24"/>
  <c r="C2670" i="24"/>
  <c r="C2671" i="24"/>
  <c r="C2672" i="24"/>
  <c r="C2673" i="24"/>
  <c r="C2674" i="24"/>
  <c r="C2675" i="24"/>
  <c r="C2676" i="24"/>
  <c r="C2677" i="24"/>
  <c r="C2678" i="24"/>
  <c r="C2679" i="24"/>
  <c r="C2680" i="24"/>
  <c r="C2681" i="24"/>
  <c r="C2682" i="24"/>
  <c r="C2683" i="24"/>
  <c r="C2684" i="24"/>
  <c r="C2685" i="24"/>
  <c r="C2686" i="24"/>
  <c r="C2687" i="24"/>
  <c r="C2688" i="24"/>
  <c r="C2689" i="24"/>
  <c r="C2690" i="24"/>
  <c r="C2691" i="24"/>
  <c r="C2692" i="24"/>
  <c r="C2693" i="24"/>
  <c r="C2694" i="24"/>
  <c r="C2695" i="24"/>
  <c r="C2696" i="24"/>
  <c r="C2697" i="24"/>
  <c r="C2698" i="24"/>
  <c r="C2699" i="24"/>
  <c r="C2700" i="24"/>
  <c r="C2701" i="24"/>
  <c r="C2702" i="24"/>
  <c r="C2703" i="24"/>
  <c r="C2704" i="24"/>
  <c r="C2705" i="24"/>
  <c r="C2706" i="24"/>
  <c r="C2707" i="24"/>
  <c r="C2708" i="24"/>
  <c r="C2709" i="24"/>
  <c r="C2710" i="24"/>
  <c r="C2711" i="24"/>
  <c r="C2712" i="24"/>
  <c r="C2713" i="24"/>
  <c r="C2714" i="24"/>
  <c r="C2715" i="24"/>
  <c r="C2716" i="24"/>
  <c r="C2717" i="24"/>
  <c r="C2718" i="24"/>
  <c r="C2719" i="24"/>
  <c r="C2720" i="24"/>
  <c r="C2721" i="24"/>
  <c r="C2722" i="24"/>
  <c r="C2723" i="24"/>
  <c r="C2724" i="24"/>
  <c r="C2725" i="24"/>
  <c r="C2726" i="24"/>
  <c r="C2727" i="24"/>
  <c r="C2728" i="24"/>
  <c r="C2729" i="24"/>
  <c r="C2730" i="24"/>
  <c r="C2731" i="24"/>
  <c r="C2732" i="24"/>
  <c r="C2733" i="24"/>
  <c r="C2734" i="24"/>
  <c r="C2735" i="24"/>
  <c r="C2736" i="24"/>
  <c r="C2737" i="24"/>
  <c r="C2738" i="24"/>
  <c r="C2739" i="24"/>
  <c r="C2740" i="24"/>
  <c r="C2741" i="24"/>
  <c r="C2742" i="24"/>
  <c r="C2743" i="24"/>
  <c r="C2744" i="24"/>
  <c r="C2745" i="24"/>
  <c r="C2746" i="24"/>
  <c r="C2747" i="24"/>
  <c r="C2748" i="24"/>
  <c r="C2749" i="24"/>
  <c r="C2750" i="24"/>
  <c r="C2751" i="24"/>
  <c r="C2752" i="24"/>
  <c r="C2753" i="24"/>
  <c r="C2754" i="24"/>
  <c r="C2755" i="24"/>
  <c r="C2756" i="24"/>
  <c r="C2757" i="24"/>
  <c r="C2758" i="24"/>
  <c r="C2759" i="24"/>
  <c r="C2760" i="24"/>
  <c r="C2761" i="24"/>
  <c r="C2762" i="24"/>
  <c r="C2763" i="24"/>
  <c r="C2764" i="24"/>
  <c r="C2765" i="24"/>
  <c r="C2766" i="24"/>
  <c r="C2767" i="24"/>
  <c r="C2768" i="24"/>
  <c r="C2769" i="24"/>
  <c r="C2770" i="24"/>
  <c r="C2771" i="24"/>
  <c r="C2772" i="24"/>
  <c r="C2773" i="24"/>
  <c r="C2774" i="24"/>
  <c r="C2775" i="24"/>
  <c r="C2776" i="24"/>
  <c r="C2777" i="24"/>
  <c r="C2778" i="24"/>
  <c r="C2779" i="24"/>
  <c r="C2780" i="24"/>
  <c r="C2781" i="24"/>
  <c r="C2782" i="24"/>
  <c r="C2783" i="24"/>
  <c r="C2784" i="24"/>
  <c r="C2785" i="24"/>
  <c r="C2786" i="24"/>
  <c r="C2787" i="24"/>
  <c r="C2788" i="24"/>
  <c r="C2789" i="24"/>
  <c r="C2790" i="24"/>
  <c r="C2791" i="24"/>
  <c r="C2792" i="24"/>
  <c r="C2793" i="24"/>
  <c r="C2794" i="24"/>
  <c r="C2795" i="24"/>
  <c r="C2796" i="24"/>
  <c r="C2797" i="24"/>
  <c r="C2798" i="24"/>
  <c r="C2799" i="24"/>
  <c r="C2800" i="24"/>
  <c r="C2801" i="24"/>
  <c r="C2802" i="24"/>
  <c r="C2803" i="24"/>
  <c r="C2804" i="24"/>
  <c r="C2805" i="24"/>
  <c r="C2806" i="24"/>
  <c r="C2807" i="24"/>
  <c r="C2808" i="24"/>
  <c r="C2809" i="24"/>
  <c r="C2810" i="24"/>
  <c r="C2811" i="24"/>
  <c r="C2812" i="24"/>
  <c r="C2813" i="24"/>
  <c r="C2814" i="24"/>
  <c r="C2815" i="24"/>
  <c r="C2816" i="24"/>
  <c r="C2817" i="24"/>
  <c r="C2818" i="24"/>
  <c r="C2819" i="24"/>
  <c r="C2820" i="24"/>
  <c r="C2821" i="24"/>
  <c r="C2822" i="24"/>
  <c r="C2823" i="24"/>
  <c r="C2824" i="24"/>
  <c r="C2825" i="24"/>
  <c r="C2826" i="24"/>
  <c r="C2827" i="24"/>
  <c r="C2828" i="24"/>
  <c r="C2829" i="24"/>
  <c r="C2830" i="24"/>
  <c r="C2831" i="24"/>
  <c r="C2832" i="24"/>
  <c r="C2833" i="24"/>
  <c r="C2834" i="24"/>
  <c r="C2835" i="24"/>
  <c r="C2836" i="24"/>
  <c r="C2837" i="24"/>
  <c r="C2838" i="24"/>
  <c r="C2839" i="24"/>
  <c r="C2840" i="24"/>
  <c r="C2841" i="24"/>
  <c r="C2842" i="24"/>
  <c r="C2843" i="24"/>
  <c r="C2844" i="24"/>
  <c r="C2845" i="24"/>
  <c r="C2846" i="24"/>
  <c r="C2847" i="24"/>
  <c r="C2848" i="24"/>
  <c r="C2849" i="24"/>
  <c r="C2850" i="24"/>
  <c r="C2851" i="24"/>
  <c r="C2852" i="24"/>
  <c r="C2853" i="24"/>
  <c r="C2854" i="24"/>
  <c r="C2855" i="24"/>
  <c r="C2856" i="24"/>
  <c r="C2857" i="24"/>
  <c r="C2858" i="24"/>
  <c r="C2859" i="24"/>
  <c r="C2860" i="24"/>
  <c r="C2861" i="24"/>
  <c r="C2862" i="24"/>
  <c r="C2863" i="24"/>
  <c r="C2864" i="24"/>
  <c r="C2865" i="24"/>
  <c r="C2866" i="24"/>
  <c r="C2867" i="24"/>
  <c r="C2868" i="24"/>
  <c r="C2869" i="24"/>
  <c r="C2870" i="24"/>
  <c r="C2871" i="24"/>
  <c r="C2872" i="24"/>
  <c r="C2873" i="24"/>
  <c r="C2874" i="24"/>
  <c r="C2875" i="24"/>
  <c r="C2876" i="24"/>
  <c r="C2877" i="24"/>
  <c r="C2878" i="24"/>
  <c r="C2879" i="24"/>
  <c r="C2880" i="24"/>
  <c r="C2881" i="24"/>
  <c r="C2882" i="24"/>
  <c r="C2883" i="24"/>
  <c r="C2884" i="24"/>
  <c r="C2885" i="24"/>
  <c r="C2886" i="24"/>
  <c r="C2887" i="24"/>
  <c r="C2888" i="24"/>
  <c r="C2889" i="24"/>
  <c r="C2890" i="24"/>
  <c r="C2891" i="24"/>
  <c r="C2892" i="24"/>
  <c r="C2893" i="24"/>
  <c r="C2894" i="24"/>
  <c r="C2895" i="24"/>
  <c r="C2896" i="24"/>
  <c r="C2897" i="24"/>
  <c r="C2898" i="24"/>
  <c r="C2899" i="24"/>
  <c r="C2900" i="24"/>
  <c r="C2901" i="24"/>
  <c r="C2902" i="24"/>
  <c r="C2903" i="24"/>
  <c r="C2904" i="24"/>
  <c r="C2905" i="24"/>
  <c r="C2906" i="24"/>
  <c r="C2907" i="24"/>
  <c r="C2908" i="24"/>
  <c r="C2909" i="24"/>
  <c r="C2910" i="24"/>
  <c r="C2911" i="24"/>
  <c r="C2912" i="24"/>
  <c r="C2913" i="24"/>
  <c r="C2914" i="24"/>
  <c r="C2915" i="24"/>
  <c r="C2916" i="24"/>
  <c r="C2917" i="24"/>
  <c r="C2918" i="24"/>
  <c r="C2919" i="24"/>
  <c r="C2920" i="24"/>
  <c r="C2921" i="24"/>
  <c r="C2922" i="24"/>
  <c r="C2923" i="24"/>
  <c r="C2924" i="24"/>
  <c r="C2925" i="24"/>
  <c r="C2926" i="24"/>
  <c r="C2927" i="24"/>
  <c r="C2928" i="24"/>
  <c r="C2929" i="24"/>
  <c r="C2930" i="24"/>
  <c r="C2931" i="24"/>
  <c r="C2932" i="24"/>
  <c r="C2933" i="24"/>
  <c r="C2934" i="24"/>
  <c r="C2935" i="24"/>
  <c r="C2936" i="24"/>
  <c r="C2937" i="24"/>
  <c r="C2938" i="24"/>
  <c r="C2939" i="24"/>
  <c r="C2940" i="24"/>
  <c r="C2941" i="24"/>
  <c r="C2942" i="24"/>
  <c r="C2943" i="24"/>
  <c r="C2944" i="24"/>
  <c r="C2945" i="24"/>
  <c r="C2946" i="24"/>
  <c r="C2947" i="24"/>
  <c r="C2948" i="24"/>
  <c r="C2949" i="24"/>
  <c r="C2950" i="24"/>
  <c r="C2951" i="24"/>
  <c r="C2952" i="24"/>
  <c r="C2953" i="24"/>
  <c r="C2954" i="24"/>
  <c r="C2955" i="24"/>
  <c r="C2956" i="24"/>
  <c r="C2957" i="24"/>
  <c r="C2958" i="24"/>
  <c r="C2959" i="24"/>
  <c r="C2960" i="24"/>
  <c r="C2961" i="24"/>
  <c r="C2962" i="24"/>
  <c r="C2963" i="24"/>
  <c r="C2964" i="24"/>
  <c r="C2965" i="24"/>
  <c r="C2966" i="24"/>
  <c r="C2967" i="24"/>
  <c r="C2968" i="24"/>
  <c r="C2969" i="24"/>
  <c r="C2970" i="24"/>
  <c r="C2971" i="24"/>
  <c r="C2972" i="24"/>
  <c r="C2973" i="24"/>
  <c r="C2974" i="24"/>
  <c r="C2975" i="24"/>
  <c r="C2976" i="24"/>
  <c r="C2977" i="24"/>
  <c r="C2978" i="24"/>
  <c r="C2979" i="24"/>
  <c r="C2980" i="24"/>
  <c r="C2981" i="24"/>
  <c r="C2982" i="24"/>
  <c r="C2983" i="24"/>
  <c r="C2984" i="24"/>
  <c r="C2985" i="24"/>
  <c r="C2986" i="24"/>
  <c r="C2987" i="24"/>
  <c r="C2988" i="24"/>
  <c r="C2989" i="24"/>
  <c r="C2990" i="24"/>
  <c r="C2991" i="24"/>
  <c r="C2992" i="24"/>
  <c r="C2993" i="24"/>
  <c r="C2994" i="24"/>
  <c r="C2995" i="24"/>
  <c r="C2996" i="24"/>
  <c r="C2997" i="24"/>
  <c r="C2998" i="24"/>
  <c r="C2999" i="24"/>
  <c r="C3000" i="24"/>
  <c r="C3001" i="24"/>
  <c r="C3002" i="24"/>
  <c r="C3003" i="24"/>
  <c r="C3004" i="24"/>
  <c r="C3005" i="24"/>
  <c r="C3006" i="24"/>
  <c r="C3007" i="24"/>
  <c r="C3008" i="24"/>
  <c r="C3009" i="24"/>
  <c r="C3010" i="24"/>
  <c r="C3011" i="24"/>
  <c r="C3012" i="24"/>
  <c r="C3013" i="24"/>
  <c r="C3014" i="24"/>
  <c r="C3015" i="24"/>
  <c r="C3016" i="24"/>
  <c r="C3017" i="24"/>
  <c r="C3018" i="24"/>
  <c r="C3019" i="24"/>
  <c r="C3020" i="24"/>
  <c r="C3021" i="24"/>
  <c r="C3022" i="24"/>
  <c r="C3023" i="24"/>
  <c r="C3024" i="24"/>
  <c r="C3025" i="24"/>
  <c r="C3026" i="24"/>
  <c r="C3027" i="24"/>
  <c r="C3028" i="24"/>
  <c r="C3029" i="24"/>
  <c r="C3030" i="24"/>
  <c r="C3031" i="24"/>
  <c r="C3032" i="24"/>
  <c r="C3033" i="24"/>
  <c r="C3034" i="24"/>
  <c r="C3035" i="24"/>
  <c r="C3036" i="24"/>
  <c r="C3037" i="24"/>
  <c r="C3038" i="24"/>
  <c r="C3039" i="24"/>
  <c r="C3040" i="24"/>
  <c r="C3041" i="24"/>
  <c r="C3042" i="24"/>
  <c r="C3043" i="24"/>
  <c r="C3044" i="24"/>
  <c r="C3045" i="24"/>
  <c r="C3046" i="24"/>
  <c r="C3047" i="24"/>
  <c r="C3048" i="24"/>
  <c r="C3049" i="24"/>
  <c r="C3050" i="24"/>
  <c r="C3051" i="24"/>
  <c r="C3052" i="24"/>
  <c r="C3053" i="24"/>
  <c r="C3054" i="24"/>
  <c r="C3055" i="24"/>
  <c r="C3056" i="24"/>
  <c r="C3057" i="24"/>
  <c r="C3058" i="24"/>
  <c r="C3059" i="24"/>
  <c r="C3060" i="24"/>
  <c r="C3061" i="24"/>
  <c r="C3062" i="24"/>
  <c r="C3063" i="24"/>
  <c r="C3064" i="24"/>
  <c r="C3065" i="24"/>
  <c r="C3066" i="24"/>
  <c r="C3067" i="24"/>
  <c r="C3068" i="24"/>
  <c r="C3069" i="24"/>
  <c r="C3070" i="24"/>
  <c r="C3071" i="24"/>
  <c r="C3072" i="24"/>
  <c r="C3073" i="24"/>
  <c r="C3074" i="24"/>
  <c r="C3075" i="24"/>
  <c r="C3076" i="24"/>
  <c r="C3077" i="24"/>
  <c r="C3078" i="24"/>
  <c r="C3079" i="24"/>
  <c r="C3080" i="24"/>
  <c r="C3081" i="24"/>
  <c r="C3082" i="24"/>
  <c r="C3083" i="24"/>
  <c r="C3084" i="24"/>
  <c r="C3085" i="24"/>
  <c r="C3086" i="24"/>
  <c r="C3087" i="24"/>
  <c r="C3088" i="24"/>
  <c r="C3089" i="24"/>
  <c r="C3090" i="24"/>
  <c r="C3091" i="24"/>
  <c r="C3092" i="24"/>
  <c r="C3093" i="24"/>
  <c r="C3094" i="24"/>
  <c r="C3095" i="24"/>
  <c r="C3096" i="24"/>
  <c r="C3097" i="24"/>
  <c r="C3098" i="24"/>
  <c r="C3099" i="24"/>
  <c r="C3100" i="24"/>
  <c r="C3101" i="24"/>
  <c r="C3102" i="24"/>
  <c r="C3103" i="24"/>
  <c r="C3104" i="24"/>
  <c r="C3105" i="24"/>
  <c r="C3106" i="24"/>
  <c r="C3107" i="24"/>
  <c r="C3108" i="24"/>
  <c r="C3109" i="24"/>
  <c r="C3110" i="24"/>
  <c r="C3111" i="24"/>
  <c r="C3112" i="24"/>
  <c r="C3113" i="24"/>
  <c r="C3114" i="24"/>
  <c r="C3115" i="24"/>
  <c r="C3116" i="24"/>
  <c r="C3117" i="24"/>
  <c r="C3118" i="24"/>
  <c r="C3119" i="24"/>
  <c r="C3120" i="24"/>
  <c r="C3121" i="24"/>
  <c r="C3122" i="24"/>
  <c r="C3123" i="24"/>
  <c r="C3124" i="24"/>
  <c r="C3125" i="24"/>
  <c r="C3126" i="24"/>
  <c r="C3127" i="24"/>
  <c r="C3128" i="24"/>
  <c r="C3129" i="24"/>
  <c r="C3130" i="24"/>
  <c r="C3131" i="24"/>
  <c r="C3132" i="24"/>
  <c r="C3133" i="24"/>
  <c r="C3134" i="24"/>
  <c r="C3135" i="24"/>
  <c r="C3136" i="24"/>
  <c r="C3137" i="24"/>
  <c r="C3138" i="24"/>
  <c r="C3139" i="24"/>
  <c r="C3140" i="24"/>
  <c r="C3141" i="24"/>
  <c r="C3142" i="24"/>
  <c r="C3143" i="24"/>
  <c r="C3144" i="24"/>
  <c r="C3145" i="24"/>
  <c r="C3146" i="24"/>
  <c r="C3147" i="24"/>
  <c r="C3148" i="24"/>
  <c r="C3149" i="24"/>
  <c r="C3150" i="24"/>
  <c r="C3151" i="24"/>
  <c r="C3152" i="24"/>
  <c r="C3153" i="24"/>
  <c r="C3154" i="24"/>
  <c r="C3155" i="24"/>
  <c r="C3156" i="24"/>
  <c r="C3157" i="24"/>
  <c r="C3158" i="24"/>
  <c r="C3159" i="24"/>
  <c r="C3160" i="24"/>
  <c r="C3161" i="24"/>
  <c r="C3162" i="24"/>
  <c r="C3163" i="24"/>
  <c r="C3164" i="24"/>
  <c r="C3165" i="24"/>
  <c r="C3166" i="24"/>
  <c r="C3167" i="24"/>
  <c r="C3168" i="24"/>
  <c r="C3169" i="24"/>
  <c r="C3170" i="24"/>
  <c r="C3171" i="24"/>
  <c r="C3172" i="24"/>
  <c r="C3173" i="24"/>
  <c r="C3174" i="24"/>
  <c r="C3175" i="24"/>
  <c r="C3176" i="24"/>
  <c r="C3177" i="24"/>
  <c r="C3178" i="24"/>
  <c r="C3179" i="24"/>
  <c r="C3180" i="24"/>
  <c r="C3181" i="24"/>
  <c r="C3182" i="24"/>
  <c r="C3183" i="24"/>
  <c r="C3184" i="24"/>
  <c r="C3185" i="24"/>
  <c r="C3186" i="24"/>
  <c r="C3187" i="24"/>
  <c r="C3188" i="24"/>
  <c r="C3189" i="24"/>
  <c r="C3190" i="24"/>
  <c r="C3191" i="24"/>
  <c r="C3192" i="24"/>
  <c r="C3193" i="24"/>
  <c r="C3194" i="24"/>
  <c r="C3195" i="24"/>
  <c r="C3196" i="24"/>
  <c r="C3197" i="24"/>
  <c r="C3198" i="24"/>
  <c r="C3199" i="24"/>
  <c r="C3200" i="24"/>
  <c r="C3201" i="24"/>
  <c r="C3202" i="24"/>
  <c r="C3203" i="24"/>
  <c r="C3204" i="24"/>
  <c r="C3205" i="24"/>
  <c r="C3206" i="24"/>
  <c r="C3207" i="24"/>
  <c r="C3208" i="24"/>
  <c r="C3209" i="24"/>
  <c r="C3210" i="24"/>
  <c r="C3211" i="24"/>
  <c r="C3212" i="24"/>
  <c r="C3213" i="24"/>
  <c r="C3214" i="24"/>
  <c r="C3215" i="24"/>
  <c r="C3216" i="24"/>
  <c r="C3217" i="24"/>
  <c r="C3218" i="24"/>
  <c r="C3219" i="24"/>
  <c r="C3220" i="24"/>
  <c r="C3221" i="24"/>
  <c r="C3222" i="24"/>
  <c r="C3223" i="24"/>
  <c r="C3224" i="24"/>
  <c r="C3225" i="24"/>
  <c r="C3226" i="24"/>
  <c r="C3227" i="24"/>
  <c r="C3228" i="24"/>
  <c r="C3229" i="24"/>
  <c r="C3230" i="24"/>
  <c r="C3231" i="24"/>
  <c r="C3232" i="24"/>
  <c r="C3233" i="24"/>
  <c r="C3234" i="24"/>
  <c r="C3235" i="24"/>
  <c r="C3236" i="24"/>
  <c r="C3237" i="24"/>
  <c r="C3238" i="24"/>
  <c r="C3239" i="24"/>
  <c r="C3240" i="24"/>
  <c r="C3241" i="24"/>
  <c r="C3242" i="24"/>
  <c r="C3243" i="24"/>
  <c r="C3244" i="24"/>
  <c r="C3245" i="24"/>
  <c r="C3246" i="24"/>
  <c r="C3247" i="24"/>
  <c r="C3248" i="24"/>
  <c r="C3249" i="24"/>
  <c r="C3250" i="24"/>
  <c r="C3251" i="24"/>
  <c r="C3252" i="24"/>
  <c r="C3253" i="24"/>
  <c r="C3254" i="24"/>
  <c r="C3255" i="24"/>
  <c r="C3256" i="24"/>
  <c r="C3257" i="24"/>
  <c r="C3258" i="24"/>
  <c r="C3259" i="24"/>
  <c r="C3260" i="24"/>
  <c r="C3261" i="24"/>
  <c r="C3262" i="24"/>
  <c r="C3263" i="24"/>
  <c r="C3264" i="24"/>
  <c r="C3265" i="24"/>
  <c r="C3266" i="24"/>
  <c r="C3267" i="24"/>
  <c r="C3268" i="24"/>
  <c r="C3269" i="24"/>
  <c r="C3270" i="24"/>
  <c r="C3271" i="24"/>
  <c r="C3272" i="24"/>
  <c r="C3273" i="24"/>
  <c r="C3274" i="24"/>
  <c r="C3275" i="24"/>
  <c r="C3276" i="24"/>
  <c r="C3277" i="24"/>
  <c r="C3278" i="24"/>
  <c r="C3279" i="24"/>
  <c r="C3280" i="24"/>
  <c r="C3281" i="24"/>
  <c r="C3282" i="24"/>
  <c r="C3283" i="24"/>
  <c r="C3284" i="24"/>
  <c r="C3285" i="24"/>
  <c r="C3286" i="24"/>
  <c r="C3287" i="24"/>
  <c r="C3288" i="24"/>
  <c r="C3289" i="24"/>
  <c r="C3290" i="24"/>
  <c r="C3291" i="24"/>
  <c r="C3292" i="24"/>
  <c r="C3293" i="24"/>
  <c r="C3294" i="24"/>
  <c r="C3295" i="24"/>
  <c r="C3296" i="24"/>
  <c r="C3297" i="24"/>
  <c r="C3298" i="24"/>
  <c r="C3299" i="24"/>
  <c r="C3300" i="24"/>
  <c r="C3301" i="24"/>
  <c r="C3302" i="24"/>
  <c r="C3303" i="24"/>
  <c r="C3304" i="24"/>
  <c r="C3305" i="24"/>
  <c r="C3306" i="24"/>
  <c r="C3307" i="24"/>
  <c r="C3308" i="24"/>
  <c r="C3309" i="24"/>
  <c r="C3310" i="24"/>
  <c r="C3311" i="24"/>
  <c r="C3312" i="24"/>
  <c r="C3313" i="24"/>
  <c r="C3314" i="24"/>
  <c r="C3315" i="24"/>
  <c r="C3316" i="24"/>
  <c r="C3317" i="24"/>
  <c r="C3318" i="24"/>
  <c r="C3319" i="24"/>
  <c r="C3320" i="24"/>
  <c r="C3321" i="24"/>
  <c r="C3322" i="24"/>
  <c r="C3323" i="24"/>
  <c r="C3324" i="24"/>
  <c r="C3325" i="24"/>
  <c r="C3326" i="24"/>
  <c r="C3327" i="24"/>
  <c r="C3328" i="24"/>
  <c r="C3329" i="24"/>
  <c r="C3330" i="24"/>
  <c r="C3331" i="24"/>
  <c r="C3332" i="24"/>
  <c r="C3333" i="24"/>
  <c r="C3334" i="24"/>
  <c r="C3335" i="24"/>
  <c r="C3336" i="24"/>
  <c r="C3337" i="24"/>
  <c r="C3338" i="24"/>
  <c r="C3339" i="24"/>
  <c r="C3340" i="24"/>
  <c r="C3341" i="24"/>
  <c r="C3342" i="24"/>
  <c r="C3343" i="24"/>
  <c r="C3344" i="24"/>
  <c r="C3345" i="24"/>
  <c r="C3346" i="24"/>
  <c r="C3347" i="24"/>
  <c r="C3348" i="24"/>
  <c r="C3349" i="24"/>
  <c r="C3350" i="24"/>
  <c r="C3351" i="24"/>
  <c r="C3352" i="24"/>
  <c r="C3353" i="24"/>
  <c r="C3354" i="24"/>
  <c r="C3355" i="24"/>
  <c r="C3356" i="24"/>
  <c r="C3357" i="24"/>
  <c r="C3358" i="24"/>
  <c r="C3359" i="24"/>
  <c r="C3360" i="24"/>
  <c r="C3361" i="24"/>
  <c r="C3362" i="24"/>
  <c r="C3363" i="24"/>
  <c r="C3364" i="24"/>
  <c r="C3365" i="24"/>
  <c r="C3366" i="24"/>
  <c r="C3367" i="24"/>
  <c r="C3368" i="24"/>
  <c r="C3369" i="24"/>
  <c r="C3370" i="24"/>
  <c r="C3371" i="24"/>
  <c r="C3372" i="24"/>
  <c r="C3373" i="24"/>
  <c r="C3374" i="24"/>
  <c r="C3375" i="24"/>
  <c r="C3376" i="24"/>
  <c r="C3377" i="24"/>
  <c r="C3378" i="24"/>
  <c r="C3379" i="24"/>
  <c r="C3380" i="24"/>
  <c r="C3381" i="24"/>
  <c r="C3382" i="24"/>
  <c r="C3383" i="24"/>
  <c r="C3384" i="24"/>
  <c r="C3385" i="24"/>
  <c r="C3386" i="24"/>
  <c r="C3387" i="24"/>
  <c r="C3388" i="24"/>
  <c r="C3389" i="24"/>
  <c r="C3390" i="24"/>
  <c r="C3391" i="24"/>
  <c r="C3392" i="24"/>
  <c r="C3393" i="24"/>
  <c r="C3394" i="24"/>
  <c r="C3395" i="24"/>
  <c r="C3396" i="24"/>
  <c r="C3397" i="24"/>
  <c r="C3398" i="24"/>
  <c r="C3399" i="24"/>
  <c r="C3400" i="24"/>
  <c r="C3401" i="24"/>
  <c r="C3402" i="24"/>
  <c r="C3403" i="24"/>
  <c r="C3404" i="24"/>
  <c r="C3405" i="24"/>
  <c r="C3406" i="24"/>
  <c r="C3407" i="24"/>
  <c r="C3408" i="24"/>
  <c r="C3409" i="24"/>
  <c r="C3410" i="24"/>
  <c r="C3411" i="24"/>
  <c r="C3412" i="24"/>
  <c r="C3413" i="24"/>
  <c r="C3414" i="24"/>
  <c r="C3415" i="24"/>
  <c r="C3416" i="24"/>
  <c r="C3417" i="24"/>
  <c r="C3418" i="24"/>
  <c r="C3419" i="24"/>
  <c r="C3420" i="24"/>
  <c r="C3421" i="24"/>
  <c r="C3422" i="24"/>
  <c r="C3423" i="24"/>
  <c r="C3424" i="24"/>
  <c r="C3425" i="24"/>
  <c r="C3426" i="24"/>
  <c r="C3427" i="24"/>
  <c r="C3428" i="24"/>
  <c r="C3429" i="24"/>
  <c r="C3430" i="24"/>
  <c r="C3431" i="24"/>
  <c r="C3432" i="24"/>
  <c r="C3433" i="24"/>
  <c r="C3434" i="24"/>
  <c r="C3435" i="24"/>
  <c r="C3436" i="24"/>
  <c r="C3437" i="24"/>
  <c r="C3438" i="24"/>
  <c r="C3439" i="24"/>
  <c r="C3440" i="24"/>
  <c r="C3441" i="24"/>
  <c r="C3442" i="24"/>
  <c r="C3443" i="24"/>
  <c r="C3444" i="24"/>
  <c r="C3445" i="24"/>
  <c r="C3446" i="24"/>
  <c r="C3447" i="24"/>
  <c r="C3448" i="24"/>
  <c r="C3449" i="24"/>
  <c r="C3450" i="24"/>
  <c r="C3451" i="24"/>
  <c r="C3452" i="24"/>
  <c r="C3453" i="24"/>
  <c r="C3454" i="24"/>
  <c r="C3455" i="24"/>
  <c r="C3456" i="24"/>
  <c r="C3457" i="24"/>
  <c r="C3458" i="24"/>
  <c r="C3459" i="24"/>
  <c r="C3460" i="24"/>
  <c r="C3461" i="24"/>
  <c r="C3462" i="24"/>
  <c r="C3463" i="24"/>
  <c r="C3464" i="24"/>
  <c r="C3465" i="24"/>
  <c r="C3466" i="24"/>
  <c r="C3467" i="24"/>
  <c r="C3468" i="24"/>
  <c r="C3469" i="24"/>
  <c r="C3470" i="24"/>
  <c r="C3471" i="24"/>
  <c r="C3472" i="24"/>
  <c r="C3473" i="24"/>
  <c r="C3474" i="24"/>
  <c r="C3475" i="24"/>
  <c r="C3476" i="24"/>
  <c r="C3477" i="24"/>
  <c r="C3478" i="24"/>
  <c r="C3479" i="24"/>
  <c r="C3480" i="24"/>
  <c r="C3481" i="24"/>
  <c r="C3482" i="24"/>
  <c r="C3483" i="24"/>
  <c r="C3484" i="24"/>
  <c r="C3485" i="24"/>
  <c r="C3486" i="24"/>
  <c r="C3487" i="24"/>
  <c r="C3488" i="24"/>
  <c r="C3489" i="24"/>
  <c r="C3490" i="24"/>
  <c r="C3491" i="24"/>
  <c r="C3492" i="24"/>
  <c r="C3493" i="24"/>
  <c r="C3494" i="24"/>
  <c r="C3495" i="24"/>
  <c r="C3496" i="24"/>
  <c r="C3497" i="24"/>
  <c r="C3498" i="24"/>
  <c r="C3499" i="24"/>
  <c r="C3500" i="24"/>
  <c r="C3501" i="24"/>
  <c r="C3502" i="24"/>
  <c r="C3503" i="24"/>
  <c r="C3504" i="24"/>
  <c r="C3505" i="24"/>
  <c r="C3506" i="24"/>
  <c r="C3507" i="24"/>
  <c r="C3508" i="24"/>
  <c r="C3509" i="24"/>
  <c r="C3510" i="24"/>
  <c r="C3511" i="24"/>
  <c r="C3512" i="24"/>
  <c r="C3513" i="24"/>
  <c r="C3514" i="24"/>
  <c r="C3515" i="24"/>
  <c r="C3516" i="24"/>
  <c r="C3517" i="24"/>
  <c r="C3518" i="24"/>
  <c r="C3519" i="24"/>
  <c r="C3520" i="24"/>
  <c r="C3521" i="24"/>
  <c r="C3522" i="24"/>
  <c r="C3523" i="24"/>
  <c r="C3524" i="24"/>
  <c r="C3525" i="24"/>
  <c r="C3526" i="24"/>
  <c r="C3527" i="24"/>
  <c r="C3528" i="24"/>
  <c r="C3529" i="24"/>
  <c r="C3530" i="24"/>
  <c r="C3531" i="24"/>
  <c r="C3532" i="24"/>
  <c r="C3533" i="24"/>
  <c r="C3534" i="24"/>
  <c r="C3535" i="24"/>
  <c r="C3536" i="24"/>
  <c r="C3537" i="24"/>
  <c r="C3538" i="24"/>
  <c r="C3539" i="24"/>
  <c r="C3540" i="24"/>
  <c r="C3541" i="24"/>
  <c r="C3542" i="24"/>
  <c r="C3543" i="24"/>
  <c r="C3544" i="24"/>
  <c r="C3545" i="24"/>
  <c r="C3546" i="24"/>
  <c r="C3547" i="24"/>
  <c r="C3548" i="24"/>
  <c r="C3549" i="24"/>
  <c r="C3550" i="24"/>
  <c r="C3551" i="24"/>
  <c r="C3552" i="24"/>
  <c r="C3553" i="24"/>
  <c r="C3554" i="24"/>
  <c r="C3555" i="24"/>
  <c r="C3556" i="24"/>
  <c r="C3557" i="24"/>
  <c r="C3558" i="24"/>
  <c r="C3559" i="24"/>
  <c r="C3560" i="24"/>
  <c r="C3561" i="24"/>
  <c r="C3562" i="24"/>
  <c r="C3563" i="24"/>
  <c r="C3564" i="24"/>
  <c r="C3565" i="24"/>
  <c r="C3566" i="24"/>
  <c r="C3567" i="24"/>
  <c r="C3568" i="24"/>
  <c r="C3569" i="24"/>
  <c r="C3570" i="24"/>
  <c r="C3571" i="24"/>
  <c r="C3572" i="24"/>
  <c r="C3573" i="24"/>
  <c r="C3574" i="24"/>
  <c r="C3575" i="24"/>
  <c r="C3576" i="24"/>
  <c r="C3577" i="24"/>
  <c r="C3578" i="24"/>
  <c r="C3579" i="24"/>
  <c r="C3580" i="24"/>
  <c r="C3581" i="24"/>
  <c r="C3582" i="24"/>
  <c r="C3583" i="24"/>
  <c r="C3584" i="24"/>
  <c r="C3585" i="24"/>
  <c r="C3586" i="24"/>
  <c r="C3587" i="24"/>
  <c r="C3588" i="24"/>
  <c r="C3589" i="24"/>
  <c r="C3590" i="24"/>
  <c r="C3591" i="24"/>
  <c r="C3592" i="24"/>
  <c r="C3593" i="24"/>
  <c r="C3594" i="24"/>
  <c r="C3595" i="24"/>
  <c r="C3596" i="24"/>
  <c r="C3597" i="24"/>
  <c r="C3598" i="24"/>
  <c r="C3599" i="24"/>
  <c r="C3600" i="24"/>
  <c r="C3601" i="24"/>
  <c r="C3602" i="24"/>
  <c r="C3603" i="24"/>
  <c r="C3604" i="24"/>
  <c r="C3605" i="24"/>
  <c r="C3606" i="24"/>
  <c r="C3607" i="24"/>
  <c r="C3608" i="24"/>
  <c r="C3609" i="24"/>
  <c r="C3610" i="24"/>
  <c r="C3611" i="24"/>
  <c r="C3612" i="24"/>
  <c r="C3613" i="24"/>
  <c r="C3614" i="24"/>
  <c r="C3615" i="24"/>
  <c r="C3616" i="24"/>
  <c r="C3617" i="24"/>
  <c r="C3618" i="24"/>
  <c r="C3619" i="24"/>
  <c r="C3620" i="24"/>
  <c r="C3621" i="24"/>
  <c r="C3622" i="24"/>
  <c r="C3623" i="24"/>
  <c r="C3624" i="24"/>
  <c r="C3625" i="24"/>
  <c r="C3626" i="24"/>
  <c r="C3627" i="24"/>
  <c r="C3628" i="24"/>
  <c r="C3629" i="24"/>
  <c r="C3630" i="24"/>
  <c r="C3631" i="24"/>
  <c r="C3632" i="24"/>
  <c r="C3633" i="24"/>
  <c r="C3634" i="24"/>
  <c r="C3635" i="24"/>
  <c r="C3636" i="24"/>
  <c r="C3637" i="24"/>
  <c r="C3638" i="24"/>
  <c r="C3639" i="24"/>
  <c r="C3640" i="24"/>
  <c r="C3641" i="24"/>
  <c r="C3642" i="24"/>
  <c r="C3643" i="24"/>
  <c r="C3644" i="24"/>
  <c r="C3645" i="24"/>
  <c r="C3646" i="24"/>
  <c r="C3647" i="24"/>
  <c r="C3648" i="24"/>
  <c r="C3649" i="24"/>
  <c r="C3650" i="24"/>
  <c r="C3651" i="24"/>
  <c r="C3652" i="24"/>
  <c r="C3653" i="24"/>
  <c r="C3654" i="24"/>
  <c r="C3655" i="24"/>
  <c r="C3656" i="24"/>
  <c r="C3657" i="24"/>
  <c r="C3658" i="24"/>
  <c r="C3659" i="24"/>
  <c r="C3660" i="24"/>
  <c r="C3661" i="24"/>
  <c r="C3662" i="24"/>
  <c r="C3663" i="24"/>
  <c r="C3664" i="24"/>
  <c r="C3665" i="24"/>
  <c r="C3666" i="24"/>
  <c r="C3667" i="24"/>
  <c r="C3668" i="24"/>
  <c r="C3669" i="24"/>
  <c r="C3670" i="24"/>
  <c r="C3671" i="24"/>
  <c r="C3672" i="24"/>
  <c r="C3673" i="24"/>
  <c r="C3674" i="24"/>
  <c r="C3675" i="24"/>
  <c r="C3676" i="24"/>
  <c r="C3677" i="24"/>
  <c r="C3678" i="24"/>
  <c r="C3679" i="24"/>
  <c r="C3680" i="24"/>
  <c r="C3681" i="24"/>
  <c r="C3682" i="24"/>
  <c r="C3683" i="24"/>
  <c r="C3684" i="24"/>
  <c r="C3685" i="24"/>
  <c r="C3686" i="24"/>
  <c r="C3687" i="24"/>
  <c r="C3688" i="24"/>
  <c r="C3689" i="24"/>
  <c r="C3690" i="24"/>
  <c r="C3691" i="24"/>
  <c r="C3692" i="24"/>
  <c r="C3693" i="24"/>
  <c r="C3694" i="24"/>
  <c r="C3695" i="24"/>
  <c r="C3696" i="24"/>
  <c r="C3697" i="24"/>
  <c r="C3698" i="24"/>
  <c r="C3699" i="24"/>
  <c r="C3700" i="24"/>
  <c r="C3701" i="24"/>
  <c r="C3702" i="24"/>
  <c r="C3703" i="24"/>
  <c r="C3704" i="24"/>
  <c r="C3705" i="24"/>
  <c r="C3706" i="24"/>
  <c r="C3707" i="24"/>
  <c r="C3708" i="24"/>
  <c r="C3709" i="24"/>
  <c r="C3710" i="24"/>
  <c r="C3711" i="24"/>
  <c r="C3712" i="24"/>
  <c r="C3713" i="24"/>
  <c r="C3714" i="24"/>
  <c r="C3715" i="24"/>
  <c r="C3716" i="24"/>
  <c r="C3717" i="24"/>
  <c r="C3718" i="24"/>
  <c r="C3719" i="24"/>
  <c r="C3720" i="24"/>
  <c r="C3721" i="24"/>
  <c r="C3722" i="24"/>
  <c r="C3723" i="24"/>
  <c r="C3724" i="24"/>
  <c r="C3725" i="24"/>
  <c r="C3726" i="24"/>
  <c r="C3727" i="24"/>
  <c r="C3728" i="24"/>
  <c r="C3729" i="24"/>
  <c r="C3730" i="24"/>
  <c r="C3731" i="24"/>
  <c r="C3732" i="24"/>
  <c r="C3733" i="24"/>
  <c r="C3734" i="24"/>
  <c r="C3735" i="24"/>
  <c r="C3736" i="24"/>
  <c r="C3737" i="24"/>
  <c r="C3738" i="24"/>
  <c r="C3739" i="24"/>
  <c r="C3740" i="24"/>
  <c r="C3741" i="24"/>
  <c r="C3742" i="24"/>
  <c r="C3743" i="24"/>
  <c r="C3744" i="24"/>
  <c r="C3745" i="24"/>
  <c r="C3746" i="24"/>
  <c r="C3747" i="24"/>
  <c r="C3748" i="24"/>
  <c r="C3749" i="24"/>
  <c r="C3750" i="24"/>
  <c r="C3751" i="24"/>
  <c r="C3752" i="24"/>
  <c r="C3753" i="24"/>
  <c r="C3754" i="24"/>
  <c r="C3755" i="24"/>
  <c r="C3756" i="24"/>
  <c r="C3757" i="24"/>
  <c r="C3758" i="24"/>
  <c r="C3759" i="24"/>
  <c r="C3760" i="24"/>
  <c r="C3761" i="24"/>
  <c r="C3762" i="24"/>
  <c r="C3763" i="24"/>
  <c r="C3764" i="24"/>
  <c r="C3765" i="24"/>
  <c r="C3766" i="24"/>
  <c r="C3767" i="24"/>
  <c r="C3768" i="24"/>
  <c r="C3769" i="24"/>
  <c r="C3770" i="24"/>
  <c r="C3771" i="24"/>
  <c r="C3772" i="24"/>
  <c r="C3773" i="24"/>
  <c r="C3774" i="24"/>
  <c r="C3775" i="24"/>
  <c r="C3776" i="24"/>
  <c r="C3777" i="24"/>
  <c r="C3778" i="24"/>
  <c r="C3779" i="24"/>
  <c r="C3780" i="24"/>
  <c r="C3781" i="24"/>
  <c r="C3782" i="24"/>
  <c r="C3783" i="24"/>
  <c r="C3784" i="24"/>
  <c r="C3785" i="24"/>
  <c r="C3786" i="24"/>
  <c r="C3787" i="24"/>
  <c r="C3788" i="24"/>
  <c r="C3789" i="24"/>
  <c r="C3790" i="24"/>
  <c r="C3791" i="24"/>
  <c r="C3792" i="24"/>
  <c r="C3793" i="24"/>
  <c r="C3794" i="24"/>
  <c r="C3795" i="24"/>
  <c r="C3796" i="24"/>
  <c r="C3797" i="24"/>
  <c r="C3798" i="24"/>
  <c r="C3799" i="24"/>
  <c r="C3800" i="24"/>
  <c r="C3801" i="24"/>
  <c r="C3802" i="24"/>
  <c r="C3803" i="24"/>
  <c r="C3804" i="24"/>
  <c r="C3805" i="24"/>
  <c r="C3806" i="24"/>
  <c r="C3807" i="24"/>
  <c r="C3808" i="24"/>
  <c r="C3809" i="24"/>
  <c r="C3810" i="24"/>
  <c r="C3811" i="24"/>
  <c r="C3812" i="24"/>
  <c r="C3813" i="24"/>
  <c r="C3814" i="24"/>
  <c r="C3815" i="24"/>
  <c r="C3816" i="24"/>
  <c r="C3817" i="24"/>
  <c r="C3818" i="24"/>
  <c r="C3819" i="24"/>
  <c r="C3820" i="24"/>
  <c r="C3821" i="24"/>
  <c r="C3822" i="24"/>
  <c r="C3823" i="24"/>
  <c r="C3824" i="24"/>
  <c r="C3825" i="24"/>
  <c r="C3826" i="24"/>
  <c r="C3827" i="24"/>
  <c r="C3828" i="24"/>
  <c r="C3829" i="24"/>
  <c r="C3830" i="24"/>
  <c r="C3831" i="24"/>
  <c r="C3832" i="24"/>
  <c r="C3833" i="24"/>
  <c r="C3834" i="24"/>
  <c r="C3835" i="24"/>
  <c r="C3836" i="24"/>
  <c r="C3837" i="24"/>
  <c r="C3838" i="24"/>
  <c r="C3839" i="24"/>
  <c r="C3840" i="24"/>
  <c r="C3841" i="24"/>
  <c r="C3842" i="24"/>
  <c r="C3843" i="24"/>
  <c r="C3844" i="24"/>
  <c r="C3845" i="24"/>
  <c r="C3846" i="24"/>
  <c r="C3847" i="24"/>
  <c r="C3848" i="24"/>
  <c r="C3849" i="24"/>
  <c r="C3850" i="24"/>
  <c r="C3851" i="24"/>
  <c r="C3852" i="24"/>
  <c r="C3853" i="24"/>
  <c r="C3854" i="24"/>
  <c r="C3855" i="24"/>
  <c r="C3856" i="24"/>
  <c r="C3857" i="24"/>
  <c r="C3858" i="24"/>
  <c r="C3859" i="24"/>
  <c r="C3860" i="24"/>
  <c r="C3861" i="24"/>
  <c r="C3862" i="24"/>
  <c r="C3863" i="24"/>
  <c r="C3864" i="24"/>
  <c r="C3865" i="24"/>
  <c r="C3866" i="24"/>
  <c r="C3867" i="24"/>
  <c r="C3868" i="24"/>
  <c r="C3869" i="24"/>
  <c r="C3870" i="24"/>
  <c r="C3871" i="24"/>
  <c r="C3872" i="24"/>
  <c r="C3873" i="24"/>
  <c r="C3874" i="24"/>
  <c r="C3875" i="24"/>
  <c r="C3876" i="24"/>
  <c r="C3877" i="24"/>
  <c r="C3878" i="24"/>
  <c r="C3879" i="24"/>
  <c r="C3880" i="24"/>
  <c r="C3881" i="24"/>
  <c r="C3882" i="24"/>
  <c r="C3883" i="24"/>
  <c r="C3884" i="24"/>
  <c r="C3885" i="24"/>
  <c r="C3886" i="24"/>
  <c r="C3887" i="24"/>
  <c r="C3888" i="24"/>
  <c r="C3889" i="24"/>
  <c r="C3890" i="24"/>
  <c r="C3891" i="24"/>
  <c r="C3892" i="24"/>
  <c r="C3893" i="24"/>
  <c r="C3894" i="24"/>
  <c r="C3895" i="24"/>
  <c r="C3896" i="24"/>
  <c r="C3897" i="24"/>
  <c r="C3898" i="24"/>
  <c r="C3899" i="24"/>
  <c r="C3900" i="24"/>
  <c r="C3901" i="24"/>
  <c r="C3902" i="24"/>
  <c r="C3903" i="24"/>
  <c r="C3904" i="24"/>
  <c r="C3905" i="24"/>
  <c r="C3906" i="24"/>
  <c r="C3907" i="24"/>
  <c r="C3908" i="24"/>
  <c r="C3909" i="24"/>
  <c r="C3910" i="24"/>
  <c r="C3911" i="24"/>
  <c r="C3912" i="24"/>
  <c r="C3913" i="24"/>
  <c r="C3914" i="24"/>
  <c r="C3915" i="24"/>
  <c r="C3916" i="24"/>
  <c r="C3917" i="24"/>
  <c r="C3918" i="24"/>
  <c r="C3919" i="24"/>
  <c r="C3920" i="24"/>
  <c r="C3921" i="24"/>
  <c r="C3922" i="24"/>
  <c r="C3923" i="24"/>
  <c r="C3924" i="24"/>
  <c r="C3925" i="24"/>
  <c r="C3926" i="24"/>
  <c r="C3927" i="24"/>
  <c r="C3928" i="24"/>
  <c r="C3929" i="24"/>
  <c r="C3930" i="24"/>
  <c r="C3931" i="24"/>
  <c r="C3932" i="24"/>
  <c r="C3933" i="24"/>
  <c r="C3934" i="24"/>
  <c r="C3935" i="24"/>
  <c r="C3936" i="24"/>
  <c r="C3937" i="24"/>
  <c r="C3938" i="24"/>
  <c r="C3939" i="24"/>
  <c r="C3940" i="24"/>
  <c r="C3941" i="24"/>
  <c r="C3942" i="24"/>
  <c r="C3943" i="24"/>
  <c r="C3944" i="24"/>
  <c r="C3945" i="24"/>
  <c r="C3946" i="24"/>
  <c r="C3947" i="24"/>
  <c r="C3948" i="24"/>
  <c r="C3949" i="24"/>
  <c r="C3950" i="24"/>
  <c r="C3951" i="24"/>
  <c r="C3952" i="24"/>
  <c r="C3953" i="24"/>
  <c r="C3954" i="24"/>
  <c r="C3955" i="24"/>
  <c r="C3956" i="24"/>
  <c r="C3957" i="24"/>
  <c r="C3958" i="24"/>
  <c r="C3959" i="24"/>
  <c r="C3960" i="24"/>
  <c r="C3961" i="24"/>
  <c r="C3962" i="24"/>
  <c r="C3963" i="24"/>
  <c r="C3964" i="24"/>
  <c r="C3965" i="24"/>
  <c r="C3966" i="24"/>
  <c r="C3967" i="24"/>
  <c r="C3968" i="24"/>
  <c r="C3969" i="24"/>
  <c r="C3970" i="24"/>
  <c r="C3971" i="24"/>
  <c r="C3972" i="24"/>
  <c r="C3973" i="24"/>
  <c r="C3974" i="24"/>
  <c r="C3975" i="24"/>
  <c r="C3976" i="24"/>
  <c r="C3977" i="24"/>
  <c r="C3978" i="24"/>
  <c r="C3979" i="24"/>
  <c r="C3980" i="24"/>
  <c r="C3981" i="24"/>
  <c r="C3982" i="24"/>
  <c r="C3983" i="24"/>
  <c r="C3984" i="24"/>
  <c r="C3985" i="24"/>
  <c r="C3986" i="24"/>
  <c r="C3987" i="24"/>
  <c r="C3988" i="24"/>
  <c r="C3989" i="24"/>
  <c r="C3990" i="24"/>
  <c r="C3991" i="24"/>
  <c r="C3992" i="24"/>
  <c r="C3993" i="24"/>
  <c r="C3994" i="24"/>
  <c r="C3995" i="24"/>
  <c r="C3996" i="24"/>
  <c r="C3997" i="24"/>
  <c r="C3998" i="24"/>
  <c r="C3999" i="24"/>
  <c r="C4000" i="24"/>
  <c r="C4001" i="24"/>
  <c r="C4002" i="24"/>
  <c r="C4003" i="24"/>
  <c r="C4004" i="24"/>
  <c r="C4005" i="24"/>
  <c r="C4006" i="24"/>
  <c r="C4007" i="24"/>
  <c r="C4008" i="24"/>
  <c r="C4009" i="24"/>
  <c r="C4010" i="24"/>
  <c r="C4011" i="24"/>
  <c r="C4012" i="24"/>
  <c r="C4013" i="24"/>
  <c r="C4014" i="24"/>
  <c r="C4015" i="24"/>
  <c r="C4016" i="24"/>
  <c r="C4017" i="24"/>
  <c r="C4018" i="24"/>
  <c r="C4019" i="24"/>
  <c r="C4020" i="24"/>
  <c r="C4021" i="24"/>
  <c r="C4022" i="24"/>
  <c r="C4023" i="24"/>
  <c r="C4024" i="24"/>
  <c r="C4025" i="24"/>
  <c r="C4026" i="24"/>
  <c r="C4027" i="24"/>
  <c r="C4028" i="24"/>
  <c r="C4029" i="24"/>
  <c r="C4030" i="24"/>
  <c r="C4031" i="24"/>
  <c r="C4032" i="24"/>
  <c r="C4033" i="24"/>
  <c r="C4034" i="24"/>
  <c r="C4035" i="24"/>
  <c r="C4036" i="24"/>
  <c r="C4037" i="24"/>
  <c r="C4038" i="24"/>
  <c r="C4039" i="24"/>
  <c r="C4040" i="24"/>
  <c r="C4041" i="24"/>
  <c r="C4042" i="24"/>
  <c r="C4043" i="24"/>
  <c r="C4044" i="24"/>
  <c r="C4045" i="24"/>
  <c r="C4046" i="24"/>
  <c r="C4047" i="24"/>
  <c r="C4048" i="24"/>
  <c r="C4049" i="24"/>
  <c r="C4050" i="24"/>
  <c r="C4051" i="24"/>
  <c r="C4052" i="24"/>
  <c r="C4053" i="24"/>
  <c r="C4054" i="24"/>
  <c r="C4055" i="24"/>
  <c r="C4056" i="24"/>
  <c r="C4057" i="24"/>
  <c r="C4058" i="24"/>
  <c r="C4059" i="24"/>
  <c r="C4060" i="24"/>
  <c r="C4061" i="24"/>
  <c r="C4062" i="24"/>
  <c r="C4063" i="24"/>
  <c r="C4064" i="24"/>
  <c r="C4065" i="24"/>
  <c r="C4066" i="24"/>
  <c r="C4067" i="24"/>
  <c r="C4068" i="24"/>
  <c r="C4069" i="24"/>
  <c r="C4070" i="24"/>
  <c r="C4071" i="24"/>
  <c r="C4072" i="24"/>
  <c r="C4073" i="24"/>
  <c r="C4074" i="24"/>
  <c r="C4075" i="24"/>
  <c r="C4076" i="24"/>
  <c r="C4077" i="24"/>
  <c r="C4078" i="24"/>
  <c r="C4079" i="24"/>
  <c r="C4080" i="24"/>
  <c r="C4081" i="24"/>
  <c r="C4082" i="24"/>
  <c r="C4083" i="24"/>
  <c r="C4084" i="24"/>
  <c r="C4085" i="24"/>
  <c r="C4086" i="24"/>
  <c r="C4087" i="24"/>
  <c r="C4088" i="24"/>
  <c r="C4089" i="24"/>
  <c r="C4090" i="24"/>
  <c r="C4091" i="24"/>
  <c r="C4092" i="24"/>
  <c r="C4093" i="24"/>
  <c r="C4094" i="24"/>
  <c r="C4095" i="24"/>
  <c r="C4096" i="24"/>
  <c r="C4097" i="24"/>
  <c r="C4098" i="24"/>
  <c r="C4099" i="24"/>
  <c r="C4100" i="24"/>
  <c r="C4101" i="24"/>
  <c r="C4102" i="24"/>
  <c r="C4103" i="24"/>
  <c r="C4104" i="24"/>
  <c r="C4105" i="24"/>
  <c r="C4106" i="24"/>
  <c r="C4107" i="24"/>
  <c r="C4108" i="24"/>
  <c r="C4109" i="24"/>
  <c r="C4110" i="24"/>
  <c r="C4111" i="24"/>
  <c r="C4112" i="24"/>
  <c r="C4113" i="24"/>
  <c r="C4114" i="24"/>
  <c r="C4115" i="24"/>
  <c r="C4116" i="24"/>
  <c r="C4117" i="24"/>
  <c r="C4118" i="24"/>
  <c r="C4119" i="24"/>
  <c r="C4120" i="24"/>
  <c r="C4121" i="24"/>
  <c r="C4122" i="24"/>
  <c r="C4123" i="24"/>
  <c r="C4124" i="24"/>
  <c r="C4125" i="24"/>
  <c r="C4126" i="24"/>
  <c r="C4127" i="24"/>
  <c r="C4128" i="24"/>
  <c r="C4129" i="24"/>
  <c r="C4130" i="24"/>
  <c r="C4131" i="24"/>
  <c r="C4132" i="24"/>
  <c r="C4133" i="24"/>
  <c r="C4134" i="24"/>
  <c r="C4135" i="24"/>
  <c r="C4136" i="24"/>
  <c r="C4137" i="24"/>
  <c r="C4138" i="24"/>
  <c r="C4139" i="24"/>
  <c r="C4140" i="24"/>
  <c r="C4141" i="24"/>
  <c r="C4142" i="24"/>
  <c r="C4143" i="24"/>
  <c r="C4144" i="24"/>
  <c r="C4145" i="24"/>
  <c r="C4146" i="24"/>
  <c r="C4147" i="24"/>
  <c r="C4148" i="24"/>
  <c r="C4149" i="24"/>
  <c r="C4150" i="24"/>
  <c r="C4151" i="24"/>
  <c r="C4152" i="24"/>
  <c r="C4153" i="24"/>
  <c r="C4154" i="24"/>
  <c r="C4155" i="24"/>
  <c r="C4156" i="24"/>
  <c r="C4157" i="24"/>
  <c r="C4158" i="24"/>
  <c r="C4159" i="24"/>
  <c r="C4160" i="24"/>
  <c r="C4161" i="24"/>
  <c r="C4162" i="24"/>
  <c r="C4163" i="24"/>
  <c r="C4164" i="24"/>
  <c r="C4165" i="24"/>
  <c r="C4166" i="24"/>
  <c r="C4167" i="24"/>
  <c r="C4168" i="24"/>
  <c r="C4169" i="24"/>
  <c r="C4170" i="24"/>
  <c r="C4171" i="24"/>
  <c r="C4172" i="24"/>
  <c r="C4173" i="24"/>
  <c r="C4174" i="24"/>
  <c r="C4175" i="24"/>
  <c r="C4176" i="24"/>
  <c r="C4177" i="24"/>
  <c r="C4178" i="24"/>
  <c r="C4179" i="24"/>
  <c r="C4180" i="24"/>
  <c r="C4181" i="24"/>
  <c r="C4182" i="24"/>
  <c r="C4183" i="24"/>
  <c r="C4184" i="24"/>
  <c r="C4185" i="24"/>
  <c r="C4186" i="24"/>
  <c r="C4187" i="24"/>
  <c r="C4188" i="24"/>
  <c r="C4189" i="24"/>
  <c r="C4190" i="24"/>
  <c r="C4191" i="24"/>
  <c r="C4192" i="24"/>
  <c r="C4193" i="24"/>
  <c r="C4194" i="24"/>
  <c r="C4195" i="24"/>
  <c r="C4196" i="24"/>
  <c r="C4197" i="24"/>
  <c r="C4198" i="24"/>
  <c r="C4199" i="24"/>
  <c r="C4200" i="24"/>
  <c r="C4201" i="24"/>
  <c r="C4202" i="24"/>
  <c r="C4203" i="24"/>
  <c r="C4204" i="24"/>
  <c r="C4205" i="24"/>
  <c r="C4206" i="24"/>
  <c r="C4207" i="24"/>
  <c r="C4208" i="24"/>
  <c r="C4209" i="24"/>
  <c r="C4210" i="24"/>
  <c r="C4211" i="24"/>
  <c r="C4212" i="24"/>
  <c r="C4213" i="24"/>
  <c r="C4214" i="24"/>
  <c r="C4215" i="24"/>
  <c r="C4216" i="24"/>
  <c r="C4217" i="24"/>
  <c r="C4218" i="24"/>
  <c r="C4219" i="24"/>
  <c r="C4220" i="24"/>
  <c r="C4221" i="24"/>
  <c r="C4222" i="24"/>
  <c r="C4223" i="24"/>
  <c r="C4224" i="24"/>
  <c r="C4225" i="24"/>
  <c r="C4226" i="24"/>
  <c r="C4227" i="24"/>
  <c r="C4228" i="24"/>
  <c r="C4229" i="24"/>
  <c r="C4230" i="24"/>
  <c r="C4231" i="24"/>
  <c r="C4232" i="24"/>
  <c r="C4233" i="24"/>
  <c r="C4234" i="24"/>
  <c r="C4235" i="24"/>
  <c r="C4236" i="24"/>
  <c r="C4237" i="24"/>
  <c r="C4238" i="24"/>
  <c r="C4239" i="24"/>
  <c r="C4240" i="24"/>
  <c r="C4241" i="24"/>
  <c r="C4242" i="24"/>
  <c r="C4243" i="24"/>
  <c r="C4244" i="24"/>
  <c r="C4245" i="24"/>
  <c r="C4246" i="24"/>
  <c r="C4247" i="24"/>
  <c r="C4248" i="24"/>
  <c r="C4249" i="24"/>
  <c r="C4250" i="24"/>
  <c r="C4251" i="24"/>
  <c r="C4252" i="24"/>
  <c r="C4253" i="24"/>
  <c r="C4254" i="24"/>
  <c r="C4255" i="24"/>
  <c r="C4256" i="24"/>
  <c r="C4257" i="24"/>
  <c r="C4258" i="24"/>
  <c r="C4259" i="24"/>
  <c r="C4260" i="24"/>
  <c r="C4261" i="24"/>
  <c r="C4262" i="24"/>
  <c r="C4263" i="24"/>
  <c r="C4264" i="24"/>
  <c r="C4265" i="24"/>
  <c r="C4266" i="24"/>
  <c r="C4267" i="24"/>
  <c r="C4268" i="24"/>
  <c r="C4269" i="24"/>
  <c r="C4270" i="24"/>
  <c r="C4271" i="24"/>
  <c r="C4272" i="24"/>
  <c r="C4273" i="24"/>
  <c r="C4274" i="24"/>
  <c r="C4275" i="24"/>
  <c r="C4276" i="24"/>
  <c r="C4277" i="24"/>
  <c r="C4278" i="24"/>
  <c r="C4279" i="24"/>
  <c r="C4280" i="24"/>
  <c r="C4281" i="24"/>
  <c r="C4282" i="24"/>
  <c r="C4283" i="24"/>
  <c r="C4284" i="24"/>
  <c r="C4285" i="24"/>
  <c r="C4286" i="24"/>
  <c r="C4287" i="24"/>
  <c r="C4288" i="24"/>
  <c r="C4289" i="24"/>
  <c r="C4290" i="24"/>
  <c r="C4291" i="24"/>
  <c r="C4292" i="24"/>
  <c r="C4293" i="24"/>
  <c r="C4294" i="24"/>
  <c r="C4295" i="24"/>
  <c r="C4296" i="24"/>
  <c r="C4297" i="24"/>
  <c r="C4298" i="24"/>
  <c r="C4299" i="24"/>
  <c r="C4300" i="24"/>
  <c r="C4301" i="24"/>
  <c r="C4302" i="24"/>
  <c r="C4303" i="24"/>
  <c r="C4304" i="24"/>
  <c r="C4305" i="24"/>
  <c r="C4306" i="24"/>
  <c r="C4307" i="24"/>
  <c r="C4308" i="24"/>
  <c r="C4309" i="24"/>
  <c r="C4310" i="24"/>
  <c r="C4311" i="24"/>
  <c r="C4312" i="24"/>
  <c r="C4313" i="24"/>
  <c r="C4314" i="24"/>
  <c r="C4315" i="24"/>
  <c r="C4316" i="24"/>
  <c r="C4317" i="24"/>
  <c r="C4318" i="24"/>
  <c r="C4319" i="24"/>
  <c r="C4320" i="24"/>
  <c r="C4321" i="24"/>
  <c r="C4322" i="24"/>
  <c r="C4323" i="24"/>
  <c r="C4324" i="24"/>
  <c r="C4325" i="24"/>
  <c r="C4326" i="24"/>
  <c r="C4327" i="24"/>
  <c r="C4328" i="24"/>
  <c r="C4329" i="24"/>
  <c r="C4330" i="24"/>
  <c r="C4331" i="24"/>
  <c r="C4332" i="24"/>
  <c r="C4333" i="24"/>
  <c r="C4334" i="24"/>
  <c r="C4335" i="24"/>
  <c r="C4336" i="24"/>
  <c r="C4337" i="24"/>
  <c r="C4338" i="24"/>
  <c r="C4339" i="24"/>
  <c r="C4340" i="24"/>
  <c r="C4341" i="24"/>
  <c r="C4342" i="24"/>
  <c r="C4343" i="24"/>
  <c r="C4344" i="24"/>
  <c r="C4345" i="24"/>
  <c r="C4346" i="24"/>
  <c r="C4347" i="24"/>
  <c r="C4348" i="24"/>
  <c r="C4349" i="24"/>
  <c r="C4350" i="24"/>
  <c r="C4351" i="24"/>
  <c r="C4352" i="24"/>
  <c r="C4353" i="24"/>
  <c r="C4354" i="24"/>
  <c r="C4355" i="24"/>
  <c r="C4356" i="24"/>
  <c r="C4357" i="24"/>
  <c r="C4358" i="24"/>
  <c r="C4359" i="24"/>
  <c r="C4360" i="24"/>
  <c r="C4361" i="24"/>
  <c r="C4362" i="24"/>
  <c r="C4363" i="24"/>
  <c r="C4364" i="24"/>
  <c r="C4365" i="24"/>
  <c r="C4366" i="24"/>
  <c r="C4367" i="24"/>
  <c r="C4368" i="24"/>
  <c r="C4369" i="24"/>
  <c r="C4370" i="24"/>
  <c r="C4371" i="24"/>
  <c r="C4372" i="24"/>
  <c r="C4373" i="24"/>
  <c r="C4374" i="24"/>
  <c r="C4375" i="24"/>
  <c r="C4376" i="24"/>
  <c r="C4377" i="24"/>
  <c r="C4378" i="24"/>
  <c r="C4379" i="24"/>
  <c r="C4380" i="24"/>
  <c r="C4381" i="24"/>
  <c r="C4382" i="24"/>
  <c r="C4383" i="24"/>
  <c r="C4384" i="24"/>
  <c r="C4385" i="24"/>
  <c r="C4386" i="24"/>
  <c r="C4387" i="24"/>
  <c r="C4388" i="24"/>
  <c r="C4389" i="24"/>
  <c r="C4390" i="24"/>
  <c r="C4391" i="24"/>
  <c r="C4392" i="24"/>
  <c r="C4393" i="24"/>
  <c r="C4394" i="24"/>
  <c r="C4395" i="24"/>
  <c r="C4396" i="24"/>
  <c r="C4397" i="24"/>
  <c r="C4398" i="24"/>
  <c r="C4399" i="24"/>
  <c r="C4400" i="24"/>
  <c r="C4401" i="24"/>
  <c r="C4402" i="24"/>
  <c r="C4403" i="24"/>
  <c r="C4404" i="24"/>
  <c r="C4405" i="24"/>
  <c r="C4406" i="24"/>
  <c r="C4407" i="24"/>
  <c r="C4408" i="24"/>
  <c r="C4409" i="24"/>
  <c r="C4410" i="24"/>
  <c r="C4411" i="24"/>
  <c r="C4412" i="24"/>
  <c r="C4413" i="24"/>
  <c r="C4414" i="24"/>
  <c r="C4415" i="24"/>
  <c r="C4416" i="24"/>
  <c r="C4417" i="24"/>
  <c r="C4418" i="24"/>
  <c r="C4419" i="24"/>
  <c r="C4420" i="24"/>
  <c r="C4421" i="24"/>
  <c r="C4422" i="24"/>
  <c r="C4423" i="24"/>
  <c r="C4424" i="24"/>
  <c r="C4425" i="24"/>
  <c r="C4426" i="24"/>
  <c r="C4427" i="24"/>
  <c r="C4428" i="24"/>
  <c r="C4429" i="24"/>
  <c r="C4430" i="24"/>
  <c r="C4431" i="24"/>
  <c r="C4432" i="24"/>
  <c r="C4433" i="24"/>
  <c r="C4434" i="24"/>
  <c r="C4435" i="24"/>
  <c r="C4436" i="24"/>
  <c r="C4437" i="24"/>
  <c r="C4438" i="24"/>
  <c r="C4439" i="24"/>
  <c r="C4440" i="24"/>
  <c r="C4441" i="24"/>
  <c r="C4442" i="24"/>
  <c r="C4443" i="24"/>
  <c r="C4444" i="24"/>
  <c r="C4445" i="24"/>
  <c r="C4446" i="24"/>
  <c r="C4447" i="24"/>
  <c r="C4448" i="24"/>
  <c r="C4449" i="24"/>
  <c r="C4450" i="24"/>
  <c r="C4451" i="24"/>
  <c r="C4452" i="24"/>
  <c r="C4453" i="24"/>
  <c r="C4454" i="24"/>
  <c r="C4455" i="24"/>
  <c r="C4456" i="24"/>
  <c r="C4457" i="24"/>
  <c r="C4458" i="24"/>
  <c r="C4459" i="24"/>
  <c r="C4460" i="24"/>
  <c r="C4461" i="24"/>
  <c r="C4462" i="24"/>
  <c r="C4463" i="24"/>
  <c r="C4464" i="24"/>
  <c r="C4465" i="24"/>
  <c r="C4466" i="24"/>
  <c r="C4467" i="24"/>
  <c r="C4468" i="24"/>
  <c r="C4469" i="24"/>
  <c r="C4470" i="24"/>
  <c r="C4471" i="24"/>
  <c r="C4472" i="24"/>
  <c r="C4473" i="24"/>
  <c r="C4474" i="24"/>
  <c r="C4475" i="24"/>
  <c r="C4476" i="24"/>
  <c r="C4477" i="24"/>
  <c r="C4478" i="24"/>
  <c r="C4479" i="24"/>
  <c r="C4480" i="24"/>
  <c r="C4481" i="24"/>
  <c r="C4482" i="24"/>
  <c r="C4483" i="24"/>
  <c r="C4484" i="24"/>
  <c r="C4485" i="24"/>
  <c r="C4486" i="24"/>
  <c r="C4487" i="24"/>
  <c r="C4488" i="24"/>
  <c r="C4489" i="24"/>
  <c r="C4490" i="24"/>
  <c r="C4491" i="24"/>
  <c r="C4492" i="24"/>
  <c r="C4493" i="24"/>
  <c r="C4494" i="24"/>
  <c r="C4495" i="24"/>
  <c r="C4496" i="24"/>
  <c r="C4497" i="24"/>
  <c r="C4498" i="24"/>
  <c r="C4499" i="24"/>
  <c r="C4500" i="24"/>
  <c r="C4501" i="24"/>
  <c r="C4502" i="24"/>
  <c r="C4503" i="24"/>
  <c r="C4504" i="24"/>
  <c r="C4505" i="24"/>
  <c r="C4506" i="24"/>
  <c r="C4507" i="24"/>
  <c r="C4508" i="24"/>
  <c r="C4509" i="24"/>
  <c r="C4510" i="24"/>
  <c r="C4511" i="24"/>
  <c r="C4512" i="24"/>
  <c r="C4513" i="24"/>
  <c r="C4514" i="24"/>
  <c r="C4515" i="24"/>
  <c r="C4516" i="24"/>
  <c r="C4517" i="24"/>
  <c r="C4518" i="24"/>
  <c r="C4519" i="24"/>
  <c r="C4520" i="24"/>
  <c r="C4521" i="24"/>
  <c r="C4522" i="24"/>
  <c r="C4523" i="24"/>
  <c r="C4524" i="24"/>
  <c r="C4525" i="24"/>
  <c r="C4526" i="24"/>
  <c r="C4527" i="24"/>
  <c r="C4528" i="24"/>
  <c r="C4529" i="24"/>
  <c r="C4530" i="24"/>
  <c r="C4531" i="24"/>
  <c r="C4532" i="24"/>
  <c r="C4533" i="24"/>
  <c r="C4534" i="24"/>
  <c r="C4535" i="24"/>
  <c r="C4536" i="24"/>
  <c r="C4537" i="24"/>
  <c r="C4538" i="24"/>
  <c r="C4539" i="24"/>
  <c r="C4540" i="24"/>
  <c r="C4541" i="24"/>
  <c r="C4542" i="24"/>
  <c r="C4543" i="24"/>
  <c r="C4544" i="24"/>
  <c r="C4545" i="24"/>
  <c r="C4546" i="24"/>
  <c r="C4547" i="24"/>
  <c r="C4548" i="24"/>
  <c r="C4549" i="24"/>
  <c r="C4550" i="24"/>
  <c r="C4551" i="24"/>
  <c r="C4552" i="24"/>
  <c r="C4553" i="24"/>
  <c r="C4554" i="24"/>
  <c r="C4555" i="24"/>
  <c r="C4556" i="24"/>
  <c r="C4557" i="24"/>
  <c r="C4558" i="24"/>
  <c r="C4559" i="24"/>
  <c r="C4560" i="24"/>
  <c r="C4561" i="24"/>
  <c r="C4562" i="24"/>
  <c r="C4563" i="24"/>
  <c r="C4564" i="24"/>
  <c r="C4565" i="24"/>
  <c r="C4566" i="24"/>
  <c r="C4567" i="24"/>
  <c r="C4568" i="24"/>
  <c r="C4569" i="24"/>
  <c r="C4570" i="24"/>
  <c r="C4571" i="24"/>
  <c r="C4572" i="24"/>
  <c r="C4573" i="24"/>
  <c r="C4574" i="24"/>
  <c r="C4575" i="24"/>
  <c r="C4576" i="24"/>
  <c r="C4577" i="24"/>
  <c r="C4578" i="24"/>
  <c r="C4579" i="24"/>
  <c r="C4580" i="24"/>
  <c r="C4581" i="24"/>
  <c r="C4582" i="24"/>
  <c r="C4583" i="24"/>
  <c r="C4584" i="24"/>
  <c r="C4585" i="24"/>
  <c r="C4586" i="24"/>
  <c r="C4587" i="24"/>
  <c r="C4588" i="24"/>
  <c r="C4589" i="24"/>
  <c r="C4590" i="24"/>
  <c r="C4591" i="24"/>
  <c r="C4592" i="24"/>
  <c r="C4593" i="24"/>
  <c r="C4594" i="24"/>
  <c r="C4595" i="24"/>
  <c r="C4596" i="24"/>
  <c r="C4597" i="24"/>
  <c r="C4598" i="24"/>
  <c r="C4599" i="24"/>
  <c r="C4600" i="24"/>
  <c r="C4601" i="24"/>
  <c r="C4602" i="24"/>
  <c r="C4603" i="24"/>
  <c r="C4604" i="24"/>
  <c r="C4605" i="24"/>
  <c r="C4606" i="24"/>
  <c r="C4607" i="24"/>
  <c r="C4608" i="24"/>
  <c r="C4609" i="24"/>
  <c r="C4610" i="24"/>
  <c r="C4611" i="24"/>
  <c r="C4612" i="24"/>
  <c r="C4613" i="24"/>
  <c r="C4614" i="24"/>
  <c r="C4615" i="24"/>
  <c r="C4616" i="24"/>
  <c r="C4617" i="24"/>
  <c r="C4618" i="24"/>
  <c r="C4619" i="24"/>
  <c r="C4620" i="24"/>
  <c r="C4621" i="24"/>
  <c r="C4622" i="24"/>
  <c r="C4623" i="24"/>
  <c r="C4624" i="24"/>
  <c r="C4625" i="24"/>
  <c r="C4626" i="24"/>
  <c r="C4627" i="24"/>
  <c r="C4628" i="24"/>
  <c r="C4629" i="24"/>
  <c r="C4630" i="24"/>
  <c r="C4631" i="24"/>
  <c r="C4632" i="24"/>
  <c r="C4633" i="24"/>
  <c r="C4634" i="24"/>
  <c r="C4635" i="24"/>
  <c r="C4636" i="24"/>
  <c r="C4637" i="24"/>
  <c r="C4638" i="24"/>
  <c r="C4639" i="24"/>
  <c r="C4640" i="24"/>
  <c r="C4641" i="24"/>
  <c r="C4642" i="24"/>
  <c r="C4643" i="24"/>
  <c r="C4644" i="24"/>
  <c r="C4645" i="24"/>
  <c r="C4646" i="24"/>
  <c r="C4647" i="24"/>
  <c r="C4648" i="24"/>
  <c r="C4649" i="24"/>
  <c r="C4650" i="24"/>
  <c r="C4651" i="24"/>
  <c r="C4652" i="24"/>
  <c r="C4653" i="24"/>
  <c r="C4654" i="24"/>
  <c r="C4655" i="24"/>
  <c r="C4656" i="24"/>
  <c r="C4657" i="24"/>
  <c r="C4658" i="24"/>
  <c r="C4659" i="24"/>
  <c r="C4660" i="24"/>
  <c r="C4661" i="24"/>
  <c r="C4662" i="24"/>
  <c r="C4663" i="24"/>
  <c r="C4664" i="24"/>
  <c r="C4665" i="24"/>
  <c r="C4666" i="24"/>
  <c r="C4667" i="24"/>
  <c r="C4668" i="24"/>
  <c r="C4669" i="24"/>
  <c r="C4670" i="24"/>
  <c r="C4671" i="24"/>
  <c r="C4672" i="24"/>
  <c r="C4673" i="24"/>
  <c r="C4674" i="24"/>
  <c r="C4675" i="24"/>
  <c r="C4676" i="24"/>
  <c r="C4677" i="24"/>
  <c r="C4678" i="24"/>
  <c r="C4679" i="24"/>
  <c r="C4680" i="24"/>
  <c r="C4681" i="24"/>
  <c r="C4682" i="24"/>
  <c r="C4683" i="24"/>
  <c r="C4684" i="24"/>
  <c r="C4685" i="24"/>
  <c r="C4686" i="24"/>
  <c r="C4687" i="24"/>
  <c r="C4688" i="24"/>
  <c r="C4689" i="24"/>
  <c r="C4690" i="24"/>
  <c r="C4691" i="24"/>
  <c r="C4692" i="24"/>
  <c r="C4693" i="24"/>
  <c r="C4694" i="24"/>
  <c r="C4695" i="24"/>
  <c r="C4696" i="24"/>
  <c r="C4697" i="24"/>
  <c r="C4698" i="24"/>
  <c r="C4699" i="24"/>
  <c r="C4700" i="24"/>
  <c r="C4701" i="24"/>
  <c r="C4702" i="24"/>
  <c r="C4703" i="24"/>
  <c r="C4704" i="24"/>
  <c r="C4705" i="24"/>
  <c r="C4706" i="24"/>
  <c r="C4707" i="24"/>
  <c r="C4708" i="24"/>
  <c r="C4709" i="24"/>
  <c r="C4710" i="24"/>
  <c r="C4711" i="24"/>
  <c r="C4712" i="24"/>
  <c r="C4713" i="24"/>
  <c r="C4714" i="24"/>
  <c r="C4715" i="24"/>
  <c r="C4716" i="24"/>
  <c r="C4717" i="24"/>
  <c r="C4718" i="24"/>
  <c r="C4719" i="24"/>
  <c r="C4720" i="24"/>
  <c r="C4721" i="24"/>
  <c r="C4722" i="24"/>
  <c r="C4723" i="24"/>
  <c r="C4724" i="24"/>
  <c r="C4725" i="24"/>
  <c r="C4726" i="24"/>
  <c r="C4727" i="24"/>
  <c r="C4728" i="24"/>
  <c r="C4729" i="24"/>
  <c r="C4730" i="24"/>
  <c r="C4731" i="24"/>
  <c r="C4732" i="24"/>
  <c r="C4733" i="24"/>
  <c r="C4734" i="24"/>
  <c r="C4735" i="24"/>
  <c r="C4736" i="24"/>
  <c r="C4737" i="24"/>
  <c r="C4738" i="24"/>
  <c r="C4739" i="24"/>
  <c r="C4740" i="24"/>
  <c r="C4741" i="24"/>
  <c r="C4742" i="24"/>
  <c r="C4743" i="24"/>
  <c r="C4744" i="24"/>
  <c r="C4745" i="24"/>
  <c r="C4746" i="24"/>
  <c r="C4747" i="24"/>
  <c r="C4748" i="24"/>
  <c r="C4749" i="24"/>
  <c r="C4750" i="24"/>
  <c r="C4751" i="24"/>
  <c r="C4752" i="24"/>
  <c r="C4753" i="24"/>
  <c r="C4754" i="24"/>
  <c r="C4755" i="24"/>
  <c r="C4756" i="24"/>
  <c r="C4757" i="24"/>
  <c r="C4758" i="24"/>
  <c r="C4759" i="24"/>
  <c r="C4760" i="24"/>
  <c r="C4761" i="24"/>
  <c r="C4762" i="24"/>
  <c r="C4763" i="24"/>
  <c r="C4764" i="24"/>
  <c r="C4765" i="24"/>
  <c r="C4766" i="24"/>
  <c r="C4767" i="24"/>
  <c r="C4768" i="24"/>
  <c r="C4769" i="24"/>
  <c r="C4770" i="24"/>
  <c r="C4771" i="24"/>
  <c r="C4772" i="24"/>
  <c r="C4773" i="24"/>
  <c r="C4774" i="24"/>
  <c r="C4775" i="24"/>
  <c r="C4776" i="24"/>
  <c r="C4777" i="24"/>
  <c r="C4778" i="24"/>
  <c r="C4779" i="24"/>
  <c r="C4780" i="24"/>
  <c r="C4781" i="24"/>
  <c r="C4782" i="24"/>
  <c r="C4783" i="24"/>
  <c r="C4784" i="24"/>
  <c r="C4785" i="24"/>
  <c r="C4786" i="24"/>
  <c r="C4787" i="24"/>
  <c r="C4788" i="24"/>
  <c r="C4789" i="24"/>
  <c r="C4790" i="24"/>
  <c r="C4791" i="24"/>
  <c r="C4792" i="24"/>
  <c r="C4793" i="24"/>
  <c r="C4794" i="24"/>
  <c r="C4795" i="24"/>
  <c r="C4796" i="24"/>
  <c r="C4797" i="24"/>
  <c r="C4798" i="24"/>
  <c r="C4799" i="24"/>
  <c r="C4800" i="24"/>
  <c r="C4801" i="24"/>
  <c r="C4802" i="24"/>
  <c r="C4803" i="24"/>
  <c r="C4804" i="24"/>
  <c r="C4805" i="24"/>
  <c r="C4806" i="24"/>
  <c r="C4807" i="24"/>
  <c r="C4808" i="24"/>
  <c r="C4809" i="24"/>
  <c r="C4810" i="24"/>
  <c r="C4811" i="24"/>
  <c r="C4812" i="24"/>
  <c r="C4813" i="24"/>
  <c r="C4814" i="24"/>
  <c r="C4815" i="24"/>
  <c r="C4816" i="24"/>
  <c r="C4817" i="24"/>
  <c r="C4818" i="24"/>
  <c r="C4819" i="24"/>
  <c r="C4820" i="24"/>
  <c r="C4821" i="24"/>
  <c r="C4822" i="24"/>
  <c r="C4823" i="24"/>
  <c r="C4824" i="24"/>
  <c r="C4825" i="24"/>
  <c r="C4826" i="24"/>
  <c r="C4827" i="24"/>
  <c r="C4828" i="24"/>
  <c r="C4829" i="24"/>
  <c r="C4830" i="24"/>
  <c r="C4831" i="24"/>
  <c r="C4832" i="24"/>
  <c r="C4833" i="24"/>
  <c r="C4834" i="24"/>
  <c r="C4835" i="24"/>
  <c r="C4836" i="24"/>
  <c r="C4837" i="24"/>
  <c r="C4838" i="24"/>
  <c r="C4839" i="24"/>
  <c r="C4840" i="24"/>
  <c r="C4841" i="24"/>
  <c r="C4842" i="24"/>
  <c r="C4843" i="24"/>
  <c r="C4844" i="24"/>
  <c r="C4845" i="24"/>
  <c r="C4846" i="24"/>
  <c r="C4847" i="24"/>
  <c r="C4848" i="24"/>
  <c r="C4849" i="24"/>
  <c r="C4850" i="24"/>
  <c r="C4851" i="24"/>
  <c r="C4852" i="24"/>
  <c r="C4853" i="24"/>
  <c r="C4854" i="24"/>
  <c r="C4855" i="24"/>
  <c r="C4856" i="24"/>
  <c r="C4857" i="24"/>
  <c r="C4858" i="24"/>
  <c r="C4859" i="24"/>
  <c r="C4860" i="24"/>
  <c r="C4861" i="24"/>
  <c r="C4862" i="24"/>
  <c r="C4863" i="24"/>
  <c r="C4864" i="24"/>
  <c r="C4865" i="24"/>
  <c r="C4866" i="24"/>
  <c r="C4867" i="24"/>
  <c r="C4868" i="24"/>
  <c r="C4869" i="24"/>
  <c r="C4870" i="24"/>
  <c r="C4871" i="24"/>
  <c r="C4872" i="24"/>
  <c r="C4873" i="24"/>
  <c r="C4874" i="24"/>
  <c r="C4875" i="24"/>
  <c r="C4876" i="24"/>
  <c r="C4877" i="24"/>
  <c r="C4878" i="24"/>
  <c r="C4879" i="24"/>
  <c r="C4880" i="24"/>
  <c r="C4881" i="24"/>
  <c r="C4882" i="24"/>
  <c r="C4883" i="24"/>
  <c r="C4884" i="24"/>
  <c r="C4885" i="24"/>
  <c r="C4886" i="24"/>
  <c r="C4887" i="24"/>
  <c r="C4888" i="24"/>
  <c r="C4889" i="24"/>
  <c r="C4890" i="24"/>
  <c r="C4891" i="24"/>
  <c r="C4892" i="24"/>
  <c r="C4893" i="24"/>
  <c r="C4894" i="24"/>
  <c r="C4895" i="24"/>
  <c r="C4896" i="24"/>
  <c r="C4897" i="24"/>
  <c r="C4898" i="24"/>
  <c r="C4899" i="24"/>
  <c r="C4900" i="24"/>
  <c r="C4901" i="24"/>
  <c r="C4902" i="24"/>
  <c r="C4903" i="24"/>
  <c r="C4904" i="24"/>
  <c r="C4905" i="24"/>
  <c r="C4906" i="24"/>
  <c r="C4907" i="24"/>
  <c r="C4908" i="24"/>
  <c r="C4909" i="24"/>
  <c r="C4910" i="24"/>
  <c r="C4911" i="24"/>
  <c r="C4912" i="24"/>
  <c r="C4913" i="24"/>
  <c r="C4914" i="24"/>
  <c r="C4915" i="24"/>
  <c r="C4916" i="24"/>
  <c r="C4917" i="24"/>
  <c r="C4918" i="24"/>
  <c r="C4919" i="24"/>
  <c r="C4920" i="24"/>
  <c r="C4921" i="24"/>
  <c r="C4922" i="24"/>
  <c r="C4923" i="24"/>
  <c r="C4924" i="24"/>
  <c r="C4925" i="24"/>
  <c r="C4926" i="24"/>
  <c r="C4927" i="24"/>
  <c r="C4928" i="24"/>
  <c r="C4929" i="24"/>
  <c r="C4930" i="24"/>
  <c r="C4931" i="24"/>
  <c r="C4932" i="24"/>
  <c r="C4933" i="24"/>
  <c r="C4934" i="24"/>
  <c r="C4935" i="24"/>
  <c r="C4936" i="24"/>
  <c r="C4937" i="24"/>
  <c r="C4938" i="24"/>
  <c r="C4939" i="24"/>
  <c r="C4940" i="24"/>
  <c r="C4941" i="24"/>
  <c r="C4942" i="24"/>
  <c r="C4943" i="24"/>
  <c r="C4944" i="24"/>
  <c r="C4945" i="24"/>
  <c r="C4946" i="24"/>
  <c r="C4947" i="24"/>
  <c r="C4948" i="24"/>
  <c r="C4949" i="24"/>
  <c r="C4950" i="24"/>
  <c r="C4951" i="24"/>
  <c r="C4952" i="24"/>
  <c r="C4953" i="24"/>
  <c r="C4954" i="24"/>
  <c r="C4955" i="24"/>
  <c r="C4956" i="24"/>
  <c r="C4957" i="24"/>
  <c r="C4958" i="24"/>
  <c r="C4959" i="24"/>
  <c r="C4960" i="24"/>
  <c r="C4961" i="24"/>
  <c r="C4962" i="24"/>
  <c r="C4963" i="24"/>
  <c r="C4964" i="24"/>
  <c r="C4965" i="24"/>
  <c r="C4966" i="24"/>
  <c r="C4967" i="24"/>
  <c r="C4968" i="24"/>
  <c r="C4969" i="24"/>
  <c r="C4970" i="24"/>
  <c r="C4971" i="24"/>
  <c r="C4972" i="24"/>
  <c r="C4973" i="24"/>
  <c r="C4974" i="24"/>
  <c r="C4975" i="24"/>
  <c r="C4976" i="24"/>
  <c r="C4977" i="24"/>
  <c r="C4978" i="24"/>
  <c r="C4979" i="24"/>
  <c r="C4980" i="24"/>
  <c r="C4981" i="24"/>
  <c r="C4982" i="24"/>
  <c r="C4983" i="24"/>
  <c r="C4984" i="24"/>
  <c r="C4985" i="24"/>
  <c r="C4986" i="24"/>
  <c r="C4987" i="24"/>
  <c r="C4988" i="24"/>
  <c r="C4989" i="24"/>
  <c r="C4990" i="24"/>
  <c r="C4991" i="24"/>
  <c r="C4992" i="24"/>
  <c r="C4993" i="24"/>
  <c r="C4994" i="24"/>
  <c r="C4995" i="24"/>
  <c r="C4996" i="24"/>
  <c r="C4997" i="24"/>
  <c r="C4998" i="24"/>
  <c r="C4999" i="24"/>
  <c r="C5000" i="24"/>
  <c r="C5001" i="24"/>
  <c r="C5002" i="24"/>
  <c r="C5003" i="24"/>
  <c r="C5004" i="24"/>
  <c r="C5005" i="24"/>
  <c r="C5006" i="24"/>
  <c r="C5007" i="24"/>
  <c r="C5008" i="24"/>
  <c r="C5009" i="24"/>
  <c r="C5010" i="24"/>
  <c r="C5011" i="24"/>
  <c r="C5012" i="24"/>
  <c r="C5013" i="24"/>
  <c r="C5014" i="24"/>
  <c r="C5015" i="24"/>
  <c r="C5016" i="24"/>
  <c r="C5017" i="24"/>
  <c r="C5018" i="24"/>
  <c r="C5019" i="24"/>
  <c r="C5020" i="24"/>
  <c r="C5021" i="24"/>
  <c r="C5022" i="24"/>
  <c r="C5023" i="24"/>
  <c r="C5024" i="24"/>
  <c r="C5025" i="24"/>
  <c r="C5026" i="24"/>
  <c r="C5027" i="24"/>
  <c r="C5028" i="24"/>
  <c r="C5029" i="24"/>
  <c r="C5030" i="24"/>
  <c r="C5031" i="24"/>
  <c r="C5032" i="24"/>
  <c r="C5033" i="24"/>
  <c r="C5034" i="24"/>
  <c r="C5035" i="24"/>
  <c r="C5036" i="24"/>
  <c r="C5037" i="24"/>
  <c r="C5038" i="24"/>
  <c r="C5039" i="24"/>
  <c r="C5040" i="24"/>
  <c r="C5041" i="24"/>
  <c r="C5042" i="24"/>
  <c r="C5043" i="24"/>
  <c r="C5044" i="24"/>
  <c r="C5045" i="24"/>
  <c r="C5046" i="24"/>
  <c r="C5047" i="24"/>
  <c r="C5048" i="24"/>
  <c r="C5049" i="24"/>
  <c r="C5050" i="24"/>
  <c r="C5051" i="24"/>
  <c r="C5052" i="24"/>
  <c r="C5053" i="24"/>
  <c r="C5054" i="24"/>
  <c r="C5055" i="24"/>
  <c r="C5056" i="24"/>
  <c r="C5057" i="24"/>
  <c r="C5058" i="24"/>
  <c r="C5059" i="24"/>
  <c r="C5060" i="24"/>
  <c r="C5061" i="24"/>
  <c r="C5062" i="24"/>
  <c r="C5063" i="24"/>
  <c r="C5064" i="24"/>
  <c r="C5065" i="24"/>
  <c r="C5066" i="24"/>
  <c r="C5067" i="24"/>
  <c r="C5068" i="24"/>
  <c r="C5069" i="24"/>
  <c r="C5070" i="24"/>
  <c r="C5071" i="24"/>
  <c r="C5072" i="24"/>
  <c r="C5073" i="24"/>
  <c r="C5074" i="24"/>
  <c r="C5075" i="24"/>
  <c r="C5076" i="24"/>
  <c r="C5077" i="24"/>
  <c r="C5078" i="24"/>
  <c r="C5079" i="24"/>
  <c r="C5080" i="24"/>
  <c r="C5081" i="24"/>
  <c r="C5082" i="24"/>
  <c r="C5083" i="24"/>
  <c r="C5084" i="24"/>
  <c r="C5085" i="24"/>
  <c r="C5086" i="24"/>
  <c r="C5087" i="24"/>
  <c r="C5088" i="24"/>
  <c r="C5089" i="24"/>
  <c r="C5090" i="24"/>
  <c r="C5091" i="24"/>
  <c r="C5092" i="24"/>
  <c r="C5093" i="24"/>
  <c r="C5094" i="24"/>
  <c r="C5095" i="24"/>
  <c r="C5096" i="24"/>
  <c r="C5097" i="24"/>
  <c r="C5098" i="24"/>
  <c r="C5099" i="24"/>
  <c r="C5100" i="24"/>
  <c r="C5101" i="24"/>
  <c r="C5102" i="24"/>
  <c r="C5103" i="24"/>
  <c r="C5104" i="24"/>
  <c r="C5105" i="24"/>
  <c r="C5106" i="24"/>
  <c r="C5107" i="24"/>
  <c r="C5108" i="24"/>
  <c r="C5109" i="24"/>
  <c r="C5110" i="24"/>
  <c r="C5111" i="24"/>
  <c r="C5112" i="24"/>
  <c r="C5113" i="24"/>
  <c r="C5114" i="24"/>
  <c r="C5115" i="24"/>
  <c r="C5116" i="24"/>
  <c r="C5117" i="24"/>
  <c r="C5118" i="24"/>
  <c r="C5119" i="24"/>
  <c r="C5120" i="24"/>
  <c r="C5121" i="24"/>
  <c r="C5122" i="24"/>
  <c r="C5123" i="24"/>
  <c r="C5124" i="24"/>
  <c r="C5125" i="24"/>
  <c r="C5126" i="24"/>
  <c r="C5127" i="24"/>
  <c r="C5128" i="24"/>
  <c r="C5129" i="24"/>
  <c r="C5130" i="24"/>
  <c r="C5131" i="24"/>
  <c r="C5132" i="24"/>
  <c r="C5133" i="24"/>
  <c r="C5134" i="24"/>
  <c r="C5135" i="24"/>
  <c r="C5136" i="24"/>
  <c r="C5137" i="24"/>
  <c r="C5138" i="24"/>
  <c r="C5139" i="24"/>
  <c r="C5140" i="24"/>
  <c r="C5141" i="24"/>
  <c r="C5142" i="24"/>
  <c r="C5143" i="24"/>
  <c r="C5144" i="24"/>
  <c r="C5145" i="24"/>
  <c r="C5146" i="24"/>
  <c r="C5147" i="24"/>
  <c r="C5148" i="24"/>
  <c r="C5149" i="24"/>
  <c r="C5150" i="24"/>
  <c r="C5151" i="24"/>
  <c r="C5152" i="24"/>
  <c r="C5153" i="24"/>
  <c r="C5154" i="24"/>
  <c r="C5155" i="24"/>
  <c r="C5156" i="24"/>
  <c r="C5157" i="24"/>
  <c r="C5158" i="24"/>
  <c r="C5159" i="24"/>
  <c r="C5160" i="24"/>
  <c r="C5161" i="24"/>
  <c r="C5162" i="24"/>
  <c r="C5163" i="24"/>
  <c r="C5164" i="24"/>
  <c r="C5165" i="24"/>
  <c r="C5166" i="24"/>
  <c r="C5167" i="24"/>
  <c r="C5168" i="24"/>
  <c r="C5169" i="24"/>
  <c r="C5170" i="24"/>
  <c r="C5171" i="24"/>
  <c r="C5172" i="24"/>
  <c r="C5173" i="24"/>
  <c r="C5174" i="24"/>
  <c r="C5175" i="24"/>
  <c r="C5176" i="24"/>
  <c r="C5177" i="24"/>
  <c r="C5178" i="24"/>
  <c r="C5179" i="24"/>
  <c r="C5180" i="24"/>
  <c r="C5181" i="24"/>
  <c r="C5182" i="24"/>
  <c r="C5183" i="24"/>
  <c r="C5184" i="24"/>
  <c r="C5185" i="24"/>
  <c r="C5186" i="24"/>
  <c r="C5187" i="24"/>
  <c r="C5188" i="24"/>
  <c r="C5189" i="24"/>
  <c r="C5190" i="24"/>
  <c r="C5191" i="24"/>
  <c r="C5192" i="24"/>
  <c r="C5193" i="24"/>
  <c r="C5194" i="24"/>
  <c r="C5195" i="24"/>
  <c r="C5196" i="24"/>
  <c r="C5197" i="24"/>
  <c r="C5198" i="24"/>
  <c r="C5199" i="24"/>
  <c r="C5200" i="24"/>
  <c r="C5201" i="24"/>
  <c r="C5202" i="24"/>
  <c r="C5203" i="24"/>
  <c r="C5204" i="24"/>
  <c r="C5205" i="24"/>
  <c r="C5206" i="24"/>
  <c r="C5207" i="24"/>
  <c r="C5208" i="24"/>
  <c r="C5209" i="24"/>
  <c r="C5210" i="24"/>
  <c r="C5211" i="24"/>
  <c r="C5212" i="24"/>
  <c r="C5213" i="24"/>
  <c r="C5214" i="24"/>
  <c r="C5215" i="24"/>
  <c r="C5216" i="24"/>
  <c r="C5217" i="24"/>
  <c r="C5218" i="24"/>
  <c r="C5219" i="24"/>
  <c r="C5220" i="24"/>
  <c r="C5221" i="24"/>
  <c r="C5222" i="24"/>
  <c r="C5223" i="24"/>
  <c r="C5224" i="24"/>
  <c r="C5225" i="24"/>
  <c r="C5226" i="24"/>
  <c r="C5227" i="24"/>
  <c r="C5228" i="24"/>
  <c r="C5229" i="24"/>
  <c r="C5230" i="24"/>
  <c r="C5231" i="24"/>
  <c r="C5232" i="24"/>
  <c r="C5233" i="24"/>
  <c r="C5234" i="24"/>
  <c r="C5235" i="24"/>
  <c r="C5236" i="24"/>
  <c r="C5237" i="24"/>
  <c r="C5238" i="24"/>
  <c r="C5239" i="24"/>
  <c r="C5240" i="24"/>
  <c r="C5241" i="24"/>
  <c r="C5242" i="24"/>
  <c r="C5243" i="24"/>
  <c r="C5244" i="24"/>
  <c r="C5245" i="24"/>
  <c r="C5246" i="24"/>
  <c r="C5247" i="24"/>
  <c r="C5248" i="24"/>
  <c r="C5249" i="24"/>
  <c r="C5250" i="24"/>
  <c r="C5251" i="24"/>
  <c r="C5252" i="24"/>
  <c r="C5253" i="24"/>
  <c r="C5254" i="24"/>
  <c r="C5255" i="24"/>
  <c r="C5256" i="24"/>
  <c r="C5257" i="24"/>
  <c r="C5258" i="24"/>
  <c r="C5259" i="24"/>
  <c r="C5260" i="24"/>
  <c r="C5261" i="24"/>
  <c r="C5262" i="24"/>
  <c r="C5263" i="24"/>
  <c r="C5264" i="24"/>
  <c r="C5265" i="24"/>
  <c r="C5266" i="24"/>
  <c r="C5267" i="24"/>
  <c r="C5268" i="24"/>
  <c r="C5269" i="24"/>
  <c r="C5270" i="24"/>
  <c r="C5271" i="24"/>
  <c r="C5272" i="24"/>
  <c r="C5273" i="24"/>
  <c r="C5274" i="24"/>
  <c r="C5275" i="24"/>
  <c r="C5276" i="24"/>
  <c r="C5277" i="24"/>
  <c r="C5278" i="24"/>
  <c r="C5279" i="24"/>
  <c r="C5280" i="24"/>
  <c r="C5281" i="24"/>
  <c r="C5282" i="24"/>
  <c r="C5283" i="24"/>
  <c r="C5284" i="24"/>
  <c r="C5285" i="24"/>
  <c r="C5286" i="24"/>
  <c r="C5287" i="24"/>
  <c r="C5288" i="24"/>
  <c r="C5289" i="24"/>
  <c r="C5290" i="24"/>
  <c r="C5291" i="24"/>
  <c r="C5292" i="24"/>
  <c r="C5293" i="24"/>
  <c r="C5294" i="24"/>
  <c r="C5295" i="24"/>
  <c r="C5296" i="24"/>
  <c r="C5297" i="24"/>
  <c r="C5298" i="24"/>
  <c r="C5299" i="24"/>
  <c r="C5300" i="24"/>
  <c r="C5301" i="24"/>
  <c r="C5302" i="24"/>
  <c r="C5303" i="24"/>
  <c r="C5304" i="24"/>
  <c r="C5305" i="24"/>
  <c r="C5306" i="24"/>
  <c r="C5307" i="24"/>
  <c r="C5308" i="24"/>
  <c r="C5309" i="24"/>
  <c r="C5310" i="24"/>
  <c r="C5311" i="24"/>
  <c r="C5312" i="24"/>
  <c r="C5313" i="24"/>
  <c r="C5314" i="24"/>
  <c r="C5315" i="24"/>
  <c r="C5316" i="24"/>
  <c r="C5317" i="24"/>
  <c r="C5318" i="24"/>
  <c r="C5319" i="24"/>
  <c r="C5320" i="24"/>
  <c r="C5321" i="24"/>
  <c r="C5322" i="24"/>
  <c r="C5323" i="24"/>
  <c r="C5324" i="24"/>
  <c r="C5325" i="24"/>
  <c r="C5326" i="24"/>
  <c r="C5327" i="24"/>
  <c r="C5328" i="24"/>
  <c r="C5329" i="24"/>
  <c r="C5330" i="24"/>
  <c r="C5331" i="24"/>
  <c r="C5332" i="24"/>
  <c r="C5333" i="24"/>
  <c r="C5334" i="24"/>
  <c r="C5335" i="24"/>
  <c r="C5336" i="24"/>
  <c r="C5337" i="24"/>
  <c r="C5338" i="24"/>
  <c r="C5339" i="24"/>
  <c r="C5340" i="24"/>
  <c r="C5341" i="24"/>
  <c r="C5342" i="24"/>
  <c r="C5343" i="24"/>
  <c r="C5344" i="24"/>
  <c r="C5345" i="24"/>
  <c r="C5346" i="24"/>
  <c r="C5347" i="24"/>
  <c r="C5348" i="24"/>
  <c r="C5349" i="24"/>
  <c r="C5350" i="24"/>
  <c r="C5351" i="24"/>
  <c r="C5352" i="24"/>
  <c r="C5353" i="24"/>
  <c r="C5354" i="24"/>
  <c r="C5355" i="24"/>
  <c r="C5356" i="24"/>
  <c r="C5357" i="24"/>
  <c r="C5358" i="24"/>
  <c r="C5359" i="24"/>
  <c r="C5360" i="24"/>
  <c r="C5361" i="24"/>
  <c r="C5362" i="24"/>
  <c r="C5363" i="24"/>
  <c r="C5364" i="24"/>
  <c r="C5365" i="24"/>
  <c r="C5366" i="24"/>
  <c r="C5367" i="24"/>
  <c r="C5368" i="24"/>
  <c r="C5369" i="24"/>
  <c r="C5370" i="24"/>
  <c r="C5371" i="24"/>
  <c r="C5372" i="24"/>
  <c r="C5373" i="24"/>
  <c r="C5374" i="24"/>
  <c r="C5375" i="24"/>
  <c r="C5376" i="24"/>
  <c r="C5377" i="24"/>
  <c r="C5378" i="24"/>
  <c r="C5379" i="24"/>
  <c r="C5380" i="24"/>
  <c r="C5381" i="24"/>
  <c r="C5382" i="24"/>
  <c r="C5383" i="24"/>
  <c r="C5384" i="24"/>
  <c r="C5385" i="24"/>
  <c r="C5386" i="24"/>
  <c r="C5387" i="24"/>
  <c r="C5388" i="24"/>
  <c r="C5389" i="24"/>
  <c r="C5390" i="24"/>
  <c r="C5391" i="24"/>
  <c r="C5392" i="24"/>
  <c r="C5393" i="24"/>
  <c r="C5394" i="24"/>
  <c r="C5395" i="24"/>
  <c r="C5396" i="24"/>
  <c r="C5397" i="24"/>
  <c r="C5398" i="24"/>
  <c r="C5399" i="24"/>
  <c r="C5400" i="24"/>
  <c r="C5401" i="24"/>
  <c r="C5402" i="24"/>
  <c r="C5403" i="24"/>
  <c r="C5404" i="24"/>
  <c r="C5405" i="24"/>
  <c r="C5406" i="24"/>
  <c r="C5407" i="24"/>
  <c r="C5408" i="24"/>
  <c r="C5409" i="24"/>
  <c r="C5410" i="24"/>
  <c r="C5411" i="24"/>
  <c r="C5412" i="24"/>
  <c r="C5413" i="24"/>
  <c r="C5414" i="24"/>
  <c r="C5415" i="24"/>
  <c r="C5416" i="24"/>
  <c r="C5417" i="24"/>
  <c r="C5418" i="24"/>
  <c r="C5419" i="24"/>
  <c r="C5420" i="24"/>
  <c r="C5421" i="24"/>
  <c r="C5422" i="24"/>
  <c r="C5423" i="24"/>
  <c r="C5424" i="24"/>
  <c r="C5425" i="24"/>
  <c r="C5426" i="24"/>
  <c r="C5427" i="24"/>
  <c r="C5428" i="24"/>
  <c r="C5429" i="24"/>
  <c r="C5430" i="24"/>
  <c r="C5431" i="24"/>
  <c r="C5432" i="24"/>
  <c r="C5433" i="24"/>
  <c r="C5434" i="24"/>
  <c r="C5435" i="24"/>
  <c r="C5436" i="24"/>
  <c r="C5437" i="24"/>
  <c r="C5438" i="24"/>
  <c r="C5439" i="24"/>
  <c r="C5440" i="24"/>
  <c r="C5441" i="24"/>
  <c r="C5442" i="24"/>
  <c r="C5443" i="24"/>
  <c r="C5444" i="24"/>
  <c r="C5445" i="24"/>
  <c r="C5446" i="24"/>
  <c r="C5447" i="24"/>
  <c r="C5448" i="24"/>
  <c r="C5449" i="24"/>
  <c r="C5450" i="24"/>
  <c r="C5451" i="24"/>
  <c r="C5452" i="24"/>
  <c r="C5453" i="24"/>
  <c r="C5454" i="24"/>
  <c r="C5455" i="24"/>
  <c r="C5456" i="24"/>
  <c r="C5457" i="24"/>
  <c r="C5458" i="24"/>
  <c r="C5459" i="24"/>
  <c r="C5460" i="24"/>
  <c r="C5461" i="24"/>
  <c r="C5462" i="24"/>
  <c r="C5463" i="24"/>
  <c r="C5464" i="24"/>
  <c r="C5465" i="24"/>
  <c r="C5466" i="24"/>
  <c r="C5467" i="24"/>
  <c r="C5468" i="24"/>
  <c r="C5469" i="24"/>
  <c r="C5470" i="24"/>
  <c r="C5471" i="24"/>
  <c r="C5472" i="24"/>
  <c r="C5473" i="24"/>
  <c r="C5474" i="24"/>
  <c r="C5475" i="24"/>
  <c r="C5476" i="24"/>
  <c r="C5477" i="24"/>
  <c r="C5478" i="24"/>
  <c r="C5479" i="24"/>
  <c r="C5480" i="24"/>
  <c r="C5481" i="24"/>
  <c r="C5482" i="24"/>
  <c r="C5483" i="24"/>
  <c r="C5484" i="24"/>
  <c r="C5485" i="24"/>
  <c r="C5486" i="24"/>
  <c r="C5487" i="24"/>
  <c r="C5488" i="24"/>
  <c r="C5489" i="24"/>
  <c r="C5490" i="24"/>
  <c r="C5491" i="24"/>
  <c r="C5492" i="24"/>
  <c r="C5493" i="24"/>
  <c r="C5494" i="24"/>
  <c r="C5495" i="24"/>
  <c r="C5496" i="24"/>
  <c r="C5497" i="24"/>
  <c r="C5498" i="24"/>
  <c r="C5499" i="24"/>
  <c r="C5500" i="24"/>
  <c r="C5501" i="24"/>
  <c r="C5502" i="24"/>
  <c r="C5503" i="24"/>
  <c r="C5504" i="24"/>
  <c r="C5505" i="24"/>
  <c r="C5506" i="24"/>
  <c r="C5507" i="24"/>
  <c r="C5508" i="24"/>
  <c r="C5509" i="24"/>
  <c r="C5510" i="24"/>
  <c r="C5511" i="24"/>
  <c r="C5512" i="24"/>
  <c r="C5513" i="24"/>
  <c r="C5514" i="24"/>
  <c r="C5515" i="24"/>
  <c r="C5516" i="24"/>
  <c r="C5517" i="24"/>
  <c r="C5518" i="24"/>
  <c r="C5519" i="24"/>
  <c r="C5520" i="24"/>
  <c r="C5521" i="24"/>
  <c r="C5522" i="24"/>
  <c r="C5523" i="24"/>
  <c r="C5524" i="24"/>
  <c r="C5525" i="24"/>
  <c r="C5526" i="24"/>
  <c r="C5527" i="24"/>
  <c r="C5528" i="24"/>
  <c r="C5529" i="24"/>
  <c r="C5530" i="24"/>
  <c r="C5531" i="24"/>
  <c r="C5532" i="24"/>
  <c r="C5533" i="24"/>
  <c r="C5534" i="24"/>
  <c r="C5535" i="24"/>
  <c r="C5536" i="24"/>
  <c r="C5537" i="24"/>
  <c r="C5538" i="24"/>
  <c r="C5539" i="24"/>
  <c r="C5540" i="24"/>
  <c r="C5541" i="24"/>
  <c r="C5542" i="24"/>
  <c r="C5543" i="24"/>
  <c r="C5544" i="24"/>
  <c r="C5545" i="24"/>
  <c r="C5546" i="24"/>
  <c r="C5547" i="24"/>
  <c r="C5548" i="24"/>
  <c r="C5549" i="24"/>
  <c r="C5550" i="24"/>
  <c r="C5551" i="24"/>
  <c r="C5552" i="24"/>
  <c r="C5553" i="24"/>
  <c r="C5554" i="24"/>
  <c r="C5555" i="24"/>
  <c r="C5556" i="24"/>
  <c r="C5557" i="24"/>
  <c r="C5558" i="24"/>
  <c r="C5559" i="24"/>
  <c r="C5560" i="24"/>
  <c r="C5561" i="24"/>
  <c r="C5562" i="24"/>
  <c r="C5563" i="24"/>
  <c r="C5564" i="24"/>
  <c r="C5565" i="24"/>
  <c r="C5566" i="24"/>
  <c r="C5567" i="24"/>
  <c r="C5568" i="24"/>
  <c r="C5569" i="24"/>
  <c r="C5570" i="24"/>
  <c r="C5571" i="24"/>
  <c r="C5572" i="24"/>
  <c r="C5573" i="24"/>
  <c r="C5574" i="24"/>
  <c r="C5575" i="24"/>
  <c r="C5576" i="24"/>
  <c r="C5577" i="24"/>
  <c r="C5578" i="24"/>
  <c r="C5579" i="24"/>
  <c r="C5580" i="24"/>
  <c r="C5581" i="24"/>
  <c r="C5582" i="24"/>
  <c r="C5583" i="24"/>
  <c r="C5584" i="24"/>
  <c r="C5585" i="24"/>
  <c r="C5586" i="24"/>
  <c r="C5587" i="24"/>
  <c r="C5588" i="24"/>
  <c r="C5589" i="24"/>
  <c r="C5590" i="24"/>
  <c r="C5591" i="24"/>
  <c r="C5592" i="24"/>
  <c r="C5593" i="24"/>
  <c r="C5594" i="24"/>
  <c r="C5595" i="24"/>
  <c r="C5596" i="24"/>
  <c r="C5597" i="24"/>
  <c r="C5598" i="24"/>
  <c r="C5599" i="24"/>
  <c r="C5600" i="24"/>
  <c r="C5601" i="24"/>
  <c r="C5602" i="24"/>
  <c r="C5603" i="24"/>
  <c r="C5604" i="24"/>
  <c r="C5605" i="24"/>
  <c r="C5606" i="24"/>
  <c r="C5607" i="24"/>
  <c r="C5608" i="24"/>
  <c r="C5609" i="24"/>
  <c r="C5610" i="24"/>
  <c r="C5611" i="24"/>
  <c r="C5612" i="24"/>
  <c r="C5613" i="24"/>
  <c r="C5614" i="24"/>
  <c r="C5615" i="24"/>
  <c r="C5616" i="24"/>
  <c r="C5617" i="24"/>
  <c r="C5618" i="24"/>
  <c r="C5619" i="24"/>
  <c r="C5620" i="24"/>
  <c r="C5621" i="24"/>
  <c r="C5622" i="24"/>
  <c r="C5623" i="24"/>
  <c r="C5624" i="24"/>
  <c r="C5625" i="24"/>
  <c r="C5626" i="24"/>
  <c r="C5627" i="24"/>
  <c r="C5628" i="24"/>
  <c r="C5629" i="24"/>
  <c r="C5630" i="24"/>
  <c r="C5631" i="24"/>
  <c r="C5632" i="24"/>
  <c r="C5633" i="24"/>
  <c r="C5634" i="24"/>
  <c r="C5635" i="24"/>
  <c r="C5636" i="24"/>
  <c r="C5637" i="24"/>
  <c r="C5638" i="24"/>
  <c r="C5639" i="24"/>
  <c r="C5640" i="24"/>
  <c r="C5641" i="24"/>
  <c r="C5642" i="24"/>
  <c r="C5643" i="24"/>
  <c r="C5644" i="24"/>
  <c r="C5645" i="24"/>
  <c r="C5646" i="24"/>
  <c r="C5647" i="24"/>
  <c r="C5648" i="24"/>
  <c r="C5649" i="24"/>
  <c r="C5650" i="24"/>
  <c r="C5651" i="24"/>
  <c r="C5652" i="24"/>
  <c r="C5653" i="24"/>
  <c r="C5654" i="24"/>
  <c r="C5655" i="24"/>
  <c r="C5656" i="24"/>
  <c r="C5657" i="24"/>
  <c r="C5658" i="24"/>
  <c r="C5659" i="24"/>
  <c r="C5660" i="24"/>
  <c r="C5661" i="24"/>
  <c r="C5662" i="24"/>
  <c r="C5663" i="24"/>
  <c r="C5664" i="24"/>
  <c r="C5665" i="24"/>
  <c r="C5666" i="24"/>
  <c r="C5667" i="24"/>
  <c r="C5668" i="24"/>
  <c r="C5669" i="24"/>
  <c r="C5670" i="24"/>
  <c r="C5671" i="24"/>
  <c r="C5672" i="24"/>
  <c r="C5673" i="24"/>
  <c r="C5674" i="24"/>
  <c r="C5675" i="24"/>
  <c r="C5676" i="24"/>
  <c r="C5677" i="24"/>
  <c r="C5678" i="24"/>
  <c r="C5679" i="24"/>
  <c r="C5680" i="24"/>
  <c r="C5681" i="24"/>
  <c r="C5682" i="24"/>
  <c r="C5683" i="24"/>
  <c r="C5684" i="24"/>
  <c r="C5685" i="24"/>
  <c r="C5686" i="24"/>
  <c r="C5687" i="24"/>
  <c r="C5688" i="24"/>
  <c r="C5689" i="24"/>
  <c r="C5690" i="24"/>
  <c r="C5691" i="24"/>
  <c r="C5692" i="24"/>
  <c r="C5693" i="24"/>
  <c r="C5694" i="24"/>
  <c r="C5695" i="24"/>
  <c r="C5696" i="24"/>
  <c r="C5697" i="24"/>
  <c r="C5698" i="24"/>
  <c r="C5699" i="24"/>
  <c r="C5700" i="24"/>
  <c r="C5701" i="24"/>
  <c r="C5702" i="24"/>
  <c r="C5703" i="24"/>
  <c r="C5704" i="24"/>
  <c r="C5705" i="24"/>
  <c r="C5706" i="24"/>
  <c r="C5707" i="24"/>
  <c r="C5708" i="24"/>
  <c r="C5709" i="24"/>
  <c r="C5710" i="24"/>
  <c r="C5711" i="24"/>
  <c r="C5712" i="24"/>
  <c r="C5713" i="24"/>
  <c r="C5714" i="24"/>
  <c r="C5715" i="24"/>
  <c r="C5716" i="24"/>
  <c r="C5717" i="24"/>
  <c r="C5718" i="24"/>
  <c r="C5719" i="24"/>
  <c r="C5720" i="24"/>
  <c r="C5721" i="24"/>
  <c r="C5722" i="24"/>
  <c r="C5723" i="24"/>
  <c r="C5724" i="24"/>
  <c r="C5725" i="24"/>
  <c r="C5726" i="24"/>
  <c r="C5727" i="24"/>
  <c r="C5728" i="24"/>
  <c r="C5729" i="24"/>
  <c r="C5730" i="24"/>
  <c r="C5731" i="24"/>
  <c r="C5732" i="24"/>
  <c r="C5733" i="24"/>
  <c r="C5734" i="24"/>
  <c r="C5735" i="24"/>
  <c r="C5736" i="24"/>
  <c r="C5737" i="24"/>
  <c r="C5738" i="24"/>
  <c r="C5739" i="24"/>
  <c r="C5740" i="24"/>
  <c r="C5741" i="24"/>
  <c r="C5742" i="24"/>
  <c r="C5743" i="24"/>
  <c r="C5744" i="24"/>
  <c r="C5745" i="24"/>
  <c r="C5746" i="24"/>
  <c r="C5747" i="24"/>
  <c r="C5748" i="24"/>
  <c r="C5749" i="24"/>
  <c r="C5750" i="24"/>
  <c r="C5751" i="24"/>
  <c r="C5752" i="24"/>
  <c r="C5753" i="24"/>
  <c r="C5754" i="24"/>
  <c r="C5755" i="24"/>
  <c r="C5756" i="24"/>
  <c r="C5757" i="24"/>
  <c r="C5758" i="24"/>
  <c r="C5759" i="24"/>
  <c r="C5760" i="24"/>
  <c r="C5761" i="24"/>
  <c r="C5762" i="24"/>
  <c r="C5763" i="24"/>
  <c r="C5764" i="24"/>
  <c r="C5765" i="24"/>
  <c r="C5766" i="24"/>
  <c r="C5767" i="24"/>
  <c r="C5768" i="24"/>
  <c r="C5769" i="24"/>
  <c r="C5770" i="24"/>
  <c r="C5771" i="24"/>
  <c r="C5772" i="24"/>
  <c r="C5773" i="24"/>
  <c r="C5774" i="24"/>
  <c r="C5775" i="24"/>
  <c r="C5776" i="24"/>
  <c r="C5777" i="24"/>
  <c r="C5778" i="24"/>
  <c r="C5779" i="24"/>
  <c r="C5780" i="24"/>
  <c r="C5781" i="24"/>
  <c r="C5782" i="24"/>
  <c r="C5783" i="24"/>
  <c r="C5784" i="24"/>
  <c r="C5785" i="24"/>
  <c r="C5786" i="24"/>
  <c r="C5787" i="24"/>
  <c r="C5788" i="24"/>
  <c r="C5789" i="24"/>
  <c r="C5790" i="24"/>
  <c r="C5791" i="24"/>
  <c r="C5792" i="24"/>
  <c r="C5793" i="24"/>
  <c r="C5794" i="24"/>
  <c r="C5795" i="24"/>
  <c r="C5796" i="24"/>
  <c r="C5797" i="24"/>
  <c r="C5798" i="24"/>
  <c r="C5799" i="24"/>
  <c r="C5800" i="24"/>
  <c r="C5801" i="24"/>
  <c r="C5802" i="24"/>
  <c r="C5803" i="24"/>
  <c r="C5804" i="24"/>
  <c r="C5805" i="24"/>
  <c r="C5806" i="24"/>
  <c r="C5807" i="24"/>
  <c r="C5808" i="24"/>
  <c r="C5809" i="24"/>
  <c r="C5810" i="24"/>
  <c r="C5811" i="24"/>
  <c r="C5812" i="24"/>
  <c r="C5813" i="24"/>
  <c r="C5814" i="24"/>
  <c r="C5815" i="24"/>
  <c r="C5816" i="24"/>
  <c r="C5817" i="24"/>
  <c r="C5818" i="24"/>
  <c r="C5819" i="24"/>
  <c r="C5820" i="24"/>
  <c r="C5821" i="24"/>
  <c r="C5822" i="24"/>
  <c r="C5823" i="24"/>
  <c r="C5824" i="24"/>
  <c r="C5825" i="24"/>
  <c r="C5826" i="24"/>
  <c r="C5827" i="24"/>
  <c r="C5828" i="24"/>
  <c r="C5829" i="24"/>
  <c r="C5830" i="24"/>
  <c r="C5831" i="24"/>
  <c r="C5832" i="24"/>
  <c r="C5833" i="24"/>
  <c r="C5834" i="24"/>
  <c r="C5835" i="24"/>
  <c r="C5836" i="24"/>
  <c r="C5837" i="24"/>
  <c r="C5838" i="24"/>
  <c r="C5839" i="24"/>
  <c r="C5840" i="24"/>
  <c r="C5841" i="24"/>
  <c r="C5842" i="24"/>
  <c r="C5843" i="24"/>
  <c r="C5844" i="24"/>
  <c r="C5845" i="24"/>
  <c r="C5846" i="24"/>
  <c r="C5847" i="24"/>
  <c r="C5848" i="24"/>
  <c r="C5849" i="24"/>
  <c r="C5850" i="24"/>
  <c r="C5851" i="24"/>
  <c r="C5852" i="24"/>
  <c r="C5853" i="24"/>
  <c r="C5854" i="24"/>
  <c r="C5855" i="24"/>
  <c r="C5856" i="24"/>
  <c r="C5857" i="24"/>
  <c r="C5858" i="24"/>
  <c r="C5859" i="24"/>
  <c r="C5860" i="24"/>
  <c r="C5861" i="24"/>
  <c r="C5862" i="24"/>
  <c r="C5863" i="24"/>
  <c r="C5864" i="24"/>
  <c r="C5865" i="24"/>
  <c r="C5866" i="24"/>
  <c r="C5867" i="24"/>
  <c r="C5868" i="24"/>
  <c r="C5869" i="24"/>
  <c r="C5870" i="24"/>
  <c r="C5871" i="24"/>
  <c r="C5872" i="24"/>
  <c r="C5873" i="24"/>
  <c r="C5874" i="24"/>
  <c r="C5875" i="24"/>
  <c r="C5876" i="24"/>
  <c r="C5877" i="24"/>
  <c r="C5878" i="24"/>
  <c r="C5879" i="24"/>
  <c r="C5880" i="24"/>
  <c r="C5881" i="24"/>
  <c r="C5882" i="24"/>
  <c r="C5883" i="24"/>
  <c r="C5884" i="24"/>
  <c r="C5885" i="24"/>
  <c r="C5886" i="24"/>
  <c r="C5887" i="24"/>
  <c r="C5888" i="24"/>
  <c r="C5889" i="24"/>
  <c r="C5890" i="24"/>
  <c r="C5891" i="24"/>
  <c r="C5892" i="24"/>
  <c r="C5893" i="24"/>
  <c r="C5894" i="24"/>
  <c r="C5895" i="24"/>
  <c r="C5896" i="24"/>
  <c r="C5897" i="24"/>
  <c r="C5898" i="24"/>
  <c r="C5899" i="24"/>
  <c r="C5900" i="24"/>
  <c r="C5901" i="24"/>
  <c r="C5902" i="24"/>
  <c r="C5903" i="24"/>
  <c r="C5904" i="24"/>
  <c r="C5905" i="24"/>
  <c r="C5906" i="24"/>
  <c r="C5907" i="24"/>
  <c r="C5908" i="24"/>
  <c r="C5909" i="24"/>
  <c r="C5910" i="24"/>
  <c r="C5911" i="24"/>
  <c r="C5912" i="24"/>
  <c r="C5913" i="24"/>
  <c r="C5914" i="24"/>
  <c r="C5915" i="24"/>
  <c r="C5916" i="24"/>
  <c r="C5917" i="24"/>
  <c r="C5918" i="24"/>
  <c r="C5919" i="24"/>
  <c r="C5920" i="24"/>
  <c r="C5921" i="24"/>
  <c r="C5922" i="24"/>
  <c r="C5923" i="24"/>
  <c r="C5924" i="24"/>
  <c r="C5925" i="24"/>
  <c r="C5926" i="24"/>
  <c r="C5927" i="24"/>
  <c r="C5928" i="24"/>
  <c r="C5929" i="24"/>
  <c r="C5930" i="24"/>
  <c r="C5931" i="24"/>
  <c r="C5932" i="24"/>
  <c r="C5933" i="24"/>
  <c r="C5934" i="24"/>
  <c r="C5935" i="24"/>
  <c r="C5936" i="24"/>
  <c r="C5937" i="24"/>
  <c r="C5938" i="24"/>
  <c r="C5939" i="24"/>
  <c r="C5940" i="24"/>
  <c r="C5941" i="24"/>
  <c r="C5942" i="24"/>
  <c r="C5943" i="24"/>
  <c r="C5944" i="24"/>
  <c r="C5945" i="24"/>
  <c r="C5946" i="24"/>
  <c r="C5947" i="24"/>
  <c r="C5948" i="24"/>
  <c r="C5949" i="24"/>
  <c r="C5950" i="24"/>
  <c r="C5951" i="24"/>
  <c r="C5952" i="24"/>
  <c r="C5953" i="24"/>
  <c r="C5954" i="24"/>
  <c r="C5955" i="24"/>
  <c r="C5956" i="24"/>
  <c r="C5957" i="24"/>
  <c r="C5958" i="24"/>
  <c r="C5959" i="24"/>
  <c r="C5960" i="24"/>
  <c r="C5961" i="24"/>
  <c r="C5962" i="24"/>
  <c r="C5963" i="24"/>
  <c r="C5964" i="24"/>
  <c r="C5965" i="24"/>
  <c r="C5966" i="24"/>
  <c r="C5967" i="24"/>
  <c r="C5968" i="24"/>
  <c r="C5969" i="24"/>
  <c r="C5970" i="24"/>
  <c r="C5971" i="24"/>
  <c r="C5972" i="24"/>
  <c r="C5973" i="24"/>
  <c r="C5974" i="24"/>
  <c r="C5975" i="24"/>
  <c r="C5976" i="24"/>
  <c r="C5977" i="24"/>
  <c r="C5978" i="24"/>
  <c r="C5979" i="24"/>
  <c r="C5980" i="24"/>
  <c r="C5981" i="24"/>
  <c r="C5982" i="24"/>
  <c r="C5983" i="24"/>
  <c r="C5984" i="24"/>
  <c r="C5985" i="24"/>
  <c r="C5986" i="24"/>
  <c r="C5987" i="24"/>
  <c r="C5988" i="24"/>
  <c r="C5989" i="24"/>
  <c r="C5990" i="24"/>
  <c r="C5991" i="24"/>
  <c r="C5992" i="24"/>
  <c r="C5993" i="24"/>
  <c r="C5994" i="24"/>
  <c r="C5995" i="24"/>
  <c r="C5996" i="24"/>
  <c r="C5997" i="24"/>
  <c r="C5998" i="24"/>
  <c r="C5999" i="24"/>
  <c r="C6000" i="24"/>
  <c r="C6001" i="24"/>
  <c r="C6002" i="24"/>
  <c r="C6003" i="24"/>
  <c r="C6004" i="24"/>
  <c r="C6005" i="24"/>
  <c r="C6006" i="24"/>
  <c r="C6007" i="24"/>
  <c r="C6008" i="24"/>
  <c r="C6009" i="24"/>
  <c r="C6010" i="24"/>
  <c r="C6011" i="24"/>
  <c r="C6012" i="24"/>
  <c r="C6013" i="24"/>
  <c r="C6014" i="24"/>
  <c r="C6015" i="24"/>
  <c r="C6016" i="24"/>
  <c r="C6017" i="24"/>
  <c r="C6018" i="24"/>
  <c r="C6019" i="24"/>
  <c r="C6020" i="24"/>
  <c r="C6021" i="24"/>
  <c r="C6022" i="24"/>
  <c r="C6023" i="24"/>
  <c r="C6024" i="24"/>
  <c r="C6025" i="24"/>
  <c r="C6026" i="24"/>
  <c r="C6027" i="24"/>
  <c r="C6028" i="24"/>
  <c r="C6029" i="24"/>
  <c r="C6030" i="24"/>
  <c r="C6031" i="24"/>
  <c r="C6032" i="24"/>
  <c r="C6033" i="24"/>
  <c r="C6034" i="24"/>
  <c r="C6035" i="24"/>
  <c r="C6036" i="24"/>
  <c r="C6037" i="24"/>
  <c r="C6038" i="24"/>
  <c r="C6039" i="24"/>
  <c r="C6040" i="24"/>
  <c r="C6041" i="24"/>
  <c r="C6042" i="24"/>
  <c r="C6043" i="24"/>
  <c r="C6044" i="24"/>
  <c r="C6045" i="24"/>
  <c r="C6046" i="24"/>
  <c r="C6047" i="24"/>
  <c r="C6048" i="24"/>
  <c r="C6049" i="24"/>
  <c r="C6050" i="24"/>
  <c r="C6051" i="24"/>
  <c r="C6052" i="24"/>
  <c r="C6053" i="24"/>
  <c r="C6054" i="24"/>
  <c r="C6055" i="24"/>
  <c r="C6056" i="24"/>
  <c r="C6057" i="24"/>
  <c r="C6058" i="24"/>
  <c r="C6059" i="24"/>
  <c r="C6060" i="24"/>
  <c r="C6061" i="24"/>
  <c r="C6062" i="24"/>
  <c r="C6063" i="24"/>
  <c r="C6064" i="24"/>
  <c r="C6065" i="24"/>
  <c r="C6066" i="24"/>
  <c r="C6067" i="24"/>
  <c r="C6068" i="24"/>
  <c r="C6069" i="24"/>
  <c r="C6070" i="24"/>
  <c r="C6071" i="24"/>
  <c r="C6072" i="24"/>
  <c r="C6073" i="24"/>
  <c r="C6074" i="24"/>
  <c r="C6075" i="24"/>
  <c r="C6076" i="24"/>
  <c r="C6077" i="24"/>
  <c r="C6078" i="24"/>
  <c r="C6079" i="24"/>
  <c r="C6080" i="24"/>
  <c r="C6081" i="24"/>
  <c r="C6082" i="24"/>
  <c r="C6083" i="24"/>
  <c r="C6084" i="24"/>
  <c r="C6085" i="24"/>
  <c r="C6086" i="24"/>
  <c r="C6087" i="24"/>
  <c r="C6088" i="24"/>
  <c r="C6089" i="24"/>
  <c r="C6090" i="24"/>
  <c r="C6091" i="24"/>
  <c r="C6092" i="24"/>
  <c r="C6093" i="24"/>
  <c r="C6094" i="24"/>
  <c r="C6095" i="24"/>
  <c r="C6096" i="24"/>
  <c r="C6097" i="24"/>
  <c r="C6098" i="24"/>
  <c r="C6099" i="24"/>
  <c r="C6100" i="24"/>
  <c r="C6101" i="24"/>
  <c r="C6102" i="24"/>
  <c r="C6103" i="24"/>
  <c r="C6104" i="24"/>
  <c r="C6105" i="24"/>
  <c r="C6106" i="24"/>
  <c r="C6107" i="24"/>
  <c r="C6108" i="24"/>
  <c r="C6109" i="24"/>
  <c r="C6110" i="24"/>
  <c r="C6111" i="24"/>
  <c r="C6112" i="24"/>
  <c r="C6113" i="24"/>
  <c r="C6114" i="24"/>
  <c r="C6115" i="24"/>
  <c r="C6116" i="24"/>
  <c r="C6117" i="24"/>
  <c r="C6118" i="24"/>
  <c r="C6119" i="24"/>
  <c r="C6120" i="24"/>
  <c r="C6121" i="24"/>
  <c r="C6122" i="24"/>
  <c r="C6123" i="24"/>
  <c r="C6124" i="24"/>
  <c r="C6125" i="24"/>
  <c r="C6126" i="24"/>
  <c r="C6127" i="24"/>
  <c r="C6128" i="24"/>
  <c r="C6129" i="24"/>
  <c r="C6130" i="24"/>
  <c r="C6131" i="24"/>
  <c r="C6132" i="24"/>
  <c r="C6133" i="24"/>
  <c r="C6134" i="24"/>
  <c r="C6135" i="24"/>
  <c r="C6136" i="24"/>
  <c r="C6137" i="24"/>
  <c r="C6138" i="24"/>
  <c r="C6139" i="24"/>
  <c r="C6140" i="24"/>
  <c r="C6141" i="24"/>
  <c r="C6142" i="24"/>
  <c r="C6143" i="24"/>
  <c r="C6144" i="24"/>
  <c r="C6145" i="24"/>
  <c r="C6146" i="24"/>
  <c r="C6147" i="24"/>
  <c r="C6148" i="24"/>
  <c r="C6149" i="24"/>
  <c r="C6150" i="24"/>
  <c r="C6151" i="24"/>
  <c r="C6152" i="24"/>
  <c r="C6153" i="24"/>
  <c r="C6154" i="24"/>
  <c r="C6155" i="24"/>
  <c r="C6156" i="24"/>
  <c r="C6157" i="24"/>
  <c r="C6158" i="24"/>
  <c r="C6159" i="24"/>
  <c r="C6160" i="24"/>
  <c r="C6161" i="24"/>
  <c r="C6162" i="24"/>
  <c r="C6163" i="24"/>
  <c r="C6164" i="24"/>
  <c r="C6165" i="24"/>
  <c r="C6166" i="24"/>
  <c r="C6167" i="24"/>
  <c r="C6168" i="24"/>
  <c r="C6169" i="24"/>
  <c r="C6170" i="24"/>
  <c r="C6171" i="24"/>
  <c r="C6172" i="24"/>
  <c r="C6173" i="24"/>
  <c r="C6174" i="24"/>
  <c r="C6175" i="24"/>
  <c r="C6176" i="24"/>
  <c r="C6177" i="24"/>
  <c r="C6178" i="24"/>
  <c r="C6179" i="24"/>
  <c r="C6180" i="24"/>
  <c r="C6181" i="24"/>
  <c r="C6182" i="24"/>
  <c r="C6183" i="24"/>
  <c r="C6184" i="24"/>
  <c r="C6185" i="24"/>
  <c r="C6186" i="24"/>
  <c r="C6187" i="24"/>
  <c r="C6188" i="24"/>
  <c r="C6189" i="24"/>
  <c r="C6190" i="24"/>
  <c r="C6191" i="24"/>
  <c r="C6192" i="24"/>
  <c r="C6193" i="24"/>
  <c r="C6194" i="24"/>
  <c r="C6195" i="24"/>
  <c r="C6196" i="24"/>
  <c r="C6197" i="24"/>
  <c r="C6198" i="24"/>
  <c r="C6199" i="24"/>
  <c r="C6200" i="24"/>
  <c r="C6201" i="24"/>
  <c r="C6202" i="24"/>
  <c r="C6203" i="24"/>
  <c r="C6204" i="24"/>
  <c r="C6205" i="24"/>
  <c r="C6206" i="24"/>
  <c r="C6207" i="24"/>
  <c r="C6208" i="24"/>
  <c r="C6209" i="24"/>
  <c r="C6210" i="24"/>
  <c r="C6211" i="24"/>
  <c r="C6212" i="24"/>
  <c r="C6213" i="24"/>
  <c r="C6214" i="24"/>
  <c r="C6215" i="24"/>
  <c r="C6216" i="24"/>
  <c r="C6217" i="24"/>
  <c r="C6218" i="24"/>
  <c r="C6219" i="24"/>
  <c r="C6220" i="24"/>
  <c r="C6221" i="24"/>
  <c r="C6222" i="24"/>
  <c r="C6223" i="24"/>
  <c r="C6224" i="24"/>
  <c r="C6225" i="24"/>
  <c r="C6226" i="24"/>
  <c r="C6227" i="24"/>
  <c r="C6228" i="24"/>
  <c r="C6229" i="24"/>
  <c r="C6230" i="24"/>
  <c r="C6231" i="24"/>
  <c r="C6232" i="24"/>
  <c r="C6233" i="24"/>
  <c r="C6234" i="24"/>
  <c r="C6235" i="24"/>
  <c r="C6236" i="24"/>
  <c r="C6237" i="24"/>
  <c r="C6238" i="24"/>
  <c r="C6239" i="24"/>
  <c r="C6240" i="24"/>
  <c r="C6241" i="24"/>
  <c r="C6242" i="24"/>
  <c r="C6243" i="24"/>
  <c r="C6244" i="24"/>
  <c r="C6245" i="24"/>
  <c r="C6246" i="24"/>
  <c r="C6247" i="24"/>
  <c r="C6248" i="24"/>
  <c r="C6249" i="24"/>
  <c r="C6250" i="24"/>
  <c r="C6251" i="24"/>
  <c r="C6252" i="24"/>
  <c r="C6253" i="24"/>
  <c r="C6254" i="24"/>
  <c r="C6255" i="24"/>
  <c r="C6256" i="24"/>
  <c r="C6257" i="24"/>
  <c r="C6258" i="24"/>
  <c r="C6259" i="24"/>
  <c r="C6260" i="24"/>
  <c r="C6261" i="24"/>
  <c r="C6262" i="24"/>
  <c r="C6263" i="24"/>
  <c r="C6264" i="24"/>
  <c r="C6265" i="24"/>
  <c r="C6266" i="24"/>
  <c r="C6267" i="24"/>
  <c r="C6268" i="24"/>
  <c r="C6269" i="24"/>
  <c r="C6270" i="24"/>
  <c r="C6271" i="24"/>
  <c r="C6272" i="24"/>
  <c r="C6273" i="24"/>
  <c r="C6274" i="24"/>
  <c r="C6275" i="24"/>
  <c r="C6276" i="24"/>
  <c r="C6277" i="24"/>
  <c r="C6278" i="24"/>
  <c r="C6279" i="24"/>
  <c r="C6280" i="24"/>
  <c r="C6281" i="24"/>
  <c r="C6282" i="24"/>
  <c r="C6283" i="24"/>
  <c r="C6284" i="24"/>
  <c r="C6285" i="24"/>
  <c r="C6286" i="24"/>
  <c r="C6287" i="24"/>
  <c r="C6288" i="24"/>
  <c r="C6289" i="24"/>
  <c r="C6290" i="24"/>
  <c r="C6291" i="24"/>
  <c r="C6292" i="24"/>
  <c r="C6293" i="24"/>
  <c r="C6294" i="24"/>
  <c r="C6295" i="24"/>
  <c r="C6296" i="24"/>
  <c r="C6297" i="24"/>
  <c r="C6298" i="24"/>
  <c r="C6299" i="24"/>
  <c r="C6300" i="24"/>
  <c r="C6301" i="24"/>
  <c r="C6302" i="24"/>
  <c r="C6303" i="24"/>
  <c r="C6304" i="24"/>
  <c r="C6305" i="24"/>
  <c r="C6306" i="24"/>
  <c r="C6307" i="24"/>
  <c r="C6308" i="24"/>
  <c r="C6309" i="24"/>
  <c r="C6310" i="24"/>
  <c r="C6311" i="24"/>
  <c r="C6312" i="24"/>
  <c r="C6313" i="24"/>
  <c r="C6314" i="24"/>
  <c r="C6315" i="24"/>
  <c r="C6316" i="24"/>
  <c r="C6317" i="24"/>
  <c r="C6318" i="24"/>
  <c r="C6319" i="24"/>
  <c r="C6320" i="24"/>
  <c r="C6321" i="24"/>
  <c r="C6322" i="24"/>
  <c r="C6323" i="24"/>
  <c r="C6324" i="24"/>
  <c r="C6325" i="24"/>
  <c r="C6326" i="24"/>
  <c r="C6327" i="24"/>
  <c r="C6328" i="24"/>
  <c r="C6329" i="24"/>
  <c r="C6330" i="24"/>
  <c r="C6331" i="24"/>
  <c r="C6332" i="24"/>
  <c r="C6333" i="24"/>
  <c r="C6334" i="24"/>
  <c r="C6335" i="24"/>
  <c r="C6336" i="24"/>
  <c r="C6337" i="24"/>
  <c r="C6338" i="24"/>
  <c r="C6339" i="24"/>
  <c r="C6340" i="24"/>
  <c r="C6341" i="24"/>
  <c r="C6342" i="24"/>
  <c r="C6343" i="24"/>
  <c r="C6344" i="24"/>
  <c r="C6345" i="24"/>
  <c r="C6346" i="24"/>
  <c r="C6347" i="24"/>
  <c r="C6348" i="24"/>
  <c r="C6349" i="24"/>
  <c r="C6350" i="24"/>
  <c r="C6351" i="24"/>
  <c r="C6352" i="24"/>
  <c r="C6353" i="24"/>
  <c r="C6354" i="24"/>
  <c r="C6355" i="24"/>
  <c r="C6356" i="24"/>
  <c r="C6357" i="24"/>
  <c r="C6358" i="24"/>
  <c r="C6359" i="24"/>
  <c r="C6360" i="24"/>
  <c r="C6361" i="24"/>
  <c r="C6362" i="24"/>
  <c r="C6363" i="24"/>
  <c r="C6364" i="24"/>
  <c r="C6365" i="24"/>
  <c r="C6366" i="24"/>
  <c r="C6367" i="24"/>
  <c r="C6368" i="24"/>
  <c r="C6369" i="24"/>
  <c r="C6370" i="24"/>
  <c r="C6371" i="24"/>
  <c r="C6372" i="24"/>
  <c r="C6373" i="24"/>
  <c r="C6374" i="24"/>
  <c r="C6375" i="24"/>
  <c r="C6376" i="24"/>
  <c r="C6377" i="24"/>
  <c r="C6378" i="24"/>
  <c r="C6379" i="24"/>
  <c r="C6380" i="24"/>
  <c r="C6381" i="24"/>
  <c r="C6382" i="24"/>
  <c r="C6383" i="24"/>
  <c r="C6384" i="24"/>
  <c r="C6385" i="24"/>
  <c r="C6386" i="24"/>
  <c r="C6387" i="24"/>
  <c r="C6388" i="24"/>
  <c r="C6389" i="24"/>
  <c r="C6390" i="24"/>
  <c r="C6391" i="24"/>
  <c r="C6392" i="24"/>
  <c r="C6393" i="24"/>
  <c r="C6394" i="24"/>
  <c r="C6395" i="24"/>
  <c r="C6396" i="24"/>
  <c r="C6397" i="24"/>
  <c r="C6398" i="24"/>
  <c r="C6399" i="24"/>
  <c r="C6400" i="24"/>
  <c r="C6401" i="24"/>
  <c r="C6402" i="24"/>
  <c r="C6403" i="24"/>
  <c r="C6404" i="24"/>
  <c r="C6405" i="24"/>
  <c r="C6406" i="24"/>
  <c r="C6407" i="24"/>
  <c r="C6408" i="24"/>
  <c r="C6409" i="24"/>
  <c r="C6410" i="24"/>
  <c r="C6411" i="24"/>
  <c r="C6412" i="24"/>
  <c r="C6413" i="24"/>
  <c r="C6414" i="24"/>
  <c r="C6415" i="24"/>
  <c r="C6416" i="24"/>
  <c r="C6417" i="24"/>
  <c r="C6418" i="24"/>
  <c r="C6419" i="24"/>
  <c r="C6420" i="24"/>
  <c r="C6421" i="24"/>
  <c r="C6422" i="24"/>
  <c r="C6423" i="24"/>
  <c r="C6424" i="24"/>
  <c r="C6425" i="24"/>
  <c r="C6426" i="24"/>
  <c r="C6427" i="24"/>
  <c r="C6428" i="24"/>
  <c r="C6429" i="24"/>
  <c r="C6430" i="24"/>
  <c r="C6431" i="24"/>
  <c r="C6432" i="24"/>
  <c r="C6433" i="24"/>
  <c r="C6434" i="24"/>
  <c r="C6435" i="24"/>
  <c r="C6436" i="24"/>
  <c r="C6437" i="24"/>
  <c r="C6438" i="24"/>
  <c r="C6439" i="24"/>
  <c r="C6440" i="24"/>
  <c r="C6441" i="24"/>
  <c r="C6442" i="24"/>
  <c r="C6443" i="24"/>
  <c r="C6444" i="24"/>
  <c r="C6445" i="24"/>
  <c r="C6446" i="24"/>
  <c r="C6447" i="24"/>
  <c r="C6448" i="24"/>
  <c r="C6449" i="24"/>
  <c r="C6450" i="24"/>
  <c r="C6451" i="24"/>
  <c r="C6452" i="24"/>
  <c r="C6453" i="24"/>
  <c r="C6454" i="24"/>
  <c r="C6455" i="24"/>
  <c r="C6456" i="24"/>
  <c r="C6457" i="24"/>
  <c r="C6458" i="24"/>
  <c r="C6459" i="24"/>
  <c r="C6460" i="24"/>
  <c r="C6461" i="24"/>
  <c r="C6462" i="24"/>
  <c r="C6463" i="24"/>
  <c r="C6464" i="24"/>
  <c r="C6465" i="24"/>
  <c r="C6466" i="24"/>
  <c r="C6467" i="24"/>
  <c r="C6468" i="24"/>
  <c r="C6469" i="24"/>
  <c r="C6470" i="24"/>
  <c r="C6471" i="24"/>
  <c r="C6472" i="24"/>
  <c r="C6473" i="24"/>
  <c r="C6474" i="24"/>
  <c r="C6475" i="24"/>
  <c r="C6476" i="24"/>
  <c r="C6477" i="24"/>
  <c r="C6478" i="24"/>
  <c r="C6479" i="24"/>
  <c r="C6480" i="24"/>
  <c r="C6481" i="24"/>
  <c r="C6482" i="24"/>
  <c r="C6483" i="24"/>
  <c r="C6484" i="24"/>
  <c r="C6485" i="24"/>
  <c r="C6486" i="24"/>
  <c r="C6487" i="24"/>
  <c r="C6488" i="24"/>
  <c r="C6489" i="24"/>
  <c r="C6490" i="24"/>
  <c r="C6491" i="24"/>
  <c r="C6492" i="24"/>
  <c r="C6493" i="24"/>
  <c r="C6494" i="24"/>
  <c r="C6495" i="24"/>
  <c r="C6496" i="24"/>
  <c r="C6497" i="24"/>
  <c r="C6498" i="24"/>
  <c r="C6499" i="24"/>
  <c r="C6500" i="24"/>
  <c r="C6501" i="24"/>
  <c r="C6502" i="24"/>
  <c r="C6503" i="24"/>
  <c r="C6504" i="24"/>
  <c r="C6505" i="24"/>
  <c r="C6506" i="24"/>
  <c r="C6507" i="24"/>
  <c r="C6508" i="24"/>
  <c r="C6509" i="24"/>
  <c r="C6510" i="24"/>
  <c r="C6511" i="24"/>
  <c r="C6512" i="24"/>
  <c r="C6513" i="24"/>
  <c r="C6514" i="24"/>
  <c r="C6515" i="24"/>
  <c r="C6516" i="24"/>
  <c r="C6517" i="24"/>
  <c r="C6518" i="24"/>
  <c r="C6519" i="24"/>
  <c r="C6520" i="24"/>
  <c r="C6521" i="24"/>
  <c r="C6522" i="24"/>
  <c r="C6523" i="24"/>
  <c r="C6524" i="24"/>
  <c r="C6525" i="24"/>
  <c r="C6526" i="24"/>
  <c r="C6527" i="24"/>
  <c r="C6528" i="24"/>
  <c r="C6529" i="24"/>
  <c r="C6530" i="24"/>
  <c r="C6531" i="24"/>
  <c r="C6532" i="24"/>
  <c r="C6533" i="24"/>
  <c r="C6534" i="24"/>
  <c r="C6535" i="24"/>
  <c r="C6536" i="24"/>
  <c r="C6537" i="24"/>
  <c r="C6538" i="24"/>
  <c r="C6539" i="24"/>
  <c r="C6540" i="24"/>
  <c r="C6541" i="24"/>
  <c r="C6542" i="24"/>
  <c r="C6543" i="24"/>
  <c r="C6544" i="24"/>
  <c r="C6545" i="24"/>
  <c r="C6546" i="24"/>
  <c r="C6547" i="24"/>
  <c r="C6548" i="24"/>
  <c r="C6549" i="24"/>
  <c r="C6550" i="24"/>
  <c r="C6551" i="24"/>
  <c r="C6552" i="24"/>
  <c r="C6553" i="24"/>
  <c r="C6554" i="24"/>
  <c r="C6555" i="24"/>
  <c r="C6556" i="24"/>
  <c r="C6557" i="24"/>
  <c r="C6558" i="24"/>
  <c r="C6559" i="24"/>
  <c r="C6560" i="24"/>
  <c r="C6561" i="24"/>
  <c r="C6562" i="24"/>
  <c r="C6563" i="24"/>
  <c r="C6564" i="24"/>
  <c r="C6565" i="24"/>
  <c r="C6566" i="24"/>
  <c r="C6567" i="24"/>
  <c r="C6568" i="24"/>
  <c r="C6569" i="24"/>
  <c r="C6570" i="24"/>
  <c r="C6571" i="24"/>
  <c r="C6572" i="24"/>
  <c r="C6573" i="24"/>
  <c r="C6574" i="24"/>
  <c r="C6575" i="24"/>
  <c r="C6576" i="24"/>
  <c r="C6577" i="24"/>
  <c r="C6578" i="24"/>
  <c r="C6579" i="24"/>
  <c r="C6580" i="24"/>
  <c r="C6581" i="24"/>
  <c r="C6582" i="24"/>
  <c r="C6583" i="24"/>
  <c r="C6584" i="24"/>
  <c r="C6585" i="24"/>
  <c r="C6586" i="24"/>
  <c r="C6587" i="24"/>
  <c r="C6588" i="24"/>
  <c r="C6589" i="24"/>
  <c r="C6590" i="24"/>
  <c r="C6591" i="24"/>
  <c r="C6592" i="24"/>
  <c r="C6593" i="24"/>
  <c r="C6594" i="24"/>
  <c r="C6595" i="24"/>
  <c r="C6596" i="24"/>
  <c r="C6597" i="24"/>
  <c r="C6598" i="24"/>
  <c r="C6599" i="24"/>
  <c r="C6600" i="24"/>
  <c r="C6601" i="24"/>
  <c r="C6602" i="24"/>
  <c r="C6603" i="24"/>
  <c r="C6604" i="24"/>
  <c r="C6605" i="24"/>
  <c r="C6606" i="24"/>
  <c r="C6607" i="24"/>
  <c r="C6608" i="24"/>
  <c r="C6609" i="24"/>
  <c r="C6610" i="24"/>
  <c r="C6611" i="24"/>
  <c r="C6612" i="24"/>
  <c r="C6613" i="24"/>
  <c r="C6614" i="24"/>
  <c r="C6615" i="24"/>
  <c r="C6616" i="24"/>
  <c r="C6617" i="24"/>
  <c r="C6618" i="24"/>
  <c r="C6619" i="24"/>
  <c r="C6620" i="24"/>
  <c r="C6621" i="24"/>
  <c r="C6622" i="24"/>
  <c r="C6623" i="24"/>
  <c r="C6624" i="24"/>
  <c r="C6625" i="24"/>
  <c r="C6626" i="24"/>
  <c r="C6627" i="24"/>
  <c r="C6628" i="24"/>
  <c r="C6629" i="24"/>
  <c r="C6630" i="24"/>
  <c r="C6631" i="24"/>
  <c r="C6632" i="24"/>
  <c r="C6633" i="24"/>
  <c r="C6634" i="24"/>
  <c r="C6635" i="24"/>
  <c r="C6636" i="24"/>
  <c r="C6637" i="24"/>
  <c r="C6638" i="24"/>
  <c r="C6639" i="24"/>
  <c r="C6640" i="24"/>
  <c r="C6641" i="24"/>
  <c r="C6642" i="24"/>
  <c r="C6643" i="24"/>
  <c r="C6644" i="24"/>
  <c r="C6645" i="24"/>
  <c r="C6646" i="24"/>
  <c r="C6647" i="24"/>
  <c r="C6648" i="24"/>
  <c r="C6649" i="24"/>
  <c r="C6650" i="24"/>
  <c r="C6651" i="24"/>
  <c r="C6652" i="24"/>
  <c r="C6653" i="24"/>
  <c r="C6654" i="24"/>
  <c r="C6655" i="24"/>
  <c r="C6656" i="24"/>
  <c r="C6657" i="24"/>
  <c r="C6658" i="24"/>
  <c r="C6659" i="24"/>
  <c r="C6660" i="24"/>
  <c r="C6661" i="24"/>
  <c r="C6662" i="24"/>
  <c r="C6663" i="24"/>
  <c r="C6664" i="24"/>
  <c r="C6665" i="24"/>
  <c r="C6666" i="24"/>
  <c r="C6667" i="24"/>
  <c r="C6668" i="24"/>
  <c r="C6669" i="24"/>
  <c r="C6670" i="24"/>
  <c r="C6671" i="24"/>
  <c r="C6672" i="24"/>
  <c r="C6673" i="24"/>
  <c r="C6674" i="24"/>
  <c r="C6675" i="24"/>
  <c r="C6676" i="24"/>
  <c r="C6677" i="24"/>
  <c r="C6678" i="24"/>
  <c r="C6679" i="24"/>
  <c r="C6680" i="24"/>
  <c r="C6681" i="24"/>
  <c r="C6682" i="24"/>
  <c r="C6683" i="24"/>
  <c r="C6684" i="24"/>
  <c r="C6685" i="24"/>
  <c r="C6686" i="24"/>
  <c r="C6687" i="24"/>
  <c r="C6688" i="24"/>
  <c r="C6689" i="24"/>
  <c r="C6690" i="24"/>
  <c r="C6691" i="24"/>
  <c r="C6692" i="24"/>
  <c r="C6693" i="24"/>
  <c r="C6694" i="24"/>
  <c r="C6695" i="24"/>
  <c r="C6696" i="24"/>
  <c r="C6697" i="24"/>
  <c r="C6698" i="24"/>
  <c r="C6699" i="24"/>
  <c r="C6700" i="24"/>
  <c r="C6701" i="24"/>
  <c r="C6702" i="24"/>
  <c r="C6703" i="24"/>
  <c r="C6704" i="24"/>
  <c r="C6705" i="24"/>
  <c r="C6706" i="24"/>
  <c r="C6707" i="24"/>
  <c r="C6708" i="24"/>
  <c r="C6709" i="24"/>
  <c r="C6710" i="24"/>
  <c r="C6711" i="24"/>
  <c r="C6712" i="24"/>
  <c r="C6713" i="24"/>
  <c r="C6714" i="24"/>
  <c r="C6715" i="24"/>
  <c r="C6716" i="24"/>
  <c r="C6717" i="24"/>
  <c r="C6718" i="24"/>
  <c r="C6719" i="24"/>
  <c r="C6720" i="24"/>
  <c r="C6721" i="24"/>
  <c r="C6722" i="24"/>
  <c r="C6723" i="24"/>
  <c r="C6724" i="24"/>
  <c r="C6725" i="24"/>
  <c r="C6726" i="24"/>
  <c r="C6727" i="24"/>
  <c r="C6728" i="24"/>
  <c r="C6729" i="24"/>
  <c r="C6730" i="24"/>
  <c r="C6731" i="24"/>
  <c r="C6732" i="24"/>
  <c r="C6733" i="24"/>
  <c r="C6734" i="24"/>
  <c r="C6735" i="24"/>
  <c r="C6736" i="24"/>
  <c r="C6737" i="24"/>
  <c r="C6738" i="24"/>
  <c r="C6739" i="24"/>
  <c r="C6740" i="24"/>
  <c r="C6741" i="24"/>
  <c r="C6742" i="24"/>
  <c r="C6743" i="24"/>
  <c r="C6744" i="24"/>
  <c r="C6745" i="24"/>
  <c r="C6746" i="24"/>
  <c r="C6747" i="24"/>
  <c r="C6748" i="24"/>
  <c r="C6749" i="24"/>
  <c r="C6750" i="24"/>
  <c r="C6751" i="24"/>
  <c r="C6752" i="24"/>
  <c r="C6753" i="24"/>
  <c r="C6754" i="24"/>
  <c r="C6755" i="24"/>
  <c r="C6756" i="24"/>
  <c r="C6757" i="24"/>
  <c r="C6758" i="24"/>
  <c r="C6759" i="24"/>
  <c r="C6760" i="24"/>
  <c r="C6761" i="24"/>
  <c r="C6762" i="24"/>
  <c r="C6763" i="24"/>
  <c r="C6764" i="24"/>
  <c r="C6765" i="24"/>
  <c r="C6766" i="24"/>
  <c r="C6767" i="24"/>
  <c r="C6768" i="24"/>
  <c r="C6769" i="24"/>
  <c r="C6770" i="24"/>
  <c r="C6771" i="24"/>
  <c r="C6772" i="24"/>
  <c r="C6773" i="24"/>
  <c r="C6774" i="24"/>
  <c r="C6775" i="24"/>
  <c r="C6776" i="24"/>
  <c r="C6777" i="24"/>
  <c r="C6778" i="24"/>
  <c r="C6779" i="24"/>
  <c r="C6780" i="24"/>
  <c r="C6781" i="24"/>
  <c r="C6782" i="24"/>
  <c r="C6783" i="24"/>
  <c r="C6784" i="24"/>
  <c r="C6785" i="24"/>
  <c r="C6786" i="24"/>
  <c r="C6787" i="24"/>
  <c r="C6788" i="24"/>
  <c r="C6789" i="24"/>
  <c r="C6790" i="24"/>
  <c r="C6791" i="24"/>
  <c r="C6792" i="24"/>
  <c r="C6793" i="24"/>
  <c r="C6794" i="24"/>
  <c r="C6795" i="24"/>
  <c r="C6796" i="24"/>
  <c r="C6797" i="24"/>
  <c r="C6798" i="24"/>
  <c r="C6799" i="24"/>
  <c r="C6800" i="24"/>
  <c r="C6801" i="24"/>
  <c r="C6802" i="24"/>
  <c r="C6803" i="24"/>
  <c r="C6804" i="24"/>
  <c r="C6805" i="24"/>
  <c r="C6806" i="24"/>
  <c r="C6807" i="24"/>
  <c r="C6808" i="24"/>
  <c r="C6809" i="24"/>
  <c r="C6810" i="24"/>
  <c r="C6811" i="24"/>
  <c r="C6812" i="24"/>
  <c r="C6813" i="24"/>
  <c r="C6814" i="24"/>
  <c r="C6815" i="24"/>
  <c r="C6816" i="24"/>
  <c r="C6817" i="24"/>
  <c r="C6818" i="24"/>
  <c r="C6819" i="24"/>
  <c r="C6820" i="24"/>
  <c r="C6821" i="24"/>
  <c r="C6822" i="24"/>
  <c r="C6823" i="24"/>
  <c r="C6824" i="24"/>
  <c r="C6825" i="24"/>
  <c r="C6826" i="24"/>
  <c r="C6827" i="24"/>
  <c r="C6828" i="24"/>
  <c r="C6829" i="24"/>
  <c r="C6830" i="24"/>
  <c r="C6831" i="24"/>
  <c r="C6832" i="24"/>
  <c r="C6833" i="24"/>
  <c r="C6834" i="24"/>
  <c r="C6835" i="24"/>
  <c r="C6836" i="24"/>
  <c r="C6837" i="24"/>
  <c r="C6838" i="24"/>
  <c r="C6839" i="24"/>
  <c r="C6840" i="24"/>
  <c r="C6841" i="24"/>
  <c r="C6842" i="24"/>
  <c r="C6843" i="24"/>
  <c r="C6844" i="24"/>
  <c r="C6845" i="24"/>
  <c r="C6846" i="24"/>
  <c r="C6847" i="24"/>
  <c r="C6848" i="24"/>
  <c r="C6849" i="24"/>
  <c r="C6850" i="24"/>
  <c r="C6851" i="24"/>
  <c r="C6852" i="24"/>
  <c r="C6853" i="24"/>
  <c r="C6854" i="24"/>
  <c r="C6855" i="24"/>
  <c r="C6856" i="24"/>
  <c r="C6857" i="24"/>
  <c r="C6858" i="24"/>
  <c r="C6859" i="24"/>
  <c r="C6860" i="24"/>
  <c r="C6861" i="24"/>
  <c r="C6862" i="24"/>
  <c r="C6863" i="24"/>
  <c r="C6864" i="24"/>
  <c r="C6865" i="24"/>
  <c r="C6866" i="24"/>
  <c r="C6867" i="24"/>
  <c r="C6868" i="24"/>
  <c r="C6869" i="24"/>
  <c r="C6870" i="24"/>
  <c r="C6871" i="24"/>
  <c r="C6872" i="24"/>
  <c r="C6873" i="24"/>
  <c r="C6874" i="24"/>
  <c r="C6875" i="24"/>
  <c r="C6876" i="24"/>
  <c r="C6877" i="24"/>
  <c r="C6878" i="24"/>
  <c r="C6879" i="24"/>
  <c r="C6880" i="24"/>
  <c r="C6881" i="24"/>
  <c r="C6882" i="24"/>
  <c r="C6883" i="24"/>
  <c r="C6884" i="24"/>
  <c r="C6885" i="24"/>
  <c r="C6886" i="24"/>
  <c r="C6887" i="24"/>
  <c r="C6888" i="24"/>
  <c r="C6889" i="24"/>
  <c r="C6890" i="24"/>
  <c r="C6891" i="24"/>
  <c r="C6892" i="24"/>
  <c r="C6893" i="24"/>
  <c r="C6894" i="24"/>
  <c r="C6895" i="24"/>
  <c r="C6896" i="24"/>
  <c r="C6897" i="24"/>
  <c r="C6898" i="24"/>
  <c r="C6899" i="24"/>
  <c r="C6900" i="24"/>
  <c r="C6901" i="24"/>
  <c r="C6902" i="24"/>
  <c r="C6903" i="24"/>
  <c r="C6904" i="24"/>
  <c r="C6905" i="24"/>
  <c r="C6906" i="24"/>
  <c r="C6907" i="24"/>
  <c r="C6908" i="24"/>
  <c r="C6909" i="24"/>
  <c r="C6910" i="24"/>
  <c r="C6911" i="24"/>
  <c r="C6912" i="24"/>
  <c r="C6913" i="24"/>
  <c r="C6914" i="24"/>
  <c r="C6915" i="24"/>
  <c r="C6916" i="24"/>
  <c r="C6917" i="24"/>
  <c r="C6918" i="24"/>
  <c r="C6919" i="24"/>
  <c r="C6920" i="24"/>
  <c r="C6921" i="24"/>
  <c r="C6922" i="24"/>
  <c r="C6923" i="24"/>
  <c r="C6924" i="24"/>
  <c r="C6925" i="24"/>
  <c r="C6926" i="24"/>
  <c r="C6927" i="24"/>
  <c r="C6928" i="24"/>
  <c r="C6929" i="24"/>
  <c r="C6930" i="24"/>
  <c r="C6931" i="24"/>
  <c r="C6932" i="24"/>
  <c r="C6933" i="24"/>
  <c r="C6934" i="24"/>
  <c r="C6935" i="24"/>
  <c r="C6936" i="24"/>
  <c r="C6937" i="24"/>
  <c r="C6938" i="24"/>
  <c r="C6939" i="24"/>
  <c r="C6940" i="24"/>
  <c r="C6941" i="24"/>
  <c r="C6942" i="24"/>
  <c r="C6943" i="24"/>
  <c r="C6944" i="24"/>
  <c r="C6945" i="24"/>
  <c r="C6946" i="24"/>
  <c r="C6947" i="24"/>
  <c r="C6948" i="24"/>
  <c r="C6949" i="24"/>
  <c r="C6950" i="24"/>
  <c r="C6951" i="24"/>
  <c r="C6952" i="24"/>
  <c r="C6953" i="24"/>
  <c r="C6954" i="24"/>
  <c r="C6955" i="24"/>
  <c r="C6956" i="24"/>
  <c r="C6957" i="24"/>
  <c r="C6958" i="24"/>
  <c r="C6959" i="24"/>
  <c r="C6960" i="24"/>
  <c r="C6961" i="24"/>
  <c r="C6962" i="24"/>
  <c r="C6963" i="24"/>
  <c r="C6964" i="24"/>
  <c r="C6965" i="24"/>
  <c r="C6966" i="24"/>
  <c r="C6967" i="24"/>
  <c r="C6968" i="24"/>
  <c r="C6969" i="24"/>
  <c r="C6970" i="24"/>
  <c r="C6971" i="24"/>
  <c r="C6972" i="24"/>
  <c r="C6973" i="24"/>
  <c r="C6974" i="24"/>
  <c r="C6975" i="24"/>
  <c r="C6976" i="24"/>
  <c r="C6977" i="24"/>
  <c r="C6978" i="24"/>
  <c r="C6979" i="24"/>
  <c r="C6980" i="24"/>
  <c r="C6981" i="24"/>
  <c r="C6982" i="24"/>
  <c r="C6983" i="24"/>
  <c r="C6984" i="24"/>
  <c r="C6985" i="24"/>
  <c r="C6986" i="24"/>
  <c r="C6987" i="24"/>
  <c r="C6988" i="24"/>
  <c r="C6989" i="24"/>
  <c r="C6990" i="24"/>
  <c r="C6991" i="24"/>
  <c r="C6992" i="24"/>
  <c r="C6993" i="24"/>
  <c r="C6994" i="24"/>
  <c r="C6995" i="24"/>
  <c r="C6996" i="24"/>
  <c r="C6997" i="24"/>
  <c r="C6998" i="24"/>
  <c r="C6999" i="24"/>
  <c r="C7000" i="24"/>
  <c r="C7001" i="24"/>
  <c r="C7002" i="24"/>
  <c r="C7003" i="24"/>
  <c r="C7004" i="24"/>
  <c r="C7005" i="24"/>
  <c r="C7006" i="24"/>
  <c r="C7007" i="24"/>
  <c r="C7008" i="24"/>
  <c r="C7009" i="24"/>
  <c r="C7010" i="24"/>
  <c r="C7011" i="24"/>
  <c r="C7012" i="24"/>
  <c r="C7013" i="24"/>
  <c r="C7014" i="24"/>
  <c r="C7015" i="24"/>
  <c r="C7016" i="24"/>
  <c r="C7017" i="24"/>
  <c r="C7018" i="24"/>
  <c r="C7019" i="24"/>
  <c r="C7020" i="24"/>
  <c r="C7021" i="24"/>
  <c r="C7022" i="24"/>
  <c r="C7023" i="24"/>
  <c r="C7024" i="24"/>
  <c r="C7025" i="24"/>
  <c r="C7026" i="24"/>
  <c r="C7027" i="24"/>
  <c r="C7028" i="24"/>
  <c r="C7029" i="24"/>
  <c r="C7030" i="24"/>
  <c r="C7031" i="24"/>
  <c r="C7032" i="24"/>
  <c r="C7033" i="24"/>
  <c r="C7034" i="24"/>
  <c r="C7035" i="24"/>
  <c r="C7036" i="24"/>
  <c r="C7037" i="24"/>
  <c r="C7038" i="24"/>
  <c r="C7039" i="24"/>
  <c r="C7040" i="24"/>
  <c r="C7041" i="24"/>
  <c r="C7042" i="24"/>
  <c r="C7043" i="24"/>
  <c r="C7044" i="24"/>
  <c r="C7045" i="24"/>
  <c r="C7046" i="24"/>
  <c r="C7047" i="24"/>
  <c r="C7048" i="24"/>
  <c r="C7049" i="24"/>
  <c r="C7050" i="24"/>
  <c r="C7051" i="24"/>
  <c r="C7052" i="24"/>
  <c r="C7053" i="24"/>
  <c r="C7054" i="24"/>
  <c r="C7055" i="24"/>
  <c r="C7056" i="24"/>
  <c r="C7057" i="24"/>
  <c r="C7058" i="24"/>
  <c r="C7059" i="24"/>
  <c r="C7060" i="24"/>
  <c r="C7061" i="24"/>
  <c r="C7062" i="24"/>
  <c r="C7063" i="24"/>
  <c r="C7064" i="24"/>
  <c r="C7065" i="24"/>
  <c r="C7066" i="24"/>
  <c r="C7067" i="24"/>
  <c r="C7068" i="24"/>
  <c r="C7069" i="24"/>
  <c r="C7070" i="24"/>
  <c r="C7071" i="24"/>
  <c r="C7072" i="24"/>
  <c r="C7073" i="24"/>
  <c r="C7074" i="24"/>
  <c r="C7075" i="24"/>
  <c r="C7076" i="24"/>
  <c r="C7077" i="24"/>
  <c r="C7078" i="24"/>
  <c r="C7079" i="24"/>
  <c r="C7080" i="24"/>
  <c r="C7081" i="24"/>
  <c r="C7082" i="24"/>
  <c r="C7083" i="24"/>
  <c r="C7084" i="24"/>
  <c r="C7085" i="24"/>
  <c r="C7086" i="24"/>
  <c r="C7087" i="24"/>
  <c r="C7088" i="24"/>
  <c r="C7089" i="24"/>
  <c r="C7090" i="24"/>
  <c r="C7091" i="24"/>
  <c r="C7092" i="24"/>
  <c r="C7093" i="24"/>
  <c r="C7094" i="24"/>
  <c r="C7095" i="24"/>
  <c r="C7096" i="24"/>
  <c r="C7097" i="24"/>
  <c r="C7098" i="24"/>
  <c r="C7099" i="24"/>
  <c r="C7100" i="24"/>
  <c r="C7101" i="24"/>
  <c r="C7102" i="24"/>
  <c r="C7103" i="24"/>
  <c r="C7104" i="24"/>
  <c r="C7105" i="24"/>
  <c r="C7106" i="24"/>
  <c r="C7107" i="24"/>
  <c r="C7108" i="24"/>
  <c r="C7109" i="24"/>
  <c r="C7110" i="24"/>
  <c r="C7111" i="24"/>
  <c r="C7112" i="24"/>
  <c r="C7113" i="24"/>
  <c r="C7114" i="24"/>
  <c r="C7115" i="24"/>
  <c r="C7116" i="24"/>
  <c r="C7117" i="24"/>
  <c r="C7118" i="24"/>
  <c r="C7119" i="24"/>
  <c r="C7120" i="24"/>
  <c r="C7121" i="24"/>
  <c r="C7122" i="24"/>
  <c r="C7123" i="24"/>
  <c r="C7124" i="24"/>
  <c r="C7125" i="24"/>
  <c r="C7126" i="24"/>
  <c r="C7127" i="24"/>
  <c r="C7128" i="24"/>
  <c r="C7129" i="24"/>
  <c r="C7130" i="24"/>
  <c r="C7131" i="24"/>
  <c r="C7132" i="24"/>
  <c r="C7133" i="24"/>
  <c r="C7134" i="24"/>
  <c r="C7135" i="24"/>
  <c r="C7136" i="24"/>
  <c r="C7137" i="24"/>
  <c r="C7138" i="24"/>
  <c r="C7139" i="24"/>
  <c r="C7140" i="24"/>
  <c r="C7141" i="24"/>
  <c r="C7142" i="24"/>
  <c r="C7143" i="24"/>
  <c r="C7144" i="24"/>
  <c r="C7145" i="24"/>
  <c r="C7146" i="24"/>
  <c r="C7147" i="24"/>
  <c r="C7148" i="24"/>
  <c r="C7149" i="24"/>
  <c r="C7150" i="24"/>
  <c r="C7151" i="24"/>
  <c r="C7152" i="24"/>
  <c r="C7153" i="24"/>
  <c r="C7154" i="24"/>
  <c r="C7155" i="24"/>
  <c r="C7156" i="24"/>
  <c r="C7157" i="24"/>
  <c r="C7158" i="24"/>
  <c r="C7159" i="24"/>
  <c r="C7160" i="24"/>
  <c r="C7161" i="24"/>
  <c r="C7162" i="24"/>
  <c r="C7163" i="24"/>
  <c r="C7164" i="24"/>
  <c r="C7165" i="24"/>
  <c r="C7166" i="24"/>
  <c r="C7167" i="24"/>
  <c r="C7168" i="24"/>
  <c r="C7169" i="24"/>
  <c r="C7170" i="24"/>
  <c r="C7171" i="24"/>
  <c r="C7172" i="24"/>
  <c r="C7173" i="24"/>
  <c r="C7174" i="24"/>
  <c r="C7175" i="24"/>
  <c r="C7176" i="24"/>
  <c r="C7177" i="24"/>
  <c r="C7178" i="24"/>
  <c r="C7179" i="24"/>
  <c r="C7180" i="24"/>
  <c r="C7181" i="24"/>
  <c r="C7182" i="24"/>
  <c r="C7183" i="24"/>
  <c r="C7184" i="24"/>
  <c r="C7185" i="24"/>
  <c r="C7186" i="24"/>
  <c r="C7187" i="24"/>
  <c r="C7188" i="24"/>
  <c r="C7189" i="24"/>
  <c r="C7190" i="24"/>
  <c r="C7191" i="24"/>
  <c r="C7192" i="24"/>
  <c r="C7193" i="24"/>
  <c r="C7194" i="24"/>
  <c r="C7195" i="24"/>
  <c r="C7196" i="24"/>
  <c r="C7197" i="24"/>
  <c r="C7198" i="24"/>
  <c r="C7199" i="24"/>
  <c r="C7200" i="24"/>
  <c r="C7201" i="24"/>
  <c r="C7202" i="24"/>
  <c r="C7203" i="24"/>
  <c r="C7204" i="24"/>
  <c r="C7205" i="24"/>
  <c r="C7206" i="24"/>
  <c r="C7207" i="24"/>
  <c r="C7208" i="24"/>
  <c r="C7209" i="24"/>
  <c r="C7210" i="24"/>
  <c r="C7211" i="24"/>
  <c r="C7212" i="24"/>
  <c r="C7213" i="24"/>
  <c r="C7214" i="24"/>
  <c r="C7215" i="24"/>
  <c r="C7216" i="24"/>
  <c r="C7217" i="24"/>
  <c r="C7218" i="24"/>
  <c r="C7219" i="24"/>
  <c r="C7220" i="24"/>
  <c r="C7221" i="24"/>
  <c r="C7222" i="24"/>
  <c r="C7223" i="24"/>
  <c r="C7224" i="24"/>
  <c r="C7225" i="24"/>
  <c r="C7226" i="24"/>
  <c r="C7227" i="24"/>
  <c r="C7228" i="24"/>
  <c r="C7229" i="24"/>
  <c r="C7230" i="24"/>
  <c r="C7231" i="24"/>
  <c r="C7232" i="24"/>
  <c r="C7233" i="24"/>
  <c r="C7234" i="24"/>
  <c r="C7235" i="24"/>
  <c r="C7236" i="24"/>
  <c r="C7237" i="24"/>
  <c r="C7238" i="24"/>
  <c r="C7239" i="24"/>
  <c r="C7240" i="24"/>
  <c r="C7241" i="24"/>
  <c r="C7242" i="24"/>
  <c r="C7243" i="24"/>
  <c r="C7244" i="24"/>
  <c r="C7245" i="24"/>
  <c r="C7246" i="24"/>
  <c r="C7247" i="24"/>
  <c r="C7248" i="24"/>
  <c r="C7249" i="24"/>
  <c r="C7250" i="24"/>
  <c r="C7251" i="24"/>
  <c r="C7252" i="24"/>
  <c r="C7253" i="24"/>
  <c r="C7254" i="24"/>
  <c r="C7255" i="24"/>
  <c r="C7256" i="24"/>
  <c r="C7257" i="24"/>
  <c r="C7258" i="24"/>
  <c r="C7259" i="24"/>
  <c r="C7260" i="24"/>
  <c r="C7261" i="24"/>
  <c r="C7262" i="24"/>
  <c r="C7263" i="24"/>
  <c r="C7264" i="24"/>
  <c r="C7265" i="24"/>
  <c r="C7266" i="24"/>
  <c r="C7267" i="24"/>
  <c r="C7268" i="24"/>
  <c r="C7269" i="24"/>
  <c r="C7270" i="24"/>
  <c r="C7271" i="24"/>
  <c r="C7272" i="24"/>
  <c r="C7273" i="24"/>
  <c r="C7274" i="24"/>
  <c r="C7275" i="24"/>
  <c r="C7276" i="24"/>
  <c r="C7277" i="24"/>
  <c r="C7278" i="24"/>
  <c r="C7279" i="24"/>
  <c r="C7280" i="24"/>
  <c r="C7281" i="24"/>
  <c r="C7282" i="24"/>
  <c r="C7283" i="24"/>
  <c r="C7284" i="24"/>
  <c r="C7285" i="24"/>
  <c r="C7286" i="24"/>
  <c r="C7287" i="24"/>
  <c r="C7288" i="24"/>
  <c r="C7289" i="24"/>
  <c r="C7290" i="24"/>
  <c r="C7291" i="24"/>
  <c r="C7292" i="24"/>
  <c r="C7293" i="24"/>
  <c r="C7294" i="24"/>
  <c r="C7295" i="24"/>
  <c r="C7296" i="24"/>
  <c r="C7297" i="24"/>
  <c r="C7298" i="24"/>
  <c r="C7299" i="24"/>
  <c r="C7300" i="24"/>
  <c r="C7301" i="24"/>
  <c r="C7302" i="24"/>
  <c r="C7303" i="24"/>
  <c r="C7304" i="24"/>
  <c r="C7305" i="24"/>
  <c r="C7306" i="24"/>
  <c r="C7307" i="24"/>
  <c r="C7308" i="24"/>
  <c r="C7309" i="24"/>
  <c r="C7310" i="24"/>
  <c r="C7311" i="24"/>
  <c r="C7312" i="24"/>
  <c r="C7313" i="24"/>
  <c r="C7314" i="24"/>
  <c r="C7315" i="24"/>
  <c r="C7316" i="24"/>
  <c r="C7317" i="24"/>
  <c r="C7318" i="24"/>
  <c r="C7319" i="24"/>
  <c r="C7320" i="24"/>
  <c r="C7321" i="24"/>
  <c r="C7322" i="24"/>
  <c r="C7323" i="24"/>
  <c r="C7324" i="24"/>
  <c r="C7325" i="24"/>
  <c r="C7326" i="24"/>
  <c r="C7327" i="24"/>
  <c r="C7328" i="24"/>
  <c r="C7329" i="24"/>
  <c r="C7330" i="24"/>
  <c r="C7331" i="24"/>
  <c r="C7332" i="24"/>
  <c r="C7333" i="24"/>
  <c r="C7334" i="24"/>
  <c r="C7335" i="24"/>
  <c r="C7336" i="24"/>
  <c r="C7337" i="24"/>
  <c r="C7338" i="24"/>
  <c r="C7339" i="24"/>
  <c r="C7340" i="24"/>
  <c r="C7341" i="24"/>
  <c r="C7342" i="24"/>
  <c r="C7343" i="24"/>
  <c r="C7344" i="24"/>
  <c r="C7345" i="24"/>
  <c r="C7346" i="24"/>
  <c r="C7347" i="24"/>
  <c r="C7348" i="24"/>
  <c r="C7349" i="24"/>
  <c r="C7350" i="24"/>
  <c r="C7351" i="24"/>
  <c r="C7352" i="24"/>
  <c r="C7353" i="24"/>
  <c r="C7354" i="24"/>
  <c r="C7355" i="24"/>
  <c r="C7356" i="24"/>
  <c r="C7357" i="24"/>
  <c r="C7358" i="24"/>
  <c r="C7359" i="24"/>
  <c r="C7360" i="24"/>
  <c r="C7361" i="24"/>
  <c r="C7362" i="24"/>
  <c r="C7363" i="24"/>
  <c r="C7364" i="24"/>
  <c r="C7365" i="24"/>
  <c r="C7366" i="24"/>
  <c r="C7367" i="24"/>
  <c r="C7368" i="24"/>
  <c r="C7369" i="24"/>
  <c r="C7370" i="24"/>
  <c r="C7371" i="24"/>
  <c r="C7372" i="24"/>
  <c r="C7373" i="24"/>
  <c r="C7374" i="24"/>
  <c r="C7375" i="24"/>
  <c r="C7376" i="24"/>
  <c r="C7377" i="24"/>
  <c r="C7378" i="24"/>
  <c r="C7379" i="24"/>
  <c r="C7380" i="24"/>
  <c r="C7381" i="24"/>
  <c r="C7382" i="24"/>
  <c r="C7383" i="24"/>
  <c r="C7384" i="24"/>
  <c r="C7385" i="24"/>
  <c r="C7386" i="24"/>
  <c r="C7387" i="24"/>
  <c r="C7388" i="24"/>
  <c r="C7389" i="24"/>
  <c r="C7390" i="24"/>
  <c r="C7391" i="24"/>
  <c r="C7392" i="24"/>
  <c r="C7393" i="24"/>
  <c r="C7394" i="24"/>
  <c r="C7395" i="24"/>
  <c r="C7396" i="24"/>
  <c r="C7397" i="24"/>
  <c r="C7398" i="24"/>
  <c r="C7399" i="24"/>
  <c r="C7400" i="24"/>
  <c r="C7401" i="24"/>
  <c r="C7402" i="24"/>
  <c r="C7403" i="24"/>
  <c r="C7404" i="24"/>
  <c r="C7405" i="24"/>
  <c r="C7406" i="24"/>
  <c r="C7407" i="24"/>
  <c r="C7408" i="24"/>
  <c r="C7409" i="24"/>
  <c r="C7410" i="24"/>
  <c r="C7411" i="24"/>
  <c r="C7412" i="24"/>
  <c r="C7413" i="24"/>
  <c r="C7414" i="24"/>
  <c r="C7415" i="24"/>
  <c r="C7416" i="24"/>
  <c r="C7417" i="24"/>
  <c r="C7418" i="24"/>
  <c r="C7419" i="24"/>
  <c r="C7420" i="24"/>
  <c r="C7421" i="24"/>
  <c r="C7422" i="24"/>
  <c r="C7423" i="24"/>
  <c r="C7424" i="24"/>
  <c r="C7425" i="24"/>
  <c r="C7426" i="24"/>
  <c r="C7427" i="24"/>
  <c r="C7428" i="24"/>
  <c r="C7429" i="24"/>
  <c r="C7430" i="24"/>
  <c r="C7431" i="24"/>
  <c r="C7432" i="24"/>
  <c r="C7433" i="24"/>
  <c r="C7434" i="24"/>
  <c r="C7435" i="24"/>
  <c r="C7436" i="24"/>
  <c r="C7437" i="24"/>
  <c r="C7438" i="24"/>
  <c r="C7439" i="24"/>
  <c r="C7440" i="24"/>
  <c r="C7441" i="24"/>
  <c r="C7442" i="24"/>
  <c r="C7443" i="24"/>
  <c r="C7444" i="24"/>
  <c r="C7445" i="24"/>
  <c r="C7446" i="24"/>
  <c r="C7447" i="24"/>
  <c r="C7448" i="24"/>
  <c r="C7449" i="24"/>
  <c r="C7450" i="24"/>
  <c r="C7451" i="24"/>
  <c r="C7452" i="24"/>
  <c r="C7453" i="24"/>
  <c r="C7454" i="24"/>
  <c r="C7455" i="24"/>
  <c r="C7456" i="24"/>
  <c r="C7457" i="24"/>
  <c r="C7458" i="24"/>
  <c r="C7459" i="24"/>
  <c r="C7460" i="24"/>
  <c r="C7461" i="24"/>
  <c r="C7462" i="24"/>
  <c r="C7463" i="24"/>
  <c r="C7464" i="24"/>
  <c r="C7465" i="24"/>
  <c r="C7466" i="24"/>
  <c r="C7467" i="24"/>
  <c r="C7468" i="24"/>
  <c r="C7469" i="24"/>
  <c r="C7470" i="24"/>
  <c r="C7471" i="24"/>
  <c r="C7472" i="24"/>
  <c r="C7473" i="24"/>
  <c r="C7474" i="24"/>
  <c r="C7475" i="24"/>
  <c r="C7476" i="24"/>
  <c r="C7477" i="24"/>
  <c r="C7478" i="24"/>
  <c r="C7479" i="24"/>
  <c r="C7480" i="24"/>
  <c r="C7481" i="24"/>
  <c r="C7482" i="24"/>
  <c r="C7483" i="24"/>
  <c r="C7484" i="24"/>
  <c r="C7485" i="24"/>
  <c r="C7486" i="24"/>
  <c r="C7487" i="24"/>
  <c r="C7488" i="24"/>
  <c r="C7489" i="24"/>
  <c r="C7490" i="24"/>
  <c r="C7491" i="24"/>
  <c r="C7492" i="24"/>
  <c r="C7493" i="24"/>
  <c r="C7494" i="24"/>
  <c r="C7495" i="24"/>
  <c r="C7496" i="24"/>
  <c r="C7497" i="24"/>
  <c r="C7498" i="24"/>
  <c r="C7499" i="24"/>
  <c r="C7500" i="24"/>
  <c r="C7501" i="24"/>
  <c r="C7502" i="24"/>
  <c r="C7503" i="24"/>
  <c r="C7504" i="24"/>
  <c r="C7505" i="24"/>
  <c r="C7506" i="24"/>
  <c r="C7507" i="24"/>
  <c r="C7508" i="24"/>
  <c r="C7509" i="24"/>
  <c r="C7510" i="24"/>
  <c r="C7511" i="24"/>
  <c r="C7512" i="24"/>
  <c r="C7513" i="24"/>
  <c r="C7514" i="24"/>
  <c r="C7515" i="24"/>
  <c r="C7516" i="24"/>
  <c r="C7517" i="24"/>
  <c r="C7518" i="24"/>
  <c r="C7519" i="24"/>
  <c r="C7520" i="24"/>
  <c r="C7521" i="24"/>
  <c r="C7522" i="24"/>
  <c r="C7523" i="24"/>
  <c r="C7524" i="24"/>
  <c r="C7525" i="24"/>
  <c r="C7526" i="24"/>
  <c r="C7527" i="24"/>
  <c r="C7528" i="24"/>
  <c r="C7529" i="24"/>
  <c r="C7530" i="24"/>
  <c r="C7531" i="24"/>
  <c r="C7532" i="24"/>
  <c r="C7533" i="24"/>
  <c r="C7534" i="24"/>
  <c r="C7535" i="24"/>
  <c r="C7536" i="24"/>
  <c r="C7537" i="24"/>
  <c r="C7538" i="24"/>
  <c r="C7539" i="24"/>
  <c r="C7540" i="24"/>
  <c r="C7541" i="24"/>
  <c r="C7542" i="24"/>
  <c r="C7543" i="24"/>
  <c r="C7544" i="24"/>
  <c r="C7545" i="24"/>
  <c r="C7546" i="24"/>
  <c r="C7547" i="24"/>
  <c r="C7548" i="24"/>
  <c r="C7549" i="24"/>
  <c r="C7550" i="24"/>
  <c r="C7551" i="24"/>
  <c r="C7552" i="24"/>
  <c r="C7553" i="24"/>
  <c r="C7554" i="24"/>
  <c r="C7555" i="24"/>
  <c r="C7556" i="24"/>
  <c r="C7557" i="24"/>
  <c r="C7558" i="24"/>
  <c r="C7559" i="24"/>
  <c r="C7560" i="24"/>
  <c r="C7561" i="24"/>
  <c r="C7562" i="24"/>
  <c r="C7563" i="24"/>
  <c r="C7564" i="24"/>
  <c r="C7565" i="24"/>
  <c r="C7566" i="24"/>
  <c r="C7567" i="24"/>
  <c r="C7568" i="24"/>
  <c r="C7569" i="24"/>
  <c r="C7570" i="24"/>
  <c r="C7571" i="24"/>
  <c r="C7572" i="24"/>
  <c r="C7573" i="24"/>
  <c r="C7574" i="24"/>
  <c r="C7575" i="24"/>
  <c r="C7576" i="24"/>
  <c r="C7577" i="24"/>
  <c r="C7578" i="24"/>
  <c r="C7579" i="24"/>
  <c r="C7580" i="24"/>
  <c r="C7581" i="24"/>
  <c r="C7582" i="24"/>
  <c r="C7583" i="24"/>
  <c r="C7584" i="24"/>
  <c r="C7585" i="24"/>
  <c r="C7586" i="24"/>
  <c r="C7587" i="24"/>
  <c r="C7588" i="24"/>
  <c r="C7589" i="24"/>
  <c r="C7590" i="24"/>
  <c r="C7591" i="24"/>
  <c r="C7592" i="24"/>
  <c r="C7593" i="24"/>
  <c r="C7594" i="24"/>
  <c r="C7595" i="24"/>
  <c r="C7596" i="24"/>
  <c r="C7597" i="24"/>
  <c r="C7598" i="24"/>
  <c r="C7599" i="24"/>
  <c r="C7600" i="24"/>
  <c r="C7601" i="24"/>
  <c r="C7602" i="24"/>
  <c r="C7603" i="24"/>
  <c r="C7604" i="24"/>
  <c r="C7605" i="24"/>
  <c r="C7606" i="24"/>
  <c r="C7607" i="24"/>
  <c r="C7608" i="24"/>
  <c r="C7609" i="24"/>
  <c r="C7610" i="24"/>
  <c r="C7611" i="24"/>
  <c r="C7612" i="24"/>
  <c r="C7613" i="24"/>
  <c r="C7614" i="24"/>
  <c r="C7615" i="24"/>
  <c r="C7616" i="24"/>
  <c r="C7617" i="24"/>
  <c r="C7618" i="24"/>
  <c r="C7619" i="24"/>
  <c r="C7620" i="24"/>
  <c r="C7621" i="24"/>
  <c r="C7622" i="24"/>
  <c r="C7623" i="24"/>
  <c r="C7624" i="24"/>
  <c r="C7625" i="24"/>
  <c r="C7626" i="24"/>
  <c r="C7627" i="24"/>
  <c r="C7628" i="24"/>
  <c r="C7629" i="24"/>
  <c r="C7630" i="24"/>
  <c r="C7631" i="24"/>
  <c r="C7632" i="24"/>
  <c r="C7633" i="24"/>
  <c r="C7634" i="24"/>
  <c r="C7635" i="24"/>
  <c r="C7636" i="24"/>
  <c r="C7637" i="24"/>
  <c r="C7638" i="24"/>
  <c r="C7639" i="24"/>
  <c r="C7640" i="24"/>
  <c r="C7641" i="24"/>
  <c r="C7642" i="24"/>
  <c r="C7643" i="24"/>
  <c r="C7644" i="24"/>
  <c r="C7645" i="24"/>
  <c r="C7646" i="24"/>
  <c r="C7647" i="24"/>
  <c r="C7648" i="24"/>
  <c r="C7649" i="24"/>
  <c r="C7650" i="24"/>
  <c r="C7651" i="24"/>
  <c r="C7652" i="24"/>
  <c r="C7653" i="24"/>
  <c r="C7654" i="24"/>
  <c r="C7655" i="24"/>
  <c r="C7656" i="24"/>
  <c r="C7657" i="24"/>
  <c r="C7658" i="24"/>
  <c r="C7659" i="24"/>
  <c r="C7660" i="24"/>
  <c r="C7661" i="24"/>
  <c r="C7662" i="24"/>
  <c r="C7663" i="24"/>
  <c r="C7664" i="24"/>
  <c r="C7665" i="24"/>
  <c r="C7666" i="24"/>
  <c r="C7667" i="24"/>
  <c r="C7668" i="24"/>
  <c r="C7669" i="24"/>
  <c r="C7670" i="24"/>
  <c r="C7671" i="24"/>
  <c r="C7672" i="24"/>
  <c r="C7673" i="24"/>
  <c r="C7674" i="24"/>
  <c r="C7675" i="24"/>
  <c r="C7676" i="24"/>
  <c r="C7677" i="24"/>
  <c r="C7678" i="24"/>
  <c r="C7679" i="24"/>
  <c r="C7680" i="24"/>
  <c r="C7681" i="24"/>
  <c r="C7682" i="24"/>
  <c r="C7683" i="24"/>
  <c r="C7684" i="24"/>
  <c r="C7685" i="24"/>
  <c r="C7686" i="24"/>
  <c r="C7687" i="24"/>
  <c r="C7688" i="24"/>
  <c r="C7689" i="24"/>
  <c r="C7690" i="24"/>
  <c r="C7691" i="24"/>
  <c r="C7692" i="24"/>
  <c r="C7693" i="24"/>
  <c r="C7694" i="24"/>
  <c r="C7695" i="24"/>
  <c r="C7696" i="24"/>
  <c r="C7697" i="24"/>
  <c r="C7698" i="24"/>
  <c r="C7699" i="24"/>
  <c r="C7700" i="24"/>
  <c r="C7701" i="24"/>
  <c r="C7702" i="24"/>
  <c r="C7703" i="24"/>
  <c r="C7704" i="24"/>
  <c r="C7705" i="24"/>
  <c r="C7706" i="24"/>
  <c r="C7707" i="24"/>
  <c r="C7708" i="24"/>
  <c r="C7709" i="24"/>
  <c r="C7710" i="24"/>
  <c r="C7711" i="24"/>
  <c r="C7712" i="24"/>
  <c r="C7713" i="24"/>
  <c r="C7714" i="24"/>
  <c r="C7715" i="24"/>
  <c r="C7716" i="24"/>
  <c r="C7717" i="24"/>
  <c r="C7718" i="24"/>
  <c r="C7719" i="24"/>
  <c r="C7720" i="24"/>
  <c r="C7721" i="24"/>
  <c r="C7722" i="24"/>
  <c r="C7723" i="24"/>
  <c r="C7724" i="24"/>
  <c r="C7725" i="24"/>
  <c r="C7726" i="24"/>
  <c r="C7727" i="24"/>
  <c r="C7728" i="24"/>
  <c r="C7729" i="24"/>
  <c r="C7730" i="24"/>
  <c r="C7731" i="24"/>
  <c r="C7732" i="24"/>
  <c r="C7733" i="24"/>
  <c r="C7734" i="24"/>
  <c r="C7735" i="24"/>
  <c r="C7736" i="24"/>
  <c r="C7737" i="24"/>
  <c r="C7738" i="24"/>
  <c r="C7739" i="24"/>
  <c r="C7740" i="24"/>
  <c r="C7741" i="24"/>
  <c r="C7742" i="24"/>
  <c r="C7743" i="24"/>
  <c r="C7744" i="24"/>
  <c r="C7745" i="24"/>
  <c r="C7746" i="24"/>
  <c r="C7747" i="24"/>
  <c r="C7748" i="24"/>
  <c r="C7749" i="24"/>
  <c r="C7750" i="24"/>
  <c r="C7751" i="24"/>
  <c r="C7752" i="24"/>
  <c r="C7753" i="24"/>
  <c r="C7754" i="24"/>
  <c r="C7755" i="24"/>
  <c r="C7756" i="24"/>
  <c r="C7757" i="24"/>
  <c r="C7758" i="24"/>
  <c r="C7759" i="24"/>
  <c r="C7760" i="24"/>
  <c r="C7761" i="24"/>
  <c r="C7762" i="24"/>
  <c r="C7763" i="24"/>
  <c r="C7764" i="24"/>
  <c r="C7765" i="24"/>
  <c r="C7766" i="24"/>
  <c r="C7767" i="24"/>
  <c r="C7768" i="24"/>
  <c r="C7769" i="24"/>
  <c r="C7770" i="24"/>
  <c r="C7771" i="24"/>
  <c r="C7772" i="24"/>
  <c r="C7773" i="24"/>
  <c r="C7774" i="24"/>
  <c r="C7775" i="24"/>
  <c r="C7776" i="24"/>
  <c r="C7777" i="24"/>
  <c r="C7778" i="24"/>
  <c r="C7779" i="24"/>
  <c r="C7780" i="24"/>
  <c r="C7781" i="24"/>
  <c r="C7782" i="24"/>
  <c r="C7783" i="24"/>
  <c r="C7784" i="24"/>
  <c r="C7785" i="24"/>
  <c r="C7786" i="24"/>
  <c r="C7787" i="24"/>
  <c r="C7788" i="24"/>
  <c r="C7789" i="24"/>
  <c r="C7790" i="24"/>
  <c r="C7791" i="24"/>
  <c r="C7792" i="24"/>
  <c r="C7793" i="24"/>
  <c r="C7794" i="24"/>
  <c r="C7795" i="24"/>
  <c r="C7796" i="24"/>
  <c r="C7797" i="24"/>
  <c r="C7798" i="24"/>
  <c r="C7799" i="24"/>
  <c r="C7800" i="24"/>
  <c r="C7801" i="24"/>
  <c r="C7802" i="24"/>
  <c r="C7803" i="24"/>
  <c r="C7804" i="24"/>
  <c r="C7805" i="24"/>
  <c r="C7806" i="24"/>
  <c r="C7807" i="24"/>
  <c r="C7808" i="24"/>
  <c r="C7809" i="24"/>
  <c r="C7810" i="24"/>
  <c r="C7811" i="24"/>
  <c r="C7812" i="24"/>
  <c r="C7813" i="24"/>
  <c r="C7814" i="24"/>
  <c r="C7815" i="24"/>
  <c r="C7816" i="24"/>
  <c r="C7817" i="24"/>
  <c r="C7818" i="24"/>
  <c r="C7819" i="24"/>
  <c r="C7820" i="24"/>
  <c r="C7821" i="24"/>
  <c r="C7822" i="24"/>
  <c r="C7823" i="24"/>
  <c r="C7824" i="24"/>
  <c r="C7825" i="24"/>
  <c r="C7826" i="24"/>
  <c r="C7827" i="24"/>
  <c r="C7828" i="24"/>
  <c r="C7829" i="24"/>
  <c r="C7830" i="24"/>
  <c r="C7831" i="24"/>
  <c r="C7832" i="24"/>
  <c r="C7833" i="24"/>
  <c r="C7834" i="24"/>
  <c r="C7835" i="24"/>
  <c r="C7836" i="24"/>
  <c r="C7837" i="24"/>
  <c r="C7838" i="24"/>
  <c r="C7839" i="24"/>
  <c r="C7840" i="24"/>
  <c r="C7841" i="24"/>
  <c r="C7842" i="24"/>
  <c r="C7843" i="24"/>
  <c r="C7844" i="24"/>
  <c r="C7845" i="24"/>
  <c r="C7846" i="24"/>
  <c r="C7847" i="24"/>
  <c r="C7848" i="24"/>
  <c r="C7849" i="24"/>
  <c r="C7850" i="24"/>
  <c r="C7851" i="24"/>
  <c r="C7852" i="24"/>
  <c r="C7853" i="24"/>
  <c r="C7854" i="24"/>
  <c r="C7855" i="24"/>
  <c r="C7856" i="24"/>
  <c r="C7857" i="24"/>
  <c r="C7858" i="24"/>
  <c r="C7859" i="24"/>
  <c r="C7860" i="24"/>
  <c r="C7861" i="24"/>
  <c r="C7862" i="24"/>
  <c r="C7863" i="24"/>
  <c r="C7864" i="24"/>
  <c r="C7865" i="24"/>
  <c r="C7866" i="24"/>
  <c r="C7867" i="24"/>
  <c r="C7868" i="24"/>
  <c r="C7869" i="24"/>
  <c r="C7870" i="24"/>
  <c r="C7871" i="24"/>
  <c r="C7872" i="24"/>
  <c r="C7873" i="24"/>
  <c r="C7874" i="24"/>
  <c r="C7875" i="24"/>
  <c r="C7876" i="24"/>
  <c r="C7877" i="24"/>
  <c r="C7878" i="24"/>
  <c r="C7879" i="24"/>
  <c r="C7880" i="24"/>
  <c r="C7881" i="24"/>
  <c r="C7882" i="24"/>
  <c r="C7883" i="24"/>
  <c r="C7884" i="24"/>
  <c r="C7885" i="24"/>
  <c r="C7886" i="24"/>
  <c r="C7887" i="24"/>
  <c r="C7888" i="24"/>
  <c r="C7889" i="24"/>
  <c r="C7890" i="24"/>
  <c r="C7891" i="24"/>
  <c r="C7892" i="24"/>
  <c r="C7893" i="24"/>
  <c r="C7894" i="24"/>
  <c r="C7895" i="24"/>
  <c r="C7896" i="24"/>
  <c r="C7897" i="24"/>
  <c r="C7898" i="24"/>
  <c r="C7899" i="24"/>
  <c r="C7900" i="24"/>
  <c r="C7901" i="24"/>
  <c r="C7902" i="24"/>
  <c r="C7903" i="24"/>
  <c r="C7904" i="24"/>
  <c r="C7905" i="24"/>
  <c r="C7906" i="24"/>
  <c r="C7907" i="24"/>
  <c r="C7908" i="24"/>
  <c r="C7909" i="24"/>
  <c r="C7910" i="24"/>
  <c r="C7911" i="24"/>
  <c r="C7912" i="24"/>
  <c r="C7913" i="24"/>
  <c r="C7914" i="24"/>
  <c r="C7915" i="24"/>
  <c r="C7916" i="24"/>
  <c r="C7917" i="24"/>
  <c r="C7918" i="24"/>
  <c r="C7919" i="24"/>
  <c r="C7920" i="24"/>
  <c r="C7921" i="24"/>
  <c r="C7922" i="24"/>
  <c r="C7923" i="24"/>
  <c r="C7924" i="24"/>
  <c r="C7925" i="24"/>
  <c r="C7926" i="24"/>
  <c r="C7927" i="24"/>
  <c r="C7928" i="24"/>
  <c r="C7929" i="24"/>
  <c r="C7930" i="24"/>
  <c r="C7931" i="24"/>
  <c r="C7932" i="24"/>
  <c r="C7933" i="24"/>
  <c r="C7934" i="24"/>
  <c r="C7935" i="24"/>
  <c r="C7936" i="24"/>
  <c r="C7937" i="24"/>
  <c r="C7938" i="24"/>
  <c r="C7939" i="24"/>
  <c r="C7940" i="24"/>
  <c r="C7941" i="24"/>
  <c r="C7942" i="24"/>
  <c r="C7943" i="24"/>
  <c r="C7944" i="24"/>
  <c r="C7945" i="24"/>
  <c r="C7946" i="24"/>
  <c r="C7947" i="24"/>
  <c r="C7948" i="24"/>
  <c r="C7949" i="24"/>
  <c r="C7950" i="24"/>
  <c r="C7951" i="24"/>
  <c r="C7952" i="24"/>
  <c r="C7953" i="24"/>
  <c r="C7954" i="24"/>
  <c r="C7955" i="24"/>
  <c r="C2" i="24"/>
  <c r="B2" i="24"/>
  <c r="B3" i="24"/>
  <c r="B4" i="24"/>
  <c r="B5" i="24"/>
  <c r="B6" i="24"/>
  <c r="B7" i="24"/>
  <c r="B8" i="24"/>
  <c r="B9" i="24"/>
  <c r="B10" i="24"/>
  <c r="B11" i="24"/>
  <c r="B12" i="24"/>
  <c r="B13" i="24"/>
  <c r="B14" i="24"/>
  <c r="B15" i="24"/>
  <c r="B16" i="24"/>
  <c r="B17" i="24"/>
  <c r="B18" i="24"/>
  <c r="B19" i="24"/>
  <c r="B20" i="24"/>
  <c r="B21" i="24"/>
  <c r="B22" i="24"/>
  <c r="B23" i="24"/>
  <c r="B24" i="24"/>
  <c r="B25" i="24"/>
  <c r="B26" i="24"/>
  <c r="B27" i="24"/>
  <c r="B28" i="24"/>
  <c r="B29" i="24"/>
  <c r="B30" i="24"/>
  <c r="B31" i="24"/>
  <c r="B32" i="24"/>
  <c r="B33" i="24"/>
  <c r="B34" i="24"/>
  <c r="B35" i="24"/>
  <c r="B36" i="24"/>
  <c r="B37" i="24"/>
  <c r="B38" i="24"/>
  <c r="B39" i="24"/>
  <c r="B40" i="24"/>
  <c r="B41" i="24"/>
  <c r="B42" i="24"/>
  <c r="B43" i="24"/>
  <c r="B44" i="24"/>
  <c r="B45" i="24"/>
  <c r="B46" i="24"/>
  <c r="B47" i="24"/>
  <c r="B48" i="24"/>
  <c r="B49" i="24"/>
  <c r="B50" i="24"/>
  <c r="B51" i="24"/>
  <c r="B52" i="24"/>
  <c r="B53" i="24"/>
  <c r="B54" i="24"/>
  <c r="B55" i="24"/>
  <c r="B56" i="24"/>
  <c r="B57" i="24"/>
  <c r="B58" i="24"/>
  <c r="B59" i="24"/>
  <c r="B60" i="24"/>
  <c r="B61" i="24"/>
  <c r="B62" i="24"/>
  <c r="B63" i="24"/>
  <c r="B64" i="24"/>
  <c r="B65" i="24"/>
  <c r="B66" i="24"/>
  <c r="B67" i="24"/>
  <c r="B68" i="24"/>
  <c r="B69" i="24"/>
  <c r="B70" i="24"/>
  <c r="B71" i="24"/>
  <c r="B72" i="24"/>
  <c r="B73" i="24"/>
  <c r="B74" i="24"/>
  <c r="B75" i="24"/>
  <c r="B76" i="24"/>
  <c r="B77" i="24"/>
  <c r="B78" i="24"/>
  <c r="B79" i="24"/>
  <c r="B80" i="24"/>
  <c r="B81" i="24"/>
  <c r="B82" i="24"/>
  <c r="B83" i="24"/>
  <c r="B84" i="24"/>
  <c r="B85" i="24"/>
  <c r="B86" i="24"/>
  <c r="B87" i="24"/>
  <c r="B88" i="24"/>
  <c r="B89" i="24"/>
  <c r="B90" i="24"/>
  <c r="B91" i="24"/>
  <c r="B92" i="24"/>
  <c r="B93" i="24"/>
  <c r="B94" i="24"/>
  <c r="B95" i="24"/>
  <c r="B96" i="24"/>
  <c r="B97" i="24"/>
  <c r="B98" i="24"/>
  <c r="B99" i="24"/>
  <c r="B100" i="24"/>
  <c r="B101" i="24"/>
  <c r="B102" i="24"/>
  <c r="B103" i="24"/>
  <c r="B104" i="24"/>
  <c r="B105" i="24"/>
  <c r="B106" i="24"/>
  <c r="B107" i="24"/>
  <c r="B108" i="24"/>
  <c r="B109" i="24"/>
  <c r="B110" i="24"/>
  <c r="B111" i="24"/>
  <c r="B112" i="24"/>
  <c r="B113" i="24"/>
  <c r="B114" i="24"/>
  <c r="B115" i="24"/>
  <c r="B116" i="24"/>
  <c r="B117" i="24"/>
  <c r="B118" i="24"/>
  <c r="B119" i="24"/>
  <c r="B120" i="24"/>
  <c r="B121" i="24"/>
  <c r="B122" i="24"/>
  <c r="B123" i="24"/>
  <c r="B124" i="24"/>
  <c r="B125" i="24"/>
  <c r="B126" i="24"/>
  <c r="B127" i="24"/>
  <c r="B128" i="24"/>
  <c r="B129" i="24"/>
  <c r="B130" i="24"/>
  <c r="B131" i="24"/>
  <c r="B132" i="24"/>
  <c r="B133" i="24"/>
  <c r="B134" i="24"/>
  <c r="B135" i="24"/>
  <c r="B136" i="24"/>
  <c r="B137" i="24"/>
  <c r="B138" i="24"/>
  <c r="B139" i="24"/>
  <c r="B140" i="24"/>
  <c r="B141" i="24"/>
  <c r="B142" i="24"/>
  <c r="B143" i="24"/>
  <c r="B144" i="24"/>
  <c r="B145" i="24"/>
  <c r="B146" i="24"/>
  <c r="B147" i="24"/>
  <c r="B148" i="24"/>
  <c r="B149" i="24"/>
  <c r="B150" i="24"/>
  <c r="B151" i="24"/>
  <c r="B152" i="24"/>
  <c r="B153" i="24"/>
  <c r="B154" i="24"/>
  <c r="B155" i="24"/>
  <c r="B156" i="24"/>
  <c r="B157" i="24"/>
  <c r="B158" i="24"/>
  <c r="B159" i="24"/>
  <c r="B160" i="24"/>
  <c r="B161" i="24"/>
  <c r="B162" i="24"/>
  <c r="B163" i="24"/>
  <c r="B164" i="24"/>
  <c r="B165" i="24"/>
  <c r="B166" i="24"/>
  <c r="B167" i="24"/>
  <c r="B168" i="24"/>
  <c r="B169" i="24"/>
  <c r="B170" i="24"/>
  <c r="B171" i="24"/>
  <c r="B172" i="24"/>
  <c r="B173" i="24"/>
  <c r="B174" i="24"/>
  <c r="B175" i="24"/>
  <c r="B176" i="24"/>
  <c r="B177" i="24"/>
  <c r="B178" i="24"/>
  <c r="B179" i="24"/>
  <c r="B180" i="24"/>
  <c r="B181" i="24"/>
  <c r="B182" i="24"/>
  <c r="B183" i="24"/>
  <c r="B184" i="24"/>
  <c r="B185" i="24"/>
  <c r="B186" i="24"/>
  <c r="B187" i="24"/>
  <c r="B188" i="24"/>
  <c r="B189" i="24"/>
  <c r="B190" i="24"/>
  <c r="B191" i="24"/>
  <c r="B192" i="24"/>
  <c r="B193" i="24"/>
  <c r="B194" i="24"/>
  <c r="B195" i="24"/>
  <c r="B196" i="24"/>
  <c r="B197" i="24"/>
  <c r="B198" i="24"/>
  <c r="B199" i="24"/>
  <c r="B200" i="24"/>
  <c r="B201" i="24"/>
  <c r="B202" i="24"/>
  <c r="B203" i="24"/>
  <c r="B204" i="24"/>
  <c r="B205" i="24"/>
  <c r="B206" i="24"/>
  <c r="B207" i="24"/>
  <c r="B208" i="24"/>
  <c r="B209" i="24"/>
  <c r="B210" i="24"/>
  <c r="B211" i="24"/>
  <c r="B212" i="24"/>
  <c r="B213" i="24"/>
  <c r="B214" i="24"/>
  <c r="B215" i="24"/>
  <c r="B216" i="24"/>
  <c r="B217" i="24"/>
  <c r="B218" i="24"/>
  <c r="B219" i="24"/>
  <c r="B220" i="24"/>
  <c r="B221" i="24"/>
  <c r="B222" i="24"/>
  <c r="B223" i="24"/>
  <c r="B224" i="24"/>
  <c r="B225" i="24"/>
  <c r="B226" i="24"/>
  <c r="B227" i="24"/>
  <c r="B228" i="24"/>
  <c r="B229" i="24"/>
  <c r="B230" i="24"/>
  <c r="B231" i="24"/>
  <c r="B232" i="24"/>
  <c r="B233" i="24"/>
  <c r="B234" i="24"/>
  <c r="B235" i="24"/>
  <c r="B236" i="24"/>
  <c r="B237" i="24"/>
  <c r="B238" i="24"/>
  <c r="B239" i="24"/>
  <c r="B240" i="24"/>
  <c r="B241" i="24"/>
  <c r="B242" i="24"/>
  <c r="B243" i="24"/>
  <c r="B244" i="24"/>
  <c r="B245" i="24"/>
  <c r="B246" i="24"/>
  <c r="B247" i="24"/>
  <c r="B248" i="24"/>
  <c r="B249" i="24"/>
  <c r="B250" i="24"/>
  <c r="B251" i="24"/>
  <c r="B252" i="24"/>
  <c r="B253" i="24"/>
  <c r="B254" i="24"/>
  <c r="B255" i="24"/>
  <c r="B256" i="24"/>
  <c r="B257" i="24"/>
  <c r="B258" i="24"/>
  <c r="B259" i="24"/>
  <c r="B260" i="24"/>
  <c r="B261" i="24"/>
  <c r="B262" i="24"/>
  <c r="B263" i="24"/>
  <c r="B264" i="24"/>
  <c r="B265" i="24"/>
  <c r="B266" i="24"/>
  <c r="B267" i="24"/>
  <c r="B268" i="24"/>
  <c r="B269" i="24"/>
  <c r="B270" i="24"/>
  <c r="B271" i="24"/>
  <c r="B272" i="24"/>
  <c r="B273" i="24"/>
  <c r="B274" i="24"/>
  <c r="B275" i="24"/>
  <c r="B276" i="24"/>
  <c r="B277" i="24"/>
  <c r="B278" i="24"/>
  <c r="B279" i="24"/>
  <c r="B280" i="24"/>
  <c r="B281" i="24"/>
  <c r="B282" i="24"/>
  <c r="B283" i="24"/>
  <c r="B284" i="24"/>
  <c r="B285" i="24"/>
  <c r="B286" i="24"/>
  <c r="B287" i="24"/>
  <c r="B288" i="24"/>
  <c r="B289" i="24"/>
  <c r="B290" i="24"/>
  <c r="B291" i="24"/>
  <c r="B292" i="24"/>
  <c r="B293" i="24"/>
  <c r="B294" i="24"/>
  <c r="B295" i="24"/>
  <c r="B296" i="24"/>
  <c r="B297" i="24"/>
  <c r="B298" i="24"/>
  <c r="B299" i="24"/>
  <c r="B300" i="24"/>
  <c r="B301" i="24"/>
  <c r="B302" i="24"/>
  <c r="B303" i="24"/>
  <c r="B304" i="24"/>
  <c r="B305" i="24"/>
  <c r="B306" i="24"/>
  <c r="B307" i="24"/>
  <c r="B308" i="24"/>
  <c r="B309" i="24"/>
  <c r="B310" i="24"/>
  <c r="B311" i="24"/>
  <c r="B312" i="24"/>
  <c r="B313" i="24"/>
  <c r="B314" i="24"/>
  <c r="B315" i="24"/>
  <c r="B316" i="24"/>
  <c r="B317" i="24"/>
  <c r="B318" i="24"/>
  <c r="B319" i="24"/>
  <c r="B320" i="24"/>
  <c r="B321" i="24"/>
  <c r="B322" i="24"/>
  <c r="B323" i="24"/>
  <c r="B324" i="24"/>
  <c r="B325" i="24"/>
  <c r="B326" i="24"/>
  <c r="B327" i="24"/>
  <c r="B328" i="24"/>
  <c r="B329" i="24"/>
  <c r="B330" i="24"/>
  <c r="B331" i="24"/>
  <c r="B332" i="24"/>
  <c r="B333" i="24"/>
  <c r="B334" i="24"/>
  <c r="B335" i="24"/>
  <c r="B336" i="24"/>
  <c r="B337" i="24"/>
  <c r="B338" i="24"/>
  <c r="B339" i="24"/>
  <c r="B340" i="24"/>
  <c r="B341" i="24"/>
  <c r="B342" i="24"/>
  <c r="B343" i="24"/>
  <c r="B344" i="24"/>
  <c r="B345" i="24"/>
  <c r="B346" i="24"/>
  <c r="B347" i="24"/>
  <c r="B348" i="24"/>
  <c r="B349" i="24"/>
  <c r="B350" i="24"/>
  <c r="B351" i="24"/>
  <c r="B352" i="24"/>
  <c r="B353" i="24"/>
  <c r="B354" i="24"/>
  <c r="B355" i="24"/>
  <c r="B356" i="24"/>
  <c r="B357" i="24"/>
  <c r="B358" i="24"/>
  <c r="B359" i="24"/>
  <c r="B360" i="24"/>
  <c r="B361" i="24"/>
  <c r="B362" i="24"/>
  <c r="B363" i="24"/>
  <c r="B364" i="24"/>
  <c r="B365" i="24"/>
  <c r="B366" i="24"/>
  <c r="B367" i="24"/>
  <c r="B368" i="24"/>
  <c r="B369" i="24"/>
  <c r="B370" i="24"/>
  <c r="B371" i="24"/>
  <c r="B372" i="24"/>
  <c r="B373" i="24"/>
  <c r="B374" i="24"/>
  <c r="B375" i="24"/>
  <c r="B376" i="24"/>
  <c r="B377" i="24"/>
  <c r="B378" i="24"/>
  <c r="B379" i="24"/>
  <c r="B380" i="24"/>
  <c r="B381" i="24"/>
  <c r="B382" i="24"/>
  <c r="B383" i="24"/>
  <c r="B384" i="24"/>
  <c r="B385" i="24"/>
  <c r="B386" i="24"/>
  <c r="B387" i="24"/>
  <c r="B388" i="24"/>
  <c r="B389" i="24"/>
  <c r="B390" i="24"/>
  <c r="B391" i="24"/>
  <c r="B392" i="24"/>
  <c r="B393" i="24"/>
  <c r="B394" i="24"/>
  <c r="B395" i="24"/>
  <c r="B396" i="24"/>
  <c r="B397" i="24"/>
  <c r="B398" i="24"/>
  <c r="B399" i="24"/>
  <c r="B400" i="24"/>
  <c r="B401" i="24"/>
  <c r="B402" i="24"/>
  <c r="B403" i="24"/>
  <c r="B404" i="24"/>
  <c r="B405" i="24"/>
  <c r="B406" i="24"/>
  <c r="B407" i="24"/>
  <c r="B408" i="24"/>
  <c r="B409" i="24"/>
  <c r="B410" i="24"/>
  <c r="B411" i="24"/>
  <c r="B412" i="24"/>
  <c r="B413" i="24"/>
  <c r="B414" i="24"/>
  <c r="B415" i="24"/>
  <c r="B416" i="24"/>
  <c r="B417" i="24"/>
  <c r="B418" i="24"/>
  <c r="B419" i="24"/>
  <c r="B420" i="24"/>
  <c r="B421" i="24"/>
  <c r="B422" i="24"/>
  <c r="B423" i="24"/>
  <c r="B424" i="24"/>
  <c r="B425" i="24"/>
  <c r="B426" i="24"/>
  <c r="B427" i="24"/>
  <c r="B428" i="24"/>
  <c r="B429" i="24"/>
  <c r="B430" i="24"/>
  <c r="B431" i="24"/>
  <c r="B432" i="24"/>
  <c r="B433" i="24"/>
  <c r="B434" i="24"/>
  <c r="B435" i="24"/>
  <c r="B436" i="24"/>
  <c r="B437" i="24"/>
  <c r="B438" i="24"/>
  <c r="B439" i="24"/>
  <c r="B440" i="24"/>
  <c r="B441" i="24"/>
  <c r="B442" i="24"/>
  <c r="B443" i="24"/>
  <c r="B444" i="24"/>
  <c r="B445" i="24"/>
  <c r="B446" i="24"/>
  <c r="B447" i="24"/>
  <c r="B448" i="24"/>
  <c r="B449" i="24"/>
  <c r="B450" i="24"/>
  <c r="B451" i="24"/>
  <c r="B452" i="24"/>
  <c r="B453" i="24"/>
  <c r="B454" i="24"/>
  <c r="B455" i="24"/>
  <c r="B456" i="24"/>
  <c r="B457" i="24"/>
  <c r="B458" i="24"/>
  <c r="B459" i="24"/>
  <c r="B460" i="24"/>
  <c r="B461" i="24"/>
  <c r="B462" i="24"/>
  <c r="B463" i="24"/>
  <c r="B464" i="24"/>
  <c r="B465" i="24"/>
  <c r="B466" i="24"/>
  <c r="B467" i="24"/>
  <c r="B468" i="24"/>
  <c r="B469" i="24"/>
  <c r="B470" i="24"/>
  <c r="B471" i="24"/>
  <c r="B472" i="24"/>
  <c r="B473" i="24"/>
  <c r="B474" i="24"/>
  <c r="B475" i="24"/>
  <c r="B476" i="24"/>
  <c r="B477" i="24"/>
  <c r="B478" i="24"/>
  <c r="B479" i="24"/>
  <c r="B480" i="24"/>
  <c r="B481" i="24"/>
  <c r="B482" i="24"/>
  <c r="B483" i="24"/>
  <c r="B484" i="24"/>
  <c r="B485" i="24"/>
  <c r="B486" i="24"/>
  <c r="B487" i="24"/>
  <c r="B488" i="24"/>
  <c r="B489" i="24"/>
  <c r="B490" i="24"/>
  <c r="B491" i="24"/>
  <c r="B492" i="24"/>
  <c r="B493" i="24"/>
  <c r="B494" i="24"/>
  <c r="B495" i="24"/>
  <c r="B496" i="24"/>
  <c r="B497" i="24"/>
  <c r="B498" i="24"/>
  <c r="B499" i="24"/>
  <c r="B500" i="24"/>
  <c r="B501" i="24"/>
  <c r="B502" i="24"/>
  <c r="B503" i="24"/>
  <c r="B504" i="24"/>
  <c r="B505" i="24"/>
  <c r="B506" i="24"/>
  <c r="B507" i="24"/>
  <c r="B508" i="24"/>
  <c r="B509" i="24"/>
  <c r="B510" i="24"/>
  <c r="B511" i="24"/>
  <c r="B512" i="24"/>
  <c r="B513" i="24"/>
  <c r="B514" i="24"/>
  <c r="B515" i="24"/>
  <c r="B516" i="24"/>
  <c r="B517" i="24"/>
  <c r="B518" i="24"/>
  <c r="B519" i="24"/>
  <c r="B520" i="24"/>
  <c r="B521" i="24"/>
  <c r="B522" i="24"/>
  <c r="B523" i="24"/>
  <c r="B524" i="24"/>
  <c r="B525" i="24"/>
  <c r="B526" i="24"/>
  <c r="B527" i="24"/>
  <c r="B528" i="24"/>
  <c r="B529" i="24"/>
  <c r="B530" i="24"/>
  <c r="B531" i="24"/>
  <c r="B532" i="24"/>
  <c r="B533" i="24"/>
  <c r="B534" i="24"/>
  <c r="B535" i="24"/>
  <c r="B536" i="24"/>
  <c r="B537" i="24"/>
  <c r="B538" i="24"/>
  <c r="B539" i="24"/>
  <c r="B540" i="24"/>
  <c r="B541" i="24"/>
  <c r="B542" i="24"/>
  <c r="B543" i="24"/>
  <c r="B544" i="24"/>
  <c r="B545" i="24"/>
  <c r="B546" i="24"/>
  <c r="B547" i="24"/>
  <c r="B548" i="24"/>
  <c r="B549" i="24"/>
  <c r="B550" i="24"/>
  <c r="B551" i="24"/>
  <c r="B552" i="24"/>
  <c r="B553" i="24"/>
  <c r="B554" i="24"/>
  <c r="B555" i="24"/>
  <c r="B556" i="24"/>
  <c r="B557" i="24"/>
  <c r="B558" i="24"/>
  <c r="B559" i="24"/>
  <c r="B560" i="24"/>
  <c r="B561" i="24"/>
  <c r="B562" i="24"/>
  <c r="B563" i="24"/>
  <c r="B564" i="24"/>
  <c r="B565" i="24"/>
  <c r="B566" i="24"/>
  <c r="B567" i="24"/>
  <c r="B568" i="24"/>
  <c r="B569" i="24"/>
  <c r="B570" i="24"/>
  <c r="B571" i="24"/>
  <c r="B572" i="24"/>
  <c r="B573" i="24"/>
  <c r="B574" i="24"/>
  <c r="B575" i="24"/>
  <c r="B576" i="24"/>
  <c r="B577" i="24"/>
  <c r="B578" i="24"/>
  <c r="B579" i="24"/>
  <c r="B580" i="24"/>
  <c r="B581" i="24"/>
  <c r="B582" i="24"/>
  <c r="B583" i="24"/>
  <c r="B584" i="24"/>
  <c r="B585" i="24"/>
  <c r="B586" i="24"/>
  <c r="B587" i="24"/>
  <c r="B588" i="24"/>
  <c r="B589" i="24"/>
  <c r="B590" i="24"/>
  <c r="B591" i="24"/>
  <c r="B592" i="24"/>
  <c r="B593" i="24"/>
  <c r="B594" i="24"/>
  <c r="B595" i="24"/>
  <c r="B596" i="24"/>
  <c r="B597" i="24"/>
  <c r="B598" i="24"/>
  <c r="B599" i="24"/>
  <c r="B600" i="24"/>
  <c r="B601" i="24"/>
  <c r="B602" i="24"/>
  <c r="B603" i="24"/>
  <c r="B604" i="24"/>
  <c r="B605" i="24"/>
  <c r="B606" i="24"/>
  <c r="B607" i="24"/>
  <c r="B608" i="24"/>
  <c r="B609" i="24"/>
  <c r="B610" i="24"/>
  <c r="B611" i="24"/>
  <c r="B612" i="24"/>
  <c r="B613" i="24"/>
  <c r="B614" i="24"/>
  <c r="B615" i="24"/>
  <c r="B616" i="24"/>
  <c r="B617" i="24"/>
  <c r="B618" i="24"/>
  <c r="B619" i="24"/>
  <c r="B620" i="24"/>
  <c r="B621" i="24"/>
  <c r="B622" i="24"/>
  <c r="B623" i="24"/>
  <c r="B624" i="24"/>
  <c r="B625" i="24"/>
  <c r="B626" i="24"/>
  <c r="B627" i="24"/>
  <c r="B628" i="24"/>
  <c r="B629" i="24"/>
  <c r="B630" i="24"/>
  <c r="B631" i="24"/>
  <c r="B632" i="24"/>
  <c r="B633" i="24"/>
  <c r="B634" i="24"/>
  <c r="B635" i="24"/>
  <c r="B636" i="24"/>
  <c r="B637" i="24"/>
  <c r="B638" i="24"/>
  <c r="B639" i="24"/>
  <c r="B640" i="24"/>
  <c r="B641" i="24"/>
  <c r="B642" i="24"/>
  <c r="B643" i="24"/>
  <c r="B644" i="24"/>
  <c r="B645" i="24"/>
  <c r="B646" i="24"/>
  <c r="B647" i="24"/>
  <c r="B648" i="24"/>
  <c r="B649" i="24"/>
  <c r="B650" i="24"/>
  <c r="B651" i="24"/>
  <c r="B652" i="24"/>
  <c r="B653" i="24"/>
  <c r="B654" i="24"/>
  <c r="B655" i="24"/>
  <c r="B656" i="24"/>
  <c r="B657" i="24"/>
  <c r="B658" i="24"/>
  <c r="B659" i="24"/>
  <c r="B660" i="24"/>
  <c r="B661" i="24"/>
  <c r="B662" i="24"/>
  <c r="B663" i="24"/>
  <c r="B664" i="24"/>
  <c r="B665" i="24"/>
  <c r="B666" i="24"/>
  <c r="B667" i="24"/>
  <c r="B668" i="24"/>
  <c r="B669" i="24"/>
  <c r="B670" i="24"/>
  <c r="B671" i="24"/>
  <c r="B672" i="24"/>
  <c r="B673" i="24"/>
  <c r="B674" i="24"/>
  <c r="B675" i="24"/>
  <c r="B676" i="24"/>
  <c r="B677" i="24"/>
  <c r="B678" i="24"/>
  <c r="B679" i="24"/>
  <c r="B680" i="24"/>
  <c r="B681" i="24"/>
  <c r="B682" i="24"/>
  <c r="B683" i="24"/>
  <c r="B684" i="24"/>
  <c r="B685" i="24"/>
  <c r="B686" i="24"/>
  <c r="B687" i="24"/>
  <c r="B688" i="24"/>
  <c r="B689" i="24"/>
  <c r="B690" i="24"/>
  <c r="B691" i="24"/>
  <c r="B692" i="24"/>
  <c r="B693" i="24"/>
  <c r="B694" i="24"/>
  <c r="B695" i="24"/>
  <c r="B696" i="24"/>
  <c r="B697" i="24"/>
  <c r="B698" i="24"/>
  <c r="B699" i="24"/>
  <c r="B700" i="24"/>
  <c r="B701" i="24"/>
  <c r="B702" i="24"/>
  <c r="B703" i="24"/>
  <c r="B704" i="24"/>
  <c r="B705" i="24"/>
  <c r="B706" i="24"/>
  <c r="B707" i="24"/>
  <c r="B708" i="24"/>
  <c r="B709" i="24"/>
  <c r="B710" i="24"/>
  <c r="B711" i="24"/>
  <c r="B712" i="24"/>
  <c r="B713" i="24"/>
  <c r="B714" i="24"/>
  <c r="B715" i="24"/>
  <c r="B716" i="24"/>
  <c r="B717" i="24"/>
  <c r="B718" i="24"/>
  <c r="B719" i="24"/>
  <c r="B720" i="24"/>
  <c r="B721" i="24"/>
  <c r="B722" i="24"/>
  <c r="B723" i="24"/>
  <c r="B724" i="24"/>
  <c r="B725" i="24"/>
  <c r="B726" i="24"/>
  <c r="B727" i="24"/>
  <c r="B728" i="24"/>
  <c r="B729" i="24"/>
  <c r="B730" i="24"/>
  <c r="B731" i="24"/>
  <c r="B732" i="24"/>
  <c r="B733" i="24"/>
  <c r="B734" i="24"/>
  <c r="B735" i="24"/>
  <c r="B736" i="24"/>
  <c r="B737" i="24"/>
  <c r="B738" i="24"/>
  <c r="B739" i="24"/>
  <c r="B740" i="24"/>
  <c r="B741" i="24"/>
  <c r="B742" i="24"/>
  <c r="B743" i="24"/>
  <c r="B744" i="24"/>
  <c r="B745" i="24"/>
  <c r="B746" i="24"/>
  <c r="B747" i="24"/>
  <c r="B748" i="24"/>
  <c r="B749" i="24"/>
  <c r="B750" i="24"/>
  <c r="B751" i="24"/>
  <c r="B752" i="24"/>
  <c r="B753" i="24"/>
  <c r="B754" i="24"/>
  <c r="B755" i="24"/>
  <c r="B756" i="24"/>
  <c r="B757" i="24"/>
  <c r="B758" i="24"/>
  <c r="B759" i="24"/>
  <c r="B760" i="24"/>
  <c r="B761" i="24"/>
  <c r="B762" i="24"/>
  <c r="B763" i="24"/>
  <c r="B764" i="24"/>
  <c r="B765" i="24"/>
  <c r="B766" i="24"/>
  <c r="B767" i="24"/>
  <c r="B768" i="24"/>
  <c r="B769" i="24"/>
  <c r="B770" i="24"/>
  <c r="B771" i="24"/>
  <c r="B772" i="24"/>
  <c r="B773" i="24"/>
  <c r="B774" i="24"/>
  <c r="B775" i="24"/>
  <c r="B776" i="24"/>
  <c r="B777" i="24"/>
  <c r="B778" i="24"/>
  <c r="B779" i="24"/>
  <c r="B780" i="24"/>
  <c r="B781" i="24"/>
  <c r="B782" i="24"/>
  <c r="B783" i="24"/>
  <c r="B784" i="24"/>
  <c r="B785" i="24"/>
  <c r="B786" i="24"/>
  <c r="B787" i="24"/>
  <c r="B788" i="24"/>
  <c r="B789" i="24"/>
  <c r="B790" i="24"/>
  <c r="B791" i="24"/>
  <c r="B792" i="24"/>
  <c r="B793" i="24"/>
  <c r="B794" i="24"/>
  <c r="B795" i="24"/>
  <c r="B796" i="24"/>
  <c r="B797" i="24"/>
  <c r="B798" i="24"/>
  <c r="B799" i="24"/>
  <c r="B800" i="24"/>
  <c r="B801" i="24"/>
  <c r="B802" i="24"/>
  <c r="B803" i="24"/>
  <c r="B804" i="24"/>
  <c r="B805" i="24"/>
  <c r="B806" i="24"/>
  <c r="B807" i="24"/>
  <c r="B808" i="24"/>
  <c r="B809" i="24"/>
  <c r="B810" i="24"/>
  <c r="B811" i="24"/>
  <c r="B812" i="24"/>
  <c r="B813" i="24"/>
  <c r="B814" i="24"/>
  <c r="B815" i="24"/>
  <c r="B816" i="24"/>
  <c r="B817" i="24"/>
  <c r="B818" i="24"/>
  <c r="B819" i="24"/>
  <c r="B820" i="24"/>
  <c r="B821" i="24"/>
  <c r="B822" i="24"/>
  <c r="B823" i="24"/>
  <c r="B824" i="24"/>
  <c r="B825" i="24"/>
  <c r="B826" i="24"/>
  <c r="B827" i="24"/>
  <c r="B828" i="24"/>
  <c r="B829" i="24"/>
  <c r="B830" i="24"/>
  <c r="B831" i="24"/>
  <c r="B832" i="24"/>
  <c r="B833" i="24"/>
  <c r="B834" i="24"/>
  <c r="B835" i="24"/>
  <c r="B836" i="24"/>
  <c r="B837" i="24"/>
  <c r="B838" i="24"/>
  <c r="B839" i="24"/>
  <c r="B840" i="24"/>
  <c r="B841" i="24"/>
  <c r="B842" i="24"/>
  <c r="B843" i="24"/>
  <c r="B844" i="24"/>
  <c r="B845" i="24"/>
  <c r="B846" i="24"/>
  <c r="B847" i="24"/>
  <c r="B848" i="24"/>
  <c r="B849" i="24"/>
  <c r="B850" i="24"/>
  <c r="B851" i="24"/>
  <c r="B852" i="24"/>
  <c r="B853" i="24"/>
  <c r="B854" i="24"/>
  <c r="B855" i="24"/>
  <c r="B856" i="24"/>
  <c r="B857" i="24"/>
  <c r="B858" i="24"/>
  <c r="B859" i="24"/>
  <c r="B860" i="24"/>
  <c r="B861" i="24"/>
  <c r="B862" i="24"/>
  <c r="B863" i="24"/>
  <c r="B864" i="24"/>
  <c r="B865" i="24"/>
  <c r="B866" i="24"/>
  <c r="B867" i="24"/>
  <c r="B868" i="24"/>
  <c r="B869" i="24"/>
  <c r="B870" i="24"/>
  <c r="B871" i="24"/>
  <c r="B872" i="24"/>
  <c r="B873" i="24"/>
  <c r="B874" i="24"/>
  <c r="B875" i="24"/>
  <c r="B876" i="24"/>
  <c r="B877" i="24"/>
  <c r="B878" i="24"/>
  <c r="B879" i="24"/>
  <c r="B880" i="24"/>
  <c r="B881" i="24"/>
  <c r="B882" i="24"/>
  <c r="B883" i="24"/>
  <c r="B884" i="24"/>
  <c r="B885" i="24"/>
  <c r="B886" i="24"/>
  <c r="B887" i="24"/>
  <c r="B888" i="24"/>
  <c r="B889" i="24"/>
  <c r="B890" i="24"/>
  <c r="B891" i="24"/>
  <c r="B892" i="24"/>
  <c r="B893" i="24"/>
  <c r="B894" i="24"/>
  <c r="B895" i="24"/>
  <c r="B896" i="24"/>
  <c r="B897" i="24"/>
  <c r="B898" i="24"/>
  <c r="B899" i="24"/>
  <c r="B900" i="24"/>
  <c r="B901" i="24"/>
  <c r="B902" i="24"/>
  <c r="B903" i="24"/>
  <c r="B904" i="24"/>
  <c r="B905" i="24"/>
  <c r="B906" i="24"/>
  <c r="B907" i="24"/>
  <c r="B908" i="24"/>
  <c r="B909" i="24"/>
  <c r="B910" i="24"/>
  <c r="B911" i="24"/>
  <c r="B912" i="24"/>
  <c r="B913" i="24"/>
  <c r="B914" i="24"/>
  <c r="B915" i="24"/>
  <c r="B916" i="24"/>
  <c r="B917" i="24"/>
  <c r="B918" i="24"/>
  <c r="B919" i="24"/>
  <c r="B920" i="24"/>
  <c r="B921" i="24"/>
  <c r="B922" i="24"/>
  <c r="B923" i="24"/>
  <c r="B924" i="24"/>
  <c r="B925" i="24"/>
  <c r="B926" i="24"/>
  <c r="B927" i="24"/>
  <c r="B928" i="24"/>
  <c r="B929" i="24"/>
  <c r="B930" i="24"/>
  <c r="B931" i="24"/>
  <c r="B932" i="24"/>
  <c r="B933" i="24"/>
  <c r="B934" i="24"/>
  <c r="B935" i="24"/>
  <c r="B936" i="24"/>
  <c r="B937" i="24"/>
  <c r="B938" i="24"/>
  <c r="B939" i="24"/>
  <c r="B940" i="24"/>
  <c r="B941" i="24"/>
  <c r="B942" i="24"/>
  <c r="B943" i="24"/>
  <c r="B944" i="24"/>
  <c r="B945" i="24"/>
  <c r="B946" i="24"/>
  <c r="B947" i="24"/>
  <c r="B948" i="24"/>
  <c r="B949" i="24"/>
  <c r="B950" i="24"/>
  <c r="B951" i="24"/>
  <c r="B952" i="24"/>
  <c r="B953" i="24"/>
  <c r="B954" i="24"/>
  <c r="B955" i="24"/>
  <c r="B956" i="24"/>
  <c r="B957" i="24"/>
  <c r="B958" i="24"/>
  <c r="B959" i="24"/>
  <c r="B960" i="24"/>
  <c r="B961" i="24"/>
  <c r="B962" i="24"/>
  <c r="B963" i="24"/>
  <c r="B964" i="24"/>
  <c r="B965" i="24"/>
  <c r="B966" i="24"/>
  <c r="B967" i="24"/>
  <c r="B968" i="24"/>
  <c r="B969" i="24"/>
  <c r="B970" i="24"/>
  <c r="B971" i="24"/>
  <c r="B972" i="24"/>
  <c r="B973" i="24"/>
  <c r="B974" i="24"/>
  <c r="B975" i="24"/>
  <c r="B976" i="24"/>
  <c r="B977" i="24"/>
  <c r="B978" i="24"/>
  <c r="B979" i="24"/>
  <c r="B980" i="24"/>
  <c r="B981" i="24"/>
  <c r="B982" i="24"/>
  <c r="B983" i="24"/>
  <c r="B984" i="24"/>
  <c r="B985" i="24"/>
  <c r="B986" i="24"/>
  <c r="B987" i="24"/>
  <c r="B988" i="24"/>
  <c r="B989" i="24"/>
  <c r="B990" i="24"/>
  <c r="B991" i="24"/>
  <c r="B992" i="24"/>
  <c r="B993" i="24"/>
  <c r="B994" i="24"/>
  <c r="B995" i="24"/>
  <c r="B996" i="24"/>
  <c r="B997" i="24"/>
  <c r="B998" i="24"/>
  <c r="B999" i="24"/>
  <c r="B1000" i="24"/>
  <c r="B1001" i="24"/>
  <c r="B1002" i="24"/>
  <c r="B1003" i="24"/>
  <c r="B1004" i="24"/>
  <c r="B1005" i="24"/>
  <c r="B1006" i="24"/>
  <c r="B1007" i="24"/>
  <c r="B1008" i="24"/>
  <c r="B1009" i="24"/>
  <c r="B1010" i="24"/>
  <c r="B1011" i="24"/>
  <c r="B1012" i="24"/>
  <c r="B1013" i="24"/>
  <c r="B1014" i="24"/>
  <c r="B1015" i="24"/>
  <c r="B1016" i="24"/>
  <c r="B1017" i="24"/>
  <c r="B1018" i="24"/>
  <c r="B1019" i="24"/>
  <c r="B1020" i="24"/>
  <c r="B1021" i="24"/>
  <c r="B1022" i="24"/>
  <c r="B1023" i="24"/>
  <c r="B1024" i="24"/>
  <c r="B1025" i="24"/>
  <c r="B1026" i="24"/>
  <c r="B1027" i="24"/>
  <c r="B1028" i="24"/>
  <c r="B1029" i="24"/>
  <c r="B1030" i="24"/>
  <c r="B1031" i="24"/>
  <c r="B1032" i="24"/>
  <c r="B1033" i="24"/>
  <c r="B1034" i="24"/>
  <c r="B1035" i="24"/>
  <c r="B1036" i="24"/>
  <c r="B1037" i="24"/>
  <c r="B1038" i="24"/>
  <c r="B1039" i="24"/>
  <c r="B1040" i="24"/>
  <c r="B1041" i="24"/>
  <c r="B1042" i="24"/>
  <c r="B1043" i="24"/>
  <c r="B1044" i="24"/>
  <c r="B1045" i="24"/>
  <c r="B1046" i="24"/>
  <c r="B1047" i="24"/>
  <c r="B1048" i="24"/>
  <c r="B1049" i="24"/>
  <c r="B1050" i="24"/>
  <c r="B1051" i="24"/>
  <c r="B1052" i="24"/>
  <c r="B1053" i="24"/>
  <c r="B1054" i="24"/>
  <c r="B1055" i="24"/>
  <c r="B1056" i="24"/>
  <c r="B1057" i="24"/>
  <c r="B1058" i="24"/>
  <c r="B1059" i="24"/>
  <c r="B1060" i="24"/>
  <c r="B1061" i="24"/>
  <c r="B1062" i="24"/>
  <c r="B1063" i="24"/>
  <c r="B1064" i="24"/>
  <c r="B1065" i="24"/>
  <c r="B1066" i="24"/>
  <c r="B1067" i="24"/>
  <c r="B1068" i="24"/>
  <c r="B1069" i="24"/>
  <c r="B1070" i="24"/>
  <c r="B1071" i="24"/>
  <c r="B1072" i="24"/>
  <c r="B1073" i="24"/>
  <c r="B1074" i="24"/>
  <c r="B1075" i="24"/>
  <c r="B1076" i="24"/>
  <c r="B1077" i="24"/>
  <c r="B1078" i="24"/>
  <c r="B1079" i="24"/>
  <c r="B1080" i="24"/>
  <c r="B1081" i="24"/>
  <c r="B1082" i="24"/>
  <c r="B1083" i="24"/>
  <c r="B1084" i="24"/>
  <c r="B1085" i="24"/>
  <c r="B1086" i="24"/>
  <c r="B1087" i="24"/>
  <c r="B1088" i="24"/>
  <c r="B1089" i="24"/>
  <c r="B1090" i="24"/>
  <c r="B1091" i="24"/>
  <c r="B1092" i="24"/>
  <c r="B1093" i="24"/>
  <c r="B1094" i="24"/>
  <c r="B1095" i="24"/>
  <c r="B1096" i="24"/>
  <c r="B1097" i="24"/>
  <c r="B1098" i="24"/>
  <c r="B1099" i="24"/>
  <c r="B1100" i="24"/>
  <c r="B1101" i="24"/>
  <c r="B1102" i="24"/>
  <c r="B1103" i="24"/>
  <c r="B1104" i="24"/>
  <c r="B1105" i="24"/>
  <c r="B1106" i="24"/>
  <c r="B1107" i="24"/>
  <c r="B1108" i="24"/>
  <c r="B1109" i="24"/>
  <c r="B1110" i="24"/>
  <c r="B1111" i="24"/>
  <c r="B1112" i="24"/>
  <c r="B1113" i="24"/>
  <c r="B1114" i="24"/>
  <c r="B1115" i="24"/>
  <c r="B1116" i="24"/>
  <c r="B1117" i="24"/>
  <c r="B1118" i="24"/>
  <c r="B1119" i="24"/>
  <c r="B1120" i="24"/>
  <c r="B1121" i="24"/>
  <c r="B1122" i="24"/>
  <c r="B1123" i="24"/>
  <c r="B1124" i="24"/>
  <c r="B1125" i="24"/>
  <c r="B1126" i="24"/>
  <c r="B1127" i="24"/>
  <c r="B1128" i="24"/>
  <c r="B1129" i="24"/>
  <c r="B1130" i="24"/>
  <c r="B1131" i="24"/>
  <c r="B1132" i="24"/>
  <c r="B1133" i="24"/>
  <c r="B1134" i="24"/>
  <c r="B1135" i="24"/>
  <c r="B1136" i="24"/>
  <c r="B1137" i="24"/>
  <c r="B1138" i="24"/>
  <c r="B1139" i="24"/>
  <c r="B1140" i="24"/>
  <c r="B1141" i="24"/>
  <c r="B1142" i="24"/>
  <c r="B1143" i="24"/>
  <c r="B1144" i="24"/>
  <c r="B1145" i="24"/>
  <c r="B1146" i="24"/>
  <c r="B1147" i="24"/>
  <c r="B1148" i="24"/>
  <c r="B1149" i="24"/>
  <c r="B1150" i="24"/>
  <c r="B1151" i="24"/>
  <c r="B1152" i="24"/>
  <c r="B1153" i="24"/>
  <c r="B1154" i="24"/>
  <c r="B1155" i="24"/>
  <c r="B1156" i="24"/>
  <c r="B1157" i="24"/>
  <c r="B1158" i="24"/>
  <c r="B1159" i="24"/>
  <c r="B1160" i="24"/>
  <c r="B1161" i="24"/>
  <c r="B1162" i="24"/>
  <c r="B1163" i="24"/>
  <c r="B1164" i="24"/>
  <c r="B1165" i="24"/>
  <c r="B1166" i="24"/>
  <c r="B1167" i="24"/>
  <c r="B1168" i="24"/>
  <c r="B1169" i="24"/>
  <c r="B1170" i="24"/>
  <c r="B1171" i="24"/>
  <c r="B1172" i="24"/>
  <c r="B1173" i="24"/>
  <c r="B1174" i="24"/>
  <c r="B1175" i="24"/>
  <c r="B1176" i="24"/>
  <c r="B1177" i="24"/>
  <c r="B1178" i="24"/>
  <c r="B1179" i="24"/>
  <c r="B1180" i="24"/>
  <c r="B1181" i="24"/>
  <c r="B1182" i="24"/>
  <c r="B1183" i="24"/>
  <c r="B1184" i="24"/>
  <c r="B1185" i="24"/>
  <c r="B1186" i="24"/>
  <c r="B1187" i="24"/>
  <c r="B1188" i="24"/>
  <c r="B1189" i="24"/>
  <c r="B1190" i="24"/>
  <c r="B1191" i="24"/>
  <c r="B1192" i="24"/>
  <c r="B1193" i="24"/>
  <c r="B1194" i="24"/>
  <c r="B1195" i="24"/>
  <c r="B1196" i="24"/>
  <c r="B1197" i="24"/>
  <c r="B1198" i="24"/>
  <c r="B1199" i="24"/>
  <c r="B1200" i="24"/>
  <c r="B1201" i="24"/>
  <c r="B1202" i="24"/>
  <c r="B1203" i="24"/>
  <c r="B1204" i="24"/>
  <c r="B1205" i="24"/>
  <c r="B1206" i="24"/>
  <c r="B1207" i="24"/>
  <c r="B1208" i="24"/>
  <c r="B1209" i="24"/>
  <c r="B1210" i="24"/>
  <c r="B1211" i="24"/>
  <c r="B1212" i="24"/>
  <c r="B1213" i="24"/>
  <c r="B1214" i="24"/>
  <c r="B1215" i="24"/>
  <c r="B1216" i="24"/>
  <c r="B1217" i="24"/>
  <c r="B1218" i="24"/>
  <c r="B1219" i="24"/>
  <c r="B1220" i="24"/>
  <c r="B1221" i="24"/>
  <c r="B1222" i="24"/>
  <c r="B1223" i="24"/>
  <c r="B1224" i="24"/>
  <c r="B1225" i="24"/>
  <c r="B1226" i="24"/>
  <c r="B1227" i="24"/>
  <c r="B1228" i="24"/>
  <c r="B1229" i="24"/>
  <c r="B1230" i="24"/>
  <c r="B1231" i="24"/>
  <c r="B1232" i="24"/>
  <c r="B1233" i="24"/>
  <c r="B1234" i="24"/>
  <c r="B1235" i="24"/>
  <c r="B1236" i="24"/>
  <c r="B1237" i="24"/>
  <c r="B1238" i="24"/>
  <c r="B1239" i="24"/>
  <c r="B1240" i="24"/>
  <c r="B1241" i="24"/>
  <c r="B1242" i="24"/>
  <c r="B1243" i="24"/>
  <c r="B1244" i="24"/>
  <c r="B1245" i="24"/>
  <c r="B1246" i="24"/>
  <c r="B1247" i="24"/>
  <c r="B1248" i="24"/>
  <c r="B1249" i="24"/>
  <c r="B1250" i="24"/>
  <c r="B1251" i="24"/>
  <c r="B1252" i="24"/>
  <c r="B1253" i="24"/>
  <c r="B1254" i="24"/>
  <c r="B1255" i="24"/>
  <c r="B1256" i="24"/>
  <c r="B1257" i="24"/>
  <c r="B1258" i="24"/>
  <c r="B1259" i="24"/>
  <c r="B1260" i="24"/>
  <c r="B1261" i="24"/>
  <c r="B1262" i="24"/>
  <c r="B1263" i="24"/>
  <c r="B1264" i="24"/>
  <c r="B1265" i="24"/>
  <c r="B1266" i="24"/>
  <c r="B1267" i="24"/>
  <c r="B1268" i="24"/>
  <c r="B1269" i="24"/>
  <c r="B1270" i="24"/>
  <c r="B1271" i="24"/>
  <c r="B1272" i="24"/>
  <c r="B1273" i="24"/>
  <c r="B1274" i="24"/>
  <c r="B1275" i="24"/>
  <c r="B1276" i="24"/>
  <c r="B1277" i="24"/>
  <c r="B1278" i="24"/>
  <c r="B1279" i="24"/>
  <c r="B1280" i="24"/>
  <c r="B1281" i="24"/>
  <c r="B1282" i="24"/>
  <c r="B1283" i="24"/>
  <c r="B1284" i="24"/>
  <c r="B1285" i="24"/>
  <c r="B1286" i="24"/>
  <c r="B1287" i="24"/>
  <c r="B1288" i="24"/>
  <c r="B1289" i="24"/>
  <c r="B1290" i="24"/>
  <c r="B1291" i="24"/>
  <c r="B1292" i="24"/>
  <c r="B1293" i="24"/>
  <c r="B1294" i="24"/>
  <c r="B1295" i="24"/>
  <c r="B1296" i="24"/>
  <c r="B1297" i="24"/>
  <c r="B1298" i="24"/>
  <c r="B1299" i="24"/>
  <c r="B1300" i="24"/>
  <c r="B1301" i="24"/>
  <c r="B1302" i="24"/>
  <c r="B1303" i="24"/>
  <c r="B1304" i="24"/>
  <c r="B1305" i="24"/>
  <c r="B1306" i="24"/>
  <c r="B1307" i="24"/>
  <c r="B1308" i="24"/>
  <c r="B1309" i="24"/>
  <c r="B1310" i="24"/>
  <c r="B1311" i="24"/>
  <c r="B1312" i="24"/>
  <c r="B1313" i="24"/>
  <c r="B1314" i="24"/>
  <c r="B1315" i="24"/>
  <c r="B1316" i="24"/>
  <c r="B1317" i="24"/>
  <c r="B1318" i="24"/>
  <c r="B1319" i="24"/>
  <c r="B1320" i="24"/>
  <c r="B1321" i="24"/>
  <c r="B1322" i="24"/>
  <c r="B1323" i="24"/>
  <c r="B1324" i="24"/>
  <c r="B1325" i="24"/>
  <c r="B1326" i="24"/>
  <c r="B1327" i="24"/>
  <c r="B1328" i="24"/>
  <c r="B1329" i="24"/>
  <c r="B1330" i="24"/>
  <c r="B1331" i="24"/>
  <c r="B1332" i="24"/>
  <c r="B1333" i="24"/>
  <c r="B1334" i="24"/>
  <c r="B1335" i="24"/>
  <c r="B1336" i="24"/>
  <c r="B1337" i="24"/>
  <c r="B1338" i="24"/>
  <c r="B1339" i="24"/>
  <c r="B1340" i="24"/>
  <c r="B1341" i="24"/>
  <c r="B1342" i="24"/>
  <c r="B1343" i="24"/>
  <c r="B1344" i="24"/>
  <c r="B1345" i="24"/>
  <c r="B1346" i="24"/>
  <c r="B1347" i="24"/>
  <c r="B1348" i="24"/>
  <c r="B1349" i="24"/>
  <c r="B1350" i="24"/>
  <c r="B1351" i="24"/>
  <c r="B1352" i="24"/>
  <c r="B1353" i="24"/>
  <c r="B1354" i="24"/>
  <c r="B1355" i="24"/>
  <c r="B1356" i="24"/>
  <c r="B1357" i="24"/>
  <c r="B1358" i="24"/>
  <c r="B1359" i="24"/>
  <c r="B1360" i="24"/>
  <c r="B1361" i="24"/>
  <c r="B1362" i="24"/>
  <c r="B1363" i="24"/>
  <c r="B1364" i="24"/>
  <c r="B1365" i="24"/>
  <c r="B1366" i="24"/>
  <c r="B1367" i="24"/>
  <c r="B1368" i="24"/>
  <c r="B1369" i="24"/>
  <c r="B1370" i="24"/>
  <c r="B1371" i="24"/>
  <c r="B1372" i="24"/>
  <c r="B1373" i="24"/>
  <c r="B1374" i="24"/>
  <c r="B1375" i="24"/>
  <c r="B1376" i="24"/>
  <c r="B1377" i="24"/>
  <c r="B1378" i="24"/>
  <c r="B1379" i="24"/>
  <c r="B1380" i="24"/>
  <c r="B1381" i="24"/>
  <c r="B1382" i="24"/>
  <c r="B1383" i="24"/>
  <c r="B1384" i="24"/>
  <c r="B1385" i="24"/>
  <c r="B1386" i="24"/>
  <c r="B1387" i="24"/>
  <c r="B1388" i="24"/>
  <c r="B1389" i="24"/>
  <c r="B1390" i="24"/>
  <c r="B1391" i="24"/>
  <c r="B1392" i="24"/>
  <c r="B1393" i="24"/>
  <c r="B1394" i="24"/>
  <c r="B1395" i="24"/>
  <c r="B1396" i="24"/>
  <c r="B1397" i="24"/>
  <c r="B1398" i="24"/>
  <c r="B1399" i="24"/>
  <c r="B1400" i="24"/>
  <c r="B1401" i="24"/>
  <c r="B1402" i="24"/>
  <c r="B1403" i="24"/>
  <c r="B1404" i="24"/>
  <c r="B1405" i="24"/>
  <c r="B1406" i="24"/>
  <c r="B1407" i="24"/>
  <c r="B1408" i="24"/>
  <c r="B1409" i="24"/>
  <c r="B1410" i="24"/>
  <c r="B1411" i="24"/>
  <c r="B1412" i="24"/>
  <c r="B1413" i="24"/>
  <c r="B1414" i="24"/>
  <c r="B1415" i="24"/>
  <c r="B1416" i="24"/>
  <c r="B1417" i="24"/>
  <c r="B1418" i="24"/>
  <c r="B1419" i="24"/>
  <c r="B1420" i="24"/>
  <c r="B1421" i="24"/>
  <c r="B1422" i="24"/>
  <c r="B1423" i="24"/>
  <c r="B1424" i="24"/>
  <c r="B1425" i="24"/>
  <c r="B1426" i="24"/>
  <c r="B1427" i="24"/>
  <c r="B1428" i="24"/>
  <c r="B1429" i="24"/>
  <c r="B1430" i="24"/>
  <c r="B1431" i="24"/>
  <c r="B1432" i="24"/>
  <c r="B1433" i="24"/>
  <c r="B1434" i="24"/>
  <c r="B1435" i="24"/>
  <c r="B1436" i="24"/>
  <c r="B1437" i="24"/>
  <c r="B1438" i="24"/>
  <c r="B1439" i="24"/>
  <c r="B1440" i="24"/>
  <c r="B1441" i="24"/>
  <c r="B1442" i="24"/>
  <c r="B1443" i="24"/>
  <c r="B1444" i="24"/>
  <c r="B1445" i="24"/>
  <c r="B1446" i="24"/>
  <c r="B1447" i="24"/>
  <c r="B1448" i="24"/>
  <c r="B1449" i="24"/>
  <c r="B1450" i="24"/>
  <c r="B1451" i="24"/>
  <c r="B1452" i="24"/>
  <c r="B1453" i="24"/>
  <c r="B1454" i="24"/>
  <c r="B1455" i="24"/>
  <c r="B1456" i="24"/>
  <c r="B1457" i="24"/>
  <c r="B1458" i="24"/>
  <c r="B1459" i="24"/>
  <c r="B1460" i="24"/>
  <c r="B1461" i="24"/>
  <c r="B1462" i="24"/>
  <c r="B1463" i="24"/>
  <c r="B1464" i="24"/>
  <c r="B1465" i="24"/>
  <c r="B1466" i="24"/>
  <c r="B1467" i="24"/>
  <c r="B1468" i="24"/>
  <c r="B1469" i="24"/>
  <c r="B1470" i="24"/>
  <c r="B1471" i="24"/>
  <c r="B1472" i="24"/>
  <c r="B1473" i="24"/>
  <c r="B1474" i="24"/>
  <c r="B1475" i="24"/>
  <c r="B1476" i="24"/>
  <c r="B1477" i="24"/>
  <c r="B1478" i="24"/>
  <c r="B1479" i="24"/>
  <c r="B1480" i="24"/>
  <c r="B1481" i="24"/>
  <c r="B1482" i="24"/>
  <c r="B1483" i="24"/>
  <c r="B1484" i="24"/>
  <c r="B1485" i="24"/>
  <c r="B1486" i="24"/>
  <c r="B1487" i="24"/>
  <c r="B1488" i="24"/>
  <c r="B1489" i="24"/>
  <c r="B1490" i="24"/>
  <c r="B1491" i="24"/>
  <c r="B1492" i="24"/>
  <c r="B1493" i="24"/>
  <c r="B1494" i="24"/>
  <c r="B1495" i="24"/>
  <c r="B1496" i="24"/>
  <c r="B1497" i="24"/>
  <c r="B1498" i="24"/>
  <c r="B1499" i="24"/>
  <c r="B1500" i="24"/>
  <c r="B1501" i="24"/>
  <c r="B1502" i="24"/>
  <c r="B1503" i="24"/>
  <c r="B1504" i="24"/>
  <c r="B1505" i="24"/>
  <c r="B1506" i="24"/>
  <c r="B1507" i="24"/>
  <c r="B1508" i="24"/>
  <c r="B1509" i="24"/>
  <c r="B1510" i="24"/>
  <c r="B1511" i="24"/>
  <c r="B1512" i="24"/>
  <c r="B1513" i="24"/>
  <c r="B1514" i="24"/>
  <c r="B1515" i="24"/>
  <c r="B1516" i="24"/>
  <c r="B1517" i="24"/>
  <c r="B1518" i="24"/>
  <c r="B1519" i="24"/>
  <c r="B1520" i="24"/>
  <c r="B1521" i="24"/>
  <c r="B1522" i="24"/>
  <c r="B1523" i="24"/>
  <c r="B1524" i="24"/>
  <c r="B1525" i="24"/>
  <c r="B1526" i="24"/>
  <c r="B1527" i="24"/>
  <c r="B1528" i="24"/>
  <c r="B1529" i="24"/>
  <c r="B1530" i="24"/>
  <c r="B1531" i="24"/>
  <c r="B1532" i="24"/>
  <c r="B1533" i="24"/>
  <c r="B1534" i="24"/>
  <c r="B1535" i="24"/>
  <c r="B1536" i="24"/>
  <c r="B1537" i="24"/>
  <c r="B1538" i="24"/>
  <c r="B1539" i="24"/>
  <c r="B1540" i="24"/>
  <c r="B1541" i="24"/>
  <c r="B1542" i="24"/>
  <c r="B1543" i="24"/>
  <c r="B1544" i="24"/>
  <c r="B1545" i="24"/>
  <c r="B1546" i="24"/>
  <c r="B1547" i="24"/>
  <c r="B1548" i="24"/>
  <c r="B1549" i="24"/>
  <c r="B1550" i="24"/>
  <c r="B1551" i="24"/>
  <c r="B1552" i="24"/>
  <c r="B1553" i="24"/>
  <c r="B1554" i="24"/>
  <c r="B1555" i="24"/>
  <c r="B1556" i="24"/>
  <c r="B1557" i="24"/>
  <c r="B1558" i="24"/>
  <c r="B1559" i="24"/>
  <c r="B1560" i="24"/>
  <c r="B1561" i="24"/>
  <c r="B1562" i="24"/>
  <c r="B1563" i="24"/>
  <c r="B1564" i="24"/>
  <c r="B1565" i="24"/>
  <c r="B1566" i="24"/>
  <c r="B1567" i="24"/>
  <c r="B1568" i="24"/>
  <c r="B1569" i="24"/>
  <c r="B1570" i="24"/>
  <c r="B1571" i="24"/>
  <c r="B1572" i="24"/>
  <c r="B1573" i="24"/>
  <c r="B1574" i="24"/>
  <c r="B1575" i="24"/>
  <c r="B1576" i="24"/>
  <c r="B1577" i="24"/>
  <c r="B1578" i="24"/>
  <c r="B1579" i="24"/>
  <c r="B1580" i="24"/>
  <c r="B1581" i="24"/>
  <c r="B1582" i="24"/>
  <c r="B1583" i="24"/>
  <c r="B1584" i="24"/>
  <c r="B1585" i="24"/>
  <c r="B1586" i="24"/>
  <c r="B1587" i="24"/>
  <c r="B1588" i="24"/>
  <c r="B1589" i="24"/>
  <c r="B1590" i="24"/>
  <c r="B1591" i="24"/>
  <c r="B1592" i="24"/>
  <c r="B1593" i="24"/>
  <c r="B1594" i="24"/>
  <c r="B1595" i="24"/>
  <c r="B1596" i="24"/>
  <c r="B1597" i="24"/>
  <c r="B1598" i="24"/>
  <c r="B1599" i="24"/>
  <c r="B1600" i="24"/>
  <c r="B1601" i="24"/>
  <c r="B1602" i="24"/>
  <c r="B1603" i="24"/>
  <c r="B1604" i="24"/>
  <c r="B1605" i="24"/>
  <c r="B1606" i="24"/>
  <c r="B1607" i="24"/>
  <c r="B1608" i="24"/>
  <c r="B1609" i="24"/>
  <c r="B1610" i="24"/>
  <c r="B1611" i="24"/>
  <c r="B1612" i="24"/>
  <c r="B1613" i="24"/>
  <c r="B1614" i="24"/>
  <c r="B1615" i="24"/>
  <c r="B1616" i="24"/>
  <c r="B1617" i="24"/>
  <c r="B1618" i="24"/>
  <c r="B1619" i="24"/>
  <c r="B1620" i="24"/>
  <c r="B1621" i="24"/>
  <c r="B1622" i="24"/>
  <c r="B1623" i="24"/>
  <c r="B1624" i="24"/>
  <c r="B1625" i="24"/>
  <c r="B1626" i="24"/>
  <c r="B1627" i="24"/>
  <c r="B1628" i="24"/>
  <c r="B1629" i="24"/>
  <c r="B1630" i="24"/>
  <c r="B1631" i="24"/>
  <c r="B1632" i="24"/>
  <c r="B1633" i="24"/>
  <c r="B1634" i="24"/>
  <c r="B1635" i="24"/>
  <c r="B1636" i="24"/>
  <c r="B1637" i="24"/>
  <c r="B1638" i="24"/>
  <c r="B1639" i="24"/>
  <c r="B1640" i="24"/>
  <c r="B1641" i="24"/>
  <c r="B1642" i="24"/>
  <c r="B1643" i="24"/>
  <c r="B1644" i="24"/>
  <c r="B1645" i="24"/>
  <c r="B1646" i="24"/>
  <c r="B1647" i="24"/>
  <c r="B1648" i="24"/>
  <c r="B1649" i="24"/>
  <c r="B1650" i="24"/>
  <c r="B1651" i="24"/>
  <c r="B1652" i="24"/>
  <c r="B1653" i="24"/>
  <c r="B1654" i="24"/>
  <c r="B1655" i="24"/>
  <c r="B1656" i="24"/>
  <c r="B1657" i="24"/>
  <c r="B1658" i="24"/>
  <c r="B1659" i="24"/>
  <c r="B1660" i="24"/>
  <c r="B1661" i="24"/>
  <c r="B1662" i="24"/>
  <c r="B1663" i="24"/>
  <c r="B1664" i="24"/>
  <c r="B1665" i="24"/>
  <c r="B1666" i="24"/>
  <c r="B1667" i="24"/>
  <c r="B1668" i="24"/>
  <c r="B1669" i="24"/>
  <c r="B1670" i="24"/>
  <c r="B1671" i="24"/>
  <c r="B1672" i="24"/>
  <c r="B1673" i="24"/>
  <c r="B1674" i="24"/>
  <c r="B1675" i="24"/>
  <c r="B1676" i="24"/>
  <c r="B1677" i="24"/>
  <c r="B1678" i="24"/>
  <c r="B1679" i="24"/>
  <c r="B1680" i="24"/>
  <c r="B1681" i="24"/>
  <c r="B1682" i="24"/>
  <c r="B1683" i="24"/>
  <c r="B1684" i="24"/>
  <c r="B1685" i="24"/>
  <c r="B1686" i="24"/>
  <c r="B1687" i="24"/>
  <c r="B1688" i="24"/>
  <c r="B1689" i="24"/>
  <c r="B1690" i="24"/>
  <c r="B1691" i="24"/>
  <c r="B1692" i="24"/>
  <c r="B1693" i="24"/>
  <c r="B1694" i="24"/>
  <c r="B1695" i="24"/>
  <c r="B1696" i="24"/>
  <c r="B1697" i="24"/>
  <c r="B1698" i="24"/>
  <c r="B1699" i="24"/>
  <c r="B1700" i="24"/>
  <c r="B1701" i="24"/>
  <c r="B1702" i="24"/>
  <c r="B1703" i="24"/>
  <c r="B1704" i="24"/>
  <c r="B1705" i="24"/>
  <c r="B1706" i="24"/>
  <c r="B1707" i="24"/>
  <c r="B1708" i="24"/>
  <c r="B1709" i="24"/>
  <c r="B1710" i="24"/>
  <c r="B1711" i="24"/>
  <c r="B1712" i="24"/>
  <c r="B1713" i="24"/>
  <c r="B1714" i="24"/>
  <c r="B1715" i="24"/>
  <c r="B1716" i="24"/>
  <c r="B1717" i="24"/>
  <c r="B1718" i="24"/>
  <c r="B1719" i="24"/>
  <c r="B1720" i="24"/>
  <c r="B1721" i="24"/>
  <c r="B1722" i="24"/>
  <c r="B1723" i="24"/>
  <c r="B1724" i="24"/>
  <c r="B1725" i="24"/>
  <c r="B1726" i="24"/>
  <c r="B1727" i="24"/>
  <c r="B1728" i="24"/>
  <c r="B1729" i="24"/>
  <c r="B1730" i="24"/>
  <c r="B1731" i="24"/>
  <c r="B1732" i="24"/>
  <c r="B1733" i="24"/>
  <c r="B1734" i="24"/>
  <c r="B1735" i="24"/>
  <c r="B1736" i="24"/>
  <c r="B1737" i="24"/>
  <c r="B1738" i="24"/>
  <c r="B1739" i="24"/>
  <c r="B1740" i="24"/>
  <c r="B1741" i="24"/>
  <c r="B1742" i="24"/>
  <c r="B1743" i="24"/>
  <c r="B1744" i="24"/>
  <c r="B1745" i="24"/>
  <c r="B1746" i="24"/>
  <c r="B1747" i="24"/>
  <c r="B1748" i="24"/>
  <c r="B1749" i="24"/>
  <c r="B1750" i="24"/>
  <c r="B1751" i="24"/>
  <c r="B1752" i="24"/>
  <c r="B1753" i="24"/>
  <c r="B1754" i="24"/>
  <c r="B1755" i="24"/>
  <c r="B1756" i="24"/>
  <c r="B1757" i="24"/>
  <c r="B1758" i="24"/>
  <c r="B1759" i="24"/>
  <c r="B1760" i="24"/>
  <c r="B1761" i="24"/>
  <c r="B1762" i="24"/>
  <c r="B1763" i="24"/>
  <c r="B1764" i="24"/>
  <c r="B1765" i="24"/>
  <c r="B1766" i="24"/>
  <c r="B1767" i="24"/>
  <c r="B1768" i="24"/>
  <c r="B1769" i="24"/>
  <c r="B1770" i="24"/>
  <c r="B1771" i="24"/>
  <c r="B1772" i="24"/>
  <c r="B1773" i="24"/>
  <c r="B1774" i="24"/>
  <c r="B1775" i="24"/>
  <c r="B1776" i="24"/>
  <c r="B1777" i="24"/>
  <c r="B1778" i="24"/>
  <c r="B1779" i="24"/>
  <c r="B1780" i="24"/>
  <c r="B1781" i="24"/>
  <c r="B1782" i="24"/>
  <c r="B1783" i="24"/>
  <c r="B1784" i="24"/>
  <c r="B1785" i="24"/>
  <c r="B1786" i="24"/>
  <c r="B1787" i="24"/>
  <c r="B1788" i="24"/>
  <c r="B1789" i="24"/>
  <c r="B1790" i="24"/>
  <c r="B1791" i="24"/>
  <c r="B1792" i="24"/>
  <c r="B1793" i="24"/>
  <c r="B1794" i="24"/>
  <c r="B1795" i="24"/>
  <c r="B1796" i="24"/>
  <c r="B1797" i="24"/>
  <c r="B1798" i="24"/>
  <c r="B1799" i="24"/>
  <c r="B1800" i="24"/>
  <c r="B1801" i="24"/>
  <c r="B1802" i="24"/>
  <c r="B1803" i="24"/>
  <c r="B1804" i="24"/>
  <c r="B1805" i="24"/>
  <c r="B1806" i="24"/>
  <c r="B1807" i="24"/>
  <c r="B1808" i="24"/>
  <c r="B1809" i="24"/>
  <c r="B1810" i="24"/>
  <c r="B1811" i="24"/>
  <c r="B1812" i="24"/>
  <c r="B1813" i="24"/>
  <c r="B1814" i="24"/>
  <c r="B1815" i="24"/>
  <c r="B1816" i="24"/>
  <c r="B1817" i="24"/>
  <c r="B1818" i="24"/>
  <c r="B1819" i="24"/>
  <c r="B1820" i="24"/>
  <c r="B1821" i="24"/>
  <c r="B1822" i="24"/>
  <c r="B1823" i="24"/>
  <c r="B1824" i="24"/>
  <c r="B1825" i="24"/>
  <c r="B1826" i="24"/>
  <c r="B1827" i="24"/>
  <c r="B1828" i="24"/>
  <c r="B1829" i="24"/>
  <c r="B1830" i="24"/>
  <c r="B1831" i="24"/>
  <c r="B1832" i="24"/>
  <c r="B1833" i="24"/>
  <c r="B1834" i="24"/>
  <c r="B1835" i="24"/>
  <c r="B1836" i="24"/>
  <c r="B1837" i="24"/>
  <c r="B1838" i="24"/>
  <c r="B1839" i="24"/>
  <c r="B1840" i="24"/>
  <c r="B1841" i="24"/>
  <c r="B1842" i="24"/>
  <c r="B1843" i="24"/>
  <c r="B1844" i="24"/>
  <c r="B1845" i="24"/>
  <c r="B1846" i="24"/>
  <c r="B1847" i="24"/>
  <c r="B1848" i="24"/>
  <c r="B1849" i="24"/>
  <c r="B1850" i="24"/>
  <c r="B1851" i="24"/>
  <c r="B1852" i="24"/>
  <c r="B1853" i="24"/>
  <c r="B1854" i="24"/>
  <c r="B1855" i="24"/>
  <c r="B1856" i="24"/>
  <c r="B1857" i="24"/>
  <c r="B1858" i="24"/>
  <c r="B1859" i="24"/>
  <c r="B1860" i="24"/>
  <c r="B1861" i="24"/>
  <c r="B1862" i="24"/>
  <c r="B1863" i="24"/>
  <c r="B1864" i="24"/>
  <c r="B1865" i="24"/>
  <c r="B1866" i="24"/>
  <c r="B1867" i="24"/>
  <c r="B1868" i="24"/>
  <c r="B1869" i="24"/>
  <c r="B1870" i="24"/>
  <c r="B1871" i="24"/>
  <c r="B1872" i="24"/>
  <c r="B1873" i="24"/>
  <c r="B1874" i="24"/>
  <c r="B1875" i="24"/>
  <c r="B1876" i="24"/>
  <c r="B1877" i="24"/>
  <c r="B1878" i="24"/>
  <c r="B1879" i="24"/>
  <c r="B1880" i="24"/>
  <c r="B1881" i="24"/>
  <c r="B1882" i="24"/>
  <c r="B1883" i="24"/>
  <c r="B1884" i="24"/>
  <c r="B1885" i="24"/>
  <c r="B1886" i="24"/>
  <c r="B1887" i="24"/>
  <c r="B1888" i="24"/>
  <c r="B1889" i="24"/>
  <c r="B1890" i="24"/>
  <c r="B1891" i="24"/>
  <c r="B1892" i="24"/>
  <c r="B1893" i="24"/>
  <c r="B1894" i="24"/>
  <c r="B1895" i="24"/>
  <c r="B1896" i="24"/>
  <c r="B1897" i="24"/>
  <c r="B1898" i="24"/>
  <c r="B1899" i="24"/>
  <c r="B1900" i="24"/>
  <c r="B1901" i="24"/>
  <c r="B1902" i="24"/>
  <c r="B1903" i="24"/>
  <c r="B1904" i="24"/>
  <c r="B1905" i="24"/>
  <c r="B1906" i="24"/>
  <c r="B1907" i="24"/>
  <c r="B1908" i="24"/>
  <c r="B1909" i="24"/>
  <c r="B1910" i="24"/>
  <c r="B1911" i="24"/>
  <c r="B1912" i="24"/>
  <c r="B1913" i="24"/>
  <c r="B1914" i="24"/>
  <c r="B1915" i="24"/>
  <c r="B1916" i="24"/>
  <c r="B1917" i="24"/>
  <c r="B1918" i="24"/>
  <c r="B1919" i="24"/>
  <c r="B1920" i="24"/>
  <c r="B1921" i="24"/>
  <c r="B1922" i="24"/>
  <c r="B1923" i="24"/>
  <c r="B1924" i="24"/>
  <c r="B1925" i="24"/>
  <c r="B1926" i="24"/>
  <c r="B1927" i="24"/>
  <c r="B1928" i="24"/>
  <c r="B1929" i="24"/>
  <c r="B1930" i="24"/>
  <c r="B1931" i="24"/>
  <c r="B1932" i="24"/>
  <c r="B1933" i="24"/>
  <c r="B1934" i="24"/>
  <c r="B1935" i="24"/>
  <c r="B1936" i="24"/>
  <c r="B1937" i="24"/>
  <c r="B1938" i="24"/>
  <c r="B1939" i="24"/>
  <c r="B1940" i="24"/>
  <c r="B1941" i="24"/>
  <c r="B1942" i="24"/>
  <c r="B1943" i="24"/>
  <c r="B1944" i="24"/>
  <c r="B1945" i="24"/>
  <c r="B1946" i="24"/>
  <c r="B1947" i="24"/>
  <c r="B1948" i="24"/>
  <c r="B1949" i="24"/>
  <c r="B1950" i="24"/>
  <c r="B1951" i="24"/>
  <c r="B1952" i="24"/>
  <c r="B1953" i="24"/>
  <c r="B1954" i="24"/>
  <c r="B1955" i="24"/>
  <c r="B1956" i="24"/>
  <c r="B1957" i="24"/>
  <c r="B1958" i="24"/>
  <c r="B1959" i="24"/>
  <c r="B1960" i="24"/>
  <c r="B1961" i="24"/>
  <c r="B1962" i="24"/>
  <c r="B1963" i="24"/>
  <c r="B1964" i="24"/>
  <c r="B1965" i="24"/>
  <c r="B1966" i="24"/>
  <c r="B1967" i="24"/>
  <c r="B1968" i="24"/>
  <c r="B1969" i="24"/>
  <c r="B1970" i="24"/>
  <c r="B1971" i="24"/>
  <c r="B1972" i="24"/>
  <c r="B1973" i="24"/>
  <c r="B1974" i="24"/>
  <c r="B1975" i="24"/>
  <c r="B1976" i="24"/>
  <c r="B1977" i="24"/>
  <c r="B1978" i="24"/>
  <c r="B1979" i="24"/>
  <c r="B1980" i="24"/>
  <c r="B1981" i="24"/>
  <c r="B1982" i="24"/>
  <c r="B1983" i="24"/>
  <c r="B1984" i="24"/>
  <c r="B1985" i="24"/>
  <c r="B1986" i="24"/>
  <c r="B1987" i="24"/>
  <c r="B1988" i="24"/>
  <c r="B1989" i="24"/>
  <c r="B1990" i="24"/>
  <c r="B1991" i="24"/>
  <c r="B1992" i="24"/>
  <c r="B1993" i="24"/>
  <c r="B1994" i="24"/>
  <c r="B1995" i="24"/>
  <c r="B1996" i="24"/>
  <c r="B1997" i="24"/>
  <c r="B1998" i="24"/>
  <c r="B1999" i="24"/>
  <c r="B2000" i="24"/>
  <c r="B2001" i="24"/>
  <c r="B2002" i="24"/>
  <c r="B2003" i="24"/>
  <c r="B2004" i="24"/>
  <c r="B2005" i="24"/>
  <c r="B2006" i="24"/>
  <c r="B2007" i="24"/>
  <c r="B2008" i="24"/>
  <c r="B2009" i="24"/>
  <c r="B2010" i="24"/>
  <c r="B2011" i="24"/>
  <c r="B2012" i="24"/>
  <c r="B2013" i="24"/>
  <c r="B2014" i="24"/>
  <c r="B2015" i="24"/>
  <c r="B2016" i="24"/>
  <c r="B2017" i="24"/>
  <c r="B2018" i="24"/>
  <c r="B2019" i="24"/>
  <c r="B2020" i="24"/>
  <c r="B2021" i="24"/>
  <c r="B2022" i="24"/>
  <c r="B2023" i="24"/>
  <c r="B2024" i="24"/>
  <c r="B2025" i="24"/>
  <c r="B2026" i="24"/>
  <c r="B2027" i="24"/>
  <c r="B2028" i="24"/>
  <c r="B2029" i="24"/>
  <c r="B2030" i="24"/>
  <c r="B2031" i="24"/>
  <c r="B2032" i="24"/>
  <c r="B2033" i="24"/>
  <c r="B2034" i="24"/>
  <c r="B2035" i="24"/>
  <c r="B2036" i="24"/>
  <c r="B2037" i="24"/>
  <c r="B2038" i="24"/>
  <c r="B2039" i="24"/>
  <c r="B2040" i="24"/>
  <c r="B2041" i="24"/>
  <c r="B2042" i="24"/>
  <c r="B2043" i="24"/>
  <c r="B2044" i="24"/>
  <c r="B2045" i="24"/>
  <c r="B2046" i="24"/>
  <c r="B2047" i="24"/>
  <c r="B2048" i="24"/>
  <c r="B2049" i="24"/>
  <c r="B2050" i="24"/>
  <c r="B2051" i="24"/>
  <c r="B2052" i="24"/>
  <c r="B2053" i="24"/>
  <c r="B2054" i="24"/>
  <c r="B2055" i="24"/>
  <c r="B2056" i="24"/>
  <c r="B2057" i="24"/>
  <c r="B2058" i="24"/>
  <c r="B2059" i="24"/>
  <c r="B2060" i="24"/>
  <c r="B2061" i="24"/>
  <c r="B2062" i="24"/>
  <c r="B2063" i="24"/>
  <c r="B2064" i="24"/>
  <c r="B2065" i="24"/>
  <c r="B2066" i="24"/>
  <c r="B2067" i="24"/>
  <c r="B2068" i="24"/>
  <c r="B2069" i="24"/>
  <c r="B2070" i="24"/>
  <c r="B2071" i="24"/>
  <c r="B2072" i="24"/>
  <c r="B2073" i="24"/>
  <c r="B2074" i="24"/>
  <c r="B2075" i="24"/>
  <c r="B2076" i="24"/>
  <c r="B2077" i="24"/>
  <c r="B2078" i="24"/>
  <c r="B2079" i="24"/>
  <c r="B2080" i="24"/>
  <c r="B2081" i="24"/>
  <c r="B2082" i="24"/>
  <c r="B2083" i="24"/>
  <c r="B2084" i="24"/>
  <c r="B2085" i="24"/>
  <c r="B2086" i="24"/>
  <c r="B2087" i="24"/>
  <c r="B2088" i="24"/>
  <c r="B2089" i="24"/>
  <c r="B2090" i="24"/>
  <c r="B2091" i="24"/>
  <c r="B2092" i="24"/>
  <c r="B2093" i="24"/>
  <c r="B2094" i="24"/>
  <c r="B2095" i="24"/>
  <c r="B2096" i="24"/>
  <c r="B2097" i="24"/>
  <c r="B2098" i="24"/>
  <c r="B2099" i="24"/>
  <c r="B2100" i="24"/>
  <c r="B2101" i="24"/>
  <c r="B2102" i="24"/>
  <c r="B2103" i="24"/>
  <c r="B2104" i="24"/>
  <c r="B2105" i="24"/>
  <c r="B2106" i="24"/>
  <c r="B2107" i="24"/>
  <c r="B2108" i="24"/>
  <c r="B2109" i="24"/>
  <c r="B2110" i="24"/>
  <c r="B2111" i="24"/>
  <c r="B2112" i="24"/>
  <c r="B2113" i="24"/>
  <c r="B2114" i="24"/>
  <c r="B2115" i="24"/>
  <c r="B2116" i="24"/>
  <c r="B2117" i="24"/>
  <c r="B2118" i="24"/>
  <c r="B2119" i="24"/>
  <c r="B2120" i="24"/>
  <c r="B2121" i="24"/>
  <c r="B2122" i="24"/>
  <c r="B2123" i="24"/>
  <c r="B2124" i="24"/>
  <c r="B2125" i="24"/>
  <c r="B2126" i="24"/>
  <c r="B2127" i="24"/>
  <c r="B2128" i="24"/>
  <c r="B2129" i="24"/>
  <c r="B2130" i="24"/>
  <c r="B2131" i="24"/>
  <c r="B2132" i="24"/>
  <c r="B2133" i="24"/>
  <c r="B2134" i="24"/>
  <c r="B2135" i="24"/>
  <c r="B2136" i="24"/>
  <c r="B2137" i="24"/>
  <c r="B2138" i="24"/>
  <c r="B2139" i="24"/>
  <c r="B2140" i="24"/>
  <c r="B2141" i="24"/>
  <c r="B2142" i="24"/>
  <c r="B2143" i="24"/>
  <c r="B2144" i="24"/>
  <c r="B2145" i="24"/>
  <c r="B2146" i="24"/>
  <c r="B2147" i="24"/>
  <c r="B2148" i="24"/>
  <c r="B2149" i="24"/>
  <c r="B2150" i="24"/>
  <c r="B2151" i="24"/>
  <c r="B2152" i="24"/>
  <c r="B2153" i="24"/>
  <c r="B2154" i="24"/>
  <c r="B2155" i="24"/>
  <c r="B2156" i="24"/>
  <c r="B2157" i="24"/>
  <c r="B2158" i="24"/>
  <c r="B2159" i="24"/>
  <c r="B2160" i="24"/>
  <c r="B2161" i="24"/>
  <c r="B2162" i="24"/>
  <c r="B2163" i="24"/>
  <c r="B2164" i="24"/>
  <c r="B2165" i="24"/>
  <c r="B2166" i="24"/>
  <c r="B2167" i="24"/>
  <c r="B2168" i="24"/>
  <c r="B2169" i="24"/>
  <c r="B2170" i="24"/>
  <c r="B2171" i="24"/>
  <c r="B2172" i="24"/>
  <c r="B2173" i="24"/>
  <c r="B2174" i="24"/>
  <c r="B2175" i="24"/>
  <c r="B2176" i="24"/>
  <c r="B2177" i="24"/>
  <c r="B2178" i="24"/>
  <c r="B2179" i="24"/>
  <c r="B2180" i="24"/>
  <c r="B2181" i="24"/>
  <c r="B2182" i="24"/>
  <c r="B2183" i="24"/>
  <c r="B2184" i="24"/>
  <c r="B2185" i="24"/>
  <c r="B2186" i="24"/>
  <c r="B2187" i="24"/>
  <c r="B2188" i="24"/>
  <c r="B2189" i="24"/>
  <c r="B2190" i="24"/>
  <c r="B2191" i="24"/>
  <c r="B2192" i="24"/>
  <c r="B2193" i="24"/>
  <c r="B2194" i="24"/>
  <c r="B2195" i="24"/>
  <c r="B2196" i="24"/>
  <c r="B2197" i="24"/>
  <c r="B2198" i="24"/>
  <c r="B2199" i="24"/>
  <c r="B2200" i="24"/>
  <c r="B2201" i="24"/>
  <c r="B2202" i="24"/>
  <c r="B2203" i="24"/>
  <c r="B2204" i="24"/>
  <c r="B2205" i="24"/>
  <c r="B2206" i="24"/>
  <c r="B2207" i="24"/>
  <c r="B2208" i="24"/>
  <c r="B2209" i="24"/>
  <c r="B2210" i="24"/>
  <c r="B2211" i="24"/>
  <c r="B2212" i="24"/>
  <c r="B2213" i="24"/>
  <c r="B2214" i="24"/>
  <c r="B2215" i="24"/>
  <c r="B2216" i="24"/>
  <c r="B2217" i="24"/>
  <c r="B2218" i="24"/>
  <c r="B2219" i="24"/>
  <c r="B2220" i="24"/>
  <c r="B2221" i="24"/>
  <c r="B2222" i="24"/>
  <c r="B2223" i="24"/>
  <c r="B2224" i="24"/>
  <c r="B2225" i="24"/>
  <c r="B2226" i="24"/>
  <c r="B2227" i="24"/>
  <c r="B2228" i="24"/>
  <c r="B2229" i="24"/>
  <c r="B2230" i="24"/>
  <c r="B2231" i="24"/>
  <c r="B2232" i="24"/>
  <c r="B2233" i="24"/>
  <c r="B2234" i="24"/>
  <c r="B2235" i="24"/>
  <c r="B2236" i="24"/>
  <c r="B2237" i="24"/>
  <c r="B2238" i="24"/>
  <c r="B2239" i="24"/>
  <c r="B2240" i="24"/>
  <c r="B2241" i="24"/>
  <c r="B2242" i="24"/>
  <c r="B2243" i="24"/>
  <c r="B2244" i="24"/>
  <c r="B2245" i="24"/>
  <c r="B2246" i="24"/>
  <c r="B2247" i="24"/>
  <c r="B2248" i="24"/>
  <c r="B2249" i="24"/>
  <c r="B2250" i="24"/>
  <c r="B2251" i="24"/>
  <c r="B2252" i="24"/>
  <c r="B2253" i="24"/>
  <c r="B2254" i="24"/>
  <c r="B2255" i="24"/>
  <c r="B2256" i="24"/>
  <c r="B2257" i="24"/>
  <c r="B2258" i="24"/>
  <c r="B2259" i="24"/>
  <c r="B2260" i="24"/>
  <c r="B2261" i="24"/>
  <c r="B2262" i="24"/>
  <c r="B2263" i="24"/>
  <c r="B2264" i="24"/>
  <c r="B2265" i="24"/>
  <c r="B2266" i="24"/>
  <c r="B2267" i="24"/>
  <c r="B2268" i="24"/>
  <c r="B2269" i="24"/>
  <c r="B2270" i="24"/>
  <c r="B2271" i="24"/>
  <c r="B2272" i="24"/>
  <c r="B2273" i="24"/>
  <c r="B2274" i="24"/>
  <c r="B2275" i="24"/>
  <c r="B2276" i="24"/>
  <c r="B2277" i="24"/>
  <c r="B2278" i="24"/>
  <c r="B2279" i="24"/>
  <c r="B2280" i="24"/>
  <c r="B2281" i="24"/>
  <c r="B2282" i="24"/>
  <c r="B2283" i="24"/>
  <c r="B2284" i="24"/>
  <c r="B2285" i="24"/>
  <c r="B2286" i="24"/>
  <c r="B2287" i="24"/>
  <c r="B2288" i="24"/>
  <c r="B2289" i="24"/>
  <c r="B2290" i="24"/>
  <c r="B2291" i="24"/>
  <c r="B2292" i="24"/>
  <c r="B2293" i="24"/>
  <c r="B2294" i="24"/>
  <c r="B2295" i="24"/>
  <c r="B2296" i="24"/>
  <c r="B2297" i="24"/>
  <c r="B2298" i="24"/>
  <c r="B2299" i="24"/>
  <c r="B2300" i="24"/>
  <c r="B2301" i="24"/>
  <c r="B2302" i="24"/>
  <c r="B2303" i="24"/>
  <c r="B2304" i="24"/>
  <c r="B2305" i="24"/>
  <c r="B2306" i="24"/>
  <c r="B2307" i="24"/>
  <c r="B2308" i="24"/>
  <c r="B2309" i="24"/>
  <c r="B2310" i="24"/>
  <c r="B2311" i="24"/>
  <c r="B2312" i="24"/>
  <c r="B2313" i="24"/>
  <c r="B2314" i="24"/>
  <c r="B2315" i="24"/>
  <c r="B2316" i="24"/>
  <c r="B2317" i="24"/>
  <c r="B2318" i="24"/>
  <c r="B2319" i="24"/>
  <c r="B2320" i="24"/>
  <c r="B2321" i="24"/>
  <c r="B2322" i="24"/>
  <c r="B2323" i="24"/>
  <c r="B2324" i="24"/>
  <c r="B2325" i="24"/>
  <c r="B2326" i="24"/>
  <c r="B2327" i="24"/>
  <c r="B2328" i="24"/>
  <c r="B2329" i="24"/>
  <c r="B2330" i="24"/>
  <c r="B2331" i="24"/>
  <c r="B2332" i="24"/>
  <c r="B2333" i="24"/>
  <c r="B2334" i="24"/>
  <c r="B2335" i="24"/>
  <c r="B2336" i="24"/>
  <c r="B2337" i="24"/>
  <c r="B2338" i="24"/>
  <c r="B2339" i="24"/>
  <c r="B2340" i="24"/>
  <c r="B2341" i="24"/>
  <c r="B2342" i="24"/>
  <c r="B2343" i="24"/>
  <c r="B2344" i="24"/>
  <c r="B2345" i="24"/>
  <c r="B2346" i="24"/>
  <c r="B2347" i="24"/>
  <c r="B2348" i="24"/>
  <c r="B2349" i="24"/>
  <c r="B2350" i="24"/>
  <c r="B2351" i="24"/>
  <c r="B2352" i="24"/>
  <c r="B2353" i="24"/>
  <c r="B2354" i="24"/>
  <c r="B2355" i="24"/>
  <c r="B2356" i="24"/>
  <c r="B2357" i="24"/>
  <c r="B2358" i="24"/>
  <c r="B2359" i="24"/>
  <c r="B2360" i="24"/>
  <c r="B2361" i="24"/>
  <c r="B2362" i="24"/>
  <c r="B2363" i="24"/>
  <c r="B2364" i="24"/>
  <c r="B2365" i="24"/>
  <c r="B2366" i="24"/>
  <c r="B2367" i="24"/>
  <c r="B2368" i="24"/>
  <c r="B2369" i="24"/>
  <c r="B2370" i="24"/>
  <c r="B2371" i="24"/>
  <c r="B2372" i="24"/>
  <c r="B2373" i="24"/>
  <c r="B2374" i="24"/>
  <c r="B2375" i="24"/>
  <c r="B2376" i="24"/>
  <c r="B2377" i="24"/>
  <c r="B2378" i="24"/>
  <c r="B2379" i="24"/>
  <c r="B2380" i="24"/>
  <c r="B2381" i="24"/>
  <c r="B2382" i="24"/>
  <c r="B2383" i="24"/>
  <c r="B2384" i="24"/>
  <c r="B2385" i="24"/>
  <c r="B2386" i="24"/>
  <c r="B2387" i="24"/>
  <c r="B2388" i="24"/>
  <c r="B2389" i="24"/>
  <c r="B2390" i="24"/>
  <c r="B2391" i="24"/>
  <c r="B2392" i="24"/>
  <c r="B2393" i="24"/>
  <c r="B2394" i="24"/>
  <c r="B2395" i="24"/>
  <c r="B2396" i="24"/>
  <c r="B2397" i="24"/>
  <c r="B2398" i="24"/>
  <c r="B2399" i="24"/>
  <c r="B2400" i="24"/>
  <c r="B2401" i="24"/>
  <c r="B2402" i="24"/>
  <c r="B2403" i="24"/>
  <c r="B2404" i="24"/>
  <c r="B2405" i="24"/>
  <c r="B2406" i="24"/>
  <c r="B2407" i="24"/>
  <c r="B2408" i="24"/>
  <c r="B2409" i="24"/>
  <c r="B2410" i="24"/>
  <c r="B2411" i="24"/>
  <c r="B2412" i="24"/>
  <c r="B2413" i="24"/>
  <c r="B2414" i="24"/>
  <c r="B2415" i="24"/>
  <c r="B2416" i="24"/>
  <c r="B2417" i="24"/>
  <c r="B2418" i="24"/>
  <c r="B2419" i="24"/>
  <c r="B2420" i="24"/>
  <c r="B2421" i="24"/>
  <c r="B2422" i="24"/>
  <c r="B2423" i="24"/>
  <c r="B2424" i="24"/>
  <c r="B2425" i="24"/>
  <c r="B2426" i="24"/>
  <c r="B2427" i="24"/>
  <c r="B2428" i="24"/>
  <c r="B2429" i="24"/>
  <c r="B2430" i="24"/>
  <c r="B2431" i="24"/>
  <c r="B2432" i="24"/>
  <c r="B2433" i="24"/>
  <c r="B2434" i="24"/>
  <c r="B2435" i="24"/>
  <c r="B2436" i="24"/>
  <c r="B2437" i="24"/>
  <c r="B2438" i="24"/>
  <c r="B2439" i="24"/>
  <c r="B2440" i="24"/>
  <c r="B2441" i="24"/>
  <c r="B2442" i="24"/>
  <c r="B2443" i="24"/>
  <c r="B2444" i="24"/>
  <c r="B2445" i="24"/>
  <c r="B2446" i="24"/>
  <c r="B2447" i="24"/>
  <c r="B2448" i="24"/>
  <c r="B2449" i="24"/>
  <c r="B2450" i="24"/>
  <c r="B2451" i="24"/>
  <c r="B2452" i="24"/>
  <c r="B2453" i="24"/>
  <c r="B2454" i="24"/>
  <c r="B2455" i="24"/>
  <c r="B2456" i="24"/>
  <c r="B2457" i="24"/>
  <c r="B2458" i="24"/>
  <c r="B2459" i="24"/>
  <c r="B2460" i="24"/>
  <c r="B2461" i="24"/>
  <c r="B2462" i="24"/>
  <c r="B2463" i="24"/>
  <c r="B2464" i="24"/>
  <c r="B2465" i="24"/>
  <c r="B2466" i="24"/>
  <c r="B2467" i="24"/>
  <c r="B2468" i="24"/>
  <c r="B2469" i="24"/>
  <c r="B2470" i="24"/>
  <c r="B2471" i="24"/>
  <c r="B2472" i="24"/>
  <c r="B2473" i="24"/>
  <c r="B2474" i="24"/>
  <c r="B2475" i="24"/>
  <c r="B2476" i="24"/>
  <c r="B2477" i="24"/>
  <c r="B2478" i="24"/>
  <c r="B2479" i="24"/>
  <c r="B2480" i="24"/>
  <c r="B2481" i="24"/>
  <c r="B2482" i="24"/>
  <c r="B2483" i="24"/>
  <c r="B2484" i="24"/>
  <c r="B2485" i="24"/>
  <c r="B2486" i="24"/>
  <c r="B2487" i="24"/>
  <c r="B2488" i="24"/>
  <c r="B2489" i="24"/>
  <c r="B2490" i="24"/>
  <c r="B2491" i="24"/>
  <c r="B2492" i="24"/>
  <c r="B2493" i="24"/>
  <c r="B2494" i="24"/>
  <c r="B2495" i="24"/>
  <c r="B2496" i="24"/>
  <c r="B2497" i="24"/>
  <c r="B2498" i="24"/>
  <c r="B2499" i="24"/>
  <c r="B2500" i="24"/>
  <c r="B2501" i="24"/>
  <c r="B2502" i="24"/>
  <c r="B2503" i="24"/>
  <c r="B2504" i="24"/>
  <c r="B2505" i="24"/>
  <c r="B2506" i="24"/>
  <c r="B2507" i="24"/>
  <c r="B2508" i="24"/>
  <c r="B2509" i="24"/>
  <c r="B2510" i="24"/>
  <c r="B2511" i="24"/>
  <c r="B2512" i="24"/>
  <c r="B2513" i="24"/>
  <c r="B2514" i="24"/>
  <c r="B2515" i="24"/>
  <c r="B2516" i="24"/>
  <c r="B2517" i="24"/>
  <c r="B2518" i="24"/>
  <c r="B2519" i="24"/>
  <c r="B2520" i="24"/>
  <c r="B2521" i="24"/>
  <c r="B2522" i="24"/>
  <c r="B2523" i="24"/>
  <c r="B2524" i="24"/>
  <c r="B2525" i="24"/>
  <c r="B2526" i="24"/>
  <c r="B2527" i="24"/>
  <c r="B2528" i="24"/>
  <c r="B2529" i="24"/>
  <c r="B2530" i="24"/>
  <c r="B2531" i="24"/>
  <c r="B2532" i="24"/>
  <c r="B2533" i="24"/>
  <c r="B2534" i="24"/>
  <c r="B2535" i="24"/>
  <c r="B2536" i="24"/>
  <c r="B2537" i="24"/>
  <c r="B2538" i="24"/>
  <c r="B2539" i="24"/>
  <c r="B2540" i="24"/>
  <c r="B2541" i="24"/>
  <c r="B2542" i="24"/>
  <c r="B2543" i="24"/>
  <c r="B2544" i="24"/>
  <c r="B2545" i="24"/>
  <c r="B2546" i="24"/>
  <c r="B2547" i="24"/>
  <c r="B2548" i="24"/>
  <c r="B2549" i="24"/>
  <c r="B2550" i="24"/>
  <c r="B2551" i="24"/>
  <c r="B2552" i="24"/>
  <c r="B2553" i="24"/>
  <c r="B2554" i="24"/>
  <c r="B2555" i="24"/>
  <c r="B2556" i="24"/>
  <c r="B2557" i="24"/>
  <c r="B2558" i="24"/>
  <c r="B2559" i="24"/>
  <c r="B2560" i="24"/>
  <c r="B2561" i="24"/>
  <c r="B2562" i="24"/>
  <c r="B2563" i="24"/>
  <c r="B2564" i="24"/>
  <c r="B2565" i="24"/>
  <c r="B2566" i="24"/>
  <c r="B2567" i="24"/>
  <c r="B2568" i="24"/>
  <c r="B2569" i="24"/>
  <c r="B2570" i="24"/>
  <c r="B2571" i="24"/>
  <c r="B2572" i="24"/>
  <c r="B2573" i="24"/>
  <c r="B2574" i="24"/>
  <c r="B2575" i="24"/>
  <c r="B2576" i="24"/>
  <c r="B2577" i="24"/>
  <c r="B2578" i="24"/>
  <c r="B2579" i="24"/>
  <c r="B2580" i="24"/>
  <c r="B2581" i="24"/>
  <c r="B2582" i="24"/>
  <c r="B2583" i="24"/>
  <c r="B2584" i="24"/>
  <c r="B2585" i="24"/>
  <c r="B2586" i="24"/>
  <c r="B2587" i="24"/>
  <c r="B2588" i="24"/>
  <c r="B2589" i="24"/>
  <c r="B2590" i="24"/>
  <c r="B2591" i="24"/>
  <c r="B2592" i="24"/>
  <c r="B2593" i="24"/>
  <c r="B2594" i="24"/>
  <c r="B2595" i="24"/>
  <c r="B2596" i="24"/>
  <c r="B2597" i="24"/>
  <c r="B2598" i="24"/>
  <c r="B2599" i="24"/>
  <c r="B2600" i="24"/>
  <c r="B2601" i="24"/>
  <c r="B2602" i="24"/>
  <c r="B2603" i="24"/>
  <c r="B2604" i="24"/>
  <c r="B2605" i="24"/>
  <c r="B2606" i="24"/>
  <c r="B2607" i="24"/>
  <c r="B2608" i="24"/>
  <c r="B2609" i="24"/>
  <c r="B2610" i="24"/>
  <c r="B2611" i="24"/>
  <c r="B2612" i="24"/>
  <c r="B2613" i="24"/>
  <c r="B2614" i="24"/>
  <c r="B2615" i="24"/>
  <c r="B2616" i="24"/>
  <c r="B2617" i="24"/>
  <c r="B2618" i="24"/>
  <c r="B2619" i="24"/>
  <c r="B2620" i="24"/>
  <c r="B2621" i="24"/>
  <c r="B2622" i="24"/>
  <c r="B2623" i="24"/>
  <c r="B2624" i="24"/>
  <c r="B2625" i="24"/>
  <c r="B2626" i="24"/>
  <c r="B2627" i="24"/>
  <c r="B2628" i="24"/>
  <c r="B2629" i="24"/>
  <c r="B2630" i="24"/>
  <c r="B2631" i="24"/>
  <c r="B2632" i="24"/>
  <c r="B2633" i="24"/>
  <c r="B2634" i="24"/>
  <c r="B2635" i="24"/>
  <c r="B2636" i="24"/>
  <c r="B2637" i="24"/>
  <c r="B2638" i="24"/>
  <c r="B2639" i="24"/>
  <c r="B2640" i="24"/>
  <c r="B2641" i="24"/>
  <c r="B2642" i="24"/>
  <c r="B2643" i="24"/>
  <c r="B2644" i="24"/>
  <c r="B2645" i="24"/>
  <c r="B2646" i="24"/>
  <c r="B2647" i="24"/>
  <c r="B2648" i="24"/>
  <c r="B2649" i="24"/>
  <c r="B2650" i="24"/>
  <c r="B2651" i="24"/>
  <c r="B2652" i="24"/>
  <c r="B2653" i="24"/>
  <c r="B2654" i="24"/>
  <c r="B2655" i="24"/>
  <c r="B2656" i="24"/>
  <c r="B2657" i="24"/>
  <c r="B2658" i="24"/>
  <c r="B2659" i="24"/>
  <c r="B2660" i="24"/>
  <c r="B2661" i="24"/>
  <c r="B2662" i="24"/>
  <c r="B2663" i="24"/>
  <c r="B2664" i="24"/>
  <c r="B2665" i="24"/>
  <c r="B2666" i="24"/>
  <c r="B2667" i="24"/>
  <c r="B2668" i="24"/>
  <c r="B2669" i="24"/>
  <c r="B2670" i="24"/>
  <c r="B2671" i="24"/>
  <c r="B2672" i="24"/>
  <c r="B2673" i="24"/>
  <c r="B2674" i="24"/>
  <c r="B2675" i="24"/>
  <c r="B2676" i="24"/>
  <c r="B2677" i="24"/>
  <c r="B2678" i="24"/>
  <c r="B2679" i="24"/>
  <c r="B2680" i="24"/>
  <c r="B2681" i="24"/>
  <c r="B2682" i="24"/>
  <c r="B2683" i="24"/>
  <c r="B2684" i="24"/>
  <c r="B2685" i="24"/>
  <c r="B2686" i="24"/>
  <c r="B2687" i="24"/>
  <c r="B2688" i="24"/>
  <c r="B2689" i="24"/>
  <c r="B2690" i="24"/>
  <c r="B2691" i="24"/>
  <c r="B2692" i="24"/>
  <c r="B2693" i="24"/>
  <c r="B2694" i="24"/>
  <c r="B2695" i="24"/>
  <c r="B2696" i="24"/>
  <c r="B2697" i="24"/>
  <c r="B2698" i="24"/>
  <c r="B2699" i="24"/>
  <c r="B2700" i="24"/>
  <c r="B2701" i="24"/>
  <c r="B2702" i="24"/>
  <c r="B2703" i="24"/>
  <c r="B2704" i="24"/>
  <c r="B2705" i="24"/>
  <c r="B2706" i="24"/>
  <c r="B2707" i="24"/>
  <c r="B2708" i="24"/>
  <c r="B2709" i="24"/>
  <c r="B2710" i="24"/>
  <c r="B2711" i="24"/>
  <c r="B2712" i="24"/>
  <c r="B2713" i="24"/>
  <c r="B2714" i="24"/>
  <c r="B2715" i="24"/>
  <c r="B2716" i="24"/>
  <c r="B2717" i="24"/>
  <c r="B2718" i="24"/>
  <c r="B2719" i="24"/>
  <c r="B2720" i="24"/>
  <c r="B2721" i="24"/>
  <c r="B2722" i="24"/>
  <c r="B2723" i="24"/>
  <c r="B2724" i="24"/>
  <c r="B2725" i="24"/>
  <c r="B2726" i="24"/>
  <c r="B2727" i="24"/>
  <c r="B2728" i="24"/>
  <c r="B2729" i="24"/>
  <c r="B2730" i="24"/>
  <c r="B2731" i="24"/>
  <c r="B2732" i="24"/>
  <c r="B2733" i="24"/>
  <c r="B2734" i="24"/>
  <c r="B2735" i="24"/>
  <c r="B2736" i="24"/>
  <c r="B2737" i="24"/>
  <c r="B2738" i="24"/>
  <c r="B2739" i="24"/>
  <c r="B2740" i="24"/>
  <c r="B2741" i="24"/>
  <c r="B2742" i="24"/>
  <c r="B2743" i="24"/>
  <c r="B2744" i="24"/>
  <c r="B2745" i="24"/>
  <c r="B2746" i="24"/>
  <c r="B2747" i="24"/>
  <c r="B2748" i="24"/>
  <c r="B2749" i="24"/>
  <c r="B2750" i="24"/>
  <c r="B2751" i="24"/>
  <c r="B2752" i="24"/>
  <c r="B2753" i="24"/>
  <c r="B2754" i="24"/>
  <c r="B2755" i="24"/>
  <c r="B2756" i="24"/>
  <c r="B2757" i="24"/>
  <c r="B2758" i="24"/>
  <c r="B2759" i="24"/>
  <c r="B2760" i="24"/>
  <c r="B2761" i="24"/>
  <c r="B2762" i="24"/>
  <c r="B2763" i="24"/>
  <c r="B2764" i="24"/>
  <c r="B2765" i="24"/>
  <c r="B2766" i="24"/>
  <c r="B2767" i="24"/>
  <c r="B2768" i="24"/>
  <c r="B2769" i="24"/>
  <c r="B2770" i="24"/>
  <c r="B2771" i="24"/>
  <c r="B2772" i="24"/>
  <c r="B2773" i="24"/>
  <c r="B2774" i="24"/>
  <c r="B2775" i="24"/>
  <c r="B2776" i="24"/>
  <c r="B2777" i="24"/>
  <c r="B2778" i="24"/>
  <c r="B2779" i="24"/>
  <c r="B2780" i="24"/>
  <c r="B2781" i="24"/>
  <c r="B2782" i="24"/>
  <c r="B2783" i="24"/>
  <c r="B2784" i="24"/>
  <c r="B2785" i="24"/>
  <c r="B2786" i="24"/>
  <c r="B2787" i="24"/>
  <c r="B2788" i="24"/>
  <c r="B2789" i="24"/>
  <c r="B2790" i="24"/>
  <c r="B2791" i="24"/>
  <c r="B2792" i="24"/>
  <c r="B2793" i="24"/>
  <c r="B2794" i="24"/>
  <c r="B2795" i="24"/>
  <c r="B2796" i="24"/>
  <c r="B2797" i="24"/>
  <c r="B2798" i="24"/>
  <c r="B2799" i="24"/>
  <c r="B2800" i="24"/>
  <c r="B2801" i="24"/>
  <c r="B2802" i="24"/>
  <c r="B2803" i="24"/>
  <c r="B2804" i="24"/>
  <c r="B2805" i="24"/>
  <c r="B2806" i="24"/>
  <c r="B2807" i="24"/>
  <c r="B2808" i="24"/>
  <c r="B2809" i="24"/>
  <c r="B2810" i="24"/>
  <c r="B2811" i="24"/>
  <c r="B2812" i="24"/>
  <c r="B2813" i="24"/>
  <c r="B2814" i="24"/>
  <c r="B2815" i="24"/>
  <c r="B2816" i="24"/>
  <c r="B2817" i="24"/>
  <c r="B2818" i="24"/>
  <c r="B2819" i="24"/>
  <c r="B2820" i="24"/>
  <c r="B2821" i="24"/>
  <c r="B2822" i="24"/>
  <c r="B2823" i="24"/>
  <c r="B2824" i="24"/>
  <c r="B2825" i="24"/>
  <c r="B2826" i="24"/>
  <c r="B2827" i="24"/>
  <c r="B2828" i="24"/>
  <c r="B2829" i="24"/>
  <c r="B2830" i="24"/>
  <c r="B2831" i="24"/>
  <c r="B2832" i="24"/>
  <c r="B2833" i="24"/>
  <c r="B2834" i="24"/>
  <c r="B2835" i="24"/>
  <c r="B2836" i="24"/>
  <c r="B2837" i="24"/>
  <c r="B2838" i="24"/>
  <c r="B2839" i="24"/>
  <c r="B2840" i="24"/>
  <c r="B2841" i="24"/>
  <c r="B2842" i="24"/>
  <c r="B2843" i="24"/>
  <c r="B2844" i="24"/>
  <c r="B2845" i="24"/>
  <c r="B2846" i="24"/>
  <c r="B2847" i="24"/>
  <c r="B2848" i="24"/>
  <c r="B2849" i="24"/>
  <c r="B2850" i="24"/>
  <c r="B2851" i="24"/>
  <c r="B2852" i="24"/>
  <c r="B2853" i="24"/>
  <c r="B2854" i="24"/>
  <c r="B2855" i="24"/>
  <c r="B2856" i="24"/>
  <c r="B2857" i="24"/>
  <c r="B2858" i="24"/>
  <c r="B2859" i="24"/>
  <c r="B2860" i="24"/>
  <c r="B2861" i="24"/>
  <c r="B2862" i="24"/>
  <c r="B2863" i="24"/>
  <c r="B2864" i="24"/>
  <c r="B2865" i="24"/>
  <c r="B2866" i="24"/>
  <c r="B2867" i="24"/>
  <c r="B2868" i="24"/>
  <c r="B2869" i="24"/>
  <c r="B2870" i="24"/>
  <c r="B2871" i="24"/>
  <c r="B2872" i="24"/>
  <c r="B2873" i="24"/>
  <c r="B2874" i="24"/>
  <c r="B2875" i="24"/>
  <c r="B2876" i="24"/>
  <c r="B2877" i="24"/>
  <c r="B2878" i="24"/>
  <c r="B2879" i="24"/>
  <c r="B2880" i="24"/>
  <c r="B2881" i="24"/>
  <c r="B2882" i="24"/>
  <c r="B2883" i="24"/>
  <c r="B2884" i="24"/>
  <c r="B2885" i="24"/>
  <c r="B2886" i="24"/>
  <c r="B2887" i="24"/>
  <c r="B2888" i="24"/>
  <c r="B2889" i="24"/>
  <c r="B2890" i="24"/>
  <c r="B2891" i="24"/>
  <c r="B2892" i="24"/>
  <c r="B2893" i="24"/>
  <c r="B2894" i="24"/>
  <c r="B2895" i="24"/>
  <c r="B2896" i="24"/>
  <c r="B2897" i="24"/>
  <c r="B2898" i="24"/>
  <c r="B2899" i="24"/>
  <c r="B2900" i="24"/>
  <c r="B2901" i="24"/>
  <c r="B2902" i="24"/>
  <c r="B2903" i="24"/>
  <c r="B2904" i="24"/>
  <c r="B2905" i="24"/>
  <c r="B2906" i="24"/>
  <c r="B2907" i="24"/>
  <c r="B2908" i="24"/>
  <c r="B2909" i="24"/>
  <c r="B2910" i="24"/>
  <c r="B2911" i="24"/>
  <c r="B2912" i="24"/>
  <c r="B2913" i="24"/>
  <c r="B2914" i="24"/>
  <c r="B2915" i="24"/>
  <c r="B2916" i="24"/>
  <c r="B2917" i="24"/>
  <c r="B2918" i="24"/>
  <c r="B2919" i="24"/>
  <c r="B2920" i="24"/>
  <c r="B2921" i="24"/>
  <c r="B2922" i="24"/>
  <c r="B2923" i="24"/>
  <c r="B2924" i="24"/>
  <c r="B2925" i="24"/>
  <c r="B2926" i="24"/>
  <c r="B2927" i="24"/>
  <c r="B2928" i="24"/>
  <c r="B2929" i="24"/>
  <c r="B2930" i="24"/>
  <c r="B2931" i="24"/>
  <c r="B2932" i="24"/>
  <c r="B2933" i="24"/>
  <c r="B2934" i="24"/>
  <c r="B2935" i="24"/>
  <c r="B2936" i="24"/>
  <c r="B2937" i="24"/>
  <c r="B2938" i="24"/>
  <c r="B2939" i="24"/>
  <c r="B2940" i="24"/>
  <c r="B2941" i="24"/>
  <c r="B2942" i="24"/>
  <c r="B2943" i="24"/>
  <c r="B2944" i="24"/>
  <c r="B2945" i="24"/>
  <c r="B2946" i="24"/>
  <c r="B2947" i="24"/>
  <c r="B2948" i="24"/>
  <c r="B2949" i="24"/>
  <c r="B2950" i="24"/>
  <c r="B2951" i="24"/>
  <c r="B2952" i="24"/>
  <c r="B2953" i="24"/>
  <c r="B2954" i="24"/>
  <c r="B2955" i="24"/>
  <c r="B2956" i="24"/>
  <c r="B2957" i="24"/>
  <c r="B2958" i="24"/>
  <c r="B2959" i="24"/>
  <c r="B2960" i="24"/>
  <c r="B2961" i="24"/>
  <c r="B2962" i="24"/>
  <c r="B2963" i="24"/>
  <c r="B2964" i="24"/>
  <c r="B2965" i="24"/>
  <c r="B2966" i="24"/>
  <c r="B2967" i="24"/>
  <c r="B2968" i="24"/>
  <c r="B2969" i="24"/>
  <c r="B2970" i="24"/>
  <c r="B2971" i="24"/>
  <c r="B2972" i="24"/>
  <c r="B2973" i="24"/>
  <c r="B2974" i="24"/>
  <c r="B2975" i="24"/>
  <c r="B2976" i="24"/>
  <c r="B2977" i="24"/>
  <c r="B2978" i="24"/>
  <c r="B2979" i="24"/>
  <c r="B2980" i="24"/>
  <c r="B2981" i="24"/>
  <c r="B2982" i="24"/>
  <c r="B2983" i="24"/>
  <c r="B2984" i="24"/>
  <c r="B2985" i="24"/>
  <c r="B2986" i="24"/>
  <c r="B2987" i="24"/>
  <c r="B2988" i="24"/>
  <c r="B2989" i="24"/>
  <c r="B2990" i="24"/>
  <c r="B2991" i="24"/>
  <c r="B2992" i="24"/>
  <c r="B2993" i="24"/>
  <c r="B2994" i="24"/>
  <c r="B2995" i="24"/>
  <c r="B2996" i="24"/>
  <c r="B2997" i="24"/>
  <c r="B2998" i="24"/>
  <c r="B2999" i="24"/>
  <c r="B3000" i="24"/>
  <c r="B3001" i="24"/>
  <c r="B3002" i="24"/>
  <c r="B3003" i="24"/>
  <c r="B3004" i="24"/>
  <c r="B3005" i="24"/>
  <c r="B3006" i="24"/>
  <c r="B3007" i="24"/>
  <c r="B3008" i="24"/>
  <c r="B3009" i="24"/>
  <c r="B3010" i="24"/>
  <c r="B3011" i="24"/>
  <c r="B3012" i="24"/>
  <c r="B3013" i="24"/>
  <c r="B3014" i="24"/>
  <c r="B3015" i="24"/>
  <c r="B3016" i="24"/>
  <c r="B3017" i="24"/>
  <c r="B3018" i="24"/>
  <c r="B3019" i="24"/>
  <c r="B3020" i="24"/>
  <c r="B3021" i="24"/>
  <c r="B3022" i="24"/>
  <c r="B3023" i="24"/>
  <c r="B3024" i="24"/>
  <c r="B3025" i="24"/>
  <c r="B3026" i="24"/>
  <c r="B3027" i="24"/>
  <c r="B3028" i="24"/>
  <c r="B3029" i="24"/>
  <c r="B3030" i="24"/>
  <c r="B3031" i="24"/>
  <c r="B3032" i="24"/>
  <c r="B3033" i="24"/>
  <c r="B3034" i="24"/>
  <c r="B3035" i="24"/>
  <c r="B3036" i="24"/>
  <c r="B3037" i="24"/>
  <c r="B3038" i="24"/>
  <c r="B3039" i="24"/>
  <c r="B3040" i="24"/>
  <c r="B3041" i="24"/>
  <c r="B3042" i="24"/>
  <c r="B3043" i="24"/>
  <c r="B3044" i="24"/>
  <c r="B3045" i="24"/>
  <c r="B3046" i="24"/>
  <c r="B3047" i="24"/>
  <c r="B3048" i="24"/>
  <c r="B3049" i="24"/>
  <c r="B3050" i="24"/>
  <c r="B3051" i="24"/>
  <c r="B3052" i="24"/>
  <c r="B3053" i="24"/>
  <c r="B3054" i="24"/>
  <c r="B3055" i="24"/>
  <c r="B3056" i="24"/>
  <c r="B3057" i="24"/>
  <c r="B3058" i="24"/>
  <c r="B3059" i="24"/>
  <c r="B3060" i="24"/>
  <c r="B3061" i="24"/>
  <c r="B3062" i="24"/>
  <c r="B3063" i="24"/>
  <c r="B3064" i="24"/>
  <c r="B3065" i="24"/>
  <c r="B3066" i="24"/>
  <c r="B3067" i="24"/>
  <c r="B3068" i="24"/>
  <c r="B3069" i="24"/>
  <c r="B3070" i="24"/>
  <c r="B3071" i="24"/>
  <c r="B3072" i="24"/>
  <c r="B3073" i="24"/>
  <c r="B3074" i="24"/>
  <c r="B3075" i="24"/>
  <c r="B3076" i="24"/>
  <c r="B3077" i="24"/>
  <c r="B3078" i="24"/>
  <c r="B3079" i="24"/>
  <c r="B3080" i="24"/>
  <c r="B3081" i="24"/>
  <c r="B3082" i="24"/>
  <c r="B3083" i="24"/>
  <c r="B3084" i="24"/>
  <c r="B3085" i="24"/>
  <c r="B3086" i="24"/>
  <c r="B3087" i="24"/>
  <c r="B3088" i="24"/>
  <c r="B3089" i="24"/>
  <c r="B3090" i="24"/>
  <c r="B3091" i="24"/>
  <c r="B3092" i="24"/>
  <c r="B3093" i="24"/>
  <c r="B3094" i="24"/>
  <c r="B3095" i="24"/>
  <c r="B3096" i="24"/>
  <c r="B3097" i="24"/>
  <c r="B3098" i="24"/>
  <c r="B3099" i="24"/>
  <c r="B3100" i="24"/>
  <c r="B3101" i="24"/>
  <c r="B3102" i="24"/>
  <c r="B3103" i="24"/>
  <c r="B3104" i="24"/>
  <c r="B3105" i="24"/>
  <c r="B3106" i="24"/>
  <c r="B3107" i="24"/>
  <c r="B3108" i="24"/>
  <c r="B3109" i="24"/>
  <c r="B3110" i="24"/>
  <c r="B3111" i="24"/>
  <c r="B3112" i="24"/>
  <c r="B3113" i="24"/>
  <c r="B3114" i="24"/>
  <c r="B3115" i="24"/>
  <c r="B3116" i="24"/>
  <c r="B3117" i="24"/>
  <c r="B3118" i="24"/>
  <c r="B3119" i="24"/>
  <c r="B3120" i="24"/>
  <c r="B3121" i="24"/>
  <c r="B3122" i="24"/>
  <c r="B3123" i="24"/>
  <c r="B3124" i="24"/>
  <c r="B3125" i="24"/>
  <c r="B3126" i="24"/>
  <c r="B3127" i="24"/>
  <c r="B3128" i="24"/>
  <c r="B3129" i="24"/>
  <c r="B3130" i="24"/>
  <c r="B3131" i="24"/>
  <c r="B3132" i="24"/>
  <c r="B3133" i="24"/>
  <c r="B3134" i="24"/>
  <c r="B3135" i="24"/>
  <c r="B3136" i="24"/>
  <c r="B3137" i="24"/>
  <c r="B3138" i="24"/>
  <c r="B3139" i="24"/>
  <c r="B3140" i="24"/>
  <c r="B3141" i="24"/>
  <c r="B3142" i="24"/>
  <c r="B3143" i="24"/>
  <c r="B3144" i="24"/>
  <c r="B3145" i="24"/>
  <c r="B3146" i="24"/>
  <c r="B3147" i="24"/>
  <c r="B3148" i="24"/>
  <c r="B3149" i="24"/>
  <c r="B3150" i="24"/>
  <c r="B3151" i="24"/>
  <c r="B3152" i="24"/>
  <c r="B3153" i="24"/>
  <c r="B3154" i="24"/>
  <c r="B3155" i="24"/>
  <c r="B3156" i="24"/>
  <c r="B3157" i="24"/>
  <c r="B3158" i="24"/>
  <c r="B3159" i="24"/>
  <c r="B3160" i="24"/>
  <c r="B3161" i="24"/>
  <c r="B3162" i="24"/>
  <c r="B3163" i="24"/>
  <c r="B3164" i="24"/>
  <c r="B3165" i="24"/>
  <c r="B3166" i="24"/>
  <c r="B3167" i="24"/>
  <c r="B3168" i="24"/>
  <c r="B3169" i="24"/>
  <c r="B3170" i="24"/>
  <c r="B3171" i="24"/>
  <c r="B3172" i="24"/>
  <c r="B3173" i="24"/>
  <c r="B3174" i="24"/>
  <c r="B3175" i="24"/>
  <c r="B3176" i="24"/>
  <c r="B3177" i="24"/>
  <c r="B3178" i="24"/>
  <c r="B3179" i="24"/>
  <c r="B3180" i="24"/>
  <c r="B3181" i="24"/>
  <c r="B3182" i="24"/>
  <c r="B3183" i="24"/>
  <c r="B3184" i="24"/>
  <c r="B3185" i="24"/>
  <c r="B3186" i="24"/>
  <c r="B3187" i="24"/>
  <c r="B3188" i="24"/>
  <c r="B3189" i="24"/>
  <c r="B3190" i="24"/>
  <c r="B3191" i="24"/>
  <c r="B3192" i="24"/>
  <c r="B3193" i="24"/>
  <c r="B3194" i="24"/>
  <c r="B3195" i="24"/>
  <c r="B3196" i="24"/>
  <c r="B3197" i="24"/>
  <c r="B3198" i="24"/>
  <c r="B3199" i="24"/>
  <c r="B3200" i="24"/>
  <c r="B3201" i="24"/>
  <c r="B3202" i="24"/>
  <c r="B3203" i="24"/>
  <c r="B3204" i="24"/>
  <c r="B3205" i="24"/>
  <c r="B3206" i="24"/>
  <c r="B3207" i="24"/>
  <c r="B3208" i="24"/>
  <c r="B3209" i="24"/>
  <c r="B3210" i="24"/>
  <c r="B3211" i="24"/>
  <c r="B3212" i="24"/>
  <c r="B3213" i="24"/>
  <c r="B3214" i="24"/>
  <c r="B3215" i="24"/>
  <c r="B3216" i="24"/>
  <c r="B3217" i="24"/>
  <c r="B3218" i="24"/>
  <c r="B3219" i="24"/>
  <c r="B3220" i="24"/>
  <c r="B3221" i="24"/>
  <c r="B3222" i="24"/>
  <c r="B3223" i="24"/>
  <c r="B3224" i="24"/>
  <c r="B3225" i="24"/>
  <c r="B3226" i="24"/>
  <c r="B3227" i="24"/>
  <c r="B3228" i="24"/>
  <c r="B3229" i="24"/>
  <c r="B3230" i="24"/>
  <c r="B3231" i="24"/>
  <c r="B3232" i="24"/>
  <c r="B3233" i="24"/>
  <c r="B3234" i="24"/>
  <c r="B3235" i="24"/>
  <c r="B3236" i="24"/>
  <c r="B3237" i="24"/>
  <c r="B3238" i="24"/>
  <c r="B3239" i="24"/>
  <c r="B3240" i="24"/>
  <c r="B3241" i="24"/>
  <c r="B3242" i="24"/>
  <c r="B3243" i="24"/>
  <c r="B3244" i="24"/>
  <c r="B3245" i="24"/>
  <c r="B3246" i="24"/>
  <c r="B3247" i="24"/>
  <c r="B3248" i="24"/>
  <c r="B3249" i="24"/>
  <c r="B3250" i="24"/>
  <c r="B3251" i="24"/>
  <c r="B3252" i="24"/>
  <c r="B3253" i="24"/>
  <c r="B3254" i="24"/>
  <c r="B3255" i="24"/>
  <c r="B3256" i="24"/>
  <c r="B3257" i="24"/>
  <c r="B3258" i="24"/>
  <c r="B3259" i="24"/>
  <c r="B3260" i="24"/>
  <c r="B3261" i="24"/>
  <c r="B3262" i="24"/>
  <c r="B3263" i="24"/>
  <c r="B3264" i="24"/>
  <c r="B3265" i="24"/>
  <c r="B3266" i="24"/>
  <c r="B3267" i="24"/>
  <c r="B3268" i="24"/>
  <c r="B3269" i="24"/>
  <c r="B3270" i="24"/>
  <c r="B3271" i="24"/>
  <c r="B3272" i="24"/>
  <c r="B3273" i="24"/>
  <c r="B3274" i="24"/>
  <c r="B3275" i="24"/>
  <c r="B3276" i="24"/>
  <c r="B3277" i="24"/>
  <c r="B3278" i="24"/>
  <c r="B3279" i="24"/>
  <c r="B3280" i="24"/>
  <c r="B3281" i="24"/>
  <c r="B3282" i="24"/>
  <c r="B3283" i="24"/>
  <c r="B3284" i="24"/>
  <c r="B3285" i="24"/>
  <c r="B3286" i="24"/>
  <c r="B3287" i="24"/>
  <c r="B3288" i="24"/>
  <c r="B3289" i="24"/>
  <c r="B3290" i="24"/>
  <c r="B3291" i="24"/>
  <c r="B3292" i="24"/>
  <c r="B3293" i="24"/>
  <c r="B3294" i="24"/>
  <c r="B3295" i="24"/>
  <c r="B3296" i="24"/>
  <c r="B3297" i="24"/>
  <c r="B3298" i="24"/>
  <c r="B3299" i="24"/>
  <c r="B3300" i="24"/>
  <c r="B3301" i="24"/>
  <c r="B3302" i="24"/>
  <c r="B3303" i="24"/>
  <c r="B3304" i="24"/>
  <c r="B3305" i="24"/>
  <c r="B3306" i="24"/>
  <c r="B3307" i="24"/>
  <c r="B3308" i="24"/>
  <c r="B3309" i="24"/>
  <c r="B3310" i="24"/>
  <c r="B3311" i="24"/>
  <c r="B3312" i="24"/>
  <c r="B3313" i="24"/>
  <c r="B3314" i="24"/>
  <c r="B3315" i="24"/>
  <c r="B3316" i="24"/>
  <c r="B3317" i="24"/>
  <c r="B3318" i="24"/>
  <c r="B3319" i="24"/>
  <c r="B3320" i="24"/>
  <c r="B3321" i="24"/>
  <c r="B3322" i="24"/>
  <c r="B3323" i="24"/>
  <c r="B3324" i="24"/>
  <c r="B3325" i="24"/>
  <c r="B3326" i="24"/>
  <c r="B3327" i="24"/>
  <c r="B3328" i="24"/>
  <c r="B3329" i="24"/>
  <c r="B3330" i="24"/>
  <c r="B3331" i="24"/>
  <c r="B3332" i="24"/>
  <c r="B3333" i="24"/>
  <c r="B3334" i="24"/>
  <c r="B3335" i="24"/>
  <c r="B3336" i="24"/>
  <c r="B3337" i="24"/>
  <c r="B3338" i="24"/>
  <c r="B3339" i="24"/>
  <c r="B3340" i="24"/>
  <c r="B3341" i="24"/>
  <c r="B3342" i="24"/>
  <c r="B3343" i="24"/>
  <c r="B3344" i="24"/>
  <c r="B3345" i="24"/>
  <c r="B3346" i="24"/>
  <c r="B3347" i="24"/>
  <c r="B3348" i="24"/>
  <c r="B3349" i="24"/>
  <c r="B3350" i="24"/>
  <c r="B3351" i="24"/>
  <c r="B3352" i="24"/>
  <c r="B3353" i="24"/>
  <c r="B3354" i="24"/>
  <c r="B3355" i="24"/>
  <c r="B3356" i="24"/>
  <c r="B3357" i="24"/>
  <c r="B3358" i="24"/>
  <c r="B3359" i="24"/>
  <c r="B3360" i="24"/>
  <c r="B3361" i="24"/>
  <c r="B3362" i="24"/>
  <c r="B3363" i="24"/>
  <c r="B3364" i="24"/>
  <c r="B3365" i="24"/>
  <c r="B3366" i="24"/>
  <c r="B3367" i="24"/>
  <c r="B3368" i="24"/>
  <c r="B3369" i="24"/>
  <c r="B3370" i="24"/>
  <c r="B3371" i="24"/>
  <c r="B3372" i="24"/>
  <c r="B3373" i="24"/>
  <c r="B3374" i="24"/>
  <c r="B3375" i="24"/>
  <c r="B3376" i="24"/>
  <c r="B3377" i="24"/>
  <c r="B3378" i="24"/>
  <c r="B3379" i="24"/>
  <c r="B3380" i="24"/>
  <c r="B3381" i="24"/>
  <c r="B3382" i="24"/>
  <c r="B3383" i="24"/>
  <c r="B3384" i="24"/>
  <c r="B3385" i="24"/>
  <c r="B3386" i="24"/>
  <c r="B3387" i="24"/>
  <c r="B3388" i="24"/>
  <c r="B3389" i="24"/>
  <c r="B3390" i="24"/>
  <c r="B3391" i="24"/>
  <c r="B3392" i="24"/>
  <c r="B3393" i="24"/>
  <c r="B3394" i="24"/>
  <c r="B3395" i="24"/>
  <c r="B3396" i="24"/>
  <c r="B3397" i="24"/>
  <c r="B3398" i="24"/>
  <c r="B3399" i="24"/>
  <c r="B3400" i="24"/>
  <c r="B3401" i="24"/>
  <c r="B3402" i="24"/>
  <c r="B3403" i="24"/>
  <c r="B3404" i="24"/>
  <c r="B3405" i="24"/>
  <c r="B3406" i="24"/>
  <c r="B3407" i="24"/>
  <c r="B3408" i="24"/>
  <c r="B3409" i="24"/>
  <c r="B3410" i="24"/>
  <c r="B3411" i="24"/>
  <c r="B3412" i="24"/>
  <c r="B3413" i="24"/>
  <c r="B3414" i="24"/>
  <c r="B3415" i="24"/>
  <c r="B3416" i="24"/>
  <c r="B3417" i="24"/>
  <c r="B3418" i="24"/>
  <c r="B3419" i="24"/>
  <c r="B3420" i="24"/>
  <c r="B3421" i="24"/>
  <c r="B3422" i="24"/>
  <c r="B3423" i="24"/>
  <c r="B3424" i="24"/>
  <c r="B3425" i="24"/>
  <c r="B3426" i="24"/>
  <c r="B3427" i="24"/>
  <c r="B3428" i="24"/>
  <c r="B3429" i="24"/>
  <c r="B3430" i="24"/>
  <c r="B3431" i="24"/>
  <c r="B3432" i="24"/>
  <c r="B3433" i="24"/>
  <c r="B3434" i="24"/>
  <c r="B3435" i="24"/>
  <c r="B3436" i="24"/>
  <c r="B3437" i="24"/>
  <c r="B3438" i="24"/>
  <c r="B3439" i="24"/>
  <c r="B3440" i="24"/>
  <c r="B3441" i="24"/>
  <c r="B3442" i="24"/>
  <c r="B3443" i="24"/>
  <c r="B3444" i="24"/>
  <c r="B3445" i="24"/>
  <c r="B3446" i="24"/>
  <c r="B3447" i="24"/>
  <c r="B3448" i="24"/>
  <c r="B3449" i="24"/>
  <c r="B3450" i="24"/>
  <c r="B3451" i="24"/>
  <c r="B3452" i="24"/>
  <c r="B3453" i="24"/>
  <c r="B3454" i="24"/>
  <c r="B3455" i="24"/>
  <c r="B3456" i="24"/>
  <c r="B3457" i="24"/>
  <c r="B3458" i="24"/>
  <c r="B3459" i="24"/>
  <c r="B3460" i="24"/>
  <c r="B3461" i="24"/>
  <c r="B3462" i="24"/>
  <c r="B3463" i="24"/>
  <c r="B3464" i="24"/>
  <c r="B3465" i="24"/>
  <c r="B3466" i="24"/>
  <c r="B3467" i="24"/>
  <c r="B3468" i="24"/>
  <c r="B3469" i="24"/>
  <c r="B3470" i="24"/>
  <c r="B3471" i="24"/>
  <c r="B3472" i="24"/>
  <c r="B3473" i="24"/>
  <c r="B3474" i="24"/>
  <c r="B3475" i="24"/>
  <c r="B3476" i="24"/>
  <c r="B3477" i="24"/>
  <c r="B3478" i="24"/>
  <c r="B3479" i="24"/>
  <c r="B3480" i="24"/>
  <c r="B3481" i="24"/>
  <c r="B3482" i="24"/>
  <c r="B3483" i="24"/>
  <c r="B3484" i="24"/>
  <c r="B3485" i="24"/>
  <c r="B3486" i="24"/>
  <c r="B3487" i="24"/>
  <c r="B3488" i="24"/>
  <c r="B3489" i="24"/>
  <c r="B3490" i="24"/>
  <c r="B3491" i="24"/>
  <c r="B3492" i="24"/>
  <c r="B3493" i="24"/>
  <c r="B3494" i="24"/>
  <c r="B3495" i="24"/>
  <c r="B3496" i="24"/>
  <c r="B3497" i="24"/>
  <c r="B3498" i="24"/>
  <c r="B3499" i="24"/>
  <c r="B3500" i="24"/>
  <c r="B3501" i="24"/>
  <c r="B3502" i="24"/>
  <c r="B3503" i="24"/>
  <c r="B3504" i="24"/>
  <c r="B3505" i="24"/>
  <c r="B3506" i="24"/>
  <c r="B3507" i="24"/>
  <c r="B3508" i="24"/>
  <c r="B3509" i="24"/>
  <c r="B3510" i="24"/>
  <c r="B3511" i="24"/>
  <c r="B3512" i="24"/>
  <c r="B3513" i="24"/>
  <c r="B3514" i="24"/>
  <c r="B3515" i="24"/>
  <c r="B3516" i="24"/>
  <c r="B3517" i="24"/>
  <c r="B3518" i="24"/>
  <c r="B3519" i="24"/>
  <c r="B3520" i="24"/>
  <c r="B3521" i="24"/>
  <c r="B3522" i="24"/>
  <c r="B3523" i="24"/>
  <c r="B3524" i="24"/>
  <c r="B3525" i="24"/>
  <c r="B3526" i="24"/>
  <c r="B3527" i="24"/>
  <c r="B3528" i="24"/>
  <c r="B3529" i="24"/>
  <c r="B3530" i="24"/>
  <c r="B3531" i="24"/>
  <c r="B3532" i="24"/>
  <c r="B3533" i="24"/>
  <c r="B3534" i="24"/>
  <c r="B3535" i="24"/>
  <c r="B3536" i="24"/>
  <c r="B3537" i="24"/>
  <c r="B3538" i="24"/>
  <c r="B3539" i="24"/>
  <c r="B3540" i="24"/>
  <c r="B3541" i="24"/>
  <c r="B3542" i="24"/>
  <c r="B3543" i="24"/>
  <c r="B3544" i="24"/>
  <c r="B3545" i="24"/>
  <c r="B3546" i="24"/>
  <c r="B3547" i="24"/>
  <c r="B3548" i="24"/>
  <c r="B3549" i="24"/>
  <c r="B3550" i="24"/>
  <c r="B3551" i="24"/>
  <c r="B3552" i="24"/>
  <c r="B3553" i="24"/>
  <c r="B3554" i="24"/>
  <c r="B3555" i="24"/>
  <c r="B3556" i="24"/>
  <c r="B3557" i="24"/>
  <c r="B3558" i="24"/>
  <c r="B3559" i="24"/>
  <c r="B3560" i="24"/>
  <c r="B3561" i="24"/>
  <c r="B3562" i="24"/>
  <c r="B3563" i="24"/>
  <c r="B3564" i="24"/>
  <c r="B3565" i="24"/>
  <c r="B3566" i="24"/>
  <c r="B3567" i="24"/>
  <c r="B3568" i="24"/>
  <c r="B3569" i="24"/>
  <c r="B3570" i="24"/>
  <c r="B3571" i="24"/>
  <c r="B3572" i="24"/>
  <c r="B3573" i="24"/>
  <c r="B3574" i="24"/>
  <c r="B3575" i="24"/>
  <c r="B3576" i="24"/>
  <c r="B3577" i="24"/>
  <c r="B3578" i="24"/>
  <c r="B3579" i="24"/>
  <c r="B3580" i="24"/>
  <c r="B3581" i="24"/>
  <c r="B3582" i="24"/>
  <c r="B3583" i="24"/>
  <c r="B3584" i="24"/>
  <c r="B3585" i="24"/>
  <c r="B3586" i="24"/>
  <c r="B3587" i="24"/>
  <c r="B3588" i="24"/>
  <c r="B3589" i="24"/>
  <c r="B3590" i="24"/>
  <c r="B3591" i="24"/>
  <c r="B3592" i="24"/>
  <c r="B3593" i="24"/>
  <c r="B3594" i="24"/>
  <c r="B3595" i="24"/>
  <c r="B3596" i="24"/>
  <c r="B3597" i="24"/>
  <c r="B3598" i="24"/>
  <c r="B3599" i="24"/>
  <c r="B3600" i="24"/>
  <c r="B3601" i="24"/>
  <c r="B3602" i="24"/>
  <c r="B3603" i="24"/>
  <c r="B3604" i="24"/>
  <c r="B3605" i="24"/>
  <c r="B3606" i="24"/>
  <c r="B3607" i="24"/>
  <c r="B3608" i="24"/>
  <c r="B3609" i="24"/>
  <c r="B3610" i="24"/>
  <c r="B3611" i="24"/>
  <c r="B3612" i="24"/>
  <c r="B3613" i="24"/>
  <c r="B3614" i="24"/>
  <c r="B3615" i="24"/>
  <c r="B3616" i="24"/>
  <c r="B3617" i="24"/>
  <c r="B3618" i="24"/>
  <c r="B3619" i="24"/>
  <c r="B3620" i="24"/>
  <c r="B3621" i="24"/>
  <c r="B3622" i="24"/>
  <c r="B3623" i="24"/>
  <c r="B3624" i="24"/>
  <c r="B3625" i="24"/>
  <c r="B3626" i="24"/>
  <c r="B3627" i="24"/>
  <c r="B3628" i="24"/>
  <c r="B3629" i="24"/>
  <c r="B3630" i="24"/>
  <c r="B3631" i="24"/>
  <c r="B3632" i="24"/>
  <c r="B3633" i="24"/>
  <c r="B3634" i="24"/>
  <c r="B3635" i="24"/>
  <c r="B3636" i="24"/>
  <c r="B3637" i="24"/>
  <c r="B3638" i="24"/>
  <c r="B3639" i="24"/>
  <c r="B3640" i="24"/>
  <c r="B3641" i="24"/>
  <c r="B3642" i="24"/>
  <c r="B3643" i="24"/>
  <c r="B3644" i="24"/>
  <c r="B3645" i="24"/>
  <c r="B3646" i="24"/>
  <c r="B3647" i="24"/>
  <c r="B3648" i="24"/>
  <c r="B3649" i="24"/>
  <c r="B3650" i="24"/>
  <c r="B3651" i="24"/>
  <c r="B3652" i="24"/>
  <c r="B3653" i="24"/>
  <c r="B3654" i="24"/>
  <c r="B3655" i="24"/>
  <c r="B3656" i="24"/>
  <c r="B3657" i="24"/>
  <c r="B3658" i="24"/>
  <c r="B3659" i="24"/>
  <c r="B3660" i="24"/>
  <c r="B3661" i="24"/>
  <c r="B3662" i="24"/>
  <c r="B3663" i="24"/>
  <c r="B3664" i="24"/>
  <c r="B3665" i="24"/>
  <c r="B3666" i="24"/>
  <c r="B3667" i="24"/>
  <c r="B3668" i="24"/>
  <c r="B3669" i="24"/>
  <c r="B3670" i="24"/>
  <c r="B3671" i="24"/>
  <c r="B3672" i="24"/>
  <c r="B3673" i="24"/>
  <c r="B3674" i="24"/>
  <c r="B3675" i="24"/>
  <c r="B3676" i="24"/>
  <c r="B3677" i="24"/>
  <c r="B3678" i="24"/>
  <c r="B3679" i="24"/>
  <c r="B3680" i="24"/>
  <c r="B3681" i="24"/>
  <c r="B3682" i="24"/>
  <c r="B3683" i="24"/>
  <c r="B3684" i="24"/>
  <c r="B3685" i="24"/>
  <c r="B3686" i="24"/>
  <c r="B3687" i="24"/>
  <c r="B3688" i="24"/>
  <c r="B3689" i="24"/>
  <c r="B3690" i="24"/>
  <c r="B3691" i="24"/>
  <c r="B3692" i="24"/>
  <c r="B3693" i="24"/>
  <c r="B3694" i="24"/>
  <c r="B3695" i="24"/>
  <c r="B3696" i="24"/>
  <c r="B3697" i="24"/>
  <c r="B3698" i="24"/>
  <c r="B3699" i="24"/>
  <c r="B3700" i="24"/>
  <c r="B3701" i="24"/>
  <c r="B3702" i="24"/>
  <c r="B3703" i="24"/>
  <c r="B3704" i="24"/>
  <c r="B3705" i="24"/>
  <c r="B3706" i="24"/>
  <c r="B3707" i="24"/>
  <c r="B3708" i="24"/>
  <c r="B3709" i="24"/>
  <c r="B3710" i="24"/>
  <c r="B3711" i="24"/>
  <c r="B3712" i="24"/>
  <c r="B3713" i="24"/>
  <c r="B3714" i="24"/>
  <c r="B3715" i="24"/>
  <c r="B3716" i="24"/>
  <c r="B3717" i="24"/>
  <c r="B3718" i="24"/>
  <c r="B3719" i="24"/>
  <c r="B3720" i="24"/>
  <c r="B3721" i="24"/>
  <c r="B3722" i="24"/>
  <c r="B3723" i="24"/>
  <c r="B3724" i="24"/>
  <c r="B3725" i="24"/>
  <c r="B3726" i="24"/>
  <c r="B3727" i="24"/>
  <c r="B3728" i="24"/>
  <c r="B3729" i="24"/>
  <c r="B3730" i="24"/>
  <c r="B3731" i="24"/>
  <c r="B3732" i="24"/>
  <c r="B3733" i="24"/>
  <c r="B3734" i="24"/>
  <c r="B3735" i="24"/>
  <c r="B3736" i="24"/>
  <c r="B3737" i="24"/>
  <c r="B3738" i="24"/>
  <c r="B3739" i="24"/>
  <c r="B3740" i="24"/>
  <c r="B3741" i="24"/>
  <c r="B3742" i="24"/>
  <c r="B3743" i="24"/>
  <c r="B3744" i="24"/>
  <c r="B3745" i="24"/>
  <c r="B3746" i="24"/>
  <c r="B3747" i="24"/>
  <c r="B3748" i="24"/>
  <c r="B3749" i="24"/>
  <c r="B3750" i="24"/>
  <c r="B3751" i="24"/>
  <c r="B3752" i="24"/>
  <c r="B3753" i="24"/>
  <c r="B3754" i="24"/>
  <c r="B3755" i="24"/>
  <c r="B3756" i="24"/>
  <c r="B3757" i="24"/>
  <c r="B3758" i="24"/>
  <c r="B3759" i="24"/>
  <c r="B3760" i="24"/>
  <c r="B3761" i="24"/>
  <c r="B3762" i="24"/>
  <c r="B3763" i="24"/>
  <c r="B3764" i="24"/>
  <c r="B3765" i="24"/>
  <c r="B3766" i="24"/>
  <c r="B3767" i="24"/>
  <c r="B3768" i="24"/>
  <c r="B3769" i="24"/>
  <c r="B3770" i="24"/>
  <c r="B3771" i="24"/>
  <c r="B3772" i="24"/>
  <c r="B3773" i="24"/>
  <c r="B3774" i="24"/>
  <c r="B3775" i="24"/>
  <c r="B3776" i="24"/>
  <c r="B3777" i="24"/>
  <c r="B3778" i="24"/>
  <c r="B3779" i="24"/>
  <c r="B3780" i="24"/>
  <c r="B3781" i="24"/>
  <c r="B3782" i="24"/>
  <c r="B3783" i="24"/>
  <c r="B3784" i="24"/>
  <c r="B3785" i="24"/>
  <c r="B3786" i="24"/>
  <c r="B3787" i="24"/>
  <c r="B3788" i="24"/>
  <c r="B3789" i="24"/>
  <c r="B3790" i="24"/>
  <c r="B3791" i="24"/>
  <c r="B3792" i="24"/>
  <c r="B3793" i="24"/>
  <c r="B3794" i="24"/>
  <c r="B3795" i="24"/>
  <c r="B3796" i="24"/>
  <c r="B3797" i="24"/>
  <c r="B3798" i="24"/>
  <c r="B3799" i="24"/>
  <c r="B3800" i="24"/>
  <c r="B3801" i="24"/>
  <c r="B3802" i="24"/>
  <c r="B3803" i="24"/>
  <c r="B3804" i="24"/>
  <c r="B3805" i="24"/>
  <c r="B3806" i="24"/>
  <c r="B3807" i="24"/>
  <c r="B3808" i="24"/>
  <c r="B3809" i="24"/>
  <c r="B3810" i="24"/>
  <c r="B3811" i="24"/>
  <c r="B3812" i="24"/>
  <c r="B3813" i="24"/>
  <c r="B3814" i="24"/>
  <c r="B3815" i="24"/>
  <c r="B3816" i="24"/>
  <c r="B3817" i="24"/>
  <c r="B3818" i="24"/>
  <c r="B3819" i="24"/>
  <c r="B3820" i="24"/>
  <c r="B3821" i="24"/>
  <c r="B3822" i="24"/>
  <c r="B3823" i="24"/>
  <c r="B3824" i="24"/>
  <c r="B3825" i="24"/>
  <c r="B3826" i="24"/>
  <c r="B3827" i="24"/>
  <c r="B3828" i="24"/>
  <c r="B3829" i="24"/>
  <c r="B3830" i="24"/>
  <c r="B3831" i="24"/>
  <c r="B3832" i="24"/>
  <c r="B3833" i="24"/>
  <c r="B3834" i="24"/>
  <c r="B3835" i="24"/>
  <c r="B3836" i="24"/>
  <c r="B3837" i="24"/>
  <c r="B3838" i="24"/>
  <c r="B3839" i="24"/>
  <c r="B3840" i="24"/>
  <c r="B3841" i="24"/>
  <c r="B3842" i="24"/>
  <c r="B3843" i="24"/>
  <c r="B3844" i="24"/>
  <c r="B3845" i="24"/>
  <c r="B3846" i="24"/>
  <c r="B3847" i="24"/>
  <c r="B3848" i="24"/>
  <c r="B3849" i="24"/>
  <c r="B3850" i="24"/>
  <c r="B3851" i="24"/>
  <c r="B3852" i="24"/>
  <c r="B3853" i="24"/>
  <c r="B3854" i="24"/>
  <c r="B3855" i="24"/>
  <c r="B3856" i="24"/>
  <c r="B3857" i="24"/>
  <c r="B3858" i="24"/>
  <c r="B3859" i="24"/>
  <c r="B3860" i="24"/>
  <c r="B3861" i="24"/>
  <c r="B3862" i="24"/>
  <c r="B3863" i="24"/>
  <c r="B3864" i="24"/>
  <c r="B3865" i="24"/>
  <c r="B3866" i="24"/>
  <c r="B3867" i="24"/>
  <c r="B3868" i="24"/>
  <c r="B3869" i="24"/>
  <c r="B3870" i="24"/>
  <c r="B3871" i="24"/>
  <c r="B3872" i="24"/>
  <c r="B3873" i="24"/>
  <c r="B3874" i="24"/>
  <c r="B3875" i="24"/>
  <c r="B3876" i="24"/>
  <c r="B3877" i="24"/>
  <c r="B3878" i="24"/>
  <c r="B3879" i="24"/>
  <c r="B3880" i="24"/>
  <c r="B3881" i="24"/>
  <c r="B3882" i="24"/>
  <c r="B3883" i="24"/>
  <c r="B3884" i="24"/>
  <c r="B3885" i="24"/>
  <c r="B3886" i="24"/>
  <c r="B3887" i="24"/>
  <c r="B3888" i="24"/>
  <c r="B3889" i="24"/>
  <c r="B3890" i="24"/>
  <c r="B3891" i="24"/>
  <c r="B3892" i="24"/>
  <c r="B3893" i="24"/>
  <c r="B3894" i="24"/>
  <c r="B3895" i="24"/>
  <c r="B3896" i="24"/>
  <c r="B3897" i="24"/>
  <c r="B3898" i="24"/>
  <c r="B3899" i="24"/>
  <c r="B3900" i="24"/>
  <c r="B3901" i="24"/>
  <c r="B3902" i="24"/>
  <c r="B3903" i="24"/>
  <c r="B3904" i="24"/>
  <c r="B3905" i="24"/>
  <c r="B3906" i="24"/>
  <c r="B3907" i="24"/>
  <c r="B3908" i="24"/>
  <c r="B3909" i="24"/>
  <c r="B3910" i="24"/>
  <c r="B3911" i="24"/>
  <c r="B3912" i="24"/>
  <c r="B3913" i="24"/>
  <c r="B3914" i="24"/>
  <c r="B3915" i="24"/>
  <c r="B3916" i="24"/>
  <c r="B3917" i="24"/>
  <c r="B3918" i="24"/>
  <c r="B3919" i="24"/>
  <c r="B3920" i="24"/>
  <c r="B3921" i="24"/>
  <c r="B3922" i="24"/>
  <c r="B3923" i="24"/>
  <c r="B3924" i="24"/>
  <c r="B3925" i="24"/>
  <c r="B3926" i="24"/>
  <c r="B3927" i="24"/>
  <c r="B3928" i="24"/>
  <c r="B3929" i="24"/>
  <c r="B3930" i="24"/>
  <c r="B3931" i="24"/>
  <c r="B3932" i="24"/>
  <c r="B3933" i="24"/>
  <c r="B3934" i="24"/>
  <c r="B3935" i="24"/>
  <c r="B3936" i="24"/>
  <c r="B3937" i="24"/>
  <c r="B3938" i="24"/>
  <c r="B3939" i="24"/>
  <c r="B3940" i="24"/>
  <c r="B3941" i="24"/>
  <c r="B3942" i="24"/>
  <c r="B3943" i="24"/>
  <c r="B3944" i="24"/>
  <c r="B3945" i="24"/>
  <c r="B3946" i="24"/>
  <c r="B3947" i="24"/>
  <c r="B3948" i="24"/>
  <c r="B3949" i="24"/>
  <c r="B3950" i="24"/>
  <c r="B3951" i="24"/>
  <c r="B3952" i="24"/>
  <c r="B3953" i="24"/>
  <c r="B3954" i="24"/>
  <c r="B3955" i="24"/>
  <c r="B3956" i="24"/>
  <c r="B3957" i="24"/>
  <c r="B3958" i="24"/>
  <c r="B3959" i="24"/>
  <c r="B3960" i="24"/>
  <c r="B3961" i="24"/>
  <c r="B3962" i="24"/>
  <c r="B3963" i="24"/>
  <c r="B3964" i="24"/>
  <c r="B3965" i="24"/>
  <c r="B3966" i="24"/>
  <c r="B3967" i="24"/>
  <c r="B3968" i="24"/>
  <c r="B3969" i="24"/>
  <c r="B3970" i="24"/>
  <c r="B3971" i="24"/>
  <c r="B3972" i="24"/>
  <c r="B3973" i="24"/>
  <c r="B3974" i="24"/>
  <c r="B3975" i="24"/>
  <c r="B3976" i="24"/>
  <c r="B3977" i="24"/>
  <c r="B3978" i="24"/>
  <c r="B3979" i="24"/>
  <c r="B3980" i="24"/>
  <c r="B3981" i="24"/>
  <c r="B3982" i="24"/>
  <c r="B3983" i="24"/>
  <c r="B3984" i="24"/>
  <c r="B3985" i="24"/>
  <c r="B3986" i="24"/>
  <c r="B3987" i="24"/>
  <c r="B3988" i="24"/>
  <c r="B3989" i="24"/>
  <c r="B3990" i="24"/>
  <c r="B3991" i="24"/>
  <c r="B3992" i="24"/>
  <c r="B3993" i="24"/>
  <c r="B3994" i="24"/>
  <c r="B3995" i="24"/>
  <c r="B3996" i="24"/>
  <c r="B3997" i="24"/>
  <c r="B3998" i="24"/>
  <c r="B3999" i="24"/>
  <c r="B4000" i="24"/>
  <c r="B4001" i="24"/>
  <c r="B4002" i="24"/>
  <c r="B4003" i="24"/>
  <c r="B4004" i="24"/>
  <c r="B4005" i="24"/>
  <c r="B4006" i="24"/>
  <c r="B4007" i="24"/>
  <c r="B4008" i="24"/>
  <c r="B4009" i="24"/>
  <c r="B4010" i="24"/>
  <c r="B4011" i="24"/>
  <c r="B4012" i="24"/>
  <c r="B4013" i="24"/>
  <c r="B4014" i="24"/>
  <c r="B4015" i="24"/>
  <c r="B4016" i="24"/>
  <c r="B4017" i="24"/>
  <c r="B4018" i="24"/>
  <c r="B4019" i="24"/>
  <c r="B4020" i="24"/>
  <c r="B4021" i="24"/>
  <c r="B4022" i="24"/>
  <c r="B4023" i="24"/>
  <c r="B4024" i="24"/>
  <c r="B4025" i="24"/>
  <c r="B4026" i="24"/>
  <c r="B4027" i="24"/>
  <c r="B4028" i="24"/>
  <c r="B4029" i="24"/>
  <c r="B4030" i="24"/>
  <c r="B4031" i="24"/>
  <c r="B4032" i="24"/>
  <c r="B4033" i="24"/>
  <c r="B4034" i="24"/>
  <c r="B4035" i="24"/>
  <c r="B4036" i="24"/>
  <c r="B4037" i="24"/>
  <c r="B4038" i="24"/>
  <c r="B4039" i="24"/>
  <c r="B4040" i="24"/>
  <c r="B4041" i="24"/>
  <c r="B4042" i="24"/>
  <c r="B4043" i="24"/>
  <c r="B4044" i="24"/>
  <c r="B4045" i="24"/>
  <c r="B4046" i="24"/>
  <c r="B4047" i="24"/>
  <c r="B4048" i="24"/>
  <c r="B4049" i="24"/>
  <c r="B4050" i="24"/>
  <c r="B4051" i="24"/>
  <c r="B4052" i="24"/>
  <c r="B4053" i="24"/>
  <c r="B4054" i="24"/>
  <c r="B4055" i="24"/>
  <c r="B4056" i="24"/>
  <c r="B4057" i="24"/>
  <c r="B4058" i="24"/>
  <c r="B4059" i="24"/>
  <c r="B4060" i="24"/>
  <c r="B4061" i="24"/>
  <c r="B4062" i="24"/>
  <c r="B4063" i="24"/>
  <c r="B4064" i="24"/>
  <c r="B4065" i="24"/>
  <c r="B4066" i="24"/>
  <c r="B4067" i="24"/>
  <c r="B4068" i="24"/>
  <c r="B4069" i="24"/>
  <c r="B4070" i="24"/>
  <c r="B4071" i="24"/>
  <c r="B4072" i="24"/>
  <c r="B4073" i="24"/>
  <c r="B4074" i="24"/>
  <c r="B4075" i="24"/>
  <c r="B4076" i="24"/>
  <c r="B4077" i="24"/>
  <c r="B4078" i="24"/>
  <c r="B4079" i="24"/>
  <c r="B4080" i="24"/>
  <c r="B4081" i="24"/>
  <c r="B4082" i="24"/>
  <c r="B4083" i="24"/>
  <c r="B4084" i="24"/>
  <c r="B4085" i="24"/>
  <c r="B4086" i="24"/>
  <c r="B4087" i="24"/>
  <c r="B4088" i="24"/>
  <c r="B4089" i="24"/>
  <c r="B4090" i="24"/>
  <c r="B4091" i="24"/>
  <c r="B4092" i="24"/>
  <c r="B4093" i="24"/>
  <c r="B4094" i="24"/>
  <c r="B4095" i="24"/>
  <c r="B4096" i="24"/>
  <c r="B4097" i="24"/>
  <c r="B4098" i="24"/>
  <c r="B4099" i="24"/>
  <c r="B4100" i="24"/>
  <c r="B4101" i="24"/>
  <c r="B4102" i="24"/>
  <c r="B4103" i="24"/>
  <c r="B4104" i="24"/>
  <c r="B4105" i="24"/>
  <c r="B4106" i="24"/>
  <c r="B4107" i="24"/>
  <c r="B4108" i="24"/>
  <c r="B4109" i="24"/>
  <c r="B4110" i="24"/>
  <c r="B4111" i="24"/>
  <c r="B4112" i="24"/>
  <c r="B4113" i="24"/>
  <c r="B4114" i="24"/>
  <c r="B4115" i="24"/>
  <c r="B4116" i="24"/>
  <c r="B4117" i="24"/>
  <c r="B4118" i="24"/>
  <c r="B4119" i="24"/>
  <c r="B4120" i="24"/>
  <c r="B4121" i="24"/>
  <c r="B4122" i="24"/>
  <c r="B4123" i="24"/>
  <c r="B4124" i="24"/>
  <c r="B4125" i="24"/>
  <c r="B4126" i="24"/>
  <c r="B4127" i="24"/>
  <c r="B4128" i="24"/>
  <c r="B4129" i="24"/>
  <c r="B4130" i="24"/>
  <c r="B4131" i="24"/>
  <c r="B4132" i="24"/>
  <c r="B4133" i="24"/>
  <c r="B4134" i="24"/>
  <c r="B4135" i="24"/>
  <c r="B4136" i="24"/>
  <c r="B4137" i="24"/>
  <c r="B4138" i="24"/>
  <c r="B4139" i="24"/>
  <c r="B4140" i="24"/>
  <c r="B4141" i="24"/>
  <c r="B4142" i="24"/>
  <c r="B4143" i="24"/>
  <c r="B4144" i="24"/>
  <c r="B4145" i="24"/>
  <c r="B4146" i="24"/>
  <c r="B4147" i="24"/>
  <c r="B4148" i="24"/>
  <c r="B4149" i="24"/>
  <c r="B4150" i="24"/>
  <c r="B4151" i="24"/>
  <c r="B4152" i="24"/>
  <c r="B4153" i="24"/>
  <c r="B4154" i="24"/>
  <c r="B4155" i="24"/>
  <c r="B4156" i="24"/>
  <c r="B4157" i="24"/>
  <c r="B4158" i="24"/>
  <c r="B4159" i="24"/>
  <c r="B4160" i="24"/>
  <c r="B4161" i="24"/>
  <c r="B4162" i="24"/>
  <c r="B4163" i="24"/>
  <c r="B4164" i="24"/>
  <c r="B4165" i="24"/>
  <c r="B4166" i="24"/>
  <c r="B4167" i="24"/>
  <c r="B4168" i="24"/>
  <c r="B4169" i="24"/>
  <c r="B4170" i="24"/>
  <c r="B4171" i="24"/>
  <c r="B4172" i="24"/>
  <c r="B4173" i="24"/>
  <c r="B4174" i="24"/>
  <c r="B4175" i="24"/>
  <c r="B4176" i="24"/>
  <c r="B4177" i="24"/>
  <c r="B4178" i="24"/>
  <c r="B4179" i="24"/>
  <c r="B4180" i="24"/>
  <c r="B4181" i="24"/>
  <c r="B4182" i="24"/>
  <c r="B4183" i="24"/>
  <c r="B4184" i="24"/>
  <c r="B4185" i="24"/>
  <c r="B4186" i="24"/>
  <c r="B4187" i="24"/>
  <c r="B4188" i="24"/>
  <c r="B4189" i="24"/>
  <c r="B4190" i="24"/>
  <c r="B4191" i="24"/>
  <c r="B4192" i="24"/>
  <c r="B4193" i="24"/>
  <c r="B4194" i="24"/>
  <c r="B4195" i="24"/>
  <c r="B4196" i="24"/>
  <c r="B4197" i="24"/>
  <c r="B4198" i="24"/>
  <c r="B4199" i="24"/>
  <c r="B4200" i="24"/>
  <c r="B4201" i="24"/>
  <c r="B4202" i="24"/>
  <c r="B4203" i="24"/>
  <c r="B4204" i="24"/>
  <c r="B4205" i="24"/>
  <c r="B4206" i="24"/>
  <c r="B4207" i="24"/>
  <c r="B4208" i="24"/>
  <c r="B4209" i="24"/>
  <c r="B4210" i="24"/>
  <c r="B4211" i="24"/>
  <c r="B4212" i="24"/>
  <c r="B4213" i="24"/>
  <c r="B4214" i="24"/>
  <c r="B4215" i="24"/>
  <c r="B4216" i="24"/>
  <c r="B4217" i="24"/>
  <c r="B4218" i="24"/>
  <c r="B4219" i="24"/>
  <c r="B4220" i="24"/>
  <c r="B4221" i="24"/>
  <c r="B4222" i="24"/>
  <c r="B4223" i="24"/>
  <c r="B4224" i="24"/>
  <c r="B4225" i="24"/>
  <c r="B4226" i="24"/>
  <c r="B4227" i="24"/>
  <c r="B4228" i="24"/>
  <c r="B4229" i="24"/>
  <c r="B4230" i="24"/>
  <c r="B4231" i="24"/>
  <c r="B4232" i="24"/>
  <c r="B4233" i="24"/>
  <c r="B4234" i="24"/>
  <c r="B4235" i="24"/>
  <c r="B4236" i="24"/>
  <c r="B4237" i="24"/>
  <c r="B4238" i="24"/>
  <c r="B4239" i="24"/>
  <c r="B4240" i="24"/>
  <c r="B4241" i="24"/>
  <c r="B4242" i="24"/>
  <c r="B4243" i="24"/>
  <c r="B4244" i="24"/>
  <c r="B4245" i="24"/>
  <c r="B4246" i="24"/>
  <c r="B4247" i="24"/>
  <c r="B4248" i="24"/>
  <c r="B4249" i="24"/>
  <c r="B4250" i="24"/>
  <c r="B4251" i="24"/>
  <c r="B4252" i="24"/>
  <c r="B4253" i="24"/>
  <c r="B4254" i="24"/>
  <c r="B4255" i="24"/>
  <c r="B4256" i="24"/>
  <c r="B4257" i="24"/>
  <c r="B4258" i="24"/>
  <c r="B4259" i="24"/>
  <c r="B4260" i="24"/>
  <c r="B4261" i="24"/>
  <c r="B4262" i="24"/>
  <c r="B4263" i="24"/>
  <c r="B4264" i="24"/>
  <c r="B4265" i="24"/>
  <c r="B4266" i="24"/>
  <c r="B4267" i="24"/>
  <c r="B4268" i="24"/>
  <c r="B4269" i="24"/>
  <c r="B4270" i="24"/>
  <c r="B4271" i="24"/>
  <c r="B4272" i="24"/>
  <c r="B4273" i="24"/>
  <c r="B4274" i="24"/>
  <c r="B4275" i="24"/>
  <c r="B4276" i="24"/>
  <c r="B4277" i="24"/>
  <c r="B4278" i="24"/>
  <c r="B4279" i="24"/>
  <c r="B4280" i="24"/>
  <c r="B4281" i="24"/>
  <c r="B4282" i="24"/>
  <c r="B4283" i="24"/>
  <c r="B4284" i="24"/>
  <c r="B4285" i="24"/>
  <c r="B4286" i="24"/>
  <c r="B4287" i="24"/>
  <c r="B4288" i="24"/>
  <c r="B4289" i="24"/>
  <c r="B4290" i="24"/>
  <c r="B4291" i="24"/>
  <c r="B4292" i="24"/>
  <c r="B4293" i="24"/>
  <c r="B4294" i="24"/>
  <c r="B4295" i="24"/>
  <c r="B4296" i="24"/>
  <c r="B4297" i="24"/>
  <c r="B4298" i="24"/>
  <c r="B4299" i="24"/>
  <c r="B4300" i="24"/>
  <c r="B4301" i="24"/>
  <c r="B4302" i="24"/>
  <c r="B4303" i="24"/>
  <c r="B4304" i="24"/>
  <c r="B4305" i="24"/>
  <c r="B4306" i="24"/>
  <c r="B4307" i="24"/>
  <c r="B4308" i="24"/>
  <c r="B4309" i="24"/>
  <c r="B4310" i="24"/>
  <c r="B4311" i="24"/>
  <c r="B4312" i="24"/>
  <c r="B4313" i="24"/>
  <c r="B4314" i="24"/>
  <c r="B4315" i="24"/>
  <c r="B4316" i="24"/>
  <c r="B4317" i="24"/>
  <c r="B4318" i="24"/>
  <c r="B4319" i="24"/>
  <c r="B4320" i="24"/>
  <c r="B4321" i="24"/>
  <c r="B4322" i="24"/>
  <c r="B4323" i="24"/>
  <c r="B4324" i="24"/>
  <c r="B4325" i="24"/>
  <c r="B4326" i="24"/>
  <c r="B4327" i="24"/>
  <c r="B4328" i="24"/>
  <c r="B4329" i="24"/>
  <c r="B4330" i="24"/>
  <c r="B4331" i="24"/>
  <c r="B4332" i="24"/>
  <c r="B4333" i="24"/>
  <c r="B4334" i="24"/>
  <c r="B4335" i="24"/>
  <c r="B4336" i="24"/>
  <c r="B4337" i="24"/>
  <c r="B4338" i="24"/>
  <c r="B4339" i="24"/>
  <c r="B4340" i="24"/>
  <c r="B4341" i="24"/>
  <c r="B4342" i="24"/>
  <c r="B4343" i="24"/>
  <c r="B4344" i="24"/>
  <c r="B4345" i="24"/>
  <c r="B4346" i="24"/>
  <c r="B4347" i="24"/>
  <c r="B4348" i="24"/>
  <c r="B4349" i="24"/>
  <c r="B4350" i="24"/>
  <c r="B4351" i="24"/>
  <c r="B4352" i="24"/>
  <c r="B4353" i="24"/>
  <c r="B4354" i="24"/>
  <c r="B4355" i="24"/>
  <c r="B4356" i="24"/>
  <c r="B4357" i="24"/>
  <c r="B4358" i="24"/>
  <c r="B4359" i="24"/>
  <c r="B4360" i="24"/>
  <c r="B4361" i="24"/>
  <c r="B4362" i="24"/>
  <c r="B4363" i="24"/>
  <c r="B4364" i="24"/>
  <c r="B4365" i="24"/>
  <c r="B4366" i="24"/>
  <c r="B4367" i="24"/>
  <c r="B4368" i="24"/>
  <c r="B4369" i="24"/>
  <c r="B4370" i="24"/>
  <c r="B4371" i="24"/>
  <c r="B4372" i="24"/>
  <c r="B4373" i="24"/>
  <c r="B4374" i="24"/>
  <c r="B4375" i="24"/>
  <c r="B4376" i="24"/>
  <c r="B4377" i="24"/>
  <c r="B4378" i="24"/>
  <c r="B4379" i="24"/>
  <c r="B4380" i="24"/>
  <c r="B4381" i="24"/>
  <c r="B4382" i="24"/>
  <c r="B4383" i="24"/>
  <c r="B4384" i="24"/>
  <c r="B4385" i="24"/>
  <c r="B4386" i="24"/>
  <c r="B4387" i="24"/>
  <c r="B4388" i="24"/>
  <c r="B4389" i="24"/>
  <c r="B4390" i="24"/>
  <c r="B4391" i="24"/>
  <c r="B4392" i="24"/>
  <c r="B4393" i="24"/>
  <c r="B4394" i="24"/>
  <c r="B4395" i="24"/>
  <c r="B4396" i="24"/>
  <c r="B4397" i="24"/>
  <c r="B4398" i="24"/>
  <c r="B4399" i="24"/>
  <c r="B4400" i="24"/>
  <c r="B4401" i="24"/>
  <c r="B4402" i="24"/>
  <c r="B4403" i="24"/>
  <c r="B4404" i="24"/>
  <c r="B4405" i="24"/>
  <c r="B4406" i="24"/>
  <c r="B4407" i="24"/>
  <c r="B4408" i="24"/>
  <c r="B4409" i="24"/>
  <c r="B4410" i="24"/>
  <c r="B4411" i="24"/>
  <c r="B4412" i="24"/>
  <c r="B4413" i="24"/>
  <c r="B4414" i="24"/>
  <c r="B4415" i="24"/>
  <c r="B4416" i="24"/>
  <c r="B4417" i="24"/>
  <c r="B4418" i="24"/>
  <c r="B4419" i="24"/>
  <c r="B4420" i="24"/>
  <c r="B4421" i="24"/>
  <c r="B4422" i="24"/>
  <c r="B4423" i="24"/>
  <c r="B4424" i="24"/>
  <c r="B4425" i="24"/>
  <c r="B4426" i="24"/>
  <c r="B4427" i="24"/>
  <c r="B4428" i="24"/>
  <c r="B4429" i="24"/>
  <c r="B4430" i="24"/>
  <c r="B4431" i="24"/>
  <c r="B4432" i="24"/>
  <c r="B4433" i="24"/>
  <c r="B4434" i="24"/>
  <c r="B4435" i="24"/>
  <c r="B4436" i="24"/>
  <c r="B4437" i="24"/>
  <c r="B4438" i="24"/>
  <c r="B4439" i="24"/>
  <c r="B4440" i="24"/>
  <c r="B4441" i="24"/>
  <c r="B4442" i="24"/>
  <c r="B4443" i="24"/>
  <c r="B4444" i="24"/>
  <c r="B4445" i="24"/>
  <c r="B4446" i="24"/>
  <c r="B4447" i="24"/>
  <c r="B4448" i="24"/>
  <c r="B4449" i="24"/>
  <c r="B4450" i="24"/>
  <c r="B4451" i="24"/>
  <c r="B4452" i="24"/>
  <c r="B4453" i="24"/>
  <c r="B4454" i="24"/>
  <c r="B4455" i="24"/>
  <c r="B4456" i="24"/>
  <c r="B4457" i="24"/>
  <c r="B4458" i="24"/>
  <c r="B4459" i="24"/>
  <c r="B4460" i="24"/>
  <c r="B4461" i="24"/>
  <c r="B4462" i="24"/>
  <c r="B4463" i="24"/>
  <c r="B4464" i="24"/>
  <c r="B4465" i="24"/>
  <c r="B4466" i="24"/>
  <c r="B4467" i="24"/>
  <c r="B4468" i="24"/>
  <c r="B4469" i="24"/>
  <c r="B4470" i="24"/>
  <c r="B4471" i="24"/>
  <c r="B4472" i="24"/>
  <c r="B4473" i="24"/>
  <c r="B4474" i="24"/>
  <c r="B4475" i="24"/>
  <c r="B4476" i="24"/>
  <c r="B4477" i="24"/>
  <c r="B4478" i="24"/>
  <c r="B4479" i="24"/>
  <c r="B4480" i="24"/>
  <c r="B4481" i="24"/>
  <c r="B4482" i="24"/>
  <c r="B4483" i="24"/>
  <c r="B4484" i="24"/>
  <c r="B4485" i="24"/>
  <c r="B4486" i="24"/>
  <c r="B4487" i="24"/>
  <c r="B4488" i="24"/>
  <c r="B4489" i="24"/>
  <c r="B4490" i="24"/>
  <c r="B4491" i="24"/>
  <c r="B4492" i="24"/>
  <c r="B4493" i="24"/>
  <c r="B4494" i="24"/>
  <c r="B4495" i="24"/>
  <c r="B4496" i="24"/>
  <c r="B4497" i="24"/>
  <c r="B4498" i="24"/>
  <c r="B4499" i="24"/>
  <c r="B4500" i="24"/>
  <c r="B4501" i="24"/>
  <c r="B4502" i="24"/>
  <c r="B4503" i="24"/>
  <c r="B4504" i="24"/>
  <c r="B4505" i="24"/>
  <c r="B4506" i="24"/>
  <c r="B4507" i="24"/>
  <c r="B4508" i="24"/>
  <c r="B4509" i="24"/>
  <c r="B4510" i="24"/>
  <c r="B4511" i="24"/>
  <c r="B4512" i="24"/>
  <c r="B4513" i="24"/>
  <c r="B4514" i="24"/>
  <c r="B4515" i="24"/>
  <c r="B4516" i="24"/>
  <c r="B4517" i="24"/>
  <c r="B4518" i="24"/>
  <c r="B4519" i="24"/>
  <c r="B4520" i="24"/>
  <c r="B4521" i="24"/>
  <c r="B4522" i="24"/>
  <c r="B4523" i="24"/>
  <c r="B4524" i="24"/>
  <c r="B4525" i="24"/>
  <c r="B4526" i="24"/>
  <c r="B4527" i="24"/>
  <c r="B4528" i="24"/>
  <c r="B4529" i="24"/>
  <c r="B4530" i="24"/>
  <c r="B4531" i="24"/>
  <c r="B4532" i="24"/>
  <c r="B4533" i="24"/>
  <c r="B4534" i="24"/>
  <c r="B4535" i="24"/>
  <c r="B4536" i="24"/>
  <c r="B4537" i="24"/>
  <c r="B4538" i="24"/>
  <c r="B4539" i="24"/>
  <c r="B4540" i="24"/>
  <c r="B4541" i="24"/>
  <c r="B4542" i="24"/>
  <c r="B4543" i="24"/>
  <c r="B4544" i="24"/>
  <c r="B4545" i="24"/>
  <c r="B4546" i="24"/>
  <c r="B4547" i="24"/>
  <c r="B4548" i="24"/>
  <c r="B4549" i="24"/>
  <c r="B4550" i="24"/>
  <c r="B4551" i="24"/>
  <c r="B4552" i="24"/>
  <c r="B4553" i="24"/>
  <c r="B4554" i="24"/>
  <c r="B4555" i="24"/>
  <c r="B4556" i="24"/>
  <c r="B4557" i="24"/>
  <c r="B4558" i="24"/>
  <c r="B4559" i="24"/>
  <c r="B4560" i="24"/>
  <c r="B4561" i="24"/>
  <c r="B4562" i="24"/>
  <c r="B4563" i="24"/>
  <c r="B4564" i="24"/>
  <c r="B4565" i="24"/>
  <c r="B4566" i="24"/>
  <c r="B4567" i="24"/>
  <c r="B4568" i="24"/>
  <c r="B4569" i="24"/>
  <c r="B4570" i="24"/>
  <c r="B4571" i="24"/>
  <c r="B4572" i="24"/>
  <c r="B4573" i="24"/>
  <c r="B4574" i="24"/>
  <c r="B4575" i="24"/>
  <c r="B4576" i="24"/>
  <c r="B4577" i="24"/>
  <c r="B4578" i="24"/>
  <c r="B4579" i="24"/>
  <c r="B4580" i="24"/>
  <c r="B4581" i="24"/>
  <c r="B4582" i="24"/>
  <c r="B4583" i="24"/>
  <c r="B4584" i="24"/>
  <c r="B4585" i="24"/>
  <c r="B4586" i="24"/>
  <c r="B4587" i="24"/>
  <c r="B4588" i="24"/>
  <c r="B4589" i="24"/>
  <c r="B4590" i="24"/>
  <c r="B4591" i="24"/>
  <c r="B4592" i="24"/>
  <c r="B4593" i="24"/>
  <c r="B4594" i="24"/>
  <c r="B4595" i="24"/>
  <c r="B4596" i="24"/>
  <c r="B4597" i="24"/>
  <c r="B4598" i="24"/>
  <c r="B4599" i="24"/>
  <c r="B4600" i="24"/>
  <c r="B4601" i="24"/>
  <c r="B4602" i="24"/>
  <c r="B4603" i="24"/>
  <c r="B4604" i="24"/>
  <c r="B4605" i="24"/>
  <c r="B4606" i="24"/>
  <c r="B4607" i="24"/>
  <c r="B4608" i="24"/>
  <c r="B4609" i="24"/>
  <c r="B4610" i="24"/>
  <c r="B4611" i="24"/>
  <c r="B4612" i="24"/>
  <c r="B4613" i="24"/>
  <c r="B4614" i="24"/>
  <c r="B4615" i="24"/>
  <c r="B4616" i="24"/>
  <c r="B4617" i="24"/>
  <c r="B4618" i="24"/>
  <c r="B4619" i="24"/>
  <c r="B4620" i="24"/>
  <c r="B4621" i="24"/>
  <c r="B4622" i="24"/>
  <c r="B4623" i="24"/>
  <c r="B4624" i="24"/>
  <c r="B4625" i="24"/>
  <c r="B4626" i="24"/>
  <c r="B4627" i="24"/>
  <c r="B4628" i="24"/>
  <c r="B4629" i="24"/>
  <c r="B4630" i="24"/>
  <c r="B4631" i="24"/>
  <c r="B4632" i="24"/>
  <c r="B4633" i="24"/>
  <c r="B4634" i="24"/>
  <c r="B4635" i="24"/>
  <c r="B4636" i="24"/>
  <c r="B4637" i="24"/>
  <c r="B4638" i="24"/>
  <c r="B4639" i="24"/>
  <c r="B4640" i="24"/>
  <c r="B4641" i="24"/>
  <c r="B4642" i="24"/>
  <c r="B4643" i="24"/>
  <c r="B4644" i="24"/>
  <c r="B4645" i="24"/>
  <c r="B4646" i="24"/>
  <c r="B4647" i="24"/>
  <c r="B4648" i="24"/>
  <c r="B4649" i="24"/>
  <c r="B4650" i="24"/>
  <c r="B4651" i="24"/>
  <c r="B4652" i="24"/>
  <c r="B4653" i="24"/>
  <c r="B4654" i="24"/>
  <c r="B4655" i="24"/>
  <c r="B4656" i="24"/>
  <c r="B4657" i="24"/>
  <c r="B4658" i="24"/>
  <c r="B4659" i="24"/>
  <c r="B4660" i="24"/>
  <c r="B4661" i="24"/>
  <c r="B4662" i="24"/>
  <c r="B4663" i="24"/>
  <c r="B4664" i="24"/>
  <c r="B4665" i="24"/>
  <c r="B4666" i="24"/>
  <c r="B4667" i="24"/>
  <c r="B4668" i="24"/>
  <c r="B4669" i="24"/>
  <c r="B4670" i="24"/>
  <c r="B4671" i="24"/>
  <c r="B4672" i="24"/>
  <c r="B4673" i="24"/>
  <c r="B4674" i="24"/>
  <c r="B4675" i="24"/>
  <c r="B4676" i="24"/>
  <c r="B4677" i="24"/>
  <c r="B4678" i="24"/>
  <c r="B4679" i="24"/>
  <c r="B4680" i="24"/>
  <c r="B4681" i="24"/>
  <c r="B4682" i="24"/>
  <c r="B4683" i="24"/>
  <c r="B4684" i="24"/>
  <c r="B4685" i="24"/>
  <c r="B4686" i="24"/>
  <c r="B4687" i="24"/>
  <c r="B4688" i="24"/>
  <c r="B4689" i="24"/>
  <c r="B4690" i="24"/>
  <c r="B4691" i="24"/>
  <c r="B4692" i="24"/>
  <c r="B4693" i="24"/>
  <c r="B4694" i="24"/>
  <c r="B4695" i="24"/>
  <c r="B4696" i="24"/>
  <c r="B4697" i="24"/>
  <c r="B4698" i="24"/>
  <c r="B4699" i="24"/>
  <c r="B4700" i="24"/>
  <c r="B4701" i="24"/>
  <c r="B4702" i="24"/>
  <c r="B4703" i="24"/>
  <c r="B4704" i="24"/>
  <c r="B4705" i="24"/>
  <c r="B4706" i="24"/>
  <c r="B4707" i="24"/>
  <c r="B4708" i="24"/>
  <c r="B4709" i="24"/>
  <c r="B4710" i="24"/>
  <c r="B4711" i="24"/>
  <c r="B4712" i="24"/>
  <c r="B4713" i="24"/>
  <c r="B4714" i="24"/>
  <c r="B4715" i="24"/>
  <c r="B4716" i="24"/>
  <c r="B4717" i="24"/>
  <c r="B4718" i="24"/>
  <c r="B4719" i="24"/>
  <c r="B4720" i="24"/>
  <c r="B4721" i="24"/>
  <c r="B4722" i="24"/>
  <c r="B4723" i="24"/>
  <c r="B4724" i="24"/>
  <c r="B4725" i="24"/>
  <c r="B4726" i="24"/>
  <c r="B4727" i="24"/>
  <c r="B4728" i="24"/>
  <c r="B4729" i="24"/>
  <c r="B4730" i="24"/>
  <c r="B4731" i="24"/>
  <c r="B4732" i="24"/>
  <c r="B4733" i="24"/>
  <c r="B4734" i="24"/>
  <c r="B4735" i="24"/>
  <c r="B4736" i="24"/>
  <c r="B4737" i="24"/>
  <c r="B4738" i="24"/>
  <c r="B4739" i="24"/>
  <c r="B4740" i="24"/>
  <c r="B4741" i="24"/>
  <c r="B4742" i="24"/>
  <c r="B4743" i="24"/>
  <c r="B4744" i="24"/>
  <c r="B4745" i="24"/>
  <c r="B4746" i="24"/>
  <c r="B4747" i="24"/>
  <c r="B4748" i="24"/>
  <c r="B4749" i="24"/>
  <c r="B4750" i="24"/>
  <c r="B4751" i="24"/>
  <c r="B4752" i="24"/>
  <c r="B4753" i="24"/>
  <c r="B4754" i="24"/>
  <c r="B4755" i="24"/>
  <c r="B4756" i="24"/>
  <c r="B4757" i="24"/>
  <c r="B4758" i="24"/>
  <c r="B4759" i="24"/>
  <c r="B4760" i="24"/>
  <c r="B4761" i="24"/>
  <c r="B4762" i="24"/>
  <c r="B4763" i="24"/>
  <c r="B4764" i="24"/>
  <c r="B4765" i="24"/>
  <c r="B4766" i="24"/>
  <c r="B4767" i="24"/>
  <c r="B4768" i="24"/>
  <c r="B4769" i="24"/>
  <c r="B4770" i="24"/>
  <c r="B4771" i="24"/>
  <c r="B4772" i="24"/>
  <c r="B4773" i="24"/>
  <c r="B4774" i="24"/>
  <c r="B4775" i="24"/>
  <c r="B4776" i="24"/>
  <c r="B4777" i="24"/>
  <c r="B4778" i="24"/>
  <c r="B4779" i="24"/>
  <c r="B4780" i="24"/>
  <c r="B4781" i="24"/>
  <c r="B4782" i="24"/>
  <c r="B4783" i="24"/>
  <c r="B4784" i="24"/>
  <c r="B4785" i="24"/>
  <c r="B4786" i="24"/>
  <c r="B4787" i="24"/>
  <c r="B4788" i="24"/>
  <c r="B4789" i="24"/>
  <c r="B4790" i="24"/>
  <c r="B4791" i="24"/>
  <c r="B4792" i="24"/>
  <c r="B4793" i="24"/>
  <c r="B4794" i="24"/>
  <c r="B4795" i="24"/>
  <c r="B4796" i="24"/>
  <c r="B4797" i="24"/>
  <c r="B4798" i="24"/>
  <c r="B4799" i="24"/>
  <c r="B4800" i="24"/>
  <c r="B4801" i="24"/>
  <c r="B4802" i="24"/>
  <c r="B4803" i="24"/>
  <c r="B4804" i="24"/>
  <c r="B4805" i="24"/>
  <c r="B4806" i="24"/>
  <c r="B4807" i="24"/>
  <c r="B4808" i="24"/>
  <c r="B4809" i="24"/>
  <c r="B4810" i="24"/>
  <c r="B4811" i="24"/>
  <c r="B4812" i="24"/>
  <c r="B4813" i="24"/>
  <c r="B4814" i="24"/>
  <c r="B4815" i="24"/>
  <c r="B4816" i="24"/>
  <c r="B4817" i="24"/>
  <c r="B4818" i="24"/>
  <c r="B4819" i="24"/>
  <c r="B4820" i="24"/>
  <c r="B4821" i="24"/>
  <c r="B4822" i="24"/>
  <c r="B4823" i="24"/>
  <c r="B4824" i="24"/>
  <c r="B4825" i="24"/>
  <c r="B4826" i="24"/>
  <c r="B4827" i="24"/>
  <c r="B4828" i="24"/>
  <c r="B4829" i="24"/>
  <c r="B4830" i="24"/>
  <c r="B4831" i="24"/>
  <c r="B4832" i="24"/>
  <c r="B4833" i="24"/>
  <c r="B4834" i="24"/>
  <c r="B4835" i="24"/>
  <c r="B4836" i="24"/>
  <c r="B4837" i="24"/>
  <c r="B4838" i="24"/>
  <c r="B4839" i="24"/>
  <c r="B4840" i="24"/>
  <c r="B4841" i="24"/>
  <c r="B4842" i="24"/>
  <c r="B4843" i="24"/>
  <c r="B4844" i="24"/>
  <c r="B4845" i="24"/>
  <c r="B4846" i="24"/>
  <c r="B4847" i="24"/>
  <c r="B4848" i="24"/>
  <c r="B4849" i="24"/>
  <c r="B4850" i="24"/>
  <c r="B4851" i="24"/>
  <c r="B4852" i="24"/>
  <c r="B4853" i="24"/>
  <c r="B4854" i="24"/>
  <c r="B4855" i="24"/>
  <c r="B4856" i="24"/>
  <c r="B4857" i="24"/>
  <c r="B4858" i="24"/>
  <c r="B4859" i="24"/>
  <c r="B4860" i="24"/>
  <c r="B4861" i="24"/>
  <c r="B4862" i="24"/>
  <c r="B4863" i="24"/>
  <c r="B4864" i="24"/>
  <c r="B4865" i="24"/>
  <c r="B4866" i="24"/>
  <c r="B4867" i="24"/>
  <c r="B4868" i="24"/>
  <c r="B4869" i="24"/>
  <c r="B4870" i="24"/>
  <c r="B4871" i="24"/>
  <c r="B4872" i="24"/>
  <c r="B4873" i="24"/>
  <c r="B4874" i="24"/>
  <c r="B4875" i="24"/>
  <c r="B4876" i="24"/>
  <c r="B4877" i="24"/>
  <c r="B4878" i="24"/>
  <c r="B4879" i="24"/>
  <c r="B4880" i="24"/>
  <c r="B4881" i="24"/>
  <c r="B4882" i="24"/>
  <c r="B4883" i="24"/>
  <c r="B4884" i="24"/>
  <c r="B4885" i="24"/>
  <c r="B4886" i="24"/>
  <c r="B4887" i="24"/>
  <c r="B4888" i="24"/>
  <c r="B4889" i="24"/>
  <c r="B4890" i="24"/>
  <c r="B4891" i="24"/>
  <c r="B4892" i="24"/>
  <c r="B4893" i="24"/>
  <c r="B4894" i="24"/>
  <c r="B4895" i="24"/>
  <c r="B4896" i="24"/>
  <c r="B4897" i="24"/>
  <c r="B4898" i="24"/>
  <c r="B4899" i="24"/>
  <c r="B4900" i="24"/>
  <c r="B4901" i="24"/>
  <c r="B4902" i="24"/>
  <c r="B4903" i="24"/>
  <c r="B4904" i="24"/>
  <c r="B4905" i="24"/>
  <c r="B4906" i="24"/>
  <c r="B4907" i="24"/>
  <c r="B4908" i="24"/>
  <c r="B4909" i="24"/>
  <c r="B4910" i="24"/>
  <c r="B4911" i="24"/>
  <c r="B4912" i="24"/>
  <c r="B4913" i="24"/>
  <c r="B4914" i="24"/>
  <c r="B4915" i="24"/>
  <c r="B4916" i="24"/>
  <c r="B4917" i="24"/>
  <c r="B4918" i="24"/>
  <c r="B4919" i="24"/>
  <c r="B4920" i="24"/>
  <c r="B4921" i="24"/>
  <c r="B4922" i="24"/>
  <c r="B4923" i="24"/>
  <c r="B4924" i="24"/>
  <c r="B4925" i="24"/>
  <c r="B4926" i="24"/>
  <c r="B4927" i="24"/>
  <c r="B4928" i="24"/>
  <c r="B4929" i="24"/>
  <c r="B4930" i="24"/>
  <c r="B4931" i="24"/>
  <c r="B4932" i="24"/>
  <c r="B4933" i="24"/>
  <c r="B4934" i="24"/>
  <c r="B4935" i="24"/>
  <c r="B4936" i="24"/>
  <c r="B4937" i="24"/>
  <c r="B4938" i="24"/>
  <c r="B4939" i="24"/>
  <c r="B4940" i="24"/>
  <c r="B4941" i="24"/>
  <c r="B4942" i="24"/>
  <c r="B4943" i="24"/>
  <c r="B4944" i="24"/>
  <c r="B4945" i="24"/>
  <c r="B4946" i="24"/>
  <c r="B4947" i="24"/>
  <c r="B4948" i="24"/>
  <c r="B4949" i="24"/>
  <c r="B4950" i="24"/>
  <c r="B4951" i="24"/>
  <c r="B4952" i="24"/>
  <c r="B4953" i="24"/>
  <c r="B4954" i="24"/>
  <c r="B4955" i="24"/>
  <c r="B4956" i="24"/>
  <c r="B4957" i="24"/>
  <c r="B4958" i="24"/>
  <c r="B4959" i="24"/>
  <c r="B4960" i="24"/>
  <c r="B4961" i="24"/>
  <c r="B4962" i="24"/>
  <c r="B4963" i="24"/>
  <c r="B4964" i="24"/>
  <c r="B4965" i="24"/>
  <c r="B4966" i="24"/>
  <c r="B4967" i="24"/>
  <c r="B4968" i="24"/>
  <c r="B4969" i="24"/>
  <c r="B4970" i="24"/>
  <c r="B4971" i="24"/>
  <c r="B4972" i="24"/>
  <c r="B4973" i="24"/>
  <c r="B4974" i="24"/>
  <c r="B4975" i="24"/>
  <c r="B4976" i="24"/>
  <c r="B4977" i="24"/>
  <c r="B4978" i="24"/>
  <c r="B4979" i="24"/>
  <c r="B4980" i="24"/>
  <c r="B4981" i="24"/>
  <c r="B4982" i="24"/>
  <c r="B4983" i="24"/>
  <c r="B4984" i="24"/>
  <c r="B4985" i="24"/>
  <c r="B4986" i="24"/>
  <c r="B4987" i="24"/>
  <c r="B4988" i="24"/>
  <c r="B4989" i="24"/>
  <c r="B4990" i="24"/>
  <c r="B4991" i="24"/>
  <c r="B4992" i="24"/>
  <c r="B4993" i="24"/>
  <c r="B4994" i="24"/>
  <c r="B4995" i="24"/>
  <c r="B4996" i="24"/>
  <c r="B4997" i="24"/>
  <c r="B4998" i="24"/>
  <c r="B4999" i="24"/>
  <c r="B5000" i="24"/>
  <c r="B5001" i="24"/>
  <c r="B5002" i="24"/>
  <c r="B5003" i="24"/>
  <c r="B5004" i="24"/>
  <c r="B5005" i="24"/>
  <c r="B5006" i="24"/>
  <c r="B5007" i="24"/>
  <c r="B5008" i="24"/>
  <c r="B5009" i="24"/>
  <c r="B5010" i="24"/>
  <c r="B5011" i="24"/>
  <c r="B5012" i="24"/>
  <c r="B5013" i="24"/>
  <c r="B5014" i="24"/>
  <c r="B5015" i="24"/>
  <c r="B5016" i="24"/>
  <c r="B5017" i="24"/>
  <c r="B5018" i="24"/>
  <c r="B5019" i="24"/>
  <c r="B5020" i="24"/>
  <c r="B5021" i="24"/>
  <c r="B5022" i="24"/>
  <c r="B5023" i="24"/>
  <c r="B5024" i="24"/>
  <c r="B5025" i="24"/>
  <c r="B5026" i="24"/>
  <c r="B5027" i="24"/>
  <c r="B5028" i="24"/>
  <c r="B5029" i="24"/>
  <c r="B5030" i="24"/>
  <c r="B5031" i="24"/>
  <c r="B5032" i="24"/>
  <c r="B5033" i="24"/>
  <c r="B5034" i="24"/>
  <c r="B5035" i="24"/>
  <c r="B5036" i="24"/>
  <c r="B5037" i="24"/>
  <c r="B5038" i="24"/>
  <c r="B5039" i="24"/>
  <c r="B5040" i="24"/>
  <c r="B5041" i="24"/>
  <c r="B5042" i="24"/>
  <c r="B5043" i="24"/>
  <c r="B5044" i="24"/>
  <c r="B5045" i="24"/>
  <c r="B5046" i="24"/>
  <c r="B5047" i="24"/>
  <c r="B5048" i="24"/>
  <c r="B5049" i="24"/>
  <c r="B5050" i="24"/>
  <c r="B5051" i="24"/>
  <c r="B5052" i="24"/>
  <c r="B5053" i="24"/>
  <c r="B5054" i="24"/>
  <c r="B5055" i="24"/>
  <c r="B5056" i="24"/>
  <c r="B5057" i="24"/>
  <c r="B5058" i="24"/>
  <c r="B5059" i="24"/>
  <c r="B5060" i="24"/>
  <c r="B5061" i="24"/>
  <c r="B5062" i="24"/>
  <c r="B5063" i="24"/>
  <c r="B5064" i="24"/>
  <c r="B5065" i="24"/>
  <c r="B5066" i="24"/>
  <c r="B5067" i="24"/>
  <c r="B5068" i="24"/>
  <c r="B5069" i="24"/>
  <c r="B5070" i="24"/>
  <c r="B5071" i="24"/>
  <c r="B5072" i="24"/>
  <c r="B5073" i="24"/>
  <c r="B5074" i="24"/>
  <c r="B5075" i="24"/>
  <c r="B5076" i="24"/>
  <c r="B5077" i="24"/>
  <c r="B5078" i="24"/>
  <c r="B5079" i="24"/>
  <c r="B5080" i="24"/>
  <c r="B5081" i="24"/>
  <c r="B5082" i="24"/>
  <c r="B5083" i="24"/>
  <c r="B5084" i="24"/>
  <c r="B5085" i="24"/>
  <c r="B5086" i="24"/>
  <c r="B5087" i="24"/>
  <c r="B5088" i="24"/>
  <c r="B5089" i="24"/>
  <c r="B5090" i="24"/>
  <c r="B5091" i="24"/>
  <c r="B5092" i="24"/>
  <c r="B5093" i="24"/>
  <c r="B5094" i="24"/>
  <c r="B5095" i="24"/>
  <c r="B5096" i="24"/>
  <c r="B5097" i="24"/>
  <c r="B5098" i="24"/>
  <c r="B5099" i="24"/>
  <c r="B5100" i="24"/>
  <c r="B5101" i="24"/>
  <c r="B5102" i="24"/>
  <c r="B5103" i="24"/>
  <c r="B5104" i="24"/>
  <c r="B5105" i="24"/>
  <c r="B5106" i="24"/>
  <c r="B5107" i="24"/>
  <c r="B5108" i="24"/>
  <c r="B5109" i="24"/>
  <c r="B5110" i="24"/>
  <c r="B5111" i="24"/>
  <c r="B5112" i="24"/>
  <c r="B5113" i="24"/>
  <c r="B5114" i="24"/>
  <c r="B5115" i="24"/>
  <c r="B5116" i="24"/>
  <c r="B5117" i="24"/>
  <c r="B5118" i="24"/>
  <c r="B5119" i="24"/>
  <c r="B5120" i="24"/>
  <c r="B5121" i="24"/>
  <c r="B5122" i="24"/>
  <c r="B5123" i="24"/>
  <c r="B5124" i="24"/>
  <c r="B5125" i="24"/>
  <c r="B5126" i="24"/>
  <c r="B5127" i="24"/>
  <c r="B5128" i="24"/>
  <c r="B5129" i="24"/>
  <c r="B5130" i="24"/>
  <c r="B5131" i="24"/>
  <c r="B5132" i="24"/>
  <c r="B5133" i="24"/>
  <c r="B5134" i="24"/>
  <c r="B5135" i="24"/>
  <c r="B5136" i="24"/>
  <c r="B5137" i="24"/>
  <c r="B5138" i="24"/>
  <c r="B5139" i="24"/>
  <c r="B5140" i="24"/>
  <c r="B5141" i="24"/>
  <c r="B5142" i="24"/>
  <c r="B5143" i="24"/>
  <c r="B5144" i="24"/>
  <c r="B5145" i="24"/>
  <c r="B5146" i="24"/>
  <c r="B5147" i="24"/>
  <c r="B5148" i="24"/>
  <c r="B5149" i="24"/>
  <c r="B5150" i="24"/>
  <c r="B5151" i="24"/>
  <c r="B5152" i="24"/>
  <c r="B5153" i="24"/>
  <c r="B5154" i="24"/>
  <c r="B5155" i="24"/>
  <c r="B5156" i="24"/>
  <c r="B5157" i="24"/>
  <c r="B5158" i="24"/>
  <c r="B5159" i="24"/>
  <c r="B5160" i="24"/>
  <c r="B5161" i="24"/>
  <c r="B5162" i="24"/>
  <c r="B5163" i="24"/>
  <c r="B5164" i="24"/>
  <c r="B5165" i="24"/>
  <c r="B5166" i="24"/>
  <c r="B5167" i="24"/>
  <c r="B5168" i="24"/>
  <c r="B5169" i="24"/>
  <c r="B5170" i="24"/>
  <c r="B5171" i="24"/>
  <c r="B5172" i="24"/>
  <c r="B5173" i="24"/>
  <c r="B5174" i="24"/>
  <c r="B5175" i="24"/>
  <c r="B5176" i="24"/>
  <c r="B5177" i="24"/>
  <c r="B5178" i="24"/>
  <c r="B5179" i="24"/>
  <c r="B5180" i="24"/>
  <c r="B5181" i="24"/>
  <c r="B5182" i="24"/>
  <c r="B5183" i="24"/>
  <c r="B5184" i="24"/>
  <c r="B5185" i="24"/>
  <c r="B5186" i="24"/>
  <c r="B5187" i="24"/>
  <c r="B5188" i="24"/>
  <c r="B5189" i="24"/>
  <c r="B5190" i="24"/>
  <c r="B5191" i="24"/>
  <c r="B5192" i="24"/>
  <c r="B5193" i="24"/>
  <c r="B5194" i="24"/>
  <c r="B5195" i="24"/>
  <c r="B5196" i="24"/>
  <c r="B5197" i="24"/>
  <c r="B5198" i="24"/>
  <c r="B5199" i="24"/>
  <c r="B5200" i="24"/>
  <c r="B5201" i="24"/>
  <c r="B5202" i="24"/>
  <c r="B5203" i="24"/>
  <c r="B5204" i="24"/>
  <c r="B5205" i="24"/>
  <c r="B5206" i="24"/>
  <c r="B5207" i="24"/>
  <c r="B5208" i="24"/>
  <c r="B5209" i="24"/>
  <c r="B5210" i="24"/>
  <c r="B5211" i="24"/>
  <c r="B5212" i="24"/>
  <c r="B5213" i="24"/>
  <c r="B5214" i="24"/>
  <c r="B5215" i="24"/>
  <c r="B5216" i="24"/>
  <c r="B5217" i="24"/>
  <c r="B5218" i="24"/>
  <c r="B5219" i="24"/>
  <c r="B5220" i="24"/>
  <c r="B5221" i="24"/>
  <c r="B5222" i="24"/>
  <c r="B5223" i="24"/>
  <c r="B5224" i="24"/>
  <c r="B5225" i="24"/>
  <c r="B5226" i="24"/>
  <c r="B5227" i="24"/>
  <c r="B5228" i="24"/>
  <c r="B5229" i="24"/>
  <c r="B5230" i="24"/>
  <c r="B5231" i="24"/>
  <c r="B5232" i="24"/>
  <c r="B5233" i="24"/>
  <c r="B5234" i="24"/>
  <c r="B5235" i="24"/>
  <c r="B5236" i="24"/>
  <c r="B5237" i="24"/>
  <c r="B5238" i="24"/>
  <c r="B5239" i="24"/>
  <c r="B5240" i="24"/>
  <c r="B5241" i="24"/>
  <c r="B5242" i="24"/>
  <c r="B5243" i="24"/>
  <c r="B5244" i="24"/>
  <c r="B5245" i="24"/>
  <c r="B5246" i="24"/>
  <c r="B5247" i="24"/>
  <c r="B5248" i="24"/>
  <c r="B5249" i="24"/>
  <c r="B5250" i="24"/>
  <c r="B5251" i="24"/>
  <c r="B5252" i="24"/>
  <c r="B5253" i="24"/>
  <c r="B5254" i="24"/>
  <c r="B5255" i="24"/>
  <c r="B5256" i="24"/>
  <c r="B5257" i="24"/>
  <c r="B5258" i="24"/>
  <c r="B5259" i="24"/>
  <c r="B5260" i="24"/>
  <c r="B5261" i="24"/>
  <c r="B5262" i="24"/>
  <c r="B5263" i="24"/>
  <c r="B5264" i="24"/>
  <c r="B5265" i="24"/>
  <c r="B5266" i="24"/>
  <c r="B5267" i="24"/>
  <c r="B5268" i="24"/>
  <c r="B5269" i="24"/>
  <c r="B5270" i="24"/>
  <c r="B5271" i="24"/>
  <c r="B5272" i="24"/>
  <c r="B5273" i="24"/>
  <c r="B5274" i="24"/>
  <c r="B5275" i="24"/>
  <c r="B5276" i="24"/>
  <c r="B5277" i="24"/>
  <c r="B5278" i="24"/>
  <c r="B5279" i="24"/>
  <c r="B5280" i="24"/>
  <c r="B5281" i="24"/>
  <c r="B5282" i="24"/>
  <c r="B5283" i="24"/>
  <c r="B5284" i="24"/>
  <c r="B5285" i="24"/>
  <c r="B5286" i="24"/>
  <c r="B5287" i="24"/>
  <c r="B5288" i="24"/>
  <c r="B5289" i="24"/>
  <c r="B5290" i="24"/>
  <c r="B5291" i="24"/>
  <c r="B5292" i="24"/>
  <c r="B5293" i="24"/>
  <c r="B5294" i="24"/>
  <c r="B5295" i="24"/>
  <c r="B5296" i="24"/>
  <c r="B5297" i="24"/>
  <c r="B5298" i="24"/>
  <c r="B5299" i="24"/>
  <c r="B5300" i="24"/>
  <c r="B5301" i="24"/>
  <c r="B5302" i="24"/>
  <c r="B5303" i="24"/>
  <c r="B5304" i="24"/>
  <c r="B5305" i="24"/>
  <c r="B5306" i="24"/>
  <c r="B5307" i="24"/>
  <c r="B5308" i="24"/>
  <c r="B5309" i="24"/>
  <c r="B5310" i="24"/>
  <c r="B5311" i="24"/>
  <c r="B5312" i="24"/>
  <c r="B5313" i="24"/>
  <c r="B5314" i="24"/>
  <c r="B5315" i="24"/>
  <c r="B5316" i="24"/>
  <c r="B5317" i="24"/>
  <c r="B5318" i="24"/>
  <c r="B5319" i="24"/>
  <c r="B5320" i="24"/>
  <c r="B5321" i="24"/>
  <c r="B5322" i="24"/>
  <c r="B5323" i="24"/>
  <c r="B5324" i="24"/>
  <c r="B5325" i="24"/>
  <c r="B5326" i="24"/>
  <c r="B5327" i="24"/>
  <c r="B5328" i="24"/>
  <c r="B5329" i="24"/>
  <c r="B5330" i="24"/>
  <c r="B5331" i="24"/>
  <c r="B5332" i="24"/>
  <c r="B5333" i="24"/>
  <c r="B5334" i="24"/>
  <c r="B5335" i="24"/>
  <c r="B5336" i="24"/>
  <c r="B5337" i="24"/>
  <c r="B5338" i="24"/>
  <c r="B5339" i="24"/>
  <c r="B5340" i="24"/>
  <c r="B5341" i="24"/>
  <c r="B5342" i="24"/>
  <c r="B5343" i="24"/>
  <c r="B5344" i="24"/>
  <c r="B5345" i="24"/>
  <c r="B5346" i="24"/>
  <c r="B5347" i="24"/>
  <c r="B5348" i="24"/>
  <c r="B5349" i="24"/>
  <c r="B5350" i="24"/>
  <c r="B5351" i="24"/>
  <c r="B5352" i="24"/>
  <c r="B5353" i="24"/>
  <c r="B5354" i="24"/>
  <c r="B5355" i="24"/>
  <c r="B5356" i="24"/>
  <c r="B5357" i="24"/>
  <c r="B5358" i="24"/>
  <c r="B5359" i="24"/>
  <c r="B5360" i="24"/>
  <c r="B5361" i="24"/>
  <c r="B5362" i="24"/>
  <c r="B5363" i="24"/>
  <c r="B5364" i="24"/>
  <c r="B5365" i="24"/>
  <c r="B5366" i="24"/>
  <c r="B5367" i="24"/>
  <c r="B5368" i="24"/>
  <c r="B5369" i="24"/>
  <c r="B5370" i="24"/>
  <c r="B5371" i="24"/>
  <c r="B5372" i="24"/>
  <c r="B5373" i="24"/>
  <c r="B5374" i="24"/>
  <c r="B5375" i="24"/>
  <c r="B5376" i="24"/>
  <c r="B5377" i="24"/>
  <c r="B5378" i="24"/>
  <c r="B5379" i="24"/>
  <c r="B5380" i="24"/>
  <c r="B5381" i="24"/>
  <c r="B5382" i="24"/>
  <c r="B5383" i="24"/>
  <c r="B5384" i="24"/>
  <c r="B5385" i="24"/>
  <c r="B5386" i="24"/>
  <c r="B5387" i="24"/>
  <c r="B5388" i="24"/>
  <c r="B5389" i="24"/>
  <c r="B5390" i="24"/>
  <c r="B5391" i="24"/>
  <c r="B5392" i="24"/>
  <c r="B5393" i="24"/>
  <c r="B5394" i="24"/>
  <c r="B5395" i="24"/>
  <c r="B5396" i="24"/>
  <c r="B5397" i="24"/>
  <c r="B5398" i="24"/>
  <c r="B5399" i="24"/>
  <c r="B5400" i="24"/>
  <c r="B5401" i="24"/>
  <c r="B5402" i="24"/>
  <c r="B5403" i="24"/>
  <c r="B5404" i="24"/>
  <c r="B5405" i="24"/>
  <c r="B5406" i="24"/>
  <c r="B5407" i="24"/>
  <c r="B5408" i="24"/>
  <c r="B5409" i="24"/>
  <c r="B5410" i="24"/>
  <c r="B5411" i="24"/>
  <c r="B5412" i="24"/>
  <c r="B5413" i="24"/>
  <c r="B5414" i="24"/>
  <c r="B5415" i="24"/>
  <c r="B5416" i="24"/>
  <c r="B5417" i="24"/>
  <c r="B5418" i="24"/>
  <c r="B5419" i="24"/>
  <c r="B5420" i="24"/>
  <c r="B5421" i="24"/>
  <c r="B5422" i="24"/>
  <c r="B5423" i="24"/>
  <c r="B5424" i="24"/>
  <c r="B5425" i="24"/>
  <c r="B5426" i="24"/>
  <c r="B5427" i="24"/>
  <c r="B5428" i="24"/>
  <c r="B5429" i="24"/>
  <c r="B5430" i="24"/>
  <c r="B5431" i="24"/>
  <c r="B5432" i="24"/>
  <c r="B5433" i="24"/>
  <c r="B5434" i="24"/>
  <c r="B5435" i="24"/>
  <c r="B5436" i="24"/>
  <c r="B5437" i="24"/>
  <c r="B5438" i="24"/>
  <c r="B5439" i="24"/>
  <c r="B5440" i="24"/>
  <c r="B5441" i="24"/>
  <c r="B5442" i="24"/>
  <c r="B5443" i="24"/>
  <c r="B5444" i="24"/>
  <c r="B5445" i="24"/>
  <c r="B5446" i="24"/>
  <c r="B5447" i="24"/>
  <c r="B5448" i="24"/>
  <c r="B5449" i="24"/>
  <c r="B5450" i="24"/>
  <c r="B5451" i="24"/>
  <c r="B5452" i="24"/>
  <c r="B5453" i="24"/>
  <c r="B5454" i="24"/>
  <c r="B5455" i="24"/>
  <c r="B5456" i="24"/>
  <c r="B5457" i="24"/>
  <c r="B5458" i="24"/>
  <c r="B5459" i="24"/>
  <c r="B5460" i="24"/>
  <c r="B5461" i="24"/>
  <c r="B5462" i="24"/>
  <c r="B5463" i="24"/>
  <c r="B5464" i="24"/>
  <c r="B5465" i="24"/>
  <c r="B5466" i="24"/>
  <c r="B5467" i="24"/>
  <c r="B5468" i="24"/>
  <c r="B5469" i="24"/>
  <c r="B5470" i="24"/>
  <c r="B5471" i="24"/>
  <c r="B5472" i="24"/>
  <c r="B5473" i="24"/>
  <c r="B5474" i="24"/>
  <c r="B5475" i="24"/>
  <c r="B5476" i="24"/>
  <c r="B5477" i="24"/>
  <c r="B5478" i="24"/>
  <c r="B5479" i="24"/>
  <c r="B5480" i="24"/>
  <c r="B5481" i="24"/>
  <c r="B5482" i="24"/>
  <c r="B5483" i="24"/>
  <c r="B5484" i="24"/>
  <c r="B5485" i="24"/>
  <c r="B5486" i="24"/>
  <c r="B5487" i="24"/>
  <c r="B5488" i="24"/>
  <c r="B5489" i="24"/>
  <c r="B5490" i="24"/>
  <c r="B5491" i="24"/>
  <c r="B5492" i="24"/>
  <c r="B5493" i="24"/>
  <c r="B5494" i="24"/>
  <c r="B5495" i="24"/>
  <c r="B5496" i="24"/>
  <c r="B5497" i="24"/>
  <c r="B5498" i="24"/>
  <c r="B5499" i="24"/>
  <c r="B5500" i="24"/>
  <c r="B5501" i="24"/>
  <c r="B5502" i="24"/>
  <c r="B5503" i="24"/>
  <c r="B5504" i="24"/>
  <c r="B5505" i="24"/>
  <c r="B5506" i="24"/>
  <c r="B5507" i="24"/>
  <c r="B5508" i="24"/>
  <c r="B5509" i="24"/>
  <c r="B5510" i="24"/>
  <c r="B5511" i="24"/>
  <c r="B5512" i="24"/>
  <c r="B5513" i="24"/>
  <c r="B5514" i="24"/>
  <c r="B5515" i="24"/>
  <c r="B5516" i="24"/>
  <c r="B5517" i="24"/>
  <c r="B5518" i="24"/>
  <c r="B5519" i="24"/>
  <c r="B5520" i="24"/>
  <c r="B5521" i="24"/>
  <c r="B5522" i="24"/>
  <c r="B5523" i="24"/>
  <c r="B5524" i="24"/>
  <c r="B5525" i="24"/>
  <c r="B5526" i="24"/>
  <c r="B5527" i="24"/>
  <c r="B5528" i="24"/>
  <c r="B5529" i="24"/>
  <c r="B5530" i="24"/>
  <c r="B5531" i="24"/>
  <c r="B5532" i="24"/>
  <c r="B5533" i="24"/>
  <c r="B5534" i="24"/>
  <c r="B5535" i="24"/>
  <c r="B5536" i="24"/>
  <c r="B5537" i="24"/>
  <c r="B5538" i="24"/>
  <c r="B5539" i="24"/>
  <c r="B5540" i="24"/>
  <c r="B5541" i="24"/>
  <c r="B5542" i="24"/>
  <c r="B5543" i="24"/>
  <c r="B5544" i="24"/>
  <c r="B5545" i="24"/>
  <c r="B5546" i="24"/>
  <c r="B5547" i="24"/>
  <c r="B5548" i="24"/>
  <c r="B5549" i="24"/>
  <c r="B5550" i="24"/>
  <c r="B5551" i="24"/>
  <c r="B5552" i="24"/>
  <c r="B5553" i="24"/>
  <c r="B5554" i="24"/>
  <c r="B5555" i="24"/>
  <c r="B5556" i="24"/>
  <c r="B5557" i="24"/>
  <c r="B5558" i="24"/>
  <c r="B5559" i="24"/>
  <c r="B5560" i="24"/>
  <c r="B5561" i="24"/>
  <c r="B5562" i="24"/>
  <c r="B5563" i="24"/>
  <c r="B5564" i="24"/>
  <c r="B5565" i="24"/>
  <c r="B5566" i="24"/>
  <c r="B5567" i="24"/>
  <c r="B5568" i="24"/>
  <c r="B5569" i="24"/>
  <c r="B5570" i="24"/>
  <c r="B5571" i="24"/>
  <c r="B5572" i="24"/>
  <c r="B5573" i="24"/>
  <c r="B5574" i="24"/>
  <c r="B5575" i="24"/>
  <c r="B5576" i="24"/>
  <c r="B5577" i="24"/>
  <c r="B5578" i="24"/>
  <c r="B5579" i="24"/>
  <c r="B5580" i="24"/>
  <c r="B5581" i="24"/>
  <c r="B5582" i="24"/>
  <c r="B5583" i="24"/>
  <c r="B5584" i="24"/>
  <c r="B5585" i="24"/>
  <c r="B5586" i="24"/>
  <c r="B5587" i="24"/>
  <c r="B5588" i="24"/>
  <c r="B5589" i="24"/>
  <c r="B5590" i="24"/>
  <c r="B5591" i="24"/>
  <c r="B5592" i="24"/>
  <c r="B5593" i="24"/>
  <c r="B5594" i="24"/>
  <c r="B5595" i="24"/>
  <c r="B5596" i="24"/>
  <c r="B5597" i="24"/>
  <c r="B5598" i="24"/>
  <c r="B5599" i="24"/>
  <c r="B5600" i="24"/>
  <c r="B5601" i="24"/>
  <c r="B5602" i="24"/>
  <c r="B5603" i="24"/>
  <c r="B5604" i="24"/>
  <c r="B5605" i="24"/>
  <c r="B5606" i="24"/>
  <c r="B5607" i="24"/>
  <c r="B5608" i="24"/>
  <c r="B5609" i="24"/>
  <c r="B5610" i="24"/>
  <c r="B5611" i="24"/>
  <c r="B5612" i="24"/>
  <c r="B5613" i="24"/>
  <c r="B5614" i="24"/>
  <c r="B5615" i="24"/>
  <c r="B5616" i="24"/>
  <c r="B5617" i="24"/>
  <c r="B5618" i="24"/>
  <c r="B5619" i="24"/>
  <c r="B5620" i="24"/>
  <c r="B5621" i="24"/>
  <c r="B5622" i="24"/>
  <c r="B5623" i="24"/>
  <c r="B5624" i="24"/>
  <c r="B5625" i="24"/>
  <c r="B5626" i="24"/>
  <c r="B5627" i="24"/>
  <c r="B5628" i="24"/>
  <c r="B5629" i="24"/>
  <c r="B5630" i="24"/>
  <c r="B5631" i="24"/>
  <c r="B5632" i="24"/>
  <c r="B5633" i="24"/>
  <c r="B5634" i="24"/>
  <c r="B5635" i="24"/>
  <c r="B5636" i="24"/>
  <c r="B5637" i="24"/>
  <c r="B5638" i="24"/>
  <c r="B5639" i="24"/>
  <c r="B5640" i="24"/>
  <c r="B5641" i="24"/>
  <c r="B5642" i="24"/>
  <c r="B5643" i="24"/>
  <c r="B5644" i="24"/>
  <c r="B5645" i="24"/>
  <c r="B5646" i="24"/>
  <c r="B5647" i="24"/>
  <c r="B5648" i="24"/>
  <c r="B5649" i="24"/>
  <c r="B5650" i="24"/>
  <c r="B5651" i="24"/>
  <c r="B5652" i="24"/>
  <c r="B5653" i="24"/>
  <c r="B5654" i="24"/>
  <c r="B5655" i="24"/>
  <c r="B5656" i="24"/>
  <c r="B5657" i="24"/>
  <c r="B5658" i="24"/>
  <c r="B5659" i="24"/>
  <c r="B5660" i="24"/>
  <c r="B5661" i="24"/>
  <c r="B5662" i="24"/>
  <c r="B5663" i="24"/>
  <c r="B5664" i="24"/>
  <c r="B5665" i="24"/>
  <c r="B5666" i="24"/>
  <c r="B5667" i="24"/>
  <c r="B5668" i="24"/>
  <c r="B5669" i="24"/>
  <c r="B5670" i="24"/>
  <c r="B5671" i="24"/>
  <c r="B5672" i="24"/>
  <c r="B5673" i="24"/>
  <c r="B5674" i="24"/>
  <c r="B5675" i="24"/>
  <c r="B5676" i="24"/>
  <c r="B5677" i="24"/>
  <c r="B5678" i="24"/>
  <c r="B5679" i="24"/>
  <c r="B5680" i="24"/>
  <c r="B5681" i="24"/>
  <c r="B5682" i="24"/>
  <c r="B5683" i="24"/>
  <c r="B5684" i="24"/>
  <c r="B5685" i="24"/>
  <c r="B5686" i="24"/>
  <c r="B5687" i="24"/>
  <c r="B5688" i="24"/>
  <c r="B5689" i="24"/>
  <c r="B5690" i="24"/>
  <c r="B5691" i="24"/>
  <c r="B5692" i="24"/>
  <c r="B5693" i="24"/>
  <c r="B5694" i="24"/>
  <c r="B5695" i="24"/>
  <c r="B5696" i="24"/>
  <c r="B5697" i="24"/>
  <c r="B5698" i="24"/>
  <c r="B5699" i="24"/>
  <c r="B5700" i="24"/>
  <c r="B5701" i="24"/>
  <c r="B5702" i="24"/>
  <c r="B5703" i="24"/>
  <c r="B5704" i="24"/>
  <c r="B5705" i="24"/>
  <c r="B5706" i="24"/>
  <c r="B5707" i="24"/>
  <c r="B5708" i="24"/>
  <c r="B5709" i="24"/>
  <c r="B5710" i="24"/>
  <c r="B5711" i="24"/>
  <c r="B5712" i="24"/>
  <c r="B5713" i="24"/>
  <c r="B5714" i="24"/>
  <c r="B5715" i="24"/>
  <c r="B5716" i="24"/>
  <c r="B5717" i="24"/>
  <c r="B5718" i="24"/>
  <c r="B5719" i="24"/>
  <c r="B5720" i="24"/>
  <c r="B5721" i="24"/>
  <c r="B5722" i="24"/>
  <c r="B5723" i="24"/>
  <c r="B5724" i="24"/>
  <c r="B5725" i="24"/>
  <c r="B5726" i="24"/>
  <c r="B5727" i="24"/>
  <c r="B5728" i="24"/>
  <c r="B5729" i="24"/>
  <c r="B5730" i="24"/>
  <c r="B5731" i="24"/>
  <c r="B5732" i="24"/>
  <c r="B5733" i="24"/>
  <c r="B5734" i="24"/>
  <c r="B5735" i="24"/>
  <c r="B5736" i="24"/>
  <c r="B5737" i="24"/>
  <c r="B5738" i="24"/>
  <c r="B5739" i="24"/>
  <c r="B5740" i="24"/>
  <c r="B5741" i="24"/>
  <c r="B5742" i="24"/>
  <c r="B5743" i="24"/>
  <c r="B5744" i="24"/>
  <c r="B5745" i="24"/>
  <c r="B5746" i="24"/>
  <c r="B5747" i="24"/>
  <c r="B5748" i="24"/>
  <c r="B5749" i="24"/>
  <c r="B5750" i="24"/>
  <c r="B5751" i="24"/>
  <c r="B5752" i="24"/>
  <c r="B5753" i="24"/>
  <c r="B5754" i="24"/>
  <c r="B5755" i="24"/>
  <c r="B5756" i="24"/>
  <c r="B5757" i="24"/>
  <c r="B5758" i="24"/>
  <c r="B5759" i="24"/>
  <c r="B5760" i="24"/>
  <c r="B5761" i="24"/>
  <c r="B5762" i="24"/>
  <c r="B5763" i="24"/>
  <c r="B5764" i="24"/>
  <c r="B5765" i="24"/>
  <c r="B5766" i="24"/>
  <c r="B5767" i="24"/>
  <c r="B5768" i="24"/>
  <c r="B5769" i="24"/>
  <c r="B5770" i="24"/>
  <c r="B5771" i="24"/>
  <c r="B5772" i="24"/>
  <c r="B5773" i="24"/>
  <c r="B5774" i="24"/>
  <c r="B5775" i="24"/>
  <c r="B5776" i="24"/>
  <c r="B5777" i="24"/>
  <c r="B5778" i="24"/>
  <c r="B5779" i="24"/>
  <c r="B5780" i="24"/>
  <c r="B5781" i="24"/>
  <c r="B5782" i="24"/>
  <c r="B5783" i="24"/>
  <c r="B5784" i="24"/>
  <c r="B5785" i="24"/>
  <c r="B5786" i="24"/>
  <c r="B5787" i="24"/>
  <c r="B5788" i="24"/>
  <c r="B5789" i="24"/>
  <c r="B5790" i="24"/>
  <c r="B5791" i="24"/>
  <c r="B5792" i="24"/>
  <c r="B5793" i="24"/>
  <c r="B5794" i="24"/>
  <c r="B5795" i="24"/>
  <c r="B5796" i="24"/>
  <c r="B5797" i="24"/>
  <c r="B5798" i="24"/>
  <c r="B5799" i="24"/>
  <c r="B5800" i="24"/>
  <c r="B5801" i="24"/>
  <c r="B5802" i="24"/>
  <c r="B5803" i="24"/>
  <c r="B5804" i="24"/>
  <c r="B5805" i="24"/>
  <c r="B5806" i="24"/>
  <c r="B5807" i="24"/>
  <c r="B5808" i="24"/>
  <c r="B5809" i="24"/>
  <c r="B5810" i="24"/>
  <c r="B5811" i="24"/>
  <c r="B5812" i="24"/>
  <c r="B5813" i="24"/>
  <c r="B5814" i="24"/>
  <c r="B5815" i="24"/>
  <c r="B5816" i="24"/>
  <c r="B5817" i="24"/>
  <c r="B5818" i="24"/>
  <c r="B5819" i="24"/>
  <c r="B5820" i="24"/>
  <c r="B5821" i="24"/>
  <c r="B5822" i="24"/>
  <c r="B5823" i="24"/>
  <c r="B5824" i="24"/>
  <c r="B5825" i="24"/>
  <c r="B5826" i="24"/>
  <c r="B5827" i="24"/>
  <c r="B5828" i="24"/>
  <c r="B5829" i="24"/>
  <c r="B5830" i="24"/>
  <c r="B5831" i="24"/>
  <c r="B5832" i="24"/>
  <c r="B5833" i="24"/>
  <c r="B5834" i="24"/>
  <c r="B5835" i="24"/>
  <c r="B5836" i="24"/>
  <c r="B5837" i="24"/>
  <c r="B5838" i="24"/>
  <c r="B5839" i="24"/>
  <c r="B5840" i="24"/>
  <c r="B5841" i="24"/>
  <c r="B5842" i="24"/>
  <c r="B5843" i="24"/>
  <c r="B5844" i="24"/>
  <c r="B5845" i="24"/>
  <c r="B5846" i="24"/>
  <c r="B5847" i="24"/>
  <c r="B5848" i="24"/>
  <c r="B5849" i="24"/>
  <c r="B5850" i="24"/>
  <c r="B5851" i="24"/>
  <c r="B5852" i="24"/>
  <c r="B5853" i="24"/>
  <c r="B5854" i="24"/>
  <c r="B5855" i="24"/>
  <c r="B5856" i="24"/>
  <c r="B5857" i="24"/>
  <c r="B5858" i="24"/>
  <c r="B5859" i="24"/>
  <c r="B5860" i="24"/>
  <c r="B5861" i="24"/>
  <c r="B5862" i="24"/>
  <c r="B5863" i="24"/>
  <c r="B5864" i="24"/>
  <c r="B5865" i="24"/>
  <c r="B5866" i="24"/>
  <c r="B5867" i="24"/>
  <c r="B5868" i="24"/>
  <c r="B5869" i="24"/>
  <c r="B5870" i="24"/>
  <c r="B5871" i="24"/>
  <c r="B5872" i="24"/>
  <c r="B5873" i="24"/>
  <c r="B5874" i="24"/>
  <c r="B5875" i="24"/>
  <c r="B5876" i="24"/>
  <c r="B5877" i="24"/>
  <c r="B5878" i="24"/>
  <c r="B5879" i="24"/>
  <c r="B5880" i="24"/>
  <c r="B5881" i="24"/>
  <c r="B5882" i="24"/>
  <c r="B5883" i="24"/>
  <c r="B5884" i="24"/>
  <c r="B5885" i="24"/>
  <c r="B5886" i="24"/>
  <c r="B5887" i="24"/>
  <c r="B5888" i="24"/>
  <c r="B5889" i="24"/>
  <c r="B5890" i="24"/>
  <c r="B5891" i="24"/>
  <c r="B5892" i="24"/>
  <c r="B5893" i="24"/>
  <c r="B5894" i="24"/>
  <c r="B5895" i="24"/>
  <c r="B5896" i="24"/>
  <c r="B5897" i="24"/>
  <c r="B5898" i="24"/>
  <c r="B5899" i="24"/>
  <c r="B5900" i="24"/>
  <c r="B5901" i="24"/>
  <c r="B5902" i="24"/>
  <c r="B5903" i="24"/>
  <c r="B5904" i="24"/>
  <c r="B5905" i="24"/>
  <c r="B5906" i="24"/>
  <c r="B5907" i="24"/>
  <c r="B5908" i="24"/>
  <c r="B5909" i="24"/>
  <c r="B5910" i="24"/>
  <c r="B5911" i="24"/>
  <c r="B5912" i="24"/>
  <c r="B5913" i="24"/>
  <c r="B5914" i="24"/>
  <c r="B5915" i="24"/>
  <c r="B5916" i="24"/>
  <c r="B5917" i="24"/>
  <c r="B5918" i="24"/>
  <c r="B5919" i="24"/>
  <c r="B5920" i="24"/>
  <c r="B5921" i="24"/>
  <c r="B5922" i="24"/>
  <c r="B5923" i="24"/>
  <c r="B5924" i="24"/>
  <c r="B5925" i="24"/>
  <c r="B5926" i="24"/>
  <c r="B5927" i="24"/>
  <c r="B5928" i="24"/>
  <c r="B5929" i="24"/>
  <c r="B5930" i="24"/>
  <c r="B5931" i="24"/>
  <c r="B5932" i="24"/>
  <c r="B5933" i="24"/>
  <c r="B5934" i="24"/>
  <c r="B5935" i="24"/>
  <c r="B5936" i="24"/>
  <c r="B5937" i="24"/>
  <c r="B5938" i="24"/>
  <c r="B5939" i="24"/>
  <c r="B5940" i="24"/>
  <c r="B5941" i="24"/>
  <c r="B5942" i="24"/>
  <c r="B5943" i="24"/>
  <c r="B5944" i="24"/>
  <c r="B5945" i="24"/>
  <c r="B5946" i="24"/>
  <c r="B5947" i="24"/>
  <c r="B5948" i="24"/>
  <c r="B5949" i="24"/>
  <c r="B5950" i="24"/>
  <c r="B5951" i="24"/>
  <c r="B5952" i="24"/>
  <c r="B5953" i="24"/>
  <c r="B5954" i="24"/>
  <c r="B5955" i="24"/>
  <c r="B5956" i="24"/>
  <c r="B5957" i="24"/>
  <c r="B5958" i="24"/>
  <c r="B5959" i="24"/>
  <c r="B5960" i="24"/>
  <c r="B5961" i="24"/>
  <c r="B5962" i="24"/>
  <c r="B5963" i="24"/>
  <c r="B5964" i="24"/>
  <c r="B5965" i="24"/>
  <c r="B5966" i="24"/>
  <c r="B5967" i="24"/>
  <c r="B5968" i="24"/>
  <c r="B5969" i="24"/>
  <c r="B5970" i="24"/>
  <c r="B5971" i="24"/>
  <c r="B5972" i="24"/>
  <c r="B5973" i="24"/>
  <c r="B5974" i="24"/>
  <c r="B5975" i="24"/>
  <c r="B5976" i="24"/>
  <c r="B5977" i="24"/>
  <c r="B5978" i="24"/>
  <c r="B5979" i="24"/>
  <c r="B5980" i="24"/>
  <c r="B5981" i="24"/>
  <c r="B5982" i="24"/>
  <c r="B5983" i="24"/>
  <c r="B5984" i="24"/>
  <c r="B5985" i="24"/>
  <c r="B5986" i="24"/>
  <c r="B5987" i="24"/>
  <c r="B5988" i="24"/>
  <c r="B5989" i="24"/>
  <c r="B5990" i="24"/>
  <c r="B5991" i="24"/>
  <c r="B5992" i="24"/>
  <c r="B5993" i="24"/>
  <c r="B5994" i="24"/>
  <c r="B5995" i="24"/>
  <c r="B5996" i="24"/>
  <c r="B5997" i="24"/>
  <c r="B5998" i="24"/>
  <c r="B5999" i="24"/>
  <c r="B6000" i="24"/>
  <c r="B6001" i="24"/>
  <c r="B6002" i="24"/>
  <c r="B6003" i="24"/>
  <c r="B6004" i="24"/>
  <c r="B6005" i="24"/>
  <c r="B6006" i="24"/>
  <c r="B6007" i="24"/>
  <c r="B6008" i="24"/>
  <c r="B6009" i="24"/>
  <c r="B6010" i="24"/>
  <c r="B6011" i="24"/>
  <c r="B6012" i="24"/>
  <c r="B6013" i="24"/>
  <c r="B6014" i="24"/>
  <c r="B6015" i="24"/>
  <c r="B6016" i="24"/>
  <c r="B6017" i="24"/>
  <c r="B6018" i="24"/>
  <c r="B6019" i="24"/>
  <c r="B6020" i="24"/>
  <c r="B6021" i="24"/>
  <c r="B6022" i="24"/>
  <c r="B6023" i="24"/>
  <c r="B6024" i="24"/>
  <c r="B6025" i="24"/>
  <c r="B6026" i="24"/>
  <c r="B6027" i="24"/>
  <c r="B6028" i="24"/>
  <c r="B6029" i="24"/>
  <c r="B6030" i="24"/>
  <c r="B6031" i="24"/>
  <c r="B6032" i="24"/>
  <c r="B6033" i="24"/>
  <c r="B6034" i="24"/>
  <c r="B6035" i="24"/>
  <c r="B6036" i="24"/>
  <c r="B6037" i="24"/>
  <c r="B6038" i="24"/>
  <c r="B6039" i="24"/>
  <c r="B6040" i="24"/>
  <c r="B6041" i="24"/>
  <c r="B6042" i="24"/>
  <c r="B6043" i="24"/>
  <c r="B6044" i="24"/>
  <c r="B6045" i="24"/>
  <c r="B6046" i="24"/>
  <c r="B6047" i="24"/>
  <c r="B6048" i="24"/>
  <c r="B6049" i="24"/>
  <c r="B6050" i="24"/>
  <c r="B6051" i="24"/>
  <c r="B6052" i="24"/>
  <c r="B6053" i="24"/>
  <c r="B6054" i="24"/>
  <c r="B6055" i="24"/>
  <c r="B6056" i="24"/>
  <c r="B6057" i="24"/>
  <c r="B6058" i="24"/>
  <c r="B6059" i="24"/>
  <c r="B6060" i="24"/>
  <c r="B6061" i="24"/>
  <c r="B6062" i="24"/>
  <c r="B6063" i="24"/>
  <c r="B6064" i="24"/>
  <c r="B6065" i="24"/>
  <c r="B6066" i="24"/>
  <c r="B6067" i="24"/>
  <c r="B6068" i="24"/>
  <c r="B6069" i="24"/>
  <c r="B6070" i="24"/>
  <c r="B6071" i="24"/>
  <c r="B6072" i="24"/>
  <c r="B6073" i="24"/>
  <c r="B6074" i="24"/>
  <c r="B6075" i="24"/>
  <c r="B6076" i="24"/>
  <c r="B6077" i="24"/>
  <c r="B6078" i="24"/>
  <c r="B6079" i="24"/>
  <c r="B6080" i="24"/>
  <c r="B6081" i="24"/>
  <c r="B6082" i="24"/>
  <c r="B6083" i="24"/>
  <c r="B6084" i="24"/>
  <c r="B6085" i="24"/>
  <c r="B6086" i="24"/>
  <c r="B6087" i="24"/>
  <c r="B6088" i="24"/>
  <c r="B6089" i="24"/>
  <c r="B6090" i="24"/>
  <c r="B6091" i="24"/>
  <c r="B6092" i="24"/>
  <c r="B6093" i="24"/>
  <c r="B6094" i="24"/>
  <c r="B6095" i="24"/>
  <c r="B6096" i="24"/>
  <c r="B6097" i="24"/>
  <c r="B6098" i="24"/>
  <c r="B6099" i="24"/>
  <c r="B6100" i="24"/>
  <c r="B6101" i="24"/>
  <c r="B6102" i="24"/>
  <c r="B6103" i="24"/>
  <c r="B6104" i="24"/>
  <c r="B6105" i="24"/>
  <c r="B6106" i="24"/>
  <c r="B6107" i="24"/>
  <c r="B6108" i="24"/>
  <c r="B6109" i="24"/>
  <c r="B6110" i="24"/>
  <c r="B6111" i="24"/>
  <c r="B6112" i="24"/>
  <c r="B6113" i="24"/>
  <c r="B6114" i="24"/>
  <c r="B6115" i="24"/>
  <c r="B6116" i="24"/>
  <c r="B6117" i="24"/>
  <c r="B6118" i="24"/>
  <c r="B6119" i="24"/>
  <c r="B6120" i="24"/>
  <c r="B6121" i="24"/>
  <c r="B6122" i="24"/>
  <c r="B6123" i="24"/>
  <c r="B6124" i="24"/>
  <c r="B6125" i="24"/>
  <c r="B6126" i="24"/>
  <c r="B6127" i="24"/>
  <c r="B6128" i="24"/>
  <c r="B6129" i="24"/>
  <c r="B6130" i="24"/>
  <c r="B6131" i="24"/>
  <c r="B6132" i="24"/>
  <c r="B6133" i="24"/>
  <c r="B6134" i="24"/>
  <c r="B6135" i="24"/>
  <c r="B6136" i="24"/>
  <c r="B6137" i="24"/>
  <c r="B6138" i="24"/>
  <c r="B6139" i="24"/>
  <c r="B6140" i="24"/>
  <c r="B6141" i="24"/>
  <c r="B6142" i="24"/>
  <c r="B6143" i="24"/>
  <c r="B6144" i="24"/>
  <c r="B6145" i="24"/>
  <c r="B6146" i="24"/>
  <c r="B6147" i="24"/>
  <c r="B6148" i="24"/>
  <c r="B6149" i="24"/>
  <c r="B6150" i="24"/>
  <c r="B6151" i="24"/>
  <c r="B6152" i="24"/>
  <c r="B6153" i="24"/>
  <c r="B6154" i="24"/>
  <c r="B6155" i="24"/>
  <c r="B6156" i="24"/>
  <c r="B6157" i="24"/>
  <c r="B6158" i="24"/>
  <c r="B6159" i="24"/>
  <c r="B6160" i="24"/>
  <c r="B6161" i="24"/>
  <c r="B6162" i="24"/>
  <c r="B6163" i="24"/>
  <c r="B6164" i="24"/>
  <c r="B6165" i="24"/>
  <c r="B6166" i="24"/>
  <c r="B6167" i="24"/>
  <c r="B6168" i="24"/>
  <c r="B6169" i="24"/>
  <c r="B6170" i="24"/>
  <c r="B6171" i="24"/>
  <c r="B6172" i="24"/>
  <c r="B6173" i="24"/>
  <c r="B6174" i="24"/>
  <c r="B6175" i="24"/>
  <c r="B6176" i="24"/>
  <c r="B6177" i="24"/>
  <c r="B6178" i="24"/>
  <c r="B6179" i="24"/>
  <c r="B6180" i="24"/>
  <c r="B6181" i="24"/>
  <c r="B6182" i="24"/>
  <c r="B6183" i="24"/>
  <c r="B6184" i="24"/>
  <c r="B6185" i="24"/>
  <c r="B6186" i="24"/>
  <c r="B6187" i="24"/>
  <c r="B6188" i="24"/>
  <c r="B6189" i="24"/>
  <c r="B6190" i="24"/>
  <c r="B6191" i="24"/>
  <c r="B6192" i="24"/>
  <c r="B6193" i="24"/>
  <c r="B6194" i="24"/>
  <c r="B6195" i="24"/>
  <c r="B6196" i="24"/>
  <c r="B6197" i="24"/>
  <c r="B6198" i="24"/>
  <c r="B6199" i="24"/>
  <c r="B6200" i="24"/>
  <c r="B6201" i="24"/>
  <c r="B6202" i="24"/>
  <c r="B6203" i="24"/>
  <c r="B6204" i="24"/>
  <c r="B6205" i="24"/>
  <c r="B6206" i="24"/>
  <c r="B6207" i="24"/>
  <c r="B6208" i="24"/>
  <c r="B6209" i="24"/>
  <c r="B6210" i="24"/>
  <c r="B6211" i="24"/>
  <c r="B6212" i="24"/>
  <c r="B6213" i="24"/>
  <c r="B6214" i="24"/>
  <c r="B6215" i="24"/>
  <c r="B6216" i="24"/>
  <c r="B6217" i="24"/>
  <c r="B6218" i="24"/>
  <c r="B6219" i="24"/>
  <c r="B6220" i="24"/>
  <c r="B6221" i="24"/>
  <c r="B6222" i="24"/>
  <c r="B6223" i="24"/>
  <c r="B6224" i="24"/>
  <c r="B6225" i="24"/>
  <c r="B6226" i="24"/>
  <c r="B6227" i="24"/>
  <c r="B6228" i="24"/>
  <c r="B6229" i="24"/>
  <c r="B6230" i="24"/>
  <c r="B6231" i="24"/>
  <c r="B6232" i="24"/>
  <c r="B6233" i="24"/>
  <c r="B6234" i="24"/>
  <c r="B6235" i="24"/>
  <c r="B6236" i="24"/>
  <c r="B6237" i="24"/>
  <c r="B6238" i="24"/>
  <c r="B6239" i="24"/>
  <c r="B6240" i="24"/>
  <c r="B6241" i="24"/>
  <c r="B6242" i="24"/>
  <c r="B6243" i="24"/>
  <c r="B6244" i="24"/>
  <c r="B6245" i="24"/>
  <c r="B6246" i="24"/>
  <c r="B6247" i="24"/>
  <c r="B6248" i="24"/>
  <c r="B6249" i="24"/>
  <c r="B6250" i="24"/>
  <c r="B6251" i="24"/>
  <c r="B6252" i="24"/>
  <c r="B6253" i="24"/>
  <c r="B6254" i="24"/>
  <c r="B6255" i="24"/>
  <c r="B6256" i="24"/>
  <c r="B6257" i="24"/>
  <c r="B6258" i="24"/>
  <c r="B6259" i="24"/>
  <c r="B6260" i="24"/>
  <c r="B6261" i="24"/>
  <c r="B6262" i="24"/>
  <c r="B6263" i="24"/>
  <c r="B6264" i="24"/>
  <c r="B6265" i="24"/>
  <c r="B6266" i="24"/>
  <c r="B6267" i="24"/>
  <c r="B6268" i="24"/>
  <c r="B6269" i="24"/>
  <c r="B6270" i="24"/>
  <c r="B6271" i="24"/>
  <c r="B6272" i="24"/>
  <c r="B6273" i="24"/>
  <c r="B6274" i="24"/>
  <c r="B6275" i="24"/>
  <c r="B6276" i="24"/>
  <c r="B6277" i="24"/>
  <c r="B6278" i="24"/>
  <c r="B6279" i="24"/>
  <c r="B6280" i="24"/>
  <c r="B6281" i="24"/>
  <c r="B6282" i="24"/>
  <c r="B6283" i="24"/>
  <c r="B6284" i="24"/>
  <c r="B6285" i="24"/>
  <c r="B6286" i="24"/>
  <c r="B6287" i="24"/>
  <c r="B6288" i="24"/>
  <c r="B6289" i="24"/>
  <c r="B6290" i="24"/>
  <c r="B6291" i="24"/>
  <c r="B6292" i="24"/>
  <c r="B6293" i="24"/>
  <c r="B6294" i="24"/>
  <c r="B6295" i="24"/>
  <c r="B6296" i="24"/>
  <c r="B6297" i="24"/>
  <c r="B6298" i="24"/>
  <c r="B6299" i="24"/>
  <c r="B6300" i="24"/>
  <c r="B6301" i="24"/>
  <c r="B6302" i="24"/>
  <c r="B6303" i="24"/>
  <c r="B6304" i="24"/>
  <c r="B6305" i="24"/>
  <c r="B6306" i="24"/>
  <c r="B6307" i="24"/>
  <c r="B6308" i="24"/>
  <c r="B6309" i="24"/>
  <c r="B6310" i="24"/>
  <c r="B6311" i="24"/>
  <c r="B6312" i="24"/>
  <c r="B6313" i="24"/>
  <c r="B6314" i="24"/>
  <c r="B6315" i="24"/>
  <c r="B6316" i="24"/>
  <c r="B6317" i="24"/>
  <c r="B6318" i="24"/>
  <c r="B6319" i="24"/>
  <c r="B6320" i="24"/>
  <c r="B6321" i="24"/>
  <c r="B6322" i="24"/>
  <c r="B6323" i="24"/>
  <c r="B6324" i="24"/>
  <c r="B6325" i="24"/>
  <c r="B6326" i="24"/>
  <c r="B6327" i="24"/>
  <c r="B6328" i="24"/>
  <c r="B6329" i="24"/>
  <c r="B6330" i="24"/>
  <c r="B6331" i="24"/>
  <c r="B6332" i="24"/>
  <c r="B6333" i="24"/>
  <c r="B6334" i="24"/>
  <c r="B6335" i="24"/>
  <c r="B6336" i="24"/>
  <c r="B6337" i="24"/>
  <c r="B6338" i="24"/>
  <c r="B6339" i="24"/>
  <c r="B6340" i="24"/>
  <c r="B6341" i="24"/>
  <c r="B6342" i="24"/>
  <c r="B6343" i="24"/>
  <c r="B6344" i="24"/>
  <c r="B6345" i="24"/>
  <c r="B6346" i="24"/>
  <c r="B6347" i="24"/>
  <c r="B6348" i="24"/>
  <c r="B6349" i="24"/>
  <c r="B6350" i="24"/>
  <c r="B6351" i="24"/>
  <c r="B6352" i="24"/>
  <c r="B6353" i="24"/>
  <c r="B6354" i="24"/>
  <c r="B6355" i="24"/>
  <c r="B6356" i="24"/>
  <c r="B6357" i="24"/>
  <c r="B6358" i="24"/>
  <c r="B6359" i="24"/>
  <c r="B6360" i="24"/>
  <c r="B6361" i="24"/>
  <c r="B6362" i="24"/>
  <c r="B6363" i="24"/>
  <c r="B6364" i="24"/>
  <c r="B6365" i="24"/>
  <c r="B6366" i="24"/>
  <c r="B6367" i="24"/>
  <c r="B6368" i="24"/>
  <c r="B6369" i="24"/>
  <c r="B6370" i="24"/>
  <c r="B6371" i="24"/>
  <c r="B6372" i="24"/>
  <c r="B6373" i="24"/>
  <c r="B6374" i="24"/>
  <c r="B6375" i="24"/>
  <c r="B6376" i="24"/>
  <c r="B6377" i="24"/>
  <c r="B6378" i="24"/>
  <c r="B6379" i="24"/>
  <c r="B6380" i="24"/>
  <c r="B6381" i="24"/>
  <c r="B6382" i="24"/>
  <c r="B6383" i="24"/>
  <c r="B6384" i="24"/>
  <c r="B6385" i="24"/>
  <c r="B6386" i="24"/>
  <c r="B6387" i="24"/>
  <c r="B6388" i="24"/>
  <c r="B6389" i="24"/>
  <c r="B6390" i="24"/>
  <c r="B6391" i="24"/>
  <c r="B6392" i="24"/>
  <c r="B6393" i="24"/>
  <c r="B6394" i="24"/>
  <c r="B6395" i="24"/>
  <c r="B6396" i="24"/>
  <c r="B6397" i="24"/>
  <c r="B6398" i="24"/>
  <c r="B6399" i="24"/>
  <c r="B6400" i="24"/>
  <c r="B6401" i="24"/>
  <c r="B6402" i="24"/>
  <c r="B6403" i="24"/>
  <c r="B6404" i="24"/>
  <c r="B6405" i="24"/>
  <c r="B6406" i="24"/>
  <c r="B6407" i="24"/>
  <c r="B6408" i="24"/>
  <c r="B6409" i="24"/>
  <c r="B6410" i="24"/>
  <c r="B6411" i="24"/>
  <c r="B6412" i="24"/>
  <c r="B6413" i="24"/>
  <c r="B6414" i="24"/>
  <c r="B6415" i="24"/>
  <c r="B6416" i="24"/>
  <c r="B6417" i="24"/>
  <c r="B6418" i="24"/>
  <c r="B6419" i="24"/>
  <c r="B6420" i="24"/>
  <c r="B6421" i="24"/>
  <c r="B6422" i="24"/>
  <c r="B6423" i="24"/>
  <c r="B6424" i="24"/>
  <c r="B6425" i="24"/>
  <c r="B6426" i="24"/>
  <c r="B6427" i="24"/>
  <c r="B6428" i="24"/>
  <c r="B6429" i="24"/>
  <c r="B6430" i="24"/>
  <c r="B6431" i="24"/>
  <c r="B6432" i="24"/>
  <c r="B6433" i="24"/>
  <c r="B6434" i="24"/>
  <c r="B6435" i="24"/>
  <c r="B6436" i="24"/>
  <c r="B6437" i="24"/>
  <c r="B6438" i="24"/>
  <c r="B6439" i="24"/>
  <c r="B6440" i="24"/>
  <c r="B6441" i="24"/>
  <c r="B6442" i="24"/>
  <c r="B6443" i="24"/>
  <c r="B6444" i="24"/>
  <c r="B6445" i="24"/>
  <c r="B6446" i="24"/>
  <c r="B6447" i="24"/>
  <c r="B6448" i="24"/>
  <c r="B6449" i="24"/>
  <c r="B6450" i="24"/>
  <c r="B6451" i="24"/>
  <c r="B6452" i="24"/>
  <c r="B6453" i="24"/>
  <c r="B6454" i="24"/>
  <c r="B6455" i="24"/>
  <c r="B6456" i="24"/>
  <c r="B6457" i="24"/>
  <c r="B6458" i="24"/>
  <c r="B6459" i="24"/>
  <c r="B6460" i="24"/>
  <c r="B6461" i="24"/>
  <c r="B6462" i="24"/>
  <c r="B6463" i="24"/>
  <c r="B6464" i="24"/>
  <c r="B6465" i="24"/>
  <c r="B6466" i="24"/>
  <c r="B6467" i="24"/>
  <c r="B6468" i="24"/>
  <c r="B6469" i="24"/>
  <c r="B6470" i="24"/>
  <c r="B6471" i="24"/>
  <c r="B6472" i="24"/>
  <c r="B6473" i="24"/>
  <c r="B6474" i="24"/>
  <c r="B6475" i="24"/>
  <c r="B6476" i="24"/>
  <c r="B6477" i="24"/>
  <c r="B6478" i="24"/>
  <c r="B6479" i="24"/>
  <c r="B6480" i="24"/>
  <c r="B6481" i="24"/>
  <c r="B6482" i="24"/>
  <c r="B6483" i="24"/>
  <c r="B6484" i="24"/>
  <c r="B6485" i="24"/>
  <c r="B6486" i="24"/>
  <c r="B6487" i="24"/>
  <c r="B6488" i="24"/>
  <c r="B6489" i="24"/>
  <c r="B6490" i="24"/>
  <c r="B6491" i="24"/>
  <c r="B6492" i="24"/>
  <c r="B6493" i="24"/>
  <c r="B6494" i="24"/>
  <c r="B6495" i="24"/>
  <c r="B6496" i="24"/>
  <c r="B6497" i="24"/>
  <c r="B6498" i="24"/>
  <c r="B6499" i="24"/>
  <c r="B6500" i="24"/>
  <c r="B6501" i="24"/>
  <c r="B6502" i="24"/>
  <c r="B6503" i="24"/>
  <c r="B6504" i="24"/>
  <c r="B6505" i="24"/>
  <c r="B6506" i="24"/>
  <c r="B6507" i="24"/>
  <c r="B6508" i="24"/>
  <c r="B6509" i="24"/>
  <c r="B6510" i="24"/>
  <c r="B6511" i="24"/>
  <c r="B6512" i="24"/>
  <c r="B6513" i="24"/>
  <c r="B6514" i="24"/>
  <c r="B6515" i="24"/>
  <c r="B6516" i="24"/>
  <c r="B6517" i="24"/>
  <c r="B6518" i="24"/>
  <c r="B6519" i="24"/>
  <c r="B6520" i="24"/>
  <c r="B6521" i="24"/>
  <c r="B6522" i="24"/>
  <c r="B6523" i="24"/>
  <c r="B6524" i="24"/>
  <c r="B6525" i="24"/>
  <c r="B6526" i="24"/>
  <c r="B6527" i="24"/>
  <c r="B6528" i="24"/>
  <c r="B6529" i="24"/>
  <c r="B6530" i="24"/>
  <c r="B6531" i="24"/>
  <c r="B6532" i="24"/>
  <c r="B6533" i="24"/>
  <c r="B6534" i="24"/>
  <c r="B6535" i="24"/>
  <c r="B6536" i="24"/>
  <c r="B6537" i="24"/>
  <c r="B6538" i="24"/>
  <c r="B6539" i="24"/>
  <c r="B6540" i="24"/>
  <c r="B6541" i="24"/>
  <c r="B6542" i="24"/>
  <c r="B6543" i="24"/>
  <c r="B6544" i="24"/>
  <c r="B6545" i="24"/>
  <c r="B6546" i="24"/>
  <c r="B6547" i="24"/>
  <c r="B6548" i="24"/>
  <c r="B6549" i="24"/>
  <c r="B6550" i="24"/>
  <c r="B6551" i="24"/>
  <c r="B6552" i="24"/>
  <c r="B6553" i="24"/>
  <c r="B6554" i="24"/>
  <c r="B6555" i="24"/>
  <c r="B6556" i="24"/>
  <c r="B6557" i="24"/>
  <c r="B6558" i="24"/>
  <c r="B6559" i="24"/>
  <c r="B6560" i="24"/>
  <c r="B6561" i="24"/>
  <c r="B6562" i="24"/>
  <c r="B6563" i="24"/>
  <c r="B6564" i="24"/>
  <c r="B6565" i="24"/>
  <c r="B6566" i="24"/>
  <c r="B6567" i="24"/>
  <c r="B6568" i="24"/>
  <c r="B6569" i="24"/>
  <c r="B6570" i="24"/>
  <c r="B6571" i="24"/>
  <c r="B6572" i="24"/>
  <c r="B6573" i="24"/>
  <c r="B6574" i="24"/>
  <c r="B6575" i="24"/>
  <c r="B6576" i="24"/>
  <c r="B6577" i="24"/>
  <c r="B6578" i="24"/>
  <c r="B6579" i="24"/>
  <c r="B6580" i="24"/>
  <c r="B6581" i="24"/>
  <c r="B6582" i="24"/>
  <c r="B6583" i="24"/>
  <c r="B6584" i="24"/>
  <c r="B6585" i="24"/>
  <c r="B6586" i="24"/>
  <c r="B6587" i="24"/>
  <c r="B6588" i="24"/>
  <c r="B6589" i="24"/>
  <c r="B6590" i="24"/>
  <c r="B6591" i="24"/>
  <c r="B6592" i="24"/>
  <c r="B6593" i="24"/>
  <c r="B6594" i="24"/>
  <c r="B6595" i="24"/>
  <c r="B6596" i="24"/>
  <c r="B6597" i="24"/>
  <c r="B6598" i="24"/>
  <c r="B6599" i="24"/>
  <c r="B6600" i="24"/>
  <c r="B6601" i="24"/>
  <c r="B6602" i="24"/>
  <c r="B6603" i="24"/>
  <c r="B6604" i="24"/>
  <c r="B6605" i="24"/>
  <c r="B6606" i="24"/>
  <c r="B6607" i="24"/>
  <c r="B6608" i="24"/>
  <c r="B6609" i="24"/>
  <c r="B6610" i="24"/>
  <c r="B6611" i="24"/>
  <c r="B6612" i="24"/>
  <c r="B6613" i="24"/>
  <c r="B6614" i="24"/>
  <c r="B6615" i="24"/>
  <c r="B6616" i="24"/>
  <c r="B6617" i="24"/>
  <c r="B6618" i="24"/>
  <c r="B6619" i="24"/>
  <c r="B6620" i="24"/>
  <c r="B6621" i="24"/>
  <c r="B6622" i="24"/>
  <c r="B6623" i="24"/>
  <c r="B6624" i="24"/>
  <c r="B6625" i="24"/>
  <c r="B6626" i="24"/>
  <c r="B6627" i="24"/>
  <c r="B6628" i="24"/>
  <c r="B6629" i="24"/>
  <c r="B6630" i="24"/>
  <c r="B6631" i="24"/>
  <c r="B6632" i="24"/>
  <c r="B6633" i="24"/>
  <c r="B6634" i="24"/>
  <c r="B6635" i="24"/>
  <c r="B6636" i="24"/>
  <c r="B6637" i="24"/>
  <c r="B6638" i="24"/>
  <c r="B6639" i="24"/>
  <c r="B6640" i="24"/>
  <c r="B6641" i="24"/>
  <c r="B6642" i="24"/>
  <c r="B6643" i="24"/>
  <c r="B6644" i="24"/>
  <c r="B6645" i="24"/>
  <c r="B6646" i="24"/>
  <c r="B6647" i="24"/>
  <c r="B6648" i="24"/>
  <c r="B6649" i="24"/>
  <c r="B6650" i="24"/>
  <c r="B6651" i="24"/>
  <c r="B6652" i="24"/>
  <c r="B6653" i="24"/>
  <c r="B6654" i="24"/>
  <c r="B6655" i="24"/>
  <c r="B6656" i="24"/>
  <c r="B6657" i="24"/>
  <c r="B6658" i="24"/>
  <c r="B6659" i="24"/>
  <c r="B6660" i="24"/>
  <c r="B6661" i="24"/>
  <c r="B6662" i="24"/>
  <c r="B6663" i="24"/>
  <c r="B6664" i="24"/>
  <c r="B6665" i="24"/>
  <c r="B6666" i="24"/>
  <c r="B6667" i="24"/>
  <c r="B6668" i="24"/>
  <c r="B6669" i="24"/>
  <c r="B6670" i="24"/>
  <c r="B6671" i="24"/>
  <c r="B6672" i="24"/>
  <c r="B6673" i="24"/>
  <c r="B6674" i="24"/>
  <c r="B6675" i="24"/>
  <c r="B6676" i="24"/>
  <c r="B6677" i="24"/>
  <c r="B6678" i="24"/>
  <c r="B6679" i="24"/>
  <c r="B6680" i="24"/>
  <c r="B6681" i="24"/>
  <c r="B6682" i="24"/>
  <c r="B6683" i="24"/>
  <c r="B6684" i="24"/>
  <c r="B6685" i="24"/>
  <c r="B6686" i="24"/>
  <c r="B6687" i="24"/>
  <c r="B6688" i="24"/>
  <c r="B6689" i="24"/>
  <c r="B6690" i="24"/>
  <c r="B6691" i="24"/>
  <c r="B6692" i="24"/>
  <c r="B6693" i="24"/>
  <c r="B6694" i="24"/>
  <c r="B6695" i="24"/>
  <c r="B6696" i="24"/>
  <c r="B6697" i="24"/>
  <c r="B6698" i="24"/>
  <c r="B6699" i="24"/>
  <c r="B6700" i="24"/>
  <c r="B6701" i="24"/>
  <c r="B6702" i="24"/>
  <c r="B6703" i="24"/>
  <c r="B6704" i="24"/>
  <c r="B6705" i="24"/>
  <c r="B6706" i="24"/>
  <c r="B6707" i="24"/>
  <c r="B6708" i="24"/>
  <c r="B6709" i="24"/>
  <c r="B6710" i="24"/>
  <c r="B6711" i="24"/>
  <c r="B6712" i="24"/>
  <c r="B6713" i="24"/>
  <c r="B6714" i="24"/>
  <c r="B6715" i="24"/>
  <c r="B6716" i="24"/>
  <c r="B6717" i="24"/>
  <c r="B6718" i="24"/>
  <c r="B6719" i="24"/>
  <c r="B6720" i="24"/>
  <c r="B6721" i="24"/>
  <c r="B6722" i="24"/>
  <c r="B6723" i="24"/>
  <c r="B6724" i="24"/>
  <c r="B6725" i="24"/>
  <c r="B6726" i="24"/>
  <c r="B6727" i="24"/>
  <c r="B6728" i="24"/>
  <c r="B6729" i="24"/>
  <c r="B6730" i="24"/>
  <c r="B6731" i="24"/>
  <c r="B6732" i="24"/>
  <c r="B6733" i="24"/>
  <c r="B6734" i="24"/>
  <c r="B6735" i="24"/>
  <c r="B6736" i="24"/>
  <c r="B6737" i="24"/>
  <c r="B6738" i="24"/>
  <c r="B6739" i="24"/>
  <c r="B6740" i="24"/>
  <c r="B6741" i="24"/>
  <c r="B6742" i="24"/>
  <c r="B6743" i="24"/>
  <c r="B6744" i="24"/>
  <c r="B6745" i="24"/>
  <c r="B6746" i="24"/>
  <c r="B6747" i="24"/>
  <c r="B6748" i="24"/>
  <c r="B6749" i="24"/>
  <c r="B6750" i="24"/>
  <c r="B6751" i="24"/>
  <c r="B6752" i="24"/>
  <c r="B6753" i="24"/>
  <c r="B6754" i="24"/>
  <c r="B6755" i="24"/>
  <c r="B6756" i="24"/>
  <c r="B6757" i="24"/>
  <c r="B6758" i="24"/>
  <c r="B6759" i="24"/>
  <c r="B6760" i="24"/>
  <c r="B6761" i="24"/>
  <c r="B6762" i="24"/>
  <c r="B6763" i="24"/>
  <c r="B6764" i="24"/>
  <c r="B6765" i="24"/>
  <c r="B6766" i="24"/>
  <c r="B6767" i="24"/>
  <c r="B6768" i="24"/>
  <c r="B6769" i="24"/>
  <c r="B6770" i="24"/>
  <c r="B6771" i="24"/>
  <c r="B6772" i="24"/>
  <c r="B6773" i="24"/>
  <c r="B6774" i="24"/>
  <c r="B6775" i="24"/>
  <c r="B6776" i="24"/>
  <c r="B6777" i="24"/>
  <c r="B6778" i="24"/>
  <c r="B6779" i="24"/>
  <c r="B6780" i="24"/>
  <c r="B6781" i="24"/>
  <c r="B6782" i="24"/>
  <c r="B6783" i="24"/>
  <c r="B6784" i="24"/>
  <c r="B6785" i="24"/>
  <c r="B6786" i="24"/>
  <c r="B6787" i="24"/>
  <c r="B6788" i="24"/>
  <c r="B6789" i="24"/>
  <c r="B6790" i="24"/>
  <c r="B6791" i="24"/>
  <c r="B6792" i="24"/>
  <c r="B6793" i="24"/>
  <c r="B6794" i="24"/>
  <c r="B6795" i="24"/>
  <c r="B6796" i="24"/>
  <c r="B6797" i="24"/>
  <c r="B6798" i="24"/>
  <c r="B6799" i="24"/>
  <c r="B6800" i="24"/>
  <c r="B6801" i="24"/>
  <c r="B6802" i="24"/>
  <c r="B6803" i="24"/>
  <c r="B6804" i="24"/>
  <c r="B6805" i="24"/>
  <c r="B6806" i="24"/>
  <c r="B6807" i="24"/>
  <c r="B6808" i="24"/>
  <c r="B6809" i="24"/>
  <c r="B6810" i="24"/>
  <c r="B6811" i="24"/>
  <c r="B6812" i="24"/>
  <c r="B6813" i="24"/>
  <c r="B6814" i="24"/>
  <c r="B6815" i="24"/>
  <c r="B6816" i="24"/>
  <c r="B6817" i="24"/>
  <c r="B6818" i="24"/>
  <c r="B6819" i="24"/>
  <c r="B6820" i="24"/>
  <c r="B6821" i="24"/>
  <c r="B6822" i="24"/>
  <c r="B6823" i="24"/>
  <c r="B6824" i="24"/>
  <c r="B6825" i="24"/>
  <c r="B6826" i="24"/>
  <c r="B6827" i="24"/>
  <c r="B6828" i="24"/>
  <c r="B6829" i="24"/>
  <c r="B6830" i="24"/>
  <c r="B6831" i="24"/>
  <c r="B6832" i="24"/>
  <c r="B6833" i="24"/>
  <c r="B6834" i="24"/>
  <c r="B6835" i="24"/>
  <c r="B6836" i="24"/>
  <c r="B6837" i="24"/>
  <c r="B6838" i="24"/>
  <c r="B6839" i="24"/>
  <c r="B6840" i="24"/>
  <c r="B6841" i="24"/>
  <c r="B6842" i="24"/>
  <c r="B6843" i="24"/>
  <c r="B6844" i="24"/>
  <c r="B6845" i="24"/>
  <c r="B6846" i="24"/>
  <c r="B6847" i="24"/>
  <c r="B6848" i="24"/>
  <c r="B6849" i="24"/>
  <c r="B6850" i="24"/>
  <c r="B6851" i="24"/>
  <c r="B6852" i="24"/>
  <c r="B6853" i="24"/>
  <c r="B6854" i="24"/>
  <c r="B6855" i="24"/>
  <c r="B6856" i="24"/>
  <c r="B6857" i="24"/>
  <c r="B6858" i="24"/>
  <c r="B6859" i="24"/>
  <c r="B6860" i="24"/>
  <c r="B6861" i="24"/>
  <c r="B6862" i="24"/>
  <c r="B6863" i="24"/>
  <c r="B6864" i="24"/>
  <c r="B6865" i="24"/>
  <c r="B6866" i="24"/>
  <c r="B6867" i="24"/>
  <c r="B6868" i="24"/>
  <c r="B6869" i="24"/>
  <c r="B6870" i="24"/>
  <c r="B6871" i="24"/>
  <c r="B6872" i="24"/>
  <c r="B6873" i="24"/>
  <c r="B6874" i="24"/>
  <c r="B6875" i="24"/>
  <c r="B6876" i="24"/>
  <c r="B6877" i="24"/>
  <c r="B6878" i="24"/>
  <c r="B6879" i="24"/>
  <c r="B6880" i="24"/>
  <c r="B6881" i="24"/>
  <c r="B6882" i="24"/>
  <c r="B6883" i="24"/>
  <c r="B6884" i="24"/>
  <c r="B6885" i="24"/>
  <c r="B6886" i="24"/>
  <c r="B6887" i="24"/>
  <c r="B6888" i="24"/>
  <c r="B6889" i="24"/>
  <c r="B6890" i="24"/>
  <c r="B6891" i="24"/>
  <c r="B6892" i="24"/>
  <c r="B6893" i="24"/>
  <c r="B6894" i="24"/>
  <c r="B6895" i="24"/>
  <c r="B6896" i="24"/>
  <c r="B6897" i="24"/>
  <c r="B6898" i="24"/>
  <c r="B6899" i="24"/>
  <c r="B6900" i="24"/>
  <c r="B6901" i="24"/>
  <c r="B6902" i="24"/>
  <c r="B6903" i="24"/>
  <c r="B6904" i="24"/>
  <c r="B6905" i="24"/>
  <c r="B6906" i="24"/>
  <c r="B6907" i="24"/>
  <c r="B6908" i="24"/>
  <c r="B6909" i="24"/>
  <c r="B6910" i="24"/>
  <c r="B6911" i="24"/>
  <c r="B6912" i="24"/>
  <c r="B6913" i="24"/>
  <c r="B6914" i="24"/>
  <c r="B6915" i="24"/>
  <c r="B6916" i="24"/>
  <c r="B6917" i="24"/>
  <c r="B6918" i="24"/>
  <c r="B6919" i="24"/>
  <c r="B6920" i="24"/>
  <c r="B6921" i="24"/>
  <c r="B6922" i="24"/>
  <c r="B6923" i="24"/>
  <c r="B6924" i="24"/>
  <c r="B6925" i="24"/>
  <c r="B6926" i="24"/>
  <c r="B6927" i="24"/>
  <c r="B6928" i="24"/>
  <c r="B6929" i="24"/>
  <c r="B6930" i="24"/>
  <c r="B6931" i="24"/>
  <c r="B6932" i="24"/>
  <c r="B6933" i="24"/>
  <c r="B6934" i="24"/>
  <c r="B6935" i="24"/>
  <c r="B6936" i="24"/>
  <c r="B6937" i="24"/>
  <c r="B6938" i="24"/>
  <c r="B6939" i="24"/>
  <c r="B6940" i="24"/>
  <c r="B6941" i="24"/>
  <c r="B6942" i="24"/>
  <c r="B6943" i="24"/>
  <c r="B6944" i="24"/>
  <c r="B6945" i="24"/>
  <c r="B6946" i="24"/>
  <c r="B6947" i="24"/>
  <c r="B6948" i="24"/>
  <c r="B6949" i="24"/>
  <c r="B6950" i="24"/>
  <c r="B6951" i="24"/>
  <c r="B6952" i="24"/>
  <c r="B6953" i="24"/>
  <c r="B6954" i="24"/>
  <c r="B6955" i="24"/>
  <c r="B6956" i="24"/>
  <c r="B6957" i="24"/>
  <c r="B6958" i="24"/>
  <c r="B6959" i="24"/>
  <c r="B6960" i="24"/>
  <c r="B6961" i="24"/>
  <c r="B6962" i="24"/>
  <c r="B6963" i="24"/>
  <c r="B6964" i="24"/>
  <c r="B6965" i="24"/>
  <c r="B6966" i="24"/>
  <c r="B6967" i="24"/>
  <c r="B6968" i="24"/>
  <c r="B6969" i="24"/>
  <c r="B6970" i="24"/>
  <c r="B6971" i="24"/>
  <c r="B6972" i="24"/>
  <c r="B6973" i="24"/>
  <c r="B6974" i="24"/>
  <c r="B6975" i="24"/>
  <c r="B6976" i="24"/>
  <c r="B6977" i="24"/>
  <c r="B6978" i="24"/>
  <c r="B6979" i="24"/>
  <c r="B6980" i="24"/>
  <c r="B6981" i="24"/>
  <c r="B6982" i="24"/>
  <c r="B6983" i="24"/>
  <c r="B6984" i="24"/>
  <c r="B6985" i="24"/>
  <c r="B6986" i="24"/>
  <c r="B6987" i="24"/>
  <c r="B6988" i="24"/>
  <c r="B6989" i="24"/>
  <c r="B6990" i="24"/>
  <c r="B6991" i="24"/>
  <c r="B6992" i="24"/>
  <c r="B6993" i="24"/>
  <c r="B6994" i="24"/>
  <c r="B6995" i="24"/>
  <c r="B6996" i="24"/>
  <c r="B6997" i="24"/>
  <c r="B6998" i="24"/>
  <c r="B6999" i="24"/>
  <c r="B7000" i="24"/>
  <c r="B7001" i="24"/>
  <c r="B7002" i="24"/>
  <c r="B7003" i="24"/>
  <c r="B7004" i="24"/>
  <c r="B7005" i="24"/>
  <c r="B7006" i="24"/>
  <c r="B7007" i="24"/>
  <c r="B7008" i="24"/>
  <c r="B7009" i="24"/>
  <c r="B7010" i="24"/>
  <c r="B7011" i="24"/>
  <c r="B7012" i="24"/>
  <c r="B7013" i="24"/>
  <c r="B7014" i="24"/>
  <c r="B7015" i="24"/>
  <c r="B7016" i="24"/>
  <c r="B7017" i="24"/>
  <c r="B7018" i="24"/>
  <c r="B7019" i="24"/>
  <c r="B7020" i="24"/>
  <c r="B7021" i="24"/>
  <c r="B7022" i="24"/>
  <c r="B7023" i="24"/>
  <c r="B7024" i="24"/>
  <c r="B7025" i="24"/>
  <c r="B7026" i="24"/>
  <c r="B7027" i="24"/>
  <c r="B7028" i="24"/>
  <c r="B7029" i="24"/>
  <c r="B7030" i="24"/>
  <c r="B7031" i="24"/>
  <c r="B7032" i="24"/>
  <c r="B7033" i="24"/>
  <c r="B7034" i="24"/>
  <c r="B7035" i="24"/>
  <c r="B7036" i="24"/>
  <c r="B7037" i="24"/>
  <c r="B7038" i="24"/>
  <c r="B7039" i="24"/>
  <c r="B7040" i="24"/>
  <c r="B7041" i="24"/>
  <c r="B7042" i="24"/>
  <c r="B7043" i="24"/>
  <c r="B7044" i="24"/>
  <c r="B7045" i="24"/>
  <c r="B7046" i="24"/>
  <c r="B7047" i="24"/>
  <c r="B7048" i="24"/>
  <c r="B7049" i="24"/>
  <c r="B7050" i="24"/>
  <c r="B7051" i="24"/>
  <c r="B7052" i="24"/>
  <c r="B7053" i="24"/>
  <c r="B7054" i="24"/>
  <c r="B7055" i="24"/>
  <c r="B7056" i="24"/>
  <c r="B7057" i="24"/>
  <c r="B7058" i="24"/>
  <c r="B7059" i="24"/>
  <c r="B7060" i="24"/>
  <c r="B7061" i="24"/>
  <c r="B7062" i="24"/>
  <c r="B7063" i="24"/>
  <c r="B7064" i="24"/>
  <c r="B7065" i="24"/>
  <c r="B7066" i="24"/>
  <c r="B7067" i="24"/>
  <c r="B7068" i="24"/>
  <c r="B7069" i="24"/>
  <c r="B7070" i="24"/>
  <c r="B7071" i="24"/>
  <c r="B7072" i="24"/>
  <c r="B7073" i="24"/>
  <c r="B7074" i="24"/>
  <c r="B7075" i="24"/>
  <c r="B7076" i="24"/>
  <c r="B7077" i="24"/>
  <c r="B7078" i="24"/>
  <c r="B7079" i="24"/>
  <c r="B7080" i="24"/>
  <c r="B7081" i="24"/>
  <c r="B7082" i="24"/>
  <c r="B7083" i="24"/>
  <c r="B7084" i="24"/>
  <c r="B7085" i="24"/>
  <c r="B7086" i="24"/>
  <c r="B7087" i="24"/>
  <c r="B7088" i="24"/>
  <c r="B7089" i="24"/>
  <c r="B7090" i="24"/>
  <c r="B7091" i="24"/>
  <c r="B7092" i="24"/>
  <c r="B7093" i="24"/>
  <c r="B7094" i="24"/>
  <c r="B7095" i="24"/>
  <c r="B7096" i="24"/>
  <c r="B7097" i="24"/>
  <c r="B7098" i="24"/>
  <c r="B7099" i="24"/>
  <c r="B7100" i="24"/>
  <c r="B7101" i="24"/>
  <c r="B7102" i="24"/>
  <c r="B7103" i="24"/>
  <c r="B7104" i="24"/>
  <c r="B7105" i="24"/>
  <c r="B7106" i="24"/>
  <c r="B7107" i="24"/>
  <c r="B7108" i="24"/>
  <c r="B7109" i="24"/>
  <c r="B7110" i="24"/>
  <c r="B7111" i="24"/>
  <c r="B7112" i="24"/>
  <c r="B7113" i="24"/>
  <c r="B7114" i="24"/>
  <c r="B7115" i="24"/>
  <c r="B7116" i="24"/>
  <c r="B7117" i="24"/>
  <c r="B7118" i="24"/>
  <c r="B7119" i="24"/>
  <c r="B7120" i="24"/>
  <c r="B7121" i="24"/>
  <c r="B7122" i="24"/>
  <c r="B7123" i="24"/>
  <c r="B7124" i="24"/>
  <c r="B7125" i="24"/>
  <c r="B7126" i="24"/>
  <c r="B7127" i="24"/>
  <c r="B7128" i="24"/>
  <c r="B7129" i="24"/>
  <c r="B7130" i="24"/>
  <c r="B7131" i="24"/>
  <c r="B7132" i="24"/>
  <c r="B7133" i="24"/>
  <c r="B7134" i="24"/>
  <c r="B7135" i="24"/>
  <c r="B7136" i="24"/>
  <c r="B7137" i="24"/>
  <c r="B7138" i="24"/>
  <c r="B7139" i="24"/>
  <c r="B7140" i="24"/>
  <c r="B7141" i="24"/>
  <c r="B7142" i="24"/>
  <c r="B7143" i="24"/>
  <c r="B7144" i="24"/>
  <c r="B7145" i="24"/>
  <c r="B7146" i="24"/>
  <c r="B7147" i="24"/>
  <c r="B7148" i="24"/>
  <c r="B7149" i="24"/>
  <c r="B7150" i="24"/>
  <c r="B7151" i="24"/>
  <c r="B7152" i="24"/>
  <c r="B7153" i="24"/>
  <c r="B7154" i="24"/>
  <c r="B7155" i="24"/>
  <c r="B7156" i="24"/>
  <c r="B7157" i="24"/>
  <c r="B7158" i="24"/>
  <c r="B7159" i="24"/>
  <c r="B7160" i="24"/>
  <c r="B7161" i="24"/>
  <c r="B7162" i="24"/>
  <c r="B7163" i="24"/>
  <c r="B7164" i="24"/>
  <c r="B7165" i="24"/>
  <c r="B7166" i="24"/>
  <c r="B7167" i="24"/>
  <c r="B7168" i="24"/>
  <c r="B7169" i="24"/>
  <c r="B7170" i="24"/>
  <c r="B7171" i="24"/>
  <c r="B7172" i="24"/>
  <c r="B7173" i="24"/>
  <c r="B7174" i="24"/>
  <c r="B7175" i="24"/>
  <c r="B7176" i="24"/>
  <c r="B7177" i="24"/>
  <c r="B7178" i="24"/>
  <c r="B7179" i="24"/>
  <c r="B7180" i="24"/>
  <c r="B7181" i="24"/>
  <c r="B7182" i="24"/>
  <c r="B7183" i="24"/>
  <c r="B7184" i="24"/>
  <c r="B7185" i="24"/>
  <c r="B7186" i="24"/>
  <c r="B7187" i="24"/>
  <c r="B7188" i="24"/>
  <c r="B7189" i="24"/>
  <c r="B7190" i="24"/>
  <c r="B7191" i="24"/>
  <c r="B7192" i="24"/>
  <c r="B7193" i="24"/>
  <c r="B7194" i="24"/>
  <c r="B7195" i="24"/>
  <c r="B7196" i="24"/>
  <c r="B7197" i="24"/>
  <c r="B7198" i="24"/>
  <c r="B7199" i="24"/>
  <c r="B7200" i="24"/>
  <c r="B7201" i="24"/>
  <c r="B7202" i="24"/>
  <c r="B7203" i="24"/>
  <c r="B7204" i="24"/>
  <c r="B7205" i="24"/>
  <c r="B7206" i="24"/>
  <c r="B7207" i="24"/>
  <c r="B7208" i="24"/>
  <c r="B7209" i="24"/>
  <c r="B7210" i="24"/>
  <c r="B7211" i="24"/>
  <c r="B7212" i="24"/>
  <c r="B7213" i="24"/>
  <c r="B7214" i="24"/>
  <c r="B7215" i="24"/>
  <c r="B7216" i="24"/>
  <c r="B7217" i="24"/>
  <c r="B7218" i="24"/>
  <c r="B7219" i="24"/>
  <c r="B7220" i="24"/>
  <c r="B7221" i="24"/>
  <c r="B7222" i="24"/>
  <c r="B7223" i="24"/>
  <c r="B7224" i="24"/>
  <c r="B7225" i="24"/>
  <c r="B7226" i="24"/>
  <c r="B7227" i="24"/>
  <c r="B7228" i="24"/>
  <c r="B7229" i="24"/>
  <c r="B7230" i="24"/>
  <c r="B7231" i="24"/>
  <c r="B7232" i="24"/>
  <c r="B7233" i="24"/>
  <c r="B7234" i="24"/>
  <c r="B7235" i="24"/>
  <c r="B7236" i="24"/>
  <c r="B7237" i="24"/>
  <c r="B7238" i="24"/>
  <c r="B7239" i="24"/>
  <c r="B7240" i="24"/>
  <c r="B7241" i="24"/>
  <c r="B7242" i="24"/>
  <c r="B7243" i="24"/>
  <c r="B7244" i="24"/>
  <c r="B7245" i="24"/>
  <c r="B7246" i="24"/>
  <c r="B7247" i="24"/>
  <c r="B7248" i="24"/>
  <c r="B7249" i="24"/>
  <c r="B7250" i="24"/>
  <c r="B7251" i="24"/>
  <c r="B7252" i="24"/>
  <c r="B7253" i="24"/>
  <c r="B7254" i="24"/>
  <c r="B7255" i="24"/>
  <c r="B7256" i="24"/>
  <c r="B7257" i="24"/>
  <c r="B7258" i="24"/>
  <c r="B7259" i="24"/>
  <c r="B7260" i="24"/>
  <c r="B7261" i="24"/>
  <c r="B7262" i="24"/>
  <c r="B7263" i="24"/>
  <c r="B7264" i="24"/>
  <c r="B7265" i="24"/>
  <c r="B7266" i="24"/>
  <c r="B7267" i="24"/>
  <c r="B7268" i="24"/>
  <c r="B7269" i="24"/>
  <c r="B7270" i="24"/>
  <c r="B7271" i="24"/>
  <c r="B7272" i="24"/>
  <c r="B7273" i="24"/>
  <c r="B7274" i="24"/>
  <c r="B7275" i="24"/>
  <c r="B7276" i="24"/>
  <c r="B7277" i="24"/>
  <c r="B7278" i="24"/>
  <c r="B7279" i="24"/>
  <c r="B7280" i="24"/>
  <c r="B7281" i="24"/>
  <c r="B7282" i="24"/>
  <c r="B7283" i="24"/>
  <c r="B7284" i="24"/>
  <c r="B7285" i="24"/>
  <c r="B7286" i="24"/>
  <c r="B7287" i="24"/>
  <c r="B7288" i="24"/>
  <c r="B7289" i="24"/>
  <c r="B7290" i="24"/>
  <c r="B7291" i="24"/>
  <c r="B7292" i="24"/>
  <c r="B7293" i="24"/>
  <c r="B7294" i="24"/>
  <c r="B7295" i="24"/>
  <c r="B7296" i="24"/>
  <c r="B7297" i="24"/>
  <c r="B7298" i="24"/>
  <c r="B7299" i="24"/>
  <c r="B7300" i="24"/>
  <c r="B7301" i="24"/>
  <c r="B7302" i="24"/>
  <c r="B7303" i="24"/>
  <c r="B7304" i="24"/>
  <c r="B7305" i="24"/>
  <c r="B7306" i="24"/>
  <c r="B7307" i="24"/>
  <c r="B7308" i="24"/>
  <c r="B7309" i="24"/>
  <c r="B7310" i="24"/>
  <c r="B7311" i="24"/>
  <c r="B7312" i="24"/>
  <c r="B7313" i="24"/>
  <c r="B7314" i="24"/>
  <c r="B7315" i="24"/>
  <c r="B7316" i="24"/>
  <c r="B7317" i="24"/>
  <c r="B7318" i="24"/>
  <c r="B7319" i="24"/>
  <c r="B7320" i="24"/>
  <c r="B7321" i="24"/>
  <c r="B7322" i="24"/>
  <c r="B7323" i="24"/>
  <c r="B7324" i="24"/>
  <c r="B7325" i="24"/>
  <c r="B7326" i="24"/>
  <c r="B7327" i="24"/>
  <c r="B7328" i="24"/>
  <c r="B7329" i="24"/>
  <c r="B7330" i="24"/>
  <c r="B7331" i="24"/>
  <c r="B7332" i="24"/>
  <c r="B7333" i="24"/>
  <c r="B7334" i="24"/>
  <c r="B7335" i="24"/>
  <c r="B7336" i="24"/>
  <c r="B7337" i="24"/>
  <c r="B7338" i="24"/>
  <c r="B7339" i="24"/>
  <c r="B7340" i="24"/>
  <c r="B7341" i="24"/>
  <c r="B7342" i="24"/>
  <c r="B7343" i="24"/>
  <c r="B7344" i="24"/>
  <c r="B7345" i="24"/>
  <c r="B7346" i="24"/>
  <c r="B7347" i="24"/>
  <c r="B7348" i="24"/>
  <c r="B7349" i="24"/>
  <c r="B7350" i="24"/>
  <c r="B7351" i="24"/>
  <c r="B7352" i="24"/>
  <c r="B7353" i="24"/>
  <c r="B7354" i="24"/>
  <c r="B7355" i="24"/>
  <c r="B7356" i="24"/>
  <c r="B7357" i="24"/>
  <c r="B7358" i="24"/>
  <c r="B7359" i="24"/>
  <c r="B7360" i="24"/>
  <c r="B7361" i="24"/>
  <c r="B7362" i="24"/>
  <c r="B7363" i="24"/>
  <c r="B7364" i="24"/>
  <c r="B7365" i="24"/>
  <c r="B7366" i="24"/>
  <c r="B7367" i="24"/>
  <c r="B7368" i="24"/>
  <c r="B7369" i="24"/>
  <c r="B7370" i="24"/>
  <c r="B7371" i="24"/>
  <c r="B7372" i="24"/>
  <c r="B7373" i="24"/>
  <c r="B7374" i="24"/>
  <c r="B7375" i="24"/>
  <c r="B7376" i="24"/>
  <c r="B7377" i="24"/>
  <c r="B7378" i="24"/>
  <c r="B7379" i="24"/>
  <c r="B7380" i="24"/>
  <c r="B7381" i="24"/>
  <c r="B7382" i="24"/>
  <c r="B7383" i="24"/>
  <c r="B7384" i="24"/>
  <c r="B7385" i="24"/>
  <c r="B7386" i="24"/>
  <c r="B7387" i="24"/>
  <c r="B7388" i="24"/>
  <c r="B7389" i="24"/>
  <c r="B7390" i="24"/>
  <c r="B7391" i="24"/>
  <c r="B7392" i="24"/>
  <c r="B7393" i="24"/>
  <c r="B7394" i="24"/>
  <c r="B7395" i="24"/>
  <c r="B7396" i="24"/>
  <c r="B7397" i="24"/>
  <c r="B7398" i="24"/>
  <c r="B7399" i="24"/>
  <c r="B7400" i="24"/>
  <c r="B7401" i="24"/>
  <c r="B7402" i="24"/>
  <c r="B7403" i="24"/>
  <c r="B7404" i="24"/>
  <c r="B7405" i="24"/>
  <c r="B7406" i="24"/>
  <c r="B7407" i="24"/>
  <c r="B7408" i="24"/>
  <c r="B7409" i="24"/>
  <c r="B7410" i="24"/>
  <c r="B7411" i="24"/>
  <c r="B7412" i="24"/>
  <c r="B7413" i="24"/>
  <c r="B7414" i="24"/>
  <c r="B7415" i="24"/>
  <c r="B7416" i="24"/>
  <c r="B7417" i="24"/>
  <c r="B7418" i="24"/>
  <c r="B7419" i="24"/>
  <c r="B7420" i="24"/>
  <c r="B7421" i="24"/>
  <c r="B7422" i="24"/>
  <c r="B7423" i="24"/>
  <c r="B7424" i="24"/>
  <c r="B7425" i="24"/>
  <c r="B7426" i="24"/>
  <c r="B7427" i="24"/>
  <c r="B7428" i="24"/>
  <c r="B7429" i="24"/>
  <c r="B7430" i="24"/>
  <c r="B7431" i="24"/>
  <c r="B7432" i="24"/>
  <c r="B7433" i="24"/>
  <c r="B7434" i="24"/>
  <c r="B7435" i="24"/>
  <c r="B7436" i="24"/>
  <c r="B7437" i="24"/>
  <c r="B7438" i="24"/>
  <c r="B7439" i="24"/>
  <c r="B7440" i="24"/>
  <c r="B7441" i="24"/>
  <c r="B7442" i="24"/>
  <c r="B7443" i="24"/>
  <c r="B7444" i="24"/>
  <c r="B7445" i="24"/>
  <c r="B7446" i="24"/>
  <c r="B7447" i="24"/>
  <c r="B7448" i="24"/>
  <c r="B7449" i="24"/>
  <c r="B7450" i="24"/>
  <c r="B7451" i="24"/>
  <c r="B7452" i="24"/>
  <c r="B7453" i="24"/>
  <c r="B7454" i="24"/>
  <c r="B7455" i="24"/>
  <c r="B7456" i="24"/>
  <c r="B7457" i="24"/>
  <c r="B7458" i="24"/>
  <c r="B7459" i="24"/>
  <c r="B7460" i="24"/>
  <c r="B7461" i="24"/>
  <c r="B7462" i="24"/>
  <c r="B7463" i="24"/>
  <c r="B7464" i="24"/>
  <c r="B7465" i="24"/>
  <c r="B7466" i="24"/>
  <c r="B7467" i="24"/>
  <c r="B7468" i="24"/>
  <c r="B7469" i="24"/>
  <c r="B7470" i="24"/>
  <c r="B7471" i="24"/>
  <c r="B7472" i="24"/>
  <c r="B7473" i="24"/>
  <c r="B7474" i="24"/>
  <c r="B7475" i="24"/>
  <c r="B7476" i="24"/>
  <c r="B7477" i="24"/>
  <c r="B7478" i="24"/>
  <c r="B7479" i="24"/>
  <c r="B7480" i="24"/>
  <c r="B7481" i="24"/>
  <c r="B7482" i="24"/>
  <c r="B7483" i="24"/>
  <c r="B7484" i="24"/>
  <c r="B7485" i="24"/>
  <c r="B7486" i="24"/>
  <c r="B7487" i="24"/>
  <c r="B7488" i="24"/>
  <c r="B7489" i="24"/>
  <c r="B7490" i="24"/>
  <c r="B7491" i="24"/>
  <c r="B7492" i="24"/>
  <c r="B7493" i="24"/>
  <c r="B7494" i="24"/>
  <c r="B7495" i="24"/>
  <c r="B7496" i="24"/>
  <c r="B7497" i="24"/>
  <c r="B7498" i="24"/>
  <c r="B7499" i="24"/>
  <c r="B7500" i="24"/>
  <c r="B7501" i="24"/>
  <c r="B7502" i="24"/>
  <c r="B7503" i="24"/>
  <c r="B7504" i="24"/>
  <c r="B7505" i="24"/>
  <c r="B7506" i="24"/>
  <c r="B7507" i="24"/>
  <c r="B7508" i="24"/>
  <c r="B7509" i="24"/>
  <c r="B7510" i="24"/>
  <c r="B7511" i="24"/>
  <c r="B7512" i="24"/>
  <c r="B7513" i="24"/>
  <c r="B7514" i="24"/>
  <c r="B7515" i="24"/>
  <c r="B7516" i="24"/>
  <c r="B7517" i="24"/>
  <c r="B7518" i="24"/>
  <c r="B7519" i="24"/>
  <c r="B7520" i="24"/>
  <c r="B7521" i="24"/>
  <c r="B7522" i="24"/>
  <c r="B7523" i="24"/>
  <c r="B7524" i="24"/>
  <c r="B7525" i="24"/>
  <c r="B7526" i="24"/>
  <c r="B7527" i="24"/>
  <c r="B7528" i="24"/>
  <c r="B7529" i="24"/>
  <c r="B7530" i="24"/>
  <c r="B7531" i="24"/>
  <c r="B7532" i="24"/>
  <c r="B7533" i="24"/>
  <c r="B7534" i="24"/>
  <c r="B7535" i="24"/>
  <c r="B7536" i="24"/>
  <c r="B7537" i="24"/>
  <c r="B7538" i="24"/>
  <c r="B7539" i="24"/>
  <c r="B7540" i="24"/>
  <c r="B7541" i="24"/>
  <c r="B7542" i="24"/>
  <c r="B7543" i="24"/>
  <c r="B7544" i="24"/>
  <c r="B7545" i="24"/>
  <c r="B7546" i="24"/>
  <c r="B7547" i="24"/>
  <c r="B7548" i="24"/>
  <c r="B7549" i="24"/>
  <c r="B7550" i="24"/>
  <c r="B7551" i="24"/>
  <c r="B7552" i="24"/>
  <c r="B7553" i="24"/>
  <c r="B7554" i="24"/>
  <c r="B7555" i="24"/>
  <c r="B7556" i="24"/>
  <c r="B7557" i="24"/>
  <c r="B7558" i="24"/>
  <c r="B7559" i="24"/>
  <c r="B7560" i="24"/>
  <c r="B7561" i="24"/>
  <c r="B7562" i="24"/>
  <c r="B7563" i="24"/>
  <c r="B7564" i="24"/>
  <c r="B7565" i="24"/>
  <c r="B7566" i="24"/>
  <c r="B7567" i="24"/>
  <c r="B7568" i="24"/>
  <c r="B7569" i="24"/>
  <c r="B7570" i="24"/>
  <c r="B7571" i="24"/>
  <c r="B7572" i="24"/>
  <c r="B7573" i="24"/>
  <c r="B7574" i="24"/>
  <c r="B7575" i="24"/>
  <c r="B7576" i="24"/>
  <c r="B7577" i="24"/>
  <c r="B7578" i="24"/>
  <c r="B7579" i="24"/>
  <c r="B7580" i="24"/>
  <c r="B7581" i="24"/>
  <c r="B7582" i="24"/>
  <c r="B7583" i="24"/>
  <c r="B7584" i="24"/>
  <c r="B7585" i="24"/>
  <c r="B7586" i="24"/>
  <c r="B7587" i="24"/>
  <c r="B7588" i="24"/>
  <c r="B7589" i="24"/>
  <c r="B7590" i="24"/>
  <c r="B7591" i="24"/>
  <c r="B7592" i="24"/>
  <c r="B7593" i="24"/>
  <c r="B7594" i="24"/>
  <c r="B7595" i="24"/>
  <c r="B7596" i="24"/>
  <c r="B7597" i="24"/>
  <c r="B7598" i="24"/>
  <c r="B7599" i="24"/>
  <c r="B7600" i="24"/>
  <c r="B7601" i="24"/>
  <c r="B7602" i="24"/>
  <c r="B7603" i="24"/>
  <c r="B7604" i="24"/>
  <c r="B7605" i="24"/>
  <c r="B7606" i="24"/>
  <c r="B7607" i="24"/>
  <c r="B7608" i="24"/>
  <c r="B7609" i="24"/>
  <c r="B7610" i="24"/>
  <c r="B7611" i="24"/>
  <c r="B7612" i="24"/>
  <c r="B7613" i="24"/>
  <c r="B7614" i="24"/>
  <c r="B7615" i="24"/>
  <c r="B7616" i="24"/>
  <c r="B7617" i="24"/>
  <c r="B7618" i="24"/>
  <c r="B7619" i="24"/>
  <c r="B7620" i="24"/>
  <c r="B7621" i="24"/>
  <c r="B7622" i="24"/>
  <c r="B7623" i="24"/>
  <c r="B7624" i="24"/>
  <c r="B7625" i="24"/>
  <c r="B7626" i="24"/>
  <c r="B7627" i="24"/>
  <c r="B7628" i="24"/>
  <c r="B7629" i="24"/>
  <c r="B7630" i="24"/>
  <c r="B7631" i="24"/>
  <c r="B7632" i="24"/>
  <c r="B7633" i="24"/>
  <c r="B7634" i="24"/>
  <c r="B7635" i="24"/>
  <c r="B7636" i="24"/>
  <c r="B7637" i="24"/>
  <c r="B7638" i="24"/>
  <c r="B7639" i="24"/>
  <c r="B7640" i="24"/>
  <c r="B7641" i="24"/>
  <c r="B7642" i="24"/>
  <c r="B7643" i="24"/>
  <c r="B7644" i="24"/>
  <c r="B7645" i="24"/>
  <c r="B7646" i="24"/>
  <c r="B7647" i="24"/>
  <c r="B7648" i="24"/>
  <c r="B7649" i="24"/>
  <c r="B7650" i="24"/>
  <c r="B7651" i="24"/>
  <c r="B7652" i="24"/>
  <c r="B7653" i="24"/>
  <c r="B7654" i="24"/>
  <c r="B7655" i="24"/>
  <c r="B7656" i="24"/>
  <c r="B7657" i="24"/>
  <c r="B7658" i="24"/>
  <c r="B7659" i="24"/>
  <c r="B7660" i="24"/>
  <c r="B7661" i="24"/>
  <c r="B7662" i="24"/>
  <c r="B7663" i="24"/>
  <c r="B7664" i="24"/>
  <c r="B7665" i="24"/>
  <c r="B7666" i="24"/>
  <c r="B7667" i="24"/>
  <c r="B7668" i="24"/>
  <c r="B7669" i="24"/>
  <c r="B7670" i="24"/>
  <c r="B7671" i="24"/>
  <c r="B7672" i="24"/>
  <c r="B7673" i="24"/>
  <c r="B7674" i="24"/>
  <c r="B7675" i="24"/>
  <c r="B7676" i="24"/>
  <c r="B7677" i="24"/>
  <c r="B7678" i="24"/>
  <c r="B7679" i="24"/>
  <c r="B7680" i="24"/>
  <c r="B7681" i="24"/>
  <c r="B7682" i="24"/>
  <c r="B7683" i="24"/>
  <c r="B7684" i="24"/>
  <c r="B7685" i="24"/>
  <c r="B7686" i="24"/>
  <c r="B7687" i="24"/>
  <c r="B7688" i="24"/>
  <c r="B7689" i="24"/>
  <c r="B7690" i="24"/>
  <c r="B7691" i="24"/>
  <c r="B7692" i="24"/>
  <c r="B7693" i="24"/>
  <c r="B7694" i="24"/>
  <c r="B7695" i="24"/>
  <c r="B7696" i="24"/>
  <c r="B7697" i="24"/>
  <c r="B7698" i="24"/>
  <c r="B7699" i="24"/>
  <c r="B7700" i="24"/>
  <c r="B7701" i="24"/>
  <c r="B7702" i="24"/>
  <c r="B7703" i="24"/>
  <c r="B7704" i="24"/>
  <c r="B7705" i="24"/>
  <c r="B7706" i="24"/>
  <c r="B7707" i="24"/>
  <c r="B7708" i="24"/>
  <c r="B7709" i="24"/>
  <c r="B7710" i="24"/>
  <c r="B7711" i="24"/>
  <c r="B7712" i="24"/>
  <c r="B7713" i="24"/>
  <c r="B7714" i="24"/>
  <c r="B7715" i="24"/>
  <c r="B7716" i="24"/>
  <c r="B7717" i="24"/>
  <c r="B7718" i="24"/>
  <c r="B7719" i="24"/>
  <c r="B7720" i="24"/>
  <c r="B7721" i="24"/>
  <c r="B7722" i="24"/>
  <c r="B7723" i="24"/>
  <c r="B7724" i="24"/>
  <c r="B7725" i="24"/>
  <c r="B7726" i="24"/>
  <c r="B7727" i="24"/>
  <c r="B7728" i="24"/>
  <c r="B7729" i="24"/>
  <c r="B7730" i="24"/>
  <c r="B7731" i="24"/>
  <c r="B7732" i="24"/>
  <c r="B7733" i="24"/>
  <c r="B7734" i="24"/>
  <c r="B7735" i="24"/>
  <c r="B7736" i="24"/>
  <c r="B7737" i="24"/>
  <c r="B7738" i="24"/>
  <c r="B7739" i="24"/>
  <c r="B7740" i="24"/>
  <c r="B7741" i="24"/>
  <c r="B7742" i="24"/>
  <c r="B7743" i="24"/>
  <c r="B7744" i="24"/>
  <c r="B7745" i="24"/>
  <c r="B7746" i="24"/>
  <c r="B7747" i="24"/>
  <c r="B7748" i="24"/>
  <c r="B7749" i="24"/>
  <c r="B7750" i="24"/>
  <c r="B7751" i="24"/>
  <c r="B7752" i="24"/>
  <c r="B7753" i="24"/>
  <c r="B7754" i="24"/>
  <c r="B7755" i="24"/>
  <c r="B7756" i="24"/>
  <c r="B7757" i="24"/>
  <c r="B7758" i="24"/>
  <c r="B7759" i="24"/>
  <c r="B7760" i="24"/>
  <c r="B7761" i="24"/>
  <c r="B7762" i="24"/>
  <c r="B7763" i="24"/>
  <c r="B7764" i="24"/>
  <c r="B7765" i="24"/>
  <c r="B7766" i="24"/>
  <c r="B7767" i="24"/>
  <c r="B7768" i="24"/>
  <c r="B7769" i="24"/>
  <c r="B7770" i="24"/>
  <c r="B7771" i="24"/>
  <c r="B7772" i="24"/>
  <c r="B7773" i="24"/>
  <c r="B7774" i="24"/>
  <c r="B7775" i="24"/>
  <c r="B7776" i="24"/>
  <c r="B7777" i="24"/>
  <c r="B7778" i="24"/>
  <c r="B7779" i="24"/>
  <c r="B7780" i="24"/>
  <c r="B7781" i="24"/>
  <c r="B7782" i="24"/>
  <c r="B7783" i="24"/>
  <c r="B7784" i="24"/>
  <c r="B7785" i="24"/>
  <c r="B7786" i="24"/>
  <c r="B7787" i="24"/>
  <c r="B7788" i="24"/>
  <c r="B7789" i="24"/>
  <c r="B7790" i="24"/>
  <c r="B7791" i="24"/>
  <c r="B7792" i="24"/>
  <c r="B7793" i="24"/>
  <c r="B7794" i="24"/>
  <c r="B7795" i="24"/>
  <c r="B7796" i="24"/>
  <c r="B7797" i="24"/>
  <c r="B7798" i="24"/>
  <c r="B7799" i="24"/>
  <c r="B7800" i="24"/>
  <c r="B7801" i="24"/>
  <c r="B7802" i="24"/>
  <c r="B7803" i="24"/>
  <c r="B7804" i="24"/>
  <c r="B7805" i="24"/>
  <c r="B7806" i="24"/>
  <c r="B7807" i="24"/>
  <c r="B7808" i="24"/>
  <c r="B7809" i="24"/>
  <c r="B7810" i="24"/>
  <c r="B7811" i="24"/>
  <c r="B7812" i="24"/>
  <c r="B7813" i="24"/>
  <c r="B7814" i="24"/>
  <c r="B7815" i="24"/>
  <c r="B7816" i="24"/>
  <c r="B7817" i="24"/>
  <c r="B7818" i="24"/>
  <c r="B7819" i="24"/>
  <c r="B7820" i="24"/>
  <c r="B7821" i="24"/>
  <c r="B7822" i="24"/>
  <c r="B7823" i="24"/>
  <c r="B7824" i="24"/>
  <c r="B7825" i="24"/>
  <c r="B7826" i="24"/>
  <c r="B7827" i="24"/>
  <c r="B7828" i="24"/>
  <c r="B7829" i="24"/>
  <c r="B7830" i="24"/>
  <c r="B7831" i="24"/>
  <c r="B7832" i="24"/>
  <c r="B7833" i="24"/>
  <c r="B7834" i="24"/>
  <c r="B7835" i="24"/>
  <c r="B7836" i="24"/>
  <c r="B7837" i="24"/>
  <c r="B7838" i="24"/>
  <c r="B7839" i="24"/>
  <c r="B7840" i="24"/>
  <c r="B7841" i="24"/>
  <c r="B7842" i="24"/>
  <c r="B7843" i="24"/>
  <c r="B7844" i="24"/>
  <c r="B7845" i="24"/>
  <c r="B7846" i="24"/>
  <c r="B7847" i="24"/>
  <c r="B7848" i="24"/>
  <c r="B7849" i="24"/>
  <c r="B7850" i="24"/>
  <c r="B7851" i="24"/>
  <c r="B7852" i="24"/>
  <c r="B7853" i="24"/>
  <c r="B7854" i="24"/>
  <c r="B7855" i="24"/>
  <c r="B7856" i="24"/>
  <c r="B7857" i="24"/>
  <c r="B7858" i="24"/>
  <c r="B7859" i="24"/>
  <c r="B7860" i="24"/>
  <c r="B7861" i="24"/>
  <c r="B7862" i="24"/>
  <c r="B7863" i="24"/>
  <c r="B7864" i="24"/>
  <c r="B7865" i="24"/>
  <c r="B7866" i="24"/>
  <c r="B7867" i="24"/>
  <c r="B7868" i="24"/>
  <c r="B7869" i="24"/>
  <c r="B7870" i="24"/>
  <c r="B7871" i="24"/>
  <c r="B7872" i="24"/>
  <c r="B7873" i="24"/>
  <c r="B7874" i="24"/>
  <c r="B7875" i="24"/>
  <c r="B7876" i="24"/>
  <c r="B7877" i="24"/>
  <c r="B7878" i="24"/>
  <c r="B7879" i="24"/>
  <c r="B7880" i="24"/>
  <c r="B7881" i="24"/>
  <c r="B7882" i="24"/>
  <c r="B7883" i="24"/>
  <c r="B7884" i="24"/>
  <c r="B7885" i="24"/>
  <c r="B7886" i="24"/>
  <c r="B7887" i="24"/>
  <c r="B7888" i="24"/>
  <c r="B7889" i="24"/>
  <c r="B7890" i="24"/>
  <c r="B7891" i="24"/>
  <c r="B7892" i="24"/>
  <c r="B7893" i="24"/>
  <c r="B7894" i="24"/>
  <c r="B7895" i="24"/>
  <c r="B7896" i="24"/>
  <c r="B7897" i="24"/>
  <c r="B7898" i="24"/>
  <c r="B7899" i="24"/>
  <c r="B7900" i="24"/>
  <c r="B7901" i="24"/>
  <c r="B7902" i="24"/>
  <c r="B7903" i="24"/>
  <c r="B7904" i="24"/>
  <c r="B7905" i="24"/>
  <c r="B7906" i="24"/>
  <c r="B7907" i="24"/>
  <c r="B7908" i="24"/>
  <c r="B7909" i="24"/>
  <c r="B7910" i="24"/>
  <c r="B7911" i="24"/>
  <c r="B7912" i="24"/>
  <c r="B7913" i="24"/>
  <c r="B7914" i="24"/>
  <c r="B7915" i="24"/>
  <c r="B7916" i="24"/>
  <c r="B7917" i="24"/>
  <c r="B7918" i="24"/>
  <c r="B7919" i="24"/>
  <c r="B7920" i="24"/>
  <c r="B7921" i="24"/>
  <c r="B7922" i="24"/>
  <c r="B7923" i="24"/>
  <c r="B7924" i="24"/>
  <c r="B7925" i="24"/>
  <c r="B7926" i="24"/>
  <c r="B7927" i="24"/>
  <c r="B7928" i="24"/>
  <c r="B7929" i="24"/>
  <c r="B7930" i="24"/>
  <c r="B7931" i="24"/>
  <c r="B7932" i="24"/>
  <c r="B7933" i="24"/>
  <c r="B7934" i="24"/>
  <c r="B7935" i="24"/>
  <c r="B7936" i="24"/>
  <c r="B7937" i="24"/>
  <c r="B7938" i="24"/>
  <c r="B7939" i="24"/>
  <c r="B7940" i="24"/>
  <c r="B7941" i="24"/>
  <c r="B7942" i="24"/>
  <c r="B7943" i="24"/>
  <c r="B7944" i="24"/>
  <c r="B7945" i="24"/>
  <c r="B7946" i="24"/>
  <c r="B7947" i="24"/>
  <c r="B7948" i="24"/>
  <c r="B7949" i="24"/>
  <c r="B7950" i="24"/>
  <c r="B7951" i="24"/>
  <c r="B7952" i="24"/>
  <c r="B7953" i="24"/>
  <c r="B7954" i="24"/>
  <c r="B7955" i="24"/>
  <c r="C9" i="22"/>
  <c r="C8" i="22"/>
  <c r="C6" i="22"/>
  <c r="C3" i="22"/>
  <c r="C5" i="21"/>
  <c r="C6" i="21" s="1"/>
  <c r="C4" i="21"/>
  <c r="C7" i="21"/>
  <c r="C8" i="21"/>
  <c r="G2" i="15"/>
  <c r="G3" i="15"/>
  <c r="G4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146" i="15"/>
  <c r="G147" i="15"/>
  <c r="G148" i="15"/>
  <c r="G149" i="15"/>
  <c r="G150" i="15"/>
  <c r="G151" i="15"/>
  <c r="G152" i="15"/>
  <c r="G153" i="15"/>
  <c r="G154" i="15"/>
  <c r="G155" i="15"/>
  <c r="G156" i="15"/>
  <c r="G157" i="15"/>
  <c r="G158" i="15"/>
  <c r="G159" i="15"/>
  <c r="G160" i="15"/>
  <c r="G161" i="15"/>
  <c r="G162" i="15"/>
  <c r="G163" i="15"/>
  <c r="G164" i="15"/>
  <c r="G165" i="15"/>
  <c r="G166" i="15"/>
  <c r="G167" i="15"/>
  <c r="G168" i="15"/>
  <c r="G169" i="15"/>
  <c r="G170" i="15"/>
  <c r="G171" i="15"/>
  <c r="G172" i="15"/>
  <c r="G173" i="15"/>
  <c r="G174" i="15"/>
  <c r="G175" i="15"/>
  <c r="G176" i="15"/>
  <c r="G177" i="15"/>
  <c r="G178" i="15"/>
  <c r="G179" i="15"/>
  <c r="G180" i="15"/>
  <c r="G181" i="15"/>
  <c r="G182" i="15"/>
  <c r="G183" i="15"/>
  <c r="G184" i="15"/>
  <c r="G185" i="15"/>
  <c r="G186" i="15"/>
  <c r="G187" i="15"/>
  <c r="G188" i="15"/>
  <c r="G189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203" i="15"/>
  <c r="G204" i="15"/>
  <c r="G205" i="15"/>
  <c r="G206" i="15"/>
  <c r="G207" i="15"/>
  <c r="G208" i="15"/>
  <c r="G209" i="15"/>
  <c r="G210" i="15"/>
  <c r="G211" i="15"/>
  <c r="G212" i="15"/>
  <c r="G213" i="15"/>
  <c r="G214" i="15"/>
  <c r="G215" i="15"/>
  <c r="G216" i="15"/>
  <c r="G217" i="15"/>
  <c r="G218" i="15"/>
  <c r="G219" i="15"/>
  <c r="G220" i="15"/>
  <c r="G221" i="15"/>
  <c r="G222" i="15"/>
  <c r="G223" i="15"/>
  <c r="G224" i="15"/>
  <c r="G225" i="15"/>
  <c r="G226" i="15"/>
  <c r="G227" i="15"/>
  <c r="G228" i="15"/>
  <c r="G229" i="15"/>
  <c r="G230" i="15"/>
  <c r="G231" i="15"/>
  <c r="G232" i="15"/>
  <c r="G233" i="15"/>
  <c r="G234" i="15"/>
  <c r="G235" i="15"/>
  <c r="G236" i="15"/>
  <c r="G237" i="15"/>
  <c r="G238" i="15"/>
  <c r="G239" i="15"/>
  <c r="G240" i="15"/>
  <c r="G241" i="15"/>
  <c r="G242" i="15"/>
  <c r="G243" i="15"/>
  <c r="G244" i="15"/>
  <c r="G245" i="15"/>
  <c r="G246" i="15"/>
  <c r="G247" i="15"/>
  <c r="G248" i="15"/>
  <c r="G249" i="15"/>
  <c r="G250" i="15"/>
  <c r="G251" i="15"/>
  <c r="G252" i="15"/>
  <c r="G253" i="15"/>
  <c r="G254" i="15"/>
  <c r="G255" i="15"/>
  <c r="G256" i="15"/>
  <c r="G257" i="15"/>
  <c r="G258" i="15"/>
  <c r="G259" i="15"/>
  <c r="G260" i="15"/>
  <c r="G261" i="15"/>
  <c r="G262" i="15"/>
  <c r="G263" i="15"/>
  <c r="G264" i="15"/>
  <c r="G265" i="15"/>
  <c r="G266" i="15"/>
  <c r="G267" i="15"/>
  <c r="G268" i="15"/>
  <c r="G269" i="15"/>
  <c r="G270" i="15"/>
  <c r="G271" i="15"/>
  <c r="G272" i="15"/>
  <c r="G273" i="15"/>
  <c r="G274" i="15"/>
  <c r="G275" i="15"/>
  <c r="G276" i="15"/>
  <c r="G277" i="15"/>
  <c r="G278" i="15"/>
  <c r="G279" i="15"/>
  <c r="G280" i="15"/>
  <c r="G281" i="15"/>
  <c r="G282" i="15"/>
  <c r="G283" i="15"/>
  <c r="G284" i="15"/>
  <c r="G285" i="15"/>
  <c r="G286" i="15"/>
  <c r="G287" i="15"/>
  <c r="G288" i="15"/>
  <c r="G289" i="15"/>
  <c r="G290" i="15"/>
  <c r="G291" i="15"/>
  <c r="G292" i="15"/>
  <c r="G293" i="15"/>
  <c r="G294" i="15"/>
  <c r="G295" i="15"/>
  <c r="G296" i="15"/>
  <c r="G297" i="15"/>
  <c r="G298" i="15"/>
  <c r="G299" i="15"/>
  <c r="G300" i="15"/>
  <c r="G301" i="15"/>
  <c r="G302" i="15"/>
  <c r="G303" i="15"/>
  <c r="G304" i="15"/>
  <c r="G305" i="15"/>
  <c r="G306" i="15"/>
  <c r="G307" i="15"/>
  <c r="G308" i="15"/>
  <c r="G309" i="15"/>
  <c r="G310" i="15"/>
  <c r="G311" i="15"/>
  <c r="G312" i="15"/>
  <c r="G313" i="15"/>
  <c r="G314" i="15"/>
  <c r="G315" i="15"/>
  <c r="G316" i="15"/>
  <c r="G317" i="15"/>
  <c r="G318" i="15"/>
  <c r="G319" i="15"/>
  <c r="G320" i="15"/>
  <c r="G321" i="15"/>
  <c r="G322" i="15"/>
  <c r="G323" i="15"/>
  <c r="G324" i="15"/>
  <c r="G325" i="15"/>
  <c r="G326" i="15"/>
  <c r="G327" i="15"/>
  <c r="G328" i="15"/>
  <c r="G329" i="15"/>
  <c r="G330" i="15"/>
  <c r="G331" i="15"/>
  <c r="G332" i="15"/>
  <c r="G333" i="15"/>
  <c r="G334" i="15"/>
  <c r="G335" i="15"/>
  <c r="G336" i="15"/>
  <c r="G337" i="15"/>
  <c r="G338" i="15"/>
  <c r="G339" i="15"/>
  <c r="G340" i="15"/>
  <c r="G341" i="15"/>
  <c r="G342" i="15"/>
  <c r="G343" i="15"/>
  <c r="G344" i="15"/>
  <c r="G345" i="15"/>
  <c r="G346" i="15"/>
  <c r="G347" i="15"/>
  <c r="G348" i="15"/>
  <c r="G349" i="15"/>
  <c r="G350" i="15"/>
  <c r="G351" i="15"/>
  <c r="G352" i="15"/>
  <c r="G353" i="15"/>
  <c r="G354" i="15"/>
  <c r="G355" i="15"/>
  <c r="G356" i="15"/>
  <c r="G357" i="15"/>
  <c r="G358" i="15"/>
  <c r="G359" i="15"/>
  <c r="G360" i="15"/>
  <c r="G361" i="15"/>
  <c r="G362" i="15"/>
  <c r="G363" i="15"/>
  <c r="G364" i="15"/>
  <c r="G365" i="15"/>
  <c r="G366" i="15"/>
  <c r="G367" i="15"/>
  <c r="G368" i="15"/>
  <c r="G369" i="15"/>
  <c r="G370" i="15"/>
  <c r="G371" i="15"/>
  <c r="G372" i="15"/>
  <c r="G373" i="15"/>
  <c r="G374" i="15"/>
  <c r="G375" i="15"/>
  <c r="G376" i="15"/>
  <c r="G377" i="15"/>
  <c r="G378" i="15"/>
  <c r="G379" i="15"/>
  <c r="G380" i="15"/>
  <c r="G381" i="15"/>
  <c r="G382" i="15"/>
  <c r="G383" i="15"/>
  <c r="G384" i="15"/>
  <c r="G385" i="15"/>
  <c r="G386" i="15"/>
  <c r="G387" i="15"/>
  <c r="G388" i="15"/>
  <c r="G389" i="15"/>
  <c r="G390" i="15"/>
  <c r="G391" i="15"/>
  <c r="G392" i="15"/>
  <c r="G393" i="15"/>
  <c r="G394" i="15"/>
  <c r="G395" i="15"/>
  <c r="G396" i="15"/>
  <c r="G397" i="15"/>
  <c r="G398" i="15"/>
  <c r="G399" i="15"/>
  <c r="G400" i="15"/>
  <c r="G401" i="15"/>
  <c r="G402" i="15"/>
  <c r="G403" i="15"/>
  <c r="G404" i="15"/>
  <c r="G405" i="15"/>
  <c r="G406" i="15"/>
  <c r="G407" i="15"/>
  <c r="G408" i="15"/>
  <c r="G409" i="15"/>
  <c r="G410" i="15"/>
  <c r="G411" i="15"/>
  <c r="G412" i="15"/>
  <c r="G413" i="15"/>
  <c r="G414" i="15"/>
  <c r="G415" i="15"/>
  <c r="G416" i="15"/>
  <c r="G417" i="15"/>
  <c r="G418" i="15"/>
  <c r="G419" i="15"/>
  <c r="G420" i="15"/>
  <c r="G421" i="15"/>
  <c r="G422" i="15"/>
  <c r="G423" i="15"/>
  <c r="G424" i="15"/>
  <c r="G425" i="15"/>
  <c r="G426" i="15"/>
  <c r="G427" i="15"/>
  <c r="G428" i="15"/>
  <c r="G429" i="15"/>
  <c r="G430" i="15"/>
  <c r="G431" i="15"/>
  <c r="G432" i="15"/>
  <c r="G433" i="15"/>
  <c r="G434" i="15"/>
  <c r="G435" i="15"/>
  <c r="G436" i="15"/>
  <c r="G437" i="15"/>
  <c r="G438" i="15"/>
  <c r="G439" i="15"/>
  <c r="G440" i="15"/>
  <c r="G441" i="15"/>
  <c r="G442" i="15"/>
  <c r="G443" i="15"/>
  <c r="G444" i="15"/>
  <c r="G445" i="15"/>
  <c r="G446" i="15"/>
  <c r="G447" i="15"/>
  <c r="G448" i="15"/>
  <c r="G449" i="15"/>
  <c r="G450" i="15"/>
  <c r="G451" i="15"/>
  <c r="G452" i="15"/>
  <c r="G453" i="15"/>
  <c r="G454" i="15"/>
  <c r="G455" i="15"/>
  <c r="G456" i="15"/>
  <c r="G457" i="15"/>
  <c r="G458" i="15"/>
  <c r="G459" i="15"/>
  <c r="G460" i="15"/>
  <c r="G461" i="15"/>
  <c r="G462" i="15"/>
  <c r="G463" i="15"/>
  <c r="G464" i="15"/>
  <c r="G465" i="15"/>
  <c r="G466" i="15"/>
  <c r="G467" i="15"/>
  <c r="G468" i="15"/>
  <c r="G469" i="15"/>
  <c r="G470" i="15"/>
  <c r="G471" i="15"/>
  <c r="G472" i="15"/>
  <c r="G473" i="15"/>
  <c r="G474" i="15"/>
  <c r="G475" i="15"/>
  <c r="G476" i="15"/>
  <c r="G477" i="15"/>
  <c r="G478" i="15"/>
  <c r="G479" i="15"/>
  <c r="G480" i="15"/>
  <c r="G481" i="15"/>
  <c r="G482" i="15"/>
  <c r="G483" i="15"/>
  <c r="G484" i="15"/>
  <c r="G485" i="15"/>
  <c r="G486" i="15"/>
  <c r="G487" i="15"/>
  <c r="G488" i="15"/>
  <c r="G489" i="15"/>
  <c r="G490" i="15"/>
  <c r="G491" i="15"/>
  <c r="G492" i="15"/>
  <c r="G493" i="15"/>
  <c r="G494" i="15"/>
  <c r="G495" i="15"/>
  <c r="G496" i="15"/>
  <c r="G497" i="15"/>
  <c r="G498" i="15"/>
  <c r="G499" i="15"/>
  <c r="G500" i="15"/>
  <c r="G501" i="15"/>
  <c r="G502" i="15"/>
  <c r="G503" i="15"/>
  <c r="G504" i="15"/>
  <c r="G505" i="15"/>
  <c r="G506" i="15"/>
  <c r="G507" i="15"/>
  <c r="G508" i="15"/>
  <c r="G509" i="15"/>
  <c r="G510" i="15"/>
  <c r="G511" i="15"/>
  <c r="G512" i="15"/>
  <c r="G513" i="15"/>
  <c r="G514" i="15"/>
  <c r="G515" i="15"/>
  <c r="G516" i="15"/>
  <c r="G517" i="15"/>
  <c r="G518" i="15"/>
  <c r="G519" i="15"/>
  <c r="G520" i="15"/>
  <c r="G521" i="15"/>
  <c r="G522" i="15"/>
  <c r="G523" i="15"/>
  <c r="G524" i="15"/>
  <c r="G525" i="15"/>
  <c r="G526" i="15"/>
  <c r="G527" i="15"/>
  <c r="G528" i="15"/>
  <c r="G529" i="15"/>
  <c r="G530" i="15"/>
  <c r="G531" i="15"/>
  <c r="G532" i="15"/>
  <c r="G533" i="15"/>
  <c r="G534" i="15"/>
  <c r="G535" i="15"/>
  <c r="G536" i="15"/>
  <c r="G537" i="15"/>
  <c r="G538" i="15"/>
  <c r="G539" i="15"/>
  <c r="G540" i="15"/>
  <c r="G541" i="15"/>
  <c r="G542" i="15"/>
  <c r="G543" i="15"/>
  <c r="G544" i="15"/>
  <c r="G545" i="15"/>
  <c r="G546" i="15"/>
  <c r="G547" i="15"/>
  <c r="G548" i="15"/>
  <c r="G549" i="15"/>
  <c r="G550" i="15"/>
  <c r="G551" i="15"/>
  <c r="G552" i="15"/>
  <c r="G553" i="15"/>
  <c r="G554" i="15"/>
  <c r="G555" i="15"/>
  <c r="G556" i="15"/>
  <c r="G557" i="15"/>
  <c r="G558" i="15"/>
  <c r="G559" i="15"/>
  <c r="G560" i="15"/>
  <c r="G561" i="15"/>
  <c r="G562" i="15"/>
  <c r="G563" i="15"/>
  <c r="G564" i="15"/>
  <c r="G565" i="15"/>
  <c r="G566" i="15"/>
  <c r="G567" i="15"/>
  <c r="G568" i="15"/>
  <c r="G569" i="15"/>
  <c r="G570" i="15"/>
  <c r="G571" i="15"/>
  <c r="G572" i="15"/>
  <c r="G573" i="15"/>
  <c r="G574" i="15"/>
  <c r="G575" i="15"/>
  <c r="G576" i="15"/>
  <c r="G577" i="15"/>
  <c r="G578" i="15"/>
  <c r="G579" i="15"/>
  <c r="G580" i="15"/>
  <c r="G581" i="15"/>
  <c r="G582" i="15"/>
  <c r="G583" i="15"/>
  <c r="G584" i="15"/>
  <c r="G585" i="15"/>
  <c r="G586" i="15"/>
  <c r="G587" i="15"/>
  <c r="G588" i="15"/>
  <c r="G589" i="15"/>
  <c r="G590" i="15"/>
  <c r="G591" i="15"/>
  <c r="G592" i="15"/>
  <c r="G593" i="15"/>
  <c r="G594" i="15"/>
  <c r="G595" i="15"/>
  <c r="G596" i="15"/>
  <c r="G597" i="15"/>
  <c r="G598" i="15"/>
  <c r="G599" i="15"/>
  <c r="G600" i="15"/>
  <c r="G601" i="15"/>
  <c r="G602" i="15"/>
  <c r="G603" i="15"/>
  <c r="G604" i="15"/>
  <c r="G605" i="15"/>
  <c r="G606" i="15"/>
  <c r="G607" i="15"/>
  <c r="G608" i="15"/>
  <c r="G609" i="15"/>
  <c r="G610" i="15"/>
  <c r="G611" i="15"/>
  <c r="G612" i="15"/>
  <c r="G613" i="15"/>
  <c r="G614" i="15"/>
  <c r="G615" i="15"/>
  <c r="G616" i="15"/>
  <c r="G617" i="15"/>
  <c r="G618" i="15"/>
  <c r="G619" i="15"/>
  <c r="G620" i="15"/>
  <c r="G621" i="15"/>
  <c r="G622" i="15"/>
  <c r="G623" i="15"/>
  <c r="G624" i="15"/>
  <c r="G625" i="15"/>
  <c r="G626" i="15"/>
  <c r="G627" i="15"/>
  <c r="G628" i="15"/>
  <c r="G629" i="15"/>
  <c r="G630" i="15"/>
  <c r="G631" i="15"/>
  <c r="G632" i="15"/>
  <c r="G633" i="15"/>
  <c r="G634" i="15"/>
  <c r="G635" i="15"/>
  <c r="G636" i="15"/>
  <c r="G637" i="15"/>
  <c r="G638" i="15"/>
  <c r="G639" i="15"/>
  <c r="G640" i="15"/>
  <c r="G641" i="15"/>
  <c r="G642" i="15"/>
  <c r="G643" i="15"/>
  <c r="G644" i="15"/>
  <c r="G645" i="15"/>
  <c r="G646" i="15"/>
  <c r="G647" i="15"/>
  <c r="G648" i="15"/>
  <c r="G649" i="15"/>
  <c r="G650" i="15"/>
  <c r="G651" i="15"/>
  <c r="G652" i="15"/>
  <c r="G653" i="15"/>
  <c r="G654" i="15"/>
  <c r="G655" i="15"/>
  <c r="G656" i="15"/>
  <c r="G657" i="15"/>
  <c r="G658" i="15"/>
  <c r="G659" i="15"/>
  <c r="G660" i="15"/>
  <c r="G661" i="15"/>
  <c r="G662" i="15"/>
  <c r="G663" i="15"/>
  <c r="G664" i="15"/>
  <c r="G665" i="15"/>
  <c r="G666" i="15"/>
  <c r="G667" i="15"/>
  <c r="G668" i="15"/>
  <c r="G669" i="15"/>
  <c r="G670" i="15"/>
  <c r="G671" i="15"/>
  <c r="G672" i="15"/>
  <c r="G673" i="15"/>
  <c r="G674" i="15"/>
  <c r="G675" i="15"/>
  <c r="G676" i="15"/>
  <c r="G677" i="15"/>
  <c r="G678" i="15"/>
  <c r="G679" i="15"/>
  <c r="G680" i="15"/>
  <c r="G681" i="15"/>
  <c r="G682" i="15"/>
  <c r="G683" i="15"/>
  <c r="G684" i="15"/>
  <c r="G685" i="15"/>
  <c r="G686" i="15"/>
  <c r="G687" i="15"/>
  <c r="G688" i="15"/>
  <c r="G689" i="15"/>
  <c r="G690" i="15"/>
  <c r="G691" i="15"/>
  <c r="G692" i="15"/>
  <c r="G693" i="15"/>
  <c r="G694" i="15"/>
  <c r="G695" i="15"/>
  <c r="G696" i="15"/>
  <c r="G697" i="15"/>
  <c r="G698" i="15"/>
  <c r="G699" i="15"/>
  <c r="G700" i="15"/>
  <c r="G701" i="15"/>
  <c r="G702" i="15"/>
  <c r="G703" i="15"/>
  <c r="G704" i="15"/>
  <c r="G705" i="15"/>
  <c r="G706" i="15"/>
  <c r="G707" i="15"/>
  <c r="G708" i="15"/>
  <c r="G709" i="15"/>
  <c r="G710" i="15"/>
  <c r="G711" i="15"/>
  <c r="G712" i="15"/>
  <c r="G713" i="15"/>
  <c r="G714" i="15"/>
  <c r="G715" i="15"/>
  <c r="G716" i="15"/>
  <c r="G717" i="15"/>
  <c r="G718" i="15"/>
  <c r="G719" i="15"/>
  <c r="G720" i="15"/>
  <c r="G721" i="15"/>
  <c r="G722" i="15"/>
  <c r="G723" i="15"/>
  <c r="G724" i="15"/>
  <c r="G725" i="15"/>
  <c r="G726" i="15"/>
  <c r="G727" i="15"/>
  <c r="G728" i="15"/>
  <c r="G729" i="15"/>
  <c r="G730" i="15"/>
  <c r="G731" i="15"/>
  <c r="G732" i="15"/>
  <c r="G733" i="15"/>
  <c r="G734" i="15"/>
  <c r="G735" i="15"/>
  <c r="G736" i="15"/>
  <c r="G737" i="15"/>
  <c r="G738" i="15"/>
  <c r="G739" i="15"/>
  <c r="G740" i="15"/>
  <c r="G741" i="15"/>
  <c r="G742" i="15"/>
  <c r="G743" i="15"/>
  <c r="G744" i="15"/>
  <c r="G745" i="15"/>
  <c r="G746" i="15"/>
  <c r="G747" i="15"/>
  <c r="G748" i="15"/>
  <c r="G749" i="15"/>
  <c r="G750" i="15"/>
  <c r="G751" i="15"/>
  <c r="G752" i="15"/>
  <c r="G753" i="15"/>
  <c r="G754" i="15"/>
  <c r="G755" i="15"/>
  <c r="G756" i="15"/>
  <c r="G757" i="15"/>
  <c r="G758" i="15"/>
  <c r="G759" i="15"/>
  <c r="G760" i="15"/>
  <c r="G761" i="15"/>
  <c r="G762" i="15"/>
  <c r="G763" i="15"/>
  <c r="G764" i="15"/>
  <c r="G765" i="15"/>
  <c r="G766" i="15"/>
  <c r="G767" i="15"/>
  <c r="G768" i="15"/>
  <c r="G769" i="15"/>
  <c r="G770" i="15"/>
  <c r="G771" i="15"/>
  <c r="G772" i="15"/>
  <c r="G773" i="15"/>
  <c r="G774" i="15"/>
  <c r="G775" i="15"/>
  <c r="G776" i="15"/>
  <c r="G777" i="15"/>
  <c r="G778" i="15"/>
  <c r="G779" i="15"/>
  <c r="G780" i="15"/>
  <c r="G781" i="15"/>
  <c r="G782" i="15"/>
  <c r="G783" i="15"/>
  <c r="G784" i="15"/>
  <c r="G785" i="15"/>
  <c r="G786" i="15"/>
  <c r="G787" i="15"/>
  <c r="G788" i="15"/>
  <c r="G789" i="15"/>
  <c r="G790" i="15"/>
  <c r="G791" i="15"/>
  <c r="G792" i="15"/>
  <c r="G793" i="15"/>
  <c r="G794" i="15"/>
  <c r="G795" i="15"/>
  <c r="G796" i="15"/>
  <c r="G797" i="15"/>
  <c r="G798" i="15"/>
  <c r="G799" i="15"/>
  <c r="G800" i="15"/>
  <c r="G801" i="15"/>
  <c r="G802" i="15"/>
  <c r="G803" i="15"/>
  <c r="G804" i="15"/>
  <c r="G805" i="15"/>
  <c r="G806" i="15"/>
  <c r="G807" i="15"/>
  <c r="G808" i="15"/>
  <c r="G809" i="15"/>
  <c r="G810" i="15"/>
  <c r="G811" i="15"/>
  <c r="G812" i="15"/>
  <c r="G813" i="15"/>
  <c r="G814" i="15"/>
  <c r="G815" i="15"/>
  <c r="G816" i="15"/>
  <c r="G817" i="15"/>
  <c r="G818" i="15"/>
  <c r="G819" i="15"/>
  <c r="G820" i="15"/>
  <c r="G821" i="15"/>
  <c r="G822" i="15"/>
  <c r="G823" i="15"/>
  <c r="G824" i="15"/>
  <c r="G825" i="15"/>
  <c r="G826" i="15"/>
  <c r="G827" i="15"/>
  <c r="G828" i="15"/>
  <c r="G829" i="15"/>
  <c r="G830" i="15"/>
  <c r="G831" i="15"/>
  <c r="G832" i="15"/>
  <c r="G833" i="15"/>
  <c r="G834" i="15"/>
  <c r="G835" i="15"/>
  <c r="G836" i="15"/>
  <c r="G837" i="15"/>
  <c r="G838" i="15"/>
  <c r="G839" i="15"/>
  <c r="G840" i="15"/>
  <c r="G841" i="15"/>
  <c r="G842" i="15"/>
  <c r="G843" i="15"/>
  <c r="G844" i="15"/>
  <c r="G845" i="15"/>
  <c r="G846" i="15"/>
  <c r="G847" i="15"/>
  <c r="G848" i="15"/>
  <c r="G849" i="15"/>
  <c r="G850" i="15"/>
  <c r="G851" i="15"/>
  <c r="G852" i="15"/>
  <c r="G853" i="15"/>
  <c r="G854" i="15"/>
  <c r="G855" i="15"/>
  <c r="G856" i="15"/>
  <c r="G857" i="15"/>
  <c r="G858" i="15"/>
  <c r="G859" i="15"/>
  <c r="G860" i="15"/>
  <c r="G861" i="15"/>
  <c r="G862" i="15"/>
  <c r="G863" i="15"/>
  <c r="G864" i="15"/>
  <c r="G865" i="15"/>
  <c r="G866" i="15"/>
  <c r="G867" i="15"/>
  <c r="G868" i="15"/>
  <c r="G869" i="15"/>
  <c r="G870" i="15"/>
  <c r="G871" i="15"/>
  <c r="G872" i="15"/>
  <c r="G873" i="15"/>
  <c r="G874" i="15"/>
  <c r="G875" i="15"/>
  <c r="G876" i="15"/>
  <c r="G877" i="15"/>
  <c r="G878" i="15"/>
  <c r="G879" i="15"/>
  <c r="G880" i="15"/>
  <c r="G881" i="15"/>
  <c r="G882" i="15"/>
  <c r="G883" i="15"/>
  <c r="G884" i="15"/>
  <c r="G885" i="15"/>
  <c r="G886" i="15"/>
  <c r="G887" i="15"/>
  <c r="G888" i="15"/>
  <c r="G889" i="15"/>
  <c r="G890" i="15"/>
  <c r="G891" i="15"/>
  <c r="G892" i="15"/>
  <c r="G893" i="15"/>
  <c r="G894" i="15"/>
  <c r="G895" i="15"/>
  <c r="G896" i="15"/>
  <c r="G897" i="15"/>
  <c r="G898" i="15"/>
  <c r="G899" i="15"/>
  <c r="G900" i="15"/>
  <c r="G901" i="15"/>
  <c r="G902" i="15"/>
  <c r="G903" i="15"/>
  <c r="G904" i="15"/>
  <c r="G905" i="15"/>
  <c r="G906" i="15"/>
  <c r="G907" i="15"/>
  <c r="G908" i="15"/>
  <c r="G909" i="15"/>
  <c r="G910" i="15"/>
  <c r="G911" i="15"/>
  <c r="G912" i="15"/>
  <c r="G913" i="15"/>
  <c r="G914" i="15"/>
  <c r="G915" i="15"/>
  <c r="G916" i="15"/>
  <c r="G917" i="15"/>
  <c r="G918" i="15"/>
  <c r="G919" i="15"/>
  <c r="G920" i="15"/>
  <c r="G921" i="15"/>
  <c r="G922" i="15"/>
  <c r="G923" i="15"/>
  <c r="G924" i="15"/>
  <c r="G925" i="15"/>
  <c r="G926" i="15"/>
  <c r="G927" i="15"/>
  <c r="G928" i="15"/>
  <c r="G929" i="15"/>
  <c r="G930" i="15"/>
  <c r="G931" i="15"/>
  <c r="G932" i="15"/>
  <c r="G933" i="15"/>
  <c r="G934" i="15"/>
  <c r="G935" i="15"/>
  <c r="G936" i="15"/>
  <c r="G937" i="15"/>
  <c r="G938" i="15"/>
  <c r="G939" i="15"/>
  <c r="G940" i="15"/>
  <c r="G941" i="15"/>
  <c r="G942" i="15"/>
  <c r="G943" i="15"/>
  <c r="G944" i="15"/>
  <c r="G945" i="15"/>
  <c r="G946" i="15"/>
  <c r="G947" i="15"/>
  <c r="G948" i="15"/>
  <c r="G949" i="15"/>
  <c r="G950" i="15"/>
  <c r="G951" i="15"/>
  <c r="G952" i="15"/>
  <c r="G953" i="15"/>
  <c r="G954" i="15"/>
  <c r="G955" i="15"/>
  <c r="G956" i="15"/>
  <c r="G957" i="15"/>
  <c r="G958" i="15"/>
  <c r="G959" i="15"/>
  <c r="G960" i="15"/>
  <c r="G961" i="15"/>
  <c r="G962" i="15"/>
  <c r="G963" i="15"/>
  <c r="G964" i="15"/>
  <c r="G965" i="15"/>
  <c r="G966" i="15"/>
  <c r="G967" i="15"/>
  <c r="G968" i="15"/>
  <c r="G969" i="15"/>
  <c r="G970" i="15"/>
  <c r="G971" i="15"/>
  <c r="G972" i="15"/>
  <c r="G973" i="15"/>
  <c r="G974" i="15"/>
  <c r="G975" i="15"/>
  <c r="G976" i="15"/>
  <c r="G977" i="15"/>
  <c r="G978" i="15"/>
  <c r="G979" i="15"/>
  <c r="G980" i="15"/>
  <c r="G981" i="15"/>
  <c r="G982" i="15"/>
  <c r="G983" i="15"/>
  <c r="G984" i="15"/>
  <c r="G985" i="15"/>
  <c r="G986" i="15"/>
  <c r="G987" i="15"/>
  <c r="G988" i="15"/>
  <c r="G989" i="15"/>
  <c r="G990" i="15"/>
  <c r="G991" i="15"/>
  <c r="G992" i="15"/>
  <c r="G993" i="15"/>
  <c r="G994" i="15"/>
  <c r="G995" i="15"/>
  <c r="G996" i="15"/>
  <c r="G997" i="15"/>
  <c r="G998" i="15"/>
  <c r="G999" i="15"/>
  <c r="G1000" i="15"/>
  <c r="G1001" i="15"/>
  <c r="G1002" i="15"/>
  <c r="G1003" i="15"/>
  <c r="G1004" i="15"/>
  <c r="G1005" i="15"/>
  <c r="G1006" i="15"/>
  <c r="G1007" i="15"/>
  <c r="G1008" i="15"/>
  <c r="G1009" i="15"/>
  <c r="G1010" i="15"/>
  <c r="G1011" i="15"/>
  <c r="G1012" i="15"/>
  <c r="G1013" i="15"/>
  <c r="G1014" i="15"/>
  <c r="G1015" i="15"/>
  <c r="G1016" i="15"/>
  <c r="G1017" i="15"/>
  <c r="G1018" i="15"/>
  <c r="G1019" i="15"/>
  <c r="G1020" i="15"/>
  <c r="G1021" i="15"/>
  <c r="G1022" i="15"/>
  <c r="G1023" i="15"/>
  <c r="G1024" i="15"/>
  <c r="G1025" i="15"/>
  <c r="G1026" i="15"/>
  <c r="G1027" i="15"/>
  <c r="G1028" i="15"/>
  <c r="G1029" i="15"/>
  <c r="G1030" i="15"/>
  <c r="G1031" i="15"/>
  <c r="G1032" i="15"/>
  <c r="G1033" i="15"/>
  <c r="G1034" i="15"/>
  <c r="G1035" i="15"/>
  <c r="G1036" i="15"/>
  <c r="G1037" i="15"/>
  <c r="G1038" i="15"/>
  <c r="G1039" i="15"/>
  <c r="G1040" i="15"/>
  <c r="G1041" i="15"/>
  <c r="G1042" i="15"/>
  <c r="G1043" i="15"/>
  <c r="G1044" i="15"/>
  <c r="G1045" i="15"/>
  <c r="G1046" i="15"/>
  <c r="G1047" i="15"/>
  <c r="G1048" i="15"/>
  <c r="G1049" i="15"/>
  <c r="G1050" i="15"/>
  <c r="G1051" i="15"/>
  <c r="G1052" i="15"/>
  <c r="G1053" i="15"/>
  <c r="G1054" i="15"/>
  <c r="G1055" i="15"/>
  <c r="G1056" i="15"/>
  <c r="G1057" i="15"/>
  <c r="G1058" i="15"/>
  <c r="G1059" i="15"/>
  <c r="G1060" i="15"/>
  <c r="G1061" i="15"/>
  <c r="G1062" i="15"/>
  <c r="G1063" i="15"/>
  <c r="G1064" i="15"/>
  <c r="G1065" i="15"/>
  <c r="G1066" i="15"/>
  <c r="G1067" i="15"/>
  <c r="G1068" i="15"/>
  <c r="G1069" i="15"/>
  <c r="G1070" i="15"/>
  <c r="G1071" i="15"/>
  <c r="G1072" i="15"/>
  <c r="G1073" i="15"/>
  <c r="G1074" i="15"/>
  <c r="G1075" i="15"/>
  <c r="G1076" i="15"/>
  <c r="G1077" i="15"/>
  <c r="G1078" i="15"/>
  <c r="G1079" i="15"/>
  <c r="G1080" i="15"/>
  <c r="G1081" i="15"/>
  <c r="G1082" i="15"/>
  <c r="G1083" i="15"/>
  <c r="G1084" i="15"/>
  <c r="G1085" i="15"/>
  <c r="G1086" i="15"/>
  <c r="G1087" i="15"/>
  <c r="G1088" i="15"/>
  <c r="G1089" i="15"/>
  <c r="G1090" i="15"/>
  <c r="G1091" i="15"/>
  <c r="G1092" i="15"/>
  <c r="G1093" i="15"/>
  <c r="G1094" i="15"/>
  <c r="G1095" i="15"/>
  <c r="G1096" i="15"/>
  <c r="G1097" i="15"/>
  <c r="G1098" i="15"/>
  <c r="G1099" i="15"/>
  <c r="G1100" i="15"/>
  <c r="G1101" i="15"/>
  <c r="G1102" i="15"/>
  <c r="G1103" i="15"/>
  <c r="G1104" i="15"/>
  <c r="G1105" i="15"/>
  <c r="G1106" i="15"/>
  <c r="G1107" i="15"/>
  <c r="G1108" i="15"/>
  <c r="G1109" i="15"/>
  <c r="G1110" i="15"/>
  <c r="G1111" i="15"/>
  <c r="G1112" i="15"/>
  <c r="G1113" i="15"/>
  <c r="G1114" i="15"/>
  <c r="G1115" i="15"/>
  <c r="G1116" i="15"/>
  <c r="G1117" i="15"/>
  <c r="G1118" i="15"/>
  <c r="G1119" i="15"/>
  <c r="G1120" i="15"/>
  <c r="G1121" i="15"/>
  <c r="G1122" i="15"/>
  <c r="G1123" i="15"/>
  <c r="G1124" i="15"/>
  <c r="G1125" i="15"/>
  <c r="G1126" i="15"/>
  <c r="G1127" i="15"/>
  <c r="G1128" i="15"/>
  <c r="G1129" i="15"/>
  <c r="G1130" i="15"/>
  <c r="G1131" i="15"/>
  <c r="G1132" i="15"/>
  <c r="G1133" i="15"/>
  <c r="G1134" i="15"/>
  <c r="G1135" i="15"/>
  <c r="G1136" i="15"/>
  <c r="G1137" i="15"/>
  <c r="G1138" i="15"/>
  <c r="G1139" i="15"/>
  <c r="G1140" i="15"/>
  <c r="G1141" i="15"/>
  <c r="G1142" i="15"/>
  <c r="G1143" i="15"/>
  <c r="G1144" i="15"/>
  <c r="G1145" i="15"/>
  <c r="G1146" i="15"/>
  <c r="G1147" i="15"/>
  <c r="G1148" i="15"/>
  <c r="G1149" i="15"/>
  <c r="G1150" i="15"/>
  <c r="G1151" i="15"/>
  <c r="G1152" i="15"/>
  <c r="G1153" i="15"/>
  <c r="G1154" i="15"/>
  <c r="G1155" i="15"/>
  <c r="G1156" i="15"/>
  <c r="G1157" i="15"/>
  <c r="G1158" i="15"/>
  <c r="G1159" i="15"/>
  <c r="G1160" i="15"/>
  <c r="G1161" i="15"/>
  <c r="G1162" i="15"/>
  <c r="G1163" i="15"/>
  <c r="G1164" i="15"/>
  <c r="G1165" i="15"/>
  <c r="G1166" i="15"/>
  <c r="G1167" i="15"/>
  <c r="G1168" i="15"/>
  <c r="G1169" i="15"/>
  <c r="G1170" i="15"/>
  <c r="G1171" i="15"/>
  <c r="G1172" i="15"/>
  <c r="G1173" i="15"/>
  <c r="G1174" i="15"/>
  <c r="G1175" i="15"/>
  <c r="G1176" i="15"/>
  <c r="G1177" i="15"/>
  <c r="G1178" i="15"/>
  <c r="G1179" i="15"/>
  <c r="G1180" i="15"/>
  <c r="G1181" i="15"/>
  <c r="G1182" i="15"/>
  <c r="G1183" i="15"/>
  <c r="G1184" i="15"/>
  <c r="G1185" i="15"/>
  <c r="G1186" i="15"/>
  <c r="G1187" i="15"/>
  <c r="G1188" i="15"/>
  <c r="G1189" i="15"/>
  <c r="G1190" i="15"/>
  <c r="G1191" i="15"/>
  <c r="G1192" i="15"/>
  <c r="G1193" i="15"/>
  <c r="G1194" i="15"/>
  <c r="G1195" i="15"/>
  <c r="G1196" i="15"/>
  <c r="G1197" i="15"/>
  <c r="G1198" i="15"/>
  <c r="G1199" i="15"/>
  <c r="G1200" i="15"/>
  <c r="G1201" i="15"/>
  <c r="G1202" i="15"/>
  <c r="G1203" i="15"/>
  <c r="G1204" i="15"/>
  <c r="G1205" i="15"/>
  <c r="G1206" i="15"/>
  <c r="G1207" i="15"/>
  <c r="G1208" i="15"/>
  <c r="G1209" i="15"/>
  <c r="G1210" i="15"/>
  <c r="G1211" i="15"/>
  <c r="G1212" i="15"/>
  <c r="G1213" i="15"/>
  <c r="G1214" i="15"/>
  <c r="G1215" i="15"/>
  <c r="G1216" i="15"/>
  <c r="G1217" i="15"/>
  <c r="G1218" i="15"/>
  <c r="G1219" i="15"/>
  <c r="G1220" i="15"/>
  <c r="G1221" i="15"/>
  <c r="G1222" i="15"/>
  <c r="G1223" i="15"/>
  <c r="G1224" i="15"/>
  <c r="G1225" i="15"/>
  <c r="G1226" i="15"/>
  <c r="G1227" i="15"/>
  <c r="G1228" i="15"/>
  <c r="G1229" i="15"/>
  <c r="G1230" i="15"/>
  <c r="G1231" i="15"/>
  <c r="G1232" i="15"/>
  <c r="G1233" i="15"/>
  <c r="G1234" i="15"/>
  <c r="G1235" i="15"/>
  <c r="G1236" i="15"/>
  <c r="G1237" i="15"/>
  <c r="G1238" i="15"/>
  <c r="G1239" i="15"/>
  <c r="G1240" i="15"/>
  <c r="G1241" i="15"/>
  <c r="G1242" i="15"/>
  <c r="G1243" i="15"/>
  <c r="G1244" i="15"/>
  <c r="G1245" i="15"/>
  <c r="G1246" i="15"/>
  <c r="G1247" i="15"/>
  <c r="G1248" i="15"/>
  <c r="G1249" i="15"/>
  <c r="G1250" i="15"/>
  <c r="G1251" i="15"/>
  <c r="G1252" i="15"/>
  <c r="G1253" i="15"/>
  <c r="G1254" i="15"/>
  <c r="G1255" i="15"/>
  <c r="G1256" i="15"/>
  <c r="G1257" i="15"/>
  <c r="G1258" i="15"/>
  <c r="G1259" i="15"/>
  <c r="G1260" i="15"/>
  <c r="G1261" i="15"/>
  <c r="G1262" i="15"/>
  <c r="G1263" i="15"/>
  <c r="G1264" i="15"/>
  <c r="G1265" i="15"/>
  <c r="G1266" i="15"/>
  <c r="G1267" i="15"/>
  <c r="G1268" i="15"/>
  <c r="G1269" i="15"/>
  <c r="G1270" i="15"/>
  <c r="G1271" i="15"/>
  <c r="G1272" i="15"/>
  <c r="G1273" i="15"/>
  <c r="G1274" i="15"/>
  <c r="G1275" i="15"/>
  <c r="G1276" i="15"/>
  <c r="G1277" i="15"/>
  <c r="G1278" i="15"/>
  <c r="G1279" i="15"/>
  <c r="G1280" i="15"/>
  <c r="G1281" i="15"/>
  <c r="G1282" i="15"/>
  <c r="G1283" i="15"/>
  <c r="G1284" i="15"/>
  <c r="G1285" i="15"/>
  <c r="G1286" i="15"/>
  <c r="G1287" i="15"/>
  <c r="G1288" i="15"/>
  <c r="G1289" i="15"/>
  <c r="G1290" i="15"/>
  <c r="G1291" i="15"/>
  <c r="G1292" i="15"/>
  <c r="G1293" i="15"/>
  <c r="G1294" i="15"/>
  <c r="G1295" i="15"/>
  <c r="G1296" i="15"/>
  <c r="G1297" i="15"/>
  <c r="G1298" i="15"/>
  <c r="G1299" i="15"/>
  <c r="G1300" i="15"/>
  <c r="G1301" i="15"/>
  <c r="G1302" i="15"/>
  <c r="G1303" i="15"/>
  <c r="G1304" i="15"/>
  <c r="G1305" i="15"/>
  <c r="G1306" i="15"/>
  <c r="G1307" i="15"/>
  <c r="G1308" i="15"/>
  <c r="G1309" i="15"/>
  <c r="G1310" i="15"/>
  <c r="G1311" i="15"/>
  <c r="G1312" i="15"/>
  <c r="G1313" i="15"/>
  <c r="G1314" i="15"/>
  <c r="G1315" i="15"/>
  <c r="G1316" i="15"/>
  <c r="G1317" i="15"/>
  <c r="G1318" i="15"/>
  <c r="G1319" i="15"/>
  <c r="G1320" i="15"/>
  <c r="G1321" i="15"/>
  <c r="G1322" i="15"/>
  <c r="G1323" i="15"/>
  <c r="G1324" i="15"/>
  <c r="G1325" i="15"/>
  <c r="G1326" i="15"/>
  <c r="G1327" i="15"/>
  <c r="G1328" i="15"/>
  <c r="G1329" i="15"/>
  <c r="G1330" i="15"/>
  <c r="G1331" i="15"/>
  <c r="G1332" i="15"/>
  <c r="G1333" i="15"/>
  <c r="G1334" i="15"/>
  <c r="G1335" i="15"/>
  <c r="G1336" i="15"/>
  <c r="G1337" i="15"/>
  <c r="G1338" i="15"/>
  <c r="G1339" i="15"/>
  <c r="G1340" i="15"/>
  <c r="G1341" i="15"/>
  <c r="G1342" i="15"/>
  <c r="G1343" i="15"/>
  <c r="G1344" i="15"/>
  <c r="G1345" i="15"/>
  <c r="G1346" i="15"/>
  <c r="G1347" i="15"/>
  <c r="G1348" i="15"/>
  <c r="G1349" i="15"/>
  <c r="G1350" i="15"/>
  <c r="G1351" i="15"/>
  <c r="G1352" i="15"/>
  <c r="G1353" i="15"/>
  <c r="G1354" i="15"/>
  <c r="G1355" i="15"/>
  <c r="G1356" i="15"/>
  <c r="G1357" i="15"/>
  <c r="G1358" i="15"/>
  <c r="G1359" i="15"/>
  <c r="G1360" i="15"/>
  <c r="G1361" i="15"/>
  <c r="G1362" i="15"/>
  <c r="G1363" i="15"/>
  <c r="G1364" i="15"/>
  <c r="G1365" i="15"/>
  <c r="G1366" i="15"/>
  <c r="G1367" i="15"/>
  <c r="G1368" i="15"/>
  <c r="G1369" i="15"/>
  <c r="G1370" i="15"/>
  <c r="G1371" i="15"/>
  <c r="G1372" i="15"/>
  <c r="G1373" i="15"/>
  <c r="G1374" i="15"/>
  <c r="G1375" i="15"/>
  <c r="G1376" i="15"/>
  <c r="G1377" i="15"/>
  <c r="G1378" i="15"/>
  <c r="G1379" i="15"/>
  <c r="G1380" i="15"/>
  <c r="G1381" i="15"/>
  <c r="G1382" i="15"/>
  <c r="G1383" i="15"/>
  <c r="G1384" i="15"/>
  <c r="G1385" i="15"/>
  <c r="G1386" i="15"/>
  <c r="G1387" i="15"/>
  <c r="G1388" i="15"/>
  <c r="G1389" i="15"/>
  <c r="G1390" i="15"/>
  <c r="G1391" i="15"/>
  <c r="G1392" i="15"/>
  <c r="G1393" i="15"/>
  <c r="G1394" i="15"/>
  <c r="G1395" i="15"/>
  <c r="G1396" i="15"/>
  <c r="G1397" i="15"/>
  <c r="G1398" i="15"/>
  <c r="G1399" i="15"/>
  <c r="G1400" i="15"/>
  <c r="G1401" i="15"/>
  <c r="G1402" i="15"/>
  <c r="G1403" i="15"/>
  <c r="G1404" i="15"/>
  <c r="G1405" i="15"/>
  <c r="G1406" i="15"/>
  <c r="G1407" i="15"/>
  <c r="G1408" i="15"/>
  <c r="G1409" i="15"/>
  <c r="G1410" i="15"/>
  <c r="G1411" i="15"/>
  <c r="G1412" i="15"/>
  <c r="G1413" i="15"/>
  <c r="G1414" i="15"/>
  <c r="G1415" i="15"/>
  <c r="G1416" i="15"/>
  <c r="G1417" i="15"/>
  <c r="G1418" i="15"/>
  <c r="G1419" i="15"/>
  <c r="G1420" i="15"/>
  <c r="G1421" i="15"/>
  <c r="G1422" i="15"/>
  <c r="G1423" i="15"/>
  <c r="G1424" i="15"/>
  <c r="G1425" i="15"/>
  <c r="G1426" i="15"/>
  <c r="G1427" i="15"/>
  <c r="G1428" i="15"/>
  <c r="G1429" i="15"/>
  <c r="G1430" i="15"/>
  <c r="G1431" i="15"/>
  <c r="G1432" i="15"/>
  <c r="G1433" i="15"/>
  <c r="G1434" i="15"/>
  <c r="G1435" i="15"/>
  <c r="G1436" i="15"/>
  <c r="G1437" i="15"/>
  <c r="G1438" i="15"/>
  <c r="G1439" i="15"/>
  <c r="G1440" i="15"/>
  <c r="G1441" i="15"/>
  <c r="G1442" i="15"/>
  <c r="G1443" i="15"/>
  <c r="G1444" i="15"/>
  <c r="G1445" i="15"/>
  <c r="G1446" i="15"/>
  <c r="G1447" i="15"/>
  <c r="G1448" i="15"/>
  <c r="G1449" i="15"/>
  <c r="G1450" i="15"/>
  <c r="G1451" i="15"/>
  <c r="G1452" i="15"/>
  <c r="G1453" i="15"/>
  <c r="G1454" i="15"/>
  <c r="G1455" i="15"/>
  <c r="G1456" i="15"/>
  <c r="G1457" i="15"/>
  <c r="G1458" i="15"/>
  <c r="G1459" i="15"/>
  <c r="G1460" i="15"/>
  <c r="G1461" i="15"/>
  <c r="G1462" i="15"/>
  <c r="G1463" i="15"/>
  <c r="G1464" i="15"/>
  <c r="G1465" i="15"/>
  <c r="G1466" i="15"/>
  <c r="G1467" i="15"/>
  <c r="G1468" i="15"/>
  <c r="G1469" i="15"/>
  <c r="G1470" i="15"/>
  <c r="G1471" i="15"/>
  <c r="G1472" i="15"/>
  <c r="G1473" i="15"/>
  <c r="G1474" i="15"/>
  <c r="G1475" i="15"/>
  <c r="G1476" i="15"/>
  <c r="G1477" i="15"/>
  <c r="G1478" i="15"/>
  <c r="G1479" i="15"/>
  <c r="G1480" i="15"/>
  <c r="G1481" i="15"/>
  <c r="G1482" i="15"/>
  <c r="G1483" i="15"/>
  <c r="G1484" i="15"/>
  <c r="G1485" i="15"/>
  <c r="G1486" i="15"/>
  <c r="G1487" i="15"/>
  <c r="G1488" i="15"/>
  <c r="G1489" i="15"/>
  <c r="G1490" i="15"/>
  <c r="G1491" i="15"/>
  <c r="G1492" i="15"/>
  <c r="G1493" i="15"/>
  <c r="G1494" i="15"/>
  <c r="G1495" i="15"/>
  <c r="G1496" i="15"/>
  <c r="G1497" i="15"/>
  <c r="G1498" i="15"/>
  <c r="G1499" i="15"/>
  <c r="G1500" i="15"/>
  <c r="G1501" i="15"/>
  <c r="G1502" i="15"/>
  <c r="G1503" i="15"/>
  <c r="G1504" i="15"/>
  <c r="G1505" i="15"/>
  <c r="G1506" i="15"/>
  <c r="G1507" i="15"/>
  <c r="G1508" i="15"/>
  <c r="G1509" i="15"/>
  <c r="G1510" i="15"/>
  <c r="G1511" i="15"/>
  <c r="G1512" i="15"/>
  <c r="G1513" i="15"/>
  <c r="G1514" i="15"/>
  <c r="G1515" i="15"/>
  <c r="G1516" i="15"/>
  <c r="G1517" i="15"/>
  <c r="G1518" i="15"/>
  <c r="G1519" i="15"/>
  <c r="G1520" i="15"/>
  <c r="G1521" i="15"/>
  <c r="G1522" i="15"/>
  <c r="G1523" i="15"/>
  <c r="G1524" i="15"/>
  <c r="G1525" i="15"/>
  <c r="G1526" i="15"/>
  <c r="G1527" i="15"/>
  <c r="G1528" i="15"/>
  <c r="G1529" i="15"/>
  <c r="G1530" i="15"/>
  <c r="G1531" i="15"/>
  <c r="G1532" i="15"/>
  <c r="G1533" i="15"/>
  <c r="G1534" i="15"/>
  <c r="G1535" i="15"/>
  <c r="G1536" i="15"/>
  <c r="G1537" i="15"/>
  <c r="G1538" i="15"/>
  <c r="G1539" i="15"/>
  <c r="G1540" i="15"/>
  <c r="G1541" i="15"/>
  <c r="G1542" i="15"/>
  <c r="G1543" i="15"/>
  <c r="G1544" i="15"/>
  <c r="G1545" i="15"/>
  <c r="G1546" i="15"/>
  <c r="G1547" i="15"/>
  <c r="G1548" i="15"/>
  <c r="G1549" i="15"/>
  <c r="G1550" i="15"/>
  <c r="G1551" i="15"/>
  <c r="G1552" i="15"/>
  <c r="G1553" i="15"/>
  <c r="G1554" i="15"/>
  <c r="G1555" i="15"/>
  <c r="G1556" i="15"/>
  <c r="G1557" i="15"/>
  <c r="G1558" i="15"/>
  <c r="G1559" i="15"/>
  <c r="G1560" i="15"/>
  <c r="G1561" i="15"/>
  <c r="G1562" i="15"/>
  <c r="G1563" i="15"/>
  <c r="G1564" i="15"/>
  <c r="G1565" i="15"/>
  <c r="G1566" i="15"/>
  <c r="G1567" i="15"/>
  <c r="G1568" i="15"/>
  <c r="G1569" i="15"/>
  <c r="G1570" i="15"/>
  <c r="G1571" i="15"/>
  <c r="G1572" i="15"/>
  <c r="G1573" i="15"/>
  <c r="G1574" i="15"/>
  <c r="G1575" i="15"/>
  <c r="G1576" i="15"/>
  <c r="G1577" i="15"/>
  <c r="G1578" i="15"/>
  <c r="G1579" i="15"/>
  <c r="G1580" i="15"/>
  <c r="G1581" i="15"/>
  <c r="G1582" i="15"/>
  <c r="G1583" i="15"/>
  <c r="G1584" i="15"/>
  <c r="G1585" i="15"/>
  <c r="G1586" i="15"/>
  <c r="G1587" i="15"/>
  <c r="G1588" i="15"/>
  <c r="G1589" i="15"/>
  <c r="G1590" i="15"/>
  <c r="G1591" i="15"/>
  <c r="G1592" i="15"/>
  <c r="G1593" i="15"/>
  <c r="G1594" i="15"/>
  <c r="G1595" i="15"/>
  <c r="G1596" i="15"/>
  <c r="G1597" i="15"/>
  <c r="G1598" i="15"/>
  <c r="G1599" i="15"/>
  <c r="G1600" i="15"/>
  <c r="G1601" i="15"/>
  <c r="G1602" i="15"/>
  <c r="G1603" i="15"/>
  <c r="G1604" i="15"/>
  <c r="G1605" i="15"/>
  <c r="G1606" i="15"/>
  <c r="G1607" i="15"/>
  <c r="G1608" i="15"/>
  <c r="G1609" i="15"/>
  <c r="G1610" i="15"/>
  <c r="G1611" i="15"/>
  <c r="G1612" i="15"/>
  <c r="G1613" i="15"/>
  <c r="G1614" i="15"/>
  <c r="G1615" i="15"/>
  <c r="G1616" i="15"/>
  <c r="G1617" i="15"/>
  <c r="G1618" i="15"/>
  <c r="G1619" i="15"/>
  <c r="G1620" i="15"/>
  <c r="G1621" i="15"/>
  <c r="G1622" i="15"/>
  <c r="G1623" i="15"/>
  <c r="G1624" i="15"/>
  <c r="G1625" i="15"/>
  <c r="G1626" i="15"/>
  <c r="G1627" i="15"/>
  <c r="G1628" i="15"/>
  <c r="G1629" i="15"/>
  <c r="G1630" i="15"/>
  <c r="G1631" i="15"/>
  <c r="G1632" i="15"/>
  <c r="G1633" i="15"/>
  <c r="G1634" i="15"/>
  <c r="G1635" i="15"/>
  <c r="G1636" i="15"/>
  <c r="G1637" i="15"/>
  <c r="G1638" i="15"/>
  <c r="G1639" i="15"/>
  <c r="G1640" i="15"/>
  <c r="G1641" i="15"/>
  <c r="G1642" i="15"/>
  <c r="G1643" i="15"/>
  <c r="G1644" i="15"/>
  <c r="G1645" i="15"/>
  <c r="G1646" i="15"/>
  <c r="G1647" i="15"/>
  <c r="G1648" i="15"/>
  <c r="G1649" i="15"/>
  <c r="G1650" i="15"/>
  <c r="G1651" i="15"/>
  <c r="G1652" i="15"/>
  <c r="G1653" i="15"/>
  <c r="G1654" i="15"/>
  <c r="G1655" i="15"/>
  <c r="G1656" i="15"/>
  <c r="G1657" i="15"/>
  <c r="G1658" i="15"/>
  <c r="G1659" i="15"/>
  <c r="G1660" i="15"/>
  <c r="G1661" i="15"/>
  <c r="G1662" i="15"/>
  <c r="G1663" i="15"/>
  <c r="G1664" i="15"/>
  <c r="G1665" i="15"/>
  <c r="G1666" i="15"/>
  <c r="G1667" i="15"/>
  <c r="G1668" i="15"/>
  <c r="G1669" i="15"/>
  <c r="G1670" i="15"/>
  <c r="G1671" i="15"/>
  <c r="G1672" i="15"/>
  <c r="G1673" i="15"/>
  <c r="G1674" i="15"/>
  <c r="G1675" i="15"/>
  <c r="G1676" i="15"/>
  <c r="G1677" i="15"/>
  <c r="G1678" i="15"/>
  <c r="G1679" i="15"/>
  <c r="G1680" i="15"/>
  <c r="G1681" i="15"/>
  <c r="G1682" i="15"/>
  <c r="G1683" i="15"/>
  <c r="G1684" i="15"/>
  <c r="G1685" i="15"/>
  <c r="G1686" i="15"/>
  <c r="G1687" i="15"/>
  <c r="G1688" i="15"/>
  <c r="G1689" i="15"/>
  <c r="G1690" i="15"/>
  <c r="G1691" i="15"/>
  <c r="G1692" i="15"/>
  <c r="G1693" i="15"/>
  <c r="G1694" i="15"/>
  <c r="G1695" i="15"/>
  <c r="G1696" i="15"/>
  <c r="G1697" i="15"/>
  <c r="G1698" i="15"/>
  <c r="G1699" i="15"/>
  <c r="G1700" i="15"/>
  <c r="G1701" i="15"/>
  <c r="G1702" i="15"/>
  <c r="G1703" i="15"/>
  <c r="G1704" i="15"/>
  <c r="G1705" i="15"/>
  <c r="G1706" i="15"/>
  <c r="G1707" i="15"/>
  <c r="G1708" i="15"/>
  <c r="G1709" i="15"/>
  <c r="G1710" i="15"/>
  <c r="G1711" i="15"/>
  <c r="G1712" i="15"/>
  <c r="G1713" i="15"/>
  <c r="G1714" i="15"/>
  <c r="G1715" i="15"/>
  <c r="G1716" i="15"/>
  <c r="G1717" i="15"/>
  <c r="G1718" i="15"/>
  <c r="G1719" i="15"/>
  <c r="G1720" i="15"/>
  <c r="G1721" i="15"/>
  <c r="G1722" i="15"/>
  <c r="G1723" i="15"/>
  <c r="G1724" i="15"/>
  <c r="G1725" i="15"/>
  <c r="G1726" i="15"/>
  <c r="G1727" i="15"/>
  <c r="G1728" i="15"/>
  <c r="G1729" i="15"/>
  <c r="G1730" i="15"/>
  <c r="G1731" i="15"/>
  <c r="G1732" i="15"/>
  <c r="G1733" i="15"/>
  <c r="G1734" i="15"/>
  <c r="G1735" i="15"/>
  <c r="G1736" i="15"/>
  <c r="G1737" i="15"/>
  <c r="G1738" i="15"/>
  <c r="G1739" i="15"/>
  <c r="G1740" i="15"/>
  <c r="G1741" i="15"/>
  <c r="G1742" i="15"/>
  <c r="G1743" i="15"/>
  <c r="G1744" i="15"/>
  <c r="G1745" i="15"/>
  <c r="G1746" i="15"/>
  <c r="G1747" i="15"/>
  <c r="G1748" i="15"/>
  <c r="G1749" i="15"/>
  <c r="G1750" i="15"/>
  <c r="G1751" i="15"/>
  <c r="G1752" i="15"/>
  <c r="G1753" i="15"/>
  <c r="G1754" i="15"/>
  <c r="G1755" i="15"/>
  <c r="G1756" i="15"/>
  <c r="G1757" i="15"/>
  <c r="G1758" i="15"/>
  <c r="G1759" i="15"/>
  <c r="G1760" i="15"/>
  <c r="G1761" i="15"/>
  <c r="G1762" i="15"/>
  <c r="G1763" i="15"/>
  <c r="G1764" i="15"/>
  <c r="G1765" i="15"/>
  <c r="G1766" i="15"/>
  <c r="G1767" i="15"/>
  <c r="G1768" i="15"/>
  <c r="G1769" i="15"/>
  <c r="G1770" i="15"/>
  <c r="G1771" i="15"/>
  <c r="G1772" i="15"/>
  <c r="G1773" i="15"/>
  <c r="G1774" i="15"/>
  <c r="G1775" i="15"/>
  <c r="G1776" i="15"/>
  <c r="G1777" i="15"/>
  <c r="G1778" i="15"/>
  <c r="G1779" i="15"/>
  <c r="G1780" i="15"/>
  <c r="G1781" i="15"/>
  <c r="G1782" i="15"/>
  <c r="G1783" i="15"/>
  <c r="G1784" i="15"/>
  <c r="G1785" i="15"/>
  <c r="G1786" i="15"/>
  <c r="G1787" i="15"/>
  <c r="G1788" i="15"/>
  <c r="G1789" i="15"/>
  <c r="G1790" i="15"/>
  <c r="G1791" i="15"/>
  <c r="G1792" i="15"/>
  <c r="G1793" i="15"/>
  <c r="G1794" i="15"/>
  <c r="G1795" i="15"/>
  <c r="G1796" i="15"/>
  <c r="G1797" i="15"/>
  <c r="G1798" i="15"/>
  <c r="G1799" i="15"/>
  <c r="G1800" i="15"/>
  <c r="G1801" i="15"/>
  <c r="G1802" i="15"/>
  <c r="G1803" i="15"/>
  <c r="G1804" i="15"/>
  <c r="G1805" i="15"/>
  <c r="G1806" i="15"/>
  <c r="G1807" i="15"/>
  <c r="G1808" i="15"/>
  <c r="G1809" i="15"/>
  <c r="G1810" i="15"/>
  <c r="G1811" i="15"/>
  <c r="G1812" i="15"/>
  <c r="G1813" i="15"/>
  <c r="G1814" i="15"/>
  <c r="G1815" i="15"/>
  <c r="G1816" i="15"/>
  <c r="G1817" i="15"/>
  <c r="G1818" i="15"/>
  <c r="G1819" i="15"/>
  <c r="G1820" i="15"/>
  <c r="G1821" i="15"/>
  <c r="G1822" i="15"/>
  <c r="G1823" i="15"/>
  <c r="G1824" i="15"/>
  <c r="G1825" i="15"/>
  <c r="G1826" i="15"/>
  <c r="G1827" i="15"/>
  <c r="G1828" i="15"/>
  <c r="G1829" i="15"/>
  <c r="G1830" i="15"/>
  <c r="G1831" i="15"/>
  <c r="G1832" i="15"/>
  <c r="G1833" i="15"/>
  <c r="G1834" i="15"/>
  <c r="G1835" i="15"/>
  <c r="G1836" i="15"/>
  <c r="G1837" i="15"/>
  <c r="G1838" i="15"/>
  <c r="G1839" i="15"/>
  <c r="G1840" i="15"/>
  <c r="G1841" i="15"/>
  <c r="G1842" i="15"/>
  <c r="G1843" i="15"/>
  <c r="G1844" i="15"/>
  <c r="G1845" i="15"/>
  <c r="G1846" i="15"/>
  <c r="G1847" i="15"/>
  <c r="G1848" i="15"/>
  <c r="G1849" i="15"/>
  <c r="G1850" i="15"/>
  <c r="G1851" i="15"/>
  <c r="G1852" i="15"/>
  <c r="G1853" i="15"/>
  <c r="G1854" i="15"/>
  <c r="G1855" i="15"/>
  <c r="G1856" i="15"/>
  <c r="G1857" i="15"/>
  <c r="G1858" i="15"/>
  <c r="G1859" i="15"/>
  <c r="G1860" i="15"/>
  <c r="G1861" i="15"/>
  <c r="G1862" i="15"/>
  <c r="G1863" i="15"/>
  <c r="G1864" i="15"/>
  <c r="G1865" i="15"/>
  <c r="G1866" i="15"/>
  <c r="G1867" i="15"/>
  <c r="G1868" i="15"/>
  <c r="G1869" i="15"/>
  <c r="G1870" i="15"/>
  <c r="G1871" i="15"/>
  <c r="G1872" i="15"/>
  <c r="G1873" i="15"/>
  <c r="G1874" i="15"/>
  <c r="G1875" i="15"/>
  <c r="G1876" i="15"/>
  <c r="G1877" i="15"/>
  <c r="G1878" i="15"/>
  <c r="G1879" i="15"/>
  <c r="G1880" i="15"/>
  <c r="G1881" i="15"/>
  <c r="G1882" i="15"/>
  <c r="G1883" i="15"/>
  <c r="G1884" i="15"/>
  <c r="G1885" i="15"/>
  <c r="G1886" i="15"/>
  <c r="G1887" i="15"/>
  <c r="G1888" i="15"/>
  <c r="G1889" i="15"/>
  <c r="G1890" i="15"/>
  <c r="G1891" i="15"/>
  <c r="G1892" i="15"/>
  <c r="G1893" i="15"/>
  <c r="G1894" i="15"/>
  <c r="G1895" i="15"/>
  <c r="G1896" i="15"/>
  <c r="G1897" i="15"/>
  <c r="G1898" i="15"/>
  <c r="G1899" i="15"/>
  <c r="G1900" i="15"/>
  <c r="G1901" i="15"/>
  <c r="G1902" i="15"/>
  <c r="G1903" i="15"/>
  <c r="G1904" i="15"/>
  <c r="G1905" i="15"/>
  <c r="G1906" i="15"/>
  <c r="G1907" i="15"/>
  <c r="G1908" i="15"/>
  <c r="G1909" i="15"/>
  <c r="G1910" i="15"/>
  <c r="G1911" i="15"/>
  <c r="G1912" i="15"/>
  <c r="G1913" i="15"/>
  <c r="G1914" i="15"/>
  <c r="G1915" i="15"/>
  <c r="G1916" i="15"/>
  <c r="G1917" i="15"/>
  <c r="G1918" i="15"/>
  <c r="G1919" i="15"/>
  <c r="G1920" i="15"/>
  <c r="G1921" i="15"/>
  <c r="G1922" i="15"/>
  <c r="G1923" i="15"/>
  <c r="G1924" i="15"/>
  <c r="G1925" i="15"/>
  <c r="G1926" i="15"/>
  <c r="G1927" i="15"/>
  <c r="G1928" i="15"/>
  <c r="G1929" i="15"/>
  <c r="G1930" i="15"/>
  <c r="G1931" i="15"/>
  <c r="G1932" i="15"/>
  <c r="G1933" i="15"/>
  <c r="G1934" i="15"/>
  <c r="G1935" i="15"/>
  <c r="G1936" i="15"/>
  <c r="G1937" i="15"/>
  <c r="G1938" i="15"/>
  <c r="G1939" i="15"/>
  <c r="G1940" i="15"/>
  <c r="G1941" i="15"/>
  <c r="G1942" i="15"/>
  <c r="G1943" i="15"/>
  <c r="G1944" i="15"/>
  <c r="G1945" i="15"/>
  <c r="G1946" i="15"/>
  <c r="G1947" i="15"/>
  <c r="G1948" i="15"/>
  <c r="G1949" i="15"/>
  <c r="G1950" i="15"/>
  <c r="G1951" i="15"/>
  <c r="G1952" i="15"/>
  <c r="G1953" i="15"/>
  <c r="G1954" i="15"/>
  <c r="G1955" i="15"/>
  <c r="G1956" i="15"/>
  <c r="G1957" i="15"/>
  <c r="G1958" i="15"/>
  <c r="G1959" i="15"/>
  <c r="G1960" i="15"/>
  <c r="G1961" i="15"/>
  <c r="G1962" i="15"/>
  <c r="G1963" i="15"/>
  <c r="G1964" i="15"/>
  <c r="G1965" i="15"/>
  <c r="G1966" i="15"/>
  <c r="G1967" i="15"/>
  <c r="G1968" i="15"/>
  <c r="G1969" i="15"/>
  <c r="G1970" i="15"/>
  <c r="G1971" i="15"/>
  <c r="G1972" i="15"/>
  <c r="G1973" i="15"/>
  <c r="G1974" i="15"/>
  <c r="G1975" i="15"/>
  <c r="G1976" i="15"/>
  <c r="G1977" i="15"/>
  <c r="G1978" i="15"/>
  <c r="G1979" i="15"/>
  <c r="G1980" i="15"/>
  <c r="G1981" i="15"/>
  <c r="G1982" i="15"/>
  <c r="G1983" i="15"/>
  <c r="G1984" i="15"/>
  <c r="G1985" i="15"/>
  <c r="G1986" i="15"/>
  <c r="G1987" i="15"/>
  <c r="G1988" i="15"/>
  <c r="G1989" i="15"/>
  <c r="G1990" i="15"/>
  <c r="G1991" i="15"/>
  <c r="G1992" i="15"/>
  <c r="G1993" i="15"/>
  <c r="G1994" i="15"/>
  <c r="G1995" i="15"/>
  <c r="G1996" i="15"/>
  <c r="G1997" i="15"/>
  <c r="G1998" i="15"/>
  <c r="G1999" i="15"/>
  <c r="G2000" i="15"/>
  <c r="G2001" i="15"/>
  <c r="G2002" i="15"/>
  <c r="G2003" i="15"/>
  <c r="G2004" i="15"/>
  <c r="G2005" i="15"/>
  <c r="G2006" i="15"/>
  <c r="G2007" i="15"/>
  <c r="G2008" i="15"/>
  <c r="G2009" i="15"/>
  <c r="G2010" i="15"/>
  <c r="G2011" i="15"/>
  <c r="G2012" i="15"/>
  <c r="G2013" i="15"/>
  <c r="G2014" i="15"/>
  <c r="G2015" i="15"/>
  <c r="G2016" i="15"/>
  <c r="G2017" i="15"/>
  <c r="G2018" i="15"/>
  <c r="G2019" i="15"/>
  <c r="G2020" i="15"/>
  <c r="G2021" i="15"/>
  <c r="G2022" i="15"/>
  <c r="G2023" i="15"/>
  <c r="G2024" i="15"/>
  <c r="G2025" i="15"/>
  <c r="G2026" i="15"/>
  <c r="G2027" i="15"/>
  <c r="G2028" i="15"/>
  <c r="G2029" i="15"/>
  <c r="G2030" i="15"/>
  <c r="G2031" i="15"/>
  <c r="G2032" i="15"/>
  <c r="G2033" i="15"/>
  <c r="G2034" i="15"/>
  <c r="G2035" i="15"/>
  <c r="G2036" i="15"/>
  <c r="G2037" i="15"/>
  <c r="G2038" i="15"/>
  <c r="G2039" i="15"/>
  <c r="G2040" i="15"/>
  <c r="G2041" i="15"/>
  <c r="G2042" i="15"/>
  <c r="G2043" i="15"/>
  <c r="G2044" i="15"/>
  <c r="G2045" i="15"/>
  <c r="G2046" i="15"/>
  <c r="G2047" i="15"/>
  <c r="G2048" i="15"/>
  <c r="G2049" i="15"/>
  <c r="G2050" i="15"/>
  <c r="G2051" i="15"/>
  <c r="G2052" i="15"/>
  <c r="G2053" i="15"/>
  <c r="G2054" i="15"/>
  <c r="G2055" i="15"/>
  <c r="G2056" i="15"/>
  <c r="G2057" i="15"/>
  <c r="G2058" i="15"/>
  <c r="G2059" i="15"/>
  <c r="G2060" i="15"/>
  <c r="G2061" i="15"/>
  <c r="G2062" i="15"/>
  <c r="G2063" i="15"/>
  <c r="G2064" i="15"/>
  <c r="G2065" i="15"/>
  <c r="G2066" i="15"/>
  <c r="G2067" i="15"/>
  <c r="G2068" i="15"/>
  <c r="G2069" i="15"/>
  <c r="G2070" i="15"/>
  <c r="G2071" i="15"/>
  <c r="G2072" i="15"/>
  <c r="G2073" i="15"/>
  <c r="G2074" i="15"/>
  <c r="G2075" i="15"/>
  <c r="G2076" i="15"/>
  <c r="G2077" i="15"/>
  <c r="G2078" i="15"/>
  <c r="G2079" i="15"/>
  <c r="G2080" i="15"/>
  <c r="G2081" i="15"/>
  <c r="G2082" i="15"/>
  <c r="G2083" i="15"/>
  <c r="G2084" i="15"/>
  <c r="G2085" i="15"/>
  <c r="G2086" i="15"/>
  <c r="G2087" i="15"/>
  <c r="G2088" i="15"/>
  <c r="G2089" i="15"/>
  <c r="G2090" i="15"/>
  <c r="G2091" i="15"/>
  <c r="G2092" i="15"/>
  <c r="G2093" i="15"/>
  <c r="G2094" i="15"/>
  <c r="G2095" i="15"/>
  <c r="G2096" i="15"/>
  <c r="G2097" i="15"/>
  <c r="G2098" i="15"/>
  <c r="G2099" i="15"/>
  <c r="G2100" i="15"/>
  <c r="G2101" i="15"/>
  <c r="G2102" i="15"/>
  <c r="G2103" i="15"/>
  <c r="G2104" i="15"/>
  <c r="G2105" i="15"/>
  <c r="G2106" i="15"/>
  <c r="G2107" i="15"/>
  <c r="G2108" i="15"/>
  <c r="G2109" i="15"/>
  <c r="G2110" i="15"/>
  <c r="G2111" i="15"/>
  <c r="G2112" i="15"/>
  <c r="G2113" i="15"/>
  <c r="G2114" i="15"/>
  <c r="G2115" i="15"/>
  <c r="G2116" i="15"/>
  <c r="G2117" i="15"/>
  <c r="G2118" i="15"/>
  <c r="G2119" i="15"/>
  <c r="G2120" i="15"/>
  <c r="G2121" i="15"/>
  <c r="G2122" i="15"/>
  <c r="G2123" i="15"/>
  <c r="G2124" i="15"/>
  <c r="G2125" i="15"/>
  <c r="G2126" i="15"/>
  <c r="G2127" i="15"/>
  <c r="G2128" i="15"/>
  <c r="G2129" i="15"/>
  <c r="G2130" i="15"/>
  <c r="G2131" i="15"/>
  <c r="G2132" i="15"/>
  <c r="G2133" i="15"/>
  <c r="G2134" i="15"/>
  <c r="G2135" i="15"/>
  <c r="G2136" i="15"/>
  <c r="G2137" i="15"/>
  <c r="G2138" i="15"/>
  <c r="G2139" i="15"/>
  <c r="G2140" i="15"/>
  <c r="G2141" i="15"/>
  <c r="G2142" i="15"/>
  <c r="G2143" i="15"/>
  <c r="G2144" i="15"/>
  <c r="G2145" i="15"/>
  <c r="G2146" i="15"/>
  <c r="G2147" i="15"/>
  <c r="G2148" i="15"/>
  <c r="G2149" i="15"/>
  <c r="G2150" i="15"/>
  <c r="G2151" i="15"/>
  <c r="G2152" i="15"/>
  <c r="G2153" i="15"/>
  <c r="G2154" i="15"/>
  <c r="G2155" i="15"/>
  <c r="G2156" i="15"/>
  <c r="G2157" i="15"/>
  <c r="G2158" i="15"/>
  <c r="G2159" i="15"/>
  <c r="G2160" i="15"/>
  <c r="G2161" i="15"/>
  <c r="G2162" i="15"/>
  <c r="G2163" i="15"/>
  <c r="G2164" i="15"/>
  <c r="G2165" i="15"/>
  <c r="G2166" i="15"/>
  <c r="G2167" i="15"/>
  <c r="G2168" i="15"/>
  <c r="G2169" i="15"/>
  <c r="G2170" i="15"/>
  <c r="G2171" i="15"/>
  <c r="G2172" i="15"/>
  <c r="G2173" i="15"/>
  <c r="G2174" i="15"/>
  <c r="G2175" i="15"/>
  <c r="G2176" i="15"/>
  <c r="G2177" i="15"/>
  <c r="G2178" i="15"/>
  <c r="G2179" i="15"/>
  <c r="G2180" i="15"/>
  <c r="G2181" i="15"/>
  <c r="G2182" i="15"/>
  <c r="G2183" i="15"/>
  <c r="G2184" i="15"/>
  <c r="G2185" i="15"/>
  <c r="G2186" i="15"/>
  <c r="G2187" i="15"/>
  <c r="G2188" i="15"/>
  <c r="G2189" i="15"/>
  <c r="G2190" i="15"/>
  <c r="G2191" i="15"/>
  <c r="G2192" i="15"/>
  <c r="G2193" i="15"/>
  <c r="G2194" i="15"/>
  <c r="G2195" i="15"/>
  <c r="G2196" i="15"/>
  <c r="G2197" i="15"/>
  <c r="G2198" i="15"/>
  <c r="G2199" i="15"/>
  <c r="G2200" i="15"/>
  <c r="G2201" i="15"/>
  <c r="G2202" i="15"/>
  <c r="G2203" i="15"/>
  <c r="G2204" i="15"/>
  <c r="G2205" i="15"/>
  <c r="G2206" i="15"/>
  <c r="G2207" i="15"/>
  <c r="G2208" i="15"/>
  <c r="G2209" i="15"/>
  <c r="G2210" i="15"/>
  <c r="G2211" i="15"/>
  <c r="G2212" i="15"/>
  <c r="G2213" i="15"/>
  <c r="G2214" i="15"/>
  <c r="G2215" i="15"/>
  <c r="G2216" i="15"/>
  <c r="G2217" i="15"/>
  <c r="G2218" i="15"/>
  <c r="G2219" i="15"/>
  <c r="G2220" i="15"/>
  <c r="G2221" i="15"/>
  <c r="G2222" i="15"/>
  <c r="G2223" i="15"/>
  <c r="G2224" i="15"/>
  <c r="G2225" i="15"/>
  <c r="G2226" i="15"/>
  <c r="G2227" i="15"/>
  <c r="G2228" i="15"/>
  <c r="G2229" i="15"/>
  <c r="G2230" i="15"/>
  <c r="G2231" i="15"/>
  <c r="G2232" i="15"/>
  <c r="G2233" i="15"/>
  <c r="G2234" i="15"/>
  <c r="G2235" i="15"/>
  <c r="G2236" i="15"/>
  <c r="G2237" i="15"/>
  <c r="G2238" i="15"/>
  <c r="G2239" i="15"/>
  <c r="G2240" i="15"/>
  <c r="G2241" i="15"/>
  <c r="G2242" i="15"/>
  <c r="G2243" i="15"/>
  <c r="G2244" i="15"/>
  <c r="G2245" i="15"/>
  <c r="G2246" i="15"/>
  <c r="G2247" i="15"/>
  <c r="G2248" i="15"/>
  <c r="G2249" i="15"/>
  <c r="G2250" i="15"/>
  <c r="G2251" i="15"/>
  <c r="G2252" i="15"/>
  <c r="G2253" i="15"/>
  <c r="G2254" i="15"/>
  <c r="G2255" i="15"/>
  <c r="G2256" i="15"/>
  <c r="G2257" i="15"/>
  <c r="G2258" i="15"/>
  <c r="G2259" i="15"/>
  <c r="G2260" i="15"/>
  <c r="G2261" i="15"/>
  <c r="G2262" i="15"/>
  <c r="G2263" i="15"/>
  <c r="G2264" i="15"/>
  <c r="G2265" i="15"/>
  <c r="G2266" i="15"/>
  <c r="G2267" i="15"/>
  <c r="G2268" i="15"/>
  <c r="G2269" i="15"/>
  <c r="G2270" i="15"/>
  <c r="G2271" i="15"/>
  <c r="G2272" i="15"/>
  <c r="G2273" i="15"/>
  <c r="G2274" i="15"/>
  <c r="G2275" i="15"/>
  <c r="G2276" i="15"/>
  <c r="G2277" i="15"/>
  <c r="G2278" i="15"/>
  <c r="G2279" i="15"/>
  <c r="G2280" i="15"/>
  <c r="G2281" i="15"/>
  <c r="G2282" i="15"/>
  <c r="G2283" i="15"/>
  <c r="G2284" i="15"/>
  <c r="G2285" i="15"/>
  <c r="G2286" i="15"/>
  <c r="G2287" i="15"/>
  <c r="G2288" i="15"/>
  <c r="G2289" i="15"/>
  <c r="G2290" i="15"/>
  <c r="G2291" i="15"/>
  <c r="G2292" i="15"/>
  <c r="G2293" i="15"/>
  <c r="G2294" i="15"/>
  <c r="G2295" i="15"/>
  <c r="G2296" i="15"/>
  <c r="G2297" i="15"/>
  <c r="G2298" i="15"/>
  <c r="G2299" i="15"/>
  <c r="G2300" i="15"/>
  <c r="G2301" i="15"/>
  <c r="G2302" i="15"/>
  <c r="G2303" i="15"/>
  <c r="G2304" i="15"/>
  <c r="G2305" i="15"/>
  <c r="G2306" i="15"/>
  <c r="G2307" i="15"/>
  <c r="G2308" i="15"/>
  <c r="G2309" i="15"/>
  <c r="G2310" i="15"/>
  <c r="G2311" i="15"/>
  <c r="G2312" i="15"/>
  <c r="G2313" i="15"/>
  <c r="G2314" i="15"/>
  <c r="G2315" i="15"/>
  <c r="G2316" i="15"/>
  <c r="G2317" i="15"/>
  <c r="G2318" i="15"/>
  <c r="G2319" i="15"/>
  <c r="G2320" i="15"/>
  <c r="G2321" i="15"/>
  <c r="G2322" i="15"/>
  <c r="G2323" i="15"/>
  <c r="G2324" i="15"/>
  <c r="G2325" i="15"/>
  <c r="G2326" i="15"/>
  <c r="G2327" i="15"/>
  <c r="G2328" i="15"/>
  <c r="G2329" i="15"/>
  <c r="G2330" i="15"/>
  <c r="G2331" i="15"/>
  <c r="G2332" i="15"/>
  <c r="G2333" i="15"/>
  <c r="G2334" i="15"/>
  <c r="G2335" i="15"/>
  <c r="G2336" i="15"/>
  <c r="G2337" i="15"/>
  <c r="G2338" i="15"/>
  <c r="G2339" i="15"/>
  <c r="G2340" i="15"/>
  <c r="G2341" i="15"/>
  <c r="G2342" i="15"/>
  <c r="G2343" i="15"/>
  <c r="G2344" i="15"/>
  <c r="G2345" i="15"/>
  <c r="G2346" i="15"/>
  <c r="G2347" i="15"/>
  <c r="G2348" i="15"/>
  <c r="G2349" i="15"/>
  <c r="G2350" i="15"/>
  <c r="G2351" i="15"/>
  <c r="G2352" i="15"/>
  <c r="G2353" i="15"/>
  <c r="G2354" i="15"/>
  <c r="G2355" i="15"/>
  <c r="G2356" i="15"/>
  <c r="G2357" i="15"/>
  <c r="G2358" i="15"/>
  <c r="G2359" i="15"/>
  <c r="G2360" i="15"/>
  <c r="G2361" i="15"/>
  <c r="G2362" i="15"/>
  <c r="G2363" i="15"/>
  <c r="G2364" i="15"/>
  <c r="G2365" i="15"/>
  <c r="G2366" i="15"/>
  <c r="G2367" i="15"/>
  <c r="G2368" i="15"/>
  <c r="G2369" i="15"/>
  <c r="G2370" i="15"/>
  <c r="G2371" i="15"/>
  <c r="G2372" i="15"/>
  <c r="G2373" i="15"/>
  <c r="G2374" i="15"/>
  <c r="G2375" i="15"/>
  <c r="G2376" i="15"/>
  <c r="G2377" i="15"/>
  <c r="G2378" i="15"/>
  <c r="G2379" i="15"/>
  <c r="G2380" i="15"/>
  <c r="G2381" i="15"/>
  <c r="G2382" i="15"/>
  <c r="G2383" i="15"/>
  <c r="G2384" i="15"/>
  <c r="G2385" i="15"/>
  <c r="G2386" i="15"/>
  <c r="G2387" i="15"/>
  <c r="G2388" i="15"/>
  <c r="G2389" i="15"/>
  <c r="G2390" i="15"/>
  <c r="G2391" i="15"/>
  <c r="G2392" i="15"/>
  <c r="G2393" i="15"/>
  <c r="G2394" i="15"/>
  <c r="G2395" i="15"/>
  <c r="G2396" i="15"/>
  <c r="G2397" i="15"/>
  <c r="G2398" i="15"/>
  <c r="G2399" i="15"/>
  <c r="G2400" i="15"/>
  <c r="G2401" i="15"/>
  <c r="G2402" i="15"/>
  <c r="G2403" i="15"/>
  <c r="G2404" i="15"/>
  <c r="G2405" i="15"/>
  <c r="G2406" i="15"/>
  <c r="G2407" i="15"/>
  <c r="G2408" i="15"/>
  <c r="G2409" i="15"/>
  <c r="G2410" i="15"/>
  <c r="G2411" i="15"/>
  <c r="G2412" i="15"/>
  <c r="G2413" i="15"/>
  <c r="G2414" i="15"/>
  <c r="G2415" i="15"/>
  <c r="G2416" i="15"/>
  <c r="G2417" i="15"/>
  <c r="G2418" i="15"/>
  <c r="G2419" i="15"/>
  <c r="G2420" i="15"/>
  <c r="G2421" i="15"/>
  <c r="G2422" i="15"/>
  <c r="G2423" i="15"/>
  <c r="G2424" i="15"/>
  <c r="G2425" i="15"/>
  <c r="G2426" i="15"/>
  <c r="G2427" i="15"/>
  <c r="G2428" i="15"/>
  <c r="G2429" i="15"/>
  <c r="G2430" i="15"/>
  <c r="G2431" i="15"/>
  <c r="G2432" i="15"/>
  <c r="G2433" i="15"/>
  <c r="G2434" i="15"/>
  <c r="G2435" i="15"/>
  <c r="G2436" i="15"/>
  <c r="G2437" i="15"/>
  <c r="G2438" i="15"/>
  <c r="G2439" i="15"/>
  <c r="G2440" i="15"/>
  <c r="G2441" i="15"/>
  <c r="G2442" i="15"/>
  <c r="G2443" i="15"/>
  <c r="G2444" i="15"/>
  <c r="G2445" i="15"/>
  <c r="G2446" i="15"/>
  <c r="G2447" i="15"/>
  <c r="G2448" i="15"/>
  <c r="G2449" i="15"/>
  <c r="G2450" i="15"/>
  <c r="G2451" i="15"/>
  <c r="G2452" i="15"/>
  <c r="G2453" i="15"/>
  <c r="G2454" i="15"/>
  <c r="G2455" i="15"/>
  <c r="G2456" i="15"/>
  <c r="G2457" i="15"/>
  <c r="G2458" i="15"/>
  <c r="G2459" i="15"/>
  <c r="G2460" i="15"/>
  <c r="G2461" i="15"/>
  <c r="G2462" i="15"/>
  <c r="G2463" i="15"/>
  <c r="G2464" i="15"/>
  <c r="G2465" i="15"/>
  <c r="G2466" i="15"/>
  <c r="G2467" i="15"/>
  <c r="G2468" i="15"/>
  <c r="G2469" i="15"/>
  <c r="G2470" i="15"/>
  <c r="G2471" i="15"/>
  <c r="G2472" i="15"/>
  <c r="G2473" i="15"/>
  <c r="G2474" i="15"/>
  <c r="G2475" i="15"/>
  <c r="G2476" i="15"/>
  <c r="G2477" i="15"/>
  <c r="G2478" i="15"/>
  <c r="G2479" i="15"/>
  <c r="G2480" i="15"/>
  <c r="G2481" i="15"/>
  <c r="G2482" i="15"/>
  <c r="G2483" i="15"/>
  <c r="G2484" i="15"/>
  <c r="G2485" i="15"/>
  <c r="G2486" i="15"/>
  <c r="G2487" i="15"/>
  <c r="G2488" i="15"/>
  <c r="G2489" i="15"/>
  <c r="G2490" i="15"/>
  <c r="G2491" i="15"/>
  <c r="G2492" i="15"/>
  <c r="G2493" i="15"/>
  <c r="G2494" i="15"/>
  <c r="G2495" i="15"/>
  <c r="G2496" i="15"/>
  <c r="G2497" i="15"/>
  <c r="G2498" i="15"/>
  <c r="G2499" i="15"/>
  <c r="G2500" i="15"/>
  <c r="G2501" i="15"/>
  <c r="G2502" i="15"/>
  <c r="G2503" i="15"/>
  <c r="G2504" i="15"/>
  <c r="G2505" i="15"/>
  <c r="G2506" i="15"/>
  <c r="G2507" i="15"/>
  <c r="G2508" i="15"/>
  <c r="G2509" i="15"/>
  <c r="G2510" i="15"/>
  <c r="G2511" i="15"/>
  <c r="G2512" i="15"/>
  <c r="G2513" i="15"/>
  <c r="G2514" i="15"/>
  <c r="G2515" i="15"/>
  <c r="G2516" i="15"/>
  <c r="G2517" i="15"/>
  <c r="G2518" i="15"/>
  <c r="G2519" i="15"/>
  <c r="G2520" i="15"/>
  <c r="G2521" i="15"/>
  <c r="G2522" i="15"/>
  <c r="G2523" i="15"/>
  <c r="G2524" i="15"/>
  <c r="G2525" i="15"/>
  <c r="G2526" i="15"/>
  <c r="G2527" i="15"/>
  <c r="G2528" i="15"/>
  <c r="G2529" i="15"/>
  <c r="G2530" i="15"/>
  <c r="G2531" i="15"/>
  <c r="G2532" i="15"/>
  <c r="G2533" i="15"/>
  <c r="G2534" i="15"/>
  <c r="G2535" i="15"/>
  <c r="G2536" i="15"/>
  <c r="G2537" i="15"/>
  <c r="G2538" i="15"/>
  <c r="G2539" i="15"/>
  <c r="G2540" i="15"/>
  <c r="G2541" i="15"/>
  <c r="G2542" i="15"/>
  <c r="G2543" i="15"/>
  <c r="G2544" i="15"/>
  <c r="G2545" i="15"/>
  <c r="G2546" i="15"/>
  <c r="G2547" i="15"/>
  <c r="G2548" i="15"/>
  <c r="G2549" i="15"/>
  <c r="G2550" i="15"/>
  <c r="G2551" i="15"/>
  <c r="G2552" i="15"/>
  <c r="G2553" i="15"/>
  <c r="G2554" i="15"/>
  <c r="G2555" i="15"/>
  <c r="G2556" i="15"/>
  <c r="G2557" i="15"/>
  <c r="G2558" i="15"/>
  <c r="G2559" i="15"/>
  <c r="G2560" i="15"/>
  <c r="G2561" i="15"/>
  <c r="G2562" i="15"/>
  <c r="G2563" i="15"/>
  <c r="G2564" i="15"/>
  <c r="G2565" i="15"/>
  <c r="G2566" i="15"/>
  <c r="G2567" i="15"/>
  <c r="G2568" i="15"/>
  <c r="G2569" i="15"/>
  <c r="G2570" i="15"/>
  <c r="G2571" i="15"/>
  <c r="G2572" i="15"/>
  <c r="G2573" i="15"/>
  <c r="G2574" i="15"/>
  <c r="G2575" i="15"/>
  <c r="G2576" i="15"/>
  <c r="G2577" i="15"/>
  <c r="G2578" i="15"/>
  <c r="G2579" i="15"/>
  <c r="G2580" i="15"/>
  <c r="G2581" i="15"/>
  <c r="G2582" i="15"/>
  <c r="G2583" i="15"/>
  <c r="G2584" i="15"/>
  <c r="G2585" i="15"/>
  <c r="G2586" i="15"/>
  <c r="G2587" i="15"/>
  <c r="G2588" i="15"/>
  <c r="G2589" i="15"/>
  <c r="G2590" i="15"/>
  <c r="G2591" i="15"/>
  <c r="G2592" i="15"/>
  <c r="G2593" i="15"/>
  <c r="G2594" i="15"/>
  <c r="G2595" i="15"/>
  <c r="G2596" i="15"/>
  <c r="G2597" i="15"/>
  <c r="G2598" i="15"/>
  <c r="G2599" i="15"/>
  <c r="G2600" i="15"/>
  <c r="G2601" i="15"/>
  <c r="G2602" i="15"/>
  <c r="G2603" i="15"/>
  <c r="G2604" i="15"/>
  <c r="G2605" i="15"/>
  <c r="G2606" i="15"/>
  <c r="G2607" i="15"/>
  <c r="G2608" i="15"/>
  <c r="G2609" i="15"/>
  <c r="G2610" i="15"/>
  <c r="G2611" i="15"/>
  <c r="G2612" i="15"/>
  <c r="G2613" i="15"/>
  <c r="G2614" i="15"/>
  <c r="G2615" i="15"/>
  <c r="G2616" i="15"/>
  <c r="G2617" i="15"/>
  <c r="G2618" i="15"/>
  <c r="G2619" i="15"/>
  <c r="G2620" i="15"/>
  <c r="G2621" i="15"/>
  <c r="G2622" i="15"/>
  <c r="G2623" i="15"/>
  <c r="G2624" i="15"/>
  <c r="G2625" i="15"/>
  <c r="G2626" i="15"/>
  <c r="G2627" i="15"/>
  <c r="G2628" i="15"/>
  <c r="G2629" i="15"/>
  <c r="G2630" i="15"/>
  <c r="G2631" i="15"/>
  <c r="G2632" i="15"/>
  <c r="G2633" i="15"/>
  <c r="G2634" i="15"/>
  <c r="G2635" i="15"/>
  <c r="G2636" i="15"/>
  <c r="G2637" i="15"/>
  <c r="G2638" i="15"/>
  <c r="G2639" i="15"/>
  <c r="G2640" i="15"/>
  <c r="G2641" i="15"/>
  <c r="G2642" i="15"/>
  <c r="G2643" i="15"/>
  <c r="G2644" i="15"/>
  <c r="G2645" i="15"/>
  <c r="G2646" i="15"/>
  <c r="G2647" i="15"/>
  <c r="G2648" i="15"/>
  <c r="G2649" i="15"/>
  <c r="G2650" i="15"/>
  <c r="G2651" i="15"/>
  <c r="G2652" i="15"/>
  <c r="G2653" i="15"/>
  <c r="G2654" i="15"/>
  <c r="G2655" i="15"/>
  <c r="G2656" i="15"/>
  <c r="G2657" i="15"/>
  <c r="G2658" i="15"/>
  <c r="G2659" i="15"/>
  <c r="G2660" i="15"/>
  <c r="G2661" i="15"/>
  <c r="G2662" i="15"/>
  <c r="G2663" i="15"/>
  <c r="G2664" i="15"/>
  <c r="G2665" i="15"/>
  <c r="G2666" i="15"/>
  <c r="G2667" i="15"/>
  <c r="G2668" i="15"/>
  <c r="G2669" i="15"/>
  <c r="G2670" i="15"/>
  <c r="G2671" i="15"/>
  <c r="G2672" i="15"/>
  <c r="G2673" i="15"/>
  <c r="G2674" i="15"/>
  <c r="G2675" i="15"/>
  <c r="G2676" i="15"/>
  <c r="G2677" i="15"/>
  <c r="G2678" i="15"/>
  <c r="G2679" i="15"/>
  <c r="G2680" i="15"/>
  <c r="G2681" i="15"/>
  <c r="G2682" i="15"/>
  <c r="G2683" i="15"/>
  <c r="G2684" i="15"/>
  <c r="G2685" i="15"/>
  <c r="G2686" i="15"/>
  <c r="G2687" i="15"/>
  <c r="G2688" i="15"/>
  <c r="G2689" i="15"/>
  <c r="G2690" i="15"/>
  <c r="G2691" i="15"/>
  <c r="G2692" i="15"/>
  <c r="G2693" i="15"/>
  <c r="G2694" i="15"/>
  <c r="G2695" i="15"/>
  <c r="G2696" i="15"/>
  <c r="G2697" i="15"/>
  <c r="G2698" i="15"/>
  <c r="G2699" i="15"/>
  <c r="G2700" i="15"/>
  <c r="G2701" i="15"/>
  <c r="G2702" i="15"/>
  <c r="G2703" i="15"/>
  <c r="G2704" i="15"/>
  <c r="G2705" i="15"/>
  <c r="G2706" i="15"/>
  <c r="G2707" i="15"/>
  <c r="G2708" i="15"/>
  <c r="G2709" i="15"/>
  <c r="G2710" i="15"/>
  <c r="G2711" i="15"/>
  <c r="G2712" i="15"/>
  <c r="G2713" i="15"/>
  <c r="G2714" i="15"/>
  <c r="G2715" i="15"/>
  <c r="G2716" i="15"/>
  <c r="G2717" i="15"/>
  <c r="G2718" i="15"/>
  <c r="G2719" i="15"/>
  <c r="G2720" i="15"/>
  <c r="G2721" i="15"/>
  <c r="G2722" i="15"/>
  <c r="G2723" i="15"/>
  <c r="G2724" i="15"/>
  <c r="G2725" i="15"/>
  <c r="G2726" i="15"/>
  <c r="G2727" i="15"/>
  <c r="G2728" i="15"/>
  <c r="G2729" i="15"/>
  <c r="G2730" i="15"/>
  <c r="G2731" i="15"/>
  <c r="G2732" i="15"/>
  <c r="G2733" i="15"/>
  <c r="G2734" i="15"/>
  <c r="G2735" i="15"/>
  <c r="G2736" i="15"/>
  <c r="G2737" i="15"/>
  <c r="G2738" i="15"/>
  <c r="G2739" i="15"/>
  <c r="G2740" i="15"/>
  <c r="G2741" i="15"/>
  <c r="G2742" i="15"/>
  <c r="G2743" i="15"/>
  <c r="G2744" i="15"/>
  <c r="G2745" i="15"/>
  <c r="G2746" i="15"/>
  <c r="G2747" i="15"/>
  <c r="G2748" i="15"/>
  <c r="G2749" i="15"/>
  <c r="G2750" i="15"/>
  <c r="G2751" i="15"/>
  <c r="G2752" i="15"/>
  <c r="G2753" i="15"/>
  <c r="G2754" i="15"/>
  <c r="G2755" i="15"/>
  <c r="G2756" i="15"/>
  <c r="G2757" i="15"/>
  <c r="G2758" i="15"/>
  <c r="G2759" i="15"/>
  <c r="G2760" i="15"/>
  <c r="G2761" i="15"/>
  <c r="G2762" i="15"/>
  <c r="G2763" i="15"/>
  <c r="G2764" i="15"/>
  <c r="G2765" i="15"/>
  <c r="G2766" i="15"/>
  <c r="G2767" i="15"/>
  <c r="G2768" i="15"/>
  <c r="G2769" i="15"/>
  <c r="G2770" i="15"/>
  <c r="G2771" i="15"/>
  <c r="G2772" i="15"/>
  <c r="G2773" i="15"/>
  <c r="G2774" i="15"/>
  <c r="G2775" i="15"/>
  <c r="G2776" i="15"/>
  <c r="G2777" i="15"/>
  <c r="G2778" i="15"/>
  <c r="G2779" i="15"/>
  <c r="G2780" i="15"/>
  <c r="G2781" i="15"/>
  <c r="G2782" i="15"/>
  <c r="G2783" i="15"/>
  <c r="G2784" i="15"/>
  <c r="G2785" i="15"/>
  <c r="G2786" i="15"/>
  <c r="G2787" i="15"/>
  <c r="G2788" i="15"/>
  <c r="G2789" i="15"/>
  <c r="G2790" i="15"/>
  <c r="G2791" i="15"/>
  <c r="G2792" i="15"/>
  <c r="G2793" i="15"/>
  <c r="G2794" i="15"/>
  <c r="G2795" i="15"/>
  <c r="G2796" i="15"/>
  <c r="G2797" i="15"/>
  <c r="G2798" i="15"/>
  <c r="G2799" i="15"/>
  <c r="G2800" i="15"/>
  <c r="G2801" i="15"/>
  <c r="G2802" i="15"/>
  <c r="G2803" i="15"/>
  <c r="G2804" i="15"/>
  <c r="G2805" i="15"/>
  <c r="G2806" i="15"/>
  <c r="G2807" i="15"/>
  <c r="G2808" i="15"/>
  <c r="G2809" i="15"/>
  <c r="G2810" i="15"/>
  <c r="G2811" i="15"/>
  <c r="G2812" i="15"/>
  <c r="G2813" i="15"/>
  <c r="G2814" i="15"/>
  <c r="G2815" i="15"/>
  <c r="G2816" i="15"/>
  <c r="G2817" i="15"/>
  <c r="G2818" i="15"/>
  <c r="G2819" i="15"/>
  <c r="G2820" i="15"/>
  <c r="G2821" i="15"/>
  <c r="G2822" i="15"/>
  <c r="G2823" i="15"/>
  <c r="G2824" i="15"/>
  <c r="G2825" i="15"/>
  <c r="G2826" i="15"/>
  <c r="G2827" i="15"/>
  <c r="G2828" i="15"/>
  <c r="G2829" i="15"/>
  <c r="G2830" i="15"/>
  <c r="G2831" i="15"/>
  <c r="G2832" i="15"/>
  <c r="G2833" i="15"/>
  <c r="G2834" i="15"/>
  <c r="G2835" i="15"/>
  <c r="G2836" i="15"/>
  <c r="G2837" i="15"/>
  <c r="G2838" i="15"/>
  <c r="G2839" i="15"/>
  <c r="G2840" i="15"/>
  <c r="G2841" i="15"/>
  <c r="G2842" i="15"/>
  <c r="G2843" i="15"/>
  <c r="G2844" i="15"/>
  <c r="G2845" i="15"/>
  <c r="G2846" i="15"/>
  <c r="G2847" i="15"/>
  <c r="G2848" i="15"/>
  <c r="G2849" i="15"/>
  <c r="G2850" i="15"/>
  <c r="G2851" i="15"/>
  <c r="G2852" i="15"/>
  <c r="G2853" i="15"/>
  <c r="G2854" i="15"/>
  <c r="G2855" i="15"/>
  <c r="G2856" i="15"/>
  <c r="G2857" i="15"/>
  <c r="G2858" i="15"/>
  <c r="G2859" i="15"/>
  <c r="G2860" i="15"/>
  <c r="G2861" i="15"/>
  <c r="G2862" i="15"/>
  <c r="G2863" i="15"/>
  <c r="G2864" i="15"/>
  <c r="G2865" i="15"/>
  <c r="G2866" i="15"/>
  <c r="G2867" i="15"/>
  <c r="G2868" i="15"/>
  <c r="G2869" i="15"/>
  <c r="G2870" i="15"/>
  <c r="G2871" i="15"/>
  <c r="G2872" i="15"/>
  <c r="G2873" i="15"/>
  <c r="G2874" i="15"/>
  <c r="G2875" i="15"/>
  <c r="G2876" i="15"/>
  <c r="G2877" i="15"/>
  <c r="G2878" i="15"/>
  <c r="G2879" i="15"/>
  <c r="G2880" i="15"/>
  <c r="G2881" i="15"/>
  <c r="G2882" i="15"/>
  <c r="G2883" i="15"/>
  <c r="G2884" i="15"/>
  <c r="G2885" i="15"/>
  <c r="G2886" i="15"/>
  <c r="G2887" i="15"/>
  <c r="G2888" i="15"/>
  <c r="G2889" i="15"/>
  <c r="G2890" i="15"/>
  <c r="G2891" i="15"/>
  <c r="G2892" i="15"/>
  <c r="G2893" i="15"/>
  <c r="G2894" i="15"/>
  <c r="G2895" i="15"/>
  <c r="G2896" i="15"/>
  <c r="G2897" i="15"/>
  <c r="G2898" i="15"/>
  <c r="G2899" i="15"/>
  <c r="G2900" i="15"/>
  <c r="G2901" i="15"/>
  <c r="G2902" i="15"/>
  <c r="G2903" i="15"/>
  <c r="G2904" i="15"/>
  <c r="G2905" i="15"/>
  <c r="G2906" i="15"/>
  <c r="G2907" i="15"/>
  <c r="G2908" i="15"/>
  <c r="G2909" i="15"/>
  <c r="G2910" i="15"/>
  <c r="G2911" i="15"/>
  <c r="G2912" i="15"/>
  <c r="G2913" i="15"/>
  <c r="G2914" i="15"/>
  <c r="G2915" i="15"/>
  <c r="G2916" i="15"/>
  <c r="G2917" i="15"/>
  <c r="G2918" i="15"/>
  <c r="G2919" i="15"/>
  <c r="G2920" i="15"/>
  <c r="G2921" i="15"/>
  <c r="G2922" i="15"/>
  <c r="G2923" i="15"/>
  <c r="G2924" i="15"/>
  <c r="G2925" i="15"/>
  <c r="G2926" i="15"/>
  <c r="G2927" i="15"/>
  <c r="G2928" i="15"/>
  <c r="G2929" i="15"/>
  <c r="G2930" i="15"/>
  <c r="G2931" i="15"/>
  <c r="G2932" i="15"/>
  <c r="G2933" i="15"/>
  <c r="G2934" i="15"/>
  <c r="G2935" i="15"/>
  <c r="G2936" i="15"/>
  <c r="G2937" i="15"/>
  <c r="G2938" i="15"/>
  <c r="G2939" i="15"/>
  <c r="G2940" i="15"/>
  <c r="G2941" i="15"/>
  <c r="G2942" i="15"/>
  <c r="G2943" i="15"/>
  <c r="G2944" i="15"/>
  <c r="G2945" i="15"/>
  <c r="G2946" i="15"/>
  <c r="G2947" i="15"/>
  <c r="G2948" i="15"/>
  <c r="G2949" i="15"/>
  <c r="G2950" i="15"/>
  <c r="G2951" i="15"/>
  <c r="G2952" i="15"/>
  <c r="G2953" i="15"/>
  <c r="G2954" i="15"/>
  <c r="G2955" i="15"/>
  <c r="G2956" i="15"/>
  <c r="G2957" i="15"/>
  <c r="G2958" i="15"/>
  <c r="G2959" i="15"/>
  <c r="G2960" i="15"/>
  <c r="G2961" i="15"/>
  <c r="G2962" i="15"/>
  <c r="G2963" i="15"/>
  <c r="G2964" i="15"/>
  <c r="G2965" i="15"/>
  <c r="G2966" i="15"/>
  <c r="G2967" i="15"/>
  <c r="G2968" i="15"/>
  <c r="G2969" i="15"/>
  <c r="G2970" i="15"/>
  <c r="G2971" i="15"/>
  <c r="G2972" i="15"/>
  <c r="G2973" i="15"/>
  <c r="G2974" i="15"/>
  <c r="G2975" i="15"/>
  <c r="G2976" i="15"/>
  <c r="G2977" i="15"/>
  <c r="G2978" i="15"/>
  <c r="G2979" i="15"/>
  <c r="G2980" i="15"/>
  <c r="G2981" i="15"/>
  <c r="G2982" i="15"/>
  <c r="G2983" i="15"/>
  <c r="G2984" i="15"/>
  <c r="G2985" i="15"/>
  <c r="G2986" i="15"/>
  <c r="G2987" i="15"/>
  <c r="G2988" i="15"/>
  <c r="G2989" i="15"/>
  <c r="G2990" i="15"/>
  <c r="G2991" i="15"/>
  <c r="G2992" i="15"/>
  <c r="G2993" i="15"/>
  <c r="G2994" i="15"/>
  <c r="G2995" i="15"/>
  <c r="G2996" i="15"/>
  <c r="G2997" i="15"/>
  <c r="G2998" i="15"/>
  <c r="G2999" i="15"/>
  <c r="G3000" i="15"/>
  <c r="G3001" i="15"/>
  <c r="G3002" i="15"/>
  <c r="G3003" i="15"/>
  <c r="G3004" i="15"/>
  <c r="G3005" i="15"/>
  <c r="G3006" i="15"/>
  <c r="G3007" i="15"/>
  <c r="G3008" i="15"/>
  <c r="G3009" i="15"/>
  <c r="G3010" i="15"/>
  <c r="G3011" i="15"/>
  <c r="G3012" i="15"/>
  <c r="G3013" i="15"/>
  <c r="G3014" i="15"/>
  <c r="G3015" i="15"/>
  <c r="G3016" i="15"/>
  <c r="G3017" i="15"/>
  <c r="G3018" i="15"/>
  <c r="G3019" i="15"/>
  <c r="G3020" i="15"/>
  <c r="G3021" i="15"/>
  <c r="G3022" i="15"/>
  <c r="G3023" i="15"/>
  <c r="G3024" i="15"/>
  <c r="G3025" i="15"/>
  <c r="G3026" i="15"/>
  <c r="G3027" i="15"/>
  <c r="G3028" i="15"/>
  <c r="G3029" i="15"/>
  <c r="G3030" i="15"/>
  <c r="G3031" i="15"/>
  <c r="G3032" i="15"/>
  <c r="G3033" i="15"/>
  <c r="G3034" i="15"/>
  <c r="G3035" i="15"/>
  <c r="G3036" i="15"/>
  <c r="G3037" i="15"/>
  <c r="G3038" i="15"/>
  <c r="G3039" i="15"/>
  <c r="G3040" i="15"/>
  <c r="G3041" i="15"/>
  <c r="G3042" i="15"/>
  <c r="G3043" i="15"/>
  <c r="G3044" i="15"/>
  <c r="G3045" i="15"/>
  <c r="G3046" i="15"/>
  <c r="G3047" i="15"/>
  <c r="G3048" i="15"/>
  <c r="G3049" i="15"/>
  <c r="G3050" i="15"/>
  <c r="G3051" i="15"/>
  <c r="G3052" i="15"/>
  <c r="G3053" i="15"/>
  <c r="G3054" i="15"/>
  <c r="G3055" i="15"/>
  <c r="G3056" i="15"/>
  <c r="G3057" i="15"/>
  <c r="G3058" i="15"/>
  <c r="G3059" i="15"/>
  <c r="G3060" i="15"/>
  <c r="G3061" i="15"/>
  <c r="G3062" i="15"/>
  <c r="G3063" i="15"/>
  <c r="G3064" i="15"/>
  <c r="G3065" i="15"/>
  <c r="G3066" i="15"/>
  <c r="G3067" i="15"/>
  <c r="G3068" i="15"/>
  <c r="G3069" i="15"/>
  <c r="G3070" i="15"/>
  <c r="G3071" i="15"/>
  <c r="G3072" i="15"/>
  <c r="G3073" i="15"/>
  <c r="G3074" i="15"/>
  <c r="G3075" i="15"/>
  <c r="G3076" i="15"/>
  <c r="G3077" i="15"/>
  <c r="G3078" i="15"/>
  <c r="G3079" i="15"/>
  <c r="G3080" i="15"/>
  <c r="G3081" i="15"/>
  <c r="G3082" i="15"/>
  <c r="G3083" i="15"/>
  <c r="G3084" i="15"/>
  <c r="G3085" i="15"/>
  <c r="G3086" i="15"/>
  <c r="G3087" i="15"/>
  <c r="G3088" i="15"/>
  <c r="G3089" i="15"/>
  <c r="G3090" i="15"/>
  <c r="G3091" i="15"/>
  <c r="G3092" i="15"/>
  <c r="G3093" i="15"/>
  <c r="G3094" i="15"/>
  <c r="G3095" i="15"/>
  <c r="G3096" i="15"/>
  <c r="G3097" i="15"/>
  <c r="G3098" i="15"/>
  <c r="G3099" i="15"/>
  <c r="G3100" i="15"/>
  <c r="G3101" i="15"/>
  <c r="G3102" i="15"/>
  <c r="G3103" i="15"/>
  <c r="G3104" i="15"/>
  <c r="G3105" i="15"/>
  <c r="G3106" i="15"/>
  <c r="G3107" i="15"/>
  <c r="G3108" i="15"/>
  <c r="G3109" i="15"/>
  <c r="G3110" i="15"/>
  <c r="G3111" i="15"/>
  <c r="G3112" i="15"/>
  <c r="G3113" i="15"/>
  <c r="G3114" i="15"/>
  <c r="G3115" i="15"/>
  <c r="G3116" i="15"/>
  <c r="G3117" i="15"/>
  <c r="G3118" i="15"/>
  <c r="G3119" i="15"/>
  <c r="G3120" i="15"/>
  <c r="G3121" i="15"/>
  <c r="G3122" i="15"/>
  <c r="G3123" i="15"/>
  <c r="G3124" i="15"/>
  <c r="G3125" i="15"/>
  <c r="G3126" i="15"/>
  <c r="G3127" i="15"/>
  <c r="G3128" i="15"/>
  <c r="G3129" i="15"/>
  <c r="G3130" i="15"/>
  <c r="G3131" i="15"/>
  <c r="G3132" i="15"/>
  <c r="G3133" i="15"/>
  <c r="G3134" i="15"/>
  <c r="G3135" i="15"/>
  <c r="G3136" i="15"/>
  <c r="G3137" i="15"/>
  <c r="G3138" i="15"/>
  <c r="G3139" i="15"/>
  <c r="G3140" i="15"/>
  <c r="G3141" i="15"/>
  <c r="G3142" i="15"/>
  <c r="G3143" i="15"/>
  <c r="G3144" i="15"/>
  <c r="G3145" i="15"/>
  <c r="G3146" i="15"/>
  <c r="G3147" i="15"/>
  <c r="G3148" i="15"/>
  <c r="G3149" i="15"/>
  <c r="G3150" i="15"/>
  <c r="G3151" i="15"/>
  <c r="G3152" i="15"/>
  <c r="G3153" i="15"/>
  <c r="G3154" i="15"/>
  <c r="G3155" i="15"/>
  <c r="G3156" i="15"/>
  <c r="G3157" i="15"/>
  <c r="G3158" i="15"/>
  <c r="G3159" i="15"/>
  <c r="G3160" i="15"/>
  <c r="G3161" i="15"/>
  <c r="G3162" i="15"/>
  <c r="G3163" i="15"/>
  <c r="G3164" i="15"/>
  <c r="G3165" i="15"/>
  <c r="G3166" i="15"/>
  <c r="G3167" i="15"/>
  <c r="G3168" i="15"/>
  <c r="G3169" i="15"/>
  <c r="G3170" i="15"/>
  <c r="G3171" i="15"/>
  <c r="G3172" i="15"/>
  <c r="G3173" i="15"/>
  <c r="G3174" i="15"/>
  <c r="G3175" i="15"/>
  <c r="G3176" i="15"/>
  <c r="G3177" i="15"/>
  <c r="G3178" i="15"/>
  <c r="G3179" i="15"/>
  <c r="G3180" i="15"/>
  <c r="G3181" i="15"/>
  <c r="G3182" i="15"/>
  <c r="G3183" i="15"/>
  <c r="G3184" i="15"/>
  <c r="G3185" i="15"/>
  <c r="G3186" i="15"/>
  <c r="G3187" i="15"/>
  <c r="G3188" i="15"/>
  <c r="G3189" i="15"/>
  <c r="G3190" i="15"/>
  <c r="G3191" i="15"/>
  <c r="G3192" i="15"/>
  <c r="G3193" i="15"/>
  <c r="G3194" i="15"/>
  <c r="G3195" i="15"/>
  <c r="G3196" i="15"/>
  <c r="G3197" i="15"/>
  <c r="G3198" i="15"/>
  <c r="G3199" i="15"/>
  <c r="G3200" i="15"/>
  <c r="G3201" i="15"/>
  <c r="G3202" i="15"/>
  <c r="G3203" i="15"/>
  <c r="G3204" i="15"/>
  <c r="G3205" i="15"/>
  <c r="G3206" i="15"/>
  <c r="G3207" i="15"/>
  <c r="G3208" i="15"/>
  <c r="G3209" i="15"/>
  <c r="G3210" i="15"/>
  <c r="G3211" i="15"/>
  <c r="G3212" i="15"/>
  <c r="G3213" i="15"/>
  <c r="G3214" i="15"/>
  <c r="G3215" i="15"/>
  <c r="G3216" i="15"/>
  <c r="G3217" i="15"/>
  <c r="G3218" i="15"/>
  <c r="G3219" i="15"/>
  <c r="G3220" i="15"/>
  <c r="G3221" i="15"/>
  <c r="G3222" i="15"/>
  <c r="G3223" i="15"/>
  <c r="G3224" i="15"/>
  <c r="G3225" i="15"/>
  <c r="G3226" i="15"/>
  <c r="G3227" i="15"/>
  <c r="G3228" i="15"/>
  <c r="G3229" i="15"/>
  <c r="G3230" i="15"/>
  <c r="G3231" i="15"/>
  <c r="G3232" i="15"/>
  <c r="G3233" i="15"/>
  <c r="G3234" i="15"/>
  <c r="G3235" i="15"/>
  <c r="G3236" i="15"/>
  <c r="G3237" i="15"/>
  <c r="G3238" i="15"/>
  <c r="G3239" i="15"/>
  <c r="G3240" i="15"/>
  <c r="G3241" i="15"/>
  <c r="G3242" i="15"/>
  <c r="G3243" i="15"/>
  <c r="G3244" i="15"/>
  <c r="G3245" i="15"/>
  <c r="G3246" i="15"/>
  <c r="G3247" i="15"/>
  <c r="G3248" i="15"/>
  <c r="G3249" i="15"/>
  <c r="G3250" i="15"/>
  <c r="G3251" i="15"/>
  <c r="G3252" i="15"/>
  <c r="G3253" i="15"/>
  <c r="G3254" i="15"/>
  <c r="G3255" i="15"/>
  <c r="G3256" i="15"/>
  <c r="G3257" i="15"/>
  <c r="G3258" i="15"/>
  <c r="G3259" i="15"/>
  <c r="G3260" i="15"/>
  <c r="G3261" i="15"/>
  <c r="G3262" i="15"/>
  <c r="G3263" i="15"/>
  <c r="G3264" i="15"/>
  <c r="G3265" i="15"/>
  <c r="G3266" i="15"/>
  <c r="G3267" i="15"/>
  <c r="G3268" i="15"/>
  <c r="G3269" i="15"/>
  <c r="G3270" i="15"/>
  <c r="G3271" i="15"/>
  <c r="G3272" i="15"/>
  <c r="G3273" i="15"/>
  <c r="G3274" i="15"/>
  <c r="G3275" i="15"/>
  <c r="G3276" i="15"/>
  <c r="G3277" i="15"/>
  <c r="G3278" i="15"/>
  <c r="G3279" i="15"/>
  <c r="G3280" i="15"/>
  <c r="G3281" i="15"/>
  <c r="G3282" i="15"/>
  <c r="G3283" i="15"/>
  <c r="G3284" i="15"/>
  <c r="G3285" i="15"/>
  <c r="G3286" i="15"/>
  <c r="G3287" i="15"/>
  <c r="G3288" i="15"/>
  <c r="G3289" i="15"/>
  <c r="G3290" i="15"/>
  <c r="G3291" i="15"/>
  <c r="G3292" i="15"/>
  <c r="G3293" i="15"/>
  <c r="G3294" i="15"/>
  <c r="G3295" i="15"/>
  <c r="G3296" i="15"/>
  <c r="G3297" i="15"/>
  <c r="G3298" i="15"/>
  <c r="G3299" i="15"/>
  <c r="G3300" i="15"/>
  <c r="G3301" i="15"/>
  <c r="G3302" i="15"/>
  <c r="G3303" i="15"/>
  <c r="G3304" i="15"/>
  <c r="G3305" i="15"/>
  <c r="G3306" i="15"/>
  <c r="G3307" i="15"/>
  <c r="G3308" i="15"/>
  <c r="G3309" i="15"/>
  <c r="G3310" i="15"/>
  <c r="G3311" i="15"/>
  <c r="G3312" i="15"/>
  <c r="G3313" i="15"/>
  <c r="G3314" i="15"/>
  <c r="G3315" i="15"/>
  <c r="G3316" i="15"/>
  <c r="G3317" i="15"/>
  <c r="G3318" i="15"/>
  <c r="G3319" i="15"/>
  <c r="G3320" i="15"/>
  <c r="G3321" i="15"/>
  <c r="G3322" i="15"/>
  <c r="G3323" i="15"/>
  <c r="G3324" i="15"/>
  <c r="G3325" i="15"/>
  <c r="G3326" i="15"/>
  <c r="G3327" i="15"/>
  <c r="G3328" i="15"/>
  <c r="G3329" i="15"/>
  <c r="G3330" i="15"/>
  <c r="G3331" i="15"/>
  <c r="G3332" i="15"/>
  <c r="G3333" i="15"/>
  <c r="G3334" i="15"/>
  <c r="G3335" i="15"/>
  <c r="G3336" i="15"/>
  <c r="G3337" i="15"/>
  <c r="G3338" i="15"/>
  <c r="G3339" i="15"/>
  <c r="G3340" i="15"/>
  <c r="G3341" i="15"/>
  <c r="G3342" i="15"/>
  <c r="G3343" i="15"/>
  <c r="G3344" i="15"/>
  <c r="G3345" i="15"/>
  <c r="G3346" i="15"/>
  <c r="G3347" i="15"/>
  <c r="G3348" i="15"/>
  <c r="G3349" i="15"/>
  <c r="G3350" i="15"/>
  <c r="G3351" i="15"/>
  <c r="G3352" i="15"/>
  <c r="G3353" i="15"/>
  <c r="G3354" i="15"/>
  <c r="G3355" i="15"/>
  <c r="G3356" i="15"/>
  <c r="G3357" i="15"/>
  <c r="G3358" i="15"/>
  <c r="G3359" i="15"/>
  <c r="G3360" i="15"/>
  <c r="G3361" i="15"/>
  <c r="G3362" i="15"/>
  <c r="G3363" i="15"/>
  <c r="G3364" i="15"/>
  <c r="G3365" i="15"/>
  <c r="G3366" i="15"/>
  <c r="G3367" i="15"/>
  <c r="G3368" i="15"/>
  <c r="G3369" i="15"/>
  <c r="G3370" i="15"/>
  <c r="G3371" i="15"/>
  <c r="G3372" i="15"/>
  <c r="G3373" i="15"/>
  <c r="G3374" i="15"/>
  <c r="G3375" i="15"/>
  <c r="G3376" i="15"/>
  <c r="G3377" i="15"/>
  <c r="G3378" i="15"/>
  <c r="G3379" i="15"/>
  <c r="G3380" i="15"/>
  <c r="G3381" i="15"/>
  <c r="G3382" i="15"/>
  <c r="G3383" i="15"/>
  <c r="G3384" i="15"/>
  <c r="G3385" i="15"/>
  <c r="G3386" i="15"/>
  <c r="G3387" i="15"/>
  <c r="G3388" i="15"/>
  <c r="G3389" i="15"/>
  <c r="G3390" i="15"/>
  <c r="G3391" i="15"/>
  <c r="G3392" i="15"/>
  <c r="G3393" i="15"/>
  <c r="G3394" i="15"/>
  <c r="G3395" i="15"/>
  <c r="G3396" i="15"/>
  <c r="G3397" i="15"/>
  <c r="G3398" i="15"/>
  <c r="G3399" i="15"/>
  <c r="G3400" i="15"/>
  <c r="G3401" i="15"/>
  <c r="G3402" i="15"/>
  <c r="G3403" i="15"/>
  <c r="G3404" i="15"/>
  <c r="G3405" i="15"/>
  <c r="G3406" i="15"/>
  <c r="G3407" i="15"/>
  <c r="G3408" i="15"/>
  <c r="G3409" i="15"/>
  <c r="G3410" i="15"/>
  <c r="G3411" i="15"/>
  <c r="G3412" i="15"/>
  <c r="G3413" i="15"/>
  <c r="G3414" i="15"/>
  <c r="G3415" i="15"/>
  <c r="G3416" i="15"/>
  <c r="G3417" i="15"/>
  <c r="G3418" i="15"/>
  <c r="G3419" i="15"/>
  <c r="G3420" i="15"/>
  <c r="G3421" i="15"/>
  <c r="G3422" i="15"/>
  <c r="G3423" i="15"/>
  <c r="G3424" i="15"/>
  <c r="G3425" i="15"/>
  <c r="G3426" i="15"/>
  <c r="G3427" i="15"/>
  <c r="G3428" i="15"/>
  <c r="G3429" i="15"/>
  <c r="G3430" i="15"/>
  <c r="G3431" i="15"/>
  <c r="G3432" i="15"/>
  <c r="G3433" i="15"/>
  <c r="G3434" i="15"/>
  <c r="G3435" i="15"/>
  <c r="G3436" i="15"/>
  <c r="G3437" i="15"/>
  <c r="G3438" i="15"/>
  <c r="G3439" i="15"/>
  <c r="G3440" i="15"/>
  <c r="G3441" i="15"/>
  <c r="G3442" i="15"/>
  <c r="G3443" i="15"/>
  <c r="G3444" i="15"/>
  <c r="G3445" i="15"/>
  <c r="G3446" i="15"/>
  <c r="G3447" i="15"/>
  <c r="G3448" i="15"/>
  <c r="G3449" i="15"/>
  <c r="G3450" i="15"/>
  <c r="G3451" i="15"/>
  <c r="G3452" i="15"/>
  <c r="G3453" i="15"/>
  <c r="G3454" i="15"/>
  <c r="G3455" i="15"/>
  <c r="G3456" i="15"/>
  <c r="G3457" i="15"/>
  <c r="G3458" i="15"/>
  <c r="G3459" i="15"/>
  <c r="G3460" i="15"/>
  <c r="G3461" i="15"/>
  <c r="G3462" i="15"/>
  <c r="G3463" i="15"/>
  <c r="G3464" i="15"/>
  <c r="G3465" i="15"/>
  <c r="G3466" i="15"/>
  <c r="G3467" i="15"/>
  <c r="G3468" i="15"/>
  <c r="G3469" i="15"/>
  <c r="G3470" i="15"/>
  <c r="G3471" i="15"/>
  <c r="G3472" i="15"/>
  <c r="G3473" i="15"/>
  <c r="G3474" i="15"/>
  <c r="G3475" i="15"/>
  <c r="G3476" i="15"/>
  <c r="G3477" i="15"/>
  <c r="G3478" i="15"/>
  <c r="G3479" i="15"/>
  <c r="G3480" i="15"/>
  <c r="G3481" i="15"/>
  <c r="G3482" i="15"/>
  <c r="G3483" i="15"/>
  <c r="G3484" i="15"/>
  <c r="G3485" i="15"/>
  <c r="G3486" i="15"/>
  <c r="G3487" i="15"/>
  <c r="G3488" i="15"/>
  <c r="G3489" i="15"/>
  <c r="G3490" i="15"/>
  <c r="G3491" i="15"/>
  <c r="G3492" i="15"/>
  <c r="G3493" i="15"/>
  <c r="G3494" i="15"/>
  <c r="G3495" i="15"/>
  <c r="G3496" i="15"/>
  <c r="G3497" i="15"/>
  <c r="G3498" i="15"/>
  <c r="G3499" i="15"/>
  <c r="G3500" i="15"/>
  <c r="G3501" i="15"/>
  <c r="G3502" i="15"/>
  <c r="G3503" i="15"/>
  <c r="G3504" i="15"/>
  <c r="G3505" i="15"/>
  <c r="G3506" i="15"/>
  <c r="G3507" i="15"/>
  <c r="G3508" i="15"/>
  <c r="G3509" i="15"/>
  <c r="G3510" i="15"/>
  <c r="G3511" i="15"/>
  <c r="G3512" i="15"/>
  <c r="G3513" i="15"/>
  <c r="G3514" i="15"/>
  <c r="G3515" i="15"/>
  <c r="G3516" i="15"/>
  <c r="G3517" i="15"/>
  <c r="G3518" i="15"/>
  <c r="G3519" i="15"/>
  <c r="G3520" i="15"/>
  <c r="G3521" i="15"/>
  <c r="G3522" i="15"/>
  <c r="G3523" i="15"/>
  <c r="G3524" i="15"/>
  <c r="G3525" i="15"/>
  <c r="G3526" i="15"/>
  <c r="G3527" i="15"/>
  <c r="G3528" i="15"/>
  <c r="G3529" i="15"/>
  <c r="G3530" i="15"/>
  <c r="G3531" i="15"/>
  <c r="G3532" i="15"/>
  <c r="G3533" i="15"/>
  <c r="G3534" i="15"/>
  <c r="G3535" i="15"/>
  <c r="G3536" i="15"/>
  <c r="G3537" i="15"/>
  <c r="G3538" i="15"/>
  <c r="G3539" i="15"/>
  <c r="G3540" i="15"/>
  <c r="G3541" i="15"/>
  <c r="G3542" i="15"/>
  <c r="G3543" i="15"/>
  <c r="G3544" i="15"/>
  <c r="G3545" i="15"/>
  <c r="G3546" i="15"/>
  <c r="G3547" i="15"/>
  <c r="G3548" i="15"/>
  <c r="G3549" i="15"/>
  <c r="G3550" i="15"/>
  <c r="G3551" i="15"/>
  <c r="G3552" i="15"/>
  <c r="G3553" i="15"/>
  <c r="G3554" i="15"/>
  <c r="G3555" i="15"/>
  <c r="G3556" i="15"/>
  <c r="G3557" i="15"/>
  <c r="G3558" i="15"/>
  <c r="G3559" i="15"/>
  <c r="G3560" i="15"/>
  <c r="G3561" i="15"/>
  <c r="G3562" i="15"/>
  <c r="G3563" i="15"/>
  <c r="G3564" i="15"/>
  <c r="G3565" i="15"/>
  <c r="G3566" i="15"/>
  <c r="G3567" i="15"/>
  <c r="G3568" i="15"/>
  <c r="G3569" i="15"/>
  <c r="G3570" i="15"/>
  <c r="G3571" i="15"/>
  <c r="G3572" i="15"/>
  <c r="G3573" i="15"/>
  <c r="G3574" i="15"/>
  <c r="G3575" i="15"/>
  <c r="G3576" i="15"/>
  <c r="G3577" i="15"/>
  <c r="G3578" i="15"/>
  <c r="G3579" i="15"/>
  <c r="G3580" i="15"/>
  <c r="G3581" i="15"/>
  <c r="G3582" i="15"/>
  <c r="G3583" i="15"/>
  <c r="G3584" i="15"/>
  <c r="G3585" i="15"/>
  <c r="G3586" i="15"/>
  <c r="G3587" i="15"/>
  <c r="G3588" i="15"/>
  <c r="G3589" i="15"/>
  <c r="G3590" i="15"/>
  <c r="G3591" i="15"/>
  <c r="G3592" i="15"/>
  <c r="G3593" i="15"/>
  <c r="G3594" i="15"/>
  <c r="G3595" i="15"/>
  <c r="G3596" i="15"/>
  <c r="G3597" i="15"/>
  <c r="G3598" i="15"/>
  <c r="G3599" i="15"/>
  <c r="G3600" i="15"/>
  <c r="G3601" i="15"/>
  <c r="G3602" i="15"/>
  <c r="G3603" i="15"/>
  <c r="G3604" i="15"/>
  <c r="G3605" i="15"/>
  <c r="G3606" i="15"/>
  <c r="G3607" i="15"/>
  <c r="G3608" i="15"/>
  <c r="G3609" i="15"/>
  <c r="G3610" i="15"/>
  <c r="G3611" i="15"/>
  <c r="G3612" i="15"/>
  <c r="G3613" i="15"/>
  <c r="G3614" i="15"/>
  <c r="G3615" i="15"/>
  <c r="G3616" i="15"/>
  <c r="G3617" i="15"/>
  <c r="G3618" i="15"/>
  <c r="G3619" i="15"/>
  <c r="G3620" i="15"/>
  <c r="G3621" i="15"/>
  <c r="G3622" i="15"/>
  <c r="G3623" i="15"/>
  <c r="G3624" i="15"/>
  <c r="G3625" i="15"/>
  <c r="G3626" i="15"/>
  <c r="G3627" i="15"/>
  <c r="G3628" i="15"/>
  <c r="G3629" i="15"/>
  <c r="G3630" i="15"/>
  <c r="G3631" i="15"/>
  <c r="G3632" i="15"/>
  <c r="G3633" i="15"/>
  <c r="G3634" i="15"/>
  <c r="G3635" i="15"/>
  <c r="G3636" i="15"/>
  <c r="G3637" i="15"/>
  <c r="G3638" i="15"/>
  <c r="G3639" i="15"/>
  <c r="G3640" i="15"/>
  <c r="G3641" i="15"/>
  <c r="G3642" i="15"/>
  <c r="G3643" i="15"/>
  <c r="G3644" i="15"/>
  <c r="G3645" i="15"/>
  <c r="G3646" i="15"/>
  <c r="G3647" i="15"/>
  <c r="G3648" i="15"/>
  <c r="G3649" i="15"/>
  <c r="G3650" i="15"/>
  <c r="G3651" i="15"/>
  <c r="G3652" i="15"/>
  <c r="G3653" i="15"/>
  <c r="G3654" i="15"/>
  <c r="G3655" i="15"/>
  <c r="G3656" i="15"/>
  <c r="G3657" i="15"/>
  <c r="G3658" i="15"/>
  <c r="G3659" i="15"/>
  <c r="G3660" i="15"/>
  <c r="G3661" i="15"/>
  <c r="G3662" i="15"/>
  <c r="G3663" i="15"/>
  <c r="G3664" i="15"/>
  <c r="G3665" i="15"/>
  <c r="G3666" i="15"/>
  <c r="G3667" i="15"/>
  <c r="G3668" i="15"/>
  <c r="G3669" i="15"/>
  <c r="G3670" i="15"/>
  <c r="G3671" i="15"/>
  <c r="G3672" i="15"/>
  <c r="G3673" i="15"/>
  <c r="G3674" i="15"/>
  <c r="G3675" i="15"/>
  <c r="G3676" i="15"/>
  <c r="G3677" i="15"/>
  <c r="G3678" i="15"/>
  <c r="G3679" i="15"/>
  <c r="G3680" i="15"/>
  <c r="G3681" i="15"/>
  <c r="G3682" i="15"/>
  <c r="G3683" i="15"/>
  <c r="G3684" i="15"/>
  <c r="G3685" i="15"/>
  <c r="G3686" i="15"/>
  <c r="G3687" i="15"/>
  <c r="G3688" i="15"/>
  <c r="G3689" i="15"/>
  <c r="G3690" i="15"/>
  <c r="G3691" i="15"/>
  <c r="G3692" i="15"/>
  <c r="G3693" i="15"/>
  <c r="G3694" i="15"/>
  <c r="G3695" i="15"/>
  <c r="G3696" i="15"/>
  <c r="G3697" i="15"/>
  <c r="G3698" i="15"/>
  <c r="G3699" i="15"/>
  <c r="G3700" i="15"/>
  <c r="G3701" i="15"/>
  <c r="G3702" i="15"/>
  <c r="G3703" i="15"/>
  <c r="G3704" i="15"/>
  <c r="G3705" i="15"/>
  <c r="G3706" i="15"/>
  <c r="G3707" i="15"/>
  <c r="G3708" i="15"/>
  <c r="G3709" i="15"/>
  <c r="G3710" i="15"/>
  <c r="G3711" i="15"/>
  <c r="G3712" i="15"/>
  <c r="G3713" i="15"/>
  <c r="G3714" i="15"/>
  <c r="G3715" i="15"/>
  <c r="G3716" i="15"/>
  <c r="G3717" i="15"/>
  <c r="G3718" i="15"/>
  <c r="G3719" i="15"/>
  <c r="G3720" i="15"/>
  <c r="G3721" i="15"/>
  <c r="G3722" i="15"/>
  <c r="G3723" i="15"/>
  <c r="G3724" i="15"/>
  <c r="G3725" i="15"/>
  <c r="G3726" i="15"/>
  <c r="G3727" i="15"/>
  <c r="G3728" i="15"/>
  <c r="G3729" i="15"/>
  <c r="G3730" i="15"/>
  <c r="G3731" i="15"/>
  <c r="G3732" i="15"/>
  <c r="G3733" i="15"/>
  <c r="G3734" i="15"/>
  <c r="G3735" i="15"/>
  <c r="G3736" i="15"/>
  <c r="G3737" i="15"/>
  <c r="G3738" i="15"/>
  <c r="G3739" i="15"/>
  <c r="G3740" i="15"/>
  <c r="G3741" i="15"/>
  <c r="G3742" i="15"/>
  <c r="G3743" i="15"/>
  <c r="G3744" i="15"/>
  <c r="G3745" i="15"/>
  <c r="G3746" i="15"/>
  <c r="G3747" i="15"/>
  <c r="G3748" i="15"/>
  <c r="G3749" i="15"/>
  <c r="G3750" i="15"/>
  <c r="G3751" i="15"/>
  <c r="G3752" i="15"/>
  <c r="G3753" i="15"/>
  <c r="G3754" i="15"/>
  <c r="G3755" i="15"/>
  <c r="G3756" i="15"/>
  <c r="G3757" i="15"/>
  <c r="G3758" i="15"/>
  <c r="G3759" i="15"/>
  <c r="G3760" i="15"/>
  <c r="G3761" i="15"/>
  <c r="G3762" i="15"/>
  <c r="G3763" i="15"/>
  <c r="G3764" i="15"/>
  <c r="G3765" i="15"/>
  <c r="G3766" i="15"/>
  <c r="G3767" i="15"/>
  <c r="G3768" i="15"/>
  <c r="G3769" i="15"/>
  <c r="G3770" i="15"/>
  <c r="G3771" i="15"/>
  <c r="G3772" i="15"/>
  <c r="G3773" i="15"/>
  <c r="G3774" i="15"/>
  <c r="G3775" i="15"/>
  <c r="G3776" i="15"/>
  <c r="G3777" i="15"/>
  <c r="G3778" i="15"/>
  <c r="G3779" i="15"/>
  <c r="G3780" i="15"/>
  <c r="G3781" i="15"/>
  <c r="G3782" i="15"/>
  <c r="G3783" i="15"/>
  <c r="G3784" i="15"/>
  <c r="G3785" i="15"/>
  <c r="G3786" i="15"/>
  <c r="G3787" i="15"/>
  <c r="G3788" i="15"/>
  <c r="G3789" i="15"/>
  <c r="G3790" i="15"/>
  <c r="G3791" i="15"/>
  <c r="G3792" i="15"/>
  <c r="G3793" i="15"/>
  <c r="G3794" i="15"/>
  <c r="G3795" i="15"/>
  <c r="G3796" i="15"/>
  <c r="G3797" i="15"/>
  <c r="G3798" i="15"/>
  <c r="G3799" i="15"/>
  <c r="G3800" i="15"/>
  <c r="G3801" i="15"/>
  <c r="G3802" i="15"/>
  <c r="G3803" i="15"/>
  <c r="G3804" i="15"/>
  <c r="G3805" i="15"/>
  <c r="G3806" i="15"/>
  <c r="G3807" i="15"/>
  <c r="G3808" i="15"/>
  <c r="G3809" i="15"/>
  <c r="G3810" i="15"/>
  <c r="G3811" i="15"/>
  <c r="G3812" i="15"/>
  <c r="G3813" i="15"/>
  <c r="G3814" i="15"/>
  <c r="G3815" i="15"/>
  <c r="G3816" i="15"/>
  <c r="G3817" i="15"/>
  <c r="G3818" i="15"/>
  <c r="G3819" i="15"/>
  <c r="G3820" i="15"/>
  <c r="G3821" i="15"/>
  <c r="G3822" i="15"/>
  <c r="G3823" i="15"/>
  <c r="G3824" i="15"/>
  <c r="G3825" i="15"/>
  <c r="G3826" i="15"/>
  <c r="G3827" i="15"/>
  <c r="G3828" i="15"/>
  <c r="G3829" i="15"/>
  <c r="G3830" i="15"/>
  <c r="G3831" i="15"/>
  <c r="G3832" i="15"/>
  <c r="G3833" i="15"/>
  <c r="G3834" i="15"/>
  <c r="G3835" i="15"/>
  <c r="G3836" i="15"/>
  <c r="G3837" i="15"/>
  <c r="G3838" i="15"/>
  <c r="G3839" i="15"/>
  <c r="G3840" i="15"/>
  <c r="G3841" i="15"/>
  <c r="G3842" i="15"/>
  <c r="G3843" i="15"/>
  <c r="G3844" i="15"/>
  <c r="G3845" i="15"/>
  <c r="G3846" i="15"/>
  <c r="G3847" i="15"/>
  <c r="G3848" i="15"/>
  <c r="G3849" i="15"/>
  <c r="G3850" i="15"/>
  <c r="G3851" i="15"/>
  <c r="G3852" i="15"/>
  <c r="G3853" i="15"/>
  <c r="G3854" i="15"/>
  <c r="G3855" i="15"/>
  <c r="G3856" i="15"/>
  <c r="G3857" i="15"/>
  <c r="G3858" i="15"/>
  <c r="G3859" i="15"/>
  <c r="G3860" i="15"/>
  <c r="G3861" i="15"/>
  <c r="G3862" i="15"/>
  <c r="G3863" i="15"/>
  <c r="G3864" i="15"/>
  <c r="G3865" i="15"/>
  <c r="G3866" i="15"/>
  <c r="G3867" i="15"/>
  <c r="G3868" i="15"/>
  <c r="G3869" i="15"/>
  <c r="G3870" i="15"/>
  <c r="G3871" i="15"/>
  <c r="G3872" i="15"/>
  <c r="G3873" i="15"/>
  <c r="G3874" i="15"/>
  <c r="G3875" i="15"/>
  <c r="G3876" i="15"/>
  <c r="G3877" i="15"/>
  <c r="G3878" i="15"/>
  <c r="G3879" i="15"/>
  <c r="G3880" i="15"/>
  <c r="G3881" i="15"/>
  <c r="G3882" i="15"/>
  <c r="G3883" i="15"/>
  <c r="G3884" i="15"/>
  <c r="G3885" i="15"/>
  <c r="G3886" i="15"/>
  <c r="G3887" i="15"/>
  <c r="G3888" i="15"/>
  <c r="G3889" i="15"/>
  <c r="G3890" i="15"/>
  <c r="G3891" i="15"/>
  <c r="G3892" i="15"/>
  <c r="G3893" i="15"/>
  <c r="G3894" i="15"/>
  <c r="G3895" i="15"/>
  <c r="G3896" i="15"/>
  <c r="G3897" i="15"/>
  <c r="G3898" i="15"/>
  <c r="G3899" i="15"/>
  <c r="G3900" i="15"/>
  <c r="G3901" i="15"/>
  <c r="G3902" i="15"/>
  <c r="G3903" i="15"/>
  <c r="G3904" i="15"/>
  <c r="G3905" i="15"/>
  <c r="G3906" i="15"/>
  <c r="G3907" i="15"/>
  <c r="G3908" i="15"/>
  <c r="G3909" i="15"/>
  <c r="G3910" i="15"/>
  <c r="G3911" i="15"/>
  <c r="G3912" i="15"/>
  <c r="G3913" i="15"/>
  <c r="G3914" i="15"/>
  <c r="G3915" i="15"/>
  <c r="G3916" i="15"/>
  <c r="G3917" i="15"/>
  <c r="G3918" i="15"/>
  <c r="G3919" i="15"/>
  <c r="G3920" i="15"/>
  <c r="G3921" i="15"/>
  <c r="G3922" i="15"/>
  <c r="G3923" i="15"/>
  <c r="G3924" i="15"/>
  <c r="G3925" i="15"/>
  <c r="G3926" i="15"/>
  <c r="G3927" i="15"/>
  <c r="G3928" i="15"/>
  <c r="G3929" i="15"/>
  <c r="G3930" i="15"/>
  <c r="G3931" i="15"/>
  <c r="G3932" i="15"/>
  <c r="G3933" i="15"/>
  <c r="G3934" i="15"/>
  <c r="G3935" i="15"/>
  <c r="G3936" i="15"/>
  <c r="G3937" i="15"/>
  <c r="G3938" i="15"/>
  <c r="G3939" i="15"/>
  <c r="G3940" i="15"/>
  <c r="G3941" i="15"/>
  <c r="G3942" i="15"/>
  <c r="G3943" i="15"/>
  <c r="G3944" i="15"/>
  <c r="G3945" i="15"/>
  <c r="G3946" i="15"/>
  <c r="G3947" i="15"/>
  <c r="G3948" i="15"/>
  <c r="G3949" i="15"/>
  <c r="G3950" i="15"/>
  <c r="G3951" i="15"/>
  <c r="G3952" i="15"/>
  <c r="G3953" i="15"/>
  <c r="G3954" i="15"/>
  <c r="G3955" i="15"/>
  <c r="G3956" i="15"/>
  <c r="G3957" i="15"/>
  <c r="G3958" i="15"/>
  <c r="G3959" i="15"/>
  <c r="G3960" i="15"/>
  <c r="G3961" i="15"/>
  <c r="G3962" i="15"/>
  <c r="G3963" i="15"/>
  <c r="G3964" i="15"/>
  <c r="G3965" i="15"/>
  <c r="G3966" i="15"/>
  <c r="G3967" i="15"/>
  <c r="G3968" i="15"/>
  <c r="G3969" i="15"/>
  <c r="G3970" i="15"/>
  <c r="G3971" i="15"/>
  <c r="G3972" i="15"/>
  <c r="G3973" i="15"/>
  <c r="G3974" i="15"/>
  <c r="G3975" i="15"/>
  <c r="G3976" i="15"/>
  <c r="G3977" i="15"/>
  <c r="G3978" i="15"/>
  <c r="G3979" i="15"/>
  <c r="G3980" i="15"/>
  <c r="G3981" i="15"/>
  <c r="G3982" i="15"/>
  <c r="G3983" i="15"/>
  <c r="G3984" i="15"/>
  <c r="G3985" i="15"/>
  <c r="G3986" i="15"/>
  <c r="G3987" i="15"/>
  <c r="G3988" i="15"/>
  <c r="G3989" i="15"/>
  <c r="G3990" i="15"/>
  <c r="G3991" i="15"/>
  <c r="G3992" i="15"/>
  <c r="G3993" i="15"/>
  <c r="G3994" i="15"/>
  <c r="G3995" i="15"/>
  <c r="G3996" i="15"/>
  <c r="G3997" i="15"/>
  <c r="G3998" i="15"/>
  <c r="G3999" i="15"/>
  <c r="G4000" i="15"/>
  <c r="G4001" i="15"/>
  <c r="G4002" i="15"/>
  <c r="G4003" i="15"/>
  <c r="G4004" i="15"/>
  <c r="G4005" i="15"/>
  <c r="G4006" i="15"/>
  <c r="G4007" i="15"/>
  <c r="G4008" i="15"/>
  <c r="G4009" i="15"/>
  <c r="G4010" i="15"/>
  <c r="G4011" i="15"/>
  <c r="G4012" i="15"/>
  <c r="G4013" i="15"/>
  <c r="G4014" i="15"/>
  <c r="G4015" i="15"/>
  <c r="G4016" i="15"/>
  <c r="G4017" i="15"/>
  <c r="G4018" i="15"/>
  <c r="G4019" i="15"/>
  <c r="G4020" i="15"/>
  <c r="G4021" i="15"/>
  <c r="G4022" i="15"/>
  <c r="G4023" i="15"/>
  <c r="G4024" i="15"/>
  <c r="G4025" i="15"/>
  <c r="G4026" i="15"/>
  <c r="G4027" i="15"/>
  <c r="G4028" i="15"/>
  <c r="G4029" i="15"/>
  <c r="G4030" i="15"/>
  <c r="G4031" i="15"/>
  <c r="G4032" i="15"/>
  <c r="G4033" i="15"/>
  <c r="G4034" i="15"/>
  <c r="G4035" i="15"/>
  <c r="G4036" i="15"/>
  <c r="G4037" i="15"/>
  <c r="G4038" i="15"/>
  <c r="G4039" i="15"/>
  <c r="G4040" i="15"/>
  <c r="G4041" i="15"/>
  <c r="G4042" i="15"/>
  <c r="G4043" i="15"/>
  <c r="G4044" i="15"/>
  <c r="G4045" i="15"/>
  <c r="G4046" i="15"/>
  <c r="G4047" i="15"/>
  <c r="G4048" i="15"/>
  <c r="G4049" i="15"/>
  <c r="G4050" i="15"/>
  <c r="G4051" i="15"/>
  <c r="G4052" i="15"/>
  <c r="G4053" i="15"/>
  <c r="G4054" i="15"/>
  <c r="G4055" i="15"/>
  <c r="G4056" i="15"/>
  <c r="G4057" i="15"/>
  <c r="G4058" i="15"/>
  <c r="G4059" i="15"/>
  <c r="G4060" i="15"/>
  <c r="G4061" i="15"/>
  <c r="G4062" i="15"/>
  <c r="G4063" i="15"/>
  <c r="G4064" i="15"/>
  <c r="G4065" i="15"/>
  <c r="G4066" i="15"/>
  <c r="G4067" i="15"/>
  <c r="G4068" i="15"/>
  <c r="G4069" i="15"/>
  <c r="G4070" i="15"/>
  <c r="G4071" i="15"/>
  <c r="G4072" i="15"/>
  <c r="G4073" i="15"/>
  <c r="G4074" i="15"/>
  <c r="G4075" i="15"/>
  <c r="G4076" i="15"/>
  <c r="G4077" i="15"/>
  <c r="G4078" i="15"/>
  <c r="G4079" i="15"/>
  <c r="G4080" i="15"/>
  <c r="G4081" i="15"/>
  <c r="G4082" i="15"/>
  <c r="G4083" i="15"/>
  <c r="G4084" i="15"/>
  <c r="G4085" i="15"/>
  <c r="G4086" i="15"/>
  <c r="G4087" i="15"/>
  <c r="G4088" i="15"/>
  <c r="G4089" i="15"/>
  <c r="G4090" i="15"/>
  <c r="G4091" i="15"/>
  <c r="G4092" i="15"/>
  <c r="G4093" i="15"/>
  <c r="G4094" i="15"/>
  <c r="G4095" i="15"/>
  <c r="G4096" i="15"/>
  <c r="G4097" i="15"/>
  <c r="G4098" i="15"/>
  <c r="G4099" i="15"/>
  <c r="G4100" i="15"/>
  <c r="G4101" i="15"/>
  <c r="G4102" i="15"/>
  <c r="G4103" i="15"/>
  <c r="G4104" i="15"/>
  <c r="G4105" i="15"/>
  <c r="G4106" i="15"/>
  <c r="G4107" i="15"/>
  <c r="G4108" i="15"/>
  <c r="G4109" i="15"/>
  <c r="G4110" i="15"/>
  <c r="G4111" i="15"/>
  <c r="G4112" i="15"/>
  <c r="G4113" i="15"/>
  <c r="G4114" i="15"/>
  <c r="G4115" i="15"/>
  <c r="G4116" i="15"/>
  <c r="G4117" i="15"/>
  <c r="G4118" i="15"/>
  <c r="G4119" i="15"/>
  <c r="G4120" i="15"/>
  <c r="G4121" i="15"/>
  <c r="G4122" i="15"/>
  <c r="G4123" i="15"/>
  <c r="G4124" i="15"/>
  <c r="G4125" i="15"/>
  <c r="G4126" i="15"/>
  <c r="G4127" i="15"/>
  <c r="G4128" i="15"/>
  <c r="G4129" i="15"/>
  <c r="G4130" i="15"/>
  <c r="G4131" i="15"/>
  <c r="G4132" i="15"/>
  <c r="G4133" i="15"/>
  <c r="G4134" i="15"/>
  <c r="G4135" i="15"/>
  <c r="G4136" i="15"/>
  <c r="G4137" i="15"/>
  <c r="G4138" i="15"/>
  <c r="G4139" i="15"/>
  <c r="G4140" i="15"/>
  <c r="G4141" i="15"/>
  <c r="G4142" i="15"/>
  <c r="G4143" i="15"/>
  <c r="G4144" i="15"/>
  <c r="G4145" i="15"/>
  <c r="G4146" i="15"/>
  <c r="G4147" i="15"/>
  <c r="G4148" i="15"/>
  <c r="G4149" i="15"/>
  <c r="G4150" i="15"/>
  <c r="G4151" i="15"/>
  <c r="G4152" i="15"/>
  <c r="G4153" i="15"/>
  <c r="G4154" i="15"/>
  <c r="G4155" i="15"/>
  <c r="G4156" i="15"/>
  <c r="G4157" i="15"/>
  <c r="G4158" i="15"/>
  <c r="G4159" i="15"/>
  <c r="G4160" i="15"/>
  <c r="G4161" i="15"/>
  <c r="G4162" i="15"/>
  <c r="G4163" i="15"/>
  <c r="G4164" i="15"/>
  <c r="G4165" i="15"/>
  <c r="G4166" i="15"/>
  <c r="G4167" i="15"/>
  <c r="G4168" i="15"/>
  <c r="G4169" i="15"/>
  <c r="G4170" i="15"/>
  <c r="G4171" i="15"/>
  <c r="G4172" i="15"/>
  <c r="G4173" i="15"/>
  <c r="G4174" i="15"/>
  <c r="G4175" i="15"/>
  <c r="G4176" i="15"/>
  <c r="G4177" i="15"/>
  <c r="G4178" i="15"/>
  <c r="G4179" i="15"/>
  <c r="G4180" i="15"/>
  <c r="G4181" i="15"/>
  <c r="G4182" i="15"/>
  <c r="G4183" i="15"/>
  <c r="G4184" i="15"/>
  <c r="G4185" i="15"/>
  <c r="G4186" i="15"/>
  <c r="G4187" i="15"/>
  <c r="G4188" i="15"/>
  <c r="G4189" i="15"/>
  <c r="G4190" i="15"/>
  <c r="G4191" i="15"/>
  <c r="G4192" i="15"/>
  <c r="G4193" i="15"/>
  <c r="G4194" i="15"/>
  <c r="G4195" i="15"/>
  <c r="G4196" i="15"/>
  <c r="G4197" i="15"/>
  <c r="G4198" i="15"/>
  <c r="G4199" i="15"/>
  <c r="G4200" i="15"/>
  <c r="G4201" i="15"/>
  <c r="G4202" i="15"/>
  <c r="G4203" i="15"/>
  <c r="G4204" i="15"/>
  <c r="G4205" i="15"/>
  <c r="G4206" i="15"/>
  <c r="G4207" i="15"/>
  <c r="G4208" i="15"/>
  <c r="G4209" i="15"/>
  <c r="G4210" i="15"/>
  <c r="G4211" i="15"/>
  <c r="G4212" i="15"/>
  <c r="G4213" i="15"/>
  <c r="G4214" i="15"/>
  <c r="G4215" i="15"/>
  <c r="G4216" i="15"/>
  <c r="G4217" i="15"/>
  <c r="G4218" i="15"/>
  <c r="G4219" i="15"/>
  <c r="G4220" i="15"/>
  <c r="G4221" i="15"/>
  <c r="G4222" i="15"/>
  <c r="G4223" i="15"/>
  <c r="G4224" i="15"/>
  <c r="G4225" i="15"/>
  <c r="G4226" i="15"/>
  <c r="G4227" i="15"/>
  <c r="G4228" i="15"/>
  <c r="G4229" i="15"/>
  <c r="G4230" i="15"/>
  <c r="G4231" i="15"/>
  <c r="G4232" i="15"/>
  <c r="G4233" i="15"/>
  <c r="G4234" i="15"/>
  <c r="G4235" i="15"/>
  <c r="G4236" i="15"/>
  <c r="G4237" i="15"/>
  <c r="G4238" i="15"/>
  <c r="G4239" i="15"/>
  <c r="G4240" i="15"/>
  <c r="G4241" i="15"/>
  <c r="G4242" i="15"/>
  <c r="G4243" i="15"/>
  <c r="G4244" i="15"/>
  <c r="G4245" i="15"/>
  <c r="G4246" i="15"/>
  <c r="G4247" i="15"/>
  <c r="G4248" i="15"/>
  <c r="G4249" i="15"/>
  <c r="G4250" i="15"/>
  <c r="G4251" i="15"/>
  <c r="G4252" i="15"/>
  <c r="G4253" i="15"/>
  <c r="G4254" i="15"/>
  <c r="G4255" i="15"/>
  <c r="G4256" i="15"/>
  <c r="G4257" i="15"/>
  <c r="G4258" i="15"/>
  <c r="G4259" i="15"/>
  <c r="G4260" i="15"/>
  <c r="G4261" i="15"/>
  <c r="G4262" i="15"/>
  <c r="G4263" i="15"/>
  <c r="G4264" i="15"/>
  <c r="G4265" i="15"/>
  <c r="G4266" i="15"/>
  <c r="G4267" i="15"/>
  <c r="G4268" i="15"/>
  <c r="G4269" i="15"/>
  <c r="G4270" i="15"/>
  <c r="G4271" i="15"/>
  <c r="G4272" i="15"/>
  <c r="G4273" i="15"/>
  <c r="G4274" i="15"/>
  <c r="G4275" i="15"/>
  <c r="G4276" i="15"/>
  <c r="G4277" i="15"/>
  <c r="G4278" i="15"/>
  <c r="G4279" i="15"/>
  <c r="G4280" i="15"/>
  <c r="G4281" i="15"/>
  <c r="G4282" i="15"/>
  <c r="G4283" i="15"/>
  <c r="G4284" i="15"/>
  <c r="G4285" i="15"/>
  <c r="G4286" i="15"/>
  <c r="G4287" i="15"/>
  <c r="G4288" i="15"/>
  <c r="G4289" i="15"/>
  <c r="G4290" i="15"/>
  <c r="G4291" i="15"/>
  <c r="G4292" i="15"/>
  <c r="G4293" i="15"/>
  <c r="G4294" i="15"/>
  <c r="G4295" i="15"/>
  <c r="G4296" i="15"/>
  <c r="G4297" i="15"/>
  <c r="G4298" i="15"/>
  <c r="G4299" i="15"/>
  <c r="G4300" i="15"/>
  <c r="G4301" i="15"/>
  <c r="G4302" i="15"/>
  <c r="G4303" i="15"/>
  <c r="G4304" i="15"/>
  <c r="G4305" i="15"/>
  <c r="G4306" i="15"/>
  <c r="G4307" i="15"/>
  <c r="G4308" i="15"/>
  <c r="G4309" i="15"/>
  <c r="G4310" i="15"/>
  <c r="G4311" i="15"/>
  <c r="G4312" i="15"/>
  <c r="G4313" i="15"/>
  <c r="G4314" i="15"/>
  <c r="G4315" i="15"/>
  <c r="G4316" i="15"/>
  <c r="G4317" i="15"/>
  <c r="G4318" i="15"/>
  <c r="G4319" i="15"/>
  <c r="G4320" i="15"/>
  <c r="G4321" i="15"/>
  <c r="G4322" i="15"/>
  <c r="G4323" i="15"/>
  <c r="G4324" i="15"/>
  <c r="G4325" i="15"/>
  <c r="G4326" i="15"/>
  <c r="G4327" i="15"/>
  <c r="G4328" i="15"/>
  <c r="G4329" i="15"/>
  <c r="G4330" i="15"/>
  <c r="G4331" i="15"/>
  <c r="G4332" i="15"/>
  <c r="G4333" i="15"/>
  <c r="G4334" i="15"/>
  <c r="G4335" i="15"/>
  <c r="G4336" i="15"/>
  <c r="G4337" i="15"/>
  <c r="G4338" i="15"/>
  <c r="G4339" i="15"/>
  <c r="G4340" i="15"/>
  <c r="G4341" i="15"/>
  <c r="G4342" i="15"/>
  <c r="G4343" i="15"/>
  <c r="G4344" i="15"/>
  <c r="G4345" i="15"/>
  <c r="G4346" i="15"/>
  <c r="G4347" i="15"/>
  <c r="G4348" i="15"/>
  <c r="G4349" i="15"/>
  <c r="G4350" i="15"/>
  <c r="G4351" i="15"/>
  <c r="G4352" i="15"/>
  <c r="G4353" i="15"/>
  <c r="G4354" i="15"/>
  <c r="G4355" i="15"/>
  <c r="G4356" i="15"/>
  <c r="G4357" i="15"/>
  <c r="G4358" i="15"/>
  <c r="G4359" i="15"/>
  <c r="G4360" i="15"/>
  <c r="G4361" i="15"/>
  <c r="G4362" i="15"/>
  <c r="G4363" i="15"/>
  <c r="G4364" i="15"/>
  <c r="G4365" i="15"/>
  <c r="G4366" i="15"/>
  <c r="G4367" i="15"/>
  <c r="G4368" i="15"/>
  <c r="G4369" i="15"/>
  <c r="G4370" i="15"/>
  <c r="G4371" i="15"/>
  <c r="G4372" i="15"/>
  <c r="G4373" i="15"/>
  <c r="G4374" i="15"/>
  <c r="G4375" i="15"/>
  <c r="G4376" i="15"/>
  <c r="G4377" i="15"/>
  <c r="G4378" i="15"/>
  <c r="G4379" i="15"/>
  <c r="G4380" i="15"/>
  <c r="G4381" i="15"/>
  <c r="G4382" i="15"/>
  <c r="G4383" i="15"/>
  <c r="G4384" i="15"/>
  <c r="G4385" i="15"/>
  <c r="G4386" i="15"/>
  <c r="G4387" i="15"/>
  <c r="G4388" i="15"/>
  <c r="G4389" i="15"/>
  <c r="G4390" i="15"/>
  <c r="G4391" i="15"/>
  <c r="G4392" i="15"/>
  <c r="G4393" i="15"/>
  <c r="G4394" i="15"/>
  <c r="G4395" i="15"/>
  <c r="G4396" i="15"/>
  <c r="G4397" i="15"/>
  <c r="G4398" i="15"/>
  <c r="G4399" i="15"/>
  <c r="G4400" i="15"/>
  <c r="G4401" i="15"/>
  <c r="G4402" i="15"/>
  <c r="G4403" i="15"/>
  <c r="G4404" i="15"/>
  <c r="G4405" i="15"/>
  <c r="G4406" i="15"/>
  <c r="G4407" i="15"/>
  <c r="G4408" i="15"/>
  <c r="G4409" i="15"/>
  <c r="G4410" i="15"/>
  <c r="G4411" i="15"/>
  <c r="G4412" i="15"/>
  <c r="G4413" i="15"/>
  <c r="G4414" i="15"/>
  <c r="G4415" i="15"/>
  <c r="G4416" i="15"/>
  <c r="G4417" i="15"/>
  <c r="G4418" i="15"/>
  <c r="G4419" i="15"/>
  <c r="G4420" i="15"/>
  <c r="G4421" i="15"/>
  <c r="G4422" i="15"/>
  <c r="G4423" i="15"/>
  <c r="G4424" i="15"/>
  <c r="G4425" i="15"/>
  <c r="G4426" i="15"/>
  <c r="G4427" i="15"/>
  <c r="G4428" i="15"/>
  <c r="G4429" i="15"/>
  <c r="G4430" i="15"/>
  <c r="G4431" i="15"/>
  <c r="G4432" i="15"/>
  <c r="G4433" i="15"/>
  <c r="G4434" i="15"/>
  <c r="G4435" i="15"/>
  <c r="G4436" i="15"/>
  <c r="G4437" i="15"/>
  <c r="G4438" i="15"/>
  <c r="G4439" i="15"/>
  <c r="G4440" i="15"/>
  <c r="G4441" i="15"/>
  <c r="G4442" i="15"/>
  <c r="G4443" i="15"/>
  <c r="G4444" i="15"/>
  <c r="G4445" i="15"/>
  <c r="G4446" i="15"/>
  <c r="G4447" i="15"/>
  <c r="G4448" i="15"/>
  <c r="G4449" i="15"/>
  <c r="G4450" i="15"/>
  <c r="G4451" i="15"/>
  <c r="G4452" i="15"/>
  <c r="G4453" i="15"/>
  <c r="G4454" i="15"/>
  <c r="G4455" i="15"/>
  <c r="G4456" i="15"/>
  <c r="G4457" i="15"/>
  <c r="G4458" i="15"/>
  <c r="G4459" i="15"/>
  <c r="G4460" i="15"/>
  <c r="G4461" i="15"/>
  <c r="G4462" i="15"/>
  <c r="G4463" i="15"/>
  <c r="G4464" i="15"/>
  <c r="G4465" i="15"/>
  <c r="G4466" i="15"/>
  <c r="G4467" i="15"/>
  <c r="G4468" i="15"/>
  <c r="G4469" i="15"/>
  <c r="G4470" i="15"/>
  <c r="G4471" i="15"/>
  <c r="G4472" i="15"/>
  <c r="G4473" i="15"/>
  <c r="G4474" i="15"/>
  <c r="G4475" i="15"/>
  <c r="G4476" i="15"/>
  <c r="G4477" i="15"/>
  <c r="G4478" i="15"/>
  <c r="G4479" i="15"/>
  <c r="G4480" i="15"/>
  <c r="G4481" i="15"/>
  <c r="G4482" i="15"/>
  <c r="G4483" i="15"/>
  <c r="G4484" i="15"/>
  <c r="G4485" i="15"/>
  <c r="G4486" i="15"/>
  <c r="G4487" i="15"/>
  <c r="G4488" i="15"/>
  <c r="G4489" i="15"/>
  <c r="G4490" i="15"/>
  <c r="G4491" i="15"/>
  <c r="G4492" i="15"/>
  <c r="G4493" i="15"/>
  <c r="G4494" i="15"/>
  <c r="G4495" i="15"/>
  <c r="G4496" i="15"/>
  <c r="G4497" i="15"/>
  <c r="G4498" i="15"/>
  <c r="G4499" i="15"/>
  <c r="G4500" i="15"/>
  <c r="G4501" i="15"/>
  <c r="G4502" i="15"/>
  <c r="G4503" i="15"/>
  <c r="G4504" i="15"/>
  <c r="G4505" i="15"/>
  <c r="G4506" i="15"/>
  <c r="G4507" i="15"/>
  <c r="G4508" i="15"/>
  <c r="G4509" i="15"/>
  <c r="G4510" i="15"/>
  <c r="G4511" i="15"/>
  <c r="G4512" i="15"/>
  <c r="G4513" i="15"/>
  <c r="G4514" i="15"/>
  <c r="G4515" i="15"/>
  <c r="G4516" i="15"/>
  <c r="G4517" i="15"/>
  <c r="G4518" i="15"/>
  <c r="G4519" i="15"/>
  <c r="G4520" i="15"/>
  <c r="G4521" i="15"/>
  <c r="G4522" i="15"/>
  <c r="G4523" i="15"/>
  <c r="G4524" i="15"/>
  <c r="G4525" i="15"/>
  <c r="G4526" i="15"/>
  <c r="G4527" i="15"/>
  <c r="G4528" i="15"/>
  <c r="G4529" i="15"/>
  <c r="G4530" i="15"/>
  <c r="G4531" i="15"/>
  <c r="G4532" i="15"/>
  <c r="G4533" i="15"/>
  <c r="G4534" i="15"/>
  <c r="G4535" i="15"/>
  <c r="G4536" i="15"/>
  <c r="G4537" i="15"/>
  <c r="G4538" i="15"/>
  <c r="G4539" i="15"/>
  <c r="G4540" i="15"/>
  <c r="G4541" i="15"/>
  <c r="G4542" i="15"/>
  <c r="G4543" i="15"/>
  <c r="G4544" i="15"/>
  <c r="G4545" i="15"/>
  <c r="G4546" i="15"/>
  <c r="G4547" i="15"/>
  <c r="G4548" i="15"/>
  <c r="G4549" i="15"/>
  <c r="G4550" i="15"/>
  <c r="G4551" i="15"/>
  <c r="G4552" i="15"/>
  <c r="G4553" i="15"/>
  <c r="G4554" i="15"/>
  <c r="G4555" i="15"/>
  <c r="G4556" i="15"/>
  <c r="G4557" i="15"/>
  <c r="G4558" i="15"/>
  <c r="G4559" i="15"/>
  <c r="G4560" i="15"/>
  <c r="G4561" i="15"/>
  <c r="G4562" i="15"/>
  <c r="G4563" i="15"/>
  <c r="G4564" i="15"/>
  <c r="G4565" i="15"/>
  <c r="G4566" i="15"/>
  <c r="G4567" i="15"/>
  <c r="G4568" i="15"/>
  <c r="G4569" i="15"/>
  <c r="G4570" i="15"/>
  <c r="G4571" i="15"/>
  <c r="G4572" i="15"/>
  <c r="G4573" i="15"/>
  <c r="G4574" i="15"/>
  <c r="G4575" i="15"/>
  <c r="G4576" i="15"/>
  <c r="G4577" i="15"/>
  <c r="G4578" i="15"/>
  <c r="G4579" i="15"/>
  <c r="G4580" i="15"/>
  <c r="G4581" i="15"/>
  <c r="G4582" i="15"/>
  <c r="G4583" i="15"/>
  <c r="G4584" i="15"/>
  <c r="G4585" i="15"/>
  <c r="G4586" i="15"/>
  <c r="G4587" i="15"/>
  <c r="G4588" i="15"/>
  <c r="G4589" i="15"/>
  <c r="G4590" i="15"/>
  <c r="G4591" i="15"/>
  <c r="G4592" i="15"/>
  <c r="G4593" i="15"/>
  <c r="G4594" i="15"/>
  <c r="G4595" i="15"/>
  <c r="G4596" i="15"/>
  <c r="G4597" i="15"/>
  <c r="G4598" i="15"/>
  <c r="G4599" i="15"/>
  <c r="G4600" i="15"/>
  <c r="G4601" i="15"/>
  <c r="G4602" i="15"/>
  <c r="G4603" i="15"/>
  <c r="G4604" i="15"/>
  <c r="G4605" i="15"/>
  <c r="G4606" i="15"/>
  <c r="G4607" i="15"/>
  <c r="G4608" i="15"/>
  <c r="G4609" i="15"/>
  <c r="G4610" i="15"/>
  <c r="G4611" i="15"/>
  <c r="G4612" i="15"/>
  <c r="G4613" i="15"/>
  <c r="G4614" i="15"/>
  <c r="G4615" i="15"/>
  <c r="G4616" i="15"/>
  <c r="G4617" i="15"/>
  <c r="G4618" i="15"/>
  <c r="G4619" i="15"/>
  <c r="G4620" i="15"/>
  <c r="G4621" i="15"/>
  <c r="G4622" i="15"/>
  <c r="G4623" i="15"/>
  <c r="G4624" i="15"/>
  <c r="G4625" i="15"/>
  <c r="G4626" i="15"/>
  <c r="G4627" i="15"/>
  <c r="G4628" i="15"/>
  <c r="G4629" i="15"/>
  <c r="G4630" i="15"/>
  <c r="G4631" i="15"/>
  <c r="G4632" i="15"/>
  <c r="G4633" i="15"/>
  <c r="G4634" i="15"/>
  <c r="G4635" i="15"/>
  <c r="G4636" i="15"/>
  <c r="G4637" i="15"/>
  <c r="G4638" i="15"/>
  <c r="G4639" i="15"/>
  <c r="G4640" i="15"/>
  <c r="G4641" i="15"/>
  <c r="G4642" i="15"/>
  <c r="G4643" i="15"/>
  <c r="G4644" i="15"/>
  <c r="G4645" i="15"/>
  <c r="G4646" i="15"/>
  <c r="G4647" i="15"/>
  <c r="G4648" i="15"/>
  <c r="G4649" i="15"/>
  <c r="G4650" i="15"/>
  <c r="G4651" i="15"/>
  <c r="G4652" i="15"/>
  <c r="G4653" i="15"/>
  <c r="G4654" i="15"/>
  <c r="G4655" i="15"/>
  <c r="G4656" i="15"/>
  <c r="G4657" i="15"/>
  <c r="G4658" i="15"/>
  <c r="G4659" i="15"/>
  <c r="G4660" i="15"/>
  <c r="G4661" i="15"/>
  <c r="G4662" i="15"/>
  <c r="G4663" i="15"/>
  <c r="G4664" i="15"/>
  <c r="G4665" i="15"/>
  <c r="G4666" i="15"/>
  <c r="G4667" i="15"/>
  <c r="G4668" i="15"/>
  <c r="G4669" i="15"/>
  <c r="G4670" i="15"/>
  <c r="G4671" i="15"/>
  <c r="G4672" i="15"/>
  <c r="G4673" i="15"/>
  <c r="G4674" i="15"/>
  <c r="G4675" i="15"/>
  <c r="G4676" i="15"/>
  <c r="G4677" i="15"/>
  <c r="G4678" i="15"/>
  <c r="G4679" i="15"/>
  <c r="G4680" i="15"/>
  <c r="G4681" i="15"/>
  <c r="G4682" i="15"/>
  <c r="G4683" i="15"/>
  <c r="G4684" i="15"/>
  <c r="G4685" i="15"/>
  <c r="G4686" i="15"/>
  <c r="G4687" i="15"/>
  <c r="G4688" i="15"/>
  <c r="G4689" i="15"/>
  <c r="G4690" i="15"/>
  <c r="G4691" i="15"/>
  <c r="G4692" i="15"/>
  <c r="G4693" i="15"/>
  <c r="G4694" i="15"/>
  <c r="G4695" i="15"/>
  <c r="G4696" i="15"/>
  <c r="G4697" i="15"/>
  <c r="G4698" i="15"/>
  <c r="G4699" i="15"/>
  <c r="G4700" i="15"/>
  <c r="G4701" i="15"/>
  <c r="G4702" i="15"/>
  <c r="G4703" i="15"/>
  <c r="G4704" i="15"/>
  <c r="G4705" i="15"/>
  <c r="G4706" i="15"/>
  <c r="G4707" i="15"/>
  <c r="G4708" i="15"/>
  <c r="G4709" i="15"/>
  <c r="G4710" i="15"/>
  <c r="G4711" i="15"/>
  <c r="G4712" i="15"/>
  <c r="G4713" i="15"/>
  <c r="G4714" i="15"/>
  <c r="G4715" i="15"/>
  <c r="G4716" i="15"/>
  <c r="G4717" i="15"/>
  <c r="G4718" i="15"/>
  <c r="G4719" i="15"/>
  <c r="G4720" i="15"/>
  <c r="G4721" i="15"/>
  <c r="G4722" i="15"/>
  <c r="G4723" i="15"/>
  <c r="G4724" i="15"/>
  <c r="G4725" i="15"/>
  <c r="G4726" i="15"/>
  <c r="G4727" i="15"/>
  <c r="G4728" i="15"/>
  <c r="G4729" i="15"/>
  <c r="G4730" i="15"/>
  <c r="G4731" i="15"/>
  <c r="G4732" i="15"/>
  <c r="G4733" i="15"/>
  <c r="G4734" i="15"/>
  <c r="G4735" i="15"/>
  <c r="G4736" i="15"/>
  <c r="G4737" i="15"/>
  <c r="G4738" i="15"/>
  <c r="G4739" i="15"/>
  <c r="G4740" i="15"/>
  <c r="G4741" i="15"/>
  <c r="G4742" i="15"/>
  <c r="G4743" i="15"/>
  <c r="G4744" i="15"/>
  <c r="G4745" i="15"/>
  <c r="G4746" i="15"/>
  <c r="G4747" i="15"/>
  <c r="G4748" i="15"/>
  <c r="G4749" i="15"/>
  <c r="G4750" i="15"/>
  <c r="G4751" i="15"/>
  <c r="G4752" i="15"/>
  <c r="G4753" i="15"/>
  <c r="G4754" i="15"/>
  <c r="G4755" i="15"/>
  <c r="G4756" i="15"/>
  <c r="G4757" i="15"/>
  <c r="G4758" i="15"/>
  <c r="G4759" i="15"/>
  <c r="G4760" i="15"/>
  <c r="G4761" i="15"/>
  <c r="G4762" i="15"/>
  <c r="G4763" i="15"/>
  <c r="G4764" i="15"/>
  <c r="G4765" i="15"/>
  <c r="G4766" i="15"/>
  <c r="G4767" i="15"/>
  <c r="G4768" i="15"/>
  <c r="G4769" i="15"/>
  <c r="G4770" i="15"/>
  <c r="G4771" i="15"/>
  <c r="G4772" i="15"/>
  <c r="G4773" i="15"/>
  <c r="G4774" i="15"/>
  <c r="G4775" i="15"/>
  <c r="G4776" i="15"/>
  <c r="G4777" i="15"/>
  <c r="G4778" i="15"/>
  <c r="G4779" i="15"/>
  <c r="G4780" i="15"/>
  <c r="G4781" i="15"/>
  <c r="G4782" i="15"/>
  <c r="G4783" i="15"/>
  <c r="G4784" i="15"/>
  <c r="G4785" i="15"/>
  <c r="G4786" i="15"/>
  <c r="G4787" i="15"/>
  <c r="G4788" i="15"/>
  <c r="G4789" i="15"/>
  <c r="G4790" i="15"/>
  <c r="G4791" i="15"/>
  <c r="G4792" i="15"/>
  <c r="G4793" i="15"/>
  <c r="G4794" i="15"/>
  <c r="G4795" i="15"/>
  <c r="G4796" i="15"/>
  <c r="G4797" i="15"/>
  <c r="G4798" i="15"/>
  <c r="G4799" i="15"/>
  <c r="G4800" i="15"/>
  <c r="G4801" i="15"/>
  <c r="G4802" i="15"/>
  <c r="G4803" i="15"/>
  <c r="G4804" i="15"/>
  <c r="G4805" i="15"/>
  <c r="G4806" i="15"/>
  <c r="G4807" i="15"/>
  <c r="G4808" i="15"/>
  <c r="G4809" i="15"/>
  <c r="G4810" i="15"/>
  <c r="G4811" i="15"/>
  <c r="G4812" i="15"/>
  <c r="G4813" i="15"/>
  <c r="G4814" i="15"/>
  <c r="G4815" i="15"/>
  <c r="G4816" i="15"/>
  <c r="G4817" i="15"/>
  <c r="G4818" i="15"/>
  <c r="G4819" i="15"/>
  <c r="G4820" i="15"/>
  <c r="G4821" i="15"/>
  <c r="G4822" i="15"/>
  <c r="G4823" i="15"/>
  <c r="G4824" i="15"/>
  <c r="G4825" i="15"/>
  <c r="G4826" i="15"/>
  <c r="G4827" i="15"/>
  <c r="G4828" i="15"/>
  <c r="G4829" i="15"/>
  <c r="G4830" i="15"/>
  <c r="G4831" i="15"/>
  <c r="G4832" i="15"/>
  <c r="G4833" i="15"/>
  <c r="G4834" i="15"/>
  <c r="G4835" i="15"/>
  <c r="G4836" i="15"/>
  <c r="G4837" i="15"/>
  <c r="G4838" i="15"/>
  <c r="G4839" i="15"/>
  <c r="G4840" i="15"/>
  <c r="G4841" i="15"/>
  <c r="G4842" i="15"/>
  <c r="G4843" i="15"/>
  <c r="G4844" i="15"/>
  <c r="G4845" i="15"/>
  <c r="G4846" i="15"/>
  <c r="G4847" i="15"/>
  <c r="G4848" i="15"/>
  <c r="G4849" i="15"/>
  <c r="G4850" i="15"/>
  <c r="G4851" i="15"/>
  <c r="G4852" i="15"/>
  <c r="G4853" i="15"/>
  <c r="G4854" i="15"/>
  <c r="G4855" i="15"/>
  <c r="G4856" i="15"/>
  <c r="G4857" i="15"/>
  <c r="G4858" i="15"/>
  <c r="G4859" i="15"/>
  <c r="G4860" i="15"/>
  <c r="G4861" i="15"/>
  <c r="G4862" i="15"/>
  <c r="G4863" i="15"/>
  <c r="G4864" i="15"/>
  <c r="G4865" i="15"/>
  <c r="G4866" i="15"/>
  <c r="G4867" i="15"/>
  <c r="G4868" i="15"/>
  <c r="G4869" i="15"/>
  <c r="G4870" i="15"/>
  <c r="G4871" i="15"/>
  <c r="G4872" i="15"/>
  <c r="G4873" i="15"/>
  <c r="G4874" i="15"/>
  <c r="G4875" i="15"/>
  <c r="G4876" i="15"/>
  <c r="G4877" i="15"/>
  <c r="G4878" i="15"/>
  <c r="G4879" i="15"/>
  <c r="G4880" i="15"/>
  <c r="G4881" i="15"/>
  <c r="G4882" i="15"/>
  <c r="G4883" i="15"/>
  <c r="G4884" i="15"/>
  <c r="G4885" i="15"/>
  <c r="G4886" i="15"/>
  <c r="G4887" i="15"/>
  <c r="G4888" i="15"/>
  <c r="G4889" i="15"/>
  <c r="G4890" i="15"/>
  <c r="G4891" i="15"/>
  <c r="G4892" i="15"/>
  <c r="G4893" i="15"/>
  <c r="G4894" i="15"/>
  <c r="G4895" i="15"/>
  <c r="G4896" i="15"/>
  <c r="G4897" i="15"/>
  <c r="G4898" i="15"/>
  <c r="G4899" i="15"/>
  <c r="G4900" i="15"/>
  <c r="G4901" i="15"/>
  <c r="G4902" i="15"/>
  <c r="G4903" i="15"/>
  <c r="G4904" i="15"/>
  <c r="G4905" i="15"/>
  <c r="G4906" i="15"/>
  <c r="G4907" i="15"/>
  <c r="G4908" i="15"/>
  <c r="G4909" i="15"/>
  <c r="G4910" i="15"/>
  <c r="G4911" i="15"/>
  <c r="G4912" i="15"/>
  <c r="G4913" i="15"/>
  <c r="G4914" i="15"/>
  <c r="G4915" i="15"/>
  <c r="G4916" i="15"/>
  <c r="G4917" i="15"/>
  <c r="G4918" i="15"/>
  <c r="G4919" i="15"/>
  <c r="G4920" i="15"/>
  <c r="G4921" i="15"/>
  <c r="G4922" i="15"/>
  <c r="G4923" i="15"/>
  <c r="G4924" i="15"/>
  <c r="G4925" i="15"/>
  <c r="G4926" i="15"/>
  <c r="G4927" i="15"/>
  <c r="G4928" i="15"/>
  <c r="G4929" i="15"/>
  <c r="G4930" i="15"/>
  <c r="G4931" i="15"/>
  <c r="G4932" i="15"/>
  <c r="G4933" i="15"/>
  <c r="G4934" i="15"/>
  <c r="G4935" i="15"/>
  <c r="G4936" i="15"/>
  <c r="G4937" i="15"/>
  <c r="G4938" i="15"/>
  <c r="G4939" i="15"/>
  <c r="G4940" i="15"/>
  <c r="G4941" i="15"/>
  <c r="G4942" i="15"/>
  <c r="G4943" i="15"/>
  <c r="G4944" i="15"/>
  <c r="G4945" i="15"/>
  <c r="G4946" i="15"/>
  <c r="G4947" i="15"/>
  <c r="G4948" i="15"/>
  <c r="G4949" i="15"/>
  <c r="G4950" i="15"/>
  <c r="G4951" i="15"/>
  <c r="G4952" i="15"/>
  <c r="G4953" i="15"/>
  <c r="G4954" i="15"/>
  <c r="G4955" i="15"/>
  <c r="G4956" i="15"/>
  <c r="G4957" i="15"/>
  <c r="G4958" i="15"/>
  <c r="G4959" i="15"/>
  <c r="G4960" i="15"/>
  <c r="G4961" i="15"/>
  <c r="G4962" i="15"/>
  <c r="G4963" i="15"/>
  <c r="G4964" i="15"/>
  <c r="G4965" i="15"/>
  <c r="G4966" i="15"/>
  <c r="G4967" i="15"/>
  <c r="G4968" i="15"/>
  <c r="G4969" i="15"/>
  <c r="G4970" i="15"/>
  <c r="G4971" i="15"/>
  <c r="G4972" i="15"/>
  <c r="G4973" i="15"/>
  <c r="G4974" i="15"/>
  <c r="G4975" i="15"/>
  <c r="G4976" i="15"/>
  <c r="G4977" i="15"/>
  <c r="G4978" i="15"/>
  <c r="G4979" i="15"/>
  <c r="G4980" i="15"/>
  <c r="G4981" i="15"/>
  <c r="G4982" i="15"/>
  <c r="G4983" i="15"/>
  <c r="G4984" i="15"/>
  <c r="G4985" i="15"/>
  <c r="G4986" i="15"/>
  <c r="G4987" i="15"/>
  <c r="G4988" i="15"/>
  <c r="G4989" i="15"/>
  <c r="G4990" i="15"/>
  <c r="G4991" i="15"/>
  <c r="G4992" i="15"/>
  <c r="G4993" i="15"/>
  <c r="G4994" i="15"/>
  <c r="G4995" i="15"/>
  <c r="G4996" i="15"/>
  <c r="G4997" i="15"/>
  <c r="G4998" i="15"/>
  <c r="G4999" i="15"/>
  <c r="G5000" i="15"/>
  <c r="G5001" i="15"/>
  <c r="G5002" i="15"/>
  <c r="G5003" i="15"/>
  <c r="G5004" i="15"/>
  <c r="G5005" i="15"/>
  <c r="G5006" i="15"/>
  <c r="G5007" i="15"/>
  <c r="G5008" i="15"/>
  <c r="G5009" i="15"/>
  <c r="G5010" i="15"/>
  <c r="G5011" i="15"/>
  <c r="G5012" i="15"/>
  <c r="G5013" i="15"/>
  <c r="G5014" i="15"/>
  <c r="G5015" i="15"/>
  <c r="G5016" i="15"/>
  <c r="G5017" i="15"/>
  <c r="G5018" i="15"/>
  <c r="G5019" i="15"/>
  <c r="G5020" i="15"/>
  <c r="G5021" i="15"/>
  <c r="G5022" i="15"/>
  <c r="G5023" i="15"/>
  <c r="G5024" i="15"/>
  <c r="G5025" i="15"/>
  <c r="G5026" i="15"/>
  <c r="G5027" i="15"/>
  <c r="G5028" i="15"/>
  <c r="G5029" i="15"/>
  <c r="G5030" i="15"/>
  <c r="G5031" i="15"/>
  <c r="G5032" i="15"/>
  <c r="G5033" i="15"/>
  <c r="G5034" i="15"/>
  <c r="G5035" i="15"/>
  <c r="G5036" i="15"/>
  <c r="G5037" i="15"/>
  <c r="G5038" i="15"/>
  <c r="G5039" i="15"/>
  <c r="G5040" i="15"/>
  <c r="G5041" i="15"/>
  <c r="G5042" i="15"/>
  <c r="G5043" i="15"/>
  <c r="G5044" i="15"/>
  <c r="G5045" i="15"/>
  <c r="G5046" i="15"/>
  <c r="G5047" i="15"/>
  <c r="G5048" i="15"/>
  <c r="G5049" i="15"/>
  <c r="G5050" i="15"/>
  <c r="G5051" i="15"/>
  <c r="G5052" i="15"/>
  <c r="G5053" i="15"/>
  <c r="G5054" i="15"/>
  <c r="G5055" i="15"/>
  <c r="G5056" i="15"/>
  <c r="G5057" i="15"/>
  <c r="G5058" i="15"/>
  <c r="G5059" i="15"/>
  <c r="G5060" i="15"/>
  <c r="G5061" i="15"/>
  <c r="G5062" i="15"/>
  <c r="G5063" i="15"/>
  <c r="G5064" i="15"/>
  <c r="G5065" i="15"/>
  <c r="G5066" i="15"/>
  <c r="G5067" i="15"/>
  <c r="G5068" i="15"/>
  <c r="G5069" i="15"/>
  <c r="G5070" i="15"/>
  <c r="G5071" i="15"/>
  <c r="G5072" i="15"/>
  <c r="G5073" i="15"/>
  <c r="G5074" i="15"/>
  <c r="G5075" i="15"/>
  <c r="G5076" i="15"/>
  <c r="G5077" i="15"/>
  <c r="G5078" i="15"/>
  <c r="G5079" i="15"/>
  <c r="G5080" i="15"/>
  <c r="G5081" i="15"/>
  <c r="G5082" i="15"/>
  <c r="G5083" i="15"/>
  <c r="G5084" i="15"/>
  <c r="G5085" i="15"/>
  <c r="G5086" i="15"/>
  <c r="G5087" i="15"/>
  <c r="G5088" i="15"/>
  <c r="G5089" i="15"/>
  <c r="G5090" i="15"/>
  <c r="G5091" i="15"/>
  <c r="G5092" i="15"/>
  <c r="G5093" i="15"/>
  <c r="G5094" i="15"/>
  <c r="G5095" i="15"/>
  <c r="G5096" i="15"/>
  <c r="G5097" i="15"/>
  <c r="G5098" i="15"/>
  <c r="G5099" i="15"/>
  <c r="G5100" i="15"/>
  <c r="G5101" i="15"/>
  <c r="G5102" i="15"/>
  <c r="G5103" i="15"/>
  <c r="G5104" i="15"/>
  <c r="G5105" i="15"/>
  <c r="G5106" i="15"/>
  <c r="G5107" i="15"/>
  <c r="G5108" i="15"/>
  <c r="G5109" i="15"/>
  <c r="G5110" i="15"/>
  <c r="G5111" i="15"/>
  <c r="G5112" i="15"/>
  <c r="G5113" i="15"/>
  <c r="G5114" i="15"/>
  <c r="G5115" i="15"/>
  <c r="G5116" i="15"/>
  <c r="G5117" i="15"/>
  <c r="G5118" i="15"/>
  <c r="G5119" i="15"/>
  <c r="G5120" i="15"/>
  <c r="G5121" i="15"/>
  <c r="G5122" i="15"/>
  <c r="G5123" i="15"/>
  <c r="G5124" i="15"/>
  <c r="G5125" i="15"/>
  <c r="G5126" i="15"/>
  <c r="G5127" i="15"/>
  <c r="G5128" i="15"/>
  <c r="G5129" i="15"/>
  <c r="G5130" i="15"/>
  <c r="G5131" i="15"/>
  <c r="G5132" i="15"/>
  <c r="G5133" i="15"/>
  <c r="G5134" i="15"/>
  <c r="G5135" i="15"/>
  <c r="G5136" i="15"/>
  <c r="G5137" i="15"/>
  <c r="G5138" i="15"/>
  <c r="G5139" i="15"/>
  <c r="G5140" i="15"/>
  <c r="G5141" i="15"/>
  <c r="G5142" i="15"/>
  <c r="G5143" i="15"/>
  <c r="G5144" i="15"/>
  <c r="G5145" i="15"/>
  <c r="G5146" i="15"/>
  <c r="G5147" i="15"/>
  <c r="G5148" i="15"/>
  <c r="G5149" i="15"/>
  <c r="G5150" i="15"/>
  <c r="G5151" i="15"/>
  <c r="G5152" i="15"/>
  <c r="G5153" i="15"/>
  <c r="G5154" i="15"/>
  <c r="G5155" i="15"/>
  <c r="G5156" i="15"/>
  <c r="G5157" i="15"/>
  <c r="G5158" i="15"/>
  <c r="G5159" i="15"/>
  <c r="G5160" i="15"/>
  <c r="G5161" i="15"/>
  <c r="G5162" i="15"/>
  <c r="G5163" i="15"/>
  <c r="G5164" i="15"/>
  <c r="G5165" i="15"/>
  <c r="G5166" i="15"/>
  <c r="G5167" i="15"/>
  <c r="G5168" i="15"/>
  <c r="G5169" i="15"/>
  <c r="G5170" i="15"/>
  <c r="G5171" i="15"/>
  <c r="G5172" i="15"/>
  <c r="G5173" i="15"/>
  <c r="G5174" i="15"/>
  <c r="G5175" i="15"/>
  <c r="G5176" i="15"/>
  <c r="G5177" i="15"/>
  <c r="G5178" i="15"/>
  <c r="G5179" i="15"/>
  <c r="G5180" i="15"/>
  <c r="G5181" i="15"/>
  <c r="G5182" i="15"/>
  <c r="G5183" i="15"/>
  <c r="G5184" i="15"/>
  <c r="G5185" i="15"/>
  <c r="G5186" i="15"/>
  <c r="G5187" i="15"/>
  <c r="G5188" i="15"/>
  <c r="G5189" i="15"/>
  <c r="G5190" i="15"/>
  <c r="G5191" i="15"/>
  <c r="G5192" i="15"/>
  <c r="G5193" i="15"/>
  <c r="G5194" i="15"/>
  <c r="G5195" i="15"/>
  <c r="G5196" i="15"/>
  <c r="G5197" i="15"/>
  <c r="G5198" i="15"/>
  <c r="G5199" i="15"/>
  <c r="G5200" i="15"/>
  <c r="G5201" i="15"/>
  <c r="G5202" i="15"/>
  <c r="G5203" i="15"/>
  <c r="G5204" i="15"/>
  <c r="G5205" i="15"/>
  <c r="G5206" i="15"/>
  <c r="G5207" i="15"/>
  <c r="G5208" i="15"/>
  <c r="G5209" i="15"/>
  <c r="G5210" i="15"/>
  <c r="G5211" i="15"/>
  <c r="G5212" i="15"/>
  <c r="G5213" i="15"/>
  <c r="G5214" i="15"/>
  <c r="G5215" i="15"/>
  <c r="G5216" i="15"/>
  <c r="G5217" i="15"/>
  <c r="G5218" i="15"/>
  <c r="G5219" i="15"/>
  <c r="G5220" i="15"/>
  <c r="G5221" i="15"/>
  <c r="G5222" i="15"/>
  <c r="G5223" i="15"/>
  <c r="G5224" i="15"/>
  <c r="G5225" i="15"/>
  <c r="G5226" i="15"/>
  <c r="G5227" i="15"/>
  <c r="G5228" i="15"/>
  <c r="G5229" i="15"/>
  <c r="G5230" i="15"/>
  <c r="G5231" i="15"/>
  <c r="G5232" i="15"/>
  <c r="G5233" i="15"/>
  <c r="G5234" i="15"/>
  <c r="G5235" i="15"/>
  <c r="G5236" i="15"/>
  <c r="G5237" i="15"/>
  <c r="G5238" i="15"/>
  <c r="G5239" i="15"/>
  <c r="G5240" i="15"/>
  <c r="G5241" i="15"/>
  <c r="G5242" i="15"/>
  <c r="G5243" i="15"/>
  <c r="G5244" i="15"/>
  <c r="G5245" i="15"/>
  <c r="G5246" i="15"/>
  <c r="G5247" i="15"/>
  <c r="G5248" i="15"/>
  <c r="G5249" i="15"/>
  <c r="G5250" i="15"/>
  <c r="G5251" i="15"/>
  <c r="G5252" i="15"/>
  <c r="G5253" i="15"/>
  <c r="G5254" i="15"/>
  <c r="G5255" i="15"/>
  <c r="G5256" i="15"/>
  <c r="G5257" i="15"/>
  <c r="G5258" i="15"/>
  <c r="G5259" i="15"/>
  <c r="G5260" i="15"/>
  <c r="G5261" i="15"/>
  <c r="G5262" i="15"/>
  <c r="G5263" i="15"/>
  <c r="G5264" i="15"/>
  <c r="G5265" i="15"/>
  <c r="G5266" i="15"/>
  <c r="G5267" i="15"/>
  <c r="G5268" i="15"/>
  <c r="G5269" i="15"/>
  <c r="G5270" i="15"/>
  <c r="G5271" i="15"/>
  <c r="G5272" i="15"/>
  <c r="G5273" i="15"/>
  <c r="G5274" i="15"/>
  <c r="G5275" i="15"/>
  <c r="G5276" i="15"/>
  <c r="G5277" i="15"/>
  <c r="G5278" i="15"/>
  <c r="G5279" i="15"/>
  <c r="G5280" i="15"/>
  <c r="G5281" i="15"/>
  <c r="G5282" i="15"/>
  <c r="G5283" i="15"/>
  <c r="G5284" i="15"/>
  <c r="G5285" i="15"/>
  <c r="G5286" i="15"/>
  <c r="G5287" i="15"/>
  <c r="G5288" i="15"/>
  <c r="G5289" i="15"/>
  <c r="G5290" i="15"/>
  <c r="G5291" i="15"/>
  <c r="G5292" i="15"/>
  <c r="G5293" i="15"/>
  <c r="G5294" i="15"/>
  <c r="G5295" i="15"/>
  <c r="G5296" i="15"/>
  <c r="G5297" i="15"/>
  <c r="G5298" i="15"/>
  <c r="G5299" i="15"/>
  <c r="G5300" i="15"/>
  <c r="G5301" i="15"/>
  <c r="G5302" i="15"/>
  <c r="G5303" i="15"/>
  <c r="G5304" i="15"/>
  <c r="G5305" i="15"/>
  <c r="G5306" i="15"/>
  <c r="G5307" i="15"/>
  <c r="G5308" i="15"/>
  <c r="G5309" i="15"/>
  <c r="G5310" i="15"/>
  <c r="G5311" i="15"/>
  <c r="G5312" i="15"/>
  <c r="G5313" i="15"/>
  <c r="G5314" i="15"/>
  <c r="G5315" i="15"/>
  <c r="G5316" i="15"/>
  <c r="G5317" i="15"/>
  <c r="G5318" i="15"/>
  <c r="G5319" i="15"/>
  <c r="G5320" i="15"/>
  <c r="G5321" i="15"/>
  <c r="G5322" i="15"/>
  <c r="G5323" i="15"/>
  <c r="G5324" i="15"/>
  <c r="G5325" i="15"/>
  <c r="G5326" i="15"/>
  <c r="G5327" i="15"/>
  <c r="G5328" i="15"/>
  <c r="G5329" i="15"/>
  <c r="G5330" i="15"/>
  <c r="G5331" i="15"/>
  <c r="G5332" i="15"/>
  <c r="G5333" i="15"/>
  <c r="G5334" i="15"/>
  <c r="G5335" i="15"/>
  <c r="G5336" i="15"/>
  <c r="G5337" i="15"/>
  <c r="G5338" i="15"/>
  <c r="G5339" i="15"/>
  <c r="G5340" i="15"/>
  <c r="G5341" i="15"/>
  <c r="G5342" i="15"/>
  <c r="G5343" i="15"/>
  <c r="G5344" i="15"/>
  <c r="G5345" i="15"/>
  <c r="G5346" i="15"/>
  <c r="G5347" i="15"/>
  <c r="G5348" i="15"/>
  <c r="G5349" i="15"/>
  <c r="G5350" i="15"/>
  <c r="G5351" i="15"/>
  <c r="G5352" i="15"/>
  <c r="G5353" i="15"/>
  <c r="G5354" i="15"/>
  <c r="G5355" i="15"/>
  <c r="G5356" i="15"/>
  <c r="G5357" i="15"/>
  <c r="G5358" i="15"/>
  <c r="G5359" i="15"/>
  <c r="G5360" i="15"/>
  <c r="G5361" i="15"/>
  <c r="G5362" i="15"/>
  <c r="G5363" i="15"/>
  <c r="G5364" i="15"/>
  <c r="G5365" i="15"/>
  <c r="G5366" i="15"/>
  <c r="G5367" i="15"/>
  <c r="G5368" i="15"/>
  <c r="G5369" i="15"/>
  <c r="G5370" i="15"/>
  <c r="G5371" i="15"/>
  <c r="G5372" i="15"/>
  <c r="G5373" i="15"/>
  <c r="G5374" i="15"/>
  <c r="G5375" i="15"/>
  <c r="G5376" i="15"/>
  <c r="G5377" i="15"/>
  <c r="G5378" i="15"/>
  <c r="G5379" i="15"/>
  <c r="G5380" i="15"/>
  <c r="G5381" i="15"/>
  <c r="G5382" i="15"/>
  <c r="G5383" i="15"/>
  <c r="G5384" i="15"/>
  <c r="G5385" i="15"/>
  <c r="G5386" i="15"/>
  <c r="G5387" i="15"/>
  <c r="G5388" i="15"/>
  <c r="G5389" i="15"/>
  <c r="G5390" i="15"/>
  <c r="G5391" i="15"/>
  <c r="G5392" i="15"/>
  <c r="G5393" i="15"/>
  <c r="G5394" i="15"/>
  <c r="G5395" i="15"/>
  <c r="G5396" i="15"/>
  <c r="G5397" i="15"/>
  <c r="G5398" i="15"/>
  <c r="G5399" i="15"/>
  <c r="G5400" i="15"/>
  <c r="G5401" i="15"/>
  <c r="G5402" i="15"/>
  <c r="G5403" i="15"/>
  <c r="G5404" i="15"/>
  <c r="G5405" i="15"/>
  <c r="G5406" i="15"/>
  <c r="G5407" i="15"/>
  <c r="G5408" i="15"/>
  <c r="G5409" i="15"/>
  <c r="G5410" i="15"/>
  <c r="G5411" i="15"/>
  <c r="G5412" i="15"/>
  <c r="G5413" i="15"/>
  <c r="G5414" i="15"/>
  <c r="G5415" i="15"/>
  <c r="G5416" i="15"/>
  <c r="G5417" i="15"/>
  <c r="G5418" i="15"/>
  <c r="G5419" i="15"/>
  <c r="G5420" i="15"/>
  <c r="G5421" i="15"/>
  <c r="G5422" i="15"/>
  <c r="G5423" i="15"/>
  <c r="G5424" i="15"/>
  <c r="G5425" i="15"/>
  <c r="G5426" i="15"/>
  <c r="G5427" i="15"/>
  <c r="G5428" i="15"/>
  <c r="G5429" i="15"/>
  <c r="G5430" i="15"/>
  <c r="G5431" i="15"/>
  <c r="G5432" i="15"/>
  <c r="G5433" i="15"/>
  <c r="G5434" i="15"/>
  <c r="G5435" i="15"/>
  <c r="G5436" i="15"/>
  <c r="G5437" i="15"/>
  <c r="G5438" i="15"/>
  <c r="G5439" i="15"/>
  <c r="G5440" i="15"/>
  <c r="G5441" i="15"/>
  <c r="G5442" i="15"/>
  <c r="G5443" i="15"/>
  <c r="G5444" i="15"/>
  <c r="G5445" i="15"/>
  <c r="G5446" i="15"/>
  <c r="G5447" i="15"/>
  <c r="G5448" i="15"/>
  <c r="G5449" i="15"/>
  <c r="G5450" i="15"/>
  <c r="G5451" i="15"/>
  <c r="G5452" i="15"/>
  <c r="G5453" i="15"/>
  <c r="G5454" i="15"/>
  <c r="G5455" i="15"/>
  <c r="G5456" i="15"/>
  <c r="G5457" i="15"/>
  <c r="G5458" i="15"/>
  <c r="G5459" i="15"/>
  <c r="G5460" i="15"/>
  <c r="G5461" i="15"/>
  <c r="G5462" i="15"/>
  <c r="G5463" i="15"/>
  <c r="G5464" i="15"/>
  <c r="G5465" i="15"/>
  <c r="G5466" i="15"/>
  <c r="G5467" i="15"/>
  <c r="G5468" i="15"/>
  <c r="G5469" i="15"/>
  <c r="G5470" i="15"/>
  <c r="G5471" i="15"/>
  <c r="G5472" i="15"/>
  <c r="G5473" i="15"/>
  <c r="G5474" i="15"/>
  <c r="G5475" i="15"/>
  <c r="G5476" i="15"/>
  <c r="G5477" i="15"/>
  <c r="G5478" i="15"/>
  <c r="G5479" i="15"/>
  <c r="G5480" i="15"/>
  <c r="G5481" i="15"/>
  <c r="G5482" i="15"/>
  <c r="G5483" i="15"/>
  <c r="G5484" i="15"/>
  <c r="G5485" i="15"/>
  <c r="G5486" i="15"/>
  <c r="G5487" i="15"/>
  <c r="G5488" i="15"/>
  <c r="G5489" i="15"/>
  <c r="G5490" i="15"/>
  <c r="G5491" i="15"/>
  <c r="G5492" i="15"/>
  <c r="G5493" i="15"/>
  <c r="G5494" i="15"/>
  <c r="G5495" i="15"/>
  <c r="G5496" i="15"/>
  <c r="G5497" i="15"/>
  <c r="G5498" i="15"/>
  <c r="G5499" i="15"/>
  <c r="G5500" i="15"/>
  <c r="G5501" i="15"/>
  <c r="G5502" i="15"/>
  <c r="G5503" i="15"/>
  <c r="G5504" i="15"/>
  <c r="G5505" i="15"/>
  <c r="G5506" i="15"/>
  <c r="G5507" i="15"/>
  <c r="G5508" i="15"/>
  <c r="G5509" i="15"/>
  <c r="G5510" i="15"/>
  <c r="G5511" i="15"/>
  <c r="G5512" i="15"/>
  <c r="G5513" i="15"/>
  <c r="G5514" i="15"/>
  <c r="G5515" i="15"/>
  <c r="G5516" i="15"/>
  <c r="G5517" i="15"/>
  <c r="G5518" i="15"/>
  <c r="G5519" i="15"/>
  <c r="G5520" i="15"/>
  <c r="G5521" i="15"/>
  <c r="G5522" i="15"/>
  <c r="G5523" i="15"/>
  <c r="G5524" i="15"/>
  <c r="G5525" i="15"/>
  <c r="G5526" i="15"/>
  <c r="G5527" i="15"/>
  <c r="G5528" i="15"/>
  <c r="G5529" i="15"/>
  <c r="G5530" i="15"/>
  <c r="G5531" i="15"/>
  <c r="G5532" i="15"/>
  <c r="G5533" i="15"/>
  <c r="G5534" i="15"/>
  <c r="G5535" i="15"/>
  <c r="G5536" i="15"/>
  <c r="G5537" i="15"/>
  <c r="G5538" i="15"/>
  <c r="G5539" i="15"/>
  <c r="G5540" i="15"/>
  <c r="G5541" i="15"/>
  <c r="G5542" i="15"/>
  <c r="G5543" i="15"/>
  <c r="G5544" i="15"/>
  <c r="G5545" i="15"/>
  <c r="G5546" i="15"/>
  <c r="G5547" i="15"/>
  <c r="G5548" i="15"/>
  <c r="G5549" i="15"/>
  <c r="G5550" i="15"/>
  <c r="G5551" i="15"/>
  <c r="G5552" i="15"/>
  <c r="G5553" i="15"/>
  <c r="G5554" i="15"/>
  <c r="G5555" i="15"/>
  <c r="G5556" i="15"/>
  <c r="G5557" i="15"/>
  <c r="G5558" i="15"/>
  <c r="G5559" i="15"/>
  <c r="G5560" i="15"/>
  <c r="G5561" i="15"/>
  <c r="G5562" i="15"/>
  <c r="G5563" i="15"/>
  <c r="G5564" i="15"/>
  <c r="G5565" i="15"/>
  <c r="G5566" i="15"/>
  <c r="G5567" i="15"/>
  <c r="G5568" i="15"/>
  <c r="G5569" i="15"/>
  <c r="G5570" i="15"/>
  <c r="G5571" i="15"/>
  <c r="G5572" i="15"/>
  <c r="G5573" i="15"/>
  <c r="G5574" i="15"/>
  <c r="G5575" i="15"/>
  <c r="G5576" i="15"/>
  <c r="G5577" i="15"/>
  <c r="G5578" i="15"/>
  <c r="G5579" i="15"/>
  <c r="G5580" i="15"/>
  <c r="G5581" i="15"/>
  <c r="G5582" i="15"/>
  <c r="G5583" i="15"/>
  <c r="G5584" i="15"/>
  <c r="G5585" i="15"/>
  <c r="G5586" i="15"/>
  <c r="G5587" i="15"/>
  <c r="G5588" i="15"/>
  <c r="G5589" i="15"/>
  <c r="G5590" i="15"/>
  <c r="G5591" i="15"/>
  <c r="G5592" i="15"/>
  <c r="G5593" i="15"/>
  <c r="G5594" i="15"/>
  <c r="G5595" i="15"/>
  <c r="G5596" i="15"/>
  <c r="G5597" i="15"/>
  <c r="G5598" i="15"/>
  <c r="G5599" i="15"/>
  <c r="G5600" i="15"/>
  <c r="G5601" i="15"/>
  <c r="G5602" i="15"/>
  <c r="G5603" i="15"/>
  <c r="G5604" i="15"/>
  <c r="G5605" i="15"/>
  <c r="G5606" i="15"/>
  <c r="G5607" i="15"/>
  <c r="G5608" i="15"/>
  <c r="G5609" i="15"/>
  <c r="G5610" i="15"/>
  <c r="G5611" i="15"/>
  <c r="G5612" i="15"/>
  <c r="G5613" i="15"/>
  <c r="G5614" i="15"/>
  <c r="G5615" i="15"/>
  <c r="G5616" i="15"/>
  <c r="G5617" i="15"/>
  <c r="G5618" i="15"/>
  <c r="G5619" i="15"/>
  <c r="G5620" i="15"/>
  <c r="G5621" i="15"/>
  <c r="G5622" i="15"/>
  <c r="G5623" i="15"/>
  <c r="G5624" i="15"/>
  <c r="G5625" i="15"/>
  <c r="G5626" i="15"/>
  <c r="G5627" i="15"/>
  <c r="G5628" i="15"/>
  <c r="G5629" i="15"/>
  <c r="G5630" i="15"/>
  <c r="G5631" i="15"/>
  <c r="G5632" i="15"/>
  <c r="G5633" i="15"/>
  <c r="G5634" i="15"/>
  <c r="G5635" i="15"/>
  <c r="G5636" i="15"/>
  <c r="G5637" i="15"/>
  <c r="G5638" i="15"/>
  <c r="G5639" i="15"/>
  <c r="G5640" i="15"/>
  <c r="G5641" i="15"/>
  <c r="G5642" i="15"/>
  <c r="G5643" i="15"/>
  <c r="G5644" i="15"/>
  <c r="G5645" i="15"/>
  <c r="G5646" i="15"/>
  <c r="G5647" i="15"/>
  <c r="G5648" i="15"/>
  <c r="G5649" i="15"/>
  <c r="G5650" i="15"/>
  <c r="G5651" i="15"/>
  <c r="G5652" i="15"/>
  <c r="G5653" i="15"/>
  <c r="G5654" i="15"/>
  <c r="G5655" i="15"/>
  <c r="G5656" i="15"/>
  <c r="G5657" i="15"/>
  <c r="G5658" i="15"/>
  <c r="G5659" i="15"/>
  <c r="G5660" i="15"/>
  <c r="G5661" i="15"/>
  <c r="G5662" i="15"/>
  <c r="G5663" i="15"/>
  <c r="G5664" i="15"/>
  <c r="G5665" i="15"/>
  <c r="G5666" i="15"/>
  <c r="G5667" i="15"/>
  <c r="G5668" i="15"/>
  <c r="G5669" i="15"/>
  <c r="G5670" i="15"/>
  <c r="G5671" i="15"/>
  <c r="G5672" i="15"/>
  <c r="G5673" i="15"/>
  <c r="G5674" i="15"/>
  <c r="G5675" i="15"/>
  <c r="G5676" i="15"/>
  <c r="G5677" i="15"/>
  <c r="G5678" i="15"/>
  <c r="G5679" i="15"/>
  <c r="G5680" i="15"/>
  <c r="G5681" i="15"/>
  <c r="G5682" i="15"/>
  <c r="G5683" i="15"/>
  <c r="G5684" i="15"/>
  <c r="G5685" i="15"/>
  <c r="G5686" i="15"/>
  <c r="G5687" i="15"/>
  <c r="G5688" i="15"/>
  <c r="G5689" i="15"/>
  <c r="G5690" i="15"/>
  <c r="G5691" i="15"/>
  <c r="G5692" i="15"/>
  <c r="G5693" i="15"/>
  <c r="G5694" i="15"/>
  <c r="G5695" i="15"/>
  <c r="G5696" i="15"/>
  <c r="G5697" i="15"/>
  <c r="G5698" i="15"/>
  <c r="G5699" i="15"/>
  <c r="G5700" i="15"/>
  <c r="G5701" i="15"/>
  <c r="G5702" i="15"/>
  <c r="G5703" i="15"/>
  <c r="G5704" i="15"/>
  <c r="G5705" i="15"/>
  <c r="G5706" i="15"/>
  <c r="G5707" i="15"/>
  <c r="G5708" i="15"/>
  <c r="G5709" i="15"/>
  <c r="G5710" i="15"/>
  <c r="G5711" i="15"/>
  <c r="G5712" i="15"/>
  <c r="G5713" i="15"/>
  <c r="G5714" i="15"/>
  <c r="G5715" i="15"/>
  <c r="G5716" i="15"/>
  <c r="G5717" i="15"/>
  <c r="G5718" i="15"/>
  <c r="G5719" i="15"/>
  <c r="G5720" i="15"/>
  <c r="G5721" i="15"/>
  <c r="G5722" i="15"/>
  <c r="G5723" i="15"/>
  <c r="G5724" i="15"/>
  <c r="G5725" i="15"/>
  <c r="G5726" i="15"/>
  <c r="G5727" i="15"/>
  <c r="G5728" i="15"/>
  <c r="G5729" i="15"/>
  <c r="G5730" i="15"/>
  <c r="G5731" i="15"/>
  <c r="G5732" i="15"/>
  <c r="G5733" i="15"/>
  <c r="G5734" i="15"/>
  <c r="G5735" i="15"/>
  <c r="G5736" i="15"/>
  <c r="G5737" i="15"/>
  <c r="G5738" i="15"/>
  <c r="G5739" i="15"/>
  <c r="G5740" i="15"/>
  <c r="G5741" i="15"/>
  <c r="G5742" i="15"/>
  <c r="G5743" i="15"/>
  <c r="G5744" i="15"/>
  <c r="G5745" i="15"/>
  <c r="G5746" i="15"/>
  <c r="G5747" i="15"/>
  <c r="G5748" i="15"/>
  <c r="G5749" i="15"/>
  <c r="G5750" i="15"/>
  <c r="G5751" i="15"/>
  <c r="G5752" i="15"/>
  <c r="G5753" i="15"/>
  <c r="G5754" i="15"/>
  <c r="G5755" i="15"/>
  <c r="G5756" i="15"/>
  <c r="G5757" i="15"/>
  <c r="G5758" i="15"/>
  <c r="G5759" i="15"/>
  <c r="G5760" i="15"/>
  <c r="G5761" i="15"/>
  <c r="G5762" i="15"/>
  <c r="G5763" i="15"/>
  <c r="G5764" i="15"/>
  <c r="G5765" i="15"/>
  <c r="G5766" i="15"/>
  <c r="G5767" i="15"/>
  <c r="G5768" i="15"/>
  <c r="G5769" i="15"/>
  <c r="G5770" i="15"/>
  <c r="G5771" i="15"/>
  <c r="G5772" i="15"/>
  <c r="G5773" i="15"/>
  <c r="G5774" i="15"/>
  <c r="G5775" i="15"/>
  <c r="G5776" i="15"/>
  <c r="G5777" i="15"/>
  <c r="G5778" i="15"/>
  <c r="G5779" i="15"/>
  <c r="G5780" i="15"/>
  <c r="G5781" i="15"/>
  <c r="G5782" i="15"/>
  <c r="G5783" i="15"/>
  <c r="G5784" i="15"/>
  <c r="G5785" i="15"/>
  <c r="G5786" i="15"/>
  <c r="G5787" i="15"/>
  <c r="G5788" i="15"/>
  <c r="G5789" i="15"/>
  <c r="G5790" i="15"/>
  <c r="G5791" i="15"/>
  <c r="G5792" i="15"/>
  <c r="G5793" i="15"/>
  <c r="G5794" i="15"/>
  <c r="G5795" i="15"/>
  <c r="G5796" i="15"/>
  <c r="G5797" i="15"/>
  <c r="G5798" i="15"/>
  <c r="G5799" i="15"/>
  <c r="G5800" i="15"/>
  <c r="G5801" i="15"/>
  <c r="G5802" i="15"/>
  <c r="G5803" i="15"/>
  <c r="G5804" i="15"/>
  <c r="G5805" i="15"/>
  <c r="G5806" i="15"/>
  <c r="G5807" i="15"/>
  <c r="G5808" i="15"/>
  <c r="G5809" i="15"/>
  <c r="G5810" i="15"/>
  <c r="G5811" i="15"/>
  <c r="G5812" i="15"/>
  <c r="G5813" i="15"/>
  <c r="G5814" i="15"/>
  <c r="G5815" i="15"/>
  <c r="G5816" i="15"/>
  <c r="G5817" i="15"/>
  <c r="G5818" i="15"/>
  <c r="G5819" i="15"/>
  <c r="G5820" i="15"/>
  <c r="G5821" i="15"/>
  <c r="G5822" i="15"/>
  <c r="G5823" i="15"/>
  <c r="G5824" i="15"/>
  <c r="G5825" i="15"/>
  <c r="G5826" i="15"/>
  <c r="G5827" i="15"/>
  <c r="G5828" i="15"/>
  <c r="G5829" i="15"/>
  <c r="G5830" i="15"/>
  <c r="G5831" i="15"/>
  <c r="G5832" i="15"/>
  <c r="G5833" i="15"/>
  <c r="G5834" i="15"/>
  <c r="G5835" i="15"/>
  <c r="G5836" i="15"/>
  <c r="G5837" i="15"/>
  <c r="G5838" i="15"/>
  <c r="G5839" i="15"/>
  <c r="G5840" i="15"/>
  <c r="G5841" i="15"/>
  <c r="G5842" i="15"/>
  <c r="G5843" i="15"/>
  <c r="G5844" i="15"/>
  <c r="G5845" i="15"/>
  <c r="G5846" i="15"/>
  <c r="G5847" i="15"/>
  <c r="G5848" i="15"/>
  <c r="G5849" i="15"/>
  <c r="G5850" i="15"/>
  <c r="G5851" i="15"/>
  <c r="G5852" i="15"/>
  <c r="G5853" i="15"/>
  <c r="G5854" i="15"/>
  <c r="G5855" i="15"/>
  <c r="G5856" i="15"/>
  <c r="G5857" i="15"/>
  <c r="G5858" i="15"/>
  <c r="G5859" i="15"/>
  <c r="G5860" i="15"/>
  <c r="G5861" i="15"/>
  <c r="G5862" i="15"/>
  <c r="G5863" i="15"/>
  <c r="G5864" i="15"/>
  <c r="G5865" i="15"/>
  <c r="G5866" i="15"/>
  <c r="G5867" i="15"/>
  <c r="G5868" i="15"/>
  <c r="G5869" i="15"/>
  <c r="G5870" i="15"/>
  <c r="G5871" i="15"/>
  <c r="G5872" i="15"/>
  <c r="G5873" i="15"/>
  <c r="G5874" i="15"/>
  <c r="G5875" i="15"/>
  <c r="G5876" i="15"/>
  <c r="G5877" i="15"/>
  <c r="G5878" i="15"/>
  <c r="G5879" i="15"/>
  <c r="G5880" i="15"/>
  <c r="G5881" i="15"/>
  <c r="G5882" i="15"/>
  <c r="G5883" i="15"/>
  <c r="G5884" i="15"/>
  <c r="G5885" i="15"/>
  <c r="G5886" i="15"/>
  <c r="G5887" i="15"/>
  <c r="G5888" i="15"/>
  <c r="G5889" i="15"/>
  <c r="G5890" i="15"/>
  <c r="G5891" i="15"/>
  <c r="G5892" i="15"/>
  <c r="G5893" i="15"/>
  <c r="G5894" i="15"/>
  <c r="G5895" i="15"/>
  <c r="G5896" i="15"/>
  <c r="G5897" i="15"/>
  <c r="G5898" i="15"/>
  <c r="G5899" i="15"/>
  <c r="G5900" i="15"/>
  <c r="G5901" i="15"/>
  <c r="G5902" i="15"/>
  <c r="G5903" i="15"/>
  <c r="G5904" i="15"/>
  <c r="G5905" i="15"/>
  <c r="G5906" i="15"/>
  <c r="G5907" i="15"/>
  <c r="G5908" i="15"/>
  <c r="G5909" i="15"/>
  <c r="G5910" i="15"/>
  <c r="G5911" i="15"/>
  <c r="G5912" i="15"/>
  <c r="G5913" i="15"/>
  <c r="G5914" i="15"/>
  <c r="G5915" i="15"/>
  <c r="G5916" i="15"/>
  <c r="G5917" i="15"/>
  <c r="G5918" i="15"/>
  <c r="G5919" i="15"/>
  <c r="G5920" i="15"/>
  <c r="G5921" i="15"/>
  <c r="G5922" i="15"/>
  <c r="G5923" i="15"/>
  <c r="G5924" i="15"/>
  <c r="G5925" i="15"/>
  <c r="G5926" i="15"/>
  <c r="G5927" i="15"/>
  <c r="G5928" i="15"/>
  <c r="G5929" i="15"/>
  <c r="G5930" i="15"/>
  <c r="G5931" i="15"/>
  <c r="G5932" i="15"/>
  <c r="G5933" i="15"/>
  <c r="G5934" i="15"/>
  <c r="G5935" i="15"/>
  <c r="G5936" i="15"/>
  <c r="G5937" i="15"/>
  <c r="G5938" i="15"/>
  <c r="G5939" i="15"/>
  <c r="G5940" i="15"/>
  <c r="G5941" i="15"/>
  <c r="G5942" i="15"/>
  <c r="G5943" i="15"/>
  <c r="G5944" i="15"/>
  <c r="G5945" i="15"/>
  <c r="G5946" i="15"/>
  <c r="G5947" i="15"/>
  <c r="G5948" i="15"/>
  <c r="G5949" i="15"/>
  <c r="G5950" i="15"/>
  <c r="G5951" i="15"/>
  <c r="G5952" i="15"/>
  <c r="G5953" i="15"/>
  <c r="G5954" i="15"/>
  <c r="G5955" i="15"/>
  <c r="G5956" i="15"/>
  <c r="G5957" i="15"/>
  <c r="G5958" i="15"/>
  <c r="G5959" i="15"/>
  <c r="G5960" i="15"/>
  <c r="G5961" i="15"/>
  <c r="G5962" i="15"/>
  <c r="G5963" i="15"/>
  <c r="G5964" i="15"/>
  <c r="G5965" i="15"/>
  <c r="G5966" i="15"/>
  <c r="G5967" i="15"/>
  <c r="G5968" i="15"/>
  <c r="G5969" i="15"/>
  <c r="G5970" i="15"/>
  <c r="G5971" i="15"/>
  <c r="G5972" i="15"/>
  <c r="G5973" i="15"/>
  <c r="G5974" i="15"/>
  <c r="G5975" i="15"/>
  <c r="G5976" i="15"/>
  <c r="G5977" i="15"/>
  <c r="G5978" i="15"/>
  <c r="G5979" i="15"/>
  <c r="G5980" i="15"/>
  <c r="G5981" i="15"/>
  <c r="G5982" i="15"/>
  <c r="G5983" i="15"/>
  <c r="G5984" i="15"/>
  <c r="G5985" i="15"/>
  <c r="G5986" i="15"/>
  <c r="G5987" i="15"/>
  <c r="G5988" i="15"/>
  <c r="G5989" i="15"/>
  <c r="G5990" i="15"/>
  <c r="G5991" i="15"/>
  <c r="G5992" i="15"/>
  <c r="G5993" i="15"/>
  <c r="G5994" i="15"/>
  <c r="G5995" i="15"/>
  <c r="G5996" i="15"/>
  <c r="G5997" i="15"/>
  <c r="G5998" i="15"/>
  <c r="G5999" i="15"/>
  <c r="G6000" i="15"/>
  <c r="G6001" i="15"/>
  <c r="G6002" i="15"/>
  <c r="G6003" i="15"/>
  <c r="G6004" i="15"/>
  <c r="G6005" i="15"/>
  <c r="G6006" i="15"/>
  <c r="G6007" i="15"/>
  <c r="G6008" i="15"/>
  <c r="G6009" i="15"/>
  <c r="G6010" i="15"/>
  <c r="G6011" i="15"/>
  <c r="G6012" i="15"/>
  <c r="G6013" i="15"/>
  <c r="G6014" i="15"/>
  <c r="G6015" i="15"/>
  <c r="G6016" i="15"/>
  <c r="G6017" i="15"/>
  <c r="G6018" i="15"/>
  <c r="G6019" i="15"/>
  <c r="G6020" i="15"/>
  <c r="G6021" i="15"/>
  <c r="G6022" i="15"/>
  <c r="G6023" i="15"/>
  <c r="G6024" i="15"/>
  <c r="G6025" i="15"/>
  <c r="G6026" i="15"/>
  <c r="G6027" i="15"/>
  <c r="G6028" i="15"/>
  <c r="G6029" i="15"/>
  <c r="G6030" i="15"/>
  <c r="G6031" i="15"/>
  <c r="G6032" i="15"/>
  <c r="G6033" i="15"/>
  <c r="G6034" i="15"/>
  <c r="G6035" i="15"/>
  <c r="G6036" i="15"/>
  <c r="G6037" i="15"/>
  <c r="G6038" i="15"/>
  <c r="G6039" i="15"/>
  <c r="G6040" i="15"/>
  <c r="G6041" i="15"/>
  <c r="G6042" i="15"/>
  <c r="G6043" i="15"/>
  <c r="G6044" i="15"/>
  <c r="G6045" i="15"/>
  <c r="G6046" i="15"/>
  <c r="G6047" i="15"/>
  <c r="G6048" i="15"/>
  <c r="G6049" i="15"/>
  <c r="G6050" i="15"/>
  <c r="G6051" i="15"/>
  <c r="G6052" i="15"/>
  <c r="G6053" i="15"/>
  <c r="G6054" i="15"/>
  <c r="G6055" i="15"/>
  <c r="G6056" i="15"/>
  <c r="G6057" i="15"/>
  <c r="G6058" i="15"/>
  <c r="G6059" i="15"/>
  <c r="G6060" i="15"/>
  <c r="G6061" i="15"/>
  <c r="G6062" i="15"/>
  <c r="G6063" i="15"/>
  <c r="G6064" i="15"/>
  <c r="G6065" i="15"/>
  <c r="G6066" i="15"/>
  <c r="G6067" i="15"/>
  <c r="G6068" i="15"/>
  <c r="G6069" i="15"/>
  <c r="G6070" i="15"/>
  <c r="G6071" i="15"/>
  <c r="G6072" i="15"/>
  <c r="G6073" i="15"/>
  <c r="G6074" i="15"/>
  <c r="G6075" i="15"/>
  <c r="G6076" i="15"/>
  <c r="G6077" i="15"/>
  <c r="G6078" i="15"/>
  <c r="G6079" i="15"/>
  <c r="G6080" i="15"/>
  <c r="G6081" i="15"/>
  <c r="G6082" i="15"/>
  <c r="G6083" i="15"/>
  <c r="G6084" i="15"/>
  <c r="G6085" i="15"/>
  <c r="G6086" i="15"/>
  <c r="G6087" i="15"/>
  <c r="G6088" i="15"/>
  <c r="G6089" i="15"/>
  <c r="G6090" i="15"/>
  <c r="G6091" i="15"/>
  <c r="G6092" i="15"/>
  <c r="G6093" i="15"/>
  <c r="G6094" i="15"/>
  <c r="G6095" i="15"/>
  <c r="G6096" i="15"/>
  <c r="G6097" i="15"/>
  <c r="G6098" i="15"/>
  <c r="G6099" i="15"/>
  <c r="G6100" i="15"/>
  <c r="G6101" i="15"/>
  <c r="G6102" i="15"/>
  <c r="G6103" i="15"/>
  <c r="G6104" i="15"/>
  <c r="G6105" i="15"/>
  <c r="G6106" i="15"/>
  <c r="G6107" i="15"/>
  <c r="G6108" i="15"/>
  <c r="G6109" i="15"/>
  <c r="G6110" i="15"/>
  <c r="G6111" i="15"/>
  <c r="G6112" i="15"/>
  <c r="G6113" i="15"/>
  <c r="G6114" i="15"/>
  <c r="G6115" i="15"/>
  <c r="G6116" i="15"/>
  <c r="G6117" i="15"/>
  <c r="G6118" i="15"/>
  <c r="G6119" i="15"/>
  <c r="G6120" i="15"/>
  <c r="G6121" i="15"/>
  <c r="G6122" i="15"/>
  <c r="G6123" i="15"/>
  <c r="G6124" i="15"/>
  <c r="G6125" i="15"/>
  <c r="G6126" i="15"/>
  <c r="G6127" i="15"/>
  <c r="G6128" i="15"/>
  <c r="G6129" i="15"/>
  <c r="G6130" i="15"/>
  <c r="G6131" i="15"/>
  <c r="G6132" i="15"/>
  <c r="G6133" i="15"/>
  <c r="G6134" i="15"/>
  <c r="G6135" i="15"/>
  <c r="G6136" i="15"/>
  <c r="G6137" i="15"/>
  <c r="G6138" i="15"/>
  <c r="G6139" i="15"/>
  <c r="G6140" i="15"/>
  <c r="G6141" i="15"/>
  <c r="G6142" i="15"/>
  <c r="G6143" i="15"/>
  <c r="G6144" i="15"/>
  <c r="G6145" i="15"/>
  <c r="G6146" i="15"/>
  <c r="G6147" i="15"/>
  <c r="G6148" i="15"/>
  <c r="G6149" i="15"/>
  <c r="G6150" i="15"/>
  <c r="G6151" i="15"/>
  <c r="G6152" i="15"/>
  <c r="G6153" i="15"/>
  <c r="G6154" i="15"/>
  <c r="G6155" i="15"/>
  <c r="G6156" i="15"/>
  <c r="G6157" i="15"/>
  <c r="G6158" i="15"/>
  <c r="G6159" i="15"/>
  <c r="G6160" i="15"/>
  <c r="G6161" i="15"/>
  <c r="G6162" i="15"/>
  <c r="G6163" i="15"/>
  <c r="G6164" i="15"/>
  <c r="G6165" i="15"/>
  <c r="G6166" i="15"/>
  <c r="G6167" i="15"/>
  <c r="G6168" i="15"/>
  <c r="G6169" i="15"/>
  <c r="G6170" i="15"/>
  <c r="G6171" i="15"/>
  <c r="G6172" i="15"/>
  <c r="G6173" i="15"/>
  <c r="G6174" i="15"/>
  <c r="G6175" i="15"/>
  <c r="G6176" i="15"/>
  <c r="G6177" i="15"/>
  <c r="G6178" i="15"/>
  <c r="G6179" i="15"/>
  <c r="G6180" i="15"/>
  <c r="G6181" i="15"/>
  <c r="G6182" i="15"/>
  <c r="G6183" i="15"/>
  <c r="G6184" i="15"/>
  <c r="G6185" i="15"/>
  <c r="G6186" i="15"/>
  <c r="G6187" i="15"/>
  <c r="G6188" i="15"/>
  <c r="G6189" i="15"/>
  <c r="G6190" i="15"/>
  <c r="G6191" i="15"/>
  <c r="G6192" i="15"/>
  <c r="G6193" i="15"/>
  <c r="G6194" i="15"/>
  <c r="G6195" i="15"/>
  <c r="G6196" i="15"/>
  <c r="G6197" i="15"/>
  <c r="G6198" i="15"/>
  <c r="G6199" i="15"/>
  <c r="G6200" i="15"/>
  <c r="G6201" i="15"/>
  <c r="G6202" i="15"/>
  <c r="G6203" i="15"/>
  <c r="G6204" i="15"/>
  <c r="G6205" i="15"/>
  <c r="G6206" i="15"/>
  <c r="G6207" i="15"/>
  <c r="G6208" i="15"/>
  <c r="G6209" i="15"/>
  <c r="G6210" i="15"/>
  <c r="G6211" i="15"/>
  <c r="G6212" i="15"/>
  <c r="G6213" i="15"/>
  <c r="G6214" i="15"/>
  <c r="G6215" i="15"/>
  <c r="G6216" i="15"/>
  <c r="G6217" i="15"/>
  <c r="G6218" i="15"/>
  <c r="G6219" i="15"/>
  <c r="G6220" i="15"/>
  <c r="G6221" i="15"/>
  <c r="G6222" i="15"/>
  <c r="G6223" i="15"/>
  <c r="G6224" i="15"/>
  <c r="G6225" i="15"/>
  <c r="G6226" i="15"/>
  <c r="G6227" i="15"/>
  <c r="G6228" i="15"/>
  <c r="G6229" i="15"/>
  <c r="G6230" i="15"/>
  <c r="G6231" i="15"/>
  <c r="G6232" i="15"/>
  <c r="G6233" i="15"/>
  <c r="G6234" i="15"/>
  <c r="G6235" i="15"/>
  <c r="G6236" i="15"/>
  <c r="G6237" i="15"/>
  <c r="G6238" i="15"/>
  <c r="G6239" i="15"/>
  <c r="G6240" i="15"/>
  <c r="G6241" i="15"/>
  <c r="G6242" i="15"/>
  <c r="G6243" i="15"/>
  <c r="G6244" i="15"/>
  <c r="G6245" i="15"/>
  <c r="G6246" i="15"/>
  <c r="G6247" i="15"/>
  <c r="G6248" i="15"/>
  <c r="G6249" i="15"/>
  <c r="G6250" i="15"/>
  <c r="G6251" i="15"/>
  <c r="G6252" i="15"/>
  <c r="G6253" i="15"/>
  <c r="G6254" i="15"/>
  <c r="G6255" i="15"/>
  <c r="G6256" i="15"/>
  <c r="G6257" i="15"/>
  <c r="G6258" i="15"/>
  <c r="G6259" i="15"/>
  <c r="G6260" i="15"/>
  <c r="G6261" i="15"/>
  <c r="G6262" i="15"/>
  <c r="G6263" i="15"/>
  <c r="G6264" i="15"/>
  <c r="G6265" i="15"/>
  <c r="G6266" i="15"/>
  <c r="G6267" i="15"/>
  <c r="G6268" i="15"/>
  <c r="G6269" i="15"/>
  <c r="G6270" i="15"/>
  <c r="G6271" i="15"/>
  <c r="G6272" i="15"/>
  <c r="G6273" i="15"/>
  <c r="G6274" i="15"/>
  <c r="G6275" i="15"/>
  <c r="G6276" i="15"/>
  <c r="G6277" i="15"/>
  <c r="G6278" i="15"/>
  <c r="G6279" i="15"/>
  <c r="G6280" i="15"/>
  <c r="G6281" i="15"/>
  <c r="G6282" i="15"/>
  <c r="G6283" i="15"/>
  <c r="G6284" i="15"/>
  <c r="G6285" i="15"/>
  <c r="G6286" i="15"/>
  <c r="G6287" i="15"/>
  <c r="G6288" i="15"/>
  <c r="G6289" i="15"/>
  <c r="G6290" i="15"/>
  <c r="G6291" i="15"/>
  <c r="G6292" i="15"/>
  <c r="G6293" i="15"/>
  <c r="G6294" i="15"/>
  <c r="G6295" i="15"/>
  <c r="G6296" i="15"/>
  <c r="G6297" i="15"/>
  <c r="G6298" i="15"/>
  <c r="G6299" i="15"/>
  <c r="G6300" i="15"/>
  <c r="G6301" i="15"/>
  <c r="G6302" i="15"/>
  <c r="G6303" i="15"/>
  <c r="G6304" i="15"/>
  <c r="G6305" i="15"/>
  <c r="G6306" i="15"/>
  <c r="G6307" i="15"/>
  <c r="G6308" i="15"/>
  <c r="G6309" i="15"/>
  <c r="G6310" i="15"/>
  <c r="G6311" i="15"/>
  <c r="G6312" i="15"/>
  <c r="G6313" i="15"/>
  <c r="G6314" i="15"/>
  <c r="G6315" i="15"/>
  <c r="G6316" i="15"/>
  <c r="G6317" i="15"/>
  <c r="G6318" i="15"/>
  <c r="G6319" i="15"/>
  <c r="G6320" i="15"/>
  <c r="G6321" i="15"/>
  <c r="G6322" i="15"/>
  <c r="G6323" i="15"/>
  <c r="G6324" i="15"/>
  <c r="G6325" i="15"/>
  <c r="G6326" i="15"/>
  <c r="G6327" i="15"/>
  <c r="G6328" i="15"/>
  <c r="G6329" i="15"/>
  <c r="G6330" i="15"/>
  <c r="G6331" i="15"/>
  <c r="G6332" i="15"/>
  <c r="G6333" i="15"/>
  <c r="G6334" i="15"/>
  <c r="G6335" i="15"/>
  <c r="G6336" i="15"/>
  <c r="G6337" i="15"/>
  <c r="G6338" i="15"/>
  <c r="G6339" i="15"/>
  <c r="G6340" i="15"/>
  <c r="G6341" i="15"/>
  <c r="G6342" i="15"/>
  <c r="G6343" i="15"/>
  <c r="G6344" i="15"/>
  <c r="G6345" i="15"/>
  <c r="G6346" i="15"/>
  <c r="G6347" i="15"/>
  <c r="G6348" i="15"/>
  <c r="G6349" i="15"/>
  <c r="G6350" i="15"/>
  <c r="G6351" i="15"/>
  <c r="G6352" i="15"/>
  <c r="G6353" i="15"/>
  <c r="G6354" i="15"/>
  <c r="G6355" i="15"/>
  <c r="G6356" i="15"/>
  <c r="G6357" i="15"/>
  <c r="G6358" i="15"/>
  <c r="G6359" i="15"/>
  <c r="G6360" i="15"/>
  <c r="G6361" i="15"/>
  <c r="G6362" i="15"/>
  <c r="G6363" i="15"/>
  <c r="G6364" i="15"/>
  <c r="G6365" i="15"/>
  <c r="G6366" i="15"/>
  <c r="G6367" i="15"/>
  <c r="G6368" i="15"/>
  <c r="G6369" i="15"/>
  <c r="G6370" i="15"/>
  <c r="G6371" i="15"/>
  <c r="G6372" i="15"/>
  <c r="G6373" i="15"/>
  <c r="G6374" i="15"/>
  <c r="G6375" i="15"/>
  <c r="G6376" i="15"/>
  <c r="G6377" i="15"/>
  <c r="G6378" i="15"/>
  <c r="G6379" i="15"/>
  <c r="G6380" i="15"/>
  <c r="G6381" i="15"/>
  <c r="G6382" i="15"/>
  <c r="G6383" i="15"/>
  <c r="G6384" i="15"/>
  <c r="G6385" i="15"/>
  <c r="G6386" i="15"/>
  <c r="G6387" i="15"/>
  <c r="G6388" i="15"/>
  <c r="G6389" i="15"/>
  <c r="G6390" i="15"/>
  <c r="G6391" i="15"/>
  <c r="G6392" i="15"/>
  <c r="G6393" i="15"/>
  <c r="G6394" i="15"/>
  <c r="G6395" i="15"/>
  <c r="G6396" i="15"/>
  <c r="G6397" i="15"/>
  <c r="G6398" i="15"/>
  <c r="G6399" i="15"/>
  <c r="G6400" i="15"/>
  <c r="G6401" i="15"/>
  <c r="G6402" i="15"/>
  <c r="G6403" i="15"/>
  <c r="G6404" i="15"/>
  <c r="G6405" i="15"/>
  <c r="G6406" i="15"/>
  <c r="G6407" i="15"/>
  <c r="G6408" i="15"/>
  <c r="G6409" i="15"/>
  <c r="G6410" i="15"/>
  <c r="G6411" i="15"/>
  <c r="G6412" i="15"/>
  <c r="G6413" i="15"/>
  <c r="G6414" i="15"/>
  <c r="G6415" i="15"/>
  <c r="G6416" i="15"/>
  <c r="G6417" i="15"/>
  <c r="G6418" i="15"/>
  <c r="G6419" i="15"/>
  <c r="G6420" i="15"/>
  <c r="G6421" i="15"/>
  <c r="G6422" i="15"/>
  <c r="G6423" i="15"/>
  <c r="G6424" i="15"/>
  <c r="G6425" i="15"/>
  <c r="G6426" i="15"/>
  <c r="G6427" i="15"/>
  <c r="G6428" i="15"/>
  <c r="G6429" i="15"/>
  <c r="G6430" i="15"/>
  <c r="G6431" i="15"/>
  <c r="G6432" i="15"/>
  <c r="G6433" i="15"/>
  <c r="G6434" i="15"/>
  <c r="G6435" i="15"/>
  <c r="G6436" i="15"/>
  <c r="G6437" i="15"/>
  <c r="G6438" i="15"/>
  <c r="G6439" i="15"/>
  <c r="G6440" i="15"/>
  <c r="G6441" i="15"/>
  <c r="G6442" i="15"/>
  <c r="G6443" i="15"/>
  <c r="G6444" i="15"/>
  <c r="G6445" i="15"/>
  <c r="G6446" i="15"/>
  <c r="G6447" i="15"/>
  <c r="G6448" i="15"/>
  <c r="G6449" i="15"/>
  <c r="G6450" i="15"/>
  <c r="G6451" i="15"/>
  <c r="G6452" i="15"/>
  <c r="G6453" i="15"/>
  <c r="G6454" i="15"/>
  <c r="G6455" i="15"/>
  <c r="G6456" i="15"/>
  <c r="G6457" i="15"/>
  <c r="G6458" i="15"/>
  <c r="G6459" i="15"/>
  <c r="G6460" i="15"/>
  <c r="G6461" i="15"/>
  <c r="G6462" i="15"/>
  <c r="G6463" i="15"/>
  <c r="G6464" i="15"/>
  <c r="G6465" i="15"/>
  <c r="G6466" i="15"/>
  <c r="G6467" i="15"/>
  <c r="G6468" i="15"/>
  <c r="G6469" i="15"/>
  <c r="G6470" i="15"/>
  <c r="G6471" i="15"/>
  <c r="G6472" i="15"/>
  <c r="G6473" i="15"/>
  <c r="G6474" i="15"/>
  <c r="G6475" i="15"/>
  <c r="G6476" i="15"/>
  <c r="G6477" i="15"/>
  <c r="G6478" i="15"/>
  <c r="G6479" i="15"/>
  <c r="G6480" i="15"/>
  <c r="G6481" i="15"/>
  <c r="G6482" i="15"/>
  <c r="G6483" i="15"/>
  <c r="G6484" i="15"/>
  <c r="G6485" i="15"/>
  <c r="G6486" i="15"/>
  <c r="G6487" i="15"/>
  <c r="G6488" i="15"/>
  <c r="G6489" i="15"/>
  <c r="G6490" i="15"/>
  <c r="G6491" i="15"/>
  <c r="G6492" i="15"/>
  <c r="G6493" i="15"/>
  <c r="G6494" i="15"/>
  <c r="G6495" i="15"/>
  <c r="G6496" i="15"/>
  <c r="G6497" i="15"/>
  <c r="G6498" i="15"/>
  <c r="G6499" i="15"/>
  <c r="G6500" i="15"/>
  <c r="G6501" i="15"/>
  <c r="G6502" i="15"/>
  <c r="G6503" i="15"/>
  <c r="G6504" i="15"/>
  <c r="G6505" i="15"/>
  <c r="G6506" i="15"/>
  <c r="G6507" i="15"/>
  <c r="G6508" i="15"/>
  <c r="G6509" i="15"/>
  <c r="G6510" i="15"/>
  <c r="G6511" i="15"/>
  <c r="G6512" i="15"/>
  <c r="G6513" i="15"/>
  <c r="G6514" i="15"/>
  <c r="G6515" i="15"/>
  <c r="G6516" i="15"/>
  <c r="G6517" i="15"/>
  <c r="G6518" i="15"/>
  <c r="G6519" i="15"/>
  <c r="G6520" i="15"/>
  <c r="G6521" i="15"/>
  <c r="G6522" i="15"/>
  <c r="G6523" i="15"/>
  <c r="G6524" i="15"/>
  <c r="G6525" i="15"/>
  <c r="G6526" i="15"/>
  <c r="G6527" i="15"/>
  <c r="G6528" i="15"/>
  <c r="G6529" i="15"/>
  <c r="G6530" i="15"/>
  <c r="G6531" i="15"/>
  <c r="G6532" i="15"/>
  <c r="G6533" i="15"/>
  <c r="G6534" i="15"/>
  <c r="G6535" i="15"/>
  <c r="G6536" i="15"/>
  <c r="G6537" i="15"/>
  <c r="G6538" i="15"/>
  <c r="G6539" i="15"/>
  <c r="G6540" i="15"/>
  <c r="G6541" i="15"/>
  <c r="G6542" i="15"/>
  <c r="G6543" i="15"/>
  <c r="G6544" i="15"/>
  <c r="G6545" i="15"/>
  <c r="G6546" i="15"/>
  <c r="G6547" i="15"/>
  <c r="G6548" i="15"/>
  <c r="G6549" i="15"/>
  <c r="G6550" i="15"/>
  <c r="G6551" i="15"/>
  <c r="G6552" i="15"/>
  <c r="G6553" i="15"/>
  <c r="G6554" i="15"/>
  <c r="G6555" i="15"/>
  <c r="G6556" i="15"/>
  <c r="G6557" i="15"/>
  <c r="G6558" i="15"/>
  <c r="G6559" i="15"/>
  <c r="G6560" i="15"/>
  <c r="G6561" i="15"/>
  <c r="G6562" i="15"/>
  <c r="G6563" i="15"/>
  <c r="G6564" i="15"/>
  <c r="G6565" i="15"/>
  <c r="G6566" i="15"/>
  <c r="G6567" i="15"/>
  <c r="G6568" i="15"/>
  <c r="G6569" i="15"/>
  <c r="G6570" i="15"/>
  <c r="G6571" i="15"/>
  <c r="G6572" i="15"/>
  <c r="G6573" i="15"/>
  <c r="G6574" i="15"/>
  <c r="G6575" i="15"/>
  <c r="G6576" i="15"/>
  <c r="G6577" i="15"/>
  <c r="G6578" i="15"/>
  <c r="G6579" i="15"/>
  <c r="G6580" i="15"/>
  <c r="G6581" i="15"/>
  <c r="G6582" i="15"/>
  <c r="G6583" i="15"/>
  <c r="G6584" i="15"/>
  <c r="G6585" i="15"/>
  <c r="G6586" i="15"/>
  <c r="G6587" i="15"/>
  <c r="G6588" i="15"/>
  <c r="G6589" i="15"/>
  <c r="G6590" i="15"/>
  <c r="G6591" i="15"/>
  <c r="G6592" i="15"/>
  <c r="G6593" i="15"/>
  <c r="G6594" i="15"/>
  <c r="G6595" i="15"/>
  <c r="G6596" i="15"/>
  <c r="G6597" i="15"/>
  <c r="G6598" i="15"/>
  <c r="G6599" i="15"/>
  <c r="G6600" i="15"/>
  <c r="G6601" i="15"/>
  <c r="G6602" i="15"/>
  <c r="G6603" i="15"/>
  <c r="G6604" i="15"/>
  <c r="G6605" i="15"/>
  <c r="G6606" i="15"/>
  <c r="G6607" i="15"/>
  <c r="G6608" i="15"/>
  <c r="G6609" i="15"/>
  <c r="G6610" i="15"/>
  <c r="G6611" i="15"/>
  <c r="G6612" i="15"/>
  <c r="G6613" i="15"/>
  <c r="G6614" i="15"/>
  <c r="G6615" i="15"/>
  <c r="G6616" i="15"/>
  <c r="G6617" i="15"/>
  <c r="G6618" i="15"/>
  <c r="G6619" i="15"/>
  <c r="G6620" i="15"/>
  <c r="G6621" i="15"/>
  <c r="G6622" i="15"/>
  <c r="G6623" i="15"/>
  <c r="G6624" i="15"/>
  <c r="G6625" i="15"/>
  <c r="G6626" i="15"/>
  <c r="G6627" i="15"/>
  <c r="G6628" i="15"/>
  <c r="G6629" i="15"/>
  <c r="G6630" i="15"/>
  <c r="G6631" i="15"/>
  <c r="G6632" i="15"/>
  <c r="G6633" i="15"/>
  <c r="G6634" i="15"/>
  <c r="G6635" i="15"/>
  <c r="G6636" i="15"/>
  <c r="G6637" i="15"/>
  <c r="G6638" i="15"/>
  <c r="G6639" i="15"/>
  <c r="G6640" i="15"/>
  <c r="G6641" i="15"/>
  <c r="G6642" i="15"/>
  <c r="G6643" i="15"/>
  <c r="G6644" i="15"/>
  <c r="G6645" i="15"/>
  <c r="G6646" i="15"/>
  <c r="G6647" i="15"/>
  <c r="G6648" i="15"/>
  <c r="G6649" i="15"/>
  <c r="G6650" i="15"/>
  <c r="G6651" i="15"/>
  <c r="G6652" i="15"/>
  <c r="G6653" i="15"/>
  <c r="G6654" i="15"/>
  <c r="G6655" i="15"/>
  <c r="G6656" i="15"/>
  <c r="G6657" i="15"/>
  <c r="G6658" i="15"/>
  <c r="G6659" i="15"/>
  <c r="G6660" i="15"/>
  <c r="G6661" i="15"/>
  <c r="G6662" i="15"/>
  <c r="G6663" i="15"/>
  <c r="G6664" i="15"/>
  <c r="G6665" i="15"/>
  <c r="G6666" i="15"/>
  <c r="G6667" i="15"/>
  <c r="G6668" i="15"/>
  <c r="G6669" i="15"/>
  <c r="G6670" i="15"/>
  <c r="G6671" i="15"/>
  <c r="G6672" i="15"/>
  <c r="G6673" i="15"/>
  <c r="G6674" i="15"/>
  <c r="G6675" i="15"/>
  <c r="G6676" i="15"/>
  <c r="G6677" i="15"/>
  <c r="G6678" i="15"/>
  <c r="G6679" i="15"/>
  <c r="G6680" i="15"/>
  <c r="G6681" i="15"/>
  <c r="G6682" i="15"/>
  <c r="G6683" i="15"/>
  <c r="G6684" i="15"/>
  <c r="G6685" i="15"/>
  <c r="G6686" i="15"/>
  <c r="G6687" i="15"/>
  <c r="G6688" i="15"/>
  <c r="G6689" i="15"/>
  <c r="G6690" i="15"/>
  <c r="G6691" i="15"/>
  <c r="G6692" i="15"/>
  <c r="G6693" i="15"/>
  <c r="G6694" i="15"/>
  <c r="G6695" i="15"/>
  <c r="G6696" i="15"/>
  <c r="G6697" i="15"/>
  <c r="G6698" i="15"/>
  <c r="G6699" i="15"/>
  <c r="G6700" i="15"/>
  <c r="G6701" i="15"/>
  <c r="G6702" i="15"/>
  <c r="G6703" i="15"/>
  <c r="G6704" i="15"/>
  <c r="G6705" i="15"/>
  <c r="G6706" i="15"/>
  <c r="G6707" i="15"/>
  <c r="G6708" i="15"/>
  <c r="G6709" i="15"/>
  <c r="G6710" i="15"/>
  <c r="G6711" i="15"/>
  <c r="G6712" i="15"/>
  <c r="G6713" i="15"/>
  <c r="G6714" i="15"/>
  <c r="G6715" i="15"/>
  <c r="G6716" i="15"/>
  <c r="G6717" i="15"/>
  <c r="G6718" i="15"/>
  <c r="G6719" i="15"/>
  <c r="G6720" i="15"/>
  <c r="G6721" i="15"/>
  <c r="G6722" i="15"/>
  <c r="G6723" i="15"/>
  <c r="G6724" i="15"/>
  <c r="G6725" i="15"/>
  <c r="G6726" i="15"/>
  <c r="G6727" i="15"/>
  <c r="G6728" i="15"/>
  <c r="G6729" i="15"/>
  <c r="G6730" i="15"/>
  <c r="G6731" i="15"/>
  <c r="G6732" i="15"/>
  <c r="G6733" i="15"/>
  <c r="G6734" i="15"/>
  <c r="G6735" i="15"/>
  <c r="G6736" i="15"/>
  <c r="G6737" i="15"/>
  <c r="G6738" i="15"/>
  <c r="G6739" i="15"/>
  <c r="G6740" i="15"/>
  <c r="G6741" i="15"/>
  <c r="G6742" i="15"/>
  <c r="G6743" i="15"/>
  <c r="G6744" i="15"/>
  <c r="G6745" i="15"/>
  <c r="G6746" i="15"/>
  <c r="G6747" i="15"/>
  <c r="G6748" i="15"/>
  <c r="G6749" i="15"/>
  <c r="G6750" i="15"/>
  <c r="G6751" i="15"/>
  <c r="G6752" i="15"/>
  <c r="G6753" i="15"/>
  <c r="G6754" i="15"/>
  <c r="G6755" i="15"/>
  <c r="G6756" i="15"/>
  <c r="G6757" i="15"/>
  <c r="G6758" i="15"/>
  <c r="G6759" i="15"/>
  <c r="G6760" i="15"/>
  <c r="G6761" i="15"/>
  <c r="G6762" i="15"/>
  <c r="G6763" i="15"/>
  <c r="G6764" i="15"/>
  <c r="G6765" i="15"/>
  <c r="G6766" i="15"/>
  <c r="G6767" i="15"/>
  <c r="G6768" i="15"/>
  <c r="G6769" i="15"/>
  <c r="G6770" i="15"/>
  <c r="G6771" i="15"/>
  <c r="G6772" i="15"/>
  <c r="G6773" i="15"/>
  <c r="G6774" i="15"/>
  <c r="G6775" i="15"/>
  <c r="G6776" i="15"/>
  <c r="G6777" i="15"/>
  <c r="G6778" i="15"/>
  <c r="G6779" i="15"/>
  <c r="G6780" i="15"/>
  <c r="G6781" i="15"/>
  <c r="G6782" i="15"/>
  <c r="G6783" i="15"/>
  <c r="G6784" i="15"/>
  <c r="G6785" i="15"/>
  <c r="G6786" i="15"/>
  <c r="G6787" i="15"/>
  <c r="G6788" i="15"/>
  <c r="G6789" i="15"/>
  <c r="G6790" i="15"/>
  <c r="G6791" i="15"/>
  <c r="G6792" i="15"/>
  <c r="G6793" i="15"/>
  <c r="G6794" i="15"/>
  <c r="G6795" i="15"/>
  <c r="G6796" i="15"/>
  <c r="G6797" i="15"/>
  <c r="G6798" i="15"/>
  <c r="G6799" i="15"/>
  <c r="G6800" i="15"/>
  <c r="G6801" i="15"/>
  <c r="G6802" i="15"/>
  <c r="G6803" i="15"/>
  <c r="G6804" i="15"/>
  <c r="G6805" i="15"/>
  <c r="G6806" i="15"/>
  <c r="G6807" i="15"/>
  <c r="G6808" i="15"/>
  <c r="G6809" i="15"/>
  <c r="G6810" i="15"/>
  <c r="G6811" i="15"/>
  <c r="G6812" i="15"/>
  <c r="G6813" i="15"/>
  <c r="G6814" i="15"/>
  <c r="G6815" i="15"/>
  <c r="G6816" i="15"/>
  <c r="G6817" i="15"/>
  <c r="G6818" i="15"/>
  <c r="G6819" i="15"/>
  <c r="G6820" i="15"/>
  <c r="G6821" i="15"/>
  <c r="G6822" i="15"/>
  <c r="G6823" i="15"/>
  <c r="G6824" i="15"/>
  <c r="G6825" i="15"/>
  <c r="G6826" i="15"/>
  <c r="G6827" i="15"/>
  <c r="G6828" i="15"/>
  <c r="G6829" i="15"/>
  <c r="G6830" i="15"/>
  <c r="G6831" i="15"/>
  <c r="G6832" i="15"/>
  <c r="G6833" i="15"/>
  <c r="G6834" i="15"/>
  <c r="G6835" i="15"/>
  <c r="G6836" i="15"/>
  <c r="G6837" i="15"/>
  <c r="G6838" i="15"/>
  <c r="G6839" i="15"/>
  <c r="G6840" i="15"/>
  <c r="G6841" i="15"/>
  <c r="G6842" i="15"/>
  <c r="G6843" i="15"/>
  <c r="G6844" i="15"/>
  <c r="G6845" i="15"/>
  <c r="G6846" i="15"/>
  <c r="G6847" i="15"/>
  <c r="G6848" i="15"/>
  <c r="G6849" i="15"/>
  <c r="G6850" i="15"/>
  <c r="G6851" i="15"/>
  <c r="G6852" i="15"/>
  <c r="G6853" i="15"/>
  <c r="G6854" i="15"/>
  <c r="G6855" i="15"/>
  <c r="G6856" i="15"/>
  <c r="G6857" i="15"/>
  <c r="G6858" i="15"/>
  <c r="G6859" i="15"/>
  <c r="G6860" i="15"/>
  <c r="G6861" i="15"/>
  <c r="G6862" i="15"/>
  <c r="G6863" i="15"/>
  <c r="G6864" i="15"/>
  <c r="G6865" i="15"/>
  <c r="G6866" i="15"/>
  <c r="G6867" i="15"/>
  <c r="G6868" i="15"/>
  <c r="G6869" i="15"/>
  <c r="G6870" i="15"/>
  <c r="G6871" i="15"/>
  <c r="G6872" i="15"/>
  <c r="G6873" i="15"/>
  <c r="G6874" i="15"/>
  <c r="G6875" i="15"/>
  <c r="G6876" i="15"/>
  <c r="G6877" i="15"/>
  <c r="G6878" i="15"/>
  <c r="G6879" i="15"/>
  <c r="G6880" i="15"/>
  <c r="G6881" i="15"/>
  <c r="G6882" i="15"/>
  <c r="G6883" i="15"/>
  <c r="G6884" i="15"/>
  <c r="G6885" i="15"/>
  <c r="G6886" i="15"/>
  <c r="G6887" i="15"/>
  <c r="G6888" i="15"/>
  <c r="G6889" i="15"/>
  <c r="G6890" i="15"/>
  <c r="G6891" i="15"/>
  <c r="G6892" i="15"/>
  <c r="G6893" i="15"/>
  <c r="G6894" i="15"/>
  <c r="G6895" i="15"/>
  <c r="G6896" i="15"/>
  <c r="G6897" i="15"/>
  <c r="G6898" i="15"/>
  <c r="G6899" i="15"/>
  <c r="G6900" i="15"/>
  <c r="G6901" i="15"/>
  <c r="G6902" i="15"/>
  <c r="G6903" i="15"/>
  <c r="G6904" i="15"/>
  <c r="G6905" i="15"/>
  <c r="G6906" i="15"/>
  <c r="G6907" i="15"/>
  <c r="G6908" i="15"/>
  <c r="G6909" i="15"/>
  <c r="G6910" i="15"/>
  <c r="G6911" i="15"/>
  <c r="G6912" i="15"/>
  <c r="G6913" i="15"/>
  <c r="G6914" i="15"/>
  <c r="G6915" i="15"/>
  <c r="G6916" i="15"/>
  <c r="G6917" i="15"/>
  <c r="G6918" i="15"/>
  <c r="G6919" i="15"/>
  <c r="G6920" i="15"/>
  <c r="G6921" i="15"/>
  <c r="G6922" i="15"/>
  <c r="G6923" i="15"/>
  <c r="G6924" i="15"/>
  <c r="G6925" i="15"/>
  <c r="G6926" i="15"/>
  <c r="G6927" i="15"/>
  <c r="G6928" i="15"/>
  <c r="G6929" i="15"/>
  <c r="G6930" i="15"/>
  <c r="G6931" i="15"/>
  <c r="G6932" i="15"/>
  <c r="G6933" i="15"/>
  <c r="G6934" i="15"/>
  <c r="G6935" i="15"/>
  <c r="G6936" i="15"/>
  <c r="G6937" i="15"/>
  <c r="G6938" i="15"/>
  <c r="G6939" i="15"/>
  <c r="G6940" i="15"/>
  <c r="G6941" i="15"/>
  <c r="G6942" i="15"/>
  <c r="G6943" i="15"/>
  <c r="G6944" i="15"/>
  <c r="G6945" i="15"/>
  <c r="G6946" i="15"/>
  <c r="G6947" i="15"/>
  <c r="G6948" i="15"/>
  <c r="G6949" i="15"/>
  <c r="G6950" i="15"/>
  <c r="G6951" i="15"/>
  <c r="G6952" i="15"/>
  <c r="G6953" i="15"/>
  <c r="G6954" i="15"/>
  <c r="G6955" i="15"/>
  <c r="G6956" i="15"/>
  <c r="G6957" i="15"/>
  <c r="G6958" i="15"/>
  <c r="G6959" i="15"/>
  <c r="G6960" i="15"/>
  <c r="G6961" i="15"/>
  <c r="G6962" i="15"/>
  <c r="G6963" i="15"/>
  <c r="G6964" i="15"/>
  <c r="G6965" i="15"/>
  <c r="G6966" i="15"/>
  <c r="G6967" i="15"/>
  <c r="G6968" i="15"/>
  <c r="G6969" i="15"/>
  <c r="G6970" i="15"/>
  <c r="G6971" i="15"/>
  <c r="G6972" i="15"/>
  <c r="G6973" i="15"/>
  <c r="G6974" i="15"/>
  <c r="G6975" i="15"/>
  <c r="G6976" i="15"/>
  <c r="G6977" i="15"/>
  <c r="G6978" i="15"/>
  <c r="G6979" i="15"/>
  <c r="G6980" i="15"/>
  <c r="G6981" i="15"/>
  <c r="G6982" i="15"/>
  <c r="G6983" i="15"/>
  <c r="G6984" i="15"/>
  <c r="G6985" i="15"/>
  <c r="G6986" i="15"/>
  <c r="G6987" i="15"/>
  <c r="G6988" i="15"/>
  <c r="G6989" i="15"/>
  <c r="G6990" i="15"/>
  <c r="G6991" i="15"/>
  <c r="G6992" i="15"/>
  <c r="G6993" i="15"/>
  <c r="G6994" i="15"/>
  <c r="G6995" i="15"/>
  <c r="G6996" i="15"/>
  <c r="G6997" i="15"/>
  <c r="G6998" i="15"/>
  <c r="G6999" i="15"/>
  <c r="G7000" i="15"/>
  <c r="G7001" i="15"/>
  <c r="G7002" i="15"/>
  <c r="G7003" i="15"/>
  <c r="G7004" i="15"/>
  <c r="G7005" i="15"/>
  <c r="G7006" i="15"/>
  <c r="G7007" i="15"/>
  <c r="G7008" i="15"/>
  <c r="G7009" i="15"/>
  <c r="G7010" i="15"/>
  <c r="G7011" i="15"/>
  <c r="G7012" i="15"/>
  <c r="G7013" i="15"/>
  <c r="G7014" i="15"/>
  <c r="G7015" i="15"/>
  <c r="G7016" i="15"/>
  <c r="G7017" i="15"/>
  <c r="G7018" i="15"/>
  <c r="G7019" i="15"/>
  <c r="G7020" i="15"/>
  <c r="G7021" i="15"/>
  <c r="G7022" i="15"/>
  <c r="G7023" i="15"/>
  <c r="G7024" i="15"/>
  <c r="G7025" i="15"/>
  <c r="G7026" i="15"/>
  <c r="G7027" i="15"/>
  <c r="G7028" i="15"/>
  <c r="G7029" i="15"/>
  <c r="G7030" i="15"/>
  <c r="G7031" i="15"/>
  <c r="G7032" i="15"/>
  <c r="G7033" i="15"/>
  <c r="G7034" i="15"/>
  <c r="G7035" i="15"/>
  <c r="G7036" i="15"/>
  <c r="G7037" i="15"/>
  <c r="G7038" i="15"/>
  <c r="G7039" i="15"/>
  <c r="G7040" i="15"/>
  <c r="G7041" i="15"/>
  <c r="G7042" i="15"/>
  <c r="G7043" i="15"/>
  <c r="G7044" i="15"/>
  <c r="G7045" i="15"/>
  <c r="G7046" i="15"/>
  <c r="G7047" i="15"/>
  <c r="G7048" i="15"/>
  <c r="G7049" i="15"/>
  <c r="G7050" i="15"/>
  <c r="G7051" i="15"/>
  <c r="G7052" i="15"/>
  <c r="G7053" i="15"/>
  <c r="G7054" i="15"/>
  <c r="G7055" i="15"/>
  <c r="G7056" i="15"/>
  <c r="G7057" i="15"/>
  <c r="G7058" i="15"/>
  <c r="G7059" i="15"/>
  <c r="G7060" i="15"/>
  <c r="G7061" i="15"/>
  <c r="G7062" i="15"/>
  <c r="G7063" i="15"/>
  <c r="G7064" i="15"/>
  <c r="G7065" i="15"/>
  <c r="G7066" i="15"/>
  <c r="G7067" i="15"/>
  <c r="G7068" i="15"/>
  <c r="G7069" i="15"/>
  <c r="G7070" i="15"/>
  <c r="G7071" i="15"/>
  <c r="G7072" i="15"/>
  <c r="G7073" i="15"/>
  <c r="G7074" i="15"/>
  <c r="G7075" i="15"/>
  <c r="G7076" i="15"/>
  <c r="G7077" i="15"/>
  <c r="G7078" i="15"/>
  <c r="G7079" i="15"/>
  <c r="G7080" i="15"/>
  <c r="G7081" i="15"/>
  <c r="G7082" i="15"/>
  <c r="G7083" i="15"/>
  <c r="G7084" i="15"/>
  <c r="G7085" i="15"/>
  <c r="G7086" i="15"/>
  <c r="G7087" i="15"/>
  <c r="G7088" i="15"/>
  <c r="G7089" i="15"/>
  <c r="G7090" i="15"/>
  <c r="G7091" i="15"/>
  <c r="G7092" i="15"/>
  <c r="G7093" i="15"/>
  <c r="G7094" i="15"/>
  <c r="G7095" i="15"/>
  <c r="G7096" i="15"/>
  <c r="G7097" i="15"/>
  <c r="G7098" i="15"/>
  <c r="G7099" i="15"/>
  <c r="G7100" i="15"/>
  <c r="G7101" i="15"/>
  <c r="G7102" i="15"/>
  <c r="G7103" i="15"/>
  <c r="G7104" i="15"/>
  <c r="G7105" i="15"/>
  <c r="G7106" i="15"/>
  <c r="G7107" i="15"/>
  <c r="G7108" i="15"/>
  <c r="G7109" i="15"/>
  <c r="G7110" i="15"/>
  <c r="G7111" i="15"/>
  <c r="G7112" i="15"/>
  <c r="G7113" i="15"/>
  <c r="G7114" i="15"/>
  <c r="G7115" i="15"/>
  <c r="G7116" i="15"/>
  <c r="G7117" i="15"/>
  <c r="G7118" i="15"/>
  <c r="G7119" i="15"/>
  <c r="G7120" i="15"/>
  <c r="G7121" i="15"/>
  <c r="G7122" i="15"/>
  <c r="G7123" i="15"/>
  <c r="G7124" i="15"/>
  <c r="G7125" i="15"/>
  <c r="G7126" i="15"/>
  <c r="G7127" i="15"/>
  <c r="G7128" i="15"/>
  <c r="G7129" i="15"/>
  <c r="G7130" i="15"/>
  <c r="G7131" i="15"/>
  <c r="G7132" i="15"/>
  <c r="G7133" i="15"/>
  <c r="G7134" i="15"/>
  <c r="G7135" i="15"/>
  <c r="G7136" i="15"/>
  <c r="G7137" i="15"/>
  <c r="G7138" i="15"/>
  <c r="G7139" i="15"/>
  <c r="G7140" i="15"/>
  <c r="G7141" i="15"/>
  <c r="G7142" i="15"/>
  <c r="G7143" i="15"/>
  <c r="G7144" i="15"/>
  <c r="G7145" i="15"/>
  <c r="G7146" i="15"/>
  <c r="G7147" i="15"/>
  <c r="G7148" i="15"/>
  <c r="G7149" i="15"/>
  <c r="G7150" i="15"/>
  <c r="G7151" i="15"/>
  <c r="G7152" i="15"/>
  <c r="G7153" i="15"/>
  <c r="G7154" i="15"/>
  <c r="G7155" i="15"/>
  <c r="G7156" i="15"/>
  <c r="G7157" i="15"/>
  <c r="G7158" i="15"/>
  <c r="G7159" i="15"/>
  <c r="G7160" i="15"/>
  <c r="G7161" i="15"/>
  <c r="G7162" i="15"/>
  <c r="G7163" i="15"/>
  <c r="G7164" i="15"/>
  <c r="G7165" i="15"/>
  <c r="G7166" i="15"/>
  <c r="G7167" i="15"/>
  <c r="G7168" i="15"/>
  <c r="G7169" i="15"/>
  <c r="G7170" i="15"/>
  <c r="G7171" i="15"/>
  <c r="G7172" i="15"/>
  <c r="G7173" i="15"/>
  <c r="G7174" i="15"/>
  <c r="G7175" i="15"/>
  <c r="G7176" i="15"/>
  <c r="G7177" i="15"/>
  <c r="G7178" i="15"/>
  <c r="G7179" i="15"/>
  <c r="G7180" i="15"/>
  <c r="G7181" i="15"/>
  <c r="G7182" i="15"/>
  <c r="G7183" i="15"/>
  <c r="G7184" i="15"/>
  <c r="G7185" i="15"/>
  <c r="G7186" i="15"/>
  <c r="G7187" i="15"/>
  <c r="G7188" i="15"/>
  <c r="G7189" i="15"/>
  <c r="G7190" i="15"/>
  <c r="G7191" i="15"/>
  <c r="G7192" i="15"/>
  <c r="G7193" i="15"/>
  <c r="G7194" i="15"/>
  <c r="G7195" i="15"/>
  <c r="G7196" i="15"/>
  <c r="G7197" i="15"/>
  <c r="G7198" i="15"/>
  <c r="G7199" i="15"/>
  <c r="G7200" i="15"/>
  <c r="G7201" i="15"/>
  <c r="G7202" i="15"/>
  <c r="G7203" i="15"/>
  <c r="G7204" i="15"/>
  <c r="G7205" i="15"/>
  <c r="G7206" i="15"/>
  <c r="G7207" i="15"/>
  <c r="G7208" i="15"/>
  <c r="G7209" i="15"/>
  <c r="G7210" i="15"/>
  <c r="G7211" i="15"/>
  <c r="G7212" i="15"/>
  <c r="G7213" i="15"/>
  <c r="G7214" i="15"/>
  <c r="G7215" i="15"/>
  <c r="G7216" i="15"/>
  <c r="G7217" i="15"/>
  <c r="G7218" i="15"/>
  <c r="G7219" i="15"/>
  <c r="G7220" i="15"/>
  <c r="G7221" i="15"/>
  <c r="G7222" i="15"/>
  <c r="G7223" i="15"/>
  <c r="G7224" i="15"/>
  <c r="G7225" i="15"/>
  <c r="G7226" i="15"/>
  <c r="G7227" i="15"/>
  <c r="G7228" i="15"/>
  <c r="G7229" i="15"/>
  <c r="G7230" i="15"/>
  <c r="G7231" i="15"/>
  <c r="G7232" i="15"/>
  <c r="G7233" i="15"/>
  <c r="G7234" i="15"/>
  <c r="G7235" i="15"/>
  <c r="G7236" i="15"/>
  <c r="G7237" i="15"/>
  <c r="G7238" i="15"/>
  <c r="G7239" i="15"/>
  <c r="G7240" i="15"/>
  <c r="G7241" i="15"/>
  <c r="G7242" i="15"/>
  <c r="G7243" i="15"/>
  <c r="G7244" i="15"/>
  <c r="G7245" i="15"/>
  <c r="G7246" i="15"/>
  <c r="G7247" i="15"/>
  <c r="G7248" i="15"/>
  <c r="G7249" i="15"/>
  <c r="G7250" i="15"/>
  <c r="G7251" i="15"/>
  <c r="G7252" i="15"/>
  <c r="G7253" i="15"/>
  <c r="G7254" i="15"/>
  <c r="G7255" i="15"/>
  <c r="G7256" i="15"/>
  <c r="G7257" i="15"/>
  <c r="G7258" i="15"/>
  <c r="G7259" i="15"/>
  <c r="G7260" i="15"/>
  <c r="G7261" i="15"/>
  <c r="G7262" i="15"/>
  <c r="G7263" i="15"/>
  <c r="G7264" i="15"/>
  <c r="G7265" i="15"/>
  <c r="G7266" i="15"/>
  <c r="G7267" i="15"/>
  <c r="G7268" i="15"/>
  <c r="G7269" i="15"/>
  <c r="G7270" i="15"/>
  <c r="G7271" i="15"/>
  <c r="G7272" i="15"/>
  <c r="G7273" i="15"/>
  <c r="G7274" i="15"/>
  <c r="G7275" i="15"/>
  <c r="G7276" i="15"/>
  <c r="G7277" i="15"/>
  <c r="G7278" i="15"/>
  <c r="G7279" i="15"/>
  <c r="G7280" i="15"/>
  <c r="G7281" i="15"/>
  <c r="G7282" i="15"/>
  <c r="G7283" i="15"/>
  <c r="G7284" i="15"/>
  <c r="G7285" i="15"/>
  <c r="G7286" i="15"/>
  <c r="G7287" i="15"/>
  <c r="G7288" i="15"/>
  <c r="G7289" i="15"/>
  <c r="G7290" i="15"/>
  <c r="G7291" i="15"/>
  <c r="G7292" i="15"/>
  <c r="G7293" i="15"/>
  <c r="G7294" i="15"/>
  <c r="G7295" i="15"/>
  <c r="G7296" i="15"/>
  <c r="G7297" i="15"/>
  <c r="G7298" i="15"/>
  <c r="G7299" i="15"/>
  <c r="G7300" i="15"/>
  <c r="G7301" i="15"/>
  <c r="G7302" i="15"/>
  <c r="G7303" i="15"/>
  <c r="G7304" i="15"/>
  <c r="G7305" i="15"/>
  <c r="G7306" i="15"/>
  <c r="G7307" i="15"/>
  <c r="G7308" i="15"/>
  <c r="G7309" i="15"/>
  <c r="G7310" i="15"/>
  <c r="G7311" i="15"/>
  <c r="G7312" i="15"/>
  <c r="G7313" i="15"/>
  <c r="G7314" i="15"/>
  <c r="G7315" i="15"/>
  <c r="G7316" i="15"/>
  <c r="G7317" i="15"/>
  <c r="G7318" i="15"/>
  <c r="G7319" i="15"/>
  <c r="G7320" i="15"/>
  <c r="G7321" i="15"/>
  <c r="G7322" i="15"/>
  <c r="G7323" i="15"/>
  <c r="G7324" i="15"/>
  <c r="G7325" i="15"/>
  <c r="G7326" i="15"/>
  <c r="G7327" i="15"/>
  <c r="G7328" i="15"/>
  <c r="G7329" i="15"/>
  <c r="G7330" i="15"/>
  <c r="G7331" i="15"/>
  <c r="G7332" i="15"/>
  <c r="G7333" i="15"/>
  <c r="G7334" i="15"/>
  <c r="G7335" i="15"/>
  <c r="G7336" i="15"/>
  <c r="G7337" i="15"/>
  <c r="G7338" i="15"/>
  <c r="G7339" i="15"/>
  <c r="G7340" i="15"/>
  <c r="G7341" i="15"/>
  <c r="G7342" i="15"/>
  <c r="G7343" i="15"/>
  <c r="G7344" i="15"/>
  <c r="G7345" i="15"/>
  <c r="G7346" i="15"/>
  <c r="G7347" i="15"/>
  <c r="G7348" i="15"/>
  <c r="G7349" i="15"/>
  <c r="G7350" i="15"/>
  <c r="G7351" i="15"/>
  <c r="G7352" i="15"/>
  <c r="G7353" i="15"/>
  <c r="G7354" i="15"/>
  <c r="G7355" i="15"/>
  <c r="G7356" i="15"/>
  <c r="G7357" i="15"/>
  <c r="G7358" i="15"/>
  <c r="G7359" i="15"/>
  <c r="G7360" i="15"/>
  <c r="G7361" i="15"/>
  <c r="G7362" i="15"/>
  <c r="G7363" i="15"/>
  <c r="G7364" i="15"/>
  <c r="G7365" i="15"/>
  <c r="G7366" i="15"/>
  <c r="G7367" i="15"/>
  <c r="G7368" i="15"/>
  <c r="G7369" i="15"/>
  <c r="G7370" i="15"/>
  <c r="G7371" i="15"/>
  <c r="G7372" i="15"/>
  <c r="G7373" i="15"/>
  <c r="G7374" i="15"/>
  <c r="G7375" i="15"/>
  <c r="G7376" i="15"/>
  <c r="G7377" i="15"/>
  <c r="G7378" i="15"/>
  <c r="G7379" i="15"/>
  <c r="G7380" i="15"/>
  <c r="G7381" i="15"/>
  <c r="G7382" i="15"/>
  <c r="G7383" i="15"/>
  <c r="G7384" i="15"/>
  <c r="G7385" i="15"/>
  <c r="G7386" i="15"/>
  <c r="G7387" i="15"/>
  <c r="G7388" i="15"/>
  <c r="G7389" i="15"/>
  <c r="G7390" i="15"/>
  <c r="G7391" i="15"/>
  <c r="G7392" i="15"/>
  <c r="G7393" i="15"/>
  <c r="G7394" i="15"/>
  <c r="G7395" i="15"/>
  <c r="G7396" i="15"/>
  <c r="G7397" i="15"/>
  <c r="G7398" i="15"/>
  <c r="G7399" i="15"/>
  <c r="G7400" i="15"/>
  <c r="G7401" i="15"/>
  <c r="G7402" i="15"/>
  <c r="G7403" i="15"/>
  <c r="G7404" i="15"/>
  <c r="G7405" i="15"/>
  <c r="G7406" i="15"/>
  <c r="G7407" i="15"/>
  <c r="G7408" i="15"/>
  <c r="G7409" i="15"/>
  <c r="G7410" i="15"/>
  <c r="G7411" i="15"/>
  <c r="G7412" i="15"/>
  <c r="G7413" i="15"/>
  <c r="G7414" i="15"/>
  <c r="G7415" i="15"/>
  <c r="G7416" i="15"/>
  <c r="G7417" i="15"/>
  <c r="G7418" i="15"/>
  <c r="G7419" i="15"/>
  <c r="G7420" i="15"/>
  <c r="G7421" i="15"/>
  <c r="G7422" i="15"/>
  <c r="G7423" i="15"/>
  <c r="G7424" i="15"/>
  <c r="G7425" i="15"/>
  <c r="G7426" i="15"/>
  <c r="G7427" i="15"/>
  <c r="G7428" i="15"/>
  <c r="G7429" i="15"/>
  <c r="G7430" i="15"/>
  <c r="G7431" i="15"/>
  <c r="G7432" i="15"/>
  <c r="G7433" i="15"/>
  <c r="G7434" i="15"/>
  <c r="G7435" i="15"/>
  <c r="G7436" i="15"/>
  <c r="G7437" i="15"/>
  <c r="G7438" i="15"/>
  <c r="G7439" i="15"/>
  <c r="G7440" i="15"/>
  <c r="G7441" i="15"/>
  <c r="G7442" i="15"/>
  <c r="G7443" i="15"/>
  <c r="G7444" i="15"/>
  <c r="G7445" i="15"/>
  <c r="G7446" i="15"/>
  <c r="G7447" i="15"/>
  <c r="G7448" i="15"/>
  <c r="G7449" i="15"/>
  <c r="G7450" i="15"/>
  <c r="G7451" i="15"/>
  <c r="G7452" i="15"/>
  <c r="G7453" i="15"/>
  <c r="G7454" i="15"/>
  <c r="G7455" i="15"/>
  <c r="G7456" i="15"/>
  <c r="G7457" i="15"/>
  <c r="G7458" i="15"/>
  <c r="G7459" i="15"/>
  <c r="G7460" i="15"/>
  <c r="G7461" i="15"/>
  <c r="G7462" i="15"/>
  <c r="G7463" i="15"/>
  <c r="G7464" i="15"/>
  <c r="G7465" i="15"/>
  <c r="G7466" i="15"/>
  <c r="G7467" i="15"/>
  <c r="G7468" i="15"/>
  <c r="G7469" i="15"/>
  <c r="G7470" i="15"/>
  <c r="G7471" i="15"/>
  <c r="G7472" i="15"/>
  <c r="G7473" i="15"/>
  <c r="G7474" i="15"/>
  <c r="G7475" i="15"/>
  <c r="G7476" i="15"/>
  <c r="G7477" i="15"/>
  <c r="G7478" i="15"/>
  <c r="G7479" i="15"/>
  <c r="G7480" i="15"/>
  <c r="G7481" i="15"/>
  <c r="G7482" i="15"/>
  <c r="G7483" i="15"/>
  <c r="G7484" i="15"/>
  <c r="G7485" i="15"/>
  <c r="G7486" i="15"/>
  <c r="G7487" i="15"/>
  <c r="G7488" i="15"/>
  <c r="G7489" i="15"/>
  <c r="G7490" i="15"/>
  <c r="G7491" i="15"/>
  <c r="G7492" i="15"/>
  <c r="G7493" i="15"/>
  <c r="G7494" i="15"/>
  <c r="G7495" i="15"/>
  <c r="G7496" i="15"/>
  <c r="G7497" i="15"/>
  <c r="G7498" i="15"/>
  <c r="G7499" i="15"/>
  <c r="G7500" i="15"/>
  <c r="G7501" i="15"/>
  <c r="G7502" i="15"/>
  <c r="G7503" i="15"/>
  <c r="G7504" i="15"/>
  <c r="G7505" i="15"/>
  <c r="G7506" i="15"/>
  <c r="G7507" i="15"/>
  <c r="G7508" i="15"/>
  <c r="G7509" i="15"/>
  <c r="G7510" i="15"/>
  <c r="G7511" i="15"/>
  <c r="G7512" i="15"/>
  <c r="G7513" i="15"/>
  <c r="G7514" i="15"/>
  <c r="G7515" i="15"/>
  <c r="G7516" i="15"/>
  <c r="G7517" i="15"/>
  <c r="G7518" i="15"/>
  <c r="G7519" i="15"/>
  <c r="G7520" i="15"/>
  <c r="G7521" i="15"/>
  <c r="G7522" i="15"/>
  <c r="G7523" i="15"/>
  <c r="G7524" i="15"/>
  <c r="G7525" i="15"/>
  <c r="G7526" i="15"/>
  <c r="G7527" i="15"/>
  <c r="G7528" i="15"/>
  <c r="G7529" i="15"/>
  <c r="G7530" i="15"/>
  <c r="G7531" i="15"/>
  <c r="G7532" i="15"/>
  <c r="G7533" i="15"/>
  <c r="G7534" i="15"/>
  <c r="G7535" i="15"/>
  <c r="G7536" i="15"/>
  <c r="G7537" i="15"/>
  <c r="G7538" i="15"/>
  <c r="G7539" i="15"/>
  <c r="G7540" i="15"/>
  <c r="G7541" i="15"/>
  <c r="G7542" i="15"/>
  <c r="G7543" i="15"/>
  <c r="G7544" i="15"/>
  <c r="G7545" i="15"/>
  <c r="G7546" i="15"/>
  <c r="G7547" i="15"/>
  <c r="G7548" i="15"/>
  <c r="G7549" i="15"/>
  <c r="G7550" i="15"/>
  <c r="G7551" i="15"/>
  <c r="G7552" i="15"/>
  <c r="G7553" i="15"/>
  <c r="G7554" i="15"/>
  <c r="G7555" i="15"/>
  <c r="G7556" i="15"/>
  <c r="G7557" i="15"/>
  <c r="G7558" i="15"/>
  <c r="G7559" i="15"/>
  <c r="G7560" i="15"/>
  <c r="G7561" i="15"/>
  <c r="G7562" i="15"/>
  <c r="G7563" i="15"/>
  <c r="G7564" i="15"/>
  <c r="G7565" i="15"/>
  <c r="G7566" i="15"/>
  <c r="G7567" i="15"/>
  <c r="G7568" i="15"/>
  <c r="G7569" i="15"/>
  <c r="G7570" i="15"/>
  <c r="G7571" i="15"/>
  <c r="G7572" i="15"/>
  <c r="G7573" i="15"/>
  <c r="G7574" i="15"/>
  <c r="G7575" i="15"/>
  <c r="G7576" i="15"/>
  <c r="G7577" i="15"/>
  <c r="G7578" i="15"/>
  <c r="G7579" i="15"/>
  <c r="G7580" i="15"/>
  <c r="G7581" i="15"/>
  <c r="G7582" i="15"/>
  <c r="G7583" i="15"/>
  <c r="G7584" i="15"/>
  <c r="G7585" i="15"/>
  <c r="G7586" i="15"/>
  <c r="G7587" i="15"/>
  <c r="G7588" i="15"/>
  <c r="G7589" i="15"/>
  <c r="G7590" i="15"/>
  <c r="G7591" i="15"/>
  <c r="G7592" i="15"/>
  <c r="G7593" i="15"/>
  <c r="G7594" i="15"/>
  <c r="G7595" i="15"/>
  <c r="G7596" i="15"/>
  <c r="G7597" i="15"/>
  <c r="G7598" i="15"/>
  <c r="G7599" i="15"/>
  <c r="G7600" i="15"/>
  <c r="G7601" i="15"/>
  <c r="G7602" i="15"/>
  <c r="G7603" i="15"/>
  <c r="G7604" i="15"/>
  <c r="G7605" i="15"/>
  <c r="G7606" i="15"/>
  <c r="G7607" i="15"/>
  <c r="G7608" i="15"/>
  <c r="G7609" i="15"/>
  <c r="G7610" i="15"/>
  <c r="G7611" i="15"/>
  <c r="G7612" i="15"/>
  <c r="G7613" i="15"/>
  <c r="G7614" i="15"/>
  <c r="G7615" i="15"/>
  <c r="G7616" i="15"/>
  <c r="G7617" i="15"/>
  <c r="G7618" i="15"/>
  <c r="G7619" i="15"/>
  <c r="G7620" i="15"/>
  <c r="G7621" i="15"/>
  <c r="G7622" i="15"/>
  <c r="G7623" i="15"/>
  <c r="G7624" i="15"/>
  <c r="G7625" i="15"/>
  <c r="G7626" i="15"/>
  <c r="G7627" i="15"/>
  <c r="G7628" i="15"/>
  <c r="G7629" i="15"/>
  <c r="G7630" i="15"/>
  <c r="G7631" i="15"/>
  <c r="G7632" i="15"/>
  <c r="G7633" i="15"/>
  <c r="G7634" i="15"/>
  <c r="G7635" i="15"/>
  <c r="G7636" i="15"/>
  <c r="G7637" i="15"/>
  <c r="G7638" i="15"/>
  <c r="G7639" i="15"/>
  <c r="G7640" i="15"/>
  <c r="G7641" i="15"/>
  <c r="G7642" i="15"/>
  <c r="G7643" i="15"/>
  <c r="G7644" i="15"/>
  <c r="G7645" i="15"/>
  <c r="G7646" i="15"/>
  <c r="G7647" i="15"/>
  <c r="G7648" i="15"/>
  <c r="G7649" i="15"/>
  <c r="G7650" i="15"/>
  <c r="G7651" i="15"/>
  <c r="G7652" i="15"/>
  <c r="G7653" i="15"/>
  <c r="G7654" i="15"/>
  <c r="G7655" i="15"/>
  <c r="G7656" i="15"/>
  <c r="G7657" i="15"/>
  <c r="G7658" i="15"/>
  <c r="G7659" i="15"/>
  <c r="G7660" i="15"/>
  <c r="G7661" i="15"/>
  <c r="G7662" i="15"/>
  <c r="G7663" i="15"/>
  <c r="G7664" i="15"/>
  <c r="G7665" i="15"/>
  <c r="G7666" i="15"/>
  <c r="G7667" i="15"/>
  <c r="G7668" i="15"/>
  <c r="G7669" i="15"/>
  <c r="G7670" i="15"/>
  <c r="G7671" i="15"/>
  <c r="G7672" i="15"/>
  <c r="G7673" i="15"/>
  <c r="G7674" i="15"/>
  <c r="G7675" i="15"/>
  <c r="G7676" i="15"/>
  <c r="G7677" i="15"/>
  <c r="G7678" i="15"/>
  <c r="G7679" i="15"/>
  <c r="G7680" i="15"/>
  <c r="G7681" i="15"/>
  <c r="G7682" i="15"/>
  <c r="G7683" i="15"/>
  <c r="G7684" i="15"/>
  <c r="G7685" i="15"/>
  <c r="G7686" i="15"/>
  <c r="G7687" i="15"/>
  <c r="G7688" i="15"/>
  <c r="G7689" i="15"/>
  <c r="G7690" i="15"/>
  <c r="G7691" i="15"/>
  <c r="G7692" i="15"/>
  <c r="G7693" i="15"/>
  <c r="G7694" i="15"/>
  <c r="G7695" i="15"/>
  <c r="G7696" i="15"/>
  <c r="G7697" i="15"/>
  <c r="G7698" i="15"/>
  <c r="G7699" i="15"/>
  <c r="G7700" i="15"/>
  <c r="G7701" i="15"/>
  <c r="G7702" i="15"/>
  <c r="G7703" i="15"/>
  <c r="G7704" i="15"/>
  <c r="G7705" i="15"/>
  <c r="G7706" i="15"/>
  <c r="G7707" i="15"/>
  <c r="G7708" i="15"/>
  <c r="G7709" i="15"/>
  <c r="G7710" i="15"/>
  <c r="G7711" i="15"/>
  <c r="G7712" i="15"/>
  <c r="G7713" i="15"/>
  <c r="G7714" i="15"/>
  <c r="G7715" i="15"/>
  <c r="G7716" i="15"/>
  <c r="G7717" i="15"/>
  <c r="G7718" i="15"/>
  <c r="G7719" i="15"/>
  <c r="G7720" i="15"/>
  <c r="G7721" i="15"/>
  <c r="G7722" i="15"/>
  <c r="G7723" i="15"/>
  <c r="G7724" i="15"/>
  <c r="G7725" i="15"/>
  <c r="G7726" i="15"/>
  <c r="G7727" i="15"/>
  <c r="G7728" i="15"/>
  <c r="G7729" i="15"/>
  <c r="G7730" i="15"/>
  <c r="G7731" i="15"/>
  <c r="G7732" i="15"/>
  <c r="G7733" i="15"/>
  <c r="G7734" i="15"/>
  <c r="G7735" i="15"/>
  <c r="G7736" i="15"/>
  <c r="G7737" i="15"/>
  <c r="G7738" i="15"/>
  <c r="G7739" i="15"/>
  <c r="G7740" i="15"/>
  <c r="G7741" i="15"/>
  <c r="G7742" i="15"/>
  <c r="G7743" i="15"/>
  <c r="G7744" i="15"/>
  <c r="G7745" i="15"/>
  <c r="G7746" i="15"/>
  <c r="G7747" i="15"/>
  <c r="G7748" i="15"/>
  <c r="G7749" i="15"/>
  <c r="G7750" i="15"/>
  <c r="G7751" i="15"/>
  <c r="G7752" i="15"/>
  <c r="G7753" i="15"/>
  <c r="G7754" i="15"/>
  <c r="G7755" i="15"/>
  <c r="G7756" i="15"/>
  <c r="G7757" i="15"/>
  <c r="G7758" i="15"/>
  <c r="G7759" i="15"/>
  <c r="G7760" i="15"/>
  <c r="G7761" i="15"/>
  <c r="G7762" i="15"/>
  <c r="G7763" i="15"/>
  <c r="G7764" i="15"/>
  <c r="G7765" i="15"/>
  <c r="G7766" i="15"/>
  <c r="G7767" i="15"/>
  <c r="G7768" i="15"/>
  <c r="G7769" i="15"/>
  <c r="G7770" i="15"/>
  <c r="G7771" i="15"/>
  <c r="G7772" i="15"/>
  <c r="G7773" i="15"/>
  <c r="G7774" i="15"/>
  <c r="G7775" i="15"/>
  <c r="G7776" i="15"/>
  <c r="G7777" i="15"/>
  <c r="G7778" i="15"/>
  <c r="G7779" i="15"/>
  <c r="G7780" i="15"/>
  <c r="G7781" i="15"/>
  <c r="G7782" i="15"/>
  <c r="G7783" i="15"/>
  <c r="G7784" i="15"/>
  <c r="G7785" i="15"/>
  <c r="G7786" i="15"/>
  <c r="G7787" i="15"/>
  <c r="G7788" i="15"/>
  <c r="G7789" i="15"/>
  <c r="G7790" i="15"/>
  <c r="G7791" i="15"/>
  <c r="G7792" i="15"/>
  <c r="G7793" i="15"/>
  <c r="G7794" i="15"/>
  <c r="G7795" i="15"/>
  <c r="G7796" i="15"/>
  <c r="G7797" i="15"/>
  <c r="G7798" i="15"/>
  <c r="G7799" i="15"/>
  <c r="G7800" i="15"/>
  <c r="G7801" i="15"/>
  <c r="G7802" i="15"/>
  <c r="G7803" i="15"/>
  <c r="G7804" i="15"/>
  <c r="G7805" i="15"/>
  <c r="G7806" i="15"/>
  <c r="G7807" i="15"/>
  <c r="G7808" i="15"/>
  <c r="G7809" i="15"/>
  <c r="G7810" i="15"/>
  <c r="G7811" i="15"/>
  <c r="G7812" i="15"/>
  <c r="G7813" i="15"/>
  <c r="G7814" i="15"/>
  <c r="G7815" i="15"/>
  <c r="G7816" i="15"/>
  <c r="G7817" i="15"/>
  <c r="G7818" i="15"/>
  <c r="G7819" i="15"/>
  <c r="G7820" i="15"/>
  <c r="G7821" i="15"/>
  <c r="G7822" i="15"/>
  <c r="G7823" i="15"/>
  <c r="G7824" i="15"/>
  <c r="G7825" i="15"/>
  <c r="G7826" i="15"/>
  <c r="G7827" i="15"/>
  <c r="G7828" i="15"/>
  <c r="G7829" i="15"/>
  <c r="G7830" i="15"/>
  <c r="G7831" i="15"/>
  <c r="G7832" i="15"/>
  <c r="G7833" i="15"/>
  <c r="G7834" i="15"/>
  <c r="G7835" i="15"/>
  <c r="G7836" i="15"/>
  <c r="G7837" i="15"/>
  <c r="G7838" i="15"/>
  <c r="G7839" i="15"/>
  <c r="G7840" i="15"/>
  <c r="G7841" i="15"/>
  <c r="G7842" i="15"/>
  <c r="G7843" i="15"/>
  <c r="G7844" i="15"/>
  <c r="G7845" i="15"/>
  <c r="G7846" i="15"/>
  <c r="G7847" i="15"/>
  <c r="G7848" i="15"/>
  <c r="G7849" i="15"/>
  <c r="G7850" i="15"/>
  <c r="G7851" i="15"/>
  <c r="G7852" i="15"/>
  <c r="G7853" i="15"/>
  <c r="G7854" i="15"/>
  <c r="G7855" i="15"/>
  <c r="G7856" i="15"/>
  <c r="G7857" i="15"/>
  <c r="G7858" i="15"/>
  <c r="G7859" i="15"/>
  <c r="G7860" i="15"/>
  <c r="G7861" i="15"/>
  <c r="G7862" i="15"/>
  <c r="G7863" i="15"/>
  <c r="G7864" i="15"/>
  <c r="G7865" i="15"/>
  <c r="G7866" i="15"/>
  <c r="G7867" i="15"/>
  <c r="G7868" i="15"/>
  <c r="G7869" i="15"/>
  <c r="G7870" i="15"/>
  <c r="G7871" i="15"/>
  <c r="G7872" i="15"/>
  <c r="G7873" i="15"/>
  <c r="G7874" i="15"/>
  <c r="G7875" i="15"/>
  <c r="G7876" i="15"/>
  <c r="G7877" i="15"/>
  <c r="G7878" i="15"/>
  <c r="G7879" i="15"/>
  <c r="G7880" i="15"/>
  <c r="G7881" i="15"/>
  <c r="G7882" i="15"/>
  <c r="G7883" i="15"/>
  <c r="G7884" i="15"/>
  <c r="G7885" i="15"/>
  <c r="G7886" i="15"/>
  <c r="G7887" i="15"/>
  <c r="G7888" i="15"/>
  <c r="G7889" i="15"/>
  <c r="G7890" i="15"/>
  <c r="G7891" i="15"/>
  <c r="G7892" i="15"/>
  <c r="G7893" i="15"/>
  <c r="G7894" i="15"/>
  <c r="G7895" i="15"/>
  <c r="G7896" i="15"/>
  <c r="G7897" i="15"/>
  <c r="G7898" i="15"/>
  <c r="G7899" i="15"/>
  <c r="G7900" i="15"/>
  <c r="G7901" i="15"/>
  <c r="G7902" i="15"/>
  <c r="G7903" i="15"/>
  <c r="G7904" i="15"/>
  <c r="G7905" i="15"/>
  <c r="G7906" i="15"/>
  <c r="G7907" i="15"/>
  <c r="G7908" i="15"/>
  <c r="G7909" i="15"/>
  <c r="G7910" i="15"/>
  <c r="G7911" i="15"/>
  <c r="G7912" i="15"/>
  <c r="G7913" i="15"/>
  <c r="G7914" i="15"/>
  <c r="G7915" i="15"/>
  <c r="G7916" i="15"/>
  <c r="G7917" i="15"/>
  <c r="G7918" i="15"/>
  <c r="G7919" i="15"/>
  <c r="G7920" i="15"/>
  <c r="G7921" i="15"/>
  <c r="G7922" i="15"/>
  <c r="G7923" i="15"/>
  <c r="G7924" i="15"/>
  <c r="G7925" i="15"/>
  <c r="G7926" i="15"/>
  <c r="G7927" i="15"/>
  <c r="G7928" i="15"/>
  <c r="G7929" i="15"/>
  <c r="G7930" i="15"/>
  <c r="G7931" i="15"/>
  <c r="G7932" i="15"/>
  <c r="G7933" i="15"/>
  <c r="G7934" i="15"/>
  <c r="G7935" i="15"/>
  <c r="G7936" i="15"/>
  <c r="G7937" i="15"/>
  <c r="G7938" i="15"/>
  <c r="G7939" i="15"/>
  <c r="G7940" i="15"/>
  <c r="G7941" i="15"/>
  <c r="G7942" i="15"/>
  <c r="G7943" i="15"/>
  <c r="G7944" i="15"/>
  <c r="G7945" i="15"/>
  <c r="G7946" i="15"/>
  <c r="G7947" i="15"/>
  <c r="G7948" i="15"/>
  <c r="G7949" i="15"/>
  <c r="G7950" i="15"/>
  <c r="G7951" i="15"/>
  <c r="G7952" i="15"/>
  <c r="G7953" i="15"/>
  <c r="G7954" i="15"/>
  <c r="G7955" i="15"/>
  <c r="F3" i="15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48" i="15"/>
  <c r="F49" i="15"/>
  <c r="F50" i="15"/>
  <c r="F51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146" i="15"/>
  <c r="F147" i="15"/>
  <c r="F148" i="15"/>
  <c r="F149" i="15"/>
  <c r="F150" i="15"/>
  <c r="F151" i="15"/>
  <c r="F152" i="15"/>
  <c r="F153" i="15"/>
  <c r="F154" i="15"/>
  <c r="F155" i="15"/>
  <c r="F156" i="15"/>
  <c r="F157" i="15"/>
  <c r="F158" i="15"/>
  <c r="F159" i="15"/>
  <c r="F160" i="15"/>
  <c r="F161" i="15"/>
  <c r="F162" i="15"/>
  <c r="F163" i="15"/>
  <c r="F164" i="15"/>
  <c r="F165" i="15"/>
  <c r="F166" i="15"/>
  <c r="F167" i="15"/>
  <c r="F168" i="15"/>
  <c r="F169" i="15"/>
  <c r="F170" i="15"/>
  <c r="F171" i="15"/>
  <c r="F172" i="15"/>
  <c r="F173" i="15"/>
  <c r="F174" i="15"/>
  <c r="F175" i="15"/>
  <c r="F176" i="15"/>
  <c r="F177" i="15"/>
  <c r="F178" i="15"/>
  <c r="F179" i="15"/>
  <c r="F180" i="15"/>
  <c r="F181" i="15"/>
  <c r="F182" i="15"/>
  <c r="F183" i="15"/>
  <c r="F184" i="15"/>
  <c r="F185" i="15"/>
  <c r="F186" i="15"/>
  <c r="F187" i="15"/>
  <c r="F188" i="15"/>
  <c r="F189" i="15"/>
  <c r="F190" i="15"/>
  <c r="F191" i="15"/>
  <c r="F192" i="15"/>
  <c r="F193" i="15"/>
  <c r="F194" i="15"/>
  <c r="F195" i="15"/>
  <c r="F196" i="15"/>
  <c r="F197" i="15"/>
  <c r="F198" i="15"/>
  <c r="F199" i="15"/>
  <c r="F200" i="15"/>
  <c r="F201" i="15"/>
  <c r="F202" i="15"/>
  <c r="F203" i="15"/>
  <c r="F204" i="15"/>
  <c r="F205" i="15"/>
  <c r="F206" i="15"/>
  <c r="F207" i="15"/>
  <c r="F208" i="15"/>
  <c r="F209" i="15"/>
  <c r="F210" i="15"/>
  <c r="F211" i="15"/>
  <c r="F212" i="15"/>
  <c r="F213" i="15"/>
  <c r="F214" i="15"/>
  <c r="F215" i="15"/>
  <c r="F216" i="15"/>
  <c r="F217" i="15"/>
  <c r="F218" i="15"/>
  <c r="F219" i="15"/>
  <c r="F220" i="15"/>
  <c r="F221" i="15"/>
  <c r="F222" i="15"/>
  <c r="F223" i="15"/>
  <c r="F224" i="15"/>
  <c r="F225" i="15"/>
  <c r="F226" i="15"/>
  <c r="F227" i="15"/>
  <c r="F228" i="15"/>
  <c r="F229" i="15"/>
  <c r="F230" i="15"/>
  <c r="F231" i="15"/>
  <c r="F232" i="15"/>
  <c r="F233" i="15"/>
  <c r="F234" i="15"/>
  <c r="F235" i="15"/>
  <c r="F236" i="15"/>
  <c r="F237" i="15"/>
  <c r="F238" i="15"/>
  <c r="F239" i="15"/>
  <c r="F240" i="15"/>
  <c r="F241" i="15"/>
  <c r="F242" i="15"/>
  <c r="F243" i="15"/>
  <c r="F244" i="15"/>
  <c r="F245" i="15"/>
  <c r="F246" i="15"/>
  <c r="F247" i="15"/>
  <c r="F248" i="15"/>
  <c r="F249" i="15"/>
  <c r="F250" i="15"/>
  <c r="F251" i="15"/>
  <c r="F252" i="15"/>
  <c r="F253" i="15"/>
  <c r="F254" i="15"/>
  <c r="F255" i="15"/>
  <c r="F256" i="15"/>
  <c r="F257" i="15"/>
  <c r="F258" i="15"/>
  <c r="F259" i="15"/>
  <c r="F260" i="15"/>
  <c r="F261" i="15"/>
  <c r="F262" i="15"/>
  <c r="F263" i="15"/>
  <c r="F264" i="15"/>
  <c r="F265" i="15"/>
  <c r="F266" i="15"/>
  <c r="F267" i="15"/>
  <c r="F268" i="15"/>
  <c r="F269" i="15"/>
  <c r="F270" i="15"/>
  <c r="F271" i="15"/>
  <c r="F272" i="15"/>
  <c r="F273" i="15"/>
  <c r="F274" i="15"/>
  <c r="F275" i="15"/>
  <c r="F276" i="15"/>
  <c r="F277" i="15"/>
  <c r="F278" i="15"/>
  <c r="F279" i="15"/>
  <c r="F280" i="15"/>
  <c r="F281" i="15"/>
  <c r="F282" i="15"/>
  <c r="F283" i="15"/>
  <c r="F284" i="15"/>
  <c r="F285" i="15"/>
  <c r="F286" i="15"/>
  <c r="F287" i="15"/>
  <c r="F288" i="15"/>
  <c r="F289" i="15"/>
  <c r="F290" i="15"/>
  <c r="F291" i="15"/>
  <c r="F292" i="15"/>
  <c r="F293" i="15"/>
  <c r="F294" i="15"/>
  <c r="F295" i="15"/>
  <c r="F296" i="15"/>
  <c r="F297" i="15"/>
  <c r="F298" i="15"/>
  <c r="F299" i="15"/>
  <c r="F300" i="15"/>
  <c r="F301" i="15"/>
  <c r="F302" i="15"/>
  <c r="F303" i="15"/>
  <c r="F304" i="15"/>
  <c r="F305" i="15"/>
  <c r="F306" i="15"/>
  <c r="F307" i="15"/>
  <c r="F308" i="15"/>
  <c r="F309" i="15"/>
  <c r="F310" i="15"/>
  <c r="F311" i="15"/>
  <c r="F312" i="15"/>
  <c r="F313" i="15"/>
  <c r="F314" i="15"/>
  <c r="F315" i="15"/>
  <c r="F316" i="15"/>
  <c r="F317" i="15"/>
  <c r="F318" i="15"/>
  <c r="F319" i="15"/>
  <c r="F320" i="15"/>
  <c r="F321" i="15"/>
  <c r="F322" i="15"/>
  <c r="F323" i="15"/>
  <c r="F324" i="15"/>
  <c r="F325" i="15"/>
  <c r="F326" i="15"/>
  <c r="F327" i="15"/>
  <c r="F328" i="15"/>
  <c r="F329" i="15"/>
  <c r="F330" i="15"/>
  <c r="F331" i="15"/>
  <c r="F332" i="15"/>
  <c r="F333" i="15"/>
  <c r="F334" i="15"/>
  <c r="F335" i="15"/>
  <c r="F336" i="15"/>
  <c r="F337" i="15"/>
  <c r="F338" i="15"/>
  <c r="F339" i="15"/>
  <c r="F340" i="15"/>
  <c r="F341" i="15"/>
  <c r="F342" i="15"/>
  <c r="F343" i="15"/>
  <c r="F344" i="15"/>
  <c r="F345" i="15"/>
  <c r="F346" i="15"/>
  <c r="F347" i="15"/>
  <c r="F348" i="15"/>
  <c r="F349" i="15"/>
  <c r="F350" i="15"/>
  <c r="F351" i="15"/>
  <c r="F352" i="15"/>
  <c r="F353" i="15"/>
  <c r="F354" i="15"/>
  <c r="F355" i="15"/>
  <c r="F356" i="15"/>
  <c r="F357" i="15"/>
  <c r="F358" i="15"/>
  <c r="F359" i="15"/>
  <c r="F360" i="15"/>
  <c r="F361" i="15"/>
  <c r="F362" i="15"/>
  <c r="F363" i="15"/>
  <c r="F364" i="15"/>
  <c r="F365" i="15"/>
  <c r="F366" i="15"/>
  <c r="F367" i="15"/>
  <c r="F368" i="15"/>
  <c r="F369" i="15"/>
  <c r="F370" i="15"/>
  <c r="F371" i="15"/>
  <c r="F372" i="15"/>
  <c r="F373" i="15"/>
  <c r="F374" i="15"/>
  <c r="F375" i="15"/>
  <c r="F376" i="15"/>
  <c r="F377" i="15"/>
  <c r="F378" i="15"/>
  <c r="F379" i="15"/>
  <c r="F380" i="15"/>
  <c r="F381" i="15"/>
  <c r="F382" i="15"/>
  <c r="F383" i="15"/>
  <c r="F384" i="15"/>
  <c r="F385" i="15"/>
  <c r="F386" i="15"/>
  <c r="F387" i="15"/>
  <c r="F388" i="15"/>
  <c r="F389" i="15"/>
  <c r="F390" i="15"/>
  <c r="F391" i="15"/>
  <c r="F392" i="15"/>
  <c r="F393" i="15"/>
  <c r="F394" i="15"/>
  <c r="F395" i="15"/>
  <c r="F396" i="15"/>
  <c r="F397" i="15"/>
  <c r="F398" i="15"/>
  <c r="F399" i="15"/>
  <c r="F400" i="15"/>
  <c r="F401" i="15"/>
  <c r="F402" i="15"/>
  <c r="F403" i="15"/>
  <c r="F404" i="15"/>
  <c r="F405" i="15"/>
  <c r="F406" i="15"/>
  <c r="F407" i="15"/>
  <c r="F408" i="15"/>
  <c r="F409" i="15"/>
  <c r="F410" i="15"/>
  <c r="F411" i="15"/>
  <c r="F412" i="15"/>
  <c r="F413" i="15"/>
  <c r="F414" i="15"/>
  <c r="F415" i="15"/>
  <c r="F416" i="15"/>
  <c r="F417" i="15"/>
  <c r="F418" i="15"/>
  <c r="F419" i="15"/>
  <c r="F420" i="15"/>
  <c r="F421" i="15"/>
  <c r="F422" i="15"/>
  <c r="F423" i="15"/>
  <c r="F424" i="15"/>
  <c r="F425" i="15"/>
  <c r="F426" i="15"/>
  <c r="F427" i="15"/>
  <c r="F428" i="15"/>
  <c r="F429" i="15"/>
  <c r="F430" i="15"/>
  <c r="F431" i="15"/>
  <c r="F432" i="15"/>
  <c r="F433" i="15"/>
  <c r="F434" i="15"/>
  <c r="F435" i="15"/>
  <c r="F436" i="15"/>
  <c r="F437" i="15"/>
  <c r="F438" i="15"/>
  <c r="F439" i="15"/>
  <c r="F440" i="15"/>
  <c r="F441" i="15"/>
  <c r="F442" i="15"/>
  <c r="F443" i="15"/>
  <c r="F444" i="15"/>
  <c r="F445" i="15"/>
  <c r="F446" i="15"/>
  <c r="F447" i="15"/>
  <c r="F448" i="15"/>
  <c r="F449" i="15"/>
  <c r="F450" i="15"/>
  <c r="F451" i="15"/>
  <c r="F452" i="15"/>
  <c r="F453" i="15"/>
  <c r="F454" i="15"/>
  <c r="F455" i="15"/>
  <c r="F456" i="15"/>
  <c r="F457" i="15"/>
  <c r="F458" i="15"/>
  <c r="F459" i="15"/>
  <c r="F460" i="15"/>
  <c r="F461" i="15"/>
  <c r="F462" i="15"/>
  <c r="F463" i="15"/>
  <c r="F464" i="15"/>
  <c r="F465" i="15"/>
  <c r="F466" i="15"/>
  <c r="F467" i="15"/>
  <c r="F468" i="15"/>
  <c r="F469" i="15"/>
  <c r="F470" i="15"/>
  <c r="F471" i="15"/>
  <c r="F472" i="15"/>
  <c r="F473" i="15"/>
  <c r="F474" i="15"/>
  <c r="F475" i="15"/>
  <c r="F476" i="15"/>
  <c r="F477" i="15"/>
  <c r="F478" i="15"/>
  <c r="F479" i="15"/>
  <c r="F480" i="15"/>
  <c r="F481" i="15"/>
  <c r="F482" i="15"/>
  <c r="F483" i="15"/>
  <c r="F484" i="15"/>
  <c r="F485" i="15"/>
  <c r="F486" i="15"/>
  <c r="F487" i="15"/>
  <c r="F488" i="15"/>
  <c r="F489" i="15"/>
  <c r="F490" i="15"/>
  <c r="F491" i="15"/>
  <c r="F492" i="15"/>
  <c r="F493" i="15"/>
  <c r="F494" i="15"/>
  <c r="F495" i="15"/>
  <c r="F496" i="15"/>
  <c r="F497" i="15"/>
  <c r="F498" i="15"/>
  <c r="F499" i="15"/>
  <c r="F500" i="15"/>
  <c r="F501" i="15"/>
  <c r="F502" i="15"/>
  <c r="F503" i="15"/>
  <c r="F504" i="15"/>
  <c r="F505" i="15"/>
  <c r="F506" i="15"/>
  <c r="F507" i="15"/>
  <c r="F508" i="15"/>
  <c r="F509" i="15"/>
  <c r="F510" i="15"/>
  <c r="F511" i="15"/>
  <c r="F512" i="15"/>
  <c r="F513" i="15"/>
  <c r="F514" i="15"/>
  <c r="F515" i="15"/>
  <c r="F516" i="15"/>
  <c r="F517" i="15"/>
  <c r="F518" i="15"/>
  <c r="F519" i="15"/>
  <c r="F520" i="15"/>
  <c r="F521" i="15"/>
  <c r="F522" i="15"/>
  <c r="F523" i="15"/>
  <c r="F524" i="15"/>
  <c r="F525" i="15"/>
  <c r="F526" i="15"/>
  <c r="F527" i="15"/>
  <c r="F528" i="15"/>
  <c r="F529" i="15"/>
  <c r="F530" i="15"/>
  <c r="F531" i="15"/>
  <c r="F532" i="15"/>
  <c r="F533" i="15"/>
  <c r="F534" i="15"/>
  <c r="F535" i="15"/>
  <c r="F536" i="15"/>
  <c r="F537" i="15"/>
  <c r="F538" i="15"/>
  <c r="F539" i="15"/>
  <c r="F540" i="15"/>
  <c r="F541" i="15"/>
  <c r="F542" i="15"/>
  <c r="F543" i="15"/>
  <c r="F544" i="15"/>
  <c r="F545" i="15"/>
  <c r="F546" i="15"/>
  <c r="F547" i="15"/>
  <c r="F548" i="15"/>
  <c r="F549" i="15"/>
  <c r="F550" i="15"/>
  <c r="F551" i="15"/>
  <c r="F552" i="15"/>
  <c r="F553" i="15"/>
  <c r="F554" i="15"/>
  <c r="F555" i="15"/>
  <c r="F556" i="15"/>
  <c r="F557" i="15"/>
  <c r="F558" i="15"/>
  <c r="F559" i="15"/>
  <c r="F560" i="15"/>
  <c r="F561" i="15"/>
  <c r="F562" i="15"/>
  <c r="F563" i="15"/>
  <c r="F564" i="15"/>
  <c r="F565" i="15"/>
  <c r="F566" i="15"/>
  <c r="F567" i="15"/>
  <c r="F568" i="15"/>
  <c r="F569" i="15"/>
  <c r="F570" i="15"/>
  <c r="F571" i="15"/>
  <c r="F572" i="15"/>
  <c r="F573" i="15"/>
  <c r="F574" i="15"/>
  <c r="F575" i="15"/>
  <c r="F576" i="15"/>
  <c r="F577" i="15"/>
  <c r="F578" i="15"/>
  <c r="F579" i="15"/>
  <c r="F580" i="15"/>
  <c r="F581" i="15"/>
  <c r="F582" i="15"/>
  <c r="F583" i="15"/>
  <c r="F584" i="15"/>
  <c r="F585" i="15"/>
  <c r="F586" i="15"/>
  <c r="F587" i="15"/>
  <c r="F588" i="15"/>
  <c r="F589" i="15"/>
  <c r="F590" i="15"/>
  <c r="F591" i="15"/>
  <c r="F592" i="15"/>
  <c r="F593" i="15"/>
  <c r="F594" i="15"/>
  <c r="F595" i="15"/>
  <c r="F596" i="15"/>
  <c r="F597" i="15"/>
  <c r="F598" i="15"/>
  <c r="F599" i="15"/>
  <c r="F600" i="15"/>
  <c r="F601" i="15"/>
  <c r="F602" i="15"/>
  <c r="F603" i="15"/>
  <c r="F604" i="15"/>
  <c r="F605" i="15"/>
  <c r="F606" i="15"/>
  <c r="F607" i="15"/>
  <c r="F608" i="15"/>
  <c r="F609" i="15"/>
  <c r="F610" i="15"/>
  <c r="F611" i="15"/>
  <c r="F612" i="15"/>
  <c r="F613" i="15"/>
  <c r="F614" i="15"/>
  <c r="F615" i="15"/>
  <c r="F616" i="15"/>
  <c r="F617" i="15"/>
  <c r="F618" i="15"/>
  <c r="F619" i="15"/>
  <c r="F620" i="15"/>
  <c r="F621" i="15"/>
  <c r="F622" i="15"/>
  <c r="F623" i="15"/>
  <c r="F624" i="15"/>
  <c r="F625" i="15"/>
  <c r="F626" i="15"/>
  <c r="F627" i="15"/>
  <c r="F628" i="15"/>
  <c r="F629" i="15"/>
  <c r="F630" i="15"/>
  <c r="F631" i="15"/>
  <c r="F632" i="15"/>
  <c r="F633" i="15"/>
  <c r="F634" i="15"/>
  <c r="F635" i="15"/>
  <c r="F636" i="15"/>
  <c r="F637" i="15"/>
  <c r="F638" i="15"/>
  <c r="F639" i="15"/>
  <c r="F640" i="15"/>
  <c r="F641" i="15"/>
  <c r="F642" i="15"/>
  <c r="F643" i="15"/>
  <c r="F644" i="15"/>
  <c r="F645" i="15"/>
  <c r="F646" i="15"/>
  <c r="F647" i="15"/>
  <c r="F648" i="15"/>
  <c r="F649" i="15"/>
  <c r="F650" i="15"/>
  <c r="F651" i="15"/>
  <c r="F652" i="15"/>
  <c r="F653" i="15"/>
  <c r="F654" i="15"/>
  <c r="F655" i="15"/>
  <c r="F656" i="15"/>
  <c r="F657" i="15"/>
  <c r="F658" i="15"/>
  <c r="F659" i="15"/>
  <c r="F660" i="15"/>
  <c r="F661" i="15"/>
  <c r="F662" i="15"/>
  <c r="F663" i="15"/>
  <c r="F664" i="15"/>
  <c r="F665" i="15"/>
  <c r="F666" i="15"/>
  <c r="F667" i="15"/>
  <c r="F668" i="15"/>
  <c r="F669" i="15"/>
  <c r="F670" i="15"/>
  <c r="F671" i="15"/>
  <c r="F672" i="15"/>
  <c r="F673" i="15"/>
  <c r="F674" i="15"/>
  <c r="F675" i="15"/>
  <c r="F676" i="15"/>
  <c r="F677" i="15"/>
  <c r="F678" i="15"/>
  <c r="F679" i="15"/>
  <c r="F680" i="15"/>
  <c r="F681" i="15"/>
  <c r="F682" i="15"/>
  <c r="F683" i="15"/>
  <c r="F684" i="15"/>
  <c r="F685" i="15"/>
  <c r="F686" i="15"/>
  <c r="F687" i="15"/>
  <c r="F688" i="15"/>
  <c r="F689" i="15"/>
  <c r="F690" i="15"/>
  <c r="F691" i="15"/>
  <c r="F692" i="15"/>
  <c r="F693" i="15"/>
  <c r="F694" i="15"/>
  <c r="F695" i="15"/>
  <c r="F696" i="15"/>
  <c r="F697" i="15"/>
  <c r="F698" i="15"/>
  <c r="F699" i="15"/>
  <c r="F700" i="15"/>
  <c r="F701" i="15"/>
  <c r="F702" i="15"/>
  <c r="F703" i="15"/>
  <c r="F704" i="15"/>
  <c r="F705" i="15"/>
  <c r="F706" i="15"/>
  <c r="F707" i="15"/>
  <c r="F708" i="15"/>
  <c r="F709" i="15"/>
  <c r="F710" i="15"/>
  <c r="F711" i="15"/>
  <c r="F712" i="15"/>
  <c r="F713" i="15"/>
  <c r="F714" i="15"/>
  <c r="F715" i="15"/>
  <c r="F716" i="15"/>
  <c r="F717" i="15"/>
  <c r="F718" i="15"/>
  <c r="F719" i="15"/>
  <c r="F720" i="15"/>
  <c r="F721" i="15"/>
  <c r="F722" i="15"/>
  <c r="F723" i="15"/>
  <c r="F724" i="15"/>
  <c r="F725" i="15"/>
  <c r="F726" i="15"/>
  <c r="F727" i="15"/>
  <c r="F728" i="15"/>
  <c r="F729" i="15"/>
  <c r="F730" i="15"/>
  <c r="F731" i="15"/>
  <c r="F732" i="15"/>
  <c r="F733" i="15"/>
  <c r="F734" i="15"/>
  <c r="F735" i="15"/>
  <c r="F736" i="15"/>
  <c r="F737" i="15"/>
  <c r="F738" i="15"/>
  <c r="F739" i="15"/>
  <c r="F740" i="15"/>
  <c r="F741" i="15"/>
  <c r="F742" i="15"/>
  <c r="F743" i="15"/>
  <c r="F744" i="15"/>
  <c r="F745" i="15"/>
  <c r="F746" i="15"/>
  <c r="F747" i="15"/>
  <c r="F748" i="15"/>
  <c r="F749" i="15"/>
  <c r="F750" i="15"/>
  <c r="F751" i="15"/>
  <c r="F752" i="15"/>
  <c r="F753" i="15"/>
  <c r="F754" i="15"/>
  <c r="F755" i="15"/>
  <c r="F756" i="15"/>
  <c r="F757" i="15"/>
  <c r="F758" i="15"/>
  <c r="F759" i="15"/>
  <c r="F760" i="15"/>
  <c r="F761" i="15"/>
  <c r="F762" i="15"/>
  <c r="F763" i="15"/>
  <c r="F764" i="15"/>
  <c r="F765" i="15"/>
  <c r="F766" i="15"/>
  <c r="F767" i="15"/>
  <c r="F768" i="15"/>
  <c r="F769" i="15"/>
  <c r="F770" i="15"/>
  <c r="F771" i="15"/>
  <c r="F772" i="15"/>
  <c r="F773" i="15"/>
  <c r="F774" i="15"/>
  <c r="F775" i="15"/>
  <c r="F776" i="15"/>
  <c r="F777" i="15"/>
  <c r="F778" i="15"/>
  <c r="F779" i="15"/>
  <c r="F780" i="15"/>
  <c r="F781" i="15"/>
  <c r="F782" i="15"/>
  <c r="F783" i="15"/>
  <c r="F784" i="15"/>
  <c r="F785" i="15"/>
  <c r="F786" i="15"/>
  <c r="F787" i="15"/>
  <c r="F788" i="15"/>
  <c r="F789" i="15"/>
  <c r="F790" i="15"/>
  <c r="F791" i="15"/>
  <c r="F792" i="15"/>
  <c r="F793" i="15"/>
  <c r="F794" i="15"/>
  <c r="F795" i="15"/>
  <c r="F796" i="15"/>
  <c r="F797" i="15"/>
  <c r="F798" i="15"/>
  <c r="F799" i="15"/>
  <c r="F800" i="15"/>
  <c r="F801" i="15"/>
  <c r="F802" i="15"/>
  <c r="F803" i="15"/>
  <c r="F804" i="15"/>
  <c r="F805" i="15"/>
  <c r="F806" i="15"/>
  <c r="F807" i="15"/>
  <c r="F808" i="15"/>
  <c r="F809" i="15"/>
  <c r="F810" i="15"/>
  <c r="F811" i="15"/>
  <c r="F812" i="15"/>
  <c r="F813" i="15"/>
  <c r="F814" i="15"/>
  <c r="F815" i="15"/>
  <c r="F816" i="15"/>
  <c r="F817" i="15"/>
  <c r="F818" i="15"/>
  <c r="F819" i="15"/>
  <c r="F820" i="15"/>
  <c r="F821" i="15"/>
  <c r="F822" i="15"/>
  <c r="F823" i="15"/>
  <c r="F824" i="15"/>
  <c r="F825" i="15"/>
  <c r="F826" i="15"/>
  <c r="F827" i="15"/>
  <c r="F828" i="15"/>
  <c r="F829" i="15"/>
  <c r="F830" i="15"/>
  <c r="F831" i="15"/>
  <c r="F832" i="15"/>
  <c r="F833" i="15"/>
  <c r="F834" i="15"/>
  <c r="F835" i="15"/>
  <c r="F836" i="15"/>
  <c r="F837" i="15"/>
  <c r="F838" i="15"/>
  <c r="F839" i="15"/>
  <c r="F840" i="15"/>
  <c r="F841" i="15"/>
  <c r="F842" i="15"/>
  <c r="F843" i="15"/>
  <c r="F844" i="15"/>
  <c r="F845" i="15"/>
  <c r="F846" i="15"/>
  <c r="F847" i="15"/>
  <c r="F848" i="15"/>
  <c r="F849" i="15"/>
  <c r="F850" i="15"/>
  <c r="F851" i="15"/>
  <c r="F852" i="15"/>
  <c r="F853" i="15"/>
  <c r="F854" i="15"/>
  <c r="F855" i="15"/>
  <c r="F856" i="15"/>
  <c r="F857" i="15"/>
  <c r="F858" i="15"/>
  <c r="F859" i="15"/>
  <c r="F860" i="15"/>
  <c r="F861" i="15"/>
  <c r="F862" i="15"/>
  <c r="F863" i="15"/>
  <c r="F864" i="15"/>
  <c r="F865" i="15"/>
  <c r="F866" i="15"/>
  <c r="F867" i="15"/>
  <c r="F868" i="15"/>
  <c r="F869" i="15"/>
  <c r="F870" i="15"/>
  <c r="F871" i="15"/>
  <c r="F872" i="15"/>
  <c r="F873" i="15"/>
  <c r="F874" i="15"/>
  <c r="F875" i="15"/>
  <c r="F876" i="15"/>
  <c r="F877" i="15"/>
  <c r="F878" i="15"/>
  <c r="F879" i="15"/>
  <c r="F880" i="15"/>
  <c r="F881" i="15"/>
  <c r="F882" i="15"/>
  <c r="F883" i="15"/>
  <c r="F884" i="15"/>
  <c r="F885" i="15"/>
  <c r="F886" i="15"/>
  <c r="F887" i="15"/>
  <c r="F888" i="15"/>
  <c r="F889" i="15"/>
  <c r="F890" i="15"/>
  <c r="F891" i="15"/>
  <c r="F892" i="15"/>
  <c r="F893" i="15"/>
  <c r="F894" i="15"/>
  <c r="F895" i="15"/>
  <c r="F896" i="15"/>
  <c r="F897" i="15"/>
  <c r="F898" i="15"/>
  <c r="F899" i="15"/>
  <c r="F900" i="15"/>
  <c r="F901" i="15"/>
  <c r="F902" i="15"/>
  <c r="F903" i="15"/>
  <c r="F904" i="15"/>
  <c r="F905" i="15"/>
  <c r="F906" i="15"/>
  <c r="F907" i="15"/>
  <c r="F908" i="15"/>
  <c r="F909" i="15"/>
  <c r="F910" i="15"/>
  <c r="F911" i="15"/>
  <c r="F912" i="15"/>
  <c r="F913" i="15"/>
  <c r="F914" i="15"/>
  <c r="F915" i="15"/>
  <c r="F916" i="15"/>
  <c r="F917" i="15"/>
  <c r="F918" i="15"/>
  <c r="F919" i="15"/>
  <c r="F920" i="15"/>
  <c r="F921" i="15"/>
  <c r="F922" i="15"/>
  <c r="F923" i="15"/>
  <c r="F924" i="15"/>
  <c r="F925" i="15"/>
  <c r="F926" i="15"/>
  <c r="F927" i="15"/>
  <c r="F928" i="15"/>
  <c r="F929" i="15"/>
  <c r="F930" i="15"/>
  <c r="F931" i="15"/>
  <c r="F932" i="15"/>
  <c r="F933" i="15"/>
  <c r="F934" i="15"/>
  <c r="F935" i="15"/>
  <c r="F936" i="15"/>
  <c r="F937" i="15"/>
  <c r="F938" i="15"/>
  <c r="F939" i="15"/>
  <c r="F940" i="15"/>
  <c r="F941" i="15"/>
  <c r="F942" i="15"/>
  <c r="F943" i="15"/>
  <c r="F944" i="15"/>
  <c r="F945" i="15"/>
  <c r="F946" i="15"/>
  <c r="F947" i="15"/>
  <c r="F948" i="15"/>
  <c r="F949" i="15"/>
  <c r="F950" i="15"/>
  <c r="F951" i="15"/>
  <c r="F952" i="15"/>
  <c r="F953" i="15"/>
  <c r="F954" i="15"/>
  <c r="F955" i="15"/>
  <c r="F956" i="15"/>
  <c r="F957" i="15"/>
  <c r="F958" i="15"/>
  <c r="F959" i="15"/>
  <c r="F960" i="15"/>
  <c r="F961" i="15"/>
  <c r="F962" i="15"/>
  <c r="F963" i="15"/>
  <c r="F964" i="15"/>
  <c r="F965" i="15"/>
  <c r="F966" i="15"/>
  <c r="F967" i="15"/>
  <c r="F968" i="15"/>
  <c r="F969" i="15"/>
  <c r="F970" i="15"/>
  <c r="F971" i="15"/>
  <c r="F972" i="15"/>
  <c r="F973" i="15"/>
  <c r="F974" i="15"/>
  <c r="F975" i="15"/>
  <c r="F976" i="15"/>
  <c r="F977" i="15"/>
  <c r="F978" i="15"/>
  <c r="F979" i="15"/>
  <c r="F980" i="15"/>
  <c r="F981" i="15"/>
  <c r="F982" i="15"/>
  <c r="F983" i="15"/>
  <c r="F984" i="15"/>
  <c r="F985" i="15"/>
  <c r="F986" i="15"/>
  <c r="F987" i="15"/>
  <c r="F988" i="15"/>
  <c r="F989" i="15"/>
  <c r="F990" i="15"/>
  <c r="F991" i="15"/>
  <c r="F992" i="15"/>
  <c r="F993" i="15"/>
  <c r="F994" i="15"/>
  <c r="F995" i="15"/>
  <c r="F996" i="15"/>
  <c r="F997" i="15"/>
  <c r="F998" i="15"/>
  <c r="F999" i="15"/>
  <c r="F1000" i="15"/>
  <c r="F1001" i="15"/>
  <c r="F1002" i="15"/>
  <c r="F1003" i="15"/>
  <c r="F1004" i="15"/>
  <c r="F1005" i="15"/>
  <c r="F1006" i="15"/>
  <c r="F1007" i="15"/>
  <c r="F1008" i="15"/>
  <c r="F1009" i="15"/>
  <c r="F1010" i="15"/>
  <c r="F1011" i="15"/>
  <c r="F1012" i="15"/>
  <c r="F1013" i="15"/>
  <c r="F1014" i="15"/>
  <c r="F1015" i="15"/>
  <c r="F1016" i="15"/>
  <c r="F1017" i="15"/>
  <c r="F1018" i="15"/>
  <c r="F1019" i="15"/>
  <c r="F1020" i="15"/>
  <c r="F1021" i="15"/>
  <c r="F1022" i="15"/>
  <c r="F1023" i="15"/>
  <c r="F1024" i="15"/>
  <c r="F1025" i="15"/>
  <c r="F1026" i="15"/>
  <c r="F1027" i="15"/>
  <c r="F1028" i="15"/>
  <c r="F1029" i="15"/>
  <c r="F1030" i="15"/>
  <c r="F1031" i="15"/>
  <c r="F1032" i="15"/>
  <c r="F1033" i="15"/>
  <c r="F1034" i="15"/>
  <c r="F1035" i="15"/>
  <c r="F1036" i="15"/>
  <c r="F1037" i="15"/>
  <c r="F1038" i="15"/>
  <c r="F1039" i="15"/>
  <c r="F1040" i="15"/>
  <c r="F1041" i="15"/>
  <c r="F1042" i="15"/>
  <c r="F1043" i="15"/>
  <c r="F1044" i="15"/>
  <c r="F1045" i="15"/>
  <c r="F1046" i="15"/>
  <c r="F1047" i="15"/>
  <c r="F1048" i="15"/>
  <c r="F1049" i="15"/>
  <c r="F1050" i="15"/>
  <c r="F1051" i="15"/>
  <c r="F1052" i="15"/>
  <c r="F1053" i="15"/>
  <c r="F1054" i="15"/>
  <c r="F1055" i="15"/>
  <c r="F1056" i="15"/>
  <c r="F1057" i="15"/>
  <c r="F1058" i="15"/>
  <c r="F1059" i="15"/>
  <c r="F1060" i="15"/>
  <c r="F1061" i="15"/>
  <c r="F1062" i="15"/>
  <c r="F1063" i="15"/>
  <c r="F1064" i="15"/>
  <c r="F1065" i="15"/>
  <c r="F1066" i="15"/>
  <c r="F1067" i="15"/>
  <c r="F1068" i="15"/>
  <c r="F1069" i="15"/>
  <c r="F1070" i="15"/>
  <c r="F1071" i="15"/>
  <c r="F1072" i="15"/>
  <c r="F1073" i="15"/>
  <c r="F1074" i="15"/>
  <c r="F1075" i="15"/>
  <c r="F1076" i="15"/>
  <c r="F1077" i="15"/>
  <c r="F1078" i="15"/>
  <c r="F1079" i="15"/>
  <c r="F1080" i="15"/>
  <c r="F1081" i="15"/>
  <c r="F1082" i="15"/>
  <c r="F1083" i="15"/>
  <c r="F1084" i="15"/>
  <c r="F1085" i="15"/>
  <c r="F1086" i="15"/>
  <c r="F1087" i="15"/>
  <c r="F1088" i="15"/>
  <c r="F1089" i="15"/>
  <c r="F1090" i="15"/>
  <c r="F1091" i="15"/>
  <c r="F1092" i="15"/>
  <c r="F1093" i="15"/>
  <c r="F1094" i="15"/>
  <c r="F1095" i="15"/>
  <c r="F1096" i="15"/>
  <c r="F1097" i="15"/>
  <c r="F1098" i="15"/>
  <c r="F1099" i="15"/>
  <c r="F1100" i="15"/>
  <c r="F1101" i="15"/>
  <c r="F1102" i="15"/>
  <c r="F1103" i="15"/>
  <c r="F1104" i="15"/>
  <c r="F1105" i="15"/>
  <c r="F1106" i="15"/>
  <c r="F1107" i="15"/>
  <c r="F1108" i="15"/>
  <c r="F1109" i="15"/>
  <c r="F1110" i="15"/>
  <c r="F1111" i="15"/>
  <c r="F1112" i="15"/>
  <c r="F1113" i="15"/>
  <c r="F1114" i="15"/>
  <c r="F1115" i="15"/>
  <c r="F1116" i="15"/>
  <c r="F1117" i="15"/>
  <c r="F1118" i="15"/>
  <c r="F1119" i="15"/>
  <c r="F1120" i="15"/>
  <c r="F1121" i="15"/>
  <c r="F1122" i="15"/>
  <c r="F1123" i="15"/>
  <c r="F1124" i="15"/>
  <c r="F1125" i="15"/>
  <c r="F1126" i="15"/>
  <c r="F1127" i="15"/>
  <c r="F1128" i="15"/>
  <c r="F1129" i="15"/>
  <c r="F1130" i="15"/>
  <c r="F1131" i="15"/>
  <c r="F1132" i="15"/>
  <c r="F1133" i="15"/>
  <c r="F1134" i="15"/>
  <c r="F1135" i="15"/>
  <c r="F1136" i="15"/>
  <c r="F1137" i="15"/>
  <c r="F1138" i="15"/>
  <c r="F1139" i="15"/>
  <c r="F1140" i="15"/>
  <c r="F1141" i="15"/>
  <c r="F1142" i="15"/>
  <c r="F1143" i="15"/>
  <c r="F1144" i="15"/>
  <c r="F1145" i="15"/>
  <c r="F1146" i="15"/>
  <c r="F1147" i="15"/>
  <c r="F1148" i="15"/>
  <c r="F1149" i="15"/>
  <c r="F1150" i="15"/>
  <c r="F1151" i="15"/>
  <c r="F1152" i="15"/>
  <c r="F1153" i="15"/>
  <c r="F1154" i="15"/>
  <c r="F1155" i="15"/>
  <c r="F1156" i="15"/>
  <c r="F1157" i="15"/>
  <c r="F1158" i="15"/>
  <c r="F1159" i="15"/>
  <c r="F1160" i="15"/>
  <c r="F1161" i="15"/>
  <c r="F1162" i="15"/>
  <c r="F1163" i="15"/>
  <c r="F1164" i="15"/>
  <c r="F1165" i="15"/>
  <c r="F1166" i="15"/>
  <c r="F1167" i="15"/>
  <c r="F1168" i="15"/>
  <c r="F1169" i="15"/>
  <c r="F1170" i="15"/>
  <c r="F1171" i="15"/>
  <c r="F1172" i="15"/>
  <c r="F1173" i="15"/>
  <c r="F1174" i="15"/>
  <c r="F1175" i="15"/>
  <c r="F1176" i="15"/>
  <c r="F1177" i="15"/>
  <c r="F1178" i="15"/>
  <c r="F1179" i="15"/>
  <c r="F1180" i="15"/>
  <c r="F1181" i="15"/>
  <c r="F1182" i="15"/>
  <c r="F1183" i="15"/>
  <c r="F1184" i="15"/>
  <c r="F1185" i="15"/>
  <c r="F1186" i="15"/>
  <c r="F1187" i="15"/>
  <c r="F1188" i="15"/>
  <c r="F1189" i="15"/>
  <c r="F1190" i="15"/>
  <c r="F1191" i="15"/>
  <c r="F1192" i="15"/>
  <c r="F1193" i="15"/>
  <c r="F1194" i="15"/>
  <c r="F1195" i="15"/>
  <c r="F1196" i="15"/>
  <c r="F1197" i="15"/>
  <c r="F1198" i="15"/>
  <c r="F1199" i="15"/>
  <c r="F1200" i="15"/>
  <c r="F1201" i="15"/>
  <c r="F1202" i="15"/>
  <c r="F1203" i="15"/>
  <c r="F1204" i="15"/>
  <c r="F1205" i="15"/>
  <c r="F1206" i="15"/>
  <c r="F1207" i="15"/>
  <c r="F1208" i="15"/>
  <c r="F1209" i="15"/>
  <c r="F1210" i="15"/>
  <c r="F1211" i="15"/>
  <c r="F1212" i="15"/>
  <c r="F1213" i="15"/>
  <c r="F1214" i="15"/>
  <c r="F1215" i="15"/>
  <c r="F1216" i="15"/>
  <c r="F1217" i="15"/>
  <c r="F1218" i="15"/>
  <c r="F1219" i="15"/>
  <c r="F1220" i="15"/>
  <c r="F1221" i="15"/>
  <c r="F1222" i="15"/>
  <c r="F1223" i="15"/>
  <c r="F1224" i="15"/>
  <c r="F1225" i="15"/>
  <c r="F1226" i="15"/>
  <c r="F1227" i="15"/>
  <c r="F1228" i="15"/>
  <c r="F1229" i="15"/>
  <c r="F1230" i="15"/>
  <c r="F1231" i="15"/>
  <c r="F1232" i="15"/>
  <c r="F1233" i="15"/>
  <c r="F1234" i="15"/>
  <c r="F1235" i="15"/>
  <c r="F1236" i="15"/>
  <c r="F1237" i="15"/>
  <c r="F1238" i="15"/>
  <c r="F1239" i="15"/>
  <c r="F1240" i="15"/>
  <c r="F1241" i="15"/>
  <c r="F1242" i="15"/>
  <c r="F1243" i="15"/>
  <c r="F1244" i="15"/>
  <c r="F1245" i="15"/>
  <c r="F1246" i="15"/>
  <c r="F1247" i="15"/>
  <c r="F1248" i="15"/>
  <c r="F1249" i="15"/>
  <c r="F1250" i="15"/>
  <c r="F1251" i="15"/>
  <c r="F1252" i="15"/>
  <c r="F1253" i="15"/>
  <c r="F1254" i="15"/>
  <c r="F1255" i="15"/>
  <c r="F1256" i="15"/>
  <c r="F1257" i="15"/>
  <c r="F1258" i="15"/>
  <c r="F1259" i="15"/>
  <c r="F1260" i="15"/>
  <c r="F1261" i="15"/>
  <c r="F1262" i="15"/>
  <c r="F1263" i="15"/>
  <c r="F1264" i="15"/>
  <c r="F1265" i="15"/>
  <c r="F1266" i="15"/>
  <c r="F1267" i="15"/>
  <c r="F1268" i="15"/>
  <c r="F1269" i="15"/>
  <c r="F1270" i="15"/>
  <c r="F1271" i="15"/>
  <c r="F1272" i="15"/>
  <c r="F1273" i="15"/>
  <c r="F1274" i="15"/>
  <c r="F1275" i="15"/>
  <c r="F1276" i="15"/>
  <c r="F1277" i="15"/>
  <c r="F1278" i="15"/>
  <c r="F1279" i="15"/>
  <c r="F1280" i="15"/>
  <c r="F1281" i="15"/>
  <c r="F1282" i="15"/>
  <c r="F1283" i="15"/>
  <c r="F1284" i="15"/>
  <c r="F1285" i="15"/>
  <c r="F1286" i="15"/>
  <c r="F1287" i="15"/>
  <c r="F1288" i="15"/>
  <c r="F1289" i="15"/>
  <c r="F1290" i="15"/>
  <c r="F1291" i="15"/>
  <c r="F1292" i="15"/>
  <c r="F1293" i="15"/>
  <c r="F1294" i="15"/>
  <c r="F1295" i="15"/>
  <c r="F1296" i="15"/>
  <c r="F1297" i="15"/>
  <c r="F1298" i="15"/>
  <c r="F1299" i="15"/>
  <c r="F1300" i="15"/>
  <c r="F1301" i="15"/>
  <c r="F1302" i="15"/>
  <c r="F1303" i="15"/>
  <c r="F1304" i="15"/>
  <c r="F1305" i="15"/>
  <c r="F1306" i="15"/>
  <c r="F1307" i="15"/>
  <c r="F1308" i="15"/>
  <c r="F1309" i="15"/>
  <c r="F1310" i="15"/>
  <c r="F1311" i="15"/>
  <c r="F1312" i="15"/>
  <c r="F1313" i="15"/>
  <c r="F1314" i="15"/>
  <c r="F1315" i="15"/>
  <c r="F1316" i="15"/>
  <c r="F1317" i="15"/>
  <c r="F1318" i="15"/>
  <c r="F1319" i="15"/>
  <c r="F1320" i="15"/>
  <c r="F1321" i="15"/>
  <c r="F1322" i="15"/>
  <c r="F1323" i="15"/>
  <c r="F1324" i="15"/>
  <c r="F1325" i="15"/>
  <c r="F1326" i="15"/>
  <c r="F1327" i="15"/>
  <c r="F1328" i="15"/>
  <c r="F1329" i="15"/>
  <c r="F1330" i="15"/>
  <c r="F1331" i="15"/>
  <c r="F1332" i="15"/>
  <c r="F1333" i="15"/>
  <c r="F1334" i="15"/>
  <c r="F1335" i="15"/>
  <c r="F1336" i="15"/>
  <c r="F1337" i="15"/>
  <c r="F1338" i="15"/>
  <c r="F1339" i="15"/>
  <c r="F1340" i="15"/>
  <c r="F1341" i="15"/>
  <c r="F1342" i="15"/>
  <c r="F1343" i="15"/>
  <c r="F1344" i="15"/>
  <c r="F1345" i="15"/>
  <c r="F1346" i="15"/>
  <c r="F1347" i="15"/>
  <c r="F1348" i="15"/>
  <c r="F1349" i="15"/>
  <c r="F1350" i="15"/>
  <c r="F1351" i="15"/>
  <c r="F1352" i="15"/>
  <c r="F1353" i="15"/>
  <c r="F1354" i="15"/>
  <c r="F1355" i="15"/>
  <c r="F1356" i="15"/>
  <c r="F1357" i="15"/>
  <c r="F1358" i="15"/>
  <c r="F1359" i="15"/>
  <c r="F1360" i="15"/>
  <c r="F1361" i="15"/>
  <c r="F1362" i="15"/>
  <c r="F1363" i="15"/>
  <c r="F1364" i="15"/>
  <c r="F1365" i="15"/>
  <c r="F1366" i="15"/>
  <c r="F1367" i="15"/>
  <c r="F1368" i="15"/>
  <c r="F1369" i="15"/>
  <c r="F1370" i="15"/>
  <c r="F1371" i="15"/>
  <c r="F1372" i="15"/>
  <c r="F1373" i="15"/>
  <c r="F1374" i="15"/>
  <c r="F1375" i="15"/>
  <c r="F1376" i="15"/>
  <c r="F1377" i="15"/>
  <c r="F1378" i="15"/>
  <c r="F1379" i="15"/>
  <c r="F1380" i="15"/>
  <c r="F1381" i="15"/>
  <c r="F1382" i="15"/>
  <c r="F1383" i="15"/>
  <c r="F1384" i="15"/>
  <c r="F1385" i="15"/>
  <c r="F1386" i="15"/>
  <c r="F1387" i="15"/>
  <c r="F1388" i="15"/>
  <c r="F1389" i="15"/>
  <c r="F1390" i="15"/>
  <c r="F1391" i="15"/>
  <c r="F1392" i="15"/>
  <c r="F1393" i="15"/>
  <c r="F1394" i="15"/>
  <c r="F1395" i="15"/>
  <c r="F1396" i="15"/>
  <c r="F1397" i="15"/>
  <c r="F1398" i="15"/>
  <c r="F1399" i="15"/>
  <c r="F1400" i="15"/>
  <c r="F1401" i="15"/>
  <c r="F1402" i="15"/>
  <c r="F1403" i="15"/>
  <c r="F1404" i="15"/>
  <c r="F1405" i="15"/>
  <c r="F1406" i="15"/>
  <c r="F1407" i="15"/>
  <c r="F1408" i="15"/>
  <c r="F1409" i="15"/>
  <c r="F1410" i="15"/>
  <c r="F1411" i="15"/>
  <c r="F1412" i="15"/>
  <c r="F1413" i="15"/>
  <c r="F1414" i="15"/>
  <c r="F1415" i="15"/>
  <c r="F1416" i="15"/>
  <c r="F1417" i="15"/>
  <c r="F1418" i="15"/>
  <c r="F1419" i="15"/>
  <c r="F1420" i="15"/>
  <c r="F1421" i="15"/>
  <c r="F1422" i="15"/>
  <c r="F1423" i="15"/>
  <c r="F1424" i="15"/>
  <c r="F1425" i="15"/>
  <c r="F1426" i="15"/>
  <c r="F1427" i="15"/>
  <c r="F1428" i="15"/>
  <c r="F1429" i="15"/>
  <c r="F1430" i="15"/>
  <c r="F1431" i="15"/>
  <c r="F1432" i="15"/>
  <c r="F1433" i="15"/>
  <c r="F1434" i="15"/>
  <c r="F1435" i="15"/>
  <c r="F1436" i="15"/>
  <c r="F1437" i="15"/>
  <c r="F1438" i="15"/>
  <c r="F1439" i="15"/>
  <c r="F1440" i="15"/>
  <c r="F1441" i="15"/>
  <c r="F1442" i="15"/>
  <c r="F1443" i="15"/>
  <c r="F1444" i="15"/>
  <c r="F1445" i="15"/>
  <c r="F1446" i="15"/>
  <c r="F1447" i="15"/>
  <c r="F1448" i="15"/>
  <c r="F1449" i="15"/>
  <c r="F1450" i="15"/>
  <c r="F1451" i="15"/>
  <c r="F1452" i="15"/>
  <c r="F1453" i="15"/>
  <c r="F1454" i="15"/>
  <c r="F1455" i="15"/>
  <c r="F1456" i="15"/>
  <c r="F1457" i="15"/>
  <c r="F1458" i="15"/>
  <c r="F1459" i="15"/>
  <c r="F1460" i="15"/>
  <c r="F1461" i="15"/>
  <c r="F1462" i="15"/>
  <c r="F1463" i="15"/>
  <c r="F1464" i="15"/>
  <c r="F1465" i="15"/>
  <c r="F1466" i="15"/>
  <c r="F1467" i="15"/>
  <c r="F1468" i="15"/>
  <c r="F1469" i="15"/>
  <c r="F1470" i="15"/>
  <c r="F1471" i="15"/>
  <c r="F1472" i="15"/>
  <c r="F1473" i="15"/>
  <c r="F1474" i="15"/>
  <c r="F1475" i="15"/>
  <c r="F1476" i="15"/>
  <c r="F1477" i="15"/>
  <c r="F1478" i="15"/>
  <c r="F1479" i="15"/>
  <c r="F1480" i="15"/>
  <c r="F1481" i="15"/>
  <c r="F1482" i="15"/>
  <c r="F1483" i="15"/>
  <c r="F1484" i="15"/>
  <c r="F1485" i="15"/>
  <c r="F1486" i="15"/>
  <c r="F1487" i="15"/>
  <c r="F1488" i="15"/>
  <c r="F1489" i="15"/>
  <c r="F1490" i="15"/>
  <c r="F1491" i="15"/>
  <c r="F1492" i="15"/>
  <c r="F1493" i="15"/>
  <c r="F1494" i="15"/>
  <c r="F1495" i="15"/>
  <c r="F1496" i="15"/>
  <c r="F1497" i="15"/>
  <c r="F1498" i="15"/>
  <c r="F1499" i="15"/>
  <c r="F1500" i="15"/>
  <c r="F1501" i="15"/>
  <c r="F1502" i="15"/>
  <c r="F1503" i="15"/>
  <c r="F1504" i="15"/>
  <c r="F1505" i="15"/>
  <c r="F1506" i="15"/>
  <c r="F1507" i="15"/>
  <c r="F1508" i="15"/>
  <c r="F1509" i="15"/>
  <c r="F1510" i="15"/>
  <c r="F1511" i="15"/>
  <c r="F1512" i="15"/>
  <c r="F1513" i="15"/>
  <c r="F1514" i="15"/>
  <c r="F1515" i="15"/>
  <c r="F1516" i="15"/>
  <c r="F1517" i="15"/>
  <c r="F1518" i="15"/>
  <c r="F1519" i="15"/>
  <c r="F1520" i="15"/>
  <c r="F1521" i="15"/>
  <c r="F1522" i="15"/>
  <c r="F1523" i="15"/>
  <c r="F1524" i="15"/>
  <c r="F1525" i="15"/>
  <c r="F1526" i="15"/>
  <c r="F1527" i="15"/>
  <c r="F1528" i="15"/>
  <c r="F1529" i="15"/>
  <c r="F1530" i="15"/>
  <c r="F1531" i="15"/>
  <c r="F1532" i="15"/>
  <c r="F1533" i="15"/>
  <c r="F1534" i="15"/>
  <c r="F1535" i="15"/>
  <c r="F1536" i="15"/>
  <c r="F1537" i="15"/>
  <c r="F1538" i="15"/>
  <c r="F1539" i="15"/>
  <c r="F1540" i="15"/>
  <c r="F1541" i="15"/>
  <c r="F1542" i="15"/>
  <c r="F1543" i="15"/>
  <c r="F1544" i="15"/>
  <c r="F1545" i="15"/>
  <c r="F1546" i="15"/>
  <c r="F1547" i="15"/>
  <c r="F1548" i="15"/>
  <c r="F1549" i="15"/>
  <c r="F1550" i="15"/>
  <c r="F1551" i="15"/>
  <c r="F1552" i="15"/>
  <c r="F1553" i="15"/>
  <c r="F1554" i="15"/>
  <c r="F1555" i="15"/>
  <c r="F1556" i="15"/>
  <c r="F1557" i="15"/>
  <c r="F1558" i="15"/>
  <c r="F1559" i="15"/>
  <c r="F1560" i="15"/>
  <c r="F1561" i="15"/>
  <c r="F1562" i="15"/>
  <c r="F1563" i="15"/>
  <c r="F1564" i="15"/>
  <c r="F1565" i="15"/>
  <c r="F1566" i="15"/>
  <c r="F1567" i="15"/>
  <c r="F1568" i="15"/>
  <c r="F1569" i="15"/>
  <c r="F1570" i="15"/>
  <c r="F1571" i="15"/>
  <c r="F1572" i="15"/>
  <c r="F1573" i="15"/>
  <c r="F1574" i="15"/>
  <c r="F1575" i="15"/>
  <c r="F1576" i="15"/>
  <c r="F1577" i="15"/>
  <c r="F1578" i="15"/>
  <c r="F1579" i="15"/>
  <c r="F1580" i="15"/>
  <c r="F1581" i="15"/>
  <c r="F1582" i="15"/>
  <c r="F1583" i="15"/>
  <c r="F1584" i="15"/>
  <c r="F1585" i="15"/>
  <c r="F1586" i="15"/>
  <c r="F1587" i="15"/>
  <c r="F1588" i="15"/>
  <c r="F1589" i="15"/>
  <c r="F1590" i="15"/>
  <c r="F1591" i="15"/>
  <c r="F1592" i="15"/>
  <c r="F1593" i="15"/>
  <c r="F1594" i="15"/>
  <c r="F1595" i="15"/>
  <c r="F1596" i="15"/>
  <c r="F1597" i="15"/>
  <c r="F1598" i="15"/>
  <c r="F1599" i="15"/>
  <c r="F1600" i="15"/>
  <c r="F1601" i="15"/>
  <c r="F1602" i="15"/>
  <c r="F1603" i="15"/>
  <c r="F1604" i="15"/>
  <c r="F1605" i="15"/>
  <c r="F1606" i="15"/>
  <c r="F1607" i="15"/>
  <c r="F1608" i="15"/>
  <c r="F1609" i="15"/>
  <c r="F1610" i="15"/>
  <c r="F1611" i="15"/>
  <c r="F1612" i="15"/>
  <c r="F1613" i="15"/>
  <c r="F1614" i="15"/>
  <c r="F1615" i="15"/>
  <c r="F1616" i="15"/>
  <c r="F1617" i="15"/>
  <c r="F1618" i="15"/>
  <c r="F1619" i="15"/>
  <c r="F1620" i="15"/>
  <c r="F1621" i="15"/>
  <c r="F1622" i="15"/>
  <c r="F1623" i="15"/>
  <c r="F1624" i="15"/>
  <c r="F1625" i="15"/>
  <c r="F1626" i="15"/>
  <c r="F1627" i="15"/>
  <c r="F1628" i="15"/>
  <c r="F1629" i="15"/>
  <c r="F1630" i="15"/>
  <c r="F1631" i="15"/>
  <c r="F1632" i="15"/>
  <c r="F1633" i="15"/>
  <c r="F1634" i="15"/>
  <c r="F1635" i="15"/>
  <c r="F1636" i="15"/>
  <c r="F1637" i="15"/>
  <c r="F1638" i="15"/>
  <c r="F1639" i="15"/>
  <c r="F1640" i="15"/>
  <c r="F1641" i="15"/>
  <c r="F1642" i="15"/>
  <c r="F1643" i="15"/>
  <c r="F1644" i="15"/>
  <c r="F1645" i="15"/>
  <c r="F1646" i="15"/>
  <c r="F1647" i="15"/>
  <c r="F1648" i="15"/>
  <c r="F1649" i="15"/>
  <c r="F1650" i="15"/>
  <c r="F1651" i="15"/>
  <c r="F1652" i="15"/>
  <c r="F1653" i="15"/>
  <c r="F1654" i="15"/>
  <c r="F1655" i="15"/>
  <c r="F1656" i="15"/>
  <c r="F1657" i="15"/>
  <c r="F1658" i="15"/>
  <c r="F1659" i="15"/>
  <c r="F1660" i="15"/>
  <c r="F1661" i="15"/>
  <c r="F1662" i="15"/>
  <c r="F1663" i="15"/>
  <c r="F1664" i="15"/>
  <c r="F1665" i="15"/>
  <c r="F1666" i="15"/>
  <c r="F1667" i="15"/>
  <c r="F1668" i="15"/>
  <c r="F1669" i="15"/>
  <c r="F1670" i="15"/>
  <c r="F1671" i="15"/>
  <c r="F1672" i="15"/>
  <c r="F1673" i="15"/>
  <c r="F1674" i="15"/>
  <c r="F1675" i="15"/>
  <c r="F1676" i="15"/>
  <c r="F1677" i="15"/>
  <c r="F1678" i="15"/>
  <c r="F1679" i="15"/>
  <c r="F1680" i="15"/>
  <c r="F1681" i="15"/>
  <c r="F1682" i="15"/>
  <c r="F1683" i="15"/>
  <c r="F1684" i="15"/>
  <c r="F1685" i="15"/>
  <c r="F1686" i="15"/>
  <c r="F1687" i="15"/>
  <c r="F1688" i="15"/>
  <c r="F1689" i="15"/>
  <c r="F1690" i="15"/>
  <c r="F1691" i="15"/>
  <c r="F1692" i="15"/>
  <c r="F1693" i="15"/>
  <c r="F1694" i="15"/>
  <c r="F1695" i="15"/>
  <c r="F1696" i="15"/>
  <c r="F1697" i="15"/>
  <c r="F1698" i="15"/>
  <c r="F1699" i="15"/>
  <c r="F1700" i="15"/>
  <c r="F1701" i="15"/>
  <c r="F1702" i="15"/>
  <c r="F1703" i="15"/>
  <c r="F1704" i="15"/>
  <c r="F1705" i="15"/>
  <c r="F1706" i="15"/>
  <c r="F1707" i="15"/>
  <c r="F1708" i="15"/>
  <c r="F1709" i="15"/>
  <c r="F1710" i="15"/>
  <c r="F1711" i="15"/>
  <c r="F1712" i="15"/>
  <c r="F1713" i="15"/>
  <c r="F1714" i="15"/>
  <c r="F1715" i="15"/>
  <c r="F1716" i="15"/>
  <c r="F1717" i="15"/>
  <c r="F1718" i="15"/>
  <c r="F1719" i="15"/>
  <c r="F1720" i="15"/>
  <c r="F1721" i="15"/>
  <c r="F1722" i="15"/>
  <c r="F1723" i="15"/>
  <c r="F1724" i="15"/>
  <c r="F1725" i="15"/>
  <c r="F1726" i="15"/>
  <c r="F1727" i="15"/>
  <c r="F1728" i="15"/>
  <c r="F1729" i="15"/>
  <c r="F1730" i="15"/>
  <c r="F1731" i="15"/>
  <c r="F1732" i="15"/>
  <c r="F1733" i="15"/>
  <c r="F1734" i="15"/>
  <c r="F1735" i="15"/>
  <c r="F1736" i="15"/>
  <c r="F1737" i="15"/>
  <c r="F1738" i="15"/>
  <c r="F1739" i="15"/>
  <c r="F1740" i="15"/>
  <c r="F1741" i="15"/>
  <c r="F1742" i="15"/>
  <c r="F1743" i="15"/>
  <c r="F1744" i="15"/>
  <c r="F1745" i="15"/>
  <c r="F1746" i="15"/>
  <c r="F1747" i="15"/>
  <c r="F1748" i="15"/>
  <c r="F1749" i="15"/>
  <c r="F1750" i="15"/>
  <c r="F1751" i="15"/>
  <c r="F1752" i="15"/>
  <c r="F1753" i="15"/>
  <c r="F1754" i="15"/>
  <c r="F1755" i="15"/>
  <c r="F1756" i="15"/>
  <c r="F1757" i="15"/>
  <c r="F1758" i="15"/>
  <c r="F1759" i="15"/>
  <c r="F1760" i="15"/>
  <c r="F1761" i="15"/>
  <c r="F1762" i="15"/>
  <c r="F1763" i="15"/>
  <c r="F1764" i="15"/>
  <c r="F1765" i="15"/>
  <c r="F1766" i="15"/>
  <c r="F1767" i="15"/>
  <c r="F1768" i="15"/>
  <c r="F1769" i="15"/>
  <c r="F1770" i="15"/>
  <c r="F1771" i="15"/>
  <c r="F1772" i="15"/>
  <c r="F1773" i="15"/>
  <c r="F1774" i="15"/>
  <c r="F1775" i="15"/>
  <c r="F1776" i="15"/>
  <c r="F1777" i="15"/>
  <c r="F1778" i="15"/>
  <c r="F1779" i="15"/>
  <c r="F1780" i="15"/>
  <c r="F1781" i="15"/>
  <c r="F1782" i="15"/>
  <c r="F1783" i="15"/>
  <c r="F1784" i="15"/>
  <c r="F1785" i="15"/>
  <c r="F1786" i="15"/>
  <c r="F1787" i="15"/>
  <c r="F1788" i="15"/>
  <c r="F1789" i="15"/>
  <c r="F1790" i="15"/>
  <c r="F1791" i="15"/>
  <c r="F1792" i="15"/>
  <c r="F1793" i="15"/>
  <c r="F1794" i="15"/>
  <c r="F1795" i="15"/>
  <c r="F1796" i="15"/>
  <c r="F1797" i="15"/>
  <c r="F1798" i="15"/>
  <c r="F1799" i="15"/>
  <c r="F1800" i="15"/>
  <c r="F1801" i="15"/>
  <c r="F1802" i="15"/>
  <c r="F1803" i="15"/>
  <c r="F1804" i="15"/>
  <c r="F1805" i="15"/>
  <c r="F1806" i="15"/>
  <c r="F1807" i="15"/>
  <c r="F1808" i="15"/>
  <c r="F1809" i="15"/>
  <c r="F1810" i="15"/>
  <c r="F1811" i="15"/>
  <c r="F1812" i="15"/>
  <c r="F1813" i="15"/>
  <c r="F1814" i="15"/>
  <c r="F1815" i="15"/>
  <c r="F1816" i="15"/>
  <c r="F1817" i="15"/>
  <c r="F1818" i="15"/>
  <c r="F1819" i="15"/>
  <c r="F1820" i="15"/>
  <c r="F1821" i="15"/>
  <c r="F1822" i="15"/>
  <c r="F1823" i="15"/>
  <c r="F1824" i="15"/>
  <c r="F1825" i="15"/>
  <c r="F1826" i="15"/>
  <c r="F1827" i="15"/>
  <c r="F1828" i="15"/>
  <c r="F1829" i="15"/>
  <c r="F1830" i="15"/>
  <c r="F1831" i="15"/>
  <c r="F1832" i="15"/>
  <c r="F1833" i="15"/>
  <c r="F1834" i="15"/>
  <c r="F1835" i="15"/>
  <c r="F1836" i="15"/>
  <c r="F1837" i="15"/>
  <c r="F1838" i="15"/>
  <c r="F1839" i="15"/>
  <c r="F1840" i="15"/>
  <c r="F1841" i="15"/>
  <c r="F1842" i="15"/>
  <c r="F1843" i="15"/>
  <c r="F1844" i="15"/>
  <c r="F1845" i="15"/>
  <c r="F1846" i="15"/>
  <c r="F1847" i="15"/>
  <c r="F1848" i="15"/>
  <c r="F1849" i="15"/>
  <c r="F1850" i="15"/>
  <c r="F1851" i="15"/>
  <c r="F1852" i="15"/>
  <c r="F1853" i="15"/>
  <c r="F1854" i="15"/>
  <c r="F1855" i="15"/>
  <c r="F1856" i="15"/>
  <c r="F1857" i="15"/>
  <c r="F1858" i="15"/>
  <c r="F1859" i="15"/>
  <c r="F1860" i="15"/>
  <c r="F1861" i="15"/>
  <c r="F1862" i="15"/>
  <c r="F1863" i="15"/>
  <c r="F1864" i="15"/>
  <c r="F1865" i="15"/>
  <c r="F1866" i="15"/>
  <c r="F1867" i="15"/>
  <c r="F1868" i="15"/>
  <c r="F1869" i="15"/>
  <c r="F1870" i="15"/>
  <c r="F1871" i="15"/>
  <c r="F1872" i="15"/>
  <c r="F1873" i="15"/>
  <c r="F1874" i="15"/>
  <c r="F1875" i="15"/>
  <c r="F1876" i="15"/>
  <c r="F1877" i="15"/>
  <c r="F1878" i="15"/>
  <c r="F1879" i="15"/>
  <c r="F1880" i="15"/>
  <c r="F1881" i="15"/>
  <c r="F1882" i="15"/>
  <c r="F1883" i="15"/>
  <c r="F1884" i="15"/>
  <c r="F1885" i="15"/>
  <c r="F1886" i="15"/>
  <c r="F1887" i="15"/>
  <c r="F1888" i="15"/>
  <c r="F1889" i="15"/>
  <c r="F1890" i="15"/>
  <c r="F1891" i="15"/>
  <c r="F1892" i="15"/>
  <c r="F1893" i="15"/>
  <c r="F1894" i="15"/>
  <c r="F1895" i="15"/>
  <c r="F1896" i="15"/>
  <c r="F1897" i="15"/>
  <c r="F1898" i="15"/>
  <c r="F1899" i="15"/>
  <c r="F1900" i="15"/>
  <c r="F1901" i="15"/>
  <c r="F1902" i="15"/>
  <c r="F1903" i="15"/>
  <c r="F1904" i="15"/>
  <c r="F1905" i="15"/>
  <c r="F1906" i="15"/>
  <c r="F1907" i="15"/>
  <c r="F1908" i="15"/>
  <c r="F1909" i="15"/>
  <c r="F1910" i="15"/>
  <c r="F1911" i="15"/>
  <c r="F1912" i="15"/>
  <c r="F1913" i="15"/>
  <c r="F1914" i="15"/>
  <c r="F1915" i="15"/>
  <c r="F1916" i="15"/>
  <c r="F1917" i="15"/>
  <c r="F1918" i="15"/>
  <c r="F1919" i="15"/>
  <c r="F1920" i="15"/>
  <c r="F1921" i="15"/>
  <c r="F1922" i="15"/>
  <c r="F1923" i="15"/>
  <c r="F1924" i="15"/>
  <c r="F1925" i="15"/>
  <c r="F1926" i="15"/>
  <c r="F1927" i="15"/>
  <c r="F1928" i="15"/>
  <c r="F1929" i="15"/>
  <c r="F1930" i="15"/>
  <c r="F1931" i="15"/>
  <c r="F1932" i="15"/>
  <c r="F1933" i="15"/>
  <c r="F1934" i="15"/>
  <c r="F1935" i="15"/>
  <c r="F1936" i="15"/>
  <c r="F1937" i="15"/>
  <c r="F1938" i="15"/>
  <c r="F1939" i="15"/>
  <c r="F1940" i="15"/>
  <c r="F1941" i="15"/>
  <c r="F1942" i="15"/>
  <c r="F1943" i="15"/>
  <c r="F1944" i="15"/>
  <c r="F1945" i="15"/>
  <c r="F1946" i="15"/>
  <c r="F1947" i="15"/>
  <c r="F1948" i="15"/>
  <c r="F1949" i="15"/>
  <c r="F1950" i="15"/>
  <c r="F1951" i="15"/>
  <c r="F1952" i="15"/>
  <c r="F1953" i="15"/>
  <c r="F1954" i="15"/>
  <c r="F1955" i="15"/>
  <c r="F1956" i="15"/>
  <c r="F1957" i="15"/>
  <c r="F1958" i="15"/>
  <c r="F1959" i="15"/>
  <c r="F1960" i="15"/>
  <c r="F1961" i="15"/>
  <c r="F1962" i="15"/>
  <c r="F1963" i="15"/>
  <c r="F1964" i="15"/>
  <c r="F1965" i="15"/>
  <c r="F1966" i="15"/>
  <c r="F1967" i="15"/>
  <c r="F1968" i="15"/>
  <c r="F1969" i="15"/>
  <c r="F1970" i="15"/>
  <c r="F1971" i="15"/>
  <c r="F1972" i="15"/>
  <c r="F1973" i="15"/>
  <c r="F1974" i="15"/>
  <c r="F1975" i="15"/>
  <c r="F1976" i="15"/>
  <c r="F1977" i="15"/>
  <c r="F1978" i="15"/>
  <c r="F1979" i="15"/>
  <c r="F1980" i="15"/>
  <c r="F1981" i="15"/>
  <c r="F1982" i="15"/>
  <c r="F1983" i="15"/>
  <c r="F1984" i="15"/>
  <c r="F1985" i="15"/>
  <c r="F1986" i="15"/>
  <c r="F1987" i="15"/>
  <c r="F1988" i="15"/>
  <c r="F1989" i="15"/>
  <c r="F1990" i="15"/>
  <c r="F1991" i="15"/>
  <c r="F1992" i="15"/>
  <c r="F1993" i="15"/>
  <c r="F1994" i="15"/>
  <c r="F1995" i="15"/>
  <c r="F1996" i="15"/>
  <c r="F1997" i="15"/>
  <c r="F1998" i="15"/>
  <c r="F1999" i="15"/>
  <c r="F2000" i="15"/>
  <c r="F2001" i="15"/>
  <c r="F2002" i="15"/>
  <c r="F2003" i="15"/>
  <c r="F2004" i="15"/>
  <c r="F2005" i="15"/>
  <c r="F2006" i="15"/>
  <c r="F2007" i="15"/>
  <c r="F2008" i="15"/>
  <c r="F2009" i="15"/>
  <c r="F2010" i="15"/>
  <c r="F2011" i="15"/>
  <c r="F2012" i="15"/>
  <c r="F2013" i="15"/>
  <c r="F2014" i="15"/>
  <c r="F2015" i="15"/>
  <c r="F2016" i="15"/>
  <c r="F2017" i="15"/>
  <c r="F2018" i="15"/>
  <c r="F2019" i="15"/>
  <c r="F2020" i="15"/>
  <c r="F2021" i="15"/>
  <c r="F2022" i="15"/>
  <c r="F2023" i="15"/>
  <c r="F2024" i="15"/>
  <c r="F2025" i="15"/>
  <c r="F2026" i="15"/>
  <c r="F2027" i="15"/>
  <c r="F2028" i="15"/>
  <c r="F2029" i="15"/>
  <c r="F2030" i="15"/>
  <c r="F2031" i="15"/>
  <c r="F2032" i="15"/>
  <c r="F2033" i="15"/>
  <c r="F2034" i="15"/>
  <c r="F2035" i="15"/>
  <c r="F2036" i="15"/>
  <c r="F2037" i="15"/>
  <c r="F2038" i="15"/>
  <c r="F2039" i="15"/>
  <c r="F2040" i="15"/>
  <c r="F2041" i="15"/>
  <c r="F2042" i="15"/>
  <c r="F2043" i="15"/>
  <c r="F2044" i="15"/>
  <c r="F2045" i="15"/>
  <c r="F2046" i="15"/>
  <c r="F2047" i="15"/>
  <c r="F2048" i="15"/>
  <c r="F2049" i="15"/>
  <c r="F2050" i="15"/>
  <c r="F2051" i="15"/>
  <c r="F2052" i="15"/>
  <c r="F2053" i="15"/>
  <c r="F2054" i="15"/>
  <c r="F2055" i="15"/>
  <c r="F2056" i="15"/>
  <c r="F2057" i="15"/>
  <c r="F2058" i="15"/>
  <c r="F2059" i="15"/>
  <c r="F2060" i="15"/>
  <c r="F2061" i="15"/>
  <c r="F2062" i="15"/>
  <c r="F2063" i="15"/>
  <c r="F2064" i="15"/>
  <c r="F2065" i="15"/>
  <c r="F2066" i="15"/>
  <c r="F2067" i="15"/>
  <c r="F2068" i="15"/>
  <c r="F2069" i="15"/>
  <c r="F2070" i="15"/>
  <c r="F2071" i="15"/>
  <c r="F2072" i="15"/>
  <c r="F2073" i="15"/>
  <c r="F2074" i="15"/>
  <c r="F2075" i="15"/>
  <c r="F2076" i="15"/>
  <c r="F2077" i="15"/>
  <c r="F2078" i="15"/>
  <c r="F2079" i="15"/>
  <c r="F2080" i="15"/>
  <c r="F2081" i="15"/>
  <c r="F2082" i="15"/>
  <c r="F2083" i="15"/>
  <c r="F2084" i="15"/>
  <c r="F2085" i="15"/>
  <c r="F2086" i="15"/>
  <c r="F2087" i="15"/>
  <c r="F2088" i="15"/>
  <c r="F2089" i="15"/>
  <c r="F2090" i="15"/>
  <c r="F2091" i="15"/>
  <c r="F2092" i="15"/>
  <c r="F2093" i="15"/>
  <c r="F2094" i="15"/>
  <c r="F2095" i="15"/>
  <c r="F2096" i="15"/>
  <c r="F2097" i="15"/>
  <c r="F2098" i="15"/>
  <c r="F2099" i="15"/>
  <c r="F2100" i="15"/>
  <c r="F2101" i="15"/>
  <c r="F2102" i="15"/>
  <c r="F2103" i="15"/>
  <c r="F2104" i="15"/>
  <c r="F2105" i="15"/>
  <c r="F2106" i="15"/>
  <c r="F2107" i="15"/>
  <c r="F2108" i="15"/>
  <c r="F2109" i="15"/>
  <c r="F2110" i="15"/>
  <c r="F2111" i="15"/>
  <c r="F2112" i="15"/>
  <c r="F2113" i="15"/>
  <c r="F2114" i="15"/>
  <c r="F2115" i="15"/>
  <c r="F2116" i="15"/>
  <c r="F2117" i="15"/>
  <c r="F2118" i="15"/>
  <c r="F2119" i="15"/>
  <c r="F2120" i="15"/>
  <c r="F2121" i="15"/>
  <c r="F2122" i="15"/>
  <c r="F2123" i="15"/>
  <c r="F2124" i="15"/>
  <c r="F2125" i="15"/>
  <c r="F2126" i="15"/>
  <c r="F2127" i="15"/>
  <c r="F2128" i="15"/>
  <c r="F2129" i="15"/>
  <c r="F2130" i="15"/>
  <c r="F2131" i="15"/>
  <c r="F2132" i="15"/>
  <c r="F2133" i="15"/>
  <c r="F2134" i="15"/>
  <c r="F2135" i="15"/>
  <c r="F2136" i="15"/>
  <c r="F2137" i="15"/>
  <c r="F2138" i="15"/>
  <c r="F2139" i="15"/>
  <c r="F2140" i="15"/>
  <c r="F2141" i="15"/>
  <c r="F2142" i="15"/>
  <c r="F2143" i="15"/>
  <c r="F2144" i="15"/>
  <c r="F2145" i="15"/>
  <c r="F2146" i="15"/>
  <c r="F2147" i="15"/>
  <c r="F2148" i="15"/>
  <c r="F2149" i="15"/>
  <c r="F2150" i="15"/>
  <c r="F2151" i="15"/>
  <c r="F2152" i="15"/>
  <c r="F2153" i="15"/>
  <c r="F2154" i="15"/>
  <c r="F2155" i="15"/>
  <c r="F2156" i="15"/>
  <c r="F2157" i="15"/>
  <c r="F2158" i="15"/>
  <c r="F2159" i="15"/>
  <c r="F2160" i="15"/>
  <c r="F2161" i="15"/>
  <c r="F2162" i="15"/>
  <c r="F2163" i="15"/>
  <c r="F2164" i="15"/>
  <c r="F2165" i="15"/>
  <c r="F2166" i="15"/>
  <c r="F2167" i="15"/>
  <c r="F2168" i="15"/>
  <c r="F2169" i="15"/>
  <c r="F2170" i="15"/>
  <c r="F2171" i="15"/>
  <c r="F2172" i="15"/>
  <c r="F2173" i="15"/>
  <c r="F2174" i="15"/>
  <c r="F2175" i="15"/>
  <c r="F2176" i="15"/>
  <c r="F2177" i="15"/>
  <c r="F2178" i="15"/>
  <c r="F2179" i="15"/>
  <c r="F2180" i="15"/>
  <c r="F2181" i="15"/>
  <c r="F2182" i="15"/>
  <c r="F2183" i="15"/>
  <c r="F2184" i="15"/>
  <c r="F2185" i="15"/>
  <c r="F2186" i="15"/>
  <c r="F2187" i="15"/>
  <c r="F2188" i="15"/>
  <c r="F2189" i="15"/>
  <c r="F2190" i="15"/>
  <c r="F2191" i="15"/>
  <c r="F2192" i="15"/>
  <c r="F2193" i="15"/>
  <c r="F2194" i="15"/>
  <c r="F2195" i="15"/>
  <c r="F2196" i="15"/>
  <c r="F2197" i="15"/>
  <c r="F2198" i="15"/>
  <c r="F2199" i="15"/>
  <c r="F2200" i="15"/>
  <c r="F2201" i="15"/>
  <c r="F2202" i="15"/>
  <c r="F2203" i="15"/>
  <c r="F2204" i="15"/>
  <c r="F2205" i="15"/>
  <c r="F2206" i="15"/>
  <c r="F2207" i="15"/>
  <c r="F2208" i="15"/>
  <c r="F2209" i="15"/>
  <c r="F2210" i="15"/>
  <c r="F2211" i="15"/>
  <c r="F2212" i="15"/>
  <c r="F2213" i="15"/>
  <c r="F2214" i="15"/>
  <c r="F2215" i="15"/>
  <c r="F2216" i="15"/>
  <c r="F2217" i="15"/>
  <c r="F2218" i="15"/>
  <c r="F2219" i="15"/>
  <c r="F2220" i="15"/>
  <c r="F2221" i="15"/>
  <c r="F2222" i="15"/>
  <c r="F2223" i="15"/>
  <c r="F2224" i="15"/>
  <c r="F2225" i="15"/>
  <c r="F2226" i="15"/>
  <c r="F2227" i="15"/>
  <c r="F2228" i="15"/>
  <c r="F2229" i="15"/>
  <c r="F2230" i="15"/>
  <c r="F2231" i="15"/>
  <c r="F2232" i="15"/>
  <c r="F2233" i="15"/>
  <c r="F2234" i="15"/>
  <c r="F2235" i="15"/>
  <c r="F2236" i="15"/>
  <c r="F2237" i="15"/>
  <c r="F2238" i="15"/>
  <c r="F2239" i="15"/>
  <c r="F2240" i="15"/>
  <c r="F2241" i="15"/>
  <c r="F2242" i="15"/>
  <c r="F2243" i="15"/>
  <c r="F2244" i="15"/>
  <c r="F2245" i="15"/>
  <c r="F2246" i="15"/>
  <c r="F2247" i="15"/>
  <c r="F2248" i="15"/>
  <c r="F2249" i="15"/>
  <c r="F2250" i="15"/>
  <c r="F2251" i="15"/>
  <c r="F2252" i="15"/>
  <c r="F2253" i="15"/>
  <c r="F2254" i="15"/>
  <c r="F2255" i="15"/>
  <c r="F2256" i="15"/>
  <c r="F2257" i="15"/>
  <c r="F2258" i="15"/>
  <c r="F2259" i="15"/>
  <c r="F2260" i="15"/>
  <c r="F2261" i="15"/>
  <c r="F2262" i="15"/>
  <c r="F2263" i="15"/>
  <c r="F2264" i="15"/>
  <c r="F2265" i="15"/>
  <c r="F2266" i="15"/>
  <c r="F2267" i="15"/>
  <c r="F2268" i="15"/>
  <c r="F2269" i="15"/>
  <c r="F2270" i="15"/>
  <c r="F2271" i="15"/>
  <c r="F2272" i="15"/>
  <c r="F2273" i="15"/>
  <c r="F2274" i="15"/>
  <c r="F2275" i="15"/>
  <c r="F2276" i="15"/>
  <c r="F2277" i="15"/>
  <c r="F2278" i="15"/>
  <c r="F2279" i="15"/>
  <c r="F2280" i="15"/>
  <c r="F2281" i="15"/>
  <c r="F2282" i="15"/>
  <c r="F2283" i="15"/>
  <c r="F2284" i="15"/>
  <c r="F2285" i="15"/>
  <c r="F2286" i="15"/>
  <c r="F2287" i="15"/>
  <c r="F2288" i="15"/>
  <c r="F2289" i="15"/>
  <c r="F2290" i="15"/>
  <c r="F2291" i="15"/>
  <c r="F2292" i="15"/>
  <c r="F2293" i="15"/>
  <c r="F2294" i="15"/>
  <c r="F2295" i="15"/>
  <c r="F2296" i="15"/>
  <c r="F2297" i="15"/>
  <c r="F2298" i="15"/>
  <c r="F2299" i="15"/>
  <c r="F2300" i="15"/>
  <c r="F2301" i="15"/>
  <c r="F2302" i="15"/>
  <c r="F2303" i="15"/>
  <c r="F2304" i="15"/>
  <c r="F2305" i="15"/>
  <c r="F2306" i="15"/>
  <c r="F2307" i="15"/>
  <c r="F2308" i="15"/>
  <c r="F2309" i="15"/>
  <c r="F2310" i="15"/>
  <c r="F2311" i="15"/>
  <c r="F2312" i="15"/>
  <c r="F2313" i="15"/>
  <c r="F2314" i="15"/>
  <c r="F2315" i="15"/>
  <c r="F2316" i="15"/>
  <c r="F2317" i="15"/>
  <c r="F2318" i="15"/>
  <c r="F2319" i="15"/>
  <c r="F2320" i="15"/>
  <c r="F2321" i="15"/>
  <c r="F2322" i="15"/>
  <c r="F2323" i="15"/>
  <c r="F2324" i="15"/>
  <c r="F2325" i="15"/>
  <c r="F2326" i="15"/>
  <c r="F2327" i="15"/>
  <c r="F2328" i="15"/>
  <c r="F2329" i="15"/>
  <c r="F2330" i="15"/>
  <c r="F2331" i="15"/>
  <c r="F2332" i="15"/>
  <c r="F2333" i="15"/>
  <c r="F2334" i="15"/>
  <c r="F2335" i="15"/>
  <c r="F2336" i="15"/>
  <c r="F2337" i="15"/>
  <c r="F2338" i="15"/>
  <c r="F2339" i="15"/>
  <c r="F2340" i="15"/>
  <c r="F2341" i="15"/>
  <c r="F2342" i="15"/>
  <c r="F2343" i="15"/>
  <c r="F2344" i="15"/>
  <c r="F2345" i="15"/>
  <c r="F2346" i="15"/>
  <c r="F2347" i="15"/>
  <c r="F2348" i="15"/>
  <c r="F2349" i="15"/>
  <c r="F2350" i="15"/>
  <c r="F2351" i="15"/>
  <c r="F2352" i="15"/>
  <c r="F2353" i="15"/>
  <c r="F2354" i="15"/>
  <c r="F2355" i="15"/>
  <c r="F2356" i="15"/>
  <c r="F2357" i="15"/>
  <c r="F2358" i="15"/>
  <c r="F2359" i="15"/>
  <c r="F2360" i="15"/>
  <c r="F2361" i="15"/>
  <c r="F2362" i="15"/>
  <c r="F2363" i="15"/>
  <c r="F2364" i="15"/>
  <c r="F2365" i="15"/>
  <c r="F2366" i="15"/>
  <c r="F2367" i="15"/>
  <c r="F2368" i="15"/>
  <c r="F2369" i="15"/>
  <c r="F2370" i="15"/>
  <c r="F2371" i="15"/>
  <c r="F2372" i="15"/>
  <c r="F2373" i="15"/>
  <c r="F2374" i="15"/>
  <c r="F2375" i="15"/>
  <c r="F2376" i="15"/>
  <c r="F2377" i="15"/>
  <c r="F2378" i="15"/>
  <c r="F2379" i="15"/>
  <c r="F2380" i="15"/>
  <c r="F2381" i="15"/>
  <c r="F2382" i="15"/>
  <c r="F2383" i="15"/>
  <c r="F2384" i="15"/>
  <c r="F2385" i="15"/>
  <c r="F2386" i="15"/>
  <c r="F2387" i="15"/>
  <c r="F2388" i="15"/>
  <c r="F2389" i="15"/>
  <c r="F2390" i="15"/>
  <c r="F2391" i="15"/>
  <c r="F2392" i="15"/>
  <c r="F2393" i="15"/>
  <c r="F2394" i="15"/>
  <c r="F2395" i="15"/>
  <c r="F2396" i="15"/>
  <c r="F2397" i="15"/>
  <c r="F2398" i="15"/>
  <c r="F2399" i="15"/>
  <c r="F2400" i="15"/>
  <c r="F2401" i="15"/>
  <c r="F2402" i="15"/>
  <c r="F2403" i="15"/>
  <c r="F2404" i="15"/>
  <c r="F2405" i="15"/>
  <c r="F2406" i="15"/>
  <c r="F2407" i="15"/>
  <c r="F2408" i="15"/>
  <c r="F2409" i="15"/>
  <c r="F2410" i="15"/>
  <c r="F2411" i="15"/>
  <c r="F2412" i="15"/>
  <c r="F2413" i="15"/>
  <c r="F2414" i="15"/>
  <c r="F2415" i="15"/>
  <c r="F2416" i="15"/>
  <c r="F2417" i="15"/>
  <c r="F2418" i="15"/>
  <c r="F2419" i="15"/>
  <c r="F2420" i="15"/>
  <c r="F2421" i="15"/>
  <c r="F2422" i="15"/>
  <c r="F2423" i="15"/>
  <c r="F2424" i="15"/>
  <c r="F2425" i="15"/>
  <c r="F2426" i="15"/>
  <c r="F2427" i="15"/>
  <c r="F2428" i="15"/>
  <c r="F2429" i="15"/>
  <c r="F2430" i="15"/>
  <c r="F2431" i="15"/>
  <c r="F2432" i="15"/>
  <c r="F2433" i="15"/>
  <c r="F2434" i="15"/>
  <c r="F2435" i="15"/>
  <c r="F2436" i="15"/>
  <c r="F2437" i="15"/>
  <c r="F2438" i="15"/>
  <c r="F2439" i="15"/>
  <c r="F2440" i="15"/>
  <c r="F2441" i="15"/>
  <c r="F2442" i="15"/>
  <c r="F2443" i="15"/>
  <c r="F2444" i="15"/>
  <c r="F2445" i="15"/>
  <c r="F2446" i="15"/>
  <c r="F2447" i="15"/>
  <c r="F2448" i="15"/>
  <c r="F2449" i="15"/>
  <c r="F2450" i="15"/>
  <c r="F2451" i="15"/>
  <c r="F2452" i="15"/>
  <c r="F2453" i="15"/>
  <c r="F2454" i="15"/>
  <c r="F2455" i="15"/>
  <c r="F2456" i="15"/>
  <c r="F2457" i="15"/>
  <c r="F2458" i="15"/>
  <c r="F2459" i="15"/>
  <c r="F2460" i="15"/>
  <c r="F2461" i="15"/>
  <c r="F2462" i="15"/>
  <c r="F2463" i="15"/>
  <c r="F2464" i="15"/>
  <c r="F2465" i="15"/>
  <c r="F2466" i="15"/>
  <c r="F2467" i="15"/>
  <c r="F2468" i="15"/>
  <c r="F2469" i="15"/>
  <c r="F2470" i="15"/>
  <c r="F2471" i="15"/>
  <c r="F2472" i="15"/>
  <c r="F2473" i="15"/>
  <c r="F2474" i="15"/>
  <c r="F2475" i="15"/>
  <c r="F2476" i="15"/>
  <c r="F2477" i="15"/>
  <c r="F2478" i="15"/>
  <c r="F2479" i="15"/>
  <c r="F2480" i="15"/>
  <c r="F2481" i="15"/>
  <c r="F2482" i="15"/>
  <c r="F2483" i="15"/>
  <c r="F2484" i="15"/>
  <c r="F2485" i="15"/>
  <c r="F2486" i="15"/>
  <c r="F2487" i="15"/>
  <c r="F2488" i="15"/>
  <c r="F2489" i="15"/>
  <c r="F2490" i="15"/>
  <c r="F2491" i="15"/>
  <c r="F2492" i="15"/>
  <c r="F2493" i="15"/>
  <c r="F2494" i="15"/>
  <c r="F2495" i="15"/>
  <c r="F2496" i="15"/>
  <c r="F2497" i="15"/>
  <c r="F2498" i="15"/>
  <c r="F2499" i="15"/>
  <c r="F2500" i="15"/>
  <c r="F2501" i="15"/>
  <c r="F2502" i="15"/>
  <c r="F2503" i="15"/>
  <c r="F2504" i="15"/>
  <c r="F2505" i="15"/>
  <c r="F2506" i="15"/>
  <c r="F2507" i="15"/>
  <c r="F2508" i="15"/>
  <c r="F2509" i="15"/>
  <c r="F2510" i="15"/>
  <c r="F2511" i="15"/>
  <c r="F2512" i="15"/>
  <c r="F2513" i="15"/>
  <c r="F2514" i="15"/>
  <c r="F2515" i="15"/>
  <c r="F2516" i="15"/>
  <c r="F2517" i="15"/>
  <c r="F2518" i="15"/>
  <c r="F2519" i="15"/>
  <c r="F2520" i="15"/>
  <c r="F2521" i="15"/>
  <c r="F2522" i="15"/>
  <c r="F2523" i="15"/>
  <c r="F2524" i="15"/>
  <c r="F2525" i="15"/>
  <c r="F2526" i="15"/>
  <c r="F2527" i="15"/>
  <c r="F2528" i="15"/>
  <c r="F2529" i="15"/>
  <c r="F2530" i="15"/>
  <c r="F2531" i="15"/>
  <c r="F2532" i="15"/>
  <c r="F2533" i="15"/>
  <c r="F2534" i="15"/>
  <c r="F2535" i="15"/>
  <c r="F2536" i="15"/>
  <c r="F2537" i="15"/>
  <c r="F2538" i="15"/>
  <c r="F2539" i="15"/>
  <c r="F2540" i="15"/>
  <c r="F2541" i="15"/>
  <c r="F2542" i="15"/>
  <c r="F2543" i="15"/>
  <c r="F2544" i="15"/>
  <c r="F2545" i="15"/>
  <c r="F2546" i="15"/>
  <c r="F2547" i="15"/>
  <c r="F2548" i="15"/>
  <c r="F2549" i="15"/>
  <c r="F2550" i="15"/>
  <c r="F2551" i="15"/>
  <c r="F2552" i="15"/>
  <c r="F2553" i="15"/>
  <c r="F2554" i="15"/>
  <c r="F2555" i="15"/>
  <c r="F2556" i="15"/>
  <c r="F2557" i="15"/>
  <c r="F2558" i="15"/>
  <c r="F2559" i="15"/>
  <c r="F2560" i="15"/>
  <c r="F2561" i="15"/>
  <c r="F2562" i="15"/>
  <c r="F2563" i="15"/>
  <c r="F2564" i="15"/>
  <c r="F2565" i="15"/>
  <c r="F2566" i="15"/>
  <c r="F2567" i="15"/>
  <c r="F2568" i="15"/>
  <c r="F2569" i="15"/>
  <c r="F2570" i="15"/>
  <c r="F2571" i="15"/>
  <c r="F2572" i="15"/>
  <c r="F2573" i="15"/>
  <c r="F2574" i="15"/>
  <c r="F2575" i="15"/>
  <c r="F2576" i="15"/>
  <c r="F2577" i="15"/>
  <c r="F2578" i="15"/>
  <c r="F2579" i="15"/>
  <c r="F2580" i="15"/>
  <c r="F2581" i="15"/>
  <c r="F2582" i="15"/>
  <c r="F2583" i="15"/>
  <c r="F2584" i="15"/>
  <c r="F2585" i="15"/>
  <c r="F2586" i="15"/>
  <c r="F2587" i="15"/>
  <c r="F2588" i="15"/>
  <c r="F2589" i="15"/>
  <c r="F2590" i="15"/>
  <c r="F2591" i="15"/>
  <c r="F2592" i="15"/>
  <c r="F2593" i="15"/>
  <c r="F2594" i="15"/>
  <c r="F2595" i="15"/>
  <c r="F2596" i="15"/>
  <c r="F2597" i="15"/>
  <c r="F2598" i="15"/>
  <c r="F2599" i="15"/>
  <c r="F2600" i="15"/>
  <c r="F2601" i="15"/>
  <c r="F2602" i="15"/>
  <c r="F2603" i="15"/>
  <c r="F2604" i="15"/>
  <c r="F2605" i="15"/>
  <c r="F2606" i="15"/>
  <c r="F2607" i="15"/>
  <c r="F2608" i="15"/>
  <c r="F2609" i="15"/>
  <c r="F2610" i="15"/>
  <c r="F2611" i="15"/>
  <c r="F2612" i="15"/>
  <c r="F2613" i="15"/>
  <c r="F2614" i="15"/>
  <c r="F2615" i="15"/>
  <c r="F2616" i="15"/>
  <c r="F2617" i="15"/>
  <c r="F2618" i="15"/>
  <c r="F2619" i="15"/>
  <c r="F2620" i="15"/>
  <c r="F2621" i="15"/>
  <c r="F2622" i="15"/>
  <c r="F2623" i="15"/>
  <c r="F2624" i="15"/>
  <c r="F2625" i="15"/>
  <c r="F2626" i="15"/>
  <c r="F2627" i="15"/>
  <c r="F2628" i="15"/>
  <c r="F2629" i="15"/>
  <c r="F2630" i="15"/>
  <c r="F2631" i="15"/>
  <c r="F2632" i="15"/>
  <c r="F2633" i="15"/>
  <c r="F2634" i="15"/>
  <c r="F2635" i="15"/>
  <c r="F2636" i="15"/>
  <c r="F2637" i="15"/>
  <c r="F2638" i="15"/>
  <c r="F2639" i="15"/>
  <c r="F2640" i="15"/>
  <c r="F2641" i="15"/>
  <c r="F2642" i="15"/>
  <c r="F2643" i="15"/>
  <c r="F2644" i="15"/>
  <c r="F2645" i="15"/>
  <c r="F2646" i="15"/>
  <c r="F2647" i="15"/>
  <c r="F2648" i="15"/>
  <c r="F2649" i="15"/>
  <c r="F2650" i="15"/>
  <c r="F2651" i="15"/>
  <c r="F2652" i="15"/>
  <c r="F2653" i="15"/>
  <c r="F2654" i="15"/>
  <c r="F2655" i="15"/>
  <c r="F2656" i="15"/>
  <c r="F2657" i="15"/>
  <c r="F2658" i="15"/>
  <c r="F2659" i="15"/>
  <c r="F2660" i="15"/>
  <c r="F2661" i="15"/>
  <c r="F2662" i="15"/>
  <c r="F2663" i="15"/>
  <c r="F2664" i="15"/>
  <c r="F2665" i="15"/>
  <c r="F2666" i="15"/>
  <c r="F2667" i="15"/>
  <c r="F2668" i="15"/>
  <c r="F2669" i="15"/>
  <c r="F2670" i="15"/>
  <c r="F2671" i="15"/>
  <c r="F2672" i="15"/>
  <c r="F2673" i="15"/>
  <c r="F2674" i="15"/>
  <c r="F2675" i="15"/>
  <c r="F2676" i="15"/>
  <c r="F2677" i="15"/>
  <c r="F2678" i="15"/>
  <c r="F2679" i="15"/>
  <c r="F2680" i="15"/>
  <c r="F2681" i="15"/>
  <c r="F2682" i="15"/>
  <c r="F2683" i="15"/>
  <c r="F2684" i="15"/>
  <c r="F2685" i="15"/>
  <c r="F2686" i="15"/>
  <c r="F2687" i="15"/>
  <c r="F2688" i="15"/>
  <c r="F2689" i="15"/>
  <c r="F2690" i="15"/>
  <c r="F2691" i="15"/>
  <c r="F2692" i="15"/>
  <c r="F2693" i="15"/>
  <c r="F2694" i="15"/>
  <c r="F2695" i="15"/>
  <c r="F2696" i="15"/>
  <c r="F2697" i="15"/>
  <c r="F2698" i="15"/>
  <c r="F2699" i="15"/>
  <c r="F2700" i="15"/>
  <c r="F2701" i="15"/>
  <c r="F2702" i="15"/>
  <c r="F2703" i="15"/>
  <c r="F2704" i="15"/>
  <c r="F2705" i="15"/>
  <c r="F2706" i="15"/>
  <c r="F2707" i="15"/>
  <c r="F2708" i="15"/>
  <c r="F2709" i="15"/>
  <c r="F2710" i="15"/>
  <c r="F2711" i="15"/>
  <c r="F2712" i="15"/>
  <c r="F2713" i="15"/>
  <c r="F2714" i="15"/>
  <c r="F2715" i="15"/>
  <c r="F2716" i="15"/>
  <c r="F2717" i="15"/>
  <c r="F2718" i="15"/>
  <c r="F2719" i="15"/>
  <c r="F2720" i="15"/>
  <c r="F2721" i="15"/>
  <c r="F2722" i="15"/>
  <c r="F2723" i="15"/>
  <c r="F2724" i="15"/>
  <c r="F2725" i="15"/>
  <c r="F2726" i="15"/>
  <c r="F2727" i="15"/>
  <c r="F2728" i="15"/>
  <c r="F2729" i="15"/>
  <c r="F2730" i="15"/>
  <c r="F2731" i="15"/>
  <c r="F2732" i="15"/>
  <c r="F2733" i="15"/>
  <c r="F2734" i="15"/>
  <c r="F2735" i="15"/>
  <c r="F2736" i="15"/>
  <c r="F2737" i="15"/>
  <c r="F2738" i="15"/>
  <c r="F2739" i="15"/>
  <c r="F2740" i="15"/>
  <c r="F2741" i="15"/>
  <c r="F2742" i="15"/>
  <c r="F2743" i="15"/>
  <c r="F2744" i="15"/>
  <c r="F2745" i="15"/>
  <c r="F2746" i="15"/>
  <c r="F2747" i="15"/>
  <c r="F2748" i="15"/>
  <c r="F2749" i="15"/>
  <c r="F2750" i="15"/>
  <c r="F2751" i="15"/>
  <c r="F2752" i="15"/>
  <c r="F2753" i="15"/>
  <c r="F2754" i="15"/>
  <c r="F2755" i="15"/>
  <c r="F2756" i="15"/>
  <c r="F2757" i="15"/>
  <c r="F2758" i="15"/>
  <c r="F2759" i="15"/>
  <c r="F2760" i="15"/>
  <c r="F2761" i="15"/>
  <c r="F2762" i="15"/>
  <c r="F2763" i="15"/>
  <c r="F2764" i="15"/>
  <c r="F2765" i="15"/>
  <c r="F2766" i="15"/>
  <c r="F2767" i="15"/>
  <c r="F2768" i="15"/>
  <c r="F2769" i="15"/>
  <c r="F2770" i="15"/>
  <c r="F2771" i="15"/>
  <c r="F2772" i="15"/>
  <c r="F2773" i="15"/>
  <c r="F2774" i="15"/>
  <c r="F2775" i="15"/>
  <c r="F2776" i="15"/>
  <c r="F2777" i="15"/>
  <c r="F2778" i="15"/>
  <c r="F2779" i="15"/>
  <c r="F2780" i="15"/>
  <c r="F2781" i="15"/>
  <c r="F2782" i="15"/>
  <c r="F2783" i="15"/>
  <c r="F2784" i="15"/>
  <c r="F2785" i="15"/>
  <c r="F2786" i="15"/>
  <c r="F2787" i="15"/>
  <c r="F2788" i="15"/>
  <c r="F2789" i="15"/>
  <c r="F2790" i="15"/>
  <c r="F2791" i="15"/>
  <c r="F2792" i="15"/>
  <c r="F2793" i="15"/>
  <c r="F2794" i="15"/>
  <c r="F2795" i="15"/>
  <c r="F2796" i="15"/>
  <c r="F2797" i="15"/>
  <c r="F2798" i="15"/>
  <c r="F2799" i="15"/>
  <c r="F2800" i="15"/>
  <c r="F2801" i="15"/>
  <c r="F2802" i="15"/>
  <c r="F2803" i="15"/>
  <c r="F2804" i="15"/>
  <c r="F2805" i="15"/>
  <c r="F2806" i="15"/>
  <c r="F2807" i="15"/>
  <c r="F2808" i="15"/>
  <c r="F2809" i="15"/>
  <c r="F2810" i="15"/>
  <c r="F2811" i="15"/>
  <c r="F2812" i="15"/>
  <c r="F2813" i="15"/>
  <c r="F2814" i="15"/>
  <c r="F2815" i="15"/>
  <c r="F2816" i="15"/>
  <c r="F2817" i="15"/>
  <c r="F2818" i="15"/>
  <c r="F2819" i="15"/>
  <c r="F2820" i="15"/>
  <c r="F2821" i="15"/>
  <c r="F2822" i="15"/>
  <c r="F2823" i="15"/>
  <c r="F2824" i="15"/>
  <c r="F2825" i="15"/>
  <c r="F2826" i="15"/>
  <c r="F2827" i="15"/>
  <c r="F2828" i="15"/>
  <c r="F2829" i="15"/>
  <c r="F2830" i="15"/>
  <c r="F2831" i="15"/>
  <c r="F2832" i="15"/>
  <c r="F2833" i="15"/>
  <c r="F2834" i="15"/>
  <c r="F2835" i="15"/>
  <c r="F2836" i="15"/>
  <c r="F2837" i="15"/>
  <c r="F2838" i="15"/>
  <c r="F2839" i="15"/>
  <c r="F2840" i="15"/>
  <c r="F2841" i="15"/>
  <c r="F2842" i="15"/>
  <c r="F2843" i="15"/>
  <c r="F2844" i="15"/>
  <c r="F2845" i="15"/>
  <c r="F2846" i="15"/>
  <c r="F2847" i="15"/>
  <c r="F2848" i="15"/>
  <c r="F2849" i="15"/>
  <c r="F2850" i="15"/>
  <c r="F2851" i="15"/>
  <c r="F2852" i="15"/>
  <c r="F2853" i="15"/>
  <c r="F2854" i="15"/>
  <c r="F2855" i="15"/>
  <c r="F2856" i="15"/>
  <c r="F2857" i="15"/>
  <c r="F2858" i="15"/>
  <c r="F2859" i="15"/>
  <c r="F2860" i="15"/>
  <c r="F2861" i="15"/>
  <c r="F2862" i="15"/>
  <c r="F2863" i="15"/>
  <c r="F2864" i="15"/>
  <c r="F2865" i="15"/>
  <c r="F2866" i="15"/>
  <c r="F2867" i="15"/>
  <c r="F2868" i="15"/>
  <c r="F2869" i="15"/>
  <c r="F2870" i="15"/>
  <c r="F2871" i="15"/>
  <c r="F2872" i="15"/>
  <c r="F2873" i="15"/>
  <c r="F2874" i="15"/>
  <c r="F2875" i="15"/>
  <c r="F2876" i="15"/>
  <c r="F2877" i="15"/>
  <c r="F2878" i="15"/>
  <c r="F2879" i="15"/>
  <c r="F2880" i="15"/>
  <c r="F2881" i="15"/>
  <c r="F2882" i="15"/>
  <c r="F2883" i="15"/>
  <c r="F2884" i="15"/>
  <c r="F2885" i="15"/>
  <c r="F2886" i="15"/>
  <c r="F2887" i="15"/>
  <c r="F2888" i="15"/>
  <c r="F2889" i="15"/>
  <c r="F2890" i="15"/>
  <c r="F2891" i="15"/>
  <c r="F2892" i="15"/>
  <c r="F2893" i="15"/>
  <c r="F2894" i="15"/>
  <c r="F2895" i="15"/>
  <c r="F2896" i="15"/>
  <c r="F2897" i="15"/>
  <c r="F2898" i="15"/>
  <c r="F2899" i="15"/>
  <c r="F2900" i="15"/>
  <c r="F2901" i="15"/>
  <c r="F2902" i="15"/>
  <c r="F2903" i="15"/>
  <c r="F2904" i="15"/>
  <c r="F2905" i="15"/>
  <c r="F2906" i="15"/>
  <c r="F2907" i="15"/>
  <c r="F2908" i="15"/>
  <c r="F2909" i="15"/>
  <c r="F2910" i="15"/>
  <c r="F2911" i="15"/>
  <c r="F2912" i="15"/>
  <c r="F2913" i="15"/>
  <c r="F2914" i="15"/>
  <c r="F2915" i="15"/>
  <c r="F2916" i="15"/>
  <c r="F2917" i="15"/>
  <c r="F2918" i="15"/>
  <c r="F2919" i="15"/>
  <c r="F2920" i="15"/>
  <c r="F2921" i="15"/>
  <c r="F2922" i="15"/>
  <c r="F2923" i="15"/>
  <c r="F2924" i="15"/>
  <c r="F2925" i="15"/>
  <c r="F2926" i="15"/>
  <c r="F2927" i="15"/>
  <c r="F2928" i="15"/>
  <c r="F2929" i="15"/>
  <c r="F2930" i="15"/>
  <c r="F2931" i="15"/>
  <c r="F2932" i="15"/>
  <c r="F2933" i="15"/>
  <c r="F2934" i="15"/>
  <c r="F2935" i="15"/>
  <c r="F2936" i="15"/>
  <c r="F2937" i="15"/>
  <c r="F2938" i="15"/>
  <c r="F2939" i="15"/>
  <c r="F2940" i="15"/>
  <c r="F2941" i="15"/>
  <c r="F2942" i="15"/>
  <c r="F2943" i="15"/>
  <c r="F2944" i="15"/>
  <c r="F2945" i="15"/>
  <c r="F2946" i="15"/>
  <c r="F2947" i="15"/>
  <c r="F2948" i="15"/>
  <c r="F2949" i="15"/>
  <c r="F2950" i="15"/>
  <c r="F2951" i="15"/>
  <c r="F2952" i="15"/>
  <c r="F2953" i="15"/>
  <c r="F2954" i="15"/>
  <c r="F2955" i="15"/>
  <c r="F2956" i="15"/>
  <c r="F2957" i="15"/>
  <c r="F2958" i="15"/>
  <c r="F2959" i="15"/>
  <c r="F2960" i="15"/>
  <c r="F2961" i="15"/>
  <c r="F2962" i="15"/>
  <c r="F2963" i="15"/>
  <c r="F2964" i="15"/>
  <c r="F2965" i="15"/>
  <c r="F2966" i="15"/>
  <c r="F2967" i="15"/>
  <c r="F2968" i="15"/>
  <c r="F2969" i="15"/>
  <c r="F2970" i="15"/>
  <c r="F2971" i="15"/>
  <c r="F2972" i="15"/>
  <c r="F2973" i="15"/>
  <c r="F2974" i="15"/>
  <c r="F2975" i="15"/>
  <c r="F2976" i="15"/>
  <c r="F2977" i="15"/>
  <c r="F2978" i="15"/>
  <c r="F2979" i="15"/>
  <c r="F2980" i="15"/>
  <c r="F2981" i="15"/>
  <c r="F2982" i="15"/>
  <c r="F2983" i="15"/>
  <c r="F2984" i="15"/>
  <c r="F2985" i="15"/>
  <c r="F2986" i="15"/>
  <c r="F2987" i="15"/>
  <c r="F2988" i="15"/>
  <c r="F2989" i="15"/>
  <c r="F2990" i="15"/>
  <c r="F2991" i="15"/>
  <c r="F2992" i="15"/>
  <c r="F2993" i="15"/>
  <c r="F2994" i="15"/>
  <c r="F2995" i="15"/>
  <c r="F2996" i="15"/>
  <c r="F2997" i="15"/>
  <c r="F2998" i="15"/>
  <c r="F2999" i="15"/>
  <c r="F3000" i="15"/>
  <c r="F3001" i="15"/>
  <c r="F3002" i="15"/>
  <c r="F3003" i="15"/>
  <c r="F3004" i="15"/>
  <c r="F3005" i="15"/>
  <c r="F3006" i="15"/>
  <c r="F3007" i="15"/>
  <c r="F3008" i="15"/>
  <c r="F3009" i="15"/>
  <c r="F3010" i="15"/>
  <c r="F3011" i="15"/>
  <c r="F3012" i="15"/>
  <c r="F3013" i="15"/>
  <c r="F3014" i="15"/>
  <c r="F3015" i="15"/>
  <c r="F3016" i="15"/>
  <c r="F3017" i="15"/>
  <c r="F3018" i="15"/>
  <c r="F3019" i="15"/>
  <c r="F3020" i="15"/>
  <c r="F3021" i="15"/>
  <c r="F3022" i="15"/>
  <c r="F3023" i="15"/>
  <c r="F3024" i="15"/>
  <c r="F3025" i="15"/>
  <c r="F3026" i="15"/>
  <c r="F3027" i="15"/>
  <c r="F3028" i="15"/>
  <c r="F3029" i="15"/>
  <c r="F3030" i="15"/>
  <c r="F3031" i="15"/>
  <c r="F3032" i="15"/>
  <c r="F3033" i="15"/>
  <c r="F3034" i="15"/>
  <c r="F3035" i="15"/>
  <c r="F3036" i="15"/>
  <c r="F3037" i="15"/>
  <c r="F3038" i="15"/>
  <c r="F3039" i="15"/>
  <c r="F3040" i="15"/>
  <c r="F3041" i="15"/>
  <c r="F3042" i="15"/>
  <c r="F3043" i="15"/>
  <c r="F3044" i="15"/>
  <c r="F3045" i="15"/>
  <c r="F3046" i="15"/>
  <c r="F3047" i="15"/>
  <c r="F3048" i="15"/>
  <c r="F3049" i="15"/>
  <c r="F3050" i="15"/>
  <c r="F3051" i="15"/>
  <c r="F3052" i="15"/>
  <c r="F3053" i="15"/>
  <c r="F3054" i="15"/>
  <c r="F3055" i="15"/>
  <c r="F3056" i="15"/>
  <c r="F3057" i="15"/>
  <c r="F3058" i="15"/>
  <c r="F3059" i="15"/>
  <c r="F3060" i="15"/>
  <c r="F3061" i="15"/>
  <c r="F3062" i="15"/>
  <c r="F3063" i="15"/>
  <c r="F3064" i="15"/>
  <c r="F3065" i="15"/>
  <c r="F3066" i="15"/>
  <c r="F3067" i="15"/>
  <c r="F3068" i="15"/>
  <c r="F3069" i="15"/>
  <c r="F3070" i="15"/>
  <c r="F3071" i="15"/>
  <c r="F3072" i="15"/>
  <c r="F3073" i="15"/>
  <c r="F3074" i="15"/>
  <c r="F3075" i="15"/>
  <c r="F3076" i="15"/>
  <c r="F3077" i="15"/>
  <c r="F3078" i="15"/>
  <c r="F3079" i="15"/>
  <c r="F3080" i="15"/>
  <c r="F3081" i="15"/>
  <c r="F3082" i="15"/>
  <c r="F3083" i="15"/>
  <c r="F3084" i="15"/>
  <c r="F3085" i="15"/>
  <c r="F3086" i="15"/>
  <c r="F3087" i="15"/>
  <c r="F3088" i="15"/>
  <c r="F3089" i="15"/>
  <c r="F3090" i="15"/>
  <c r="F3091" i="15"/>
  <c r="F3092" i="15"/>
  <c r="F3093" i="15"/>
  <c r="F3094" i="15"/>
  <c r="F3095" i="15"/>
  <c r="F3096" i="15"/>
  <c r="F3097" i="15"/>
  <c r="F3098" i="15"/>
  <c r="F3099" i="15"/>
  <c r="F3100" i="15"/>
  <c r="F3101" i="15"/>
  <c r="F3102" i="15"/>
  <c r="F3103" i="15"/>
  <c r="F3104" i="15"/>
  <c r="F3105" i="15"/>
  <c r="F3106" i="15"/>
  <c r="F3107" i="15"/>
  <c r="F3108" i="15"/>
  <c r="F3109" i="15"/>
  <c r="F3110" i="15"/>
  <c r="F3111" i="15"/>
  <c r="F3112" i="15"/>
  <c r="F3113" i="15"/>
  <c r="F3114" i="15"/>
  <c r="F3115" i="15"/>
  <c r="F3116" i="15"/>
  <c r="F3117" i="15"/>
  <c r="F3118" i="15"/>
  <c r="F3119" i="15"/>
  <c r="F3120" i="15"/>
  <c r="F3121" i="15"/>
  <c r="F3122" i="15"/>
  <c r="F3123" i="15"/>
  <c r="F3124" i="15"/>
  <c r="F3125" i="15"/>
  <c r="F3126" i="15"/>
  <c r="F3127" i="15"/>
  <c r="F3128" i="15"/>
  <c r="F3129" i="15"/>
  <c r="F3130" i="15"/>
  <c r="F3131" i="15"/>
  <c r="F3132" i="15"/>
  <c r="F3133" i="15"/>
  <c r="F3134" i="15"/>
  <c r="F3135" i="15"/>
  <c r="F3136" i="15"/>
  <c r="F3137" i="15"/>
  <c r="F3138" i="15"/>
  <c r="F3139" i="15"/>
  <c r="F3140" i="15"/>
  <c r="F3141" i="15"/>
  <c r="F3142" i="15"/>
  <c r="F3143" i="15"/>
  <c r="F3144" i="15"/>
  <c r="F3145" i="15"/>
  <c r="F3146" i="15"/>
  <c r="F3147" i="15"/>
  <c r="F3148" i="15"/>
  <c r="F3149" i="15"/>
  <c r="F3150" i="15"/>
  <c r="F3151" i="15"/>
  <c r="F3152" i="15"/>
  <c r="F3153" i="15"/>
  <c r="F3154" i="15"/>
  <c r="F3155" i="15"/>
  <c r="F3156" i="15"/>
  <c r="F3157" i="15"/>
  <c r="F3158" i="15"/>
  <c r="F3159" i="15"/>
  <c r="F3160" i="15"/>
  <c r="F3161" i="15"/>
  <c r="F3162" i="15"/>
  <c r="F3163" i="15"/>
  <c r="F3164" i="15"/>
  <c r="F3165" i="15"/>
  <c r="F3166" i="15"/>
  <c r="F3167" i="15"/>
  <c r="F3168" i="15"/>
  <c r="F3169" i="15"/>
  <c r="F3170" i="15"/>
  <c r="F3171" i="15"/>
  <c r="F3172" i="15"/>
  <c r="F3173" i="15"/>
  <c r="F3174" i="15"/>
  <c r="F3175" i="15"/>
  <c r="F3176" i="15"/>
  <c r="F3177" i="15"/>
  <c r="F3178" i="15"/>
  <c r="F3179" i="15"/>
  <c r="F3180" i="15"/>
  <c r="F3181" i="15"/>
  <c r="F3182" i="15"/>
  <c r="F3183" i="15"/>
  <c r="F3184" i="15"/>
  <c r="F3185" i="15"/>
  <c r="F3186" i="15"/>
  <c r="F3187" i="15"/>
  <c r="F3188" i="15"/>
  <c r="F3189" i="15"/>
  <c r="F3190" i="15"/>
  <c r="F3191" i="15"/>
  <c r="F3192" i="15"/>
  <c r="F3193" i="15"/>
  <c r="F3194" i="15"/>
  <c r="F3195" i="15"/>
  <c r="F3196" i="15"/>
  <c r="F3197" i="15"/>
  <c r="F3198" i="15"/>
  <c r="F3199" i="15"/>
  <c r="F3200" i="15"/>
  <c r="F3201" i="15"/>
  <c r="F3202" i="15"/>
  <c r="F3203" i="15"/>
  <c r="F3204" i="15"/>
  <c r="F3205" i="15"/>
  <c r="F3206" i="15"/>
  <c r="F3207" i="15"/>
  <c r="F3208" i="15"/>
  <c r="F3209" i="15"/>
  <c r="F3210" i="15"/>
  <c r="F3211" i="15"/>
  <c r="F3212" i="15"/>
  <c r="F3213" i="15"/>
  <c r="F3214" i="15"/>
  <c r="F3215" i="15"/>
  <c r="F3216" i="15"/>
  <c r="F3217" i="15"/>
  <c r="F3218" i="15"/>
  <c r="F3219" i="15"/>
  <c r="F3220" i="15"/>
  <c r="F3221" i="15"/>
  <c r="F3222" i="15"/>
  <c r="F3223" i="15"/>
  <c r="F3224" i="15"/>
  <c r="F3225" i="15"/>
  <c r="F3226" i="15"/>
  <c r="F3227" i="15"/>
  <c r="F3228" i="15"/>
  <c r="F3229" i="15"/>
  <c r="F3230" i="15"/>
  <c r="F3231" i="15"/>
  <c r="F3232" i="15"/>
  <c r="F3233" i="15"/>
  <c r="F3234" i="15"/>
  <c r="F3235" i="15"/>
  <c r="F3236" i="15"/>
  <c r="F3237" i="15"/>
  <c r="F3238" i="15"/>
  <c r="F3239" i="15"/>
  <c r="F3240" i="15"/>
  <c r="F3241" i="15"/>
  <c r="F3242" i="15"/>
  <c r="F3243" i="15"/>
  <c r="F3244" i="15"/>
  <c r="F3245" i="15"/>
  <c r="F3246" i="15"/>
  <c r="F3247" i="15"/>
  <c r="F3248" i="15"/>
  <c r="F3249" i="15"/>
  <c r="F3250" i="15"/>
  <c r="F3251" i="15"/>
  <c r="F3252" i="15"/>
  <c r="F3253" i="15"/>
  <c r="F3254" i="15"/>
  <c r="F3255" i="15"/>
  <c r="F3256" i="15"/>
  <c r="F3257" i="15"/>
  <c r="F3258" i="15"/>
  <c r="F3259" i="15"/>
  <c r="F3260" i="15"/>
  <c r="F3261" i="15"/>
  <c r="F3262" i="15"/>
  <c r="F3263" i="15"/>
  <c r="F3264" i="15"/>
  <c r="F3265" i="15"/>
  <c r="F3266" i="15"/>
  <c r="F3267" i="15"/>
  <c r="F3268" i="15"/>
  <c r="F3269" i="15"/>
  <c r="F3270" i="15"/>
  <c r="F3271" i="15"/>
  <c r="F3272" i="15"/>
  <c r="F3273" i="15"/>
  <c r="F3274" i="15"/>
  <c r="F3275" i="15"/>
  <c r="F3276" i="15"/>
  <c r="F3277" i="15"/>
  <c r="F3278" i="15"/>
  <c r="F3279" i="15"/>
  <c r="F3280" i="15"/>
  <c r="F3281" i="15"/>
  <c r="F3282" i="15"/>
  <c r="F3283" i="15"/>
  <c r="F3284" i="15"/>
  <c r="F3285" i="15"/>
  <c r="F3286" i="15"/>
  <c r="F3287" i="15"/>
  <c r="F3288" i="15"/>
  <c r="F3289" i="15"/>
  <c r="F3290" i="15"/>
  <c r="F3291" i="15"/>
  <c r="F3292" i="15"/>
  <c r="F3293" i="15"/>
  <c r="F3294" i="15"/>
  <c r="F3295" i="15"/>
  <c r="F3296" i="15"/>
  <c r="F3297" i="15"/>
  <c r="F3298" i="15"/>
  <c r="F3299" i="15"/>
  <c r="F3300" i="15"/>
  <c r="F3301" i="15"/>
  <c r="F3302" i="15"/>
  <c r="F3303" i="15"/>
  <c r="F3304" i="15"/>
  <c r="F3305" i="15"/>
  <c r="F3306" i="15"/>
  <c r="F3307" i="15"/>
  <c r="F3308" i="15"/>
  <c r="F3309" i="15"/>
  <c r="F3310" i="15"/>
  <c r="F3311" i="15"/>
  <c r="F3312" i="15"/>
  <c r="F3313" i="15"/>
  <c r="F3314" i="15"/>
  <c r="F3315" i="15"/>
  <c r="F3316" i="15"/>
  <c r="F3317" i="15"/>
  <c r="F3318" i="15"/>
  <c r="F3319" i="15"/>
  <c r="F3320" i="15"/>
  <c r="F3321" i="15"/>
  <c r="F3322" i="15"/>
  <c r="F3323" i="15"/>
  <c r="F3324" i="15"/>
  <c r="F3325" i="15"/>
  <c r="F3326" i="15"/>
  <c r="F3327" i="15"/>
  <c r="F3328" i="15"/>
  <c r="F3329" i="15"/>
  <c r="F3330" i="15"/>
  <c r="F3331" i="15"/>
  <c r="F3332" i="15"/>
  <c r="F3333" i="15"/>
  <c r="F3334" i="15"/>
  <c r="F3335" i="15"/>
  <c r="F3336" i="15"/>
  <c r="F3337" i="15"/>
  <c r="F3338" i="15"/>
  <c r="F3339" i="15"/>
  <c r="F3340" i="15"/>
  <c r="F3341" i="15"/>
  <c r="F3342" i="15"/>
  <c r="F3343" i="15"/>
  <c r="F3344" i="15"/>
  <c r="F3345" i="15"/>
  <c r="F3346" i="15"/>
  <c r="F3347" i="15"/>
  <c r="F3348" i="15"/>
  <c r="F3349" i="15"/>
  <c r="F3350" i="15"/>
  <c r="F3351" i="15"/>
  <c r="F3352" i="15"/>
  <c r="F3353" i="15"/>
  <c r="F3354" i="15"/>
  <c r="F3355" i="15"/>
  <c r="F3356" i="15"/>
  <c r="F3357" i="15"/>
  <c r="F3358" i="15"/>
  <c r="F3359" i="15"/>
  <c r="F3360" i="15"/>
  <c r="F3361" i="15"/>
  <c r="F3362" i="15"/>
  <c r="F3363" i="15"/>
  <c r="F3364" i="15"/>
  <c r="F3365" i="15"/>
  <c r="F3366" i="15"/>
  <c r="F3367" i="15"/>
  <c r="F3368" i="15"/>
  <c r="F3369" i="15"/>
  <c r="F3370" i="15"/>
  <c r="F3371" i="15"/>
  <c r="F3372" i="15"/>
  <c r="F3373" i="15"/>
  <c r="F3374" i="15"/>
  <c r="F3375" i="15"/>
  <c r="F3376" i="15"/>
  <c r="F3377" i="15"/>
  <c r="F3378" i="15"/>
  <c r="F3379" i="15"/>
  <c r="F3380" i="15"/>
  <c r="F3381" i="15"/>
  <c r="F3382" i="15"/>
  <c r="F3383" i="15"/>
  <c r="F3384" i="15"/>
  <c r="F3385" i="15"/>
  <c r="F3386" i="15"/>
  <c r="F3387" i="15"/>
  <c r="F3388" i="15"/>
  <c r="F3389" i="15"/>
  <c r="F3390" i="15"/>
  <c r="F3391" i="15"/>
  <c r="F3392" i="15"/>
  <c r="F3393" i="15"/>
  <c r="F3394" i="15"/>
  <c r="F3395" i="15"/>
  <c r="F3396" i="15"/>
  <c r="F3397" i="15"/>
  <c r="F3398" i="15"/>
  <c r="F3399" i="15"/>
  <c r="F3400" i="15"/>
  <c r="F3401" i="15"/>
  <c r="F3402" i="15"/>
  <c r="F3403" i="15"/>
  <c r="F3404" i="15"/>
  <c r="F3405" i="15"/>
  <c r="F3406" i="15"/>
  <c r="F3407" i="15"/>
  <c r="F3408" i="15"/>
  <c r="F3409" i="15"/>
  <c r="F3410" i="15"/>
  <c r="F3411" i="15"/>
  <c r="F3412" i="15"/>
  <c r="F3413" i="15"/>
  <c r="F3414" i="15"/>
  <c r="F3415" i="15"/>
  <c r="F3416" i="15"/>
  <c r="F3417" i="15"/>
  <c r="F3418" i="15"/>
  <c r="F3419" i="15"/>
  <c r="F3420" i="15"/>
  <c r="F3421" i="15"/>
  <c r="F3422" i="15"/>
  <c r="F3423" i="15"/>
  <c r="F3424" i="15"/>
  <c r="F3425" i="15"/>
  <c r="F3426" i="15"/>
  <c r="F3427" i="15"/>
  <c r="F3428" i="15"/>
  <c r="F3429" i="15"/>
  <c r="F3430" i="15"/>
  <c r="F3431" i="15"/>
  <c r="F3432" i="15"/>
  <c r="F3433" i="15"/>
  <c r="F3434" i="15"/>
  <c r="F3435" i="15"/>
  <c r="F3436" i="15"/>
  <c r="F3437" i="15"/>
  <c r="F3438" i="15"/>
  <c r="F3439" i="15"/>
  <c r="F3440" i="15"/>
  <c r="F3441" i="15"/>
  <c r="F3442" i="15"/>
  <c r="F3443" i="15"/>
  <c r="F3444" i="15"/>
  <c r="F3445" i="15"/>
  <c r="F3446" i="15"/>
  <c r="F3447" i="15"/>
  <c r="F3448" i="15"/>
  <c r="F3449" i="15"/>
  <c r="F3450" i="15"/>
  <c r="F3451" i="15"/>
  <c r="F3452" i="15"/>
  <c r="F3453" i="15"/>
  <c r="F3454" i="15"/>
  <c r="F3455" i="15"/>
  <c r="F3456" i="15"/>
  <c r="F3457" i="15"/>
  <c r="F3458" i="15"/>
  <c r="F3459" i="15"/>
  <c r="F3460" i="15"/>
  <c r="F3461" i="15"/>
  <c r="F3462" i="15"/>
  <c r="F3463" i="15"/>
  <c r="F3464" i="15"/>
  <c r="F3465" i="15"/>
  <c r="F3466" i="15"/>
  <c r="F3467" i="15"/>
  <c r="F3468" i="15"/>
  <c r="F3469" i="15"/>
  <c r="F3470" i="15"/>
  <c r="F3471" i="15"/>
  <c r="F3472" i="15"/>
  <c r="F3473" i="15"/>
  <c r="F3474" i="15"/>
  <c r="F3475" i="15"/>
  <c r="F3476" i="15"/>
  <c r="F3477" i="15"/>
  <c r="F3478" i="15"/>
  <c r="F3479" i="15"/>
  <c r="F3480" i="15"/>
  <c r="F3481" i="15"/>
  <c r="F3482" i="15"/>
  <c r="F3483" i="15"/>
  <c r="F3484" i="15"/>
  <c r="F3485" i="15"/>
  <c r="F3486" i="15"/>
  <c r="F3487" i="15"/>
  <c r="F3488" i="15"/>
  <c r="F3489" i="15"/>
  <c r="F3490" i="15"/>
  <c r="F3491" i="15"/>
  <c r="F3492" i="15"/>
  <c r="F3493" i="15"/>
  <c r="F3494" i="15"/>
  <c r="F3495" i="15"/>
  <c r="F3496" i="15"/>
  <c r="F3497" i="15"/>
  <c r="F3498" i="15"/>
  <c r="F3499" i="15"/>
  <c r="F3500" i="15"/>
  <c r="F3501" i="15"/>
  <c r="F3502" i="15"/>
  <c r="F3503" i="15"/>
  <c r="F3504" i="15"/>
  <c r="F3505" i="15"/>
  <c r="F3506" i="15"/>
  <c r="F3507" i="15"/>
  <c r="F3508" i="15"/>
  <c r="F3509" i="15"/>
  <c r="F3510" i="15"/>
  <c r="F3511" i="15"/>
  <c r="F3512" i="15"/>
  <c r="F3513" i="15"/>
  <c r="F3514" i="15"/>
  <c r="F3515" i="15"/>
  <c r="F3516" i="15"/>
  <c r="F3517" i="15"/>
  <c r="F3518" i="15"/>
  <c r="F3519" i="15"/>
  <c r="F3520" i="15"/>
  <c r="F3521" i="15"/>
  <c r="F3522" i="15"/>
  <c r="F3523" i="15"/>
  <c r="F3524" i="15"/>
  <c r="F3525" i="15"/>
  <c r="F3526" i="15"/>
  <c r="F3527" i="15"/>
  <c r="F3528" i="15"/>
  <c r="F3529" i="15"/>
  <c r="F3530" i="15"/>
  <c r="F3531" i="15"/>
  <c r="F3532" i="15"/>
  <c r="F3533" i="15"/>
  <c r="F3534" i="15"/>
  <c r="F3535" i="15"/>
  <c r="F3536" i="15"/>
  <c r="F3537" i="15"/>
  <c r="F3538" i="15"/>
  <c r="F3539" i="15"/>
  <c r="F3540" i="15"/>
  <c r="F3541" i="15"/>
  <c r="F3542" i="15"/>
  <c r="F3543" i="15"/>
  <c r="F3544" i="15"/>
  <c r="F3545" i="15"/>
  <c r="F3546" i="15"/>
  <c r="F3547" i="15"/>
  <c r="F3548" i="15"/>
  <c r="F3549" i="15"/>
  <c r="F3550" i="15"/>
  <c r="F3551" i="15"/>
  <c r="F3552" i="15"/>
  <c r="F3553" i="15"/>
  <c r="F3554" i="15"/>
  <c r="F3555" i="15"/>
  <c r="F3556" i="15"/>
  <c r="F3557" i="15"/>
  <c r="F3558" i="15"/>
  <c r="F3559" i="15"/>
  <c r="F3560" i="15"/>
  <c r="F3561" i="15"/>
  <c r="F3562" i="15"/>
  <c r="F3563" i="15"/>
  <c r="F3564" i="15"/>
  <c r="F3565" i="15"/>
  <c r="F3566" i="15"/>
  <c r="F3567" i="15"/>
  <c r="F3568" i="15"/>
  <c r="F3569" i="15"/>
  <c r="F3570" i="15"/>
  <c r="F3571" i="15"/>
  <c r="F3572" i="15"/>
  <c r="F3573" i="15"/>
  <c r="F3574" i="15"/>
  <c r="F3575" i="15"/>
  <c r="F3576" i="15"/>
  <c r="F3577" i="15"/>
  <c r="F3578" i="15"/>
  <c r="F3579" i="15"/>
  <c r="F3580" i="15"/>
  <c r="F3581" i="15"/>
  <c r="F3582" i="15"/>
  <c r="F3583" i="15"/>
  <c r="F3584" i="15"/>
  <c r="F3585" i="15"/>
  <c r="F3586" i="15"/>
  <c r="F3587" i="15"/>
  <c r="F3588" i="15"/>
  <c r="F3589" i="15"/>
  <c r="F3590" i="15"/>
  <c r="F3591" i="15"/>
  <c r="F3592" i="15"/>
  <c r="F3593" i="15"/>
  <c r="F3594" i="15"/>
  <c r="F3595" i="15"/>
  <c r="F3596" i="15"/>
  <c r="F3597" i="15"/>
  <c r="F3598" i="15"/>
  <c r="F3599" i="15"/>
  <c r="F3600" i="15"/>
  <c r="F3601" i="15"/>
  <c r="F3602" i="15"/>
  <c r="F3603" i="15"/>
  <c r="F3604" i="15"/>
  <c r="F3605" i="15"/>
  <c r="F3606" i="15"/>
  <c r="F3607" i="15"/>
  <c r="F3608" i="15"/>
  <c r="F3609" i="15"/>
  <c r="F3610" i="15"/>
  <c r="F3611" i="15"/>
  <c r="F3612" i="15"/>
  <c r="F3613" i="15"/>
  <c r="F3614" i="15"/>
  <c r="F3615" i="15"/>
  <c r="F3616" i="15"/>
  <c r="F3617" i="15"/>
  <c r="F3618" i="15"/>
  <c r="F3619" i="15"/>
  <c r="F3620" i="15"/>
  <c r="F3621" i="15"/>
  <c r="F3622" i="15"/>
  <c r="F3623" i="15"/>
  <c r="F3624" i="15"/>
  <c r="F3625" i="15"/>
  <c r="F3626" i="15"/>
  <c r="F3627" i="15"/>
  <c r="F3628" i="15"/>
  <c r="F3629" i="15"/>
  <c r="F3630" i="15"/>
  <c r="F3631" i="15"/>
  <c r="F3632" i="15"/>
  <c r="F3633" i="15"/>
  <c r="F3634" i="15"/>
  <c r="F3635" i="15"/>
  <c r="F3636" i="15"/>
  <c r="F3637" i="15"/>
  <c r="F3638" i="15"/>
  <c r="F3639" i="15"/>
  <c r="F3640" i="15"/>
  <c r="F3641" i="15"/>
  <c r="F3642" i="15"/>
  <c r="F3643" i="15"/>
  <c r="F3644" i="15"/>
  <c r="F3645" i="15"/>
  <c r="F3646" i="15"/>
  <c r="F3647" i="15"/>
  <c r="F3648" i="15"/>
  <c r="F3649" i="15"/>
  <c r="F3650" i="15"/>
  <c r="F3651" i="15"/>
  <c r="F3652" i="15"/>
  <c r="F3653" i="15"/>
  <c r="F3654" i="15"/>
  <c r="F3655" i="15"/>
  <c r="F3656" i="15"/>
  <c r="F3657" i="15"/>
  <c r="F3658" i="15"/>
  <c r="F3659" i="15"/>
  <c r="F3660" i="15"/>
  <c r="F3661" i="15"/>
  <c r="F3662" i="15"/>
  <c r="F3663" i="15"/>
  <c r="F3664" i="15"/>
  <c r="F3665" i="15"/>
  <c r="F3666" i="15"/>
  <c r="F3667" i="15"/>
  <c r="F3668" i="15"/>
  <c r="F3669" i="15"/>
  <c r="F3670" i="15"/>
  <c r="F3671" i="15"/>
  <c r="F3672" i="15"/>
  <c r="F3673" i="15"/>
  <c r="F3674" i="15"/>
  <c r="F3675" i="15"/>
  <c r="F3676" i="15"/>
  <c r="F3677" i="15"/>
  <c r="F3678" i="15"/>
  <c r="F3679" i="15"/>
  <c r="F3680" i="15"/>
  <c r="F3681" i="15"/>
  <c r="F3682" i="15"/>
  <c r="F3683" i="15"/>
  <c r="F3684" i="15"/>
  <c r="F3685" i="15"/>
  <c r="F3686" i="15"/>
  <c r="F3687" i="15"/>
  <c r="F3688" i="15"/>
  <c r="F3689" i="15"/>
  <c r="F3690" i="15"/>
  <c r="F3691" i="15"/>
  <c r="F3692" i="15"/>
  <c r="F3693" i="15"/>
  <c r="F3694" i="15"/>
  <c r="F3695" i="15"/>
  <c r="F3696" i="15"/>
  <c r="F3697" i="15"/>
  <c r="F3698" i="15"/>
  <c r="F3699" i="15"/>
  <c r="F3700" i="15"/>
  <c r="F3701" i="15"/>
  <c r="F3702" i="15"/>
  <c r="F3703" i="15"/>
  <c r="F3704" i="15"/>
  <c r="F3705" i="15"/>
  <c r="F3706" i="15"/>
  <c r="F3707" i="15"/>
  <c r="F3708" i="15"/>
  <c r="F3709" i="15"/>
  <c r="F3710" i="15"/>
  <c r="F3711" i="15"/>
  <c r="F3712" i="15"/>
  <c r="F3713" i="15"/>
  <c r="F3714" i="15"/>
  <c r="F3715" i="15"/>
  <c r="F3716" i="15"/>
  <c r="F3717" i="15"/>
  <c r="F3718" i="15"/>
  <c r="F3719" i="15"/>
  <c r="F3720" i="15"/>
  <c r="F3721" i="15"/>
  <c r="F3722" i="15"/>
  <c r="F3723" i="15"/>
  <c r="F3724" i="15"/>
  <c r="F3725" i="15"/>
  <c r="F3726" i="15"/>
  <c r="F3727" i="15"/>
  <c r="F3728" i="15"/>
  <c r="F3729" i="15"/>
  <c r="F3730" i="15"/>
  <c r="F3731" i="15"/>
  <c r="F3732" i="15"/>
  <c r="F3733" i="15"/>
  <c r="F3734" i="15"/>
  <c r="F3735" i="15"/>
  <c r="F3736" i="15"/>
  <c r="F3737" i="15"/>
  <c r="F3738" i="15"/>
  <c r="F3739" i="15"/>
  <c r="F3740" i="15"/>
  <c r="F3741" i="15"/>
  <c r="F3742" i="15"/>
  <c r="F3743" i="15"/>
  <c r="F3744" i="15"/>
  <c r="F3745" i="15"/>
  <c r="F3746" i="15"/>
  <c r="F3747" i="15"/>
  <c r="F3748" i="15"/>
  <c r="F3749" i="15"/>
  <c r="F3750" i="15"/>
  <c r="F3751" i="15"/>
  <c r="F3752" i="15"/>
  <c r="F3753" i="15"/>
  <c r="F3754" i="15"/>
  <c r="F3755" i="15"/>
  <c r="F3756" i="15"/>
  <c r="F3757" i="15"/>
  <c r="F3758" i="15"/>
  <c r="F3759" i="15"/>
  <c r="F3760" i="15"/>
  <c r="F3761" i="15"/>
  <c r="F3762" i="15"/>
  <c r="F3763" i="15"/>
  <c r="F3764" i="15"/>
  <c r="F3765" i="15"/>
  <c r="F3766" i="15"/>
  <c r="F3767" i="15"/>
  <c r="F3768" i="15"/>
  <c r="F3769" i="15"/>
  <c r="F3770" i="15"/>
  <c r="F3771" i="15"/>
  <c r="F3772" i="15"/>
  <c r="F3773" i="15"/>
  <c r="F3774" i="15"/>
  <c r="F3775" i="15"/>
  <c r="F3776" i="15"/>
  <c r="F3777" i="15"/>
  <c r="F3778" i="15"/>
  <c r="F3779" i="15"/>
  <c r="F3780" i="15"/>
  <c r="F3781" i="15"/>
  <c r="F3782" i="15"/>
  <c r="F3783" i="15"/>
  <c r="F3784" i="15"/>
  <c r="F3785" i="15"/>
  <c r="F3786" i="15"/>
  <c r="F3787" i="15"/>
  <c r="F3788" i="15"/>
  <c r="F3789" i="15"/>
  <c r="F3790" i="15"/>
  <c r="F3791" i="15"/>
  <c r="F3792" i="15"/>
  <c r="F3793" i="15"/>
  <c r="F3794" i="15"/>
  <c r="F3795" i="15"/>
  <c r="F3796" i="15"/>
  <c r="F3797" i="15"/>
  <c r="F3798" i="15"/>
  <c r="F3799" i="15"/>
  <c r="F3800" i="15"/>
  <c r="F3801" i="15"/>
  <c r="F3802" i="15"/>
  <c r="F3803" i="15"/>
  <c r="F3804" i="15"/>
  <c r="F3805" i="15"/>
  <c r="F3806" i="15"/>
  <c r="F3807" i="15"/>
  <c r="F3808" i="15"/>
  <c r="F3809" i="15"/>
  <c r="F3810" i="15"/>
  <c r="F3811" i="15"/>
  <c r="F3812" i="15"/>
  <c r="F3813" i="15"/>
  <c r="F3814" i="15"/>
  <c r="F3815" i="15"/>
  <c r="F3816" i="15"/>
  <c r="F3817" i="15"/>
  <c r="F3818" i="15"/>
  <c r="F3819" i="15"/>
  <c r="F3820" i="15"/>
  <c r="F3821" i="15"/>
  <c r="F3822" i="15"/>
  <c r="F3823" i="15"/>
  <c r="F3824" i="15"/>
  <c r="F3825" i="15"/>
  <c r="F3826" i="15"/>
  <c r="F3827" i="15"/>
  <c r="F3828" i="15"/>
  <c r="F3829" i="15"/>
  <c r="F3830" i="15"/>
  <c r="F3831" i="15"/>
  <c r="F3832" i="15"/>
  <c r="F3833" i="15"/>
  <c r="F3834" i="15"/>
  <c r="F3835" i="15"/>
  <c r="F3836" i="15"/>
  <c r="F3837" i="15"/>
  <c r="F3838" i="15"/>
  <c r="F3839" i="15"/>
  <c r="F3840" i="15"/>
  <c r="F3841" i="15"/>
  <c r="F3842" i="15"/>
  <c r="F3843" i="15"/>
  <c r="F3844" i="15"/>
  <c r="F3845" i="15"/>
  <c r="F3846" i="15"/>
  <c r="F3847" i="15"/>
  <c r="F3848" i="15"/>
  <c r="F3849" i="15"/>
  <c r="F3850" i="15"/>
  <c r="F3851" i="15"/>
  <c r="F3852" i="15"/>
  <c r="F3853" i="15"/>
  <c r="F3854" i="15"/>
  <c r="F3855" i="15"/>
  <c r="F3856" i="15"/>
  <c r="F3857" i="15"/>
  <c r="F3858" i="15"/>
  <c r="F3859" i="15"/>
  <c r="F3860" i="15"/>
  <c r="F3861" i="15"/>
  <c r="F3862" i="15"/>
  <c r="F3863" i="15"/>
  <c r="F3864" i="15"/>
  <c r="F3865" i="15"/>
  <c r="F3866" i="15"/>
  <c r="F3867" i="15"/>
  <c r="F3868" i="15"/>
  <c r="F3869" i="15"/>
  <c r="F3870" i="15"/>
  <c r="F3871" i="15"/>
  <c r="F3872" i="15"/>
  <c r="F3873" i="15"/>
  <c r="F3874" i="15"/>
  <c r="F3875" i="15"/>
  <c r="F3876" i="15"/>
  <c r="F3877" i="15"/>
  <c r="F3878" i="15"/>
  <c r="F3879" i="15"/>
  <c r="F3880" i="15"/>
  <c r="F3881" i="15"/>
  <c r="F3882" i="15"/>
  <c r="F3883" i="15"/>
  <c r="F3884" i="15"/>
  <c r="F3885" i="15"/>
  <c r="F3886" i="15"/>
  <c r="F3887" i="15"/>
  <c r="F3888" i="15"/>
  <c r="F3889" i="15"/>
  <c r="F3890" i="15"/>
  <c r="F3891" i="15"/>
  <c r="F3892" i="15"/>
  <c r="F3893" i="15"/>
  <c r="F3894" i="15"/>
  <c r="F3895" i="15"/>
  <c r="F3896" i="15"/>
  <c r="F3897" i="15"/>
  <c r="F3898" i="15"/>
  <c r="F3899" i="15"/>
  <c r="F3900" i="15"/>
  <c r="F3901" i="15"/>
  <c r="F3902" i="15"/>
  <c r="F3903" i="15"/>
  <c r="F3904" i="15"/>
  <c r="F3905" i="15"/>
  <c r="F3906" i="15"/>
  <c r="F3907" i="15"/>
  <c r="F3908" i="15"/>
  <c r="F3909" i="15"/>
  <c r="F3910" i="15"/>
  <c r="F3911" i="15"/>
  <c r="F3912" i="15"/>
  <c r="F3913" i="15"/>
  <c r="F3914" i="15"/>
  <c r="F3915" i="15"/>
  <c r="F3916" i="15"/>
  <c r="F3917" i="15"/>
  <c r="F3918" i="15"/>
  <c r="F3919" i="15"/>
  <c r="F3920" i="15"/>
  <c r="F3921" i="15"/>
  <c r="F3922" i="15"/>
  <c r="F3923" i="15"/>
  <c r="F3924" i="15"/>
  <c r="F3925" i="15"/>
  <c r="F3926" i="15"/>
  <c r="F3927" i="15"/>
  <c r="F3928" i="15"/>
  <c r="F3929" i="15"/>
  <c r="F3930" i="15"/>
  <c r="F3931" i="15"/>
  <c r="F3932" i="15"/>
  <c r="F3933" i="15"/>
  <c r="F3934" i="15"/>
  <c r="F3935" i="15"/>
  <c r="F3936" i="15"/>
  <c r="F3937" i="15"/>
  <c r="F3938" i="15"/>
  <c r="F3939" i="15"/>
  <c r="F3940" i="15"/>
  <c r="F3941" i="15"/>
  <c r="F3942" i="15"/>
  <c r="F3943" i="15"/>
  <c r="F3944" i="15"/>
  <c r="F3945" i="15"/>
  <c r="F3946" i="15"/>
  <c r="F3947" i="15"/>
  <c r="F3948" i="15"/>
  <c r="F3949" i="15"/>
  <c r="F3950" i="15"/>
  <c r="F3951" i="15"/>
  <c r="F3952" i="15"/>
  <c r="F3953" i="15"/>
  <c r="F3954" i="15"/>
  <c r="F3955" i="15"/>
  <c r="F3956" i="15"/>
  <c r="F3957" i="15"/>
  <c r="F3958" i="15"/>
  <c r="F3959" i="15"/>
  <c r="F3960" i="15"/>
  <c r="F3961" i="15"/>
  <c r="F3962" i="15"/>
  <c r="F3963" i="15"/>
  <c r="F3964" i="15"/>
  <c r="F3965" i="15"/>
  <c r="F3966" i="15"/>
  <c r="F3967" i="15"/>
  <c r="F3968" i="15"/>
  <c r="F3969" i="15"/>
  <c r="F3970" i="15"/>
  <c r="F3971" i="15"/>
  <c r="F3972" i="15"/>
  <c r="F3973" i="15"/>
  <c r="F3974" i="15"/>
  <c r="F3975" i="15"/>
  <c r="F3976" i="15"/>
  <c r="F3977" i="15"/>
  <c r="F3978" i="15"/>
  <c r="F3979" i="15"/>
  <c r="F3980" i="15"/>
  <c r="F3981" i="15"/>
  <c r="F3982" i="15"/>
  <c r="F3983" i="15"/>
  <c r="F3984" i="15"/>
  <c r="F3985" i="15"/>
  <c r="F3986" i="15"/>
  <c r="F3987" i="15"/>
  <c r="F3988" i="15"/>
  <c r="F3989" i="15"/>
  <c r="F3990" i="15"/>
  <c r="F3991" i="15"/>
  <c r="F3992" i="15"/>
  <c r="F3993" i="15"/>
  <c r="F3994" i="15"/>
  <c r="F3995" i="15"/>
  <c r="F3996" i="15"/>
  <c r="F3997" i="15"/>
  <c r="F3998" i="15"/>
  <c r="F3999" i="15"/>
  <c r="F4000" i="15"/>
  <c r="F4001" i="15"/>
  <c r="F4002" i="15"/>
  <c r="F4003" i="15"/>
  <c r="F4004" i="15"/>
  <c r="F4005" i="15"/>
  <c r="F4006" i="15"/>
  <c r="F4007" i="15"/>
  <c r="F4008" i="15"/>
  <c r="F4009" i="15"/>
  <c r="F4010" i="15"/>
  <c r="F4011" i="15"/>
  <c r="F4012" i="15"/>
  <c r="F4013" i="15"/>
  <c r="F4014" i="15"/>
  <c r="F4015" i="15"/>
  <c r="F4016" i="15"/>
  <c r="F4017" i="15"/>
  <c r="F4018" i="15"/>
  <c r="F4019" i="15"/>
  <c r="F4020" i="15"/>
  <c r="F4021" i="15"/>
  <c r="F4022" i="15"/>
  <c r="F4023" i="15"/>
  <c r="F4024" i="15"/>
  <c r="F4025" i="15"/>
  <c r="F4026" i="15"/>
  <c r="F4027" i="15"/>
  <c r="F4028" i="15"/>
  <c r="F4029" i="15"/>
  <c r="F4030" i="15"/>
  <c r="F4031" i="15"/>
  <c r="F4032" i="15"/>
  <c r="F4033" i="15"/>
  <c r="F4034" i="15"/>
  <c r="F4035" i="15"/>
  <c r="F4036" i="15"/>
  <c r="F4037" i="15"/>
  <c r="F4038" i="15"/>
  <c r="F4039" i="15"/>
  <c r="F4040" i="15"/>
  <c r="F4041" i="15"/>
  <c r="F4042" i="15"/>
  <c r="F4043" i="15"/>
  <c r="F4044" i="15"/>
  <c r="F4045" i="15"/>
  <c r="F4046" i="15"/>
  <c r="F4047" i="15"/>
  <c r="F4048" i="15"/>
  <c r="F4049" i="15"/>
  <c r="F4050" i="15"/>
  <c r="F4051" i="15"/>
  <c r="F4052" i="15"/>
  <c r="F4053" i="15"/>
  <c r="F4054" i="15"/>
  <c r="F4055" i="15"/>
  <c r="F4056" i="15"/>
  <c r="F4057" i="15"/>
  <c r="F4058" i="15"/>
  <c r="F4059" i="15"/>
  <c r="F4060" i="15"/>
  <c r="F4061" i="15"/>
  <c r="F4062" i="15"/>
  <c r="F4063" i="15"/>
  <c r="F4064" i="15"/>
  <c r="F4065" i="15"/>
  <c r="F4066" i="15"/>
  <c r="F4067" i="15"/>
  <c r="F4068" i="15"/>
  <c r="F4069" i="15"/>
  <c r="F4070" i="15"/>
  <c r="F4071" i="15"/>
  <c r="F4072" i="15"/>
  <c r="F4073" i="15"/>
  <c r="F4074" i="15"/>
  <c r="F4075" i="15"/>
  <c r="F4076" i="15"/>
  <c r="F4077" i="15"/>
  <c r="F4078" i="15"/>
  <c r="F4079" i="15"/>
  <c r="F4080" i="15"/>
  <c r="F4081" i="15"/>
  <c r="F4082" i="15"/>
  <c r="F4083" i="15"/>
  <c r="F4084" i="15"/>
  <c r="F4085" i="15"/>
  <c r="F4086" i="15"/>
  <c r="F4087" i="15"/>
  <c r="F4088" i="15"/>
  <c r="F4089" i="15"/>
  <c r="F4090" i="15"/>
  <c r="F4091" i="15"/>
  <c r="F4092" i="15"/>
  <c r="F4093" i="15"/>
  <c r="F4094" i="15"/>
  <c r="F4095" i="15"/>
  <c r="F4096" i="15"/>
  <c r="F4097" i="15"/>
  <c r="F4098" i="15"/>
  <c r="F4099" i="15"/>
  <c r="F4100" i="15"/>
  <c r="F4101" i="15"/>
  <c r="F4102" i="15"/>
  <c r="F4103" i="15"/>
  <c r="F4104" i="15"/>
  <c r="F4105" i="15"/>
  <c r="F4106" i="15"/>
  <c r="F4107" i="15"/>
  <c r="F4108" i="15"/>
  <c r="F4109" i="15"/>
  <c r="F4110" i="15"/>
  <c r="F4111" i="15"/>
  <c r="F4112" i="15"/>
  <c r="F4113" i="15"/>
  <c r="F4114" i="15"/>
  <c r="F4115" i="15"/>
  <c r="F4116" i="15"/>
  <c r="F4117" i="15"/>
  <c r="F4118" i="15"/>
  <c r="F4119" i="15"/>
  <c r="F4120" i="15"/>
  <c r="F4121" i="15"/>
  <c r="F4122" i="15"/>
  <c r="F4123" i="15"/>
  <c r="F4124" i="15"/>
  <c r="F4125" i="15"/>
  <c r="F4126" i="15"/>
  <c r="F4127" i="15"/>
  <c r="F4128" i="15"/>
  <c r="F4129" i="15"/>
  <c r="F4130" i="15"/>
  <c r="F4131" i="15"/>
  <c r="F4132" i="15"/>
  <c r="F4133" i="15"/>
  <c r="F4134" i="15"/>
  <c r="F4135" i="15"/>
  <c r="F4136" i="15"/>
  <c r="F4137" i="15"/>
  <c r="F4138" i="15"/>
  <c r="F4139" i="15"/>
  <c r="F4140" i="15"/>
  <c r="F4141" i="15"/>
  <c r="F4142" i="15"/>
  <c r="F4143" i="15"/>
  <c r="F4144" i="15"/>
  <c r="F4145" i="15"/>
  <c r="F4146" i="15"/>
  <c r="F4147" i="15"/>
  <c r="F4148" i="15"/>
  <c r="F4149" i="15"/>
  <c r="F4150" i="15"/>
  <c r="F4151" i="15"/>
  <c r="F4152" i="15"/>
  <c r="F4153" i="15"/>
  <c r="F4154" i="15"/>
  <c r="F4155" i="15"/>
  <c r="F4156" i="15"/>
  <c r="F4157" i="15"/>
  <c r="F4158" i="15"/>
  <c r="F4159" i="15"/>
  <c r="F4160" i="15"/>
  <c r="F4161" i="15"/>
  <c r="F4162" i="15"/>
  <c r="F4163" i="15"/>
  <c r="F4164" i="15"/>
  <c r="F4165" i="15"/>
  <c r="F4166" i="15"/>
  <c r="F4167" i="15"/>
  <c r="F4168" i="15"/>
  <c r="F4169" i="15"/>
  <c r="F4170" i="15"/>
  <c r="F4171" i="15"/>
  <c r="F4172" i="15"/>
  <c r="F4173" i="15"/>
  <c r="F4174" i="15"/>
  <c r="F4175" i="15"/>
  <c r="F4176" i="15"/>
  <c r="F4177" i="15"/>
  <c r="F4178" i="15"/>
  <c r="F4179" i="15"/>
  <c r="F4180" i="15"/>
  <c r="F4181" i="15"/>
  <c r="F4182" i="15"/>
  <c r="F4183" i="15"/>
  <c r="F4184" i="15"/>
  <c r="F4185" i="15"/>
  <c r="F4186" i="15"/>
  <c r="F4187" i="15"/>
  <c r="F4188" i="15"/>
  <c r="F4189" i="15"/>
  <c r="F4190" i="15"/>
  <c r="F4191" i="15"/>
  <c r="F4192" i="15"/>
  <c r="F4193" i="15"/>
  <c r="F4194" i="15"/>
  <c r="F4195" i="15"/>
  <c r="F4196" i="15"/>
  <c r="F4197" i="15"/>
  <c r="F4198" i="15"/>
  <c r="F4199" i="15"/>
  <c r="F4200" i="15"/>
  <c r="F4201" i="15"/>
  <c r="F4202" i="15"/>
  <c r="F4203" i="15"/>
  <c r="F4204" i="15"/>
  <c r="F4205" i="15"/>
  <c r="F4206" i="15"/>
  <c r="F4207" i="15"/>
  <c r="F4208" i="15"/>
  <c r="F4209" i="15"/>
  <c r="F4210" i="15"/>
  <c r="F4211" i="15"/>
  <c r="F4212" i="15"/>
  <c r="F4213" i="15"/>
  <c r="F4214" i="15"/>
  <c r="F4215" i="15"/>
  <c r="F4216" i="15"/>
  <c r="F4217" i="15"/>
  <c r="F4218" i="15"/>
  <c r="F4219" i="15"/>
  <c r="F4220" i="15"/>
  <c r="F4221" i="15"/>
  <c r="F4222" i="15"/>
  <c r="F4223" i="15"/>
  <c r="F4224" i="15"/>
  <c r="F4225" i="15"/>
  <c r="F4226" i="15"/>
  <c r="F4227" i="15"/>
  <c r="F4228" i="15"/>
  <c r="F4229" i="15"/>
  <c r="F4230" i="15"/>
  <c r="F4231" i="15"/>
  <c r="F4232" i="15"/>
  <c r="F4233" i="15"/>
  <c r="F4234" i="15"/>
  <c r="F4235" i="15"/>
  <c r="F4236" i="15"/>
  <c r="F4237" i="15"/>
  <c r="F4238" i="15"/>
  <c r="F4239" i="15"/>
  <c r="F4240" i="15"/>
  <c r="F4241" i="15"/>
  <c r="F4242" i="15"/>
  <c r="F4243" i="15"/>
  <c r="F4244" i="15"/>
  <c r="F4245" i="15"/>
  <c r="F4246" i="15"/>
  <c r="F4247" i="15"/>
  <c r="F4248" i="15"/>
  <c r="F4249" i="15"/>
  <c r="F4250" i="15"/>
  <c r="F4251" i="15"/>
  <c r="F4252" i="15"/>
  <c r="F4253" i="15"/>
  <c r="F4254" i="15"/>
  <c r="F4255" i="15"/>
  <c r="F4256" i="15"/>
  <c r="F4257" i="15"/>
  <c r="F4258" i="15"/>
  <c r="F4259" i="15"/>
  <c r="F4260" i="15"/>
  <c r="F4261" i="15"/>
  <c r="F4262" i="15"/>
  <c r="F4263" i="15"/>
  <c r="F4264" i="15"/>
  <c r="F4265" i="15"/>
  <c r="F4266" i="15"/>
  <c r="F4267" i="15"/>
  <c r="F4268" i="15"/>
  <c r="F4269" i="15"/>
  <c r="F4270" i="15"/>
  <c r="F4271" i="15"/>
  <c r="F4272" i="15"/>
  <c r="F4273" i="15"/>
  <c r="F4274" i="15"/>
  <c r="F4275" i="15"/>
  <c r="F4276" i="15"/>
  <c r="F4277" i="15"/>
  <c r="F4278" i="15"/>
  <c r="F4279" i="15"/>
  <c r="F4280" i="15"/>
  <c r="F4281" i="15"/>
  <c r="F4282" i="15"/>
  <c r="F4283" i="15"/>
  <c r="F4284" i="15"/>
  <c r="F4285" i="15"/>
  <c r="F4286" i="15"/>
  <c r="F4287" i="15"/>
  <c r="F4288" i="15"/>
  <c r="F4289" i="15"/>
  <c r="F4290" i="15"/>
  <c r="F4291" i="15"/>
  <c r="F4292" i="15"/>
  <c r="F4293" i="15"/>
  <c r="F4294" i="15"/>
  <c r="F4295" i="15"/>
  <c r="F4296" i="15"/>
  <c r="F4297" i="15"/>
  <c r="F4298" i="15"/>
  <c r="F4299" i="15"/>
  <c r="F4300" i="15"/>
  <c r="F4301" i="15"/>
  <c r="F4302" i="15"/>
  <c r="F4303" i="15"/>
  <c r="F4304" i="15"/>
  <c r="F4305" i="15"/>
  <c r="F4306" i="15"/>
  <c r="F4307" i="15"/>
  <c r="F4308" i="15"/>
  <c r="F4309" i="15"/>
  <c r="F4310" i="15"/>
  <c r="F4311" i="15"/>
  <c r="F4312" i="15"/>
  <c r="F4313" i="15"/>
  <c r="F4314" i="15"/>
  <c r="F4315" i="15"/>
  <c r="F4316" i="15"/>
  <c r="F4317" i="15"/>
  <c r="F4318" i="15"/>
  <c r="F4319" i="15"/>
  <c r="F4320" i="15"/>
  <c r="F4321" i="15"/>
  <c r="F4322" i="15"/>
  <c r="F4323" i="15"/>
  <c r="F4324" i="15"/>
  <c r="F4325" i="15"/>
  <c r="F4326" i="15"/>
  <c r="F4327" i="15"/>
  <c r="F4328" i="15"/>
  <c r="F4329" i="15"/>
  <c r="F4330" i="15"/>
  <c r="F4331" i="15"/>
  <c r="F4332" i="15"/>
  <c r="F4333" i="15"/>
  <c r="F4334" i="15"/>
  <c r="F4335" i="15"/>
  <c r="F4336" i="15"/>
  <c r="F4337" i="15"/>
  <c r="F4338" i="15"/>
  <c r="F4339" i="15"/>
  <c r="F4340" i="15"/>
  <c r="F4341" i="15"/>
  <c r="F4342" i="15"/>
  <c r="F4343" i="15"/>
  <c r="F4344" i="15"/>
  <c r="F4345" i="15"/>
  <c r="F4346" i="15"/>
  <c r="F4347" i="15"/>
  <c r="F4348" i="15"/>
  <c r="F4349" i="15"/>
  <c r="F4350" i="15"/>
  <c r="F4351" i="15"/>
  <c r="F4352" i="15"/>
  <c r="F4353" i="15"/>
  <c r="F4354" i="15"/>
  <c r="F4355" i="15"/>
  <c r="F4356" i="15"/>
  <c r="F4357" i="15"/>
  <c r="F4358" i="15"/>
  <c r="F4359" i="15"/>
  <c r="F4360" i="15"/>
  <c r="F4361" i="15"/>
  <c r="F4362" i="15"/>
  <c r="F4363" i="15"/>
  <c r="F4364" i="15"/>
  <c r="F4365" i="15"/>
  <c r="F4366" i="15"/>
  <c r="F4367" i="15"/>
  <c r="F4368" i="15"/>
  <c r="F4369" i="15"/>
  <c r="F4370" i="15"/>
  <c r="F4371" i="15"/>
  <c r="F4372" i="15"/>
  <c r="F4373" i="15"/>
  <c r="F4374" i="15"/>
  <c r="F4375" i="15"/>
  <c r="F4376" i="15"/>
  <c r="F4377" i="15"/>
  <c r="F4378" i="15"/>
  <c r="F4379" i="15"/>
  <c r="F4380" i="15"/>
  <c r="F4381" i="15"/>
  <c r="F4382" i="15"/>
  <c r="F4383" i="15"/>
  <c r="F4384" i="15"/>
  <c r="F4385" i="15"/>
  <c r="F4386" i="15"/>
  <c r="F4387" i="15"/>
  <c r="F4388" i="15"/>
  <c r="F4389" i="15"/>
  <c r="F4390" i="15"/>
  <c r="F4391" i="15"/>
  <c r="F4392" i="15"/>
  <c r="F4393" i="15"/>
  <c r="F4394" i="15"/>
  <c r="F4395" i="15"/>
  <c r="F4396" i="15"/>
  <c r="F4397" i="15"/>
  <c r="F4398" i="15"/>
  <c r="F4399" i="15"/>
  <c r="F4400" i="15"/>
  <c r="F4401" i="15"/>
  <c r="F4402" i="15"/>
  <c r="F4403" i="15"/>
  <c r="F4404" i="15"/>
  <c r="F4405" i="15"/>
  <c r="F4406" i="15"/>
  <c r="F4407" i="15"/>
  <c r="F4408" i="15"/>
  <c r="F4409" i="15"/>
  <c r="F4410" i="15"/>
  <c r="F4411" i="15"/>
  <c r="F4412" i="15"/>
  <c r="F4413" i="15"/>
  <c r="F4414" i="15"/>
  <c r="F4415" i="15"/>
  <c r="F4416" i="15"/>
  <c r="F4417" i="15"/>
  <c r="F4418" i="15"/>
  <c r="F4419" i="15"/>
  <c r="F4420" i="15"/>
  <c r="F4421" i="15"/>
  <c r="F4422" i="15"/>
  <c r="F4423" i="15"/>
  <c r="F4424" i="15"/>
  <c r="F4425" i="15"/>
  <c r="F4426" i="15"/>
  <c r="F4427" i="15"/>
  <c r="F4428" i="15"/>
  <c r="F4429" i="15"/>
  <c r="F4430" i="15"/>
  <c r="F4431" i="15"/>
  <c r="F4432" i="15"/>
  <c r="F4433" i="15"/>
  <c r="F4434" i="15"/>
  <c r="F4435" i="15"/>
  <c r="F4436" i="15"/>
  <c r="F4437" i="15"/>
  <c r="F4438" i="15"/>
  <c r="F4439" i="15"/>
  <c r="F4440" i="15"/>
  <c r="F4441" i="15"/>
  <c r="F4442" i="15"/>
  <c r="F4443" i="15"/>
  <c r="F4444" i="15"/>
  <c r="F4445" i="15"/>
  <c r="F4446" i="15"/>
  <c r="F4447" i="15"/>
  <c r="F4448" i="15"/>
  <c r="F4449" i="15"/>
  <c r="F4450" i="15"/>
  <c r="F4451" i="15"/>
  <c r="F4452" i="15"/>
  <c r="F4453" i="15"/>
  <c r="F4454" i="15"/>
  <c r="F4455" i="15"/>
  <c r="F4456" i="15"/>
  <c r="F4457" i="15"/>
  <c r="F4458" i="15"/>
  <c r="F4459" i="15"/>
  <c r="F4460" i="15"/>
  <c r="F4461" i="15"/>
  <c r="F4462" i="15"/>
  <c r="F4463" i="15"/>
  <c r="F4464" i="15"/>
  <c r="F4465" i="15"/>
  <c r="F4466" i="15"/>
  <c r="F4467" i="15"/>
  <c r="F4468" i="15"/>
  <c r="F4469" i="15"/>
  <c r="F4470" i="15"/>
  <c r="F4471" i="15"/>
  <c r="F4472" i="15"/>
  <c r="F4473" i="15"/>
  <c r="F4474" i="15"/>
  <c r="F4475" i="15"/>
  <c r="F4476" i="15"/>
  <c r="F4477" i="15"/>
  <c r="F4478" i="15"/>
  <c r="F4479" i="15"/>
  <c r="F4480" i="15"/>
  <c r="F4481" i="15"/>
  <c r="F4482" i="15"/>
  <c r="F4483" i="15"/>
  <c r="F4484" i="15"/>
  <c r="F4485" i="15"/>
  <c r="F4486" i="15"/>
  <c r="F4487" i="15"/>
  <c r="F4488" i="15"/>
  <c r="F4489" i="15"/>
  <c r="F4490" i="15"/>
  <c r="F4491" i="15"/>
  <c r="F4492" i="15"/>
  <c r="F4493" i="15"/>
  <c r="F4494" i="15"/>
  <c r="F4495" i="15"/>
  <c r="F4496" i="15"/>
  <c r="F4497" i="15"/>
  <c r="F4498" i="15"/>
  <c r="F4499" i="15"/>
  <c r="F4500" i="15"/>
  <c r="F4501" i="15"/>
  <c r="F4502" i="15"/>
  <c r="F4503" i="15"/>
  <c r="F4504" i="15"/>
  <c r="F4505" i="15"/>
  <c r="F4506" i="15"/>
  <c r="F4507" i="15"/>
  <c r="F4508" i="15"/>
  <c r="F4509" i="15"/>
  <c r="F4510" i="15"/>
  <c r="F4511" i="15"/>
  <c r="F4512" i="15"/>
  <c r="F4513" i="15"/>
  <c r="F4514" i="15"/>
  <c r="F4515" i="15"/>
  <c r="F4516" i="15"/>
  <c r="F4517" i="15"/>
  <c r="F4518" i="15"/>
  <c r="F4519" i="15"/>
  <c r="F4520" i="15"/>
  <c r="F4521" i="15"/>
  <c r="F4522" i="15"/>
  <c r="F4523" i="15"/>
  <c r="F4524" i="15"/>
  <c r="F4525" i="15"/>
  <c r="F4526" i="15"/>
  <c r="F4527" i="15"/>
  <c r="F4528" i="15"/>
  <c r="F4529" i="15"/>
  <c r="F4530" i="15"/>
  <c r="F4531" i="15"/>
  <c r="F4532" i="15"/>
  <c r="F4533" i="15"/>
  <c r="F4534" i="15"/>
  <c r="F4535" i="15"/>
  <c r="F4536" i="15"/>
  <c r="F4537" i="15"/>
  <c r="F4538" i="15"/>
  <c r="F4539" i="15"/>
  <c r="F4540" i="15"/>
  <c r="F4541" i="15"/>
  <c r="F4542" i="15"/>
  <c r="F4543" i="15"/>
  <c r="F4544" i="15"/>
  <c r="F4545" i="15"/>
  <c r="F4546" i="15"/>
  <c r="F4547" i="15"/>
  <c r="F4548" i="15"/>
  <c r="F4549" i="15"/>
  <c r="F4550" i="15"/>
  <c r="F4551" i="15"/>
  <c r="F4552" i="15"/>
  <c r="F4553" i="15"/>
  <c r="F4554" i="15"/>
  <c r="F4555" i="15"/>
  <c r="F4556" i="15"/>
  <c r="F4557" i="15"/>
  <c r="F4558" i="15"/>
  <c r="F4559" i="15"/>
  <c r="F4560" i="15"/>
  <c r="F4561" i="15"/>
  <c r="F4562" i="15"/>
  <c r="F4563" i="15"/>
  <c r="F4564" i="15"/>
  <c r="F4565" i="15"/>
  <c r="F4566" i="15"/>
  <c r="F4567" i="15"/>
  <c r="F4568" i="15"/>
  <c r="F4569" i="15"/>
  <c r="F4570" i="15"/>
  <c r="F4571" i="15"/>
  <c r="F4572" i="15"/>
  <c r="F4573" i="15"/>
  <c r="F4574" i="15"/>
  <c r="F4575" i="15"/>
  <c r="F4576" i="15"/>
  <c r="F4577" i="15"/>
  <c r="F4578" i="15"/>
  <c r="F4579" i="15"/>
  <c r="F4580" i="15"/>
  <c r="F4581" i="15"/>
  <c r="F4582" i="15"/>
  <c r="F4583" i="15"/>
  <c r="F4584" i="15"/>
  <c r="F4585" i="15"/>
  <c r="F4586" i="15"/>
  <c r="F4587" i="15"/>
  <c r="F4588" i="15"/>
  <c r="F4589" i="15"/>
  <c r="F4590" i="15"/>
  <c r="F4591" i="15"/>
  <c r="F4592" i="15"/>
  <c r="F4593" i="15"/>
  <c r="F4594" i="15"/>
  <c r="F4595" i="15"/>
  <c r="F4596" i="15"/>
  <c r="F4597" i="15"/>
  <c r="F4598" i="15"/>
  <c r="F4599" i="15"/>
  <c r="F4600" i="15"/>
  <c r="F4601" i="15"/>
  <c r="F4602" i="15"/>
  <c r="F4603" i="15"/>
  <c r="F4604" i="15"/>
  <c r="F4605" i="15"/>
  <c r="F4606" i="15"/>
  <c r="F4607" i="15"/>
  <c r="F4608" i="15"/>
  <c r="F4609" i="15"/>
  <c r="F4610" i="15"/>
  <c r="F4611" i="15"/>
  <c r="F4612" i="15"/>
  <c r="F4613" i="15"/>
  <c r="F4614" i="15"/>
  <c r="F4615" i="15"/>
  <c r="F4616" i="15"/>
  <c r="F4617" i="15"/>
  <c r="F4618" i="15"/>
  <c r="F4619" i="15"/>
  <c r="F4620" i="15"/>
  <c r="F4621" i="15"/>
  <c r="F4622" i="15"/>
  <c r="F4623" i="15"/>
  <c r="F4624" i="15"/>
  <c r="F4625" i="15"/>
  <c r="F4626" i="15"/>
  <c r="F4627" i="15"/>
  <c r="F4628" i="15"/>
  <c r="F4629" i="15"/>
  <c r="F4630" i="15"/>
  <c r="F4631" i="15"/>
  <c r="F4632" i="15"/>
  <c r="F4633" i="15"/>
  <c r="F4634" i="15"/>
  <c r="F4635" i="15"/>
  <c r="F4636" i="15"/>
  <c r="F4637" i="15"/>
  <c r="F4638" i="15"/>
  <c r="F4639" i="15"/>
  <c r="F4640" i="15"/>
  <c r="F4641" i="15"/>
  <c r="F4642" i="15"/>
  <c r="F4643" i="15"/>
  <c r="F4644" i="15"/>
  <c r="F4645" i="15"/>
  <c r="F4646" i="15"/>
  <c r="F4647" i="15"/>
  <c r="F4648" i="15"/>
  <c r="F4649" i="15"/>
  <c r="F4650" i="15"/>
  <c r="F4651" i="15"/>
  <c r="F4652" i="15"/>
  <c r="F4653" i="15"/>
  <c r="F4654" i="15"/>
  <c r="F4655" i="15"/>
  <c r="F4656" i="15"/>
  <c r="F4657" i="15"/>
  <c r="F4658" i="15"/>
  <c r="F4659" i="15"/>
  <c r="F4660" i="15"/>
  <c r="F4661" i="15"/>
  <c r="F4662" i="15"/>
  <c r="F4663" i="15"/>
  <c r="F4664" i="15"/>
  <c r="F4665" i="15"/>
  <c r="F4666" i="15"/>
  <c r="F4667" i="15"/>
  <c r="F4668" i="15"/>
  <c r="F4669" i="15"/>
  <c r="F4670" i="15"/>
  <c r="F4671" i="15"/>
  <c r="F4672" i="15"/>
  <c r="F4673" i="15"/>
  <c r="F4674" i="15"/>
  <c r="F4675" i="15"/>
  <c r="F4676" i="15"/>
  <c r="F4677" i="15"/>
  <c r="F4678" i="15"/>
  <c r="F4679" i="15"/>
  <c r="F4680" i="15"/>
  <c r="F4681" i="15"/>
  <c r="F4682" i="15"/>
  <c r="F4683" i="15"/>
  <c r="F4684" i="15"/>
  <c r="F4685" i="15"/>
  <c r="F4686" i="15"/>
  <c r="F4687" i="15"/>
  <c r="F4688" i="15"/>
  <c r="F4689" i="15"/>
  <c r="F4690" i="15"/>
  <c r="F4691" i="15"/>
  <c r="F4692" i="15"/>
  <c r="F4693" i="15"/>
  <c r="F4694" i="15"/>
  <c r="F4695" i="15"/>
  <c r="F4696" i="15"/>
  <c r="F4697" i="15"/>
  <c r="F4698" i="15"/>
  <c r="F4699" i="15"/>
  <c r="F4700" i="15"/>
  <c r="F4701" i="15"/>
  <c r="F4702" i="15"/>
  <c r="F4703" i="15"/>
  <c r="F4704" i="15"/>
  <c r="F4705" i="15"/>
  <c r="F4706" i="15"/>
  <c r="F4707" i="15"/>
  <c r="F4708" i="15"/>
  <c r="F4709" i="15"/>
  <c r="F4710" i="15"/>
  <c r="F4711" i="15"/>
  <c r="F4712" i="15"/>
  <c r="F4713" i="15"/>
  <c r="F4714" i="15"/>
  <c r="F4715" i="15"/>
  <c r="F4716" i="15"/>
  <c r="F4717" i="15"/>
  <c r="F4718" i="15"/>
  <c r="F4719" i="15"/>
  <c r="F4720" i="15"/>
  <c r="F4721" i="15"/>
  <c r="F4722" i="15"/>
  <c r="F4723" i="15"/>
  <c r="F4724" i="15"/>
  <c r="F4725" i="15"/>
  <c r="F4726" i="15"/>
  <c r="F4727" i="15"/>
  <c r="F4728" i="15"/>
  <c r="F4729" i="15"/>
  <c r="F4730" i="15"/>
  <c r="F4731" i="15"/>
  <c r="F4732" i="15"/>
  <c r="F4733" i="15"/>
  <c r="F4734" i="15"/>
  <c r="F4735" i="15"/>
  <c r="F4736" i="15"/>
  <c r="F4737" i="15"/>
  <c r="F4738" i="15"/>
  <c r="F4739" i="15"/>
  <c r="F4740" i="15"/>
  <c r="F4741" i="15"/>
  <c r="F4742" i="15"/>
  <c r="F4743" i="15"/>
  <c r="F4744" i="15"/>
  <c r="F4745" i="15"/>
  <c r="F4746" i="15"/>
  <c r="F4747" i="15"/>
  <c r="F4748" i="15"/>
  <c r="F4749" i="15"/>
  <c r="F4750" i="15"/>
  <c r="F4751" i="15"/>
  <c r="F4752" i="15"/>
  <c r="F4753" i="15"/>
  <c r="F4754" i="15"/>
  <c r="F4755" i="15"/>
  <c r="F4756" i="15"/>
  <c r="F4757" i="15"/>
  <c r="F4758" i="15"/>
  <c r="F4759" i="15"/>
  <c r="F4760" i="15"/>
  <c r="F4761" i="15"/>
  <c r="F4762" i="15"/>
  <c r="F4763" i="15"/>
  <c r="F4764" i="15"/>
  <c r="F4765" i="15"/>
  <c r="F4766" i="15"/>
  <c r="F4767" i="15"/>
  <c r="F4768" i="15"/>
  <c r="F4769" i="15"/>
  <c r="F4770" i="15"/>
  <c r="F4771" i="15"/>
  <c r="F4772" i="15"/>
  <c r="F4773" i="15"/>
  <c r="F4774" i="15"/>
  <c r="F4775" i="15"/>
  <c r="F4776" i="15"/>
  <c r="F4777" i="15"/>
  <c r="F4778" i="15"/>
  <c r="F4779" i="15"/>
  <c r="F4780" i="15"/>
  <c r="F4781" i="15"/>
  <c r="F4782" i="15"/>
  <c r="F4783" i="15"/>
  <c r="F4784" i="15"/>
  <c r="F4785" i="15"/>
  <c r="F4786" i="15"/>
  <c r="F4787" i="15"/>
  <c r="F4788" i="15"/>
  <c r="F4789" i="15"/>
  <c r="F4790" i="15"/>
  <c r="F4791" i="15"/>
  <c r="F4792" i="15"/>
  <c r="F4793" i="15"/>
  <c r="F4794" i="15"/>
  <c r="F4795" i="15"/>
  <c r="F4796" i="15"/>
  <c r="F4797" i="15"/>
  <c r="F4798" i="15"/>
  <c r="F4799" i="15"/>
  <c r="F4800" i="15"/>
  <c r="F4801" i="15"/>
  <c r="F4802" i="15"/>
  <c r="F4803" i="15"/>
  <c r="F4804" i="15"/>
  <c r="F4805" i="15"/>
  <c r="F4806" i="15"/>
  <c r="F4807" i="15"/>
  <c r="F4808" i="15"/>
  <c r="F4809" i="15"/>
  <c r="F4810" i="15"/>
  <c r="F4811" i="15"/>
  <c r="F4812" i="15"/>
  <c r="F4813" i="15"/>
  <c r="F4814" i="15"/>
  <c r="F4815" i="15"/>
  <c r="F4816" i="15"/>
  <c r="F4817" i="15"/>
  <c r="F4818" i="15"/>
  <c r="F4819" i="15"/>
  <c r="F4820" i="15"/>
  <c r="F4821" i="15"/>
  <c r="F4822" i="15"/>
  <c r="F4823" i="15"/>
  <c r="F4824" i="15"/>
  <c r="F4825" i="15"/>
  <c r="F4826" i="15"/>
  <c r="F4827" i="15"/>
  <c r="F4828" i="15"/>
  <c r="F4829" i="15"/>
  <c r="F4830" i="15"/>
  <c r="F4831" i="15"/>
  <c r="F4832" i="15"/>
  <c r="F4833" i="15"/>
  <c r="F4834" i="15"/>
  <c r="F4835" i="15"/>
  <c r="F4836" i="15"/>
  <c r="F4837" i="15"/>
  <c r="F4838" i="15"/>
  <c r="F4839" i="15"/>
  <c r="F4840" i="15"/>
  <c r="F4841" i="15"/>
  <c r="F4842" i="15"/>
  <c r="F4843" i="15"/>
  <c r="F4844" i="15"/>
  <c r="F4845" i="15"/>
  <c r="F4846" i="15"/>
  <c r="F4847" i="15"/>
  <c r="F4848" i="15"/>
  <c r="F4849" i="15"/>
  <c r="F4850" i="15"/>
  <c r="F4851" i="15"/>
  <c r="F4852" i="15"/>
  <c r="F4853" i="15"/>
  <c r="F4854" i="15"/>
  <c r="F4855" i="15"/>
  <c r="F4856" i="15"/>
  <c r="F4857" i="15"/>
  <c r="F4858" i="15"/>
  <c r="F4859" i="15"/>
  <c r="F4860" i="15"/>
  <c r="F4861" i="15"/>
  <c r="F4862" i="15"/>
  <c r="F4863" i="15"/>
  <c r="F4864" i="15"/>
  <c r="F4865" i="15"/>
  <c r="F4866" i="15"/>
  <c r="F4867" i="15"/>
  <c r="F4868" i="15"/>
  <c r="F4869" i="15"/>
  <c r="F4870" i="15"/>
  <c r="F4871" i="15"/>
  <c r="F4872" i="15"/>
  <c r="F4873" i="15"/>
  <c r="F4874" i="15"/>
  <c r="F4875" i="15"/>
  <c r="F4876" i="15"/>
  <c r="F4877" i="15"/>
  <c r="F4878" i="15"/>
  <c r="F4879" i="15"/>
  <c r="F4880" i="15"/>
  <c r="F4881" i="15"/>
  <c r="F4882" i="15"/>
  <c r="F4883" i="15"/>
  <c r="F4884" i="15"/>
  <c r="F4885" i="15"/>
  <c r="F4886" i="15"/>
  <c r="F4887" i="15"/>
  <c r="F4888" i="15"/>
  <c r="F4889" i="15"/>
  <c r="F4890" i="15"/>
  <c r="F4891" i="15"/>
  <c r="F4892" i="15"/>
  <c r="F4893" i="15"/>
  <c r="F4894" i="15"/>
  <c r="F4895" i="15"/>
  <c r="F4896" i="15"/>
  <c r="F4897" i="15"/>
  <c r="F4898" i="15"/>
  <c r="F4899" i="15"/>
  <c r="F4900" i="15"/>
  <c r="F4901" i="15"/>
  <c r="F4902" i="15"/>
  <c r="F4903" i="15"/>
  <c r="F4904" i="15"/>
  <c r="F4905" i="15"/>
  <c r="F4906" i="15"/>
  <c r="F4907" i="15"/>
  <c r="F4908" i="15"/>
  <c r="F4909" i="15"/>
  <c r="F4910" i="15"/>
  <c r="F4911" i="15"/>
  <c r="F4912" i="15"/>
  <c r="F4913" i="15"/>
  <c r="F4914" i="15"/>
  <c r="F4915" i="15"/>
  <c r="F4916" i="15"/>
  <c r="F4917" i="15"/>
  <c r="F4918" i="15"/>
  <c r="F4919" i="15"/>
  <c r="F4920" i="15"/>
  <c r="F4921" i="15"/>
  <c r="F4922" i="15"/>
  <c r="F4923" i="15"/>
  <c r="F4924" i="15"/>
  <c r="F4925" i="15"/>
  <c r="F4926" i="15"/>
  <c r="F4927" i="15"/>
  <c r="F4928" i="15"/>
  <c r="F4929" i="15"/>
  <c r="F4930" i="15"/>
  <c r="F4931" i="15"/>
  <c r="F4932" i="15"/>
  <c r="F4933" i="15"/>
  <c r="F4934" i="15"/>
  <c r="F4935" i="15"/>
  <c r="F4936" i="15"/>
  <c r="F4937" i="15"/>
  <c r="F4938" i="15"/>
  <c r="F4939" i="15"/>
  <c r="F4940" i="15"/>
  <c r="F4941" i="15"/>
  <c r="F4942" i="15"/>
  <c r="F4943" i="15"/>
  <c r="F4944" i="15"/>
  <c r="F4945" i="15"/>
  <c r="F4946" i="15"/>
  <c r="F4947" i="15"/>
  <c r="F4948" i="15"/>
  <c r="F4949" i="15"/>
  <c r="F4950" i="15"/>
  <c r="F4951" i="15"/>
  <c r="F4952" i="15"/>
  <c r="F4953" i="15"/>
  <c r="F4954" i="15"/>
  <c r="F4955" i="15"/>
  <c r="F4956" i="15"/>
  <c r="F4957" i="15"/>
  <c r="F4958" i="15"/>
  <c r="F4959" i="15"/>
  <c r="F4960" i="15"/>
  <c r="F4961" i="15"/>
  <c r="F4962" i="15"/>
  <c r="F4963" i="15"/>
  <c r="F4964" i="15"/>
  <c r="F4965" i="15"/>
  <c r="F4966" i="15"/>
  <c r="F4967" i="15"/>
  <c r="F4968" i="15"/>
  <c r="F4969" i="15"/>
  <c r="F4970" i="15"/>
  <c r="F4971" i="15"/>
  <c r="F4972" i="15"/>
  <c r="F4973" i="15"/>
  <c r="F4974" i="15"/>
  <c r="F4975" i="15"/>
  <c r="F4976" i="15"/>
  <c r="F4977" i="15"/>
  <c r="F4978" i="15"/>
  <c r="F4979" i="15"/>
  <c r="F4980" i="15"/>
  <c r="F4981" i="15"/>
  <c r="F4982" i="15"/>
  <c r="F4983" i="15"/>
  <c r="F4984" i="15"/>
  <c r="F4985" i="15"/>
  <c r="F4986" i="15"/>
  <c r="F4987" i="15"/>
  <c r="F4988" i="15"/>
  <c r="F4989" i="15"/>
  <c r="F4990" i="15"/>
  <c r="F4991" i="15"/>
  <c r="F4992" i="15"/>
  <c r="F4993" i="15"/>
  <c r="F4994" i="15"/>
  <c r="F4995" i="15"/>
  <c r="F4996" i="15"/>
  <c r="F4997" i="15"/>
  <c r="F4998" i="15"/>
  <c r="F4999" i="15"/>
  <c r="F5000" i="15"/>
  <c r="F5001" i="15"/>
  <c r="F5002" i="15"/>
  <c r="F5003" i="15"/>
  <c r="F5004" i="15"/>
  <c r="F5005" i="15"/>
  <c r="F5006" i="15"/>
  <c r="F5007" i="15"/>
  <c r="F5008" i="15"/>
  <c r="F5009" i="15"/>
  <c r="F5010" i="15"/>
  <c r="F5011" i="15"/>
  <c r="F5012" i="15"/>
  <c r="F5013" i="15"/>
  <c r="F5014" i="15"/>
  <c r="F5015" i="15"/>
  <c r="F5016" i="15"/>
  <c r="F5017" i="15"/>
  <c r="F5018" i="15"/>
  <c r="F5019" i="15"/>
  <c r="F5020" i="15"/>
  <c r="F5021" i="15"/>
  <c r="F5022" i="15"/>
  <c r="F5023" i="15"/>
  <c r="F5024" i="15"/>
  <c r="F5025" i="15"/>
  <c r="F5026" i="15"/>
  <c r="F5027" i="15"/>
  <c r="F5028" i="15"/>
  <c r="F5029" i="15"/>
  <c r="F5030" i="15"/>
  <c r="F5031" i="15"/>
  <c r="F5032" i="15"/>
  <c r="F5033" i="15"/>
  <c r="F5034" i="15"/>
  <c r="F5035" i="15"/>
  <c r="F5036" i="15"/>
  <c r="F5037" i="15"/>
  <c r="F5038" i="15"/>
  <c r="F5039" i="15"/>
  <c r="F5040" i="15"/>
  <c r="F5041" i="15"/>
  <c r="F5042" i="15"/>
  <c r="F5043" i="15"/>
  <c r="F5044" i="15"/>
  <c r="F5045" i="15"/>
  <c r="F5046" i="15"/>
  <c r="F5047" i="15"/>
  <c r="F5048" i="15"/>
  <c r="F5049" i="15"/>
  <c r="F5050" i="15"/>
  <c r="F5051" i="15"/>
  <c r="F5052" i="15"/>
  <c r="F5053" i="15"/>
  <c r="F5054" i="15"/>
  <c r="F5055" i="15"/>
  <c r="F5056" i="15"/>
  <c r="F5057" i="15"/>
  <c r="F5058" i="15"/>
  <c r="F5059" i="15"/>
  <c r="F5060" i="15"/>
  <c r="F5061" i="15"/>
  <c r="F5062" i="15"/>
  <c r="F5063" i="15"/>
  <c r="F5064" i="15"/>
  <c r="F5065" i="15"/>
  <c r="F5066" i="15"/>
  <c r="F5067" i="15"/>
  <c r="F5068" i="15"/>
  <c r="F5069" i="15"/>
  <c r="F5070" i="15"/>
  <c r="F5071" i="15"/>
  <c r="F5072" i="15"/>
  <c r="F5073" i="15"/>
  <c r="F5074" i="15"/>
  <c r="F5075" i="15"/>
  <c r="F5076" i="15"/>
  <c r="F5077" i="15"/>
  <c r="F5078" i="15"/>
  <c r="F5079" i="15"/>
  <c r="F5080" i="15"/>
  <c r="F5081" i="15"/>
  <c r="F5082" i="15"/>
  <c r="F5083" i="15"/>
  <c r="F5084" i="15"/>
  <c r="F5085" i="15"/>
  <c r="F5086" i="15"/>
  <c r="F5087" i="15"/>
  <c r="F5088" i="15"/>
  <c r="F5089" i="15"/>
  <c r="F5090" i="15"/>
  <c r="F5091" i="15"/>
  <c r="F5092" i="15"/>
  <c r="F5093" i="15"/>
  <c r="F5094" i="15"/>
  <c r="F5095" i="15"/>
  <c r="F5096" i="15"/>
  <c r="F5097" i="15"/>
  <c r="F5098" i="15"/>
  <c r="F5099" i="15"/>
  <c r="F5100" i="15"/>
  <c r="F5101" i="15"/>
  <c r="F5102" i="15"/>
  <c r="F5103" i="15"/>
  <c r="F5104" i="15"/>
  <c r="F5105" i="15"/>
  <c r="F5106" i="15"/>
  <c r="F5107" i="15"/>
  <c r="F5108" i="15"/>
  <c r="F5109" i="15"/>
  <c r="F5110" i="15"/>
  <c r="F5111" i="15"/>
  <c r="F5112" i="15"/>
  <c r="F5113" i="15"/>
  <c r="F5114" i="15"/>
  <c r="F5115" i="15"/>
  <c r="F5116" i="15"/>
  <c r="F5117" i="15"/>
  <c r="F5118" i="15"/>
  <c r="F5119" i="15"/>
  <c r="F5120" i="15"/>
  <c r="F5121" i="15"/>
  <c r="F5122" i="15"/>
  <c r="F5123" i="15"/>
  <c r="F5124" i="15"/>
  <c r="F5125" i="15"/>
  <c r="F5126" i="15"/>
  <c r="F5127" i="15"/>
  <c r="F5128" i="15"/>
  <c r="F5129" i="15"/>
  <c r="F5130" i="15"/>
  <c r="F5131" i="15"/>
  <c r="F5132" i="15"/>
  <c r="F5133" i="15"/>
  <c r="F5134" i="15"/>
  <c r="F5135" i="15"/>
  <c r="F5136" i="15"/>
  <c r="F5137" i="15"/>
  <c r="F5138" i="15"/>
  <c r="F5139" i="15"/>
  <c r="F5140" i="15"/>
  <c r="F5141" i="15"/>
  <c r="F5142" i="15"/>
  <c r="F5143" i="15"/>
  <c r="F5144" i="15"/>
  <c r="F5145" i="15"/>
  <c r="F5146" i="15"/>
  <c r="F5147" i="15"/>
  <c r="F5148" i="15"/>
  <c r="F5149" i="15"/>
  <c r="F5150" i="15"/>
  <c r="F5151" i="15"/>
  <c r="F5152" i="15"/>
  <c r="F5153" i="15"/>
  <c r="F5154" i="15"/>
  <c r="F5155" i="15"/>
  <c r="F5156" i="15"/>
  <c r="F5157" i="15"/>
  <c r="F5158" i="15"/>
  <c r="F5159" i="15"/>
  <c r="F5160" i="15"/>
  <c r="F5161" i="15"/>
  <c r="F5162" i="15"/>
  <c r="F5163" i="15"/>
  <c r="F5164" i="15"/>
  <c r="F5165" i="15"/>
  <c r="F5166" i="15"/>
  <c r="F5167" i="15"/>
  <c r="F5168" i="15"/>
  <c r="F5169" i="15"/>
  <c r="F5170" i="15"/>
  <c r="F5171" i="15"/>
  <c r="F5172" i="15"/>
  <c r="F5173" i="15"/>
  <c r="F5174" i="15"/>
  <c r="F5175" i="15"/>
  <c r="F5176" i="15"/>
  <c r="F5177" i="15"/>
  <c r="F5178" i="15"/>
  <c r="F5179" i="15"/>
  <c r="F5180" i="15"/>
  <c r="F5181" i="15"/>
  <c r="F5182" i="15"/>
  <c r="F5183" i="15"/>
  <c r="F5184" i="15"/>
  <c r="F5185" i="15"/>
  <c r="F5186" i="15"/>
  <c r="F5187" i="15"/>
  <c r="F5188" i="15"/>
  <c r="F5189" i="15"/>
  <c r="F5190" i="15"/>
  <c r="F5191" i="15"/>
  <c r="F5192" i="15"/>
  <c r="F5193" i="15"/>
  <c r="F5194" i="15"/>
  <c r="F5195" i="15"/>
  <c r="F5196" i="15"/>
  <c r="F5197" i="15"/>
  <c r="F5198" i="15"/>
  <c r="F5199" i="15"/>
  <c r="F5200" i="15"/>
  <c r="F5201" i="15"/>
  <c r="F5202" i="15"/>
  <c r="F5203" i="15"/>
  <c r="F5204" i="15"/>
  <c r="F5205" i="15"/>
  <c r="F5206" i="15"/>
  <c r="F5207" i="15"/>
  <c r="F5208" i="15"/>
  <c r="F5209" i="15"/>
  <c r="F5210" i="15"/>
  <c r="F5211" i="15"/>
  <c r="F5212" i="15"/>
  <c r="F5213" i="15"/>
  <c r="F5214" i="15"/>
  <c r="F5215" i="15"/>
  <c r="F5216" i="15"/>
  <c r="F5217" i="15"/>
  <c r="F5218" i="15"/>
  <c r="F5219" i="15"/>
  <c r="F5220" i="15"/>
  <c r="F5221" i="15"/>
  <c r="F5222" i="15"/>
  <c r="F5223" i="15"/>
  <c r="F5224" i="15"/>
  <c r="F5225" i="15"/>
  <c r="F5226" i="15"/>
  <c r="F5227" i="15"/>
  <c r="F5228" i="15"/>
  <c r="F5229" i="15"/>
  <c r="F5230" i="15"/>
  <c r="F5231" i="15"/>
  <c r="F5232" i="15"/>
  <c r="F5233" i="15"/>
  <c r="F5234" i="15"/>
  <c r="F5235" i="15"/>
  <c r="F5236" i="15"/>
  <c r="F5237" i="15"/>
  <c r="F5238" i="15"/>
  <c r="F5239" i="15"/>
  <c r="F5240" i="15"/>
  <c r="F5241" i="15"/>
  <c r="F5242" i="15"/>
  <c r="F5243" i="15"/>
  <c r="F5244" i="15"/>
  <c r="F5245" i="15"/>
  <c r="F5246" i="15"/>
  <c r="F5247" i="15"/>
  <c r="F5248" i="15"/>
  <c r="F5249" i="15"/>
  <c r="F5250" i="15"/>
  <c r="F5251" i="15"/>
  <c r="F5252" i="15"/>
  <c r="F5253" i="15"/>
  <c r="F5254" i="15"/>
  <c r="F5255" i="15"/>
  <c r="F5256" i="15"/>
  <c r="F5257" i="15"/>
  <c r="F5258" i="15"/>
  <c r="F5259" i="15"/>
  <c r="F5260" i="15"/>
  <c r="F5261" i="15"/>
  <c r="F5262" i="15"/>
  <c r="F5263" i="15"/>
  <c r="F5264" i="15"/>
  <c r="F5265" i="15"/>
  <c r="F5266" i="15"/>
  <c r="F5267" i="15"/>
  <c r="F5268" i="15"/>
  <c r="F5269" i="15"/>
  <c r="F5270" i="15"/>
  <c r="F5271" i="15"/>
  <c r="F5272" i="15"/>
  <c r="F5273" i="15"/>
  <c r="F5274" i="15"/>
  <c r="F5275" i="15"/>
  <c r="F5276" i="15"/>
  <c r="F5277" i="15"/>
  <c r="F5278" i="15"/>
  <c r="F5279" i="15"/>
  <c r="F5280" i="15"/>
  <c r="F5281" i="15"/>
  <c r="F5282" i="15"/>
  <c r="F5283" i="15"/>
  <c r="F5284" i="15"/>
  <c r="F5285" i="15"/>
  <c r="F5286" i="15"/>
  <c r="F5287" i="15"/>
  <c r="F5288" i="15"/>
  <c r="F5289" i="15"/>
  <c r="F5290" i="15"/>
  <c r="F5291" i="15"/>
  <c r="F5292" i="15"/>
  <c r="F5293" i="15"/>
  <c r="F5294" i="15"/>
  <c r="F5295" i="15"/>
  <c r="F5296" i="15"/>
  <c r="F5297" i="15"/>
  <c r="F5298" i="15"/>
  <c r="F5299" i="15"/>
  <c r="F5300" i="15"/>
  <c r="F5301" i="15"/>
  <c r="F5302" i="15"/>
  <c r="F5303" i="15"/>
  <c r="F5304" i="15"/>
  <c r="F5305" i="15"/>
  <c r="F5306" i="15"/>
  <c r="F5307" i="15"/>
  <c r="F5308" i="15"/>
  <c r="F5309" i="15"/>
  <c r="F5310" i="15"/>
  <c r="F5311" i="15"/>
  <c r="F5312" i="15"/>
  <c r="F5313" i="15"/>
  <c r="F5314" i="15"/>
  <c r="F5315" i="15"/>
  <c r="F5316" i="15"/>
  <c r="F5317" i="15"/>
  <c r="F5318" i="15"/>
  <c r="F5319" i="15"/>
  <c r="F5320" i="15"/>
  <c r="F5321" i="15"/>
  <c r="F5322" i="15"/>
  <c r="F5323" i="15"/>
  <c r="F5324" i="15"/>
  <c r="F5325" i="15"/>
  <c r="F5326" i="15"/>
  <c r="F5327" i="15"/>
  <c r="F5328" i="15"/>
  <c r="F5329" i="15"/>
  <c r="F5330" i="15"/>
  <c r="F5331" i="15"/>
  <c r="F5332" i="15"/>
  <c r="F5333" i="15"/>
  <c r="F5334" i="15"/>
  <c r="F5335" i="15"/>
  <c r="F5336" i="15"/>
  <c r="F5337" i="15"/>
  <c r="F5338" i="15"/>
  <c r="F5339" i="15"/>
  <c r="F5340" i="15"/>
  <c r="F5341" i="15"/>
  <c r="F5342" i="15"/>
  <c r="F5343" i="15"/>
  <c r="F5344" i="15"/>
  <c r="F5345" i="15"/>
  <c r="F5346" i="15"/>
  <c r="F5347" i="15"/>
  <c r="F5348" i="15"/>
  <c r="F5349" i="15"/>
  <c r="F5350" i="15"/>
  <c r="F5351" i="15"/>
  <c r="F5352" i="15"/>
  <c r="F5353" i="15"/>
  <c r="F5354" i="15"/>
  <c r="F5355" i="15"/>
  <c r="F5356" i="15"/>
  <c r="F5357" i="15"/>
  <c r="F5358" i="15"/>
  <c r="F5359" i="15"/>
  <c r="F5360" i="15"/>
  <c r="F5361" i="15"/>
  <c r="F5362" i="15"/>
  <c r="F5363" i="15"/>
  <c r="F5364" i="15"/>
  <c r="F5365" i="15"/>
  <c r="F5366" i="15"/>
  <c r="F5367" i="15"/>
  <c r="F5368" i="15"/>
  <c r="F5369" i="15"/>
  <c r="F5370" i="15"/>
  <c r="F5371" i="15"/>
  <c r="F5372" i="15"/>
  <c r="F5373" i="15"/>
  <c r="F5374" i="15"/>
  <c r="F5375" i="15"/>
  <c r="F5376" i="15"/>
  <c r="F5377" i="15"/>
  <c r="F5378" i="15"/>
  <c r="F5379" i="15"/>
  <c r="F5380" i="15"/>
  <c r="F5381" i="15"/>
  <c r="F5382" i="15"/>
  <c r="F5383" i="15"/>
  <c r="F5384" i="15"/>
  <c r="F5385" i="15"/>
  <c r="F5386" i="15"/>
  <c r="F5387" i="15"/>
  <c r="F5388" i="15"/>
  <c r="F5389" i="15"/>
  <c r="F5390" i="15"/>
  <c r="F5391" i="15"/>
  <c r="F5392" i="15"/>
  <c r="F5393" i="15"/>
  <c r="F5394" i="15"/>
  <c r="F5395" i="15"/>
  <c r="F5396" i="15"/>
  <c r="F5397" i="15"/>
  <c r="F5398" i="15"/>
  <c r="F5399" i="15"/>
  <c r="F5400" i="15"/>
  <c r="F5401" i="15"/>
  <c r="F5402" i="15"/>
  <c r="F5403" i="15"/>
  <c r="F5404" i="15"/>
  <c r="F5405" i="15"/>
  <c r="F5406" i="15"/>
  <c r="F5407" i="15"/>
  <c r="F5408" i="15"/>
  <c r="F5409" i="15"/>
  <c r="F5410" i="15"/>
  <c r="F5411" i="15"/>
  <c r="F5412" i="15"/>
  <c r="F5413" i="15"/>
  <c r="F5414" i="15"/>
  <c r="F5415" i="15"/>
  <c r="F5416" i="15"/>
  <c r="F5417" i="15"/>
  <c r="F5418" i="15"/>
  <c r="F5419" i="15"/>
  <c r="F5420" i="15"/>
  <c r="F5421" i="15"/>
  <c r="F5422" i="15"/>
  <c r="F5423" i="15"/>
  <c r="F5424" i="15"/>
  <c r="F5425" i="15"/>
  <c r="F5426" i="15"/>
  <c r="F5427" i="15"/>
  <c r="F5428" i="15"/>
  <c r="F5429" i="15"/>
  <c r="F5430" i="15"/>
  <c r="F5431" i="15"/>
  <c r="F5432" i="15"/>
  <c r="F5433" i="15"/>
  <c r="F5434" i="15"/>
  <c r="F5435" i="15"/>
  <c r="F5436" i="15"/>
  <c r="F5437" i="15"/>
  <c r="F5438" i="15"/>
  <c r="F5439" i="15"/>
  <c r="F5440" i="15"/>
  <c r="F5441" i="15"/>
  <c r="F5442" i="15"/>
  <c r="F5443" i="15"/>
  <c r="F5444" i="15"/>
  <c r="F5445" i="15"/>
  <c r="F5446" i="15"/>
  <c r="F5447" i="15"/>
  <c r="F5448" i="15"/>
  <c r="F5449" i="15"/>
  <c r="F5450" i="15"/>
  <c r="F5451" i="15"/>
  <c r="F5452" i="15"/>
  <c r="F5453" i="15"/>
  <c r="F5454" i="15"/>
  <c r="F5455" i="15"/>
  <c r="F5456" i="15"/>
  <c r="F5457" i="15"/>
  <c r="F5458" i="15"/>
  <c r="F5459" i="15"/>
  <c r="F5460" i="15"/>
  <c r="F5461" i="15"/>
  <c r="F5462" i="15"/>
  <c r="F5463" i="15"/>
  <c r="F5464" i="15"/>
  <c r="F5465" i="15"/>
  <c r="F5466" i="15"/>
  <c r="F5467" i="15"/>
  <c r="F5468" i="15"/>
  <c r="F5469" i="15"/>
  <c r="F5470" i="15"/>
  <c r="F5471" i="15"/>
  <c r="F5472" i="15"/>
  <c r="F5473" i="15"/>
  <c r="F5474" i="15"/>
  <c r="F5475" i="15"/>
  <c r="F5476" i="15"/>
  <c r="F5477" i="15"/>
  <c r="F5478" i="15"/>
  <c r="F5479" i="15"/>
  <c r="F5480" i="15"/>
  <c r="F5481" i="15"/>
  <c r="F5482" i="15"/>
  <c r="F5483" i="15"/>
  <c r="F5484" i="15"/>
  <c r="F5485" i="15"/>
  <c r="F5486" i="15"/>
  <c r="F5487" i="15"/>
  <c r="F5488" i="15"/>
  <c r="F5489" i="15"/>
  <c r="F5490" i="15"/>
  <c r="F5491" i="15"/>
  <c r="F5492" i="15"/>
  <c r="F5493" i="15"/>
  <c r="F5494" i="15"/>
  <c r="F5495" i="15"/>
  <c r="F5496" i="15"/>
  <c r="F5497" i="15"/>
  <c r="F5498" i="15"/>
  <c r="F5499" i="15"/>
  <c r="F5500" i="15"/>
  <c r="F5501" i="15"/>
  <c r="F5502" i="15"/>
  <c r="F5503" i="15"/>
  <c r="F5504" i="15"/>
  <c r="F5505" i="15"/>
  <c r="F5506" i="15"/>
  <c r="F5507" i="15"/>
  <c r="F5508" i="15"/>
  <c r="F5509" i="15"/>
  <c r="F5510" i="15"/>
  <c r="F5511" i="15"/>
  <c r="F5512" i="15"/>
  <c r="F5513" i="15"/>
  <c r="F5514" i="15"/>
  <c r="F5515" i="15"/>
  <c r="F5516" i="15"/>
  <c r="F5517" i="15"/>
  <c r="F5518" i="15"/>
  <c r="F5519" i="15"/>
  <c r="F5520" i="15"/>
  <c r="F5521" i="15"/>
  <c r="F5522" i="15"/>
  <c r="F5523" i="15"/>
  <c r="F5524" i="15"/>
  <c r="F5525" i="15"/>
  <c r="F5526" i="15"/>
  <c r="F5527" i="15"/>
  <c r="F5528" i="15"/>
  <c r="F5529" i="15"/>
  <c r="F5530" i="15"/>
  <c r="F5531" i="15"/>
  <c r="F5532" i="15"/>
  <c r="F5533" i="15"/>
  <c r="F5534" i="15"/>
  <c r="F5535" i="15"/>
  <c r="F5536" i="15"/>
  <c r="F5537" i="15"/>
  <c r="F5538" i="15"/>
  <c r="F5539" i="15"/>
  <c r="F5540" i="15"/>
  <c r="F5541" i="15"/>
  <c r="F5542" i="15"/>
  <c r="F5543" i="15"/>
  <c r="F5544" i="15"/>
  <c r="F5545" i="15"/>
  <c r="F5546" i="15"/>
  <c r="F5547" i="15"/>
  <c r="F5548" i="15"/>
  <c r="F5549" i="15"/>
  <c r="F5550" i="15"/>
  <c r="F5551" i="15"/>
  <c r="F5552" i="15"/>
  <c r="F5553" i="15"/>
  <c r="F5554" i="15"/>
  <c r="F5555" i="15"/>
  <c r="F5556" i="15"/>
  <c r="F5557" i="15"/>
  <c r="F5558" i="15"/>
  <c r="F5559" i="15"/>
  <c r="F5560" i="15"/>
  <c r="F5561" i="15"/>
  <c r="F5562" i="15"/>
  <c r="F5563" i="15"/>
  <c r="F5564" i="15"/>
  <c r="F5565" i="15"/>
  <c r="F5566" i="15"/>
  <c r="F5567" i="15"/>
  <c r="F5568" i="15"/>
  <c r="F5569" i="15"/>
  <c r="F5570" i="15"/>
  <c r="F5571" i="15"/>
  <c r="F5572" i="15"/>
  <c r="F5573" i="15"/>
  <c r="F5574" i="15"/>
  <c r="F5575" i="15"/>
  <c r="F5576" i="15"/>
  <c r="F5577" i="15"/>
  <c r="F5578" i="15"/>
  <c r="F5579" i="15"/>
  <c r="F5580" i="15"/>
  <c r="F5581" i="15"/>
  <c r="F5582" i="15"/>
  <c r="F5583" i="15"/>
  <c r="F5584" i="15"/>
  <c r="F5585" i="15"/>
  <c r="F5586" i="15"/>
  <c r="F5587" i="15"/>
  <c r="F5588" i="15"/>
  <c r="F5589" i="15"/>
  <c r="F5590" i="15"/>
  <c r="F5591" i="15"/>
  <c r="F5592" i="15"/>
  <c r="F5593" i="15"/>
  <c r="F5594" i="15"/>
  <c r="F5595" i="15"/>
  <c r="F5596" i="15"/>
  <c r="F5597" i="15"/>
  <c r="F5598" i="15"/>
  <c r="F5599" i="15"/>
  <c r="F5600" i="15"/>
  <c r="F5601" i="15"/>
  <c r="F5602" i="15"/>
  <c r="F5603" i="15"/>
  <c r="F5604" i="15"/>
  <c r="F5605" i="15"/>
  <c r="F5606" i="15"/>
  <c r="F5607" i="15"/>
  <c r="F5608" i="15"/>
  <c r="F5609" i="15"/>
  <c r="F5610" i="15"/>
  <c r="F5611" i="15"/>
  <c r="F5612" i="15"/>
  <c r="F5613" i="15"/>
  <c r="F5614" i="15"/>
  <c r="F5615" i="15"/>
  <c r="F5616" i="15"/>
  <c r="F5617" i="15"/>
  <c r="F5618" i="15"/>
  <c r="F5619" i="15"/>
  <c r="F5620" i="15"/>
  <c r="F5621" i="15"/>
  <c r="F5622" i="15"/>
  <c r="F5623" i="15"/>
  <c r="F5624" i="15"/>
  <c r="F5625" i="15"/>
  <c r="F5626" i="15"/>
  <c r="F5627" i="15"/>
  <c r="F5628" i="15"/>
  <c r="F5629" i="15"/>
  <c r="F5630" i="15"/>
  <c r="F5631" i="15"/>
  <c r="F5632" i="15"/>
  <c r="F5633" i="15"/>
  <c r="F5634" i="15"/>
  <c r="F5635" i="15"/>
  <c r="F5636" i="15"/>
  <c r="F5637" i="15"/>
  <c r="F5638" i="15"/>
  <c r="F5639" i="15"/>
  <c r="F5640" i="15"/>
  <c r="F5641" i="15"/>
  <c r="F5642" i="15"/>
  <c r="F5643" i="15"/>
  <c r="F5644" i="15"/>
  <c r="F5645" i="15"/>
  <c r="F5646" i="15"/>
  <c r="F5647" i="15"/>
  <c r="F5648" i="15"/>
  <c r="F5649" i="15"/>
  <c r="F5650" i="15"/>
  <c r="F5651" i="15"/>
  <c r="F5652" i="15"/>
  <c r="F5653" i="15"/>
  <c r="F5654" i="15"/>
  <c r="F5655" i="15"/>
  <c r="F5656" i="15"/>
  <c r="F5657" i="15"/>
  <c r="F5658" i="15"/>
  <c r="F5659" i="15"/>
  <c r="F5660" i="15"/>
  <c r="F5661" i="15"/>
  <c r="F5662" i="15"/>
  <c r="F5663" i="15"/>
  <c r="F5664" i="15"/>
  <c r="F5665" i="15"/>
  <c r="F5666" i="15"/>
  <c r="F5667" i="15"/>
  <c r="F5668" i="15"/>
  <c r="F5669" i="15"/>
  <c r="F5670" i="15"/>
  <c r="F5671" i="15"/>
  <c r="F5672" i="15"/>
  <c r="F5673" i="15"/>
  <c r="F5674" i="15"/>
  <c r="F5675" i="15"/>
  <c r="F5676" i="15"/>
  <c r="F5677" i="15"/>
  <c r="F5678" i="15"/>
  <c r="F5679" i="15"/>
  <c r="F5680" i="15"/>
  <c r="F5681" i="15"/>
  <c r="F5682" i="15"/>
  <c r="F5683" i="15"/>
  <c r="F5684" i="15"/>
  <c r="F5685" i="15"/>
  <c r="F5686" i="15"/>
  <c r="F5687" i="15"/>
  <c r="F5688" i="15"/>
  <c r="F5689" i="15"/>
  <c r="F5690" i="15"/>
  <c r="F5691" i="15"/>
  <c r="F5692" i="15"/>
  <c r="F5693" i="15"/>
  <c r="F5694" i="15"/>
  <c r="F5695" i="15"/>
  <c r="F5696" i="15"/>
  <c r="F5697" i="15"/>
  <c r="F5698" i="15"/>
  <c r="F5699" i="15"/>
  <c r="F5700" i="15"/>
  <c r="F5701" i="15"/>
  <c r="F5702" i="15"/>
  <c r="F5703" i="15"/>
  <c r="F5704" i="15"/>
  <c r="F5705" i="15"/>
  <c r="F5706" i="15"/>
  <c r="F5707" i="15"/>
  <c r="F5708" i="15"/>
  <c r="F5709" i="15"/>
  <c r="F5710" i="15"/>
  <c r="F5711" i="15"/>
  <c r="F5712" i="15"/>
  <c r="F5713" i="15"/>
  <c r="F5714" i="15"/>
  <c r="F5715" i="15"/>
  <c r="F5716" i="15"/>
  <c r="F5717" i="15"/>
  <c r="F5718" i="15"/>
  <c r="F5719" i="15"/>
  <c r="F5720" i="15"/>
  <c r="F5721" i="15"/>
  <c r="F5722" i="15"/>
  <c r="F5723" i="15"/>
  <c r="F5724" i="15"/>
  <c r="F5725" i="15"/>
  <c r="F5726" i="15"/>
  <c r="F5727" i="15"/>
  <c r="F5728" i="15"/>
  <c r="F5729" i="15"/>
  <c r="F5730" i="15"/>
  <c r="F5731" i="15"/>
  <c r="F5732" i="15"/>
  <c r="F5733" i="15"/>
  <c r="F5734" i="15"/>
  <c r="F5735" i="15"/>
  <c r="F5736" i="15"/>
  <c r="F5737" i="15"/>
  <c r="F5738" i="15"/>
  <c r="F5739" i="15"/>
  <c r="F5740" i="15"/>
  <c r="F5741" i="15"/>
  <c r="F5742" i="15"/>
  <c r="F5743" i="15"/>
  <c r="F5744" i="15"/>
  <c r="F5745" i="15"/>
  <c r="F5746" i="15"/>
  <c r="F5747" i="15"/>
  <c r="F5748" i="15"/>
  <c r="F5749" i="15"/>
  <c r="F5750" i="15"/>
  <c r="F5751" i="15"/>
  <c r="F5752" i="15"/>
  <c r="F5753" i="15"/>
  <c r="F5754" i="15"/>
  <c r="F5755" i="15"/>
  <c r="F5756" i="15"/>
  <c r="F5757" i="15"/>
  <c r="F5758" i="15"/>
  <c r="F5759" i="15"/>
  <c r="F5760" i="15"/>
  <c r="F5761" i="15"/>
  <c r="F5762" i="15"/>
  <c r="F5763" i="15"/>
  <c r="F5764" i="15"/>
  <c r="F5765" i="15"/>
  <c r="F5766" i="15"/>
  <c r="F5767" i="15"/>
  <c r="F5768" i="15"/>
  <c r="F5769" i="15"/>
  <c r="F5770" i="15"/>
  <c r="F5771" i="15"/>
  <c r="F5772" i="15"/>
  <c r="F5773" i="15"/>
  <c r="F5774" i="15"/>
  <c r="F5775" i="15"/>
  <c r="F5776" i="15"/>
  <c r="F5777" i="15"/>
  <c r="F5778" i="15"/>
  <c r="F5779" i="15"/>
  <c r="F5780" i="15"/>
  <c r="F5781" i="15"/>
  <c r="F5782" i="15"/>
  <c r="F5783" i="15"/>
  <c r="F5784" i="15"/>
  <c r="F5785" i="15"/>
  <c r="F5786" i="15"/>
  <c r="F5787" i="15"/>
  <c r="F5788" i="15"/>
  <c r="F5789" i="15"/>
  <c r="F5790" i="15"/>
  <c r="F5791" i="15"/>
  <c r="F5792" i="15"/>
  <c r="F5793" i="15"/>
  <c r="F5794" i="15"/>
  <c r="F5795" i="15"/>
  <c r="F5796" i="15"/>
  <c r="F5797" i="15"/>
  <c r="F5798" i="15"/>
  <c r="F5799" i="15"/>
  <c r="F5800" i="15"/>
  <c r="F5801" i="15"/>
  <c r="F5802" i="15"/>
  <c r="F5803" i="15"/>
  <c r="F5804" i="15"/>
  <c r="F5805" i="15"/>
  <c r="F5806" i="15"/>
  <c r="F5807" i="15"/>
  <c r="F5808" i="15"/>
  <c r="F5809" i="15"/>
  <c r="F5810" i="15"/>
  <c r="F5811" i="15"/>
  <c r="F5812" i="15"/>
  <c r="F5813" i="15"/>
  <c r="F5814" i="15"/>
  <c r="F5815" i="15"/>
  <c r="F5816" i="15"/>
  <c r="F5817" i="15"/>
  <c r="F5818" i="15"/>
  <c r="F5819" i="15"/>
  <c r="F5820" i="15"/>
  <c r="F5821" i="15"/>
  <c r="F5822" i="15"/>
  <c r="F5823" i="15"/>
  <c r="F5824" i="15"/>
  <c r="F5825" i="15"/>
  <c r="F5826" i="15"/>
  <c r="F5827" i="15"/>
  <c r="F5828" i="15"/>
  <c r="F5829" i="15"/>
  <c r="F5830" i="15"/>
  <c r="F5831" i="15"/>
  <c r="F5832" i="15"/>
  <c r="F5833" i="15"/>
  <c r="F5834" i="15"/>
  <c r="F5835" i="15"/>
  <c r="F5836" i="15"/>
  <c r="F5837" i="15"/>
  <c r="F5838" i="15"/>
  <c r="F5839" i="15"/>
  <c r="F5840" i="15"/>
  <c r="F5841" i="15"/>
  <c r="F5842" i="15"/>
  <c r="F5843" i="15"/>
  <c r="F5844" i="15"/>
  <c r="F5845" i="15"/>
  <c r="F5846" i="15"/>
  <c r="F5847" i="15"/>
  <c r="F5848" i="15"/>
  <c r="F5849" i="15"/>
  <c r="F5850" i="15"/>
  <c r="F5851" i="15"/>
  <c r="F5852" i="15"/>
  <c r="F5853" i="15"/>
  <c r="F5854" i="15"/>
  <c r="F5855" i="15"/>
  <c r="F5856" i="15"/>
  <c r="F5857" i="15"/>
  <c r="F5858" i="15"/>
  <c r="F5859" i="15"/>
  <c r="F5860" i="15"/>
  <c r="F5861" i="15"/>
  <c r="F5862" i="15"/>
  <c r="F5863" i="15"/>
  <c r="F5864" i="15"/>
  <c r="F5865" i="15"/>
  <c r="F5866" i="15"/>
  <c r="F5867" i="15"/>
  <c r="F5868" i="15"/>
  <c r="F5869" i="15"/>
  <c r="F5870" i="15"/>
  <c r="F5871" i="15"/>
  <c r="F5872" i="15"/>
  <c r="F5873" i="15"/>
  <c r="F5874" i="15"/>
  <c r="F5875" i="15"/>
  <c r="F5876" i="15"/>
  <c r="F5877" i="15"/>
  <c r="F5878" i="15"/>
  <c r="F5879" i="15"/>
  <c r="F5880" i="15"/>
  <c r="F5881" i="15"/>
  <c r="F5882" i="15"/>
  <c r="F5883" i="15"/>
  <c r="F5884" i="15"/>
  <c r="F5885" i="15"/>
  <c r="F5886" i="15"/>
  <c r="F5887" i="15"/>
  <c r="F5888" i="15"/>
  <c r="F5889" i="15"/>
  <c r="F5890" i="15"/>
  <c r="F5891" i="15"/>
  <c r="F5892" i="15"/>
  <c r="F5893" i="15"/>
  <c r="F5894" i="15"/>
  <c r="F5895" i="15"/>
  <c r="F5896" i="15"/>
  <c r="F5897" i="15"/>
  <c r="F5898" i="15"/>
  <c r="F5899" i="15"/>
  <c r="F5900" i="15"/>
  <c r="F5901" i="15"/>
  <c r="F5902" i="15"/>
  <c r="F5903" i="15"/>
  <c r="F5904" i="15"/>
  <c r="F5905" i="15"/>
  <c r="F5906" i="15"/>
  <c r="F5907" i="15"/>
  <c r="F5908" i="15"/>
  <c r="F5909" i="15"/>
  <c r="F5910" i="15"/>
  <c r="F5911" i="15"/>
  <c r="F5912" i="15"/>
  <c r="F5913" i="15"/>
  <c r="F5914" i="15"/>
  <c r="F5915" i="15"/>
  <c r="F5916" i="15"/>
  <c r="F5917" i="15"/>
  <c r="F5918" i="15"/>
  <c r="F5919" i="15"/>
  <c r="F5920" i="15"/>
  <c r="F5921" i="15"/>
  <c r="F5922" i="15"/>
  <c r="F5923" i="15"/>
  <c r="F5924" i="15"/>
  <c r="F5925" i="15"/>
  <c r="F5926" i="15"/>
  <c r="F5927" i="15"/>
  <c r="F5928" i="15"/>
  <c r="F5929" i="15"/>
  <c r="F5930" i="15"/>
  <c r="F5931" i="15"/>
  <c r="F5932" i="15"/>
  <c r="F5933" i="15"/>
  <c r="F5934" i="15"/>
  <c r="F5935" i="15"/>
  <c r="F5936" i="15"/>
  <c r="F5937" i="15"/>
  <c r="F5938" i="15"/>
  <c r="F5939" i="15"/>
  <c r="F5940" i="15"/>
  <c r="F5941" i="15"/>
  <c r="F5942" i="15"/>
  <c r="F5943" i="15"/>
  <c r="F5944" i="15"/>
  <c r="F5945" i="15"/>
  <c r="F5946" i="15"/>
  <c r="F5947" i="15"/>
  <c r="F5948" i="15"/>
  <c r="F5949" i="15"/>
  <c r="F5950" i="15"/>
  <c r="F5951" i="15"/>
  <c r="F5952" i="15"/>
  <c r="F5953" i="15"/>
  <c r="F5954" i="15"/>
  <c r="F5955" i="15"/>
  <c r="F5956" i="15"/>
  <c r="F5957" i="15"/>
  <c r="F5958" i="15"/>
  <c r="F5959" i="15"/>
  <c r="F5960" i="15"/>
  <c r="F5961" i="15"/>
  <c r="F5962" i="15"/>
  <c r="F5963" i="15"/>
  <c r="F5964" i="15"/>
  <c r="F5965" i="15"/>
  <c r="F5966" i="15"/>
  <c r="F5967" i="15"/>
  <c r="F5968" i="15"/>
  <c r="F5969" i="15"/>
  <c r="F5970" i="15"/>
  <c r="F5971" i="15"/>
  <c r="F5972" i="15"/>
  <c r="F5973" i="15"/>
  <c r="F5974" i="15"/>
  <c r="F5975" i="15"/>
  <c r="F5976" i="15"/>
  <c r="F5977" i="15"/>
  <c r="F5978" i="15"/>
  <c r="F5979" i="15"/>
  <c r="F5980" i="15"/>
  <c r="F5981" i="15"/>
  <c r="F5982" i="15"/>
  <c r="F5983" i="15"/>
  <c r="F5984" i="15"/>
  <c r="F5985" i="15"/>
  <c r="F5986" i="15"/>
  <c r="F5987" i="15"/>
  <c r="F5988" i="15"/>
  <c r="F5989" i="15"/>
  <c r="F5990" i="15"/>
  <c r="F5991" i="15"/>
  <c r="F5992" i="15"/>
  <c r="F5993" i="15"/>
  <c r="F5994" i="15"/>
  <c r="F5995" i="15"/>
  <c r="F5996" i="15"/>
  <c r="F5997" i="15"/>
  <c r="F5998" i="15"/>
  <c r="F5999" i="15"/>
  <c r="F6000" i="15"/>
  <c r="F6001" i="15"/>
  <c r="F6002" i="15"/>
  <c r="F6003" i="15"/>
  <c r="F6004" i="15"/>
  <c r="F6005" i="15"/>
  <c r="F6006" i="15"/>
  <c r="F6007" i="15"/>
  <c r="F6008" i="15"/>
  <c r="F6009" i="15"/>
  <c r="F6010" i="15"/>
  <c r="F6011" i="15"/>
  <c r="F6012" i="15"/>
  <c r="F6013" i="15"/>
  <c r="F6014" i="15"/>
  <c r="F6015" i="15"/>
  <c r="F6016" i="15"/>
  <c r="F6017" i="15"/>
  <c r="F6018" i="15"/>
  <c r="F6019" i="15"/>
  <c r="F6020" i="15"/>
  <c r="F6021" i="15"/>
  <c r="F6022" i="15"/>
  <c r="F6023" i="15"/>
  <c r="F6024" i="15"/>
  <c r="F6025" i="15"/>
  <c r="F6026" i="15"/>
  <c r="F6027" i="15"/>
  <c r="F6028" i="15"/>
  <c r="F6029" i="15"/>
  <c r="F6030" i="15"/>
  <c r="F6031" i="15"/>
  <c r="F6032" i="15"/>
  <c r="F6033" i="15"/>
  <c r="F6034" i="15"/>
  <c r="F6035" i="15"/>
  <c r="F6036" i="15"/>
  <c r="F6037" i="15"/>
  <c r="F6038" i="15"/>
  <c r="F6039" i="15"/>
  <c r="F6040" i="15"/>
  <c r="F6041" i="15"/>
  <c r="F6042" i="15"/>
  <c r="F6043" i="15"/>
  <c r="F6044" i="15"/>
  <c r="F6045" i="15"/>
  <c r="F6046" i="15"/>
  <c r="F6047" i="15"/>
  <c r="F6048" i="15"/>
  <c r="F6049" i="15"/>
  <c r="F6050" i="15"/>
  <c r="F6051" i="15"/>
  <c r="F6052" i="15"/>
  <c r="F6053" i="15"/>
  <c r="F6054" i="15"/>
  <c r="F6055" i="15"/>
  <c r="F6056" i="15"/>
  <c r="F6057" i="15"/>
  <c r="F6058" i="15"/>
  <c r="F6059" i="15"/>
  <c r="F6060" i="15"/>
  <c r="F6061" i="15"/>
  <c r="F6062" i="15"/>
  <c r="F6063" i="15"/>
  <c r="F6064" i="15"/>
  <c r="F6065" i="15"/>
  <c r="F6066" i="15"/>
  <c r="F6067" i="15"/>
  <c r="F6068" i="15"/>
  <c r="F6069" i="15"/>
  <c r="F6070" i="15"/>
  <c r="F6071" i="15"/>
  <c r="F6072" i="15"/>
  <c r="F6073" i="15"/>
  <c r="F6074" i="15"/>
  <c r="F6075" i="15"/>
  <c r="F6076" i="15"/>
  <c r="F6077" i="15"/>
  <c r="F6078" i="15"/>
  <c r="F6079" i="15"/>
  <c r="F6080" i="15"/>
  <c r="F6081" i="15"/>
  <c r="F6082" i="15"/>
  <c r="F6083" i="15"/>
  <c r="F6084" i="15"/>
  <c r="F6085" i="15"/>
  <c r="F6086" i="15"/>
  <c r="F6087" i="15"/>
  <c r="F6088" i="15"/>
  <c r="F6089" i="15"/>
  <c r="F6090" i="15"/>
  <c r="F6091" i="15"/>
  <c r="F6092" i="15"/>
  <c r="F6093" i="15"/>
  <c r="F6094" i="15"/>
  <c r="F6095" i="15"/>
  <c r="F6096" i="15"/>
  <c r="F6097" i="15"/>
  <c r="F6098" i="15"/>
  <c r="F6099" i="15"/>
  <c r="F6100" i="15"/>
  <c r="F6101" i="15"/>
  <c r="F6102" i="15"/>
  <c r="F6103" i="15"/>
  <c r="F6104" i="15"/>
  <c r="F6105" i="15"/>
  <c r="F6106" i="15"/>
  <c r="F6107" i="15"/>
  <c r="F6108" i="15"/>
  <c r="F6109" i="15"/>
  <c r="F6110" i="15"/>
  <c r="F6111" i="15"/>
  <c r="F6112" i="15"/>
  <c r="F6113" i="15"/>
  <c r="F6114" i="15"/>
  <c r="F6115" i="15"/>
  <c r="F6116" i="15"/>
  <c r="F6117" i="15"/>
  <c r="F6118" i="15"/>
  <c r="F6119" i="15"/>
  <c r="F6120" i="15"/>
  <c r="F6121" i="15"/>
  <c r="F6122" i="15"/>
  <c r="F6123" i="15"/>
  <c r="F6124" i="15"/>
  <c r="F6125" i="15"/>
  <c r="F6126" i="15"/>
  <c r="F6127" i="15"/>
  <c r="F6128" i="15"/>
  <c r="F6129" i="15"/>
  <c r="F6130" i="15"/>
  <c r="F6131" i="15"/>
  <c r="F6132" i="15"/>
  <c r="F6133" i="15"/>
  <c r="F6134" i="15"/>
  <c r="F6135" i="15"/>
  <c r="F6136" i="15"/>
  <c r="F6137" i="15"/>
  <c r="F6138" i="15"/>
  <c r="F6139" i="15"/>
  <c r="F6140" i="15"/>
  <c r="F6141" i="15"/>
  <c r="F6142" i="15"/>
  <c r="F6143" i="15"/>
  <c r="F6144" i="15"/>
  <c r="F6145" i="15"/>
  <c r="F6146" i="15"/>
  <c r="F6147" i="15"/>
  <c r="F6148" i="15"/>
  <c r="F6149" i="15"/>
  <c r="F6150" i="15"/>
  <c r="F6151" i="15"/>
  <c r="F6152" i="15"/>
  <c r="F6153" i="15"/>
  <c r="F6154" i="15"/>
  <c r="F6155" i="15"/>
  <c r="F6156" i="15"/>
  <c r="F6157" i="15"/>
  <c r="F6158" i="15"/>
  <c r="F6159" i="15"/>
  <c r="F6160" i="15"/>
  <c r="F6161" i="15"/>
  <c r="F6162" i="15"/>
  <c r="F6163" i="15"/>
  <c r="F6164" i="15"/>
  <c r="F6165" i="15"/>
  <c r="F6166" i="15"/>
  <c r="F6167" i="15"/>
  <c r="F6168" i="15"/>
  <c r="F6169" i="15"/>
  <c r="F6170" i="15"/>
  <c r="F6171" i="15"/>
  <c r="F6172" i="15"/>
  <c r="F6173" i="15"/>
  <c r="F6174" i="15"/>
  <c r="F6175" i="15"/>
  <c r="F6176" i="15"/>
  <c r="F6177" i="15"/>
  <c r="F6178" i="15"/>
  <c r="F6179" i="15"/>
  <c r="F6180" i="15"/>
  <c r="F6181" i="15"/>
  <c r="F6182" i="15"/>
  <c r="F6183" i="15"/>
  <c r="F6184" i="15"/>
  <c r="F6185" i="15"/>
  <c r="F6186" i="15"/>
  <c r="F6187" i="15"/>
  <c r="F6188" i="15"/>
  <c r="F6189" i="15"/>
  <c r="F6190" i="15"/>
  <c r="F6191" i="15"/>
  <c r="F6192" i="15"/>
  <c r="F6193" i="15"/>
  <c r="F6194" i="15"/>
  <c r="F6195" i="15"/>
  <c r="F6196" i="15"/>
  <c r="F6197" i="15"/>
  <c r="F6198" i="15"/>
  <c r="F6199" i="15"/>
  <c r="F6200" i="15"/>
  <c r="F6201" i="15"/>
  <c r="F6202" i="15"/>
  <c r="F6203" i="15"/>
  <c r="F6204" i="15"/>
  <c r="F6205" i="15"/>
  <c r="F6206" i="15"/>
  <c r="F6207" i="15"/>
  <c r="F6208" i="15"/>
  <c r="F6209" i="15"/>
  <c r="F6210" i="15"/>
  <c r="F6211" i="15"/>
  <c r="F6212" i="15"/>
  <c r="F6213" i="15"/>
  <c r="F6214" i="15"/>
  <c r="F6215" i="15"/>
  <c r="F6216" i="15"/>
  <c r="F6217" i="15"/>
  <c r="F6218" i="15"/>
  <c r="F6219" i="15"/>
  <c r="F6220" i="15"/>
  <c r="F6221" i="15"/>
  <c r="F6222" i="15"/>
  <c r="F6223" i="15"/>
  <c r="F6224" i="15"/>
  <c r="F6225" i="15"/>
  <c r="F6226" i="15"/>
  <c r="F6227" i="15"/>
  <c r="F6228" i="15"/>
  <c r="F6229" i="15"/>
  <c r="F6230" i="15"/>
  <c r="F6231" i="15"/>
  <c r="F6232" i="15"/>
  <c r="F6233" i="15"/>
  <c r="F6234" i="15"/>
  <c r="F6235" i="15"/>
  <c r="F6236" i="15"/>
  <c r="F6237" i="15"/>
  <c r="F6238" i="15"/>
  <c r="F6239" i="15"/>
  <c r="F6240" i="15"/>
  <c r="F6241" i="15"/>
  <c r="F6242" i="15"/>
  <c r="F6243" i="15"/>
  <c r="F6244" i="15"/>
  <c r="F6245" i="15"/>
  <c r="F6246" i="15"/>
  <c r="F6247" i="15"/>
  <c r="F6248" i="15"/>
  <c r="F6249" i="15"/>
  <c r="F6250" i="15"/>
  <c r="F6251" i="15"/>
  <c r="F6252" i="15"/>
  <c r="F6253" i="15"/>
  <c r="F6254" i="15"/>
  <c r="F6255" i="15"/>
  <c r="F6256" i="15"/>
  <c r="F6257" i="15"/>
  <c r="F6258" i="15"/>
  <c r="F6259" i="15"/>
  <c r="F6260" i="15"/>
  <c r="F6261" i="15"/>
  <c r="F6262" i="15"/>
  <c r="F6263" i="15"/>
  <c r="F6264" i="15"/>
  <c r="F6265" i="15"/>
  <c r="F6266" i="15"/>
  <c r="F6267" i="15"/>
  <c r="F6268" i="15"/>
  <c r="F6269" i="15"/>
  <c r="F6270" i="15"/>
  <c r="F6271" i="15"/>
  <c r="F6272" i="15"/>
  <c r="F6273" i="15"/>
  <c r="F6274" i="15"/>
  <c r="F6275" i="15"/>
  <c r="F6276" i="15"/>
  <c r="F6277" i="15"/>
  <c r="F6278" i="15"/>
  <c r="F6279" i="15"/>
  <c r="F6280" i="15"/>
  <c r="F6281" i="15"/>
  <c r="F6282" i="15"/>
  <c r="F6283" i="15"/>
  <c r="F6284" i="15"/>
  <c r="F6285" i="15"/>
  <c r="F6286" i="15"/>
  <c r="F6287" i="15"/>
  <c r="F6288" i="15"/>
  <c r="F6289" i="15"/>
  <c r="F6290" i="15"/>
  <c r="F6291" i="15"/>
  <c r="F6292" i="15"/>
  <c r="F6293" i="15"/>
  <c r="F6294" i="15"/>
  <c r="F6295" i="15"/>
  <c r="F6296" i="15"/>
  <c r="F6297" i="15"/>
  <c r="F6298" i="15"/>
  <c r="F6299" i="15"/>
  <c r="F6300" i="15"/>
  <c r="F6301" i="15"/>
  <c r="F6302" i="15"/>
  <c r="F6303" i="15"/>
  <c r="F6304" i="15"/>
  <c r="F6305" i="15"/>
  <c r="F6306" i="15"/>
  <c r="F6307" i="15"/>
  <c r="F6308" i="15"/>
  <c r="F6309" i="15"/>
  <c r="F6310" i="15"/>
  <c r="F6311" i="15"/>
  <c r="F6312" i="15"/>
  <c r="F6313" i="15"/>
  <c r="F6314" i="15"/>
  <c r="F6315" i="15"/>
  <c r="F6316" i="15"/>
  <c r="F6317" i="15"/>
  <c r="F6318" i="15"/>
  <c r="F6319" i="15"/>
  <c r="F6320" i="15"/>
  <c r="F6321" i="15"/>
  <c r="F6322" i="15"/>
  <c r="F6323" i="15"/>
  <c r="F6324" i="15"/>
  <c r="F6325" i="15"/>
  <c r="F6326" i="15"/>
  <c r="F6327" i="15"/>
  <c r="F6328" i="15"/>
  <c r="F6329" i="15"/>
  <c r="F6330" i="15"/>
  <c r="F6331" i="15"/>
  <c r="F6332" i="15"/>
  <c r="F6333" i="15"/>
  <c r="F6334" i="15"/>
  <c r="F6335" i="15"/>
  <c r="F6336" i="15"/>
  <c r="F6337" i="15"/>
  <c r="F6338" i="15"/>
  <c r="F6339" i="15"/>
  <c r="F6340" i="15"/>
  <c r="F6341" i="15"/>
  <c r="F6342" i="15"/>
  <c r="F6343" i="15"/>
  <c r="F6344" i="15"/>
  <c r="F6345" i="15"/>
  <c r="F6346" i="15"/>
  <c r="F6347" i="15"/>
  <c r="F6348" i="15"/>
  <c r="F6349" i="15"/>
  <c r="F6350" i="15"/>
  <c r="F6351" i="15"/>
  <c r="F6352" i="15"/>
  <c r="F6353" i="15"/>
  <c r="F6354" i="15"/>
  <c r="F6355" i="15"/>
  <c r="F6356" i="15"/>
  <c r="F6357" i="15"/>
  <c r="F6358" i="15"/>
  <c r="F6359" i="15"/>
  <c r="F6360" i="15"/>
  <c r="F6361" i="15"/>
  <c r="F6362" i="15"/>
  <c r="F6363" i="15"/>
  <c r="F6364" i="15"/>
  <c r="F6365" i="15"/>
  <c r="F6366" i="15"/>
  <c r="F6367" i="15"/>
  <c r="F6368" i="15"/>
  <c r="F6369" i="15"/>
  <c r="F6370" i="15"/>
  <c r="F6371" i="15"/>
  <c r="F6372" i="15"/>
  <c r="F6373" i="15"/>
  <c r="F6374" i="15"/>
  <c r="F6375" i="15"/>
  <c r="F6376" i="15"/>
  <c r="F6377" i="15"/>
  <c r="F6378" i="15"/>
  <c r="F6379" i="15"/>
  <c r="F6380" i="15"/>
  <c r="F6381" i="15"/>
  <c r="F6382" i="15"/>
  <c r="F6383" i="15"/>
  <c r="F6384" i="15"/>
  <c r="F6385" i="15"/>
  <c r="F6386" i="15"/>
  <c r="F6387" i="15"/>
  <c r="F6388" i="15"/>
  <c r="F6389" i="15"/>
  <c r="F6390" i="15"/>
  <c r="F6391" i="15"/>
  <c r="F6392" i="15"/>
  <c r="F6393" i="15"/>
  <c r="F6394" i="15"/>
  <c r="F6395" i="15"/>
  <c r="F6396" i="15"/>
  <c r="F6397" i="15"/>
  <c r="F6398" i="15"/>
  <c r="F6399" i="15"/>
  <c r="F6400" i="15"/>
  <c r="F6401" i="15"/>
  <c r="F6402" i="15"/>
  <c r="F6403" i="15"/>
  <c r="F6404" i="15"/>
  <c r="F6405" i="15"/>
  <c r="F6406" i="15"/>
  <c r="F6407" i="15"/>
  <c r="F6408" i="15"/>
  <c r="F6409" i="15"/>
  <c r="F6410" i="15"/>
  <c r="F6411" i="15"/>
  <c r="F6412" i="15"/>
  <c r="F6413" i="15"/>
  <c r="F6414" i="15"/>
  <c r="F6415" i="15"/>
  <c r="F6416" i="15"/>
  <c r="F6417" i="15"/>
  <c r="F6418" i="15"/>
  <c r="F6419" i="15"/>
  <c r="F6420" i="15"/>
  <c r="F6421" i="15"/>
  <c r="F6422" i="15"/>
  <c r="F6423" i="15"/>
  <c r="F6424" i="15"/>
  <c r="F6425" i="15"/>
  <c r="F6426" i="15"/>
  <c r="F6427" i="15"/>
  <c r="F6428" i="15"/>
  <c r="F6429" i="15"/>
  <c r="F6430" i="15"/>
  <c r="F6431" i="15"/>
  <c r="F6432" i="15"/>
  <c r="F6433" i="15"/>
  <c r="F6434" i="15"/>
  <c r="F6435" i="15"/>
  <c r="F6436" i="15"/>
  <c r="F6437" i="15"/>
  <c r="F6438" i="15"/>
  <c r="F6439" i="15"/>
  <c r="F6440" i="15"/>
  <c r="F6441" i="15"/>
  <c r="F6442" i="15"/>
  <c r="F6443" i="15"/>
  <c r="F6444" i="15"/>
  <c r="F6445" i="15"/>
  <c r="F6446" i="15"/>
  <c r="F6447" i="15"/>
  <c r="F6448" i="15"/>
  <c r="F6449" i="15"/>
  <c r="F6450" i="15"/>
  <c r="F6451" i="15"/>
  <c r="F6452" i="15"/>
  <c r="F6453" i="15"/>
  <c r="F6454" i="15"/>
  <c r="F6455" i="15"/>
  <c r="F6456" i="15"/>
  <c r="F6457" i="15"/>
  <c r="F6458" i="15"/>
  <c r="F6459" i="15"/>
  <c r="F6460" i="15"/>
  <c r="F6461" i="15"/>
  <c r="F6462" i="15"/>
  <c r="F6463" i="15"/>
  <c r="F6464" i="15"/>
  <c r="F6465" i="15"/>
  <c r="F6466" i="15"/>
  <c r="F6467" i="15"/>
  <c r="F6468" i="15"/>
  <c r="F6469" i="15"/>
  <c r="F6470" i="15"/>
  <c r="F6471" i="15"/>
  <c r="F6472" i="15"/>
  <c r="F6473" i="15"/>
  <c r="F6474" i="15"/>
  <c r="F6475" i="15"/>
  <c r="F6476" i="15"/>
  <c r="F6477" i="15"/>
  <c r="F6478" i="15"/>
  <c r="F6479" i="15"/>
  <c r="F6480" i="15"/>
  <c r="F6481" i="15"/>
  <c r="F6482" i="15"/>
  <c r="F6483" i="15"/>
  <c r="F6484" i="15"/>
  <c r="F6485" i="15"/>
  <c r="F6486" i="15"/>
  <c r="F6487" i="15"/>
  <c r="F6488" i="15"/>
  <c r="F6489" i="15"/>
  <c r="F6490" i="15"/>
  <c r="F6491" i="15"/>
  <c r="F6492" i="15"/>
  <c r="F6493" i="15"/>
  <c r="F6494" i="15"/>
  <c r="F6495" i="15"/>
  <c r="F6496" i="15"/>
  <c r="F6497" i="15"/>
  <c r="F6498" i="15"/>
  <c r="F6499" i="15"/>
  <c r="F6500" i="15"/>
  <c r="F6501" i="15"/>
  <c r="F6502" i="15"/>
  <c r="F6503" i="15"/>
  <c r="F6504" i="15"/>
  <c r="F6505" i="15"/>
  <c r="F6506" i="15"/>
  <c r="F6507" i="15"/>
  <c r="F6508" i="15"/>
  <c r="F6509" i="15"/>
  <c r="F6510" i="15"/>
  <c r="F6511" i="15"/>
  <c r="F6512" i="15"/>
  <c r="F6513" i="15"/>
  <c r="F6514" i="15"/>
  <c r="F6515" i="15"/>
  <c r="F6516" i="15"/>
  <c r="F6517" i="15"/>
  <c r="F6518" i="15"/>
  <c r="F6519" i="15"/>
  <c r="F6520" i="15"/>
  <c r="F6521" i="15"/>
  <c r="F6522" i="15"/>
  <c r="F6523" i="15"/>
  <c r="F6524" i="15"/>
  <c r="F6525" i="15"/>
  <c r="F6526" i="15"/>
  <c r="F6527" i="15"/>
  <c r="F6528" i="15"/>
  <c r="F6529" i="15"/>
  <c r="F6530" i="15"/>
  <c r="F6531" i="15"/>
  <c r="F6532" i="15"/>
  <c r="F6533" i="15"/>
  <c r="F6534" i="15"/>
  <c r="F6535" i="15"/>
  <c r="F6536" i="15"/>
  <c r="F6537" i="15"/>
  <c r="F6538" i="15"/>
  <c r="F6539" i="15"/>
  <c r="F6540" i="15"/>
  <c r="F6541" i="15"/>
  <c r="F6542" i="15"/>
  <c r="F6543" i="15"/>
  <c r="F6544" i="15"/>
  <c r="F6545" i="15"/>
  <c r="F6546" i="15"/>
  <c r="F6547" i="15"/>
  <c r="F6548" i="15"/>
  <c r="F6549" i="15"/>
  <c r="F6550" i="15"/>
  <c r="F6551" i="15"/>
  <c r="F6552" i="15"/>
  <c r="F6553" i="15"/>
  <c r="F6554" i="15"/>
  <c r="F6555" i="15"/>
  <c r="F6556" i="15"/>
  <c r="F6557" i="15"/>
  <c r="F6558" i="15"/>
  <c r="F6559" i="15"/>
  <c r="F6560" i="15"/>
  <c r="F6561" i="15"/>
  <c r="F6562" i="15"/>
  <c r="F6563" i="15"/>
  <c r="F6564" i="15"/>
  <c r="F6565" i="15"/>
  <c r="F6566" i="15"/>
  <c r="F6567" i="15"/>
  <c r="F6568" i="15"/>
  <c r="F6569" i="15"/>
  <c r="F6570" i="15"/>
  <c r="F6571" i="15"/>
  <c r="F6572" i="15"/>
  <c r="F6573" i="15"/>
  <c r="F6574" i="15"/>
  <c r="F6575" i="15"/>
  <c r="F6576" i="15"/>
  <c r="F6577" i="15"/>
  <c r="F6578" i="15"/>
  <c r="F6579" i="15"/>
  <c r="F6580" i="15"/>
  <c r="F6581" i="15"/>
  <c r="F6582" i="15"/>
  <c r="F6583" i="15"/>
  <c r="F6584" i="15"/>
  <c r="F6585" i="15"/>
  <c r="F6586" i="15"/>
  <c r="F6587" i="15"/>
  <c r="F6588" i="15"/>
  <c r="F6589" i="15"/>
  <c r="F6590" i="15"/>
  <c r="F6591" i="15"/>
  <c r="F6592" i="15"/>
  <c r="F6593" i="15"/>
  <c r="F6594" i="15"/>
  <c r="F6595" i="15"/>
  <c r="F6596" i="15"/>
  <c r="F6597" i="15"/>
  <c r="F6598" i="15"/>
  <c r="F6599" i="15"/>
  <c r="F6600" i="15"/>
  <c r="F6601" i="15"/>
  <c r="F6602" i="15"/>
  <c r="F6603" i="15"/>
  <c r="F6604" i="15"/>
  <c r="F6605" i="15"/>
  <c r="F6606" i="15"/>
  <c r="F6607" i="15"/>
  <c r="F6608" i="15"/>
  <c r="F6609" i="15"/>
  <c r="F6610" i="15"/>
  <c r="F6611" i="15"/>
  <c r="F6612" i="15"/>
  <c r="F6613" i="15"/>
  <c r="F6614" i="15"/>
  <c r="F6615" i="15"/>
  <c r="F6616" i="15"/>
  <c r="F6617" i="15"/>
  <c r="F6618" i="15"/>
  <c r="F6619" i="15"/>
  <c r="F6620" i="15"/>
  <c r="F6621" i="15"/>
  <c r="F6622" i="15"/>
  <c r="F6623" i="15"/>
  <c r="F6624" i="15"/>
  <c r="F6625" i="15"/>
  <c r="F6626" i="15"/>
  <c r="F6627" i="15"/>
  <c r="F6628" i="15"/>
  <c r="F6629" i="15"/>
  <c r="F6630" i="15"/>
  <c r="F6631" i="15"/>
  <c r="F6632" i="15"/>
  <c r="F6633" i="15"/>
  <c r="F6634" i="15"/>
  <c r="F6635" i="15"/>
  <c r="F6636" i="15"/>
  <c r="F6637" i="15"/>
  <c r="F6638" i="15"/>
  <c r="F6639" i="15"/>
  <c r="F6640" i="15"/>
  <c r="F6641" i="15"/>
  <c r="F6642" i="15"/>
  <c r="F6643" i="15"/>
  <c r="F6644" i="15"/>
  <c r="F6645" i="15"/>
  <c r="F6646" i="15"/>
  <c r="F6647" i="15"/>
  <c r="F6648" i="15"/>
  <c r="F6649" i="15"/>
  <c r="F6650" i="15"/>
  <c r="F6651" i="15"/>
  <c r="F6652" i="15"/>
  <c r="F6653" i="15"/>
  <c r="F6654" i="15"/>
  <c r="F6655" i="15"/>
  <c r="F6656" i="15"/>
  <c r="F6657" i="15"/>
  <c r="F6658" i="15"/>
  <c r="F6659" i="15"/>
  <c r="F6660" i="15"/>
  <c r="F6661" i="15"/>
  <c r="F6662" i="15"/>
  <c r="F6663" i="15"/>
  <c r="F6664" i="15"/>
  <c r="F6665" i="15"/>
  <c r="F6666" i="15"/>
  <c r="F6667" i="15"/>
  <c r="F6668" i="15"/>
  <c r="F6669" i="15"/>
  <c r="F6670" i="15"/>
  <c r="F6671" i="15"/>
  <c r="F6672" i="15"/>
  <c r="F6673" i="15"/>
  <c r="F6674" i="15"/>
  <c r="F6675" i="15"/>
  <c r="F6676" i="15"/>
  <c r="F6677" i="15"/>
  <c r="F6678" i="15"/>
  <c r="F6679" i="15"/>
  <c r="F6680" i="15"/>
  <c r="F6681" i="15"/>
  <c r="F6682" i="15"/>
  <c r="F6683" i="15"/>
  <c r="F6684" i="15"/>
  <c r="F6685" i="15"/>
  <c r="F6686" i="15"/>
  <c r="F6687" i="15"/>
  <c r="F6688" i="15"/>
  <c r="F6689" i="15"/>
  <c r="F6690" i="15"/>
  <c r="F6691" i="15"/>
  <c r="F6692" i="15"/>
  <c r="F6693" i="15"/>
  <c r="F6694" i="15"/>
  <c r="F6695" i="15"/>
  <c r="F6696" i="15"/>
  <c r="F6697" i="15"/>
  <c r="F6698" i="15"/>
  <c r="F6699" i="15"/>
  <c r="F6700" i="15"/>
  <c r="F6701" i="15"/>
  <c r="F6702" i="15"/>
  <c r="F6703" i="15"/>
  <c r="F6704" i="15"/>
  <c r="F6705" i="15"/>
  <c r="F6706" i="15"/>
  <c r="F6707" i="15"/>
  <c r="F6708" i="15"/>
  <c r="F6709" i="15"/>
  <c r="F6710" i="15"/>
  <c r="F6711" i="15"/>
  <c r="F6712" i="15"/>
  <c r="F6713" i="15"/>
  <c r="F6714" i="15"/>
  <c r="F6715" i="15"/>
  <c r="F6716" i="15"/>
  <c r="F6717" i="15"/>
  <c r="F6718" i="15"/>
  <c r="F6719" i="15"/>
  <c r="F6720" i="15"/>
  <c r="F6721" i="15"/>
  <c r="F6722" i="15"/>
  <c r="F6723" i="15"/>
  <c r="F6724" i="15"/>
  <c r="F6725" i="15"/>
  <c r="F6726" i="15"/>
  <c r="F6727" i="15"/>
  <c r="F6728" i="15"/>
  <c r="F6729" i="15"/>
  <c r="F6730" i="15"/>
  <c r="F6731" i="15"/>
  <c r="F6732" i="15"/>
  <c r="F6733" i="15"/>
  <c r="F6734" i="15"/>
  <c r="F6735" i="15"/>
  <c r="F6736" i="15"/>
  <c r="F6737" i="15"/>
  <c r="F6738" i="15"/>
  <c r="F6739" i="15"/>
  <c r="F6740" i="15"/>
  <c r="F6741" i="15"/>
  <c r="F6742" i="15"/>
  <c r="F6743" i="15"/>
  <c r="F6744" i="15"/>
  <c r="F6745" i="15"/>
  <c r="F6746" i="15"/>
  <c r="F6747" i="15"/>
  <c r="F6748" i="15"/>
  <c r="F6749" i="15"/>
  <c r="F6750" i="15"/>
  <c r="F6751" i="15"/>
  <c r="F6752" i="15"/>
  <c r="F6753" i="15"/>
  <c r="F6754" i="15"/>
  <c r="F6755" i="15"/>
  <c r="F6756" i="15"/>
  <c r="F6757" i="15"/>
  <c r="F6758" i="15"/>
  <c r="F6759" i="15"/>
  <c r="F6760" i="15"/>
  <c r="F6761" i="15"/>
  <c r="F6762" i="15"/>
  <c r="F6763" i="15"/>
  <c r="F6764" i="15"/>
  <c r="F6765" i="15"/>
  <c r="F6766" i="15"/>
  <c r="F6767" i="15"/>
  <c r="F6768" i="15"/>
  <c r="F6769" i="15"/>
  <c r="F6770" i="15"/>
  <c r="F6771" i="15"/>
  <c r="F6772" i="15"/>
  <c r="F6773" i="15"/>
  <c r="F6774" i="15"/>
  <c r="F6775" i="15"/>
  <c r="F6776" i="15"/>
  <c r="F6777" i="15"/>
  <c r="F6778" i="15"/>
  <c r="F6779" i="15"/>
  <c r="F6780" i="15"/>
  <c r="F6781" i="15"/>
  <c r="F6782" i="15"/>
  <c r="F6783" i="15"/>
  <c r="F6784" i="15"/>
  <c r="F6785" i="15"/>
  <c r="F6786" i="15"/>
  <c r="F6787" i="15"/>
  <c r="F6788" i="15"/>
  <c r="F6789" i="15"/>
  <c r="F6790" i="15"/>
  <c r="F6791" i="15"/>
  <c r="F6792" i="15"/>
  <c r="F6793" i="15"/>
  <c r="F6794" i="15"/>
  <c r="F6795" i="15"/>
  <c r="F6796" i="15"/>
  <c r="F6797" i="15"/>
  <c r="F6798" i="15"/>
  <c r="F6799" i="15"/>
  <c r="F6800" i="15"/>
  <c r="F6801" i="15"/>
  <c r="F6802" i="15"/>
  <c r="F6803" i="15"/>
  <c r="F6804" i="15"/>
  <c r="F6805" i="15"/>
  <c r="F6806" i="15"/>
  <c r="F6807" i="15"/>
  <c r="F6808" i="15"/>
  <c r="F6809" i="15"/>
  <c r="F6810" i="15"/>
  <c r="F6811" i="15"/>
  <c r="F6812" i="15"/>
  <c r="F6813" i="15"/>
  <c r="F6814" i="15"/>
  <c r="F6815" i="15"/>
  <c r="F6816" i="15"/>
  <c r="F6817" i="15"/>
  <c r="F6818" i="15"/>
  <c r="F6819" i="15"/>
  <c r="F6820" i="15"/>
  <c r="F6821" i="15"/>
  <c r="F6822" i="15"/>
  <c r="F6823" i="15"/>
  <c r="F6824" i="15"/>
  <c r="F6825" i="15"/>
  <c r="F6826" i="15"/>
  <c r="F6827" i="15"/>
  <c r="F6828" i="15"/>
  <c r="F6829" i="15"/>
  <c r="F6830" i="15"/>
  <c r="F6831" i="15"/>
  <c r="F6832" i="15"/>
  <c r="F6833" i="15"/>
  <c r="F6834" i="15"/>
  <c r="F6835" i="15"/>
  <c r="F6836" i="15"/>
  <c r="F6837" i="15"/>
  <c r="F6838" i="15"/>
  <c r="F6839" i="15"/>
  <c r="F6840" i="15"/>
  <c r="F6841" i="15"/>
  <c r="F6842" i="15"/>
  <c r="F6843" i="15"/>
  <c r="F6844" i="15"/>
  <c r="F6845" i="15"/>
  <c r="F6846" i="15"/>
  <c r="F6847" i="15"/>
  <c r="F6848" i="15"/>
  <c r="F6849" i="15"/>
  <c r="F6850" i="15"/>
  <c r="F6851" i="15"/>
  <c r="F6852" i="15"/>
  <c r="F6853" i="15"/>
  <c r="F6854" i="15"/>
  <c r="F6855" i="15"/>
  <c r="F6856" i="15"/>
  <c r="F6857" i="15"/>
  <c r="F6858" i="15"/>
  <c r="F6859" i="15"/>
  <c r="F6860" i="15"/>
  <c r="F6861" i="15"/>
  <c r="F6862" i="15"/>
  <c r="F6863" i="15"/>
  <c r="F6864" i="15"/>
  <c r="F6865" i="15"/>
  <c r="F6866" i="15"/>
  <c r="F6867" i="15"/>
  <c r="F6868" i="15"/>
  <c r="F6869" i="15"/>
  <c r="F6870" i="15"/>
  <c r="F6871" i="15"/>
  <c r="F6872" i="15"/>
  <c r="F6873" i="15"/>
  <c r="F6874" i="15"/>
  <c r="F6875" i="15"/>
  <c r="F6876" i="15"/>
  <c r="F6877" i="15"/>
  <c r="F6878" i="15"/>
  <c r="F6879" i="15"/>
  <c r="F6880" i="15"/>
  <c r="F6881" i="15"/>
  <c r="F6882" i="15"/>
  <c r="F6883" i="15"/>
  <c r="F6884" i="15"/>
  <c r="F6885" i="15"/>
  <c r="F6886" i="15"/>
  <c r="F6887" i="15"/>
  <c r="F6888" i="15"/>
  <c r="F6889" i="15"/>
  <c r="F6890" i="15"/>
  <c r="F6891" i="15"/>
  <c r="F6892" i="15"/>
  <c r="F6893" i="15"/>
  <c r="F6894" i="15"/>
  <c r="F6895" i="15"/>
  <c r="F6896" i="15"/>
  <c r="F6897" i="15"/>
  <c r="F6898" i="15"/>
  <c r="F6899" i="15"/>
  <c r="F6900" i="15"/>
  <c r="F6901" i="15"/>
  <c r="F6902" i="15"/>
  <c r="F6903" i="15"/>
  <c r="F6904" i="15"/>
  <c r="F6905" i="15"/>
  <c r="F6906" i="15"/>
  <c r="F6907" i="15"/>
  <c r="F6908" i="15"/>
  <c r="F6909" i="15"/>
  <c r="F6910" i="15"/>
  <c r="F6911" i="15"/>
  <c r="F6912" i="15"/>
  <c r="F6913" i="15"/>
  <c r="F6914" i="15"/>
  <c r="F6915" i="15"/>
  <c r="F6916" i="15"/>
  <c r="F6917" i="15"/>
  <c r="F6918" i="15"/>
  <c r="F6919" i="15"/>
  <c r="F6920" i="15"/>
  <c r="F6921" i="15"/>
  <c r="F6922" i="15"/>
  <c r="F6923" i="15"/>
  <c r="F6924" i="15"/>
  <c r="F6925" i="15"/>
  <c r="F6926" i="15"/>
  <c r="F6927" i="15"/>
  <c r="F6928" i="15"/>
  <c r="F6929" i="15"/>
  <c r="F6930" i="15"/>
  <c r="F6931" i="15"/>
  <c r="F6932" i="15"/>
  <c r="F6933" i="15"/>
  <c r="F6934" i="15"/>
  <c r="F6935" i="15"/>
  <c r="F6936" i="15"/>
  <c r="F6937" i="15"/>
  <c r="F6938" i="15"/>
  <c r="F6939" i="15"/>
  <c r="F6940" i="15"/>
  <c r="F6941" i="15"/>
  <c r="F6942" i="15"/>
  <c r="F6943" i="15"/>
  <c r="F6944" i="15"/>
  <c r="F6945" i="15"/>
  <c r="F6946" i="15"/>
  <c r="F6947" i="15"/>
  <c r="F6948" i="15"/>
  <c r="F6949" i="15"/>
  <c r="F6950" i="15"/>
  <c r="F6951" i="15"/>
  <c r="F6952" i="15"/>
  <c r="F6953" i="15"/>
  <c r="F6954" i="15"/>
  <c r="F6955" i="15"/>
  <c r="F6956" i="15"/>
  <c r="F6957" i="15"/>
  <c r="F6958" i="15"/>
  <c r="F6959" i="15"/>
  <c r="F6960" i="15"/>
  <c r="F6961" i="15"/>
  <c r="F6962" i="15"/>
  <c r="F6963" i="15"/>
  <c r="F6964" i="15"/>
  <c r="F6965" i="15"/>
  <c r="F6966" i="15"/>
  <c r="F6967" i="15"/>
  <c r="F6968" i="15"/>
  <c r="F6969" i="15"/>
  <c r="F6970" i="15"/>
  <c r="F6971" i="15"/>
  <c r="F6972" i="15"/>
  <c r="F6973" i="15"/>
  <c r="F6974" i="15"/>
  <c r="F6975" i="15"/>
  <c r="F6976" i="15"/>
  <c r="F6977" i="15"/>
  <c r="F6978" i="15"/>
  <c r="F6979" i="15"/>
  <c r="F6980" i="15"/>
  <c r="F6981" i="15"/>
  <c r="F6982" i="15"/>
  <c r="F6983" i="15"/>
  <c r="F6984" i="15"/>
  <c r="F6985" i="15"/>
  <c r="F6986" i="15"/>
  <c r="F6987" i="15"/>
  <c r="F6988" i="15"/>
  <c r="F6989" i="15"/>
  <c r="F6990" i="15"/>
  <c r="F6991" i="15"/>
  <c r="F6992" i="15"/>
  <c r="F6993" i="15"/>
  <c r="F6994" i="15"/>
  <c r="F6995" i="15"/>
  <c r="F6996" i="15"/>
  <c r="F6997" i="15"/>
  <c r="F6998" i="15"/>
  <c r="F6999" i="15"/>
  <c r="F7000" i="15"/>
  <c r="F7001" i="15"/>
  <c r="F7002" i="15"/>
  <c r="F7003" i="15"/>
  <c r="F7004" i="15"/>
  <c r="F7005" i="15"/>
  <c r="F7006" i="15"/>
  <c r="F7007" i="15"/>
  <c r="F7008" i="15"/>
  <c r="F7009" i="15"/>
  <c r="F7010" i="15"/>
  <c r="F7011" i="15"/>
  <c r="F7012" i="15"/>
  <c r="F7013" i="15"/>
  <c r="F7014" i="15"/>
  <c r="F7015" i="15"/>
  <c r="F7016" i="15"/>
  <c r="F7017" i="15"/>
  <c r="F7018" i="15"/>
  <c r="F7019" i="15"/>
  <c r="F7020" i="15"/>
  <c r="F7021" i="15"/>
  <c r="F7022" i="15"/>
  <c r="F7023" i="15"/>
  <c r="F7024" i="15"/>
  <c r="F7025" i="15"/>
  <c r="F7026" i="15"/>
  <c r="F7027" i="15"/>
  <c r="F7028" i="15"/>
  <c r="F7029" i="15"/>
  <c r="F7030" i="15"/>
  <c r="F7031" i="15"/>
  <c r="F7032" i="15"/>
  <c r="F7033" i="15"/>
  <c r="F7034" i="15"/>
  <c r="F7035" i="15"/>
  <c r="F7036" i="15"/>
  <c r="F7037" i="15"/>
  <c r="F7038" i="15"/>
  <c r="F7039" i="15"/>
  <c r="F7040" i="15"/>
  <c r="F7041" i="15"/>
  <c r="F7042" i="15"/>
  <c r="F7043" i="15"/>
  <c r="F7044" i="15"/>
  <c r="F7045" i="15"/>
  <c r="F7046" i="15"/>
  <c r="F7047" i="15"/>
  <c r="F7048" i="15"/>
  <c r="F7049" i="15"/>
  <c r="F7050" i="15"/>
  <c r="F7051" i="15"/>
  <c r="F7052" i="15"/>
  <c r="F7053" i="15"/>
  <c r="F7054" i="15"/>
  <c r="F7055" i="15"/>
  <c r="F7056" i="15"/>
  <c r="F7057" i="15"/>
  <c r="F7058" i="15"/>
  <c r="F7059" i="15"/>
  <c r="F7060" i="15"/>
  <c r="F7061" i="15"/>
  <c r="F7062" i="15"/>
  <c r="F7063" i="15"/>
  <c r="F7064" i="15"/>
  <c r="F7065" i="15"/>
  <c r="F7066" i="15"/>
  <c r="F7067" i="15"/>
  <c r="F7068" i="15"/>
  <c r="F7069" i="15"/>
  <c r="F7070" i="15"/>
  <c r="F7071" i="15"/>
  <c r="F7072" i="15"/>
  <c r="F7073" i="15"/>
  <c r="F7074" i="15"/>
  <c r="F7075" i="15"/>
  <c r="F7076" i="15"/>
  <c r="F7077" i="15"/>
  <c r="F7078" i="15"/>
  <c r="F7079" i="15"/>
  <c r="F7080" i="15"/>
  <c r="F7081" i="15"/>
  <c r="F7082" i="15"/>
  <c r="F7083" i="15"/>
  <c r="F7084" i="15"/>
  <c r="F7085" i="15"/>
  <c r="F7086" i="15"/>
  <c r="F7087" i="15"/>
  <c r="F7088" i="15"/>
  <c r="F7089" i="15"/>
  <c r="F7090" i="15"/>
  <c r="F7091" i="15"/>
  <c r="F7092" i="15"/>
  <c r="F7093" i="15"/>
  <c r="F7094" i="15"/>
  <c r="F7095" i="15"/>
  <c r="F7096" i="15"/>
  <c r="F7097" i="15"/>
  <c r="F7098" i="15"/>
  <c r="F7099" i="15"/>
  <c r="F7100" i="15"/>
  <c r="F7101" i="15"/>
  <c r="F7102" i="15"/>
  <c r="F7103" i="15"/>
  <c r="F7104" i="15"/>
  <c r="F7105" i="15"/>
  <c r="F7106" i="15"/>
  <c r="F7107" i="15"/>
  <c r="F7108" i="15"/>
  <c r="F7109" i="15"/>
  <c r="F7110" i="15"/>
  <c r="F7111" i="15"/>
  <c r="F7112" i="15"/>
  <c r="F7113" i="15"/>
  <c r="F7114" i="15"/>
  <c r="F7115" i="15"/>
  <c r="F7116" i="15"/>
  <c r="F7117" i="15"/>
  <c r="F7118" i="15"/>
  <c r="F7119" i="15"/>
  <c r="F7120" i="15"/>
  <c r="F7121" i="15"/>
  <c r="F7122" i="15"/>
  <c r="F7123" i="15"/>
  <c r="F7124" i="15"/>
  <c r="F7125" i="15"/>
  <c r="F7126" i="15"/>
  <c r="F7127" i="15"/>
  <c r="F7128" i="15"/>
  <c r="F7129" i="15"/>
  <c r="F7130" i="15"/>
  <c r="F7131" i="15"/>
  <c r="F7132" i="15"/>
  <c r="F7133" i="15"/>
  <c r="F7134" i="15"/>
  <c r="F7135" i="15"/>
  <c r="F7136" i="15"/>
  <c r="F7137" i="15"/>
  <c r="F7138" i="15"/>
  <c r="F7139" i="15"/>
  <c r="F7140" i="15"/>
  <c r="F7141" i="15"/>
  <c r="F7142" i="15"/>
  <c r="F7143" i="15"/>
  <c r="F7144" i="15"/>
  <c r="F7145" i="15"/>
  <c r="F7146" i="15"/>
  <c r="F7147" i="15"/>
  <c r="F7148" i="15"/>
  <c r="F7149" i="15"/>
  <c r="F7150" i="15"/>
  <c r="F7151" i="15"/>
  <c r="F7152" i="15"/>
  <c r="F7153" i="15"/>
  <c r="F7154" i="15"/>
  <c r="F7155" i="15"/>
  <c r="F7156" i="15"/>
  <c r="F7157" i="15"/>
  <c r="F7158" i="15"/>
  <c r="F7159" i="15"/>
  <c r="F7160" i="15"/>
  <c r="F7161" i="15"/>
  <c r="F7162" i="15"/>
  <c r="F7163" i="15"/>
  <c r="F7164" i="15"/>
  <c r="F7165" i="15"/>
  <c r="F7166" i="15"/>
  <c r="F7167" i="15"/>
  <c r="F7168" i="15"/>
  <c r="F7169" i="15"/>
  <c r="F7170" i="15"/>
  <c r="F7171" i="15"/>
  <c r="F7172" i="15"/>
  <c r="F7173" i="15"/>
  <c r="F7174" i="15"/>
  <c r="F7175" i="15"/>
  <c r="F7176" i="15"/>
  <c r="F7177" i="15"/>
  <c r="F7178" i="15"/>
  <c r="F7179" i="15"/>
  <c r="F7180" i="15"/>
  <c r="F7181" i="15"/>
  <c r="F7182" i="15"/>
  <c r="F7183" i="15"/>
  <c r="F7184" i="15"/>
  <c r="F7185" i="15"/>
  <c r="F7186" i="15"/>
  <c r="F7187" i="15"/>
  <c r="F7188" i="15"/>
  <c r="F7189" i="15"/>
  <c r="F7190" i="15"/>
  <c r="F7191" i="15"/>
  <c r="F7192" i="15"/>
  <c r="F7193" i="15"/>
  <c r="F7194" i="15"/>
  <c r="F7195" i="15"/>
  <c r="F7196" i="15"/>
  <c r="F7197" i="15"/>
  <c r="F7198" i="15"/>
  <c r="F7199" i="15"/>
  <c r="F7200" i="15"/>
  <c r="F7201" i="15"/>
  <c r="F7202" i="15"/>
  <c r="F7203" i="15"/>
  <c r="F7204" i="15"/>
  <c r="F7205" i="15"/>
  <c r="F7206" i="15"/>
  <c r="F7207" i="15"/>
  <c r="F7208" i="15"/>
  <c r="F7209" i="15"/>
  <c r="F7210" i="15"/>
  <c r="F7211" i="15"/>
  <c r="F7212" i="15"/>
  <c r="F7213" i="15"/>
  <c r="F7214" i="15"/>
  <c r="F7215" i="15"/>
  <c r="F7216" i="15"/>
  <c r="F7217" i="15"/>
  <c r="F7218" i="15"/>
  <c r="F7219" i="15"/>
  <c r="F7220" i="15"/>
  <c r="F7221" i="15"/>
  <c r="F7222" i="15"/>
  <c r="F7223" i="15"/>
  <c r="F7224" i="15"/>
  <c r="F7225" i="15"/>
  <c r="F7226" i="15"/>
  <c r="F7227" i="15"/>
  <c r="F7228" i="15"/>
  <c r="F7229" i="15"/>
  <c r="F7230" i="15"/>
  <c r="F7231" i="15"/>
  <c r="F7232" i="15"/>
  <c r="F7233" i="15"/>
  <c r="F7234" i="15"/>
  <c r="F7235" i="15"/>
  <c r="F7236" i="15"/>
  <c r="F7237" i="15"/>
  <c r="F7238" i="15"/>
  <c r="F7239" i="15"/>
  <c r="F7240" i="15"/>
  <c r="F7241" i="15"/>
  <c r="F7242" i="15"/>
  <c r="F7243" i="15"/>
  <c r="F7244" i="15"/>
  <c r="F7245" i="15"/>
  <c r="F7246" i="15"/>
  <c r="F7247" i="15"/>
  <c r="F7248" i="15"/>
  <c r="F7249" i="15"/>
  <c r="F7250" i="15"/>
  <c r="F7251" i="15"/>
  <c r="F7252" i="15"/>
  <c r="F7253" i="15"/>
  <c r="F7254" i="15"/>
  <c r="F7255" i="15"/>
  <c r="F7256" i="15"/>
  <c r="F7257" i="15"/>
  <c r="F7258" i="15"/>
  <c r="F7259" i="15"/>
  <c r="F7260" i="15"/>
  <c r="F7261" i="15"/>
  <c r="F7262" i="15"/>
  <c r="F7263" i="15"/>
  <c r="F7264" i="15"/>
  <c r="F7265" i="15"/>
  <c r="F7266" i="15"/>
  <c r="F7267" i="15"/>
  <c r="F7268" i="15"/>
  <c r="F7269" i="15"/>
  <c r="F7270" i="15"/>
  <c r="F7271" i="15"/>
  <c r="F7272" i="15"/>
  <c r="F7273" i="15"/>
  <c r="F7274" i="15"/>
  <c r="F7275" i="15"/>
  <c r="F7276" i="15"/>
  <c r="F7277" i="15"/>
  <c r="F7278" i="15"/>
  <c r="F7279" i="15"/>
  <c r="F7280" i="15"/>
  <c r="F7281" i="15"/>
  <c r="F7282" i="15"/>
  <c r="F7283" i="15"/>
  <c r="F7284" i="15"/>
  <c r="F7285" i="15"/>
  <c r="F7286" i="15"/>
  <c r="F7287" i="15"/>
  <c r="F7288" i="15"/>
  <c r="F7289" i="15"/>
  <c r="F7290" i="15"/>
  <c r="F7291" i="15"/>
  <c r="F7292" i="15"/>
  <c r="F7293" i="15"/>
  <c r="F7294" i="15"/>
  <c r="F7295" i="15"/>
  <c r="F7296" i="15"/>
  <c r="F7297" i="15"/>
  <c r="F7298" i="15"/>
  <c r="F7299" i="15"/>
  <c r="F7300" i="15"/>
  <c r="F7301" i="15"/>
  <c r="F7302" i="15"/>
  <c r="F7303" i="15"/>
  <c r="F7304" i="15"/>
  <c r="F7305" i="15"/>
  <c r="F7306" i="15"/>
  <c r="F7307" i="15"/>
  <c r="F7308" i="15"/>
  <c r="F7309" i="15"/>
  <c r="F7310" i="15"/>
  <c r="F7311" i="15"/>
  <c r="F7312" i="15"/>
  <c r="F7313" i="15"/>
  <c r="F7314" i="15"/>
  <c r="F7315" i="15"/>
  <c r="F7316" i="15"/>
  <c r="F7317" i="15"/>
  <c r="F7318" i="15"/>
  <c r="F7319" i="15"/>
  <c r="F7320" i="15"/>
  <c r="F7321" i="15"/>
  <c r="F7322" i="15"/>
  <c r="F7323" i="15"/>
  <c r="F7324" i="15"/>
  <c r="F7325" i="15"/>
  <c r="F7326" i="15"/>
  <c r="F7327" i="15"/>
  <c r="F7328" i="15"/>
  <c r="F7329" i="15"/>
  <c r="F7330" i="15"/>
  <c r="F7331" i="15"/>
  <c r="F7332" i="15"/>
  <c r="F7333" i="15"/>
  <c r="F7334" i="15"/>
  <c r="F7335" i="15"/>
  <c r="F7336" i="15"/>
  <c r="F7337" i="15"/>
  <c r="F7338" i="15"/>
  <c r="F7339" i="15"/>
  <c r="F7340" i="15"/>
  <c r="F7341" i="15"/>
  <c r="F7342" i="15"/>
  <c r="F7343" i="15"/>
  <c r="F7344" i="15"/>
  <c r="F7345" i="15"/>
  <c r="F7346" i="15"/>
  <c r="F7347" i="15"/>
  <c r="F7348" i="15"/>
  <c r="F7349" i="15"/>
  <c r="F7350" i="15"/>
  <c r="F7351" i="15"/>
  <c r="F7352" i="15"/>
  <c r="F7353" i="15"/>
  <c r="F7354" i="15"/>
  <c r="F7355" i="15"/>
  <c r="F7356" i="15"/>
  <c r="F7357" i="15"/>
  <c r="F7358" i="15"/>
  <c r="F7359" i="15"/>
  <c r="F7360" i="15"/>
  <c r="F7361" i="15"/>
  <c r="F7362" i="15"/>
  <c r="F7363" i="15"/>
  <c r="F7364" i="15"/>
  <c r="F7365" i="15"/>
  <c r="F7366" i="15"/>
  <c r="F7367" i="15"/>
  <c r="F7368" i="15"/>
  <c r="F7369" i="15"/>
  <c r="F7370" i="15"/>
  <c r="F7371" i="15"/>
  <c r="F7372" i="15"/>
  <c r="F7373" i="15"/>
  <c r="F7374" i="15"/>
  <c r="F7375" i="15"/>
  <c r="F7376" i="15"/>
  <c r="F7377" i="15"/>
  <c r="F7378" i="15"/>
  <c r="F7379" i="15"/>
  <c r="F7380" i="15"/>
  <c r="F7381" i="15"/>
  <c r="F7382" i="15"/>
  <c r="F7383" i="15"/>
  <c r="F7384" i="15"/>
  <c r="F7385" i="15"/>
  <c r="F7386" i="15"/>
  <c r="F7387" i="15"/>
  <c r="F7388" i="15"/>
  <c r="F7389" i="15"/>
  <c r="F7390" i="15"/>
  <c r="F7391" i="15"/>
  <c r="F7392" i="15"/>
  <c r="F7393" i="15"/>
  <c r="F7394" i="15"/>
  <c r="F7395" i="15"/>
  <c r="F7396" i="15"/>
  <c r="F7397" i="15"/>
  <c r="F7398" i="15"/>
  <c r="F7399" i="15"/>
  <c r="F7400" i="15"/>
  <c r="F7401" i="15"/>
  <c r="F7402" i="15"/>
  <c r="F7403" i="15"/>
  <c r="F7404" i="15"/>
  <c r="F7405" i="15"/>
  <c r="F7406" i="15"/>
  <c r="F7407" i="15"/>
  <c r="F7408" i="15"/>
  <c r="F7409" i="15"/>
  <c r="F7410" i="15"/>
  <c r="F7411" i="15"/>
  <c r="F7412" i="15"/>
  <c r="F7413" i="15"/>
  <c r="F7414" i="15"/>
  <c r="F7415" i="15"/>
  <c r="F7416" i="15"/>
  <c r="F7417" i="15"/>
  <c r="F7418" i="15"/>
  <c r="F7419" i="15"/>
  <c r="F7420" i="15"/>
  <c r="F7421" i="15"/>
  <c r="F7422" i="15"/>
  <c r="F7423" i="15"/>
  <c r="F7424" i="15"/>
  <c r="F7425" i="15"/>
  <c r="F7426" i="15"/>
  <c r="F7427" i="15"/>
  <c r="F7428" i="15"/>
  <c r="F7429" i="15"/>
  <c r="F7430" i="15"/>
  <c r="F7431" i="15"/>
  <c r="F7432" i="15"/>
  <c r="F7433" i="15"/>
  <c r="F7434" i="15"/>
  <c r="F7435" i="15"/>
  <c r="F7436" i="15"/>
  <c r="F7437" i="15"/>
  <c r="F7438" i="15"/>
  <c r="F7439" i="15"/>
  <c r="F7440" i="15"/>
  <c r="F7441" i="15"/>
  <c r="F7442" i="15"/>
  <c r="F7443" i="15"/>
  <c r="F7444" i="15"/>
  <c r="F7445" i="15"/>
  <c r="F7446" i="15"/>
  <c r="F7447" i="15"/>
  <c r="F7448" i="15"/>
  <c r="F7449" i="15"/>
  <c r="F7450" i="15"/>
  <c r="F7451" i="15"/>
  <c r="F7452" i="15"/>
  <c r="F7453" i="15"/>
  <c r="F7454" i="15"/>
  <c r="F7455" i="15"/>
  <c r="F7456" i="15"/>
  <c r="F7457" i="15"/>
  <c r="F7458" i="15"/>
  <c r="F7459" i="15"/>
  <c r="F7460" i="15"/>
  <c r="F7461" i="15"/>
  <c r="F7462" i="15"/>
  <c r="F7463" i="15"/>
  <c r="F7464" i="15"/>
  <c r="F7465" i="15"/>
  <c r="F7466" i="15"/>
  <c r="F7467" i="15"/>
  <c r="F7468" i="15"/>
  <c r="F7469" i="15"/>
  <c r="F7470" i="15"/>
  <c r="F7471" i="15"/>
  <c r="F7472" i="15"/>
  <c r="F7473" i="15"/>
  <c r="F7474" i="15"/>
  <c r="F7475" i="15"/>
  <c r="F7476" i="15"/>
  <c r="F7477" i="15"/>
  <c r="F7478" i="15"/>
  <c r="F7479" i="15"/>
  <c r="F7480" i="15"/>
  <c r="F7481" i="15"/>
  <c r="F7482" i="15"/>
  <c r="F7483" i="15"/>
  <c r="F7484" i="15"/>
  <c r="F7485" i="15"/>
  <c r="F7486" i="15"/>
  <c r="F7487" i="15"/>
  <c r="F7488" i="15"/>
  <c r="F7489" i="15"/>
  <c r="F7490" i="15"/>
  <c r="F7491" i="15"/>
  <c r="F7492" i="15"/>
  <c r="F7493" i="15"/>
  <c r="F7494" i="15"/>
  <c r="F7495" i="15"/>
  <c r="F7496" i="15"/>
  <c r="F7497" i="15"/>
  <c r="F7498" i="15"/>
  <c r="F7499" i="15"/>
  <c r="F7500" i="15"/>
  <c r="F7501" i="15"/>
  <c r="F7502" i="15"/>
  <c r="F7503" i="15"/>
  <c r="F7504" i="15"/>
  <c r="F7505" i="15"/>
  <c r="F7506" i="15"/>
  <c r="F7507" i="15"/>
  <c r="F7508" i="15"/>
  <c r="F7509" i="15"/>
  <c r="F7510" i="15"/>
  <c r="F7511" i="15"/>
  <c r="F7512" i="15"/>
  <c r="F7513" i="15"/>
  <c r="F7514" i="15"/>
  <c r="F7515" i="15"/>
  <c r="F7516" i="15"/>
  <c r="F7517" i="15"/>
  <c r="F7518" i="15"/>
  <c r="F7519" i="15"/>
  <c r="F7520" i="15"/>
  <c r="F7521" i="15"/>
  <c r="F7522" i="15"/>
  <c r="F7523" i="15"/>
  <c r="F7524" i="15"/>
  <c r="F7525" i="15"/>
  <c r="F7526" i="15"/>
  <c r="F7527" i="15"/>
  <c r="F7528" i="15"/>
  <c r="F7529" i="15"/>
  <c r="F7530" i="15"/>
  <c r="F7531" i="15"/>
  <c r="F7532" i="15"/>
  <c r="F7533" i="15"/>
  <c r="F7534" i="15"/>
  <c r="F7535" i="15"/>
  <c r="F7536" i="15"/>
  <c r="F7537" i="15"/>
  <c r="F7538" i="15"/>
  <c r="F7539" i="15"/>
  <c r="F7540" i="15"/>
  <c r="F7541" i="15"/>
  <c r="F7542" i="15"/>
  <c r="F7543" i="15"/>
  <c r="F7544" i="15"/>
  <c r="F7545" i="15"/>
  <c r="F7546" i="15"/>
  <c r="F7547" i="15"/>
  <c r="F7548" i="15"/>
  <c r="F7549" i="15"/>
  <c r="F7550" i="15"/>
  <c r="F7551" i="15"/>
  <c r="F7552" i="15"/>
  <c r="F7553" i="15"/>
  <c r="F7554" i="15"/>
  <c r="F7555" i="15"/>
  <c r="F7556" i="15"/>
  <c r="F7557" i="15"/>
  <c r="F7558" i="15"/>
  <c r="F7559" i="15"/>
  <c r="F7560" i="15"/>
  <c r="F7561" i="15"/>
  <c r="F7562" i="15"/>
  <c r="F7563" i="15"/>
  <c r="F7564" i="15"/>
  <c r="F7565" i="15"/>
  <c r="F7566" i="15"/>
  <c r="F7567" i="15"/>
  <c r="F7568" i="15"/>
  <c r="F7569" i="15"/>
  <c r="F7570" i="15"/>
  <c r="F7571" i="15"/>
  <c r="F7572" i="15"/>
  <c r="F7573" i="15"/>
  <c r="F7574" i="15"/>
  <c r="F7575" i="15"/>
  <c r="F7576" i="15"/>
  <c r="F7577" i="15"/>
  <c r="F7578" i="15"/>
  <c r="F7579" i="15"/>
  <c r="F7580" i="15"/>
  <c r="F7581" i="15"/>
  <c r="F7582" i="15"/>
  <c r="F7583" i="15"/>
  <c r="F7584" i="15"/>
  <c r="F7585" i="15"/>
  <c r="F7586" i="15"/>
  <c r="F7587" i="15"/>
  <c r="F7588" i="15"/>
  <c r="F7589" i="15"/>
  <c r="F7590" i="15"/>
  <c r="F7591" i="15"/>
  <c r="F7592" i="15"/>
  <c r="F7593" i="15"/>
  <c r="F7594" i="15"/>
  <c r="F7595" i="15"/>
  <c r="F7596" i="15"/>
  <c r="F7597" i="15"/>
  <c r="F7598" i="15"/>
  <c r="F7599" i="15"/>
  <c r="F7600" i="15"/>
  <c r="F7601" i="15"/>
  <c r="F7602" i="15"/>
  <c r="F7603" i="15"/>
  <c r="F7604" i="15"/>
  <c r="F7605" i="15"/>
  <c r="F7606" i="15"/>
  <c r="F7607" i="15"/>
  <c r="F7608" i="15"/>
  <c r="F7609" i="15"/>
  <c r="F7610" i="15"/>
  <c r="F7611" i="15"/>
  <c r="F7612" i="15"/>
  <c r="F7613" i="15"/>
  <c r="F7614" i="15"/>
  <c r="F7615" i="15"/>
  <c r="F7616" i="15"/>
  <c r="F7617" i="15"/>
  <c r="F7618" i="15"/>
  <c r="F7619" i="15"/>
  <c r="F7620" i="15"/>
  <c r="F7621" i="15"/>
  <c r="F7622" i="15"/>
  <c r="F7623" i="15"/>
  <c r="F7624" i="15"/>
  <c r="F7625" i="15"/>
  <c r="F7626" i="15"/>
  <c r="F7627" i="15"/>
  <c r="F7628" i="15"/>
  <c r="F7629" i="15"/>
  <c r="F7630" i="15"/>
  <c r="F7631" i="15"/>
  <c r="F7632" i="15"/>
  <c r="F7633" i="15"/>
  <c r="F7634" i="15"/>
  <c r="F7635" i="15"/>
  <c r="F7636" i="15"/>
  <c r="F7637" i="15"/>
  <c r="F7638" i="15"/>
  <c r="F7639" i="15"/>
  <c r="F7640" i="15"/>
  <c r="F7641" i="15"/>
  <c r="F7642" i="15"/>
  <c r="F7643" i="15"/>
  <c r="F7644" i="15"/>
  <c r="F7645" i="15"/>
  <c r="F7646" i="15"/>
  <c r="F7647" i="15"/>
  <c r="F7648" i="15"/>
  <c r="F7649" i="15"/>
  <c r="F7650" i="15"/>
  <c r="F7651" i="15"/>
  <c r="F7652" i="15"/>
  <c r="F7653" i="15"/>
  <c r="F7654" i="15"/>
  <c r="F7655" i="15"/>
  <c r="F7656" i="15"/>
  <c r="F7657" i="15"/>
  <c r="F7658" i="15"/>
  <c r="F7659" i="15"/>
  <c r="F7660" i="15"/>
  <c r="F7661" i="15"/>
  <c r="F7662" i="15"/>
  <c r="F7663" i="15"/>
  <c r="F7664" i="15"/>
  <c r="F7665" i="15"/>
  <c r="F7666" i="15"/>
  <c r="F7667" i="15"/>
  <c r="F7668" i="15"/>
  <c r="F7669" i="15"/>
  <c r="F7670" i="15"/>
  <c r="F7671" i="15"/>
  <c r="F7672" i="15"/>
  <c r="F7673" i="15"/>
  <c r="F7674" i="15"/>
  <c r="F7675" i="15"/>
  <c r="F7676" i="15"/>
  <c r="F7677" i="15"/>
  <c r="F7678" i="15"/>
  <c r="F7679" i="15"/>
  <c r="F7680" i="15"/>
  <c r="F7681" i="15"/>
  <c r="F7682" i="15"/>
  <c r="F7683" i="15"/>
  <c r="F7684" i="15"/>
  <c r="F7685" i="15"/>
  <c r="F7686" i="15"/>
  <c r="F7687" i="15"/>
  <c r="F7688" i="15"/>
  <c r="F7689" i="15"/>
  <c r="F7690" i="15"/>
  <c r="F7691" i="15"/>
  <c r="F7692" i="15"/>
  <c r="F7693" i="15"/>
  <c r="F7694" i="15"/>
  <c r="F7695" i="15"/>
  <c r="F7696" i="15"/>
  <c r="F7697" i="15"/>
  <c r="F7698" i="15"/>
  <c r="F7699" i="15"/>
  <c r="F7700" i="15"/>
  <c r="F7701" i="15"/>
  <c r="F7702" i="15"/>
  <c r="F7703" i="15"/>
  <c r="F7704" i="15"/>
  <c r="F7705" i="15"/>
  <c r="F7706" i="15"/>
  <c r="F7707" i="15"/>
  <c r="F7708" i="15"/>
  <c r="F7709" i="15"/>
  <c r="F7710" i="15"/>
  <c r="F7711" i="15"/>
  <c r="F7712" i="15"/>
  <c r="F7713" i="15"/>
  <c r="F7714" i="15"/>
  <c r="F7715" i="15"/>
  <c r="F7716" i="15"/>
  <c r="F7717" i="15"/>
  <c r="F7718" i="15"/>
  <c r="F7719" i="15"/>
  <c r="F7720" i="15"/>
  <c r="F7721" i="15"/>
  <c r="F7722" i="15"/>
  <c r="F7723" i="15"/>
  <c r="F7724" i="15"/>
  <c r="F7725" i="15"/>
  <c r="F7726" i="15"/>
  <c r="F7727" i="15"/>
  <c r="F7728" i="15"/>
  <c r="F7729" i="15"/>
  <c r="F7730" i="15"/>
  <c r="F7731" i="15"/>
  <c r="F7732" i="15"/>
  <c r="F7733" i="15"/>
  <c r="F7734" i="15"/>
  <c r="F7735" i="15"/>
  <c r="F7736" i="15"/>
  <c r="F7737" i="15"/>
  <c r="F7738" i="15"/>
  <c r="F7739" i="15"/>
  <c r="F7740" i="15"/>
  <c r="F7741" i="15"/>
  <c r="F7742" i="15"/>
  <c r="F7743" i="15"/>
  <c r="F7744" i="15"/>
  <c r="F7745" i="15"/>
  <c r="F7746" i="15"/>
  <c r="F7747" i="15"/>
  <c r="F7748" i="15"/>
  <c r="F7749" i="15"/>
  <c r="F7750" i="15"/>
  <c r="F7751" i="15"/>
  <c r="F7752" i="15"/>
  <c r="F7753" i="15"/>
  <c r="F7754" i="15"/>
  <c r="F7755" i="15"/>
  <c r="F7756" i="15"/>
  <c r="F7757" i="15"/>
  <c r="F7758" i="15"/>
  <c r="F7759" i="15"/>
  <c r="F7760" i="15"/>
  <c r="F7761" i="15"/>
  <c r="F7762" i="15"/>
  <c r="F7763" i="15"/>
  <c r="F7764" i="15"/>
  <c r="F7765" i="15"/>
  <c r="F7766" i="15"/>
  <c r="F7767" i="15"/>
  <c r="F7768" i="15"/>
  <c r="F7769" i="15"/>
  <c r="F7770" i="15"/>
  <c r="F7771" i="15"/>
  <c r="F7772" i="15"/>
  <c r="F7773" i="15"/>
  <c r="F7774" i="15"/>
  <c r="F7775" i="15"/>
  <c r="F7776" i="15"/>
  <c r="F7777" i="15"/>
  <c r="F7778" i="15"/>
  <c r="F7779" i="15"/>
  <c r="F7780" i="15"/>
  <c r="F7781" i="15"/>
  <c r="F7782" i="15"/>
  <c r="F7783" i="15"/>
  <c r="F7784" i="15"/>
  <c r="F7785" i="15"/>
  <c r="F7786" i="15"/>
  <c r="F7787" i="15"/>
  <c r="F7788" i="15"/>
  <c r="F7789" i="15"/>
  <c r="F7790" i="15"/>
  <c r="F7791" i="15"/>
  <c r="F7792" i="15"/>
  <c r="F7793" i="15"/>
  <c r="F7794" i="15"/>
  <c r="F7795" i="15"/>
  <c r="F7796" i="15"/>
  <c r="F7797" i="15"/>
  <c r="F7798" i="15"/>
  <c r="F7799" i="15"/>
  <c r="F7800" i="15"/>
  <c r="F7801" i="15"/>
  <c r="F7802" i="15"/>
  <c r="F7803" i="15"/>
  <c r="F7804" i="15"/>
  <c r="F7805" i="15"/>
  <c r="F7806" i="15"/>
  <c r="F7807" i="15"/>
  <c r="F7808" i="15"/>
  <c r="F7809" i="15"/>
  <c r="F7810" i="15"/>
  <c r="F7811" i="15"/>
  <c r="F7812" i="15"/>
  <c r="F7813" i="15"/>
  <c r="F7814" i="15"/>
  <c r="F7815" i="15"/>
  <c r="F7816" i="15"/>
  <c r="F7817" i="15"/>
  <c r="F7818" i="15"/>
  <c r="F7819" i="15"/>
  <c r="F7820" i="15"/>
  <c r="F7821" i="15"/>
  <c r="F7822" i="15"/>
  <c r="F7823" i="15"/>
  <c r="F7824" i="15"/>
  <c r="F7825" i="15"/>
  <c r="F7826" i="15"/>
  <c r="F7827" i="15"/>
  <c r="F7828" i="15"/>
  <c r="F7829" i="15"/>
  <c r="F7830" i="15"/>
  <c r="F7831" i="15"/>
  <c r="F7832" i="15"/>
  <c r="F7833" i="15"/>
  <c r="F7834" i="15"/>
  <c r="F7835" i="15"/>
  <c r="F7836" i="15"/>
  <c r="F7837" i="15"/>
  <c r="F7838" i="15"/>
  <c r="F7839" i="15"/>
  <c r="F7840" i="15"/>
  <c r="F7841" i="15"/>
  <c r="F7842" i="15"/>
  <c r="F7843" i="15"/>
  <c r="F7844" i="15"/>
  <c r="F7845" i="15"/>
  <c r="F7846" i="15"/>
  <c r="F7847" i="15"/>
  <c r="F7848" i="15"/>
  <c r="F7849" i="15"/>
  <c r="F7850" i="15"/>
  <c r="F7851" i="15"/>
  <c r="F7852" i="15"/>
  <c r="F7853" i="15"/>
  <c r="F7854" i="15"/>
  <c r="F7855" i="15"/>
  <c r="F7856" i="15"/>
  <c r="F7857" i="15"/>
  <c r="F7858" i="15"/>
  <c r="F7859" i="15"/>
  <c r="F7860" i="15"/>
  <c r="F7861" i="15"/>
  <c r="F7862" i="15"/>
  <c r="F7863" i="15"/>
  <c r="F7864" i="15"/>
  <c r="F7865" i="15"/>
  <c r="F7866" i="15"/>
  <c r="F7867" i="15"/>
  <c r="F7868" i="15"/>
  <c r="F7869" i="15"/>
  <c r="F7870" i="15"/>
  <c r="F7871" i="15"/>
  <c r="F7872" i="15"/>
  <c r="F7873" i="15"/>
  <c r="F7874" i="15"/>
  <c r="F7875" i="15"/>
  <c r="F7876" i="15"/>
  <c r="F7877" i="15"/>
  <c r="F7878" i="15"/>
  <c r="F7879" i="15"/>
  <c r="F7880" i="15"/>
  <c r="F7881" i="15"/>
  <c r="F7882" i="15"/>
  <c r="F7883" i="15"/>
  <c r="F7884" i="15"/>
  <c r="F7885" i="15"/>
  <c r="F7886" i="15"/>
  <c r="F7887" i="15"/>
  <c r="F7888" i="15"/>
  <c r="F7889" i="15"/>
  <c r="F7890" i="15"/>
  <c r="F7891" i="15"/>
  <c r="F7892" i="15"/>
  <c r="F7893" i="15"/>
  <c r="F7894" i="15"/>
  <c r="F7895" i="15"/>
  <c r="F7896" i="15"/>
  <c r="F7897" i="15"/>
  <c r="F7898" i="15"/>
  <c r="F7899" i="15"/>
  <c r="F7900" i="15"/>
  <c r="F7901" i="15"/>
  <c r="F7902" i="15"/>
  <c r="F7903" i="15"/>
  <c r="F7904" i="15"/>
  <c r="F7905" i="15"/>
  <c r="F7906" i="15"/>
  <c r="F7907" i="15"/>
  <c r="F7908" i="15"/>
  <c r="F7909" i="15"/>
  <c r="F7910" i="15"/>
  <c r="F7911" i="15"/>
  <c r="F7912" i="15"/>
  <c r="F7913" i="15"/>
  <c r="F7914" i="15"/>
  <c r="F7915" i="15"/>
  <c r="F7916" i="15"/>
  <c r="F7917" i="15"/>
  <c r="F7918" i="15"/>
  <c r="F7919" i="15"/>
  <c r="F7920" i="15"/>
  <c r="F7921" i="15"/>
  <c r="F7922" i="15"/>
  <c r="F7923" i="15"/>
  <c r="F7924" i="15"/>
  <c r="F7925" i="15"/>
  <c r="F7926" i="15"/>
  <c r="F7927" i="15"/>
  <c r="F7928" i="15"/>
  <c r="F7929" i="15"/>
  <c r="F7930" i="15"/>
  <c r="F7931" i="15"/>
  <c r="F7932" i="15"/>
  <c r="F7933" i="15"/>
  <c r="F7934" i="15"/>
  <c r="F7935" i="15"/>
  <c r="F7936" i="15"/>
  <c r="F7937" i="15"/>
  <c r="F7938" i="15"/>
  <c r="F7939" i="15"/>
  <c r="F7940" i="15"/>
  <c r="F7941" i="15"/>
  <c r="F7942" i="15"/>
  <c r="F7943" i="15"/>
  <c r="F7944" i="15"/>
  <c r="F7945" i="15"/>
  <c r="F7946" i="15"/>
  <c r="F7947" i="15"/>
  <c r="F7948" i="15"/>
  <c r="F7949" i="15"/>
  <c r="F7950" i="15"/>
  <c r="F7951" i="15"/>
  <c r="F7952" i="15"/>
  <c r="F7953" i="15"/>
  <c r="F7954" i="15"/>
  <c r="F7955" i="15"/>
  <c r="F2" i="15"/>
  <c r="C13" i="22"/>
  <c r="C14" i="22"/>
  <c r="C15" i="22"/>
  <c r="C16" i="22"/>
  <c r="C17" i="22"/>
  <c r="B3" i="15"/>
  <c r="B4" i="15"/>
  <c r="B5" i="15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5" i="15"/>
  <c r="B56" i="15"/>
  <c r="B57" i="15"/>
  <c r="B58" i="15"/>
  <c r="B59" i="15"/>
  <c r="B60" i="15"/>
  <c r="B61" i="15"/>
  <c r="B62" i="15"/>
  <c r="B63" i="15"/>
  <c r="B64" i="15"/>
  <c r="B65" i="15"/>
  <c r="B66" i="15"/>
  <c r="B67" i="15"/>
  <c r="B68" i="15"/>
  <c r="B69" i="15"/>
  <c r="B70" i="15"/>
  <c r="B71" i="15"/>
  <c r="B72" i="15"/>
  <c r="B73" i="15"/>
  <c r="B74" i="15"/>
  <c r="B75" i="15"/>
  <c r="B76" i="15"/>
  <c r="B77" i="15"/>
  <c r="B78" i="15"/>
  <c r="B79" i="15"/>
  <c r="B80" i="15"/>
  <c r="B81" i="15"/>
  <c r="B82" i="15"/>
  <c r="B83" i="15"/>
  <c r="B84" i="15"/>
  <c r="B85" i="15"/>
  <c r="B86" i="15"/>
  <c r="B87" i="15"/>
  <c r="B88" i="15"/>
  <c r="B89" i="15"/>
  <c r="B90" i="15"/>
  <c r="B91" i="15"/>
  <c r="B92" i="15"/>
  <c r="B93" i="15"/>
  <c r="B94" i="15"/>
  <c r="B95" i="15"/>
  <c r="B96" i="15"/>
  <c r="B97" i="15"/>
  <c r="B98" i="15"/>
  <c r="B99" i="15"/>
  <c r="B100" i="15"/>
  <c r="B101" i="15"/>
  <c r="B102" i="15"/>
  <c r="B103" i="15"/>
  <c r="B104" i="15"/>
  <c r="B105" i="15"/>
  <c r="B106" i="15"/>
  <c r="B107" i="15"/>
  <c r="B108" i="15"/>
  <c r="B109" i="15"/>
  <c r="B110" i="15"/>
  <c r="B111" i="15"/>
  <c r="B112" i="15"/>
  <c r="B113" i="15"/>
  <c r="B114" i="15"/>
  <c r="B115" i="15"/>
  <c r="B116" i="15"/>
  <c r="B117" i="15"/>
  <c r="B118" i="15"/>
  <c r="B119" i="15"/>
  <c r="B120" i="15"/>
  <c r="B121" i="15"/>
  <c r="B122" i="15"/>
  <c r="B123" i="15"/>
  <c r="B124" i="15"/>
  <c r="B125" i="15"/>
  <c r="B126" i="15"/>
  <c r="B127" i="15"/>
  <c r="B128" i="15"/>
  <c r="B129" i="15"/>
  <c r="B130" i="15"/>
  <c r="B131" i="15"/>
  <c r="B132" i="15"/>
  <c r="B133" i="15"/>
  <c r="B134" i="15"/>
  <c r="B135" i="15"/>
  <c r="B136" i="15"/>
  <c r="B137" i="15"/>
  <c r="B138" i="15"/>
  <c r="B139" i="15"/>
  <c r="B140" i="15"/>
  <c r="B141" i="15"/>
  <c r="B142" i="15"/>
  <c r="B143" i="15"/>
  <c r="B144" i="15"/>
  <c r="B145" i="15"/>
  <c r="B146" i="15"/>
  <c r="B147" i="15"/>
  <c r="B148" i="15"/>
  <c r="B149" i="15"/>
  <c r="B150" i="15"/>
  <c r="B151" i="15"/>
  <c r="B152" i="15"/>
  <c r="B153" i="15"/>
  <c r="B154" i="15"/>
  <c r="B155" i="15"/>
  <c r="B156" i="15"/>
  <c r="B157" i="15"/>
  <c r="B158" i="15"/>
  <c r="B159" i="15"/>
  <c r="B160" i="15"/>
  <c r="B161" i="15"/>
  <c r="B162" i="15"/>
  <c r="B163" i="15"/>
  <c r="B164" i="15"/>
  <c r="B165" i="15"/>
  <c r="B166" i="15"/>
  <c r="B167" i="15"/>
  <c r="B168" i="15"/>
  <c r="B169" i="15"/>
  <c r="B170" i="15"/>
  <c r="B171" i="15"/>
  <c r="B172" i="15"/>
  <c r="B173" i="15"/>
  <c r="B174" i="15"/>
  <c r="B175" i="15"/>
  <c r="B176" i="15"/>
  <c r="B177" i="15"/>
  <c r="B178" i="15"/>
  <c r="B179" i="15"/>
  <c r="B180" i="15"/>
  <c r="B181" i="15"/>
  <c r="B182" i="15"/>
  <c r="B183" i="15"/>
  <c r="B184" i="15"/>
  <c r="B185" i="15"/>
  <c r="B186" i="15"/>
  <c r="B187" i="15"/>
  <c r="B188" i="15"/>
  <c r="B189" i="15"/>
  <c r="B190" i="15"/>
  <c r="B191" i="15"/>
  <c r="B192" i="15"/>
  <c r="B193" i="15"/>
  <c r="B194" i="15"/>
  <c r="B195" i="15"/>
  <c r="B196" i="15"/>
  <c r="B197" i="15"/>
  <c r="B198" i="15"/>
  <c r="B199" i="15"/>
  <c r="B200" i="15"/>
  <c r="B201" i="15"/>
  <c r="B202" i="15"/>
  <c r="B203" i="15"/>
  <c r="B204" i="15"/>
  <c r="B205" i="15"/>
  <c r="B206" i="15"/>
  <c r="B207" i="15"/>
  <c r="B208" i="15"/>
  <c r="B209" i="15"/>
  <c r="B210" i="15"/>
  <c r="B211" i="15"/>
  <c r="B212" i="15"/>
  <c r="B213" i="15"/>
  <c r="B214" i="15"/>
  <c r="B215" i="15"/>
  <c r="B216" i="15"/>
  <c r="B217" i="15"/>
  <c r="B218" i="15"/>
  <c r="B219" i="15"/>
  <c r="B220" i="15"/>
  <c r="B221" i="15"/>
  <c r="B222" i="15"/>
  <c r="B223" i="15"/>
  <c r="B224" i="15"/>
  <c r="B225" i="15"/>
  <c r="B226" i="15"/>
  <c r="B227" i="15"/>
  <c r="B228" i="15"/>
  <c r="B229" i="15"/>
  <c r="B230" i="15"/>
  <c r="B231" i="15"/>
  <c r="B232" i="15"/>
  <c r="B233" i="15"/>
  <c r="B234" i="15"/>
  <c r="B235" i="15"/>
  <c r="B236" i="15"/>
  <c r="B237" i="15"/>
  <c r="B238" i="15"/>
  <c r="B239" i="15"/>
  <c r="B240" i="15"/>
  <c r="B241" i="15"/>
  <c r="B242" i="15"/>
  <c r="B243" i="15"/>
  <c r="B244" i="15"/>
  <c r="B245" i="15"/>
  <c r="B246" i="15"/>
  <c r="B247" i="15"/>
  <c r="B248" i="15"/>
  <c r="B249" i="15"/>
  <c r="B250" i="15"/>
  <c r="B251" i="15"/>
  <c r="B252" i="15"/>
  <c r="B253" i="15"/>
  <c r="B254" i="15"/>
  <c r="B255" i="15"/>
  <c r="B256" i="15"/>
  <c r="B257" i="15"/>
  <c r="B258" i="15"/>
  <c r="B259" i="15"/>
  <c r="B260" i="15"/>
  <c r="B261" i="15"/>
  <c r="B262" i="15"/>
  <c r="B263" i="15"/>
  <c r="B264" i="15"/>
  <c r="B265" i="15"/>
  <c r="B266" i="15"/>
  <c r="B267" i="15"/>
  <c r="B268" i="15"/>
  <c r="B269" i="15"/>
  <c r="B270" i="15"/>
  <c r="B271" i="15"/>
  <c r="B272" i="15"/>
  <c r="B273" i="15"/>
  <c r="B274" i="15"/>
  <c r="B275" i="15"/>
  <c r="B276" i="15"/>
  <c r="B277" i="15"/>
  <c r="B278" i="15"/>
  <c r="B279" i="15"/>
  <c r="B280" i="15"/>
  <c r="B281" i="15"/>
  <c r="B282" i="15"/>
  <c r="B283" i="15"/>
  <c r="B284" i="15"/>
  <c r="B285" i="15"/>
  <c r="B286" i="15"/>
  <c r="B287" i="15"/>
  <c r="B288" i="15"/>
  <c r="B289" i="15"/>
  <c r="B290" i="15"/>
  <c r="B291" i="15"/>
  <c r="B292" i="15"/>
  <c r="B293" i="15"/>
  <c r="B294" i="15"/>
  <c r="B295" i="15"/>
  <c r="B296" i="15"/>
  <c r="B297" i="15"/>
  <c r="B298" i="15"/>
  <c r="B299" i="15"/>
  <c r="B300" i="15"/>
  <c r="B301" i="15"/>
  <c r="B302" i="15"/>
  <c r="B303" i="15"/>
  <c r="B304" i="15"/>
  <c r="B305" i="15"/>
  <c r="B306" i="15"/>
  <c r="B307" i="15"/>
  <c r="B308" i="15"/>
  <c r="B309" i="15"/>
  <c r="B310" i="15"/>
  <c r="B311" i="15"/>
  <c r="B312" i="15"/>
  <c r="B313" i="15"/>
  <c r="B314" i="15"/>
  <c r="B315" i="15"/>
  <c r="B316" i="15"/>
  <c r="B317" i="15"/>
  <c r="B318" i="15"/>
  <c r="B319" i="15"/>
  <c r="B320" i="15"/>
  <c r="B321" i="15"/>
  <c r="B322" i="15"/>
  <c r="B323" i="15"/>
  <c r="B324" i="15"/>
  <c r="B325" i="15"/>
  <c r="B326" i="15"/>
  <c r="B327" i="15"/>
  <c r="B328" i="15"/>
  <c r="B329" i="15"/>
  <c r="B330" i="15"/>
  <c r="B331" i="15"/>
  <c r="B332" i="15"/>
  <c r="B333" i="15"/>
  <c r="B334" i="15"/>
  <c r="B335" i="15"/>
  <c r="B336" i="15"/>
  <c r="B337" i="15"/>
  <c r="B338" i="15"/>
  <c r="B339" i="15"/>
  <c r="B340" i="15"/>
  <c r="B341" i="15"/>
  <c r="B342" i="15"/>
  <c r="B343" i="15"/>
  <c r="B344" i="15"/>
  <c r="B345" i="15"/>
  <c r="B346" i="15"/>
  <c r="B347" i="15"/>
  <c r="B348" i="15"/>
  <c r="B349" i="15"/>
  <c r="B350" i="15"/>
  <c r="B351" i="15"/>
  <c r="B352" i="15"/>
  <c r="B353" i="15"/>
  <c r="B354" i="15"/>
  <c r="B355" i="15"/>
  <c r="B356" i="15"/>
  <c r="B357" i="15"/>
  <c r="B358" i="15"/>
  <c r="B359" i="15"/>
  <c r="B360" i="15"/>
  <c r="B361" i="15"/>
  <c r="B362" i="15"/>
  <c r="B363" i="15"/>
  <c r="B364" i="15"/>
  <c r="B365" i="15"/>
  <c r="B366" i="15"/>
  <c r="B367" i="15"/>
  <c r="B368" i="15"/>
  <c r="B369" i="15"/>
  <c r="B370" i="15"/>
  <c r="B371" i="15"/>
  <c r="B372" i="15"/>
  <c r="B373" i="15"/>
  <c r="B374" i="15"/>
  <c r="B375" i="15"/>
  <c r="B376" i="15"/>
  <c r="B377" i="15"/>
  <c r="B378" i="15"/>
  <c r="B379" i="15"/>
  <c r="B380" i="15"/>
  <c r="B381" i="15"/>
  <c r="B382" i="15"/>
  <c r="B383" i="15"/>
  <c r="B384" i="15"/>
  <c r="B385" i="15"/>
  <c r="B386" i="15"/>
  <c r="B387" i="15"/>
  <c r="B388" i="15"/>
  <c r="B389" i="15"/>
  <c r="B390" i="15"/>
  <c r="B391" i="15"/>
  <c r="B392" i="15"/>
  <c r="B393" i="15"/>
  <c r="B394" i="15"/>
  <c r="B395" i="15"/>
  <c r="B396" i="15"/>
  <c r="B397" i="15"/>
  <c r="B398" i="15"/>
  <c r="B399" i="15"/>
  <c r="B400" i="15"/>
  <c r="B401" i="15"/>
  <c r="B402" i="15"/>
  <c r="B403" i="15"/>
  <c r="B404" i="15"/>
  <c r="B405" i="15"/>
  <c r="B406" i="15"/>
  <c r="B407" i="15"/>
  <c r="B408" i="15"/>
  <c r="B409" i="15"/>
  <c r="B410" i="15"/>
  <c r="B411" i="15"/>
  <c r="B412" i="15"/>
  <c r="B413" i="15"/>
  <c r="B414" i="15"/>
  <c r="B415" i="15"/>
  <c r="B416" i="15"/>
  <c r="B417" i="15"/>
  <c r="B418" i="15"/>
  <c r="B419" i="15"/>
  <c r="B420" i="15"/>
  <c r="B421" i="15"/>
  <c r="B422" i="15"/>
  <c r="B423" i="15"/>
  <c r="B424" i="15"/>
  <c r="B425" i="15"/>
  <c r="B426" i="15"/>
  <c r="B427" i="15"/>
  <c r="B428" i="15"/>
  <c r="B429" i="15"/>
  <c r="B430" i="15"/>
  <c r="B431" i="15"/>
  <c r="B432" i="15"/>
  <c r="B433" i="15"/>
  <c r="B434" i="15"/>
  <c r="B435" i="15"/>
  <c r="B436" i="15"/>
  <c r="B437" i="15"/>
  <c r="B438" i="15"/>
  <c r="B439" i="15"/>
  <c r="B440" i="15"/>
  <c r="B441" i="15"/>
  <c r="B442" i="15"/>
  <c r="B443" i="15"/>
  <c r="B444" i="15"/>
  <c r="B445" i="15"/>
  <c r="B446" i="15"/>
  <c r="B447" i="15"/>
  <c r="B448" i="15"/>
  <c r="B449" i="15"/>
  <c r="B450" i="15"/>
  <c r="B451" i="15"/>
  <c r="B452" i="15"/>
  <c r="B453" i="15"/>
  <c r="B454" i="15"/>
  <c r="B455" i="15"/>
  <c r="B456" i="15"/>
  <c r="B457" i="15"/>
  <c r="B458" i="15"/>
  <c r="B459" i="15"/>
  <c r="B460" i="15"/>
  <c r="B461" i="15"/>
  <c r="B462" i="15"/>
  <c r="B463" i="15"/>
  <c r="B464" i="15"/>
  <c r="B465" i="15"/>
  <c r="B466" i="15"/>
  <c r="B467" i="15"/>
  <c r="B468" i="15"/>
  <c r="B469" i="15"/>
  <c r="B470" i="15"/>
  <c r="B471" i="15"/>
  <c r="B472" i="15"/>
  <c r="B473" i="15"/>
  <c r="B474" i="15"/>
  <c r="B475" i="15"/>
  <c r="B476" i="15"/>
  <c r="B477" i="15"/>
  <c r="B478" i="15"/>
  <c r="B479" i="15"/>
  <c r="B480" i="15"/>
  <c r="B481" i="15"/>
  <c r="B482" i="15"/>
  <c r="B483" i="15"/>
  <c r="B484" i="15"/>
  <c r="B485" i="15"/>
  <c r="B486" i="15"/>
  <c r="B487" i="15"/>
  <c r="B488" i="15"/>
  <c r="B489" i="15"/>
  <c r="B490" i="15"/>
  <c r="B491" i="15"/>
  <c r="B492" i="15"/>
  <c r="B493" i="15"/>
  <c r="B494" i="15"/>
  <c r="B495" i="15"/>
  <c r="B496" i="15"/>
  <c r="B497" i="15"/>
  <c r="B498" i="15"/>
  <c r="B499" i="15"/>
  <c r="B500" i="15"/>
  <c r="B501" i="15"/>
  <c r="B502" i="15"/>
  <c r="B503" i="15"/>
  <c r="B504" i="15"/>
  <c r="B505" i="15"/>
  <c r="B506" i="15"/>
  <c r="B507" i="15"/>
  <c r="B508" i="15"/>
  <c r="B509" i="15"/>
  <c r="B510" i="15"/>
  <c r="B511" i="15"/>
  <c r="B512" i="15"/>
  <c r="B513" i="15"/>
  <c r="B514" i="15"/>
  <c r="B515" i="15"/>
  <c r="B516" i="15"/>
  <c r="B517" i="15"/>
  <c r="B518" i="15"/>
  <c r="B519" i="15"/>
  <c r="B520" i="15"/>
  <c r="B521" i="15"/>
  <c r="B522" i="15"/>
  <c r="B523" i="15"/>
  <c r="B524" i="15"/>
  <c r="B525" i="15"/>
  <c r="B526" i="15"/>
  <c r="B527" i="15"/>
  <c r="B528" i="15"/>
  <c r="B529" i="15"/>
  <c r="B530" i="15"/>
  <c r="B531" i="15"/>
  <c r="B532" i="15"/>
  <c r="B533" i="15"/>
  <c r="B534" i="15"/>
  <c r="B535" i="15"/>
  <c r="B536" i="15"/>
  <c r="B537" i="15"/>
  <c r="B538" i="15"/>
  <c r="B539" i="15"/>
  <c r="B540" i="15"/>
  <c r="B541" i="15"/>
  <c r="B542" i="15"/>
  <c r="B543" i="15"/>
  <c r="B544" i="15"/>
  <c r="B545" i="15"/>
  <c r="B546" i="15"/>
  <c r="B547" i="15"/>
  <c r="B548" i="15"/>
  <c r="B549" i="15"/>
  <c r="B550" i="15"/>
  <c r="B551" i="15"/>
  <c r="B552" i="15"/>
  <c r="B553" i="15"/>
  <c r="B554" i="15"/>
  <c r="B555" i="15"/>
  <c r="B556" i="15"/>
  <c r="B557" i="15"/>
  <c r="B558" i="15"/>
  <c r="B559" i="15"/>
  <c r="B560" i="15"/>
  <c r="B561" i="15"/>
  <c r="B562" i="15"/>
  <c r="B563" i="15"/>
  <c r="B564" i="15"/>
  <c r="B565" i="15"/>
  <c r="B566" i="15"/>
  <c r="B567" i="15"/>
  <c r="B568" i="15"/>
  <c r="B569" i="15"/>
  <c r="B570" i="15"/>
  <c r="B571" i="15"/>
  <c r="B572" i="15"/>
  <c r="B573" i="15"/>
  <c r="B574" i="15"/>
  <c r="B575" i="15"/>
  <c r="B576" i="15"/>
  <c r="B577" i="15"/>
  <c r="B578" i="15"/>
  <c r="B579" i="15"/>
  <c r="B580" i="15"/>
  <c r="B581" i="15"/>
  <c r="B582" i="15"/>
  <c r="B583" i="15"/>
  <c r="B584" i="15"/>
  <c r="B585" i="15"/>
  <c r="B586" i="15"/>
  <c r="B587" i="15"/>
  <c r="B588" i="15"/>
  <c r="B589" i="15"/>
  <c r="B590" i="15"/>
  <c r="B591" i="15"/>
  <c r="B592" i="15"/>
  <c r="B593" i="15"/>
  <c r="B594" i="15"/>
  <c r="B595" i="15"/>
  <c r="B596" i="15"/>
  <c r="B597" i="15"/>
  <c r="B598" i="15"/>
  <c r="B599" i="15"/>
  <c r="B600" i="15"/>
  <c r="B601" i="15"/>
  <c r="B602" i="15"/>
  <c r="B603" i="15"/>
  <c r="B604" i="15"/>
  <c r="B605" i="15"/>
  <c r="B606" i="15"/>
  <c r="B607" i="15"/>
  <c r="B608" i="15"/>
  <c r="B609" i="15"/>
  <c r="B610" i="15"/>
  <c r="B611" i="15"/>
  <c r="B612" i="15"/>
  <c r="B613" i="15"/>
  <c r="B614" i="15"/>
  <c r="B615" i="15"/>
  <c r="B616" i="15"/>
  <c r="B617" i="15"/>
  <c r="B618" i="15"/>
  <c r="B619" i="15"/>
  <c r="B620" i="15"/>
  <c r="B621" i="15"/>
  <c r="B622" i="15"/>
  <c r="B623" i="15"/>
  <c r="B624" i="15"/>
  <c r="B625" i="15"/>
  <c r="B626" i="15"/>
  <c r="B627" i="15"/>
  <c r="B628" i="15"/>
  <c r="B629" i="15"/>
  <c r="B630" i="15"/>
  <c r="B631" i="15"/>
  <c r="B632" i="15"/>
  <c r="B633" i="15"/>
  <c r="B634" i="15"/>
  <c r="B635" i="15"/>
  <c r="B636" i="15"/>
  <c r="B637" i="15"/>
  <c r="B638" i="15"/>
  <c r="B639" i="15"/>
  <c r="B640" i="15"/>
  <c r="B641" i="15"/>
  <c r="B642" i="15"/>
  <c r="B643" i="15"/>
  <c r="B644" i="15"/>
  <c r="B645" i="15"/>
  <c r="B646" i="15"/>
  <c r="B647" i="15"/>
  <c r="B648" i="15"/>
  <c r="B649" i="15"/>
  <c r="B650" i="15"/>
  <c r="B651" i="15"/>
  <c r="B652" i="15"/>
  <c r="B653" i="15"/>
  <c r="B654" i="15"/>
  <c r="B655" i="15"/>
  <c r="B656" i="15"/>
  <c r="B657" i="15"/>
  <c r="B658" i="15"/>
  <c r="B659" i="15"/>
  <c r="B660" i="15"/>
  <c r="B661" i="15"/>
  <c r="B662" i="15"/>
  <c r="B663" i="15"/>
  <c r="B664" i="15"/>
  <c r="B665" i="15"/>
  <c r="B666" i="15"/>
  <c r="B667" i="15"/>
  <c r="B668" i="15"/>
  <c r="B669" i="15"/>
  <c r="B670" i="15"/>
  <c r="B671" i="15"/>
  <c r="B672" i="15"/>
  <c r="B673" i="15"/>
  <c r="B674" i="15"/>
  <c r="B675" i="15"/>
  <c r="B676" i="15"/>
  <c r="B677" i="15"/>
  <c r="B678" i="15"/>
  <c r="B679" i="15"/>
  <c r="B680" i="15"/>
  <c r="B681" i="15"/>
  <c r="B682" i="15"/>
  <c r="B683" i="15"/>
  <c r="B684" i="15"/>
  <c r="B685" i="15"/>
  <c r="B686" i="15"/>
  <c r="B687" i="15"/>
  <c r="B688" i="15"/>
  <c r="B689" i="15"/>
  <c r="B690" i="15"/>
  <c r="B691" i="15"/>
  <c r="B692" i="15"/>
  <c r="B693" i="15"/>
  <c r="B694" i="15"/>
  <c r="B695" i="15"/>
  <c r="B696" i="15"/>
  <c r="B697" i="15"/>
  <c r="B698" i="15"/>
  <c r="B699" i="15"/>
  <c r="B700" i="15"/>
  <c r="B701" i="15"/>
  <c r="B702" i="15"/>
  <c r="B703" i="15"/>
  <c r="B704" i="15"/>
  <c r="B705" i="15"/>
  <c r="B706" i="15"/>
  <c r="B707" i="15"/>
  <c r="B708" i="15"/>
  <c r="B709" i="15"/>
  <c r="B710" i="15"/>
  <c r="B711" i="15"/>
  <c r="B712" i="15"/>
  <c r="B713" i="15"/>
  <c r="B714" i="15"/>
  <c r="B715" i="15"/>
  <c r="B716" i="15"/>
  <c r="B717" i="15"/>
  <c r="B718" i="15"/>
  <c r="B719" i="15"/>
  <c r="B720" i="15"/>
  <c r="B721" i="15"/>
  <c r="B722" i="15"/>
  <c r="B723" i="15"/>
  <c r="B724" i="15"/>
  <c r="B725" i="15"/>
  <c r="B726" i="15"/>
  <c r="B727" i="15"/>
  <c r="B728" i="15"/>
  <c r="B729" i="15"/>
  <c r="B730" i="15"/>
  <c r="B731" i="15"/>
  <c r="B732" i="15"/>
  <c r="B733" i="15"/>
  <c r="B734" i="15"/>
  <c r="B735" i="15"/>
  <c r="B736" i="15"/>
  <c r="B737" i="15"/>
  <c r="B738" i="15"/>
  <c r="B739" i="15"/>
  <c r="B740" i="15"/>
  <c r="B741" i="15"/>
  <c r="B742" i="15"/>
  <c r="B743" i="15"/>
  <c r="B744" i="15"/>
  <c r="B745" i="15"/>
  <c r="B746" i="15"/>
  <c r="B747" i="15"/>
  <c r="B748" i="15"/>
  <c r="B749" i="15"/>
  <c r="B750" i="15"/>
  <c r="B751" i="15"/>
  <c r="B752" i="15"/>
  <c r="B753" i="15"/>
  <c r="B754" i="15"/>
  <c r="B755" i="15"/>
  <c r="B756" i="15"/>
  <c r="B757" i="15"/>
  <c r="B758" i="15"/>
  <c r="B759" i="15"/>
  <c r="B760" i="15"/>
  <c r="B761" i="15"/>
  <c r="B762" i="15"/>
  <c r="B763" i="15"/>
  <c r="B764" i="15"/>
  <c r="B765" i="15"/>
  <c r="B766" i="15"/>
  <c r="B767" i="15"/>
  <c r="B768" i="15"/>
  <c r="B769" i="15"/>
  <c r="B770" i="15"/>
  <c r="B771" i="15"/>
  <c r="B772" i="15"/>
  <c r="B773" i="15"/>
  <c r="B774" i="15"/>
  <c r="B775" i="15"/>
  <c r="B776" i="15"/>
  <c r="B777" i="15"/>
  <c r="B778" i="15"/>
  <c r="B779" i="15"/>
  <c r="B780" i="15"/>
  <c r="B781" i="15"/>
  <c r="B782" i="15"/>
  <c r="B783" i="15"/>
  <c r="B784" i="15"/>
  <c r="B785" i="15"/>
  <c r="B786" i="15"/>
  <c r="B787" i="15"/>
  <c r="B788" i="15"/>
  <c r="B789" i="15"/>
  <c r="B790" i="15"/>
  <c r="B791" i="15"/>
  <c r="B792" i="15"/>
  <c r="B793" i="15"/>
  <c r="B794" i="15"/>
  <c r="B795" i="15"/>
  <c r="B796" i="15"/>
  <c r="B797" i="15"/>
  <c r="B798" i="15"/>
  <c r="B799" i="15"/>
  <c r="B800" i="15"/>
  <c r="B801" i="15"/>
  <c r="B802" i="15"/>
  <c r="B803" i="15"/>
  <c r="B804" i="15"/>
  <c r="B805" i="15"/>
  <c r="B806" i="15"/>
  <c r="B807" i="15"/>
  <c r="B808" i="15"/>
  <c r="B809" i="15"/>
  <c r="B810" i="15"/>
  <c r="B811" i="15"/>
  <c r="B812" i="15"/>
  <c r="B813" i="15"/>
  <c r="B814" i="15"/>
  <c r="B815" i="15"/>
  <c r="B816" i="15"/>
  <c r="B817" i="15"/>
  <c r="B818" i="15"/>
  <c r="B819" i="15"/>
  <c r="B820" i="15"/>
  <c r="B821" i="15"/>
  <c r="B822" i="15"/>
  <c r="B823" i="15"/>
  <c r="B824" i="15"/>
  <c r="B825" i="15"/>
  <c r="B826" i="15"/>
  <c r="B827" i="15"/>
  <c r="B828" i="15"/>
  <c r="B829" i="15"/>
  <c r="B830" i="15"/>
  <c r="B831" i="15"/>
  <c r="B832" i="15"/>
  <c r="B833" i="15"/>
  <c r="B834" i="15"/>
  <c r="B835" i="15"/>
  <c r="B836" i="15"/>
  <c r="B837" i="15"/>
  <c r="B838" i="15"/>
  <c r="B839" i="15"/>
  <c r="B840" i="15"/>
  <c r="B841" i="15"/>
  <c r="B842" i="15"/>
  <c r="B843" i="15"/>
  <c r="B844" i="15"/>
  <c r="B845" i="15"/>
  <c r="B846" i="15"/>
  <c r="B847" i="15"/>
  <c r="B848" i="15"/>
  <c r="B849" i="15"/>
  <c r="B850" i="15"/>
  <c r="B851" i="15"/>
  <c r="B852" i="15"/>
  <c r="B853" i="15"/>
  <c r="B854" i="15"/>
  <c r="B855" i="15"/>
  <c r="B856" i="15"/>
  <c r="B857" i="15"/>
  <c r="B858" i="15"/>
  <c r="B859" i="15"/>
  <c r="B860" i="15"/>
  <c r="B861" i="15"/>
  <c r="B862" i="15"/>
  <c r="B863" i="15"/>
  <c r="B864" i="15"/>
  <c r="B865" i="15"/>
  <c r="B866" i="15"/>
  <c r="B867" i="15"/>
  <c r="B868" i="15"/>
  <c r="B869" i="15"/>
  <c r="B870" i="15"/>
  <c r="B871" i="15"/>
  <c r="B872" i="15"/>
  <c r="B873" i="15"/>
  <c r="B874" i="15"/>
  <c r="B875" i="15"/>
  <c r="B876" i="15"/>
  <c r="B877" i="15"/>
  <c r="B878" i="15"/>
  <c r="B879" i="15"/>
  <c r="B880" i="15"/>
  <c r="B881" i="15"/>
  <c r="B882" i="15"/>
  <c r="B883" i="15"/>
  <c r="B884" i="15"/>
  <c r="B885" i="15"/>
  <c r="B886" i="15"/>
  <c r="B887" i="15"/>
  <c r="B888" i="15"/>
  <c r="B889" i="15"/>
  <c r="B890" i="15"/>
  <c r="B891" i="15"/>
  <c r="B892" i="15"/>
  <c r="B893" i="15"/>
  <c r="B894" i="15"/>
  <c r="B895" i="15"/>
  <c r="B896" i="15"/>
  <c r="B897" i="15"/>
  <c r="B898" i="15"/>
  <c r="B899" i="15"/>
  <c r="B900" i="15"/>
  <c r="B901" i="15"/>
  <c r="B902" i="15"/>
  <c r="B903" i="15"/>
  <c r="B904" i="15"/>
  <c r="B905" i="15"/>
  <c r="B906" i="15"/>
  <c r="B907" i="15"/>
  <c r="B908" i="15"/>
  <c r="B909" i="15"/>
  <c r="B910" i="15"/>
  <c r="B911" i="15"/>
  <c r="B912" i="15"/>
  <c r="B913" i="15"/>
  <c r="B914" i="15"/>
  <c r="B915" i="15"/>
  <c r="B916" i="15"/>
  <c r="B917" i="15"/>
  <c r="B918" i="15"/>
  <c r="B919" i="15"/>
  <c r="B920" i="15"/>
  <c r="B921" i="15"/>
  <c r="B922" i="15"/>
  <c r="B923" i="15"/>
  <c r="B924" i="15"/>
  <c r="B925" i="15"/>
  <c r="B926" i="15"/>
  <c r="B927" i="15"/>
  <c r="B928" i="15"/>
  <c r="B929" i="15"/>
  <c r="B930" i="15"/>
  <c r="B931" i="15"/>
  <c r="B932" i="15"/>
  <c r="B933" i="15"/>
  <c r="B934" i="15"/>
  <c r="B935" i="15"/>
  <c r="B936" i="15"/>
  <c r="B937" i="15"/>
  <c r="B938" i="15"/>
  <c r="B939" i="15"/>
  <c r="B940" i="15"/>
  <c r="B941" i="15"/>
  <c r="B942" i="15"/>
  <c r="B943" i="15"/>
  <c r="B944" i="15"/>
  <c r="B945" i="15"/>
  <c r="B946" i="15"/>
  <c r="B947" i="15"/>
  <c r="B948" i="15"/>
  <c r="B949" i="15"/>
  <c r="B950" i="15"/>
  <c r="B951" i="15"/>
  <c r="B952" i="15"/>
  <c r="B953" i="15"/>
  <c r="B954" i="15"/>
  <c r="B955" i="15"/>
  <c r="B956" i="15"/>
  <c r="B957" i="15"/>
  <c r="B958" i="15"/>
  <c r="B959" i="15"/>
  <c r="B960" i="15"/>
  <c r="B961" i="15"/>
  <c r="B962" i="15"/>
  <c r="B963" i="15"/>
  <c r="B964" i="15"/>
  <c r="B965" i="15"/>
  <c r="B966" i="15"/>
  <c r="B967" i="15"/>
  <c r="B968" i="15"/>
  <c r="B969" i="15"/>
  <c r="B970" i="15"/>
  <c r="B971" i="15"/>
  <c r="B972" i="15"/>
  <c r="B973" i="15"/>
  <c r="B974" i="15"/>
  <c r="B975" i="15"/>
  <c r="B976" i="15"/>
  <c r="B977" i="15"/>
  <c r="B978" i="15"/>
  <c r="B979" i="15"/>
  <c r="B980" i="15"/>
  <c r="B981" i="15"/>
  <c r="B982" i="15"/>
  <c r="B983" i="15"/>
  <c r="B984" i="15"/>
  <c r="B985" i="15"/>
  <c r="B986" i="15"/>
  <c r="B987" i="15"/>
  <c r="B988" i="15"/>
  <c r="B989" i="15"/>
  <c r="B990" i="15"/>
  <c r="B991" i="15"/>
  <c r="B992" i="15"/>
  <c r="B993" i="15"/>
  <c r="B994" i="15"/>
  <c r="B995" i="15"/>
  <c r="B996" i="15"/>
  <c r="B997" i="15"/>
  <c r="B998" i="15"/>
  <c r="B999" i="15"/>
  <c r="B1000" i="15"/>
  <c r="B1001" i="15"/>
  <c r="B1002" i="15"/>
  <c r="B1003" i="15"/>
  <c r="B1004" i="15"/>
  <c r="B1005" i="15"/>
  <c r="B1006" i="15"/>
  <c r="B1007" i="15"/>
  <c r="B1008" i="15"/>
  <c r="B1009" i="15"/>
  <c r="B1010" i="15"/>
  <c r="B1011" i="15"/>
  <c r="B1012" i="15"/>
  <c r="B1013" i="15"/>
  <c r="B1014" i="15"/>
  <c r="B1015" i="15"/>
  <c r="B1016" i="15"/>
  <c r="B1017" i="15"/>
  <c r="B1018" i="15"/>
  <c r="B1019" i="15"/>
  <c r="B1020" i="15"/>
  <c r="B1021" i="15"/>
  <c r="B1022" i="15"/>
  <c r="B1023" i="15"/>
  <c r="B1024" i="15"/>
  <c r="B1025" i="15"/>
  <c r="B1026" i="15"/>
  <c r="B1027" i="15"/>
  <c r="B1028" i="15"/>
  <c r="B1029" i="15"/>
  <c r="B1030" i="15"/>
  <c r="B1031" i="15"/>
  <c r="B1032" i="15"/>
  <c r="B1033" i="15"/>
  <c r="B1034" i="15"/>
  <c r="B1035" i="15"/>
  <c r="B1036" i="15"/>
  <c r="B1037" i="15"/>
  <c r="B1038" i="15"/>
  <c r="B1039" i="15"/>
  <c r="B1040" i="15"/>
  <c r="B1041" i="15"/>
  <c r="B1042" i="15"/>
  <c r="B1043" i="15"/>
  <c r="B1044" i="15"/>
  <c r="B1045" i="15"/>
  <c r="B1046" i="15"/>
  <c r="B1047" i="15"/>
  <c r="B1048" i="15"/>
  <c r="B1049" i="15"/>
  <c r="B1050" i="15"/>
  <c r="B1051" i="15"/>
  <c r="B1052" i="15"/>
  <c r="B1053" i="15"/>
  <c r="B1054" i="15"/>
  <c r="B1055" i="15"/>
  <c r="B1056" i="15"/>
  <c r="B1057" i="15"/>
  <c r="B1058" i="15"/>
  <c r="B1059" i="15"/>
  <c r="B1060" i="15"/>
  <c r="B1061" i="15"/>
  <c r="B1062" i="15"/>
  <c r="B1063" i="15"/>
  <c r="B1064" i="15"/>
  <c r="B1065" i="15"/>
  <c r="B1066" i="15"/>
  <c r="B1067" i="15"/>
  <c r="B1068" i="15"/>
  <c r="B1069" i="15"/>
  <c r="B1070" i="15"/>
  <c r="B1071" i="15"/>
  <c r="B1072" i="15"/>
  <c r="B1073" i="15"/>
  <c r="B1074" i="15"/>
  <c r="B1075" i="15"/>
  <c r="B1076" i="15"/>
  <c r="B1077" i="15"/>
  <c r="B1078" i="15"/>
  <c r="B1079" i="15"/>
  <c r="B1080" i="15"/>
  <c r="B1081" i="15"/>
  <c r="B1082" i="15"/>
  <c r="B1083" i="15"/>
  <c r="B1084" i="15"/>
  <c r="B1085" i="15"/>
  <c r="B1086" i="15"/>
  <c r="B1087" i="15"/>
  <c r="B1088" i="15"/>
  <c r="B1089" i="15"/>
  <c r="B1090" i="15"/>
  <c r="B1091" i="15"/>
  <c r="B1092" i="15"/>
  <c r="B1093" i="15"/>
  <c r="B1094" i="15"/>
  <c r="B1095" i="15"/>
  <c r="B1096" i="15"/>
  <c r="B1097" i="15"/>
  <c r="B1098" i="15"/>
  <c r="B1099" i="15"/>
  <c r="B1100" i="15"/>
  <c r="B1101" i="15"/>
  <c r="B1102" i="15"/>
  <c r="B1103" i="15"/>
  <c r="B1104" i="15"/>
  <c r="B1105" i="15"/>
  <c r="B1106" i="15"/>
  <c r="B1107" i="15"/>
  <c r="B1108" i="15"/>
  <c r="B1109" i="15"/>
  <c r="B1110" i="15"/>
  <c r="B1111" i="15"/>
  <c r="B1112" i="15"/>
  <c r="B1113" i="15"/>
  <c r="B1114" i="15"/>
  <c r="B1115" i="15"/>
  <c r="B1116" i="15"/>
  <c r="B1117" i="15"/>
  <c r="B1118" i="15"/>
  <c r="B1119" i="15"/>
  <c r="B1120" i="15"/>
  <c r="B1121" i="15"/>
  <c r="B1122" i="15"/>
  <c r="B1123" i="15"/>
  <c r="B1124" i="15"/>
  <c r="B1125" i="15"/>
  <c r="B1126" i="15"/>
  <c r="B1127" i="15"/>
  <c r="B1128" i="15"/>
  <c r="B1129" i="15"/>
  <c r="B1130" i="15"/>
  <c r="B1131" i="15"/>
  <c r="B1132" i="15"/>
  <c r="B1133" i="15"/>
  <c r="B1134" i="15"/>
  <c r="B1135" i="15"/>
  <c r="B1136" i="15"/>
  <c r="B1137" i="15"/>
  <c r="B1138" i="15"/>
  <c r="B1139" i="15"/>
  <c r="B1140" i="15"/>
  <c r="B1141" i="15"/>
  <c r="B1142" i="15"/>
  <c r="B1143" i="15"/>
  <c r="B1144" i="15"/>
  <c r="B1145" i="15"/>
  <c r="B1146" i="15"/>
  <c r="B1147" i="15"/>
  <c r="B1148" i="15"/>
  <c r="B1149" i="15"/>
  <c r="B1150" i="15"/>
  <c r="B1151" i="15"/>
  <c r="B1152" i="15"/>
  <c r="B1153" i="15"/>
  <c r="B1154" i="15"/>
  <c r="B1155" i="15"/>
  <c r="B1156" i="15"/>
  <c r="B1157" i="15"/>
  <c r="B1158" i="15"/>
  <c r="B1159" i="15"/>
  <c r="B1160" i="15"/>
  <c r="B1161" i="15"/>
  <c r="B1162" i="15"/>
  <c r="B1163" i="15"/>
  <c r="B1164" i="15"/>
  <c r="B1165" i="15"/>
  <c r="B1166" i="15"/>
  <c r="B1167" i="15"/>
  <c r="B1168" i="15"/>
  <c r="B1169" i="15"/>
  <c r="B1170" i="15"/>
  <c r="B1171" i="15"/>
  <c r="B1172" i="15"/>
  <c r="B1173" i="15"/>
  <c r="B1174" i="15"/>
  <c r="B1175" i="15"/>
  <c r="B1176" i="15"/>
  <c r="B1177" i="15"/>
  <c r="B1178" i="15"/>
  <c r="B1179" i="15"/>
  <c r="B1180" i="15"/>
  <c r="B1181" i="15"/>
  <c r="B1182" i="15"/>
  <c r="B1183" i="15"/>
  <c r="B1184" i="15"/>
  <c r="B1185" i="15"/>
  <c r="B1186" i="15"/>
  <c r="B1187" i="15"/>
  <c r="B1188" i="15"/>
  <c r="B1189" i="15"/>
  <c r="B1190" i="15"/>
  <c r="B1191" i="15"/>
  <c r="B1192" i="15"/>
  <c r="B1193" i="15"/>
  <c r="B1194" i="15"/>
  <c r="B1195" i="15"/>
  <c r="B1196" i="15"/>
  <c r="B1197" i="15"/>
  <c r="B1198" i="15"/>
  <c r="B1199" i="15"/>
  <c r="B1200" i="15"/>
  <c r="B1201" i="15"/>
  <c r="B1202" i="15"/>
  <c r="B1203" i="15"/>
  <c r="B1204" i="15"/>
  <c r="B1205" i="15"/>
  <c r="B1206" i="15"/>
  <c r="B1207" i="15"/>
  <c r="B1208" i="15"/>
  <c r="B1209" i="15"/>
  <c r="B1210" i="15"/>
  <c r="B1211" i="15"/>
  <c r="B1212" i="15"/>
  <c r="B1213" i="15"/>
  <c r="B1214" i="15"/>
  <c r="B1215" i="15"/>
  <c r="B1216" i="15"/>
  <c r="B1217" i="15"/>
  <c r="B1218" i="15"/>
  <c r="B1219" i="15"/>
  <c r="B1220" i="15"/>
  <c r="B1221" i="15"/>
  <c r="B1222" i="15"/>
  <c r="B1223" i="15"/>
  <c r="B1224" i="15"/>
  <c r="B1225" i="15"/>
  <c r="B1226" i="15"/>
  <c r="B1227" i="15"/>
  <c r="B1228" i="15"/>
  <c r="B1229" i="15"/>
  <c r="B1230" i="15"/>
  <c r="B1231" i="15"/>
  <c r="B1232" i="15"/>
  <c r="B1233" i="15"/>
  <c r="B1234" i="15"/>
  <c r="B1235" i="15"/>
  <c r="B1236" i="15"/>
  <c r="B1237" i="15"/>
  <c r="B1238" i="15"/>
  <c r="B1239" i="15"/>
  <c r="B1240" i="15"/>
  <c r="B1241" i="15"/>
  <c r="B1242" i="15"/>
  <c r="B1243" i="15"/>
  <c r="B1244" i="15"/>
  <c r="B1245" i="15"/>
  <c r="B1246" i="15"/>
  <c r="B1247" i="15"/>
  <c r="B1248" i="15"/>
  <c r="B1249" i="15"/>
  <c r="B1250" i="15"/>
  <c r="B1251" i="15"/>
  <c r="B1252" i="15"/>
  <c r="B1253" i="15"/>
  <c r="B1254" i="15"/>
  <c r="B1255" i="15"/>
  <c r="B1256" i="15"/>
  <c r="B1257" i="15"/>
  <c r="B1258" i="15"/>
  <c r="B1259" i="15"/>
  <c r="B1260" i="15"/>
  <c r="B1261" i="15"/>
  <c r="B1262" i="15"/>
  <c r="B1263" i="15"/>
  <c r="B1264" i="15"/>
  <c r="B1265" i="15"/>
  <c r="B1266" i="15"/>
  <c r="B1267" i="15"/>
  <c r="B1268" i="15"/>
  <c r="B1269" i="15"/>
  <c r="B1270" i="15"/>
  <c r="B1271" i="15"/>
  <c r="B1272" i="15"/>
  <c r="B1273" i="15"/>
  <c r="B1274" i="15"/>
  <c r="B1275" i="15"/>
  <c r="B1276" i="15"/>
  <c r="B1277" i="15"/>
  <c r="B1278" i="15"/>
  <c r="B1279" i="15"/>
  <c r="B1280" i="15"/>
  <c r="B1281" i="15"/>
  <c r="B1282" i="15"/>
  <c r="B1283" i="15"/>
  <c r="B1284" i="15"/>
  <c r="B1285" i="15"/>
  <c r="B1286" i="15"/>
  <c r="B1287" i="15"/>
  <c r="B1288" i="15"/>
  <c r="B1289" i="15"/>
  <c r="B1290" i="15"/>
  <c r="B1291" i="15"/>
  <c r="B1292" i="15"/>
  <c r="B1293" i="15"/>
  <c r="B1294" i="15"/>
  <c r="B1295" i="15"/>
  <c r="B1296" i="15"/>
  <c r="B1297" i="15"/>
  <c r="B1298" i="15"/>
  <c r="B1299" i="15"/>
  <c r="B1300" i="15"/>
  <c r="B1301" i="15"/>
  <c r="B1302" i="15"/>
  <c r="B1303" i="15"/>
  <c r="B1304" i="15"/>
  <c r="B1305" i="15"/>
  <c r="B1306" i="15"/>
  <c r="B1307" i="15"/>
  <c r="B1308" i="15"/>
  <c r="B1309" i="15"/>
  <c r="B1310" i="15"/>
  <c r="B1311" i="15"/>
  <c r="B1312" i="15"/>
  <c r="B1313" i="15"/>
  <c r="B1314" i="15"/>
  <c r="B1315" i="15"/>
  <c r="B1316" i="15"/>
  <c r="B1317" i="15"/>
  <c r="B1318" i="15"/>
  <c r="B1319" i="15"/>
  <c r="B1320" i="15"/>
  <c r="B1321" i="15"/>
  <c r="B1322" i="15"/>
  <c r="B1323" i="15"/>
  <c r="B1324" i="15"/>
  <c r="B1325" i="15"/>
  <c r="B1326" i="15"/>
  <c r="B1327" i="15"/>
  <c r="B1328" i="15"/>
  <c r="B1329" i="15"/>
  <c r="B1330" i="15"/>
  <c r="B1331" i="15"/>
  <c r="B1332" i="15"/>
  <c r="B1333" i="15"/>
  <c r="B1334" i="15"/>
  <c r="B1335" i="15"/>
  <c r="B1336" i="15"/>
  <c r="B1337" i="15"/>
  <c r="B1338" i="15"/>
  <c r="B1339" i="15"/>
  <c r="B1340" i="15"/>
  <c r="B1341" i="15"/>
  <c r="B1342" i="15"/>
  <c r="B1343" i="15"/>
  <c r="B1344" i="15"/>
  <c r="B1345" i="15"/>
  <c r="B1346" i="15"/>
  <c r="B1347" i="15"/>
  <c r="B1348" i="15"/>
  <c r="B1349" i="15"/>
  <c r="B1350" i="15"/>
  <c r="B1351" i="15"/>
  <c r="B1352" i="15"/>
  <c r="B1353" i="15"/>
  <c r="B1354" i="15"/>
  <c r="B1355" i="15"/>
  <c r="B1356" i="15"/>
  <c r="B1357" i="15"/>
  <c r="B1358" i="15"/>
  <c r="B1359" i="15"/>
  <c r="B1360" i="15"/>
  <c r="B1361" i="15"/>
  <c r="B1362" i="15"/>
  <c r="B1363" i="15"/>
  <c r="B1364" i="15"/>
  <c r="B1365" i="15"/>
  <c r="B1366" i="15"/>
  <c r="B1367" i="15"/>
  <c r="B1368" i="15"/>
  <c r="B1369" i="15"/>
  <c r="B1370" i="15"/>
  <c r="B1371" i="15"/>
  <c r="B1372" i="15"/>
  <c r="B1373" i="15"/>
  <c r="B1374" i="15"/>
  <c r="B1375" i="15"/>
  <c r="B1376" i="15"/>
  <c r="B1377" i="15"/>
  <c r="B1378" i="15"/>
  <c r="B1379" i="15"/>
  <c r="B1380" i="15"/>
  <c r="B1381" i="15"/>
  <c r="B1382" i="15"/>
  <c r="B1383" i="15"/>
  <c r="B1384" i="15"/>
  <c r="B1385" i="15"/>
  <c r="B1386" i="15"/>
  <c r="B1387" i="15"/>
  <c r="B1388" i="15"/>
  <c r="B1389" i="15"/>
  <c r="B1390" i="15"/>
  <c r="B1391" i="15"/>
  <c r="B1392" i="15"/>
  <c r="B1393" i="15"/>
  <c r="B1394" i="15"/>
  <c r="B1395" i="15"/>
  <c r="B1396" i="15"/>
  <c r="B1397" i="15"/>
  <c r="B1398" i="15"/>
  <c r="B1399" i="15"/>
  <c r="B1400" i="15"/>
  <c r="B1401" i="15"/>
  <c r="B1402" i="15"/>
  <c r="B1403" i="15"/>
  <c r="B1404" i="15"/>
  <c r="B1405" i="15"/>
  <c r="B1406" i="15"/>
  <c r="B1407" i="15"/>
  <c r="B1408" i="15"/>
  <c r="B1409" i="15"/>
  <c r="B1410" i="15"/>
  <c r="B1411" i="15"/>
  <c r="B1412" i="15"/>
  <c r="B1413" i="15"/>
  <c r="B1414" i="15"/>
  <c r="B1415" i="15"/>
  <c r="B1416" i="15"/>
  <c r="B1417" i="15"/>
  <c r="B1418" i="15"/>
  <c r="B1419" i="15"/>
  <c r="B1420" i="15"/>
  <c r="B1421" i="15"/>
  <c r="B1422" i="15"/>
  <c r="B1423" i="15"/>
  <c r="B1424" i="15"/>
  <c r="B1425" i="15"/>
  <c r="B1426" i="15"/>
  <c r="B1427" i="15"/>
  <c r="B1428" i="15"/>
  <c r="B1429" i="15"/>
  <c r="B1430" i="15"/>
  <c r="B1431" i="15"/>
  <c r="B1432" i="15"/>
  <c r="B1433" i="15"/>
  <c r="B1434" i="15"/>
  <c r="B1435" i="15"/>
  <c r="B1436" i="15"/>
  <c r="B1437" i="15"/>
  <c r="B1438" i="15"/>
  <c r="B1439" i="15"/>
  <c r="B1440" i="15"/>
  <c r="B1441" i="15"/>
  <c r="B1442" i="15"/>
  <c r="B1443" i="15"/>
  <c r="B1444" i="15"/>
  <c r="B1445" i="15"/>
  <c r="B1446" i="15"/>
  <c r="B1447" i="15"/>
  <c r="B1448" i="15"/>
  <c r="B1449" i="15"/>
  <c r="B1450" i="15"/>
  <c r="B1451" i="15"/>
  <c r="B1452" i="15"/>
  <c r="B1453" i="15"/>
  <c r="B1454" i="15"/>
  <c r="B1455" i="15"/>
  <c r="B1456" i="15"/>
  <c r="B1457" i="15"/>
  <c r="B1458" i="15"/>
  <c r="B1459" i="15"/>
  <c r="B1460" i="15"/>
  <c r="B1461" i="15"/>
  <c r="B1462" i="15"/>
  <c r="B1463" i="15"/>
  <c r="B1464" i="15"/>
  <c r="B1465" i="15"/>
  <c r="B1466" i="15"/>
  <c r="B1467" i="15"/>
  <c r="B1468" i="15"/>
  <c r="B1469" i="15"/>
  <c r="B1470" i="15"/>
  <c r="B1471" i="15"/>
  <c r="B1472" i="15"/>
  <c r="B1473" i="15"/>
  <c r="B1474" i="15"/>
  <c r="B1475" i="15"/>
  <c r="B1476" i="15"/>
  <c r="B1477" i="15"/>
  <c r="B1478" i="15"/>
  <c r="B1479" i="15"/>
  <c r="B1480" i="15"/>
  <c r="B1481" i="15"/>
  <c r="B1482" i="15"/>
  <c r="B1483" i="15"/>
  <c r="B1484" i="15"/>
  <c r="B1485" i="15"/>
  <c r="B1486" i="15"/>
  <c r="B1487" i="15"/>
  <c r="B1488" i="15"/>
  <c r="B1489" i="15"/>
  <c r="B1490" i="15"/>
  <c r="B1491" i="15"/>
  <c r="B1492" i="15"/>
  <c r="B1493" i="15"/>
  <c r="B1494" i="15"/>
  <c r="B1495" i="15"/>
  <c r="B1496" i="15"/>
  <c r="B1497" i="15"/>
  <c r="B1498" i="15"/>
  <c r="B1499" i="15"/>
  <c r="B1500" i="15"/>
  <c r="B1501" i="15"/>
  <c r="B1502" i="15"/>
  <c r="B1503" i="15"/>
  <c r="B1504" i="15"/>
  <c r="B1505" i="15"/>
  <c r="B1506" i="15"/>
  <c r="B1507" i="15"/>
  <c r="B1508" i="15"/>
  <c r="B1509" i="15"/>
  <c r="B1510" i="15"/>
  <c r="B1511" i="15"/>
  <c r="B1512" i="15"/>
  <c r="B1513" i="15"/>
  <c r="B1514" i="15"/>
  <c r="B1515" i="15"/>
  <c r="B1516" i="15"/>
  <c r="B1517" i="15"/>
  <c r="B1518" i="15"/>
  <c r="B1519" i="15"/>
  <c r="B1520" i="15"/>
  <c r="B1521" i="15"/>
  <c r="B1522" i="15"/>
  <c r="B1523" i="15"/>
  <c r="B1524" i="15"/>
  <c r="B1525" i="15"/>
  <c r="B1526" i="15"/>
  <c r="B1527" i="15"/>
  <c r="B1528" i="15"/>
  <c r="B1529" i="15"/>
  <c r="B1530" i="15"/>
  <c r="B1531" i="15"/>
  <c r="B1532" i="15"/>
  <c r="B1533" i="15"/>
  <c r="B1534" i="15"/>
  <c r="B1535" i="15"/>
  <c r="B1536" i="15"/>
  <c r="B1537" i="15"/>
  <c r="B1538" i="15"/>
  <c r="B1539" i="15"/>
  <c r="B1540" i="15"/>
  <c r="B1541" i="15"/>
  <c r="B1542" i="15"/>
  <c r="B1543" i="15"/>
  <c r="B1544" i="15"/>
  <c r="B1545" i="15"/>
  <c r="B1546" i="15"/>
  <c r="B1547" i="15"/>
  <c r="B1548" i="15"/>
  <c r="B1549" i="15"/>
  <c r="B1550" i="15"/>
  <c r="B1551" i="15"/>
  <c r="B1552" i="15"/>
  <c r="B1553" i="15"/>
  <c r="B1554" i="15"/>
  <c r="B1555" i="15"/>
  <c r="B1556" i="15"/>
  <c r="B1557" i="15"/>
  <c r="B1558" i="15"/>
  <c r="B1559" i="15"/>
  <c r="B1560" i="15"/>
  <c r="B1561" i="15"/>
  <c r="B1562" i="15"/>
  <c r="B1563" i="15"/>
  <c r="B1564" i="15"/>
  <c r="B1565" i="15"/>
  <c r="B1566" i="15"/>
  <c r="B1567" i="15"/>
  <c r="B1568" i="15"/>
  <c r="B1569" i="15"/>
  <c r="B1570" i="15"/>
  <c r="B1571" i="15"/>
  <c r="B1572" i="15"/>
  <c r="B1573" i="15"/>
  <c r="B1574" i="15"/>
  <c r="B1575" i="15"/>
  <c r="B1576" i="15"/>
  <c r="B1577" i="15"/>
  <c r="B1578" i="15"/>
  <c r="B1579" i="15"/>
  <c r="B1580" i="15"/>
  <c r="B1581" i="15"/>
  <c r="B1582" i="15"/>
  <c r="B1583" i="15"/>
  <c r="B1584" i="15"/>
  <c r="B1585" i="15"/>
  <c r="B1586" i="15"/>
  <c r="B1587" i="15"/>
  <c r="B1588" i="15"/>
  <c r="B1589" i="15"/>
  <c r="B1590" i="15"/>
  <c r="B1591" i="15"/>
  <c r="B1592" i="15"/>
  <c r="B1593" i="15"/>
  <c r="B1594" i="15"/>
  <c r="B1595" i="15"/>
  <c r="B1596" i="15"/>
  <c r="B1597" i="15"/>
  <c r="B1598" i="15"/>
  <c r="B1599" i="15"/>
  <c r="B1600" i="15"/>
  <c r="B1601" i="15"/>
  <c r="B1602" i="15"/>
  <c r="B1603" i="15"/>
  <c r="B1604" i="15"/>
  <c r="B1605" i="15"/>
  <c r="B1606" i="15"/>
  <c r="B1607" i="15"/>
  <c r="B1608" i="15"/>
  <c r="B1609" i="15"/>
  <c r="B1610" i="15"/>
  <c r="B1611" i="15"/>
  <c r="B1612" i="15"/>
  <c r="B1613" i="15"/>
  <c r="B1614" i="15"/>
  <c r="B1615" i="15"/>
  <c r="B1616" i="15"/>
  <c r="B1617" i="15"/>
  <c r="B1618" i="15"/>
  <c r="B1619" i="15"/>
  <c r="B1620" i="15"/>
  <c r="B1621" i="15"/>
  <c r="B1622" i="15"/>
  <c r="B1623" i="15"/>
  <c r="B1624" i="15"/>
  <c r="B1625" i="15"/>
  <c r="B1626" i="15"/>
  <c r="B1627" i="15"/>
  <c r="B1628" i="15"/>
  <c r="B1629" i="15"/>
  <c r="B1630" i="15"/>
  <c r="B1631" i="15"/>
  <c r="B1632" i="15"/>
  <c r="B1633" i="15"/>
  <c r="B1634" i="15"/>
  <c r="B1635" i="15"/>
  <c r="B1636" i="15"/>
  <c r="B1637" i="15"/>
  <c r="B1638" i="15"/>
  <c r="B1639" i="15"/>
  <c r="B1640" i="15"/>
  <c r="B1641" i="15"/>
  <c r="B1642" i="15"/>
  <c r="B1643" i="15"/>
  <c r="B1644" i="15"/>
  <c r="B1645" i="15"/>
  <c r="B1646" i="15"/>
  <c r="B1647" i="15"/>
  <c r="B1648" i="15"/>
  <c r="B1649" i="15"/>
  <c r="B1650" i="15"/>
  <c r="B1651" i="15"/>
  <c r="B1652" i="15"/>
  <c r="B1653" i="15"/>
  <c r="B1654" i="15"/>
  <c r="B1655" i="15"/>
  <c r="B1656" i="15"/>
  <c r="B1657" i="15"/>
  <c r="B1658" i="15"/>
  <c r="B1659" i="15"/>
  <c r="B1660" i="15"/>
  <c r="B1661" i="15"/>
  <c r="B1662" i="15"/>
  <c r="B1663" i="15"/>
  <c r="B1664" i="15"/>
  <c r="B1665" i="15"/>
  <c r="B1666" i="15"/>
  <c r="B1667" i="15"/>
  <c r="B1668" i="15"/>
  <c r="B1669" i="15"/>
  <c r="B1670" i="15"/>
  <c r="B1671" i="15"/>
  <c r="B1672" i="15"/>
  <c r="B1673" i="15"/>
  <c r="B1674" i="15"/>
  <c r="B1675" i="15"/>
  <c r="B1676" i="15"/>
  <c r="B1677" i="15"/>
  <c r="B1678" i="15"/>
  <c r="B1679" i="15"/>
  <c r="B1680" i="15"/>
  <c r="B1681" i="15"/>
  <c r="B1682" i="15"/>
  <c r="B1683" i="15"/>
  <c r="B1684" i="15"/>
  <c r="B1685" i="15"/>
  <c r="B1686" i="15"/>
  <c r="B1687" i="15"/>
  <c r="B1688" i="15"/>
  <c r="B1689" i="15"/>
  <c r="B1690" i="15"/>
  <c r="B1691" i="15"/>
  <c r="B1692" i="15"/>
  <c r="B1693" i="15"/>
  <c r="B1694" i="15"/>
  <c r="B1695" i="15"/>
  <c r="B1696" i="15"/>
  <c r="B1697" i="15"/>
  <c r="B1698" i="15"/>
  <c r="B1699" i="15"/>
  <c r="B1700" i="15"/>
  <c r="B1701" i="15"/>
  <c r="B1702" i="15"/>
  <c r="B1703" i="15"/>
  <c r="B1704" i="15"/>
  <c r="B1705" i="15"/>
  <c r="B1706" i="15"/>
  <c r="B1707" i="15"/>
  <c r="B1708" i="15"/>
  <c r="B1709" i="15"/>
  <c r="B1710" i="15"/>
  <c r="B1711" i="15"/>
  <c r="B1712" i="15"/>
  <c r="B1713" i="15"/>
  <c r="B1714" i="15"/>
  <c r="B1715" i="15"/>
  <c r="B1716" i="15"/>
  <c r="B1717" i="15"/>
  <c r="B1718" i="15"/>
  <c r="B1719" i="15"/>
  <c r="B1720" i="15"/>
  <c r="B1721" i="15"/>
  <c r="B1722" i="15"/>
  <c r="B1723" i="15"/>
  <c r="B1724" i="15"/>
  <c r="B1725" i="15"/>
  <c r="B1726" i="15"/>
  <c r="B1727" i="15"/>
  <c r="B1728" i="15"/>
  <c r="B1729" i="15"/>
  <c r="B1730" i="15"/>
  <c r="B1731" i="15"/>
  <c r="B1732" i="15"/>
  <c r="B1733" i="15"/>
  <c r="B1734" i="15"/>
  <c r="B1735" i="15"/>
  <c r="B1736" i="15"/>
  <c r="B1737" i="15"/>
  <c r="B1738" i="15"/>
  <c r="B1739" i="15"/>
  <c r="B1740" i="15"/>
  <c r="B1741" i="15"/>
  <c r="B1742" i="15"/>
  <c r="B1743" i="15"/>
  <c r="B1744" i="15"/>
  <c r="B1745" i="15"/>
  <c r="B1746" i="15"/>
  <c r="B1747" i="15"/>
  <c r="B1748" i="15"/>
  <c r="B1749" i="15"/>
  <c r="B1750" i="15"/>
  <c r="B1751" i="15"/>
  <c r="B1752" i="15"/>
  <c r="B1753" i="15"/>
  <c r="B1754" i="15"/>
  <c r="B1755" i="15"/>
  <c r="B1756" i="15"/>
  <c r="B1757" i="15"/>
  <c r="B1758" i="15"/>
  <c r="B1759" i="15"/>
  <c r="B1760" i="15"/>
  <c r="B1761" i="15"/>
  <c r="B1762" i="15"/>
  <c r="B1763" i="15"/>
  <c r="B1764" i="15"/>
  <c r="B1765" i="15"/>
  <c r="B1766" i="15"/>
  <c r="B1767" i="15"/>
  <c r="B1768" i="15"/>
  <c r="B1769" i="15"/>
  <c r="B1770" i="15"/>
  <c r="B1771" i="15"/>
  <c r="B1772" i="15"/>
  <c r="B1773" i="15"/>
  <c r="B1774" i="15"/>
  <c r="B1775" i="15"/>
  <c r="B1776" i="15"/>
  <c r="B1777" i="15"/>
  <c r="B1778" i="15"/>
  <c r="B1779" i="15"/>
  <c r="B1780" i="15"/>
  <c r="B1781" i="15"/>
  <c r="B1782" i="15"/>
  <c r="B1783" i="15"/>
  <c r="B1784" i="15"/>
  <c r="B1785" i="15"/>
  <c r="B1786" i="15"/>
  <c r="B1787" i="15"/>
  <c r="B1788" i="15"/>
  <c r="B1789" i="15"/>
  <c r="B1790" i="15"/>
  <c r="B1791" i="15"/>
  <c r="B1792" i="15"/>
  <c r="B1793" i="15"/>
  <c r="B1794" i="15"/>
  <c r="B1795" i="15"/>
  <c r="B1796" i="15"/>
  <c r="B1797" i="15"/>
  <c r="B1798" i="15"/>
  <c r="B1799" i="15"/>
  <c r="B1800" i="15"/>
  <c r="B1801" i="15"/>
  <c r="B1802" i="15"/>
  <c r="B1803" i="15"/>
  <c r="B1804" i="15"/>
  <c r="B1805" i="15"/>
  <c r="B1806" i="15"/>
  <c r="B1807" i="15"/>
  <c r="B1808" i="15"/>
  <c r="B1809" i="15"/>
  <c r="B1810" i="15"/>
  <c r="B1811" i="15"/>
  <c r="B1812" i="15"/>
  <c r="B1813" i="15"/>
  <c r="B1814" i="15"/>
  <c r="B1815" i="15"/>
  <c r="B1816" i="15"/>
  <c r="B1817" i="15"/>
  <c r="B1818" i="15"/>
  <c r="B1819" i="15"/>
  <c r="B1820" i="15"/>
  <c r="B1821" i="15"/>
  <c r="B1822" i="15"/>
  <c r="B1823" i="15"/>
  <c r="B1824" i="15"/>
  <c r="B1825" i="15"/>
  <c r="B1826" i="15"/>
  <c r="B1827" i="15"/>
  <c r="B1828" i="15"/>
  <c r="B1829" i="15"/>
  <c r="B1830" i="15"/>
  <c r="B1831" i="15"/>
  <c r="B1832" i="15"/>
  <c r="B1833" i="15"/>
  <c r="B1834" i="15"/>
  <c r="B1835" i="15"/>
  <c r="B1836" i="15"/>
  <c r="B1837" i="15"/>
  <c r="B1838" i="15"/>
  <c r="B1839" i="15"/>
  <c r="B1840" i="15"/>
  <c r="B1841" i="15"/>
  <c r="B1842" i="15"/>
  <c r="B1843" i="15"/>
  <c r="B1844" i="15"/>
  <c r="B1845" i="15"/>
  <c r="B1846" i="15"/>
  <c r="B1847" i="15"/>
  <c r="B1848" i="15"/>
  <c r="B1849" i="15"/>
  <c r="B1850" i="15"/>
  <c r="B1851" i="15"/>
  <c r="B1852" i="15"/>
  <c r="B1853" i="15"/>
  <c r="B1854" i="15"/>
  <c r="B1855" i="15"/>
  <c r="B1856" i="15"/>
  <c r="B1857" i="15"/>
  <c r="B1858" i="15"/>
  <c r="B1859" i="15"/>
  <c r="B1860" i="15"/>
  <c r="B1861" i="15"/>
  <c r="B1862" i="15"/>
  <c r="B1863" i="15"/>
  <c r="B1864" i="15"/>
  <c r="B1865" i="15"/>
  <c r="B1866" i="15"/>
  <c r="B1867" i="15"/>
  <c r="B1868" i="15"/>
  <c r="B1869" i="15"/>
  <c r="B1870" i="15"/>
  <c r="B1871" i="15"/>
  <c r="B1872" i="15"/>
  <c r="B1873" i="15"/>
  <c r="B1874" i="15"/>
  <c r="B1875" i="15"/>
  <c r="B1876" i="15"/>
  <c r="B1877" i="15"/>
  <c r="B1878" i="15"/>
  <c r="B1879" i="15"/>
  <c r="B1880" i="15"/>
  <c r="B1881" i="15"/>
  <c r="B1882" i="15"/>
  <c r="B1883" i="15"/>
  <c r="B1884" i="15"/>
  <c r="B1885" i="15"/>
  <c r="B1886" i="15"/>
  <c r="B1887" i="15"/>
  <c r="B1888" i="15"/>
  <c r="B1889" i="15"/>
  <c r="B1890" i="15"/>
  <c r="B1891" i="15"/>
  <c r="B1892" i="15"/>
  <c r="B1893" i="15"/>
  <c r="B1894" i="15"/>
  <c r="B1895" i="15"/>
  <c r="B1896" i="15"/>
  <c r="B1897" i="15"/>
  <c r="B1898" i="15"/>
  <c r="B1899" i="15"/>
  <c r="B1900" i="15"/>
  <c r="B1901" i="15"/>
  <c r="B1902" i="15"/>
  <c r="B1903" i="15"/>
  <c r="B1904" i="15"/>
  <c r="B1905" i="15"/>
  <c r="B1906" i="15"/>
  <c r="B1907" i="15"/>
  <c r="B1908" i="15"/>
  <c r="B1909" i="15"/>
  <c r="B1910" i="15"/>
  <c r="B1911" i="15"/>
  <c r="B1912" i="15"/>
  <c r="B1913" i="15"/>
  <c r="B1914" i="15"/>
  <c r="B1915" i="15"/>
  <c r="B1916" i="15"/>
  <c r="B1917" i="15"/>
  <c r="B1918" i="15"/>
  <c r="B1919" i="15"/>
  <c r="B1920" i="15"/>
  <c r="B1921" i="15"/>
  <c r="B1922" i="15"/>
  <c r="B1923" i="15"/>
  <c r="B1924" i="15"/>
  <c r="B1925" i="15"/>
  <c r="B1926" i="15"/>
  <c r="B1927" i="15"/>
  <c r="B1928" i="15"/>
  <c r="B1929" i="15"/>
  <c r="B1930" i="15"/>
  <c r="B1931" i="15"/>
  <c r="B1932" i="15"/>
  <c r="B1933" i="15"/>
  <c r="B1934" i="15"/>
  <c r="B1935" i="15"/>
  <c r="B1936" i="15"/>
  <c r="B1937" i="15"/>
  <c r="B1938" i="15"/>
  <c r="B1939" i="15"/>
  <c r="B1940" i="15"/>
  <c r="B1941" i="15"/>
  <c r="B1942" i="15"/>
  <c r="B1943" i="15"/>
  <c r="B1944" i="15"/>
  <c r="B1945" i="15"/>
  <c r="B1946" i="15"/>
  <c r="B1947" i="15"/>
  <c r="B1948" i="15"/>
  <c r="B1949" i="15"/>
  <c r="B1950" i="15"/>
  <c r="B1951" i="15"/>
  <c r="B1952" i="15"/>
  <c r="B1953" i="15"/>
  <c r="B1954" i="15"/>
  <c r="B1955" i="15"/>
  <c r="B1956" i="15"/>
  <c r="B1957" i="15"/>
  <c r="B1958" i="15"/>
  <c r="B1959" i="15"/>
  <c r="B1960" i="15"/>
  <c r="B1961" i="15"/>
  <c r="B1962" i="15"/>
  <c r="B1963" i="15"/>
  <c r="B1964" i="15"/>
  <c r="B1965" i="15"/>
  <c r="B1966" i="15"/>
  <c r="B1967" i="15"/>
  <c r="B1968" i="15"/>
  <c r="B1969" i="15"/>
  <c r="B1970" i="15"/>
  <c r="B1971" i="15"/>
  <c r="B1972" i="15"/>
  <c r="B1973" i="15"/>
  <c r="B1974" i="15"/>
  <c r="B1975" i="15"/>
  <c r="B1976" i="15"/>
  <c r="B1977" i="15"/>
  <c r="B1978" i="15"/>
  <c r="B1979" i="15"/>
  <c r="B1980" i="15"/>
  <c r="B1981" i="15"/>
  <c r="B1982" i="15"/>
  <c r="B1983" i="15"/>
  <c r="B1984" i="15"/>
  <c r="B1985" i="15"/>
  <c r="B1986" i="15"/>
  <c r="B1987" i="15"/>
  <c r="B1988" i="15"/>
  <c r="B1989" i="15"/>
  <c r="B1990" i="15"/>
  <c r="B1991" i="15"/>
  <c r="B1992" i="15"/>
  <c r="B1993" i="15"/>
  <c r="B1994" i="15"/>
  <c r="B1995" i="15"/>
  <c r="B1996" i="15"/>
  <c r="B1997" i="15"/>
  <c r="B1998" i="15"/>
  <c r="B1999" i="15"/>
  <c r="B2000" i="15"/>
  <c r="B2001" i="15"/>
  <c r="B2002" i="15"/>
  <c r="B2003" i="15"/>
  <c r="B2004" i="15"/>
  <c r="B2005" i="15"/>
  <c r="B2006" i="15"/>
  <c r="B2007" i="15"/>
  <c r="B2008" i="15"/>
  <c r="B2009" i="15"/>
  <c r="B2010" i="15"/>
  <c r="B2011" i="15"/>
  <c r="B2012" i="15"/>
  <c r="B2013" i="15"/>
  <c r="B2014" i="15"/>
  <c r="B2015" i="15"/>
  <c r="B2016" i="15"/>
  <c r="B2017" i="15"/>
  <c r="B2018" i="15"/>
  <c r="B2019" i="15"/>
  <c r="B2020" i="15"/>
  <c r="B2021" i="15"/>
  <c r="B2022" i="15"/>
  <c r="B2023" i="15"/>
  <c r="B2024" i="15"/>
  <c r="B2025" i="15"/>
  <c r="B2026" i="15"/>
  <c r="B2027" i="15"/>
  <c r="B2028" i="15"/>
  <c r="B2029" i="15"/>
  <c r="B2030" i="15"/>
  <c r="B2031" i="15"/>
  <c r="B2032" i="15"/>
  <c r="B2033" i="15"/>
  <c r="B2034" i="15"/>
  <c r="B2035" i="15"/>
  <c r="B2036" i="15"/>
  <c r="B2037" i="15"/>
  <c r="B2038" i="15"/>
  <c r="B2039" i="15"/>
  <c r="B2040" i="15"/>
  <c r="B2041" i="15"/>
  <c r="B2042" i="15"/>
  <c r="B2043" i="15"/>
  <c r="B2044" i="15"/>
  <c r="B2045" i="15"/>
  <c r="B2046" i="15"/>
  <c r="B2047" i="15"/>
  <c r="B2048" i="15"/>
  <c r="B2049" i="15"/>
  <c r="B2050" i="15"/>
  <c r="B2051" i="15"/>
  <c r="B2052" i="15"/>
  <c r="B2053" i="15"/>
  <c r="B2054" i="15"/>
  <c r="B2055" i="15"/>
  <c r="B2056" i="15"/>
  <c r="B2057" i="15"/>
  <c r="B2058" i="15"/>
  <c r="B2059" i="15"/>
  <c r="B2060" i="15"/>
  <c r="B2061" i="15"/>
  <c r="B2062" i="15"/>
  <c r="B2063" i="15"/>
  <c r="B2064" i="15"/>
  <c r="B2065" i="15"/>
  <c r="B2066" i="15"/>
  <c r="B2067" i="15"/>
  <c r="B2068" i="15"/>
  <c r="B2069" i="15"/>
  <c r="B2070" i="15"/>
  <c r="B2071" i="15"/>
  <c r="B2072" i="15"/>
  <c r="B2073" i="15"/>
  <c r="B2074" i="15"/>
  <c r="B2075" i="15"/>
  <c r="B2076" i="15"/>
  <c r="B2077" i="15"/>
  <c r="B2078" i="15"/>
  <c r="B2079" i="15"/>
  <c r="B2080" i="15"/>
  <c r="B2081" i="15"/>
  <c r="B2082" i="15"/>
  <c r="B2083" i="15"/>
  <c r="B2084" i="15"/>
  <c r="B2085" i="15"/>
  <c r="B2086" i="15"/>
  <c r="B2087" i="15"/>
  <c r="B2088" i="15"/>
  <c r="B2089" i="15"/>
  <c r="B2090" i="15"/>
  <c r="B2091" i="15"/>
  <c r="B2092" i="15"/>
  <c r="B2093" i="15"/>
  <c r="B2094" i="15"/>
  <c r="B2095" i="15"/>
  <c r="B2096" i="15"/>
  <c r="B2097" i="15"/>
  <c r="B2098" i="15"/>
  <c r="B2099" i="15"/>
  <c r="B2100" i="15"/>
  <c r="B2101" i="15"/>
  <c r="B2102" i="15"/>
  <c r="B2103" i="15"/>
  <c r="B2104" i="15"/>
  <c r="B2105" i="15"/>
  <c r="B2106" i="15"/>
  <c r="B2107" i="15"/>
  <c r="B2108" i="15"/>
  <c r="B2109" i="15"/>
  <c r="B2110" i="15"/>
  <c r="B2111" i="15"/>
  <c r="B2112" i="15"/>
  <c r="B2113" i="15"/>
  <c r="B2114" i="15"/>
  <c r="B2115" i="15"/>
  <c r="B2116" i="15"/>
  <c r="B2117" i="15"/>
  <c r="B2118" i="15"/>
  <c r="B2119" i="15"/>
  <c r="B2120" i="15"/>
  <c r="B2121" i="15"/>
  <c r="B2122" i="15"/>
  <c r="B2123" i="15"/>
  <c r="B2124" i="15"/>
  <c r="B2125" i="15"/>
  <c r="B2126" i="15"/>
  <c r="B2127" i="15"/>
  <c r="B2128" i="15"/>
  <c r="B2129" i="15"/>
  <c r="B2130" i="15"/>
  <c r="B2131" i="15"/>
  <c r="B2132" i="15"/>
  <c r="B2133" i="15"/>
  <c r="B2134" i="15"/>
  <c r="B2135" i="15"/>
  <c r="B2136" i="15"/>
  <c r="B2137" i="15"/>
  <c r="B2138" i="15"/>
  <c r="B2139" i="15"/>
  <c r="B2140" i="15"/>
  <c r="B2141" i="15"/>
  <c r="B2142" i="15"/>
  <c r="B2143" i="15"/>
  <c r="B2144" i="15"/>
  <c r="B2145" i="15"/>
  <c r="B2146" i="15"/>
  <c r="B2147" i="15"/>
  <c r="B2148" i="15"/>
  <c r="B2149" i="15"/>
  <c r="B2150" i="15"/>
  <c r="B2151" i="15"/>
  <c r="B2152" i="15"/>
  <c r="B2153" i="15"/>
  <c r="B2154" i="15"/>
  <c r="B2155" i="15"/>
  <c r="B2156" i="15"/>
  <c r="B2157" i="15"/>
  <c r="B2158" i="15"/>
  <c r="B2159" i="15"/>
  <c r="B2160" i="15"/>
  <c r="B2161" i="15"/>
  <c r="B2162" i="15"/>
  <c r="B2163" i="15"/>
  <c r="B2164" i="15"/>
  <c r="B2165" i="15"/>
  <c r="B2166" i="15"/>
  <c r="B2167" i="15"/>
  <c r="B2168" i="15"/>
  <c r="B2169" i="15"/>
  <c r="B2170" i="15"/>
  <c r="B2171" i="15"/>
  <c r="B2172" i="15"/>
  <c r="B2173" i="15"/>
  <c r="B2174" i="15"/>
  <c r="B2175" i="15"/>
  <c r="B2176" i="15"/>
  <c r="B2177" i="15"/>
  <c r="B2178" i="15"/>
  <c r="B2179" i="15"/>
  <c r="B2180" i="15"/>
  <c r="B2181" i="15"/>
  <c r="B2182" i="15"/>
  <c r="B2183" i="15"/>
  <c r="B2184" i="15"/>
  <c r="B2185" i="15"/>
  <c r="B2186" i="15"/>
  <c r="B2187" i="15"/>
  <c r="B2188" i="15"/>
  <c r="B2189" i="15"/>
  <c r="B2190" i="15"/>
  <c r="B2191" i="15"/>
  <c r="B2192" i="15"/>
  <c r="B2193" i="15"/>
  <c r="B2194" i="15"/>
  <c r="B2195" i="15"/>
  <c r="B2196" i="15"/>
  <c r="B2197" i="15"/>
  <c r="B2198" i="15"/>
  <c r="B2199" i="15"/>
  <c r="B2200" i="15"/>
  <c r="B2201" i="15"/>
  <c r="B2202" i="15"/>
  <c r="B2203" i="15"/>
  <c r="B2204" i="15"/>
  <c r="B2205" i="15"/>
  <c r="B2206" i="15"/>
  <c r="B2207" i="15"/>
  <c r="B2208" i="15"/>
  <c r="B2209" i="15"/>
  <c r="B2210" i="15"/>
  <c r="B2211" i="15"/>
  <c r="B2212" i="15"/>
  <c r="B2213" i="15"/>
  <c r="B2214" i="15"/>
  <c r="B2215" i="15"/>
  <c r="B2216" i="15"/>
  <c r="B2217" i="15"/>
  <c r="B2218" i="15"/>
  <c r="B2219" i="15"/>
  <c r="B2220" i="15"/>
  <c r="B2221" i="15"/>
  <c r="B2222" i="15"/>
  <c r="B2223" i="15"/>
  <c r="B2224" i="15"/>
  <c r="B2225" i="15"/>
  <c r="B2226" i="15"/>
  <c r="B2227" i="15"/>
  <c r="B2228" i="15"/>
  <c r="B2229" i="15"/>
  <c r="B2230" i="15"/>
  <c r="B2231" i="15"/>
  <c r="B2232" i="15"/>
  <c r="B2233" i="15"/>
  <c r="B2234" i="15"/>
  <c r="B2235" i="15"/>
  <c r="B2236" i="15"/>
  <c r="B2237" i="15"/>
  <c r="B2238" i="15"/>
  <c r="B2239" i="15"/>
  <c r="B2240" i="15"/>
  <c r="B2241" i="15"/>
  <c r="B2242" i="15"/>
  <c r="B2243" i="15"/>
  <c r="B2244" i="15"/>
  <c r="B2245" i="15"/>
  <c r="B2246" i="15"/>
  <c r="B2247" i="15"/>
  <c r="B2248" i="15"/>
  <c r="B2249" i="15"/>
  <c r="B2250" i="15"/>
  <c r="B2251" i="15"/>
  <c r="B2252" i="15"/>
  <c r="B2253" i="15"/>
  <c r="B2254" i="15"/>
  <c r="B2255" i="15"/>
  <c r="B2256" i="15"/>
  <c r="B2257" i="15"/>
  <c r="B2258" i="15"/>
  <c r="B2259" i="15"/>
  <c r="B2260" i="15"/>
  <c r="B2261" i="15"/>
  <c r="B2262" i="15"/>
  <c r="B2263" i="15"/>
  <c r="B2264" i="15"/>
  <c r="B2265" i="15"/>
  <c r="B2266" i="15"/>
  <c r="B2267" i="15"/>
  <c r="B2268" i="15"/>
  <c r="B2269" i="15"/>
  <c r="B2270" i="15"/>
  <c r="B2271" i="15"/>
  <c r="B2272" i="15"/>
  <c r="B2273" i="15"/>
  <c r="B2274" i="15"/>
  <c r="B2275" i="15"/>
  <c r="B2276" i="15"/>
  <c r="B2277" i="15"/>
  <c r="B2278" i="15"/>
  <c r="B2279" i="15"/>
  <c r="B2280" i="15"/>
  <c r="B2281" i="15"/>
  <c r="B2282" i="15"/>
  <c r="B2283" i="15"/>
  <c r="B2284" i="15"/>
  <c r="B2285" i="15"/>
  <c r="B2286" i="15"/>
  <c r="B2287" i="15"/>
  <c r="B2288" i="15"/>
  <c r="B2289" i="15"/>
  <c r="B2290" i="15"/>
  <c r="B2291" i="15"/>
  <c r="B2292" i="15"/>
  <c r="B2293" i="15"/>
  <c r="B2294" i="15"/>
  <c r="B2295" i="15"/>
  <c r="B2296" i="15"/>
  <c r="B2297" i="15"/>
  <c r="B2298" i="15"/>
  <c r="B2299" i="15"/>
  <c r="B2300" i="15"/>
  <c r="B2301" i="15"/>
  <c r="B2302" i="15"/>
  <c r="B2303" i="15"/>
  <c r="B2304" i="15"/>
  <c r="B2305" i="15"/>
  <c r="B2306" i="15"/>
  <c r="B2307" i="15"/>
  <c r="B2308" i="15"/>
  <c r="B2309" i="15"/>
  <c r="B2310" i="15"/>
  <c r="B2311" i="15"/>
  <c r="B2312" i="15"/>
  <c r="B2313" i="15"/>
  <c r="B2314" i="15"/>
  <c r="B2315" i="15"/>
  <c r="B2316" i="15"/>
  <c r="B2317" i="15"/>
  <c r="B2318" i="15"/>
  <c r="B2319" i="15"/>
  <c r="B2320" i="15"/>
  <c r="B2321" i="15"/>
  <c r="B2322" i="15"/>
  <c r="B2323" i="15"/>
  <c r="B2324" i="15"/>
  <c r="B2325" i="15"/>
  <c r="B2326" i="15"/>
  <c r="B2327" i="15"/>
  <c r="B2328" i="15"/>
  <c r="B2329" i="15"/>
  <c r="B2330" i="15"/>
  <c r="B2331" i="15"/>
  <c r="B2332" i="15"/>
  <c r="B2333" i="15"/>
  <c r="B2334" i="15"/>
  <c r="B2335" i="15"/>
  <c r="B2336" i="15"/>
  <c r="B2337" i="15"/>
  <c r="B2338" i="15"/>
  <c r="B2339" i="15"/>
  <c r="B2340" i="15"/>
  <c r="B2341" i="15"/>
  <c r="B2342" i="15"/>
  <c r="B2343" i="15"/>
  <c r="B2344" i="15"/>
  <c r="B2345" i="15"/>
  <c r="B2346" i="15"/>
  <c r="B2347" i="15"/>
  <c r="B2348" i="15"/>
  <c r="B2349" i="15"/>
  <c r="B2350" i="15"/>
  <c r="B2351" i="15"/>
  <c r="B2352" i="15"/>
  <c r="B2353" i="15"/>
  <c r="B2354" i="15"/>
  <c r="B2355" i="15"/>
  <c r="B2356" i="15"/>
  <c r="B2357" i="15"/>
  <c r="B2358" i="15"/>
  <c r="B2359" i="15"/>
  <c r="B2360" i="15"/>
  <c r="B2361" i="15"/>
  <c r="B2362" i="15"/>
  <c r="B2363" i="15"/>
  <c r="B2364" i="15"/>
  <c r="B2365" i="15"/>
  <c r="B2366" i="15"/>
  <c r="B2367" i="15"/>
  <c r="B2368" i="15"/>
  <c r="B2369" i="15"/>
  <c r="B2370" i="15"/>
  <c r="B2371" i="15"/>
  <c r="B2372" i="15"/>
  <c r="B2373" i="15"/>
  <c r="B2374" i="15"/>
  <c r="B2375" i="15"/>
  <c r="B2376" i="15"/>
  <c r="B2377" i="15"/>
  <c r="B2378" i="15"/>
  <c r="B2379" i="15"/>
  <c r="B2380" i="15"/>
  <c r="B2381" i="15"/>
  <c r="B2382" i="15"/>
  <c r="B2383" i="15"/>
  <c r="B2384" i="15"/>
  <c r="B2385" i="15"/>
  <c r="B2386" i="15"/>
  <c r="B2387" i="15"/>
  <c r="B2388" i="15"/>
  <c r="B2389" i="15"/>
  <c r="B2390" i="15"/>
  <c r="B2391" i="15"/>
  <c r="B2392" i="15"/>
  <c r="B2393" i="15"/>
  <c r="B2394" i="15"/>
  <c r="B2395" i="15"/>
  <c r="B2396" i="15"/>
  <c r="B2397" i="15"/>
  <c r="B2398" i="15"/>
  <c r="B2399" i="15"/>
  <c r="B2400" i="15"/>
  <c r="B2401" i="15"/>
  <c r="B2402" i="15"/>
  <c r="B2403" i="15"/>
  <c r="B2404" i="15"/>
  <c r="B2405" i="15"/>
  <c r="B2406" i="15"/>
  <c r="B2407" i="15"/>
  <c r="B2408" i="15"/>
  <c r="B2409" i="15"/>
  <c r="B2410" i="15"/>
  <c r="B2411" i="15"/>
  <c r="B2412" i="15"/>
  <c r="B2413" i="15"/>
  <c r="B2414" i="15"/>
  <c r="B2415" i="15"/>
  <c r="B2416" i="15"/>
  <c r="B2417" i="15"/>
  <c r="B2418" i="15"/>
  <c r="B2419" i="15"/>
  <c r="B2420" i="15"/>
  <c r="B2421" i="15"/>
  <c r="B2422" i="15"/>
  <c r="B2423" i="15"/>
  <c r="B2424" i="15"/>
  <c r="B2425" i="15"/>
  <c r="B2426" i="15"/>
  <c r="B2427" i="15"/>
  <c r="B2428" i="15"/>
  <c r="B2429" i="15"/>
  <c r="B2430" i="15"/>
  <c r="B2431" i="15"/>
  <c r="B2432" i="15"/>
  <c r="B2433" i="15"/>
  <c r="B2434" i="15"/>
  <c r="B2435" i="15"/>
  <c r="B2436" i="15"/>
  <c r="B2437" i="15"/>
  <c r="B2438" i="15"/>
  <c r="B2439" i="15"/>
  <c r="B2440" i="15"/>
  <c r="B2441" i="15"/>
  <c r="B2442" i="15"/>
  <c r="B2443" i="15"/>
  <c r="B2444" i="15"/>
  <c r="B2445" i="15"/>
  <c r="B2446" i="15"/>
  <c r="B2447" i="15"/>
  <c r="B2448" i="15"/>
  <c r="B2449" i="15"/>
  <c r="B2450" i="15"/>
  <c r="B2451" i="15"/>
  <c r="B2452" i="15"/>
  <c r="B2453" i="15"/>
  <c r="B2454" i="15"/>
  <c r="B2455" i="15"/>
  <c r="B2456" i="15"/>
  <c r="B2457" i="15"/>
  <c r="B2458" i="15"/>
  <c r="B2459" i="15"/>
  <c r="B2460" i="15"/>
  <c r="B2461" i="15"/>
  <c r="B2462" i="15"/>
  <c r="B2463" i="15"/>
  <c r="B2464" i="15"/>
  <c r="B2465" i="15"/>
  <c r="B2466" i="15"/>
  <c r="B2467" i="15"/>
  <c r="B2468" i="15"/>
  <c r="B2469" i="15"/>
  <c r="B2470" i="15"/>
  <c r="B2471" i="15"/>
  <c r="B2472" i="15"/>
  <c r="B2473" i="15"/>
  <c r="B2474" i="15"/>
  <c r="B2475" i="15"/>
  <c r="B2476" i="15"/>
  <c r="B2477" i="15"/>
  <c r="B2478" i="15"/>
  <c r="B2479" i="15"/>
  <c r="B2480" i="15"/>
  <c r="B2481" i="15"/>
  <c r="B2482" i="15"/>
  <c r="B2483" i="15"/>
  <c r="B2484" i="15"/>
  <c r="B2485" i="15"/>
  <c r="B2486" i="15"/>
  <c r="B2487" i="15"/>
  <c r="B2488" i="15"/>
  <c r="B2489" i="15"/>
  <c r="B2490" i="15"/>
  <c r="B2491" i="15"/>
  <c r="B2492" i="15"/>
  <c r="B2493" i="15"/>
  <c r="B2494" i="15"/>
  <c r="B2495" i="15"/>
  <c r="B2496" i="15"/>
  <c r="B2497" i="15"/>
  <c r="B2498" i="15"/>
  <c r="B2499" i="15"/>
  <c r="B2500" i="15"/>
  <c r="B2501" i="15"/>
  <c r="B2502" i="15"/>
  <c r="B2503" i="15"/>
  <c r="B2504" i="15"/>
  <c r="B2505" i="15"/>
  <c r="B2506" i="15"/>
  <c r="B2507" i="15"/>
  <c r="B2508" i="15"/>
  <c r="B2509" i="15"/>
  <c r="B2510" i="15"/>
  <c r="B2511" i="15"/>
  <c r="B2512" i="15"/>
  <c r="B2513" i="15"/>
  <c r="B2514" i="15"/>
  <c r="B2515" i="15"/>
  <c r="B2516" i="15"/>
  <c r="B2517" i="15"/>
  <c r="B2518" i="15"/>
  <c r="B2519" i="15"/>
  <c r="B2520" i="15"/>
  <c r="B2521" i="15"/>
  <c r="B2522" i="15"/>
  <c r="B2523" i="15"/>
  <c r="B2524" i="15"/>
  <c r="B2525" i="15"/>
  <c r="B2526" i="15"/>
  <c r="B2527" i="15"/>
  <c r="B2528" i="15"/>
  <c r="B2529" i="15"/>
  <c r="B2530" i="15"/>
  <c r="B2531" i="15"/>
  <c r="B2532" i="15"/>
  <c r="B2533" i="15"/>
  <c r="B2534" i="15"/>
  <c r="B2535" i="15"/>
  <c r="B2536" i="15"/>
  <c r="B2537" i="15"/>
  <c r="B2538" i="15"/>
  <c r="B2539" i="15"/>
  <c r="B2540" i="15"/>
  <c r="B2541" i="15"/>
  <c r="B2542" i="15"/>
  <c r="B2543" i="15"/>
  <c r="B2544" i="15"/>
  <c r="B2545" i="15"/>
  <c r="B2546" i="15"/>
  <c r="B2547" i="15"/>
  <c r="B2548" i="15"/>
  <c r="B2549" i="15"/>
  <c r="B2550" i="15"/>
  <c r="B2551" i="15"/>
  <c r="B2552" i="15"/>
  <c r="B2553" i="15"/>
  <c r="B2554" i="15"/>
  <c r="B2555" i="15"/>
  <c r="B2556" i="15"/>
  <c r="B2557" i="15"/>
  <c r="B2558" i="15"/>
  <c r="B2559" i="15"/>
  <c r="B2560" i="15"/>
  <c r="B2561" i="15"/>
  <c r="B2562" i="15"/>
  <c r="B2563" i="15"/>
  <c r="B2564" i="15"/>
  <c r="B2565" i="15"/>
  <c r="B2566" i="15"/>
  <c r="B2567" i="15"/>
  <c r="B2568" i="15"/>
  <c r="B2569" i="15"/>
  <c r="B2570" i="15"/>
  <c r="B2571" i="15"/>
  <c r="B2572" i="15"/>
  <c r="B2573" i="15"/>
  <c r="B2574" i="15"/>
  <c r="B2575" i="15"/>
  <c r="B2576" i="15"/>
  <c r="B2577" i="15"/>
  <c r="B2578" i="15"/>
  <c r="B2579" i="15"/>
  <c r="B2580" i="15"/>
  <c r="B2581" i="15"/>
  <c r="B2582" i="15"/>
  <c r="B2583" i="15"/>
  <c r="B2584" i="15"/>
  <c r="B2585" i="15"/>
  <c r="B2586" i="15"/>
  <c r="B2587" i="15"/>
  <c r="B2588" i="15"/>
  <c r="B2589" i="15"/>
  <c r="B2590" i="15"/>
  <c r="B2591" i="15"/>
  <c r="B2592" i="15"/>
  <c r="B2593" i="15"/>
  <c r="B2594" i="15"/>
  <c r="B2595" i="15"/>
  <c r="B2596" i="15"/>
  <c r="B2597" i="15"/>
  <c r="B2598" i="15"/>
  <c r="B2599" i="15"/>
  <c r="B2600" i="15"/>
  <c r="B2601" i="15"/>
  <c r="B2602" i="15"/>
  <c r="B2603" i="15"/>
  <c r="B2604" i="15"/>
  <c r="B2605" i="15"/>
  <c r="B2606" i="15"/>
  <c r="B2607" i="15"/>
  <c r="B2608" i="15"/>
  <c r="B2609" i="15"/>
  <c r="B2610" i="15"/>
  <c r="B2611" i="15"/>
  <c r="B2612" i="15"/>
  <c r="B2613" i="15"/>
  <c r="B2614" i="15"/>
  <c r="B2615" i="15"/>
  <c r="B2616" i="15"/>
  <c r="B2617" i="15"/>
  <c r="B2618" i="15"/>
  <c r="B2619" i="15"/>
  <c r="B2620" i="15"/>
  <c r="B2621" i="15"/>
  <c r="B2622" i="15"/>
  <c r="B2623" i="15"/>
  <c r="B2624" i="15"/>
  <c r="B2625" i="15"/>
  <c r="B2626" i="15"/>
  <c r="B2627" i="15"/>
  <c r="B2628" i="15"/>
  <c r="B2629" i="15"/>
  <c r="B2630" i="15"/>
  <c r="B2631" i="15"/>
  <c r="B2632" i="15"/>
  <c r="B2633" i="15"/>
  <c r="B2634" i="15"/>
  <c r="B2635" i="15"/>
  <c r="B2636" i="15"/>
  <c r="B2637" i="15"/>
  <c r="B2638" i="15"/>
  <c r="B2639" i="15"/>
  <c r="B2640" i="15"/>
  <c r="B2641" i="15"/>
  <c r="B2642" i="15"/>
  <c r="B2643" i="15"/>
  <c r="B2644" i="15"/>
  <c r="B2645" i="15"/>
  <c r="B2646" i="15"/>
  <c r="B2647" i="15"/>
  <c r="B2648" i="15"/>
  <c r="B2649" i="15"/>
  <c r="B2650" i="15"/>
  <c r="B2651" i="15"/>
  <c r="B2652" i="15"/>
  <c r="B2653" i="15"/>
  <c r="B2654" i="15"/>
  <c r="B2655" i="15"/>
  <c r="B2656" i="15"/>
  <c r="B2657" i="15"/>
  <c r="B2658" i="15"/>
  <c r="B2659" i="15"/>
  <c r="B2660" i="15"/>
  <c r="B2661" i="15"/>
  <c r="B2662" i="15"/>
  <c r="B2663" i="15"/>
  <c r="B2664" i="15"/>
  <c r="B2665" i="15"/>
  <c r="B2666" i="15"/>
  <c r="B2667" i="15"/>
  <c r="B2668" i="15"/>
  <c r="B2669" i="15"/>
  <c r="B2670" i="15"/>
  <c r="B2671" i="15"/>
  <c r="B2672" i="15"/>
  <c r="B2673" i="15"/>
  <c r="B2674" i="15"/>
  <c r="B2675" i="15"/>
  <c r="B2676" i="15"/>
  <c r="B2677" i="15"/>
  <c r="B2678" i="15"/>
  <c r="B2679" i="15"/>
  <c r="B2680" i="15"/>
  <c r="B2681" i="15"/>
  <c r="B2682" i="15"/>
  <c r="B2683" i="15"/>
  <c r="B2684" i="15"/>
  <c r="B2685" i="15"/>
  <c r="B2686" i="15"/>
  <c r="B2687" i="15"/>
  <c r="B2688" i="15"/>
  <c r="B2689" i="15"/>
  <c r="B2690" i="15"/>
  <c r="B2691" i="15"/>
  <c r="B2692" i="15"/>
  <c r="B2693" i="15"/>
  <c r="B2694" i="15"/>
  <c r="B2695" i="15"/>
  <c r="B2696" i="15"/>
  <c r="B2697" i="15"/>
  <c r="B2698" i="15"/>
  <c r="B2699" i="15"/>
  <c r="B2700" i="15"/>
  <c r="B2701" i="15"/>
  <c r="B2702" i="15"/>
  <c r="B2703" i="15"/>
  <c r="B2704" i="15"/>
  <c r="B2705" i="15"/>
  <c r="B2706" i="15"/>
  <c r="B2707" i="15"/>
  <c r="B2708" i="15"/>
  <c r="B2709" i="15"/>
  <c r="B2710" i="15"/>
  <c r="B2711" i="15"/>
  <c r="B2712" i="15"/>
  <c r="B2713" i="15"/>
  <c r="B2714" i="15"/>
  <c r="B2715" i="15"/>
  <c r="B2716" i="15"/>
  <c r="B2717" i="15"/>
  <c r="B2718" i="15"/>
  <c r="B2719" i="15"/>
  <c r="B2720" i="15"/>
  <c r="B2721" i="15"/>
  <c r="B2722" i="15"/>
  <c r="B2723" i="15"/>
  <c r="B2724" i="15"/>
  <c r="B2725" i="15"/>
  <c r="B2726" i="15"/>
  <c r="B2727" i="15"/>
  <c r="B2728" i="15"/>
  <c r="B2729" i="15"/>
  <c r="B2730" i="15"/>
  <c r="B2731" i="15"/>
  <c r="B2732" i="15"/>
  <c r="B2733" i="15"/>
  <c r="B2734" i="15"/>
  <c r="B2735" i="15"/>
  <c r="B2736" i="15"/>
  <c r="B2737" i="15"/>
  <c r="B2738" i="15"/>
  <c r="B2739" i="15"/>
  <c r="B2740" i="15"/>
  <c r="B2741" i="15"/>
  <c r="B2742" i="15"/>
  <c r="B2743" i="15"/>
  <c r="B2744" i="15"/>
  <c r="B2745" i="15"/>
  <c r="B2746" i="15"/>
  <c r="B2747" i="15"/>
  <c r="B2748" i="15"/>
  <c r="B2749" i="15"/>
  <c r="B2750" i="15"/>
  <c r="B2751" i="15"/>
  <c r="B2752" i="15"/>
  <c r="B2753" i="15"/>
  <c r="B2754" i="15"/>
  <c r="B2755" i="15"/>
  <c r="B2756" i="15"/>
  <c r="B2757" i="15"/>
  <c r="B2758" i="15"/>
  <c r="B2759" i="15"/>
  <c r="B2760" i="15"/>
  <c r="B2761" i="15"/>
  <c r="B2762" i="15"/>
  <c r="B2763" i="15"/>
  <c r="B2764" i="15"/>
  <c r="B2765" i="15"/>
  <c r="B2766" i="15"/>
  <c r="B2767" i="15"/>
  <c r="B2768" i="15"/>
  <c r="B2769" i="15"/>
  <c r="B2770" i="15"/>
  <c r="B2771" i="15"/>
  <c r="B2772" i="15"/>
  <c r="B2773" i="15"/>
  <c r="B2774" i="15"/>
  <c r="B2775" i="15"/>
  <c r="B2776" i="15"/>
  <c r="B2777" i="15"/>
  <c r="B2778" i="15"/>
  <c r="B2779" i="15"/>
  <c r="B2780" i="15"/>
  <c r="B2781" i="15"/>
  <c r="B2782" i="15"/>
  <c r="B2783" i="15"/>
  <c r="B2784" i="15"/>
  <c r="B2785" i="15"/>
  <c r="B2786" i="15"/>
  <c r="B2787" i="15"/>
  <c r="B2788" i="15"/>
  <c r="B2789" i="15"/>
  <c r="B2790" i="15"/>
  <c r="B2791" i="15"/>
  <c r="B2792" i="15"/>
  <c r="B2793" i="15"/>
  <c r="B2794" i="15"/>
  <c r="B2795" i="15"/>
  <c r="B2796" i="15"/>
  <c r="B2797" i="15"/>
  <c r="B2798" i="15"/>
  <c r="B2799" i="15"/>
  <c r="B2800" i="15"/>
  <c r="B2801" i="15"/>
  <c r="B2802" i="15"/>
  <c r="B2803" i="15"/>
  <c r="B2804" i="15"/>
  <c r="B2805" i="15"/>
  <c r="B2806" i="15"/>
  <c r="B2807" i="15"/>
  <c r="B2808" i="15"/>
  <c r="B2809" i="15"/>
  <c r="B2810" i="15"/>
  <c r="B2811" i="15"/>
  <c r="B2812" i="15"/>
  <c r="B2813" i="15"/>
  <c r="B2814" i="15"/>
  <c r="B2815" i="15"/>
  <c r="B2816" i="15"/>
  <c r="B2817" i="15"/>
  <c r="B2818" i="15"/>
  <c r="B2819" i="15"/>
  <c r="B2820" i="15"/>
  <c r="B2821" i="15"/>
  <c r="B2822" i="15"/>
  <c r="B2823" i="15"/>
  <c r="B2824" i="15"/>
  <c r="B2825" i="15"/>
  <c r="B2826" i="15"/>
  <c r="B2827" i="15"/>
  <c r="B2828" i="15"/>
  <c r="B2829" i="15"/>
  <c r="B2830" i="15"/>
  <c r="B2831" i="15"/>
  <c r="B2832" i="15"/>
  <c r="B2833" i="15"/>
  <c r="B2834" i="15"/>
  <c r="B2835" i="15"/>
  <c r="B2836" i="15"/>
  <c r="B2837" i="15"/>
  <c r="B2838" i="15"/>
  <c r="B2839" i="15"/>
  <c r="B2840" i="15"/>
  <c r="B2841" i="15"/>
  <c r="B2842" i="15"/>
  <c r="B2843" i="15"/>
  <c r="B2844" i="15"/>
  <c r="B2845" i="15"/>
  <c r="B2846" i="15"/>
  <c r="B2847" i="15"/>
  <c r="B2848" i="15"/>
  <c r="B2849" i="15"/>
  <c r="B2850" i="15"/>
  <c r="B2851" i="15"/>
  <c r="B2852" i="15"/>
  <c r="B2853" i="15"/>
  <c r="B2854" i="15"/>
  <c r="B2855" i="15"/>
  <c r="B2856" i="15"/>
  <c r="B2857" i="15"/>
  <c r="B2858" i="15"/>
  <c r="B2859" i="15"/>
  <c r="B2860" i="15"/>
  <c r="B2861" i="15"/>
  <c r="B2862" i="15"/>
  <c r="B2863" i="15"/>
  <c r="B2864" i="15"/>
  <c r="B2865" i="15"/>
  <c r="B2866" i="15"/>
  <c r="B2867" i="15"/>
  <c r="B2868" i="15"/>
  <c r="B2869" i="15"/>
  <c r="B2870" i="15"/>
  <c r="B2871" i="15"/>
  <c r="B2872" i="15"/>
  <c r="B2873" i="15"/>
  <c r="B2874" i="15"/>
  <c r="B2875" i="15"/>
  <c r="B2876" i="15"/>
  <c r="B2877" i="15"/>
  <c r="B2878" i="15"/>
  <c r="B2879" i="15"/>
  <c r="B2880" i="15"/>
  <c r="B2881" i="15"/>
  <c r="B2882" i="15"/>
  <c r="B2883" i="15"/>
  <c r="B2884" i="15"/>
  <c r="B2885" i="15"/>
  <c r="B2886" i="15"/>
  <c r="B2887" i="15"/>
  <c r="B2888" i="15"/>
  <c r="B2889" i="15"/>
  <c r="B2890" i="15"/>
  <c r="B2891" i="15"/>
  <c r="B2892" i="15"/>
  <c r="B2893" i="15"/>
  <c r="B2894" i="15"/>
  <c r="B2895" i="15"/>
  <c r="B2896" i="15"/>
  <c r="B2897" i="15"/>
  <c r="B2898" i="15"/>
  <c r="B2899" i="15"/>
  <c r="B2900" i="15"/>
  <c r="B2901" i="15"/>
  <c r="B2902" i="15"/>
  <c r="B2903" i="15"/>
  <c r="B2904" i="15"/>
  <c r="B2905" i="15"/>
  <c r="B2906" i="15"/>
  <c r="B2907" i="15"/>
  <c r="B2908" i="15"/>
  <c r="B2909" i="15"/>
  <c r="B2910" i="15"/>
  <c r="B2911" i="15"/>
  <c r="B2912" i="15"/>
  <c r="B2913" i="15"/>
  <c r="B2914" i="15"/>
  <c r="B2915" i="15"/>
  <c r="B2916" i="15"/>
  <c r="B2917" i="15"/>
  <c r="B2918" i="15"/>
  <c r="B2919" i="15"/>
  <c r="B2920" i="15"/>
  <c r="B2921" i="15"/>
  <c r="B2922" i="15"/>
  <c r="B2923" i="15"/>
  <c r="B2924" i="15"/>
  <c r="B2925" i="15"/>
  <c r="B2926" i="15"/>
  <c r="B2927" i="15"/>
  <c r="B2928" i="15"/>
  <c r="B2929" i="15"/>
  <c r="B2930" i="15"/>
  <c r="B2931" i="15"/>
  <c r="B2932" i="15"/>
  <c r="B2933" i="15"/>
  <c r="B2934" i="15"/>
  <c r="B2935" i="15"/>
  <c r="B2936" i="15"/>
  <c r="B2937" i="15"/>
  <c r="B2938" i="15"/>
  <c r="B2939" i="15"/>
  <c r="B2940" i="15"/>
  <c r="B2941" i="15"/>
  <c r="B2942" i="15"/>
  <c r="B2943" i="15"/>
  <c r="B2944" i="15"/>
  <c r="B2945" i="15"/>
  <c r="B2946" i="15"/>
  <c r="B2947" i="15"/>
  <c r="B2948" i="15"/>
  <c r="B2949" i="15"/>
  <c r="B2950" i="15"/>
  <c r="B2951" i="15"/>
  <c r="B2952" i="15"/>
  <c r="B2953" i="15"/>
  <c r="B2954" i="15"/>
  <c r="B2955" i="15"/>
  <c r="B2956" i="15"/>
  <c r="B2957" i="15"/>
  <c r="B2958" i="15"/>
  <c r="B2959" i="15"/>
  <c r="B2960" i="15"/>
  <c r="B2961" i="15"/>
  <c r="B2962" i="15"/>
  <c r="B2963" i="15"/>
  <c r="B2964" i="15"/>
  <c r="B2965" i="15"/>
  <c r="B2966" i="15"/>
  <c r="B2967" i="15"/>
  <c r="B2968" i="15"/>
  <c r="B2969" i="15"/>
  <c r="B2970" i="15"/>
  <c r="B2971" i="15"/>
  <c r="B2972" i="15"/>
  <c r="B2973" i="15"/>
  <c r="B2974" i="15"/>
  <c r="B2975" i="15"/>
  <c r="B2976" i="15"/>
  <c r="B2977" i="15"/>
  <c r="B2978" i="15"/>
  <c r="B2979" i="15"/>
  <c r="B2980" i="15"/>
  <c r="B2981" i="15"/>
  <c r="B2982" i="15"/>
  <c r="B2983" i="15"/>
  <c r="B2984" i="15"/>
  <c r="B2985" i="15"/>
  <c r="B2986" i="15"/>
  <c r="B2987" i="15"/>
  <c r="B2988" i="15"/>
  <c r="B2989" i="15"/>
  <c r="B2990" i="15"/>
  <c r="B2991" i="15"/>
  <c r="B2992" i="15"/>
  <c r="B2993" i="15"/>
  <c r="B2994" i="15"/>
  <c r="B2995" i="15"/>
  <c r="B2996" i="15"/>
  <c r="B2997" i="15"/>
  <c r="B2998" i="15"/>
  <c r="B2999" i="15"/>
  <c r="B3000" i="15"/>
  <c r="B3001" i="15"/>
  <c r="B3002" i="15"/>
  <c r="B3003" i="15"/>
  <c r="B3004" i="15"/>
  <c r="B3005" i="15"/>
  <c r="B3006" i="15"/>
  <c r="B3007" i="15"/>
  <c r="B3008" i="15"/>
  <c r="B3009" i="15"/>
  <c r="B3010" i="15"/>
  <c r="B3011" i="15"/>
  <c r="B3012" i="15"/>
  <c r="B3013" i="15"/>
  <c r="B3014" i="15"/>
  <c r="B3015" i="15"/>
  <c r="B3016" i="15"/>
  <c r="B3017" i="15"/>
  <c r="B3018" i="15"/>
  <c r="B3019" i="15"/>
  <c r="B3020" i="15"/>
  <c r="B3021" i="15"/>
  <c r="B3022" i="15"/>
  <c r="B3023" i="15"/>
  <c r="B3024" i="15"/>
  <c r="B3025" i="15"/>
  <c r="B3026" i="15"/>
  <c r="B3027" i="15"/>
  <c r="B3028" i="15"/>
  <c r="B3029" i="15"/>
  <c r="B3030" i="15"/>
  <c r="B3031" i="15"/>
  <c r="B3032" i="15"/>
  <c r="B3033" i="15"/>
  <c r="B3034" i="15"/>
  <c r="B3035" i="15"/>
  <c r="B3036" i="15"/>
  <c r="B3037" i="15"/>
  <c r="B3038" i="15"/>
  <c r="B3039" i="15"/>
  <c r="B3040" i="15"/>
  <c r="B3041" i="15"/>
  <c r="B3042" i="15"/>
  <c r="B3043" i="15"/>
  <c r="B3044" i="15"/>
  <c r="B3045" i="15"/>
  <c r="B3046" i="15"/>
  <c r="B3047" i="15"/>
  <c r="B3048" i="15"/>
  <c r="B3049" i="15"/>
  <c r="B3050" i="15"/>
  <c r="B3051" i="15"/>
  <c r="B3052" i="15"/>
  <c r="B3053" i="15"/>
  <c r="B3054" i="15"/>
  <c r="B3055" i="15"/>
  <c r="B3056" i="15"/>
  <c r="B3057" i="15"/>
  <c r="B3058" i="15"/>
  <c r="B3059" i="15"/>
  <c r="B3060" i="15"/>
  <c r="B3061" i="15"/>
  <c r="B3062" i="15"/>
  <c r="B3063" i="15"/>
  <c r="B3064" i="15"/>
  <c r="B3065" i="15"/>
  <c r="B3066" i="15"/>
  <c r="B3067" i="15"/>
  <c r="B3068" i="15"/>
  <c r="B3069" i="15"/>
  <c r="B3070" i="15"/>
  <c r="B3071" i="15"/>
  <c r="B3072" i="15"/>
  <c r="B3073" i="15"/>
  <c r="B3074" i="15"/>
  <c r="B3075" i="15"/>
  <c r="B3076" i="15"/>
  <c r="B3077" i="15"/>
  <c r="B3078" i="15"/>
  <c r="B3079" i="15"/>
  <c r="B3080" i="15"/>
  <c r="B3081" i="15"/>
  <c r="B3082" i="15"/>
  <c r="B3083" i="15"/>
  <c r="B3084" i="15"/>
  <c r="B3085" i="15"/>
  <c r="B3086" i="15"/>
  <c r="B3087" i="15"/>
  <c r="B3088" i="15"/>
  <c r="B3089" i="15"/>
  <c r="B3090" i="15"/>
  <c r="B3091" i="15"/>
  <c r="B3092" i="15"/>
  <c r="B3093" i="15"/>
  <c r="B3094" i="15"/>
  <c r="B3095" i="15"/>
  <c r="B3096" i="15"/>
  <c r="B3097" i="15"/>
  <c r="B3098" i="15"/>
  <c r="B3099" i="15"/>
  <c r="B3100" i="15"/>
  <c r="B3101" i="15"/>
  <c r="B3102" i="15"/>
  <c r="B3103" i="15"/>
  <c r="B3104" i="15"/>
  <c r="B3105" i="15"/>
  <c r="B3106" i="15"/>
  <c r="B3107" i="15"/>
  <c r="B3108" i="15"/>
  <c r="B3109" i="15"/>
  <c r="B3110" i="15"/>
  <c r="B3111" i="15"/>
  <c r="B3112" i="15"/>
  <c r="B3113" i="15"/>
  <c r="B3114" i="15"/>
  <c r="B3115" i="15"/>
  <c r="B3116" i="15"/>
  <c r="B3117" i="15"/>
  <c r="B3118" i="15"/>
  <c r="B3119" i="15"/>
  <c r="B3120" i="15"/>
  <c r="B3121" i="15"/>
  <c r="B3122" i="15"/>
  <c r="B3123" i="15"/>
  <c r="B3124" i="15"/>
  <c r="B3125" i="15"/>
  <c r="B3126" i="15"/>
  <c r="B3127" i="15"/>
  <c r="B3128" i="15"/>
  <c r="B3129" i="15"/>
  <c r="B3130" i="15"/>
  <c r="B3131" i="15"/>
  <c r="B3132" i="15"/>
  <c r="B3133" i="15"/>
  <c r="B3134" i="15"/>
  <c r="B3135" i="15"/>
  <c r="B3136" i="15"/>
  <c r="B3137" i="15"/>
  <c r="B3138" i="15"/>
  <c r="B3139" i="15"/>
  <c r="B3140" i="15"/>
  <c r="B3141" i="15"/>
  <c r="B3142" i="15"/>
  <c r="B3143" i="15"/>
  <c r="B3144" i="15"/>
  <c r="B3145" i="15"/>
  <c r="B3146" i="15"/>
  <c r="B3147" i="15"/>
  <c r="B3148" i="15"/>
  <c r="B3149" i="15"/>
  <c r="B3150" i="15"/>
  <c r="B3151" i="15"/>
  <c r="B3152" i="15"/>
  <c r="B3153" i="15"/>
  <c r="B3154" i="15"/>
  <c r="B3155" i="15"/>
  <c r="B3156" i="15"/>
  <c r="B3157" i="15"/>
  <c r="B3158" i="15"/>
  <c r="B3159" i="15"/>
  <c r="B3160" i="15"/>
  <c r="B3161" i="15"/>
  <c r="B3162" i="15"/>
  <c r="B3163" i="15"/>
  <c r="B3164" i="15"/>
  <c r="B3165" i="15"/>
  <c r="B3166" i="15"/>
  <c r="B3167" i="15"/>
  <c r="B3168" i="15"/>
  <c r="B3169" i="15"/>
  <c r="B3170" i="15"/>
  <c r="B3171" i="15"/>
  <c r="B3172" i="15"/>
  <c r="B3173" i="15"/>
  <c r="B3174" i="15"/>
  <c r="B3175" i="15"/>
  <c r="B3176" i="15"/>
  <c r="B3177" i="15"/>
  <c r="B3178" i="15"/>
  <c r="B3179" i="15"/>
  <c r="B3180" i="15"/>
  <c r="B3181" i="15"/>
  <c r="B3182" i="15"/>
  <c r="B3183" i="15"/>
  <c r="B3184" i="15"/>
  <c r="B3185" i="15"/>
  <c r="B3186" i="15"/>
  <c r="B3187" i="15"/>
  <c r="B3188" i="15"/>
  <c r="B3189" i="15"/>
  <c r="B3190" i="15"/>
  <c r="B3191" i="15"/>
  <c r="B3192" i="15"/>
  <c r="B3193" i="15"/>
  <c r="B3194" i="15"/>
  <c r="B3195" i="15"/>
  <c r="B3196" i="15"/>
  <c r="B3197" i="15"/>
  <c r="B3198" i="15"/>
  <c r="B3199" i="15"/>
  <c r="B3200" i="15"/>
  <c r="B3201" i="15"/>
  <c r="B3202" i="15"/>
  <c r="B3203" i="15"/>
  <c r="B3204" i="15"/>
  <c r="B3205" i="15"/>
  <c r="B3206" i="15"/>
  <c r="B3207" i="15"/>
  <c r="B3208" i="15"/>
  <c r="B3209" i="15"/>
  <c r="B3210" i="15"/>
  <c r="B3211" i="15"/>
  <c r="B3212" i="15"/>
  <c r="B3213" i="15"/>
  <c r="B3214" i="15"/>
  <c r="B3215" i="15"/>
  <c r="B3216" i="15"/>
  <c r="B3217" i="15"/>
  <c r="B3218" i="15"/>
  <c r="B3219" i="15"/>
  <c r="B3220" i="15"/>
  <c r="B3221" i="15"/>
  <c r="B3222" i="15"/>
  <c r="B3223" i="15"/>
  <c r="B3224" i="15"/>
  <c r="B3225" i="15"/>
  <c r="B3226" i="15"/>
  <c r="B3227" i="15"/>
  <c r="B3228" i="15"/>
  <c r="B3229" i="15"/>
  <c r="B3230" i="15"/>
  <c r="B3231" i="15"/>
  <c r="B3232" i="15"/>
  <c r="B3233" i="15"/>
  <c r="B3234" i="15"/>
  <c r="B3235" i="15"/>
  <c r="B3236" i="15"/>
  <c r="B3237" i="15"/>
  <c r="B3238" i="15"/>
  <c r="B3239" i="15"/>
  <c r="B3240" i="15"/>
  <c r="B3241" i="15"/>
  <c r="B3242" i="15"/>
  <c r="B3243" i="15"/>
  <c r="B3244" i="15"/>
  <c r="B3245" i="15"/>
  <c r="B3246" i="15"/>
  <c r="B3247" i="15"/>
  <c r="B3248" i="15"/>
  <c r="B3249" i="15"/>
  <c r="B3250" i="15"/>
  <c r="B3251" i="15"/>
  <c r="B3252" i="15"/>
  <c r="B3253" i="15"/>
  <c r="B3254" i="15"/>
  <c r="B3255" i="15"/>
  <c r="B3256" i="15"/>
  <c r="B3257" i="15"/>
  <c r="B3258" i="15"/>
  <c r="B3259" i="15"/>
  <c r="B3260" i="15"/>
  <c r="B3261" i="15"/>
  <c r="B3262" i="15"/>
  <c r="B3263" i="15"/>
  <c r="B3264" i="15"/>
  <c r="B3265" i="15"/>
  <c r="B3266" i="15"/>
  <c r="B3267" i="15"/>
  <c r="B3268" i="15"/>
  <c r="B3269" i="15"/>
  <c r="B3270" i="15"/>
  <c r="B3271" i="15"/>
  <c r="B3272" i="15"/>
  <c r="B3273" i="15"/>
  <c r="B3274" i="15"/>
  <c r="B3275" i="15"/>
  <c r="B3276" i="15"/>
  <c r="B3277" i="15"/>
  <c r="B3278" i="15"/>
  <c r="B3279" i="15"/>
  <c r="B3280" i="15"/>
  <c r="B3281" i="15"/>
  <c r="B3282" i="15"/>
  <c r="B3283" i="15"/>
  <c r="B3284" i="15"/>
  <c r="B3285" i="15"/>
  <c r="B3286" i="15"/>
  <c r="B3287" i="15"/>
  <c r="B3288" i="15"/>
  <c r="B3289" i="15"/>
  <c r="B3290" i="15"/>
  <c r="B3291" i="15"/>
  <c r="B3292" i="15"/>
  <c r="B3293" i="15"/>
  <c r="B3294" i="15"/>
  <c r="B3295" i="15"/>
  <c r="B3296" i="15"/>
  <c r="B3297" i="15"/>
  <c r="B3298" i="15"/>
  <c r="B3299" i="15"/>
  <c r="B3300" i="15"/>
  <c r="B3301" i="15"/>
  <c r="B3302" i="15"/>
  <c r="B3303" i="15"/>
  <c r="B3304" i="15"/>
  <c r="B3305" i="15"/>
  <c r="B3306" i="15"/>
  <c r="B3307" i="15"/>
  <c r="B3308" i="15"/>
  <c r="B3309" i="15"/>
  <c r="B3310" i="15"/>
  <c r="B3311" i="15"/>
  <c r="B3312" i="15"/>
  <c r="B3313" i="15"/>
  <c r="B3314" i="15"/>
  <c r="B3315" i="15"/>
  <c r="B3316" i="15"/>
  <c r="B3317" i="15"/>
  <c r="B3318" i="15"/>
  <c r="B3319" i="15"/>
  <c r="B3320" i="15"/>
  <c r="B3321" i="15"/>
  <c r="B3322" i="15"/>
  <c r="B3323" i="15"/>
  <c r="B3324" i="15"/>
  <c r="B3325" i="15"/>
  <c r="B3326" i="15"/>
  <c r="B3327" i="15"/>
  <c r="B3328" i="15"/>
  <c r="B3329" i="15"/>
  <c r="B3330" i="15"/>
  <c r="B3331" i="15"/>
  <c r="B3332" i="15"/>
  <c r="B3333" i="15"/>
  <c r="B3334" i="15"/>
  <c r="B3335" i="15"/>
  <c r="B3336" i="15"/>
  <c r="B3337" i="15"/>
  <c r="B3338" i="15"/>
  <c r="B3339" i="15"/>
  <c r="B3340" i="15"/>
  <c r="B3341" i="15"/>
  <c r="B3342" i="15"/>
  <c r="B3343" i="15"/>
  <c r="B3344" i="15"/>
  <c r="B3345" i="15"/>
  <c r="B3346" i="15"/>
  <c r="B3347" i="15"/>
  <c r="B3348" i="15"/>
  <c r="B3349" i="15"/>
  <c r="B3350" i="15"/>
  <c r="B3351" i="15"/>
  <c r="B3352" i="15"/>
  <c r="B3353" i="15"/>
  <c r="B3354" i="15"/>
  <c r="B3355" i="15"/>
  <c r="B3356" i="15"/>
  <c r="B3357" i="15"/>
  <c r="B3358" i="15"/>
  <c r="B3359" i="15"/>
  <c r="B3360" i="15"/>
  <c r="B3361" i="15"/>
  <c r="B3362" i="15"/>
  <c r="B3363" i="15"/>
  <c r="B3364" i="15"/>
  <c r="B3365" i="15"/>
  <c r="B3366" i="15"/>
  <c r="B3367" i="15"/>
  <c r="B3368" i="15"/>
  <c r="B3369" i="15"/>
  <c r="B3370" i="15"/>
  <c r="B3371" i="15"/>
  <c r="B3372" i="15"/>
  <c r="B3373" i="15"/>
  <c r="B3374" i="15"/>
  <c r="B3375" i="15"/>
  <c r="B3376" i="15"/>
  <c r="B3377" i="15"/>
  <c r="B3378" i="15"/>
  <c r="B3379" i="15"/>
  <c r="B3380" i="15"/>
  <c r="B3381" i="15"/>
  <c r="B3382" i="15"/>
  <c r="B3383" i="15"/>
  <c r="B3384" i="15"/>
  <c r="B3385" i="15"/>
  <c r="B3386" i="15"/>
  <c r="B3387" i="15"/>
  <c r="B3388" i="15"/>
  <c r="B3389" i="15"/>
  <c r="B3390" i="15"/>
  <c r="B3391" i="15"/>
  <c r="B3392" i="15"/>
  <c r="B3393" i="15"/>
  <c r="B3394" i="15"/>
  <c r="B3395" i="15"/>
  <c r="B3396" i="15"/>
  <c r="B3397" i="15"/>
  <c r="B3398" i="15"/>
  <c r="B3399" i="15"/>
  <c r="B3400" i="15"/>
  <c r="B3401" i="15"/>
  <c r="B3402" i="15"/>
  <c r="B3403" i="15"/>
  <c r="B3404" i="15"/>
  <c r="B3405" i="15"/>
  <c r="B3406" i="15"/>
  <c r="B3407" i="15"/>
  <c r="B3408" i="15"/>
  <c r="B3409" i="15"/>
  <c r="B3410" i="15"/>
  <c r="B3411" i="15"/>
  <c r="B3412" i="15"/>
  <c r="B3413" i="15"/>
  <c r="B3414" i="15"/>
  <c r="B3415" i="15"/>
  <c r="B3416" i="15"/>
  <c r="B3417" i="15"/>
  <c r="B3418" i="15"/>
  <c r="B3419" i="15"/>
  <c r="B3420" i="15"/>
  <c r="B3421" i="15"/>
  <c r="B3422" i="15"/>
  <c r="B3423" i="15"/>
  <c r="B3424" i="15"/>
  <c r="B3425" i="15"/>
  <c r="B3426" i="15"/>
  <c r="B3427" i="15"/>
  <c r="B3428" i="15"/>
  <c r="B3429" i="15"/>
  <c r="B3430" i="15"/>
  <c r="B3431" i="15"/>
  <c r="B3432" i="15"/>
  <c r="B3433" i="15"/>
  <c r="B3434" i="15"/>
  <c r="B3435" i="15"/>
  <c r="B3436" i="15"/>
  <c r="B3437" i="15"/>
  <c r="B3438" i="15"/>
  <c r="B3439" i="15"/>
  <c r="B3440" i="15"/>
  <c r="B3441" i="15"/>
  <c r="B3442" i="15"/>
  <c r="B3443" i="15"/>
  <c r="B3444" i="15"/>
  <c r="B3445" i="15"/>
  <c r="B3446" i="15"/>
  <c r="B3447" i="15"/>
  <c r="B3448" i="15"/>
  <c r="B3449" i="15"/>
  <c r="B3450" i="15"/>
  <c r="B3451" i="15"/>
  <c r="B3452" i="15"/>
  <c r="B3453" i="15"/>
  <c r="B3454" i="15"/>
  <c r="B3455" i="15"/>
  <c r="B3456" i="15"/>
  <c r="B3457" i="15"/>
  <c r="B3458" i="15"/>
  <c r="B3459" i="15"/>
  <c r="B3460" i="15"/>
  <c r="B3461" i="15"/>
  <c r="B3462" i="15"/>
  <c r="B3463" i="15"/>
  <c r="B3464" i="15"/>
  <c r="B3465" i="15"/>
  <c r="B3466" i="15"/>
  <c r="B3467" i="15"/>
  <c r="B3468" i="15"/>
  <c r="B3469" i="15"/>
  <c r="B3470" i="15"/>
  <c r="B3471" i="15"/>
  <c r="B3472" i="15"/>
  <c r="B3473" i="15"/>
  <c r="B3474" i="15"/>
  <c r="B3475" i="15"/>
  <c r="B3476" i="15"/>
  <c r="B3477" i="15"/>
  <c r="B3478" i="15"/>
  <c r="B3479" i="15"/>
  <c r="B3480" i="15"/>
  <c r="B3481" i="15"/>
  <c r="B3482" i="15"/>
  <c r="B3483" i="15"/>
  <c r="B3484" i="15"/>
  <c r="B3485" i="15"/>
  <c r="B3486" i="15"/>
  <c r="B3487" i="15"/>
  <c r="B3488" i="15"/>
  <c r="B3489" i="15"/>
  <c r="B3490" i="15"/>
  <c r="B3491" i="15"/>
  <c r="B3492" i="15"/>
  <c r="B3493" i="15"/>
  <c r="B3494" i="15"/>
  <c r="B3495" i="15"/>
  <c r="B3496" i="15"/>
  <c r="B3497" i="15"/>
  <c r="B3498" i="15"/>
  <c r="B3499" i="15"/>
  <c r="B3500" i="15"/>
  <c r="B3501" i="15"/>
  <c r="B3502" i="15"/>
  <c r="B3503" i="15"/>
  <c r="B3504" i="15"/>
  <c r="B3505" i="15"/>
  <c r="B3506" i="15"/>
  <c r="B3507" i="15"/>
  <c r="B3508" i="15"/>
  <c r="B3509" i="15"/>
  <c r="B3510" i="15"/>
  <c r="B3511" i="15"/>
  <c r="B3512" i="15"/>
  <c r="B3513" i="15"/>
  <c r="B3514" i="15"/>
  <c r="B3515" i="15"/>
  <c r="B3516" i="15"/>
  <c r="B3517" i="15"/>
  <c r="B3518" i="15"/>
  <c r="B3519" i="15"/>
  <c r="B3520" i="15"/>
  <c r="B3521" i="15"/>
  <c r="B3522" i="15"/>
  <c r="B3523" i="15"/>
  <c r="B3524" i="15"/>
  <c r="B3525" i="15"/>
  <c r="B3526" i="15"/>
  <c r="B3527" i="15"/>
  <c r="B3528" i="15"/>
  <c r="B3529" i="15"/>
  <c r="B3530" i="15"/>
  <c r="B3531" i="15"/>
  <c r="B3532" i="15"/>
  <c r="B3533" i="15"/>
  <c r="B3534" i="15"/>
  <c r="B3535" i="15"/>
  <c r="B3536" i="15"/>
  <c r="B3537" i="15"/>
  <c r="B3538" i="15"/>
  <c r="B3539" i="15"/>
  <c r="B3540" i="15"/>
  <c r="B3541" i="15"/>
  <c r="B3542" i="15"/>
  <c r="B3543" i="15"/>
  <c r="B3544" i="15"/>
  <c r="B3545" i="15"/>
  <c r="B3546" i="15"/>
  <c r="B3547" i="15"/>
  <c r="B3548" i="15"/>
  <c r="B3549" i="15"/>
  <c r="B3550" i="15"/>
  <c r="B3551" i="15"/>
  <c r="B3552" i="15"/>
  <c r="B3553" i="15"/>
  <c r="B3554" i="15"/>
  <c r="B3555" i="15"/>
  <c r="B3556" i="15"/>
  <c r="B3557" i="15"/>
  <c r="B3558" i="15"/>
  <c r="B3559" i="15"/>
  <c r="B3560" i="15"/>
  <c r="B3561" i="15"/>
  <c r="B3562" i="15"/>
  <c r="B3563" i="15"/>
  <c r="B3564" i="15"/>
  <c r="B3565" i="15"/>
  <c r="B3566" i="15"/>
  <c r="B3567" i="15"/>
  <c r="B3568" i="15"/>
  <c r="B3569" i="15"/>
  <c r="B3570" i="15"/>
  <c r="B3571" i="15"/>
  <c r="B3572" i="15"/>
  <c r="B3573" i="15"/>
  <c r="B3574" i="15"/>
  <c r="B3575" i="15"/>
  <c r="B3576" i="15"/>
  <c r="B3577" i="15"/>
  <c r="B3578" i="15"/>
  <c r="B3579" i="15"/>
  <c r="B3580" i="15"/>
  <c r="B3581" i="15"/>
  <c r="B3582" i="15"/>
  <c r="B3583" i="15"/>
  <c r="B3584" i="15"/>
  <c r="B3585" i="15"/>
  <c r="B3586" i="15"/>
  <c r="B3587" i="15"/>
  <c r="B3588" i="15"/>
  <c r="B3589" i="15"/>
  <c r="B3590" i="15"/>
  <c r="B3591" i="15"/>
  <c r="B3592" i="15"/>
  <c r="B3593" i="15"/>
  <c r="B3594" i="15"/>
  <c r="B3595" i="15"/>
  <c r="B3596" i="15"/>
  <c r="B3597" i="15"/>
  <c r="B3598" i="15"/>
  <c r="B3599" i="15"/>
  <c r="B3600" i="15"/>
  <c r="B3601" i="15"/>
  <c r="B3602" i="15"/>
  <c r="B3603" i="15"/>
  <c r="B3604" i="15"/>
  <c r="B3605" i="15"/>
  <c r="B3606" i="15"/>
  <c r="B3607" i="15"/>
  <c r="B3608" i="15"/>
  <c r="B3609" i="15"/>
  <c r="B3610" i="15"/>
  <c r="B3611" i="15"/>
  <c r="B3612" i="15"/>
  <c r="B3613" i="15"/>
  <c r="B3614" i="15"/>
  <c r="B3615" i="15"/>
  <c r="B3616" i="15"/>
  <c r="B3617" i="15"/>
  <c r="B3618" i="15"/>
  <c r="B3619" i="15"/>
  <c r="B3620" i="15"/>
  <c r="B3621" i="15"/>
  <c r="B3622" i="15"/>
  <c r="B3623" i="15"/>
  <c r="B3624" i="15"/>
  <c r="B3625" i="15"/>
  <c r="B3626" i="15"/>
  <c r="B3627" i="15"/>
  <c r="B3628" i="15"/>
  <c r="B3629" i="15"/>
  <c r="B3630" i="15"/>
  <c r="B3631" i="15"/>
  <c r="B3632" i="15"/>
  <c r="B3633" i="15"/>
  <c r="B3634" i="15"/>
  <c r="B3635" i="15"/>
  <c r="B3636" i="15"/>
  <c r="B3637" i="15"/>
  <c r="B3638" i="15"/>
  <c r="B3639" i="15"/>
  <c r="B3640" i="15"/>
  <c r="B3641" i="15"/>
  <c r="B3642" i="15"/>
  <c r="B3643" i="15"/>
  <c r="B3644" i="15"/>
  <c r="B3645" i="15"/>
  <c r="B3646" i="15"/>
  <c r="B3647" i="15"/>
  <c r="B3648" i="15"/>
  <c r="B3649" i="15"/>
  <c r="B3650" i="15"/>
  <c r="B3651" i="15"/>
  <c r="B3652" i="15"/>
  <c r="B3653" i="15"/>
  <c r="B3654" i="15"/>
  <c r="B3655" i="15"/>
  <c r="B3656" i="15"/>
  <c r="B3657" i="15"/>
  <c r="B3658" i="15"/>
  <c r="B3659" i="15"/>
  <c r="B3660" i="15"/>
  <c r="B3661" i="15"/>
  <c r="B3662" i="15"/>
  <c r="B3663" i="15"/>
  <c r="B3664" i="15"/>
  <c r="B3665" i="15"/>
  <c r="B3666" i="15"/>
  <c r="B3667" i="15"/>
  <c r="B3668" i="15"/>
  <c r="B3669" i="15"/>
  <c r="B3670" i="15"/>
  <c r="B3671" i="15"/>
  <c r="B3672" i="15"/>
  <c r="B3673" i="15"/>
  <c r="B3674" i="15"/>
  <c r="B3675" i="15"/>
  <c r="B3676" i="15"/>
  <c r="B3677" i="15"/>
  <c r="B3678" i="15"/>
  <c r="B3679" i="15"/>
  <c r="B3680" i="15"/>
  <c r="B3681" i="15"/>
  <c r="B3682" i="15"/>
  <c r="B3683" i="15"/>
  <c r="B3684" i="15"/>
  <c r="B3685" i="15"/>
  <c r="B3686" i="15"/>
  <c r="B3687" i="15"/>
  <c r="B3688" i="15"/>
  <c r="B3689" i="15"/>
  <c r="B3690" i="15"/>
  <c r="B3691" i="15"/>
  <c r="B3692" i="15"/>
  <c r="B3693" i="15"/>
  <c r="B3694" i="15"/>
  <c r="B3695" i="15"/>
  <c r="B3696" i="15"/>
  <c r="B3697" i="15"/>
  <c r="B3698" i="15"/>
  <c r="B3699" i="15"/>
  <c r="B3700" i="15"/>
  <c r="B3701" i="15"/>
  <c r="B3702" i="15"/>
  <c r="B3703" i="15"/>
  <c r="B3704" i="15"/>
  <c r="B3705" i="15"/>
  <c r="B3706" i="15"/>
  <c r="B3707" i="15"/>
  <c r="B3708" i="15"/>
  <c r="B3709" i="15"/>
  <c r="B3710" i="15"/>
  <c r="B3711" i="15"/>
  <c r="B3712" i="15"/>
  <c r="B3713" i="15"/>
  <c r="B3714" i="15"/>
  <c r="B3715" i="15"/>
  <c r="B3716" i="15"/>
  <c r="B3717" i="15"/>
  <c r="B3718" i="15"/>
  <c r="B3719" i="15"/>
  <c r="B3720" i="15"/>
  <c r="B3721" i="15"/>
  <c r="B3722" i="15"/>
  <c r="B3723" i="15"/>
  <c r="B3724" i="15"/>
  <c r="B3725" i="15"/>
  <c r="B3726" i="15"/>
  <c r="B3727" i="15"/>
  <c r="B3728" i="15"/>
  <c r="B3729" i="15"/>
  <c r="B3730" i="15"/>
  <c r="B3731" i="15"/>
  <c r="B3732" i="15"/>
  <c r="B3733" i="15"/>
  <c r="B3734" i="15"/>
  <c r="B3735" i="15"/>
  <c r="B3736" i="15"/>
  <c r="B3737" i="15"/>
  <c r="B3738" i="15"/>
  <c r="B3739" i="15"/>
  <c r="B3740" i="15"/>
  <c r="B3741" i="15"/>
  <c r="B3742" i="15"/>
  <c r="B3743" i="15"/>
  <c r="B3744" i="15"/>
  <c r="B3745" i="15"/>
  <c r="B3746" i="15"/>
  <c r="B3747" i="15"/>
  <c r="B3748" i="15"/>
  <c r="B3749" i="15"/>
  <c r="B3750" i="15"/>
  <c r="B3751" i="15"/>
  <c r="B3752" i="15"/>
  <c r="B3753" i="15"/>
  <c r="B3754" i="15"/>
  <c r="B3755" i="15"/>
  <c r="B3756" i="15"/>
  <c r="B3757" i="15"/>
  <c r="B3758" i="15"/>
  <c r="B3759" i="15"/>
  <c r="B3760" i="15"/>
  <c r="B3761" i="15"/>
  <c r="B3762" i="15"/>
  <c r="B3763" i="15"/>
  <c r="B3764" i="15"/>
  <c r="B3765" i="15"/>
  <c r="B3766" i="15"/>
  <c r="B3767" i="15"/>
  <c r="B3768" i="15"/>
  <c r="B3769" i="15"/>
  <c r="B3770" i="15"/>
  <c r="B3771" i="15"/>
  <c r="B3772" i="15"/>
  <c r="B3773" i="15"/>
  <c r="B3774" i="15"/>
  <c r="B3775" i="15"/>
  <c r="B3776" i="15"/>
  <c r="B3777" i="15"/>
  <c r="B3778" i="15"/>
  <c r="B3779" i="15"/>
  <c r="B3780" i="15"/>
  <c r="B3781" i="15"/>
  <c r="B3782" i="15"/>
  <c r="B3783" i="15"/>
  <c r="B3784" i="15"/>
  <c r="B3785" i="15"/>
  <c r="B3786" i="15"/>
  <c r="B3787" i="15"/>
  <c r="B3788" i="15"/>
  <c r="B3789" i="15"/>
  <c r="B3790" i="15"/>
  <c r="B3791" i="15"/>
  <c r="B3792" i="15"/>
  <c r="B3793" i="15"/>
  <c r="B3794" i="15"/>
  <c r="B3795" i="15"/>
  <c r="B3796" i="15"/>
  <c r="B3797" i="15"/>
  <c r="B3798" i="15"/>
  <c r="B3799" i="15"/>
  <c r="B3800" i="15"/>
  <c r="B3801" i="15"/>
  <c r="B3802" i="15"/>
  <c r="B3803" i="15"/>
  <c r="B3804" i="15"/>
  <c r="B3805" i="15"/>
  <c r="B3806" i="15"/>
  <c r="B3807" i="15"/>
  <c r="B3808" i="15"/>
  <c r="B3809" i="15"/>
  <c r="B3810" i="15"/>
  <c r="B3811" i="15"/>
  <c r="B3812" i="15"/>
  <c r="B3813" i="15"/>
  <c r="B3814" i="15"/>
  <c r="B3815" i="15"/>
  <c r="B3816" i="15"/>
  <c r="B3817" i="15"/>
  <c r="B3818" i="15"/>
  <c r="B3819" i="15"/>
  <c r="B3820" i="15"/>
  <c r="B3821" i="15"/>
  <c r="B3822" i="15"/>
  <c r="B3823" i="15"/>
  <c r="B3824" i="15"/>
  <c r="B3825" i="15"/>
  <c r="B3826" i="15"/>
  <c r="B3827" i="15"/>
  <c r="B3828" i="15"/>
  <c r="B3829" i="15"/>
  <c r="B3830" i="15"/>
  <c r="B3831" i="15"/>
  <c r="B3832" i="15"/>
  <c r="B3833" i="15"/>
  <c r="B3834" i="15"/>
  <c r="B3835" i="15"/>
  <c r="B3836" i="15"/>
  <c r="B3837" i="15"/>
  <c r="B3838" i="15"/>
  <c r="B3839" i="15"/>
  <c r="B3840" i="15"/>
  <c r="B3841" i="15"/>
  <c r="B3842" i="15"/>
  <c r="B3843" i="15"/>
  <c r="B3844" i="15"/>
  <c r="B3845" i="15"/>
  <c r="B3846" i="15"/>
  <c r="B3847" i="15"/>
  <c r="B3848" i="15"/>
  <c r="B3849" i="15"/>
  <c r="B3850" i="15"/>
  <c r="B3851" i="15"/>
  <c r="B3852" i="15"/>
  <c r="B3853" i="15"/>
  <c r="B3854" i="15"/>
  <c r="B3855" i="15"/>
  <c r="B3856" i="15"/>
  <c r="B3857" i="15"/>
  <c r="B3858" i="15"/>
  <c r="B3859" i="15"/>
  <c r="B3860" i="15"/>
  <c r="B3861" i="15"/>
  <c r="B3862" i="15"/>
  <c r="B3863" i="15"/>
  <c r="B3864" i="15"/>
  <c r="B3865" i="15"/>
  <c r="B3866" i="15"/>
  <c r="B3867" i="15"/>
  <c r="B3868" i="15"/>
  <c r="B3869" i="15"/>
  <c r="B3870" i="15"/>
  <c r="B3871" i="15"/>
  <c r="B3872" i="15"/>
  <c r="B3873" i="15"/>
  <c r="B3874" i="15"/>
  <c r="B3875" i="15"/>
  <c r="B3876" i="15"/>
  <c r="B3877" i="15"/>
  <c r="B3878" i="15"/>
  <c r="B3879" i="15"/>
  <c r="B3880" i="15"/>
  <c r="B3881" i="15"/>
  <c r="B3882" i="15"/>
  <c r="B3883" i="15"/>
  <c r="B3884" i="15"/>
  <c r="B3885" i="15"/>
  <c r="B3886" i="15"/>
  <c r="B3887" i="15"/>
  <c r="B3888" i="15"/>
  <c r="B3889" i="15"/>
  <c r="B3890" i="15"/>
  <c r="B3891" i="15"/>
  <c r="B3892" i="15"/>
  <c r="B3893" i="15"/>
  <c r="B3894" i="15"/>
  <c r="B3895" i="15"/>
  <c r="B3896" i="15"/>
  <c r="B3897" i="15"/>
  <c r="B3898" i="15"/>
  <c r="B3899" i="15"/>
  <c r="B3900" i="15"/>
  <c r="B3901" i="15"/>
  <c r="B3902" i="15"/>
  <c r="B3903" i="15"/>
  <c r="B3904" i="15"/>
  <c r="B3905" i="15"/>
  <c r="B3906" i="15"/>
  <c r="B3907" i="15"/>
  <c r="B3908" i="15"/>
  <c r="B3909" i="15"/>
  <c r="B3910" i="15"/>
  <c r="B3911" i="15"/>
  <c r="B3912" i="15"/>
  <c r="B3913" i="15"/>
  <c r="B3914" i="15"/>
  <c r="B3915" i="15"/>
  <c r="B3916" i="15"/>
  <c r="B3917" i="15"/>
  <c r="B3918" i="15"/>
  <c r="B3919" i="15"/>
  <c r="B3920" i="15"/>
  <c r="B3921" i="15"/>
  <c r="B3922" i="15"/>
  <c r="B3923" i="15"/>
  <c r="B3924" i="15"/>
  <c r="B3925" i="15"/>
  <c r="B3926" i="15"/>
  <c r="B3927" i="15"/>
  <c r="B3928" i="15"/>
  <c r="B3929" i="15"/>
  <c r="B3930" i="15"/>
  <c r="B3931" i="15"/>
  <c r="B3932" i="15"/>
  <c r="B3933" i="15"/>
  <c r="B3934" i="15"/>
  <c r="B3935" i="15"/>
  <c r="B3936" i="15"/>
  <c r="B3937" i="15"/>
  <c r="B3938" i="15"/>
  <c r="B3939" i="15"/>
  <c r="B3940" i="15"/>
  <c r="B3941" i="15"/>
  <c r="B3942" i="15"/>
  <c r="B3943" i="15"/>
  <c r="B3944" i="15"/>
  <c r="B3945" i="15"/>
  <c r="B3946" i="15"/>
  <c r="B3947" i="15"/>
  <c r="B3948" i="15"/>
  <c r="B3949" i="15"/>
  <c r="B3950" i="15"/>
  <c r="B3951" i="15"/>
  <c r="B3952" i="15"/>
  <c r="B3953" i="15"/>
  <c r="B3954" i="15"/>
  <c r="B3955" i="15"/>
  <c r="B3956" i="15"/>
  <c r="B3957" i="15"/>
  <c r="B3958" i="15"/>
  <c r="B3959" i="15"/>
  <c r="B3960" i="15"/>
  <c r="B3961" i="15"/>
  <c r="B3962" i="15"/>
  <c r="B3963" i="15"/>
  <c r="B3964" i="15"/>
  <c r="B3965" i="15"/>
  <c r="B3966" i="15"/>
  <c r="B3967" i="15"/>
  <c r="B3968" i="15"/>
  <c r="B3969" i="15"/>
  <c r="B3970" i="15"/>
  <c r="B3971" i="15"/>
  <c r="B3972" i="15"/>
  <c r="B3973" i="15"/>
  <c r="B3974" i="15"/>
  <c r="B3975" i="15"/>
  <c r="B3976" i="15"/>
  <c r="B3977" i="15"/>
  <c r="B3978" i="15"/>
  <c r="B3979" i="15"/>
  <c r="B3980" i="15"/>
  <c r="B3981" i="15"/>
  <c r="B3982" i="15"/>
  <c r="B3983" i="15"/>
  <c r="B3984" i="15"/>
  <c r="B3985" i="15"/>
  <c r="B3986" i="15"/>
  <c r="B3987" i="15"/>
  <c r="B3988" i="15"/>
  <c r="B3989" i="15"/>
  <c r="B3990" i="15"/>
  <c r="B3991" i="15"/>
  <c r="B3992" i="15"/>
  <c r="B3993" i="15"/>
  <c r="B3994" i="15"/>
  <c r="B3995" i="15"/>
  <c r="B3996" i="15"/>
  <c r="B3997" i="15"/>
  <c r="B3998" i="15"/>
  <c r="B3999" i="15"/>
  <c r="B4000" i="15"/>
  <c r="B4001" i="15"/>
  <c r="B4002" i="15"/>
  <c r="B4003" i="15"/>
  <c r="B4004" i="15"/>
  <c r="B4005" i="15"/>
  <c r="B4006" i="15"/>
  <c r="B4007" i="15"/>
  <c r="B4008" i="15"/>
  <c r="B4009" i="15"/>
  <c r="B4010" i="15"/>
  <c r="B4011" i="15"/>
  <c r="B4012" i="15"/>
  <c r="B4013" i="15"/>
  <c r="B4014" i="15"/>
  <c r="B4015" i="15"/>
  <c r="B4016" i="15"/>
  <c r="B4017" i="15"/>
  <c r="B4018" i="15"/>
  <c r="B4019" i="15"/>
  <c r="B4020" i="15"/>
  <c r="B4021" i="15"/>
  <c r="B4022" i="15"/>
  <c r="B4023" i="15"/>
  <c r="B4024" i="15"/>
  <c r="B4025" i="15"/>
  <c r="B4026" i="15"/>
  <c r="B4027" i="15"/>
  <c r="B4028" i="15"/>
  <c r="B4029" i="15"/>
  <c r="B4030" i="15"/>
  <c r="B4031" i="15"/>
  <c r="B4032" i="15"/>
  <c r="B4033" i="15"/>
  <c r="B4034" i="15"/>
  <c r="B4035" i="15"/>
  <c r="B4036" i="15"/>
  <c r="B4037" i="15"/>
  <c r="B4038" i="15"/>
  <c r="B4039" i="15"/>
  <c r="B4040" i="15"/>
  <c r="B4041" i="15"/>
  <c r="B4042" i="15"/>
  <c r="B4043" i="15"/>
  <c r="B4044" i="15"/>
  <c r="B4045" i="15"/>
  <c r="B4046" i="15"/>
  <c r="B4047" i="15"/>
  <c r="B4048" i="15"/>
  <c r="B4049" i="15"/>
  <c r="B4050" i="15"/>
  <c r="B4051" i="15"/>
  <c r="B4052" i="15"/>
  <c r="B4053" i="15"/>
  <c r="B4054" i="15"/>
  <c r="B4055" i="15"/>
  <c r="B4056" i="15"/>
  <c r="B4057" i="15"/>
  <c r="B4058" i="15"/>
  <c r="B4059" i="15"/>
  <c r="B4060" i="15"/>
  <c r="B4061" i="15"/>
  <c r="B4062" i="15"/>
  <c r="B4063" i="15"/>
  <c r="B4064" i="15"/>
  <c r="B4065" i="15"/>
  <c r="B4066" i="15"/>
  <c r="B4067" i="15"/>
  <c r="B4068" i="15"/>
  <c r="B4069" i="15"/>
  <c r="B4070" i="15"/>
  <c r="B4071" i="15"/>
  <c r="B4072" i="15"/>
  <c r="B4073" i="15"/>
  <c r="B4074" i="15"/>
  <c r="B4075" i="15"/>
  <c r="B4076" i="15"/>
  <c r="B4077" i="15"/>
  <c r="B4078" i="15"/>
  <c r="B4079" i="15"/>
  <c r="B4080" i="15"/>
  <c r="B4081" i="15"/>
  <c r="B4082" i="15"/>
  <c r="B4083" i="15"/>
  <c r="B4084" i="15"/>
  <c r="B4085" i="15"/>
  <c r="B4086" i="15"/>
  <c r="B4087" i="15"/>
  <c r="B4088" i="15"/>
  <c r="B4089" i="15"/>
  <c r="B4090" i="15"/>
  <c r="B4091" i="15"/>
  <c r="B4092" i="15"/>
  <c r="B4093" i="15"/>
  <c r="B4094" i="15"/>
  <c r="B4095" i="15"/>
  <c r="B4096" i="15"/>
  <c r="B4097" i="15"/>
  <c r="B4098" i="15"/>
  <c r="B4099" i="15"/>
  <c r="B4100" i="15"/>
  <c r="B4101" i="15"/>
  <c r="B4102" i="15"/>
  <c r="B4103" i="15"/>
  <c r="B4104" i="15"/>
  <c r="B4105" i="15"/>
  <c r="B4106" i="15"/>
  <c r="B4107" i="15"/>
  <c r="B4108" i="15"/>
  <c r="B4109" i="15"/>
  <c r="B4110" i="15"/>
  <c r="B4111" i="15"/>
  <c r="B4112" i="15"/>
  <c r="B4113" i="15"/>
  <c r="B4114" i="15"/>
  <c r="B4115" i="15"/>
  <c r="B4116" i="15"/>
  <c r="B4117" i="15"/>
  <c r="B4118" i="15"/>
  <c r="B4119" i="15"/>
  <c r="B4120" i="15"/>
  <c r="B4121" i="15"/>
  <c r="B4122" i="15"/>
  <c r="B4123" i="15"/>
  <c r="B4124" i="15"/>
  <c r="B4125" i="15"/>
  <c r="B4126" i="15"/>
  <c r="B4127" i="15"/>
  <c r="B4128" i="15"/>
  <c r="B4129" i="15"/>
  <c r="B4130" i="15"/>
  <c r="B4131" i="15"/>
  <c r="B4132" i="15"/>
  <c r="B4133" i="15"/>
  <c r="B4134" i="15"/>
  <c r="B4135" i="15"/>
  <c r="B4136" i="15"/>
  <c r="B4137" i="15"/>
  <c r="B4138" i="15"/>
  <c r="B4139" i="15"/>
  <c r="B4140" i="15"/>
  <c r="B4141" i="15"/>
  <c r="B4142" i="15"/>
  <c r="B4143" i="15"/>
  <c r="B4144" i="15"/>
  <c r="B4145" i="15"/>
  <c r="B4146" i="15"/>
  <c r="B4147" i="15"/>
  <c r="B4148" i="15"/>
  <c r="B4149" i="15"/>
  <c r="B4150" i="15"/>
  <c r="B4151" i="15"/>
  <c r="B4152" i="15"/>
  <c r="B4153" i="15"/>
  <c r="B4154" i="15"/>
  <c r="B4155" i="15"/>
  <c r="B4156" i="15"/>
  <c r="B4157" i="15"/>
  <c r="B4158" i="15"/>
  <c r="B4159" i="15"/>
  <c r="B4160" i="15"/>
  <c r="B4161" i="15"/>
  <c r="B4162" i="15"/>
  <c r="B4163" i="15"/>
  <c r="B4164" i="15"/>
  <c r="B4165" i="15"/>
  <c r="B4166" i="15"/>
  <c r="B4167" i="15"/>
  <c r="B4168" i="15"/>
  <c r="B4169" i="15"/>
  <c r="B4170" i="15"/>
  <c r="B4171" i="15"/>
  <c r="B4172" i="15"/>
  <c r="B4173" i="15"/>
  <c r="B4174" i="15"/>
  <c r="B4175" i="15"/>
  <c r="B4176" i="15"/>
  <c r="B4177" i="15"/>
  <c r="B4178" i="15"/>
  <c r="B4179" i="15"/>
  <c r="B4180" i="15"/>
  <c r="B4181" i="15"/>
  <c r="B4182" i="15"/>
  <c r="B4183" i="15"/>
  <c r="B4184" i="15"/>
  <c r="B4185" i="15"/>
  <c r="B4186" i="15"/>
  <c r="B4187" i="15"/>
  <c r="B4188" i="15"/>
  <c r="B4189" i="15"/>
  <c r="B4190" i="15"/>
  <c r="B4191" i="15"/>
  <c r="B4192" i="15"/>
  <c r="B4193" i="15"/>
  <c r="B4194" i="15"/>
  <c r="B4195" i="15"/>
  <c r="B4196" i="15"/>
  <c r="B4197" i="15"/>
  <c r="B4198" i="15"/>
  <c r="B4199" i="15"/>
  <c r="B4200" i="15"/>
  <c r="B4201" i="15"/>
  <c r="B4202" i="15"/>
  <c r="B4203" i="15"/>
  <c r="B4204" i="15"/>
  <c r="B4205" i="15"/>
  <c r="B4206" i="15"/>
  <c r="B4207" i="15"/>
  <c r="B4208" i="15"/>
  <c r="B4209" i="15"/>
  <c r="B4210" i="15"/>
  <c r="B4211" i="15"/>
  <c r="B4212" i="15"/>
  <c r="B4213" i="15"/>
  <c r="B4214" i="15"/>
  <c r="B4215" i="15"/>
  <c r="B4216" i="15"/>
  <c r="B4217" i="15"/>
  <c r="B4218" i="15"/>
  <c r="B4219" i="15"/>
  <c r="B4220" i="15"/>
  <c r="B4221" i="15"/>
  <c r="B4222" i="15"/>
  <c r="B4223" i="15"/>
  <c r="B4224" i="15"/>
  <c r="B4225" i="15"/>
  <c r="B4226" i="15"/>
  <c r="B4227" i="15"/>
  <c r="B4228" i="15"/>
  <c r="B4229" i="15"/>
  <c r="B4230" i="15"/>
  <c r="B4231" i="15"/>
  <c r="B4232" i="15"/>
  <c r="B4233" i="15"/>
  <c r="B4234" i="15"/>
  <c r="B4235" i="15"/>
  <c r="B4236" i="15"/>
  <c r="B4237" i="15"/>
  <c r="B4238" i="15"/>
  <c r="B4239" i="15"/>
  <c r="B4240" i="15"/>
  <c r="B4241" i="15"/>
  <c r="B4242" i="15"/>
  <c r="B4243" i="15"/>
  <c r="B4244" i="15"/>
  <c r="B4245" i="15"/>
  <c r="B4246" i="15"/>
  <c r="B4247" i="15"/>
  <c r="B4248" i="15"/>
  <c r="B4249" i="15"/>
  <c r="B4250" i="15"/>
  <c r="B4251" i="15"/>
  <c r="B4252" i="15"/>
  <c r="B4253" i="15"/>
  <c r="B4254" i="15"/>
  <c r="B4255" i="15"/>
  <c r="B4256" i="15"/>
  <c r="B4257" i="15"/>
  <c r="B4258" i="15"/>
  <c r="B4259" i="15"/>
  <c r="B4260" i="15"/>
  <c r="B4261" i="15"/>
  <c r="B4262" i="15"/>
  <c r="B4263" i="15"/>
  <c r="B4264" i="15"/>
  <c r="B4265" i="15"/>
  <c r="B4266" i="15"/>
  <c r="B4267" i="15"/>
  <c r="B4268" i="15"/>
  <c r="B4269" i="15"/>
  <c r="B4270" i="15"/>
  <c r="B4271" i="15"/>
  <c r="B4272" i="15"/>
  <c r="B4273" i="15"/>
  <c r="B4274" i="15"/>
  <c r="B4275" i="15"/>
  <c r="B4276" i="15"/>
  <c r="B4277" i="15"/>
  <c r="B4278" i="15"/>
  <c r="B4279" i="15"/>
  <c r="B4280" i="15"/>
  <c r="B4281" i="15"/>
  <c r="B4282" i="15"/>
  <c r="B4283" i="15"/>
  <c r="B4284" i="15"/>
  <c r="B4285" i="15"/>
  <c r="B4286" i="15"/>
  <c r="B4287" i="15"/>
  <c r="B4288" i="15"/>
  <c r="B4289" i="15"/>
  <c r="B4290" i="15"/>
  <c r="B4291" i="15"/>
  <c r="B4292" i="15"/>
  <c r="B4293" i="15"/>
  <c r="B4294" i="15"/>
  <c r="B4295" i="15"/>
  <c r="B4296" i="15"/>
  <c r="B4297" i="15"/>
  <c r="B4298" i="15"/>
  <c r="B4299" i="15"/>
  <c r="B4300" i="15"/>
  <c r="B4301" i="15"/>
  <c r="B4302" i="15"/>
  <c r="B4303" i="15"/>
  <c r="B4304" i="15"/>
  <c r="B4305" i="15"/>
  <c r="B4306" i="15"/>
  <c r="B4307" i="15"/>
  <c r="B4308" i="15"/>
  <c r="B4309" i="15"/>
  <c r="B4310" i="15"/>
  <c r="B4311" i="15"/>
  <c r="B4312" i="15"/>
  <c r="B4313" i="15"/>
  <c r="B4314" i="15"/>
  <c r="B4315" i="15"/>
  <c r="B4316" i="15"/>
  <c r="B4317" i="15"/>
  <c r="B4318" i="15"/>
  <c r="B4319" i="15"/>
  <c r="B4320" i="15"/>
  <c r="B4321" i="15"/>
  <c r="B4322" i="15"/>
  <c r="B4323" i="15"/>
  <c r="B4324" i="15"/>
  <c r="B4325" i="15"/>
  <c r="B4326" i="15"/>
  <c r="B4327" i="15"/>
  <c r="B4328" i="15"/>
  <c r="B4329" i="15"/>
  <c r="B4330" i="15"/>
  <c r="B4331" i="15"/>
  <c r="B4332" i="15"/>
  <c r="B4333" i="15"/>
  <c r="B4334" i="15"/>
  <c r="B4335" i="15"/>
  <c r="B4336" i="15"/>
  <c r="B4337" i="15"/>
  <c r="B4338" i="15"/>
  <c r="B4339" i="15"/>
  <c r="B4340" i="15"/>
  <c r="B4341" i="15"/>
  <c r="B4342" i="15"/>
  <c r="B4343" i="15"/>
  <c r="B4344" i="15"/>
  <c r="B4345" i="15"/>
  <c r="B4346" i="15"/>
  <c r="B4347" i="15"/>
  <c r="B4348" i="15"/>
  <c r="B4349" i="15"/>
  <c r="B4350" i="15"/>
  <c r="B4351" i="15"/>
  <c r="B4352" i="15"/>
  <c r="B4353" i="15"/>
  <c r="B4354" i="15"/>
  <c r="B4355" i="15"/>
  <c r="B4356" i="15"/>
  <c r="B4357" i="15"/>
  <c r="B4358" i="15"/>
  <c r="B4359" i="15"/>
  <c r="B4360" i="15"/>
  <c r="B4361" i="15"/>
  <c r="B4362" i="15"/>
  <c r="B4363" i="15"/>
  <c r="B4364" i="15"/>
  <c r="B4365" i="15"/>
  <c r="B4366" i="15"/>
  <c r="B4367" i="15"/>
  <c r="B4368" i="15"/>
  <c r="B4369" i="15"/>
  <c r="B4370" i="15"/>
  <c r="B4371" i="15"/>
  <c r="B4372" i="15"/>
  <c r="B4373" i="15"/>
  <c r="B4374" i="15"/>
  <c r="B4375" i="15"/>
  <c r="B4376" i="15"/>
  <c r="B4377" i="15"/>
  <c r="B4378" i="15"/>
  <c r="B4379" i="15"/>
  <c r="B4380" i="15"/>
  <c r="B4381" i="15"/>
  <c r="B4382" i="15"/>
  <c r="B4383" i="15"/>
  <c r="B4384" i="15"/>
  <c r="B4385" i="15"/>
  <c r="B4386" i="15"/>
  <c r="B4387" i="15"/>
  <c r="B4388" i="15"/>
  <c r="B4389" i="15"/>
  <c r="B4390" i="15"/>
  <c r="B4391" i="15"/>
  <c r="B4392" i="15"/>
  <c r="B4393" i="15"/>
  <c r="B4394" i="15"/>
  <c r="B4395" i="15"/>
  <c r="B4396" i="15"/>
  <c r="B4397" i="15"/>
  <c r="B4398" i="15"/>
  <c r="B4399" i="15"/>
  <c r="B4400" i="15"/>
  <c r="B4401" i="15"/>
  <c r="B4402" i="15"/>
  <c r="B4403" i="15"/>
  <c r="B4404" i="15"/>
  <c r="B4405" i="15"/>
  <c r="B4406" i="15"/>
  <c r="B4407" i="15"/>
  <c r="B4408" i="15"/>
  <c r="B4409" i="15"/>
  <c r="B4410" i="15"/>
  <c r="B4411" i="15"/>
  <c r="B4412" i="15"/>
  <c r="B4413" i="15"/>
  <c r="B4414" i="15"/>
  <c r="B4415" i="15"/>
  <c r="B4416" i="15"/>
  <c r="B4417" i="15"/>
  <c r="B4418" i="15"/>
  <c r="B4419" i="15"/>
  <c r="B4420" i="15"/>
  <c r="B4421" i="15"/>
  <c r="B4422" i="15"/>
  <c r="B4423" i="15"/>
  <c r="B4424" i="15"/>
  <c r="B4425" i="15"/>
  <c r="B4426" i="15"/>
  <c r="B4427" i="15"/>
  <c r="B4428" i="15"/>
  <c r="B4429" i="15"/>
  <c r="B4430" i="15"/>
  <c r="B4431" i="15"/>
  <c r="B4432" i="15"/>
  <c r="B4433" i="15"/>
  <c r="B4434" i="15"/>
  <c r="B4435" i="15"/>
  <c r="B4436" i="15"/>
  <c r="B4437" i="15"/>
  <c r="B4438" i="15"/>
  <c r="B4439" i="15"/>
  <c r="B4440" i="15"/>
  <c r="B4441" i="15"/>
  <c r="B4442" i="15"/>
  <c r="B4443" i="15"/>
  <c r="B4444" i="15"/>
  <c r="B4445" i="15"/>
  <c r="B4446" i="15"/>
  <c r="B4447" i="15"/>
  <c r="B4448" i="15"/>
  <c r="B4449" i="15"/>
  <c r="B4450" i="15"/>
  <c r="B4451" i="15"/>
  <c r="B4452" i="15"/>
  <c r="B4453" i="15"/>
  <c r="B4454" i="15"/>
  <c r="B4455" i="15"/>
  <c r="B4456" i="15"/>
  <c r="B4457" i="15"/>
  <c r="B4458" i="15"/>
  <c r="B4459" i="15"/>
  <c r="B4460" i="15"/>
  <c r="B4461" i="15"/>
  <c r="B4462" i="15"/>
  <c r="B4463" i="15"/>
  <c r="B4464" i="15"/>
  <c r="B4465" i="15"/>
  <c r="B4466" i="15"/>
  <c r="B4467" i="15"/>
  <c r="B4468" i="15"/>
  <c r="B4469" i="15"/>
  <c r="B4470" i="15"/>
  <c r="B4471" i="15"/>
  <c r="B4472" i="15"/>
  <c r="B4473" i="15"/>
  <c r="B4474" i="15"/>
  <c r="B4475" i="15"/>
  <c r="B4476" i="15"/>
  <c r="B4477" i="15"/>
  <c r="B4478" i="15"/>
  <c r="B4479" i="15"/>
  <c r="B4480" i="15"/>
  <c r="B4481" i="15"/>
  <c r="B4482" i="15"/>
  <c r="B4483" i="15"/>
  <c r="B4484" i="15"/>
  <c r="B4485" i="15"/>
  <c r="B4486" i="15"/>
  <c r="B4487" i="15"/>
  <c r="B4488" i="15"/>
  <c r="B4489" i="15"/>
  <c r="B4490" i="15"/>
  <c r="B4491" i="15"/>
  <c r="B4492" i="15"/>
  <c r="B4493" i="15"/>
  <c r="B4494" i="15"/>
  <c r="B4495" i="15"/>
  <c r="B4496" i="15"/>
  <c r="B4497" i="15"/>
  <c r="B4498" i="15"/>
  <c r="B4499" i="15"/>
  <c r="B4500" i="15"/>
  <c r="B4501" i="15"/>
  <c r="B4502" i="15"/>
  <c r="B4503" i="15"/>
  <c r="B4504" i="15"/>
  <c r="B4505" i="15"/>
  <c r="B4506" i="15"/>
  <c r="B4507" i="15"/>
  <c r="B4508" i="15"/>
  <c r="B4509" i="15"/>
  <c r="B4510" i="15"/>
  <c r="B4511" i="15"/>
  <c r="B4512" i="15"/>
  <c r="B4513" i="15"/>
  <c r="B4514" i="15"/>
  <c r="B4515" i="15"/>
  <c r="B4516" i="15"/>
  <c r="B4517" i="15"/>
  <c r="B4518" i="15"/>
  <c r="B4519" i="15"/>
  <c r="B4520" i="15"/>
  <c r="B4521" i="15"/>
  <c r="B4522" i="15"/>
  <c r="B4523" i="15"/>
  <c r="B4524" i="15"/>
  <c r="B4525" i="15"/>
  <c r="B4526" i="15"/>
  <c r="B4527" i="15"/>
  <c r="B4528" i="15"/>
  <c r="B4529" i="15"/>
  <c r="B4530" i="15"/>
  <c r="B4531" i="15"/>
  <c r="B4532" i="15"/>
  <c r="B4533" i="15"/>
  <c r="B4534" i="15"/>
  <c r="B4535" i="15"/>
  <c r="B4536" i="15"/>
  <c r="B4537" i="15"/>
  <c r="B4538" i="15"/>
  <c r="B4539" i="15"/>
  <c r="B4540" i="15"/>
  <c r="B4541" i="15"/>
  <c r="B4542" i="15"/>
  <c r="B4543" i="15"/>
  <c r="B4544" i="15"/>
  <c r="B4545" i="15"/>
  <c r="B4546" i="15"/>
  <c r="B4547" i="15"/>
  <c r="B4548" i="15"/>
  <c r="B4549" i="15"/>
  <c r="B4550" i="15"/>
  <c r="B4551" i="15"/>
  <c r="B4552" i="15"/>
  <c r="B4553" i="15"/>
  <c r="B4554" i="15"/>
  <c r="B4555" i="15"/>
  <c r="B4556" i="15"/>
  <c r="B4557" i="15"/>
  <c r="B4558" i="15"/>
  <c r="B4559" i="15"/>
  <c r="B4560" i="15"/>
  <c r="B4561" i="15"/>
  <c r="B4562" i="15"/>
  <c r="B4563" i="15"/>
  <c r="B4564" i="15"/>
  <c r="B4565" i="15"/>
  <c r="B4566" i="15"/>
  <c r="B4567" i="15"/>
  <c r="B4568" i="15"/>
  <c r="B4569" i="15"/>
  <c r="B4570" i="15"/>
  <c r="B4571" i="15"/>
  <c r="B4572" i="15"/>
  <c r="B4573" i="15"/>
  <c r="B4574" i="15"/>
  <c r="B4575" i="15"/>
  <c r="B4576" i="15"/>
  <c r="B4577" i="15"/>
  <c r="B4578" i="15"/>
  <c r="B4579" i="15"/>
  <c r="B4580" i="15"/>
  <c r="B4581" i="15"/>
  <c r="B4582" i="15"/>
  <c r="B4583" i="15"/>
  <c r="B4584" i="15"/>
  <c r="B4585" i="15"/>
  <c r="B4586" i="15"/>
  <c r="B4587" i="15"/>
  <c r="B4588" i="15"/>
  <c r="B4589" i="15"/>
  <c r="B4590" i="15"/>
  <c r="B4591" i="15"/>
  <c r="B4592" i="15"/>
  <c r="B4593" i="15"/>
  <c r="B4594" i="15"/>
  <c r="B4595" i="15"/>
  <c r="B4596" i="15"/>
  <c r="B4597" i="15"/>
  <c r="B4598" i="15"/>
  <c r="B4599" i="15"/>
  <c r="B4600" i="15"/>
  <c r="B4601" i="15"/>
  <c r="B4602" i="15"/>
  <c r="B4603" i="15"/>
  <c r="B4604" i="15"/>
  <c r="B4605" i="15"/>
  <c r="B4606" i="15"/>
  <c r="B4607" i="15"/>
  <c r="B4608" i="15"/>
  <c r="B4609" i="15"/>
  <c r="B4610" i="15"/>
  <c r="B4611" i="15"/>
  <c r="B4612" i="15"/>
  <c r="B4613" i="15"/>
  <c r="B4614" i="15"/>
  <c r="B4615" i="15"/>
  <c r="B4616" i="15"/>
  <c r="B4617" i="15"/>
  <c r="B4618" i="15"/>
  <c r="B4619" i="15"/>
  <c r="B4620" i="15"/>
  <c r="B4621" i="15"/>
  <c r="B4622" i="15"/>
  <c r="B4623" i="15"/>
  <c r="B4624" i="15"/>
  <c r="B4625" i="15"/>
  <c r="B4626" i="15"/>
  <c r="B4627" i="15"/>
  <c r="B4628" i="15"/>
  <c r="B4629" i="15"/>
  <c r="B4630" i="15"/>
  <c r="B4631" i="15"/>
  <c r="B4632" i="15"/>
  <c r="B4633" i="15"/>
  <c r="B4634" i="15"/>
  <c r="B4635" i="15"/>
  <c r="B4636" i="15"/>
  <c r="B4637" i="15"/>
  <c r="B4638" i="15"/>
  <c r="B4639" i="15"/>
  <c r="B4640" i="15"/>
  <c r="B4641" i="15"/>
  <c r="B4642" i="15"/>
  <c r="B4643" i="15"/>
  <c r="B4644" i="15"/>
  <c r="B4645" i="15"/>
  <c r="B4646" i="15"/>
  <c r="B4647" i="15"/>
  <c r="B4648" i="15"/>
  <c r="B4649" i="15"/>
  <c r="B4650" i="15"/>
  <c r="B4651" i="15"/>
  <c r="B4652" i="15"/>
  <c r="B4653" i="15"/>
  <c r="B4654" i="15"/>
  <c r="B4655" i="15"/>
  <c r="B4656" i="15"/>
  <c r="B4657" i="15"/>
  <c r="B4658" i="15"/>
  <c r="B4659" i="15"/>
  <c r="B4660" i="15"/>
  <c r="B4661" i="15"/>
  <c r="B4662" i="15"/>
  <c r="B4663" i="15"/>
  <c r="B4664" i="15"/>
  <c r="B4665" i="15"/>
  <c r="B4666" i="15"/>
  <c r="B4667" i="15"/>
  <c r="B4668" i="15"/>
  <c r="B4669" i="15"/>
  <c r="B4670" i="15"/>
  <c r="B4671" i="15"/>
  <c r="B4672" i="15"/>
  <c r="B4673" i="15"/>
  <c r="B4674" i="15"/>
  <c r="B4675" i="15"/>
  <c r="B4676" i="15"/>
  <c r="B4677" i="15"/>
  <c r="B4678" i="15"/>
  <c r="B4679" i="15"/>
  <c r="B4680" i="15"/>
  <c r="B4681" i="15"/>
  <c r="B4682" i="15"/>
  <c r="B4683" i="15"/>
  <c r="B4684" i="15"/>
  <c r="B4685" i="15"/>
  <c r="B4686" i="15"/>
  <c r="B4687" i="15"/>
  <c r="B4688" i="15"/>
  <c r="B4689" i="15"/>
  <c r="B4690" i="15"/>
  <c r="B4691" i="15"/>
  <c r="B4692" i="15"/>
  <c r="B4693" i="15"/>
  <c r="B4694" i="15"/>
  <c r="B4695" i="15"/>
  <c r="B4696" i="15"/>
  <c r="B4697" i="15"/>
  <c r="B4698" i="15"/>
  <c r="B4699" i="15"/>
  <c r="B4700" i="15"/>
  <c r="B4701" i="15"/>
  <c r="B4702" i="15"/>
  <c r="B4703" i="15"/>
  <c r="B4704" i="15"/>
  <c r="B4705" i="15"/>
  <c r="B4706" i="15"/>
  <c r="B4707" i="15"/>
  <c r="B4708" i="15"/>
  <c r="B4709" i="15"/>
  <c r="B4710" i="15"/>
  <c r="B4711" i="15"/>
  <c r="B4712" i="15"/>
  <c r="B4713" i="15"/>
  <c r="B4714" i="15"/>
  <c r="B4715" i="15"/>
  <c r="B4716" i="15"/>
  <c r="B4717" i="15"/>
  <c r="B4718" i="15"/>
  <c r="B4719" i="15"/>
  <c r="B4720" i="15"/>
  <c r="B4721" i="15"/>
  <c r="B4722" i="15"/>
  <c r="B4723" i="15"/>
  <c r="B4724" i="15"/>
  <c r="B4725" i="15"/>
  <c r="B4726" i="15"/>
  <c r="B4727" i="15"/>
  <c r="B4728" i="15"/>
  <c r="B4729" i="15"/>
  <c r="B4730" i="15"/>
  <c r="B4731" i="15"/>
  <c r="B4732" i="15"/>
  <c r="B4733" i="15"/>
  <c r="B4734" i="15"/>
  <c r="B4735" i="15"/>
  <c r="B4736" i="15"/>
  <c r="B4737" i="15"/>
  <c r="B4738" i="15"/>
  <c r="B4739" i="15"/>
  <c r="B4740" i="15"/>
  <c r="B4741" i="15"/>
  <c r="B4742" i="15"/>
  <c r="B4743" i="15"/>
  <c r="B4744" i="15"/>
  <c r="B4745" i="15"/>
  <c r="B4746" i="15"/>
  <c r="B4747" i="15"/>
  <c r="B4748" i="15"/>
  <c r="B4749" i="15"/>
  <c r="B4750" i="15"/>
  <c r="B4751" i="15"/>
  <c r="B4752" i="15"/>
  <c r="B4753" i="15"/>
  <c r="B4754" i="15"/>
  <c r="B4755" i="15"/>
  <c r="B4756" i="15"/>
  <c r="B4757" i="15"/>
  <c r="B4758" i="15"/>
  <c r="B4759" i="15"/>
  <c r="B4760" i="15"/>
  <c r="B4761" i="15"/>
  <c r="B4762" i="15"/>
  <c r="B4763" i="15"/>
  <c r="B4764" i="15"/>
  <c r="B4765" i="15"/>
  <c r="B4766" i="15"/>
  <c r="B4767" i="15"/>
  <c r="B4768" i="15"/>
  <c r="B4769" i="15"/>
  <c r="B4770" i="15"/>
  <c r="B4771" i="15"/>
  <c r="B4772" i="15"/>
  <c r="B4773" i="15"/>
  <c r="B4774" i="15"/>
  <c r="B4775" i="15"/>
  <c r="B4776" i="15"/>
  <c r="B4777" i="15"/>
  <c r="B4778" i="15"/>
  <c r="B4779" i="15"/>
  <c r="B4780" i="15"/>
  <c r="B4781" i="15"/>
  <c r="B4782" i="15"/>
  <c r="B4783" i="15"/>
  <c r="B4784" i="15"/>
  <c r="B4785" i="15"/>
  <c r="B4786" i="15"/>
  <c r="B4787" i="15"/>
  <c r="B4788" i="15"/>
  <c r="B4789" i="15"/>
  <c r="B4790" i="15"/>
  <c r="B4791" i="15"/>
  <c r="B4792" i="15"/>
  <c r="B4793" i="15"/>
  <c r="B4794" i="15"/>
  <c r="B4795" i="15"/>
  <c r="B4796" i="15"/>
  <c r="B4797" i="15"/>
  <c r="B4798" i="15"/>
  <c r="B4799" i="15"/>
  <c r="B4800" i="15"/>
  <c r="B4801" i="15"/>
  <c r="B4802" i="15"/>
  <c r="B4803" i="15"/>
  <c r="B4804" i="15"/>
  <c r="B4805" i="15"/>
  <c r="B4806" i="15"/>
  <c r="B4807" i="15"/>
  <c r="B4808" i="15"/>
  <c r="B4809" i="15"/>
  <c r="B4810" i="15"/>
  <c r="B4811" i="15"/>
  <c r="B4812" i="15"/>
  <c r="B4813" i="15"/>
  <c r="B4814" i="15"/>
  <c r="B4815" i="15"/>
  <c r="B4816" i="15"/>
  <c r="B4817" i="15"/>
  <c r="B4818" i="15"/>
  <c r="B4819" i="15"/>
  <c r="B4820" i="15"/>
  <c r="B4821" i="15"/>
  <c r="B4822" i="15"/>
  <c r="B4823" i="15"/>
  <c r="B4824" i="15"/>
  <c r="B4825" i="15"/>
  <c r="B4826" i="15"/>
  <c r="B4827" i="15"/>
  <c r="B4828" i="15"/>
  <c r="B4829" i="15"/>
  <c r="B4830" i="15"/>
  <c r="B4831" i="15"/>
  <c r="B4832" i="15"/>
  <c r="B4833" i="15"/>
  <c r="B4834" i="15"/>
  <c r="B4835" i="15"/>
  <c r="B4836" i="15"/>
  <c r="B4837" i="15"/>
  <c r="B4838" i="15"/>
  <c r="B4839" i="15"/>
  <c r="B4840" i="15"/>
  <c r="B4841" i="15"/>
  <c r="B4842" i="15"/>
  <c r="B4843" i="15"/>
  <c r="B4844" i="15"/>
  <c r="B4845" i="15"/>
  <c r="B4846" i="15"/>
  <c r="B4847" i="15"/>
  <c r="B4848" i="15"/>
  <c r="B4849" i="15"/>
  <c r="B4850" i="15"/>
  <c r="B4851" i="15"/>
  <c r="B4852" i="15"/>
  <c r="B4853" i="15"/>
  <c r="B4854" i="15"/>
  <c r="B4855" i="15"/>
  <c r="B4856" i="15"/>
  <c r="B4857" i="15"/>
  <c r="B4858" i="15"/>
  <c r="B4859" i="15"/>
  <c r="B4860" i="15"/>
  <c r="B4861" i="15"/>
  <c r="B4862" i="15"/>
  <c r="B4863" i="15"/>
  <c r="B4864" i="15"/>
  <c r="B4865" i="15"/>
  <c r="B4866" i="15"/>
  <c r="B4867" i="15"/>
  <c r="B4868" i="15"/>
  <c r="B4869" i="15"/>
  <c r="B4870" i="15"/>
  <c r="B4871" i="15"/>
  <c r="B4872" i="15"/>
  <c r="B4873" i="15"/>
  <c r="B4874" i="15"/>
  <c r="B4875" i="15"/>
  <c r="B4876" i="15"/>
  <c r="B4877" i="15"/>
  <c r="B4878" i="15"/>
  <c r="B4879" i="15"/>
  <c r="B4880" i="15"/>
  <c r="B4881" i="15"/>
  <c r="B4882" i="15"/>
  <c r="B4883" i="15"/>
  <c r="B4884" i="15"/>
  <c r="B4885" i="15"/>
  <c r="B4886" i="15"/>
  <c r="B4887" i="15"/>
  <c r="B4888" i="15"/>
  <c r="B4889" i="15"/>
  <c r="B4890" i="15"/>
  <c r="B4891" i="15"/>
  <c r="B4892" i="15"/>
  <c r="B4893" i="15"/>
  <c r="B4894" i="15"/>
  <c r="B4895" i="15"/>
  <c r="B4896" i="15"/>
  <c r="B4897" i="15"/>
  <c r="B4898" i="15"/>
  <c r="B4899" i="15"/>
  <c r="B4900" i="15"/>
  <c r="B4901" i="15"/>
  <c r="B4902" i="15"/>
  <c r="B4903" i="15"/>
  <c r="B4904" i="15"/>
  <c r="B4905" i="15"/>
  <c r="B4906" i="15"/>
  <c r="B4907" i="15"/>
  <c r="B4908" i="15"/>
  <c r="B4909" i="15"/>
  <c r="B4910" i="15"/>
  <c r="B4911" i="15"/>
  <c r="B4912" i="15"/>
  <c r="B4913" i="15"/>
  <c r="B4914" i="15"/>
  <c r="B4915" i="15"/>
  <c r="B4916" i="15"/>
  <c r="B4917" i="15"/>
  <c r="B4918" i="15"/>
  <c r="B4919" i="15"/>
  <c r="B4920" i="15"/>
  <c r="B4921" i="15"/>
  <c r="B4922" i="15"/>
  <c r="B4923" i="15"/>
  <c r="B4924" i="15"/>
  <c r="B4925" i="15"/>
  <c r="B4926" i="15"/>
  <c r="B4927" i="15"/>
  <c r="B4928" i="15"/>
  <c r="B4929" i="15"/>
  <c r="B4930" i="15"/>
  <c r="B4931" i="15"/>
  <c r="B4932" i="15"/>
  <c r="B4933" i="15"/>
  <c r="B4934" i="15"/>
  <c r="B4935" i="15"/>
  <c r="B4936" i="15"/>
  <c r="B4937" i="15"/>
  <c r="B4938" i="15"/>
  <c r="B4939" i="15"/>
  <c r="B4940" i="15"/>
  <c r="B4941" i="15"/>
  <c r="B4942" i="15"/>
  <c r="B4943" i="15"/>
  <c r="B4944" i="15"/>
  <c r="B4945" i="15"/>
  <c r="B4946" i="15"/>
  <c r="B4947" i="15"/>
  <c r="B4948" i="15"/>
  <c r="B4949" i="15"/>
  <c r="B4950" i="15"/>
  <c r="B4951" i="15"/>
  <c r="B4952" i="15"/>
  <c r="B4953" i="15"/>
  <c r="B4954" i="15"/>
  <c r="B4955" i="15"/>
  <c r="B4956" i="15"/>
  <c r="B4957" i="15"/>
  <c r="B4958" i="15"/>
  <c r="B4959" i="15"/>
  <c r="B4960" i="15"/>
  <c r="B4961" i="15"/>
  <c r="B4962" i="15"/>
  <c r="B4963" i="15"/>
  <c r="B4964" i="15"/>
  <c r="B4965" i="15"/>
  <c r="B4966" i="15"/>
  <c r="B4967" i="15"/>
  <c r="B4968" i="15"/>
  <c r="B4969" i="15"/>
  <c r="B4970" i="15"/>
  <c r="B4971" i="15"/>
  <c r="B4972" i="15"/>
  <c r="B4973" i="15"/>
  <c r="B4974" i="15"/>
  <c r="B4975" i="15"/>
  <c r="B4976" i="15"/>
  <c r="B4977" i="15"/>
  <c r="B4978" i="15"/>
  <c r="B4979" i="15"/>
  <c r="B4980" i="15"/>
  <c r="B4981" i="15"/>
  <c r="B4982" i="15"/>
  <c r="B4983" i="15"/>
  <c r="B4984" i="15"/>
  <c r="B4985" i="15"/>
  <c r="B4986" i="15"/>
  <c r="B4987" i="15"/>
  <c r="B4988" i="15"/>
  <c r="B4989" i="15"/>
  <c r="B4990" i="15"/>
  <c r="B4991" i="15"/>
  <c r="B4992" i="15"/>
  <c r="B4993" i="15"/>
  <c r="B4994" i="15"/>
  <c r="B4995" i="15"/>
  <c r="B4996" i="15"/>
  <c r="B4997" i="15"/>
  <c r="B4998" i="15"/>
  <c r="B4999" i="15"/>
  <c r="B5000" i="15"/>
  <c r="B5001" i="15"/>
  <c r="B5002" i="15"/>
  <c r="B5003" i="15"/>
  <c r="B5004" i="15"/>
  <c r="B5005" i="15"/>
  <c r="B5006" i="15"/>
  <c r="B5007" i="15"/>
  <c r="B5008" i="15"/>
  <c r="B5009" i="15"/>
  <c r="B5010" i="15"/>
  <c r="B5011" i="15"/>
  <c r="B5012" i="15"/>
  <c r="B5013" i="15"/>
  <c r="B5014" i="15"/>
  <c r="B5015" i="15"/>
  <c r="B5016" i="15"/>
  <c r="B5017" i="15"/>
  <c r="B5018" i="15"/>
  <c r="B5019" i="15"/>
  <c r="B5020" i="15"/>
  <c r="B5021" i="15"/>
  <c r="B5022" i="15"/>
  <c r="B5023" i="15"/>
  <c r="B5024" i="15"/>
  <c r="B5025" i="15"/>
  <c r="B5026" i="15"/>
  <c r="B5027" i="15"/>
  <c r="B5028" i="15"/>
  <c r="B5029" i="15"/>
  <c r="B5030" i="15"/>
  <c r="B5031" i="15"/>
  <c r="B5032" i="15"/>
  <c r="B5033" i="15"/>
  <c r="B5034" i="15"/>
  <c r="B5035" i="15"/>
  <c r="B5036" i="15"/>
  <c r="B5037" i="15"/>
  <c r="B5038" i="15"/>
  <c r="B5039" i="15"/>
  <c r="B5040" i="15"/>
  <c r="B5041" i="15"/>
  <c r="B5042" i="15"/>
  <c r="B5043" i="15"/>
  <c r="B5044" i="15"/>
  <c r="B5045" i="15"/>
  <c r="B5046" i="15"/>
  <c r="B5047" i="15"/>
  <c r="B5048" i="15"/>
  <c r="B5049" i="15"/>
  <c r="B5050" i="15"/>
  <c r="B5051" i="15"/>
  <c r="B5052" i="15"/>
  <c r="B5053" i="15"/>
  <c r="B5054" i="15"/>
  <c r="B5055" i="15"/>
  <c r="B5056" i="15"/>
  <c r="B5057" i="15"/>
  <c r="B5058" i="15"/>
  <c r="B5059" i="15"/>
  <c r="B5060" i="15"/>
  <c r="B5061" i="15"/>
  <c r="B5062" i="15"/>
  <c r="B5063" i="15"/>
  <c r="B5064" i="15"/>
  <c r="B5065" i="15"/>
  <c r="B5066" i="15"/>
  <c r="B5067" i="15"/>
  <c r="B5068" i="15"/>
  <c r="B5069" i="15"/>
  <c r="B5070" i="15"/>
  <c r="B5071" i="15"/>
  <c r="B5072" i="15"/>
  <c r="B5073" i="15"/>
  <c r="B5074" i="15"/>
  <c r="B5075" i="15"/>
  <c r="B5076" i="15"/>
  <c r="B5077" i="15"/>
  <c r="B5078" i="15"/>
  <c r="B5079" i="15"/>
  <c r="B5080" i="15"/>
  <c r="B5081" i="15"/>
  <c r="B5082" i="15"/>
  <c r="B5083" i="15"/>
  <c r="B5084" i="15"/>
  <c r="B5085" i="15"/>
  <c r="B5086" i="15"/>
  <c r="B5087" i="15"/>
  <c r="B5088" i="15"/>
  <c r="B5089" i="15"/>
  <c r="B5090" i="15"/>
  <c r="B5091" i="15"/>
  <c r="B5092" i="15"/>
  <c r="B5093" i="15"/>
  <c r="B5094" i="15"/>
  <c r="B5095" i="15"/>
  <c r="B5096" i="15"/>
  <c r="B5097" i="15"/>
  <c r="B5098" i="15"/>
  <c r="B5099" i="15"/>
  <c r="B5100" i="15"/>
  <c r="B5101" i="15"/>
  <c r="B5102" i="15"/>
  <c r="B5103" i="15"/>
  <c r="B5104" i="15"/>
  <c r="B5105" i="15"/>
  <c r="B5106" i="15"/>
  <c r="B5107" i="15"/>
  <c r="B5108" i="15"/>
  <c r="B5109" i="15"/>
  <c r="B5110" i="15"/>
  <c r="B5111" i="15"/>
  <c r="B5112" i="15"/>
  <c r="B5113" i="15"/>
  <c r="B5114" i="15"/>
  <c r="B5115" i="15"/>
  <c r="B5116" i="15"/>
  <c r="B5117" i="15"/>
  <c r="B5118" i="15"/>
  <c r="B5119" i="15"/>
  <c r="B5120" i="15"/>
  <c r="B5121" i="15"/>
  <c r="B5122" i="15"/>
  <c r="B5123" i="15"/>
  <c r="B5124" i="15"/>
  <c r="B5125" i="15"/>
  <c r="B5126" i="15"/>
  <c r="B5127" i="15"/>
  <c r="B5128" i="15"/>
  <c r="B5129" i="15"/>
  <c r="B5130" i="15"/>
  <c r="B5131" i="15"/>
  <c r="B5132" i="15"/>
  <c r="B5133" i="15"/>
  <c r="B5134" i="15"/>
  <c r="B5135" i="15"/>
  <c r="B5136" i="15"/>
  <c r="B5137" i="15"/>
  <c r="B5138" i="15"/>
  <c r="B5139" i="15"/>
  <c r="B5140" i="15"/>
  <c r="B5141" i="15"/>
  <c r="B5142" i="15"/>
  <c r="B5143" i="15"/>
  <c r="B5144" i="15"/>
  <c r="B5145" i="15"/>
  <c r="B5146" i="15"/>
  <c r="B5147" i="15"/>
  <c r="B5148" i="15"/>
  <c r="B5149" i="15"/>
  <c r="B5150" i="15"/>
  <c r="B5151" i="15"/>
  <c r="B5152" i="15"/>
  <c r="B5153" i="15"/>
  <c r="B5154" i="15"/>
  <c r="B5155" i="15"/>
  <c r="B5156" i="15"/>
  <c r="B5157" i="15"/>
  <c r="B5158" i="15"/>
  <c r="B5159" i="15"/>
  <c r="B5160" i="15"/>
  <c r="B5161" i="15"/>
  <c r="B5162" i="15"/>
  <c r="B5163" i="15"/>
  <c r="B5164" i="15"/>
  <c r="B5165" i="15"/>
  <c r="B5166" i="15"/>
  <c r="B5167" i="15"/>
  <c r="B5168" i="15"/>
  <c r="B5169" i="15"/>
  <c r="B5170" i="15"/>
  <c r="B5171" i="15"/>
  <c r="B5172" i="15"/>
  <c r="B5173" i="15"/>
  <c r="B5174" i="15"/>
  <c r="B5175" i="15"/>
  <c r="B5176" i="15"/>
  <c r="B5177" i="15"/>
  <c r="B5178" i="15"/>
  <c r="B5179" i="15"/>
  <c r="B5180" i="15"/>
  <c r="B5181" i="15"/>
  <c r="B5182" i="15"/>
  <c r="B5183" i="15"/>
  <c r="B5184" i="15"/>
  <c r="B5185" i="15"/>
  <c r="B5186" i="15"/>
  <c r="B5187" i="15"/>
  <c r="B5188" i="15"/>
  <c r="B5189" i="15"/>
  <c r="B5190" i="15"/>
  <c r="B5191" i="15"/>
  <c r="B5192" i="15"/>
  <c r="B5193" i="15"/>
  <c r="B5194" i="15"/>
  <c r="B5195" i="15"/>
  <c r="B5196" i="15"/>
  <c r="B5197" i="15"/>
  <c r="B5198" i="15"/>
  <c r="B5199" i="15"/>
  <c r="B5200" i="15"/>
  <c r="B5201" i="15"/>
  <c r="B5202" i="15"/>
  <c r="B5203" i="15"/>
  <c r="B5204" i="15"/>
  <c r="B5205" i="15"/>
  <c r="B5206" i="15"/>
  <c r="B5207" i="15"/>
  <c r="B5208" i="15"/>
  <c r="B5209" i="15"/>
  <c r="B5210" i="15"/>
  <c r="B5211" i="15"/>
  <c r="B5212" i="15"/>
  <c r="B5213" i="15"/>
  <c r="B5214" i="15"/>
  <c r="B5215" i="15"/>
  <c r="B5216" i="15"/>
  <c r="B5217" i="15"/>
  <c r="B5218" i="15"/>
  <c r="B5219" i="15"/>
  <c r="B5220" i="15"/>
  <c r="B5221" i="15"/>
  <c r="B5222" i="15"/>
  <c r="B5223" i="15"/>
  <c r="B5224" i="15"/>
  <c r="B5225" i="15"/>
  <c r="B5226" i="15"/>
  <c r="B5227" i="15"/>
  <c r="B5228" i="15"/>
  <c r="B5229" i="15"/>
  <c r="B5230" i="15"/>
  <c r="B5231" i="15"/>
  <c r="B5232" i="15"/>
  <c r="B5233" i="15"/>
  <c r="B5234" i="15"/>
  <c r="B5235" i="15"/>
  <c r="B5236" i="15"/>
  <c r="B5237" i="15"/>
  <c r="B5238" i="15"/>
  <c r="B5239" i="15"/>
  <c r="B5240" i="15"/>
  <c r="B5241" i="15"/>
  <c r="B5242" i="15"/>
  <c r="B5243" i="15"/>
  <c r="B5244" i="15"/>
  <c r="B5245" i="15"/>
  <c r="B5246" i="15"/>
  <c r="B5247" i="15"/>
  <c r="B5248" i="15"/>
  <c r="B5249" i="15"/>
  <c r="B5250" i="15"/>
  <c r="B5251" i="15"/>
  <c r="B5252" i="15"/>
  <c r="B5253" i="15"/>
  <c r="B5254" i="15"/>
  <c r="B5255" i="15"/>
  <c r="B5256" i="15"/>
  <c r="B5257" i="15"/>
  <c r="B5258" i="15"/>
  <c r="B5259" i="15"/>
  <c r="B5260" i="15"/>
  <c r="B5261" i="15"/>
  <c r="B5262" i="15"/>
  <c r="B5263" i="15"/>
  <c r="B5264" i="15"/>
  <c r="B5265" i="15"/>
  <c r="B5266" i="15"/>
  <c r="B5267" i="15"/>
  <c r="B5268" i="15"/>
  <c r="B5269" i="15"/>
  <c r="B5270" i="15"/>
  <c r="B5271" i="15"/>
  <c r="B5272" i="15"/>
  <c r="B5273" i="15"/>
  <c r="B5274" i="15"/>
  <c r="B5275" i="15"/>
  <c r="B5276" i="15"/>
  <c r="B5277" i="15"/>
  <c r="B5278" i="15"/>
  <c r="B5279" i="15"/>
  <c r="B5280" i="15"/>
  <c r="B5281" i="15"/>
  <c r="B5282" i="15"/>
  <c r="B5283" i="15"/>
  <c r="B5284" i="15"/>
  <c r="B5285" i="15"/>
  <c r="B5286" i="15"/>
  <c r="B5287" i="15"/>
  <c r="B5288" i="15"/>
  <c r="B5289" i="15"/>
  <c r="B5290" i="15"/>
  <c r="B5291" i="15"/>
  <c r="B5292" i="15"/>
  <c r="B5293" i="15"/>
  <c r="B5294" i="15"/>
  <c r="B5295" i="15"/>
  <c r="B5296" i="15"/>
  <c r="B5297" i="15"/>
  <c r="B5298" i="15"/>
  <c r="B5299" i="15"/>
  <c r="B5300" i="15"/>
  <c r="B5301" i="15"/>
  <c r="B5302" i="15"/>
  <c r="B5303" i="15"/>
  <c r="B5304" i="15"/>
  <c r="B5305" i="15"/>
  <c r="B5306" i="15"/>
  <c r="B5307" i="15"/>
  <c r="B5308" i="15"/>
  <c r="B5309" i="15"/>
  <c r="B5310" i="15"/>
  <c r="B5311" i="15"/>
  <c r="B5312" i="15"/>
  <c r="B5313" i="15"/>
  <c r="B5314" i="15"/>
  <c r="B5315" i="15"/>
  <c r="B5316" i="15"/>
  <c r="B5317" i="15"/>
  <c r="B5318" i="15"/>
  <c r="B5319" i="15"/>
  <c r="B5320" i="15"/>
  <c r="B5321" i="15"/>
  <c r="B5322" i="15"/>
  <c r="B5323" i="15"/>
  <c r="B5324" i="15"/>
  <c r="B5325" i="15"/>
  <c r="B5326" i="15"/>
  <c r="B5327" i="15"/>
  <c r="B5328" i="15"/>
  <c r="B5329" i="15"/>
  <c r="B5330" i="15"/>
  <c r="B5331" i="15"/>
  <c r="B5332" i="15"/>
  <c r="B5333" i="15"/>
  <c r="B5334" i="15"/>
  <c r="B5335" i="15"/>
  <c r="B5336" i="15"/>
  <c r="B5337" i="15"/>
  <c r="B5338" i="15"/>
  <c r="B5339" i="15"/>
  <c r="B5340" i="15"/>
  <c r="B5341" i="15"/>
  <c r="B5342" i="15"/>
  <c r="B5343" i="15"/>
  <c r="B5344" i="15"/>
  <c r="B5345" i="15"/>
  <c r="B5346" i="15"/>
  <c r="B5347" i="15"/>
  <c r="B5348" i="15"/>
  <c r="B5349" i="15"/>
  <c r="B5350" i="15"/>
  <c r="B5351" i="15"/>
  <c r="B5352" i="15"/>
  <c r="B5353" i="15"/>
  <c r="B5354" i="15"/>
  <c r="B5355" i="15"/>
  <c r="B5356" i="15"/>
  <c r="B5357" i="15"/>
  <c r="B5358" i="15"/>
  <c r="B5359" i="15"/>
  <c r="B5360" i="15"/>
  <c r="B5361" i="15"/>
  <c r="B5362" i="15"/>
  <c r="B5363" i="15"/>
  <c r="B5364" i="15"/>
  <c r="B5365" i="15"/>
  <c r="B5366" i="15"/>
  <c r="B5367" i="15"/>
  <c r="B5368" i="15"/>
  <c r="B5369" i="15"/>
  <c r="B5370" i="15"/>
  <c r="B5371" i="15"/>
  <c r="B5372" i="15"/>
  <c r="B5373" i="15"/>
  <c r="B5374" i="15"/>
  <c r="B5375" i="15"/>
  <c r="B5376" i="15"/>
  <c r="B5377" i="15"/>
  <c r="B5378" i="15"/>
  <c r="B5379" i="15"/>
  <c r="B5380" i="15"/>
  <c r="B5381" i="15"/>
  <c r="B5382" i="15"/>
  <c r="B5383" i="15"/>
  <c r="B5384" i="15"/>
  <c r="B5385" i="15"/>
  <c r="B5386" i="15"/>
  <c r="B5387" i="15"/>
  <c r="B5388" i="15"/>
  <c r="B5389" i="15"/>
  <c r="B5390" i="15"/>
  <c r="B5391" i="15"/>
  <c r="B5392" i="15"/>
  <c r="B5393" i="15"/>
  <c r="B5394" i="15"/>
  <c r="B5395" i="15"/>
  <c r="B5396" i="15"/>
  <c r="B5397" i="15"/>
  <c r="B5398" i="15"/>
  <c r="B5399" i="15"/>
  <c r="B5400" i="15"/>
  <c r="B5401" i="15"/>
  <c r="B5402" i="15"/>
  <c r="B5403" i="15"/>
  <c r="B5404" i="15"/>
  <c r="B5405" i="15"/>
  <c r="B5406" i="15"/>
  <c r="B5407" i="15"/>
  <c r="B5408" i="15"/>
  <c r="B5409" i="15"/>
  <c r="B5410" i="15"/>
  <c r="B5411" i="15"/>
  <c r="B5412" i="15"/>
  <c r="B5413" i="15"/>
  <c r="B5414" i="15"/>
  <c r="B5415" i="15"/>
  <c r="B5416" i="15"/>
  <c r="B5417" i="15"/>
  <c r="B5418" i="15"/>
  <c r="B5419" i="15"/>
  <c r="B5420" i="15"/>
  <c r="B5421" i="15"/>
  <c r="B5422" i="15"/>
  <c r="B5423" i="15"/>
  <c r="B5424" i="15"/>
  <c r="B5425" i="15"/>
  <c r="B5426" i="15"/>
  <c r="B5427" i="15"/>
  <c r="B5428" i="15"/>
  <c r="B5429" i="15"/>
  <c r="B5430" i="15"/>
  <c r="B5431" i="15"/>
  <c r="B5432" i="15"/>
  <c r="B5433" i="15"/>
  <c r="B5434" i="15"/>
  <c r="B5435" i="15"/>
  <c r="B5436" i="15"/>
  <c r="B5437" i="15"/>
  <c r="B5438" i="15"/>
  <c r="B5439" i="15"/>
  <c r="B5440" i="15"/>
  <c r="B5441" i="15"/>
  <c r="B5442" i="15"/>
  <c r="B5443" i="15"/>
  <c r="B5444" i="15"/>
  <c r="B5445" i="15"/>
  <c r="B5446" i="15"/>
  <c r="B5447" i="15"/>
  <c r="B5448" i="15"/>
  <c r="B5449" i="15"/>
  <c r="B5450" i="15"/>
  <c r="B5451" i="15"/>
  <c r="B5452" i="15"/>
  <c r="B5453" i="15"/>
  <c r="B5454" i="15"/>
  <c r="B5455" i="15"/>
  <c r="B5456" i="15"/>
  <c r="B5457" i="15"/>
  <c r="B5458" i="15"/>
  <c r="B5459" i="15"/>
  <c r="B5460" i="15"/>
  <c r="B5461" i="15"/>
  <c r="B5462" i="15"/>
  <c r="B5463" i="15"/>
  <c r="B5464" i="15"/>
  <c r="B5465" i="15"/>
  <c r="B5466" i="15"/>
  <c r="B5467" i="15"/>
  <c r="B5468" i="15"/>
  <c r="B5469" i="15"/>
  <c r="B5470" i="15"/>
  <c r="B5471" i="15"/>
  <c r="B5472" i="15"/>
  <c r="B5473" i="15"/>
  <c r="B5474" i="15"/>
  <c r="B5475" i="15"/>
  <c r="B5476" i="15"/>
  <c r="B5477" i="15"/>
  <c r="B5478" i="15"/>
  <c r="B5479" i="15"/>
  <c r="B5480" i="15"/>
  <c r="B5481" i="15"/>
  <c r="B5482" i="15"/>
  <c r="B5483" i="15"/>
  <c r="B5484" i="15"/>
  <c r="B5485" i="15"/>
  <c r="B5486" i="15"/>
  <c r="B5487" i="15"/>
  <c r="B5488" i="15"/>
  <c r="B5489" i="15"/>
  <c r="B5490" i="15"/>
  <c r="B5491" i="15"/>
  <c r="B5492" i="15"/>
  <c r="B5493" i="15"/>
  <c r="B5494" i="15"/>
  <c r="B5495" i="15"/>
  <c r="B5496" i="15"/>
  <c r="B5497" i="15"/>
  <c r="B5498" i="15"/>
  <c r="B5499" i="15"/>
  <c r="B5500" i="15"/>
  <c r="B5501" i="15"/>
  <c r="B5502" i="15"/>
  <c r="B5503" i="15"/>
  <c r="B5504" i="15"/>
  <c r="B5505" i="15"/>
  <c r="B5506" i="15"/>
  <c r="B5507" i="15"/>
  <c r="B5508" i="15"/>
  <c r="B5509" i="15"/>
  <c r="B5510" i="15"/>
  <c r="B5511" i="15"/>
  <c r="B5512" i="15"/>
  <c r="B5513" i="15"/>
  <c r="B5514" i="15"/>
  <c r="B5515" i="15"/>
  <c r="B5516" i="15"/>
  <c r="B5517" i="15"/>
  <c r="B5518" i="15"/>
  <c r="B5519" i="15"/>
  <c r="B5520" i="15"/>
  <c r="B5521" i="15"/>
  <c r="B5522" i="15"/>
  <c r="B5523" i="15"/>
  <c r="B5524" i="15"/>
  <c r="B5525" i="15"/>
  <c r="B5526" i="15"/>
  <c r="B5527" i="15"/>
  <c r="B5528" i="15"/>
  <c r="B5529" i="15"/>
  <c r="B5530" i="15"/>
  <c r="B5531" i="15"/>
  <c r="B5532" i="15"/>
  <c r="B5533" i="15"/>
  <c r="B5534" i="15"/>
  <c r="B5535" i="15"/>
  <c r="B5536" i="15"/>
  <c r="B5537" i="15"/>
  <c r="B5538" i="15"/>
  <c r="B5539" i="15"/>
  <c r="B5540" i="15"/>
  <c r="B5541" i="15"/>
  <c r="B5542" i="15"/>
  <c r="B5543" i="15"/>
  <c r="B5544" i="15"/>
  <c r="B5545" i="15"/>
  <c r="B5546" i="15"/>
  <c r="B5547" i="15"/>
  <c r="B5548" i="15"/>
  <c r="B5549" i="15"/>
  <c r="B5550" i="15"/>
  <c r="B5551" i="15"/>
  <c r="B5552" i="15"/>
  <c r="B5553" i="15"/>
  <c r="B5554" i="15"/>
  <c r="B5555" i="15"/>
  <c r="B5556" i="15"/>
  <c r="B5557" i="15"/>
  <c r="B5558" i="15"/>
  <c r="B5559" i="15"/>
  <c r="B5560" i="15"/>
  <c r="B5561" i="15"/>
  <c r="B5562" i="15"/>
  <c r="B5563" i="15"/>
  <c r="B5564" i="15"/>
  <c r="B5565" i="15"/>
  <c r="B5566" i="15"/>
  <c r="B5567" i="15"/>
  <c r="B5568" i="15"/>
  <c r="B5569" i="15"/>
  <c r="B5570" i="15"/>
  <c r="B5571" i="15"/>
  <c r="B5572" i="15"/>
  <c r="B5573" i="15"/>
  <c r="B5574" i="15"/>
  <c r="B5575" i="15"/>
  <c r="B5576" i="15"/>
  <c r="B5577" i="15"/>
  <c r="B5578" i="15"/>
  <c r="B5579" i="15"/>
  <c r="B5580" i="15"/>
  <c r="B5581" i="15"/>
  <c r="B5582" i="15"/>
  <c r="B5583" i="15"/>
  <c r="B5584" i="15"/>
  <c r="B5585" i="15"/>
  <c r="B5586" i="15"/>
  <c r="B5587" i="15"/>
  <c r="B5588" i="15"/>
  <c r="B5589" i="15"/>
  <c r="B5590" i="15"/>
  <c r="B5591" i="15"/>
  <c r="B5592" i="15"/>
  <c r="B5593" i="15"/>
  <c r="B5594" i="15"/>
  <c r="B5595" i="15"/>
  <c r="B5596" i="15"/>
  <c r="B5597" i="15"/>
  <c r="B5598" i="15"/>
  <c r="B5599" i="15"/>
  <c r="B5600" i="15"/>
  <c r="B5601" i="15"/>
  <c r="B5602" i="15"/>
  <c r="B5603" i="15"/>
  <c r="B5604" i="15"/>
  <c r="B5605" i="15"/>
  <c r="B5606" i="15"/>
  <c r="B5607" i="15"/>
  <c r="B5608" i="15"/>
  <c r="B5609" i="15"/>
  <c r="B5610" i="15"/>
  <c r="B5611" i="15"/>
  <c r="B5612" i="15"/>
  <c r="B5613" i="15"/>
  <c r="B5614" i="15"/>
  <c r="B5615" i="15"/>
  <c r="B5616" i="15"/>
  <c r="B5617" i="15"/>
  <c r="B5618" i="15"/>
  <c r="B5619" i="15"/>
  <c r="B5620" i="15"/>
  <c r="B5621" i="15"/>
  <c r="B5622" i="15"/>
  <c r="B5623" i="15"/>
  <c r="B5624" i="15"/>
  <c r="B5625" i="15"/>
  <c r="B5626" i="15"/>
  <c r="B5627" i="15"/>
  <c r="B5628" i="15"/>
  <c r="B5629" i="15"/>
  <c r="B5630" i="15"/>
  <c r="B5631" i="15"/>
  <c r="B5632" i="15"/>
  <c r="B5633" i="15"/>
  <c r="B5634" i="15"/>
  <c r="B5635" i="15"/>
  <c r="B5636" i="15"/>
  <c r="B5637" i="15"/>
  <c r="B5638" i="15"/>
  <c r="B5639" i="15"/>
  <c r="B5640" i="15"/>
  <c r="B5641" i="15"/>
  <c r="B5642" i="15"/>
  <c r="B5643" i="15"/>
  <c r="B5644" i="15"/>
  <c r="B5645" i="15"/>
  <c r="B5646" i="15"/>
  <c r="B5647" i="15"/>
  <c r="B5648" i="15"/>
  <c r="B5649" i="15"/>
  <c r="B5650" i="15"/>
  <c r="B5651" i="15"/>
  <c r="B5652" i="15"/>
  <c r="B5653" i="15"/>
  <c r="B5654" i="15"/>
  <c r="B5655" i="15"/>
  <c r="B5656" i="15"/>
  <c r="B5657" i="15"/>
  <c r="B5658" i="15"/>
  <c r="B5659" i="15"/>
  <c r="B5660" i="15"/>
  <c r="B5661" i="15"/>
  <c r="B5662" i="15"/>
  <c r="B5663" i="15"/>
  <c r="B5664" i="15"/>
  <c r="B5665" i="15"/>
  <c r="B5666" i="15"/>
  <c r="B5667" i="15"/>
  <c r="B5668" i="15"/>
  <c r="B5669" i="15"/>
  <c r="B5670" i="15"/>
  <c r="B5671" i="15"/>
  <c r="B5672" i="15"/>
  <c r="B5673" i="15"/>
  <c r="B5674" i="15"/>
  <c r="B5675" i="15"/>
  <c r="B5676" i="15"/>
  <c r="B5677" i="15"/>
  <c r="B5678" i="15"/>
  <c r="B5679" i="15"/>
  <c r="B5680" i="15"/>
  <c r="B5681" i="15"/>
  <c r="B5682" i="15"/>
  <c r="B5683" i="15"/>
  <c r="B5684" i="15"/>
  <c r="B5685" i="15"/>
  <c r="B5686" i="15"/>
  <c r="B5687" i="15"/>
  <c r="B5688" i="15"/>
  <c r="B5689" i="15"/>
  <c r="B5690" i="15"/>
  <c r="B5691" i="15"/>
  <c r="B5692" i="15"/>
  <c r="B5693" i="15"/>
  <c r="B5694" i="15"/>
  <c r="B5695" i="15"/>
  <c r="B5696" i="15"/>
  <c r="B5697" i="15"/>
  <c r="B5698" i="15"/>
  <c r="B5699" i="15"/>
  <c r="B5700" i="15"/>
  <c r="B5701" i="15"/>
  <c r="B5702" i="15"/>
  <c r="B5703" i="15"/>
  <c r="B5704" i="15"/>
  <c r="B5705" i="15"/>
  <c r="B5706" i="15"/>
  <c r="B5707" i="15"/>
  <c r="B5708" i="15"/>
  <c r="B5709" i="15"/>
  <c r="B5710" i="15"/>
  <c r="B5711" i="15"/>
  <c r="B5712" i="15"/>
  <c r="B5713" i="15"/>
  <c r="B5714" i="15"/>
  <c r="B5715" i="15"/>
  <c r="B5716" i="15"/>
  <c r="B5717" i="15"/>
  <c r="B5718" i="15"/>
  <c r="B5719" i="15"/>
  <c r="B5720" i="15"/>
  <c r="B5721" i="15"/>
  <c r="B5722" i="15"/>
  <c r="B5723" i="15"/>
  <c r="B5724" i="15"/>
  <c r="B5725" i="15"/>
  <c r="B5726" i="15"/>
  <c r="B5727" i="15"/>
  <c r="B5728" i="15"/>
  <c r="B5729" i="15"/>
  <c r="B5730" i="15"/>
  <c r="B5731" i="15"/>
  <c r="B5732" i="15"/>
  <c r="B5733" i="15"/>
  <c r="B5734" i="15"/>
  <c r="B5735" i="15"/>
  <c r="B5736" i="15"/>
  <c r="B5737" i="15"/>
  <c r="B5738" i="15"/>
  <c r="B5739" i="15"/>
  <c r="B5740" i="15"/>
  <c r="B5741" i="15"/>
  <c r="B5742" i="15"/>
  <c r="B5743" i="15"/>
  <c r="B5744" i="15"/>
  <c r="B5745" i="15"/>
  <c r="B5746" i="15"/>
  <c r="B5747" i="15"/>
  <c r="B5748" i="15"/>
  <c r="B5749" i="15"/>
  <c r="B5750" i="15"/>
  <c r="B5751" i="15"/>
  <c r="B5752" i="15"/>
  <c r="B5753" i="15"/>
  <c r="B5754" i="15"/>
  <c r="B5755" i="15"/>
  <c r="B5756" i="15"/>
  <c r="B5757" i="15"/>
  <c r="B5758" i="15"/>
  <c r="B5759" i="15"/>
  <c r="B5760" i="15"/>
  <c r="B5761" i="15"/>
  <c r="B5762" i="15"/>
  <c r="B5763" i="15"/>
  <c r="B5764" i="15"/>
  <c r="B5765" i="15"/>
  <c r="B5766" i="15"/>
  <c r="B5767" i="15"/>
  <c r="B5768" i="15"/>
  <c r="B5769" i="15"/>
  <c r="B5770" i="15"/>
  <c r="B5771" i="15"/>
  <c r="B5772" i="15"/>
  <c r="B5773" i="15"/>
  <c r="B5774" i="15"/>
  <c r="B5775" i="15"/>
  <c r="B5776" i="15"/>
  <c r="B5777" i="15"/>
  <c r="B5778" i="15"/>
  <c r="B5779" i="15"/>
  <c r="B5780" i="15"/>
  <c r="B5781" i="15"/>
  <c r="B5782" i="15"/>
  <c r="B5783" i="15"/>
  <c r="B5784" i="15"/>
  <c r="B5785" i="15"/>
  <c r="B5786" i="15"/>
  <c r="B5787" i="15"/>
  <c r="B5788" i="15"/>
  <c r="B5789" i="15"/>
  <c r="B5790" i="15"/>
  <c r="B5791" i="15"/>
  <c r="B5792" i="15"/>
  <c r="B5793" i="15"/>
  <c r="B5794" i="15"/>
  <c r="B5795" i="15"/>
  <c r="B5796" i="15"/>
  <c r="B5797" i="15"/>
  <c r="B5798" i="15"/>
  <c r="B5799" i="15"/>
  <c r="B5800" i="15"/>
  <c r="B5801" i="15"/>
  <c r="B5802" i="15"/>
  <c r="B5803" i="15"/>
  <c r="B5804" i="15"/>
  <c r="B5805" i="15"/>
  <c r="B5806" i="15"/>
  <c r="B5807" i="15"/>
  <c r="B5808" i="15"/>
  <c r="B5809" i="15"/>
  <c r="B5810" i="15"/>
  <c r="B5811" i="15"/>
  <c r="B5812" i="15"/>
  <c r="B5813" i="15"/>
  <c r="B5814" i="15"/>
  <c r="B5815" i="15"/>
  <c r="B5816" i="15"/>
  <c r="B5817" i="15"/>
  <c r="B5818" i="15"/>
  <c r="B5819" i="15"/>
  <c r="B5820" i="15"/>
  <c r="B5821" i="15"/>
  <c r="B5822" i="15"/>
  <c r="B5823" i="15"/>
  <c r="B5824" i="15"/>
  <c r="B5825" i="15"/>
  <c r="B5826" i="15"/>
  <c r="B5827" i="15"/>
  <c r="B5828" i="15"/>
  <c r="B5829" i="15"/>
  <c r="B5830" i="15"/>
  <c r="B5831" i="15"/>
  <c r="B5832" i="15"/>
  <c r="B5833" i="15"/>
  <c r="B5834" i="15"/>
  <c r="B5835" i="15"/>
  <c r="B5836" i="15"/>
  <c r="B5837" i="15"/>
  <c r="B5838" i="15"/>
  <c r="B5839" i="15"/>
  <c r="B5840" i="15"/>
  <c r="B5841" i="15"/>
  <c r="B5842" i="15"/>
  <c r="B5843" i="15"/>
  <c r="B5844" i="15"/>
  <c r="B5845" i="15"/>
  <c r="B5846" i="15"/>
  <c r="B5847" i="15"/>
  <c r="B5848" i="15"/>
  <c r="B5849" i="15"/>
  <c r="B5850" i="15"/>
  <c r="B5851" i="15"/>
  <c r="B5852" i="15"/>
  <c r="B5853" i="15"/>
  <c r="B5854" i="15"/>
  <c r="B5855" i="15"/>
  <c r="B5856" i="15"/>
  <c r="B5857" i="15"/>
  <c r="B5858" i="15"/>
  <c r="B5859" i="15"/>
  <c r="B5860" i="15"/>
  <c r="B5861" i="15"/>
  <c r="B5862" i="15"/>
  <c r="B5863" i="15"/>
  <c r="B5864" i="15"/>
  <c r="B5865" i="15"/>
  <c r="B5866" i="15"/>
  <c r="B5867" i="15"/>
  <c r="B5868" i="15"/>
  <c r="B5869" i="15"/>
  <c r="B5870" i="15"/>
  <c r="B5871" i="15"/>
  <c r="B5872" i="15"/>
  <c r="B5873" i="15"/>
  <c r="B5874" i="15"/>
  <c r="B5875" i="15"/>
  <c r="B5876" i="15"/>
  <c r="B5877" i="15"/>
  <c r="B5878" i="15"/>
  <c r="B5879" i="15"/>
  <c r="B5880" i="15"/>
  <c r="B5881" i="15"/>
  <c r="B5882" i="15"/>
  <c r="B5883" i="15"/>
  <c r="B5884" i="15"/>
  <c r="B5885" i="15"/>
  <c r="B5886" i="15"/>
  <c r="B5887" i="15"/>
  <c r="B5888" i="15"/>
  <c r="B5889" i="15"/>
  <c r="B5890" i="15"/>
  <c r="B5891" i="15"/>
  <c r="B5892" i="15"/>
  <c r="B5893" i="15"/>
  <c r="B5894" i="15"/>
  <c r="B5895" i="15"/>
  <c r="B5896" i="15"/>
  <c r="B5897" i="15"/>
  <c r="B5898" i="15"/>
  <c r="B5899" i="15"/>
  <c r="B5900" i="15"/>
  <c r="B5901" i="15"/>
  <c r="B5902" i="15"/>
  <c r="B5903" i="15"/>
  <c r="B5904" i="15"/>
  <c r="B5905" i="15"/>
  <c r="B5906" i="15"/>
  <c r="B5907" i="15"/>
  <c r="B5908" i="15"/>
  <c r="B5909" i="15"/>
  <c r="B5910" i="15"/>
  <c r="B5911" i="15"/>
  <c r="B5912" i="15"/>
  <c r="B5913" i="15"/>
  <c r="B5914" i="15"/>
  <c r="B5915" i="15"/>
  <c r="B5916" i="15"/>
  <c r="B5917" i="15"/>
  <c r="B5918" i="15"/>
  <c r="B5919" i="15"/>
  <c r="B5920" i="15"/>
  <c r="B5921" i="15"/>
  <c r="B5922" i="15"/>
  <c r="B5923" i="15"/>
  <c r="B5924" i="15"/>
  <c r="B5925" i="15"/>
  <c r="B5926" i="15"/>
  <c r="B5927" i="15"/>
  <c r="B5928" i="15"/>
  <c r="B5929" i="15"/>
  <c r="B5930" i="15"/>
  <c r="B5931" i="15"/>
  <c r="B5932" i="15"/>
  <c r="B5933" i="15"/>
  <c r="B5934" i="15"/>
  <c r="B5935" i="15"/>
  <c r="B5936" i="15"/>
  <c r="B5937" i="15"/>
  <c r="B5938" i="15"/>
  <c r="B5939" i="15"/>
  <c r="B5940" i="15"/>
  <c r="B5941" i="15"/>
  <c r="B5942" i="15"/>
  <c r="B5943" i="15"/>
  <c r="B5944" i="15"/>
  <c r="B5945" i="15"/>
  <c r="B5946" i="15"/>
  <c r="B5947" i="15"/>
  <c r="B5948" i="15"/>
  <c r="B5949" i="15"/>
  <c r="B5950" i="15"/>
  <c r="B5951" i="15"/>
  <c r="B5952" i="15"/>
  <c r="B5953" i="15"/>
  <c r="B5954" i="15"/>
  <c r="B5955" i="15"/>
  <c r="B5956" i="15"/>
  <c r="B5957" i="15"/>
  <c r="B5958" i="15"/>
  <c r="B5959" i="15"/>
  <c r="B5960" i="15"/>
  <c r="B5961" i="15"/>
  <c r="B5962" i="15"/>
  <c r="B5963" i="15"/>
  <c r="B5964" i="15"/>
  <c r="B5965" i="15"/>
  <c r="B5966" i="15"/>
  <c r="B5967" i="15"/>
  <c r="B5968" i="15"/>
  <c r="B5969" i="15"/>
  <c r="B5970" i="15"/>
  <c r="B5971" i="15"/>
  <c r="B5972" i="15"/>
  <c r="B5973" i="15"/>
  <c r="B5974" i="15"/>
  <c r="B5975" i="15"/>
  <c r="B5976" i="15"/>
  <c r="B5977" i="15"/>
  <c r="B5978" i="15"/>
  <c r="B5979" i="15"/>
  <c r="B5980" i="15"/>
  <c r="B5981" i="15"/>
  <c r="B5982" i="15"/>
  <c r="B5983" i="15"/>
  <c r="B5984" i="15"/>
  <c r="B5985" i="15"/>
  <c r="B5986" i="15"/>
  <c r="B5987" i="15"/>
  <c r="B5988" i="15"/>
  <c r="B5989" i="15"/>
  <c r="B5990" i="15"/>
  <c r="B5991" i="15"/>
  <c r="B5992" i="15"/>
  <c r="B5993" i="15"/>
  <c r="B5994" i="15"/>
  <c r="B5995" i="15"/>
  <c r="B5996" i="15"/>
  <c r="B5997" i="15"/>
  <c r="B5998" i="15"/>
  <c r="B5999" i="15"/>
  <c r="B6000" i="15"/>
  <c r="B6001" i="15"/>
  <c r="B6002" i="15"/>
  <c r="B6003" i="15"/>
  <c r="B6004" i="15"/>
  <c r="B6005" i="15"/>
  <c r="B6006" i="15"/>
  <c r="B6007" i="15"/>
  <c r="B6008" i="15"/>
  <c r="B6009" i="15"/>
  <c r="B6010" i="15"/>
  <c r="B6011" i="15"/>
  <c r="B6012" i="15"/>
  <c r="B6013" i="15"/>
  <c r="B6014" i="15"/>
  <c r="B6015" i="15"/>
  <c r="B6016" i="15"/>
  <c r="B6017" i="15"/>
  <c r="B6018" i="15"/>
  <c r="B6019" i="15"/>
  <c r="B6020" i="15"/>
  <c r="B6021" i="15"/>
  <c r="B6022" i="15"/>
  <c r="B6023" i="15"/>
  <c r="B6024" i="15"/>
  <c r="B6025" i="15"/>
  <c r="B6026" i="15"/>
  <c r="B6027" i="15"/>
  <c r="B6028" i="15"/>
  <c r="B6029" i="15"/>
  <c r="B6030" i="15"/>
  <c r="B6031" i="15"/>
  <c r="B6032" i="15"/>
  <c r="B6033" i="15"/>
  <c r="B6034" i="15"/>
  <c r="B6035" i="15"/>
  <c r="B6036" i="15"/>
  <c r="B6037" i="15"/>
  <c r="B6038" i="15"/>
  <c r="B6039" i="15"/>
  <c r="B6040" i="15"/>
  <c r="B6041" i="15"/>
  <c r="B6042" i="15"/>
  <c r="B6043" i="15"/>
  <c r="B6044" i="15"/>
  <c r="B6045" i="15"/>
  <c r="B6046" i="15"/>
  <c r="B6047" i="15"/>
  <c r="B6048" i="15"/>
  <c r="B6049" i="15"/>
  <c r="B6050" i="15"/>
  <c r="B6051" i="15"/>
  <c r="B6052" i="15"/>
  <c r="B6053" i="15"/>
  <c r="B6054" i="15"/>
  <c r="B6055" i="15"/>
  <c r="B6056" i="15"/>
  <c r="B6057" i="15"/>
  <c r="B6058" i="15"/>
  <c r="B6059" i="15"/>
  <c r="B6060" i="15"/>
  <c r="B6061" i="15"/>
  <c r="B6062" i="15"/>
  <c r="B6063" i="15"/>
  <c r="B6064" i="15"/>
  <c r="B6065" i="15"/>
  <c r="B6066" i="15"/>
  <c r="B6067" i="15"/>
  <c r="B6068" i="15"/>
  <c r="B6069" i="15"/>
  <c r="B6070" i="15"/>
  <c r="B6071" i="15"/>
  <c r="B6072" i="15"/>
  <c r="B6073" i="15"/>
  <c r="B6074" i="15"/>
  <c r="B6075" i="15"/>
  <c r="B6076" i="15"/>
  <c r="B6077" i="15"/>
  <c r="B6078" i="15"/>
  <c r="B6079" i="15"/>
  <c r="B6080" i="15"/>
  <c r="B6081" i="15"/>
  <c r="B6082" i="15"/>
  <c r="B6083" i="15"/>
  <c r="B6084" i="15"/>
  <c r="B6085" i="15"/>
  <c r="B6086" i="15"/>
  <c r="B6087" i="15"/>
  <c r="B6088" i="15"/>
  <c r="B6089" i="15"/>
  <c r="B6090" i="15"/>
  <c r="B6091" i="15"/>
  <c r="B6092" i="15"/>
  <c r="B6093" i="15"/>
  <c r="B6094" i="15"/>
  <c r="B6095" i="15"/>
  <c r="B6096" i="15"/>
  <c r="B6097" i="15"/>
  <c r="B6098" i="15"/>
  <c r="B6099" i="15"/>
  <c r="B6100" i="15"/>
  <c r="B6101" i="15"/>
  <c r="B6102" i="15"/>
  <c r="B6103" i="15"/>
  <c r="B6104" i="15"/>
  <c r="B6105" i="15"/>
  <c r="B6106" i="15"/>
  <c r="B6107" i="15"/>
  <c r="B6108" i="15"/>
  <c r="B6109" i="15"/>
  <c r="B6110" i="15"/>
  <c r="B6111" i="15"/>
  <c r="B6112" i="15"/>
  <c r="B6113" i="15"/>
  <c r="B6114" i="15"/>
  <c r="B6115" i="15"/>
  <c r="B6116" i="15"/>
  <c r="B6117" i="15"/>
  <c r="B6118" i="15"/>
  <c r="B6119" i="15"/>
  <c r="B6120" i="15"/>
  <c r="B6121" i="15"/>
  <c r="B6122" i="15"/>
  <c r="B6123" i="15"/>
  <c r="B6124" i="15"/>
  <c r="B6125" i="15"/>
  <c r="B6126" i="15"/>
  <c r="B6127" i="15"/>
  <c r="B6128" i="15"/>
  <c r="B6129" i="15"/>
  <c r="B6130" i="15"/>
  <c r="B6131" i="15"/>
  <c r="B6132" i="15"/>
  <c r="B6133" i="15"/>
  <c r="B6134" i="15"/>
  <c r="B6135" i="15"/>
  <c r="B6136" i="15"/>
  <c r="B6137" i="15"/>
  <c r="B6138" i="15"/>
  <c r="B6139" i="15"/>
  <c r="B6140" i="15"/>
  <c r="B6141" i="15"/>
  <c r="B6142" i="15"/>
  <c r="B6143" i="15"/>
  <c r="B6144" i="15"/>
  <c r="B6145" i="15"/>
  <c r="B6146" i="15"/>
  <c r="B6147" i="15"/>
  <c r="B6148" i="15"/>
  <c r="B6149" i="15"/>
  <c r="B6150" i="15"/>
  <c r="B6151" i="15"/>
  <c r="B6152" i="15"/>
  <c r="B6153" i="15"/>
  <c r="B6154" i="15"/>
  <c r="B6155" i="15"/>
  <c r="B6156" i="15"/>
  <c r="B6157" i="15"/>
  <c r="B6158" i="15"/>
  <c r="B6159" i="15"/>
  <c r="B6160" i="15"/>
  <c r="B6161" i="15"/>
  <c r="B6162" i="15"/>
  <c r="B6163" i="15"/>
  <c r="B6164" i="15"/>
  <c r="B6165" i="15"/>
  <c r="B6166" i="15"/>
  <c r="B6167" i="15"/>
  <c r="B6168" i="15"/>
  <c r="B6169" i="15"/>
  <c r="B6170" i="15"/>
  <c r="B6171" i="15"/>
  <c r="B6172" i="15"/>
  <c r="B6173" i="15"/>
  <c r="B6174" i="15"/>
  <c r="B6175" i="15"/>
  <c r="B6176" i="15"/>
  <c r="B6177" i="15"/>
  <c r="B6178" i="15"/>
  <c r="B6179" i="15"/>
  <c r="B6180" i="15"/>
  <c r="B6181" i="15"/>
  <c r="B6182" i="15"/>
  <c r="B6183" i="15"/>
  <c r="B6184" i="15"/>
  <c r="B6185" i="15"/>
  <c r="B6186" i="15"/>
  <c r="B6187" i="15"/>
  <c r="B6188" i="15"/>
  <c r="B6189" i="15"/>
  <c r="B6190" i="15"/>
  <c r="B6191" i="15"/>
  <c r="B6192" i="15"/>
  <c r="B6193" i="15"/>
  <c r="B6194" i="15"/>
  <c r="B6195" i="15"/>
  <c r="B6196" i="15"/>
  <c r="B6197" i="15"/>
  <c r="B6198" i="15"/>
  <c r="B6199" i="15"/>
  <c r="B6200" i="15"/>
  <c r="B6201" i="15"/>
  <c r="B6202" i="15"/>
  <c r="B6203" i="15"/>
  <c r="B6204" i="15"/>
  <c r="B6205" i="15"/>
  <c r="B6206" i="15"/>
  <c r="B6207" i="15"/>
  <c r="B6208" i="15"/>
  <c r="B6209" i="15"/>
  <c r="B6210" i="15"/>
  <c r="B6211" i="15"/>
  <c r="B6212" i="15"/>
  <c r="B6213" i="15"/>
  <c r="B6214" i="15"/>
  <c r="B6215" i="15"/>
  <c r="B6216" i="15"/>
  <c r="B6217" i="15"/>
  <c r="B6218" i="15"/>
  <c r="B6219" i="15"/>
  <c r="B6220" i="15"/>
  <c r="B6221" i="15"/>
  <c r="B6222" i="15"/>
  <c r="B6223" i="15"/>
  <c r="B6224" i="15"/>
  <c r="B6225" i="15"/>
  <c r="B6226" i="15"/>
  <c r="B6227" i="15"/>
  <c r="B6228" i="15"/>
  <c r="B6229" i="15"/>
  <c r="B6230" i="15"/>
  <c r="B6231" i="15"/>
  <c r="B6232" i="15"/>
  <c r="B6233" i="15"/>
  <c r="B6234" i="15"/>
  <c r="B6235" i="15"/>
  <c r="B6236" i="15"/>
  <c r="B6237" i="15"/>
  <c r="B6238" i="15"/>
  <c r="B6239" i="15"/>
  <c r="B6240" i="15"/>
  <c r="B6241" i="15"/>
  <c r="B6242" i="15"/>
  <c r="B6243" i="15"/>
  <c r="B6244" i="15"/>
  <c r="B6245" i="15"/>
  <c r="B6246" i="15"/>
  <c r="B6247" i="15"/>
  <c r="B6248" i="15"/>
  <c r="B6249" i="15"/>
  <c r="B6250" i="15"/>
  <c r="B6251" i="15"/>
  <c r="B6252" i="15"/>
  <c r="B6253" i="15"/>
  <c r="B6254" i="15"/>
  <c r="B6255" i="15"/>
  <c r="B6256" i="15"/>
  <c r="B6257" i="15"/>
  <c r="B6258" i="15"/>
  <c r="B6259" i="15"/>
  <c r="B6260" i="15"/>
  <c r="B6261" i="15"/>
  <c r="B6262" i="15"/>
  <c r="B6263" i="15"/>
  <c r="B6264" i="15"/>
  <c r="B6265" i="15"/>
  <c r="B6266" i="15"/>
  <c r="B6267" i="15"/>
  <c r="B6268" i="15"/>
  <c r="B6269" i="15"/>
  <c r="B6270" i="15"/>
  <c r="B6271" i="15"/>
  <c r="B6272" i="15"/>
  <c r="B6273" i="15"/>
  <c r="B6274" i="15"/>
  <c r="B6275" i="15"/>
  <c r="B6276" i="15"/>
  <c r="B6277" i="15"/>
  <c r="B6278" i="15"/>
  <c r="B6279" i="15"/>
  <c r="B6280" i="15"/>
  <c r="B6281" i="15"/>
  <c r="B6282" i="15"/>
  <c r="B6283" i="15"/>
  <c r="B6284" i="15"/>
  <c r="B6285" i="15"/>
  <c r="B6286" i="15"/>
  <c r="B6287" i="15"/>
  <c r="B6288" i="15"/>
  <c r="B6289" i="15"/>
  <c r="B6290" i="15"/>
  <c r="B6291" i="15"/>
  <c r="B6292" i="15"/>
  <c r="B6293" i="15"/>
  <c r="B6294" i="15"/>
  <c r="B6295" i="15"/>
  <c r="B6296" i="15"/>
  <c r="B6297" i="15"/>
  <c r="B6298" i="15"/>
  <c r="B6299" i="15"/>
  <c r="B6300" i="15"/>
  <c r="B6301" i="15"/>
  <c r="B6302" i="15"/>
  <c r="B6303" i="15"/>
  <c r="B6304" i="15"/>
  <c r="B6305" i="15"/>
  <c r="B6306" i="15"/>
  <c r="B6307" i="15"/>
  <c r="B6308" i="15"/>
  <c r="B6309" i="15"/>
  <c r="B6310" i="15"/>
  <c r="B6311" i="15"/>
  <c r="B6312" i="15"/>
  <c r="B6313" i="15"/>
  <c r="B6314" i="15"/>
  <c r="B6315" i="15"/>
  <c r="B6316" i="15"/>
  <c r="B6317" i="15"/>
  <c r="B6318" i="15"/>
  <c r="B6319" i="15"/>
  <c r="B6320" i="15"/>
  <c r="B6321" i="15"/>
  <c r="B6322" i="15"/>
  <c r="B6323" i="15"/>
  <c r="B6324" i="15"/>
  <c r="B6325" i="15"/>
  <c r="B6326" i="15"/>
  <c r="B6327" i="15"/>
  <c r="B6328" i="15"/>
  <c r="B6329" i="15"/>
  <c r="B6330" i="15"/>
  <c r="B6331" i="15"/>
  <c r="B6332" i="15"/>
  <c r="B6333" i="15"/>
  <c r="B6334" i="15"/>
  <c r="B6335" i="15"/>
  <c r="B6336" i="15"/>
  <c r="B6337" i="15"/>
  <c r="B6338" i="15"/>
  <c r="B6339" i="15"/>
  <c r="B6340" i="15"/>
  <c r="B6341" i="15"/>
  <c r="B6342" i="15"/>
  <c r="B6343" i="15"/>
  <c r="B6344" i="15"/>
  <c r="B6345" i="15"/>
  <c r="B6346" i="15"/>
  <c r="B6347" i="15"/>
  <c r="B6348" i="15"/>
  <c r="B6349" i="15"/>
  <c r="B6350" i="15"/>
  <c r="B6351" i="15"/>
  <c r="B6352" i="15"/>
  <c r="B6353" i="15"/>
  <c r="B6354" i="15"/>
  <c r="B6355" i="15"/>
  <c r="B6356" i="15"/>
  <c r="B6357" i="15"/>
  <c r="B6358" i="15"/>
  <c r="B6359" i="15"/>
  <c r="B6360" i="15"/>
  <c r="B6361" i="15"/>
  <c r="B6362" i="15"/>
  <c r="B6363" i="15"/>
  <c r="B6364" i="15"/>
  <c r="B6365" i="15"/>
  <c r="B6366" i="15"/>
  <c r="B6367" i="15"/>
  <c r="B6368" i="15"/>
  <c r="B6369" i="15"/>
  <c r="B6370" i="15"/>
  <c r="B6371" i="15"/>
  <c r="B6372" i="15"/>
  <c r="B6373" i="15"/>
  <c r="B6374" i="15"/>
  <c r="B6375" i="15"/>
  <c r="B6376" i="15"/>
  <c r="B6377" i="15"/>
  <c r="B6378" i="15"/>
  <c r="B6379" i="15"/>
  <c r="B6380" i="15"/>
  <c r="B6381" i="15"/>
  <c r="B6382" i="15"/>
  <c r="B6383" i="15"/>
  <c r="B6384" i="15"/>
  <c r="B6385" i="15"/>
  <c r="B6386" i="15"/>
  <c r="B6387" i="15"/>
  <c r="B6388" i="15"/>
  <c r="B6389" i="15"/>
  <c r="B6390" i="15"/>
  <c r="B6391" i="15"/>
  <c r="B6392" i="15"/>
  <c r="B6393" i="15"/>
  <c r="B6394" i="15"/>
  <c r="B6395" i="15"/>
  <c r="B6396" i="15"/>
  <c r="B6397" i="15"/>
  <c r="B6398" i="15"/>
  <c r="B6399" i="15"/>
  <c r="B6400" i="15"/>
  <c r="B6401" i="15"/>
  <c r="B6402" i="15"/>
  <c r="B6403" i="15"/>
  <c r="B6404" i="15"/>
  <c r="B6405" i="15"/>
  <c r="B6406" i="15"/>
  <c r="B6407" i="15"/>
  <c r="B6408" i="15"/>
  <c r="B6409" i="15"/>
  <c r="B6410" i="15"/>
  <c r="B6411" i="15"/>
  <c r="B6412" i="15"/>
  <c r="B6413" i="15"/>
  <c r="B6414" i="15"/>
  <c r="B6415" i="15"/>
  <c r="B6416" i="15"/>
  <c r="B6417" i="15"/>
  <c r="B6418" i="15"/>
  <c r="B6419" i="15"/>
  <c r="B6420" i="15"/>
  <c r="B6421" i="15"/>
  <c r="B6422" i="15"/>
  <c r="B6423" i="15"/>
  <c r="B6424" i="15"/>
  <c r="B6425" i="15"/>
  <c r="B6426" i="15"/>
  <c r="B6427" i="15"/>
  <c r="B6428" i="15"/>
  <c r="B6429" i="15"/>
  <c r="B6430" i="15"/>
  <c r="B6431" i="15"/>
  <c r="B6432" i="15"/>
  <c r="B6433" i="15"/>
  <c r="B6434" i="15"/>
  <c r="B6435" i="15"/>
  <c r="B6436" i="15"/>
  <c r="B6437" i="15"/>
  <c r="B6438" i="15"/>
  <c r="B6439" i="15"/>
  <c r="B6440" i="15"/>
  <c r="B6441" i="15"/>
  <c r="B6442" i="15"/>
  <c r="B6443" i="15"/>
  <c r="B6444" i="15"/>
  <c r="B6445" i="15"/>
  <c r="B6446" i="15"/>
  <c r="B6447" i="15"/>
  <c r="B6448" i="15"/>
  <c r="B6449" i="15"/>
  <c r="B6450" i="15"/>
  <c r="B6451" i="15"/>
  <c r="B6452" i="15"/>
  <c r="B6453" i="15"/>
  <c r="B6454" i="15"/>
  <c r="B6455" i="15"/>
  <c r="B6456" i="15"/>
  <c r="B6457" i="15"/>
  <c r="B6458" i="15"/>
  <c r="B6459" i="15"/>
  <c r="B6460" i="15"/>
  <c r="B6461" i="15"/>
  <c r="B6462" i="15"/>
  <c r="B6463" i="15"/>
  <c r="B6464" i="15"/>
  <c r="B6465" i="15"/>
  <c r="B6466" i="15"/>
  <c r="B6467" i="15"/>
  <c r="B6468" i="15"/>
  <c r="B6469" i="15"/>
  <c r="B6470" i="15"/>
  <c r="B6471" i="15"/>
  <c r="B6472" i="15"/>
  <c r="B6473" i="15"/>
  <c r="B6474" i="15"/>
  <c r="B6475" i="15"/>
  <c r="B6476" i="15"/>
  <c r="B6477" i="15"/>
  <c r="B6478" i="15"/>
  <c r="B6479" i="15"/>
  <c r="B6480" i="15"/>
  <c r="B6481" i="15"/>
  <c r="B6482" i="15"/>
  <c r="B6483" i="15"/>
  <c r="B6484" i="15"/>
  <c r="B6485" i="15"/>
  <c r="B6486" i="15"/>
  <c r="B6487" i="15"/>
  <c r="B6488" i="15"/>
  <c r="B6489" i="15"/>
  <c r="B6490" i="15"/>
  <c r="B6491" i="15"/>
  <c r="B6492" i="15"/>
  <c r="B6493" i="15"/>
  <c r="B6494" i="15"/>
  <c r="B6495" i="15"/>
  <c r="B6496" i="15"/>
  <c r="B6497" i="15"/>
  <c r="B6498" i="15"/>
  <c r="B6499" i="15"/>
  <c r="B6500" i="15"/>
  <c r="B6501" i="15"/>
  <c r="B6502" i="15"/>
  <c r="B6503" i="15"/>
  <c r="B6504" i="15"/>
  <c r="B6505" i="15"/>
  <c r="B6506" i="15"/>
  <c r="B6507" i="15"/>
  <c r="B6508" i="15"/>
  <c r="B6509" i="15"/>
  <c r="B6510" i="15"/>
  <c r="B6511" i="15"/>
  <c r="B6512" i="15"/>
  <c r="B6513" i="15"/>
  <c r="B6514" i="15"/>
  <c r="B6515" i="15"/>
  <c r="B6516" i="15"/>
  <c r="B6517" i="15"/>
  <c r="B6518" i="15"/>
  <c r="B6519" i="15"/>
  <c r="B6520" i="15"/>
  <c r="B6521" i="15"/>
  <c r="B6522" i="15"/>
  <c r="B6523" i="15"/>
  <c r="B6524" i="15"/>
  <c r="B6525" i="15"/>
  <c r="B6526" i="15"/>
  <c r="B6527" i="15"/>
  <c r="B6528" i="15"/>
  <c r="B6529" i="15"/>
  <c r="B6530" i="15"/>
  <c r="B6531" i="15"/>
  <c r="B6532" i="15"/>
  <c r="B6533" i="15"/>
  <c r="B6534" i="15"/>
  <c r="B6535" i="15"/>
  <c r="B6536" i="15"/>
  <c r="B6537" i="15"/>
  <c r="B6538" i="15"/>
  <c r="B6539" i="15"/>
  <c r="B6540" i="15"/>
  <c r="B6541" i="15"/>
  <c r="B6542" i="15"/>
  <c r="B6543" i="15"/>
  <c r="B6544" i="15"/>
  <c r="B6545" i="15"/>
  <c r="B6546" i="15"/>
  <c r="B6547" i="15"/>
  <c r="B6548" i="15"/>
  <c r="B6549" i="15"/>
  <c r="B6550" i="15"/>
  <c r="B6551" i="15"/>
  <c r="B6552" i="15"/>
  <c r="B6553" i="15"/>
  <c r="B6554" i="15"/>
  <c r="B6555" i="15"/>
  <c r="B6556" i="15"/>
  <c r="B6557" i="15"/>
  <c r="B6558" i="15"/>
  <c r="B6559" i="15"/>
  <c r="B6560" i="15"/>
  <c r="B6561" i="15"/>
  <c r="B6562" i="15"/>
  <c r="B6563" i="15"/>
  <c r="B6564" i="15"/>
  <c r="B6565" i="15"/>
  <c r="B6566" i="15"/>
  <c r="B6567" i="15"/>
  <c r="B6568" i="15"/>
  <c r="B6569" i="15"/>
  <c r="B6570" i="15"/>
  <c r="B6571" i="15"/>
  <c r="B6572" i="15"/>
  <c r="B6573" i="15"/>
  <c r="B6574" i="15"/>
  <c r="B6575" i="15"/>
  <c r="B6576" i="15"/>
  <c r="B6577" i="15"/>
  <c r="B6578" i="15"/>
  <c r="B6579" i="15"/>
  <c r="B6580" i="15"/>
  <c r="B6581" i="15"/>
  <c r="B6582" i="15"/>
  <c r="B6583" i="15"/>
  <c r="B6584" i="15"/>
  <c r="B6585" i="15"/>
  <c r="B6586" i="15"/>
  <c r="B6587" i="15"/>
  <c r="B6588" i="15"/>
  <c r="B6589" i="15"/>
  <c r="B6590" i="15"/>
  <c r="B6591" i="15"/>
  <c r="B6592" i="15"/>
  <c r="B6593" i="15"/>
  <c r="B6594" i="15"/>
  <c r="B6595" i="15"/>
  <c r="B6596" i="15"/>
  <c r="B6597" i="15"/>
  <c r="B6598" i="15"/>
  <c r="B6599" i="15"/>
  <c r="B6600" i="15"/>
  <c r="B6601" i="15"/>
  <c r="B6602" i="15"/>
  <c r="B6603" i="15"/>
  <c r="B6604" i="15"/>
  <c r="B6605" i="15"/>
  <c r="B6606" i="15"/>
  <c r="B6607" i="15"/>
  <c r="B6608" i="15"/>
  <c r="B6609" i="15"/>
  <c r="B6610" i="15"/>
  <c r="B6611" i="15"/>
  <c r="B6612" i="15"/>
  <c r="B6613" i="15"/>
  <c r="B6614" i="15"/>
  <c r="B6615" i="15"/>
  <c r="B6616" i="15"/>
  <c r="B6617" i="15"/>
  <c r="B6618" i="15"/>
  <c r="B6619" i="15"/>
  <c r="B6620" i="15"/>
  <c r="B6621" i="15"/>
  <c r="B6622" i="15"/>
  <c r="B6623" i="15"/>
  <c r="B6624" i="15"/>
  <c r="B6625" i="15"/>
  <c r="B6626" i="15"/>
  <c r="B6627" i="15"/>
  <c r="B6628" i="15"/>
  <c r="B6629" i="15"/>
  <c r="B6630" i="15"/>
  <c r="B6631" i="15"/>
  <c r="B6632" i="15"/>
  <c r="B6633" i="15"/>
  <c r="B6634" i="15"/>
  <c r="B6635" i="15"/>
  <c r="B6636" i="15"/>
  <c r="B6637" i="15"/>
  <c r="B6638" i="15"/>
  <c r="B6639" i="15"/>
  <c r="B6640" i="15"/>
  <c r="B6641" i="15"/>
  <c r="B6642" i="15"/>
  <c r="B6643" i="15"/>
  <c r="B6644" i="15"/>
  <c r="B6645" i="15"/>
  <c r="B6646" i="15"/>
  <c r="B6647" i="15"/>
  <c r="B6648" i="15"/>
  <c r="B6649" i="15"/>
  <c r="B6650" i="15"/>
  <c r="B6651" i="15"/>
  <c r="B6652" i="15"/>
  <c r="B6653" i="15"/>
  <c r="B6654" i="15"/>
  <c r="B6655" i="15"/>
  <c r="B6656" i="15"/>
  <c r="B6657" i="15"/>
  <c r="B6658" i="15"/>
  <c r="B6659" i="15"/>
  <c r="B6660" i="15"/>
  <c r="B6661" i="15"/>
  <c r="B6662" i="15"/>
  <c r="B6663" i="15"/>
  <c r="B6664" i="15"/>
  <c r="B6665" i="15"/>
  <c r="B6666" i="15"/>
  <c r="B6667" i="15"/>
  <c r="B6668" i="15"/>
  <c r="B6669" i="15"/>
  <c r="B6670" i="15"/>
  <c r="B6671" i="15"/>
  <c r="B6672" i="15"/>
  <c r="B6673" i="15"/>
  <c r="B6674" i="15"/>
  <c r="B6675" i="15"/>
  <c r="B6676" i="15"/>
  <c r="B6677" i="15"/>
  <c r="B6678" i="15"/>
  <c r="B6679" i="15"/>
  <c r="B6680" i="15"/>
  <c r="B6681" i="15"/>
  <c r="B6682" i="15"/>
  <c r="B6683" i="15"/>
  <c r="B6684" i="15"/>
  <c r="B6685" i="15"/>
  <c r="B6686" i="15"/>
  <c r="B6687" i="15"/>
  <c r="B6688" i="15"/>
  <c r="B6689" i="15"/>
  <c r="B6690" i="15"/>
  <c r="B6691" i="15"/>
  <c r="B6692" i="15"/>
  <c r="B6693" i="15"/>
  <c r="B6694" i="15"/>
  <c r="B6695" i="15"/>
  <c r="B6696" i="15"/>
  <c r="B6697" i="15"/>
  <c r="B6698" i="15"/>
  <c r="B6699" i="15"/>
  <c r="B6700" i="15"/>
  <c r="B6701" i="15"/>
  <c r="B6702" i="15"/>
  <c r="B6703" i="15"/>
  <c r="B6704" i="15"/>
  <c r="B6705" i="15"/>
  <c r="B6706" i="15"/>
  <c r="B6707" i="15"/>
  <c r="B6708" i="15"/>
  <c r="B6709" i="15"/>
  <c r="B6710" i="15"/>
  <c r="B6711" i="15"/>
  <c r="B6712" i="15"/>
  <c r="B6713" i="15"/>
  <c r="B6714" i="15"/>
  <c r="B6715" i="15"/>
  <c r="B6716" i="15"/>
  <c r="B6717" i="15"/>
  <c r="B6718" i="15"/>
  <c r="B6719" i="15"/>
  <c r="B6720" i="15"/>
  <c r="B6721" i="15"/>
  <c r="B6722" i="15"/>
  <c r="B6723" i="15"/>
  <c r="B6724" i="15"/>
  <c r="B6725" i="15"/>
  <c r="B6726" i="15"/>
  <c r="B6727" i="15"/>
  <c r="B6728" i="15"/>
  <c r="B6729" i="15"/>
  <c r="B6730" i="15"/>
  <c r="B6731" i="15"/>
  <c r="B6732" i="15"/>
  <c r="B6733" i="15"/>
  <c r="B6734" i="15"/>
  <c r="B6735" i="15"/>
  <c r="B6736" i="15"/>
  <c r="B6737" i="15"/>
  <c r="B6738" i="15"/>
  <c r="B6739" i="15"/>
  <c r="B6740" i="15"/>
  <c r="B6741" i="15"/>
  <c r="B6742" i="15"/>
  <c r="B6743" i="15"/>
  <c r="B6744" i="15"/>
  <c r="B6745" i="15"/>
  <c r="B6746" i="15"/>
  <c r="B6747" i="15"/>
  <c r="B6748" i="15"/>
  <c r="B6749" i="15"/>
  <c r="B6750" i="15"/>
  <c r="B6751" i="15"/>
  <c r="B6752" i="15"/>
  <c r="B6753" i="15"/>
  <c r="B6754" i="15"/>
  <c r="B6755" i="15"/>
  <c r="B6756" i="15"/>
  <c r="B6757" i="15"/>
  <c r="B6758" i="15"/>
  <c r="B6759" i="15"/>
  <c r="B6760" i="15"/>
  <c r="B6761" i="15"/>
  <c r="B6762" i="15"/>
  <c r="B6763" i="15"/>
  <c r="B6764" i="15"/>
  <c r="B6765" i="15"/>
  <c r="B6766" i="15"/>
  <c r="B6767" i="15"/>
  <c r="B6768" i="15"/>
  <c r="B6769" i="15"/>
  <c r="B6770" i="15"/>
  <c r="B6771" i="15"/>
  <c r="B6772" i="15"/>
  <c r="B6773" i="15"/>
  <c r="B6774" i="15"/>
  <c r="B6775" i="15"/>
  <c r="B6776" i="15"/>
  <c r="B6777" i="15"/>
  <c r="B6778" i="15"/>
  <c r="B6779" i="15"/>
  <c r="B6780" i="15"/>
  <c r="B6781" i="15"/>
  <c r="B6782" i="15"/>
  <c r="B6783" i="15"/>
  <c r="B6784" i="15"/>
  <c r="B6785" i="15"/>
  <c r="B6786" i="15"/>
  <c r="B6787" i="15"/>
  <c r="B6788" i="15"/>
  <c r="B6789" i="15"/>
  <c r="B6790" i="15"/>
  <c r="B6791" i="15"/>
  <c r="B6792" i="15"/>
  <c r="B6793" i="15"/>
  <c r="B6794" i="15"/>
  <c r="B6795" i="15"/>
  <c r="B6796" i="15"/>
  <c r="B6797" i="15"/>
  <c r="B6798" i="15"/>
  <c r="B6799" i="15"/>
  <c r="B6800" i="15"/>
  <c r="B6801" i="15"/>
  <c r="B6802" i="15"/>
  <c r="B6803" i="15"/>
  <c r="B6804" i="15"/>
  <c r="B6805" i="15"/>
  <c r="B6806" i="15"/>
  <c r="B6807" i="15"/>
  <c r="B6808" i="15"/>
  <c r="B6809" i="15"/>
  <c r="B6810" i="15"/>
  <c r="B6811" i="15"/>
  <c r="B6812" i="15"/>
  <c r="B6813" i="15"/>
  <c r="B6814" i="15"/>
  <c r="B6815" i="15"/>
  <c r="B6816" i="15"/>
  <c r="B6817" i="15"/>
  <c r="B6818" i="15"/>
  <c r="B6819" i="15"/>
  <c r="B6820" i="15"/>
  <c r="B6821" i="15"/>
  <c r="B6822" i="15"/>
  <c r="B6823" i="15"/>
  <c r="B6824" i="15"/>
  <c r="B6825" i="15"/>
  <c r="B6826" i="15"/>
  <c r="B6827" i="15"/>
  <c r="B6828" i="15"/>
  <c r="B6829" i="15"/>
  <c r="B6830" i="15"/>
  <c r="B6831" i="15"/>
  <c r="B6832" i="15"/>
  <c r="B6833" i="15"/>
  <c r="B6834" i="15"/>
  <c r="B6835" i="15"/>
  <c r="B6836" i="15"/>
  <c r="B6837" i="15"/>
  <c r="B6838" i="15"/>
  <c r="B6839" i="15"/>
  <c r="B6840" i="15"/>
  <c r="B6841" i="15"/>
  <c r="B6842" i="15"/>
  <c r="B6843" i="15"/>
  <c r="B6844" i="15"/>
  <c r="B6845" i="15"/>
  <c r="B6846" i="15"/>
  <c r="B6847" i="15"/>
  <c r="B6848" i="15"/>
  <c r="B6849" i="15"/>
  <c r="B6850" i="15"/>
  <c r="B6851" i="15"/>
  <c r="B6852" i="15"/>
  <c r="B6853" i="15"/>
  <c r="B6854" i="15"/>
  <c r="B6855" i="15"/>
  <c r="B6856" i="15"/>
  <c r="B6857" i="15"/>
  <c r="B6858" i="15"/>
  <c r="B6859" i="15"/>
  <c r="B6860" i="15"/>
  <c r="B6861" i="15"/>
  <c r="B6862" i="15"/>
  <c r="B6863" i="15"/>
  <c r="B6864" i="15"/>
  <c r="B6865" i="15"/>
  <c r="B6866" i="15"/>
  <c r="B6867" i="15"/>
  <c r="B6868" i="15"/>
  <c r="B6869" i="15"/>
  <c r="B6870" i="15"/>
  <c r="B6871" i="15"/>
  <c r="B6872" i="15"/>
  <c r="B6873" i="15"/>
  <c r="B6874" i="15"/>
  <c r="B6875" i="15"/>
  <c r="B6876" i="15"/>
  <c r="B6877" i="15"/>
  <c r="B6878" i="15"/>
  <c r="B6879" i="15"/>
  <c r="B6880" i="15"/>
  <c r="B6881" i="15"/>
  <c r="B6882" i="15"/>
  <c r="B6883" i="15"/>
  <c r="B6884" i="15"/>
  <c r="B6885" i="15"/>
  <c r="B6886" i="15"/>
  <c r="B6887" i="15"/>
  <c r="B6888" i="15"/>
  <c r="B6889" i="15"/>
  <c r="B6890" i="15"/>
  <c r="B6891" i="15"/>
  <c r="B6892" i="15"/>
  <c r="B6893" i="15"/>
  <c r="B6894" i="15"/>
  <c r="B6895" i="15"/>
  <c r="B6896" i="15"/>
  <c r="B6897" i="15"/>
  <c r="B6898" i="15"/>
  <c r="B6899" i="15"/>
  <c r="B6900" i="15"/>
  <c r="B6901" i="15"/>
  <c r="B6902" i="15"/>
  <c r="B6903" i="15"/>
  <c r="B6904" i="15"/>
  <c r="B6905" i="15"/>
  <c r="B6906" i="15"/>
  <c r="B6907" i="15"/>
  <c r="B6908" i="15"/>
  <c r="B6909" i="15"/>
  <c r="B6910" i="15"/>
  <c r="B6911" i="15"/>
  <c r="B6912" i="15"/>
  <c r="B6913" i="15"/>
  <c r="B6914" i="15"/>
  <c r="B6915" i="15"/>
  <c r="B6916" i="15"/>
  <c r="B6917" i="15"/>
  <c r="B6918" i="15"/>
  <c r="B6919" i="15"/>
  <c r="B6920" i="15"/>
  <c r="B6921" i="15"/>
  <c r="B6922" i="15"/>
  <c r="B6923" i="15"/>
  <c r="B6924" i="15"/>
  <c r="B6925" i="15"/>
  <c r="B6926" i="15"/>
  <c r="B6927" i="15"/>
  <c r="B6928" i="15"/>
  <c r="B6929" i="15"/>
  <c r="B6930" i="15"/>
  <c r="B6931" i="15"/>
  <c r="B6932" i="15"/>
  <c r="B6933" i="15"/>
  <c r="B6934" i="15"/>
  <c r="B6935" i="15"/>
  <c r="B6936" i="15"/>
  <c r="B6937" i="15"/>
  <c r="B6938" i="15"/>
  <c r="B6939" i="15"/>
  <c r="B6940" i="15"/>
  <c r="B6941" i="15"/>
  <c r="B6942" i="15"/>
  <c r="B6943" i="15"/>
  <c r="B6944" i="15"/>
  <c r="B6945" i="15"/>
  <c r="B6946" i="15"/>
  <c r="B6947" i="15"/>
  <c r="B6948" i="15"/>
  <c r="B6949" i="15"/>
  <c r="B6950" i="15"/>
  <c r="B6951" i="15"/>
  <c r="B6952" i="15"/>
  <c r="B6953" i="15"/>
  <c r="B6954" i="15"/>
  <c r="B6955" i="15"/>
  <c r="B6956" i="15"/>
  <c r="B6957" i="15"/>
  <c r="B6958" i="15"/>
  <c r="B6959" i="15"/>
  <c r="B6960" i="15"/>
  <c r="B6961" i="15"/>
  <c r="B6962" i="15"/>
  <c r="B6963" i="15"/>
  <c r="B6964" i="15"/>
  <c r="B6965" i="15"/>
  <c r="B6966" i="15"/>
  <c r="B6967" i="15"/>
  <c r="B6968" i="15"/>
  <c r="B6969" i="15"/>
  <c r="B6970" i="15"/>
  <c r="B6971" i="15"/>
  <c r="B6972" i="15"/>
  <c r="B6973" i="15"/>
  <c r="B6974" i="15"/>
  <c r="B6975" i="15"/>
  <c r="B6976" i="15"/>
  <c r="B6977" i="15"/>
  <c r="B6978" i="15"/>
  <c r="B6979" i="15"/>
  <c r="B6980" i="15"/>
  <c r="B6981" i="15"/>
  <c r="B6982" i="15"/>
  <c r="B6983" i="15"/>
  <c r="B6984" i="15"/>
  <c r="B6985" i="15"/>
  <c r="B6986" i="15"/>
  <c r="B6987" i="15"/>
  <c r="B6988" i="15"/>
  <c r="B6989" i="15"/>
  <c r="B6990" i="15"/>
  <c r="B6991" i="15"/>
  <c r="B6992" i="15"/>
  <c r="B6993" i="15"/>
  <c r="B6994" i="15"/>
  <c r="B6995" i="15"/>
  <c r="B6996" i="15"/>
  <c r="B6997" i="15"/>
  <c r="B6998" i="15"/>
  <c r="B6999" i="15"/>
  <c r="B7000" i="15"/>
  <c r="B7001" i="15"/>
  <c r="B7002" i="15"/>
  <c r="B7003" i="15"/>
  <c r="B7004" i="15"/>
  <c r="B7005" i="15"/>
  <c r="B7006" i="15"/>
  <c r="B7007" i="15"/>
  <c r="B7008" i="15"/>
  <c r="B7009" i="15"/>
  <c r="B7010" i="15"/>
  <c r="B7011" i="15"/>
  <c r="B7012" i="15"/>
  <c r="B7013" i="15"/>
  <c r="B7014" i="15"/>
  <c r="B7015" i="15"/>
  <c r="B7016" i="15"/>
  <c r="B7017" i="15"/>
  <c r="B7018" i="15"/>
  <c r="B7019" i="15"/>
  <c r="B7020" i="15"/>
  <c r="B7021" i="15"/>
  <c r="B7022" i="15"/>
  <c r="B7023" i="15"/>
  <c r="B7024" i="15"/>
  <c r="B7025" i="15"/>
  <c r="B7026" i="15"/>
  <c r="B7027" i="15"/>
  <c r="B7028" i="15"/>
  <c r="B7029" i="15"/>
  <c r="B7030" i="15"/>
  <c r="B7031" i="15"/>
  <c r="B7032" i="15"/>
  <c r="B7033" i="15"/>
  <c r="B7034" i="15"/>
  <c r="B7035" i="15"/>
  <c r="B7036" i="15"/>
  <c r="B7037" i="15"/>
  <c r="B7038" i="15"/>
  <c r="B7039" i="15"/>
  <c r="B7040" i="15"/>
  <c r="B7041" i="15"/>
  <c r="B7042" i="15"/>
  <c r="B7043" i="15"/>
  <c r="B7044" i="15"/>
  <c r="B7045" i="15"/>
  <c r="B7046" i="15"/>
  <c r="B7047" i="15"/>
  <c r="B7048" i="15"/>
  <c r="B7049" i="15"/>
  <c r="B7050" i="15"/>
  <c r="B7051" i="15"/>
  <c r="B7052" i="15"/>
  <c r="B7053" i="15"/>
  <c r="B7054" i="15"/>
  <c r="B7055" i="15"/>
  <c r="B7056" i="15"/>
  <c r="B7057" i="15"/>
  <c r="B7058" i="15"/>
  <c r="B7059" i="15"/>
  <c r="B7060" i="15"/>
  <c r="B7061" i="15"/>
  <c r="B7062" i="15"/>
  <c r="B7063" i="15"/>
  <c r="B7064" i="15"/>
  <c r="B7065" i="15"/>
  <c r="B7066" i="15"/>
  <c r="B7067" i="15"/>
  <c r="B7068" i="15"/>
  <c r="B7069" i="15"/>
  <c r="B7070" i="15"/>
  <c r="B7071" i="15"/>
  <c r="B7072" i="15"/>
  <c r="B7073" i="15"/>
  <c r="B7074" i="15"/>
  <c r="B7075" i="15"/>
  <c r="B7076" i="15"/>
  <c r="B7077" i="15"/>
  <c r="B7078" i="15"/>
  <c r="B7079" i="15"/>
  <c r="B7080" i="15"/>
  <c r="B7081" i="15"/>
  <c r="B7082" i="15"/>
  <c r="B7083" i="15"/>
  <c r="B7084" i="15"/>
  <c r="B7085" i="15"/>
  <c r="B7086" i="15"/>
  <c r="B7087" i="15"/>
  <c r="B7088" i="15"/>
  <c r="B7089" i="15"/>
  <c r="B7090" i="15"/>
  <c r="B7091" i="15"/>
  <c r="B7092" i="15"/>
  <c r="B7093" i="15"/>
  <c r="B7094" i="15"/>
  <c r="B7095" i="15"/>
  <c r="B7096" i="15"/>
  <c r="B7097" i="15"/>
  <c r="B7098" i="15"/>
  <c r="B7099" i="15"/>
  <c r="B7100" i="15"/>
  <c r="B7101" i="15"/>
  <c r="B7102" i="15"/>
  <c r="B7103" i="15"/>
  <c r="B7104" i="15"/>
  <c r="B7105" i="15"/>
  <c r="B7106" i="15"/>
  <c r="B7107" i="15"/>
  <c r="B7108" i="15"/>
  <c r="B7109" i="15"/>
  <c r="B7110" i="15"/>
  <c r="B7111" i="15"/>
  <c r="B7112" i="15"/>
  <c r="B7113" i="15"/>
  <c r="B7114" i="15"/>
  <c r="B7115" i="15"/>
  <c r="B7116" i="15"/>
  <c r="B7117" i="15"/>
  <c r="B7118" i="15"/>
  <c r="B7119" i="15"/>
  <c r="B7120" i="15"/>
  <c r="B7121" i="15"/>
  <c r="B7122" i="15"/>
  <c r="B7123" i="15"/>
  <c r="B7124" i="15"/>
  <c r="B7125" i="15"/>
  <c r="B7126" i="15"/>
  <c r="B7127" i="15"/>
  <c r="B7128" i="15"/>
  <c r="B7129" i="15"/>
  <c r="B7130" i="15"/>
  <c r="B7131" i="15"/>
  <c r="B7132" i="15"/>
  <c r="B7133" i="15"/>
  <c r="B7134" i="15"/>
  <c r="B7135" i="15"/>
  <c r="B7136" i="15"/>
  <c r="B7137" i="15"/>
  <c r="B7138" i="15"/>
  <c r="B7139" i="15"/>
  <c r="B7140" i="15"/>
  <c r="B7141" i="15"/>
  <c r="B7142" i="15"/>
  <c r="B7143" i="15"/>
  <c r="B7144" i="15"/>
  <c r="B7145" i="15"/>
  <c r="B7146" i="15"/>
  <c r="B7147" i="15"/>
  <c r="B7148" i="15"/>
  <c r="B7149" i="15"/>
  <c r="B7150" i="15"/>
  <c r="B7151" i="15"/>
  <c r="B7152" i="15"/>
  <c r="B7153" i="15"/>
  <c r="B7154" i="15"/>
  <c r="B7155" i="15"/>
  <c r="B7156" i="15"/>
  <c r="B7157" i="15"/>
  <c r="B7158" i="15"/>
  <c r="B7159" i="15"/>
  <c r="B7160" i="15"/>
  <c r="B7161" i="15"/>
  <c r="B7162" i="15"/>
  <c r="B7163" i="15"/>
  <c r="B7164" i="15"/>
  <c r="B7165" i="15"/>
  <c r="B7166" i="15"/>
  <c r="B7167" i="15"/>
  <c r="B7168" i="15"/>
  <c r="B7169" i="15"/>
  <c r="B7170" i="15"/>
  <c r="B7171" i="15"/>
  <c r="B7172" i="15"/>
  <c r="B7173" i="15"/>
  <c r="B7174" i="15"/>
  <c r="B7175" i="15"/>
  <c r="B7176" i="15"/>
  <c r="B7177" i="15"/>
  <c r="B7178" i="15"/>
  <c r="B7179" i="15"/>
  <c r="B7180" i="15"/>
  <c r="B7181" i="15"/>
  <c r="B7182" i="15"/>
  <c r="B7183" i="15"/>
  <c r="B7184" i="15"/>
  <c r="B7185" i="15"/>
  <c r="B7186" i="15"/>
  <c r="B7187" i="15"/>
  <c r="B7188" i="15"/>
  <c r="B7189" i="15"/>
  <c r="B7190" i="15"/>
  <c r="B7191" i="15"/>
  <c r="B7192" i="15"/>
  <c r="B7193" i="15"/>
  <c r="B7194" i="15"/>
  <c r="B7195" i="15"/>
  <c r="B7196" i="15"/>
  <c r="B7197" i="15"/>
  <c r="B7198" i="15"/>
  <c r="B7199" i="15"/>
  <c r="B7200" i="15"/>
  <c r="B7201" i="15"/>
  <c r="B7202" i="15"/>
  <c r="B7203" i="15"/>
  <c r="B7204" i="15"/>
  <c r="B7205" i="15"/>
  <c r="B7206" i="15"/>
  <c r="B7207" i="15"/>
  <c r="B7208" i="15"/>
  <c r="B7209" i="15"/>
  <c r="B7210" i="15"/>
  <c r="B7211" i="15"/>
  <c r="B7212" i="15"/>
  <c r="B7213" i="15"/>
  <c r="B7214" i="15"/>
  <c r="B7215" i="15"/>
  <c r="B7216" i="15"/>
  <c r="B7217" i="15"/>
  <c r="B7218" i="15"/>
  <c r="B7219" i="15"/>
  <c r="B7220" i="15"/>
  <c r="B7221" i="15"/>
  <c r="B7222" i="15"/>
  <c r="B7223" i="15"/>
  <c r="B7224" i="15"/>
  <c r="B7225" i="15"/>
  <c r="B7226" i="15"/>
  <c r="B7227" i="15"/>
  <c r="B7228" i="15"/>
  <c r="B7229" i="15"/>
  <c r="B7230" i="15"/>
  <c r="B7231" i="15"/>
  <c r="B7232" i="15"/>
  <c r="B7233" i="15"/>
  <c r="B7234" i="15"/>
  <c r="B7235" i="15"/>
  <c r="B7236" i="15"/>
  <c r="B7237" i="15"/>
  <c r="B7238" i="15"/>
  <c r="B7239" i="15"/>
  <c r="B7240" i="15"/>
  <c r="B7241" i="15"/>
  <c r="B7242" i="15"/>
  <c r="B7243" i="15"/>
  <c r="B7244" i="15"/>
  <c r="B7245" i="15"/>
  <c r="B7246" i="15"/>
  <c r="B7247" i="15"/>
  <c r="B7248" i="15"/>
  <c r="B7249" i="15"/>
  <c r="B7250" i="15"/>
  <c r="B7251" i="15"/>
  <c r="B7252" i="15"/>
  <c r="B7253" i="15"/>
  <c r="B7254" i="15"/>
  <c r="B7255" i="15"/>
  <c r="B7256" i="15"/>
  <c r="B7257" i="15"/>
  <c r="B7258" i="15"/>
  <c r="B7259" i="15"/>
  <c r="B7260" i="15"/>
  <c r="B7261" i="15"/>
  <c r="B7262" i="15"/>
  <c r="B7263" i="15"/>
  <c r="B7264" i="15"/>
  <c r="B7265" i="15"/>
  <c r="B7266" i="15"/>
  <c r="B7267" i="15"/>
  <c r="B7268" i="15"/>
  <c r="B7269" i="15"/>
  <c r="B7270" i="15"/>
  <c r="B7271" i="15"/>
  <c r="B7272" i="15"/>
  <c r="B7273" i="15"/>
  <c r="B7274" i="15"/>
  <c r="B7275" i="15"/>
  <c r="B7276" i="15"/>
  <c r="B7277" i="15"/>
  <c r="B7278" i="15"/>
  <c r="B7279" i="15"/>
  <c r="B7280" i="15"/>
  <c r="B7281" i="15"/>
  <c r="B7282" i="15"/>
  <c r="B7283" i="15"/>
  <c r="B7284" i="15"/>
  <c r="B7285" i="15"/>
  <c r="B7286" i="15"/>
  <c r="B7287" i="15"/>
  <c r="B7288" i="15"/>
  <c r="B7289" i="15"/>
  <c r="B7290" i="15"/>
  <c r="B7291" i="15"/>
  <c r="B7292" i="15"/>
  <c r="B7293" i="15"/>
  <c r="B7294" i="15"/>
  <c r="B7295" i="15"/>
  <c r="B7296" i="15"/>
  <c r="B7297" i="15"/>
  <c r="B7298" i="15"/>
  <c r="B7299" i="15"/>
  <c r="B7300" i="15"/>
  <c r="B7301" i="15"/>
  <c r="B7302" i="15"/>
  <c r="B7303" i="15"/>
  <c r="B7304" i="15"/>
  <c r="B7305" i="15"/>
  <c r="B7306" i="15"/>
  <c r="B7307" i="15"/>
  <c r="B7308" i="15"/>
  <c r="B7309" i="15"/>
  <c r="B7310" i="15"/>
  <c r="B7311" i="15"/>
  <c r="B7312" i="15"/>
  <c r="B7313" i="15"/>
  <c r="B7314" i="15"/>
  <c r="B7315" i="15"/>
  <c r="B7316" i="15"/>
  <c r="B7317" i="15"/>
  <c r="B7318" i="15"/>
  <c r="B7319" i="15"/>
  <c r="B7320" i="15"/>
  <c r="B7321" i="15"/>
  <c r="B7322" i="15"/>
  <c r="B7323" i="15"/>
  <c r="B7324" i="15"/>
  <c r="B7325" i="15"/>
  <c r="B7326" i="15"/>
  <c r="B7327" i="15"/>
  <c r="B7328" i="15"/>
  <c r="B7329" i="15"/>
  <c r="B7330" i="15"/>
  <c r="B7331" i="15"/>
  <c r="B7332" i="15"/>
  <c r="B7333" i="15"/>
  <c r="B7334" i="15"/>
  <c r="B7335" i="15"/>
  <c r="B7336" i="15"/>
  <c r="B7337" i="15"/>
  <c r="B7338" i="15"/>
  <c r="B7339" i="15"/>
  <c r="B7340" i="15"/>
  <c r="B7341" i="15"/>
  <c r="B7342" i="15"/>
  <c r="B7343" i="15"/>
  <c r="B7344" i="15"/>
  <c r="B7345" i="15"/>
  <c r="B7346" i="15"/>
  <c r="B7347" i="15"/>
  <c r="B7348" i="15"/>
  <c r="B7349" i="15"/>
  <c r="B7350" i="15"/>
  <c r="B7351" i="15"/>
  <c r="B7352" i="15"/>
  <c r="B7353" i="15"/>
  <c r="B7354" i="15"/>
  <c r="B7355" i="15"/>
  <c r="B7356" i="15"/>
  <c r="B7357" i="15"/>
  <c r="B7358" i="15"/>
  <c r="B7359" i="15"/>
  <c r="B7360" i="15"/>
  <c r="B7361" i="15"/>
  <c r="B7362" i="15"/>
  <c r="B7363" i="15"/>
  <c r="B7364" i="15"/>
  <c r="B7365" i="15"/>
  <c r="B7366" i="15"/>
  <c r="B7367" i="15"/>
  <c r="B7368" i="15"/>
  <c r="B7369" i="15"/>
  <c r="B7370" i="15"/>
  <c r="B7371" i="15"/>
  <c r="B7372" i="15"/>
  <c r="B7373" i="15"/>
  <c r="B7374" i="15"/>
  <c r="B7375" i="15"/>
  <c r="B7376" i="15"/>
  <c r="B7377" i="15"/>
  <c r="B7378" i="15"/>
  <c r="B7379" i="15"/>
  <c r="B7380" i="15"/>
  <c r="B7381" i="15"/>
  <c r="B7382" i="15"/>
  <c r="B7383" i="15"/>
  <c r="B7384" i="15"/>
  <c r="B7385" i="15"/>
  <c r="B7386" i="15"/>
  <c r="B7387" i="15"/>
  <c r="B7388" i="15"/>
  <c r="B7389" i="15"/>
  <c r="B7390" i="15"/>
  <c r="B7391" i="15"/>
  <c r="B7392" i="15"/>
  <c r="B7393" i="15"/>
  <c r="B7394" i="15"/>
  <c r="B7395" i="15"/>
  <c r="B7396" i="15"/>
  <c r="B7397" i="15"/>
  <c r="B7398" i="15"/>
  <c r="B7399" i="15"/>
  <c r="B7400" i="15"/>
  <c r="B7401" i="15"/>
  <c r="B7402" i="15"/>
  <c r="B7403" i="15"/>
  <c r="B7404" i="15"/>
  <c r="B7405" i="15"/>
  <c r="B7406" i="15"/>
  <c r="B7407" i="15"/>
  <c r="B7408" i="15"/>
  <c r="B7409" i="15"/>
  <c r="B7410" i="15"/>
  <c r="B7411" i="15"/>
  <c r="B7412" i="15"/>
  <c r="B7413" i="15"/>
  <c r="B7414" i="15"/>
  <c r="B7415" i="15"/>
  <c r="B7416" i="15"/>
  <c r="B7417" i="15"/>
  <c r="B7418" i="15"/>
  <c r="B7419" i="15"/>
  <c r="B7420" i="15"/>
  <c r="B7421" i="15"/>
  <c r="B7422" i="15"/>
  <c r="B7423" i="15"/>
  <c r="B7424" i="15"/>
  <c r="B7425" i="15"/>
  <c r="B7426" i="15"/>
  <c r="B7427" i="15"/>
  <c r="B7428" i="15"/>
  <c r="B7429" i="15"/>
  <c r="B7430" i="15"/>
  <c r="B7431" i="15"/>
  <c r="B7432" i="15"/>
  <c r="B7433" i="15"/>
  <c r="B7434" i="15"/>
  <c r="B7435" i="15"/>
  <c r="B7436" i="15"/>
  <c r="B7437" i="15"/>
  <c r="B7438" i="15"/>
  <c r="B7439" i="15"/>
  <c r="B7440" i="15"/>
  <c r="B7441" i="15"/>
  <c r="B7442" i="15"/>
  <c r="B7443" i="15"/>
  <c r="B7444" i="15"/>
  <c r="B7445" i="15"/>
  <c r="B7446" i="15"/>
  <c r="B7447" i="15"/>
  <c r="B7448" i="15"/>
  <c r="B7449" i="15"/>
  <c r="B7450" i="15"/>
  <c r="B7451" i="15"/>
  <c r="B7452" i="15"/>
  <c r="B7453" i="15"/>
  <c r="B7454" i="15"/>
  <c r="B7455" i="15"/>
  <c r="B7456" i="15"/>
  <c r="B7457" i="15"/>
  <c r="B7458" i="15"/>
  <c r="B7459" i="15"/>
  <c r="B7460" i="15"/>
  <c r="B7461" i="15"/>
  <c r="B7462" i="15"/>
  <c r="B7463" i="15"/>
  <c r="B7464" i="15"/>
  <c r="B7465" i="15"/>
  <c r="B7466" i="15"/>
  <c r="B7467" i="15"/>
  <c r="B7468" i="15"/>
  <c r="B7469" i="15"/>
  <c r="B7470" i="15"/>
  <c r="B7471" i="15"/>
  <c r="B7472" i="15"/>
  <c r="B7473" i="15"/>
  <c r="B7474" i="15"/>
  <c r="B7475" i="15"/>
  <c r="B7476" i="15"/>
  <c r="B7477" i="15"/>
  <c r="B7478" i="15"/>
  <c r="B7479" i="15"/>
  <c r="B7480" i="15"/>
  <c r="B7481" i="15"/>
  <c r="B7482" i="15"/>
  <c r="B7483" i="15"/>
  <c r="B7484" i="15"/>
  <c r="B7485" i="15"/>
  <c r="B7486" i="15"/>
  <c r="B7487" i="15"/>
  <c r="B7488" i="15"/>
  <c r="B7489" i="15"/>
  <c r="B7490" i="15"/>
  <c r="B7491" i="15"/>
  <c r="B7492" i="15"/>
  <c r="B7493" i="15"/>
  <c r="B7494" i="15"/>
  <c r="B7495" i="15"/>
  <c r="B7496" i="15"/>
  <c r="B7497" i="15"/>
  <c r="B7498" i="15"/>
  <c r="B7499" i="15"/>
  <c r="B7500" i="15"/>
  <c r="B7501" i="15"/>
  <c r="B7502" i="15"/>
  <c r="B7503" i="15"/>
  <c r="B7504" i="15"/>
  <c r="B7505" i="15"/>
  <c r="B7506" i="15"/>
  <c r="B7507" i="15"/>
  <c r="B7508" i="15"/>
  <c r="B7509" i="15"/>
  <c r="B7510" i="15"/>
  <c r="B7511" i="15"/>
  <c r="B7512" i="15"/>
  <c r="B7513" i="15"/>
  <c r="B7514" i="15"/>
  <c r="B7515" i="15"/>
  <c r="B7516" i="15"/>
  <c r="B7517" i="15"/>
  <c r="B7518" i="15"/>
  <c r="B7519" i="15"/>
  <c r="B7520" i="15"/>
  <c r="B7521" i="15"/>
  <c r="B7522" i="15"/>
  <c r="B7523" i="15"/>
  <c r="B7524" i="15"/>
  <c r="B7525" i="15"/>
  <c r="B7526" i="15"/>
  <c r="B7527" i="15"/>
  <c r="B7528" i="15"/>
  <c r="B7529" i="15"/>
  <c r="B7530" i="15"/>
  <c r="B7531" i="15"/>
  <c r="B7532" i="15"/>
  <c r="B7533" i="15"/>
  <c r="B7534" i="15"/>
  <c r="B7535" i="15"/>
  <c r="B7536" i="15"/>
  <c r="B7537" i="15"/>
  <c r="B7538" i="15"/>
  <c r="B7539" i="15"/>
  <c r="B7540" i="15"/>
  <c r="B7541" i="15"/>
  <c r="B7542" i="15"/>
  <c r="B7543" i="15"/>
  <c r="B7544" i="15"/>
  <c r="B7545" i="15"/>
  <c r="B7546" i="15"/>
  <c r="B7547" i="15"/>
  <c r="B7548" i="15"/>
  <c r="B7549" i="15"/>
  <c r="B7550" i="15"/>
  <c r="B7551" i="15"/>
  <c r="B7552" i="15"/>
  <c r="B7553" i="15"/>
  <c r="B7554" i="15"/>
  <c r="B7555" i="15"/>
  <c r="B7556" i="15"/>
  <c r="B7557" i="15"/>
  <c r="B7558" i="15"/>
  <c r="B7559" i="15"/>
  <c r="B7560" i="15"/>
  <c r="B7561" i="15"/>
  <c r="B7562" i="15"/>
  <c r="B7563" i="15"/>
  <c r="B7564" i="15"/>
  <c r="B7565" i="15"/>
  <c r="B7566" i="15"/>
  <c r="B7567" i="15"/>
  <c r="B7568" i="15"/>
  <c r="B7569" i="15"/>
  <c r="B7570" i="15"/>
  <c r="B7571" i="15"/>
  <c r="B7572" i="15"/>
  <c r="B7573" i="15"/>
  <c r="B7574" i="15"/>
  <c r="B7575" i="15"/>
  <c r="B7576" i="15"/>
  <c r="B7577" i="15"/>
  <c r="B7578" i="15"/>
  <c r="B7579" i="15"/>
  <c r="B7580" i="15"/>
  <c r="B7581" i="15"/>
  <c r="B7582" i="15"/>
  <c r="B7583" i="15"/>
  <c r="B7584" i="15"/>
  <c r="B7585" i="15"/>
  <c r="B7586" i="15"/>
  <c r="B7587" i="15"/>
  <c r="B7588" i="15"/>
  <c r="B7589" i="15"/>
  <c r="B7590" i="15"/>
  <c r="B7591" i="15"/>
  <c r="B7592" i="15"/>
  <c r="B7593" i="15"/>
  <c r="B7594" i="15"/>
  <c r="B7595" i="15"/>
  <c r="B7596" i="15"/>
  <c r="B7597" i="15"/>
  <c r="B7598" i="15"/>
  <c r="B7599" i="15"/>
  <c r="B7600" i="15"/>
  <c r="B7601" i="15"/>
  <c r="B7602" i="15"/>
  <c r="B7603" i="15"/>
  <c r="B7604" i="15"/>
  <c r="B7605" i="15"/>
  <c r="B7606" i="15"/>
  <c r="B7607" i="15"/>
  <c r="B7608" i="15"/>
  <c r="B7609" i="15"/>
  <c r="B7610" i="15"/>
  <c r="B7611" i="15"/>
  <c r="B7612" i="15"/>
  <c r="B7613" i="15"/>
  <c r="B7614" i="15"/>
  <c r="B7615" i="15"/>
  <c r="B7616" i="15"/>
  <c r="B7617" i="15"/>
  <c r="B7618" i="15"/>
  <c r="B7619" i="15"/>
  <c r="B7620" i="15"/>
  <c r="B7621" i="15"/>
  <c r="B7622" i="15"/>
  <c r="B7623" i="15"/>
  <c r="B7624" i="15"/>
  <c r="B7625" i="15"/>
  <c r="B7626" i="15"/>
  <c r="B7627" i="15"/>
  <c r="B7628" i="15"/>
  <c r="B7629" i="15"/>
  <c r="B7630" i="15"/>
  <c r="B7631" i="15"/>
  <c r="B7632" i="15"/>
  <c r="B7633" i="15"/>
  <c r="B7634" i="15"/>
  <c r="B7635" i="15"/>
  <c r="B7636" i="15"/>
  <c r="B7637" i="15"/>
  <c r="B7638" i="15"/>
  <c r="B7639" i="15"/>
  <c r="B7640" i="15"/>
  <c r="B7641" i="15"/>
  <c r="B7642" i="15"/>
  <c r="B7643" i="15"/>
  <c r="B7644" i="15"/>
  <c r="B7645" i="15"/>
  <c r="B7646" i="15"/>
  <c r="B7647" i="15"/>
  <c r="B7648" i="15"/>
  <c r="B7649" i="15"/>
  <c r="B7650" i="15"/>
  <c r="B7651" i="15"/>
  <c r="B7652" i="15"/>
  <c r="B7653" i="15"/>
  <c r="B7654" i="15"/>
  <c r="B7655" i="15"/>
  <c r="B7656" i="15"/>
  <c r="B7657" i="15"/>
  <c r="B7658" i="15"/>
  <c r="B7659" i="15"/>
  <c r="B7660" i="15"/>
  <c r="B7661" i="15"/>
  <c r="B7662" i="15"/>
  <c r="B7663" i="15"/>
  <c r="B7664" i="15"/>
  <c r="B7665" i="15"/>
  <c r="B7666" i="15"/>
  <c r="B7667" i="15"/>
  <c r="B7668" i="15"/>
  <c r="B7669" i="15"/>
  <c r="B7670" i="15"/>
  <c r="B7671" i="15"/>
  <c r="B7672" i="15"/>
  <c r="B7673" i="15"/>
  <c r="B7674" i="15"/>
  <c r="B7675" i="15"/>
  <c r="B7676" i="15"/>
  <c r="B7677" i="15"/>
  <c r="B7678" i="15"/>
  <c r="B7679" i="15"/>
  <c r="B7680" i="15"/>
  <c r="B7681" i="15"/>
  <c r="B7682" i="15"/>
  <c r="B7683" i="15"/>
  <c r="B7684" i="15"/>
  <c r="B7685" i="15"/>
  <c r="B7686" i="15"/>
  <c r="B7687" i="15"/>
  <c r="B7688" i="15"/>
  <c r="B7689" i="15"/>
  <c r="B7690" i="15"/>
  <c r="B7691" i="15"/>
  <c r="B7692" i="15"/>
  <c r="B7693" i="15"/>
  <c r="B7694" i="15"/>
  <c r="B7695" i="15"/>
  <c r="B7696" i="15"/>
  <c r="B7697" i="15"/>
  <c r="B7698" i="15"/>
  <c r="B7699" i="15"/>
  <c r="B7700" i="15"/>
  <c r="B7701" i="15"/>
  <c r="B7702" i="15"/>
  <c r="B7703" i="15"/>
  <c r="B7704" i="15"/>
  <c r="B7705" i="15"/>
  <c r="B7706" i="15"/>
  <c r="B7707" i="15"/>
  <c r="B7708" i="15"/>
  <c r="B7709" i="15"/>
  <c r="B7710" i="15"/>
  <c r="B7711" i="15"/>
  <c r="B7712" i="15"/>
  <c r="B7713" i="15"/>
  <c r="B7714" i="15"/>
  <c r="B7715" i="15"/>
  <c r="B7716" i="15"/>
  <c r="B7717" i="15"/>
  <c r="B7718" i="15"/>
  <c r="B7719" i="15"/>
  <c r="B7720" i="15"/>
  <c r="B7721" i="15"/>
  <c r="B7722" i="15"/>
  <c r="B7723" i="15"/>
  <c r="B7724" i="15"/>
  <c r="B7725" i="15"/>
  <c r="B7726" i="15"/>
  <c r="B7727" i="15"/>
  <c r="B7728" i="15"/>
  <c r="B7729" i="15"/>
  <c r="B7730" i="15"/>
  <c r="B7731" i="15"/>
  <c r="B7732" i="15"/>
  <c r="B7733" i="15"/>
  <c r="B7734" i="15"/>
  <c r="B7735" i="15"/>
  <c r="B7736" i="15"/>
  <c r="B7737" i="15"/>
  <c r="B7738" i="15"/>
  <c r="B7739" i="15"/>
  <c r="B7740" i="15"/>
  <c r="B7741" i="15"/>
  <c r="B7742" i="15"/>
  <c r="B7743" i="15"/>
  <c r="B7744" i="15"/>
  <c r="B7745" i="15"/>
  <c r="B7746" i="15"/>
  <c r="B7747" i="15"/>
  <c r="B7748" i="15"/>
  <c r="B7749" i="15"/>
  <c r="B7750" i="15"/>
  <c r="B7751" i="15"/>
  <c r="B7752" i="15"/>
  <c r="B7753" i="15"/>
  <c r="B7754" i="15"/>
  <c r="B7755" i="15"/>
  <c r="B7756" i="15"/>
  <c r="B7757" i="15"/>
  <c r="B7758" i="15"/>
  <c r="B7759" i="15"/>
  <c r="B7760" i="15"/>
  <c r="B7761" i="15"/>
  <c r="B7762" i="15"/>
  <c r="B7763" i="15"/>
  <c r="B7764" i="15"/>
  <c r="B7765" i="15"/>
  <c r="B7766" i="15"/>
  <c r="B7767" i="15"/>
  <c r="B7768" i="15"/>
  <c r="B7769" i="15"/>
  <c r="B7770" i="15"/>
  <c r="B7771" i="15"/>
  <c r="B7772" i="15"/>
  <c r="B7773" i="15"/>
  <c r="B7774" i="15"/>
  <c r="B7775" i="15"/>
  <c r="B7776" i="15"/>
  <c r="B7777" i="15"/>
  <c r="B7778" i="15"/>
  <c r="B7779" i="15"/>
  <c r="B7780" i="15"/>
  <c r="B7781" i="15"/>
  <c r="B7782" i="15"/>
  <c r="B7783" i="15"/>
  <c r="B7784" i="15"/>
  <c r="B7785" i="15"/>
  <c r="B7786" i="15"/>
  <c r="B7787" i="15"/>
  <c r="B7788" i="15"/>
  <c r="B7789" i="15"/>
  <c r="B7790" i="15"/>
  <c r="B7791" i="15"/>
  <c r="B7792" i="15"/>
  <c r="B7793" i="15"/>
  <c r="B7794" i="15"/>
  <c r="B7795" i="15"/>
  <c r="B7796" i="15"/>
  <c r="B7797" i="15"/>
  <c r="B7798" i="15"/>
  <c r="B7799" i="15"/>
  <c r="B7800" i="15"/>
  <c r="B7801" i="15"/>
  <c r="B7802" i="15"/>
  <c r="B7803" i="15"/>
  <c r="B7804" i="15"/>
  <c r="B7805" i="15"/>
  <c r="B7806" i="15"/>
  <c r="B7807" i="15"/>
  <c r="B7808" i="15"/>
  <c r="B7809" i="15"/>
  <c r="B7810" i="15"/>
  <c r="B7811" i="15"/>
  <c r="B7812" i="15"/>
  <c r="B7813" i="15"/>
  <c r="B7814" i="15"/>
  <c r="B7815" i="15"/>
  <c r="B7816" i="15"/>
  <c r="B7817" i="15"/>
  <c r="B7818" i="15"/>
  <c r="B7819" i="15"/>
  <c r="B7820" i="15"/>
  <c r="B7821" i="15"/>
  <c r="B7822" i="15"/>
  <c r="B7823" i="15"/>
  <c r="B7824" i="15"/>
  <c r="B7825" i="15"/>
  <c r="B7826" i="15"/>
  <c r="B7827" i="15"/>
  <c r="B7828" i="15"/>
  <c r="B7829" i="15"/>
  <c r="B7830" i="15"/>
  <c r="B7831" i="15"/>
  <c r="B7832" i="15"/>
  <c r="B7833" i="15"/>
  <c r="B7834" i="15"/>
  <c r="B7835" i="15"/>
  <c r="B7836" i="15"/>
  <c r="B7837" i="15"/>
  <c r="B7838" i="15"/>
  <c r="B7839" i="15"/>
  <c r="B7840" i="15"/>
  <c r="B7841" i="15"/>
  <c r="B7842" i="15"/>
  <c r="B7843" i="15"/>
  <c r="B7844" i="15"/>
  <c r="B7845" i="15"/>
  <c r="B7846" i="15"/>
  <c r="B7847" i="15"/>
  <c r="B7848" i="15"/>
  <c r="B7849" i="15"/>
  <c r="B7850" i="15"/>
  <c r="B7851" i="15"/>
  <c r="B7852" i="15"/>
  <c r="B7853" i="15"/>
  <c r="B7854" i="15"/>
  <c r="B7855" i="15"/>
  <c r="B7856" i="15"/>
  <c r="B7857" i="15"/>
  <c r="B7858" i="15"/>
  <c r="B7859" i="15"/>
  <c r="B7860" i="15"/>
  <c r="B7861" i="15"/>
  <c r="B7862" i="15"/>
  <c r="B7863" i="15"/>
  <c r="B7864" i="15"/>
  <c r="B7865" i="15"/>
  <c r="B7866" i="15"/>
  <c r="B7867" i="15"/>
  <c r="B7868" i="15"/>
  <c r="B7869" i="15"/>
  <c r="B7870" i="15"/>
  <c r="B7871" i="15"/>
  <c r="B7872" i="15"/>
  <c r="B7873" i="15"/>
  <c r="B7874" i="15"/>
  <c r="B7875" i="15"/>
  <c r="B7876" i="15"/>
  <c r="B7877" i="15"/>
  <c r="B7878" i="15"/>
  <c r="B7879" i="15"/>
  <c r="B7880" i="15"/>
  <c r="B7881" i="15"/>
  <c r="B7882" i="15"/>
  <c r="B7883" i="15"/>
  <c r="B7884" i="15"/>
  <c r="B7885" i="15"/>
  <c r="B7886" i="15"/>
  <c r="B7887" i="15"/>
  <c r="B7888" i="15"/>
  <c r="B7889" i="15"/>
  <c r="B7890" i="15"/>
  <c r="B7891" i="15"/>
  <c r="B7892" i="15"/>
  <c r="B7893" i="15"/>
  <c r="B7894" i="15"/>
  <c r="B7895" i="15"/>
  <c r="B7896" i="15"/>
  <c r="B7897" i="15"/>
  <c r="B7898" i="15"/>
  <c r="B7899" i="15"/>
  <c r="B7900" i="15"/>
  <c r="B7901" i="15"/>
  <c r="B7902" i="15"/>
  <c r="B7903" i="15"/>
  <c r="B7904" i="15"/>
  <c r="B7905" i="15"/>
  <c r="B7906" i="15"/>
  <c r="B7907" i="15"/>
  <c r="B7908" i="15"/>
  <c r="B7909" i="15"/>
  <c r="B7910" i="15"/>
  <c r="B7911" i="15"/>
  <c r="B7912" i="15"/>
  <c r="B7913" i="15"/>
  <c r="B7914" i="15"/>
  <c r="B7915" i="15"/>
  <c r="B7916" i="15"/>
  <c r="B7917" i="15"/>
  <c r="B7918" i="15"/>
  <c r="B7919" i="15"/>
  <c r="B7920" i="15"/>
  <c r="B7921" i="15"/>
  <c r="B7922" i="15"/>
  <c r="B7923" i="15"/>
  <c r="B7924" i="15"/>
  <c r="B7925" i="15"/>
  <c r="B7926" i="15"/>
  <c r="B7927" i="15"/>
  <c r="B7928" i="15"/>
  <c r="B7929" i="15"/>
  <c r="B7930" i="15"/>
  <c r="B7931" i="15"/>
  <c r="B7932" i="15"/>
  <c r="B7933" i="15"/>
  <c r="B7934" i="15"/>
  <c r="B7935" i="15"/>
  <c r="B7936" i="15"/>
  <c r="B7937" i="15"/>
  <c r="B7938" i="15"/>
  <c r="B7939" i="15"/>
  <c r="B7940" i="15"/>
  <c r="B7941" i="15"/>
  <c r="B7942" i="15"/>
  <c r="B7943" i="15"/>
  <c r="B7944" i="15"/>
  <c r="B7945" i="15"/>
  <c r="B7946" i="15"/>
  <c r="B7947" i="15"/>
  <c r="B7948" i="15"/>
  <c r="B7949" i="15"/>
  <c r="B7950" i="15"/>
  <c r="B7951" i="15"/>
  <c r="B7952" i="15"/>
  <c r="B7953" i="15"/>
  <c r="B7954" i="15"/>
  <c r="B7955" i="15"/>
  <c r="B2" i="15"/>
  <c r="C7" i="22" s="1"/>
</calcChain>
</file>

<file path=xl/sharedStrings.xml><?xml version="1.0" encoding="utf-8"?>
<sst xmlns="http://schemas.openxmlformats.org/spreadsheetml/2006/main" count="63464" uniqueCount="16707">
  <si>
    <t>RE</t>
  </si>
  <si>
    <t>Popolazione</t>
  </si>
  <si>
    <t>Regione</t>
  </si>
  <si>
    <t>Area geografica</t>
  </si>
  <si>
    <t>REGIONE</t>
  </si>
  <si>
    <t>COMUNE</t>
  </si>
  <si>
    <t>COSENZA</t>
  </si>
  <si>
    <t>ACQUAFORMOSA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</si>
  <si>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</si>
  <si>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</si>
  <si>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</si>
  <si>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</si>
  <si>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</si>
  <si>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</si>
  <si>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</si>
  <si>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</si>
  <si>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</si>
  <si>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</si>
  <si>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</si>
  <si>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</si>
  <si>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</si>
  <si>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</si>
  <si>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</si>
  <si>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</si>
  <si>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</si>
  <si>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</si>
  <si>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</si>
  <si>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</si>
  <si>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</si>
  <si>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</si>
  <si>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</si>
  <si>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</si>
  <si>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</si>
  <si>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</si>
  <si>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CASALI DEL MANCO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</si>
  <si>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</si>
  <si>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</si>
  <si>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</si>
  <si>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</si>
  <si>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</si>
  <si>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</si>
  <si>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</si>
  <si>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</si>
  <si>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</si>
  <si>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</si>
  <si>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</si>
  <si>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</si>
  <si>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</si>
  <si>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</si>
  <si>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</si>
  <si>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CORIGLIANO-ROSSANO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</si>
  <si>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</si>
  <si>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</si>
  <si>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</si>
  <si>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</si>
  <si>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</si>
  <si>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</si>
  <si>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</si>
  <si>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</si>
  <si>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</si>
  <si>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</si>
  <si>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</si>
  <si>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</si>
  <si>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</si>
  <si>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</si>
  <si>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</si>
  <si>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</si>
  <si>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</si>
  <si>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</si>
  <si>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</si>
  <si>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</si>
  <si>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</si>
  <si>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</si>
  <si>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</si>
  <si>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</si>
  <si>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</si>
  <si>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MAIERA'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</si>
  <si>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</si>
  <si>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</si>
  <si>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</si>
  <si>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</si>
  <si>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</si>
  <si>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</si>
  <si>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</si>
  <si>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</si>
  <si>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</si>
  <si>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</si>
  <si>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</si>
  <si>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</si>
  <si>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</si>
  <si>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</si>
  <si>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</si>
  <si>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</si>
  <si>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</si>
  <si>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</si>
  <si>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</si>
  <si>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</si>
  <si>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</si>
  <si>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</si>
  <si>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</si>
  <si>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</si>
  <si>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</si>
  <si>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</si>
  <si>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</si>
  <si>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</si>
  <si>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</si>
  <si>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</si>
  <si>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</si>
  <si>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</si>
  <si>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</si>
  <si>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</si>
  <si>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</si>
  <si>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</si>
  <si>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</si>
  <si>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</si>
  <si>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</si>
  <si>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</si>
  <si>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</si>
  <si>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</si>
  <si>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</si>
  <si>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</si>
  <si>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</si>
  <si>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</si>
  <si>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</si>
  <si>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</si>
  <si>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</si>
  <si>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</si>
  <si>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</si>
  <si>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</si>
  <si>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</si>
  <si>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</si>
  <si>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</si>
  <si>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</si>
  <si>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</si>
  <si>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</si>
  <si>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</si>
  <si>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</si>
  <si>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</si>
  <si>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</si>
  <si>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</si>
  <si>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</si>
  <si>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</si>
  <si>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</si>
  <si>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</si>
  <si>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</si>
  <si>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</si>
  <si>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</si>
  <si>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</si>
  <si>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</si>
  <si>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</si>
  <si>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</si>
  <si>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</si>
  <si>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</si>
  <si>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</si>
  <si>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</si>
  <si>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</si>
  <si>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CATANZARO</t>
  </si>
  <si>
    <t>ALBI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</si>
  <si>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</si>
  <si>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</si>
  <si>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</si>
  <si>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</si>
  <si>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</si>
  <si>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</si>
  <si>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</si>
  <si>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</si>
  <si>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</si>
  <si>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</si>
  <si>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</si>
  <si>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</si>
  <si>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</si>
  <si>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</si>
  <si>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</si>
  <si>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</si>
  <si>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</si>
  <si>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</si>
  <si>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</si>
  <si>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</si>
  <si>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</si>
  <si>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</si>
  <si>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</si>
  <si>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</si>
  <si>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</si>
  <si>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</si>
  <si>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</si>
  <si>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</si>
  <si>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</si>
  <si>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</si>
  <si>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</si>
  <si>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</si>
  <si>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</si>
  <si>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LAMEZIA TERME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</si>
  <si>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</si>
  <si>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</si>
  <si>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</si>
  <si>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</si>
  <si>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</si>
  <si>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</si>
  <si>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</si>
  <si>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</si>
  <si>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</si>
  <si>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</si>
  <si>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</si>
  <si>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</si>
  <si>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</si>
  <si>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</si>
  <si>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</si>
  <si>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PETRONA'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</si>
  <si>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</si>
  <si>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</si>
  <si>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</si>
  <si>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</si>
  <si>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</si>
  <si>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</si>
  <si>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</si>
  <si>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</si>
  <si>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</si>
  <si>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</si>
  <si>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</si>
  <si>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</si>
  <si>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</si>
  <si>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</si>
  <si>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</si>
  <si>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</si>
  <si>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</si>
  <si>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</si>
  <si>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</si>
  <si>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</si>
  <si>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</si>
  <si>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</si>
  <si>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STALETTI'</t>
  </si>
  <si>
    <t>TAVERNA</t>
  </si>
  <si>
    <t>TIRIOLO</t>
  </si>
  <si>
    <t>TORRE DI RUGGIERO</t>
  </si>
  <si>
    <t>VALLEFIORITA</t>
  </si>
  <si>
    <t>ZAGARISE</t>
  </si>
  <si>
    <t>CROTONE</t>
  </si>
  <si>
    <t>BELVEDERE DI SPINELLO</t>
  </si>
  <si>
    <t>CACCURI</t>
  </si>
  <si>
    <t>CARFIZZI</t>
  </si>
  <si>
    <t>CASABONA</t>
  </si>
  <si>
    <t>CASTELSILANO</t>
  </si>
  <si>
    <t>CERENZIA</t>
  </si>
  <si>
    <t>CIRO'</t>
  </si>
  <si>
    <t>CIRO' MARINA</t>
  </si>
  <si>
    <t>COTRONEI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</si>
  <si>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</si>
  <si>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</si>
  <si>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</si>
  <si>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</si>
  <si>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</si>
  <si>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</si>
  <si>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</si>
  <si>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</si>
  <si>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</si>
  <si>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</si>
  <si>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</si>
  <si>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</si>
  <si>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</si>
  <si>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</si>
  <si>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</si>
  <si>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</si>
  <si>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</si>
  <si>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VIBO VALENTIA</t>
  </si>
  <si>
    <t>ACQUARO</t>
  </si>
  <si>
    <t>ARENA</t>
  </si>
  <si>
    <t>BRIATICO</t>
  </si>
  <si>
    <t>BROGNATURO</t>
  </si>
  <si>
    <t>CAPISTRANO</t>
  </si>
  <si>
    <t>CESSANITI</t>
  </si>
  <si>
    <t>DASA'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</si>
  <si>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</si>
  <si>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</si>
  <si>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</si>
  <si>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</si>
  <si>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</si>
  <si>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</si>
  <si>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</si>
  <si>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</si>
  <si>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</si>
  <si>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</si>
  <si>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</si>
  <si>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</si>
  <si>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</si>
  <si>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</si>
  <si>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</si>
  <si>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</si>
  <si>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</si>
  <si>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</si>
  <si>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</si>
  <si>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</si>
  <si>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</si>
  <si>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</si>
  <si>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</si>
  <si>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</si>
  <si>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</si>
  <si>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</si>
  <si>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</si>
  <si>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</si>
  <si>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</si>
  <si>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</si>
  <si>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</si>
  <si>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</si>
  <si>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</si>
  <si>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</si>
  <si>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</si>
  <si>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</si>
  <si>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</si>
  <si>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</si>
  <si>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</si>
  <si>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ZACCANOPOLI</t>
  </si>
  <si>
    <t>ZAMBRONE</t>
  </si>
  <si>
    <t>ZUNGRI</t>
  </si>
  <si>
    <t>AFRICO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</si>
  <si>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</si>
  <si>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</si>
  <si>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</si>
  <si>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</si>
  <si>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</si>
  <si>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</si>
  <si>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</si>
  <si>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</si>
  <si>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</si>
  <si>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</si>
  <si>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</si>
  <si>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</si>
  <si>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</si>
  <si>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</si>
  <si>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</si>
  <si>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</si>
  <si>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</si>
  <si>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</si>
  <si>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</si>
  <si>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</si>
  <si>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</si>
  <si>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</si>
  <si>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</si>
  <si>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</si>
  <si>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CIMINA'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</si>
  <si>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</si>
  <si>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</si>
  <si>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</si>
  <si>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</si>
  <si>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</si>
  <si>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</si>
  <si>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</si>
  <si>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</si>
  <si>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</si>
  <si>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</si>
  <si>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</si>
  <si>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</si>
  <si>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</si>
  <si>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</si>
  <si>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</si>
  <si>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</si>
  <si>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</si>
  <si>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</si>
  <si>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</si>
  <si>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</si>
  <si>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</si>
  <si>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MELICUCCA'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</si>
  <si>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</si>
  <si>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</si>
  <si>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</si>
  <si>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</si>
  <si>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</si>
  <si>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</si>
  <si>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</si>
  <si>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</si>
  <si>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</si>
  <si>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</si>
  <si>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</si>
  <si>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PLATI'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</si>
  <si>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</si>
  <si>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</si>
  <si>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</si>
  <si>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</si>
  <si>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</si>
  <si>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</si>
  <si>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</si>
  <si>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</si>
  <si>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</si>
  <si>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</si>
  <si>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FERDINANDO</t>
  </si>
  <si>
    <t>SAN GIORGIO MORGETO</t>
  </si>
  <si>
    <t>SAN GIOVANNI DI GERACE</t>
  </si>
  <si>
    <t>SAN LORENZO</t>
  </si>
  <si>
    <t>SAN LUCA</t>
  </si>
  <si>
    <t>SAN PIETRO DI CARIDA'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</si>
  <si>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</si>
  <si>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</si>
  <si>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</si>
  <si>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</si>
  <si>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</si>
  <si>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</si>
  <si>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</si>
  <si>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</si>
  <si>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</si>
  <si>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</si>
  <si>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</si>
  <si>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</si>
  <si>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</si>
  <si>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</si>
  <si>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</si>
  <si>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</si>
  <si>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</si>
  <si>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</si>
  <si>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</si>
  <si>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</si>
  <si>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</si>
  <si>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PEC</t>
  </si>
  <si>
    <t>ABANO TERME</t>
  </si>
  <si>
    <t>ABBADIA CERRETO</t>
  </si>
  <si>
    <t>ABBADIA LARIANA</t>
  </si>
  <si>
    <t>ABBADIA SAN SALVATORE</t>
  </si>
  <si>
    <t>ABBASANTA</t>
  </si>
  <si>
    <t>ABBATEGGIO</t>
  </si>
  <si>
    <t>ABBIATEGRASSO</t>
  </si>
  <si>
    <t>ABETONE CUTIGLIANO</t>
  </si>
  <si>
    <t>ABRIOLA</t>
  </si>
  <si>
    <t>ACATE</t>
  </si>
  <si>
    <t>ACCADIA</t>
  </si>
  <si>
    <t>ACCEGLIO</t>
  </si>
  <si>
    <t>ACCETTURA</t>
  </si>
  <si>
    <t>ACCIANO</t>
  </si>
  <si>
    <t>ACCUMOLI</t>
  </si>
  <si>
    <t>ACERENZA</t>
  </si>
  <si>
    <t>ACERNO</t>
  </si>
  <si>
    <t>ACERRA</t>
  </si>
  <si>
    <t>ACI BONACCORSI</t>
  </si>
  <si>
    <t>ACI CASTELLO</t>
  </si>
  <si>
    <t>ACI CATENA</t>
  </si>
  <si>
    <t>ACI SANT'ANTONIO</t>
  </si>
  <si>
    <t>ACIREALE</t>
  </si>
  <si>
    <t>ACQUAFONDATA</t>
  </si>
  <si>
    <t>ACQUAFREDDA</t>
  </si>
  <si>
    <t>ACQUALAGNA</t>
  </si>
  <si>
    <t>ACQUANEGRA CREMONESE</t>
  </si>
  <si>
    <t>ACQUANEGRA SUL CHIESE</t>
  </si>
  <si>
    <t>ACQUAPENDENTE</t>
  </si>
  <si>
    <t>ACQUASANTA TERME</t>
  </si>
  <si>
    <t>ACQUASPARTA</t>
  </si>
  <si>
    <t>ACQUAVIVA COLLECROCE</t>
  </si>
  <si>
    <t>ACQUAVIVA D'ISERNIA</t>
  </si>
  <si>
    <t>ACQUAVIVA DELLE FONTI</t>
  </si>
  <si>
    <t>ACQUAVIVA PICENA</t>
  </si>
  <si>
    <t>ACQUAVIVA PLATANI</t>
  </si>
  <si>
    <t>ACQUEDOLCI</t>
  </si>
  <si>
    <t>ACQUI TERME</t>
  </si>
  <si>
    <t>ACUTO</t>
  </si>
  <si>
    <t>ADELFIA</t>
  </si>
  <si>
    <t>ADRANO</t>
  </si>
  <si>
    <t>ADRARA SAN MARTINO</t>
  </si>
  <si>
    <t>ADRARA SAN ROCCO</t>
  </si>
  <si>
    <t>ADRIA</t>
  </si>
  <si>
    <t>ADRO</t>
  </si>
  <si>
    <t>AFFI</t>
  </si>
  <si>
    <t>AFFILE</t>
  </si>
  <si>
    <t>AFRAGOLA</t>
  </si>
  <si>
    <t>AGAZZANO</t>
  </si>
  <si>
    <t>AGEROLA</t>
  </si>
  <si>
    <t>AGGIUS</t>
  </si>
  <si>
    <t>AGIRA</t>
  </si>
  <si>
    <t>AGLIANA</t>
  </si>
  <si>
    <t>AGLIANO TERME</t>
  </si>
  <si>
    <t>AGLIE'</t>
  </si>
  <si>
    <t>AGLIENTU</t>
  </si>
  <si>
    <t>AGNA</t>
  </si>
  <si>
    <t>AGNADELLO</t>
  </si>
  <si>
    <t>AGNONE</t>
  </si>
  <si>
    <t>AGNOSINE</t>
  </si>
  <si>
    <t>AGORDO</t>
  </si>
  <si>
    <t>AGOSTA</t>
  </si>
  <si>
    <t>AGRA</t>
  </si>
  <si>
    <t>AGRATE BRIANZA</t>
  </si>
  <si>
    <t>AGRATE CONTURBIA</t>
  </si>
  <si>
    <t>AGRIGENTO</t>
  </si>
  <si>
    <t>AGROPOLI</t>
  </si>
  <si>
    <t>AGUGLIANO</t>
  </si>
  <si>
    <t>AGUGLIARO</t>
  </si>
  <si>
    <t>AICURZIO</t>
  </si>
  <si>
    <t>AIDOMAGGIORE</t>
  </si>
  <si>
    <t>AIDONE</t>
  </si>
  <si>
    <t>AIELLI</t>
  </si>
  <si>
    <t>AIELLO DEL FRIULI</t>
  </si>
  <si>
    <t>AIELLO DEL SABATO</t>
  </si>
  <si>
    <t>AILANO</t>
  </si>
  <si>
    <t>AILOCHE</t>
  </si>
  <si>
    <t>AIRASCA</t>
  </si>
  <si>
    <t>AIROLA</t>
  </si>
  <si>
    <t>AIROLE</t>
  </si>
  <si>
    <t>AIRUNO</t>
  </si>
  <si>
    <t>AISONE</t>
  </si>
  <si>
    <t>ALA</t>
  </si>
  <si>
    <t>ALA DI STURA</t>
  </si>
  <si>
    <t>ALA' DEI SARDI</t>
  </si>
  <si>
    <t>ALAGNA</t>
  </si>
  <si>
    <t>ALAGNA VALSESIA</t>
  </si>
  <si>
    <t>ALANNO</t>
  </si>
  <si>
    <t>ALANO DI PIAVE</t>
  </si>
  <si>
    <t>ALASSIO</t>
  </si>
  <si>
    <t>ALATRI</t>
  </si>
  <si>
    <t>ALBA</t>
  </si>
  <si>
    <t>ALBA ADRIATICA</t>
  </si>
  <si>
    <t>ALBAGIARA</t>
  </si>
  <si>
    <t>ALBAIRATE</t>
  </si>
  <si>
    <t>ALBANELLA</t>
  </si>
  <si>
    <t>ALBANO DI LUCANIA</t>
  </si>
  <si>
    <t>ALBANO LAZIALE</t>
  </si>
  <si>
    <t>ALBANO SANT'ALESSANDRO</t>
  </si>
  <si>
    <t>ALBANO VERCELLESE</t>
  </si>
  <si>
    <t>ALBAREDO ARNABOLDI</t>
  </si>
  <si>
    <t>ALBAREDO D'ADIGE</t>
  </si>
  <si>
    <t>ALBAREDO PER SAN MARCO</t>
  </si>
  <si>
    <t>ALBARETO</t>
  </si>
  <si>
    <t>ALBARETTO DELLA TORRE</t>
  </si>
  <si>
    <t>ALBAVILLA</t>
  </si>
  <si>
    <t>ALBENGA</t>
  </si>
  <si>
    <t>ALBERA LIGURE</t>
  </si>
  <si>
    <t>ALBEROBELLO</t>
  </si>
  <si>
    <t>ALBERONA</t>
  </si>
  <si>
    <t>ALBESE CON CASSANO</t>
  </si>
  <si>
    <t>ALBETTONE</t>
  </si>
  <si>
    <t>ALBIANO</t>
  </si>
  <si>
    <t>ALBIANO D'IVREA</t>
  </si>
  <si>
    <t>ALBIATE</t>
  </si>
  <si>
    <t>ALBIGNASEGO</t>
  </si>
  <si>
    <t>ALBINEA</t>
  </si>
  <si>
    <t>ALBINO</t>
  </si>
  <si>
    <t>ALBIOLO</t>
  </si>
  <si>
    <t>ALBISOLA SUPERIORE</t>
  </si>
  <si>
    <t>ALBISSOLA MARINA</t>
  </si>
  <si>
    <t>ALBIZZATE</t>
  </si>
  <si>
    <t>ALBONESE</t>
  </si>
  <si>
    <t>ALBOSAGGIA</t>
  </si>
  <si>
    <t>ALBUGNANO</t>
  </si>
  <si>
    <t>ALBUZZANO</t>
  </si>
  <si>
    <t>ALCAMO</t>
  </si>
  <si>
    <t>ALCARA LI FUSI</t>
  </si>
  <si>
    <t>ALDENO</t>
  </si>
  <si>
    <t>ALDINO/ALDEIN</t>
  </si>
  <si>
    <t>ALES</t>
  </si>
  <si>
    <t>ALESSANDRIA</t>
  </si>
  <si>
    <t>ALESSANDRIA DELLA ROCCA</t>
  </si>
  <si>
    <t>ALESSANO</t>
  </si>
  <si>
    <t>ALEZIO</t>
  </si>
  <si>
    <t>ALFANO</t>
  </si>
  <si>
    <t>ALFEDENA</t>
  </si>
  <si>
    <t>ALFIANELLO</t>
  </si>
  <si>
    <t>ALFIANO NATTA</t>
  </si>
  <si>
    <t>ALFONSINE</t>
  </si>
  <si>
    <t>ALGHERO</t>
  </si>
  <si>
    <t>ALGUA</t>
  </si>
  <si>
    <t>ALI'</t>
  </si>
  <si>
    <t>ALI' TERME</t>
  </si>
  <si>
    <t>ALIA</t>
  </si>
  <si>
    <t>ALIANO</t>
  </si>
  <si>
    <t>ALICE BEL COLLE</t>
  </si>
  <si>
    <t>ALICE CASTELLO</t>
  </si>
  <si>
    <t>ALIFE</t>
  </si>
  <si>
    <t>ALIMENA</t>
  </si>
  <si>
    <t>ALIMINUSA</t>
  </si>
  <si>
    <t>ALLAI</t>
  </si>
  <si>
    <t>ALLEGHE</t>
  </si>
  <si>
    <t>ALLEIN</t>
  </si>
  <si>
    <t>ALLERONA</t>
  </si>
  <si>
    <t>ALLISTE</t>
  </si>
  <si>
    <t>ALLUMIERE</t>
  </si>
  <si>
    <t>ALLUVIONI PIOVERA</t>
  </si>
  <si>
    <t>ALME'</t>
  </si>
  <si>
    <t>ALMENNO SAN BARTOLOMEO</t>
  </si>
  <si>
    <t>ALMENNO SAN SALVATORE</t>
  </si>
  <si>
    <t>ALMESE</t>
  </si>
  <si>
    <t>ALONTE</t>
  </si>
  <si>
    <t>ALPAGO</t>
  </si>
  <si>
    <t>ALPETTE</t>
  </si>
  <si>
    <t>ALPIGNANO</t>
  </si>
  <si>
    <t>ALSENO</t>
  </si>
  <si>
    <t>ALSERIO</t>
  </si>
  <si>
    <t>ALTA VAL TIDONE</t>
  </si>
  <si>
    <t>ALTA VALLE INTELVI</t>
  </si>
  <si>
    <t>ALTAMURA</t>
  </si>
  <si>
    <t>ALTARE</t>
  </si>
  <si>
    <t>ALTAVALLE</t>
  </si>
  <si>
    <t>ALTAVILLA IRPINA</t>
  </si>
  <si>
    <t>ALTAVILLA MILICIA</t>
  </si>
  <si>
    <t>ALTAVILLA MONFERRATO</t>
  </si>
  <si>
    <t>ALTAVILLA SILENTINA</t>
  </si>
  <si>
    <t>ALTAVILLA VICENTINA</t>
  </si>
  <si>
    <t>ALTIDONA</t>
  </si>
  <si>
    <t>ALTINO</t>
  </si>
  <si>
    <t>ALTISSIMO</t>
  </si>
  <si>
    <t>ALTIVOLE</t>
  </si>
  <si>
    <t>ALTO</t>
  </si>
  <si>
    <t>ALTO RENO TERME</t>
  </si>
  <si>
    <t>ALTO SERMENZA</t>
  </si>
  <si>
    <t>ALTOFONTE</t>
  </si>
  <si>
    <t>ALTOPASCIO</t>
  </si>
  <si>
    <t>ALTOPIANO DELLA VIGOLANA</t>
  </si>
  <si>
    <t>ALVIANO</t>
  </si>
  <si>
    <t>ALVIGNANO</t>
  </si>
  <si>
    <t>ALVITO</t>
  </si>
  <si>
    <t>ALZANO LOMBARDO</t>
  </si>
  <si>
    <t>ALZANO SCRIVIA</t>
  </si>
  <si>
    <t>ALZATE BRIANZA</t>
  </si>
  <si>
    <t>AMALFI</t>
  </si>
  <si>
    <t>AMANDOLA</t>
  </si>
  <si>
    <t>AMARO</t>
  </si>
  <si>
    <t>AMASENO</t>
  </si>
  <si>
    <t>AMATRICE</t>
  </si>
  <si>
    <t>AMBIVERE</t>
  </si>
  <si>
    <t>AMBLAR-DON</t>
  </si>
  <si>
    <t>AMEGLIA</t>
  </si>
  <si>
    <t>AMELIA</t>
  </si>
  <si>
    <t>AMENO</t>
  </si>
  <si>
    <t>AMOROSI</t>
  </si>
  <si>
    <t>AMPEZZO</t>
  </si>
  <si>
    <t>ANACAPRI</t>
  </si>
  <si>
    <t>ANAGNI</t>
  </si>
  <si>
    <t>ANCARANO</t>
  </si>
  <si>
    <t>ANCONA</t>
  </si>
  <si>
    <t>ANDALO</t>
  </si>
  <si>
    <t>ANDALO VALTELLINO</t>
  </si>
  <si>
    <t>ANDEZENO</t>
  </si>
  <si>
    <t>ANDORA</t>
  </si>
  <si>
    <t>ANDORNO MICCA</t>
  </si>
  <si>
    <t>ANDRANO</t>
  </si>
  <si>
    <t>ANDRATE</t>
  </si>
  <si>
    <t>ANDREIS</t>
  </si>
  <si>
    <t>ANDRETTA</t>
  </si>
  <si>
    <t>ANDRIA</t>
  </si>
  <si>
    <t>ANDRIANO/ANDRIAN</t>
  </si>
  <si>
    <t>ANELA</t>
  </si>
  <si>
    <t>ANFO</t>
  </si>
  <si>
    <t>ANGERA</t>
  </si>
  <si>
    <t>ANGHIARI</t>
  </si>
  <si>
    <t>ANGIARI</t>
  </si>
  <si>
    <t>ANGOLO TERME</t>
  </si>
  <si>
    <t>ANGRI</t>
  </si>
  <si>
    <t>ANGROGNA</t>
  </si>
  <si>
    <t>ANGUILLARA SABAZIA</t>
  </si>
  <si>
    <t>ANGUILLARA VENETA</t>
  </si>
  <si>
    <t>ANNICCO</t>
  </si>
  <si>
    <t>ANNONE DI BRIANZA</t>
  </si>
  <si>
    <t>ANNONE VENETO</t>
  </si>
  <si>
    <t>ANTEGNATE</t>
  </si>
  <si>
    <t>ANTERIVO/ALTREI</t>
  </si>
  <si>
    <t>ANTEY-SAINT-ANDRE'</t>
  </si>
  <si>
    <t>ANTICOLI CORRADO</t>
  </si>
  <si>
    <t>ANTIGNANO</t>
  </si>
  <si>
    <t>ANTILLO</t>
  </si>
  <si>
    <t>ANTRODOCO</t>
  </si>
  <si>
    <t>ANTRONA SCHIERANCO</t>
  </si>
  <si>
    <t>ANVERSA DEGLI ABRUZZI</t>
  </si>
  <si>
    <t>ANZANO DEL PARCO</t>
  </si>
  <si>
    <t>ANZANO DI PUGLIA</t>
  </si>
  <si>
    <t>ANZI</t>
  </si>
  <si>
    <t>ANZIO</t>
  </si>
  <si>
    <t>ANZOLA D'OSSOLA</t>
  </si>
  <si>
    <t>ANZOLA DELL'EMILIA</t>
  </si>
  <si>
    <t>AOSTA</t>
  </si>
  <si>
    <t>APECCHIO</t>
  </si>
  <si>
    <t>APICE</t>
  </si>
  <si>
    <t>APIRO</t>
  </si>
  <si>
    <t>APOLLOSA</t>
  </si>
  <si>
    <t>APPIANO GENTILE</t>
  </si>
  <si>
    <t>APPIANO SULLA STRADA DEL VINO/EPPAN AN DER WEINSTRASSE</t>
  </si>
  <si>
    <t>APPIGNANO</t>
  </si>
  <si>
    <t>APPIGNANO DEL TRONTO</t>
  </si>
  <si>
    <t>APRICA</t>
  </si>
  <si>
    <t>APRICALE</t>
  </si>
  <si>
    <t>APRICENA</t>
  </si>
  <si>
    <t>APRILIA</t>
  </si>
  <si>
    <t>AQUARA</t>
  </si>
  <si>
    <t>AQUILA D'ARROSCIA</t>
  </si>
  <si>
    <t>AQUILEIA</t>
  </si>
  <si>
    <t>AQUILONIA</t>
  </si>
  <si>
    <t>AQUINO</t>
  </si>
  <si>
    <t>ARADEO</t>
  </si>
  <si>
    <t>ARAGONA</t>
  </si>
  <si>
    <t>ARAMENGO</t>
  </si>
  <si>
    <t>ARBA</t>
  </si>
  <si>
    <t>ARBOREA</t>
  </si>
  <si>
    <t>ARBORIO</t>
  </si>
  <si>
    <t>ARBUS</t>
  </si>
  <si>
    <t>ARCADE</t>
  </si>
  <si>
    <t>ARCE</t>
  </si>
  <si>
    <t>ARCENE</t>
  </si>
  <si>
    <t>ARCEVIA</t>
  </si>
  <si>
    <t>ARCHI</t>
  </si>
  <si>
    <t>ARCIDOSSO</t>
  </si>
  <si>
    <t>ARCINAZZO ROMANO</t>
  </si>
  <si>
    <t>ARCISATE</t>
  </si>
  <si>
    <t>ARCO</t>
  </si>
  <si>
    <t>ARCOLA</t>
  </si>
  <si>
    <t>ARCOLE</t>
  </si>
  <si>
    <t>ARCONATE</t>
  </si>
  <si>
    <t>ARCORE</t>
  </si>
  <si>
    <t>ARCUGNANO</t>
  </si>
  <si>
    <t>ARDARA</t>
  </si>
  <si>
    <t>ARDAULI</t>
  </si>
  <si>
    <t>ARDEA</t>
  </si>
  <si>
    <t>ARDENNO</t>
  </si>
  <si>
    <t>ARDESIO</t>
  </si>
  <si>
    <t>ARENA PO</t>
  </si>
  <si>
    <t>ARENZANO</t>
  </si>
  <si>
    <t>ARESE</t>
  </si>
  <si>
    <t>AREZZO</t>
  </si>
  <si>
    <t>ARGEGNO</t>
  </si>
  <si>
    <t>ARGELATO</t>
  </si>
  <si>
    <t>ARGENTA</t>
  </si>
  <si>
    <t>ARGENTERA</t>
  </si>
  <si>
    <t>ARGUELLO</t>
  </si>
  <si>
    <t>ARI</t>
  </si>
  <si>
    <t>ARIANO IRPINO</t>
  </si>
  <si>
    <t>ARIANO NEL POLESINE</t>
  </si>
  <si>
    <t>ARICCIA</t>
  </si>
  <si>
    <t>ARIELLI</t>
  </si>
  <si>
    <t>ARIENZO</t>
  </si>
  <si>
    <t>ARIGNANO</t>
  </si>
  <si>
    <t>ARITZO</t>
  </si>
  <si>
    <t>ARIZZANO</t>
  </si>
  <si>
    <t>ARLENA DI CASTRO</t>
  </si>
  <si>
    <t>ARLUNO</t>
  </si>
  <si>
    <t>ARMENO</t>
  </si>
  <si>
    <t>ARMENTO</t>
  </si>
  <si>
    <t>ARMO</t>
  </si>
  <si>
    <t>ARMUNGIA</t>
  </si>
  <si>
    <t>ARNAD</t>
  </si>
  <si>
    <t>ARNARA</t>
  </si>
  <si>
    <t>ARNASCO</t>
  </si>
  <si>
    <t>ARNESANO</t>
  </si>
  <si>
    <t>AROLA</t>
  </si>
  <si>
    <t>ARONA</t>
  </si>
  <si>
    <t>AROSIO</t>
  </si>
  <si>
    <t>ARPAIA</t>
  </si>
  <si>
    <t>ARPAISE</t>
  </si>
  <si>
    <t>ARPINO</t>
  </si>
  <si>
    <t>ARQUA' PETRARCA</t>
  </si>
  <si>
    <t>ARQUA' POLESINE</t>
  </si>
  <si>
    <t>ARQUATA DEL TRONTO</t>
  </si>
  <si>
    <t>ARQUATA SCRIVIA</t>
  </si>
  <si>
    <t>ARRE</t>
  </si>
  <si>
    <t>ARRONE</t>
  </si>
  <si>
    <t>ARSAGO SEPRIO</t>
  </si>
  <si>
    <t>ARSIE'</t>
  </si>
  <si>
    <t>ARSIERO</t>
  </si>
  <si>
    <t>ARSITA</t>
  </si>
  <si>
    <t>ARSOLI</t>
  </si>
  <si>
    <t>ARTA TERME</t>
  </si>
  <si>
    <t>ARTEGNA</t>
  </si>
  <si>
    <t>ARTENA</t>
  </si>
  <si>
    <t>ARTOGNE</t>
  </si>
  <si>
    <t>ARVIER</t>
  </si>
  <si>
    <t>ARZACHENA</t>
  </si>
  <si>
    <t>ARZAGO D'ADDA</t>
  </si>
  <si>
    <t>ARZANA</t>
  </si>
  <si>
    <t>ARZANO</t>
  </si>
  <si>
    <t>ARZERGRANDE</t>
  </si>
  <si>
    <t>ARZIGNANO</t>
  </si>
  <si>
    <t>ASCEA</t>
  </si>
  <si>
    <t>ASCIANO</t>
  </si>
  <si>
    <t>ASCOLI PICENO</t>
  </si>
  <si>
    <t>ASCOLI SATRIANO</t>
  </si>
  <si>
    <t>ASCREA</t>
  </si>
  <si>
    <t>ASIAGO</t>
  </si>
  <si>
    <t>ASIGLIANO VENETO</t>
  </si>
  <si>
    <t>ASIGLIANO VERCELLESE</t>
  </si>
  <si>
    <t>ASOLA</t>
  </si>
  <si>
    <t>ASOLO</t>
  </si>
  <si>
    <t>ASSAGO</t>
  </si>
  <si>
    <t>ASSEMINI</t>
  </si>
  <si>
    <t>ASSISI</t>
  </si>
  <si>
    <t>ASSO</t>
  </si>
  <si>
    <t>ASSOLO</t>
  </si>
  <si>
    <t>ASSORO</t>
  </si>
  <si>
    <t>ASTI</t>
  </si>
  <si>
    <t>ASUNI</t>
  </si>
  <si>
    <t>ATELETA</t>
  </si>
  <si>
    <t>ATELLA</t>
  </si>
  <si>
    <t>ATENA LUCANA</t>
  </si>
  <si>
    <t>ATESSA</t>
  </si>
  <si>
    <t>ATINA</t>
  </si>
  <si>
    <t>ATRANI</t>
  </si>
  <si>
    <t>ATRI</t>
  </si>
  <si>
    <t>ATRIPALDA</t>
  </si>
  <si>
    <t>ATTIGLIANO</t>
  </si>
  <si>
    <t>ATTIMIS</t>
  </si>
  <si>
    <t>ATZARA</t>
  </si>
  <si>
    <t>AUGUSTA</t>
  </si>
  <si>
    <t>AULETTA</t>
  </si>
  <si>
    <t>AULLA</t>
  </si>
  <si>
    <t>AURANO</t>
  </si>
  <si>
    <t>AURIGO</t>
  </si>
  <si>
    <t>AURONZO DI CADORE</t>
  </si>
  <si>
    <t>AUSONIA</t>
  </si>
  <si>
    <t>AUSTIS</t>
  </si>
  <si>
    <t>AVEGNO</t>
  </si>
  <si>
    <t>AVELENGO/HAFLING</t>
  </si>
  <si>
    <t>AVELLA</t>
  </si>
  <si>
    <t>AVELLINO</t>
  </si>
  <si>
    <t>AVERARA</t>
  </si>
  <si>
    <t>AVERSA</t>
  </si>
  <si>
    <t>AVETRANA</t>
  </si>
  <si>
    <t>AVEZZANO</t>
  </si>
  <si>
    <t>AVIANO</t>
  </si>
  <si>
    <t>AVIATICO</t>
  </si>
  <si>
    <t>AVIGLIANA</t>
  </si>
  <si>
    <t>AVIGLIANO</t>
  </si>
  <si>
    <t>AVIGLIANO UMBRO</t>
  </si>
  <si>
    <t>AVIO</t>
  </si>
  <si>
    <t>AVISE</t>
  </si>
  <si>
    <t>AVOLA</t>
  </si>
  <si>
    <t>AVOLASCA</t>
  </si>
  <si>
    <t>AYAS</t>
  </si>
  <si>
    <t>AYMAVILLES</t>
  </si>
  <si>
    <t>AZEGLIO</t>
  </si>
  <si>
    <t>AZZANELLO</t>
  </si>
  <si>
    <t>AZZANO D'ASTI</t>
  </si>
  <si>
    <t>AZZANO DECIMO</t>
  </si>
  <si>
    <t>AZZANO MELLA</t>
  </si>
  <si>
    <t>AZZANO SAN PAOLO</t>
  </si>
  <si>
    <t>AZZATE</t>
  </si>
  <si>
    <t>AZZIO</t>
  </si>
  <si>
    <t>AZZONE</t>
  </si>
  <si>
    <t>BACENO</t>
  </si>
  <si>
    <t>BACOLI</t>
  </si>
  <si>
    <t>BADALUCCO</t>
  </si>
  <si>
    <t>BADESI</t>
  </si>
  <si>
    <t>BADIA CALAVENA</t>
  </si>
  <si>
    <t>BADIA PAVESE</t>
  </si>
  <si>
    <t>BADIA POLESINE</t>
  </si>
  <si>
    <t>BADIA TEDALDA</t>
  </si>
  <si>
    <t>BADIA/ABTEI</t>
  </si>
  <si>
    <t>BAGHERIA</t>
  </si>
  <si>
    <t>BAGNACAVALLO</t>
  </si>
  <si>
    <t>BAGNARA DI ROMAGNA</t>
  </si>
  <si>
    <t>BAGNARIA</t>
  </si>
  <si>
    <t>BAGNARIA ARSA</t>
  </si>
  <si>
    <t>BAGNASCO</t>
  </si>
  <si>
    <t>BAGNATICA</t>
  </si>
  <si>
    <t>BAGNI DI LUCCA</t>
  </si>
  <si>
    <t>BAGNO A RIPOLI</t>
  </si>
  <si>
    <t>BAGNO DI ROMAGNA</t>
  </si>
  <si>
    <t>BAGNOLI DEL TRIGNO</t>
  </si>
  <si>
    <t>BAGNOLI DI SOPRA</t>
  </si>
  <si>
    <t>BAGNOLI IRPINO</t>
  </si>
  <si>
    <t>BAGNOLO CREMASCO</t>
  </si>
  <si>
    <t>BAGNOLO DEL SALENTO</t>
  </si>
  <si>
    <t>BAGNOLO DI PO</t>
  </si>
  <si>
    <t>BAGNOLO IN PIANO</t>
  </si>
  <si>
    <t>BAGNOLO MELLA</t>
  </si>
  <si>
    <t>BAGNOLO PIEMONTE</t>
  </si>
  <si>
    <t>BAGNOLO SAN VITO</t>
  </si>
  <si>
    <t>BAGNONE</t>
  </si>
  <si>
    <t>BAGNOREGIO</t>
  </si>
  <si>
    <t>BAGOLINO</t>
  </si>
  <si>
    <t>BAIA E LATINA</t>
  </si>
  <si>
    <t>BAIANO</t>
  </si>
  <si>
    <t>BAIRO</t>
  </si>
  <si>
    <t>BAISO</t>
  </si>
  <si>
    <t>BAJARDO</t>
  </si>
  <si>
    <t>BALANGERO</t>
  </si>
  <si>
    <t>BALDICHIERI D'ASTI</t>
  </si>
  <si>
    <t>BALDISSERO CANAVESE</t>
  </si>
  <si>
    <t>BALDISSERO D'ALBA</t>
  </si>
  <si>
    <t>BALDISSERO TORINESE</t>
  </si>
  <si>
    <t>BALESTRATE</t>
  </si>
  <si>
    <t>BALESTRINO</t>
  </si>
  <si>
    <t>BALLABIO</t>
  </si>
  <si>
    <t>BALLAO</t>
  </si>
  <si>
    <t>BALME</t>
  </si>
  <si>
    <t>BALMUCCIA</t>
  </si>
  <si>
    <t>BALOCCO</t>
  </si>
  <si>
    <t>BALSORANO</t>
  </si>
  <si>
    <t>BALVANO</t>
  </si>
  <si>
    <t>BALZOLA</t>
  </si>
  <si>
    <t>BANARI</t>
  </si>
  <si>
    <t>BANCHETTE</t>
  </si>
  <si>
    <t>BANNIO ANZINO</t>
  </si>
  <si>
    <t>BANZI</t>
  </si>
  <si>
    <t>BAONE</t>
  </si>
  <si>
    <t>BARADILI</t>
  </si>
  <si>
    <t>BARAGIANO</t>
  </si>
  <si>
    <t>BARANELLO</t>
  </si>
  <si>
    <t>BARANO D'ISCHIA</t>
  </si>
  <si>
    <t>BARANZATE</t>
  </si>
  <si>
    <t>BARASSO</t>
  </si>
  <si>
    <t>BARATILI SAN PIETRO</t>
  </si>
  <si>
    <t>BARBANIA</t>
  </si>
  <si>
    <t>BARBARA</t>
  </si>
  <si>
    <t>BARBARANO MOSSANO</t>
  </si>
  <si>
    <t>BARBARANO ROMANO</t>
  </si>
  <si>
    <t>BARBARESCO</t>
  </si>
  <si>
    <t>BARBARIGA</t>
  </si>
  <si>
    <t>BARBATA</t>
  </si>
  <si>
    <t>BARBERINO DI MUGELLO</t>
  </si>
  <si>
    <t>BARBERINO TAVARNELLE</t>
  </si>
  <si>
    <t>BARBIANELLO</t>
  </si>
  <si>
    <t>BARBIANO/BARBIAN</t>
  </si>
  <si>
    <t>BARBONA</t>
  </si>
  <si>
    <t>BARCELLONA POZZO DI GOTTO</t>
  </si>
  <si>
    <t>BARCIS</t>
  </si>
  <si>
    <t>BARD</t>
  </si>
  <si>
    <t>BARDELLO CON MALGESSO E BREGANO</t>
  </si>
  <si>
    <t>BARDI</t>
  </si>
  <si>
    <t>BARDINETO</t>
  </si>
  <si>
    <t>BARDOLINO</t>
  </si>
  <si>
    <t>BARDONECCHIA</t>
  </si>
  <si>
    <t>BAREGGIO</t>
  </si>
  <si>
    <t>BARENGO</t>
  </si>
  <si>
    <t>BARESSA</t>
  </si>
  <si>
    <t>BARETE</t>
  </si>
  <si>
    <t>BARGA</t>
  </si>
  <si>
    <t>BARGAGLI</t>
  </si>
  <si>
    <t>BARGE</t>
  </si>
  <si>
    <t>BARGHE</t>
  </si>
  <si>
    <t>BARI</t>
  </si>
  <si>
    <t>BARI SARDO</t>
  </si>
  <si>
    <t>BARIANO</t>
  </si>
  <si>
    <t>BARICELLA</t>
  </si>
  <si>
    <t>BARILE</t>
  </si>
  <si>
    <t>BARISCIANO</t>
  </si>
  <si>
    <t>BARLASSINA</t>
  </si>
  <si>
    <t>BARLETTA</t>
  </si>
  <si>
    <t>BARNI</t>
  </si>
  <si>
    <t>BAROLO</t>
  </si>
  <si>
    <t>BARONE CANAVESE</t>
  </si>
  <si>
    <t>BARONISSI</t>
  </si>
  <si>
    <t>BARRAFRANCA</t>
  </si>
  <si>
    <t>BARRALI</t>
  </si>
  <si>
    <t>BARREA</t>
  </si>
  <si>
    <t>BARUMINI</t>
  </si>
  <si>
    <t>BARZAGO</t>
  </si>
  <si>
    <t>BARZANA</t>
  </si>
  <si>
    <t>BARZANO'</t>
  </si>
  <si>
    <t>BARZIO</t>
  </si>
  <si>
    <t>BASALUZZO</t>
  </si>
  <si>
    <t>BASCAPE'</t>
  </si>
  <si>
    <t>BASCHI</t>
  </si>
  <si>
    <t>BASCIANO</t>
  </si>
  <si>
    <t>BASELGA DI PINE'</t>
  </si>
  <si>
    <t>BASELICE</t>
  </si>
  <si>
    <t>BASIANO</t>
  </si>
  <si>
    <t>BASICO'</t>
  </si>
  <si>
    <t>BASIGLIO</t>
  </si>
  <si>
    <t>BASILIANO</t>
  </si>
  <si>
    <t>BASSANO BRESCIANO</t>
  </si>
  <si>
    <t>BASSANO DEL GRAPPA</t>
  </si>
  <si>
    <t>BASSANO IN TEVERINA</t>
  </si>
  <si>
    <t>BASSANO ROMANO</t>
  </si>
  <si>
    <t>BASSIANO</t>
  </si>
  <si>
    <t>BASSIGNANA</t>
  </si>
  <si>
    <t>BASTIA MONDOVI'</t>
  </si>
  <si>
    <t>BASTIA UMBRA</t>
  </si>
  <si>
    <t>BASTIDA PANCARANA</t>
  </si>
  <si>
    <t>BASTIGLIA</t>
  </si>
  <si>
    <t>BATTAGLIA TERME</t>
  </si>
  <si>
    <t>BATTIFOLLO</t>
  </si>
  <si>
    <t>BATTIPAGLIA</t>
  </si>
  <si>
    <t>BATTUDA</t>
  </si>
  <si>
    <t>BAUCINA</t>
  </si>
  <si>
    <t>BAULADU</t>
  </si>
  <si>
    <t>BAUNEI</t>
  </si>
  <si>
    <t>BAVENO</t>
  </si>
  <si>
    <t>BEDERO VALCUVIA</t>
  </si>
  <si>
    <t>BEDIZZOLE</t>
  </si>
  <si>
    <t>BEDOLLO</t>
  </si>
  <si>
    <t>BEDONIA</t>
  </si>
  <si>
    <t>BEDULITA</t>
  </si>
  <si>
    <t>BEE</t>
  </si>
  <si>
    <t>BEINASCO</t>
  </si>
  <si>
    <t>BEINETTE</t>
  </si>
  <si>
    <t>BELFIORE</t>
  </si>
  <si>
    <t>BELFORTE ALL'ISAURO</t>
  </si>
  <si>
    <t>BELFORTE DEL CHIENTI</t>
  </si>
  <si>
    <t>BELFORTE MONFERRATO</t>
  </si>
  <si>
    <t>BELGIOIOSO</t>
  </si>
  <si>
    <t>BELGIRATE</t>
  </si>
  <si>
    <t>BELLA</t>
  </si>
  <si>
    <t>BELLAGIO</t>
  </si>
  <si>
    <t>BELLANO</t>
  </si>
  <si>
    <t>BELLANTE</t>
  </si>
  <si>
    <t>BELLARIA-IGEA MARINA</t>
  </si>
  <si>
    <t>BELLEGRA</t>
  </si>
  <si>
    <t>BELLINO</t>
  </si>
  <si>
    <t>BELLINZAGO LOMBARDO</t>
  </si>
  <si>
    <t>BELLINZAGO NOVARESE</t>
  </si>
  <si>
    <t>BELLIZZI</t>
  </si>
  <si>
    <t>BELLONA</t>
  </si>
  <si>
    <t>BELLOSGUARDO</t>
  </si>
  <si>
    <t>BELLUNO</t>
  </si>
  <si>
    <t>BELLUSCO</t>
  </si>
  <si>
    <t>BELMONTE CASTELLO</t>
  </si>
  <si>
    <t>BELMONTE DEL SANNIO</t>
  </si>
  <si>
    <t>BELMONTE IN SABINA</t>
  </si>
  <si>
    <t>BELMONTE MEZZAGNO</t>
  </si>
  <si>
    <t>BELMONTE PICENO</t>
  </si>
  <si>
    <t>BELPASSO</t>
  </si>
  <si>
    <t>BELVEDERE LANGHE</t>
  </si>
  <si>
    <t>BELVEDERE OSTRENSE</t>
  </si>
  <si>
    <t>BELVEGLIO</t>
  </si>
  <si>
    <t>BELVI'</t>
  </si>
  <si>
    <t>BEMA</t>
  </si>
  <si>
    <t>BENE LARIO</t>
  </si>
  <si>
    <t>BENE VAGIENNA</t>
  </si>
  <si>
    <t>BENETUTTI</t>
  </si>
  <si>
    <t>BENEVELLO</t>
  </si>
  <si>
    <t>BENEVENTO</t>
  </si>
  <si>
    <t>BENNA</t>
  </si>
  <si>
    <t>BENTIVOGLIO</t>
  </si>
  <si>
    <t>BERBENNO</t>
  </si>
  <si>
    <t>BERBENNO DI VALTELLINA</t>
  </si>
  <si>
    <t>BERCETO</t>
  </si>
  <si>
    <t>BERCHIDDA</t>
  </si>
  <si>
    <t>BEREGAZZO CON FIGLIARO</t>
  </si>
  <si>
    <t>BEREGUARDO</t>
  </si>
  <si>
    <t>BERGAMASCO</t>
  </si>
  <si>
    <t>BERGAMO</t>
  </si>
  <si>
    <t>BERGANTINO</t>
  </si>
  <si>
    <t>BERGEGGI</t>
  </si>
  <si>
    <t>BERGOLO</t>
  </si>
  <si>
    <t>BERLINGO</t>
  </si>
  <si>
    <t>BERNALDA</t>
  </si>
  <si>
    <t>BERNAREGGIO</t>
  </si>
  <si>
    <t>BERNATE TICINO</t>
  </si>
  <si>
    <t>BERNEZZO</t>
  </si>
  <si>
    <t>BERTINORO</t>
  </si>
  <si>
    <t>BERTIOLO</t>
  </si>
  <si>
    <t>BERTONICO</t>
  </si>
  <si>
    <t>BERZANO DI SAN PIETRO</t>
  </si>
  <si>
    <t>BERZANO DI TORTONA</t>
  </si>
  <si>
    <t>BERZO DEMO</t>
  </si>
  <si>
    <t>BERZO INFERIORE</t>
  </si>
  <si>
    <t>BERZO SAN FERMO</t>
  </si>
  <si>
    <t>BESANA IN BRIANZA</t>
  </si>
  <si>
    <t>BESANO</t>
  </si>
  <si>
    <t>BESATE</t>
  </si>
  <si>
    <t>BESENELLO</t>
  </si>
  <si>
    <t>BESENZONE</t>
  </si>
  <si>
    <t>BESNATE</t>
  </si>
  <si>
    <t>BESOZZO</t>
  </si>
  <si>
    <t>BESSUDE</t>
  </si>
  <si>
    <t>BETTOLA</t>
  </si>
  <si>
    <t>BETTONA</t>
  </si>
  <si>
    <t>BEURA-CARDEZZA</t>
  </si>
  <si>
    <t>BEVAGNA</t>
  </si>
  <si>
    <t>BEVERINO</t>
  </si>
  <si>
    <t>BEVILACQUA</t>
  </si>
  <si>
    <t>BIANCAVILLA</t>
  </si>
  <si>
    <t>BIANDRATE</t>
  </si>
  <si>
    <t>BIANDRONNO</t>
  </si>
  <si>
    <t>BIANZANO</t>
  </si>
  <si>
    <t>BIANZE'</t>
  </si>
  <si>
    <t>BIANZONE</t>
  </si>
  <si>
    <t>BIASSONO</t>
  </si>
  <si>
    <t>BIBBIANO</t>
  </si>
  <si>
    <t>BIBBIENA</t>
  </si>
  <si>
    <t>BIBBONA</t>
  </si>
  <si>
    <t>BIBIANA</t>
  </si>
  <si>
    <t>BICCARI</t>
  </si>
  <si>
    <t>BICINICCO</t>
  </si>
  <si>
    <t>BIDONI'</t>
  </si>
  <si>
    <t>BIELLA</t>
  </si>
  <si>
    <t>BIENNO</t>
  </si>
  <si>
    <t>BIENO</t>
  </si>
  <si>
    <t>BIENTINA</t>
  </si>
  <si>
    <t>BINAGO</t>
  </si>
  <si>
    <t>BINASCO</t>
  </si>
  <si>
    <t>BINETTO</t>
  </si>
  <si>
    <t>BIOGLIO</t>
  </si>
  <si>
    <t>BIONAZ</t>
  </si>
  <si>
    <t>BIONE</t>
  </si>
  <si>
    <t>BIRORI</t>
  </si>
  <si>
    <t>BISACCIA</t>
  </si>
  <si>
    <t>BISACQUINO</t>
  </si>
  <si>
    <t>BISCEGLIE</t>
  </si>
  <si>
    <t>BISEGNA</t>
  </si>
  <si>
    <t>BISENTI</t>
  </si>
  <si>
    <t>BISTAGNO</t>
  </si>
  <si>
    <t>BISUSCHIO</t>
  </si>
  <si>
    <t>BITETTO</t>
  </si>
  <si>
    <t>BITONTO</t>
  </si>
  <si>
    <t>BITRITTO</t>
  </si>
  <si>
    <t>BITTI</t>
  </si>
  <si>
    <t>BIVONA</t>
  </si>
  <si>
    <t>BIZZARONE</t>
  </si>
  <si>
    <t>BLEGGIO SUPERIORE</t>
  </si>
  <si>
    <t>BLELLO</t>
  </si>
  <si>
    <t>BLERA</t>
  </si>
  <si>
    <t>BLESSAGNO</t>
  </si>
  <si>
    <t>BLEVIO</t>
  </si>
  <si>
    <t>BLUFI</t>
  </si>
  <si>
    <t>BOARA PISANI</t>
  </si>
  <si>
    <t>BOBBIO</t>
  </si>
  <si>
    <t>BOBBIO PELLICE</t>
  </si>
  <si>
    <t>BOCA</t>
  </si>
  <si>
    <t>BOCCIOLETO</t>
  </si>
  <si>
    <t>BOCENAGO</t>
  </si>
  <si>
    <t>BODIO LOMNAGO</t>
  </si>
  <si>
    <t>BOFFALORA D'ADDA</t>
  </si>
  <si>
    <t>BOFFALORA SOPRA TICINO</t>
  </si>
  <si>
    <t>BOGLIASCO</t>
  </si>
  <si>
    <t>BOGNANCO</t>
  </si>
  <si>
    <t>BOGOGNO</t>
  </si>
  <si>
    <t>BOISSANO</t>
  </si>
  <si>
    <t>BOJANO</t>
  </si>
  <si>
    <t>BOLANO</t>
  </si>
  <si>
    <t>BOLGARE</t>
  </si>
  <si>
    <t>BOLLATE</t>
  </si>
  <si>
    <t>BOLLENGO</t>
  </si>
  <si>
    <t>BOLOGNA</t>
  </si>
  <si>
    <t>BOLOGNANO</t>
  </si>
  <si>
    <t>BOLOGNETTA</t>
  </si>
  <si>
    <t>BOLOGNOLA</t>
  </si>
  <si>
    <t>BOLOTANA</t>
  </si>
  <si>
    <t>BOLSENA</t>
  </si>
  <si>
    <t>BOLTIERE</t>
  </si>
  <si>
    <t>BOLZANO NOVARESE</t>
  </si>
  <si>
    <t>BOLZANO VICENTINO</t>
  </si>
  <si>
    <t>BOLZANO/BOZEN</t>
  </si>
  <si>
    <t>BOMARZO</t>
  </si>
  <si>
    <t>BOMBA</t>
  </si>
  <si>
    <t>BOMPENSIERE</t>
  </si>
  <si>
    <t>BOMPIETRO</t>
  </si>
  <si>
    <t>BOMPORTO</t>
  </si>
  <si>
    <t>BONARCADO</t>
  </si>
  <si>
    <t>BONASSOLA</t>
  </si>
  <si>
    <t>BONATE SOPRA</t>
  </si>
  <si>
    <t>BONATE SOTTO</t>
  </si>
  <si>
    <t>BONAVIGO</t>
  </si>
  <si>
    <t>BONDENO</t>
  </si>
  <si>
    <t>BONDONE</t>
  </si>
  <si>
    <t>BONEA</t>
  </si>
  <si>
    <t>BONEFRO</t>
  </si>
  <si>
    <t>BONEMERSE</t>
  </si>
  <si>
    <t>BONITO</t>
  </si>
  <si>
    <t>BONNANARO</t>
  </si>
  <si>
    <t>BONO</t>
  </si>
  <si>
    <t>BONORVA</t>
  </si>
  <si>
    <t>BONVICINO</t>
  </si>
  <si>
    <t>BORBONA</t>
  </si>
  <si>
    <t>BORCA DI CADORE</t>
  </si>
  <si>
    <t>BORDANO</t>
  </si>
  <si>
    <t>BORDIGHERA</t>
  </si>
  <si>
    <t>BORDOLANO</t>
  </si>
  <si>
    <t>BORE</t>
  </si>
  <si>
    <t>BORETTO</t>
  </si>
  <si>
    <t>BORGARELLO</t>
  </si>
  <si>
    <t>BORGARO TORINESE</t>
  </si>
  <si>
    <t>BORGETTO</t>
  </si>
  <si>
    <t>BORGHETTO D'ARROSCIA</t>
  </si>
  <si>
    <t>BORGHETTO DI BORBERA</t>
  </si>
  <si>
    <t>BORGHETTO DI VARA</t>
  </si>
  <si>
    <t>BORGHETTO LODIGIANO</t>
  </si>
  <si>
    <t>BORGHETTO SANTO SPIRITO</t>
  </si>
  <si>
    <t>BORGHI</t>
  </si>
  <si>
    <t>BORGIALLO</t>
  </si>
  <si>
    <t>BORGIO VEREZZI</t>
  </si>
  <si>
    <t>BORGO A MOZZANO</t>
  </si>
  <si>
    <t>BORGO CHIESE</t>
  </si>
  <si>
    <t>BORGO D'ALE</t>
  </si>
  <si>
    <t>BORGO D'ANAUNIA</t>
  </si>
  <si>
    <t>BORGO DI TERZO</t>
  </si>
  <si>
    <t>BORGO LARES</t>
  </si>
  <si>
    <t>BORGO MANTOVANO</t>
  </si>
  <si>
    <t>BORGO PACE</t>
  </si>
  <si>
    <t>BORGO PRIOLO</t>
  </si>
  <si>
    <t>BORGO SAN DALMAZZO</t>
  </si>
  <si>
    <t>BORGO SAN GIACOMO</t>
  </si>
  <si>
    <t>BORGO SAN GIOVANNI</t>
  </si>
  <si>
    <t>BORGO SAN LORENZO</t>
  </si>
  <si>
    <t>BORGO SAN MARTINO</t>
  </si>
  <si>
    <t>BORGO SAN SIRO</t>
  </si>
  <si>
    <t>BORGO TICINO</t>
  </si>
  <si>
    <t>BORGO TOSSIGNANO</t>
  </si>
  <si>
    <t>BORGO VAL DI TARO</t>
  </si>
  <si>
    <t>BORGO VALBELLUNA</t>
  </si>
  <si>
    <t>BORGO VALSUGANA</t>
  </si>
  <si>
    <t>BORGO VELINO</t>
  </si>
  <si>
    <t>BORGO VENETO</t>
  </si>
  <si>
    <t>BORGO VERCELLI</t>
  </si>
  <si>
    <t>BORGO VIRGILIO</t>
  </si>
  <si>
    <t>BORGOCARBONARA</t>
  </si>
  <si>
    <t>BORGOFRANCO D'IVREA</t>
  </si>
  <si>
    <t>BORGOLAVEZZARO</t>
  </si>
  <si>
    <t>BORGOMALE</t>
  </si>
  <si>
    <t>BORGOMANERO</t>
  </si>
  <si>
    <t>BORGOMARO</t>
  </si>
  <si>
    <t>BORGOMASINO</t>
  </si>
  <si>
    <t>BORGOMEZZAVALLE</t>
  </si>
  <si>
    <t>BORGONE SUSA</t>
  </si>
  <si>
    <t>BORGONOVO VAL TIDONE</t>
  </si>
  <si>
    <t>BORGORATTO ALESSANDRINO</t>
  </si>
  <si>
    <t>BORGORATTO MORMOROLO</t>
  </si>
  <si>
    <t>BORGORICCO</t>
  </si>
  <si>
    <t>BORGOROSE</t>
  </si>
  <si>
    <t>BORGOSATOLLO</t>
  </si>
  <si>
    <t>BORGOSESIA</t>
  </si>
  <si>
    <t>BORMIDA</t>
  </si>
  <si>
    <t>BORMIO</t>
  </si>
  <si>
    <t>BORNASCO</t>
  </si>
  <si>
    <t>BORNO</t>
  </si>
  <si>
    <t>BORONEDDU</t>
  </si>
  <si>
    <t>BORORE</t>
  </si>
  <si>
    <t>BORRELLO</t>
  </si>
  <si>
    <t>BORRIANA</t>
  </si>
  <si>
    <t>BORSO DEL GRAPPA</t>
  </si>
  <si>
    <t>BORTIGALI</t>
  </si>
  <si>
    <t>BORTIGIADAS</t>
  </si>
  <si>
    <t>BORUTTA</t>
  </si>
  <si>
    <t>BORZONASCA</t>
  </si>
  <si>
    <t>BOSA</t>
  </si>
  <si>
    <t>BOSARO</t>
  </si>
  <si>
    <t>BOSCHI SANT'ANNA</t>
  </si>
  <si>
    <t>BOSCO CHIESANUOVA</t>
  </si>
  <si>
    <t>BOSCO MARENGO</t>
  </si>
  <si>
    <t>BOSCONERO</t>
  </si>
  <si>
    <t>BOSCOREALE</t>
  </si>
  <si>
    <t>BOSCOTRECASE</t>
  </si>
  <si>
    <t>BOSIA</t>
  </si>
  <si>
    <t>BOSIO</t>
  </si>
  <si>
    <t>BOSISIO PARINI</t>
  </si>
  <si>
    <t>BOSNASCO</t>
  </si>
  <si>
    <t>BOSSICO</t>
  </si>
  <si>
    <t>BOSSOLASCO</t>
  </si>
  <si>
    <t>BOTRUGNO</t>
  </si>
  <si>
    <t>BOTTANUCO</t>
  </si>
  <si>
    <t>BOTTICINO</t>
  </si>
  <si>
    <t>BOTTIDDA</t>
  </si>
  <si>
    <t>BOVEGNO</t>
  </si>
  <si>
    <t>BOVES</t>
  </si>
  <si>
    <t>BOVEZZO</t>
  </si>
  <si>
    <t>BOVILLE ERNICA</t>
  </si>
  <si>
    <t>BOVINO</t>
  </si>
  <si>
    <t>BOVISIO-MASCIAGO</t>
  </si>
  <si>
    <t>BOVOLENTA</t>
  </si>
  <si>
    <t>BOVOLONE</t>
  </si>
  <si>
    <t>BOZZOLE</t>
  </si>
  <si>
    <t>BOZZOLO</t>
  </si>
  <si>
    <t>BRA</t>
  </si>
  <si>
    <t>BRACCA</t>
  </si>
  <si>
    <t>BRACCIANO</t>
  </si>
  <si>
    <t>BRACIGLIANO</t>
  </si>
  <si>
    <t>BRAIES/PRAGS</t>
  </si>
  <si>
    <t>BRALLO DI PREGOLA</t>
  </si>
  <si>
    <t>BRANDICO</t>
  </si>
  <si>
    <t>BRANDIZZO</t>
  </si>
  <si>
    <t>BRANZI</t>
  </si>
  <si>
    <t>BRAONE</t>
  </si>
  <si>
    <t>BREBBIA</t>
  </si>
  <si>
    <t>BREDA DI PIAVE</t>
  </si>
  <si>
    <t>BREGANZE</t>
  </si>
  <si>
    <t>BREGNANO</t>
  </si>
  <si>
    <t>BREMBATE</t>
  </si>
  <si>
    <t>BREMBATE DI SOPRA</t>
  </si>
  <si>
    <t>BREMBIO</t>
  </si>
  <si>
    <t>BREME</t>
  </si>
  <si>
    <t>BRENDOLA</t>
  </si>
  <si>
    <t>BRENNA</t>
  </si>
  <si>
    <t>BRENNERO/BRENNER</t>
  </si>
  <si>
    <t>BRENO</t>
  </si>
  <si>
    <t>BRENTA</t>
  </si>
  <si>
    <t>BRENTINO BELLUNO</t>
  </si>
  <si>
    <t>BRENTONICO</t>
  </si>
  <si>
    <t>BRENZONE SUL GARDA</t>
  </si>
  <si>
    <t>BRESCELLO</t>
  </si>
  <si>
    <t>BRESCIA</t>
  </si>
  <si>
    <t>BRESIMO</t>
  </si>
  <si>
    <t>BRESSANA BOTTARONE</t>
  </si>
  <si>
    <t>BRESSANONE/BRIXEN</t>
  </si>
  <si>
    <t>BRESSANVIDO</t>
  </si>
  <si>
    <t>BRESSO</t>
  </si>
  <si>
    <t>BREZZO DI BEDERO</t>
  </si>
  <si>
    <t>BRIAGLIA</t>
  </si>
  <si>
    <t>BRICHERASIO</t>
  </si>
  <si>
    <t>BRIENNO</t>
  </si>
  <si>
    <t>BRIENZA</t>
  </si>
  <si>
    <t>BRIGA ALTA</t>
  </si>
  <si>
    <t>BRIGA NOVARESE</t>
  </si>
  <si>
    <t>BRIGNANO FRASCATA</t>
  </si>
  <si>
    <t>BRIGNANO GERA D'ADDA</t>
  </si>
  <si>
    <t>BRINDISI</t>
  </si>
  <si>
    <t>BRINDISI MONTAGNA</t>
  </si>
  <si>
    <t>BRINZIO</t>
  </si>
  <si>
    <t>BRIONA</t>
  </si>
  <si>
    <t>BRIONE</t>
  </si>
  <si>
    <t>BRIOSCO</t>
  </si>
  <si>
    <t>BRISIGHELLA</t>
  </si>
  <si>
    <t>BRISSAGO-VALTRAVAGLIA</t>
  </si>
  <si>
    <t>BRISSOGNE</t>
  </si>
  <si>
    <t>BRITTOLI</t>
  </si>
  <si>
    <t>BRIVIO</t>
  </si>
  <si>
    <t>BROCCOSTELLA</t>
  </si>
  <si>
    <t>BROGLIANO</t>
  </si>
  <si>
    <t>BROLO</t>
  </si>
  <si>
    <t>BRONDELLO</t>
  </si>
  <si>
    <t>BRONI</t>
  </si>
  <si>
    <t>BRONTE</t>
  </si>
  <si>
    <t>BRONZOLO/BRANZOLL</t>
  </si>
  <si>
    <t>BROSSASCO</t>
  </si>
  <si>
    <t>BROSSO</t>
  </si>
  <si>
    <t>BROVELLO-CARPUGNINO</t>
  </si>
  <si>
    <t>BROZOLO</t>
  </si>
  <si>
    <t>BRUGHERIO</t>
  </si>
  <si>
    <t>BRUGINE</t>
  </si>
  <si>
    <t>BRUGNATO</t>
  </si>
  <si>
    <t>BRUGNERA</t>
  </si>
  <si>
    <t>BRUINO</t>
  </si>
  <si>
    <t>BRUMANO</t>
  </si>
  <si>
    <t>BRUNATE</t>
  </si>
  <si>
    <t>BRUNELLO</t>
  </si>
  <si>
    <t>BRUNICO/BRUNECK</t>
  </si>
  <si>
    <t>BRUNO</t>
  </si>
  <si>
    <t>BRUSAPORTO</t>
  </si>
  <si>
    <t>BRUSASCO</t>
  </si>
  <si>
    <t>BRUSCIANO</t>
  </si>
  <si>
    <t>BRUSIMPIANO</t>
  </si>
  <si>
    <t>BRUSNENGO</t>
  </si>
  <si>
    <t>BRUSSON</t>
  </si>
  <si>
    <t>BRUZOLO</t>
  </si>
  <si>
    <t>BUBBIANO</t>
  </si>
  <si>
    <t>BUBBIO</t>
  </si>
  <si>
    <t>BUCCHERI</t>
  </si>
  <si>
    <t>BUCCHIANICO</t>
  </si>
  <si>
    <t>BUCCIANO</t>
  </si>
  <si>
    <t>BUCCINASCO</t>
  </si>
  <si>
    <t>BUCCINO</t>
  </si>
  <si>
    <t>BUCINE</t>
  </si>
  <si>
    <t>BUDDUSO'</t>
  </si>
  <si>
    <t>BUDOIA</t>
  </si>
  <si>
    <t>BUDONI</t>
  </si>
  <si>
    <t>BUDRIO</t>
  </si>
  <si>
    <t>BUGGERRU</t>
  </si>
  <si>
    <t>BUGGIANO</t>
  </si>
  <si>
    <t>BUGLIO IN MONTE</t>
  </si>
  <si>
    <t>BUGNARA</t>
  </si>
  <si>
    <t>BUGUGGIATE</t>
  </si>
  <si>
    <t>BUJA</t>
  </si>
  <si>
    <t>BULCIAGO</t>
  </si>
  <si>
    <t>BULGAROGRASSO</t>
  </si>
  <si>
    <t>BULTEI</t>
  </si>
  <si>
    <t>BULZI</t>
  </si>
  <si>
    <t>BUONABITACOLO</t>
  </si>
  <si>
    <t>BUONALBERGO</t>
  </si>
  <si>
    <t>BUONCONVENTO</t>
  </si>
  <si>
    <t>BURAGO DI MOLGORA</t>
  </si>
  <si>
    <t>BURCEI</t>
  </si>
  <si>
    <t>BURGIO</t>
  </si>
  <si>
    <t>BURGOS</t>
  </si>
  <si>
    <t>BURIASCO</t>
  </si>
  <si>
    <t>BUROLO</t>
  </si>
  <si>
    <t>BURONZO</t>
  </si>
  <si>
    <t>BUSACHI</t>
  </si>
  <si>
    <t>BUSALLA</t>
  </si>
  <si>
    <t>BUSANO</t>
  </si>
  <si>
    <t>BUSCA</t>
  </si>
  <si>
    <t>BUSCATE</t>
  </si>
  <si>
    <t>BUSCEMI</t>
  </si>
  <si>
    <t>BUSETO PALIZZOLO</t>
  </si>
  <si>
    <t>BUSNAGO</t>
  </si>
  <si>
    <t>BUSSERO</t>
  </si>
  <si>
    <t>BUSSETO</t>
  </si>
  <si>
    <t>BUSSI SUL TIRINO</t>
  </si>
  <si>
    <t>BUSSO</t>
  </si>
  <si>
    <t>BUSSOLENGO</t>
  </si>
  <si>
    <t>BUSSOLENO</t>
  </si>
  <si>
    <t>BUSTO ARSIZIO</t>
  </si>
  <si>
    <t>BUSTO GAROLFO</t>
  </si>
  <si>
    <t>BUTERA</t>
  </si>
  <si>
    <t>BUTI</t>
  </si>
  <si>
    <t>BUTTAPIETRA</t>
  </si>
  <si>
    <t>BUTTIGLIERA ALTA</t>
  </si>
  <si>
    <t>BUTTIGLIERA D'ASTI</t>
  </si>
  <si>
    <t>BUTTRIO</t>
  </si>
  <si>
    <t>CABELLA LIGURE</t>
  </si>
  <si>
    <t>CABIATE</t>
  </si>
  <si>
    <t>CABRAS</t>
  </si>
  <si>
    <t>CACCAMO</t>
  </si>
  <si>
    <t>CADEGLIANO-VICONAGO</t>
  </si>
  <si>
    <t>CADELBOSCO DI SOPRA</t>
  </si>
  <si>
    <t>CADEO</t>
  </si>
  <si>
    <t>CADERZONE TERME</t>
  </si>
  <si>
    <t>CADONEGHE</t>
  </si>
  <si>
    <t>CADORAGO</t>
  </si>
  <si>
    <t>CADREZZATE CON OSMATE</t>
  </si>
  <si>
    <t>CAERANO DI SAN MARCO</t>
  </si>
  <si>
    <t>CAFASSE</t>
  </si>
  <si>
    <t>CAGGIANO</t>
  </si>
  <si>
    <t>CAGLI</t>
  </si>
  <si>
    <t>CAGLIARI</t>
  </si>
  <si>
    <t>CAGLIO</t>
  </si>
  <si>
    <t>CAGNANO AMITERNO</t>
  </si>
  <si>
    <t>CAGNANO VARANO</t>
  </si>
  <si>
    <t>CAIANELLO</t>
  </si>
  <si>
    <t>CAIAZZO</t>
  </si>
  <si>
    <t>CAINES/KUENS</t>
  </si>
  <si>
    <t>CAINO</t>
  </si>
  <si>
    <t>CAIOLO</t>
  </si>
  <si>
    <t>CAIRANO</t>
  </si>
  <si>
    <t>CAIRATE</t>
  </si>
  <si>
    <t>CAIRO MONTENOTTE</t>
  </si>
  <si>
    <t>CAIVANO</t>
  </si>
  <si>
    <t>CALABRITTO</t>
  </si>
  <si>
    <t>CALALZO DI CADORE</t>
  </si>
  <si>
    <t>CALAMANDRANA</t>
  </si>
  <si>
    <t>CALAMONACI</t>
  </si>
  <si>
    <t>CALANGIANUS</t>
  </si>
  <si>
    <t>CALASCA-CASTIGLIONE</t>
  </si>
  <si>
    <t>CALASCIBETTA</t>
  </si>
  <si>
    <t>CALASCIO</t>
  </si>
  <si>
    <t>CALASETTA</t>
  </si>
  <si>
    <t>CALATABIANO</t>
  </si>
  <si>
    <t>CALATAFIMI SEGESTA</t>
  </si>
  <si>
    <t>CALCATA</t>
  </si>
  <si>
    <t>CALCERANICA AL LAGO</t>
  </si>
  <si>
    <t>CALCI</t>
  </si>
  <si>
    <t>CALCIANO</t>
  </si>
  <si>
    <t>CALCINAIA</t>
  </si>
  <si>
    <t>CALCINATE</t>
  </si>
  <si>
    <t>CALCINATO</t>
  </si>
  <si>
    <t>CALCIO</t>
  </si>
  <si>
    <t>CALCO</t>
  </si>
  <si>
    <t>CALDARO SULLA STRADA DEL VINO/KALTERN AN DER WEINSTRASSE</t>
  </si>
  <si>
    <t>CALDAROLA</t>
  </si>
  <si>
    <t>CALDERARA DI RENO</t>
  </si>
  <si>
    <t>CALDES</t>
  </si>
  <si>
    <t>CALDIERO</t>
  </si>
  <si>
    <t>CALDOGNO</t>
  </si>
  <si>
    <t>CALDONAZZO</t>
  </si>
  <si>
    <t>CALENDASCO</t>
  </si>
  <si>
    <t>CALENZANO</t>
  </si>
  <si>
    <t>CALESTANO</t>
  </si>
  <si>
    <t>CALICE AL CORNOVIGLIO</t>
  </si>
  <si>
    <t>CALICE LIGURE</t>
  </si>
  <si>
    <t>CALIMERA</t>
  </si>
  <si>
    <t>CALITRI</t>
  </si>
  <si>
    <t>CALIZZANO</t>
  </si>
  <si>
    <t>CALLABIANA</t>
  </si>
  <si>
    <t>CALLIANO</t>
  </si>
  <si>
    <t>CALLIANO MONFERRATO</t>
  </si>
  <si>
    <t>CALOLZIOCORTE</t>
  </si>
  <si>
    <t>CALOSSO</t>
  </si>
  <si>
    <t>CALTABELLOTTA</t>
  </si>
  <si>
    <t>CALTAGIRONE</t>
  </si>
  <si>
    <t>CALTANISSETTA</t>
  </si>
  <si>
    <t>CALTAVUTURO</t>
  </si>
  <si>
    <t>CALTIGNAGA</t>
  </si>
  <si>
    <t>CALTO</t>
  </si>
  <si>
    <t>CALTRANO</t>
  </si>
  <si>
    <t>CALUSCO D'ADDA</t>
  </si>
  <si>
    <t>CALUSO</t>
  </si>
  <si>
    <t>CALVAGESE DELLA RIVIERA</t>
  </si>
  <si>
    <t>CALVANICO</t>
  </si>
  <si>
    <t>CALVATONE</t>
  </si>
  <si>
    <t>CALVELLO</t>
  </si>
  <si>
    <t>CALVENE</t>
  </si>
  <si>
    <t>CALVENZANO</t>
  </si>
  <si>
    <t>CALVERA</t>
  </si>
  <si>
    <t>CALVI</t>
  </si>
  <si>
    <t>CALVI DELL'UMBRIA</t>
  </si>
  <si>
    <t>CALVI RISORTA</t>
  </si>
  <si>
    <t>CALVIGNANO</t>
  </si>
  <si>
    <t>CALVIGNASCO</t>
  </si>
  <si>
    <t>CALVISANO</t>
  </si>
  <si>
    <t>CALVIZZANO</t>
  </si>
  <si>
    <t>CAMAGNA MONFERRATO</t>
  </si>
  <si>
    <t>CAMAIORE</t>
  </si>
  <si>
    <t>CAMANDONA</t>
  </si>
  <si>
    <t>CAMASTRA</t>
  </si>
  <si>
    <t>CAMBIAGO</t>
  </si>
  <si>
    <t>CAMBIANO</t>
  </si>
  <si>
    <t>CAMBIASCA</t>
  </si>
  <si>
    <t>CAMBURZANO</t>
  </si>
  <si>
    <t>CAMERANA</t>
  </si>
  <si>
    <t>CAMERANO</t>
  </si>
  <si>
    <t>CAMERANO CASASCO</t>
  </si>
  <si>
    <t>CAMERATA CORNELLO</t>
  </si>
  <si>
    <t>CAMERATA NUOVA</t>
  </si>
  <si>
    <t>CAMERATA PICENA</t>
  </si>
  <si>
    <t>CAMERI</t>
  </si>
  <si>
    <t>CAMERINO</t>
  </si>
  <si>
    <t>CAMEROTA</t>
  </si>
  <si>
    <t>CAMIGLIANO</t>
  </si>
  <si>
    <t>CAMINO</t>
  </si>
  <si>
    <t>CAMINO AL TAGLIAMENTO</t>
  </si>
  <si>
    <t>CAMISANO</t>
  </si>
  <si>
    <t>CAMISANO VICENTINO</t>
  </si>
  <si>
    <t>CAMMARATA</t>
  </si>
  <si>
    <t>CAMOGLI</t>
  </si>
  <si>
    <t>CAMPAGNA</t>
  </si>
  <si>
    <t>CAMPAGNA LUPIA</t>
  </si>
  <si>
    <t>CAMPAGNANO DI ROMA</t>
  </si>
  <si>
    <t>CAMPAGNATICO</t>
  </si>
  <si>
    <t>CAMPAGNOLA CREMASCA</t>
  </si>
  <si>
    <t>CAMPAGNOLA EMILIA</t>
  </si>
  <si>
    <t>CAMPARADA</t>
  </si>
  <si>
    <t>CAMPEGINE</t>
  </si>
  <si>
    <t>CAMPELLO SUL CLITUNNO</t>
  </si>
  <si>
    <t>CAMPERTOGNO</t>
  </si>
  <si>
    <t>CAMPI BISENZIO</t>
  </si>
  <si>
    <t>CAMPI SALENTINA</t>
  </si>
  <si>
    <t>CAMPIGLIA CERVO</t>
  </si>
  <si>
    <t>CAMPIGLIA DEI BERICI</t>
  </si>
  <si>
    <t>CAMPIGLIA MARITTIMA</t>
  </si>
  <si>
    <t>CAMPIGLIONE FENILE</t>
  </si>
  <si>
    <t>CAMPIONE D'ITALIA</t>
  </si>
  <si>
    <t>CAMPITELLO DI FASSA</t>
  </si>
  <si>
    <t>CAMPLI</t>
  </si>
  <si>
    <t>CAMPO DI GIOVE</t>
  </si>
  <si>
    <t>CAMPO DI TRENS/FREIENFELD</t>
  </si>
  <si>
    <t>CAMPO LIGURE</t>
  </si>
  <si>
    <t>CAMPO NELL'ELBA</t>
  </si>
  <si>
    <t>CAMPO SAN MARTINO</t>
  </si>
  <si>
    <t>CAMPO TURES/SAND IN TAUFERS</t>
  </si>
  <si>
    <t>CAMPOBASSO</t>
  </si>
  <si>
    <t>CAMPOBELLO DI LICATA</t>
  </si>
  <si>
    <t>CAMPOBELLO DI MAZARA</t>
  </si>
  <si>
    <t>CAMPOCHIARO</t>
  </si>
  <si>
    <t>CAMPODARSEGO</t>
  </si>
  <si>
    <t>CAMPODENNO</t>
  </si>
  <si>
    <t>CAMPODIMELE</t>
  </si>
  <si>
    <t>CAMPODIPIETRA</t>
  </si>
  <si>
    <t>CAMPODOLCINO</t>
  </si>
  <si>
    <t>CAMPODORO</t>
  </si>
  <si>
    <t>CAMPOFELICE DI FITALIA</t>
  </si>
  <si>
    <t>CAMPOFELICE DI ROCCELLA</t>
  </si>
  <si>
    <t>CAMPOFILONE</t>
  </si>
  <si>
    <t>CAMPOFIORITO</t>
  </si>
  <si>
    <t>CAMPOFORMIDO</t>
  </si>
  <si>
    <t>CAMPOFRANCO</t>
  </si>
  <si>
    <t>CAMPOGALLIANO</t>
  </si>
  <si>
    <t>CAMPOLATTARO</t>
  </si>
  <si>
    <t>CAMPOLI APPENNINO</t>
  </si>
  <si>
    <t>CAMPOLI DEL MONTE TABURNO</t>
  </si>
  <si>
    <t>CAMPOLIETO</t>
  </si>
  <si>
    <t>CAMPOLONGO MAGGIORE</t>
  </si>
  <si>
    <t>CAMPOLONGO TAPOGLIANO</t>
  </si>
  <si>
    <t>CAMPOMAGGIORE</t>
  </si>
  <si>
    <t>CAMPOMARINO</t>
  </si>
  <si>
    <t>CAMPOMORONE</t>
  </si>
  <si>
    <t>CAMPONOGARA</t>
  </si>
  <si>
    <t>CAMPORA</t>
  </si>
  <si>
    <t>CAMPOREALE</t>
  </si>
  <si>
    <t>CAMPORGIANO</t>
  </si>
  <si>
    <t>CAMPOROSSO</t>
  </si>
  <si>
    <t>CAMPOROTONDO DI FIASTRONE</t>
  </si>
  <si>
    <t>CAMPOROTONDO ETNEO</t>
  </si>
  <si>
    <t>CAMPOSAMPIERO</t>
  </si>
  <si>
    <t>CAMPOSANO</t>
  </si>
  <si>
    <t>CAMPOSANTO</t>
  </si>
  <si>
    <t>CAMPOSPINOSO</t>
  </si>
  <si>
    <t>CAMPOTOSTO</t>
  </si>
  <si>
    <t>CAMUGNANO</t>
  </si>
  <si>
    <t>CANAL SAN BOVO</t>
  </si>
  <si>
    <t>CANALE</t>
  </si>
  <si>
    <t>CANALE D'AGORDO</t>
  </si>
  <si>
    <t>CANALE MONTERANO</t>
  </si>
  <si>
    <t>CANARO</t>
  </si>
  <si>
    <t>CANAZEI</t>
  </si>
  <si>
    <t>CANCELLARA</t>
  </si>
  <si>
    <t>CANCELLO ED ARNONE</t>
  </si>
  <si>
    <t>CANDA</t>
  </si>
  <si>
    <t>CANDELA</t>
  </si>
  <si>
    <t>CANDELO</t>
  </si>
  <si>
    <t>CANDIA CANAVESE</t>
  </si>
  <si>
    <t>CANDIA LOMELLINA</t>
  </si>
  <si>
    <t>CANDIANA</t>
  </si>
  <si>
    <t>CANDIDA</t>
  </si>
  <si>
    <t>CANDIOLO</t>
  </si>
  <si>
    <t>CANEGRATE</t>
  </si>
  <si>
    <t>CANELLI</t>
  </si>
  <si>
    <t>CANEPINA</t>
  </si>
  <si>
    <t>CANEVA</t>
  </si>
  <si>
    <t>CANICATTI'</t>
  </si>
  <si>
    <t>CANICATTINI BAGNI</t>
  </si>
  <si>
    <t>CANINO</t>
  </si>
  <si>
    <t>CANISCHIO</t>
  </si>
  <si>
    <t>CANISTRO</t>
  </si>
  <si>
    <t>CANNALONGA</t>
  </si>
  <si>
    <t>CANNARA</t>
  </si>
  <si>
    <t>CANNERO RIVIERA</t>
  </si>
  <si>
    <t>CANNETO PAVESE</t>
  </si>
  <si>
    <t>CANNETO SULL'OGLIO</t>
  </si>
  <si>
    <t>CANNOBIO</t>
  </si>
  <si>
    <t>CANNOLE</t>
  </si>
  <si>
    <t>CANONICA D'ADDA</t>
  </si>
  <si>
    <t>CANOSA DI PUGLIA</t>
  </si>
  <si>
    <t>CANOSA SANNITA</t>
  </si>
  <si>
    <t>CANOSIO</t>
  </si>
  <si>
    <t>CANOSSA</t>
  </si>
  <si>
    <t>CANSANO</t>
  </si>
  <si>
    <t>CANTAGALLO</t>
  </si>
  <si>
    <t>CANTALICE</t>
  </si>
  <si>
    <t>CANTALUPA</t>
  </si>
  <si>
    <t>CANTALUPO IN SABINA</t>
  </si>
  <si>
    <t>CANTALUPO LIGURE</t>
  </si>
  <si>
    <t>CANTALUPO NEL SANNIO</t>
  </si>
  <si>
    <t>CANTARANA</t>
  </si>
  <si>
    <t>CANTELLO</t>
  </si>
  <si>
    <t>CANTERANO</t>
  </si>
  <si>
    <t>CANTIANO</t>
  </si>
  <si>
    <t>CANTOIRA</t>
  </si>
  <si>
    <t>CANTU'</t>
  </si>
  <si>
    <t>CANZANO</t>
  </si>
  <si>
    <t>CANZO</t>
  </si>
  <si>
    <t>CAORLE</t>
  </si>
  <si>
    <t>CAORSO</t>
  </si>
  <si>
    <t>CAPACCIO PAESTUM</t>
  </si>
  <si>
    <t>CAPACI</t>
  </si>
  <si>
    <t>CAPALBIO</t>
  </si>
  <si>
    <t>CAPANNOLI</t>
  </si>
  <si>
    <t>CAPANNORI</t>
  </si>
  <si>
    <t>CAPENA</t>
  </si>
  <si>
    <t>CAPERGNANICA</t>
  </si>
  <si>
    <t>CAPESTRANO</t>
  </si>
  <si>
    <t>CAPIAGO INTIMIANO</t>
  </si>
  <si>
    <t>CAPISTRELLO</t>
  </si>
  <si>
    <t>CAPITIGNANO</t>
  </si>
  <si>
    <t>CAPIZZI</t>
  </si>
  <si>
    <t>CAPIZZONE</t>
  </si>
  <si>
    <t>CAPO D'ORLANDO</t>
  </si>
  <si>
    <t>CAPO DI PONTE</t>
  </si>
  <si>
    <t>CAPODIMONTE</t>
  </si>
  <si>
    <t>CAPODRISE</t>
  </si>
  <si>
    <t>CAPOLIVERI</t>
  </si>
  <si>
    <t>CAPOLONA</t>
  </si>
  <si>
    <t>CAPONAGO</t>
  </si>
  <si>
    <t>CAPORCIANO</t>
  </si>
  <si>
    <t>CAPOSELE</t>
  </si>
  <si>
    <t>CAPOTERRA</t>
  </si>
  <si>
    <t>CAPOVALLE</t>
  </si>
  <si>
    <t>CAPPADOCIA</t>
  </si>
  <si>
    <t>CAPPELLA CANTONE</t>
  </si>
  <si>
    <t>CAPPELLA DE' PICENARDI</t>
  </si>
  <si>
    <t>CAPPELLA MAGGIORE</t>
  </si>
  <si>
    <t>CAPPELLE SUL TAVO</t>
  </si>
  <si>
    <t>CAPRACOTTA</t>
  </si>
  <si>
    <t>CAPRAIA E LIMITE</t>
  </si>
  <si>
    <t>CAPRAIA ISOLA</t>
  </si>
  <si>
    <t>CAPRALBA</t>
  </si>
  <si>
    <t>CAPRANICA</t>
  </si>
  <si>
    <t>CAPRANICA PRENESTINA</t>
  </si>
  <si>
    <t>CAPRARICA DI LECCE</t>
  </si>
  <si>
    <t>CAPRAROLA</t>
  </si>
  <si>
    <t>CAPRAUNA</t>
  </si>
  <si>
    <t>CAPRESE MICHELANGELO</t>
  </si>
  <si>
    <t>CAPREZZO</t>
  </si>
  <si>
    <t>CAPRI</t>
  </si>
  <si>
    <t>CAPRI LEONE</t>
  </si>
  <si>
    <t>CAPRIANA</t>
  </si>
  <si>
    <t>CAPRIANO DEL COLLE</t>
  </si>
  <si>
    <t>CAPRIATA D'ORBA</t>
  </si>
  <si>
    <t>CAPRIATE SAN GERVASIO</t>
  </si>
  <si>
    <t>CAPRIATI A VOLTURNO</t>
  </si>
  <si>
    <t>CAPRIE</t>
  </si>
  <si>
    <t>CAPRIGLIA IRPINA</t>
  </si>
  <si>
    <t>CAPRIGLIO</t>
  </si>
  <si>
    <t>CAPRILE</t>
  </si>
  <si>
    <t>CAPRINO BERGAMASCO</t>
  </si>
  <si>
    <t>CAPRINO VERONESE</t>
  </si>
  <si>
    <t>CAPRIOLO</t>
  </si>
  <si>
    <t>CAPRIVA DEL FRIULI</t>
  </si>
  <si>
    <t>CAPUA</t>
  </si>
  <si>
    <t>CAPURSO</t>
  </si>
  <si>
    <t>CARAGLIO</t>
  </si>
  <si>
    <t>CARAMAGNA PIEMONTE</t>
  </si>
  <si>
    <t>CARAMANICO TERME</t>
  </si>
  <si>
    <t>CARAPELLE</t>
  </si>
  <si>
    <t>CARAPELLE CALVISIO</t>
  </si>
  <si>
    <t>CARASCO</t>
  </si>
  <si>
    <t>CARASSAI</t>
  </si>
  <si>
    <t>CARATE BRIANZA</t>
  </si>
  <si>
    <t>CARATE URIO</t>
  </si>
  <si>
    <t>CARAVAGGIO</t>
  </si>
  <si>
    <t>CARAVATE</t>
  </si>
  <si>
    <t>CARAVINO</t>
  </si>
  <si>
    <t>CARAVONICA</t>
  </si>
  <si>
    <t>CARBOGNANO</t>
  </si>
  <si>
    <t>CARBONARA AL TICINO</t>
  </si>
  <si>
    <t>CARBONARA DI NOLA</t>
  </si>
  <si>
    <t>CARBONARA SCRIVIA</t>
  </si>
  <si>
    <t>CARBONATE</t>
  </si>
  <si>
    <t>CARBONE</t>
  </si>
  <si>
    <t>CARBONERA</t>
  </si>
  <si>
    <t>CARBONIA</t>
  </si>
  <si>
    <t>CARCARE</t>
  </si>
  <si>
    <t>CARCERI</t>
  </si>
  <si>
    <t>CARCOFORO</t>
  </si>
  <si>
    <t>CARDANO AL CAMPO</t>
  </si>
  <si>
    <t>CARDE'</t>
  </si>
  <si>
    <t>CARDEDU</t>
  </si>
  <si>
    <t>CARDITO</t>
  </si>
  <si>
    <t>CAREGGINE</t>
  </si>
  <si>
    <t>CAREMA</t>
  </si>
  <si>
    <t>CARENNO</t>
  </si>
  <si>
    <t>CARENTINO</t>
  </si>
  <si>
    <t>CARESANA</t>
  </si>
  <si>
    <t>CARESANABLOT</t>
  </si>
  <si>
    <t>CAREZZANO</t>
  </si>
  <si>
    <t>CARGEGHE</t>
  </si>
  <si>
    <t>CARIFE</t>
  </si>
  <si>
    <t>CARIGNANO</t>
  </si>
  <si>
    <t>CARIMATE</t>
  </si>
  <si>
    <t>CARINARO</t>
  </si>
  <si>
    <t>CARINI</t>
  </si>
  <si>
    <t>CARINOLA</t>
  </si>
  <si>
    <t>CARISIO</t>
  </si>
  <si>
    <t>CARISOLO</t>
  </si>
  <si>
    <t>CARLANTINO</t>
  </si>
  <si>
    <t>CARLAZZO</t>
  </si>
  <si>
    <t>CARLENTINI</t>
  </si>
  <si>
    <t>CARLINO</t>
  </si>
  <si>
    <t>CARLOFORTE</t>
  </si>
  <si>
    <t>CARMAGNOLA</t>
  </si>
  <si>
    <t>CARMIANO</t>
  </si>
  <si>
    <t>CARMIGNANO</t>
  </si>
  <si>
    <t>CARMIGNANO DI BRENTA</t>
  </si>
  <si>
    <t>CARNAGO</t>
  </si>
  <si>
    <t>CARNATE</t>
  </si>
  <si>
    <t>CAROBBIO DEGLI ANGELI</t>
  </si>
  <si>
    <t>CARONA</t>
  </si>
  <si>
    <t>CARONIA</t>
  </si>
  <si>
    <t>CARONNO PERTUSELLA</t>
  </si>
  <si>
    <t>CARONNO VARESINO</t>
  </si>
  <si>
    <t>CAROSINO</t>
  </si>
  <si>
    <t>CAROVIGNO</t>
  </si>
  <si>
    <t>CAROVILLI</t>
  </si>
  <si>
    <t>CARPANETO PIACENTINO</t>
  </si>
  <si>
    <t>CARPEGNA</t>
  </si>
  <si>
    <t>CARPENEDOLO</t>
  </si>
  <si>
    <t>CARPENETO</t>
  </si>
  <si>
    <t>CARPI</t>
  </si>
  <si>
    <t>CARPIANO</t>
  </si>
  <si>
    <t>CARPIGNANO SALENTINO</t>
  </si>
  <si>
    <t>CARPIGNANO SESIA</t>
  </si>
  <si>
    <t>CARPINETI</t>
  </si>
  <si>
    <t>CARPINETO DELLA NORA</t>
  </si>
  <si>
    <t>CARPINETO ROMANO</t>
  </si>
  <si>
    <t>CARPINETO SINELLO</t>
  </si>
  <si>
    <t>CARPINO</t>
  </si>
  <si>
    <t>CARPINONE</t>
  </si>
  <si>
    <t>CARRARA</t>
  </si>
  <si>
    <t>CARRE'</t>
  </si>
  <si>
    <t>CARREGA LIGURE</t>
  </si>
  <si>
    <t>CARRO</t>
  </si>
  <si>
    <t>CARRODANO</t>
  </si>
  <si>
    <t>CARROSIO</t>
  </si>
  <si>
    <t>CARRU'</t>
  </si>
  <si>
    <t>CARSOLI</t>
  </si>
  <si>
    <t>CARTIGLIANO</t>
  </si>
  <si>
    <t>CARTIGNANO</t>
  </si>
  <si>
    <t>CARTOCETO</t>
  </si>
  <si>
    <t>CARTOSIO</t>
  </si>
  <si>
    <t>CARTURA</t>
  </si>
  <si>
    <t>CARUGATE</t>
  </si>
  <si>
    <t>CARUGO</t>
  </si>
  <si>
    <t>CARUNCHIO</t>
  </si>
  <si>
    <t>CARVICO</t>
  </si>
  <si>
    <t>CARZANO</t>
  </si>
  <si>
    <t>CASACALENDA</t>
  </si>
  <si>
    <t>CASACANDITELLA</t>
  </si>
  <si>
    <t>CASAGIOVE</t>
  </si>
  <si>
    <t>CASAL CERMELLI</t>
  </si>
  <si>
    <t>CASAL DI PRINCIPE</t>
  </si>
  <si>
    <t>CASAL VELINO</t>
  </si>
  <si>
    <t>CASALANGUIDA</t>
  </si>
  <si>
    <t>CASALATTICO</t>
  </si>
  <si>
    <t>CASALBELTRAME</t>
  </si>
  <si>
    <t>CASALBORDINO</t>
  </si>
  <si>
    <t>CASALBORE</t>
  </si>
  <si>
    <t>CASALBORGONE</t>
  </si>
  <si>
    <t>CASALBUONO</t>
  </si>
  <si>
    <t>CASALBUTTANO ED UNITI</t>
  </si>
  <si>
    <t>CASALCIPRANO</t>
  </si>
  <si>
    <t>CASALDUNI</t>
  </si>
  <si>
    <t>CASALE CORTE CERRO</t>
  </si>
  <si>
    <t>CASALE CREMASCO-VIDOLASCO</t>
  </si>
  <si>
    <t>CASALE DI SCODOSIA</t>
  </si>
  <si>
    <t>CASALE LITTA</t>
  </si>
  <si>
    <t>CASALE MARITTIMO</t>
  </si>
  <si>
    <t>CASALE MONFERRATO</t>
  </si>
  <si>
    <t>CASALE SUL SILE</t>
  </si>
  <si>
    <t>CASALECCHIO DI RENO</t>
  </si>
  <si>
    <t>CASALEGGIO BOIRO</t>
  </si>
  <si>
    <t>CASALEGGIO NOVARA</t>
  </si>
  <si>
    <t>CASALEONE</t>
  </si>
  <si>
    <t>CASALETTO CEREDANO</t>
  </si>
  <si>
    <t>CASALETTO DI SOPRA</t>
  </si>
  <si>
    <t>CASALETTO LODIGIANO</t>
  </si>
  <si>
    <t>CASALETTO SPARTANO</t>
  </si>
  <si>
    <t>CASALETTO VAPRIO</t>
  </si>
  <si>
    <t>CASALFIUMANESE</t>
  </si>
  <si>
    <t>CASALGRANDE</t>
  </si>
  <si>
    <t>CASALGRASSO</t>
  </si>
  <si>
    <t>CASALINCONTRADA</t>
  </si>
  <si>
    <t>CASALINO</t>
  </si>
  <si>
    <t>CASALMAGGIORE</t>
  </si>
  <si>
    <t>CASALMAIOCCO</t>
  </si>
  <si>
    <t>CASALMORANO</t>
  </si>
  <si>
    <t>CASALMORO</t>
  </si>
  <si>
    <t>CASALNOCETO</t>
  </si>
  <si>
    <t>CASALNUOVO DI NAPOLI</t>
  </si>
  <si>
    <t>CASALNUOVO MONTEROTARO</t>
  </si>
  <si>
    <t>CASALOLDO</t>
  </si>
  <si>
    <t>CASALPUSTERLENGO</t>
  </si>
  <si>
    <t>CASALROMANO</t>
  </si>
  <si>
    <t>CASALSERUGO</t>
  </si>
  <si>
    <t>CASALUCE</t>
  </si>
  <si>
    <t>CASALVECCHIO DI PUGLIA</t>
  </si>
  <si>
    <t>CASALVECCHIO SICULO</t>
  </si>
  <si>
    <t>CASALVIERI</t>
  </si>
  <si>
    <t>CASALVOLONE</t>
  </si>
  <si>
    <t>CASALZUIGNO</t>
  </si>
  <si>
    <t>CASAMARCIANO</t>
  </si>
  <si>
    <t>CASAMASSIMA</t>
  </si>
  <si>
    <t>CASAMICCIOLA TERME</t>
  </si>
  <si>
    <t>CASANDRINO</t>
  </si>
  <si>
    <t>CASANOVA ELVO</t>
  </si>
  <si>
    <t>CASANOVA LERRONE</t>
  </si>
  <si>
    <t>CASANOVA LONATI</t>
  </si>
  <si>
    <t>CASAPE</t>
  </si>
  <si>
    <t>CASAPESENNA</t>
  </si>
  <si>
    <t>CASAPINTA</t>
  </si>
  <si>
    <t>CASAPROTA</t>
  </si>
  <si>
    <t>CASAPULLA</t>
  </si>
  <si>
    <t>CASARANO</t>
  </si>
  <si>
    <t>CASARGO</t>
  </si>
  <si>
    <t>CASARILE</t>
  </si>
  <si>
    <t>CASARSA DELLA DELIZIA</t>
  </si>
  <si>
    <t>CASARZA LIGURE</t>
  </si>
  <si>
    <t>CASASCO</t>
  </si>
  <si>
    <t>CASATENOVO</t>
  </si>
  <si>
    <t>CASATISMA</t>
  </si>
  <si>
    <t>CASAVATORE</t>
  </si>
  <si>
    <t>CASAZZA</t>
  </si>
  <si>
    <t>CASCIA</t>
  </si>
  <si>
    <t>CASCIAGO</t>
  </si>
  <si>
    <t>CASCIANA TERME LARI</t>
  </si>
  <si>
    <t>CASCINA</t>
  </si>
  <si>
    <t>CASCINETTE D'IVREA</t>
  </si>
  <si>
    <t>CASEI GEROLA</t>
  </si>
  <si>
    <t>CASELETTE</t>
  </si>
  <si>
    <t>CASELLA</t>
  </si>
  <si>
    <t>CASELLE IN PITTARI</t>
  </si>
  <si>
    <t>CASELLE LANDI</t>
  </si>
  <si>
    <t>CASELLE LURANI</t>
  </si>
  <si>
    <t>CASELLE TORINESE</t>
  </si>
  <si>
    <t>CASERTA</t>
  </si>
  <si>
    <t>CASIER</t>
  </si>
  <si>
    <t>CASINA</t>
  </si>
  <si>
    <t>CASIRATE D'ADDA</t>
  </si>
  <si>
    <t>CASLINO D'ERBA</t>
  </si>
  <si>
    <t>CASNATE CON BERNATE</t>
  </si>
  <si>
    <t>CASNIGO</t>
  </si>
  <si>
    <t>CASOLA DI NAPOLI</t>
  </si>
  <si>
    <t>CASOLA IN LUNIGIANA</t>
  </si>
  <si>
    <t>CASOLA VALSENIO</t>
  </si>
  <si>
    <t>CASOLE D'ELSA</t>
  </si>
  <si>
    <t>CASOLI</t>
  </si>
  <si>
    <t>CASORATE PRIMO</t>
  </si>
  <si>
    <t>CASORATE SEMPIONE</t>
  </si>
  <si>
    <t>CASOREZZO</t>
  </si>
  <si>
    <t>CASORIA</t>
  </si>
  <si>
    <t>CASORZO MONFERRATO</t>
  </si>
  <si>
    <t>CASPERIA</t>
  </si>
  <si>
    <t>CASPOGGIO</t>
  </si>
  <si>
    <t>CASSACCO</t>
  </si>
  <si>
    <t>CASSAGO BRIANZA</t>
  </si>
  <si>
    <t>CASSANO D'ADDA</t>
  </si>
  <si>
    <t>CASSANO DELLE MURGE</t>
  </si>
  <si>
    <t>CASSANO IRPINO</t>
  </si>
  <si>
    <t>CASSANO MAGNAGO</t>
  </si>
  <si>
    <t>CASSANO SPINOLA</t>
  </si>
  <si>
    <t>CASSANO VALCUVIA</t>
  </si>
  <si>
    <t>CASSARO</t>
  </si>
  <si>
    <t>CASSIGLIO</t>
  </si>
  <si>
    <t>CASSINA DE' PECCHI</t>
  </si>
  <si>
    <t>CASSINA RIZZARDI</t>
  </si>
  <si>
    <t>CASSINA VALSASSINA</t>
  </si>
  <si>
    <t>CASSINASCO</t>
  </si>
  <si>
    <t>CASSINE</t>
  </si>
  <si>
    <t>CASSINELLE</t>
  </si>
  <si>
    <t>CASSINETTA DI LUGAGNANO</t>
  </si>
  <si>
    <t>CASSINO</t>
  </si>
  <si>
    <t>CASSOLA</t>
  </si>
  <si>
    <t>CASSOLNOVO</t>
  </si>
  <si>
    <t>CASTAGNARO</t>
  </si>
  <si>
    <t>CASTAGNETO CARDUCCI</t>
  </si>
  <si>
    <t>CASTAGNETO PO</t>
  </si>
  <si>
    <t>CASTAGNITO</t>
  </si>
  <si>
    <t>CASTAGNOLE DELLE LANZE</t>
  </si>
  <si>
    <t>CASTAGNOLE MONFERRATO</t>
  </si>
  <si>
    <t>CASTAGNOLE PIEMONTE</t>
  </si>
  <si>
    <t>CASTANA</t>
  </si>
  <si>
    <t>CASTANO PRIMO</t>
  </si>
  <si>
    <t>CASTEGGIO</t>
  </si>
  <si>
    <t>CASTEGNATO</t>
  </si>
  <si>
    <t>CASTEGNERO</t>
  </si>
  <si>
    <t>CASTEL BARONIA</t>
  </si>
  <si>
    <t>CASTEL BOGLIONE</t>
  </si>
  <si>
    <t>CASTEL BOLOGNESE</t>
  </si>
  <si>
    <t>CASTEL CAMPAGNANO</t>
  </si>
  <si>
    <t>CASTEL CASTAGNA</t>
  </si>
  <si>
    <t>CASTEL CONDINO</t>
  </si>
  <si>
    <t>CASTEL D'AIANO</t>
  </si>
  <si>
    <t>CASTEL D'ARIO</t>
  </si>
  <si>
    <t>CASTEL D'AZZANO</t>
  </si>
  <si>
    <t>CASTEL DEL GIUDICE</t>
  </si>
  <si>
    <t>CASTEL DEL MONTE</t>
  </si>
  <si>
    <t>CASTEL DEL PIANO</t>
  </si>
  <si>
    <t>CASTEL DEL RIO</t>
  </si>
  <si>
    <t>CASTEL DI CASIO</t>
  </si>
  <si>
    <t>CASTEL DI IERI</t>
  </si>
  <si>
    <t>CASTEL DI IUDICA</t>
  </si>
  <si>
    <t>CASTEL DI LAMA</t>
  </si>
  <si>
    <t>CASTEL DI LUCIO</t>
  </si>
  <si>
    <t>CASTEL DI SANGRO</t>
  </si>
  <si>
    <t>CASTEL DI SASSO</t>
  </si>
  <si>
    <t>CASTEL DI TORA</t>
  </si>
  <si>
    <t>CASTEL FOCOGNANO</t>
  </si>
  <si>
    <t>CASTEL FRENTANO</t>
  </si>
  <si>
    <t>CASTEL GABBIANO</t>
  </si>
  <si>
    <t>CASTEL GANDOLFO</t>
  </si>
  <si>
    <t>CASTEL GIORGIO</t>
  </si>
  <si>
    <t>CASTEL GOFFREDO</t>
  </si>
  <si>
    <t>CASTEL GUELFO DI BOLOGNA</t>
  </si>
  <si>
    <t>CASTEL IVANO</t>
  </si>
  <si>
    <t>CASTEL MADAMA</t>
  </si>
  <si>
    <t>CASTEL MAGGIORE</t>
  </si>
  <si>
    <t>CASTEL MELLA</t>
  </si>
  <si>
    <t>CASTEL MORRONE</t>
  </si>
  <si>
    <t>CASTEL RITALDI</t>
  </si>
  <si>
    <t>CASTEL ROCCHERO</t>
  </si>
  <si>
    <t>CASTEL ROZZONE</t>
  </si>
  <si>
    <t>CASTEL SAN GIORGIO</t>
  </si>
  <si>
    <t>CASTEL SAN GIOVANNI</t>
  </si>
  <si>
    <t>CASTEL SAN LORENZO</t>
  </si>
  <si>
    <t>CASTEL SAN NICCOLO'</t>
  </si>
  <si>
    <t>CASTEL SAN PIETRO ROMANO</t>
  </si>
  <si>
    <t>CASTEL SAN PIETRO TERME</t>
  </si>
  <si>
    <t>CASTEL SAN VINCENZO</t>
  </si>
  <si>
    <t>CASTEL SANT'ANGELO</t>
  </si>
  <si>
    <t>CASTEL SANT'ELIA</t>
  </si>
  <si>
    <t>CASTEL VISCARDO</t>
  </si>
  <si>
    <t>CASTEL VITTORIO</t>
  </si>
  <si>
    <t>CASTEL VOLTURNO</t>
  </si>
  <si>
    <t>CASTELBALDO</t>
  </si>
  <si>
    <t>CASTELBELFORTE</t>
  </si>
  <si>
    <t>CASTELBELLINO</t>
  </si>
  <si>
    <t>CASTELBELLO-CIARDES/KASTELBELL-TSCHARS</t>
  </si>
  <si>
    <t>CASTELBIANCO</t>
  </si>
  <si>
    <t>CASTELBOTTACCIO</t>
  </si>
  <si>
    <t>CASTELBUONO</t>
  </si>
  <si>
    <t>CASTELCIVITA</t>
  </si>
  <si>
    <t>CASTELCOVATI</t>
  </si>
  <si>
    <t>CASTELCUCCO</t>
  </si>
  <si>
    <t>CASTELDACCIA</t>
  </si>
  <si>
    <t>CASTELDELCI</t>
  </si>
  <si>
    <t>CASTELDELFINO</t>
  </si>
  <si>
    <t>CASTELDIDONE</t>
  </si>
  <si>
    <t>CASTELFIDARDO</t>
  </si>
  <si>
    <t>CASTELFIORENTINO</t>
  </si>
  <si>
    <t>CASTELFORTE</t>
  </si>
  <si>
    <t>CASTELFRANCI</t>
  </si>
  <si>
    <t>CASTELFRANCO DI SOTTO</t>
  </si>
  <si>
    <t>CASTELFRANCO EMILIA</t>
  </si>
  <si>
    <t>CASTELFRANCO IN MISCANO</t>
  </si>
  <si>
    <t>CASTELFRANCO PIANDISCO'</t>
  </si>
  <si>
    <t>CASTELFRANCO VENETO</t>
  </si>
  <si>
    <t>CASTELGERUNDO</t>
  </si>
  <si>
    <t>CASTELGOMBERTO</t>
  </si>
  <si>
    <t>CASTELGRANDE</t>
  </si>
  <si>
    <t>CASTELGUGLIELMO</t>
  </si>
  <si>
    <t>CASTELGUIDONE</t>
  </si>
  <si>
    <t>CASTELL'ALFERO</t>
  </si>
  <si>
    <t>CASTELL'ARQUATO</t>
  </si>
  <si>
    <t>CASTELL'AZZARA</t>
  </si>
  <si>
    <t>CASTELL'UMBERTO</t>
  </si>
  <si>
    <t>CASTELLABATE</t>
  </si>
  <si>
    <t>CASTELLAFIUME</t>
  </si>
  <si>
    <t>CASTELLALTO</t>
  </si>
  <si>
    <t>CASTELLAMMARE DEL GOLFO</t>
  </si>
  <si>
    <t>CASTELLAMMARE DI STABIA</t>
  </si>
  <si>
    <t>CASTELLAMONTE</t>
  </si>
  <si>
    <t>CASTELLANA GROTTE</t>
  </si>
  <si>
    <t>CASTELLANA SICULA</t>
  </si>
  <si>
    <t>CASTELLANETA</t>
  </si>
  <si>
    <t>CASTELLANIA COPPI</t>
  </si>
  <si>
    <t>CASTELLANZA</t>
  </si>
  <si>
    <t>CASTELLAR GUIDOBONO</t>
  </si>
  <si>
    <t>CASTELLARANO</t>
  </si>
  <si>
    <t>CASTELLARO</t>
  </si>
  <si>
    <t>CASTELLAZZO BORMIDA</t>
  </si>
  <si>
    <t>CASTELLAZZO NOVARESE</t>
  </si>
  <si>
    <t>CASTELLEONE</t>
  </si>
  <si>
    <t>CASTELLEONE DI SUASA</t>
  </si>
  <si>
    <t>CASTELLERO</t>
  </si>
  <si>
    <t>CASTELLETTO CERVO</t>
  </si>
  <si>
    <t>CASTELLETTO D'ERRO</t>
  </si>
  <si>
    <t>CASTELLETTO D'ORBA</t>
  </si>
  <si>
    <t>CASTELLETTO DI BRANDUZZO</t>
  </si>
  <si>
    <t>CASTELLETTO MERLI</t>
  </si>
  <si>
    <t>CASTELLETTO MOLINA</t>
  </si>
  <si>
    <t>CASTELLETTO MONFERRATO</t>
  </si>
  <si>
    <t>CASTELLETTO SOPRA TICINO</t>
  </si>
  <si>
    <t>CASTELLETTO STURA</t>
  </si>
  <si>
    <t>CASTELLETTO UZZONE</t>
  </si>
  <si>
    <t>CASTELLI</t>
  </si>
  <si>
    <t>CASTELLI CALEPIO</t>
  </si>
  <si>
    <t>CASTELLINA IN CHIANTI</t>
  </si>
  <si>
    <t>CASTELLINA MARITTIMA</t>
  </si>
  <si>
    <t>CASTELLINALDO D'ALBA</t>
  </si>
  <si>
    <t>CASTELLINO DEL BIFERNO</t>
  </si>
  <si>
    <t>CASTELLINO TANARO</t>
  </si>
  <si>
    <t>CASTELLIRI</t>
  </si>
  <si>
    <t>CASTELLO CABIAGLIO</t>
  </si>
  <si>
    <t>CASTELLO D'AGOGNA</t>
  </si>
  <si>
    <t>CASTELLO D'ARGILE</t>
  </si>
  <si>
    <t>CASTELLO DEL MATESE</t>
  </si>
  <si>
    <t>CASTELLO DELL'ACQUA</t>
  </si>
  <si>
    <t>CASTELLO DI ANNONE</t>
  </si>
  <si>
    <t>CASTELLO DI BRIANZA</t>
  </si>
  <si>
    <t>CASTELLO DI CISTERNA</t>
  </si>
  <si>
    <t>CASTELLO DI GODEGO</t>
  </si>
  <si>
    <t>CASTELLO TESINO</t>
  </si>
  <si>
    <t>CASTELLO-MOLINA DI FIEMME</t>
  </si>
  <si>
    <t>CASTELLUCCHIO</t>
  </si>
  <si>
    <t>CASTELLUCCIO DEI SAURI</t>
  </si>
  <si>
    <t>CASTELLUCCIO INFERIORE</t>
  </si>
  <si>
    <t>CASTELLUCCIO SUPERIORE</t>
  </si>
  <si>
    <t>CASTELLUCCIO VALMAGGIORE</t>
  </si>
  <si>
    <t>CASTELMAGNO</t>
  </si>
  <si>
    <t>CASTELMARTE</t>
  </si>
  <si>
    <t>CASTELMASSA</t>
  </si>
  <si>
    <t>CASTELMAURO</t>
  </si>
  <si>
    <t>CASTELMEZZANO</t>
  </si>
  <si>
    <t>CASTELMOLA</t>
  </si>
  <si>
    <t>CASTELNOVETTO</t>
  </si>
  <si>
    <t>CASTELNOVO BARIANO</t>
  </si>
  <si>
    <t>CASTELNOVO DEL FRIULI</t>
  </si>
  <si>
    <t>CASTELNOVO DI SOTTO</t>
  </si>
  <si>
    <t>CASTELNOVO NE' MONTI</t>
  </si>
  <si>
    <t>CASTELNUOVO</t>
  </si>
  <si>
    <t>CASTELNUOVO BELBO</t>
  </si>
  <si>
    <t>CASTELNUOVO BERARDENGA</t>
  </si>
  <si>
    <t>CASTELNUOVO BOCCA D'ADDA</t>
  </si>
  <si>
    <t>CASTELNUOVO BORMIDA</t>
  </si>
  <si>
    <t>CASTELNUOVO BOZZENTE</t>
  </si>
  <si>
    <t>CASTELNUOVO CALCEA</t>
  </si>
  <si>
    <t>CASTELNUOVO CILENTO</t>
  </si>
  <si>
    <t>CASTELNUOVO DEL GARDA</t>
  </si>
  <si>
    <t>CASTELNUOVO DELLA DAUNIA</t>
  </si>
  <si>
    <t>CASTELNUOVO DI CEVA</t>
  </si>
  <si>
    <t>CASTELNUOVO DI CONZA</t>
  </si>
  <si>
    <t>CASTELNUOVO DI FARFA</t>
  </si>
  <si>
    <t>CASTELNUOVO DI GARFAGNANA</t>
  </si>
  <si>
    <t>CASTELNUOVO DI PORTO</t>
  </si>
  <si>
    <t>CASTELNUOVO DI VAL DI CECINA</t>
  </si>
  <si>
    <t>CASTELNUOVO DON BOSCO</t>
  </si>
  <si>
    <t>CASTELNUOVO MAGRA</t>
  </si>
  <si>
    <t>CASTELNUOVO NIGRA</t>
  </si>
  <si>
    <t>CASTELNUOVO PARANO</t>
  </si>
  <si>
    <t>CASTELNUOVO RANGONE</t>
  </si>
  <si>
    <t>CASTELNUOVO SCRIVIA</t>
  </si>
  <si>
    <t>CASTELPAGANO</t>
  </si>
  <si>
    <t>CASTELPETROSO</t>
  </si>
  <si>
    <t>CASTELPIZZUTO</t>
  </si>
  <si>
    <t>CASTELPLANIO</t>
  </si>
  <si>
    <t>CASTELPOTO</t>
  </si>
  <si>
    <t>CASTELRAIMONDO</t>
  </si>
  <si>
    <t>CASTELROTTO/KASTELRUTH</t>
  </si>
  <si>
    <t>CASTELSANTANGELO SUL NERA</t>
  </si>
  <si>
    <t>CASTELSARACENO</t>
  </si>
  <si>
    <t>CASTELSARDO</t>
  </si>
  <si>
    <t>CASTELSEPRIO</t>
  </si>
  <si>
    <t>CASTELSPINA</t>
  </si>
  <si>
    <t>CASTELTERMINI</t>
  </si>
  <si>
    <t>CASTELVECCANA</t>
  </si>
  <si>
    <t>CASTELVECCHIO CALVISIO</t>
  </si>
  <si>
    <t>CASTELVECCHIO DI ROCCA BARBENA</t>
  </si>
  <si>
    <t>CASTELVECCHIO SUBEQUO</t>
  </si>
  <si>
    <t>CASTELVENERE</t>
  </si>
  <si>
    <t>CASTELVERDE</t>
  </si>
  <si>
    <t>CASTELVERRINO</t>
  </si>
  <si>
    <t>CASTELVETERE IN VAL FORTORE</t>
  </si>
  <si>
    <t>CASTELVETERE SUL CALORE</t>
  </si>
  <si>
    <t>CASTELVETRANO</t>
  </si>
  <si>
    <t>CASTELVETRO DI MODENA</t>
  </si>
  <si>
    <t>CASTELVETRO PIACENTINO</t>
  </si>
  <si>
    <t>CASTELVISCONTI</t>
  </si>
  <si>
    <t>CASTENASO</t>
  </si>
  <si>
    <t>CASTENEDOLO</t>
  </si>
  <si>
    <t>CASTIADAS</t>
  </si>
  <si>
    <t>CASTIGLION FIBOCCHI</t>
  </si>
  <si>
    <t>CASTIGLION FIORENTINO</t>
  </si>
  <si>
    <t>CASTIGLIONE A CASAURIA</t>
  </si>
  <si>
    <t>CASTIGLIONE CHIAVARESE</t>
  </si>
  <si>
    <t>CASTIGLIONE D'ADDA</t>
  </si>
  <si>
    <t>CASTIGLIONE D'ORCIA</t>
  </si>
  <si>
    <t>CASTIGLIONE DEI PEPOLI</t>
  </si>
  <si>
    <t>CASTIGLIONE DEL GENOVESI</t>
  </si>
  <si>
    <t>CASTIGLIONE DEL LAGO</t>
  </si>
  <si>
    <t>CASTIGLIONE DELLA PESCAIA</t>
  </si>
  <si>
    <t>CASTIGLIONE DELLE STIVIERE</t>
  </si>
  <si>
    <t>CASTIGLIONE DI GARFAGNANA</t>
  </si>
  <si>
    <t>CASTIGLIONE DI SICILIA</t>
  </si>
  <si>
    <t>CASTIGLIONE FALLETTO</t>
  </si>
  <si>
    <t>CASTIGLIONE IN TEVERINA</t>
  </si>
  <si>
    <t>CASTIGLIONE MESSER MARINO</t>
  </si>
  <si>
    <t>CASTIGLIONE MESSER RAIMONDO</t>
  </si>
  <si>
    <t>CASTIGLIONE OLONA</t>
  </si>
  <si>
    <t>CASTIGLIONE TINELLA</t>
  </si>
  <si>
    <t>CASTIGLIONE TORINESE</t>
  </si>
  <si>
    <t>CASTIGNANO</t>
  </si>
  <si>
    <t>CASTILENTI</t>
  </si>
  <si>
    <t>CASTINO</t>
  </si>
  <si>
    <t>CASTIONE ANDEVENNO</t>
  </si>
  <si>
    <t>CASTIONE DELLA PRESOLANA</t>
  </si>
  <si>
    <t>CASTIONS DI STRADA</t>
  </si>
  <si>
    <t>CASTIRAGA VIDARDO</t>
  </si>
  <si>
    <t>CASTO</t>
  </si>
  <si>
    <t>CASTORANO</t>
  </si>
  <si>
    <t>CASTREZZATO</t>
  </si>
  <si>
    <t>CASTRI DI LECCE</t>
  </si>
  <si>
    <t>CASTRIGNANO DE' GRECI</t>
  </si>
  <si>
    <t>CASTRIGNANO DEL CAPO</t>
  </si>
  <si>
    <t>CASTRO</t>
  </si>
  <si>
    <t>CASTRO DEI VOLSCI</t>
  </si>
  <si>
    <t>CASTROCARO TERME E TERRA DEL SOLE</t>
  </si>
  <si>
    <t>CASTROCIELO</t>
  </si>
  <si>
    <t>CASTROFILIPPO</t>
  </si>
  <si>
    <t>CASTRONNO</t>
  </si>
  <si>
    <t>CASTRONOVO DI SICILIA</t>
  </si>
  <si>
    <t>CASTRONUOVO DI SANT'ANDREA</t>
  </si>
  <si>
    <t>CASTROPIGNANO</t>
  </si>
  <si>
    <t>CASTROREALE</t>
  </si>
  <si>
    <t>CATANIA</t>
  </si>
  <si>
    <t>CATENANUOVA</t>
  </si>
  <si>
    <t>CATIGNANO</t>
  </si>
  <si>
    <t>CATTOLICA</t>
  </si>
  <si>
    <t>CATTOLICA ERACLEA</t>
  </si>
  <si>
    <t>CAUTANO</t>
  </si>
  <si>
    <t>CAVA DE' TIRRENI</t>
  </si>
  <si>
    <t>CAVA MANARA</t>
  </si>
  <si>
    <t>CAVAGLIA'</t>
  </si>
  <si>
    <t>CAVAGLIETTO</t>
  </si>
  <si>
    <t>CAVAGLIO D'AGOGNA</t>
  </si>
  <si>
    <t>CAVAGNOLO</t>
  </si>
  <si>
    <t>CAVAION VERONESE</t>
  </si>
  <si>
    <t>CAVALESE</t>
  </si>
  <si>
    <t>CAVALLERLEONE</t>
  </si>
  <si>
    <t>CAVALLERMAGGIORE</t>
  </si>
  <si>
    <t>CAVALLINO</t>
  </si>
  <si>
    <t>CAVALLINO-TREPORTI</t>
  </si>
  <si>
    <t>CAVALLIRIO</t>
  </si>
  <si>
    <t>CAVARENO</t>
  </si>
  <si>
    <t>CAVARGNA</t>
  </si>
  <si>
    <t>CAVARIA CON PREMEZZO</t>
  </si>
  <si>
    <t>CAVARZERE</t>
  </si>
  <si>
    <t>CAVASO DEL TOMBA</t>
  </si>
  <si>
    <t>CAVASSO NUOVO</t>
  </si>
  <si>
    <t>CAVATORE</t>
  </si>
  <si>
    <t>CAVAZZO CARNICO</t>
  </si>
  <si>
    <t>CAVE</t>
  </si>
  <si>
    <t>CAVEDAGO</t>
  </si>
  <si>
    <t>CAVEDINE</t>
  </si>
  <si>
    <t>CAVENAGO D'ADDA</t>
  </si>
  <si>
    <t>CAVENAGO DI BRIANZA</t>
  </si>
  <si>
    <t>CAVERNAGO</t>
  </si>
  <si>
    <t>CAVEZZO</t>
  </si>
  <si>
    <t>CAVIZZANA</t>
  </si>
  <si>
    <t>CAVOUR</t>
  </si>
  <si>
    <t>CAVRIAGO</t>
  </si>
  <si>
    <t>CAVRIANA</t>
  </si>
  <si>
    <t>CAVRIGLIA</t>
  </si>
  <si>
    <t>CAZZAGO BRABBIA</t>
  </si>
  <si>
    <t>CAZZAGO SAN MARTINO</t>
  </si>
  <si>
    <t>CAZZANO DI TRAMIGNA</t>
  </si>
  <si>
    <t>CAZZANO SANT'ANDREA</t>
  </si>
  <si>
    <t>CECCANO</t>
  </si>
  <si>
    <t>CECIMA</t>
  </si>
  <si>
    <t>CECINA</t>
  </si>
  <si>
    <t>CEDEGOLO</t>
  </si>
  <si>
    <t>CEDRASCO</t>
  </si>
  <si>
    <t>CEFALA' DIANA</t>
  </si>
  <si>
    <t>CEFALU'</t>
  </si>
  <si>
    <t>CEGGIA</t>
  </si>
  <si>
    <t>CEGLIE MESSAPICA</t>
  </si>
  <si>
    <t>CELANO</t>
  </si>
  <si>
    <t>CELENZA SUL TRIGNO</t>
  </si>
  <si>
    <t>CELENZA VALFORTORE</t>
  </si>
  <si>
    <t>CELLA DATI</t>
  </si>
  <si>
    <t>CELLA MONTE</t>
  </si>
  <si>
    <t>CELLAMARE</t>
  </si>
  <si>
    <t>CELLARENGO</t>
  </si>
  <si>
    <t>CELLATICA</t>
  </si>
  <si>
    <t>CELLE DI BULGHERIA</t>
  </si>
  <si>
    <t>CELLE DI MACRA</t>
  </si>
  <si>
    <t>CELLE DI SAN VITO</t>
  </si>
  <si>
    <t>CELLE ENOMONDO</t>
  </si>
  <si>
    <t>CELLE LIGURE</t>
  </si>
  <si>
    <t>CELLENO</t>
  </si>
  <si>
    <t>CELLERE</t>
  </si>
  <si>
    <t>CELLINO ATTANASIO</t>
  </si>
  <si>
    <t>CELLINO SAN MARCO</t>
  </si>
  <si>
    <t>CELLIO CON BREIA</t>
  </si>
  <si>
    <t>CELLOLE</t>
  </si>
  <si>
    <t>CEMBRA LISIGNAGO</t>
  </si>
  <si>
    <t>CENATE SOPRA</t>
  </si>
  <si>
    <t>CENATE SOTTO</t>
  </si>
  <si>
    <t>CENCENIGHE AGORDINO</t>
  </si>
  <si>
    <t>CENE</t>
  </si>
  <si>
    <t>CENESELLI</t>
  </si>
  <si>
    <t>CENGIO</t>
  </si>
  <si>
    <t>CENTALLO</t>
  </si>
  <si>
    <t>CENTO</t>
  </si>
  <si>
    <t>CENTOLA</t>
  </si>
  <si>
    <t>CENTRO VALLE INTELVI</t>
  </si>
  <si>
    <t>CENTURIPE</t>
  </si>
  <si>
    <t>CEPAGATTI</t>
  </si>
  <si>
    <t>CEPPALONI</t>
  </si>
  <si>
    <t>CEPPO MORELLI</t>
  </si>
  <si>
    <t>CEPRANO</t>
  </si>
  <si>
    <t>CERAMI</t>
  </si>
  <si>
    <t>CERANESI</t>
  </si>
  <si>
    <t>CERANO</t>
  </si>
  <si>
    <t>CERANO D'INTELVI</t>
  </si>
  <si>
    <t>CERANOVA</t>
  </si>
  <si>
    <t>CERASO</t>
  </si>
  <si>
    <t>CERCEMAGGIORE</t>
  </si>
  <si>
    <t>CERCENASCO</t>
  </si>
  <si>
    <t>CERCEPICCOLA</t>
  </si>
  <si>
    <t>CERCHIO</t>
  </si>
  <si>
    <t>CERCINO</t>
  </si>
  <si>
    <t>CERCIVENTO</t>
  </si>
  <si>
    <t>CERCOLA</t>
  </si>
  <si>
    <t>CERDA</t>
  </si>
  <si>
    <t>CEREA</t>
  </si>
  <si>
    <t>CEREGNANO</t>
  </si>
  <si>
    <t>CERES</t>
  </si>
  <si>
    <t>CERESARA</t>
  </si>
  <si>
    <t>CERESETO</t>
  </si>
  <si>
    <t>CERESOLE ALBA</t>
  </si>
  <si>
    <t>CERESOLE REALE</t>
  </si>
  <si>
    <t>CERETE</t>
  </si>
  <si>
    <t>CERETTO LOMELLINA</t>
  </si>
  <si>
    <t>CERGNAGO</t>
  </si>
  <si>
    <t>CERIALE</t>
  </si>
  <si>
    <t>CERIANA</t>
  </si>
  <si>
    <t>CERIANO LAGHETTO</t>
  </si>
  <si>
    <t>CERIGNALE</t>
  </si>
  <si>
    <t>CERIGNOLA</t>
  </si>
  <si>
    <t>CERMENATE</t>
  </si>
  <si>
    <t>CERMES/TSCHERMS</t>
  </si>
  <si>
    <t>CERMIGNANO</t>
  </si>
  <si>
    <t>CERNOBBIO</t>
  </si>
  <si>
    <t>CERNUSCO LOMBARDONE</t>
  </si>
  <si>
    <t>CERNUSCO SUL NAVIGLIO</t>
  </si>
  <si>
    <t>CERRETO D'ASTI</t>
  </si>
  <si>
    <t>CERRETO D'ESI</t>
  </si>
  <si>
    <t>CERRETO DI SPOLETO</t>
  </si>
  <si>
    <t>CERRETO GRUE</t>
  </si>
  <si>
    <t>CERRETO GUIDI</t>
  </si>
  <si>
    <t>CERRETO LAZIALE</t>
  </si>
  <si>
    <t>CERRETO SANNITA</t>
  </si>
  <si>
    <t>CERRETTO LANGHE</t>
  </si>
  <si>
    <t>CERRINA MONFERRATO</t>
  </si>
  <si>
    <t>CERRIONE</t>
  </si>
  <si>
    <t>CERRO AL LAMBRO</t>
  </si>
  <si>
    <t>CERRO AL VOLTURNO</t>
  </si>
  <si>
    <t>CERRO MAGGIORE</t>
  </si>
  <si>
    <t>CERRO TANARO</t>
  </si>
  <si>
    <t>CERRO VERONESE</t>
  </si>
  <si>
    <t>CERSOSIMO</t>
  </si>
  <si>
    <t>CERTALDO</t>
  </si>
  <si>
    <t>CERTOSA DI PAVIA</t>
  </si>
  <si>
    <t>CERVARA DI ROMA</t>
  </si>
  <si>
    <t>CERVARESE SANTA CROCE</t>
  </si>
  <si>
    <t>CERVARO</t>
  </si>
  <si>
    <t>CERVASCA</t>
  </si>
  <si>
    <t>CERVATTO</t>
  </si>
  <si>
    <t>CERVENO</t>
  </si>
  <si>
    <t>CERVERE</t>
  </si>
  <si>
    <t>CERVESINA</t>
  </si>
  <si>
    <t>CERVETERI</t>
  </si>
  <si>
    <t>CERVIA</t>
  </si>
  <si>
    <t>CERVIGNANO D'ADDA</t>
  </si>
  <si>
    <t>CERVIGNANO DEL FRIULI</t>
  </si>
  <si>
    <t>CERVINARA</t>
  </si>
  <si>
    <t>CERVINO</t>
  </si>
  <si>
    <t>CERVO</t>
  </si>
  <si>
    <t>CESA</t>
  </si>
  <si>
    <t>CESANA BRIANZA</t>
  </si>
  <si>
    <t>CESANA TORINESE</t>
  </si>
  <si>
    <t>CESANO BOSCONE</t>
  </si>
  <si>
    <t>CESANO MADERNO</t>
  </si>
  <si>
    <t>CESARA</t>
  </si>
  <si>
    <t>CESARO'</t>
  </si>
  <si>
    <t>CESATE</t>
  </si>
  <si>
    <t>CESENA</t>
  </si>
  <si>
    <t>CESENATICO</t>
  </si>
  <si>
    <t>CESINALI</t>
  </si>
  <si>
    <t>CESIO</t>
  </si>
  <si>
    <t>CESIOMAGGIORE</t>
  </si>
  <si>
    <t>CESSALTO</t>
  </si>
  <si>
    <t>CESSAPALOMBO</t>
  </si>
  <si>
    <t>CESSOLE</t>
  </si>
  <si>
    <t>CETARA</t>
  </si>
  <si>
    <t>CETO</t>
  </si>
  <si>
    <t>CETONA</t>
  </si>
  <si>
    <t>CEVA</t>
  </si>
  <si>
    <t>CEVO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</si>
  <si>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</si>
  <si>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</si>
  <si>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</si>
  <si>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</si>
  <si>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</si>
  <si>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</si>
  <si>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</si>
  <si>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CHATILLON</t>
  </si>
  <si>
    <t>CHERASCO</t>
  </si>
  <si>
    <t>CHEREMULE</t>
  </si>
  <si>
    <t>CHIALAMBERTO</t>
  </si>
  <si>
    <t>CHIAMPO</t>
  </si>
  <si>
    <t>CHIANCHE</t>
  </si>
  <si>
    <t>CHIANCIANO TERME</t>
  </si>
  <si>
    <t>CHIANNI</t>
  </si>
  <si>
    <t>CHIANOCCO</t>
  </si>
  <si>
    <t>CHIARAMONTE GULFI</t>
  </si>
  <si>
    <t>CHIARAMONTI</t>
  </si>
  <si>
    <t>CHIARANO</t>
  </si>
  <si>
    <t>CHIARAVALLE</t>
  </si>
  <si>
    <t>CHIARI</t>
  </si>
  <si>
    <t>CHIAROMONTE</t>
  </si>
  <si>
    <t>CHIAUCI</t>
  </si>
  <si>
    <t>CHIAVARI</t>
  </si>
  <si>
    <t>CHIAVENNA</t>
  </si>
  <si>
    <t>CHIAVERANO</t>
  </si>
  <si>
    <t>CHIENES/KIENS</t>
  </si>
  <si>
    <t>CHIERI</t>
  </si>
  <si>
    <t>CHIES D'ALPAGO</t>
  </si>
  <si>
    <t>CHIESA IN VALMALENCO</t>
  </si>
  <si>
    <t>CHIESANUOVA</t>
  </si>
  <si>
    <t>CHIESINA UZZANESE</t>
  </si>
  <si>
    <t>CHIETI</t>
  </si>
  <si>
    <t>CHIEUTI</t>
  </si>
  <si>
    <t>CHIEVE</t>
  </si>
  <si>
    <t>CHIGNOLO D'ISOLA</t>
  </si>
  <si>
    <t>CHIGNOLO PO</t>
  </si>
  <si>
    <t>CHIOGGIA</t>
  </si>
  <si>
    <t>CHIOMONTE</t>
  </si>
  <si>
    <t>CHIONS</t>
  </si>
  <si>
    <t>CHIOPRIS-VISCONE</t>
  </si>
  <si>
    <t>CHITIGNANO</t>
  </si>
  <si>
    <t>CHIUDUNO</t>
  </si>
  <si>
    <t>CHIUPPANO</t>
  </si>
  <si>
    <t>CHIURO</t>
  </si>
  <si>
    <t>CHIUSA DI PESIO</t>
  </si>
  <si>
    <t>CHIUSA DI SAN MICHELE</t>
  </si>
  <si>
    <t>CHIUSA SCLAFANI</t>
  </si>
  <si>
    <t>CHIUSA/KLAUSEN</t>
  </si>
  <si>
    <t>CHIUSAFORTE</t>
  </si>
  <si>
    <t>CHIUSANICO</t>
  </si>
  <si>
    <t>CHIUSANO D'ASTI</t>
  </si>
  <si>
    <t>CHIUSANO DI SAN DOMENICO</t>
  </si>
  <si>
    <t>CHIUSAVECCHIA</t>
  </si>
  <si>
    <t>CHIUSDINO</t>
  </si>
  <si>
    <t>CHIUSI</t>
  </si>
  <si>
    <t>CHIUSI DELLA VERNA</t>
  </si>
  <si>
    <t>CHIVASSO</t>
  </si>
  <si>
    <t>CIAMPINO</t>
  </si>
  <si>
    <t>CIANCIANA</t>
  </si>
  <si>
    <t>CIBIANA DI CADORE</t>
  </si>
  <si>
    <t>CICAGNA</t>
  </si>
  <si>
    <t>CICCIANO</t>
  </si>
  <si>
    <t>CICERALE</t>
  </si>
  <si>
    <t>CICILIANO</t>
  </si>
  <si>
    <t>CICOGNOLO</t>
  </si>
  <si>
    <t>CICONIO</t>
  </si>
  <si>
    <t>CIGLIANO</t>
  </si>
  <si>
    <t>CIGLIE'</t>
  </si>
  <si>
    <t>CIGOGNOLA</t>
  </si>
  <si>
    <t>CIGOLE</t>
  </si>
  <si>
    <t>CILAVEGNA</t>
  </si>
  <si>
    <t>CIMADOLMO</t>
  </si>
  <si>
    <t>CIMBERGO</t>
  </si>
  <si>
    <t>CIMINNA</t>
  </si>
  <si>
    <t>CIMITILE</t>
  </si>
  <si>
    <t>CIMOLAIS</t>
  </si>
  <si>
    <t>CIMONE</t>
  </si>
  <si>
    <t>CINAGLIO</t>
  </si>
  <si>
    <t>CINETO ROMANO</t>
  </si>
  <si>
    <t>CINGIA DE' BOTTI</t>
  </si>
  <si>
    <t>CINGOLI</t>
  </si>
  <si>
    <t>CINIGIANO</t>
  </si>
  <si>
    <t>CINISELLO BALSAMO</t>
  </si>
  <si>
    <t>CINISI</t>
  </si>
  <si>
    <t>CINO</t>
  </si>
  <si>
    <t>CINTANO</t>
  </si>
  <si>
    <t>CINTE TESINO</t>
  </si>
  <si>
    <t>CINTO CAOMAGGIORE</t>
  </si>
  <si>
    <t>CINTO EUGANEO</t>
  </si>
  <si>
    <t>CINZANO</t>
  </si>
  <si>
    <t>CIORLANO</t>
  </si>
  <si>
    <t>CIPRESSA</t>
  </si>
  <si>
    <t>CIRCELLO</t>
  </si>
  <si>
    <t>CIRIE'</t>
  </si>
  <si>
    <t>CIRIGLIANO</t>
  </si>
  <si>
    <t>CIRIMIDO</t>
  </si>
  <si>
    <t>CIS</t>
  </si>
  <si>
    <t>CISANO BERGAMASCO</t>
  </si>
  <si>
    <t>CISANO SUL NEVA</t>
  </si>
  <si>
    <t>CISERANO</t>
  </si>
  <si>
    <t>CISLAGO</t>
  </si>
  <si>
    <t>CISLIANO</t>
  </si>
  <si>
    <t>CISON DI VALMARINO</t>
  </si>
  <si>
    <t>CISSONE</t>
  </si>
  <si>
    <t>CISTERNA D'ASTI</t>
  </si>
  <si>
    <t>CISTERNA DI LATINA</t>
  </si>
  <si>
    <t>CISTERNINO</t>
  </si>
  <si>
    <t>CITERNA</t>
  </si>
  <si>
    <t>CITTA' DELLA PIEVE</t>
  </si>
  <si>
    <t>CITTA' DI CASTELLO</t>
  </si>
  <si>
    <t>CITTA' SANT'ANGELO</t>
  </si>
  <si>
    <t>CITTADELLA</t>
  </si>
  <si>
    <t>CITTADUCALE</t>
  </si>
  <si>
    <t>CITTAREALE</t>
  </si>
  <si>
    <t>CITTIGLIO</t>
  </si>
  <si>
    <t>CIVATE</t>
  </si>
  <si>
    <t>CIVEZZA</t>
  </si>
  <si>
    <t>CIVEZZANO</t>
  </si>
  <si>
    <t>CIVIASCO</t>
  </si>
  <si>
    <t>CIVIDALE DEL FRIULI</t>
  </si>
  <si>
    <t>CIVIDATE AL PIANO</t>
  </si>
  <si>
    <t>CIVIDATE CAMUNO</t>
  </si>
  <si>
    <t>CIVITA CASTELLANA</t>
  </si>
  <si>
    <t>CIVITA D'ANTINO</t>
  </si>
  <si>
    <t>CIVITACAMPOMARANO</t>
  </si>
  <si>
    <t>CIVITALUPARELLA</t>
  </si>
  <si>
    <t>CIVITANOVA DEL SANNIO</t>
  </si>
  <si>
    <t>CIVITANOVA MARCHE</t>
  </si>
  <si>
    <t>CIVITAQUANA</t>
  </si>
  <si>
    <t>CIVITAVECCHIA</t>
  </si>
  <si>
    <t>CIVITELLA ALFEDENA</t>
  </si>
  <si>
    <t>CIVITELLA CASANOVA</t>
  </si>
  <si>
    <t>CIVITELLA D'AGLIANO</t>
  </si>
  <si>
    <t>CIVITELLA DEL TRONTO</t>
  </si>
  <si>
    <t>CIVITELLA DI ROMAGNA</t>
  </si>
  <si>
    <t>CIVITELLA IN VAL DI CHIANA</t>
  </si>
  <si>
    <t>CIVITELLA MESSER RAIMONDO</t>
  </si>
  <si>
    <t>CIVITELLA PAGANICO</t>
  </si>
  <si>
    <t>CIVITELLA ROVETO</t>
  </si>
  <si>
    <t>CIVITELLA SAN PAOLO</t>
  </si>
  <si>
    <t>CIVO</t>
  </si>
  <si>
    <t>CLAINO CON OSTENO</t>
  </si>
  <si>
    <t>CLAUT</t>
  </si>
  <si>
    <t>CLAUZETTO</t>
  </si>
  <si>
    <t>CLAVESANA</t>
  </si>
  <si>
    <t>CLAVIERE</t>
  </si>
  <si>
    <t>CLES</t>
  </si>
  <si>
    <t>CLIVIO</t>
  </si>
  <si>
    <t>CLUSONE</t>
  </si>
  <si>
    <t>COASSOLO TORINESE</t>
  </si>
  <si>
    <t>COAZZE</t>
  </si>
  <si>
    <t>COAZZOLO</t>
  </si>
  <si>
    <t>COCCAGLIO</t>
  </si>
  <si>
    <t>COCCONATO</t>
  </si>
  <si>
    <t>COCQUIO-TREVISAGO</t>
  </si>
  <si>
    <t>COCULLO</t>
  </si>
  <si>
    <t>CODEVIGO</t>
  </si>
  <si>
    <t>CODEVILLA</t>
  </si>
  <si>
    <t>CODIGORO</t>
  </si>
  <si>
    <t>CODOGNE'</t>
  </si>
  <si>
    <t>CODOGNO</t>
  </si>
  <si>
    <t>CODROIPO</t>
  </si>
  <si>
    <t>CODRONGIANOS</t>
  </si>
  <si>
    <t>COGGIOLA</t>
  </si>
  <si>
    <t>COGLIATE</t>
  </si>
  <si>
    <t>COGNE</t>
  </si>
  <si>
    <t>COGOLETO</t>
  </si>
  <si>
    <t>COGOLLO DEL CENGIO</t>
  </si>
  <si>
    <t>COGORNO</t>
  </si>
  <si>
    <t>COLAZZA</t>
  </si>
  <si>
    <t>COLCERESA</t>
  </si>
  <si>
    <t>COLERE</t>
  </si>
  <si>
    <t>COLFELICE</t>
  </si>
  <si>
    <t>COLI</t>
  </si>
  <si>
    <t>COLICO</t>
  </si>
  <si>
    <t>COLLALTO SABINO</t>
  </si>
  <si>
    <t>COLLARMELE</t>
  </si>
  <si>
    <t>COLLAZZONE</t>
  </si>
  <si>
    <t>COLLE BRIANZA</t>
  </si>
  <si>
    <t>COLLE D'ANCHISE</t>
  </si>
  <si>
    <t>COLLE DI TORA</t>
  </si>
  <si>
    <t>COLLE DI VAL D'ELSA</t>
  </si>
  <si>
    <t>COLLE SAN MAGNO</t>
  </si>
  <si>
    <t>COLLE SANNITA</t>
  </si>
  <si>
    <t>COLLE SANTA LUCIA</t>
  </si>
  <si>
    <t>COLLE UMBERTO</t>
  </si>
  <si>
    <t>COLLEBEATO</t>
  </si>
  <si>
    <t>COLLECCHIO</t>
  </si>
  <si>
    <t>COLLECORVINO</t>
  </si>
  <si>
    <t>COLLEDARA</t>
  </si>
  <si>
    <t>COLLEDIMACINE</t>
  </si>
  <si>
    <t>COLLEDIMEZZO</t>
  </si>
  <si>
    <t>COLLEFERRO</t>
  </si>
  <si>
    <t>COLLEGIOVE</t>
  </si>
  <si>
    <t>COLLEGNO</t>
  </si>
  <si>
    <t>COLLELONGO</t>
  </si>
  <si>
    <t>COLLEPARDO</t>
  </si>
  <si>
    <t>COLLEPASSO</t>
  </si>
  <si>
    <t>COLLEPIETRO</t>
  </si>
  <si>
    <t>COLLERETTO CASTELNUOVO</t>
  </si>
  <si>
    <t>COLLERETTO GIACOSA</t>
  </si>
  <si>
    <t>COLLESALVETTI</t>
  </si>
  <si>
    <t>COLLESANO</t>
  </si>
  <si>
    <t>COLLETORTO</t>
  </si>
  <si>
    <t>COLLEVECCHIO</t>
  </si>
  <si>
    <t>COLLI A VOLTURNO</t>
  </si>
  <si>
    <t>COLLI AL METAURO</t>
  </si>
  <si>
    <t>COLLI DEL TRONTO</t>
  </si>
  <si>
    <t>COLLI SUL VELINO</t>
  </si>
  <si>
    <t>COLLI VERDI</t>
  </si>
  <si>
    <t>COLLIANO</t>
  </si>
  <si>
    <t>COLLINAS</t>
  </si>
  <si>
    <t>COLLIO</t>
  </si>
  <si>
    <t>COLLOBIANO</t>
  </si>
  <si>
    <t>COLLOREDO DI MONTE ALBANO</t>
  </si>
  <si>
    <t>COLMURANO</t>
  </si>
  <si>
    <t>COLOBRARO</t>
  </si>
  <si>
    <t>COLOGNA VENETA</t>
  </si>
  <si>
    <t>COLOGNE</t>
  </si>
  <si>
    <t>COLOGNO AL SERIO</t>
  </si>
  <si>
    <t>COLOGNO MONZESE</t>
  </si>
  <si>
    <t>COLOGNOLA AI COLLI</t>
  </si>
  <si>
    <t>COLONNA</t>
  </si>
  <si>
    <t>COLONNELLA</t>
  </si>
  <si>
    <t>COLONNO</t>
  </si>
  <si>
    <t>COLORINA</t>
  </si>
  <si>
    <t>COLORNO</t>
  </si>
  <si>
    <t>COLTURANO</t>
  </si>
  <si>
    <t>COLVERDE</t>
  </si>
  <si>
    <t>COLZATE</t>
  </si>
  <si>
    <t>COMABBIO</t>
  </si>
  <si>
    <t>COMACCHIO</t>
  </si>
  <si>
    <t>COMANO</t>
  </si>
  <si>
    <t>COMANO TERME</t>
  </si>
  <si>
    <t>COMAZZO</t>
  </si>
  <si>
    <t>COMEGLIANS</t>
  </si>
  <si>
    <t>COMELICO SUPERIORE</t>
  </si>
  <si>
    <t>COMERIO</t>
  </si>
  <si>
    <t>COMEZZANO-CIZZAGO</t>
  </si>
  <si>
    <t>COMIGNAGO</t>
  </si>
  <si>
    <t>COMISO</t>
  </si>
  <si>
    <t>COMITINI</t>
  </si>
  <si>
    <t>COMIZIANO</t>
  </si>
  <si>
    <t>COMMESSAGGIO</t>
  </si>
  <si>
    <t>COMMEZZADURA</t>
  </si>
  <si>
    <t>COMO</t>
  </si>
  <si>
    <t>COMPIANO</t>
  </si>
  <si>
    <t>COMUN NUOVO</t>
  </si>
  <si>
    <t>COMUNANZA</t>
  </si>
  <si>
    <t>CONA</t>
  </si>
  <si>
    <t>CONCA CASALE</t>
  </si>
  <si>
    <t>CONCA DEI MARINI</t>
  </si>
  <si>
    <t>CONCA DELLA CAMPANIA</t>
  </si>
  <si>
    <t>CONCAMARISE</t>
  </si>
  <si>
    <t>CONCERVIANO</t>
  </si>
  <si>
    <t>CONCESIO</t>
  </si>
  <si>
    <t>CONCORDIA SAGITTARIA</t>
  </si>
  <si>
    <t>CONCORDIA SULLA SECCHIA</t>
  </si>
  <si>
    <t>CONCOREZZO</t>
  </si>
  <si>
    <t>CONDOVE</t>
  </si>
  <si>
    <t>CONDRO'</t>
  </si>
  <si>
    <t>CONEGLIANO</t>
  </si>
  <si>
    <t>CONFIENZA</t>
  </si>
  <si>
    <t>CONFIGNI</t>
  </si>
  <si>
    <t>CONIOLO</t>
  </si>
  <si>
    <t>CONSELICE</t>
  </si>
  <si>
    <t>CONSELVE</t>
  </si>
  <si>
    <t>CONTA'</t>
  </si>
  <si>
    <t>CONTESSA ENTELLINA</t>
  </si>
  <si>
    <t>CONTIGLIANO</t>
  </si>
  <si>
    <t>CONTRADA</t>
  </si>
  <si>
    <t>CONTROGUERRA</t>
  </si>
  <si>
    <t>CONTRONE</t>
  </si>
  <si>
    <t>CONTURSI TERME</t>
  </si>
  <si>
    <t>CONVERSANO</t>
  </si>
  <si>
    <t>CONZA DELLA CAMPANIA</t>
  </si>
  <si>
    <t>CONZANO</t>
  </si>
  <si>
    <t>COPERTINO</t>
  </si>
  <si>
    <t>COPIANO</t>
  </si>
  <si>
    <t>COPPARO</t>
  </si>
  <si>
    <t>CORANA</t>
  </si>
  <si>
    <t>CORATO</t>
  </si>
  <si>
    <t>CORBARA</t>
  </si>
  <si>
    <t>CORBETTA</t>
  </si>
  <si>
    <t>CORBOLA</t>
  </si>
  <si>
    <t>CORCHIANO</t>
  </si>
  <si>
    <t>CORCIANO</t>
  </si>
  <si>
    <t>CORDENONS</t>
  </si>
  <si>
    <t>CORDIGNANO</t>
  </si>
  <si>
    <t>CORDOVADO</t>
  </si>
  <si>
    <t>COREGLIA ANTELMINELLI</t>
  </si>
  <si>
    <t>COREGLIA LIGURE</t>
  </si>
  <si>
    <t>CORENO AUSONIO</t>
  </si>
  <si>
    <t>CORFINIO</t>
  </si>
  <si>
    <t>CORI</t>
  </si>
  <si>
    <t>CORIANO</t>
  </si>
  <si>
    <t>CORIGLIANO D'OTRANTO</t>
  </si>
  <si>
    <t>CORINALDO</t>
  </si>
  <si>
    <t>CORIO</t>
  </si>
  <si>
    <t>CORLEONE</t>
  </si>
  <si>
    <t>CORLETO MONFORTE</t>
  </si>
  <si>
    <t>CORLETO PERTICARA</t>
  </si>
  <si>
    <t>CORMANO</t>
  </si>
  <si>
    <t>CORMONS</t>
  </si>
  <si>
    <t>CORNA IMAGNA</t>
  </si>
  <si>
    <t>CORNALBA</t>
  </si>
  <si>
    <t>CORNALE E BASTIDA</t>
  </si>
  <si>
    <t>CORNAREDO</t>
  </si>
  <si>
    <t>CORNATE D'ADDA</t>
  </si>
  <si>
    <t>CORNEDO ALL'ISARCO/KARNEID</t>
  </si>
  <si>
    <t>CORNEDO VICENTINO</t>
  </si>
  <si>
    <t>CORNEGLIANO LAUDENSE</t>
  </si>
  <si>
    <t>CORNELIANO D'ALBA</t>
  </si>
  <si>
    <t>CORNIGLIO</t>
  </si>
  <si>
    <t>CORNO DI ROSAZZO</t>
  </si>
  <si>
    <t>CORNO GIOVINE</t>
  </si>
  <si>
    <t>CORNOVECCHIO</t>
  </si>
  <si>
    <t>CORNUDA</t>
  </si>
  <si>
    <t>CORREGGIO</t>
  </si>
  <si>
    <t>CORREZZANA</t>
  </si>
  <si>
    <t>CORREZZOLA</t>
  </si>
  <si>
    <t>CORRIDO</t>
  </si>
  <si>
    <t>CORRIDONIA</t>
  </si>
  <si>
    <t>CORROPOLI</t>
  </si>
  <si>
    <t>CORSANO</t>
  </si>
  <si>
    <t>CORSICO</t>
  </si>
  <si>
    <t>CORSIONE</t>
  </si>
  <si>
    <t>CORTACCIA SULLA STRADA DEL VINO/KURTATSCH AN DER WEINSTRASSE</t>
  </si>
  <si>
    <t>CORTANDONE</t>
  </si>
  <si>
    <t>CORTANZE</t>
  </si>
  <si>
    <t>CORTAZZONE</t>
  </si>
  <si>
    <t>CORTE BRUGNATELLA</t>
  </si>
  <si>
    <t>CORTE DE' CORTESI CON CIGNONE</t>
  </si>
  <si>
    <t>CORTE DE' FRATI</t>
  </si>
  <si>
    <t>CORTE FRANCA</t>
  </si>
  <si>
    <t>CORTE PALASIO</t>
  </si>
  <si>
    <t>CORTEMAGGIORE</t>
  </si>
  <si>
    <t>CORTEMILIA</t>
  </si>
  <si>
    <t>CORTENO GOLGI</t>
  </si>
  <si>
    <t>CORTENOVA</t>
  </si>
  <si>
    <t>CORTENUOVA</t>
  </si>
  <si>
    <t>CORTEOLONA E GENZONE</t>
  </si>
  <si>
    <t>CORTIGLIONE</t>
  </si>
  <si>
    <t>CORTINA D'AMPEZZO</t>
  </si>
  <si>
    <t>CORTINA SULLA STRADA DEL VINO/KURTINIG AN DER WEINSTRASSE</t>
  </si>
  <si>
    <t>CORTINO</t>
  </si>
  <si>
    <t>CORTONA</t>
  </si>
  <si>
    <t>CORVARA</t>
  </si>
  <si>
    <t>CORVARA IN BADIA/CORVARA</t>
  </si>
  <si>
    <t>CORVINO SAN QUIRICO</t>
  </si>
  <si>
    <t>CORZANO</t>
  </si>
  <si>
    <t>COSEANO</t>
  </si>
  <si>
    <t>COSIO D'ARROSCIA</t>
  </si>
  <si>
    <t>COSIO VALTELLINO</t>
  </si>
  <si>
    <t>COSSANO BELBO</t>
  </si>
  <si>
    <t>COSSANO CANAVESE</t>
  </si>
  <si>
    <t>COSSATO</t>
  </si>
  <si>
    <t>COSSERIA</t>
  </si>
  <si>
    <t>COSSIGNANO</t>
  </si>
  <si>
    <t>COSSOGNO</t>
  </si>
  <si>
    <t>COSSOINE</t>
  </si>
  <si>
    <t>COSSOMBRATO</t>
  </si>
  <si>
    <t>COSTA DE' NOBILI</t>
  </si>
  <si>
    <t>COSTA DI MEZZATE</t>
  </si>
  <si>
    <t>COSTA DI ROVIGO</t>
  </si>
  <si>
    <t>COSTA MASNAGA</t>
  </si>
  <si>
    <t>COSTA SERINA</t>
  </si>
  <si>
    <t>COSTA VALLE IMAGNA</t>
  </si>
  <si>
    <t>COSTA VESCOVATO</t>
  </si>
  <si>
    <t>COSTA VOLPINO</t>
  </si>
  <si>
    <t>COSTABISSARA</t>
  </si>
  <si>
    <t>COSTACCIARO</t>
  </si>
  <si>
    <t>COSTANZANA</t>
  </si>
  <si>
    <t>COSTARAINERA</t>
  </si>
  <si>
    <t>COSTERMANO SUL GARDA</t>
  </si>
  <si>
    <t>COSTIGLIOLE D'ASTI</t>
  </si>
  <si>
    <t>COSTIGLIOLE SALUZZO</t>
  </si>
  <si>
    <t>COTIGNOLA</t>
  </si>
  <si>
    <t>COTTANELLO</t>
  </si>
  <si>
    <t>COURMAYEUR</t>
  </si>
  <si>
    <t>COVO</t>
  </si>
  <si>
    <t>COZZO</t>
  </si>
  <si>
    <t>CRACO</t>
  </si>
  <si>
    <t>CRANDOLA VALSASSINA</t>
  </si>
  <si>
    <t>CRAVAGLIANA</t>
  </si>
  <si>
    <t>CRAVANZANA</t>
  </si>
  <si>
    <t>CRAVEGGIA</t>
  </si>
  <si>
    <t>CREAZZO</t>
  </si>
  <si>
    <t>CRECCHIO</t>
  </si>
  <si>
    <t>CREDARO</t>
  </si>
  <si>
    <t>CREDERA RUBBIANO</t>
  </si>
  <si>
    <t>CREMA</t>
  </si>
  <si>
    <t>CREMELLA</t>
  </si>
  <si>
    <t>CREMENAGA</t>
  </si>
  <si>
    <t>CREMENO</t>
  </si>
  <si>
    <t>CREMIA</t>
  </si>
  <si>
    <t>CREMOLINO</t>
  </si>
  <si>
    <t>CREMONA</t>
  </si>
  <si>
    <t>CREMOSANO</t>
  </si>
  <si>
    <t>CRESCENTINO</t>
  </si>
  <si>
    <t>CRESPADORO</t>
  </si>
  <si>
    <t>CRESPIATICA</t>
  </si>
  <si>
    <t>CRESPINA LORENZANA</t>
  </si>
  <si>
    <t>CRESPINO</t>
  </si>
  <si>
    <t>CRESSA</t>
  </si>
  <si>
    <t>CREVACUORE</t>
  </si>
  <si>
    <t>CREVALCORE</t>
  </si>
  <si>
    <t>CREVOLADOSSOLA</t>
  </si>
  <si>
    <t>CRISPANO</t>
  </si>
  <si>
    <t>CRISPIANO</t>
  </si>
  <si>
    <t>CRISSOLO</t>
  </si>
  <si>
    <t>CROCEFIESCHI</t>
  </si>
  <si>
    <t>CROCETTA DEL MONTELLO</t>
  </si>
  <si>
    <t>CRODO</t>
  </si>
  <si>
    <t>CROGNALETO</t>
  </si>
  <si>
    <t>CROSIO DELLA VALLE</t>
  </si>
  <si>
    <t>CROTTA D'ADDA</t>
  </si>
  <si>
    <t>CROVA</t>
  </si>
  <si>
    <t>CROVIANA</t>
  </si>
  <si>
    <t>CUASSO AL MONTE</t>
  </si>
  <si>
    <t>CUCCARO VETERE</t>
  </si>
  <si>
    <t>CUCCIAGO</t>
  </si>
  <si>
    <t>CUCEGLIO</t>
  </si>
  <si>
    <t>CUGGIONO</t>
  </si>
  <si>
    <t>CUGLIATE-FABIASCO</t>
  </si>
  <si>
    <t>CUGLIERI</t>
  </si>
  <si>
    <t>CUGNOLI</t>
  </si>
  <si>
    <t>CUMIANA</t>
  </si>
  <si>
    <t>CUMIGNANO SUL NAVIGLIO</t>
  </si>
  <si>
    <t>CUNARDO</t>
  </si>
  <si>
    <t>CUNEO</t>
  </si>
  <si>
    <t>CUNICO</t>
  </si>
  <si>
    <t>CUORGNE'</t>
  </si>
  <si>
    <t>CUPELLO</t>
  </si>
  <si>
    <t>CUPRA MARITTIMA</t>
  </si>
  <si>
    <t>CUPRAMONTANA</t>
  </si>
  <si>
    <t>CURA CARPIGNANO</t>
  </si>
  <si>
    <t>CURCURIS</t>
  </si>
  <si>
    <t>CUREGGIO</t>
  </si>
  <si>
    <t>CURIGLIA CON MONTEVIASCO</t>
  </si>
  <si>
    <t>CURINO</t>
  </si>
  <si>
    <t>CURNO</t>
  </si>
  <si>
    <t>CURON VENOSTA/GRAUN IM VINSCHGAU</t>
  </si>
  <si>
    <t>CURSI</t>
  </si>
  <si>
    <t>CURTAROLO</t>
  </si>
  <si>
    <t>CURTATONE</t>
  </si>
  <si>
    <t>CURTI</t>
  </si>
  <si>
    <t>CUSAGO</t>
  </si>
  <si>
    <t>CUSANO MILANINO</t>
  </si>
  <si>
    <t>CUSANO MUTRI</t>
  </si>
  <si>
    <t>CUSINO</t>
  </si>
  <si>
    <t>CUSIO</t>
  </si>
  <si>
    <t>CUSTONACI</t>
  </si>
  <si>
    <t>CUTROFIANO</t>
  </si>
  <si>
    <t>CUVEGLIO</t>
  </si>
  <si>
    <t>CUVIO</t>
  </si>
  <si>
    <t>DAIRAGO</t>
  </si>
  <si>
    <t>DALMINE</t>
  </si>
  <si>
    <t>DAMBEL</t>
  </si>
  <si>
    <t>DANTA DI CADORE</t>
  </si>
  <si>
    <t>DARFO BOARIO TERME</t>
  </si>
  <si>
    <t>DAVAGNA</t>
  </si>
  <si>
    <t>DAVERIO</t>
  </si>
  <si>
    <t>DAZIO</t>
  </si>
  <si>
    <t>DECIMOMANNU</t>
  </si>
  <si>
    <t>DECIMOPUTZU</t>
  </si>
  <si>
    <t>DEGO</t>
  </si>
  <si>
    <t>DEIVA MARINA</t>
  </si>
  <si>
    <t>DELEBIO</t>
  </si>
  <si>
    <t>DELIA</t>
  </si>
  <si>
    <t>DELICETO</t>
  </si>
  <si>
    <t>DELLO</t>
  </si>
  <si>
    <t>DEMONTE</t>
  </si>
  <si>
    <t>DENICE</t>
  </si>
  <si>
    <t>DENNO</t>
  </si>
  <si>
    <t>DERNICE</t>
  </si>
  <si>
    <t>DEROVERE</t>
  </si>
  <si>
    <t>DERUTA</t>
  </si>
  <si>
    <t>DERVIO</t>
  </si>
  <si>
    <t>DESANA</t>
  </si>
  <si>
    <t>DESENZANO DEL GARDA</t>
  </si>
  <si>
    <t>DESIO</t>
  </si>
  <si>
    <t>DESULO</t>
  </si>
  <si>
    <t>DIANO ARENTINO</t>
  </si>
  <si>
    <t>DIANO CASTELLO</t>
  </si>
  <si>
    <t>DIANO D'ALBA</t>
  </si>
  <si>
    <t>DIANO MARINA</t>
  </si>
  <si>
    <t>DIANO SAN PIETRO</t>
  </si>
  <si>
    <t>DICOMANO</t>
  </si>
  <si>
    <t>DIGNANO</t>
  </si>
  <si>
    <t>DIMARO FOLGARIDA</t>
  </si>
  <si>
    <t>DISO</t>
  </si>
  <si>
    <t>DIVIGNANO</t>
  </si>
  <si>
    <t>DIZZASCO</t>
  </si>
  <si>
    <t>DOBBIACO/TOBLACH</t>
  </si>
  <si>
    <t>DOBERDO' DEL LAGO</t>
  </si>
  <si>
    <t>DOGLIANI</t>
  </si>
  <si>
    <t>DOGLIOLA</t>
  </si>
  <si>
    <t>DOGNA</t>
  </si>
  <si>
    <t>DOLCE'</t>
  </si>
  <si>
    <t>DOLCEACQUA</t>
  </si>
  <si>
    <t>DOLCEDO</t>
  </si>
  <si>
    <t>DOLEGNA DEL COLLIO</t>
  </si>
  <si>
    <t>DOLIANOVA</t>
  </si>
  <si>
    <t>DOLO</t>
  </si>
  <si>
    <t>DOLZAGO</t>
  </si>
  <si>
    <t>DOMASO</t>
  </si>
  <si>
    <t>DOMEGGE DI CADORE</t>
  </si>
  <si>
    <t>DOMICELLA</t>
  </si>
  <si>
    <t>DOMODOSSOLA</t>
  </si>
  <si>
    <t>DOMUS DE MARIA</t>
  </si>
  <si>
    <t>DOMUSNOVAS</t>
  </si>
  <si>
    <t>DONATO</t>
  </si>
  <si>
    <t>DONGO</t>
  </si>
  <si>
    <t>DONNAS</t>
  </si>
  <si>
    <t>DONORI</t>
  </si>
  <si>
    <t>DORGALI</t>
  </si>
  <si>
    <t>DORIO</t>
  </si>
  <si>
    <t>DORMELLETTO</t>
  </si>
  <si>
    <t>DORNO</t>
  </si>
  <si>
    <t>DORZANO</t>
  </si>
  <si>
    <t>DOSOLO</t>
  </si>
  <si>
    <t>DOSSENA</t>
  </si>
  <si>
    <t>DOSSO DEL LIRO</t>
  </si>
  <si>
    <t>DOUES</t>
  </si>
  <si>
    <t>DOVADOLA</t>
  </si>
  <si>
    <t>DOVERA</t>
  </si>
  <si>
    <t>DOZZA</t>
  </si>
  <si>
    <t>DRAGONI</t>
  </si>
  <si>
    <t>DRENA</t>
  </si>
  <si>
    <t>DRENCHIA</t>
  </si>
  <si>
    <t>DRESANO</t>
  </si>
  <si>
    <t>DRO</t>
  </si>
  <si>
    <t>DRONERO</t>
  </si>
  <si>
    <t>DRUENTO</t>
  </si>
  <si>
    <t>DRUOGNO</t>
  </si>
  <si>
    <t>DUALCHI</t>
  </si>
  <si>
    <t>DUBINO</t>
  </si>
  <si>
    <t>DUE CARRARE</t>
  </si>
  <si>
    <t>DUEVILLE</t>
  </si>
  <si>
    <t>DUGENTA</t>
  </si>
  <si>
    <t>DUINO AURISINA</t>
  </si>
  <si>
    <t>DUMENZA</t>
  </si>
  <si>
    <t>DUNO</t>
  </si>
  <si>
    <t>DURAZZANO</t>
  </si>
  <si>
    <t>DURONIA</t>
  </si>
  <si>
    <t>DUSINO SAN MICHELE</t>
  </si>
  <si>
    <t>EBOLI</t>
  </si>
  <si>
    <t>EDOLO</t>
  </si>
  <si>
    <t>EGNA/NEUMARKT</t>
  </si>
  <si>
    <t>ELICE</t>
  </si>
  <si>
    <t>ELINI</t>
  </si>
  <si>
    <t>ELLO</t>
  </si>
  <si>
    <t>ELMAS</t>
  </si>
  <si>
    <t>ELVA</t>
  </si>
  <si>
    <t>EMARESE</t>
  </si>
  <si>
    <t>EMPOLI</t>
  </si>
  <si>
    <t>ENDINE GAIANO</t>
  </si>
  <si>
    <t>ENEGO</t>
  </si>
  <si>
    <t>ENEMONZO</t>
  </si>
  <si>
    <t>ENNA</t>
  </si>
  <si>
    <t>ENTRACQUE</t>
  </si>
  <si>
    <t>ENTRATICO</t>
  </si>
  <si>
    <t>ENVIE</t>
  </si>
  <si>
    <t>EPISCOPIA</t>
  </si>
  <si>
    <t>ERACLEA</t>
  </si>
  <si>
    <t>ERBA</t>
  </si>
  <si>
    <t>ERBE'</t>
  </si>
  <si>
    <t>ERBEZZO</t>
  </si>
  <si>
    <t>ERBUSCO</t>
  </si>
  <si>
    <t>ERCHIE</t>
  </si>
  <si>
    <t>ERCOLANO</t>
  </si>
  <si>
    <t>ERICE</t>
  </si>
  <si>
    <t>ERLI</t>
  </si>
  <si>
    <t>ERTO E CASSO</t>
  </si>
  <si>
    <t>ERULA</t>
  </si>
  <si>
    <t>ERVE</t>
  </si>
  <si>
    <t>ESANATOGLIA</t>
  </si>
  <si>
    <t>ESCALAPLANO</t>
  </si>
  <si>
    <t>ESCOLCA</t>
  </si>
  <si>
    <t>ESINE</t>
  </si>
  <si>
    <t>ESINO LARIO</t>
  </si>
  <si>
    <t>ESPERIA</t>
  </si>
  <si>
    <t>ESPORLATU</t>
  </si>
  <si>
    <t>ESTE</t>
  </si>
  <si>
    <t>ESTERZILI</t>
  </si>
  <si>
    <t>ETROUBLES</t>
  </si>
  <si>
    <t>EUPILIO</t>
  </si>
  <si>
    <t>EXILLES</t>
  </si>
  <si>
    <t>FABBRICA CURONE</t>
  </si>
  <si>
    <t>FABBRICHE DI VERGEMOLI</t>
  </si>
  <si>
    <t>FABBRICO</t>
  </si>
  <si>
    <t>FABRIANO</t>
  </si>
  <si>
    <t>FABRICA DI ROMA</t>
  </si>
  <si>
    <t>FABRO</t>
  </si>
  <si>
    <t>FAEDIS</t>
  </si>
  <si>
    <t>FAEDO VALTELLINO</t>
  </si>
  <si>
    <t>FAENZA</t>
  </si>
  <si>
    <t>FAETO</t>
  </si>
  <si>
    <t>FAGAGNA</t>
  </si>
  <si>
    <t>FAGGETO LARIO</t>
  </si>
  <si>
    <t>FAGGIANO</t>
  </si>
  <si>
    <t>FAGNANO ALTO</t>
  </si>
  <si>
    <t>FAGNANO OLONA</t>
  </si>
  <si>
    <t>FAI DELLA PAGANELLA</t>
  </si>
  <si>
    <t>FAICCHIO</t>
  </si>
  <si>
    <t>FALCADE</t>
  </si>
  <si>
    <t>FALCIANO DEL MASSICO</t>
  </si>
  <si>
    <t>FALCONARA MARITTIMA</t>
  </si>
  <si>
    <t>FALCONE</t>
  </si>
  <si>
    <t>FALERIA</t>
  </si>
  <si>
    <t>FALERONE</t>
  </si>
  <si>
    <t>FALLO</t>
  </si>
  <si>
    <t>FALOPPIO</t>
  </si>
  <si>
    <t>FALVATERRA</t>
  </si>
  <si>
    <t>FALZES/PFALZEN</t>
  </si>
  <si>
    <t>FANANO</t>
  </si>
  <si>
    <t>FANNA</t>
  </si>
  <si>
    <t>FANO</t>
  </si>
  <si>
    <t>FANO ADRIANO</t>
  </si>
  <si>
    <t>FARA FILIORUM PETRI</t>
  </si>
  <si>
    <t>FARA GERA D'ADDA</t>
  </si>
  <si>
    <t>FARA IN SABINA</t>
  </si>
  <si>
    <t>FARA NOVARESE</t>
  </si>
  <si>
    <t>FARA OLIVANA CON SOLA</t>
  </si>
  <si>
    <t>FARA SAN MARTINO</t>
  </si>
  <si>
    <t>FARA VICENTINO</t>
  </si>
  <si>
    <t>FARDELLA</t>
  </si>
  <si>
    <t>FARIGLIANO</t>
  </si>
  <si>
    <t>FARINDOLA</t>
  </si>
  <si>
    <t>FARINI</t>
  </si>
  <si>
    <t>FARNESE</t>
  </si>
  <si>
    <t>FARRA D'ISONZO</t>
  </si>
  <si>
    <t>FARRA DI SOLIGO</t>
  </si>
  <si>
    <t>FASANO</t>
  </si>
  <si>
    <t>FASCIA</t>
  </si>
  <si>
    <t>FAUGLIA</t>
  </si>
  <si>
    <t>FAULE</t>
  </si>
  <si>
    <t>FAVALE DI MALVARO</t>
  </si>
  <si>
    <t>FAVARA</t>
  </si>
  <si>
    <t>FAVIGNANA</t>
  </si>
  <si>
    <t>FAVRIA</t>
  </si>
  <si>
    <t>FEISOGLIO</t>
  </si>
  <si>
    <t>FELETTO</t>
  </si>
  <si>
    <t>FELINO</t>
  </si>
  <si>
    <t>FELITTO</t>
  </si>
  <si>
    <t>FELIZZANO</t>
  </si>
  <si>
    <t>FELTRE</t>
  </si>
  <si>
    <t>FENEGRO'</t>
  </si>
  <si>
    <t>FENESTRELLE</t>
  </si>
  <si>
    <t>FERENTILLO</t>
  </si>
  <si>
    <t>FERENTINO</t>
  </si>
  <si>
    <t>FERLA</t>
  </si>
  <si>
    <t>FERMIGNANO</t>
  </si>
  <si>
    <t>FERMO</t>
  </si>
  <si>
    <t>FERNO</t>
  </si>
  <si>
    <t>FERRANDINA</t>
  </si>
  <si>
    <t>FERRARA</t>
  </si>
  <si>
    <t>FERRARA DI MONTE BALDO</t>
  </si>
  <si>
    <t>FERRAZZANO</t>
  </si>
  <si>
    <t>FERRERA DI VARESE</t>
  </si>
  <si>
    <t>FERRERA ERBOGNONE</t>
  </si>
  <si>
    <t>FERRERE</t>
  </si>
  <si>
    <t>FERRIERE</t>
  </si>
  <si>
    <t>FIAMIGNANO</t>
  </si>
  <si>
    <t>FIANO</t>
  </si>
  <si>
    <t>FIANO ROMANO</t>
  </si>
  <si>
    <t>FIASTRA</t>
  </si>
  <si>
    <t>FIAVE'</t>
  </si>
  <si>
    <t>FICARAZZI</t>
  </si>
  <si>
    <t>FICAROLO</t>
  </si>
  <si>
    <t>FICARRA</t>
  </si>
  <si>
    <t>FICULLE</t>
  </si>
  <si>
    <t>FIDENZA</t>
  </si>
  <si>
    <t>FIE' ALLO SCILIAR/VOLS AM SCHLERN</t>
  </si>
  <si>
    <t>FIEROZZO</t>
  </si>
  <si>
    <t>FIESCO</t>
  </si>
  <si>
    <t>FIESOLE</t>
  </si>
  <si>
    <t>FIESSE</t>
  </si>
  <si>
    <t>FIESSO D'ARTICO</t>
  </si>
  <si>
    <t>FIESSO UMBERTIANO</t>
  </si>
  <si>
    <t>FIGINO SERENZA</t>
  </si>
  <si>
    <t>FIGLINE E INCISA VALDARNO</t>
  </si>
  <si>
    <t>FILACCIANO</t>
  </si>
  <si>
    <t>FILAGO</t>
  </si>
  <si>
    <t>FILATTIERA</t>
  </si>
  <si>
    <t>FILETTINO</t>
  </si>
  <si>
    <t>FILETTO</t>
  </si>
  <si>
    <t>FILIANO</t>
  </si>
  <si>
    <t>FILIGHERA</t>
  </si>
  <si>
    <t>FILIGNANO</t>
  </si>
  <si>
    <t>FILOTTRANO</t>
  </si>
  <si>
    <t>FINALE EMILIA</t>
  </si>
  <si>
    <t>FINALE LIGURE</t>
  </si>
  <si>
    <t>FINO DEL MONTE</t>
  </si>
  <si>
    <t>FINO MORNASCO</t>
  </si>
  <si>
    <t>FIORANO AL SERIO</t>
  </si>
  <si>
    <t>FIORANO CANAVESE</t>
  </si>
  <si>
    <t>FIORANO MODENESE</t>
  </si>
  <si>
    <t>FIORENZUOLA D'ARDA</t>
  </si>
  <si>
    <t>FIRENZE</t>
  </si>
  <si>
    <t>FIRENZUOLA</t>
  </si>
  <si>
    <t>FISCAGLIA</t>
  </si>
  <si>
    <t>FISCIANO</t>
  </si>
  <si>
    <t>FIUGGI</t>
  </si>
  <si>
    <t>FIUMALBO</t>
  </si>
  <si>
    <t>FIUME VENETO</t>
  </si>
  <si>
    <t>FIUMEDINISI</t>
  </si>
  <si>
    <t>FIUMEFREDDO DI SICILIA</t>
  </si>
  <si>
    <t>FIUMICELLO VILLA VICENTINA</t>
  </si>
  <si>
    <t>FIUMICINO</t>
  </si>
  <si>
    <t>FIUMINATA</t>
  </si>
  <si>
    <t>FIVIZZANO</t>
  </si>
  <si>
    <t>FLAIBANO</t>
  </si>
  <si>
    <t>FLERO</t>
  </si>
  <si>
    <t>FLORESTA</t>
  </si>
  <si>
    <t>FLORIDIA</t>
  </si>
  <si>
    <t>FLORINAS</t>
  </si>
  <si>
    <t>FLUMERI</t>
  </si>
  <si>
    <t>FLUMINIMAGGIORE</t>
  </si>
  <si>
    <t>FLUSSIO</t>
  </si>
  <si>
    <t>FOBELLO</t>
  </si>
  <si>
    <t>FOGGIA</t>
  </si>
  <si>
    <t>FOGLIANISE</t>
  </si>
  <si>
    <t>FOGLIANO REDIPUGLIA</t>
  </si>
  <si>
    <t>FOGLIZZO</t>
  </si>
  <si>
    <t>FOIANO DELLA CHIANA</t>
  </si>
  <si>
    <t>FOIANO DI VAL FORTORE</t>
  </si>
  <si>
    <t>FOLGARIA</t>
  </si>
  <si>
    <t>FOLIGNANO</t>
  </si>
  <si>
    <t>FOLIGNO</t>
  </si>
  <si>
    <t>FOLLINA</t>
  </si>
  <si>
    <t>FOLLO</t>
  </si>
  <si>
    <t>FOLLONICA</t>
  </si>
  <si>
    <t>FOMBIO</t>
  </si>
  <si>
    <t>FONDACHELLI-FANTINA</t>
  </si>
  <si>
    <t>FONDI</t>
  </si>
  <si>
    <t>FONNI</t>
  </si>
  <si>
    <t>FONTAINEMORE</t>
  </si>
  <si>
    <t>FONTANA LIRI</t>
  </si>
  <si>
    <t>FONTANAFREDDA</t>
  </si>
  <si>
    <t>FONTANAROSA</t>
  </si>
  <si>
    <t>FONTANELICE</t>
  </si>
  <si>
    <t>FONTANELLA</t>
  </si>
  <si>
    <t>FONTANELLATO</t>
  </si>
  <si>
    <t>FONTANELLE</t>
  </si>
  <si>
    <t>FONTANETO D'AGOGNA</t>
  </si>
  <si>
    <t>FONTANETTO PO</t>
  </si>
  <si>
    <t>FONTANIGORDA</t>
  </si>
  <si>
    <t>FONTANILE</t>
  </si>
  <si>
    <t>FONTANIVA</t>
  </si>
  <si>
    <t>FONTE</t>
  </si>
  <si>
    <t>FONTE NUOVA</t>
  </si>
  <si>
    <t>FONTECCHIO</t>
  </si>
  <si>
    <t>FONTECHIARI</t>
  </si>
  <si>
    <t>FONTEGRECA</t>
  </si>
  <si>
    <t>FONTENO</t>
  </si>
  <si>
    <t>FONTEVIVO</t>
  </si>
  <si>
    <t>FONZASO</t>
  </si>
  <si>
    <t>FOPPOLO</t>
  </si>
  <si>
    <t>FORANO</t>
  </si>
  <si>
    <t>FORCE</t>
  </si>
  <si>
    <t>FORCHIA</t>
  </si>
  <si>
    <t>FORCOLA</t>
  </si>
  <si>
    <t>FORDONGIANUS</t>
  </si>
  <si>
    <t>FORENZA</t>
  </si>
  <si>
    <t>FORESTO SPARSO</t>
  </si>
  <si>
    <t>FORGARIA NEL FRIULI</t>
  </si>
  <si>
    <t>FORINO</t>
  </si>
  <si>
    <t>FORIO</t>
  </si>
  <si>
    <t>FORLI'</t>
  </si>
  <si>
    <t>FORLI' DEL SANNIO</t>
  </si>
  <si>
    <t>FORLIMPOPOLI</t>
  </si>
  <si>
    <t>FORMAZZA</t>
  </si>
  <si>
    <t>FORMELLO</t>
  </si>
  <si>
    <t>FORMIA</t>
  </si>
  <si>
    <t>FORMICOLA</t>
  </si>
  <si>
    <t>FORMIGARA</t>
  </si>
  <si>
    <t>FORMIGINE</t>
  </si>
  <si>
    <t>FORMIGLIANA</t>
  </si>
  <si>
    <t>FORNACE</t>
  </si>
  <si>
    <t>FORNELLI</t>
  </si>
  <si>
    <t>FORNI AVOLTRI</t>
  </si>
  <si>
    <t>FORNI DI SOPRA</t>
  </si>
  <si>
    <t>FORNI DI SOTTO</t>
  </si>
  <si>
    <t>FORNO CANAVESE</t>
  </si>
  <si>
    <t>FORNOVO DI TARO</t>
  </si>
  <si>
    <t>FORNOVO SAN GIOVANNI</t>
  </si>
  <si>
    <t>FORTE DEI MARMI</t>
  </si>
  <si>
    <t>FORTEZZA/FRANZENSFESTE</t>
  </si>
  <si>
    <t>FORTUNAGO</t>
  </si>
  <si>
    <t>FORZA D'AGRO'</t>
  </si>
  <si>
    <t>FOSCIANDORA</t>
  </si>
  <si>
    <t>FOSDINOVO</t>
  </si>
  <si>
    <t>FOSSA</t>
  </si>
  <si>
    <t>FOSSACESIA</t>
  </si>
  <si>
    <t>FOSSALTA DI PIAVE</t>
  </si>
  <si>
    <t>FOSSALTA DI PORTOGRUARO</t>
  </si>
  <si>
    <t>FOSSALTO</t>
  </si>
  <si>
    <t>FOSSANO</t>
  </si>
  <si>
    <t>FOSSATO DI VICO</t>
  </si>
  <si>
    <t>FOSSO'</t>
  </si>
  <si>
    <t>FOSSOMBRONE</t>
  </si>
  <si>
    <t>FOZA</t>
  </si>
  <si>
    <t>FRABOSA SOPRANA</t>
  </si>
  <si>
    <t>FRABOSA SOTTANA</t>
  </si>
  <si>
    <t>FRACONALTO</t>
  </si>
  <si>
    <t>FRAGAGNANO</t>
  </si>
  <si>
    <t>FRAGNETO L'ABATE</t>
  </si>
  <si>
    <t>FRAGNETO MONFORTE</t>
  </si>
  <si>
    <t>FRAINE</t>
  </si>
  <si>
    <t>FRAMURA</t>
  </si>
  <si>
    <t>FRANCAVILLA AL MARE</t>
  </si>
  <si>
    <t>FRANCAVILLA BISIO</t>
  </si>
  <si>
    <t>FRANCAVILLA D'ETE</t>
  </si>
  <si>
    <t>FRANCAVILLA DI SICILIA</t>
  </si>
  <si>
    <t>FRANCAVILLA FONTANA</t>
  </si>
  <si>
    <t>FRANCAVILLA IN SINNI</t>
  </si>
  <si>
    <t>FRANCOFONTE</t>
  </si>
  <si>
    <t>FRANCOLISE</t>
  </si>
  <si>
    <t>FRASCARO</t>
  </si>
  <si>
    <t>FRASCAROLO</t>
  </si>
  <si>
    <t>FRASCATI</t>
  </si>
  <si>
    <t>FRASSILONGO</t>
  </si>
  <si>
    <t>FRASSINELLE POLESINE</t>
  </si>
  <si>
    <t>FRASSINELLO MONFERRATO</t>
  </si>
  <si>
    <t>FRASSINETO PO</t>
  </si>
  <si>
    <t>FRASSINETTO</t>
  </si>
  <si>
    <t>FRASSINO</t>
  </si>
  <si>
    <t>FRASSINORO</t>
  </si>
  <si>
    <t>FRASSO SABINO</t>
  </si>
  <si>
    <t>FRASSO TELESINO</t>
  </si>
  <si>
    <t>FRATTA POLESINE</t>
  </si>
  <si>
    <t>FRATTA TODINA</t>
  </si>
  <si>
    <t>FRATTAMAGGIORE</t>
  </si>
  <si>
    <t>FRATTAMINORE</t>
  </si>
  <si>
    <t>FRATTE ROSA</t>
  </si>
  <si>
    <t>FRAZZANO'</t>
  </si>
  <si>
    <t>FREGONA</t>
  </si>
  <si>
    <t>FRESAGRANDINARIA</t>
  </si>
  <si>
    <t>FRESONARA</t>
  </si>
  <si>
    <t>FRIGENTO</t>
  </si>
  <si>
    <t>FRIGNANO</t>
  </si>
  <si>
    <t>FRINCO</t>
  </si>
  <si>
    <t>FRISA</t>
  </si>
  <si>
    <t>FRISANCO</t>
  </si>
  <si>
    <t>FRONT</t>
  </si>
  <si>
    <t>FRONTINO</t>
  </si>
  <si>
    <t>FRONTONE</t>
  </si>
  <si>
    <t>FROSINONE</t>
  </si>
  <si>
    <t>FROSOLONE</t>
  </si>
  <si>
    <t>FROSSASCO</t>
  </si>
  <si>
    <t>FRUGAROLO</t>
  </si>
  <si>
    <t>FUBINE MONFERRATO</t>
  </si>
  <si>
    <t>FUCECCHIO</t>
  </si>
  <si>
    <t>FUIPIANO VALLE IMAGNA</t>
  </si>
  <si>
    <t>FUMANE</t>
  </si>
  <si>
    <t>FUMONE</t>
  </si>
  <si>
    <t>FUNES/VILLNOSS</t>
  </si>
  <si>
    <t>FURCI</t>
  </si>
  <si>
    <t>FURCI SICULO</t>
  </si>
  <si>
    <t>FURNARI</t>
  </si>
  <si>
    <t>FURORE</t>
  </si>
  <si>
    <t>FURTEI</t>
  </si>
  <si>
    <t>FUSIGNANO</t>
  </si>
  <si>
    <t>FUSINE</t>
  </si>
  <si>
    <t>FUTANI</t>
  </si>
  <si>
    <t>FENIS</t>
  </si>
  <si>
    <t>GABBIONETA BINANUOVA</t>
  </si>
  <si>
    <t>GABIANO</t>
  </si>
  <si>
    <t>GABICCE MARE</t>
  </si>
  <si>
    <t>GABY</t>
  </si>
  <si>
    <t>GADESCO PIEVE DELMONA</t>
  </si>
  <si>
    <t>GADONI</t>
  </si>
  <si>
    <t>GAETA</t>
  </si>
  <si>
    <t>GAGGI</t>
  </si>
  <si>
    <t>GAGGIANO</t>
  </si>
  <si>
    <t>GAGGIO MONTANO</t>
  </si>
  <si>
    <t>GAGLIANICO</t>
  </si>
  <si>
    <t>GAGLIANO ATERNO</t>
  </si>
  <si>
    <t>GAGLIANO CASTELFERRATO</t>
  </si>
  <si>
    <t>GAGLIANO DEL CAPO</t>
  </si>
  <si>
    <t>GAGLIOLE</t>
  </si>
  <si>
    <t>GAIARINE</t>
  </si>
  <si>
    <t>GAIBA</t>
  </si>
  <si>
    <t>GAIOLA</t>
  </si>
  <si>
    <t>GAIOLE IN CHIANTI</t>
  </si>
  <si>
    <t>GAIRO</t>
  </si>
  <si>
    <t>GAIS/GAIS</t>
  </si>
  <si>
    <t>GALATI MAMERTINO</t>
  </si>
  <si>
    <t>GALATINA</t>
  </si>
  <si>
    <t>GALATONE</t>
  </si>
  <si>
    <t>GALBIATE</t>
  </si>
  <si>
    <t>GALEATA</t>
  </si>
  <si>
    <t>GALGAGNANO</t>
  </si>
  <si>
    <t>GALLARATE</t>
  </si>
  <si>
    <t>GALLESE</t>
  </si>
  <si>
    <t>GALLIATE</t>
  </si>
  <si>
    <t>GALLIATE LOMBARDO</t>
  </si>
  <si>
    <t>GALLIAVOLA</t>
  </si>
  <si>
    <t>GALLICANO</t>
  </si>
  <si>
    <t>GALLICANO NEL LAZIO</t>
  </si>
  <si>
    <t>GALLICCHIO</t>
  </si>
  <si>
    <t>GALLIERA</t>
  </si>
  <si>
    <t>GALLIERA VENETA</t>
  </si>
  <si>
    <t>GALLINARO</t>
  </si>
  <si>
    <t>GALLIO</t>
  </si>
  <si>
    <t>GALLIPOLI</t>
  </si>
  <si>
    <t>GALLO MATESE</t>
  </si>
  <si>
    <t>GALLODORO</t>
  </si>
  <si>
    <t>GALLUCCIO</t>
  </si>
  <si>
    <t>GALTELLI'</t>
  </si>
  <si>
    <t>GALZIGNANO TERME</t>
  </si>
  <si>
    <t>GAMALERO</t>
  </si>
  <si>
    <t>GAMBARA</t>
  </si>
  <si>
    <t>GAMBARANA</t>
  </si>
  <si>
    <t>GAMBASCA</t>
  </si>
  <si>
    <t>GAMBASSI TERME</t>
  </si>
  <si>
    <t>GAMBATESA</t>
  </si>
  <si>
    <t>GAMBELLARA</t>
  </si>
  <si>
    <t>GAMBERALE</t>
  </si>
  <si>
    <t>GAMBETTOLA</t>
  </si>
  <si>
    <t>GAMBOLO'</t>
  </si>
  <si>
    <t>GAMBUGLIANO</t>
  </si>
  <si>
    <t>GANDELLINO</t>
  </si>
  <si>
    <t>GANDINO</t>
  </si>
  <si>
    <t>GANDOSSO</t>
  </si>
  <si>
    <t>GANGI</t>
  </si>
  <si>
    <t>GARAGUSO</t>
  </si>
  <si>
    <t>GARBAGNA</t>
  </si>
  <si>
    <t>GARBAGNA NOVARESE</t>
  </si>
  <si>
    <t>GARBAGNATE MILANESE</t>
  </si>
  <si>
    <t>GARBAGNATE MONASTERO</t>
  </si>
  <si>
    <t>GARDA</t>
  </si>
  <si>
    <t>GARDONE RIVIERA</t>
  </si>
  <si>
    <t>GARDONE VAL TROMPIA</t>
  </si>
  <si>
    <t>GARESSIO</t>
  </si>
  <si>
    <t>GARGALLO</t>
  </si>
  <si>
    <t>GARGAZZONE/GARGAZON</t>
  </si>
  <si>
    <t>GARGNANO</t>
  </si>
  <si>
    <t>GARLASCO</t>
  </si>
  <si>
    <t>GARLATE</t>
  </si>
  <si>
    <t>GARLENDA</t>
  </si>
  <si>
    <t>GARNIGA TERME</t>
  </si>
  <si>
    <t>GARZENO</t>
  </si>
  <si>
    <t>GARZIGLIANA</t>
  </si>
  <si>
    <t>GASSINO TORINESE</t>
  </si>
  <si>
    <t>GATTATICO</t>
  </si>
  <si>
    <t>GATTEO</t>
  </si>
  <si>
    <t>GATTICO-VERUNO</t>
  </si>
  <si>
    <t>GATTINARA</t>
  </si>
  <si>
    <t>GAVARDO</t>
  </si>
  <si>
    <t>GAVELLO</t>
  </si>
  <si>
    <t>GAVERINA TERME</t>
  </si>
  <si>
    <t>GAVI</t>
  </si>
  <si>
    <t>GAVIGNANO</t>
  </si>
  <si>
    <t>GAVIRATE</t>
  </si>
  <si>
    <t>GAVOI</t>
  </si>
  <si>
    <t>GAVORRANO</t>
  </si>
  <si>
    <t>GAZOLDO DEGLI IPPOLITI</t>
  </si>
  <si>
    <t>GAZZADA SCHIANNO</t>
  </si>
  <si>
    <t>GAZZANIGA</t>
  </si>
  <si>
    <t>GAZZO</t>
  </si>
  <si>
    <t>GAZZO VERONESE</t>
  </si>
  <si>
    <t>GAZZOLA</t>
  </si>
  <si>
    <t>GAZZUOLO</t>
  </si>
  <si>
    <t>GELA</t>
  </si>
  <si>
    <t>GEMMANO</t>
  </si>
  <si>
    <t>GEMONA DEL FRIULI</t>
  </si>
  <si>
    <t>GEMONIO</t>
  </si>
  <si>
    <t>GENAZZANO</t>
  </si>
  <si>
    <t>GENGA</t>
  </si>
  <si>
    <t>GENIVOLTA</t>
  </si>
  <si>
    <t>GENOLA</t>
  </si>
  <si>
    <t>GENONI</t>
  </si>
  <si>
    <t>GENOVA</t>
  </si>
  <si>
    <t>GENURI</t>
  </si>
  <si>
    <t>GENZANO DI LUCANIA</t>
  </si>
  <si>
    <t>GENZANO DI ROMA</t>
  </si>
  <si>
    <t>GERA LARIO</t>
  </si>
  <si>
    <t>GERACI SICULO</t>
  </si>
  <si>
    <t>GERANO</t>
  </si>
  <si>
    <t>GERENZAGO</t>
  </si>
  <si>
    <t>GERENZANO</t>
  </si>
  <si>
    <t>GERGEI</t>
  </si>
  <si>
    <t>GERMAGNANO</t>
  </si>
  <si>
    <t>GERMAGNO</t>
  </si>
  <si>
    <t>GERMIGNAGA</t>
  </si>
  <si>
    <t>GEROLA ALTA</t>
  </si>
  <si>
    <t>GERRE DE' CAPRIOLI</t>
  </si>
  <si>
    <t>GESICO</t>
  </si>
  <si>
    <t>GESSATE</t>
  </si>
  <si>
    <t>GESSOPALENA</t>
  </si>
  <si>
    <t>GESTURI</t>
  </si>
  <si>
    <t>GESUALDO</t>
  </si>
  <si>
    <t>GHEDI</t>
  </si>
  <si>
    <t>GHEMME</t>
  </si>
  <si>
    <t>GHIFFA</t>
  </si>
  <si>
    <t>GHILARZA</t>
  </si>
  <si>
    <t>GHISALBA</t>
  </si>
  <si>
    <t>GHISLARENGO</t>
  </si>
  <si>
    <t>GIACCIANO CON BARUCHELLA</t>
  </si>
  <si>
    <t>GIAGLIONE</t>
  </si>
  <si>
    <t>GIANICO</t>
  </si>
  <si>
    <t>GIANO DELL'UMBRIA</t>
  </si>
  <si>
    <t>GIANO VETUSTO</t>
  </si>
  <si>
    <t>GIARDINELLO</t>
  </si>
  <si>
    <t>GIARDINI NAXOS</t>
  </si>
  <si>
    <t>GIAROLE</t>
  </si>
  <si>
    <t>GIARRATANA</t>
  </si>
  <si>
    <t>GIARRE</t>
  </si>
  <si>
    <t>GIAVE</t>
  </si>
  <si>
    <t>GIAVENO</t>
  </si>
  <si>
    <t>GIAVERA DEL MONTELLO</t>
  </si>
  <si>
    <t>GIBA</t>
  </si>
  <si>
    <t>GIBELLINA</t>
  </si>
  <si>
    <t>GIFFLENGA</t>
  </si>
  <si>
    <t>GIFFONI SEI CASALI</t>
  </si>
  <si>
    <t>GIFFONI VALLE PIANA</t>
  </si>
  <si>
    <t>GIGNESE</t>
  </si>
  <si>
    <t>GIGNOD</t>
  </si>
  <si>
    <t>GILDONE</t>
  </si>
  <si>
    <t>GINESTRA</t>
  </si>
  <si>
    <t>GINESTRA DEGLI SCHIAVONI</t>
  </si>
  <si>
    <t>GINOSA</t>
  </si>
  <si>
    <t>GIOI</t>
  </si>
  <si>
    <t>GIOIA DEI MARSI</t>
  </si>
  <si>
    <t>GIOIA DEL COLLE</t>
  </si>
  <si>
    <t>GIOIA SANNITICA</t>
  </si>
  <si>
    <t>GIOIOSA MAREA</t>
  </si>
  <si>
    <t>GIOVE</t>
  </si>
  <si>
    <t>GIOVINAZZO</t>
  </si>
  <si>
    <t>GIOVO</t>
  </si>
  <si>
    <t>GIRASOLE</t>
  </si>
  <si>
    <t>GISSI</t>
  </si>
  <si>
    <t>GIUGGIANELLO</t>
  </si>
  <si>
    <t>GIUGLIANO IN CAMPANIA</t>
  </si>
  <si>
    <t>GIULIANA</t>
  </si>
  <si>
    <t>GIULIANO DI ROMA</t>
  </si>
  <si>
    <t>GIULIANO TEATINO</t>
  </si>
  <si>
    <t>GIULIANOVA</t>
  </si>
  <si>
    <t>GIUNGANO</t>
  </si>
  <si>
    <t>GIURDIGNANO</t>
  </si>
  <si>
    <t>GIUSSAGO</t>
  </si>
  <si>
    <t>GIUSSANO</t>
  </si>
  <si>
    <t>GIUSTENICE</t>
  </si>
  <si>
    <t>GIUSTINO</t>
  </si>
  <si>
    <t>GIUSVALLA</t>
  </si>
  <si>
    <t>GIVOLETTO</t>
  </si>
  <si>
    <t>GLORENZA/GLURNS</t>
  </si>
  <si>
    <t>GODEGA DI SANT'URBANO</t>
  </si>
  <si>
    <t>GODIASCO SALICE TERME</t>
  </si>
  <si>
    <t>GODRANO</t>
  </si>
  <si>
    <t>GOITO</t>
  </si>
  <si>
    <t>GOLASECCA</t>
  </si>
  <si>
    <t>GOLFERENZO</t>
  </si>
  <si>
    <t>GOLFO ARANCI</t>
  </si>
  <si>
    <t>GOMBITO</t>
  </si>
  <si>
    <t>GONARS</t>
  </si>
  <si>
    <t>GONI</t>
  </si>
  <si>
    <t>GONNESA</t>
  </si>
  <si>
    <t>GONNOSCODINA</t>
  </si>
  <si>
    <t>GONNOSFANADIGA</t>
  </si>
  <si>
    <t>GONNOSNO'</t>
  </si>
  <si>
    <t>GONNOSTRAMATZA</t>
  </si>
  <si>
    <t>GONZAGA</t>
  </si>
  <si>
    <t>GORDONA</t>
  </si>
  <si>
    <t>GORGA</t>
  </si>
  <si>
    <t>GORGO AL MONTICANO</t>
  </si>
  <si>
    <t>GORGOGLIONE</t>
  </si>
  <si>
    <t>GORGONZOLA</t>
  </si>
  <si>
    <t>GORIANO SICOLI</t>
  </si>
  <si>
    <t>GORIZIA</t>
  </si>
  <si>
    <t>GORLA MAGGIORE</t>
  </si>
  <si>
    <t>GORLA MINORE</t>
  </si>
  <si>
    <t>GORLAGO</t>
  </si>
  <si>
    <t>GORLE</t>
  </si>
  <si>
    <t>GORNATE OLONA</t>
  </si>
  <si>
    <t>GORNO</t>
  </si>
  <si>
    <t>GORO</t>
  </si>
  <si>
    <t>GORRETO</t>
  </si>
  <si>
    <t>GORZEGNO</t>
  </si>
  <si>
    <t>GOSALDO</t>
  </si>
  <si>
    <t>GOSSOLENGO</t>
  </si>
  <si>
    <t>GOTTASECCA</t>
  </si>
  <si>
    <t>GOTTOLENGO</t>
  </si>
  <si>
    <t>GOVONE</t>
  </si>
  <si>
    <t>GOZZANO</t>
  </si>
  <si>
    <t>GRADARA</t>
  </si>
  <si>
    <t>GRADISCA D'ISONZO</t>
  </si>
  <si>
    <t>GRADO</t>
  </si>
  <si>
    <t>GRADOLI</t>
  </si>
  <si>
    <t>GRAFFIGNANA</t>
  </si>
  <si>
    <t>GRAFFIGNANO</t>
  </si>
  <si>
    <t>GRAGLIA</t>
  </si>
  <si>
    <t>GRAGNANO</t>
  </si>
  <si>
    <t>GRAGNANO TREBBIENSE</t>
  </si>
  <si>
    <t>GRAMMICHELE</t>
  </si>
  <si>
    <t>GRANA MONFERRATO</t>
  </si>
  <si>
    <t>GRANAROLO DELL'EMILIA</t>
  </si>
  <si>
    <t>GRANDATE</t>
  </si>
  <si>
    <t>GRANDOLA ED UNITI</t>
  </si>
  <si>
    <t>GRANITI</t>
  </si>
  <si>
    <t>GRANOZZO CON MONTICELLO</t>
  </si>
  <si>
    <t>GRANTOLA</t>
  </si>
  <si>
    <t>GRANTORTO</t>
  </si>
  <si>
    <t>GRANZE</t>
  </si>
  <si>
    <t>GRASSANO</t>
  </si>
  <si>
    <t>GRASSOBBIO</t>
  </si>
  <si>
    <t>GRATTERI</t>
  </si>
  <si>
    <t>GRAVEDONA ED UNITI</t>
  </si>
  <si>
    <t>GRAVELLONA LOMELLINA</t>
  </si>
  <si>
    <t>GRAVELLONA TOCE</t>
  </si>
  <si>
    <t>GRAVERE</t>
  </si>
  <si>
    <t>GRAVINA DI CATANIA</t>
  </si>
  <si>
    <t>GRAVINA IN PUGLIA</t>
  </si>
  <si>
    <t>GRAZZANISE</t>
  </si>
  <si>
    <t>GRAZZANO BADOGLIO</t>
  </si>
  <si>
    <t>GRECCIO</t>
  </si>
  <si>
    <t>GRECI</t>
  </si>
  <si>
    <t>GREGGIO</t>
  </si>
  <si>
    <t>GREMIASCO</t>
  </si>
  <si>
    <t>GRESSAN</t>
  </si>
  <si>
    <t>GRESSONEY-LA-TRINITE'</t>
  </si>
  <si>
    <t>GRESSONEY-SAINT-JEAN</t>
  </si>
  <si>
    <t>GREVE IN CHIANTI</t>
  </si>
  <si>
    <t>GREZZAGO</t>
  </si>
  <si>
    <t>GREZZANA</t>
  </si>
  <si>
    <t>GRIANTE</t>
  </si>
  <si>
    <t>GRICIGNANO DI AVERSA</t>
  </si>
  <si>
    <t>GRIGNASCO</t>
  </si>
  <si>
    <t>GRIGNO</t>
  </si>
  <si>
    <t>GRIMACCO</t>
  </si>
  <si>
    <t>GRINZANE CAVOUR</t>
  </si>
  <si>
    <t>GRISIGNANO DI ZOCCO</t>
  </si>
  <si>
    <t>GRIZZANA MORANDI</t>
  </si>
  <si>
    <t>GROGNARDO</t>
  </si>
  <si>
    <t>GROMO</t>
  </si>
  <si>
    <t>GRONDONA</t>
  </si>
  <si>
    <t>GRONE</t>
  </si>
  <si>
    <t>GRONTARDO</t>
  </si>
  <si>
    <t>GROPELLO CAIROLI</t>
  </si>
  <si>
    <t>GROPPARELLO</t>
  </si>
  <si>
    <t>GROSCAVALLO</t>
  </si>
  <si>
    <t>GROSIO</t>
  </si>
  <si>
    <t>GROSOTTO</t>
  </si>
  <si>
    <t>GROSSETO</t>
  </si>
  <si>
    <t>GROSSO</t>
  </si>
  <si>
    <t>GROTTAFERRATA</t>
  </si>
  <si>
    <t>GROTTAGLIE</t>
  </si>
  <si>
    <t>GROTTAMINARDA</t>
  </si>
  <si>
    <t>GROTTAMMARE</t>
  </si>
  <si>
    <t>GROTTAZZOLINA</t>
  </si>
  <si>
    <t>GROTTE</t>
  </si>
  <si>
    <t>GROTTE DI CASTRO</t>
  </si>
  <si>
    <t>GROTTOLE</t>
  </si>
  <si>
    <t>GROTTOLELLA</t>
  </si>
  <si>
    <t>GRUARO</t>
  </si>
  <si>
    <t>GRUGLIASCO</t>
  </si>
  <si>
    <t>GRUMELLO CREMONESE ED UNITI</t>
  </si>
  <si>
    <t>GRUMELLO DEL MONTE</t>
  </si>
  <si>
    <t>GRUMENTO NOVA</t>
  </si>
  <si>
    <t>GRUMO APPULA</t>
  </si>
  <si>
    <t>GRUMO NEVANO</t>
  </si>
  <si>
    <t>GRUMOLO DELLE ABBADESSE</t>
  </si>
  <si>
    <t>GUAGNANO</t>
  </si>
  <si>
    <t>GUALDO</t>
  </si>
  <si>
    <t>GUALDO CATTANEO</t>
  </si>
  <si>
    <t>GUALDO TADINO</t>
  </si>
  <si>
    <t>GUALTIERI</t>
  </si>
  <si>
    <t>GUALTIERI SICAMINO'</t>
  </si>
  <si>
    <t>GUAMAGGIORE</t>
  </si>
  <si>
    <t>GUANZATE</t>
  </si>
  <si>
    <t>GUARCINO</t>
  </si>
  <si>
    <t>GUARDA VENETA</t>
  </si>
  <si>
    <t>GUARDABOSONE</t>
  </si>
  <si>
    <t>GUARDAMIGLIO</t>
  </si>
  <si>
    <t>GUARDEA</t>
  </si>
  <si>
    <t>GUARDIA LOMBARDI</t>
  </si>
  <si>
    <t>GUARDIA PERTICARA</t>
  </si>
  <si>
    <t>GUARDIA SANFRAMONDI</t>
  </si>
  <si>
    <t>GUARDIAGRELE</t>
  </si>
  <si>
    <t>GUARDIALFIERA</t>
  </si>
  <si>
    <t>GUARDIAREGIA</t>
  </si>
  <si>
    <t>GUARDISTALLO</t>
  </si>
  <si>
    <t>GUARENE</t>
  </si>
  <si>
    <t>GUASILA</t>
  </si>
  <si>
    <t>GUASTALLA</t>
  </si>
  <si>
    <t>GUAZZORA</t>
  </si>
  <si>
    <t>GUBBIO</t>
  </si>
  <si>
    <t>GUDO VISCONTI</t>
  </si>
  <si>
    <t>GUGLIONESI</t>
  </si>
  <si>
    <t>GUIDIZZOLO</t>
  </si>
  <si>
    <t>GUIDONIA MONTECELIO</t>
  </si>
  <si>
    <t>GUIGLIA</t>
  </si>
  <si>
    <t>GUILMI</t>
  </si>
  <si>
    <t>GURRO</t>
  </si>
  <si>
    <t>GUSPINI</t>
  </si>
  <si>
    <t>GUSSAGO</t>
  </si>
  <si>
    <t>GUSSOLA</t>
  </si>
  <si>
    <t>HONE</t>
  </si>
  <si>
    <t>IDRO</t>
  </si>
  <si>
    <t>IGLESIAS</t>
  </si>
  <si>
    <t>IGLIANO</t>
  </si>
  <si>
    <t>ILBONO</t>
  </si>
  <si>
    <t>ILLASI</t>
  </si>
  <si>
    <t>ILLORAI</t>
  </si>
  <si>
    <t>IMBERSAGO</t>
  </si>
  <si>
    <t>IMER</t>
  </si>
  <si>
    <t>IMOLA</t>
  </si>
  <si>
    <t>IMPERIA</t>
  </si>
  <si>
    <t>IMPRUNETA</t>
  </si>
  <si>
    <t>INARZO</t>
  </si>
  <si>
    <t>INCISA SCAPACCINO</t>
  </si>
  <si>
    <t>INCUDINE</t>
  </si>
  <si>
    <t>INDUNO OLONA</t>
  </si>
  <si>
    <t>INGRIA</t>
  </si>
  <si>
    <t>INTRAGNA</t>
  </si>
  <si>
    <t>INTROBIO</t>
  </si>
  <si>
    <t>INTROD</t>
  </si>
  <si>
    <t>INTRODACQUA</t>
  </si>
  <si>
    <t>INVERIGO</t>
  </si>
  <si>
    <t>INVERNO E MONTELEONE</t>
  </si>
  <si>
    <t>INVERSO PINASCA</t>
  </si>
  <si>
    <t>INVERUNO</t>
  </si>
  <si>
    <t>INVORIO</t>
  </si>
  <si>
    <t>INZAGO</t>
  </si>
  <si>
    <t>IRGOLI</t>
  </si>
  <si>
    <t>IRMA</t>
  </si>
  <si>
    <t>IRSINA</t>
  </si>
  <si>
    <t>ISASCA</t>
  </si>
  <si>
    <t>ISCHIA</t>
  </si>
  <si>
    <t>ISCHIA DI CASTRO</t>
  </si>
  <si>
    <t>ISCHITELLA</t>
  </si>
  <si>
    <t>ISEO</t>
  </si>
  <si>
    <t>ISERA</t>
  </si>
  <si>
    <t>ISERNIA</t>
  </si>
  <si>
    <t>ISILI</t>
  </si>
  <si>
    <t>ISNELLO</t>
  </si>
  <si>
    <t>ISOLA D'ASTI</t>
  </si>
  <si>
    <t>ISOLA DEL CANTONE</t>
  </si>
  <si>
    <t>ISOLA DEL GIGLIO</t>
  </si>
  <si>
    <t>ISOLA DEL GRAN SASSO D'ITALIA</t>
  </si>
  <si>
    <t>ISOLA DEL LIRI</t>
  </si>
  <si>
    <t>ISOLA DEL PIANO</t>
  </si>
  <si>
    <t>ISOLA DELLA SCALA</t>
  </si>
  <si>
    <t>ISOLA DELLE FEMMINE</t>
  </si>
  <si>
    <t>ISOLA DI FONDRA</t>
  </si>
  <si>
    <t>ISOLA DOVARESE</t>
  </si>
  <si>
    <t>ISOLA RIZZA</t>
  </si>
  <si>
    <t>ISOLA SANT'ANTONIO</t>
  </si>
  <si>
    <t>ISOLA VICENTINA</t>
  </si>
  <si>
    <t>ISOLABELLA</t>
  </si>
  <si>
    <t>ISOLABONA</t>
  </si>
  <si>
    <t>ISOLE TREMITI</t>
  </si>
  <si>
    <t>ISORELLA</t>
  </si>
  <si>
    <t>ISPANI</t>
  </si>
  <si>
    <t>ISPICA</t>
  </si>
  <si>
    <t>ISPRA</t>
  </si>
  <si>
    <t>ISSIGLIO</t>
  </si>
  <si>
    <t>ISSIME</t>
  </si>
  <si>
    <t>ISSO</t>
  </si>
  <si>
    <t>ISSOGNE</t>
  </si>
  <si>
    <t>ISTRANA</t>
  </si>
  <si>
    <t>ITALA</t>
  </si>
  <si>
    <t>ITRI</t>
  </si>
  <si>
    <t>ITTIREDDU</t>
  </si>
  <si>
    <t>ITTIRI</t>
  </si>
  <si>
    <t>IVREA</t>
  </si>
  <si>
    <t>IZANO</t>
  </si>
  <si>
    <t>JELSI</t>
  </si>
  <si>
    <t>JENNE</t>
  </si>
  <si>
    <t>JERAGO CON ORAGO</t>
  </si>
  <si>
    <t>JERZU</t>
  </si>
  <si>
    <t>JESI</t>
  </si>
  <si>
    <t>JESOLO</t>
  </si>
  <si>
    <t>JOLANDA DI SAVOIA</t>
  </si>
  <si>
    <t>JOPPOLO GIANCAXIO</t>
  </si>
  <si>
    <t>JOVENCAN</t>
  </si>
  <si>
    <t>L'AQUILA</t>
  </si>
  <si>
    <t>LA CASSA</t>
  </si>
  <si>
    <t>LA LOGGIA</t>
  </si>
  <si>
    <t>LA MADDALENA</t>
  </si>
  <si>
    <t>LA MAGDELEINE</t>
  </si>
  <si>
    <t>LA MORRA</t>
  </si>
  <si>
    <t>LA SALLE</t>
  </si>
  <si>
    <t>LA SPEZIA</t>
  </si>
  <si>
    <t>LA THUILE</t>
  </si>
  <si>
    <t>LA VALLE AGORDINA</t>
  </si>
  <si>
    <t>LA VALLE/WENGEN</t>
  </si>
  <si>
    <t>LA VALLETTA BRIANZA</t>
  </si>
  <si>
    <t>LABICO</t>
  </si>
  <si>
    <t>LABRO</t>
  </si>
  <si>
    <t>LACCHIARELLA</t>
  </si>
  <si>
    <t>LACCO AMENO</t>
  </si>
  <si>
    <t>LACEDONIA</t>
  </si>
  <si>
    <t>LACES/LATSCH</t>
  </si>
  <si>
    <t>LACONI</t>
  </si>
  <si>
    <t>LADISPOLI</t>
  </si>
  <si>
    <t>LAERRU</t>
  </si>
  <si>
    <t>LAGHI</t>
  </si>
  <si>
    <t>LAGLIO</t>
  </si>
  <si>
    <t>LAGNASCO</t>
  </si>
  <si>
    <t>LAGONEGRO</t>
  </si>
  <si>
    <t>LAGOSANTO</t>
  </si>
  <si>
    <t>LAGUNDO/ALGUND</t>
  </si>
  <si>
    <t>LAIGUEGLIA</t>
  </si>
  <si>
    <t>LAINATE</t>
  </si>
  <si>
    <t>LAINO</t>
  </si>
  <si>
    <t>LAION/LAJEN</t>
  </si>
  <si>
    <t>LAIVES/LEIFERS</t>
  </si>
  <si>
    <t>LAJATICO</t>
  </si>
  <si>
    <t>LALLIO</t>
  </si>
  <si>
    <t>LAMA DEI PELIGNI</t>
  </si>
  <si>
    <t>LAMA MOCOGNO</t>
  </si>
  <si>
    <t>LAMBRUGO</t>
  </si>
  <si>
    <t>LAMON</t>
  </si>
  <si>
    <t>LAMPEDUSA E LINOSA</t>
  </si>
  <si>
    <t>LAMPORECCHIO</t>
  </si>
  <si>
    <t>LAMPORO</t>
  </si>
  <si>
    <t>LANA/LANA</t>
  </si>
  <si>
    <t>LANCIANO</t>
  </si>
  <si>
    <t>LANDIONA</t>
  </si>
  <si>
    <t>LANDRIANO</t>
  </si>
  <si>
    <t>LANGHIRANO</t>
  </si>
  <si>
    <t>LANGOSCO</t>
  </si>
  <si>
    <t>LANUSEI</t>
  </si>
  <si>
    <t>LANUVIO</t>
  </si>
  <si>
    <t>LANZADA</t>
  </si>
  <si>
    <t>LANZO TORINESE</t>
  </si>
  <si>
    <t>LAPEDONA</t>
  </si>
  <si>
    <t>LAPIO</t>
  </si>
  <si>
    <t>LARCIANO</t>
  </si>
  <si>
    <t>LARDIRAGO</t>
  </si>
  <si>
    <t>LARIANO</t>
  </si>
  <si>
    <t>LARINO</t>
  </si>
  <si>
    <t>LAS PLASSAS</t>
  </si>
  <si>
    <t>LASA/LAAS</t>
  </si>
  <si>
    <t>LASCARI</t>
  </si>
  <si>
    <t>LASNIGO</t>
  </si>
  <si>
    <t>LASTEBASSE</t>
  </si>
  <si>
    <t>LASTRA A SIGNA</t>
  </si>
  <si>
    <t>LATERA</t>
  </si>
  <si>
    <t>LATERINA PERGINE VALDARNO</t>
  </si>
  <si>
    <t>LATERZA</t>
  </si>
  <si>
    <t>LATIANO</t>
  </si>
  <si>
    <t>LATINA</t>
  </si>
  <si>
    <t>LATISANA</t>
  </si>
  <si>
    <t>LATRONICO</t>
  </si>
  <si>
    <t>LAUCO</t>
  </si>
  <si>
    <t>LAUREANA CILENTO</t>
  </si>
  <si>
    <t>LAUREGNO/LAUREIN</t>
  </si>
  <si>
    <t>LAURENZANA</t>
  </si>
  <si>
    <t>LAURIA</t>
  </si>
  <si>
    <t>LAURIANO</t>
  </si>
  <si>
    <t>LAURINO</t>
  </si>
  <si>
    <t>LAURITO</t>
  </si>
  <si>
    <t>LAURO</t>
  </si>
  <si>
    <t>LAVAGNA</t>
  </si>
  <si>
    <t>LAVAGNO</t>
  </si>
  <si>
    <t>LAVARONE</t>
  </si>
  <si>
    <t>LAVELLO</t>
  </si>
  <si>
    <t>LAVENA PONTE TRESA</t>
  </si>
  <si>
    <t>LAVENO-MOMBELLO</t>
  </si>
  <si>
    <t>LAVENONE</t>
  </si>
  <si>
    <t>LAVIANO</t>
  </si>
  <si>
    <t>LAVIS</t>
  </si>
  <si>
    <t>LAZISE</t>
  </si>
  <si>
    <t>LAZZATE</t>
  </si>
  <si>
    <t>LECCE</t>
  </si>
  <si>
    <t>LECCE NEI MARSI</t>
  </si>
  <si>
    <t>LECCO</t>
  </si>
  <si>
    <t>LEDRO</t>
  </si>
  <si>
    <t>LEFFE</t>
  </si>
  <si>
    <t>LEGGIUNO</t>
  </si>
  <si>
    <t>LEGNAGO</t>
  </si>
  <si>
    <t>LEGNANO</t>
  </si>
  <si>
    <t>LEGNARO</t>
  </si>
  <si>
    <t>LEI</t>
  </si>
  <si>
    <t>LEINI</t>
  </si>
  <si>
    <t>LEIVI</t>
  </si>
  <si>
    <t>LEMIE</t>
  </si>
  <si>
    <t>LENDINARA</t>
  </si>
  <si>
    <t>LENI</t>
  </si>
  <si>
    <t>LENNA</t>
  </si>
  <si>
    <t>LENO</t>
  </si>
  <si>
    <t>LENOLA</t>
  </si>
  <si>
    <t>LENTA</t>
  </si>
  <si>
    <t>LENTATE SUL SEVESO</t>
  </si>
  <si>
    <t>LENTELLA</t>
  </si>
  <si>
    <t>LENTINI</t>
  </si>
  <si>
    <t>LEONESSA</t>
  </si>
  <si>
    <t>LEONFORTE</t>
  </si>
  <si>
    <t>LEPORANO</t>
  </si>
  <si>
    <t>LEQUILE</t>
  </si>
  <si>
    <t>LEQUIO BERRIA</t>
  </si>
  <si>
    <t>LEQUIO TANARO</t>
  </si>
  <si>
    <t>LERCARA FRIDDI</t>
  </si>
  <si>
    <t>LERICI</t>
  </si>
  <si>
    <t>LERMA</t>
  </si>
  <si>
    <t>LESA</t>
  </si>
  <si>
    <t>LESEGNO</t>
  </si>
  <si>
    <t>LESIGNANO DE' BAGNI</t>
  </si>
  <si>
    <t>LESINA</t>
  </si>
  <si>
    <t>LESMO</t>
  </si>
  <si>
    <t>LESSOLO</t>
  </si>
  <si>
    <t>LESSONA</t>
  </si>
  <si>
    <t>LESTIZZA</t>
  </si>
  <si>
    <t>LETINO</t>
  </si>
  <si>
    <t>LETOJANNI</t>
  </si>
  <si>
    <t>LETTERE</t>
  </si>
  <si>
    <t>LETTOMANOPPELLO</t>
  </si>
  <si>
    <t>LETTOPALENA</t>
  </si>
  <si>
    <t>LEVANTO</t>
  </si>
  <si>
    <t>LEVATE</t>
  </si>
  <si>
    <t>LEVERANO</t>
  </si>
  <si>
    <t>LEVICE</t>
  </si>
  <si>
    <t>LEVICO TERME</t>
  </si>
  <si>
    <t>LEVONE</t>
  </si>
  <si>
    <t>LEZZENO</t>
  </si>
  <si>
    <t>LIBERI</t>
  </si>
  <si>
    <t>LIBRIZZI</t>
  </si>
  <si>
    <t>LICATA</t>
  </si>
  <si>
    <t>LICCIANA NARDI</t>
  </si>
  <si>
    <t>LICENZA</t>
  </si>
  <si>
    <t>LICODIA EUBEA</t>
  </si>
  <si>
    <t>LIERNA</t>
  </si>
  <si>
    <t>LIGNANA</t>
  </si>
  <si>
    <t>LIGNANO SABBIADORO</t>
  </si>
  <si>
    <t>LILLIANES</t>
  </si>
  <si>
    <t>LIMANA</t>
  </si>
  <si>
    <t>LIMATOLA</t>
  </si>
  <si>
    <t>LIMBIATE</t>
  </si>
  <si>
    <t>LIMENA</t>
  </si>
  <si>
    <t>LIMIDO COMASCO</t>
  </si>
  <si>
    <t>LIMINA</t>
  </si>
  <si>
    <t>LIMONE PIEMONTE</t>
  </si>
  <si>
    <t>LIMONE SUL GARDA</t>
  </si>
  <si>
    <t>LIMOSANO</t>
  </si>
  <si>
    <t>LINAROLO</t>
  </si>
  <si>
    <t>LINGUAGLOSSA</t>
  </si>
  <si>
    <t>LIONI</t>
  </si>
  <si>
    <t>LIPARI</t>
  </si>
  <si>
    <t>LIPOMO</t>
  </si>
  <si>
    <t>LIRIO</t>
  </si>
  <si>
    <t>LISCATE</t>
  </si>
  <si>
    <t>LISCIA</t>
  </si>
  <si>
    <t>LISCIANO NICCONE</t>
  </si>
  <si>
    <t>LISIO</t>
  </si>
  <si>
    <t>LISSONE</t>
  </si>
  <si>
    <t>LIVERI</t>
  </si>
  <si>
    <t>LIVIGNO</t>
  </si>
  <si>
    <t>LIVINALLONGO DEL COL DI LANA</t>
  </si>
  <si>
    <t>LIVO</t>
  </si>
  <si>
    <t>LIVORNO</t>
  </si>
  <si>
    <t>LIVORNO FERRARIS</t>
  </si>
  <si>
    <t>LIVRAGA</t>
  </si>
  <si>
    <t>LIZZANELLO</t>
  </si>
  <si>
    <t>LIZZANO</t>
  </si>
  <si>
    <t>LIZZANO IN BELVEDERE</t>
  </si>
  <si>
    <t>LOANO</t>
  </si>
  <si>
    <t>LOAZZOLO</t>
  </si>
  <si>
    <t>LOCANA</t>
  </si>
  <si>
    <t>LOCATE DI TRIULZI</t>
  </si>
  <si>
    <t>LOCATE VARESINO</t>
  </si>
  <si>
    <t>LOCATELLO</t>
  </si>
  <si>
    <t>LOCERI</t>
  </si>
  <si>
    <t>LOCOROTONDO</t>
  </si>
  <si>
    <t>LOCULI</t>
  </si>
  <si>
    <t>LODE'</t>
  </si>
  <si>
    <t>LODI</t>
  </si>
  <si>
    <t>LODI VECCHIO</t>
  </si>
  <si>
    <t>LODINE</t>
  </si>
  <si>
    <t>LODRINO</t>
  </si>
  <si>
    <t>LOGRATO</t>
  </si>
  <si>
    <t>LOIANO</t>
  </si>
  <si>
    <t>LOIRI PORTO SAN PAOLO</t>
  </si>
  <si>
    <t>LOMAGNA</t>
  </si>
  <si>
    <t>LOMAZZO</t>
  </si>
  <si>
    <t>LOMBARDORE</t>
  </si>
  <si>
    <t>LOMBRIASCO</t>
  </si>
  <si>
    <t>LOMELLO</t>
  </si>
  <si>
    <t>LONA-LASES</t>
  </si>
  <si>
    <t>LONATE CEPPINO</t>
  </si>
  <si>
    <t>LONATE POZZOLO</t>
  </si>
  <si>
    <t>LONATO DEL GARDA</t>
  </si>
  <si>
    <t>LONDA</t>
  </si>
  <si>
    <t>LONGANO</t>
  </si>
  <si>
    <t>LONGARE</t>
  </si>
  <si>
    <t>LONGARONE</t>
  </si>
  <si>
    <t>LONGHENA</t>
  </si>
  <si>
    <t>LONGI</t>
  </si>
  <si>
    <t>LONGIANO</t>
  </si>
  <si>
    <t>LONGONE AL SEGRINO</t>
  </si>
  <si>
    <t>LONGONE SABINO</t>
  </si>
  <si>
    <t>LONIGO</t>
  </si>
  <si>
    <t>LORANZE'</t>
  </si>
  <si>
    <t>LOREGGIA</t>
  </si>
  <si>
    <t>LOREGLIA</t>
  </si>
  <si>
    <t>LORENZAGO DI CADORE</t>
  </si>
  <si>
    <t>LOREO</t>
  </si>
  <si>
    <t>LORETO</t>
  </si>
  <si>
    <t>LORETO APRUTINO</t>
  </si>
  <si>
    <t>LORIA</t>
  </si>
  <si>
    <t>LORO CIUFFENNA</t>
  </si>
  <si>
    <t>LORO PICENO</t>
  </si>
  <si>
    <t>LORSICA</t>
  </si>
  <si>
    <t>LOSINE</t>
  </si>
  <si>
    <t>LOTZORAI</t>
  </si>
  <si>
    <t>LOVERE</t>
  </si>
  <si>
    <t>LOVERO</t>
  </si>
  <si>
    <t>LOZIO</t>
  </si>
  <si>
    <t>LOZZA</t>
  </si>
  <si>
    <t>LOZZO ATESTINO</t>
  </si>
  <si>
    <t>LOZZO DI CADORE</t>
  </si>
  <si>
    <t>LOZZOLO</t>
  </si>
  <si>
    <t>LU E CUCCARO MONFERRATO</t>
  </si>
  <si>
    <t>LUBRIANO</t>
  </si>
  <si>
    <t>LUCCA</t>
  </si>
  <si>
    <t>LUCCA SICULA</t>
  </si>
  <si>
    <t>LUCERA</t>
  </si>
  <si>
    <t>LUCIGNANO</t>
  </si>
  <si>
    <t>LUCINASCO</t>
  </si>
  <si>
    <t>LUCITO</t>
  </si>
  <si>
    <t>LUCO DEI MARSI</t>
  </si>
  <si>
    <t>LUCOLI</t>
  </si>
  <si>
    <t>LUGAGNANO VAL D'ARDA</t>
  </si>
  <si>
    <t>LUGNANO IN TEVERINA</t>
  </si>
  <si>
    <t>LUGO</t>
  </si>
  <si>
    <t>LUGO DI VICENZA</t>
  </si>
  <si>
    <t>LUINO</t>
  </si>
  <si>
    <t>LUISAGO</t>
  </si>
  <si>
    <t>LULA</t>
  </si>
  <si>
    <t>LUMARZO</t>
  </si>
  <si>
    <t>LUMEZZANE</t>
  </si>
  <si>
    <t>LUNAMATRONA</t>
  </si>
  <si>
    <t>LUNANO</t>
  </si>
  <si>
    <t>LUNGAVILLA</t>
  </si>
  <si>
    <t>LUNI</t>
  </si>
  <si>
    <t>LUOGOSANO</t>
  </si>
  <si>
    <t>LUOGOSANTO</t>
  </si>
  <si>
    <t>LUPARA</t>
  </si>
  <si>
    <t>LURAGO D'ERBA</t>
  </si>
  <si>
    <t>LURAGO MARINONE</t>
  </si>
  <si>
    <t>LURANO</t>
  </si>
  <si>
    <t>LURAS</t>
  </si>
  <si>
    <t>LURATE CACCIVIO</t>
  </si>
  <si>
    <t>LUSCIANO</t>
  </si>
  <si>
    <t>LUSERNA</t>
  </si>
  <si>
    <t>LUSERNA SAN GIOVANNI</t>
  </si>
  <si>
    <t>LUSERNETTA</t>
  </si>
  <si>
    <t>LUSEVERA</t>
  </si>
  <si>
    <t>LUSIA</t>
  </si>
  <si>
    <t>LUSIANA CONCO</t>
  </si>
  <si>
    <t>LUSIGLIE'</t>
  </si>
  <si>
    <t>LUSON/LUSEN</t>
  </si>
  <si>
    <t>LUSTRA</t>
  </si>
  <si>
    <t>LUVINATE</t>
  </si>
  <si>
    <t>LUZZANA</t>
  </si>
  <si>
    <t>LUZZARA</t>
  </si>
  <si>
    <t>MACCAGNO CON PINO E VEDDASCA</t>
  </si>
  <si>
    <t>MACCASTORNA</t>
  </si>
  <si>
    <t>MACCHIA D'ISERNIA</t>
  </si>
  <si>
    <t>MACCHIA VALFORTORE</t>
  </si>
  <si>
    <t>MACCHIAGODENA</t>
  </si>
  <si>
    <t>MACELLO</t>
  </si>
  <si>
    <t>MACERATA</t>
  </si>
  <si>
    <t>MACERATA CAMPANIA</t>
  </si>
  <si>
    <t>MACERATA FELTRIA</t>
  </si>
  <si>
    <t>MACHERIO</t>
  </si>
  <si>
    <t>MACLODIO</t>
  </si>
  <si>
    <t>MACOMER</t>
  </si>
  <si>
    <t>MACRA</t>
  </si>
  <si>
    <t>MACUGNAGA</t>
  </si>
  <si>
    <t>MADDALONI</t>
  </si>
  <si>
    <t>MADESIMO</t>
  </si>
  <si>
    <t>MADIGNANO</t>
  </si>
  <si>
    <t>MADONE</t>
  </si>
  <si>
    <t>MADONNA DEL SASSO</t>
  </si>
  <si>
    <t>MADRUZZO</t>
  </si>
  <si>
    <t>MAENZA</t>
  </si>
  <si>
    <t>MAFALDA</t>
  </si>
  <si>
    <t>MAGASA</t>
  </si>
  <si>
    <t>MAGENTA</t>
  </si>
  <si>
    <t>MAGGIORA</t>
  </si>
  <si>
    <t>MAGHERNO</t>
  </si>
  <si>
    <t>MAGIONE</t>
  </si>
  <si>
    <t>MAGLIANO ALFIERI</t>
  </si>
  <si>
    <t>MAGLIANO ALPI</t>
  </si>
  <si>
    <t>MAGLIANO DE' MARSI</t>
  </si>
  <si>
    <t>MAGLIANO DI TENNA</t>
  </si>
  <si>
    <t>MAGLIANO IN TOSCANA</t>
  </si>
  <si>
    <t>MAGLIANO ROMANO</t>
  </si>
  <si>
    <t>MAGLIANO SABINA</t>
  </si>
  <si>
    <t>MAGLIANO VETERE</t>
  </si>
  <si>
    <t>MAGLIE</t>
  </si>
  <si>
    <t>MAGLIOLO</t>
  </si>
  <si>
    <t>MAGLIONE</t>
  </si>
  <si>
    <t>MAGNACAVALLO</t>
  </si>
  <si>
    <t>MAGNAGO</t>
  </si>
  <si>
    <t>MAGNANO</t>
  </si>
  <si>
    <t>MAGNANO IN RIVIERA</t>
  </si>
  <si>
    <t>MAGOMADAS</t>
  </si>
  <si>
    <t>MAGRE' SULLA STRADA DEL VINO/MARGREID AN DER WEINSTRASSE</t>
  </si>
  <si>
    <t>MAGREGLIO</t>
  </si>
  <si>
    <t>MAIOLATI SPONTINI</t>
  </si>
  <si>
    <t>MAIOLO</t>
  </si>
  <si>
    <t>MAIORI</t>
  </si>
  <si>
    <t>MAIRAGO</t>
  </si>
  <si>
    <t>MAIRANO</t>
  </si>
  <si>
    <t>MAISSANA</t>
  </si>
  <si>
    <t>MAJANO</t>
  </si>
  <si>
    <t>MALAGNINO</t>
  </si>
  <si>
    <t>MALALBERGO</t>
  </si>
  <si>
    <t>MALBORGHETTO VALBRUNA</t>
  </si>
  <si>
    <t>MALCESINE</t>
  </si>
  <si>
    <t>MALE'</t>
  </si>
  <si>
    <t>MALEGNO</t>
  </si>
  <si>
    <t>MALEO</t>
  </si>
  <si>
    <t>MALESCO</t>
  </si>
  <si>
    <t>MALETTO</t>
  </si>
  <si>
    <t>MALFA</t>
  </si>
  <si>
    <t>MALGRATE</t>
  </si>
  <si>
    <t>MALLARE</t>
  </si>
  <si>
    <t>MALLES VENOSTA/MALS</t>
  </si>
  <si>
    <t>MALNATE</t>
  </si>
  <si>
    <t>MALO</t>
  </si>
  <si>
    <t>MALONNO</t>
  </si>
  <si>
    <t>MALTIGNANO</t>
  </si>
  <si>
    <t>MALVAGNA</t>
  </si>
  <si>
    <t>MALVICINO</t>
  </si>
  <si>
    <t>MAMOIADA</t>
  </si>
  <si>
    <t>MANCIANO</t>
  </si>
  <si>
    <t>MANDANICI</t>
  </si>
  <si>
    <t>MANDAS</t>
  </si>
  <si>
    <t>MANDELA</t>
  </si>
  <si>
    <t>MANDELLO DEL LARIO</t>
  </si>
  <si>
    <t>MANDELLO VITTA</t>
  </si>
  <si>
    <t>MANDURIA</t>
  </si>
  <si>
    <t>MANERBA DEL GARDA</t>
  </si>
  <si>
    <t>MANERBIO</t>
  </si>
  <si>
    <t>MANFREDONIA</t>
  </si>
  <si>
    <t>MANGO</t>
  </si>
  <si>
    <t>MANIACE</t>
  </si>
  <si>
    <t>MANIAGO</t>
  </si>
  <si>
    <t>MANOCALZATI</t>
  </si>
  <si>
    <t>MANOPPELLO</t>
  </si>
  <si>
    <t>MANSUE'</t>
  </si>
  <si>
    <t>MANTA</t>
  </si>
  <si>
    <t>MANTELLO</t>
  </si>
  <si>
    <t>MANTOVA</t>
  </si>
  <si>
    <t>MANZANO</t>
  </si>
  <si>
    <t>MANZIANA</t>
  </si>
  <si>
    <t>MAPELLO</t>
  </si>
  <si>
    <t>MAPPANO</t>
  </si>
  <si>
    <t>MARA</t>
  </si>
  <si>
    <t>MARACALAGONIS</t>
  </si>
  <si>
    <t>MARANELLO</t>
  </si>
  <si>
    <t>MARANO DI NAPOLI</t>
  </si>
  <si>
    <t>MARANO DI VALPOLICELLA</t>
  </si>
  <si>
    <t>MARANO EQUO</t>
  </si>
  <si>
    <t>MARANO LAGUNARE</t>
  </si>
  <si>
    <t>MARANO SUL PANARO</t>
  </si>
  <si>
    <t>MARANO TICINO</t>
  </si>
  <si>
    <t>MARANO VICENTINO</t>
  </si>
  <si>
    <t>MARANZANA</t>
  </si>
  <si>
    <t>MARATEA</t>
  </si>
  <si>
    <t>MARCALLO CON CASONE</t>
  </si>
  <si>
    <t>MARCARIA</t>
  </si>
  <si>
    <t>MARCELLINA</t>
  </si>
  <si>
    <t>MARCETELLI</t>
  </si>
  <si>
    <t>MARCHENO</t>
  </si>
  <si>
    <t>MARCHIROLO</t>
  </si>
  <si>
    <t>MARCIANA</t>
  </si>
  <si>
    <t>MARCIANA MARINA</t>
  </si>
  <si>
    <t>MARCIANISE</t>
  </si>
  <si>
    <t>MARCIANO DELLA CHIANA</t>
  </si>
  <si>
    <t>MARCIGNAGO</t>
  </si>
  <si>
    <t>MARCON</t>
  </si>
  <si>
    <t>MAREBBE/ENNEBERG</t>
  </si>
  <si>
    <t>MARENE</t>
  </si>
  <si>
    <t>MARENO DI PIAVE</t>
  </si>
  <si>
    <t>MARENTINO</t>
  </si>
  <si>
    <t>MARETTO</t>
  </si>
  <si>
    <t>MARGARITA</t>
  </si>
  <si>
    <t>MARGHERITA DI SAVOIA</t>
  </si>
  <si>
    <t>MARGNO</t>
  </si>
  <si>
    <t>MARIANA MANTOVANA</t>
  </si>
  <si>
    <t>MARIANO COMENSE</t>
  </si>
  <si>
    <t>MARIANO DEL FRIULI</t>
  </si>
  <si>
    <t>MARIANOPOLI</t>
  </si>
  <si>
    <t>MARIGLIANELLA</t>
  </si>
  <si>
    <t>MARIGLIANO</t>
  </si>
  <si>
    <t>MARINEO</t>
  </si>
  <si>
    <t>MARINO</t>
  </si>
  <si>
    <t>MARLENGO/MARLING</t>
  </si>
  <si>
    <t>MARLIANA</t>
  </si>
  <si>
    <t>MARMENTINO</t>
  </si>
  <si>
    <t>MARMIROLO</t>
  </si>
  <si>
    <t>MARMORA</t>
  </si>
  <si>
    <t>MARNATE</t>
  </si>
  <si>
    <t>MARONE</t>
  </si>
  <si>
    <t>MAROSTICA</t>
  </si>
  <si>
    <t>MARRADI</t>
  </si>
  <si>
    <t>MARRUBIU</t>
  </si>
  <si>
    <t>MARSAGLIA</t>
  </si>
  <si>
    <t>MARSALA</t>
  </si>
  <si>
    <t>MARSCIANO</t>
  </si>
  <si>
    <t>MARSICO NUOVO</t>
  </si>
  <si>
    <t>MARSICOVETERE</t>
  </si>
  <si>
    <t>MARTA</t>
  </si>
  <si>
    <t>MARTANO</t>
  </si>
  <si>
    <t>MARTELLAGO</t>
  </si>
  <si>
    <t>MARTELLO/MARTELL</t>
  </si>
  <si>
    <t>MARTIGNACCO</t>
  </si>
  <si>
    <t>MARTIGNANA DI PO</t>
  </si>
  <si>
    <t>MARTIGNANO</t>
  </si>
  <si>
    <t>MARTINA FRANCA</t>
  </si>
  <si>
    <t>MARTINENGO</t>
  </si>
  <si>
    <t>MARTINIANA PO</t>
  </si>
  <si>
    <t>MARTINSICURO</t>
  </si>
  <si>
    <t>MARTIS</t>
  </si>
  <si>
    <t>MARUDO</t>
  </si>
  <si>
    <t>MARUGGIO</t>
  </si>
  <si>
    <t>MARZABOTTO</t>
  </si>
  <si>
    <t>MARZANO</t>
  </si>
  <si>
    <t>MARZANO APPIO</t>
  </si>
  <si>
    <t>MARZANO DI NOLA</t>
  </si>
  <si>
    <t>MARZIO</t>
  </si>
  <si>
    <t>MASAINAS</t>
  </si>
  <si>
    <t>MASATE</t>
  </si>
  <si>
    <t>MASCALI</t>
  </si>
  <si>
    <t>MASCALUCIA</t>
  </si>
  <si>
    <t>MASCHITO</t>
  </si>
  <si>
    <t>MASCIAGO PRIMO</t>
  </si>
  <si>
    <t>MASER</t>
  </si>
  <si>
    <t>MASERA</t>
  </si>
  <si>
    <t>MASERA' DI PADOVA</t>
  </si>
  <si>
    <t>MASERADA SUL PIAVE</t>
  </si>
  <si>
    <t>MASI</t>
  </si>
  <si>
    <t>MASI TORELLO</t>
  </si>
  <si>
    <t>MASIO</t>
  </si>
  <si>
    <t>MASLIANICO</t>
  </si>
  <si>
    <t>MASONE</t>
  </si>
  <si>
    <t>MASSA</t>
  </si>
  <si>
    <t>MASSA D'ALBE</t>
  </si>
  <si>
    <t>MASSA DI SOMMA</t>
  </si>
  <si>
    <t>MASSA E COZZILE</t>
  </si>
  <si>
    <t>MASSA FERMANA</t>
  </si>
  <si>
    <t>MASSA LOMBARDA</t>
  </si>
  <si>
    <t>MASSA LUBRENSE</t>
  </si>
  <si>
    <t>MASSA MARITTIMA</t>
  </si>
  <si>
    <t>MASSA MARTANA</t>
  </si>
  <si>
    <t>MASSAFRA</t>
  </si>
  <si>
    <t>MASSALENGO</t>
  </si>
  <si>
    <t>MASSANZAGO</t>
  </si>
  <si>
    <t>MASSAROSA</t>
  </si>
  <si>
    <t>MASSAZZA</t>
  </si>
  <si>
    <t>MASSELLO</t>
  </si>
  <si>
    <t>MASSERANO</t>
  </si>
  <si>
    <t>MASSIGNANO</t>
  </si>
  <si>
    <t>MASSIMENO</t>
  </si>
  <si>
    <t>MASSIMINO</t>
  </si>
  <si>
    <t>MASSINO VISCONTI</t>
  </si>
  <si>
    <t>MASSIOLA</t>
  </si>
  <si>
    <t>MASULLAS</t>
  </si>
  <si>
    <t>MATELICA</t>
  </si>
  <si>
    <t>MATERA</t>
  </si>
  <si>
    <t>MATHI</t>
  </si>
  <si>
    <t>MATINO</t>
  </si>
  <si>
    <t>MATRICE</t>
  </si>
  <si>
    <t>MATTIE</t>
  </si>
  <si>
    <t>MATTINATA</t>
  </si>
  <si>
    <t>MAZARA DEL VALLO</t>
  </si>
  <si>
    <t>MAZZANO</t>
  </si>
  <si>
    <t>MAZZANO ROMANO</t>
  </si>
  <si>
    <t>MAZZARINO</t>
  </si>
  <si>
    <t>MAZZARRA' SANT'ANDREA</t>
  </si>
  <si>
    <t>MAZZARRONE</t>
  </si>
  <si>
    <t>MAZZE'</t>
  </si>
  <si>
    <t>MAZZIN</t>
  </si>
  <si>
    <t>MAZZO DI VALTELLINA</t>
  </si>
  <si>
    <t>MEANA DI SUSA</t>
  </si>
  <si>
    <t>MEANA SARDO</t>
  </si>
  <si>
    <t>MEDA</t>
  </si>
  <si>
    <t>MEDE</t>
  </si>
  <si>
    <t>MEDEA</t>
  </si>
  <si>
    <t>MEDESANO</t>
  </si>
  <si>
    <t>MEDICINA</t>
  </si>
  <si>
    <t>MEDIGLIA</t>
  </si>
  <si>
    <t>MEDOLAGO</t>
  </si>
  <si>
    <t>MEDOLE</t>
  </si>
  <si>
    <t>MEDOLLA</t>
  </si>
  <si>
    <t>MEDUNA DI LIVENZA</t>
  </si>
  <si>
    <t>MEDUNO</t>
  </si>
  <si>
    <t>MEGLIADINO SAN VITALE</t>
  </si>
  <si>
    <t>MEINA</t>
  </si>
  <si>
    <t>MELARA</t>
  </si>
  <si>
    <t>MELAZZO</t>
  </si>
  <si>
    <t>MELDOLA</t>
  </si>
  <si>
    <t>MELE</t>
  </si>
  <si>
    <t>MELEGNANO</t>
  </si>
  <si>
    <t>MELENDUGNO</t>
  </si>
  <si>
    <t>MELETI</t>
  </si>
  <si>
    <t>MELFI</t>
  </si>
  <si>
    <t>MELILLI</t>
  </si>
  <si>
    <t>MELISSANO</t>
  </si>
  <si>
    <t>MELITO DI NAPOLI</t>
  </si>
  <si>
    <t>MELITO IRPINO</t>
  </si>
  <si>
    <t>MELIZZANO</t>
  </si>
  <si>
    <t>MELLE</t>
  </si>
  <si>
    <t>MELLO</t>
  </si>
  <si>
    <t>MELPIGNANO</t>
  </si>
  <si>
    <t>MELTINA/MOLTEN</t>
  </si>
  <si>
    <t>MELZO</t>
  </si>
  <si>
    <t>MENAGGIO</t>
  </si>
  <si>
    <t>MENCONICO</t>
  </si>
  <si>
    <t>MENDATICA</t>
  </si>
  <si>
    <t>MENFI</t>
  </si>
  <si>
    <t>MENTANA</t>
  </si>
  <si>
    <t>MEOLO</t>
  </si>
  <si>
    <t>MERANA</t>
  </si>
  <si>
    <t>MERANO/MERAN</t>
  </si>
  <si>
    <t>MERATE</t>
  </si>
  <si>
    <t>MERCALLO</t>
  </si>
  <si>
    <t>MERCATELLO SUL METAURO</t>
  </si>
  <si>
    <t>MERCATINO CONCA</t>
  </si>
  <si>
    <t>MERCATO SAN SEVERINO</t>
  </si>
  <si>
    <t>MERCATO SARACENO</t>
  </si>
  <si>
    <t>MERCENASCO</t>
  </si>
  <si>
    <t>MERCOGLIANO</t>
  </si>
  <si>
    <t>MERETO DI TOMBA</t>
  </si>
  <si>
    <t>MERGO</t>
  </si>
  <si>
    <t>MERGOZZO</t>
  </si>
  <si>
    <t>MERI'</t>
  </si>
  <si>
    <t>MERLARA</t>
  </si>
  <si>
    <t>MERLINO</t>
  </si>
  <si>
    <t>MERONE</t>
  </si>
  <si>
    <t>MESAGNE</t>
  </si>
  <si>
    <t>MESE</t>
  </si>
  <si>
    <t>MESENZANA</t>
  </si>
  <si>
    <t>MESERO</t>
  </si>
  <si>
    <t>MESOLA</t>
  </si>
  <si>
    <t>MESSINA</t>
  </si>
  <si>
    <t>MESTRINO</t>
  </si>
  <si>
    <t>META</t>
  </si>
  <si>
    <t>MEZZAGO</t>
  </si>
  <si>
    <t>MEZZANA</t>
  </si>
  <si>
    <t>MEZZANA BIGLI</t>
  </si>
  <si>
    <t>MEZZANA MORTIGLIENGO</t>
  </si>
  <si>
    <t>MEZZANA RABATTONE</t>
  </si>
  <si>
    <t>MEZZANE DI SOTTO</t>
  </si>
  <si>
    <t>MEZZANEGO</t>
  </si>
  <si>
    <t>MEZZANINO</t>
  </si>
  <si>
    <t>MEZZANO</t>
  </si>
  <si>
    <t>MEZZENILE</t>
  </si>
  <si>
    <t>MEZZOCORONA</t>
  </si>
  <si>
    <t>MEZZOJUSO</t>
  </si>
  <si>
    <t>MEZZOLDO</t>
  </si>
  <si>
    <t>MEZZOLOMBARDO</t>
  </si>
  <si>
    <t>MEZZOMERICO</t>
  </si>
  <si>
    <t>MIAGLIANO</t>
  </si>
  <si>
    <t>MIANE</t>
  </si>
  <si>
    <t>MIASINO</t>
  </si>
  <si>
    <t>MIAZZINA</t>
  </si>
  <si>
    <t>MICIGLIANO</t>
  </si>
  <si>
    <t>MIGGIANO</t>
  </si>
  <si>
    <t>MIGLIANICO</t>
  </si>
  <si>
    <t>MIGLIONICO</t>
  </si>
  <si>
    <t>MIGNANEGO</t>
  </si>
  <si>
    <t>MIGNANO MONTE LUNGO</t>
  </si>
  <si>
    <t>MILANO</t>
  </si>
  <si>
    <t>MILAZZO</t>
  </si>
  <si>
    <t>MILENA</t>
  </si>
  <si>
    <t>MILIS</t>
  </si>
  <si>
    <t>MILITELLO IN VAL DI CATANIA</t>
  </si>
  <si>
    <t>MILITELLO ROSMARINO</t>
  </si>
  <si>
    <t>MILLESIMO</t>
  </si>
  <si>
    <t>MILO</t>
  </si>
  <si>
    <t>MILZANO</t>
  </si>
  <si>
    <t>MINEO</t>
  </si>
  <si>
    <t>MINERBE</t>
  </si>
  <si>
    <t>MINERBIO</t>
  </si>
  <si>
    <t>MINERVINO DI LECCE</t>
  </si>
  <si>
    <t>MINERVINO MURGE</t>
  </si>
  <si>
    <t>MINORI</t>
  </si>
  <si>
    <t>MINTURNO</t>
  </si>
  <si>
    <t>MINUCCIANO</t>
  </si>
  <si>
    <t>MIOGLIA</t>
  </si>
  <si>
    <t>MIRA</t>
  </si>
  <si>
    <t>MIRABELLA ECLANO</t>
  </si>
  <si>
    <t>MIRABELLA IMBACCARI</t>
  </si>
  <si>
    <t>MIRABELLO MONFERRATO</t>
  </si>
  <si>
    <t>MIRABELLO SANNITICO</t>
  </si>
  <si>
    <t>MIRADOLO TERME</t>
  </si>
  <si>
    <t>MIRANDA</t>
  </si>
  <si>
    <t>MIRANDOLA</t>
  </si>
  <si>
    <t>MIRANO</t>
  </si>
  <si>
    <t>MIRTO</t>
  </si>
  <si>
    <t>MISANO ADRIATICO</t>
  </si>
  <si>
    <t>MISANO DI GERA D'ADDA</t>
  </si>
  <si>
    <t>MISILISCEMI</t>
  </si>
  <si>
    <t>MISILMERI</t>
  </si>
  <si>
    <t>MISINTO</t>
  </si>
  <si>
    <t>MISSAGLIA</t>
  </si>
  <si>
    <t>MISSANELLO</t>
  </si>
  <si>
    <t>MISTERBIANCO</t>
  </si>
  <si>
    <t>MISTRETTA</t>
  </si>
  <si>
    <t>MOASCA</t>
  </si>
  <si>
    <t>MOCONESI</t>
  </si>
  <si>
    <t>MODENA</t>
  </si>
  <si>
    <t>MODICA</t>
  </si>
  <si>
    <t>MODIGLIANA</t>
  </si>
  <si>
    <t>MODOLO</t>
  </si>
  <si>
    <t>MODUGNO</t>
  </si>
  <si>
    <t>MOENA</t>
  </si>
  <si>
    <t>MOGGIO</t>
  </si>
  <si>
    <t>MOGGIO UDINESE</t>
  </si>
  <si>
    <t>MOGLIA</t>
  </si>
  <si>
    <t>MOGLIANO</t>
  </si>
  <si>
    <t>MOGLIANO VENETO</t>
  </si>
  <si>
    <t>MOGORELLA</t>
  </si>
  <si>
    <t>MOGORO</t>
  </si>
  <si>
    <t>MOIANO</t>
  </si>
  <si>
    <t>MOIMACCO</t>
  </si>
  <si>
    <t>MOIO ALCANTARA</t>
  </si>
  <si>
    <t>MOIO DE' CALVI</t>
  </si>
  <si>
    <t>MOIO DELLA CIVITELLA</t>
  </si>
  <si>
    <t>MOIOLA</t>
  </si>
  <si>
    <t>MOLA DI BARI</t>
  </si>
  <si>
    <t>MOLARE</t>
  </si>
  <si>
    <t>MOLAZZANA</t>
  </si>
  <si>
    <t>MOLFETTA</t>
  </si>
  <si>
    <t>MOLINA ATERNO</t>
  </si>
  <si>
    <t>MOLINARA</t>
  </si>
  <si>
    <t>MOLINELLA</t>
  </si>
  <si>
    <t>MOLINI DI TRIORA</t>
  </si>
  <si>
    <t>MOLINO DEI TORTI</t>
  </si>
  <si>
    <t>MOLISE</t>
  </si>
  <si>
    <t>MOLITERNO</t>
  </si>
  <si>
    <t>MOLLIA</t>
  </si>
  <si>
    <t>MOLTENO</t>
  </si>
  <si>
    <t>MOLTRASIO</t>
  </si>
  <si>
    <t>MOLVENO</t>
  </si>
  <si>
    <t>MOMBALDONE</t>
  </si>
  <si>
    <t>MOMBARCARO</t>
  </si>
  <si>
    <t>MOMBAROCCIO</t>
  </si>
  <si>
    <t>MOMBARUZZO</t>
  </si>
  <si>
    <t>MOMBASIGLIO</t>
  </si>
  <si>
    <t>MOMBELLO DI TORINO</t>
  </si>
  <si>
    <t>MOMBELLO MONFERRATO</t>
  </si>
  <si>
    <t>MOMBERCELLI</t>
  </si>
  <si>
    <t>MOMO</t>
  </si>
  <si>
    <t>MOMPANTERO</t>
  </si>
  <si>
    <t>MOMPEO</t>
  </si>
  <si>
    <t>MOMPERONE</t>
  </si>
  <si>
    <t>MONACILIONI</t>
  </si>
  <si>
    <t>MONALE</t>
  </si>
  <si>
    <t>MONASTERO BORMIDA</t>
  </si>
  <si>
    <t>MONASTERO DI LANZO</t>
  </si>
  <si>
    <t>MONASTERO DI VASCO</t>
  </si>
  <si>
    <t>MONASTEROLO CASOTTO</t>
  </si>
  <si>
    <t>MONASTEROLO DEL CASTELLO</t>
  </si>
  <si>
    <t>MONASTEROLO DI SAVIGLIANO</t>
  </si>
  <si>
    <t>MONASTIER DI TREVISO</t>
  </si>
  <si>
    <t>MONASTIR</t>
  </si>
  <si>
    <t>MONCALIERI</t>
  </si>
  <si>
    <t>MONCALVO</t>
  </si>
  <si>
    <t>MONCENISIO</t>
  </si>
  <si>
    <t>MONCESTINO</t>
  </si>
  <si>
    <t>MONCHIERO</t>
  </si>
  <si>
    <t>MONCHIO DELLE CORTI</t>
  </si>
  <si>
    <t>MONCRIVELLO</t>
  </si>
  <si>
    <t>MONCUCCO TORINESE</t>
  </si>
  <si>
    <t>MONDAINO</t>
  </si>
  <si>
    <t>MONDAVIO</t>
  </si>
  <si>
    <t>MONDOLFO</t>
  </si>
  <si>
    <t>MONDOVI'</t>
  </si>
  <si>
    <t>MONDRAGONE</t>
  </si>
  <si>
    <t>MONEGLIA</t>
  </si>
  <si>
    <t>MONESIGLIO</t>
  </si>
  <si>
    <t>MONFALCONE</t>
  </si>
  <si>
    <t>MONFORTE D'ALBA</t>
  </si>
  <si>
    <t>MONFORTE SAN GIORGIO</t>
  </si>
  <si>
    <t>MONFUMO</t>
  </si>
  <si>
    <t>MONGARDINO</t>
  </si>
  <si>
    <t>MONGHIDORO</t>
  </si>
  <si>
    <t>MONGIARDINO LIGURE</t>
  </si>
  <si>
    <t>MONGIUFFI MELIA</t>
  </si>
  <si>
    <t>MONGRANDO</t>
  </si>
  <si>
    <t>MONGUELFO-TESIDO/WELSBERG-TAISTEN</t>
  </si>
  <si>
    <t>MONGUZZO</t>
  </si>
  <si>
    <t>MONIGA DEL GARDA</t>
  </si>
  <si>
    <t>MONLEALE</t>
  </si>
  <si>
    <t>MONNO</t>
  </si>
  <si>
    <t>MONOPOLI</t>
  </si>
  <si>
    <t>MONREALE</t>
  </si>
  <si>
    <t>MONRUPINO</t>
  </si>
  <si>
    <t>MONSAMPIETRO MORICO</t>
  </si>
  <si>
    <t>MONSAMPOLO DEL TRONTO</t>
  </si>
  <si>
    <t>MONSANO</t>
  </si>
  <si>
    <t>MONSELICE</t>
  </si>
  <si>
    <t>MONSERRATO</t>
  </si>
  <si>
    <t>MONSUMMANO TERME</t>
  </si>
  <si>
    <t>MONTA'</t>
  </si>
  <si>
    <t>MONTABONE</t>
  </si>
  <si>
    <t>MONTACUTO</t>
  </si>
  <si>
    <t>MONTAFIA</t>
  </si>
  <si>
    <t>MONTAGANO</t>
  </si>
  <si>
    <t>MONTAGNA IN VALTELLINA</t>
  </si>
  <si>
    <t>MONTAGNA/MONTAN</t>
  </si>
  <si>
    <t>MONTAGNANA</t>
  </si>
  <si>
    <t>MONTAGNAREALE</t>
  </si>
  <si>
    <t>MONTAGUTO</t>
  </si>
  <si>
    <t>MONTAIONE</t>
  </si>
  <si>
    <t>MONTALBANO ELICONA</t>
  </si>
  <si>
    <t>MONTALBANO JONICO</t>
  </si>
  <si>
    <t>MONTALCINO</t>
  </si>
  <si>
    <t>MONTALDEO</t>
  </si>
  <si>
    <t>MONTALDO BORMIDA</t>
  </si>
  <si>
    <t>MONTALDO DI MONDOVI'</t>
  </si>
  <si>
    <t>MONTALDO ROERO</t>
  </si>
  <si>
    <t>MONTALDO SCARAMPI</t>
  </si>
  <si>
    <t>MONTALDO TORINESE</t>
  </si>
  <si>
    <t>MONTALE</t>
  </si>
  <si>
    <t>MONTALENGHE</t>
  </si>
  <si>
    <t>MONTALLEGRO</t>
  </si>
  <si>
    <t>MONTALTO CARPASIO</t>
  </si>
  <si>
    <t>MONTALTO DELLE MARCHE</t>
  </si>
  <si>
    <t>MONTALTO DI CASTRO</t>
  </si>
  <si>
    <t>MONTALTO DORA</t>
  </si>
  <si>
    <t>MONTALTO PAVESE</t>
  </si>
  <si>
    <t>MONTANARO</t>
  </si>
  <si>
    <t>MONTANASO LOMBARDO</t>
  </si>
  <si>
    <t>MONTANERA</t>
  </si>
  <si>
    <t>MONTANO ANTILIA</t>
  </si>
  <si>
    <t>MONTANO LUCINO</t>
  </si>
  <si>
    <t>MONTAPPONE</t>
  </si>
  <si>
    <t>MONTAQUILA</t>
  </si>
  <si>
    <t>MONTASOLA</t>
  </si>
  <si>
    <t>MONTAZZOLI</t>
  </si>
  <si>
    <t>MONTE ARGENTARIO</t>
  </si>
  <si>
    <t>MONTE CASTELLO DI VIBIO</t>
  </si>
  <si>
    <t>MONTE CAVALLO</t>
  </si>
  <si>
    <t>MONTE CERIGNONE</t>
  </si>
  <si>
    <t>MONTE COMPATRI</t>
  </si>
  <si>
    <t>MONTE CREMASCO</t>
  </si>
  <si>
    <t>MONTE DI MALO</t>
  </si>
  <si>
    <t>MONTE DI PROCIDA</t>
  </si>
  <si>
    <t>MONTE GIBERTO</t>
  </si>
  <si>
    <t>MONTE GRIMANO TERME</t>
  </si>
  <si>
    <t>MONTE ISOLA</t>
  </si>
  <si>
    <t>MONTE MARENZO</t>
  </si>
  <si>
    <t>MONTE PORZIO</t>
  </si>
  <si>
    <t>MONTE PORZIO CATONE</t>
  </si>
  <si>
    <t>MONTE RINALDO</t>
  </si>
  <si>
    <t>MONTE ROBERTO</t>
  </si>
  <si>
    <t>MONTE ROMANO</t>
  </si>
  <si>
    <t>MONTE SAN BIAGIO</t>
  </si>
  <si>
    <t>MONTE SAN GIACOMO</t>
  </si>
  <si>
    <t>MONTE SAN GIOVANNI CAMPANO</t>
  </si>
  <si>
    <t>MONTE SAN GIOVANNI IN SABINA</t>
  </si>
  <si>
    <t>MONTE SAN GIUSTO</t>
  </si>
  <si>
    <t>MONTE SAN MARTINO</t>
  </si>
  <si>
    <t>MONTE SAN PIETRANGELI</t>
  </si>
  <si>
    <t>MONTE SAN PIETRO</t>
  </si>
  <si>
    <t>MONTE SAN SAVINO</t>
  </si>
  <si>
    <t>MONTE SAN VITO</t>
  </si>
  <si>
    <t>MONTE SANT'ANGELO</t>
  </si>
  <si>
    <t>MONTE SANTA MARIA TIBERINA</t>
  </si>
  <si>
    <t>MONTE URANO</t>
  </si>
  <si>
    <t>MONTE VIDON COMBATTE</t>
  </si>
  <si>
    <t>MONTE VIDON CORRADO</t>
  </si>
  <si>
    <t>MONTEBELLO DELLA BATTAGLIA</t>
  </si>
  <si>
    <t>MONTEBELLO DI BERTONA</t>
  </si>
  <si>
    <t>MONTEBELLO SUL SANGRO</t>
  </si>
  <si>
    <t>MONTEBELLO VICENTINO</t>
  </si>
  <si>
    <t>MONTEBELLUNA</t>
  </si>
  <si>
    <t>MONTEBRUNO</t>
  </si>
  <si>
    <t>MONTEBUONO</t>
  </si>
  <si>
    <t>MONTECALVO IN FOGLIA</t>
  </si>
  <si>
    <t>MONTECALVO IRPINO</t>
  </si>
  <si>
    <t>MONTECALVO VERSIGGIA</t>
  </si>
  <si>
    <t>MONTECARLO</t>
  </si>
  <si>
    <t>MONTECAROTTO</t>
  </si>
  <si>
    <t>MONTECASSIANO</t>
  </si>
  <si>
    <t>MONTECASTELLO</t>
  </si>
  <si>
    <t>MONTECASTRILLI</t>
  </si>
  <si>
    <t>MONTECATINI VAL DI CECINA</t>
  </si>
  <si>
    <t>MONTECATINI-TERME</t>
  </si>
  <si>
    <t>MONTECCHIA DI CROSARA</t>
  </si>
  <si>
    <t>MONTECCHIO</t>
  </si>
  <si>
    <t>MONTECCHIO EMILIA</t>
  </si>
  <si>
    <t>MONTECCHIO MAGGIORE</t>
  </si>
  <si>
    <t>MONTECCHIO PRECALCINO</t>
  </si>
  <si>
    <t>MONTECHIARO D'ACQUI</t>
  </si>
  <si>
    <t>MONTECHIARO D'ASTI</t>
  </si>
  <si>
    <t>MONTECHIARUGOLO</t>
  </si>
  <si>
    <t>MONTECILFONE</t>
  </si>
  <si>
    <t>MONTECOPIOLO</t>
  </si>
  <si>
    <t>MONTECORICE</t>
  </si>
  <si>
    <t>MONTECORVINO PUGLIANO</t>
  </si>
  <si>
    <t>MONTECORVINO ROVELLA</t>
  </si>
  <si>
    <t>MONTECOSARO</t>
  </si>
  <si>
    <t>MONTECRESTESE</t>
  </si>
  <si>
    <t>MONTECRETO</t>
  </si>
  <si>
    <t>MONTEDINOVE</t>
  </si>
  <si>
    <t>MONTEDORO</t>
  </si>
  <si>
    <t>MONTEFALCIONE</t>
  </si>
  <si>
    <t>MONTEFALCO</t>
  </si>
  <si>
    <t>MONTEFALCONE APPENNINO</t>
  </si>
  <si>
    <t>MONTEFALCONE DI VAL FORTORE</t>
  </si>
  <si>
    <t>MONTEFALCONE NEL SANNIO</t>
  </si>
  <si>
    <t>MONTEFANO</t>
  </si>
  <si>
    <t>MONTEFELCINO</t>
  </si>
  <si>
    <t>MONTEFERRANTE</t>
  </si>
  <si>
    <t>MONTEFIASCONE</t>
  </si>
  <si>
    <t>MONTEFINO</t>
  </si>
  <si>
    <t>MONTEFIORE CONCA</t>
  </si>
  <si>
    <t>MONTEFIORE DELL'ASO</t>
  </si>
  <si>
    <t>MONTEFIORINO</t>
  </si>
  <si>
    <t>MONTEFLAVIO</t>
  </si>
  <si>
    <t>MONTEFORTE CILENTO</t>
  </si>
  <si>
    <t>MONTEFORTE D'ALPONE</t>
  </si>
  <si>
    <t>MONTEFORTE IRPINO</t>
  </si>
  <si>
    <t>MONTEFORTINO</t>
  </si>
  <si>
    <t>MONTEFRANCO</t>
  </si>
  <si>
    <t>MONTEFREDANE</t>
  </si>
  <si>
    <t>MONTEFUSCO</t>
  </si>
  <si>
    <t>MONTEGABBIONE</t>
  </si>
  <si>
    <t>MONTEGALDA</t>
  </si>
  <si>
    <t>MONTEGALDELLA</t>
  </si>
  <si>
    <t>MONTEGALLO</t>
  </si>
  <si>
    <t>MONTEGIOCO</t>
  </si>
  <si>
    <t>MONTEGIORGIO</t>
  </si>
  <si>
    <t>MONTEGRANARO</t>
  </si>
  <si>
    <t>MONTEGRIDOLFO</t>
  </si>
  <si>
    <t>MONTEGRINO VALTRAVAGLIA</t>
  </si>
  <si>
    <t>MONTEGROSSO D'ASTI</t>
  </si>
  <si>
    <t>MONTEGROSSO PIAN LATTE</t>
  </si>
  <si>
    <t>MONTEGROTTO TERME</t>
  </si>
  <si>
    <t>MONTEIASI</t>
  </si>
  <si>
    <t>MONTELABBATE</t>
  </si>
  <si>
    <t>MONTELANICO</t>
  </si>
  <si>
    <t>MONTELAPIANO</t>
  </si>
  <si>
    <t>MONTELEONE D'ORVIETO</t>
  </si>
  <si>
    <t>MONTELEONE DI FERMO</t>
  </si>
  <si>
    <t>MONTELEONE DI PUGLIA</t>
  </si>
  <si>
    <t>MONTELEONE DI SPOLETO</t>
  </si>
  <si>
    <t>MONTELEONE ROCCA DORIA</t>
  </si>
  <si>
    <t>MONTELEONE SABINO</t>
  </si>
  <si>
    <t>MONTELEPRE</t>
  </si>
  <si>
    <t>MONTELIBRETTI</t>
  </si>
  <si>
    <t>MONTELLA</t>
  </si>
  <si>
    <t>MONTELLO</t>
  </si>
  <si>
    <t>MONTELONGO</t>
  </si>
  <si>
    <t>MONTELPARO</t>
  </si>
  <si>
    <t>MONTELUPO ALBESE</t>
  </si>
  <si>
    <t>MONTELUPO FIORENTINO</t>
  </si>
  <si>
    <t>MONTELUPONE</t>
  </si>
  <si>
    <t>MONTEMAGGIORE BELSITO</t>
  </si>
  <si>
    <t>MONTEMAGNO</t>
  </si>
  <si>
    <t>MONTEMALE DI CUNEO</t>
  </si>
  <si>
    <t>MONTEMARANO</t>
  </si>
  <si>
    <t>MONTEMARCIANO</t>
  </si>
  <si>
    <t>MONTEMARZINO</t>
  </si>
  <si>
    <t>MONTEMESOLA</t>
  </si>
  <si>
    <t>MONTEMEZZO</t>
  </si>
  <si>
    <t>MONTEMIGNAIO</t>
  </si>
  <si>
    <t>MONTEMILETTO</t>
  </si>
  <si>
    <t>MONTEMILONE</t>
  </si>
  <si>
    <t>MONTEMITRO</t>
  </si>
  <si>
    <t>MONTEMONACO</t>
  </si>
  <si>
    <t>MONTEMURLO</t>
  </si>
  <si>
    <t>MONTEMURRO</t>
  </si>
  <si>
    <t>MONTENARS</t>
  </si>
  <si>
    <t>MONTENERO DI BISACCIA</t>
  </si>
  <si>
    <t>MONTENERO SABINO</t>
  </si>
  <si>
    <t>MONTENERO VAL COCCHIARA</t>
  </si>
  <si>
    <t>MONTENERODOMO</t>
  </si>
  <si>
    <t>MONTEODORISIO</t>
  </si>
  <si>
    <t>MONTEPARANO</t>
  </si>
  <si>
    <t>MONTEPRANDONE</t>
  </si>
  <si>
    <t>MONTEPULCIANO</t>
  </si>
  <si>
    <t>MONTERCHI</t>
  </si>
  <si>
    <t>MONTEREALE</t>
  </si>
  <si>
    <t>MONTEREALE VALCELLINA</t>
  </si>
  <si>
    <t>MONTERENZIO</t>
  </si>
  <si>
    <t>MONTERIGGIONI</t>
  </si>
  <si>
    <t>MONTERODUNI</t>
  </si>
  <si>
    <t>MONTERONI D'ARBIA</t>
  </si>
  <si>
    <t>MONTERONI DI LECCE</t>
  </si>
  <si>
    <t>MONTEROSI</t>
  </si>
  <si>
    <t>MONTEROSSO AL MARE</t>
  </si>
  <si>
    <t>MONTEROSSO ALMO</t>
  </si>
  <si>
    <t>MONTEROSSO GRANA</t>
  </si>
  <si>
    <t>MONTEROTONDO</t>
  </si>
  <si>
    <t>MONTEROTONDO MARITTIMO</t>
  </si>
  <si>
    <t>MONTERUBBIANO</t>
  </si>
  <si>
    <t>MONTESANO SALENTINO</t>
  </si>
  <si>
    <t>MONTESANO SULLA MARCELLANA</t>
  </si>
  <si>
    <t>MONTESARCHIO</t>
  </si>
  <si>
    <t>MONTESCAGLIOSO</t>
  </si>
  <si>
    <t>MONTESCANO</t>
  </si>
  <si>
    <t>MONTESCHENO</t>
  </si>
  <si>
    <t>MONTESCUDAIO</t>
  </si>
  <si>
    <t>MONTESCUDO - MONTE COLOMBO</t>
  </si>
  <si>
    <t>MONTESE</t>
  </si>
  <si>
    <t>MONTESEGALE</t>
  </si>
  <si>
    <t>MONTESILVANO</t>
  </si>
  <si>
    <t>MONTESPERTOLI</t>
  </si>
  <si>
    <t>MONTEU DA PO</t>
  </si>
  <si>
    <t>MONTEU ROERO</t>
  </si>
  <si>
    <t>MONTEVAGO</t>
  </si>
  <si>
    <t>MONTEVARCHI</t>
  </si>
  <si>
    <t>MONTEVECCHIA</t>
  </si>
  <si>
    <t>MONTEVERDE</t>
  </si>
  <si>
    <t>MONTEVERDI MARITTIMO</t>
  </si>
  <si>
    <t>MONTEVIALE</t>
  </si>
  <si>
    <t>MONTEZEMOLO</t>
  </si>
  <si>
    <t>MONTI</t>
  </si>
  <si>
    <t>MONTIANO</t>
  </si>
  <si>
    <t>MONTICELLI BRUSATI</t>
  </si>
  <si>
    <t>MONTICELLI D'ONGINA</t>
  </si>
  <si>
    <t>MONTICELLI PAVESE</t>
  </si>
  <si>
    <t>MONTICELLO BRIANZA</t>
  </si>
  <si>
    <t>MONTICELLO CONTE OTTO</t>
  </si>
  <si>
    <t>MONTICELLO D'ALBA</t>
  </si>
  <si>
    <t>MONTICHIARI</t>
  </si>
  <si>
    <t>MONTICIANO</t>
  </si>
  <si>
    <t>MONTIERI</t>
  </si>
  <si>
    <t>MONTIGLIO MONFERRATO</t>
  </si>
  <si>
    <t>MONTIGNOSO</t>
  </si>
  <si>
    <t>MONTIRONE</t>
  </si>
  <si>
    <t>MONTJOVET</t>
  </si>
  <si>
    <t>MONTODINE</t>
  </si>
  <si>
    <t>MONTOGGIO</t>
  </si>
  <si>
    <t>MONTONE</t>
  </si>
  <si>
    <t>MONTOPOLI DI SABINA</t>
  </si>
  <si>
    <t>MONTOPOLI IN VAL D'ARNO</t>
  </si>
  <si>
    <t>MONTORFANO</t>
  </si>
  <si>
    <t>MONTORIO AL VOMANO</t>
  </si>
  <si>
    <t>MONTORIO NEI FRENTANI</t>
  </si>
  <si>
    <t>MONTORIO ROMANO</t>
  </si>
  <si>
    <t>MONTORO</t>
  </si>
  <si>
    <t>MONTORSO VICENTINO</t>
  </si>
  <si>
    <t>MONTOTTONE</t>
  </si>
  <si>
    <t>MONTRESTA</t>
  </si>
  <si>
    <t>MONTU' BECCARIA</t>
  </si>
  <si>
    <t>MONVALLE</t>
  </si>
  <si>
    <t>MONZA</t>
  </si>
  <si>
    <t>MONZAMBANO</t>
  </si>
  <si>
    <t>MONZUNO</t>
  </si>
  <si>
    <t>MORANO SUL PO</t>
  </si>
  <si>
    <t>MORANSENGO-TONENGO</t>
  </si>
  <si>
    <t>MORARO</t>
  </si>
  <si>
    <t>MORAZZONE</t>
  </si>
  <si>
    <t>MORBEGNO</t>
  </si>
  <si>
    <t>MORBELLO</t>
  </si>
  <si>
    <t>MORCIANO DI LEUCA</t>
  </si>
  <si>
    <t>MORCIANO DI ROMAGNA</t>
  </si>
  <si>
    <t>MORCONE</t>
  </si>
  <si>
    <t>MORDANO</t>
  </si>
  <si>
    <t>MORENGO</t>
  </si>
  <si>
    <t>MORES</t>
  </si>
  <si>
    <t>MORESCO</t>
  </si>
  <si>
    <t>MORETTA</t>
  </si>
  <si>
    <t>MORFASSO</t>
  </si>
  <si>
    <t>MORGANO</t>
  </si>
  <si>
    <t>MORGEX</t>
  </si>
  <si>
    <t>MORGONGIORI</t>
  </si>
  <si>
    <t>MORI</t>
  </si>
  <si>
    <t>MORIAGO DELLA BATTAGLIA</t>
  </si>
  <si>
    <t>MORICONE</t>
  </si>
  <si>
    <t>MORIGERATI</t>
  </si>
  <si>
    <t>MORIMONDO</t>
  </si>
  <si>
    <t>MORINO</t>
  </si>
  <si>
    <t>MORIONDO TORINESE</t>
  </si>
  <si>
    <t>MORLUPO</t>
  </si>
  <si>
    <t>MORNAGO</t>
  </si>
  <si>
    <t>MORNESE</t>
  </si>
  <si>
    <t>MORNICO AL SERIO</t>
  </si>
  <si>
    <t>MORNICO LOSANA</t>
  </si>
  <si>
    <t>MOROLO</t>
  </si>
  <si>
    <t>MOROZZO</t>
  </si>
  <si>
    <t>MORRA DE SANCTIS</t>
  </si>
  <si>
    <t>MORRO D'ALBA</t>
  </si>
  <si>
    <t>MORRO D'ORO</t>
  </si>
  <si>
    <t>MORRO REATINO</t>
  </si>
  <si>
    <t>MORRONE DEL SANNIO</t>
  </si>
  <si>
    <t>MORROVALLE</t>
  </si>
  <si>
    <t>MORSANO AL TAGLIAMENTO</t>
  </si>
  <si>
    <t>MORSASCO</t>
  </si>
  <si>
    <t>MORTARA</t>
  </si>
  <si>
    <t>MORTEGLIANO</t>
  </si>
  <si>
    <t>MORTERONE</t>
  </si>
  <si>
    <t>MORUZZO</t>
  </si>
  <si>
    <t>MOSCAZZANO</t>
  </si>
  <si>
    <t>MOSCHIANO</t>
  </si>
  <si>
    <t>MOSCIANO SANT'ANGELO</t>
  </si>
  <si>
    <t>MOSCUFO</t>
  </si>
  <si>
    <t>MOSO IN PASSIRIA/MOOS IN PASSEIER</t>
  </si>
  <si>
    <t>MOSSA</t>
  </si>
  <si>
    <t>MOTTA BALUFFI</t>
  </si>
  <si>
    <t>MOTTA CAMASTRA</t>
  </si>
  <si>
    <t>MOTTA D'AFFERMO</t>
  </si>
  <si>
    <t>MOTTA DE' CONTI</t>
  </si>
  <si>
    <t>MOTTA DI LIVENZA</t>
  </si>
  <si>
    <t>MOTTA MONTECORVINO</t>
  </si>
  <si>
    <t>MOTTA SANT'ANASTASIA</t>
  </si>
  <si>
    <t>MOTTA VISCONTI</t>
  </si>
  <si>
    <t>MOTTALCIATA</t>
  </si>
  <si>
    <t>MOTTEGGIANA</t>
  </si>
  <si>
    <t>MOTTOLA</t>
  </si>
  <si>
    <t>MOZZAGROGNA</t>
  </si>
  <si>
    <t>MOZZANICA</t>
  </si>
  <si>
    <t>MOZZATE</t>
  </si>
  <si>
    <t>MOZZECANE</t>
  </si>
  <si>
    <t>MOZZO</t>
  </si>
  <si>
    <t>MUCCIA</t>
  </si>
  <si>
    <t>MUGGIA</t>
  </si>
  <si>
    <t>MUGGIO'</t>
  </si>
  <si>
    <t>MUGNANO DEL CARDINALE</t>
  </si>
  <si>
    <t>MUGNANO DI NAPOLI</t>
  </si>
  <si>
    <t>MULAZZANO</t>
  </si>
  <si>
    <t>MULAZZO</t>
  </si>
  <si>
    <t>MURA</t>
  </si>
  <si>
    <t>MURAVERA</t>
  </si>
  <si>
    <t>MURAZZANO</t>
  </si>
  <si>
    <t>MURELLO</t>
  </si>
  <si>
    <t>MURIALDO</t>
  </si>
  <si>
    <t>MURISENGO</t>
  </si>
  <si>
    <t>MURLO</t>
  </si>
  <si>
    <t>MURO LECCESE</t>
  </si>
  <si>
    <t>MURO LUCANO</t>
  </si>
  <si>
    <t>MUROS</t>
  </si>
  <si>
    <t>MUSCOLINE</t>
  </si>
  <si>
    <t>MUSEI</t>
  </si>
  <si>
    <t>MUSILE DI PIAVE</t>
  </si>
  <si>
    <t>MUSSO</t>
  </si>
  <si>
    <t>MUSSOLENTE</t>
  </si>
  <si>
    <t>MUSSOMELI</t>
  </si>
  <si>
    <t>MUZZANA DEL TURGNANO</t>
  </si>
  <si>
    <t>MUZZANO</t>
  </si>
  <si>
    <t>NAGO-TORBOLE</t>
  </si>
  <si>
    <t>NALLES/NALS</t>
  </si>
  <si>
    <t>NANTO</t>
  </si>
  <si>
    <t>NAPOLI</t>
  </si>
  <si>
    <t>NARBOLIA</t>
  </si>
  <si>
    <t>NARCAO</t>
  </si>
  <si>
    <t>NARDO'</t>
  </si>
  <si>
    <t>NARNI</t>
  </si>
  <si>
    <t>NARO</t>
  </si>
  <si>
    <t>NARZOLE</t>
  </si>
  <si>
    <t>NASINO</t>
  </si>
  <si>
    <t>NASO</t>
  </si>
  <si>
    <t>NATURNO/NATURNS</t>
  </si>
  <si>
    <t>NAVE</t>
  </si>
  <si>
    <t>NAVELLI</t>
  </si>
  <si>
    <t>NAZ-SCIAVES/NATZ-SCHABS</t>
  </si>
  <si>
    <t>NAZZANO</t>
  </si>
  <si>
    <t>NE</t>
  </si>
  <si>
    <t>NEBBIUNO</t>
  </si>
  <si>
    <t>NEGRAR DI VALPOLICELLA</t>
  </si>
  <si>
    <t>NEIRONE</t>
  </si>
  <si>
    <t>NEIVE</t>
  </si>
  <si>
    <t>NEMBRO</t>
  </si>
  <si>
    <t>NEMI</t>
  </si>
  <si>
    <t>NEMOLI</t>
  </si>
  <si>
    <t>NEONELI</t>
  </si>
  <si>
    <t>NEPI</t>
  </si>
  <si>
    <t>NERETO</t>
  </si>
  <si>
    <t>NEROLA</t>
  </si>
  <si>
    <t>NERVESA DELLA BATTAGLIA</t>
  </si>
  <si>
    <t>NERVIANO</t>
  </si>
  <si>
    <t>NESPOLO</t>
  </si>
  <si>
    <t>NESSO</t>
  </si>
  <si>
    <t>NETRO</t>
  </si>
  <si>
    <t>NETTUNO</t>
  </si>
  <si>
    <t>NEVIANO</t>
  </si>
  <si>
    <t>NEVIANO DEGLI ARDUINI</t>
  </si>
  <si>
    <t>NEVIGLIE</t>
  </si>
  <si>
    <t>NIARDO</t>
  </si>
  <si>
    <t>NIBBIOLA</t>
  </si>
  <si>
    <t>NIBIONNO</t>
  </si>
  <si>
    <t>NICHELINO</t>
  </si>
  <si>
    <t>NICOLOSI</t>
  </si>
  <si>
    <t>NICORVO</t>
  </si>
  <si>
    <t>NICOSIA</t>
  </si>
  <si>
    <t>NIELLA BELBO</t>
  </si>
  <si>
    <t>NIELLA TANARO</t>
  </si>
  <si>
    <t>NIMIS</t>
  </si>
  <si>
    <t>NISCEMI</t>
  </si>
  <si>
    <t>NISSORIA</t>
  </si>
  <si>
    <t>NIZZA DI SICILIA</t>
  </si>
  <si>
    <t>NIZZA MONFERRATO</t>
  </si>
  <si>
    <t>NOALE</t>
  </si>
  <si>
    <t>NOASCA</t>
  </si>
  <si>
    <t>NOCCIANO</t>
  </si>
  <si>
    <t>NOCERA INFERIORE</t>
  </si>
  <si>
    <t>NOCERA SUPERIORE</t>
  </si>
  <si>
    <t>NOCERA UMBRA</t>
  </si>
  <si>
    <t>NOCETO</t>
  </si>
  <si>
    <t>NOCI</t>
  </si>
  <si>
    <t>NOCIGLIA</t>
  </si>
  <si>
    <t>NOEPOLI</t>
  </si>
  <si>
    <t>NOGARA</t>
  </si>
  <si>
    <t>NOGAREDO</t>
  </si>
  <si>
    <t>NOGAROLE ROCCA</t>
  </si>
  <si>
    <t>NOGAROLE VICENTINO</t>
  </si>
  <si>
    <t>NOICATTARO</t>
  </si>
  <si>
    <t>NOLA</t>
  </si>
  <si>
    <t>NOLE</t>
  </si>
  <si>
    <t>NOLI</t>
  </si>
  <si>
    <t>NOMAGLIO</t>
  </si>
  <si>
    <t>NOMI</t>
  </si>
  <si>
    <t>NONANTOLA</t>
  </si>
  <si>
    <t>NONE</t>
  </si>
  <si>
    <t>NONIO</t>
  </si>
  <si>
    <t>NORAGUGUME</t>
  </si>
  <si>
    <t>NORBELLO</t>
  </si>
  <si>
    <t>NORCIA</t>
  </si>
  <si>
    <t>NORMA</t>
  </si>
  <si>
    <t>NOSATE</t>
  </si>
  <si>
    <t>NOTARESCO</t>
  </si>
  <si>
    <t>NOTO</t>
  </si>
  <si>
    <t>NOVA LEVANTE/WELSCHNOFEN</t>
  </si>
  <si>
    <t>NOVA MILANESE</t>
  </si>
  <si>
    <t>NOVA PONENTE/DEUTSCHNOFEN</t>
  </si>
  <si>
    <t>NOVA SIRI</t>
  </si>
  <si>
    <t>NOVAFELTRIA</t>
  </si>
  <si>
    <t>NOVALEDO</t>
  </si>
  <si>
    <t>NOVALESA</t>
  </si>
  <si>
    <t>NOVARA</t>
  </si>
  <si>
    <t>NOVARA DI SICILIA</t>
  </si>
  <si>
    <t>NOVATE MEZZOLA</t>
  </si>
  <si>
    <t>NOVATE MILANESE</t>
  </si>
  <si>
    <t>NOVE</t>
  </si>
  <si>
    <t>NOVEDRATE</t>
  </si>
  <si>
    <t>NOVELLA</t>
  </si>
  <si>
    <t>NOVELLARA</t>
  </si>
  <si>
    <t>NOVELLO</t>
  </si>
  <si>
    <t>NOVENTA DI PIAVE</t>
  </si>
  <si>
    <t>NOVENTA PADOVANA</t>
  </si>
  <si>
    <t>NOVENTA VICENTINA</t>
  </si>
  <si>
    <t>NOVI DI MODENA</t>
  </si>
  <si>
    <t>NOVI LIGURE</t>
  </si>
  <si>
    <t>NOVI VELIA</t>
  </si>
  <si>
    <t>NOVIGLIO</t>
  </si>
  <si>
    <t>NOVOLI</t>
  </si>
  <si>
    <t>NUCETTO</t>
  </si>
  <si>
    <t>NUGHEDU SAN NICOLO'</t>
  </si>
  <si>
    <t>NUGHEDU SANTA VITTORIA</t>
  </si>
  <si>
    <t>NULE</t>
  </si>
  <si>
    <t>NULVI</t>
  </si>
  <si>
    <t>NUMANA</t>
  </si>
  <si>
    <t>NUORO</t>
  </si>
  <si>
    <t>NURACHI</t>
  </si>
  <si>
    <t>NURAGUS</t>
  </si>
  <si>
    <t>NURALLAO</t>
  </si>
  <si>
    <t>NURAMINIS</t>
  </si>
  <si>
    <t>NURECI</t>
  </si>
  <si>
    <t>NURRI</t>
  </si>
  <si>
    <t>NUS</t>
  </si>
  <si>
    <t>NUSCO</t>
  </si>
  <si>
    <t>NUVOLENTO</t>
  </si>
  <si>
    <t>NUVOLERA</t>
  </si>
  <si>
    <t>NUXIS</t>
  </si>
  <si>
    <t>OCCHIEPPO INFERIORE</t>
  </si>
  <si>
    <t>OCCHIEPPO SUPERIORE</t>
  </si>
  <si>
    <t>OCCHIOBELLO</t>
  </si>
  <si>
    <t>OCCIMIANO</t>
  </si>
  <si>
    <t>OCRE</t>
  </si>
  <si>
    <t>ODALENGO GRANDE</t>
  </si>
  <si>
    <t>ODALENGO PICCOLO</t>
  </si>
  <si>
    <t>ODERZO</t>
  </si>
  <si>
    <t>ODOLO</t>
  </si>
  <si>
    <t>OFENA</t>
  </si>
  <si>
    <t>OFFAGNA</t>
  </si>
  <si>
    <t>OFFANENGO</t>
  </si>
  <si>
    <t>OFFIDA</t>
  </si>
  <si>
    <t>OFFLAGA</t>
  </si>
  <si>
    <t>OGGEBBIO</t>
  </si>
  <si>
    <t>OGGIONA CON SANTO STEFANO</t>
  </si>
  <si>
    <t>OGGIONO</t>
  </si>
  <si>
    <t>OGLIANICO</t>
  </si>
  <si>
    <t>OGLIASTRO CILENTO</t>
  </si>
  <si>
    <t>OLBIA</t>
  </si>
  <si>
    <t>OLCENENGO</t>
  </si>
  <si>
    <t>OLDENICO</t>
  </si>
  <si>
    <t>OLEGGIO</t>
  </si>
  <si>
    <t>OLEGGIO CASTELLO</t>
  </si>
  <si>
    <t>OLEVANO DI LOMELLINA</t>
  </si>
  <si>
    <t>OLEVANO ROMANO</t>
  </si>
  <si>
    <t>OLEVANO SUL TUSCIANO</t>
  </si>
  <si>
    <t>OLGIATE COMASCO</t>
  </si>
  <si>
    <t>OLGIATE MOLGORA</t>
  </si>
  <si>
    <t>OLGIATE OLONA</t>
  </si>
  <si>
    <t>OLGINATE</t>
  </si>
  <si>
    <t>OLIENA</t>
  </si>
  <si>
    <t>OLIVA GESSI</t>
  </si>
  <si>
    <t>OLIVERI</t>
  </si>
  <si>
    <t>OLIVETO CITRA</t>
  </si>
  <si>
    <t>OLIVETO LARIO</t>
  </si>
  <si>
    <t>OLIVETO LUCANO</t>
  </si>
  <si>
    <t>OLIVETTA SAN MICHELE</t>
  </si>
  <si>
    <t>OLIVOLA</t>
  </si>
  <si>
    <t>OLLASTRA</t>
  </si>
  <si>
    <t>OLLOLAI</t>
  </si>
  <si>
    <t>OLLOMONT</t>
  </si>
  <si>
    <t>OLMEDO</t>
  </si>
  <si>
    <t>OLMENETA</t>
  </si>
  <si>
    <t>OLMO AL BREMBO</t>
  </si>
  <si>
    <t>OLMO GENTILE</t>
  </si>
  <si>
    <t>OLTRE IL COLLE</t>
  </si>
  <si>
    <t>OLTRESSENDA ALTA</t>
  </si>
  <si>
    <t>OLTRONA DI SAN MAMETTE</t>
  </si>
  <si>
    <t>OLZAI</t>
  </si>
  <si>
    <t>OME</t>
  </si>
  <si>
    <t>OMEGNA</t>
  </si>
  <si>
    <t>OMIGNANO</t>
  </si>
  <si>
    <t>ONANI'</t>
  </si>
  <si>
    <t>ONANO</t>
  </si>
  <si>
    <t>ONCINO</t>
  </si>
  <si>
    <t>ONETA</t>
  </si>
  <si>
    <t>ONIFAI</t>
  </si>
  <si>
    <t>ONIFERI</t>
  </si>
  <si>
    <t>ONO SAN PIETRO</t>
  </si>
  <si>
    <t>ONORE</t>
  </si>
  <si>
    <t>ONZO</t>
  </si>
  <si>
    <t>OPERA</t>
  </si>
  <si>
    <t>OPI</t>
  </si>
  <si>
    <t>OPPEANO</t>
  </si>
  <si>
    <t>OPPIDO LUCANO</t>
  </si>
  <si>
    <t>ORA/AUER</t>
  </si>
  <si>
    <t>ORANI</t>
  </si>
  <si>
    <t>ORATINO</t>
  </si>
  <si>
    <t>ORBASSANO</t>
  </si>
  <si>
    <t>ORBETELLO</t>
  </si>
  <si>
    <t>ORCIANO PISANO</t>
  </si>
  <si>
    <t>ORCO FEGLINO</t>
  </si>
  <si>
    <t>ORDONA</t>
  </si>
  <si>
    <t>ORERO</t>
  </si>
  <si>
    <t>ORGIANO</t>
  </si>
  <si>
    <t>ORGOSOLO</t>
  </si>
  <si>
    <t>ORIA</t>
  </si>
  <si>
    <t>ORICOLA</t>
  </si>
  <si>
    <t>ORIGGIO</t>
  </si>
  <si>
    <t>ORINO</t>
  </si>
  <si>
    <t>ORIO AL SERIO</t>
  </si>
  <si>
    <t>ORIO CANAVESE</t>
  </si>
  <si>
    <t>ORIO LITTA</t>
  </si>
  <si>
    <t>ORIOLO ROMANO</t>
  </si>
  <si>
    <t>ORISTANO</t>
  </si>
  <si>
    <t>ORMEA</t>
  </si>
  <si>
    <t>ORMELLE</t>
  </si>
  <si>
    <t>ORNAGO</t>
  </si>
  <si>
    <t>ORNAVASSO</t>
  </si>
  <si>
    <t>ORNICA</t>
  </si>
  <si>
    <t>OROSEI</t>
  </si>
  <si>
    <t>OROTELLI</t>
  </si>
  <si>
    <t>ORRIA</t>
  </si>
  <si>
    <t>ORROLI</t>
  </si>
  <si>
    <t>ORSAGO</t>
  </si>
  <si>
    <t>ORSARA BORMIDA</t>
  </si>
  <si>
    <t>ORSARA DI PUGLIA</t>
  </si>
  <si>
    <t>ORSENIGO</t>
  </si>
  <si>
    <t>ORSOGNA</t>
  </si>
  <si>
    <t>ORTA DI ATELLA</t>
  </si>
  <si>
    <t>ORTA NOVA</t>
  </si>
  <si>
    <t>ORTA SAN GIULIO</t>
  </si>
  <si>
    <t>ORTACESUS</t>
  </si>
  <si>
    <t>ORTE</t>
  </si>
  <si>
    <t>ORTELLE</t>
  </si>
  <si>
    <t>ORTEZZANO</t>
  </si>
  <si>
    <t>ORTIGNANO RAGGIOLO</t>
  </si>
  <si>
    <t>ORTISEI/ST. ULRICH</t>
  </si>
  <si>
    <t>ORTONA</t>
  </si>
  <si>
    <t>ORTONA DEI MARSI</t>
  </si>
  <si>
    <t>ORTOVERO</t>
  </si>
  <si>
    <t>ORTUCCHIO</t>
  </si>
  <si>
    <t>ORTUERI</t>
  </si>
  <si>
    <t>ORUNE</t>
  </si>
  <si>
    <t>ORVIETO</t>
  </si>
  <si>
    <t>ORVINIO</t>
  </si>
  <si>
    <t>ORZINUOVI</t>
  </si>
  <si>
    <t>ORZIVECCHI</t>
  </si>
  <si>
    <t>OSASCO</t>
  </si>
  <si>
    <t>OSASIO</t>
  </si>
  <si>
    <t>OSCHIRI</t>
  </si>
  <si>
    <t>OSIDDA</t>
  </si>
  <si>
    <t>OSIGLIA</t>
  </si>
  <si>
    <t>OSILO</t>
  </si>
  <si>
    <t>OSIMO</t>
  </si>
  <si>
    <t>OSINI</t>
  </si>
  <si>
    <t>OSIO SOPRA</t>
  </si>
  <si>
    <t>OSIO SOTTO</t>
  </si>
  <si>
    <t>OSNAGO</t>
  </si>
  <si>
    <t>OSOPPO</t>
  </si>
  <si>
    <t>OSPEDALETTI</t>
  </si>
  <si>
    <t>OSPEDALETTO</t>
  </si>
  <si>
    <t>OSPEDALETTO D'ALPINOLO</t>
  </si>
  <si>
    <t>OSPEDALETTO EUGANEO</t>
  </si>
  <si>
    <t>OSPEDALETTO LODIGIANO</t>
  </si>
  <si>
    <t>OSPITALE DI CADORE</t>
  </si>
  <si>
    <t>OSPITALETTO</t>
  </si>
  <si>
    <t>OSSAGO LODIGIANO</t>
  </si>
  <si>
    <t>OSSANA</t>
  </si>
  <si>
    <t>OSSI</t>
  </si>
  <si>
    <t>OSSIMO</t>
  </si>
  <si>
    <t>OSSONA</t>
  </si>
  <si>
    <t>OSTANA</t>
  </si>
  <si>
    <t>OSTELLATO</t>
  </si>
  <si>
    <t>OSTIANO</t>
  </si>
  <si>
    <t>OSTIGLIA</t>
  </si>
  <si>
    <t>OSTRA</t>
  </si>
  <si>
    <t>OSTRA VETERE</t>
  </si>
  <si>
    <t>OSTUNI</t>
  </si>
  <si>
    <t>OTRANTO</t>
  </si>
  <si>
    <t>OTRICOLI</t>
  </si>
  <si>
    <t>OTTANA</t>
  </si>
  <si>
    <t>OTTATI</t>
  </si>
  <si>
    <t>OTTAVIANO</t>
  </si>
  <si>
    <t>OTTIGLIO</t>
  </si>
  <si>
    <t>OTTOBIANO</t>
  </si>
  <si>
    <t>OTTONE</t>
  </si>
  <si>
    <t>OULX</t>
  </si>
  <si>
    <t>OVADA</t>
  </si>
  <si>
    <t>OVARO</t>
  </si>
  <si>
    <t>OVIGLIO</t>
  </si>
  <si>
    <t>OVINDOLI</t>
  </si>
  <si>
    <t>OVODDA</t>
  </si>
  <si>
    <t>OYACE</t>
  </si>
  <si>
    <t>OZEGNA</t>
  </si>
  <si>
    <t>OZIERI</t>
  </si>
  <si>
    <t>OZZANO DELL'EMILIA</t>
  </si>
  <si>
    <t>OZZANO MONFERRATO</t>
  </si>
  <si>
    <t>OZZERO</t>
  </si>
  <si>
    <t>PABILLONIS</t>
  </si>
  <si>
    <t>PACE DEL MELA</t>
  </si>
  <si>
    <t>PACECO</t>
  </si>
  <si>
    <t>PACENTRO</t>
  </si>
  <si>
    <t>PACHINO</t>
  </si>
  <si>
    <t>PACIANO</t>
  </si>
  <si>
    <t>PADENGHE SUL GARDA</t>
  </si>
  <si>
    <t>PADERNA</t>
  </si>
  <si>
    <t>PADERNO D'ADDA</t>
  </si>
  <si>
    <t>PADERNO DUGNANO</t>
  </si>
  <si>
    <t>PADERNO FRANCIACORTA</t>
  </si>
  <si>
    <t>PADERNO PONCHIELLI</t>
  </si>
  <si>
    <t>PADOVA</t>
  </si>
  <si>
    <t>PADRIA</t>
  </si>
  <si>
    <t>PADRU</t>
  </si>
  <si>
    <t>PADULA</t>
  </si>
  <si>
    <t>PADULI</t>
  </si>
  <si>
    <t>PAESANA</t>
  </si>
  <si>
    <t>PAESE</t>
  </si>
  <si>
    <t>PAGANI</t>
  </si>
  <si>
    <t>PAGANICO SABINO</t>
  </si>
  <si>
    <t>PAGAZZANO</t>
  </si>
  <si>
    <t>PAGLIARA</t>
  </si>
  <si>
    <t>PAGLIETA</t>
  </si>
  <si>
    <t>PAGNACCO</t>
  </si>
  <si>
    <t>PAGNO</t>
  </si>
  <si>
    <t>PAGNONA</t>
  </si>
  <si>
    <t>PAGO DEL VALLO DI LAURO</t>
  </si>
  <si>
    <t>PAGO VEIANO</t>
  </si>
  <si>
    <t>PAISCO LOVENO</t>
  </si>
  <si>
    <t>PAITONE</t>
  </si>
  <si>
    <t>PALADINA</t>
  </si>
  <si>
    <t>PALAGANO</t>
  </si>
  <si>
    <t>PALAGIANELLO</t>
  </si>
  <si>
    <t>PALAGIANO</t>
  </si>
  <si>
    <t>PALAGONIA</t>
  </si>
  <si>
    <t>PALAIA</t>
  </si>
  <si>
    <t>PALANZANO</t>
  </si>
  <si>
    <t>PALATA</t>
  </si>
  <si>
    <t>PALAU</t>
  </si>
  <si>
    <t>PALAZZAGO</t>
  </si>
  <si>
    <t>PALAZZO ADRIANO</t>
  </si>
  <si>
    <t>PALAZZO CANAVESE</t>
  </si>
  <si>
    <t>PALAZZO PIGNANO</t>
  </si>
  <si>
    <t>PALAZZO SAN GERVASIO</t>
  </si>
  <si>
    <t>PALAZZOLO ACREIDE</t>
  </si>
  <si>
    <t>PALAZZOLO DELLO STELLA</t>
  </si>
  <si>
    <t>PALAZZOLO SULL'OGLIO</t>
  </si>
  <si>
    <t>PALAZZOLO VERCELLESE</t>
  </si>
  <si>
    <t>PALAZZUOLO SUL SENIO</t>
  </si>
  <si>
    <t>PALENA</t>
  </si>
  <si>
    <t>PALERMO</t>
  </si>
  <si>
    <t>PALESTRINA</t>
  </si>
  <si>
    <t>PALESTRO</t>
  </si>
  <si>
    <t>PALIANO</t>
  </si>
  <si>
    <t>PALLANZENO</t>
  </si>
  <si>
    <t>PALLARE</t>
  </si>
  <si>
    <t>PALMA CAMPANIA</t>
  </si>
  <si>
    <t>PALMA DI MONTECHIARO</t>
  </si>
  <si>
    <t>PALMANOVA</t>
  </si>
  <si>
    <t>PALMARIGGI</t>
  </si>
  <si>
    <t>PALMAS ARBOREA</t>
  </si>
  <si>
    <t>PALMIANO</t>
  </si>
  <si>
    <t>PALMOLI</t>
  </si>
  <si>
    <t>PALO DEL COLLE</t>
  </si>
  <si>
    <t>PALOMBARA SABINA</t>
  </si>
  <si>
    <t>PALOMBARO</t>
  </si>
  <si>
    <t>PALOMONTE</t>
  </si>
  <si>
    <t>PALOSCO</t>
  </si>
  <si>
    <t>PALU'</t>
  </si>
  <si>
    <t>PALU' DEL FERSINA</t>
  </si>
  <si>
    <t>PALUZZA</t>
  </si>
  <si>
    <t>PAMPARATO</t>
  </si>
  <si>
    <t>PANCALIERI</t>
  </si>
  <si>
    <t>PANCARANA</t>
  </si>
  <si>
    <t>PANCHIA'</t>
  </si>
  <si>
    <t>PANDINO</t>
  </si>
  <si>
    <t>PANICALE</t>
  </si>
  <si>
    <t>PANNARANO</t>
  </si>
  <si>
    <t>PANNI</t>
  </si>
  <si>
    <t>PANTELLERIA</t>
  </si>
  <si>
    <t>PANTIGLIATE</t>
  </si>
  <si>
    <t>PAOLISI</t>
  </si>
  <si>
    <t>PAPOZZE</t>
  </si>
  <si>
    <t>PARABIAGO</t>
  </si>
  <si>
    <t>PARABITA</t>
  </si>
  <si>
    <t>PARATICO</t>
  </si>
  <si>
    <t>PARCINES/PARTSCHINS</t>
  </si>
  <si>
    <t>PARELLA</t>
  </si>
  <si>
    <t>PARETE</t>
  </si>
  <si>
    <t>PARETO</t>
  </si>
  <si>
    <t>PARLASCO</t>
  </si>
  <si>
    <t>PARMA</t>
  </si>
  <si>
    <t>PARODI LIGURE</t>
  </si>
  <si>
    <t>PAROLDO</t>
  </si>
  <si>
    <t>PAROLISE</t>
  </si>
  <si>
    <t>PARONA</t>
  </si>
  <si>
    <t>PARRANO</t>
  </si>
  <si>
    <t>PARRE</t>
  </si>
  <si>
    <t>PARTANNA</t>
  </si>
  <si>
    <t>PARTINICO</t>
  </si>
  <si>
    <t>PARUZZARO</t>
  </si>
  <si>
    <t>PARZANICA</t>
  </si>
  <si>
    <t>PASIAN DI PRATO</t>
  </si>
  <si>
    <t>PASIANO DI PORDENONE</t>
  </si>
  <si>
    <t>PASPARDO</t>
  </si>
  <si>
    <t>PASSERANO MARMORITO</t>
  </si>
  <si>
    <t>PASSIGNANO SUL TRASIMENO</t>
  </si>
  <si>
    <t>PASSIRANO</t>
  </si>
  <si>
    <t>PASTENA</t>
  </si>
  <si>
    <t>PASTORANO</t>
  </si>
  <si>
    <t>PASTRENGO</t>
  </si>
  <si>
    <t>PASTURANA</t>
  </si>
  <si>
    <t>PASTURO</t>
  </si>
  <si>
    <t>PATERNO</t>
  </si>
  <si>
    <t>PATERNO'</t>
  </si>
  <si>
    <t>PATERNOPOLI</t>
  </si>
  <si>
    <t>PATRICA</t>
  </si>
  <si>
    <t>PATTADA</t>
  </si>
  <si>
    <t>PATTI</t>
  </si>
  <si>
    <t>PATU'</t>
  </si>
  <si>
    <t>PAU</t>
  </si>
  <si>
    <t>PAULARO</t>
  </si>
  <si>
    <t>PAULI ARBAREI</t>
  </si>
  <si>
    <t>PAULILATINO</t>
  </si>
  <si>
    <t>PAULLO</t>
  </si>
  <si>
    <t>PAUPISI</t>
  </si>
  <si>
    <t>PAVAROLO</t>
  </si>
  <si>
    <t>PAVIA</t>
  </si>
  <si>
    <t>PAVIA DI UDINE</t>
  </si>
  <si>
    <t>PAVONE CANAVESE</t>
  </si>
  <si>
    <t>PAVONE DEL MELLA</t>
  </si>
  <si>
    <t>PAVULLO NEL FRIGNANO</t>
  </si>
  <si>
    <t>PECCIOLI</t>
  </si>
  <si>
    <t>PECETTO DI VALENZA</t>
  </si>
  <si>
    <t>PECETTO TORINESE</t>
  </si>
  <si>
    <t>PEDARA</t>
  </si>
  <si>
    <t>PEDASO</t>
  </si>
  <si>
    <t>PEDAVENA</t>
  </si>
  <si>
    <t>PEDEMONTE</t>
  </si>
  <si>
    <t>PEDEROBBA</t>
  </si>
  <si>
    <t>PEDESINA</t>
  </si>
  <si>
    <t>PEDRENGO</t>
  </si>
  <si>
    <t>PEGLIO</t>
  </si>
  <si>
    <t>PEGOGNAGA</t>
  </si>
  <si>
    <t>PEIA</t>
  </si>
  <si>
    <t>PEIO</t>
  </si>
  <si>
    <t>PELAGO</t>
  </si>
  <si>
    <t>PELLA</t>
  </si>
  <si>
    <t>PELLEGRINO PARMENSE</t>
  </si>
  <si>
    <t>PELLEZZANO</t>
  </si>
  <si>
    <t>PELLIZZANO</t>
  </si>
  <si>
    <t>PELUGO</t>
  </si>
  <si>
    <t>PENANGO</t>
  </si>
  <si>
    <t>PENNA IN TEVERINA</t>
  </si>
  <si>
    <t>PENNA SAN GIOVANNI</t>
  </si>
  <si>
    <t>PENNA SANT'ANDREA</t>
  </si>
  <si>
    <t>PENNABILLI</t>
  </si>
  <si>
    <t>PENNADOMO</t>
  </si>
  <si>
    <t>PENNAPIEDIMONTE</t>
  </si>
  <si>
    <t>PENNE</t>
  </si>
  <si>
    <t>PERANO</t>
  </si>
  <si>
    <t>PERAROLO DI CADORE</t>
  </si>
  <si>
    <t>PERCA/PERCHA</t>
  </si>
  <si>
    <t>PERCILE</t>
  </si>
  <si>
    <t>PERDASDEFOGU</t>
  </si>
  <si>
    <t>PERDAXIUS</t>
  </si>
  <si>
    <t>PERDIFUMO</t>
  </si>
  <si>
    <t>PERETO</t>
  </si>
  <si>
    <t>PERFUGAS</t>
  </si>
  <si>
    <t>PERGINE VALSUGANA</t>
  </si>
  <si>
    <t>PERGOLA</t>
  </si>
  <si>
    <t>PERINALDO</t>
  </si>
  <si>
    <t>PERITO</t>
  </si>
  <si>
    <t>PERLEDO</t>
  </si>
  <si>
    <t>PERLETTO</t>
  </si>
  <si>
    <t>PERLO</t>
  </si>
  <si>
    <t>PERLOZ</t>
  </si>
  <si>
    <t>PERNUMIA</t>
  </si>
  <si>
    <t>PERO</t>
  </si>
  <si>
    <t>PEROSA ARGENTINA</t>
  </si>
  <si>
    <t>PEROSA CANAVESE</t>
  </si>
  <si>
    <t>PERRERO</t>
  </si>
  <si>
    <t>PERSICO DOSIMO</t>
  </si>
  <si>
    <t>PERTENGO</t>
  </si>
  <si>
    <t>PERTICA ALTA</t>
  </si>
  <si>
    <t>PERTICA BASSA</t>
  </si>
  <si>
    <t>PERTOSA</t>
  </si>
  <si>
    <t>PERTUSIO</t>
  </si>
  <si>
    <t>PERUGIA</t>
  </si>
  <si>
    <t>PESARO</t>
  </si>
  <si>
    <t>PESCAGLIA</t>
  </si>
  <si>
    <t>PESCANTINA</t>
  </si>
  <si>
    <t>PESCARA</t>
  </si>
  <si>
    <t>PESCAROLO ED UNITI</t>
  </si>
  <si>
    <t>PESCASSEROLI</t>
  </si>
  <si>
    <t>PESCATE</t>
  </si>
  <si>
    <t>PESCHE</t>
  </si>
  <si>
    <t>PESCHICI</t>
  </si>
  <si>
    <t>PESCHIERA BORROMEO</t>
  </si>
  <si>
    <t>PESCHIERA DEL GARDA</t>
  </si>
  <si>
    <t>PESCIA</t>
  </si>
  <si>
    <t>PESCINA</t>
  </si>
  <si>
    <t>PESCO SANNITA</t>
  </si>
  <si>
    <t>PESCOCOSTANZO</t>
  </si>
  <si>
    <t>PESCOLANCIANO</t>
  </si>
  <si>
    <t>PESCOPAGANO</t>
  </si>
  <si>
    <t>PESCOPENNATARO</t>
  </si>
  <si>
    <t>PESCOROCCHIANO</t>
  </si>
  <si>
    <t>PESCOSANSONESCO</t>
  </si>
  <si>
    <t>PESCOSOLIDO</t>
  </si>
  <si>
    <t>PESSANO CON BORNAGO</t>
  </si>
  <si>
    <t>PESSINA CREMONESE</t>
  </si>
  <si>
    <t>PESSINETTO</t>
  </si>
  <si>
    <t>PETACCIATO</t>
  </si>
  <si>
    <t>PETINA</t>
  </si>
  <si>
    <t>PETRALIA SOPRANA</t>
  </si>
  <si>
    <t>PETRALIA SOTTANA</t>
  </si>
  <si>
    <t>PETRELLA SALTO</t>
  </si>
  <si>
    <t>PETRELLA TIFERNINA</t>
  </si>
  <si>
    <t>PETRIANO</t>
  </si>
  <si>
    <t>PETRIOLO</t>
  </si>
  <si>
    <t>PETRITOLI</t>
  </si>
  <si>
    <t>PETROSINO</t>
  </si>
  <si>
    <t>PETRURO IRPINO</t>
  </si>
  <si>
    <t>PETTENASCO</t>
  </si>
  <si>
    <t>PETTINENGO</t>
  </si>
  <si>
    <t>PETTINEO</t>
  </si>
  <si>
    <t>PETTORANELLO DEL MOLISE</t>
  </si>
  <si>
    <t>PETTORANO SUL GIZIO</t>
  </si>
  <si>
    <t>PETTORAZZA GRIMANI</t>
  </si>
  <si>
    <t>PEVERAGNO</t>
  </si>
  <si>
    <t>PEZZANA</t>
  </si>
  <si>
    <t>PEZZAZE</t>
  </si>
  <si>
    <t>PEZZOLO VALLE UZZONE</t>
  </si>
  <si>
    <t>PIACENZA</t>
  </si>
  <si>
    <t>PIACENZA D'ADIGE</t>
  </si>
  <si>
    <t>PIADENA DRIZZONA</t>
  </si>
  <si>
    <t>PIAGGINE</t>
  </si>
  <si>
    <t>PIAN CAMUNO</t>
  </si>
  <si>
    <t>PIANA CRIXIA</t>
  </si>
  <si>
    <t>PIANA DEGLI ALBANESI</t>
  </si>
  <si>
    <t>PIANA DI MONTE VERNA</t>
  </si>
  <si>
    <t>PIANCASTAGNAIO</t>
  </si>
  <si>
    <t>PIANCOGNO</t>
  </si>
  <si>
    <t>PIANDIMELETO</t>
  </si>
  <si>
    <t>PIANELLA</t>
  </si>
  <si>
    <t>PIANELLO DEL LARIO</t>
  </si>
  <si>
    <t>PIANELLO VAL TIDONE</t>
  </si>
  <si>
    <t>PIANENGO</t>
  </si>
  <si>
    <t>PIANEZZA</t>
  </si>
  <si>
    <t>PIANEZZE</t>
  </si>
  <si>
    <t>PIANFEI</t>
  </si>
  <si>
    <t>PIANICO</t>
  </si>
  <si>
    <t>PIANIGA</t>
  </si>
  <si>
    <t>PIANO DI SORRENTO</t>
  </si>
  <si>
    <t>PIANORO</t>
  </si>
  <si>
    <t>PIANSANO</t>
  </si>
  <si>
    <t>PIANTEDO</t>
  </si>
  <si>
    <t>PIARIO</t>
  </si>
  <si>
    <t>PIASCO</t>
  </si>
  <si>
    <t>PIATEDA</t>
  </si>
  <si>
    <t>PIATTO</t>
  </si>
  <si>
    <t>PIAZZA AL SERCHIO</t>
  </si>
  <si>
    <t>PIAZZA ARMERINA</t>
  </si>
  <si>
    <t>PIAZZA BREMBANA</t>
  </si>
  <si>
    <t>PIAZZATORRE</t>
  </si>
  <si>
    <t>PIAZZOLA SUL BRENTA</t>
  </si>
  <si>
    <t>PIAZZOLO</t>
  </si>
  <si>
    <t>PICCIANO</t>
  </si>
  <si>
    <t>PICERNO</t>
  </si>
  <si>
    <t>PICINISCO</t>
  </si>
  <si>
    <t>PICO</t>
  </si>
  <si>
    <t>PIEA</t>
  </si>
  <si>
    <t>PIEDICAVALLO</t>
  </si>
  <si>
    <t>PIEDIMONTE ETNEO</t>
  </si>
  <si>
    <t>PIEDIMONTE MATESE</t>
  </si>
  <si>
    <t>PIEDIMONTE SAN GERMANO</t>
  </si>
  <si>
    <t>PIEDIMULERA</t>
  </si>
  <si>
    <t>PIEGARO</t>
  </si>
  <si>
    <t>PIENZA</t>
  </si>
  <si>
    <t>PIERANICA</t>
  </si>
  <si>
    <t>PIETRA DE' GIORGI</t>
  </si>
  <si>
    <t>PIETRA LIGURE</t>
  </si>
  <si>
    <t>PIETRA MARAZZI</t>
  </si>
  <si>
    <t>PIETRABBONDANTE</t>
  </si>
  <si>
    <t>PIETRABRUNA</t>
  </si>
  <si>
    <t>PIETRACAMELA</t>
  </si>
  <si>
    <t>PIETRACATELLA</t>
  </si>
  <si>
    <t>PIETRACUPA</t>
  </si>
  <si>
    <t>PIETRADEFUSI</t>
  </si>
  <si>
    <t>PIETRAFERRAZZANA</t>
  </si>
  <si>
    <t>PIETRAGALLA</t>
  </si>
  <si>
    <t>PIETRALUNGA</t>
  </si>
  <si>
    <t>PIETRAMELARA</t>
  </si>
  <si>
    <t>PIETRAMONTECORVINO</t>
  </si>
  <si>
    <t>PIETRANICO</t>
  </si>
  <si>
    <t>PIETRAPERTOSA</t>
  </si>
  <si>
    <t>PIETRAPERZIA</t>
  </si>
  <si>
    <t>PIETRAPORZIO</t>
  </si>
  <si>
    <t>PIETRAROJA</t>
  </si>
  <si>
    <t>PIETRARUBBIA</t>
  </si>
  <si>
    <t>PIETRASANTA</t>
  </si>
  <si>
    <t>PIETRASTORNINA</t>
  </si>
  <si>
    <t>PIETRAVAIRANO</t>
  </si>
  <si>
    <t>PIETRELCINA</t>
  </si>
  <si>
    <t>PIEVE A NIEVOLE</t>
  </si>
  <si>
    <t>PIEVE ALBIGNOLA</t>
  </si>
  <si>
    <t>PIEVE D'OLMI</t>
  </si>
  <si>
    <t>PIEVE DEL CAIRO</t>
  </si>
  <si>
    <t>PIEVE DEL GRAPPA</t>
  </si>
  <si>
    <t>PIEVE DI BONO-PREZZO</t>
  </si>
  <si>
    <t>PIEVE DI CADORE</t>
  </si>
  <si>
    <t>PIEVE DI CENTO</t>
  </si>
  <si>
    <t>PIEVE DI SOLIGO</t>
  </si>
  <si>
    <t>PIEVE DI TECO</t>
  </si>
  <si>
    <t>PIEVE EMANUELE</t>
  </si>
  <si>
    <t>PIEVE FISSIRAGA</t>
  </si>
  <si>
    <t>PIEVE FOSCIANA</t>
  </si>
  <si>
    <t>PIEVE LIGURE</t>
  </si>
  <si>
    <t>PIEVE PORTO MORONE</t>
  </si>
  <si>
    <t>PIEVE SAN GIACOMO</t>
  </si>
  <si>
    <t>PIEVE SANTO STEFANO</t>
  </si>
  <si>
    <t>PIEVE TESINO</t>
  </si>
  <si>
    <t>PIEVE TORINA</t>
  </si>
  <si>
    <t>PIEVE VERGONTE</t>
  </si>
  <si>
    <t>PIEVEPELAGO</t>
  </si>
  <si>
    <t>PIGLIO</t>
  </si>
  <si>
    <t>PIGNA</t>
  </si>
  <si>
    <t>PIGNATARO INTERAMNA</t>
  </si>
  <si>
    <t>PIGNATARO MAGGIORE</t>
  </si>
  <si>
    <t>PIGNOLA</t>
  </si>
  <si>
    <t>PIGNONE</t>
  </si>
  <si>
    <t>PIGRA</t>
  </si>
  <si>
    <t>PILA</t>
  </si>
  <si>
    <t>PIMENTEL</t>
  </si>
  <si>
    <t>PIMONTE</t>
  </si>
  <si>
    <t>PINAROLO PO</t>
  </si>
  <si>
    <t>PINASCA</t>
  </si>
  <si>
    <t>PINCARA</t>
  </si>
  <si>
    <t>PINEROLO</t>
  </si>
  <si>
    <t>PINETO</t>
  </si>
  <si>
    <t>PINO D'ASTI</t>
  </si>
  <si>
    <t>PINO TORINESE</t>
  </si>
  <si>
    <t>PINZANO AL TAGLIAMENTO</t>
  </si>
  <si>
    <t>PINZOLO</t>
  </si>
  <si>
    <t>PIOBBICO</t>
  </si>
  <si>
    <t>PIOBESI D'ALBA</t>
  </si>
  <si>
    <t>PIOBESI TORINESE</t>
  </si>
  <si>
    <t>PIODE</t>
  </si>
  <si>
    <t>PIOLTELLO</t>
  </si>
  <si>
    <t>PIOMBINO</t>
  </si>
  <si>
    <t>PIOMBINO DESE</t>
  </si>
  <si>
    <t>PIORACO</t>
  </si>
  <si>
    <t>PIOSSASCO</t>
  </si>
  <si>
    <t>PIOVA' MASSAIA</t>
  </si>
  <si>
    <t>PIOVE DI SACCO</t>
  </si>
  <si>
    <t>PIOVENE ROCCHETTE</t>
  </si>
  <si>
    <t>PIOZZANO</t>
  </si>
  <si>
    <t>PIOZZO</t>
  </si>
  <si>
    <t>PIRAINO</t>
  </si>
  <si>
    <t>PISA</t>
  </si>
  <si>
    <t>PISANO</t>
  </si>
  <si>
    <t>PISCINA</t>
  </si>
  <si>
    <t>PISCINAS</t>
  </si>
  <si>
    <t>PISCIOTTA</t>
  </si>
  <si>
    <t>PISOGNE</t>
  </si>
  <si>
    <t>PISONIANO</t>
  </si>
  <si>
    <t>PISTICCI</t>
  </si>
  <si>
    <t>PISTOIA</t>
  </si>
  <si>
    <t>PITIGLIANO</t>
  </si>
  <si>
    <t>PIUBEGA</t>
  </si>
  <si>
    <t>PIURO</t>
  </si>
  <si>
    <t>PIVERONE</t>
  </si>
  <si>
    <t>PIZZALE</t>
  </si>
  <si>
    <t>PIZZIGHETTONE</t>
  </si>
  <si>
    <t>PIZZOFERRATO</t>
  </si>
  <si>
    <t>PIZZOLI</t>
  </si>
  <si>
    <t>PIZZONE</t>
  </si>
  <si>
    <t>PLAUS/PLAUS</t>
  </si>
  <si>
    <t>PLESIO</t>
  </si>
  <si>
    <t>PLOAGHE</t>
  </si>
  <si>
    <t>PLODIO</t>
  </si>
  <si>
    <t>POCAPAGLIA</t>
  </si>
  <si>
    <t>POCENIA</t>
  </si>
  <si>
    <t>PODENZANA</t>
  </si>
  <si>
    <t>PODENZANO</t>
  </si>
  <si>
    <t>POFI</t>
  </si>
  <si>
    <t>POGGIARDO</t>
  </si>
  <si>
    <t>POGGIBONSI</t>
  </si>
  <si>
    <t>POGGIO A CAIANO</t>
  </si>
  <si>
    <t>POGGIO BUSTONE</t>
  </si>
  <si>
    <t>POGGIO CATINO</t>
  </si>
  <si>
    <t>POGGIO IMPERIALE</t>
  </si>
  <si>
    <t>POGGIO MIRTETO</t>
  </si>
  <si>
    <t>POGGIO MOIANO</t>
  </si>
  <si>
    <t>POGGIO NATIVO</t>
  </si>
  <si>
    <t>POGGIO PICENZE</t>
  </si>
  <si>
    <t>POGGIO RENATICO</t>
  </si>
  <si>
    <t>POGGIO RUSCO</t>
  </si>
  <si>
    <t>POGGIO SAN LORENZO</t>
  </si>
  <si>
    <t>POGGIO SAN MARCELLO</t>
  </si>
  <si>
    <t>POGGIO SAN VICINO</t>
  </si>
  <si>
    <t>POGGIO SANNITA</t>
  </si>
  <si>
    <t>POGGIO TORRIANA</t>
  </si>
  <si>
    <t>POGGIODOMO</t>
  </si>
  <si>
    <t>POGGIOFIORITO</t>
  </si>
  <si>
    <t>POGGIOMARINO</t>
  </si>
  <si>
    <t>POGGIOREALE</t>
  </si>
  <si>
    <t>POGGIORSINI</t>
  </si>
  <si>
    <t>POGGIRIDENTI</t>
  </si>
  <si>
    <t>POGLIANO MILANESE</t>
  </si>
  <si>
    <t>POGNANA LARIO</t>
  </si>
  <si>
    <t>POGNANO</t>
  </si>
  <si>
    <t>POGNO</t>
  </si>
  <si>
    <t>POIRINO</t>
  </si>
  <si>
    <t>POJANA MAGGIORE</t>
  </si>
  <si>
    <t>POLAVENO</t>
  </si>
  <si>
    <t>POLCENIGO</t>
  </si>
  <si>
    <t>POLESELLA</t>
  </si>
  <si>
    <t>POLESINE ZIBELLO</t>
  </si>
  <si>
    <t>POLI</t>
  </si>
  <si>
    <t>POLICORO</t>
  </si>
  <si>
    <t>POLIGNANO A MARE</t>
  </si>
  <si>
    <t>POLINAGO</t>
  </si>
  <si>
    <t>POLINO</t>
  </si>
  <si>
    <t>POLIZZI GENEROSA</t>
  </si>
  <si>
    <t>POLLA</t>
  </si>
  <si>
    <t>POLLEIN</t>
  </si>
  <si>
    <t>POLLENA TROCCHIA</t>
  </si>
  <si>
    <t>POLLENZA</t>
  </si>
  <si>
    <t>POLLICA</t>
  </si>
  <si>
    <t>POLLINA</t>
  </si>
  <si>
    <t>POLLONE</t>
  </si>
  <si>
    <t>POLLUTRI</t>
  </si>
  <si>
    <t>POLONGHERA</t>
  </si>
  <si>
    <t>POLPENAZZE DEL GARDA</t>
  </si>
  <si>
    <t>POLVERARA</t>
  </si>
  <si>
    <t>POLVERIGI</t>
  </si>
  <si>
    <t>POMARANCE</t>
  </si>
  <si>
    <t>POMARETTO</t>
  </si>
  <si>
    <t>POMARICO</t>
  </si>
  <si>
    <t>POMARO MONFERRATO</t>
  </si>
  <si>
    <t>POMAROLO</t>
  </si>
  <si>
    <t>POMBIA</t>
  </si>
  <si>
    <t>POMEZIA</t>
  </si>
  <si>
    <t>POMIGLIANO D'ARCO</t>
  </si>
  <si>
    <t>POMPEI</t>
  </si>
  <si>
    <t>POMPEIANA</t>
  </si>
  <si>
    <t>POMPIANO</t>
  </si>
  <si>
    <t>POMPONESCO</t>
  </si>
  <si>
    <t>POMPU</t>
  </si>
  <si>
    <t>PONCARALE</t>
  </si>
  <si>
    <t>PONDERANO</t>
  </si>
  <si>
    <t>PONNA</t>
  </si>
  <si>
    <t>PONSACCO</t>
  </si>
  <si>
    <t>PONSO</t>
  </si>
  <si>
    <t>PONT CANAVESE</t>
  </si>
  <si>
    <t>PONT-SAINT-MARTIN</t>
  </si>
  <si>
    <t>PONTASSIEVE</t>
  </si>
  <si>
    <t>PONTBOSET</t>
  </si>
  <si>
    <t>PONTE</t>
  </si>
  <si>
    <t>PONTE BUGGIANESE</t>
  </si>
  <si>
    <t>PONTE DELL'OLIO</t>
  </si>
  <si>
    <t>PONTE DI LEGNO</t>
  </si>
  <si>
    <t>PONTE DI PIAVE</t>
  </si>
  <si>
    <t>PONTE GARDENA/WAIDBRUCK</t>
  </si>
  <si>
    <t>PONTE IN VALTELLINA</t>
  </si>
  <si>
    <t>PONTE LAMBRO</t>
  </si>
  <si>
    <t>PONTE NELLE ALPI</t>
  </si>
  <si>
    <t>PONTE NIZZA</t>
  </si>
  <si>
    <t>PONTE NOSSA</t>
  </si>
  <si>
    <t>PONTE SAN NICOLO'</t>
  </si>
  <si>
    <t>PONTE SAN PIETRO</t>
  </si>
  <si>
    <t>PONTEBBA</t>
  </si>
  <si>
    <t>PONTECAGNANO FAIANO</t>
  </si>
  <si>
    <t>PONTECCHIO POLESINE</t>
  </si>
  <si>
    <t>PONTECHIANALE</t>
  </si>
  <si>
    <t>PONTECORVO</t>
  </si>
  <si>
    <t>PONTECURONE</t>
  </si>
  <si>
    <t>PONTEDASSIO</t>
  </si>
  <si>
    <t>PONTEDERA</t>
  </si>
  <si>
    <t>PONTELANDOLFO</t>
  </si>
  <si>
    <t>PONTELATONE</t>
  </si>
  <si>
    <t>PONTELONGO</t>
  </si>
  <si>
    <t>PONTENURE</t>
  </si>
  <si>
    <t>PONTERANICA</t>
  </si>
  <si>
    <t>PONTESTURA</t>
  </si>
  <si>
    <t>PONTEVICO</t>
  </si>
  <si>
    <t>PONTEY</t>
  </si>
  <si>
    <t>PONTI</t>
  </si>
  <si>
    <t>PONTI SUL MINCIO</t>
  </si>
  <si>
    <t>PONTIDA</t>
  </si>
  <si>
    <t>PONTINIA</t>
  </si>
  <si>
    <t>PONTINVREA</t>
  </si>
  <si>
    <t>PONTIROLO NUOVO</t>
  </si>
  <si>
    <t>PONTOGLIO</t>
  </si>
  <si>
    <t>PONTREMOLI</t>
  </si>
  <si>
    <t>PONZA</t>
  </si>
  <si>
    <t>PONZANO DI FERMO</t>
  </si>
  <si>
    <t>PONZANO MONFERRATO</t>
  </si>
  <si>
    <t>PONZANO ROMANO</t>
  </si>
  <si>
    <t>PONZANO VENETO</t>
  </si>
  <si>
    <t>PONZONE</t>
  </si>
  <si>
    <t>POPOLI</t>
  </si>
  <si>
    <t>POPPI</t>
  </si>
  <si>
    <t>PORANO</t>
  </si>
  <si>
    <t>PORCARI</t>
  </si>
  <si>
    <t>PORCIA</t>
  </si>
  <si>
    <t>PORDENONE</t>
  </si>
  <si>
    <t>PORLEZZA</t>
  </si>
  <si>
    <t>PORNASSIO</t>
  </si>
  <si>
    <t>PORPETTO</t>
  </si>
  <si>
    <t>PORTACOMARO</t>
  </si>
  <si>
    <t>PORTALBERA</t>
  </si>
  <si>
    <t>PORTE</t>
  </si>
  <si>
    <t>PORTE DI RENDENA</t>
  </si>
  <si>
    <t>PORTICI</t>
  </si>
  <si>
    <t>PORTICO DI CASERTA</t>
  </si>
  <si>
    <t>PORTICO E SAN BENEDETTO</t>
  </si>
  <si>
    <t>PORTO AZZURRO</t>
  </si>
  <si>
    <t>PORTO CERESIO</t>
  </si>
  <si>
    <t>PORTO CESAREO</t>
  </si>
  <si>
    <t>PORTO EMPEDOCLE</t>
  </si>
  <si>
    <t>PORTO MANTOVANO</t>
  </si>
  <si>
    <t>PORTO RECANATI</t>
  </si>
  <si>
    <t>PORTO SAN GIORGIO</t>
  </si>
  <si>
    <t>PORTO SANT'ELPIDIO</t>
  </si>
  <si>
    <t>PORTO TOLLE</t>
  </si>
  <si>
    <t>PORTO TORRES</t>
  </si>
  <si>
    <t>PORTO VALTRAVAGLIA</t>
  </si>
  <si>
    <t>PORTO VIRO</t>
  </si>
  <si>
    <t>PORTOBUFFOLE'</t>
  </si>
  <si>
    <t>PORTOCANNONE</t>
  </si>
  <si>
    <t>PORTOFERRAIO</t>
  </si>
  <si>
    <t>PORTOFINO</t>
  </si>
  <si>
    <t>PORTOGRUARO</t>
  </si>
  <si>
    <t>PORTOMAGGIORE</t>
  </si>
  <si>
    <t>PORTOPALO DI CAPO PASSERO</t>
  </si>
  <si>
    <t>PORTOSCUSO</t>
  </si>
  <si>
    <t>PORTOVENERE</t>
  </si>
  <si>
    <t>PORTULA</t>
  </si>
  <si>
    <t>POSADA</t>
  </si>
  <si>
    <t>POSINA</t>
  </si>
  <si>
    <t>POSITANO</t>
  </si>
  <si>
    <t>POSSAGNO</t>
  </si>
  <si>
    <t>POSTA</t>
  </si>
  <si>
    <t>POSTA FIBRENO</t>
  </si>
  <si>
    <t>POSTAL/BURGSTALL</t>
  </si>
  <si>
    <t>POSTALESIO</t>
  </si>
  <si>
    <t>POSTIGLIONE</t>
  </si>
  <si>
    <t>POSTUA</t>
  </si>
  <si>
    <t>POTENZA</t>
  </si>
  <si>
    <t>POTENZA PICENA</t>
  </si>
  <si>
    <t>POVE DEL GRAPPA</t>
  </si>
  <si>
    <t>POVEGLIANO</t>
  </si>
  <si>
    <t>POVEGLIANO VERONESE</t>
  </si>
  <si>
    <t>POVIGLIO</t>
  </si>
  <si>
    <t>POVOLETTO</t>
  </si>
  <si>
    <t>POZZAGLIA SABINA</t>
  </si>
  <si>
    <t>POZZAGLIO ED UNITI</t>
  </si>
  <si>
    <t>POZZALLO</t>
  </si>
  <si>
    <t>POZZILLI</t>
  </si>
  <si>
    <t>POZZO D'ADDA</t>
  </si>
  <si>
    <t>POZZOL GROPPO</t>
  </si>
  <si>
    <t>POZZOLENGO</t>
  </si>
  <si>
    <t>POZZOLEONE</t>
  </si>
  <si>
    <t>POZZOLO FORMIGARO</t>
  </si>
  <si>
    <t>POZZOMAGGIORE</t>
  </si>
  <si>
    <t>POZZONOVO</t>
  </si>
  <si>
    <t>POZZUOLI</t>
  </si>
  <si>
    <t>POZZUOLO DEL FRIULI</t>
  </si>
  <si>
    <t>POZZUOLO MARTESANA</t>
  </si>
  <si>
    <t>PRADALUNGA</t>
  </si>
  <si>
    <t>PRADAMANO</t>
  </si>
  <si>
    <t>PRADLEVES</t>
  </si>
  <si>
    <t>PRAGELATO</t>
  </si>
  <si>
    <t>PRAIANO</t>
  </si>
  <si>
    <t>PRALBOINO</t>
  </si>
  <si>
    <t>PRALI</t>
  </si>
  <si>
    <t>PRALORMO</t>
  </si>
  <si>
    <t>PRALUNGO</t>
  </si>
  <si>
    <t>PRAMAGGIORE</t>
  </si>
  <si>
    <t>PRAMOLLO</t>
  </si>
  <si>
    <t>PRAROLO</t>
  </si>
  <si>
    <t>PRAROSTINO</t>
  </si>
  <si>
    <t>PRASCO</t>
  </si>
  <si>
    <t>PRASCORSANO</t>
  </si>
  <si>
    <t>PRATA CAMPORTACCIO</t>
  </si>
  <si>
    <t>PRATA D'ANSIDONIA</t>
  </si>
  <si>
    <t>PRATA DI PORDENONE</t>
  </si>
  <si>
    <t>PRATA DI PRINCIPATO ULTRA</t>
  </si>
  <si>
    <t>PRATA SANNITA</t>
  </si>
  <si>
    <t>PRATELLA</t>
  </si>
  <si>
    <t>PRATIGLIONE</t>
  </si>
  <si>
    <t>PRATO</t>
  </si>
  <si>
    <t>PRATO ALLO STELVIO/PRAD AM STILFSER JOCH</t>
  </si>
  <si>
    <t>PRATO CARNICO</t>
  </si>
  <si>
    <t>PRATO SESIA</t>
  </si>
  <si>
    <t>PRATOLA PELIGNA</t>
  </si>
  <si>
    <t>PRATOLA SERRA</t>
  </si>
  <si>
    <t>PRATOVECCHIO STIA</t>
  </si>
  <si>
    <t>PRAVISDOMINI</t>
  </si>
  <si>
    <t>PRAY</t>
  </si>
  <si>
    <t>PRAZZO</t>
  </si>
  <si>
    <t>PRE'-SAINT-DIDIER</t>
  </si>
  <si>
    <t>PRECENICCO</t>
  </si>
  <si>
    <t>PRECI</t>
  </si>
  <si>
    <t>PREDAIA</t>
  </si>
  <si>
    <t>PREDAPPIO</t>
  </si>
  <si>
    <t>PREDAZZO</t>
  </si>
  <si>
    <t>PREDOI/PRETTAU</t>
  </si>
  <si>
    <t>PREDORE</t>
  </si>
  <si>
    <t>PREDOSA</t>
  </si>
  <si>
    <t>PREGANZIOL</t>
  </si>
  <si>
    <t>PREGNANA MILANESE</t>
  </si>
  <si>
    <t>PRELA'</t>
  </si>
  <si>
    <t>PREMANA</t>
  </si>
  <si>
    <t>PREMARIACCO</t>
  </si>
  <si>
    <t>PREMENO</t>
  </si>
  <si>
    <t>PREMIA</t>
  </si>
  <si>
    <t>PREMILCUORE</t>
  </si>
  <si>
    <t>PREMOLO</t>
  </si>
  <si>
    <t>PREMOSELLO-CHIOVENDA</t>
  </si>
  <si>
    <t>PREONE</t>
  </si>
  <si>
    <t>PREPOTTO</t>
  </si>
  <si>
    <t>PRESEGLIE</t>
  </si>
  <si>
    <t>PRESENZANO</t>
  </si>
  <si>
    <t>PRESEZZO</t>
  </si>
  <si>
    <t>PRESICCE-ACQUARICA</t>
  </si>
  <si>
    <t>PRESSANA</t>
  </si>
  <si>
    <t>PRETORO</t>
  </si>
  <si>
    <t>PREVALLE</t>
  </si>
  <si>
    <t>PREZZA</t>
  </si>
  <si>
    <t>PRIERO</t>
  </si>
  <si>
    <t>PRIGNANO CILENTO</t>
  </si>
  <si>
    <t>PRIGNANO SULLA SECCHIA</t>
  </si>
  <si>
    <t>PRIMALUNA</t>
  </si>
  <si>
    <t>PRIMIERO SAN MARTINO DI CASTROZZA</t>
  </si>
  <si>
    <t>PRIOCCA</t>
  </si>
  <si>
    <t>PRIOLA</t>
  </si>
  <si>
    <t>PRIOLO GARGALLO</t>
  </si>
  <si>
    <t>PRIVERNO</t>
  </si>
  <si>
    <t>PRIZZI</t>
  </si>
  <si>
    <t>PROCENO</t>
  </si>
  <si>
    <t>PROCIDA</t>
  </si>
  <si>
    <t>PROPATA</t>
  </si>
  <si>
    <t>PROSERPIO</t>
  </si>
  <si>
    <t>PROSSEDI</t>
  </si>
  <si>
    <t>PROVAGLIO D'ISEO</t>
  </si>
  <si>
    <t>PROVAGLIO VAL SABBIA</t>
  </si>
  <si>
    <t>PROVES/PROVEIS</t>
  </si>
  <si>
    <t>PROVVIDENTI</t>
  </si>
  <si>
    <t>PRUNETTO</t>
  </si>
  <si>
    <t>PUEGNAGO DEL GARDA</t>
  </si>
  <si>
    <t>PUGLIANELLO</t>
  </si>
  <si>
    <t>PULA</t>
  </si>
  <si>
    <t>PULFERO</t>
  </si>
  <si>
    <t>PULSANO</t>
  </si>
  <si>
    <t>PUMENENGO</t>
  </si>
  <si>
    <t>PUSIANO</t>
  </si>
  <si>
    <t>PUTIFIGARI</t>
  </si>
  <si>
    <t>PUTIGNANO</t>
  </si>
  <si>
    <t>QUADRELLE</t>
  </si>
  <si>
    <t>QUADRI</t>
  </si>
  <si>
    <t>QUAGLIUZZO</t>
  </si>
  <si>
    <t>QUALIANO</t>
  </si>
  <si>
    <t>QUARANTI</t>
  </si>
  <si>
    <t>QUAREGNA CERRETO</t>
  </si>
  <si>
    <t>QUARGNENTO</t>
  </si>
  <si>
    <t>QUARNA SOPRA</t>
  </si>
  <si>
    <t>QUARNA SOTTO</t>
  </si>
  <si>
    <t>QUARONA</t>
  </si>
  <si>
    <t>QUARRATA</t>
  </si>
  <si>
    <t>QUART</t>
  </si>
  <si>
    <t>QUARTO</t>
  </si>
  <si>
    <t>QUARTO D'ALTINO</t>
  </si>
  <si>
    <t>QUARTU SANT'ELENA</t>
  </si>
  <si>
    <t>QUARTUCCIU</t>
  </si>
  <si>
    <t>QUASSOLO</t>
  </si>
  <si>
    <t>QUATTORDIO</t>
  </si>
  <si>
    <t>QUATTRO CASTELLA</t>
  </si>
  <si>
    <t>QUERO VAS</t>
  </si>
  <si>
    <t>QUILIANO</t>
  </si>
  <si>
    <t>QUINCINETTO</t>
  </si>
  <si>
    <t>QUINDICI</t>
  </si>
  <si>
    <t>QUINGENTOLE</t>
  </si>
  <si>
    <t>QUINTANO</t>
  </si>
  <si>
    <t>QUINTO DI TREVISO</t>
  </si>
  <si>
    <t>QUINTO VERCELLESE</t>
  </si>
  <si>
    <t>QUINTO VICENTINO</t>
  </si>
  <si>
    <t>QUINZANO D'OGLIO</t>
  </si>
  <si>
    <t>QUISTELLO</t>
  </si>
  <si>
    <t>RABBI</t>
  </si>
  <si>
    <t>RACALE</t>
  </si>
  <si>
    <t>RACALMUTO</t>
  </si>
  <si>
    <t>RACCONIGI</t>
  </si>
  <si>
    <t>RACCUJA</t>
  </si>
  <si>
    <t>RACINES/RATSCHINGS</t>
  </si>
  <si>
    <t>RADDA IN CHIANTI</t>
  </si>
  <si>
    <t>RADDUSA</t>
  </si>
  <si>
    <t>RADICOFANI</t>
  </si>
  <si>
    <t>RADICONDOLI</t>
  </si>
  <si>
    <t>RAFFADALI</t>
  </si>
  <si>
    <t>RAGALNA</t>
  </si>
  <si>
    <t>RAGOGNA</t>
  </si>
  <si>
    <t>RAGUSA</t>
  </si>
  <si>
    <t>RAIANO</t>
  </si>
  <si>
    <t>RAMACCA</t>
  </si>
  <si>
    <t>RANCIO VALCUVIA</t>
  </si>
  <si>
    <t>RANCO</t>
  </si>
  <si>
    <t>RANDAZZO</t>
  </si>
  <si>
    <t>RANICA</t>
  </si>
  <si>
    <t>RANZANICO</t>
  </si>
  <si>
    <t>RANZO</t>
  </si>
  <si>
    <t>RAPAGNANO</t>
  </si>
  <si>
    <t>RAPALLO</t>
  </si>
  <si>
    <t>RAPINO</t>
  </si>
  <si>
    <t>RAPOLANO TERME</t>
  </si>
  <si>
    <t>RAPOLLA</t>
  </si>
  <si>
    <t>RAPONE</t>
  </si>
  <si>
    <t>RASSA</t>
  </si>
  <si>
    <t>RASUN ANTERSELVA/RASEN-ANTHOLZ</t>
  </si>
  <si>
    <t>RASURA</t>
  </si>
  <si>
    <t>RAVANUSA</t>
  </si>
  <si>
    <t>RAVARINO</t>
  </si>
  <si>
    <t>RAVASCLETTO</t>
  </si>
  <si>
    <t>RAVELLO</t>
  </si>
  <si>
    <t>RAVENNA</t>
  </si>
  <si>
    <t>RAVEO</t>
  </si>
  <si>
    <t>RAVISCANINA</t>
  </si>
  <si>
    <t>REA</t>
  </si>
  <si>
    <t>REALMONTE</t>
  </si>
  <si>
    <t>REANA DEL ROJALE</t>
  </si>
  <si>
    <t>REANO</t>
  </si>
  <si>
    <t>RECALE</t>
  </si>
  <si>
    <t>RECANATI</t>
  </si>
  <si>
    <t>RECCO</t>
  </si>
  <si>
    <t>RECETTO</t>
  </si>
  <si>
    <t>RECOARO TERME</t>
  </si>
  <si>
    <t>REDAVALLE</t>
  </si>
  <si>
    <t>REDONDESCO</t>
  </si>
  <si>
    <t>REFRANCORE</t>
  </si>
  <si>
    <t>REFRONTOLO</t>
  </si>
  <si>
    <t>REGALBUTO</t>
  </si>
  <si>
    <t>REGGELLO</t>
  </si>
  <si>
    <t>REGGIO NELL'EMILIA</t>
  </si>
  <si>
    <t>REGGIOLO</t>
  </si>
  <si>
    <t>REINO</t>
  </si>
  <si>
    <t>REITANO</t>
  </si>
  <si>
    <t>REMANZACCO</t>
  </si>
  <si>
    <t>REMEDELLO</t>
  </si>
  <si>
    <t>RENATE</t>
  </si>
  <si>
    <t>RENON/RITTEN</t>
  </si>
  <si>
    <t>RESANA</t>
  </si>
  <si>
    <t>RESCALDINA</t>
  </si>
  <si>
    <t>RESIA</t>
  </si>
  <si>
    <t>RESIUTTA</t>
  </si>
  <si>
    <t>RESUTTANO</t>
  </si>
  <si>
    <t>RETORBIDO</t>
  </si>
  <si>
    <t>REVELLO</t>
  </si>
  <si>
    <t>REVIGLIASCO D'ASTI</t>
  </si>
  <si>
    <t>REVINE LAGO</t>
  </si>
  <si>
    <t>REZZAGO</t>
  </si>
  <si>
    <t>REZZATO</t>
  </si>
  <si>
    <t>REZZO</t>
  </si>
  <si>
    <t>REZZOAGLIO</t>
  </si>
  <si>
    <t>RHEMES-NOTRE-DAME</t>
  </si>
  <si>
    <t>RHEMES-SAINT-GEORGES</t>
  </si>
  <si>
    <t>RHO</t>
  </si>
  <si>
    <t>RIALTO</t>
  </si>
  <si>
    <t>RIANO</t>
  </si>
  <si>
    <t>RIARDO</t>
  </si>
  <si>
    <t>RIBERA</t>
  </si>
  <si>
    <t>RIBORDONE</t>
  </si>
  <si>
    <t>RICALDONE</t>
  </si>
  <si>
    <t>RICCIA</t>
  </si>
  <si>
    <t>RICCIONE</t>
  </si>
  <si>
    <t>RICCO' DEL GOLFO DI SPEZIA</t>
  </si>
  <si>
    <t>RICENGO</t>
  </si>
  <si>
    <t>RICIGLIANO</t>
  </si>
  <si>
    <t>RIESE PIO X</t>
  </si>
  <si>
    <t>RIESI</t>
  </si>
  <si>
    <t>RIETI</t>
  </si>
  <si>
    <t>RIFIANO/RIFFIAN</t>
  </si>
  <si>
    <t>RIFREDDO</t>
  </si>
  <si>
    <t>RIGNANO FLAMINIO</t>
  </si>
  <si>
    <t>RIGNANO GARGANICO</t>
  </si>
  <si>
    <t>RIGNANO SULL'ARNO</t>
  </si>
  <si>
    <t>RIGOLATO</t>
  </si>
  <si>
    <t>RIMELLA</t>
  </si>
  <si>
    <t>RIMINI</t>
  </si>
  <si>
    <t>RIO</t>
  </si>
  <si>
    <t>RIO DI PUSTERIA/MUHLBACH</t>
  </si>
  <si>
    <t>RIO SALICETO</t>
  </si>
  <si>
    <t>RIOFREDDO</t>
  </si>
  <si>
    <t>RIOLA SARDO</t>
  </si>
  <si>
    <t>RIOLO TERME</t>
  </si>
  <si>
    <t>RIOLUNATO</t>
  </si>
  <si>
    <t>RIOMAGGIORE</t>
  </si>
  <si>
    <t>RIONERO IN VULTURE</t>
  </si>
  <si>
    <t>RIONERO SANNITICO</t>
  </si>
  <si>
    <t>RIPA TEATINA</t>
  </si>
  <si>
    <t>RIPABOTTONI</t>
  </si>
  <si>
    <t>RIPACANDIDA</t>
  </si>
  <si>
    <t>RIPALIMOSANI</t>
  </si>
  <si>
    <t>RIPALTA ARPINA</t>
  </si>
  <si>
    <t>RIPALTA CREMASCA</t>
  </si>
  <si>
    <t>RIPALTA GUERINA</t>
  </si>
  <si>
    <t>RIPARBELLA</t>
  </si>
  <si>
    <t>RIPATRANSONE</t>
  </si>
  <si>
    <t>RIPE SAN GINESIO</t>
  </si>
  <si>
    <t>RIPI</t>
  </si>
  <si>
    <t>RIPOSTO</t>
  </si>
  <si>
    <t>RITTANA</t>
  </si>
  <si>
    <t>RIVA DEL GARDA</t>
  </si>
  <si>
    <t>RIVA DEL PO</t>
  </si>
  <si>
    <t>RIVA DI SOLTO</t>
  </si>
  <si>
    <t>RIVA LIGURE</t>
  </si>
  <si>
    <t>RIVA PRESSO CHIERI</t>
  </si>
  <si>
    <t>RIVALBA</t>
  </si>
  <si>
    <t>RIVALTA BORMIDA</t>
  </si>
  <si>
    <t>RIVALTA DI TORINO</t>
  </si>
  <si>
    <t>RIVAMONTE AGORDINO</t>
  </si>
  <si>
    <t>RIVANAZZANO TERME</t>
  </si>
  <si>
    <t>RIVARA</t>
  </si>
  <si>
    <t>RIVAROLO CANAVESE</t>
  </si>
  <si>
    <t>RIVAROLO DEL RE ED UNITI</t>
  </si>
  <si>
    <t>RIVAROLO MANTOVANO</t>
  </si>
  <si>
    <t>RIVARONE</t>
  </si>
  <si>
    <t>RIVAROSSA</t>
  </si>
  <si>
    <t>RIVE</t>
  </si>
  <si>
    <t>RIVE D'ARCANO</t>
  </si>
  <si>
    <t>RIVELLO</t>
  </si>
  <si>
    <t>RIVERGARO</t>
  </si>
  <si>
    <t>RIVIGNANO TEOR</t>
  </si>
  <si>
    <t>RIVISONDOLI</t>
  </si>
  <si>
    <t>RIVODUTRI</t>
  </si>
  <si>
    <t>RIVOLI</t>
  </si>
  <si>
    <t>RIVOLI VERONESE</t>
  </si>
  <si>
    <t>RIVOLTA D'ADDA</t>
  </si>
  <si>
    <t>ROANA</t>
  </si>
  <si>
    <t>ROASCHIA</t>
  </si>
  <si>
    <t>ROASCIO</t>
  </si>
  <si>
    <t>ROASIO</t>
  </si>
  <si>
    <t>ROATTO</t>
  </si>
  <si>
    <t>ROBASSOMERO</t>
  </si>
  <si>
    <t>ROBBIATE</t>
  </si>
  <si>
    <t>ROBBIO</t>
  </si>
  <si>
    <t>ROBECCHETTO CON INDUNO</t>
  </si>
  <si>
    <t>ROBECCO D'OGLIO</t>
  </si>
  <si>
    <t>ROBECCO PAVESE</t>
  </si>
  <si>
    <t>ROBECCO SUL NAVIGLIO</t>
  </si>
  <si>
    <t>ROBELLA</t>
  </si>
  <si>
    <t>ROBILANTE</t>
  </si>
  <si>
    <t>ROBURENT</t>
  </si>
  <si>
    <t>ROCCA CANAVESE</t>
  </si>
  <si>
    <t>ROCCA CANTERANO</t>
  </si>
  <si>
    <t>ROCCA CIGLIE'</t>
  </si>
  <si>
    <t>ROCCA D'ARAZZO</t>
  </si>
  <si>
    <t>ROCCA D'ARCE</t>
  </si>
  <si>
    <t>ROCCA D'EVANDRO</t>
  </si>
  <si>
    <t>ROCCA DE' BALDI</t>
  </si>
  <si>
    <t>ROCCA DE' GIORGI</t>
  </si>
  <si>
    <t>ROCCA DI BOTTE</t>
  </si>
  <si>
    <t>ROCCA DI CAMBIO</t>
  </si>
  <si>
    <t>ROCCA DI CAVE</t>
  </si>
  <si>
    <t>ROCCA DI MEZZO</t>
  </si>
  <si>
    <t>ROCCA DI PAPA</t>
  </si>
  <si>
    <t>ROCCA GRIMALDA</t>
  </si>
  <si>
    <t>ROCCA MASSIMA</t>
  </si>
  <si>
    <t>ROCCA PIA</t>
  </si>
  <si>
    <t>ROCCA PIETORE</t>
  </si>
  <si>
    <t>ROCCA PRIORA</t>
  </si>
  <si>
    <t>ROCCA SAN CASCIANO</t>
  </si>
  <si>
    <t>ROCCA SAN FELICE</t>
  </si>
  <si>
    <t>ROCCA SAN GIOVANNI</t>
  </si>
  <si>
    <t>ROCCA SANTA MARIA</t>
  </si>
  <si>
    <t>ROCCA SANTO STEFANO</t>
  </si>
  <si>
    <t>ROCCA SINIBALDA</t>
  </si>
  <si>
    <t>ROCCA SUSELLA</t>
  </si>
  <si>
    <t>ROCCABASCERANA</t>
  </si>
  <si>
    <t>ROCCABIANCA</t>
  </si>
  <si>
    <t>ROCCABRUNA</t>
  </si>
  <si>
    <t>ROCCACASALE</t>
  </si>
  <si>
    <t>ROCCADASPIDE</t>
  </si>
  <si>
    <t>ROCCAFIORITA</t>
  </si>
  <si>
    <t>ROCCAFLUVIONE</t>
  </si>
  <si>
    <t>ROCCAFORTE LIGURE</t>
  </si>
  <si>
    <t>ROCCAFORTE MONDOVI'</t>
  </si>
  <si>
    <t>ROCCAFORZATA</t>
  </si>
  <si>
    <t>ROCCAFRANCA</t>
  </si>
  <si>
    <t>ROCCAGIOVINE</t>
  </si>
  <si>
    <t>ROCCAGLORIOSA</t>
  </si>
  <si>
    <t>ROCCAGORGA</t>
  </si>
  <si>
    <t>ROCCALBEGNA</t>
  </si>
  <si>
    <t>ROCCALUMERA</t>
  </si>
  <si>
    <t>ROCCAMANDOLFI</t>
  </si>
  <si>
    <t>ROCCAMENA</t>
  </si>
  <si>
    <t>ROCCAMONFINA</t>
  </si>
  <si>
    <t>ROCCAMONTEPIANO</t>
  </si>
  <si>
    <t>ROCCAMORICE</t>
  </si>
  <si>
    <t>ROCCANOVA</t>
  </si>
  <si>
    <t>ROCCANTICA</t>
  </si>
  <si>
    <t>ROCCAPALUMBA</t>
  </si>
  <si>
    <t>ROCCAPIEMONTE</t>
  </si>
  <si>
    <t>ROCCARAINOLA</t>
  </si>
  <si>
    <t>ROCCARASO</t>
  </si>
  <si>
    <t>ROCCAROMANA</t>
  </si>
  <si>
    <t>ROCCASCALEGNA</t>
  </si>
  <si>
    <t>ROCCASECCA</t>
  </si>
  <si>
    <t>ROCCASECCA DEI VOLSCI</t>
  </si>
  <si>
    <t>ROCCASICURA</t>
  </si>
  <si>
    <t>ROCCASPARVERA</t>
  </si>
  <si>
    <t>ROCCASPINALVETI</t>
  </si>
  <si>
    <t>ROCCASTRADA</t>
  </si>
  <si>
    <t>ROCCAVALDINA</t>
  </si>
  <si>
    <t>ROCCAVERANO</t>
  </si>
  <si>
    <t>ROCCAVIGNALE</t>
  </si>
  <si>
    <t>ROCCAVIONE</t>
  </si>
  <si>
    <t>ROCCAVIVARA</t>
  </si>
  <si>
    <t>ROCCELLA VALDEMONE</t>
  </si>
  <si>
    <t>ROCCHETTA A VOLTURNO</t>
  </si>
  <si>
    <t>ROCCHETTA BELBO</t>
  </si>
  <si>
    <t>ROCCHETTA DI VARA</t>
  </si>
  <si>
    <t>ROCCHETTA E CROCE</t>
  </si>
  <si>
    <t>ROCCHETTA LIGURE</t>
  </si>
  <si>
    <t>ROCCHETTA NERVINA</t>
  </si>
  <si>
    <t>ROCCHETTA PALAFEA</t>
  </si>
  <si>
    <t>ROCCHETTA SANT'ANTONIO</t>
  </si>
  <si>
    <t>ROCCHETTA TANARO</t>
  </si>
  <si>
    <t>RODANO</t>
  </si>
  <si>
    <t>RODDI</t>
  </si>
  <si>
    <t>RODDINO</t>
  </si>
  <si>
    <t>RODELLO</t>
  </si>
  <si>
    <t>RODENGO SAIANO</t>
  </si>
  <si>
    <t>RODENGO/RODENECK</t>
  </si>
  <si>
    <t>RODERO</t>
  </si>
  <si>
    <t>RODI GARGANICO</t>
  </si>
  <si>
    <t>RODI' MILICI</t>
  </si>
  <si>
    <t>RODIGO</t>
  </si>
  <si>
    <t>ROE' VOLCIANO</t>
  </si>
  <si>
    <t>ROFRANO</t>
  </si>
  <si>
    <t>ROGENO</t>
  </si>
  <si>
    <t>ROGNANO</t>
  </si>
  <si>
    <t>ROGNO</t>
  </si>
  <si>
    <t>ROGOLO</t>
  </si>
  <si>
    <t>ROIATE</t>
  </si>
  <si>
    <t>ROIO DEL SANGRO</t>
  </si>
  <si>
    <t>ROISAN</t>
  </si>
  <si>
    <t>ROLETTO</t>
  </si>
  <si>
    <t>ROLO</t>
  </si>
  <si>
    <t>ROMA</t>
  </si>
  <si>
    <t>ROMAGNANO AL MONTE</t>
  </si>
  <si>
    <t>ROMAGNANO SESIA</t>
  </si>
  <si>
    <t>ROMAGNESE</t>
  </si>
  <si>
    <t>ROMANA</t>
  </si>
  <si>
    <t>ROMANENGO</t>
  </si>
  <si>
    <t>ROMANO CANAVESE</t>
  </si>
  <si>
    <t>ROMANO D'EZZELINO</t>
  </si>
  <si>
    <t>ROMANO DI LOMBARDIA</t>
  </si>
  <si>
    <t>ROMANS D'ISONZO</t>
  </si>
  <si>
    <t>ROMENO</t>
  </si>
  <si>
    <t>ROMENTINO</t>
  </si>
  <si>
    <t>ROMETTA</t>
  </si>
  <si>
    <t>RONAGO</t>
  </si>
  <si>
    <t>RONCA'</t>
  </si>
  <si>
    <t>RONCADE</t>
  </si>
  <si>
    <t>RONCADELLE</t>
  </si>
  <si>
    <t>RONCARO</t>
  </si>
  <si>
    <t>RONCEGNO TERME</t>
  </si>
  <si>
    <t>RONCELLO</t>
  </si>
  <si>
    <t>RONCHI DEI LEGIONARI</t>
  </si>
  <si>
    <t>RONCHI VALSUGANA</t>
  </si>
  <si>
    <t>RONCHIS</t>
  </si>
  <si>
    <t>RONCIGLIONE</t>
  </si>
  <si>
    <t>RONCO ALL'ADIGE</t>
  </si>
  <si>
    <t>RONCO BIELLESE</t>
  </si>
  <si>
    <t>RONCO BRIANTINO</t>
  </si>
  <si>
    <t>RONCO CANAVESE</t>
  </si>
  <si>
    <t>RONCO SCRIVIA</t>
  </si>
  <si>
    <t>RONCOBELLO</t>
  </si>
  <si>
    <t>RONCOFERRARO</t>
  </si>
  <si>
    <t>RONCOFREDDO</t>
  </si>
  <si>
    <t>RONCOLA</t>
  </si>
  <si>
    <t>RONDANINA</t>
  </si>
  <si>
    <t>RONDISSONE</t>
  </si>
  <si>
    <t>RONSECCO</t>
  </si>
  <si>
    <t>RONZO-CHIENIS</t>
  </si>
  <si>
    <t>RONZONE</t>
  </si>
  <si>
    <t>ROPPOLO</t>
  </si>
  <si>
    <t>RORA'</t>
  </si>
  <si>
    <t>ROSA'</t>
  </si>
  <si>
    <t>ROSASCO</t>
  </si>
  <si>
    <t>ROSATE</t>
  </si>
  <si>
    <t>ROSAZZA</t>
  </si>
  <si>
    <t>ROSCIANO</t>
  </si>
  <si>
    <t>ROSCIGNO</t>
  </si>
  <si>
    <t>ROSELLO</t>
  </si>
  <si>
    <t>ROSETO DEGLI ABRUZZI</t>
  </si>
  <si>
    <t>ROSETO VALFORTORE</t>
  </si>
  <si>
    <t>ROSIGNANO MARITTIMO</t>
  </si>
  <si>
    <t>ROSIGNANO MONFERRATO</t>
  </si>
  <si>
    <t>ROSOLINA</t>
  </si>
  <si>
    <t>ROSOLINI</t>
  </si>
  <si>
    <t>ROSORA</t>
  </si>
  <si>
    <t>ROSSA</t>
  </si>
  <si>
    <t>ROSSANA</t>
  </si>
  <si>
    <t>ROSSANO VENETO</t>
  </si>
  <si>
    <t>ROSSIGLIONE</t>
  </si>
  <si>
    <t>ROSTA</t>
  </si>
  <si>
    <t>ROTA D'IMAGNA</t>
  </si>
  <si>
    <t>ROTELLA</t>
  </si>
  <si>
    <t>ROTELLO</t>
  </si>
  <si>
    <t>ROTONDA</t>
  </si>
  <si>
    <t>ROTONDELLA</t>
  </si>
  <si>
    <t>ROTONDI</t>
  </si>
  <si>
    <t>ROTTOFRENO</t>
  </si>
  <si>
    <t>ROTZO</t>
  </si>
  <si>
    <t>ROURE</t>
  </si>
  <si>
    <t>ROVASENDA</t>
  </si>
  <si>
    <t>ROVATO</t>
  </si>
  <si>
    <t>ROVEGNO</t>
  </si>
  <si>
    <t>ROVELLASCA</t>
  </si>
  <si>
    <t>ROVELLO PORRO</t>
  </si>
  <si>
    <t>ROVERBELLA</t>
  </si>
  <si>
    <t>ROVERCHIARA</t>
  </si>
  <si>
    <t>ROVERE' DELLA LUNA</t>
  </si>
  <si>
    <t>ROVERE' VERONESE</t>
  </si>
  <si>
    <t>ROVEREDO DI GUA'</t>
  </si>
  <si>
    <t>ROVEREDO IN PIANO</t>
  </si>
  <si>
    <t>ROVERETO</t>
  </si>
  <si>
    <t>ROVESCALA</t>
  </si>
  <si>
    <t>ROVETTA</t>
  </si>
  <si>
    <t>ROVIANO</t>
  </si>
  <si>
    <t>ROVIGO</t>
  </si>
  <si>
    <t>ROVOLON</t>
  </si>
  <si>
    <t>ROZZANO</t>
  </si>
  <si>
    <t>RUBANO</t>
  </si>
  <si>
    <t>RUBIANA</t>
  </si>
  <si>
    <t>RUBIERA</t>
  </si>
  <si>
    <t>RUDA</t>
  </si>
  <si>
    <t>RUDIANO</t>
  </si>
  <si>
    <t>RUEGLIO</t>
  </si>
  <si>
    <t>RUFFANO</t>
  </si>
  <si>
    <t>RUFFIA</t>
  </si>
  <si>
    <t>RUFFRE'-MENDOLA</t>
  </si>
  <si>
    <t>RUFINA</t>
  </si>
  <si>
    <t>RUINAS</t>
  </si>
  <si>
    <t>RUMO</t>
  </si>
  <si>
    <t>RUOTI</t>
  </si>
  <si>
    <t>RUSSI</t>
  </si>
  <si>
    <t>RUTIGLIANO</t>
  </si>
  <si>
    <t>RUTINO</t>
  </si>
  <si>
    <t>RUVIANO</t>
  </si>
  <si>
    <t>RUVO DEL MONTE</t>
  </si>
  <si>
    <t>RUVO DI PUGLIA</t>
  </si>
  <si>
    <t>SABAUDIA</t>
  </si>
  <si>
    <t>SABBIO CHIESE</t>
  </si>
  <si>
    <t>SABBIONETA</t>
  </si>
  <si>
    <t>SACCO</t>
  </si>
  <si>
    <t>SACCOLONGO</t>
  </si>
  <si>
    <t>SACILE</t>
  </si>
  <si>
    <t>SACROFANO</t>
  </si>
  <si>
    <t>SADALI</t>
  </si>
  <si>
    <t>SAGAMA</t>
  </si>
  <si>
    <t>SAGLIANO MICCA</t>
  </si>
  <si>
    <t>SAGRADO</t>
  </si>
  <si>
    <t>SAGRON MIS</t>
  </si>
  <si>
    <t>SAINT-CHRISTOPHE</t>
  </si>
  <si>
    <t>SAINT-DENIS</t>
  </si>
  <si>
    <t>SAINT-MARCEL</t>
  </si>
  <si>
    <t>SAINT-NICOLAS</t>
  </si>
  <si>
    <t>SAINT-OYEN</t>
  </si>
  <si>
    <t>SAINT-PIERRE</t>
  </si>
  <si>
    <t>SAINT-RHEMY-EN-BOSSES</t>
  </si>
  <si>
    <t>SAINT-VINCENT</t>
  </si>
  <si>
    <t>SALA BAGANZA</t>
  </si>
  <si>
    <t>SALA BIELLESE</t>
  </si>
  <si>
    <t>SALA BOLOGNESE</t>
  </si>
  <si>
    <t>SALA COMACINA</t>
  </si>
  <si>
    <t>SALA CONSILINA</t>
  </si>
  <si>
    <t>SALA MONFERRATO</t>
  </si>
  <si>
    <t>SALANDRA</t>
  </si>
  <si>
    <t>SALAPARUTA</t>
  </si>
  <si>
    <t>SALARA</t>
  </si>
  <si>
    <t>SALASCO</t>
  </si>
  <si>
    <t>SALASSA</t>
  </si>
  <si>
    <t>SALBERTRAND</t>
  </si>
  <si>
    <t>SALCEDO</t>
  </si>
  <si>
    <t>SALCITO</t>
  </si>
  <si>
    <t>SALE</t>
  </si>
  <si>
    <t>SALE DELLE LANGHE</t>
  </si>
  <si>
    <t>SALE MARASINO</t>
  </si>
  <si>
    <t>SALE SAN GIOVANNI</t>
  </si>
  <si>
    <t>SALEMI</t>
  </si>
  <si>
    <t>SALENTO</t>
  </si>
  <si>
    <t>SALERANO CANAVESE</t>
  </si>
  <si>
    <t>SALERANO SUL LAMBRO</t>
  </si>
  <si>
    <t>SALERNO</t>
  </si>
  <si>
    <t>SALGAREDA</t>
  </si>
  <si>
    <t>SALI VERCELLESE</t>
  </si>
  <si>
    <t>SALICE SALENTINO</t>
  </si>
  <si>
    <t>SALICETO</t>
  </si>
  <si>
    <t>SALISANO</t>
  </si>
  <si>
    <t>SALIZZOLE</t>
  </si>
  <si>
    <t>SALLE</t>
  </si>
  <si>
    <t>SALMOUR</t>
  </si>
  <si>
    <t>SALO'</t>
  </si>
  <si>
    <t>SALORNO SULLA STRADA DEL VINO/SALURN AN DER WEINSTRASSE</t>
  </si>
  <si>
    <t>SALSOMAGGIORE TERME</t>
  </si>
  <si>
    <t>SALTRIO</t>
  </si>
  <si>
    <t>SALUDECIO</t>
  </si>
  <si>
    <t>SALUGGIA</t>
  </si>
  <si>
    <t>SALUSSOLA</t>
  </si>
  <si>
    <t>SALUZZO</t>
  </si>
  <si>
    <t>SALVE</t>
  </si>
  <si>
    <t>SALVIROLA</t>
  </si>
  <si>
    <t>SALVITELLE</t>
  </si>
  <si>
    <t>SALZA DI PINEROLO</t>
  </si>
  <si>
    <t>SALZA IRPINA</t>
  </si>
  <si>
    <t>SALZANO</t>
  </si>
  <si>
    <t>SAMARATE</t>
  </si>
  <si>
    <t>SAMASSI</t>
  </si>
  <si>
    <t>SAMATZAI</t>
  </si>
  <si>
    <t>SAMBUCA DI SICILIA</t>
  </si>
  <si>
    <t>SAMBUCA PISTOIESE</t>
  </si>
  <si>
    <t>SAMBUCI</t>
  </si>
  <si>
    <t>SAMBUCO</t>
  </si>
  <si>
    <t>SAMMICHELE DI BARI</t>
  </si>
  <si>
    <t>SAMOLACO</t>
  </si>
  <si>
    <t>SAMONE</t>
  </si>
  <si>
    <t>SAMPEYRE</t>
  </si>
  <si>
    <t>SAMUGHEO</t>
  </si>
  <si>
    <t>SAN BARTOLOMEO AL MARE</t>
  </si>
  <si>
    <t>SAN BARTOLOMEO IN GALDO</t>
  </si>
  <si>
    <t>SAN BARTOLOMEO VAL CAVARGNA</t>
  </si>
  <si>
    <t>SAN BASILIO</t>
  </si>
  <si>
    <t>SAN BASSANO</t>
  </si>
  <si>
    <t>SAN BELLINO</t>
  </si>
  <si>
    <t>SAN BENEDETTO BELBO</t>
  </si>
  <si>
    <t>SAN BENEDETTO DEI MARSI</t>
  </si>
  <si>
    <t>SAN BENEDETTO DEL TRONTO</t>
  </si>
  <si>
    <t>SAN BENEDETTO IN PERILLIS</t>
  </si>
  <si>
    <t>SAN BENEDETTO PO</t>
  </si>
  <si>
    <t>SAN BENEDETTO VAL DI SAMBRO</t>
  </si>
  <si>
    <t>SAN BENIGNO CANAVESE</t>
  </si>
  <si>
    <t>SAN BERNARDINO VERBANO</t>
  </si>
  <si>
    <t>SAN BIAGIO DELLA CIMA</t>
  </si>
  <si>
    <t>SAN BIAGIO DI CALLALTA</t>
  </si>
  <si>
    <t>SAN BIAGIO PLATANI</t>
  </si>
  <si>
    <t>SAN BIAGIO SARACINISCO</t>
  </si>
  <si>
    <t>SAN BIASE</t>
  </si>
  <si>
    <t>SAN BONIFACIO</t>
  </si>
  <si>
    <t>SAN BUONO</t>
  </si>
  <si>
    <t>SAN CANDIDO/INNICHEN</t>
  </si>
  <si>
    <t>SAN CANZIAN D'ISONZO</t>
  </si>
  <si>
    <t>SAN CARLO CANAVESE</t>
  </si>
  <si>
    <t>SAN CASCIANO DEI BAGNI</t>
  </si>
  <si>
    <t>SAN CASCIANO IN VAL DI PESA</t>
  </si>
  <si>
    <t>SAN CASSIANO</t>
  </si>
  <si>
    <t>SAN CATALDO</t>
  </si>
  <si>
    <t>SAN CESAREO</t>
  </si>
  <si>
    <t>SAN CESARIO DI LECCE</t>
  </si>
  <si>
    <t>SAN CESARIO SUL PANARO</t>
  </si>
  <si>
    <t>SAN CHIRICO NUOVO</t>
  </si>
  <si>
    <t>SAN CHIRICO RAPARO</t>
  </si>
  <si>
    <t>SAN CIPIRELLO</t>
  </si>
  <si>
    <t>SAN CIPRIANO D'AVERSA</t>
  </si>
  <si>
    <t>SAN CIPRIANO PICENTINO</t>
  </si>
  <si>
    <t>SAN CIPRIANO PO</t>
  </si>
  <si>
    <t>SAN CLEMENTE</t>
  </si>
  <si>
    <t>SAN COLOMBANO AL LAMBRO</t>
  </si>
  <si>
    <t>SAN COLOMBANO BELMONTE</t>
  </si>
  <si>
    <t>SAN COLOMBANO CERTENOLI</t>
  </si>
  <si>
    <t>SAN CONO</t>
  </si>
  <si>
    <t>SAN COSTANTINO ALBANESE</t>
  </si>
  <si>
    <t>SAN COSTANZO</t>
  </si>
  <si>
    <t>SAN CRISTOFORO</t>
  </si>
  <si>
    <t>SAN DAMIANO AL COLLE</t>
  </si>
  <si>
    <t>SAN DAMIANO D'ASTI</t>
  </si>
  <si>
    <t>SAN DAMIANO MACRA</t>
  </si>
  <si>
    <t>SAN DANIELE DEL FRIULI</t>
  </si>
  <si>
    <t>SAN DANIELE PO</t>
  </si>
  <si>
    <t>SAN DEMETRIO NE' VESTINI</t>
  </si>
  <si>
    <t>SAN DIDERO</t>
  </si>
  <si>
    <t>SAN DONA' DI PIAVE</t>
  </si>
  <si>
    <t>SAN DONACI</t>
  </si>
  <si>
    <t>SAN DONATO DI LECCE</t>
  </si>
  <si>
    <t>SAN DONATO MILANESE</t>
  </si>
  <si>
    <t>SAN DONATO VAL DI COMINO</t>
  </si>
  <si>
    <t>SAN DORLIGO DELLA VALLE-DOLINA</t>
  </si>
  <si>
    <t>SAN FELE</t>
  </si>
  <si>
    <t>SAN FELICE A CANCELLO</t>
  </si>
  <si>
    <t>SAN FELICE CIRCEO</t>
  </si>
  <si>
    <t>SAN FELICE DEL BENACO</t>
  </si>
  <si>
    <t>SAN FELICE DEL MOLISE</t>
  </si>
  <si>
    <t>SAN FELICE SUL PANARO</t>
  </si>
  <si>
    <t>SAN FERDINANDO DI PUGLIA</t>
  </si>
  <si>
    <t>SAN FERMO DELLA BATTAGLIA</t>
  </si>
  <si>
    <t>SAN FILIPPO DEL MELA</t>
  </si>
  <si>
    <t>SAN FIOR</t>
  </si>
  <si>
    <t>SAN FIORANO</t>
  </si>
  <si>
    <t>SAN FLORIANO DEL COLLIO</t>
  </si>
  <si>
    <t>SAN FRANCESCO AL CAMPO</t>
  </si>
  <si>
    <t>SAN FRATELLO</t>
  </si>
  <si>
    <t>SAN GAVINO MONREALE</t>
  </si>
  <si>
    <t>SAN GEMINI</t>
  </si>
  <si>
    <t>SAN GENESIO ATESINO/JENESIEN</t>
  </si>
  <si>
    <t>SAN GENESIO ED UNITI</t>
  </si>
  <si>
    <t>SAN GENNARO VESUVIANO</t>
  </si>
  <si>
    <t>SAN GERMANO CHISONE</t>
  </si>
  <si>
    <t>SAN GERMANO VERCELLESE</t>
  </si>
  <si>
    <t>SAN GERVASIO BRESCIANO</t>
  </si>
  <si>
    <t>SAN GIACOMO DEGLI SCHIAVONI</t>
  </si>
  <si>
    <t>SAN GIACOMO DELLE SEGNATE</t>
  </si>
  <si>
    <t>SAN GIACOMO FILIPPO</t>
  </si>
  <si>
    <t>SAN GIACOMO VERCELLESE</t>
  </si>
  <si>
    <t>SAN GILLIO</t>
  </si>
  <si>
    <t>SAN GIMIGNANO</t>
  </si>
  <si>
    <t>SAN GINESIO</t>
  </si>
  <si>
    <t>SAN GIORGIO A CREMANO</t>
  </si>
  <si>
    <t>SAN GIORGIO A LIRI</t>
  </si>
  <si>
    <t>SAN GIORGIO BIGARELLO</t>
  </si>
  <si>
    <t>SAN GIORGIO CANAVESE</t>
  </si>
  <si>
    <t>SAN GIORGIO DEL SANNIO</t>
  </si>
  <si>
    <t>SAN GIORGIO DELLA RICHINVELDA</t>
  </si>
  <si>
    <t>SAN GIORGIO DELLE PERTICHE</t>
  </si>
  <si>
    <t>SAN GIORGIO DI LOMELLINA</t>
  </si>
  <si>
    <t>SAN GIORGIO DI NOGARO</t>
  </si>
  <si>
    <t>SAN GIORGIO DI PIANO</t>
  </si>
  <si>
    <t>SAN GIORGIO IN BOSCO</t>
  </si>
  <si>
    <t>SAN GIORGIO IONICO</t>
  </si>
  <si>
    <t>SAN GIORGIO LA MOLARA</t>
  </si>
  <si>
    <t>SAN GIORGIO LUCANO</t>
  </si>
  <si>
    <t>SAN GIORGIO MONFERRATO</t>
  </si>
  <si>
    <t>SAN GIORGIO PIACENTINO</t>
  </si>
  <si>
    <t>SAN GIORGIO SCARAMPI</t>
  </si>
  <si>
    <t>SAN GIORGIO SU LEGNANO</t>
  </si>
  <si>
    <t>SAN GIORIO DI SUSA</t>
  </si>
  <si>
    <t>SAN GIOVANNI A PIRO</t>
  </si>
  <si>
    <t>SAN GIOVANNI AL NATISONE</t>
  </si>
  <si>
    <t>SAN GIOVANNI BIANCO</t>
  </si>
  <si>
    <t>SAN GIOVANNI DEL DOSSO</t>
  </si>
  <si>
    <t>SAN GIOVANNI DI FASSA</t>
  </si>
  <si>
    <t>SAN GIOVANNI GEMINI</t>
  </si>
  <si>
    <t>SAN GIOVANNI ILARIONE</t>
  </si>
  <si>
    <t>SAN GIOVANNI IN CROCE</t>
  </si>
  <si>
    <t>SAN GIOVANNI IN GALDO</t>
  </si>
  <si>
    <t>SAN GIOVANNI IN MARIGNANO</t>
  </si>
  <si>
    <t>SAN GIOVANNI IN PERSICETO</t>
  </si>
  <si>
    <t>SAN GIOVANNI INCARICO</t>
  </si>
  <si>
    <t>SAN GIOVANNI LA PUNTA</t>
  </si>
  <si>
    <t>SAN GIOVANNI LIPIONI</t>
  </si>
  <si>
    <t>SAN GIOVANNI LUPATOTO</t>
  </si>
  <si>
    <t>SAN GIOVANNI ROTONDO</t>
  </si>
  <si>
    <t>SAN GIOVANNI SUERGIU</t>
  </si>
  <si>
    <t>SAN GIOVANNI TEATINO</t>
  </si>
  <si>
    <t>SAN GIOVANNI VALDARNO</t>
  </si>
  <si>
    <t>SAN GIULIANO DEL SANNIO</t>
  </si>
  <si>
    <t>SAN GIULIANO DI PUGLIA</t>
  </si>
  <si>
    <t>SAN GIULIANO MILANESE</t>
  </si>
  <si>
    <t>SAN GIULIANO TERME</t>
  </si>
  <si>
    <t>SAN GIUSEPPE JATO</t>
  </si>
  <si>
    <t>SAN GIUSEPPE VESUVIANO</t>
  </si>
  <si>
    <t>SAN GIUSTINO</t>
  </si>
  <si>
    <t>SAN GIUSTO CANAVESE</t>
  </si>
  <si>
    <t>SAN GODENZO</t>
  </si>
  <si>
    <t>SAN GREGORIO DA SASSOLA</t>
  </si>
  <si>
    <t>SAN GREGORIO DI CATANIA</t>
  </si>
  <si>
    <t>SAN GREGORIO MAGNO</t>
  </si>
  <si>
    <t>SAN GREGORIO MATESE</t>
  </si>
  <si>
    <t>SAN GREGORIO NELLE ALPI</t>
  </si>
  <si>
    <t>SAN LAZZARO DI SAVENA</t>
  </si>
  <si>
    <t>SAN LEO</t>
  </si>
  <si>
    <t>SAN LEONARDO</t>
  </si>
  <si>
    <t>SAN LEONARDO IN PASSIRIA/ST. LEONHARD IN PASSEIER</t>
  </si>
  <si>
    <t>SAN LEUCIO DEL SANNIO</t>
  </si>
  <si>
    <t>SAN LORENZELLO</t>
  </si>
  <si>
    <t>SAN LORENZO AL MARE</t>
  </si>
  <si>
    <t>SAN LORENZO DI SEBATO/ST. LORENZEN</t>
  </si>
  <si>
    <t>SAN LORENZO DORSINO</t>
  </si>
  <si>
    <t>SAN LORENZO IN CAMPO</t>
  </si>
  <si>
    <t>SAN LORENZO ISONTINO</t>
  </si>
  <si>
    <t>SAN LORENZO MAGGIORE</t>
  </si>
  <si>
    <t>SAN LORENZO NUOVO</t>
  </si>
  <si>
    <t>SAN LUPO</t>
  </si>
  <si>
    <t>SAN MANGO PIEMONTE</t>
  </si>
  <si>
    <t>SAN MANGO SUL CALORE</t>
  </si>
  <si>
    <t>SAN MARCELLINO</t>
  </si>
  <si>
    <t>SAN MARCELLO</t>
  </si>
  <si>
    <t>SAN MARCELLO PITEGLIO</t>
  </si>
  <si>
    <t>SAN MARCO D'ALUNZIO</t>
  </si>
  <si>
    <t>SAN MARCO DEI CAVOTI</t>
  </si>
  <si>
    <t>SAN MARCO EVANGELISTA</t>
  </si>
  <si>
    <t>SAN MARCO IN LAMIS</t>
  </si>
  <si>
    <t>SAN MARCO LA CATOLA</t>
  </si>
  <si>
    <t>SAN MARTINO AL TAGLIAMENTO</t>
  </si>
  <si>
    <t>SAN MARTINO ALFIERI</t>
  </si>
  <si>
    <t>SAN MARTINO BUON ALBERGO</t>
  </si>
  <si>
    <t>SAN MARTINO CANAVESE</t>
  </si>
  <si>
    <t>SAN MARTINO D'AGRI</t>
  </si>
  <si>
    <t>SAN MARTINO DALL'ARGINE</t>
  </si>
  <si>
    <t>SAN MARTINO DEL LAGO</t>
  </si>
  <si>
    <t>SAN MARTINO DI LUPARI</t>
  </si>
  <si>
    <t>SAN MARTINO DI VENEZZE</t>
  </si>
  <si>
    <t>SAN MARTINO IN BADIA/ST. MARTIN IN THURN</t>
  </si>
  <si>
    <t>SAN MARTINO IN PASSIRIA/ST. MARTIN IN PASSEIER</t>
  </si>
  <si>
    <t>SAN MARTINO IN PENSILIS</t>
  </si>
  <si>
    <t>SAN MARTINO IN RIO</t>
  </si>
  <si>
    <t>SAN MARTINO IN STRADA</t>
  </si>
  <si>
    <t>SAN MARTINO SANNITA</t>
  </si>
  <si>
    <t>SAN MARTINO SICCOMARIO</t>
  </si>
  <si>
    <t>SAN MARTINO SULLA MARRUCINA</t>
  </si>
  <si>
    <t>SAN MARTINO VALLE CAUDINA</t>
  </si>
  <si>
    <t>SAN MARZANO DI SAN GIUSEPPE</t>
  </si>
  <si>
    <t>SAN MARZANO OLIVETO</t>
  </si>
  <si>
    <t>SAN MARZANO SUL SARNO</t>
  </si>
  <si>
    <t>SAN MASSIMO</t>
  </si>
  <si>
    <t>SAN MAURIZIO CANAVESE</t>
  </si>
  <si>
    <t>SAN MAURIZIO D'OPAGLIO</t>
  </si>
  <si>
    <t>SAN MAURO CASTELVERDE</t>
  </si>
  <si>
    <t>SAN MAURO CILENTO</t>
  </si>
  <si>
    <t>SAN MAURO DI SALINE</t>
  </si>
  <si>
    <t>SAN MAURO FORTE</t>
  </si>
  <si>
    <t>SAN MAURO LA BRUCA</t>
  </si>
  <si>
    <t>SAN MAURO PASCOLI</t>
  </si>
  <si>
    <t>SAN MAURO TORINESE</t>
  </si>
  <si>
    <t>SAN MICHELE AL TAGLIAMENTO</t>
  </si>
  <si>
    <t>SAN MICHELE ALL'ADIGE</t>
  </si>
  <si>
    <t>SAN MICHELE DI GANZARIA</t>
  </si>
  <si>
    <t>SAN MICHELE DI SERINO</t>
  </si>
  <si>
    <t>SAN MICHELE MONDOVI'</t>
  </si>
  <si>
    <t>SAN MICHELE SALENTINO</t>
  </si>
  <si>
    <t>SAN MINIATO</t>
  </si>
  <si>
    <t>SAN NAZZARO</t>
  </si>
  <si>
    <t>SAN NAZZARO SESIA</t>
  </si>
  <si>
    <t>SAN NAZZARO VAL CAVARGNA</t>
  </si>
  <si>
    <t>SAN NICANDRO GARGANICO</t>
  </si>
  <si>
    <t>SAN NICOLA BARONIA</t>
  </si>
  <si>
    <t>SAN NICOLA LA STRADA</t>
  </si>
  <si>
    <t>SAN NICOLA MANFREDI</t>
  </si>
  <si>
    <t>SAN NICOLO' D'ARCIDANO</t>
  </si>
  <si>
    <t>SAN NICOLO' DI COMELICO</t>
  </si>
  <si>
    <t>SAN NICOLO' GERREI</t>
  </si>
  <si>
    <t>SAN PANCRAZIO SALENTINO</t>
  </si>
  <si>
    <t>SAN PANCRAZIO/ST. PANKRAZ</t>
  </si>
  <si>
    <t>SAN PAOLO</t>
  </si>
  <si>
    <t>SAN PAOLO ALBANESE</t>
  </si>
  <si>
    <t>SAN PAOLO BEL SITO</t>
  </si>
  <si>
    <t>SAN PAOLO D'ARGON</t>
  </si>
  <si>
    <t>SAN PAOLO DI CIVITATE</t>
  </si>
  <si>
    <t>SAN PAOLO DI JESI</t>
  </si>
  <si>
    <t>SAN PAOLO SOLBRITO</t>
  </si>
  <si>
    <t>SAN PELLEGRINO TERME</t>
  </si>
  <si>
    <t>SAN PIER D'ISONZO</t>
  </si>
  <si>
    <t>SAN PIER NICETO</t>
  </si>
  <si>
    <t>SAN PIERO PATTI</t>
  </si>
  <si>
    <t>SAN PIETRO AL NATISONE</t>
  </si>
  <si>
    <t>SAN PIETRO AL TANAGRO</t>
  </si>
  <si>
    <t>SAN PIETRO AVELLANA</t>
  </si>
  <si>
    <t>SAN PIETRO CLARENZA</t>
  </si>
  <si>
    <t>SAN PIETRO DI CADORE</t>
  </si>
  <si>
    <t>SAN PIETRO DI FELETTO</t>
  </si>
  <si>
    <t>SAN PIETRO DI MORUBIO</t>
  </si>
  <si>
    <t>SAN PIETRO IN CARIANO</t>
  </si>
  <si>
    <t>SAN PIETRO IN CASALE</t>
  </si>
  <si>
    <t>SAN PIETRO IN CERRO</t>
  </si>
  <si>
    <t>SAN PIETRO IN GU</t>
  </si>
  <si>
    <t>SAN PIETRO IN LAMA</t>
  </si>
  <si>
    <t>SAN PIETRO INFINE</t>
  </si>
  <si>
    <t>SAN PIETRO MOSEZZO</t>
  </si>
  <si>
    <t>SAN PIETRO MUSSOLINO</t>
  </si>
  <si>
    <t>SAN PIETRO VAL LEMINA</t>
  </si>
  <si>
    <t>SAN PIETRO VERNOTICO</t>
  </si>
  <si>
    <t>SAN PIETRO VIMINARIO</t>
  </si>
  <si>
    <t>SAN PIO DELLE CAMERE</t>
  </si>
  <si>
    <t>SAN POLO D'ENZA</t>
  </si>
  <si>
    <t>SAN POLO DEI CAVALIERI</t>
  </si>
  <si>
    <t>SAN POLO DI PIAVE</t>
  </si>
  <si>
    <t>SAN POLO MATESE</t>
  </si>
  <si>
    <t>SAN PONSO</t>
  </si>
  <si>
    <t>SAN POSSIDONIO</t>
  </si>
  <si>
    <t>SAN POTITO SANNITICO</t>
  </si>
  <si>
    <t>SAN POTITO ULTRA</t>
  </si>
  <si>
    <t>SAN PRISCO</t>
  </si>
  <si>
    <t>SAN PROSPERO</t>
  </si>
  <si>
    <t>SAN QUIRICO D'ORCIA</t>
  </si>
  <si>
    <t>SAN QUIRINO</t>
  </si>
  <si>
    <t>SAN RAFFAELE CIMENA</t>
  </si>
  <si>
    <t>SAN ROCCO AL PORTO</t>
  </si>
  <si>
    <t>SAN ROMANO IN GARFAGNANA</t>
  </si>
  <si>
    <t>SAN RUFO</t>
  </si>
  <si>
    <t>SAN SALVATORE DI FITALIA</t>
  </si>
  <si>
    <t>SAN SALVATORE MONFERRATO</t>
  </si>
  <si>
    <t>SAN SALVATORE TELESINO</t>
  </si>
  <si>
    <t>SAN SALVO</t>
  </si>
  <si>
    <t>SAN SEBASTIANO AL VESUVIO</t>
  </si>
  <si>
    <t>SAN SEBASTIANO CURONE</t>
  </si>
  <si>
    <t>SAN SEBASTIANO DA PO</t>
  </si>
  <si>
    <t>SAN SECONDO DI PINEROLO</t>
  </si>
  <si>
    <t>SAN SECONDO PARMENSE</t>
  </si>
  <si>
    <t>SAN SEVERINO LUCANO</t>
  </si>
  <si>
    <t>SAN SEVERINO MARCHE</t>
  </si>
  <si>
    <t>SAN SEVERO</t>
  </si>
  <si>
    <t>SAN SIRO</t>
  </si>
  <si>
    <t>SAN SOSSIO BARONIA</t>
  </si>
  <si>
    <t>SAN SPERATE</t>
  </si>
  <si>
    <t>SAN STINO DI LIVENZA</t>
  </si>
  <si>
    <t>SAN TAMMARO</t>
  </si>
  <si>
    <t>SAN TEODORO</t>
  </si>
  <si>
    <t>SAN TOMASO AGORDINO</t>
  </si>
  <si>
    <t>SAN VALENTINO IN ABRUZZO CITERIORE</t>
  </si>
  <si>
    <t>SAN VALENTINO TORIO</t>
  </si>
  <si>
    <t>SAN VENANZO</t>
  </si>
  <si>
    <t>SAN VENDEMIANO</t>
  </si>
  <si>
    <t>SAN VERO MILIS</t>
  </si>
  <si>
    <t>SAN VINCENZO</t>
  </si>
  <si>
    <t>SAN VINCENZO VALLE ROVETO</t>
  </si>
  <si>
    <t>SAN VITALIANO</t>
  </si>
  <si>
    <t>SAN VITO</t>
  </si>
  <si>
    <t>SAN VITO AL TAGLIAMENTO</t>
  </si>
  <si>
    <t>SAN VITO AL TORRE</t>
  </si>
  <si>
    <t>SAN VITO CHIETINO</t>
  </si>
  <si>
    <t>SAN VITO DEI NORMANNI</t>
  </si>
  <si>
    <t>SAN VITO DI CADORE</t>
  </si>
  <si>
    <t>SAN VITO DI FAGAGNA</t>
  </si>
  <si>
    <t>SAN VITO DI LEGUZZANO</t>
  </si>
  <si>
    <t>SAN VITO LO CAPO</t>
  </si>
  <si>
    <t>SAN VITO ROMANO</t>
  </si>
  <si>
    <t>SAN VITTORE DEL LAZIO</t>
  </si>
  <si>
    <t>SAN VITTORE OLONA</t>
  </si>
  <si>
    <t>SAN ZENO DI MONTAGNA</t>
  </si>
  <si>
    <t>SAN ZENO NAVIGLIO</t>
  </si>
  <si>
    <t>SAN ZENONE AL LAMBRO</t>
  </si>
  <si>
    <t>SAN ZENONE AL PO</t>
  </si>
  <si>
    <t>SAN ZENONE DEGLI EZZELINI</t>
  </si>
  <si>
    <t>SANARICA</t>
  </si>
  <si>
    <t>SANDIGLIANO</t>
  </si>
  <si>
    <t>SANDRIGO</t>
  </si>
  <si>
    <t>SANFRE'</t>
  </si>
  <si>
    <t>SANFRONT</t>
  </si>
  <si>
    <t>SANGANO</t>
  </si>
  <si>
    <t>SANGIANO</t>
  </si>
  <si>
    <t>SANGUINETTO</t>
  </si>
  <si>
    <t>SANLURI</t>
  </si>
  <si>
    <t>SANNAZZARO DE' BURGONDI</t>
  </si>
  <si>
    <t>SANNICANDRO DI BARI</t>
  </si>
  <si>
    <t>SANNICOLA</t>
  </si>
  <si>
    <t>SANREMO</t>
  </si>
  <si>
    <t>SANSEPOLCRO</t>
  </si>
  <si>
    <t>SANT'AGAPITO</t>
  </si>
  <si>
    <t>SANT'AGATA BOLOGNESE</t>
  </si>
  <si>
    <t>SANT'AGATA DE' GOTI</t>
  </si>
  <si>
    <t>SANT'AGATA DI MILITELLO</t>
  </si>
  <si>
    <t>SANT'AGATA DI PUGLIA</t>
  </si>
  <si>
    <t>SANT'AGATA FELTRIA</t>
  </si>
  <si>
    <t>SANT'AGATA FOSSILI</t>
  </si>
  <si>
    <t>SANT'AGATA LI BATTIATI</t>
  </si>
  <si>
    <t>SANT'AGATA SUL SANTERNO</t>
  </si>
  <si>
    <t>SANT'AGNELLO</t>
  </si>
  <si>
    <t>SANT'ALBANO STURA</t>
  </si>
  <si>
    <t>SANT'ALESSIO CON VIALONE</t>
  </si>
  <si>
    <t>SANT'ALESSIO SICULO</t>
  </si>
  <si>
    <t>SANT'ALFIO</t>
  </si>
  <si>
    <t>SANT'AMBROGIO DI TORINO</t>
  </si>
  <si>
    <t>SANT'AMBROGIO DI VALPOLICELLA</t>
  </si>
  <si>
    <t>SANT'AMBROGIO SUL GARIGLIANO</t>
  </si>
  <si>
    <t>SANT'ANASTASIA</t>
  </si>
  <si>
    <t>SANT'ANATOLIA DI NARCO</t>
  </si>
  <si>
    <t>SANT'ANDREA DEL GARIGLIANO</t>
  </si>
  <si>
    <t>SANT'ANDREA DI CONZA</t>
  </si>
  <si>
    <t>SANT'ANDREA FRIUS</t>
  </si>
  <si>
    <t>SANT'ANGELO A CUPOLO</t>
  </si>
  <si>
    <t>SANT'ANGELO A FASANELLA</t>
  </si>
  <si>
    <t>SANT'ANGELO A SCALA</t>
  </si>
  <si>
    <t>SANT'ANGELO ALL'ESCA</t>
  </si>
  <si>
    <t>SANT'ANGELO D'ALIFE</t>
  </si>
  <si>
    <t>SANT'ANGELO DEI LOMBARDI</t>
  </si>
  <si>
    <t>SANT'ANGELO DEL PESCO</t>
  </si>
  <si>
    <t>SANT'ANGELO DI BROLO</t>
  </si>
  <si>
    <t>SANT'ANGELO DI PIOVE DI SACCO</t>
  </si>
  <si>
    <t>SANT'ANGELO IN PONTANO</t>
  </si>
  <si>
    <t>SANT'ANGELO IN VADO</t>
  </si>
  <si>
    <t>SANT'ANGELO LE FRATTE</t>
  </si>
  <si>
    <t>SANT'ANGELO LIMOSANO</t>
  </si>
  <si>
    <t>SANT'ANGELO LODIGIANO</t>
  </si>
  <si>
    <t>SANT'ANGELO LOMELLINA</t>
  </si>
  <si>
    <t>SANT'ANGELO MUXARO</t>
  </si>
  <si>
    <t>SANT'ANGELO ROMANO</t>
  </si>
  <si>
    <t>SANT'ANNA ARRESI</t>
  </si>
  <si>
    <t>SANT'ANNA D'ALFAEDO</t>
  </si>
  <si>
    <t>SANT'ANTIMO</t>
  </si>
  <si>
    <t>SANT'ANTIOCO</t>
  </si>
  <si>
    <t>SANT'ANTONINO DI SUSA</t>
  </si>
  <si>
    <t>SANT'ANTONIO ABATE</t>
  </si>
  <si>
    <t>SANT'ANTONIO DI GALLURA</t>
  </si>
  <si>
    <t>SANT'APOLLINARE</t>
  </si>
  <si>
    <t>SANT'ARCANGELO</t>
  </si>
  <si>
    <t>SANT'ARCANGELO TRIMONTE</t>
  </si>
  <si>
    <t>SANT'ARPINO</t>
  </si>
  <si>
    <t>SANT'ARSENIO</t>
  </si>
  <si>
    <t>SANT'EGIDIO ALLA VIBRATA</t>
  </si>
  <si>
    <t>SANT'EGIDIO DEL MONTE ALBINO</t>
  </si>
  <si>
    <t>SANT'ELENA</t>
  </si>
  <si>
    <t>SANT'ELENA SANNITA</t>
  </si>
  <si>
    <t>SANT'ELIA A PIANISI</t>
  </si>
  <si>
    <t>SANT'ELIA FIUMERAPIDO</t>
  </si>
  <si>
    <t>SANT'ELPIDIO A MARE</t>
  </si>
  <si>
    <t>SANT'EUFEMIA A MAIELLA</t>
  </si>
  <si>
    <t>SANT'EUSANIO DEL SANGRO</t>
  </si>
  <si>
    <t>SANT'EUSANIO FORCONESE</t>
  </si>
  <si>
    <t>SANT'ILARIO D'ENZA</t>
  </si>
  <si>
    <t>SANT'IPPOLITO</t>
  </si>
  <si>
    <t>SANT'OLCESE</t>
  </si>
  <si>
    <t>SANT'OMERO</t>
  </si>
  <si>
    <t>SANT'OMOBONO TERME</t>
  </si>
  <si>
    <t>SANT'ORESTE</t>
  </si>
  <si>
    <t>SANT'ORSOLA TERME</t>
  </si>
  <si>
    <t>SANT'URBANO</t>
  </si>
  <si>
    <t>SANTA BRIGIDA</t>
  </si>
  <si>
    <t>SANTA CATERINA VILLARMOSA</t>
  </si>
  <si>
    <t>SANTA CESAREA TERME</t>
  </si>
  <si>
    <t>SANTA CRISTINA E BISSONE</t>
  </si>
  <si>
    <t>SANTA CRISTINA GELA</t>
  </si>
  <si>
    <t>SANTA CRISTINA VALGARDENA/ST. CHRISTINA IN GRODEN</t>
  </si>
  <si>
    <t>SANTA CROCE CAMERINA</t>
  </si>
  <si>
    <t>SANTA CROCE DEL SANNIO</t>
  </si>
  <si>
    <t>SANTA CROCE DI MAGLIANO</t>
  </si>
  <si>
    <t>SANTA CROCE SULL'ARNO</t>
  </si>
  <si>
    <t>SANTA DOMENICA VITTORIA</t>
  </si>
  <si>
    <t>SANTA ELISABETTA</t>
  </si>
  <si>
    <t>SANTA FIORA</t>
  </si>
  <si>
    <t>SANTA FLAVIA</t>
  </si>
  <si>
    <t>SANTA GIULETTA</t>
  </si>
  <si>
    <t>SANTA GIUSTA</t>
  </si>
  <si>
    <t>SANTA GIUSTINA</t>
  </si>
  <si>
    <t>SANTA GIUSTINA IN COLLE</t>
  </si>
  <si>
    <t>SANTA LUCE</t>
  </si>
  <si>
    <t>SANTA LUCIA DEL MELA</t>
  </si>
  <si>
    <t>SANTA LUCIA DI PIAVE</t>
  </si>
  <si>
    <t>SANTA LUCIA DI SERINO</t>
  </si>
  <si>
    <t>SANTA MARGHERITA DI BELICE</t>
  </si>
  <si>
    <t>SANTA MARGHERITA DI STAFFORA</t>
  </si>
  <si>
    <t>SANTA MARGHERITA LIGURE</t>
  </si>
  <si>
    <t>SANTA MARIA A MONTE</t>
  </si>
  <si>
    <t>SANTA MARIA A VICO</t>
  </si>
  <si>
    <t>SANTA MARIA CAPUA VETERE</t>
  </si>
  <si>
    <t>SANTA MARIA COGHINAS</t>
  </si>
  <si>
    <t>SANTA MARIA DEL MOLISE</t>
  </si>
  <si>
    <t>SANTA MARIA DELLA VERSA</t>
  </si>
  <si>
    <t>SANTA MARIA DI LICODIA</t>
  </si>
  <si>
    <t>SANTA MARIA DI SALA</t>
  </si>
  <si>
    <t>SANTA MARIA HOE'</t>
  </si>
  <si>
    <t>SANTA MARIA IMBARO</t>
  </si>
  <si>
    <t>SANTA MARIA LA CARITA'</t>
  </si>
  <si>
    <t>SANTA MARIA LA FOSSA</t>
  </si>
  <si>
    <t>SANTA MARIA LA LONGA</t>
  </si>
  <si>
    <t>SANTA MARIA MAGGIORE</t>
  </si>
  <si>
    <t>SANTA MARIA NUOVA</t>
  </si>
  <si>
    <t>SANTA MARINA</t>
  </si>
  <si>
    <t>SANTA MARINA SALINA</t>
  </si>
  <si>
    <t>SANTA MARINELLA</t>
  </si>
  <si>
    <t>SANTA NINFA</t>
  </si>
  <si>
    <t>SANTA PAOLINA</t>
  </si>
  <si>
    <t>SANTA SOFIA</t>
  </si>
  <si>
    <t>SANTA TERESA DI RIVA</t>
  </si>
  <si>
    <t>SANTA TERESA GALLURA</t>
  </si>
  <si>
    <t>SANTA VENERINA</t>
  </si>
  <si>
    <t>SANTA VITTORIA D'ALBA</t>
  </si>
  <si>
    <t>SANTA VITTORIA IN MATENANO</t>
  </si>
  <si>
    <t>SANTADI</t>
  </si>
  <si>
    <t>SANTARCANGELO DI ROMAGNA</t>
  </si>
  <si>
    <t>SANTE MARIE</t>
  </si>
  <si>
    <t>SANTENA</t>
  </si>
  <si>
    <t>SANTERAMO IN COLLE</t>
  </si>
  <si>
    <t>SANTHIA'</t>
  </si>
  <si>
    <t>SANTI COSMA E DAMIANO</t>
  </si>
  <si>
    <t>SANTO STEFANO AL MARE</t>
  </si>
  <si>
    <t>SANTO STEFANO BELBO</t>
  </si>
  <si>
    <t>SANTO STEFANO D'AVETO</t>
  </si>
  <si>
    <t>SANTO STEFANO DEL SOLE</t>
  </si>
  <si>
    <t>SANTO STEFANO DI CADORE</t>
  </si>
  <si>
    <t>SANTO STEFANO DI CAMASTRA</t>
  </si>
  <si>
    <t>SANTO STEFANO DI MAGRA</t>
  </si>
  <si>
    <t>SANTO STEFANO DI SESSANIO</t>
  </si>
  <si>
    <t>SANTO STEFANO LODIGIANO</t>
  </si>
  <si>
    <t>SANTO STEFANO QUISQUINA</t>
  </si>
  <si>
    <t>SANTO STEFANO ROERO</t>
  </si>
  <si>
    <t>SANTO STEFANO TICINO</t>
  </si>
  <si>
    <t>SANTOMENNA</t>
  </si>
  <si>
    <t>SANTOPADRE</t>
  </si>
  <si>
    <t>SANTORSO</t>
  </si>
  <si>
    <t>SANTU LUSSURGIU</t>
  </si>
  <si>
    <t>SANZA</t>
  </si>
  <si>
    <t>SANZENO</t>
  </si>
  <si>
    <t>SAONARA</t>
  </si>
  <si>
    <t>SAPONARA</t>
  </si>
  <si>
    <t>SAPPADA</t>
  </si>
  <si>
    <t>SAPRI</t>
  </si>
  <si>
    <t>SARACINESCO</t>
  </si>
  <si>
    <t>SARCEDO</t>
  </si>
  <si>
    <t>SARCONI</t>
  </si>
  <si>
    <t>SARDARA</t>
  </si>
  <si>
    <t>SARDIGLIANO</t>
  </si>
  <si>
    <t>SAREGO</t>
  </si>
  <si>
    <t>SARENTINO/SARNTAL</t>
  </si>
  <si>
    <t>SAREZZANO</t>
  </si>
  <si>
    <t>SAREZZO</t>
  </si>
  <si>
    <t>SARMATO</t>
  </si>
  <si>
    <t>SARMEDE</t>
  </si>
  <si>
    <t>SARNANO</t>
  </si>
  <si>
    <t>SARNICO</t>
  </si>
  <si>
    <t>SARNO</t>
  </si>
  <si>
    <t>SARNONICO</t>
  </si>
  <si>
    <t>SARONNO</t>
  </si>
  <si>
    <t>SARRE</t>
  </si>
  <si>
    <t>SARROCH</t>
  </si>
  <si>
    <t>SARSINA</t>
  </si>
  <si>
    <t>SARTEANO</t>
  </si>
  <si>
    <t>SARTIRANA LOMELLINA</t>
  </si>
  <si>
    <t>SARULE</t>
  </si>
  <si>
    <t>SARZANA</t>
  </si>
  <si>
    <t>SASSANO</t>
  </si>
  <si>
    <t>SASSARI</t>
  </si>
  <si>
    <t>SASSELLO</t>
  </si>
  <si>
    <t>SASSETTA</t>
  </si>
  <si>
    <t>SASSINORO</t>
  </si>
  <si>
    <t>SASSO DI CASTALDA</t>
  </si>
  <si>
    <t>SASSO MARCONI</t>
  </si>
  <si>
    <t>SASSOCORVARO AUDITORE</t>
  </si>
  <si>
    <t>SASSOFELTRIO</t>
  </si>
  <si>
    <t>SASSOFERRATO</t>
  </si>
  <si>
    <t>SASSUOLO</t>
  </si>
  <si>
    <t>SATRIANO DI LUCANIA</t>
  </si>
  <si>
    <t>SAURIS</t>
  </si>
  <si>
    <t>SAUZE D'OULX</t>
  </si>
  <si>
    <t>SAUZE DI CESANA</t>
  </si>
  <si>
    <t>SAVA</t>
  </si>
  <si>
    <t>SAVIANO</t>
  </si>
  <si>
    <t>SAVIGLIANO</t>
  </si>
  <si>
    <t>SAVIGNANO IRPINO</t>
  </si>
  <si>
    <t>SAVIGNANO SUL PANARO</t>
  </si>
  <si>
    <t>SAVIGNANO SUL RUBICONE</t>
  </si>
  <si>
    <t>SAVIGNONE</t>
  </si>
  <si>
    <t>SAVIORE DELL'ADAMELLO</t>
  </si>
  <si>
    <t>SAVOCA</t>
  </si>
  <si>
    <t>SAVOGNA</t>
  </si>
  <si>
    <t>SAVOGNA D'ISONZO</t>
  </si>
  <si>
    <t>SAVOIA DI LUCANIA</t>
  </si>
  <si>
    <t>SAVONA</t>
  </si>
  <si>
    <t>SCAFA</t>
  </si>
  <si>
    <t>SCAFATI</t>
  </si>
  <si>
    <t>SCAGNELLO</t>
  </si>
  <si>
    <t>SCALA</t>
  </si>
  <si>
    <t>SCALDASOLE</t>
  </si>
  <si>
    <t>SCALENGHE</t>
  </si>
  <si>
    <t>SCALETTA ZANCLEA</t>
  </si>
  <si>
    <t>SCAMPITELLA</t>
  </si>
  <si>
    <t>SCANDIANO</t>
  </si>
  <si>
    <t>SCANDICCI</t>
  </si>
  <si>
    <t>SCANDOLARA RAVARA</t>
  </si>
  <si>
    <t>SCANDOLARA RIPA D'OGLIO</t>
  </si>
  <si>
    <t>SCANDRIGLIA</t>
  </si>
  <si>
    <t>SCANNO</t>
  </si>
  <si>
    <t>SCANO DI MONTIFERRO</t>
  </si>
  <si>
    <t>SCANSANO</t>
  </si>
  <si>
    <t>SCANZANO JONICO</t>
  </si>
  <si>
    <t>SCANZOROSCIATE</t>
  </si>
  <si>
    <t>SCAPOLI</t>
  </si>
  <si>
    <t>SCARLINO</t>
  </si>
  <si>
    <t>SCARMAGNO</t>
  </si>
  <si>
    <t>SCARNAFIGI</t>
  </si>
  <si>
    <t>SCARPERIA E SAN PIERO</t>
  </si>
  <si>
    <t>SCENA/SCHENNA</t>
  </si>
  <si>
    <t>SCERNI</t>
  </si>
  <si>
    <t>SCHEGGIA E PASCELUPO</t>
  </si>
  <si>
    <t>SCHEGGINO</t>
  </si>
  <si>
    <t>SCHIAVI DI ABRUZZO</t>
  </si>
  <si>
    <t>SCHIAVON</t>
  </si>
  <si>
    <t>SCHIGNANO</t>
  </si>
  <si>
    <t>SCHILPARIO</t>
  </si>
  <si>
    <t>SCHIO</t>
  </si>
  <si>
    <t>SCHIVENOGLIA</t>
  </si>
  <si>
    <t>SCIACCA</t>
  </si>
  <si>
    <t>SCIARA</t>
  </si>
  <si>
    <t>SCICLI</t>
  </si>
  <si>
    <t>SCILLATO</t>
  </si>
  <si>
    <t>SCIOLZE</t>
  </si>
  <si>
    <t>SCISCIANO</t>
  </si>
  <si>
    <t>SCLAFANI BAGNI</t>
  </si>
  <si>
    <t>SCONTRONE</t>
  </si>
  <si>
    <t>SCOPA</t>
  </si>
  <si>
    <t>SCOPELLO</t>
  </si>
  <si>
    <t>SCOPPITO</t>
  </si>
  <si>
    <t>SCORDIA</t>
  </si>
  <si>
    <t>SCORRANO</t>
  </si>
  <si>
    <t>SCORZE'</t>
  </si>
  <si>
    <t>SCURCOLA MARSICANA</t>
  </si>
  <si>
    <t>SCURELLE</t>
  </si>
  <si>
    <t>SCURZOLENGO</t>
  </si>
  <si>
    <t>SEBORGA</t>
  </si>
  <si>
    <t>SECINARO</t>
  </si>
  <si>
    <t>SECLI'</t>
  </si>
  <si>
    <t>SECUGNAGO</t>
  </si>
  <si>
    <t>SEDEGLIANO</t>
  </si>
  <si>
    <t>SEDICO</t>
  </si>
  <si>
    <t>SEDILO</t>
  </si>
  <si>
    <t>SEDINI</t>
  </si>
  <si>
    <t>SEDRIANO</t>
  </si>
  <si>
    <t>SEDRINA</t>
  </si>
  <si>
    <t>SEFRO</t>
  </si>
  <si>
    <t>SEGARIU</t>
  </si>
  <si>
    <t>SEGGIANO</t>
  </si>
  <si>
    <t>SEGNI</t>
  </si>
  <si>
    <t>SEGONZANO</t>
  </si>
  <si>
    <t>SEGRATE</t>
  </si>
  <si>
    <t>SEGUSINO</t>
  </si>
  <si>
    <t>SELARGIUS</t>
  </si>
  <si>
    <t>SELCI</t>
  </si>
  <si>
    <t>SELEGAS</t>
  </si>
  <si>
    <t>SELLA GIUDICARIE</t>
  </si>
  <si>
    <t>SELLANO</t>
  </si>
  <si>
    <t>SELLERO</t>
  </si>
  <si>
    <t>SELVA DEI MOLINI/MUHLWALD</t>
  </si>
  <si>
    <t>SELVA DI CADORE</t>
  </si>
  <si>
    <t>SELVA DI PROGNO</t>
  </si>
  <si>
    <t>SELVA DI VAL GARDENA/WOLKENSTEIN IN GRODEN</t>
  </si>
  <si>
    <t>SELVAZZANO DENTRO</t>
  </si>
  <si>
    <t>SELVINO</t>
  </si>
  <si>
    <t>SEMESTENE</t>
  </si>
  <si>
    <t>SEMIANA</t>
  </si>
  <si>
    <t>SEMPRONIANO</t>
  </si>
  <si>
    <t>SENAGO</t>
  </si>
  <si>
    <t>SENALE-SAN FELICE/UNSERE LIEBE FRAU IM WALDE-ST. FELIX</t>
  </si>
  <si>
    <t>SENALES/SCHNALS</t>
  </si>
  <si>
    <t>SENEGHE</t>
  </si>
  <si>
    <t>SENERCHIA</t>
  </si>
  <si>
    <t>SENIGA</t>
  </si>
  <si>
    <t>SENIGALLIA</t>
  </si>
  <si>
    <t>SENIS</t>
  </si>
  <si>
    <t>SENISE</t>
  </si>
  <si>
    <t>SENNA COMASCO</t>
  </si>
  <si>
    <t>SENNA LODIGIANA</t>
  </si>
  <si>
    <t>SENNARIOLO</t>
  </si>
  <si>
    <t>SENNORI</t>
  </si>
  <si>
    <t>SENORBI'</t>
  </si>
  <si>
    <t>SEPINO</t>
  </si>
  <si>
    <t>SEQUALS</t>
  </si>
  <si>
    <t>SERAVEZZA</t>
  </si>
  <si>
    <t>SERDIANA</t>
  </si>
  <si>
    <t>SEREGNO</t>
  </si>
  <si>
    <t>SEREN DEL GRAPPA</t>
  </si>
  <si>
    <t>SERGNANO</t>
  </si>
  <si>
    <t>SERIATE</t>
  </si>
  <si>
    <t>SERINA</t>
  </si>
  <si>
    <t>SERINO</t>
  </si>
  <si>
    <t>SERLE</t>
  </si>
  <si>
    <t>SERMIDE E FELONICA</t>
  </si>
  <si>
    <t>SERMONETA</t>
  </si>
  <si>
    <t>SERNAGLIA DELLA BATTAGLIA</t>
  </si>
  <si>
    <t>SERNIO</t>
  </si>
  <si>
    <t>SEROLE</t>
  </si>
  <si>
    <t>SERRA DE' CONTI</t>
  </si>
  <si>
    <t>SERRA RICCO'</t>
  </si>
  <si>
    <t>SERRA SAN QUIRICO</t>
  </si>
  <si>
    <t>SERRA SANT'ABBONDIO</t>
  </si>
  <si>
    <t>SERRACAPRIOLA</t>
  </si>
  <si>
    <t>SERRADIFALCO</t>
  </si>
  <si>
    <t>SERRALUNGA D'ALBA</t>
  </si>
  <si>
    <t>SERRALUNGA DI CREA</t>
  </si>
  <si>
    <t>SERRAMANNA</t>
  </si>
  <si>
    <t>SERRAMAZZONI</t>
  </si>
  <si>
    <t>SERRAMEZZANA</t>
  </si>
  <si>
    <t>SERRAMONACESCA</t>
  </si>
  <si>
    <t>SERRAPETRONA</t>
  </si>
  <si>
    <t>SERRARA FONTANA</t>
  </si>
  <si>
    <t>SERRAVALLE A PO</t>
  </si>
  <si>
    <t>SERRAVALLE DI CHIENTI</t>
  </si>
  <si>
    <t>SERRAVALLE LANGHE</t>
  </si>
  <si>
    <t>SERRAVALLE PISTOIESE</t>
  </si>
  <si>
    <t>SERRAVALLE SCRIVIA</t>
  </si>
  <si>
    <t>SERRAVALLE SESIA</t>
  </si>
  <si>
    <t>SERRE</t>
  </si>
  <si>
    <t>SERRENTI</t>
  </si>
  <si>
    <t>SERRI</t>
  </si>
  <si>
    <t>SERRONE</t>
  </si>
  <si>
    <t>SERVIGLIANO</t>
  </si>
  <si>
    <t>SESSA AURUNCA</t>
  </si>
  <si>
    <t>SESSA CILENTO</t>
  </si>
  <si>
    <t>SESSAME</t>
  </si>
  <si>
    <t>SESSANO DEL MOLISE</t>
  </si>
  <si>
    <t>SESTA GODANO</t>
  </si>
  <si>
    <t>SESTINO</t>
  </si>
  <si>
    <t>SESTO AL REGHENA</t>
  </si>
  <si>
    <t>SESTO CALENDE</t>
  </si>
  <si>
    <t>SESTO CAMPANO</t>
  </si>
  <si>
    <t>SESTO ED UNITI</t>
  </si>
  <si>
    <t>SESTO FIORENTINO</t>
  </si>
  <si>
    <t>SESTO SAN GIOVANNI</t>
  </si>
  <si>
    <t>SESTO/SEXTEN</t>
  </si>
  <si>
    <t>SESTOLA</t>
  </si>
  <si>
    <t>SESTRI LEVANTE</t>
  </si>
  <si>
    <t>SESTRIERE</t>
  </si>
  <si>
    <t>SESTU</t>
  </si>
  <si>
    <t>SETTALA</t>
  </si>
  <si>
    <t>SETTEFRATI</t>
  </si>
  <si>
    <t>SETTIME</t>
  </si>
  <si>
    <t>SETTIMO MILANESE</t>
  </si>
  <si>
    <t>SETTIMO ROTTARO</t>
  </si>
  <si>
    <t>SETTIMO SAN PIETRO</t>
  </si>
  <si>
    <t>SETTIMO TORINESE</t>
  </si>
  <si>
    <t>SETTIMO VITTONE</t>
  </si>
  <si>
    <t>SETZU</t>
  </si>
  <si>
    <t>SEUI</t>
  </si>
  <si>
    <t>SEULO</t>
  </si>
  <si>
    <t>SEVESO</t>
  </si>
  <si>
    <t>SEZZADIO</t>
  </si>
  <si>
    <t>SEZZE</t>
  </si>
  <si>
    <t>SFRUZ</t>
  </si>
  <si>
    <t>SGONICO</t>
  </si>
  <si>
    <t>SGURGOLA</t>
  </si>
  <si>
    <t>SIAMAGGIORE</t>
  </si>
  <si>
    <t>SIAMANNA</t>
  </si>
  <si>
    <t>SIANO</t>
  </si>
  <si>
    <t>SIAPICCIA</t>
  </si>
  <si>
    <t>SICIGNANO DEGLI ALBURNI</t>
  </si>
  <si>
    <t>SICULIANA</t>
  </si>
  <si>
    <t>SIDDI</t>
  </si>
  <si>
    <t>SIENA</t>
  </si>
  <si>
    <t>SIGILLO</t>
  </si>
  <si>
    <t>SIGNA</t>
  </si>
  <si>
    <t>SILANDRO/SCHLANDERS</t>
  </si>
  <si>
    <t>SILANUS</t>
  </si>
  <si>
    <t>SILEA</t>
  </si>
  <si>
    <t>SILIGO</t>
  </si>
  <si>
    <t>SILIQUA</t>
  </si>
  <si>
    <t>SILIUS</t>
  </si>
  <si>
    <t>SILLANO GIUNCUGNANO</t>
  </si>
  <si>
    <t>SILLAVENGO</t>
  </si>
  <si>
    <t>SILVANO D'ORBA</t>
  </si>
  <si>
    <t>SILVANO PIETRA</t>
  </si>
  <si>
    <t>SILVI</t>
  </si>
  <si>
    <t>SIMALA</t>
  </si>
  <si>
    <t>SIMAXIS</t>
  </si>
  <si>
    <t>SINAGRA</t>
  </si>
  <si>
    <t>SINALUNGA</t>
  </si>
  <si>
    <t>SINDIA</t>
  </si>
  <si>
    <t>SINI</t>
  </si>
  <si>
    <t>SINIO</t>
  </si>
  <si>
    <t>SINISCOLA</t>
  </si>
  <si>
    <t>SINNAI</t>
  </si>
  <si>
    <t>SIRACUSA</t>
  </si>
  <si>
    <t>SIRIGNANO</t>
  </si>
  <si>
    <t>SIRIS</t>
  </si>
  <si>
    <t>SIRMIONE</t>
  </si>
  <si>
    <t>SIROLO</t>
  </si>
  <si>
    <t>SIRONE</t>
  </si>
  <si>
    <t>SIRTORI</t>
  </si>
  <si>
    <t>SISSA TRECASALI</t>
  </si>
  <si>
    <t>SIURGUS DONIGALA</t>
  </si>
  <si>
    <t>SIZIANO</t>
  </si>
  <si>
    <t>SIZZANO</t>
  </si>
  <si>
    <t>SLUDERNO/SCHLUDERNS</t>
  </si>
  <si>
    <t>SMERILLO</t>
  </si>
  <si>
    <t>SOAVE</t>
  </si>
  <si>
    <t>SOCCHIEVE</t>
  </si>
  <si>
    <t>SODDI'</t>
  </si>
  <si>
    <t>SOGLIANO AL RUBICONE</t>
  </si>
  <si>
    <t>SOGLIANO CAVOUR</t>
  </si>
  <si>
    <t>SOGLIO</t>
  </si>
  <si>
    <t>SOIANO DEL LAGO</t>
  </si>
  <si>
    <t>SOLAGNA</t>
  </si>
  <si>
    <t>SOLARINO</t>
  </si>
  <si>
    <t>SOLARO</t>
  </si>
  <si>
    <t>SOLAROLO</t>
  </si>
  <si>
    <t>SOLAROLO RAINERIO</t>
  </si>
  <si>
    <t>SOLARUSSA</t>
  </si>
  <si>
    <t>SOLBIATE ARNO</t>
  </si>
  <si>
    <t>SOLBIATE CON CAGNO</t>
  </si>
  <si>
    <t>SOLBIATE OLONA</t>
  </si>
  <si>
    <t>SOLDANO</t>
  </si>
  <si>
    <t>SOLEMINIS</t>
  </si>
  <si>
    <t>SOLERO</t>
  </si>
  <si>
    <t>SOLESINO</t>
  </si>
  <si>
    <t>SOLETO</t>
  </si>
  <si>
    <t>SOLFERINO</t>
  </si>
  <si>
    <t>SOLIERA</t>
  </si>
  <si>
    <t>SOLIGNANO</t>
  </si>
  <si>
    <t>SOLOFRA</t>
  </si>
  <si>
    <t>SOLONGHELLO</t>
  </si>
  <si>
    <t>SOLOPACA</t>
  </si>
  <si>
    <t>SOLTO COLLINA</t>
  </si>
  <si>
    <t>SOLZA</t>
  </si>
  <si>
    <t>SOMAGLIA</t>
  </si>
  <si>
    <t>SOMANO</t>
  </si>
  <si>
    <t>SOMMA LOMBARDO</t>
  </si>
  <si>
    <t>SOMMA VESUVIANA</t>
  </si>
  <si>
    <t>SOMMACAMPAGNA</t>
  </si>
  <si>
    <t>SOMMARIVA DEL BOSCO</t>
  </si>
  <si>
    <t>SOMMARIVA PERNO</t>
  </si>
  <si>
    <t>SOMMATINO</t>
  </si>
  <si>
    <t>SOMMO</t>
  </si>
  <si>
    <t>SONA</t>
  </si>
  <si>
    <t>SONCINO</t>
  </si>
  <si>
    <t>SONDALO</t>
  </si>
  <si>
    <t>SONDRIO</t>
  </si>
  <si>
    <t>SONGAVAZZO</t>
  </si>
  <si>
    <t>SONICO</t>
  </si>
  <si>
    <t>SONNINO</t>
  </si>
  <si>
    <t>SORA</t>
  </si>
  <si>
    <t>SORAGA DI FASSA</t>
  </si>
  <si>
    <t>SORAGNA</t>
  </si>
  <si>
    <t>SORANO</t>
  </si>
  <si>
    <t>SORBO SERPICO</t>
  </si>
  <si>
    <t>SORBOLO MEZZANI</t>
  </si>
  <si>
    <t>SORDEVOLO</t>
  </si>
  <si>
    <t>SORDIO</t>
  </si>
  <si>
    <t>SORESINA</t>
  </si>
  <si>
    <t>SORGA'</t>
  </si>
  <si>
    <t>SORGONO</t>
  </si>
  <si>
    <t>SORI</t>
  </si>
  <si>
    <t>SORIANO NEL CIMINO</t>
  </si>
  <si>
    <t>SORICO</t>
  </si>
  <si>
    <t>SORISO</t>
  </si>
  <si>
    <t>SORISOLE</t>
  </si>
  <si>
    <t>SORMANO</t>
  </si>
  <si>
    <t>SORRADILE</t>
  </si>
  <si>
    <t>SORRENTO</t>
  </si>
  <si>
    <t>SORSO</t>
  </si>
  <si>
    <t>SORTINO</t>
  </si>
  <si>
    <t>SOSPIRO</t>
  </si>
  <si>
    <t>SOSPIROLO</t>
  </si>
  <si>
    <t>SOSSANO</t>
  </si>
  <si>
    <t>SOSTEGNO</t>
  </si>
  <si>
    <t>SOTTO IL MONTE GIOVANNI XXIII</t>
  </si>
  <si>
    <t>SOVER</t>
  </si>
  <si>
    <t>SOVERE</t>
  </si>
  <si>
    <t>SOVERZENE</t>
  </si>
  <si>
    <t>SOVICILLE</t>
  </si>
  <si>
    <t>SOVICO</t>
  </si>
  <si>
    <t>SOVIZZO</t>
  </si>
  <si>
    <t>SOVRAMONTE</t>
  </si>
  <si>
    <t>SOZZAGO</t>
  </si>
  <si>
    <t>SPADAFORA</t>
  </si>
  <si>
    <t>SPARANISE</t>
  </si>
  <si>
    <t>SPARONE</t>
  </si>
  <si>
    <t>SPECCHIA</t>
  </si>
  <si>
    <t>SPELLO</t>
  </si>
  <si>
    <t>SPERLINGA</t>
  </si>
  <si>
    <t>SPERLONGA</t>
  </si>
  <si>
    <t>SPERONE</t>
  </si>
  <si>
    <t>SPESSA</t>
  </si>
  <si>
    <t>SPIAZZO</t>
  </si>
  <si>
    <t>SPIGNO MONFERRATO</t>
  </si>
  <si>
    <t>SPIGNO SATURNIA</t>
  </si>
  <si>
    <t>SPILAMBERTO</t>
  </si>
  <si>
    <t>SPILIMBERGO</t>
  </si>
  <si>
    <t>SPINADESCO</t>
  </si>
  <si>
    <t>SPINAZZOLA</t>
  </si>
  <si>
    <t>SPINEA</t>
  </si>
  <si>
    <t>SPINEDA</t>
  </si>
  <si>
    <t>SPINETE</t>
  </si>
  <si>
    <t>SPINETO SCRIVIA</t>
  </si>
  <si>
    <t>SPINETOLI</t>
  </si>
  <si>
    <t>SPINO D'ADDA</t>
  </si>
  <si>
    <t>SPINONE AL LAGO</t>
  </si>
  <si>
    <t>SPINOSO</t>
  </si>
  <si>
    <t>SPIRANO</t>
  </si>
  <si>
    <t>SPOLETO</t>
  </si>
  <si>
    <t>SPOLTORE</t>
  </si>
  <si>
    <t>SPONGANO</t>
  </si>
  <si>
    <t>SPORMAGGIORE</t>
  </si>
  <si>
    <t>SPORMINORE</t>
  </si>
  <si>
    <t>SPOTORNO</t>
  </si>
  <si>
    <t>SPRESIANO</t>
  </si>
  <si>
    <t>SPRIANA</t>
  </si>
  <si>
    <t>SQUINZANO</t>
  </si>
  <si>
    <t>STAFFOLO</t>
  </si>
  <si>
    <t>STAGNO LOMBARDO</t>
  </si>
  <si>
    <t>STANGHELLA</t>
  </si>
  <si>
    <t>STARANZANO</t>
  </si>
  <si>
    <t>STATTE</t>
  </si>
  <si>
    <t>STAZZANO</t>
  </si>
  <si>
    <t>STAZZEMA</t>
  </si>
  <si>
    <t>STAZZONA</t>
  </si>
  <si>
    <t>STELLA</t>
  </si>
  <si>
    <t>STELLA CILENTO</t>
  </si>
  <si>
    <t>STELLANELLO</t>
  </si>
  <si>
    <t>STELVIO/STILFS</t>
  </si>
  <si>
    <t>STENICO</t>
  </si>
  <si>
    <t>STERNATIA</t>
  </si>
  <si>
    <t>STEZZANO</t>
  </si>
  <si>
    <t>STIENTA</t>
  </si>
  <si>
    <t>STIGLIANO</t>
  </si>
  <si>
    <t>STIMIGLIANO</t>
  </si>
  <si>
    <t>STINTINO</t>
  </si>
  <si>
    <t>STIO</t>
  </si>
  <si>
    <t>STORNARA</t>
  </si>
  <si>
    <t>STORNARELLA</t>
  </si>
  <si>
    <t>STORO</t>
  </si>
  <si>
    <t>STRA</t>
  </si>
  <si>
    <t>STRADELLA</t>
  </si>
  <si>
    <t>STRAMBINELLO</t>
  </si>
  <si>
    <t>STRAMBINO</t>
  </si>
  <si>
    <t>STRANGOLAGALLI</t>
  </si>
  <si>
    <t>STREGNA</t>
  </si>
  <si>
    <t>STREMBO</t>
  </si>
  <si>
    <t>STRESA</t>
  </si>
  <si>
    <t>STREVI</t>
  </si>
  <si>
    <t>STRIANO</t>
  </si>
  <si>
    <t>STRONA</t>
  </si>
  <si>
    <t>STRONCONE</t>
  </si>
  <si>
    <t>STROPPIANA</t>
  </si>
  <si>
    <t>STROPPO</t>
  </si>
  <si>
    <t>STROZZA</t>
  </si>
  <si>
    <t>STURNO</t>
  </si>
  <si>
    <t>SUARDI</t>
  </si>
  <si>
    <t>SUBBIANO</t>
  </si>
  <si>
    <t>SUBIACO</t>
  </si>
  <si>
    <t>SUCCIVO</t>
  </si>
  <si>
    <t>SUEGLIO</t>
  </si>
  <si>
    <t>SUELLI</t>
  </si>
  <si>
    <t>SUELLO</t>
  </si>
  <si>
    <t>SUISIO</t>
  </si>
  <si>
    <t>SULBIATE</t>
  </si>
  <si>
    <t>SULMONA</t>
  </si>
  <si>
    <t>SULZANO</t>
  </si>
  <si>
    <t>SUMIRAGO</t>
  </si>
  <si>
    <t>SUMMONTE</t>
  </si>
  <si>
    <t>SUNI</t>
  </si>
  <si>
    <t>SUNO</t>
  </si>
  <si>
    <t>SUPERSANO</t>
  </si>
  <si>
    <t>SUPINO</t>
  </si>
  <si>
    <t>SURANO</t>
  </si>
  <si>
    <t>SURBO</t>
  </si>
  <si>
    <t>SUSA</t>
  </si>
  <si>
    <t>SUSEGANA</t>
  </si>
  <si>
    <t>SUSTINENTE</t>
  </si>
  <si>
    <t>SUTERA</t>
  </si>
  <si>
    <t>SUTRI</t>
  </si>
  <si>
    <t>SUTRIO</t>
  </si>
  <si>
    <t>SUVERETO</t>
  </si>
  <si>
    <t>SUZZARA</t>
  </si>
  <si>
    <t>TACENO</t>
  </si>
  <si>
    <t>TADASUNI</t>
  </si>
  <si>
    <t>TAGGIA</t>
  </si>
  <si>
    <t>TAGLIACOZZO</t>
  </si>
  <si>
    <t>TAGLIO DI PO</t>
  </si>
  <si>
    <t>TAGLIOLO MONFERRATO</t>
  </si>
  <si>
    <t>TAIBON AGORDINO</t>
  </si>
  <si>
    <t>TAINO</t>
  </si>
  <si>
    <t>TAIPANA</t>
  </si>
  <si>
    <t>TALAMELLO</t>
  </si>
  <si>
    <t>TALAMONA</t>
  </si>
  <si>
    <t>TALANA</t>
  </si>
  <si>
    <t>TALEGGIO</t>
  </si>
  <si>
    <t>TALLA</t>
  </si>
  <si>
    <t>TALMASSONS</t>
  </si>
  <si>
    <t>TAMBRE</t>
  </si>
  <si>
    <t>TAORMINA</t>
  </si>
  <si>
    <t>TARANO</t>
  </si>
  <si>
    <t>TARANTA PELIGNA</t>
  </si>
  <si>
    <t>TARANTASCA</t>
  </si>
  <si>
    <t>TARANTO</t>
  </si>
  <si>
    <t>TARCENTO</t>
  </si>
  <si>
    <t>TARQUINIA</t>
  </si>
  <si>
    <t>TARTANO</t>
  </si>
  <si>
    <t>TARVISIO</t>
  </si>
  <si>
    <t>TARZO</t>
  </si>
  <si>
    <t>TASSAROLO</t>
  </si>
  <si>
    <t>TAURANO</t>
  </si>
  <si>
    <t>TAURASI</t>
  </si>
  <si>
    <t>TAURISANO</t>
  </si>
  <si>
    <t>TAVAGNACCO</t>
  </si>
  <si>
    <t>TAVAGNASCO</t>
  </si>
  <si>
    <t>TAVAZZANO CON VILLAVESCO</t>
  </si>
  <si>
    <t>TAVENNA</t>
  </si>
  <si>
    <t>TAVERNERIO</t>
  </si>
  <si>
    <t>TAVERNOLA BERGAMASCA</t>
  </si>
  <si>
    <t>TAVERNOLE SUL MELLA</t>
  </si>
  <si>
    <t>TAVIANO</t>
  </si>
  <si>
    <t>TAVIGLIANO</t>
  </si>
  <si>
    <t>TAVOLETO</t>
  </si>
  <si>
    <t>TAVULLIA</t>
  </si>
  <si>
    <t>TEANA</t>
  </si>
  <si>
    <t>TEANO</t>
  </si>
  <si>
    <t>TEGGIANO</t>
  </si>
  <si>
    <t>TEGLIO</t>
  </si>
  <si>
    <t>TEGLIO VENETO</t>
  </si>
  <si>
    <t>TELESE TERME</t>
  </si>
  <si>
    <t>TELGATE</t>
  </si>
  <si>
    <t>TELTI</t>
  </si>
  <si>
    <t>TELVE</t>
  </si>
  <si>
    <t>TELVE DI SOPRA</t>
  </si>
  <si>
    <t>TEMPIO PAUSANIA</t>
  </si>
  <si>
    <t>TEMU'</t>
  </si>
  <si>
    <t>TENNA</t>
  </si>
  <si>
    <t>TENNO</t>
  </si>
  <si>
    <t>TEOLO</t>
  </si>
  <si>
    <t>TEORA</t>
  </si>
  <si>
    <t>TERAMO</t>
  </si>
  <si>
    <t>TERDOBBIATE</t>
  </si>
  <si>
    <t>TERELLE</t>
  </si>
  <si>
    <t>TERENTO/TERENTEN</t>
  </si>
  <si>
    <t>TERENZO</t>
  </si>
  <si>
    <t>TERGU</t>
  </si>
  <si>
    <t>TERLANO/TERLAN</t>
  </si>
  <si>
    <t>TERLIZZI</t>
  </si>
  <si>
    <t>TERME VIGLIATORE</t>
  </si>
  <si>
    <t>TERMENO SULLA STRADA DEL VINO/TRAMIN AN DER WEINSTRASSE</t>
  </si>
  <si>
    <t>TERMINI IMERESE</t>
  </si>
  <si>
    <t>TERMOLI</t>
  </si>
  <si>
    <t>TERNATE</t>
  </si>
  <si>
    <t>TERNENGO</t>
  </si>
  <si>
    <t>TERNI</t>
  </si>
  <si>
    <t>TERNO D'ISOLA</t>
  </si>
  <si>
    <t>TERRACINA</t>
  </si>
  <si>
    <t>TERRAGNOLO</t>
  </si>
  <si>
    <t>TERRALBA</t>
  </si>
  <si>
    <t>TERRANOVA DEI PASSERINI</t>
  </si>
  <si>
    <t>TERRANOVA DI POLLINO</t>
  </si>
  <si>
    <t>TERRANUOVA BRACCIOLINI</t>
  </si>
  <si>
    <t>TERRASINI</t>
  </si>
  <si>
    <t>TERRASSA PADOVANA</t>
  </si>
  <si>
    <t>TERRAZZO</t>
  </si>
  <si>
    <t>TERRE D'ADIGE</t>
  </si>
  <si>
    <t>TERRE DEL RENO</t>
  </si>
  <si>
    <t>TERRE ROVERESCHE</t>
  </si>
  <si>
    <t>TERRICCIOLA</t>
  </si>
  <si>
    <t>TERRUGGIA</t>
  </si>
  <si>
    <t>TERTENIA</t>
  </si>
  <si>
    <t>TERZIGNO</t>
  </si>
  <si>
    <t>TERZO</t>
  </si>
  <si>
    <t>TERZO D'AQUILEIA</t>
  </si>
  <si>
    <t>TERZOLAS</t>
  </si>
  <si>
    <t>TERZORIO</t>
  </si>
  <si>
    <t>TESERO</t>
  </si>
  <si>
    <t>TESIMO/TISENS</t>
  </si>
  <si>
    <t>TESSENNANO</t>
  </si>
  <si>
    <t>TESTICO</t>
  </si>
  <si>
    <t>TETI</t>
  </si>
  <si>
    <t>TEULADA</t>
  </si>
  <si>
    <t>TEVEROLA</t>
  </si>
  <si>
    <t>TEZZE SUL BRENTA</t>
  </si>
  <si>
    <t>THIENE</t>
  </si>
  <si>
    <t>THIESI</t>
  </si>
  <si>
    <t>TIANA</t>
  </si>
  <si>
    <t>TICENGO</t>
  </si>
  <si>
    <t>TICINETO</t>
  </si>
  <si>
    <t>TIGGIANO</t>
  </si>
  <si>
    <t>TIGLIETO</t>
  </si>
  <si>
    <t>TIGLIOLE</t>
  </si>
  <si>
    <t>TIGNALE</t>
  </si>
  <si>
    <t>TINNURA</t>
  </si>
  <si>
    <t>TIONE DEGLI ABRUZZI</t>
  </si>
  <si>
    <t>TIONE DI TRENTO</t>
  </si>
  <si>
    <t>TIRANO</t>
  </si>
  <si>
    <t>TIRES/TIERS</t>
  </si>
  <si>
    <t>TIROLO/TIROL</t>
  </si>
  <si>
    <t>TISSI</t>
  </si>
  <si>
    <t>TITO</t>
  </si>
  <si>
    <t>TIVOLI</t>
  </si>
  <si>
    <t>TIZZANO VAL PARMA</t>
  </si>
  <si>
    <t>TOANO</t>
  </si>
  <si>
    <t>TOCCO CAUDIO</t>
  </si>
  <si>
    <t>TOCCO DA CASAURIA</t>
  </si>
  <si>
    <t>TOCENO</t>
  </si>
  <si>
    <t>TODI</t>
  </si>
  <si>
    <t>TOFFIA</t>
  </si>
  <si>
    <t>TOIRANO</t>
  </si>
  <si>
    <t>TOLENTINO</t>
  </si>
  <si>
    <t>TOLFA</t>
  </si>
  <si>
    <t>TOLLEGNO</t>
  </si>
  <si>
    <t>TOLLO</t>
  </si>
  <si>
    <t>TOLMEZZO</t>
  </si>
  <si>
    <t>TOLVE</t>
  </si>
  <si>
    <t>TOMBOLO</t>
  </si>
  <si>
    <t>TON</t>
  </si>
  <si>
    <t>TONARA</t>
  </si>
  <si>
    <t>TONCO</t>
  </si>
  <si>
    <t>TONEZZA DEL CIMONE</t>
  </si>
  <si>
    <t>TORA E PICCILLI</t>
  </si>
  <si>
    <t>TORANO NUOVO</t>
  </si>
  <si>
    <t>TORBOLE CASAGLIA</t>
  </si>
  <si>
    <t>TORCEGNO</t>
  </si>
  <si>
    <t>TORCHIARA</t>
  </si>
  <si>
    <t>TORCHIAROLO</t>
  </si>
  <si>
    <t>TORELLA DEI LOMBARDI</t>
  </si>
  <si>
    <t>TORELLA DEL SANNIO</t>
  </si>
  <si>
    <t>TORGIANO</t>
  </si>
  <si>
    <t>TORGNON</t>
  </si>
  <si>
    <t>TORINO</t>
  </si>
  <si>
    <t>TORINO DI SANGRO</t>
  </si>
  <si>
    <t>TORITTO</t>
  </si>
  <si>
    <t>TORLINO VIMERCATI</t>
  </si>
  <si>
    <t>TORNACO</t>
  </si>
  <si>
    <t>TORNARECCIO</t>
  </si>
  <si>
    <t>TORNATA</t>
  </si>
  <si>
    <t>TORNIMPARTE</t>
  </si>
  <si>
    <t>TORNO</t>
  </si>
  <si>
    <t>TORNOLO</t>
  </si>
  <si>
    <t>TORO</t>
  </si>
  <si>
    <t>TORPE'</t>
  </si>
  <si>
    <t>TORRACA</t>
  </si>
  <si>
    <t>TORRALBA</t>
  </si>
  <si>
    <t>TORRAZZA COSTE</t>
  </si>
  <si>
    <t>TORRAZZA PIEMONTE</t>
  </si>
  <si>
    <t>TORRAZZO</t>
  </si>
  <si>
    <t>TORRE ANNUNZIATA</t>
  </si>
  <si>
    <t>TORRE BERETTI E CASTELLARO</t>
  </si>
  <si>
    <t>TORRE BOLDONE</t>
  </si>
  <si>
    <t>TORRE BORMIDA</t>
  </si>
  <si>
    <t>TORRE CAJETANI</t>
  </si>
  <si>
    <t>TORRE CANAVESE</t>
  </si>
  <si>
    <t>TORRE D'ARESE</t>
  </si>
  <si>
    <t>TORRE D'ISOLA</t>
  </si>
  <si>
    <t>TORRE DE' BUSI</t>
  </si>
  <si>
    <t>TORRE DE' NEGRI</t>
  </si>
  <si>
    <t>TORRE DE' PASSERI</t>
  </si>
  <si>
    <t>TORRE DE' PICENARDI</t>
  </si>
  <si>
    <t>TORRE DE' ROVERI</t>
  </si>
  <si>
    <t>TORRE DEL GRECO</t>
  </si>
  <si>
    <t>TORRE DI MOSTO</t>
  </si>
  <si>
    <t>TORRE DI SANTA MARIA</t>
  </si>
  <si>
    <t>TORRE LE NOCELLE</t>
  </si>
  <si>
    <t>TORRE MONDOVI'</t>
  </si>
  <si>
    <t>TORRE ORSAIA</t>
  </si>
  <si>
    <t>TORRE PALLAVICINA</t>
  </si>
  <si>
    <t>TORRE PELLICE</t>
  </si>
  <si>
    <t>TORRE SAN GIORGIO</t>
  </si>
  <si>
    <t>TORRE SAN PATRIZIO</t>
  </si>
  <si>
    <t>TORRE SANTA SUSANNA</t>
  </si>
  <si>
    <t>TORREANO</t>
  </si>
  <si>
    <t>TORREBELVICINO</t>
  </si>
  <si>
    <t>TORREBRUNA</t>
  </si>
  <si>
    <t>TORRECUSO</t>
  </si>
  <si>
    <t>TORREGLIA</t>
  </si>
  <si>
    <t>TORREGROTTA</t>
  </si>
  <si>
    <t>TORREMAGGIORE</t>
  </si>
  <si>
    <t>TORRENOVA</t>
  </si>
  <si>
    <t>TORRESINA</t>
  </si>
  <si>
    <t>TORRETTA</t>
  </si>
  <si>
    <t>TORREVECCHIA PIA</t>
  </si>
  <si>
    <t>TORREVECCHIA TEATINA</t>
  </si>
  <si>
    <t>TORRI DEL BENACO</t>
  </si>
  <si>
    <t>TORRI DI QUARTESOLO</t>
  </si>
  <si>
    <t>TORRI IN SABINA</t>
  </si>
  <si>
    <t>TORRICE</t>
  </si>
  <si>
    <t>TORRICELLA</t>
  </si>
  <si>
    <t>TORRICELLA DEL PIZZO</t>
  </si>
  <si>
    <t>TORRICELLA IN SABINA</t>
  </si>
  <si>
    <t>TORRICELLA PELIGNA</t>
  </si>
  <si>
    <t>TORRICELLA SICURA</t>
  </si>
  <si>
    <t>TORRICELLA VERZATE</t>
  </si>
  <si>
    <t>TORRIGLIA</t>
  </si>
  <si>
    <t>TORRILE</t>
  </si>
  <si>
    <t>TORRIONI</t>
  </si>
  <si>
    <t>TORRITA DI SIENA</t>
  </si>
  <si>
    <t>TORRITA TIBERINA</t>
  </si>
  <si>
    <t>TORTOLI'</t>
  </si>
  <si>
    <t>TORTONA</t>
  </si>
  <si>
    <t>TORTORELLA</t>
  </si>
  <si>
    <t>TORTORETO</t>
  </si>
  <si>
    <t>TORTORICI</t>
  </si>
  <si>
    <t>TORVISCOSA</t>
  </si>
  <si>
    <t>TOSCOLANO-MADERNO</t>
  </si>
  <si>
    <t>TOSSICIA</t>
  </si>
  <si>
    <t>TOVO DI SANT'AGATA</t>
  </si>
  <si>
    <t>TOVO SAN GIACOMO</t>
  </si>
  <si>
    <t>TRABIA</t>
  </si>
  <si>
    <t>TRADATE</t>
  </si>
  <si>
    <t>TRAMATZA</t>
  </si>
  <si>
    <t>TRAMBILENO</t>
  </si>
  <si>
    <t>TRAMONTI</t>
  </si>
  <si>
    <t>TRAMONTI DI SOPRA</t>
  </si>
  <si>
    <t>TRAMONTI DI SOTTO</t>
  </si>
  <si>
    <t>TRAMUTOLA</t>
  </si>
  <si>
    <t>TRANA</t>
  </si>
  <si>
    <t>TRANI</t>
  </si>
  <si>
    <t>TRAONA</t>
  </si>
  <si>
    <t>TRAPANI</t>
  </si>
  <si>
    <t>TRAPPETO</t>
  </si>
  <si>
    <t>TRAREGO VIGGIONA</t>
  </si>
  <si>
    <t>TRASACCO</t>
  </si>
  <si>
    <t>TRASAGHIS</t>
  </si>
  <si>
    <t>TRASQUERA</t>
  </si>
  <si>
    <t>TRATALIAS</t>
  </si>
  <si>
    <t>TRAVACO' SICCOMARIO</t>
  </si>
  <si>
    <t>TRAVAGLIATO</t>
  </si>
  <si>
    <t>TRAVEDONA-MONATE</t>
  </si>
  <si>
    <t>TRAVERSELLA</t>
  </si>
  <si>
    <t>TRAVERSETOLO</t>
  </si>
  <si>
    <t>TRAVES</t>
  </si>
  <si>
    <t>TRAVESIO</t>
  </si>
  <si>
    <t>TRAVO</t>
  </si>
  <si>
    <t>TRE VILLE</t>
  </si>
  <si>
    <t>TREBASELEGHE</t>
  </si>
  <si>
    <t>TRECASE</t>
  </si>
  <si>
    <t>TRECASTAGNI</t>
  </si>
  <si>
    <t>TRECASTELLI</t>
  </si>
  <si>
    <t>TRECATE</t>
  </si>
  <si>
    <t>TRECCHINA</t>
  </si>
  <si>
    <t>TRECENTA</t>
  </si>
  <si>
    <t>TREDOZIO</t>
  </si>
  <si>
    <t>TREGLIO</t>
  </si>
  <si>
    <t>TREGNAGO</t>
  </si>
  <si>
    <t>TREIA</t>
  </si>
  <si>
    <t>TREISO</t>
  </si>
  <si>
    <t>TREMESTIERI ETNEO</t>
  </si>
  <si>
    <t>TREMEZZINA</t>
  </si>
  <si>
    <t>TREMOSINE SUL GARDA</t>
  </si>
  <si>
    <t>TRENTINARA</t>
  </si>
  <si>
    <t>TRENTO</t>
  </si>
  <si>
    <t>TRENTOLA DUCENTA</t>
  </si>
  <si>
    <t>TRENZANO</t>
  </si>
  <si>
    <t>TREPPO GRANDE</t>
  </si>
  <si>
    <t>TREPPO LIGOSULLO</t>
  </si>
  <si>
    <t>TREPUZZI</t>
  </si>
  <si>
    <t>TREQUANDA</t>
  </si>
  <si>
    <t>TRESANA</t>
  </si>
  <si>
    <t>TRESCORE BALNEARIO</t>
  </si>
  <si>
    <t>TRESCORE CREMASCO</t>
  </si>
  <si>
    <t>TRESIGNANA</t>
  </si>
  <si>
    <t>TRESIVIO</t>
  </si>
  <si>
    <t>TRESNURAGHES</t>
  </si>
  <si>
    <t>TREVENZUOLO</t>
  </si>
  <si>
    <t>TREVI</t>
  </si>
  <si>
    <t>TREVI NEL LAZIO</t>
  </si>
  <si>
    <t>TREVICO</t>
  </si>
  <si>
    <t>TREVIGLIO</t>
  </si>
  <si>
    <t>TREVIGNANO</t>
  </si>
  <si>
    <t>TREVIGNANO ROMANO</t>
  </si>
  <si>
    <t>TREVILLE</t>
  </si>
  <si>
    <t>TREVIOLO</t>
  </si>
  <si>
    <t>TREVISO</t>
  </si>
  <si>
    <t>TREVISO BRESCIANO</t>
  </si>
  <si>
    <t>TREZZANO ROSA</t>
  </si>
  <si>
    <t>TREZZANO SUL NAVIGLIO</t>
  </si>
  <si>
    <t>TREZZO SULL'ADDA</t>
  </si>
  <si>
    <t>TREZZO TINELLA</t>
  </si>
  <si>
    <t>TREZZONE</t>
  </si>
  <si>
    <t>TRIBANO</t>
  </si>
  <si>
    <t>TRIBIANO</t>
  </si>
  <si>
    <t>TRIBOGNA</t>
  </si>
  <si>
    <t>TRICARICO</t>
  </si>
  <si>
    <t>TRICASE</t>
  </si>
  <si>
    <t>TRICERRO</t>
  </si>
  <si>
    <t>TRICESIMO</t>
  </si>
  <si>
    <t>TRIEI</t>
  </si>
  <si>
    <t>TRIESTE</t>
  </si>
  <si>
    <t>TRIGGIANO</t>
  </si>
  <si>
    <t>TRIGOLO</t>
  </si>
  <si>
    <t>TRINITA'</t>
  </si>
  <si>
    <t>TRINITA' D'AGULTU E VIGNOLA</t>
  </si>
  <si>
    <t>TRINITAPOLI</t>
  </si>
  <si>
    <t>TRINO</t>
  </si>
  <si>
    <t>TRIORA</t>
  </si>
  <si>
    <t>TRIPI</t>
  </si>
  <si>
    <t>TRISOBBIO</t>
  </si>
  <si>
    <t>TRISSINO</t>
  </si>
  <si>
    <t>TRIUGGIO</t>
  </si>
  <si>
    <t>TRIVENTO</t>
  </si>
  <si>
    <t>TRIVIGLIANO</t>
  </si>
  <si>
    <t>TRIVIGNANO UDINESE</t>
  </si>
  <si>
    <t>TRIVIGNO</t>
  </si>
  <si>
    <t>TRIVOLZIO</t>
  </si>
  <si>
    <t>TRODENA NEL PARCO NATURALE/TRUDEN IM NATURPARK</t>
  </si>
  <si>
    <t>TROFARELLO</t>
  </si>
  <si>
    <t>TROIA</t>
  </si>
  <si>
    <t>TROINA</t>
  </si>
  <si>
    <t>TROMELLO</t>
  </si>
  <si>
    <t>TRONTANO</t>
  </si>
  <si>
    <t>TRONZANO LAGO MAGGIORE</t>
  </si>
  <si>
    <t>TRONZANO VERCELLESE</t>
  </si>
  <si>
    <t>TROVO</t>
  </si>
  <si>
    <t>TRUCCAZZANO</t>
  </si>
  <si>
    <t>TUBRE/TAUFERS IM MUNSTERTAL</t>
  </si>
  <si>
    <t>TUFARA</t>
  </si>
  <si>
    <t>TUFILLO</t>
  </si>
  <si>
    <t>TUFINO</t>
  </si>
  <si>
    <t>TUFO</t>
  </si>
  <si>
    <t>TUGLIE</t>
  </si>
  <si>
    <t>TUILI</t>
  </si>
  <si>
    <t>TULA</t>
  </si>
  <si>
    <t>TUORO SUL TRASIMENO</t>
  </si>
  <si>
    <t>TURANIA</t>
  </si>
  <si>
    <t>TURANO LODIGIANO</t>
  </si>
  <si>
    <t>TURATE</t>
  </si>
  <si>
    <t>TURBIGO</t>
  </si>
  <si>
    <t>TURI</t>
  </si>
  <si>
    <t>TURRI</t>
  </si>
  <si>
    <t>TURRIACO</t>
  </si>
  <si>
    <t>TURRIVALIGNANI</t>
  </si>
  <si>
    <t>TURSI</t>
  </si>
  <si>
    <t>TUSA</t>
  </si>
  <si>
    <t>TUSCANIA</t>
  </si>
  <si>
    <t>UBIALE CLANEZZO</t>
  </si>
  <si>
    <t>UBOLDO</t>
  </si>
  <si>
    <t>UCRIA</t>
  </si>
  <si>
    <t>UDINE</t>
  </si>
  <si>
    <t>UGENTO</t>
  </si>
  <si>
    <t>UGGIANO LA CHIESA</t>
  </si>
  <si>
    <t>UGGIATE-TREVANO</t>
  </si>
  <si>
    <t>ULA TIRSO</t>
  </si>
  <si>
    <t>ULASSAI</t>
  </si>
  <si>
    <t>ULTIMO/ULTEN</t>
  </si>
  <si>
    <t>UMBERTIDE</t>
  </si>
  <si>
    <t>URAGO D'OGLIO</t>
  </si>
  <si>
    <t>URAS</t>
  </si>
  <si>
    <t>URBANA</t>
  </si>
  <si>
    <t>URBANIA</t>
  </si>
  <si>
    <t>URBE</t>
  </si>
  <si>
    <t>URBINO</t>
  </si>
  <si>
    <t>URBISAGLIA</t>
  </si>
  <si>
    <t>URGNANO</t>
  </si>
  <si>
    <t>URI</t>
  </si>
  <si>
    <t>URURI</t>
  </si>
  <si>
    <t>URZULEI</t>
  </si>
  <si>
    <t>USCIO</t>
  </si>
  <si>
    <t>USELLUS</t>
  </si>
  <si>
    <t>USINI</t>
  </si>
  <si>
    <t>USMATE VELATE</t>
  </si>
  <si>
    <t>USSANA</t>
  </si>
  <si>
    <t>USSARAMANNA</t>
  </si>
  <si>
    <t>USSASSAI</t>
  </si>
  <si>
    <t>USSEAUX</t>
  </si>
  <si>
    <t>USSEGLIO</t>
  </si>
  <si>
    <t>USSITA</t>
  </si>
  <si>
    <t>USTICA</t>
  </si>
  <si>
    <t>UTA</t>
  </si>
  <si>
    <t>UZZANO</t>
  </si>
  <si>
    <t>VACONE</t>
  </si>
  <si>
    <t>VACRI</t>
  </si>
  <si>
    <t>VADENA/PFATTEN</t>
  </si>
  <si>
    <t>VADO LIGURE</t>
  </si>
  <si>
    <t>VAGLI SOTTO</t>
  </si>
  <si>
    <t>VAGLIA</t>
  </si>
  <si>
    <t>VAGLIO BASILICATA</t>
  </si>
  <si>
    <t>VAGLIO SERRA</t>
  </si>
  <si>
    <t>VAIANO</t>
  </si>
  <si>
    <t>VAIANO CREMASCO</t>
  </si>
  <si>
    <t>VAIE</t>
  </si>
  <si>
    <t>VAILATE</t>
  </si>
  <si>
    <t>VAIRANO PATENORA</t>
  </si>
  <si>
    <t>VAJONT</t>
  </si>
  <si>
    <t>VAL BREMBILLA</t>
  </si>
  <si>
    <t>VAL DELLA TORRE</t>
  </si>
  <si>
    <t>VAL DI CHY</t>
  </si>
  <si>
    <t>VAL DI NIZZA</t>
  </si>
  <si>
    <t>VAL DI VIZZE/PFITSCH</t>
  </si>
  <si>
    <t>VAL DI ZOLDO</t>
  </si>
  <si>
    <t>VAL LIONA</t>
  </si>
  <si>
    <t>VAL MASINO</t>
  </si>
  <si>
    <t>VAL REZZO</t>
  </si>
  <si>
    <t>VALBONDIONE</t>
  </si>
  <si>
    <t>VALBREMBO</t>
  </si>
  <si>
    <t>VALBRENTA</t>
  </si>
  <si>
    <t>VALBREVENNA</t>
  </si>
  <si>
    <t>VALBRONA</t>
  </si>
  <si>
    <t>VALCHIUSA</t>
  </si>
  <si>
    <t>VALDAGNO</t>
  </si>
  <si>
    <t>VALDAONE</t>
  </si>
  <si>
    <t>VALDAORA/OLANG</t>
  </si>
  <si>
    <t>VALDASTICO</t>
  </si>
  <si>
    <t>VALDENGO</t>
  </si>
  <si>
    <t>VALDERICE</t>
  </si>
  <si>
    <t>VALDIDENTRO</t>
  </si>
  <si>
    <t>VALDIERI</t>
  </si>
  <si>
    <t>VALDILANA</t>
  </si>
  <si>
    <t>VALDINA</t>
  </si>
  <si>
    <t>VALDISOTTO</t>
  </si>
  <si>
    <t>VALDOBBIADENE</t>
  </si>
  <si>
    <t>VALDUGGIA</t>
  </si>
  <si>
    <t>VALEGGIO</t>
  </si>
  <si>
    <t>VALEGGIO SUL MINCIO</t>
  </si>
  <si>
    <t>VALENTANO</t>
  </si>
  <si>
    <t>VALENZA</t>
  </si>
  <si>
    <t>VALENZANO</t>
  </si>
  <si>
    <t>VALERA FRATTA</t>
  </si>
  <si>
    <t>VALFABBRICA</t>
  </si>
  <si>
    <t>VALFENERA</t>
  </si>
  <si>
    <t>VALFLORIANA</t>
  </si>
  <si>
    <t>VALFORNACE</t>
  </si>
  <si>
    <t>VALFURVA</t>
  </si>
  <si>
    <t>VALGANNA</t>
  </si>
  <si>
    <t>VALGIOIE</t>
  </si>
  <si>
    <t>VALGOGLIO</t>
  </si>
  <si>
    <t>VALGRANA</t>
  </si>
  <si>
    <t>VALGREGHENTINO</t>
  </si>
  <si>
    <t>VALGRISENCHE</t>
  </si>
  <si>
    <t>VALGUARNERA CAROPEPE</t>
  </si>
  <si>
    <t>VALLADA AGORDINA</t>
  </si>
  <si>
    <t>VALLANZENGO</t>
  </si>
  <si>
    <t>VALLARSA</t>
  </si>
  <si>
    <t>VALLATA</t>
  </si>
  <si>
    <t>VALLE AGRICOLA</t>
  </si>
  <si>
    <t>VALLE AURINA/AHRNTAL</t>
  </si>
  <si>
    <t>VALLE CANNOBINA</t>
  </si>
  <si>
    <t>VALLE CASTELLANA</t>
  </si>
  <si>
    <t>VALLE DELL'ANGELO</t>
  </si>
  <si>
    <t>VALLE DI CADORE</t>
  </si>
  <si>
    <t>VALLE DI CASIES/GSIES</t>
  </si>
  <si>
    <t>VALLE DI MADDALONI</t>
  </si>
  <si>
    <t>VALLE LOMELLINA</t>
  </si>
  <si>
    <t>VALLE SALIMBENE</t>
  </si>
  <si>
    <t>VALLE SAN NICOLAO</t>
  </si>
  <si>
    <t>VALLEBONA</t>
  </si>
  <si>
    <t>VALLECORSA</t>
  </si>
  <si>
    <t>VALLECROSIA</t>
  </si>
  <si>
    <t>VALLEDOLMO</t>
  </si>
  <si>
    <t>VALLEDORIA</t>
  </si>
  <si>
    <t>VALLEFOGLIA</t>
  </si>
  <si>
    <t>VALLELAGHI</t>
  </si>
  <si>
    <t>VALLELUNGA PRATAMENO</t>
  </si>
  <si>
    <t>VALLEMAIO</t>
  </si>
  <si>
    <t>VALLEPIETRA</t>
  </si>
  <si>
    <t>VALLERANO</t>
  </si>
  <si>
    <t>VALLERMOSA</t>
  </si>
  <si>
    <t>VALLEROTONDA</t>
  </si>
  <si>
    <t>VALLESACCARDA</t>
  </si>
  <si>
    <t>VALLEVE</t>
  </si>
  <si>
    <t>VALLI DEL PASUBIO</t>
  </si>
  <si>
    <t>VALLINFREDA</t>
  </si>
  <si>
    <t>VALLIO TERME</t>
  </si>
  <si>
    <t>VALLO DELLA LUCANIA</t>
  </si>
  <si>
    <t>VALLO DI NERA</t>
  </si>
  <si>
    <t>VALLO TORINESE</t>
  </si>
  <si>
    <t>VALLORIATE</t>
  </si>
  <si>
    <t>VALMACCA</t>
  </si>
  <si>
    <t>VALMADRERA</t>
  </si>
  <si>
    <t>VALMONTONE</t>
  </si>
  <si>
    <t>VALMOREA</t>
  </si>
  <si>
    <t>VALMOZZOLA</t>
  </si>
  <si>
    <t>VALNEGRA</t>
  </si>
  <si>
    <t>VALPELLINE</t>
  </si>
  <si>
    <t>VALPERGA</t>
  </si>
  <si>
    <t>VALPRATO SOANA</t>
  </si>
  <si>
    <t>VALSAMOGGIA</t>
  </si>
  <si>
    <t>VALSAVARENCHE</t>
  </si>
  <si>
    <t>VALSINNI</t>
  </si>
  <si>
    <t>VALSOLDA</t>
  </si>
  <si>
    <t>VALSTRONA</t>
  </si>
  <si>
    <t>VALTOPINA</t>
  </si>
  <si>
    <t>VALTORTA</t>
  </si>
  <si>
    <t>VALTOURNENCHE</t>
  </si>
  <si>
    <t>VALVA</t>
  </si>
  <si>
    <t>VALVARRONE</t>
  </si>
  <si>
    <t>VALVASONE ARZENE</t>
  </si>
  <si>
    <t>VALVERDE</t>
  </si>
  <si>
    <t>VALVESTINO</t>
  </si>
  <si>
    <t>VANDOIES/VINTL</t>
  </si>
  <si>
    <t>VANZAGHELLO</t>
  </si>
  <si>
    <t>VANZAGO</t>
  </si>
  <si>
    <t>VANZONE CON SAN CARLO</t>
  </si>
  <si>
    <t>VAPRIO D'ADDA</t>
  </si>
  <si>
    <t>VAPRIO D'AGOGNA</t>
  </si>
  <si>
    <t>VARALLO</t>
  </si>
  <si>
    <t>VARALLO POMBIA</t>
  </si>
  <si>
    <t>VARANO BORGHI</t>
  </si>
  <si>
    <t>VARANO DE' MELEGARI</t>
  </si>
  <si>
    <t>VARAZZE</t>
  </si>
  <si>
    <t>VARCO SABINO</t>
  </si>
  <si>
    <t>VAREDO</t>
  </si>
  <si>
    <t>VARENNA</t>
  </si>
  <si>
    <t>VARESE</t>
  </si>
  <si>
    <t>VARESE LIGURE</t>
  </si>
  <si>
    <t>VARISELLA</t>
  </si>
  <si>
    <t>VARMO</t>
  </si>
  <si>
    <t>VARNA/VAHRN</t>
  </si>
  <si>
    <t>VARSI</t>
  </si>
  <si>
    <t>VARZI</t>
  </si>
  <si>
    <t>VARZO</t>
  </si>
  <si>
    <t>VASANELLO</t>
  </si>
  <si>
    <t>VASIA</t>
  </si>
  <si>
    <t>VASTO</t>
  </si>
  <si>
    <t>VASTOGIRARDI</t>
  </si>
  <si>
    <t>VAUDA CANAVESE</t>
  </si>
  <si>
    <t>VAZZOLA</t>
  </si>
  <si>
    <t>VECCHIANO</t>
  </si>
  <si>
    <t>VEDANO AL LAMBRO</t>
  </si>
  <si>
    <t>VEDANO OLONA</t>
  </si>
  <si>
    <t>VEDELAGO</t>
  </si>
  <si>
    <t>VEDESETA</t>
  </si>
  <si>
    <t>VEDUGGIO CON COLZANO</t>
  </si>
  <si>
    <t>VEGGIANO</t>
  </si>
  <si>
    <t>VEGLIE</t>
  </si>
  <si>
    <t>VEGLIO</t>
  </si>
  <si>
    <t>VEJANO</t>
  </si>
  <si>
    <t>VELESO</t>
  </si>
  <si>
    <t>VELEZZO LOMELLINA</t>
  </si>
  <si>
    <t>VELLETRI</t>
  </si>
  <si>
    <t>VELLEZZO BELLINI</t>
  </si>
  <si>
    <t>VELO D'ASTICO</t>
  </si>
  <si>
    <t>VELO VERONESE</t>
  </si>
  <si>
    <t>VELTURNO/FELDTHURNS</t>
  </si>
  <si>
    <t>VENAFRO</t>
  </si>
  <si>
    <t>VENARIA REALE</t>
  </si>
  <si>
    <t>VENAROTTA</t>
  </si>
  <si>
    <t>VENASCA</t>
  </si>
  <si>
    <t>VENAUS</t>
  </si>
  <si>
    <t>VENDONE</t>
  </si>
  <si>
    <t>VENEGONO INFERIORE</t>
  </si>
  <si>
    <t>VENEGONO SUPERIORE</t>
  </si>
  <si>
    <t>VENETICO</t>
  </si>
  <si>
    <t>VENEZIA</t>
  </si>
  <si>
    <t>VENIANO</t>
  </si>
  <si>
    <t>VENOSA</t>
  </si>
  <si>
    <t>VENTASSO</t>
  </si>
  <si>
    <t>VENTICANO</t>
  </si>
  <si>
    <t>VENTIMIGLIA</t>
  </si>
  <si>
    <t>VENTIMIGLIA DI SICILIA</t>
  </si>
  <si>
    <t>VENTOTENE</t>
  </si>
  <si>
    <t>VENZONE</t>
  </si>
  <si>
    <t>VERANO BRIANZA</t>
  </si>
  <si>
    <t>VERANO/VORAN</t>
  </si>
  <si>
    <t>VERBANIA</t>
  </si>
  <si>
    <t>VERCANA</t>
  </si>
  <si>
    <t>VERCEIA</t>
  </si>
  <si>
    <t>VERCELLI</t>
  </si>
  <si>
    <t>VERCURAGO</t>
  </si>
  <si>
    <t>VERDELLINO</t>
  </si>
  <si>
    <t>VERDELLO</t>
  </si>
  <si>
    <t>VERDERIO</t>
  </si>
  <si>
    <t>VERDUNO</t>
  </si>
  <si>
    <t>VERGATO</t>
  </si>
  <si>
    <t>VERGHERETO</t>
  </si>
  <si>
    <t>VERGIATE</t>
  </si>
  <si>
    <t>VERMEZZO CON ZELO</t>
  </si>
  <si>
    <t>VERMIGLIO</t>
  </si>
  <si>
    <t>VERNANTE</t>
  </si>
  <si>
    <t>VERNASCA</t>
  </si>
  <si>
    <t>VERNATE</t>
  </si>
  <si>
    <t>VERNAZZA</t>
  </si>
  <si>
    <t>VERNIO</t>
  </si>
  <si>
    <t>VERNOLE</t>
  </si>
  <si>
    <t>VEROLANUOVA</t>
  </si>
  <si>
    <t>VEROLAVECCHIA</t>
  </si>
  <si>
    <t>VEROLENGO</t>
  </si>
  <si>
    <t>VEROLI</t>
  </si>
  <si>
    <t>VERONA</t>
  </si>
  <si>
    <t>VERONELLA</t>
  </si>
  <si>
    <t>VERRAYES</t>
  </si>
  <si>
    <t>VERRETTO</t>
  </si>
  <si>
    <t>VERRONE</t>
  </si>
  <si>
    <t>VERRUA PO</t>
  </si>
  <si>
    <t>VERRUA SAVOIA</t>
  </si>
  <si>
    <t>VERRES</t>
  </si>
  <si>
    <t>VERTEMATE CON MINOPRIO</t>
  </si>
  <si>
    <t>VERTOVA</t>
  </si>
  <si>
    <t>VERUCCHIO</t>
  </si>
  <si>
    <t>VERVIO</t>
  </si>
  <si>
    <t>VERZEGNIS</t>
  </si>
  <si>
    <t>VERZUOLO</t>
  </si>
  <si>
    <t>VESCOVANA</t>
  </si>
  <si>
    <t>VESCOVATO</t>
  </si>
  <si>
    <t>VESIME</t>
  </si>
  <si>
    <t>VESPOLATE</t>
  </si>
  <si>
    <t>VESSALICO</t>
  </si>
  <si>
    <t>VESTENANOVA</t>
  </si>
  <si>
    <t>VESTIGNE'</t>
  </si>
  <si>
    <t>VESTONE</t>
  </si>
  <si>
    <t>VETRALLA</t>
  </si>
  <si>
    <t>VETTO</t>
  </si>
  <si>
    <t>VEZZA D'ALBA</t>
  </si>
  <si>
    <t>VEZZA D'OGLIO</t>
  </si>
  <si>
    <t>VEZZANO LIGURE</t>
  </si>
  <si>
    <t>VEZZANO SUL CROSTOLO</t>
  </si>
  <si>
    <t>VEZZI PORTIO</t>
  </si>
  <si>
    <t>VIADANA</t>
  </si>
  <si>
    <t>VIADANICA</t>
  </si>
  <si>
    <t>VIAGRANDE</t>
  </si>
  <si>
    <t>VIALE</t>
  </si>
  <si>
    <t>VIALFRE'</t>
  </si>
  <si>
    <t>VIANO</t>
  </si>
  <si>
    <t>VIAREGGIO</t>
  </si>
  <si>
    <t>VIARIGI</t>
  </si>
  <si>
    <t>VIBONATI</t>
  </si>
  <si>
    <t>VICALVI</t>
  </si>
  <si>
    <t>VICARI</t>
  </si>
  <si>
    <t>VICCHIO</t>
  </si>
  <si>
    <t>VICENZA</t>
  </si>
  <si>
    <t>VICO DEL GARGANO</t>
  </si>
  <si>
    <t>VICO EQUENSE</t>
  </si>
  <si>
    <t>VICO NEL LAZIO</t>
  </si>
  <si>
    <t>VICOFORTE</t>
  </si>
  <si>
    <t>VICOLI</t>
  </si>
  <si>
    <t>VICOLUNGO</t>
  </si>
  <si>
    <t>VICOPISANO</t>
  </si>
  <si>
    <t>VICOVARO</t>
  </si>
  <si>
    <t>VIDDALBA</t>
  </si>
  <si>
    <t>VIDIGULFO</t>
  </si>
  <si>
    <t>VIDOR</t>
  </si>
  <si>
    <t>VIDRACCO</t>
  </si>
  <si>
    <t>VIESTE</t>
  </si>
  <si>
    <t>VIETRI DI POTENZA</t>
  </si>
  <si>
    <t>VIETRI SUL MARE</t>
  </si>
  <si>
    <t>VIGANO SAN MARTINO</t>
  </si>
  <si>
    <t>VIGANO'</t>
  </si>
  <si>
    <t>VIGARANO MAINARDA</t>
  </si>
  <si>
    <t>VIGASIO</t>
  </si>
  <si>
    <t>VIGEVANO</t>
  </si>
  <si>
    <t>VIGGIANELLO</t>
  </si>
  <si>
    <t>VIGGIANO</t>
  </si>
  <si>
    <t>VIGGIU'</t>
  </si>
  <si>
    <t>VIGHIZZOLO D'ESTE</t>
  </si>
  <si>
    <t>VIGLIANO BIELLESE</t>
  </si>
  <si>
    <t>VIGLIANO D'ASTI</t>
  </si>
  <si>
    <t>VIGNALE MONFERRATO</t>
  </si>
  <si>
    <t>VIGNANELLO</t>
  </si>
  <si>
    <t>VIGNATE</t>
  </si>
  <si>
    <t>VIGNOLA</t>
  </si>
  <si>
    <t>VIGNOLA-FALESINA</t>
  </si>
  <si>
    <t>VIGNOLE BORBERA</t>
  </si>
  <si>
    <t>VIGNOLO</t>
  </si>
  <si>
    <t>VIGNONE</t>
  </si>
  <si>
    <t>VIGO DI CADORE</t>
  </si>
  <si>
    <t>VIGODARZERE</t>
  </si>
  <si>
    <t>VIGOLO</t>
  </si>
  <si>
    <t>VIGOLZONE</t>
  </si>
  <si>
    <t>VIGONE</t>
  </si>
  <si>
    <t>VIGONOVO</t>
  </si>
  <si>
    <t>VIGONZA</t>
  </si>
  <si>
    <t>VIGUZZOLO</t>
  </si>
  <si>
    <t>VILLA BARTOLOMEA</t>
  </si>
  <si>
    <t>VILLA BASILICA</t>
  </si>
  <si>
    <t>VILLA BISCOSSI</t>
  </si>
  <si>
    <t>VILLA CARCINA</t>
  </si>
  <si>
    <t>VILLA CASTELLI</t>
  </si>
  <si>
    <t>VILLA CELIERA</t>
  </si>
  <si>
    <t>VILLA COLLEMANDINA</t>
  </si>
  <si>
    <t>VILLA CORTESE</t>
  </si>
  <si>
    <t>VILLA D'ADDA</t>
  </si>
  <si>
    <t>VILLA D'ALME'</t>
  </si>
  <si>
    <t>VILLA D'OGNA</t>
  </si>
  <si>
    <t>VILLA DEL BOSCO</t>
  </si>
  <si>
    <t>VILLA DEL CONTE</t>
  </si>
  <si>
    <t>VILLA DI BRIANO</t>
  </si>
  <si>
    <t>VILLA DI CHIAVENNA</t>
  </si>
  <si>
    <t>VILLA DI SERIO</t>
  </si>
  <si>
    <t>VILLA DI TIRANO</t>
  </si>
  <si>
    <t>VILLA ESTENSE</t>
  </si>
  <si>
    <t>VILLA FARALDI</t>
  </si>
  <si>
    <t>VILLA GUARDIA</t>
  </si>
  <si>
    <t>VILLA LAGARINA</t>
  </si>
  <si>
    <t>VILLA LATINA</t>
  </si>
  <si>
    <t>VILLA LITERNO</t>
  </si>
  <si>
    <t>VILLA MINOZZO</t>
  </si>
  <si>
    <t>VILLA SAN GIOVANNI IN TUSCIA</t>
  </si>
  <si>
    <t>VILLA SAN PIETRO</t>
  </si>
  <si>
    <t>VILLA SAN SECONDO</t>
  </si>
  <si>
    <t>VILLA SANT'ANGELO</t>
  </si>
  <si>
    <t>VILLA SANT'ANTONIO</t>
  </si>
  <si>
    <t>VILLA SANTA LUCIA</t>
  </si>
  <si>
    <t>VILLA SANTA LUCIA DEGLI ABRUZZI</t>
  </si>
  <si>
    <t>VILLA SANTA MARIA</t>
  </si>
  <si>
    <t>VILLA SANTINA</t>
  </si>
  <si>
    <t>VILLA SANTO STEFANO</t>
  </si>
  <si>
    <t>VILLA VERDE</t>
  </si>
  <si>
    <t>VILLABASSA/NIEDERDORF</t>
  </si>
  <si>
    <t>VILLABATE</t>
  </si>
  <si>
    <t>VILLACHIARA</t>
  </si>
  <si>
    <t>VILLACIDRO</t>
  </si>
  <si>
    <t>VILLADEATI</t>
  </si>
  <si>
    <t>VILLADOSE</t>
  </si>
  <si>
    <t>VILLADOSSOLA</t>
  </si>
  <si>
    <t>VILLAFALLETTO</t>
  </si>
  <si>
    <t>VILLAFRANCA D'ASTI</t>
  </si>
  <si>
    <t>VILLAFRANCA DI VERONA</t>
  </si>
  <si>
    <t>VILLAFRANCA IN LUNIGIANA</t>
  </si>
  <si>
    <t>VILLAFRANCA PADOVANA</t>
  </si>
  <si>
    <t>VILLAFRANCA PIEMONTE</t>
  </si>
  <si>
    <t>VILLAFRANCA SICULA</t>
  </si>
  <si>
    <t>VILLAFRANCA TIRRENA</t>
  </si>
  <si>
    <t>VILLAFRATI</t>
  </si>
  <si>
    <t>VILLAGA</t>
  </si>
  <si>
    <t>VILLAGRANDE STRISAILI</t>
  </si>
  <si>
    <t>VILLALAGO</t>
  </si>
  <si>
    <t>VILLALBA</t>
  </si>
  <si>
    <t>VILLALFONSINA</t>
  </si>
  <si>
    <t>VILLALVERNIA</t>
  </si>
  <si>
    <t>VILLAMAGNA</t>
  </si>
  <si>
    <t>VILLAMAINA</t>
  </si>
  <si>
    <t>VILLAMAR</t>
  </si>
  <si>
    <t>VILLAMARZANA</t>
  </si>
  <si>
    <t>VILLAMASSARGIA</t>
  </si>
  <si>
    <t>VILLAMIROGLIO</t>
  </si>
  <si>
    <t>VILLANDRO/VILLANDERS</t>
  </si>
  <si>
    <t>VILLANOVA BIELLESE</t>
  </si>
  <si>
    <t>VILLANOVA CANAVESE</t>
  </si>
  <si>
    <t>VILLANOVA D'ALBENGA</t>
  </si>
  <si>
    <t>VILLANOVA D'ARDENGHI</t>
  </si>
  <si>
    <t>VILLANOVA D'ASTI</t>
  </si>
  <si>
    <t>VILLANOVA DEL BATTISTA</t>
  </si>
  <si>
    <t>VILLANOVA DEL GHEBBO</t>
  </si>
  <si>
    <t>VILLANOVA DEL SILLARO</t>
  </si>
  <si>
    <t>VILLANOVA DI CAMPOSAMPIERO</t>
  </si>
  <si>
    <t>VILLANOVA MARCHESANA</t>
  </si>
  <si>
    <t>VILLANOVA MONDOVI'</t>
  </si>
  <si>
    <t>VILLANOVA MONFERRATO</t>
  </si>
  <si>
    <t>VILLANOVA MONTELEONE</t>
  </si>
  <si>
    <t>VILLANOVA SOLARO</t>
  </si>
  <si>
    <t>VILLANOVA SULL'ARDA</t>
  </si>
  <si>
    <t>VILLANOVA TRUSCHEDU</t>
  </si>
  <si>
    <t>VILLANOVA TULO</t>
  </si>
  <si>
    <t>VILLANOVAFORRU</t>
  </si>
  <si>
    <t>VILLANOVAFRANCA</t>
  </si>
  <si>
    <t>VILLANTERIO</t>
  </si>
  <si>
    <t>VILLANUOVA SUL CLISI</t>
  </si>
  <si>
    <t>VILLAPERUCCIO</t>
  </si>
  <si>
    <t>VILLAPUTZU</t>
  </si>
  <si>
    <t>VILLAR DORA</t>
  </si>
  <si>
    <t>VILLAR FOCCHIARDO</t>
  </si>
  <si>
    <t>VILLAR PELLICE</t>
  </si>
  <si>
    <t>VILLAR PEROSA</t>
  </si>
  <si>
    <t>VILLAR SAN COSTANZO</t>
  </si>
  <si>
    <t>VILLARBASSE</t>
  </si>
  <si>
    <t>VILLARBOIT</t>
  </si>
  <si>
    <t>VILLAREGGIA</t>
  </si>
  <si>
    <t>VILLARICCA</t>
  </si>
  <si>
    <t>VILLAROMAGNANO</t>
  </si>
  <si>
    <t>VILLAROSA</t>
  </si>
  <si>
    <t>VILLASALTO</t>
  </si>
  <si>
    <t>VILLASANTA</t>
  </si>
  <si>
    <t>VILLASIMIUS</t>
  </si>
  <si>
    <t>VILLASOR</t>
  </si>
  <si>
    <t>VILLASPECIOSA</t>
  </si>
  <si>
    <t>VILLASTELLONE</t>
  </si>
  <si>
    <t>VILLATA</t>
  </si>
  <si>
    <t>VILLAURBANA</t>
  </si>
  <si>
    <t>VILLAVALLELONGA</t>
  </si>
  <si>
    <t>VILLAVERLA</t>
  </si>
  <si>
    <t>VILLE D'ANAUNIA</t>
  </si>
  <si>
    <t>VILLE DI FIEMME</t>
  </si>
  <si>
    <t>VILLENEUVE</t>
  </si>
  <si>
    <t>VILLESSE</t>
  </si>
  <si>
    <t>VILLETTA BARREA</t>
  </si>
  <si>
    <t>VILLETTE</t>
  </si>
  <si>
    <t>VILLIMPENTA</t>
  </si>
  <si>
    <t>VILLONGO</t>
  </si>
  <si>
    <t>VILLORBA</t>
  </si>
  <si>
    <t>VILMINORE DI SCALVE</t>
  </si>
  <si>
    <t>VIMERCATE</t>
  </si>
  <si>
    <t>VIMODRONE</t>
  </si>
  <si>
    <t>VINADIO</t>
  </si>
  <si>
    <t>VINCHIATURO</t>
  </si>
  <si>
    <t>VINCHIO</t>
  </si>
  <si>
    <t>VINCI</t>
  </si>
  <si>
    <t>VINOVO</t>
  </si>
  <si>
    <t>VINZAGLIO</t>
  </si>
  <si>
    <t>VIOLA</t>
  </si>
  <si>
    <t>VIONE</t>
  </si>
  <si>
    <t>VIPITENO/STERZING</t>
  </si>
  <si>
    <t>VIRLE PIEMONTE</t>
  </si>
  <si>
    <t>VISANO</t>
  </si>
  <si>
    <t>VISCHE</t>
  </si>
  <si>
    <t>VISCIANO</t>
  </si>
  <si>
    <t>VISCO</t>
  </si>
  <si>
    <t>VISONE</t>
  </si>
  <si>
    <t>VISSO</t>
  </si>
  <si>
    <t>VISTARINO</t>
  </si>
  <si>
    <t>VISTRORIO</t>
  </si>
  <si>
    <t>VITA</t>
  </si>
  <si>
    <t>VITERBO</t>
  </si>
  <si>
    <t>VITICUSO</t>
  </si>
  <si>
    <t>VITO D'ASIO</t>
  </si>
  <si>
    <t>VITORCHIANO</t>
  </si>
  <si>
    <t>VITTORIA</t>
  </si>
  <si>
    <t>VITTORIO VENETO</t>
  </si>
  <si>
    <t>VITTORITO</t>
  </si>
  <si>
    <t>VITTUONE</t>
  </si>
  <si>
    <t>VITULANO</t>
  </si>
  <si>
    <t>VITULAZIO</t>
  </si>
  <si>
    <t>VIU'</t>
  </si>
  <si>
    <t>VIVARO</t>
  </si>
  <si>
    <t>VIVARO ROMANO</t>
  </si>
  <si>
    <t>VIVERONE</t>
  </si>
  <si>
    <t>VIZZINI</t>
  </si>
  <si>
    <t>VIZZOLA TICINO</t>
  </si>
  <si>
    <t>VIZZOLO PREDABISSI</t>
  </si>
  <si>
    <t>VO'</t>
  </si>
  <si>
    <t>VOBARNO</t>
  </si>
  <si>
    <t>VOBBIA</t>
  </si>
  <si>
    <t>VOCCA</t>
  </si>
  <si>
    <t>VODO CADORE</t>
  </si>
  <si>
    <t>VOGHERA</t>
  </si>
  <si>
    <t>VOGHIERA</t>
  </si>
  <si>
    <t>VOGOGNA</t>
  </si>
  <si>
    <t>VOLANO</t>
  </si>
  <si>
    <t>VOLLA</t>
  </si>
  <si>
    <t>VOLONGO</t>
  </si>
  <si>
    <t>VOLPAGO DEL MONTELLO</t>
  </si>
  <si>
    <t>VOLPARA</t>
  </si>
  <si>
    <t>VOLPEDO</t>
  </si>
  <si>
    <t>VOLPEGLINO</t>
  </si>
  <si>
    <t>VOLPIANO</t>
  </si>
  <si>
    <t>VOLTA MANTOVANA</t>
  </si>
  <si>
    <t>VOLTAGGIO</t>
  </si>
  <si>
    <t>VOLTAGO AGORDINO</t>
  </si>
  <si>
    <t>VOLTERRA</t>
  </si>
  <si>
    <t>VOLTIDO</t>
  </si>
  <si>
    <t>VOLTURARA APPULA</t>
  </si>
  <si>
    <t>VOLTURARA IRPINA</t>
  </si>
  <si>
    <t>VOLTURINO</t>
  </si>
  <si>
    <t>VOLVERA</t>
  </si>
  <si>
    <t>VOTTIGNASCO</t>
  </si>
  <si>
    <t>ZAFFERANA ETNEA</t>
  </si>
  <si>
    <t>ZAGAROLO</t>
  </si>
  <si>
    <t>ZANDOBBIO</t>
  </si>
  <si>
    <t>ZANE'</t>
  </si>
  <si>
    <t>ZANICA</t>
  </si>
  <si>
    <t>ZAPPONETA</t>
  </si>
  <si>
    <t>ZAVATTARELLO</t>
  </si>
  <si>
    <t>ZECCONE</t>
  </si>
  <si>
    <t>ZEDDIANI</t>
  </si>
  <si>
    <t>ZELBIO</t>
  </si>
  <si>
    <t>ZELO BUON PERSICO</t>
  </si>
  <si>
    <t>ZEME</t>
  </si>
  <si>
    <t>ZENEVREDO</t>
  </si>
  <si>
    <t>ZENSON DI PIAVE</t>
  </si>
  <si>
    <t>ZERBA</t>
  </si>
  <si>
    <t>ZERBO</t>
  </si>
  <si>
    <t>ZERBOLO'</t>
  </si>
  <si>
    <t>ZERFALIU</t>
  </si>
  <si>
    <t>ZERI</t>
  </si>
  <si>
    <t>ZERMEGHEDO</t>
  </si>
  <si>
    <t>ZERO BRANCO</t>
  </si>
  <si>
    <t>ZEVIO</t>
  </si>
  <si>
    <t>ZIANO DI FIEMME</t>
  </si>
  <si>
    <t>ZIANO PIACENTINO</t>
  </si>
  <si>
    <t>ZIBIDO SAN GIACOMO</t>
  </si>
  <si>
    <t>ZIGNAGO</t>
  </si>
  <si>
    <t>ZIMELLA</t>
  </si>
  <si>
    <t>ZIMONE</t>
  </si>
  <si>
    <t>ZINASCO</t>
  </si>
  <si>
    <t>ZOAGLI</t>
  </si>
  <si>
    <t>ZOCCA</t>
  </si>
  <si>
    <t>ZOGNO</t>
  </si>
  <si>
    <t>ZOLA PREDOSA</t>
  </si>
  <si>
    <t>ZOLLINO</t>
  </si>
  <si>
    <t>ZONE</t>
  </si>
  <si>
    <t>ZOPPE' DI CADORE</t>
  </si>
  <si>
    <t>ZOPPOLA</t>
  </si>
  <si>
    <t>ZOVENCEDO</t>
  </si>
  <si>
    <t>ZUBIENA</t>
  </si>
  <si>
    <t>ZUCCARELLO</t>
  </si>
  <si>
    <t>ZUGLIANO</t>
  </si>
  <si>
    <t>ZUGLIO</t>
  </si>
  <si>
    <t>ZUMAGLIA</t>
  </si>
  <si>
    <t>ZUNGOLI</t>
  </si>
  <si>
    <t>SEZIONI</t>
  </si>
  <si>
    <t>POPOLAZIONE</t>
  </si>
  <si>
    <t>N° SEZIONI</t>
  </si>
  <si>
    <t>N° COMUNI PER AREA GEOGRAFICA</t>
  </si>
  <si>
    <t>N° COMUNI PER REGIONE</t>
  </si>
  <si>
    <t>N° COMUNI CON POPOLAZIONE &gt; 5000000</t>
  </si>
  <si>
    <t>TOTALE POPOLAZIONE</t>
  </si>
  <si>
    <t>RICHIESTA</t>
  </si>
  <si>
    <t>MEDIA POPOLAZIONE</t>
  </si>
  <si>
    <t>PERCENTUALE della POPOLAZIONE del COMUNE su TOTALE POPOLAZIONE</t>
  </si>
  <si>
    <t>NORD-OVEST</t>
  </si>
  <si>
    <t>PIEMONTE</t>
  </si>
  <si>
    <t>AGLIÈ</t>
  </si>
  <si>
    <t>ALICE SUPERIORE</t>
  </si>
  <si>
    <t>CIRIÈ</t>
  </si>
  <si>
    <t>CUORGNÈ</t>
  </si>
  <si>
    <t>LORANZÈ</t>
  </si>
  <si>
    <t>LUGNACCO</t>
  </si>
  <si>
    <t>LUSIGLIÈ</t>
  </si>
  <si>
    <t>MAZZÈ</t>
  </si>
  <si>
    <t>MEUGLIANO</t>
  </si>
  <si>
    <t>PECCO</t>
  </si>
  <si>
    <t>PONT-CANAVESE</t>
  </si>
  <si>
    <t>RORÀ</t>
  </si>
  <si>
    <t>TRAUSELLA</t>
  </si>
  <si>
    <t>VESTIGNÈ</t>
  </si>
  <si>
    <t>VIALFRÈ</t>
  </si>
  <si>
    <t>VICO CANAVESE</t>
  </si>
  <si>
    <t>VIÙ</t>
  </si>
  <si>
    <t>BIANZÈ</t>
  </si>
  <si>
    <t>RIVA VALDOBBIA</t>
  </si>
  <si>
    <t>SANTHIÀ</t>
  </si>
  <si>
    <t>GATTICO</t>
  </si>
  <si>
    <t>VERUNO</t>
  </si>
  <si>
    <t>BASTIA MONDOVÌ</t>
  </si>
  <si>
    <t>CAMO</t>
  </si>
  <si>
    <t>CARDÈ</t>
  </si>
  <si>
    <t>CARRÙ</t>
  </si>
  <si>
    <t>CASTELLAR</t>
  </si>
  <si>
    <t>CIGLIÈ</t>
  </si>
  <si>
    <t>MONDOVÌ</t>
  </si>
  <si>
    <t>MONTÀ</t>
  </si>
  <si>
    <t>MONTALDO DI MONDOVÌ</t>
  </si>
  <si>
    <t>ROCCA CIGLIÈ</t>
  </si>
  <si>
    <t>ROCCAFORTE MONDOVÌ</t>
  </si>
  <si>
    <t>SANFRÈ</t>
  </si>
  <si>
    <t>SAN MICHELE MONDOVÌ</t>
  </si>
  <si>
    <t>TORRE MONDOVÌ</t>
  </si>
  <si>
    <t>TRINITÀ</t>
  </si>
  <si>
    <t>VALMALA</t>
  </si>
  <si>
    <t>VILLANOVA MONDOVÌ</t>
  </si>
  <si>
    <t>CASORZO</t>
  </si>
  <si>
    <t>GRANA</t>
  </si>
  <si>
    <t>MORANSENGO</t>
  </si>
  <si>
    <t>PIOVÀ MASSAIA</t>
  </si>
  <si>
    <t>TONENGO</t>
  </si>
  <si>
    <t>BRIGNANO-FRASCATA</t>
  </si>
  <si>
    <t>CASTELLANIA</t>
  </si>
  <si>
    <t>CUCCARO MONFERRATO</t>
  </si>
  <si>
    <t>LU</t>
  </si>
  <si>
    <t>CAVAGLIÀ</t>
  </si>
  <si>
    <t>CERRETO CASTELLO</t>
  </si>
  <si>
    <t>QUAREGNA</t>
  </si>
  <si>
    <t>SOPRANA</t>
  </si>
  <si>
    <t>TRIVERO</t>
  </si>
  <si>
    <t>VALLE MOSSO</t>
  </si>
  <si>
    <t>MOSSO</t>
  </si>
  <si>
    <t>CAVAGLIO-SPOCCIA</t>
  </si>
  <si>
    <t>CURSOLO-ORASSO</t>
  </si>
  <si>
    <t>FALMENTA</t>
  </si>
  <si>
    <t>VALLE D'AOSTA/VALLÉE D'AOSTE</t>
  </si>
  <si>
    <t>ANTEY-SAINT-ANDRÉ</t>
  </si>
  <si>
    <t>CHÂTILLON</t>
  </si>
  <si>
    <t>EMARÈSE</t>
  </si>
  <si>
    <t>FÉNIS</t>
  </si>
  <si>
    <t>GRESSONEY-LA-TRINITÉ</t>
  </si>
  <si>
    <t>HÔNE</t>
  </si>
  <si>
    <t>JOVENÇAN</t>
  </si>
  <si>
    <t>PRÉ-SAINT-DIDIER</t>
  </si>
  <si>
    <t>RHÊMES-NOTRE-DAME</t>
  </si>
  <si>
    <t>RHÊMES-SAINT-GEORGES</t>
  </si>
  <si>
    <t>SAINT-RHÉMY-EN-BOSSES</t>
  </si>
  <si>
    <t>VERRÈS</t>
  </si>
  <si>
    <t>LOMBARDIA</t>
  </si>
  <si>
    <t>BARDELLO</t>
  </si>
  <si>
    <t>BREGANO</t>
  </si>
  <si>
    <t>CADREZZATE</t>
  </si>
  <si>
    <t>MALGESSO</t>
  </si>
  <si>
    <t>OSMATE</t>
  </si>
  <si>
    <t>VIGGIÙ</t>
  </si>
  <si>
    <t>CAGNO</t>
  </si>
  <si>
    <t>CANTÙ</t>
  </si>
  <si>
    <t>FENEGRÒ</t>
  </si>
  <si>
    <t>SOLBIATE</t>
  </si>
  <si>
    <t>VERMEZZO</t>
  </si>
  <si>
    <t>ZELO SURRIGONE</t>
  </si>
  <si>
    <t>ALMÈ</t>
  </si>
  <si>
    <t>VILLA D'ALMÈ</t>
  </si>
  <si>
    <t>PUEGNAGO SUL GARDA</t>
  </si>
  <si>
    <t>ROÈ VOLCIANO</t>
  </si>
  <si>
    <t>SALÒ</t>
  </si>
  <si>
    <t>TEMÙ</t>
  </si>
  <si>
    <t>BASCAPÈ</t>
  </si>
  <si>
    <t>CANEVINO</t>
  </si>
  <si>
    <t>GAMBOLÒ</t>
  </si>
  <si>
    <t>MONTÙ BECCARIA</t>
  </si>
  <si>
    <t>RUINO</t>
  </si>
  <si>
    <t>TRAVACÒ SICCOMARIO</t>
  </si>
  <si>
    <t>ZERBOLÒ</t>
  </si>
  <si>
    <t>CA' D'ANDREA</t>
  </si>
  <si>
    <t>DRIZZONA</t>
  </si>
  <si>
    <t>GABBIONETA-BINANUOVA</t>
  </si>
  <si>
    <t>GADESCO-PIEVE DELMONA</t>
  </si>
  <si>
    <t>PIADENA</t>
  </si>
  <si>
    <t>BIGARELLO</t>
  </si>
  <si>
    <t>BORGOFRANCO SUL PO</t>
  </si>
  <si>
    <t>CARBONARA DI PO</t>
  </si>
  <si>
    <t>SAN GIORGIO DI MANTOVA</t>
  </si>
  <si>
    <t>BARZANÒ</t>
  </si>
  <si>
    <t>SANTA MARIA HOÈ</t>
  </si>
  <si>
    <t>VENDROGNO</t>
  </si>
  <si>
    <t>VIGANÒ</t>
  </si>
  <si>
    <t>MUGGIÒ</t>
  </si>
  <si>
    <t>NORD-EST</t>
  </si>
  <si>
    <t>TRENTINO-ALTO ADIGE/SÜDTIROL</t>
  </si>
  <si>
    <t>ALDINO</t>
  </si>
  <si>
    <t>ANDRIANO</t>
  </si>
  <si>
    <t>ANTERIVO</t>
  </si>
  <si>
    <t>APPIANO SULLA STRADA DEL VINO</t>
  </si>
  <si>
    <t>AVELENGO</t>
  </si>
  <si>
    <t>BADIA</t>
  </si>
  <si>
    <t>BARBIANO</t>
  </si>
  <si>
    <t>BOLZANO</t>
  </si>
  <si>
    <t>BRAIES</t>
  </si>
  <si>
    <t>BRENNERO</t>
  </si>
  <si>
    <t>BRESSANONE</t>
  </si>
  <si>
    <t>BRONZOLO</t>
  </si>
  <si>
    <t>BRUNICO</t>
  </si>
  <si>
    <t>CAINES</t>
  </si>
  <si>
    <t>CALDARO SULLA STRADA DEL VINO</t>
  </si>
  <si>
    <t>CAMPO DI TRENS</t>
  </si>
  <si>
    <t>CAMPO TURES</t>
  </si>
  <si>
    <t>CASTELBELLO-CIARDES</t>
  </si>
  <si>
    <t>CASTELROTTO</t>
  </si>
  <si>
    <t>CERMES</t>
  </si>
  <si>
    <t>CHIENES</t>
  </si>
  <si>
    <t>CHIUSA</t>
  </si>
  <si>
    <t>CORNEDO ALL'ISARCO</t>
  </si>
  <si>
    <t>CORTACCIA SULLA STRADA DEL VINO</t>
  </si>
  <si>
    <t>CORTINA SULLA STRADA DEL VINO</t>
  </si>
  <si>
    <t>CORVARA IN BADIA</t>
  </si>
  <si>
    <t>CURON VENOSTA</t>
  </si>
  <si>
    <t>DOBBIACO</t>
  </si>
  <si>
    <t>EGNA</t>
  </si>
  <si>
    <t>FALZES</t>
  </si>
  <si>
    <t>FIÈ ALLO SCILIAR</t>
  </si>
  <si>
    <t>FORTEZZA</t>
  </si>
  <si>
    <t>FUNES</t>
  </si>
  <si>
    <t>GAIS</t>
  </si>
  <si>
    <t>GARGAZZONE</t>
  </si>
  <si>
    <t>GLORENZA</t>
  </si>
  <si>
    <t>LACES</t>
  </si>
  <si>
    <t>LAGUNDO</t>
  </si>
  <si>
    <t>LAION</t>
  </si>
  <si>
    <t>LAIVES</t>
  </si>
  <si>
    <t>LANA</t>
  </si>
  <si>
    <t>LASA</t>
  </si>
  <si>
    <t>LAUREGNO</t>
  </si>
  <si>
    <t>LUSON</t>
  </si>
  <si>
    <t>MAGRÈ SULLA STRADA DEL VINO</t>
  </si>
  <si>
    <t>MALLES VENOSTA</t>
  </si>
  <si>
    <t>MAREBBE</t>
  </si>
  <si>
    <t>MARLENGO</t>
  </si>
  <si>
    <t>MARTELLO</t>
  </si>
  <si>
    <t>MELTINA</t>
  </si>
  <si>
    <t>MERANO</t>
  </si>
  <si>
    <t>MONGUELFO-TESIDO</t>
  </si>
  <si>
    <t>MONTAGNA</t>
  </si>
  <si>
    <t>MOSO IN PASSIRIA</t>
  </si>
  <si>
    <t>NALLES</t>
  </si>
  <si>
    <t>NATURNO</t>
  </si>
  <si>
    <t>NAZ-SCIAVES</t>
  </si>
  <si>
    <t>NOVA LEVANTE</t>
  </si>
  <si>
    <t>NOVA PONENTE</t>
  </si>
  <si>
    <t>ORA</t>
  </si>
  <si>
    <t>ORTISEI</t>
  </si>
  <si>
    <t>PARCINES</t>
  </si>
  <si>
    <t>PERCA</t>
  </si>
  <si>
    <t>PLAUS</t>
  </si>
  <si>
    <t>PONTE GARDENA</t>
  </si>
  <si>
    <t>POSTAL</t>
  </si>
  <si>
    <t>PRATO ALLO STELVIO</t>
  </si>
  <si>
    <t>PREDOI</t>
  </si>
  <si>
    <t>PROVES</t>
  </si>
  <si>
    <t>RACINES</t>
  </si>
  <si>
    <t>RASUN-ANTERSELVA</t>
  </si>
  <si>
    <t>RENON</t>
  </si>
  <si>
    <t>RIFIANO</t>
  </si>
  <si>
    <t>RIO DI PUSTERIA</t>
  </si>
  <si>
    <t>RODENGO</t>
  </si>
  <si>
    <t>SALORNO</t>
  </si>
  <si>
    <t>SAN CANDIDO</t>
  </si>
  <si>
    <t>SAN GENESIO ATESINO</t>
  </si>
  <si>
    <t>SAN LEONARDO IN PASSIRIA</t>
  </si>
  <si>
    <t>SAN LORENZO DI SEBATO</t>
  </si>
  <si>
    <t>SAN MARTINO IN BADIA</t>
  </si>
  <si>
    <t>SAN MARTINO IN PASSIRIA</t>
  </si>
  <si>
    <t>SAN PANCRAZIO</t>
  </si>
  <si>
    <t>SANTA CRISTINA VALGARDENA</t>
  </si>
  <si>
    <t>SARENTINO</t>
  </si>
  <si>
    <t>SCENA</t>
  </si>
  <si>
    <t>SELVA DEI MOLINI</t>
  </si>
  <si>
    <t>SELVA DI VAL GARDENA</t>
  </si>
  <si>
    <t>SENALES</t>
  </si>
  <si>
    <t>SESTO</t>
  </si>
  <si>
    <t>SILANDRO</t>
  </si>
  <si>
    <t>SLUDERNO</t>
  </si>
  <si>
    <t>STELVIO</t>
  </si>
  <si>
    <t>TERENTO</t>
  </si>
  <si>
    <t>TERLANO</t>
  </si>
  <si>
    <t>TERMENO SULLA STRADA DEL VINO</t>
  </si>
  <si>
    <t>TESIMO</t>
  </si>
  <si>
    <t>TIRES</t>
  </si>
  <si>
    <t>TIROLO</t>
  </si>
  <si>
    <t>TRODENA NEL PARCO NATURALE</t>
  </si>
  <si>
    <t>TUBRE</t>
  </si>
  <si>
    <t>ULTIMO</t>
  </si>
  <si>
    <t>VADENA</t>
  </si>
  <si>
    <t>VALDAORA</t>
  </si>
  <si>
    <t>VAL DI VIZZE</t>
  </si>
  <si>
    <t>VALLE AURINA</t>
  </si>
  <si>
    <t>VALLE DI CASIES</t>
  </si>
  <si>
    <t>VANDOIES</t>
  </si>
  <si>
    <t>VARNA</t>
  </si>
  <si>
    <t>VERANO</t>
  </si>
  <si>
    <t>VILLABASSA</t>
  </si>
  <si>
    <t>VILLANDRO</t>
  </si>
  <si>
    <t>VIPITENO</t>
  </si>
  <si>
    <t>VELTURNO</t>
  </si>
  <si>
    <t>LA VALLE</t>
  </si>
  <si>
    <t>SENALE-SAN FELICE</t>
  </si>
  <si>
    <t>BASELGA DI PINÈ</t>
  </si>
  <si>
    <t>BREZ</t>
  </si>
  <si>
    <t>CAGNÒ</t>
  </si>
  <si>
    <t>CARANO</t>
  </si>
  <si>
    <t>CASTELFONDO</t>
  </si>
  <si>
    <t>CLOZ</t>
  </si>
  <si>
    <t>DAIANO</t>
  </si>
  <si>
    <t>FAEDO</t>
  </si>
  <si>
    <t>FIAVÈ</t>
  </si>
  <si>
    <t>FONDO</t>
  </si>
  <si>
    <t>MALÉ</t>
  </si>
  <si>
    <t>MALOSCO</t>
  </si>
  <si>
    <t>NAVE SAN ROCCO</t>
  </si>
  <si>
    <t>PALÙ DEL FERSINA</t>
  </si>
  <si>
    <t>PANCHIÀ</t>
  </si>
  <si>
    <t>REVÒ</t>
  </si>
  <si>
    <t>ROMALLO</t>
  </si>
  <si>
    <t>ROVERÈ DELLA LUNA</t>
  </si>
  <si>
    <t>RUFFRÈ-MENDOLA</t>
  </si>
  <si>
    <t>VARENA</t>
  </si>
  <si>
    <t>ZAMBANA</t>
  </si>
  <si>
    <t>CONTÀ</t>
  </si>
  <si>
    <t>SÈN JAN DI FASSA</t>
  </si>
  <si>
    <t>VENETO</t>
  </si>
  <si>
    <t>DOLCÈ</t>
  </si>
  <si>
    <t>ERBÈ</t>
  </si>
  <si>
    <t>NEGRAR</t>
  </si>
  <si>
    <t>PALÙ</t>
  </si>
  <si>
    <t>RONCÀ</t>
  </si>
  <si>
    <t>ROVEREDO DI GUÀ</t>
  </si>
  <si>
    <t>ROVERÈ VERONESE</t>
  </si>
  <si>
    <t>SORGÀ</t>
  </si>
  <si>
    <t>CAMPOLONGO SUL BRENTA</t>
  </si>
  <si>
    <t>CARRÈ</t>
  </si>
  <si>
    <t>CISMON DEL GRAPPA</t>
  </si>
  <si>
    <t>CONCO</t>
  </si>
  <si>
    <t>LUSIANA</t>
  </si>
  <si>
    <t>MASON VICENTINO</t>
  </si>
  <si>
    <t>MOLVENA</t>
  </si>
  <si>
    <t>ROSÀ</t>
  </si>
  <si>
    <t>SAN NAZARIO</t>
  </si>
  <si>
    <t>VALSTAGNA</t>
  </si>
  <si>
    <t>ZANÈ</t>
  </si>
  <si>
    <t>ARSIÈ</t>
  </si>
  <si>
    <t>LENTIAI</t>
  </si>
  <si>
    <t>MEL</t>
  </si>
  <si>
    <t>SAN NICOLÒ DI COMELICO</t>
  </si>
  <si>
    <t>TRICHIANA</t>
  </si>
  <si>
    <t>ZOPPÈ DI CADORE</t>
  </si>
  <si>
    <t>CODOGNÈ</t>
  </si>
  <si>
    <t>CRESPANO DEL GRAPPA</t>
  </si>
  <si>
    <t>MANSUÈ</t>
  </si>
  <si>
    <t>PADERNO DEL GRAPPA</t>
  </si>
  <si>
    <t>PORTOBUFFOLÈ</t>
  </si>
  <si>
    <t>FOSSÒ</t>
  </si>
  <si>
    <t>SAN DONÀ DI PIAVE</t>
  </si>
  <si>
    <t>SCORZÈ</t>
  </si>
  <si>
    <t>ARQUÀ PETRARCA</t>
  </si>
  <si>
    <t>MASERÀ DI PADOVA</t>
  </si>
  <si>
    <t>PONTE SAN NICOLÒ</t>
  </si>
  <si>
    <t>ARQUÀ POLESINE</t>
  </si>
  <si>
    <t>FRIULI-VENEZIA GIULIA</t>
  </si>
  <si>
    <t>DOBERDÒ DEL LAGO</t>
  </si>
  <si>
    <t>SAN DORLIGO DELLA VALLE</t>
  </si>
  <si>
    <t>LIGURIA</t>
  </si>
  <si>
    <t>PRELÀ</t>
  </si>
  <si>
    <t>SERRA RICCÒ</t>
  </si>
  <si>
    <t>RICCÒ DEL GOLFO DI SPEZIA</t>
  </si>
  <si>
    <t>EMILIA-ROMAGNA</t>
  </si>
  <si>
    <t>MEZZANI</t>
  </si>
  <si>
    <t>SORBOLO</t>
  </si>
  <si>
    <t>BERRA</t>
  </si>
  <si>
    <t>FORMIGNANA</t>
  </si>
  <si>
    <t>RO</t>
  </si>
  <si>
    <t>TRESIGALLO</t>
  </si>
  <si>
    <t>FORLÌ</t>
  </si>
  <si>
    <t>MONTESCUDO-MONTE COLOMBO</t>
  </si>
  <si>
    <t>CENTRO</t>
  </si>
  <si>
    <t>TOSCANA</t>
  </si>
  <si>
    <t>BARBERINO VAL D'ELSA</t>
  </si>
  <si>
    <t>TAVARNELLE VAL DI PESA</t>
  </si>
  <si>
    <t>CASTEL SAN NICCOLÒ</t>
  </si>
  <si>
    <t>CASTELFRANCO PIANDISCÒ</t>
  </si>
  <si>
    <t>UMBRIA</t>
  </si>
  <si>
    <t>CITTÀ DELLA PIEVE</t>
  </si>
  <si>
    <t>CITTÀ DI CASTELLO</t>
  </si>
  <si>
    <t>MARCHE</t>
  </si>
  <si>
    <t>AUDITORE</t>
  </si>
  <si>
    <t>MONTECICCARDO</t>
  </si>
  <si>
    <t>SASSOCORVARO</t>
  </si>
  <si>
    <t>LAZIO</t>
  </si>
  <si>
    <t>SUD</t>
  </si>
  <si>
    <t>ABRUZZO</t>
  </si>
  <si>
    <t>CITTÀ SANT'ANGELO</t>
  </si>
  <si>
    <t>FORLÌ DEL SANNIO</t>
  </si>
  <si>
    <t>CAMPANIA</t>
  </si>
  <si>
    <t>SANTA MARIA LA CARITÀ</t>
  </si>
  <si>
    <t>PUGLIA</t>
  </si>
  <si>
    <t>ACQUARICA DEL CAPO</t>
  </si>
  <si>
    <t>NARDÒ</t>
  </si>
  <si>
    <t>PATÙ</t>
  </si>
  <si>
    <t>PRESICCE</t>
  </si>
  <si>
    <t>SECLÌ</t>
  </si>
  <si>
    <t>BASILICATA</t>
  </si>
  <si>
    <t>CALABRIA</t>
  </si>
  <si>
    <t>MAIERÀ</t>
  </si>
  <si>
    <t>PETRONÀ</t>
  </si>
  <si>
    <t>STALETTÌ</t>
  </si>
  <si>
    <t>CIMINÀ</t>
  </si>
  <si>
    <t>MELICUCCÀ</t>
  </si>
  <si>
    <t>PLATÌ</t>
  </si>
  <si>
    <t>SAN PIETRO DI CARIDÀ</t>
  </si>
  <si>
    <t>CIRÒ</t>
  </si>
  <si>
    <t>CIRÒ MARINA</t>
  </si>
  <si>
    <t>DASÀ</t>
  </si>
  <si>
    <t>ISOLE</t>
  </si>
  <si>
    <t>SICILIA</t>
  </si>
  <si>
    <t>CALATAFIMI-SEGESTA</t>
  </si>
  <si>
    <t>CEFALÀ DIANA</t>
  </si>
  <si>
    <t>CEFALÙ</t>
  </si>
  <si>
    <t>ALÌ</t>
  </si>
  <si>
    <t>ALÌ TERME</t>
  </si>
  <si>
    <t>BASICÒ</t>
  </si>
  <si>
    <t>CESARÒ</t>
  </si>
  <si>
    <t>CONDRÒ</t>
  </si>
  <si>
    <t>FORZA D'AGRÒ</t>
  </si>
  <si>
    <t>FRAZZANÒ</t>
  </si>
  <si>
    <t>GIARDINI-NAXOS</t>
  </si>
  <si>
    <t>GUALTIERI SICAMINÒ</t>
  </si>
  <si>
    <t>MAZZARRÀ SANT'ANDREA</t>
  </si>
  <si>
    <t>MERÌ</t>
  </si>
  <si>
    <t>RODÌ MILICI</t>
  </si>
  <si>
    <t>CANICATTÌ</t>
  </si>
  <si>
    <t>PATERNÒ</t>
  </si>
  <si>
    <t>SARDEGNA</t>
  </si>
  <si>
    <t>ALÀ DEI SARDI</t>
  </si>
  <si>
    <t>BUDDUSÒ</t>
  </si>
  <si>
    <t>NUGHEDU SAN NICOLÒ</t>
  </si>
  <si>
    <t>TRINITÀ D'AGULTU E VIGNOLA</t>
  </si>
  <si>
    <t>BELVÌ</t>
  </si>
  <si>
    <t>GALTELLÌ</t>
  </si>
  <si>
    <t>LODÈ</t>
  </si>
  <si>
    <t>ONANÌ</t>
  </si>
  <si>
    <t>TORPÈ</t>
  </si>
  <si>
    <t>TORTOLÌ</t>
  </si>
  <si>
    <t>BIDONÌ</t>
  </si>
  <si>
    <t>GONNOSNÒ</t>
  </si>
  <si>
    <t>SAN NICOLÒ D'ARCIDANO</t>
  </si>
  <si>
    <t>ULÀ TIRSO</t>
  </si>
  <si>
    <t>SODDÌ</t>
  </si>
  <si>
    <t>SAN NICOLÒ GERREI</t>
  </si>
  <si>
    <t>SENORBÌ</t>
  </si>
  <si>
    <t>NON TROVATO</t>
  </si>
  <si>
    <t>ANTEY-SAINT-ANDRÈ</t>
  </si>
  <si>
    <t>CAPPELLA DÈ PICENARDI</t>
  </si>
  <si>
    <t>CASSINA DÈ PECCHI</t>
  </si>
  <si>
    <t>CASTELNOVO NÈ MONTI</t>
  </si>
  <si>
    <t>CASTRIGNANO DÈ GRECI</t>
  </si>
  <si>
    <t>CAVA DÈ TIRRENI</t>
  </si>
  <si>
    <t>CINGIA DÈ BOTTI</t>
  </si>
  <si>
    <t>CORTE DÈ CORTESI CON CIGNONE</t>
  </si>
  <si>
    <t>CORTE DÈ FRATI</t>
  </si>
  <si>
    <t>COSTA DÈ NOBILI</t>
  </si>
  <si>
    <t>FIÈ ALLO SCILIAR/VOLS AM SCHLERN</t>
  </si>
  <si>
    <t>GERRE DÈ CAPRIOLI</t>
  </si>
  <si>
    <t>GRESSONEY-LA-TRINITÈ</t>
  </si>
  <si>
    <t>LESIGNANO DÈ BAGNI</t>
  </si>
  <si>
    <t>MAGLIANO DÈ MARSI</t>
  </si>
  <si>
    <t>MAGRÈ SULLA STRADA DEL VINO/MARGREID AN DER WEINSTRASSE</t>
  </si>
  <si>
    <t>MALÈ</t>
  </si>
  <si>
    <t>MOIO DÈ CALVI</t>
  </si>
  <si>
    <t>MOTTA DÈ CONTI</t>
  </si>
  <si>
    <t>PIETRA DÈ GIORGI</t>
  </si>
  <si>
    <t>PRÈ-SAINT-DIDIER</t>
  </si>
  <si>
    <t>ROCCA DÈ BALDI</t>
  </si>
  <si>
    <t>ROCCA DÈ GIORGI</t>
  </si>
  <si>
    <t>SAN DEMETRIO NÈ VESTINI</t>
  </si>
  <si>
    <t>SANNAZZARO DÈ BURGONDI</t>
  </si>
  <si>
    <t>SANT'AGATA DÈ GOTI</t>
  </si>
  <si>
    <t>SERRA DÈ CONTI</t>
  </si>
  <si>
    <t>TORRE DÈ BUSI</t>
  </si>
  <si>
    <t>TORRE DÈ NEGRI</t>
  </si>
  <si>
    <t>TORRE DÈ PASSERI</t>
  </si>
  <si>
    <t>TORRE DÈ PICENARDI</t>
  </si>
  <si>
    <t>TORRE DÈ ROVERI</t>
  </si>
  <si>
    <t>VARANO DÈ MELEGARI</t>
  </si>
  <si>
    <t>AGLI</t>
  </si>
  <si>
    <r>
      <t>-</t>
    </r>
    <r>
      <rPr>
        <b/>
        <sz val="12"/>
        <rFont val="Arial"/>
        <family val="2"/>
      </rPr>
      <t xml:space="preserve">Nei fogli COMUNI, PEC e SEZIONI si trovano dati dei comuni italiani (popolazione, pec, n° sezioni seggi elettorali, ecc.).
</t>
    </r>
    <r>
      <rPr>
        <sz val="12"/>
        <rFont val="Arial"/>
        <family val="2"/>
      </rPr>
      <t xml:space="preserve">
- Riscrivere tutte le colonne di tipo TESTO del foglio COMUNI in MAIUSCOLO ed eliminare eventuali SPAZI non corretti.
- Sempre nel foglio COMUNI inserire una nuova colonna (nome TROVATO) dove scrivere la parola TROVATO se il comune ha più di 300.000 abitanti altrimenti lasciare la cella vuota; scrivere una nuova colona (nome RICERCA) dove scrivere COMPRESO se POPOLAZIONE è compresa tra 50.000 e 100.000 altrimenti riportare il nome della REGIONE.
- Nel foglio MASCHERA fare in modo che inserendo tramite un menù a tendina (cella GIALLA) il COMUNE desiderato, compaiano i dati nelle celle VERDI.
- Nel foglio ANALISI riempire le celle VERDI con le formule appropriate (provate a risolvere anche la domanda in BLU anche se non l'abbiamo vista insieme)
- Nel foglio PEC dividere in due colonne distinte il contenuto della colonna PEC usando come delimitatore il simbolo  @ e rinominarle NOME e DOMINIO
- Creare un nuovo foglio (nome SINTESI) dove riportare nella prima colonna l'elenco dei singoli COMUNI presenti nel foglio COMUNI e tramite la funzione cerca.vert, riportare in una seconda colonna il DOMINIO e in una terza il numero SEZIONI
- CALCOLARE nella colonna SEZIONI il TOTALE SEZIONI e la MEDIA SEZIONI
- Sempre nel foglio SINTESI inserire la colonna SINDACO e PARTITO di ogni COMUNE utilizzando i dati presenti nel file SINDACI.CSV (da preparare prima di ogni operazione eliminando righe, colonne non utili, ecc ecc).
- VERIFICARE se sono stati riempiti tutti i valori di tutti i comuni e nel caso cercare la causa del mancato completamento
- NEl FILE SINDACI.CSV, dopo aver convertito il file in formato EXCEL, calcolare in un nuov foglio dal nome DATI: il numero totale di sindaci MASCHI e di sindaci FEMMINE, il numero totale di sindaci per ogni PARTITO, e (provateci) l'età media dei sindaci</t>
    </r>
  </si>
  <si>
    <t xml:space="preserve">- NEL FILE SINDACI.XLSX NEL foglio SINDACI CREARE la colonna NOMINATIVO PER unire IL COGNOME e IL NOME
- Eliminare le colonne COGNOME e NOME
- Creare una colonna dal nome ANNO NASCITA per estrarre solo l'anno dalla DATA NASCITA tramite la funzione =ANNO(cella)
- Creare una colonna ETA' dove calcolare l'età di ogni sindaco
- Inserire una Tabella Pivot divresa per ognuna delle seguenti richieste:
     - età media per ogni DESCRIZIONE CARICA per ETA' e SESSO con possibilità di filtrare per LUOGO NASCITA
     - numero totale di SINDACO, ASSESSORE e VICESINDACO per SESSO
     - utilizzando i filtri, analizzare il numero di SINDACO per SESSO
     - per ogni DESCRIZIONE CARICA la media ETA' e il numero totale per ogni carica
</t>
  </si>
  <si>
    <t>Trovato</t>
  </si>
  <si>
    <t>Ricerca</t>
  </si>
  <si>
    <t>Comune</t>
  </si>
  <si>
    <t>abanoterme.pd</t>
  </si>
  <si>
    <t>cert.ip-veneto.net</t>
  </si>
  <si>
    <t>comune.abbadiacerreto</t>
  </si>
  <si>
    <t>pec.regione.lombardia.it</t>
  </si>
  <si>
    <t>comune.abbadialariana</t>
  </si>
  <si>
    <t>legalmail.it</t>
  </si>
  <si>
    <t>comune.abbadia</t>
  </si>
  <si>
    <t>postacert.toscana.it</t>
  </si>
  <si>
    <t>protocollo</t>
  </si>
  <si>
    <t>pec.comune.abbasanta.or.it</t>
  </si>
  <si>
    <t>abbateggio</t>
  </si>
  <si>
    <t>pec.pescarainnova.it</t>
  </si>
  <si>
    <t>comune.abbiategrasso</t>
  </si>
  <si>
    <t>legalpec.it</t>
  </si>
  <si>
    <t>abetonecutigliano</t>
  </si>
  <si>
    <t>comune.abriola</t>
  </si>
  <si>
    <t>cert.ruparbasilicata.it</t>
  </si>
  <si>
    <t>pec.comune.acate.rg.it</t>
  </si>
  <si>
    <t>segreteria</t>
  </si>
  <si>
    <t>pec.comune.accadia.fg.it</t>
  </si>
  <si>
    <t>comuneacceglio</t>
  </si>
  <si>
    <t>pcert.postecert.it</t>
  </si>
  <si>
    <t>comune.accettura</t>
  </si>
  <si>
    <t>accianoaq</t>
  </si>
  <si>
    <t>pec.it</t>
  </si>
  <si>
    <t>comune.accumoli</t>
  </si>
  <si>
    <t>pec.acerenza.pz.it</t>
  </si>
  <si>
    <t>pec.comune.acerno.sa.it</t>
  </si>
  <si>
    <t>pec.comuneacerra.it</t>
  </si>
  <si>
    <t>pec.comune.acibonaccorsi.ct.it</t>
  </si>
  <si>
    <t>acicastello</t>
  </si>
  <si>
    <t>eologov.org</t>
  </si>
  <si>
    <t>comune.acicatena</t>
  </si>
  <si>
    <t>comune-acisantantonio</t>
  </si>
  <si>
    <t>pec.comune.acireale.ct.it</t>
  </si>
  <si>
    <t>comuneacquafondata</t>
  </si>
  <si>
    <t>cert-posta.it</t>
  </si>
  <si>
    <t>protocollo.acquaformosa</t>
  </si>
  <si>
    <t>asmepec.it</t>
  </si>
  <si>
    <t>ufficidemografici</t>
  </si>
  <si>
    <t>pec.comune.acquafredda.bs.it</t>
  </si>
  <si>
    <t>comune.acqualagna</t>
  </si>
  <si>
    <t>emarche.it</t>
  </si>
  <si>
    <t>comune.acquanegracremonese</t>
  </si>
  <si>
    <t>acquanegrasulchiese.mn</t>
  </si>
  <si>
    <t>comuneacquapendente</t>
  </si>
  <si>
    <t>servizidemografici.acquappesa</t>
  </si>
  <si>
    <t>sindacodiacquaro</t>
  </si>
  <si>
    <t>comune.acquasantaterme</t>
  </si>
  <si>
    <t>anutel.it</t>
  </si>
  <si>
    <t>comune.acquasparta</t>
  </si>
  <si>
    <t>postacert.umbria.it</t>
  </si>
  <si>
    <t>comune.acquavivacollecrocecb</t>
  </si>
  <si>
    <t>comuneacquavivadisernia</t>
  </si>
  <si>
    <t>ufficio.protocollo</t>
  </si>
  <si>
    <t>pec.comune.acquaviva.ba.it</t>
  </si>
  <si>
    <t>pec.comuneacquavivapicena.it</t>
  </si>
  <si>
    <t>protocollo.acquavivaplatani</t>
  </si>
  <si>
    <t>pec.comunediacquedolci.it</t>
  </si>
  <si>
    <t>acqui.terme</t>
  </si>
  <si>
    <t>cert.ruparpiemonte.it</t>
  </si>
  <si>
    <t>protocollo.acri</t>
  </si>
  <si>
    <t>info</t>
  </si>
  <si>
    <t>pec.comune.acuto.fr.it</t>
  </si>
  <si>
    <t>affarigenerali.adelfia</t>
  </si>
  <si>
    <t>pec.rupar.puglia.it</t>
  </si>
  <si>
    <t>pec.comune.adrano.ct.it</t>
  </si>
  <si>
    <t>protocollo.comune.adrarasanmartino</t>
  </si>
  <si>
    <t>comune.adrarasanrocco.bg</t>
  </si>
  <si>
    <t>protocollo.comune.adria.ro</t>
  </si>
  <si>
    <t>pecveneto.it</t>
  </si>
  <si>
    <t>comunediadro</t>
  </si>
  <si>
    <t>cert.legalmail.it</t>
  </si>
  <si>
    <t>pec.comune.affi.vr.it</t>
  </si>
  <si>
    <t>anagrafe-protocollo</t>
  </si>
  <si>
    <t>pec.comune.affile.rm.it</t>
  </si>
  <si>
    <t>pec.comune.afragola.na.it</t>
  </si>
  <si>
    <t>anagrafe.africo</t>
  </si>
  <si>
    <t>comune.agazzano</t>
  </si>
  <si>
    <t>sintranet.legalmail.it</t>
  </si>
  <si>
    <t>protocollo.agerola</t>
  </si>
  <si>
    <t>pec.comuneaggius.it</t>
  </si>
  <si>
    <t>protocollo_comune_agira</t>
  </si>
  <si>
    <t>comune.agliana.pt</t>
  </si>
  <si>
    <t>comune.aglianoterme.at</t>
  </si>
  <si>
    <t>pec.comune.aglie.to.it</t>
  </si>
  <si>
    <t>pec.comune.aglientu.ot.it</t>
  </si>
  <si>
    <t>agna.pd</t>
  </si>
  <si>
    <t>anagrafe.comune.agnadello</t>
  </si>
  <si>
    <t>sindaco.agnana</t>
  </si>
  <si>
    <t>comune.agnone</t>
  </si>
  <si>
    <t>pec.comune.agnosine.bs.it</t>
  </si>
  <si>
    <t>comune.agordo.bl</t>
  </si>
  <si>
    <t>anagrafeagosta</t>
  </si>
  <si>
    <t>comuneagra</t>
  </si>
  <si>
    <t>comune.agratebrianza</t>
  </si>
  <si>
    <t>agrate.conturbia</t>
  </si>
  <si>
    <t>servizio.protocollo</t>
  </si>
  <si>
    <t>pec.comune.agrigento.it</t>
  </si>
  <si>
    <t>demografici</t>
  </si>
  <si>
    <t>pec.comune.agropoli.sa.it</t>
  </si>
  <si>
    <t>comune.agugliano</t>
  </si>
  <si>
    <t>pec.comune.agugliaro.vi.it</t>
  </si>
  <si>
    <t>comune.aicurzio</t>
  </si>
  <si>
    <t>pec.comuneaidomaggiore.it</t>
  </si>
  <si>
    <t>ufficio.elettorale</t>
  </si>
  <si>
    <t>pec.aidoneonline.it</t>
  </si>
  <si>
    <t>comunediaielli</t>
  </si>
  <si>
    <t>sindaco</t>
  </si>
  <si>
    <t>pec.comune.aiellocalabro.cs.it</t>
  </si>
  <si>
    <t>comune.aiellodelfriuli</t>
  </si>
  <si>
    <t>certgov.fvg.it</t>
  </si>
  <si>
    <t>amministrativo.aiello</t>
  </si>
  <si>
    <t>anagrafeaieta</t>
  </si>
  <si>
    <t>pec.comune.ailano.ce.it</t>
  </si>
  <si>
    <t>ailoche</t>
  </si>
  <si>
    <t>pec.ptbiellese.it</t>
  </si>
  <si>
    <t>airasca</t>
  </si>
  <si>
    <t>postemailcertificata.it</t>
  </si>
  <si>
    <t>airola</t>
  </si>
  <si>
    <t>pec.cstsannio.it</t>
  </si>
  <si>
    <t>comune.airole.im</t>
  </si>
  <si>
    <t>airuno</t>
  </si>
  <si>
    <t>aisone</t>
  </si>
  <si>
    <t>comuneala.tn</t>
  </si>
  <si>
    <t>comunealadistura</t>
  </si>
  <si>
    <t>protocollo.aladeisardi</t>
  </si>
  <si>
    <t>pec.comune.alagna.pv.it</t>
  </si>
  <si>
    <t>comune.alagnavalsesia.vc</t>
  </si>
  <si>
    <t>comune.alanno</t>
  </si>
  <si>
    <t>anagrafe.comune.alanodipiave.bl</t>
  </si>
  <si>
    <t>comune.alassio</t>
  </si>
  <si>
    <t>protocollo.comunealatri</t>
  </si>
  <si>
    <t>comune.alba</t>
  </si>
  <si>
    <t>pec.comune.alba-adriatica.te.it</t>
  </si>
  <si>
    <t>amministrativo</t>
  </si>
  <si>
    <t>pec.comune.albagiara.or.it</t>
  </si>
  <si>
    <t>comune.albairate.mi</t>
  </si>
  <si>
    <t>pec.comune.albanella.sa.it</t>
  </si>
  <si>
    <t>comune.albanodilucania</t>
  </si>
  <si>
    <t>cert.comune.albanolaziale.rm.it</t>
  </si>
  <si>
    <t>postacert</t>
  </si>
  <si>
    <t>pec.comune.albano.bg.it</t>
  </si>
  <si>
    <t>albano.vercellese</t>
  </si>
  <si>
    <t>comune.albaredoarnaboldi</t>
  </si>
  <si>
    <t>protocollo.albaredodadige</t>
  </si>
  <si>
    <t>protocollo.albaredo</t>
  </si>
  <si>
    <t>cert.provincia.so.it</t>
  </si>
  <si>
    <t>postacert.comune.albareto.pr.it</t>
  </si>
  <si>
    <t>comune.albarettotorre.cn</t>
  </si>
  <si>
    <t>comune.albavilla</t>
  </si>
  <si>
    <t>pec.provincia.como.it</t>
  </si>
  <si>
    <t>pec.comune.albenga.sv.it</t>
  </si>
  <si>
    <t>albera.ligure</t>
  </si>
  <si>
    <t>mailcert.comune.alberobello.ba.it</t>
  </si>
  <si>
    <t>affarigenerali.alberona</t>
  </si>
  <si>
    <t>pec.dauniavalley.it</t>
  </si>
  <si>
    <t>comune.albeseconcassano.co</t>
  </si>
  <si>
    <t>halleycert.it</t>
  </si>
  <si>
    <t>albettone.vi</t>
  </si>
  <si>
    <t>ufficioamministrativo.albi</t>
  </si>
  <si>
    <t>certificata</t>
  </si>
  <si>
    <t>pec.comune.albiano.tn.it</t>
  </si>
  <si>
    <t>albiano.divrea</t>
  </si>
  <si>
    <t>comune.albiate</t>
  </si>
  <si>
    <t>comune.albidona.cs</t>
  </si>
  <si>
    <t>albignasego.pd</t>
  </si>
  <si>
    <t>albinea</t>
  </si>
  <si>
    <t>cert.provincia.re.it</t>
  </si>
  <si>
    <t>protocollo.albino</t>
  </si>
  <si>
    <t>cert.saga.it</t>
  </si>
  <si>
    <t>comune.albiolo</t>
  </si>
  <si>
    <t>comune.albisolasuperiore</t>
  </si>
  <si>
    <t>pec.liguriainrete.it</t>
  </si>
  <si>
    <t>comunealbissolamarina</t>
  </si>
  <si>
    <t>comune.albizzate</t>
  </si>
  <si>
    <t>halleypec.it</t>
  </si>
  <si>
    <t>comune.albonese</t>
  </si>
  <si>
    <t>protocollo.albosaggia</t>
  </si>
  <si>
    <t>albugnano</t>
  </si>
  <si>
    <t>comune.albuzzano</t>
  </si>
  <si>
    <t>comunedialcamo.protocollo</t>
  </si>
  <si>
    <t>comune</t>
  </si>
  <si>
    <t>pec.comune.alcaralifusi.me.it</t>
  </si>
  <si>
    <t>aldeno</t>
  </si>
  <si>
    <t>aldein.aldino</t>
  </si>
  <si>
    <t>pec.comune.ales.or.it</t>
  </si>
  <si>
    <t>comunedialessandria</t>
  </si>
  <si>
    <t>alessandriadelcarretto</t>
  </si>
  <si>
    <t>postecert.it</t>
  </si>
  <si>
    <t>affarigenerali.pec</t>
  </si>
  <si>
    <t>comunealessandriadellarocca.it</t>
  </si>
  <si>
    <t>comune.alessano.le</t>
  </si>
  <si>
    <t>protocollo.comune.alezio</t>
  </si>
  <si>
    <t>affarigenerali.alfano</t>
  </si>
  <si>
    <t>pec.comune.alfedena.aq.it</t>
  </si>
  <si>
    <t>pec.comune.alfianello.bs.it</t>
  </si>
  <si>
    <t>alfianonatta</t>
  </si>
  <si>
    <t>pec.comune.alfianonatta.al.it</t>
  </si>
  <si>
    <t>pg.comune.alfonsine.ra.it</t>
  </si>
  <si>
    <t>pec.comune.alghero.ss.it</t>
  </si>
  <si>
    <t>comune.algua</t>
  </si>
  <si>
    <t>pec.comune.ali.me.it</t>
  </si>
  <si>
    <t>pec.comune.aliterme.me.it</t>
  </si>
  <si>
    <t>anagrafealia</t>
  </si>
  <si>
    <t>protocolloaliano</t>
  </si>
  <si>
    <t>comune.alicebelcolle.al</t>
  </si>
  <si>
    <t>alice.castello</t>
  </si>
  <si>
    <t>ced</t>
  </si>
  <si>
    <t>pec.comune.alife.ce.it</t>
  </si>
  <si>
    <t>protocollo.comunealimena</t>
  </si>
  <si>
    <t>sicurezzapostale.it</t>
  </si>
  <si>
    <t>comunedialiminusa</t>
  </si>
  <si>
    <t>pec.comune.allai.or.it</t>
  </si>
  <si>
    <t>serv.amm.comune.alleghe.bl</t>
  </si>
  <si>
    <t>pec.comune.allein.ao.it</t>
  </si>
  <si>
    <t>comune.allerona</t>
  </si>
  <si>
    <t>affarigenerali.comune.alliste</t>
  </si>
  <si>
    <t>comuneallumiere</t>
  </si>
  <si>
    <t>alluvionipiovera</t>
  </si>
  <si>
    <t>pcert.it</t>
  </si>
  <si>
    <t>comune.alme</t>
  </si>
  <si>
    <t>pec.comune.almennosanbartolomeo.bergamo.it</t>
  </si>
  <si>
    <t>comunealmennoss</t>
  </si>
  <si>
    <t>comune.almese</t>
  </si>
  <si>
    <t>protocollo.comune.alonte.vi</t>
  </si>
  <si>
    <t>alpago.bl</t>
  </si>
  <si>
    <t>comune.alpette.to</t>
  </si>
  <si>
    <t>protocollo.alpignano</t>
  </si>
  <si>
    <t>comune.alseno</t>
  </si>
  <si>
    <t>comune.alserio</t>
  </si>
  <si>
    <t>pec.comunealtavaltidone.pc.it</t>
  </si>
  <si>
    <t>comune.altavalleintelvi</t>
  </si>
  <si>
    <t>protocollo.generale</t>
  </si>
  <si>
    <t>cert.comune.altamura.ba.it</t>
  </si>
  <si>
    <t>comune.altare.sv</t>
  </si>
  <si>
    <t>pec.comune.altavalle.tn.it</t>
  </si>
  <si>
    <t>comune.altavillairpina.av</t>
  </si>
  <si>
    <t>pec.altavillamilicia.eu</t>
  </si>
  <si>
    <t>altavilla</t>
  </si>
  <si>
    <t>pec.comune.altavillamonferrato.al.it</t>
  </si>
  <si>
    <t>elettorale.altavillasilentina</t>
  </si>
  <si>
    <t>altavillavicentina.vi</t>
  </si>
  <si>
    <t>pec.altidona.net</t>
  </si>
  <si>
    <t>comunedialtilia</t>
  </si>
  <si>
    <t>pec.netps.eu</t>
  </si>
  <si>
    <t>pec.comune.altino.ch.it</t>
  </si>
  <si>
    <t>protocollo.comune.altissimo.vi</t>
  </si>
  <si>
    <t>comunealtivole</t>
  </si>
  <si>
    <t>alto</t>
  </si>
  <si>
    <t>comune.altorenoterme</t>
  </si>
  <si>
    <t>cert.cittametropolitana.bo.it</t>
  </si>
  <si>
    <t>altosermenza</t>
  </si>
  <si>
    <t>comune.altofonte</t>
  </si>
  <si>
    <t>gigapec.it</t>
  </si>
  <si>
    <t>comune.altomonte</t>
  </si>
  <si>
    <t>comune.altopascio</t>
  </si>
  <si>
    <t>pec.comune.vigolana.tn.it</t>
  </si>
  <si>
    <t>comune.alviano</t>
  </si>
  <si>
    <t>pec.comunedialvignano.ce.it</t>
  </si>
  <si>
    <t>comunealvito</t>
  </si>
  <si>
    <t>arcmediapec.it</t>
  </si>
  <si>
    <t>pec.comune.alzano.bg.it</t>
  </si>
  <si>
    <t>alzanoscrivia</t>
  </si>
  <si>
    <t>comune.alzate</t>
  </si>
  <si>
    <t>ufficidemografici.amalfi</t>
  </si>
  <si>
    <t>comune.amandola</t>
  </si>
  <si>
    <t>segreteriagenerale</t>
  </si>
  <si>
    <t>pec.comune.amantea.cs.it</t>
  </si>
  <si>
    <t>comune.amaro</t>
  </si>
  <si>
    <t>ragioneria</t>
  </si>
  <si>
    <t>pec.comunediamaroni.it</t>
  </si>
  <si>
    <t>comune.amaseno</t>
  </si>
  <si>
    <t>pec-cert.it</t>
  </si>
  <si>
    <t>protocollo.amato</t>
  </si>
  <si>
    <t>pec.comune.amatrice.rieti.it</t>
  </si>
  <si>
    <t>comune.ambivere</t>
  </si>
  <si>
    <t>pec.comune.amblardon.tn.it</t>
  </si>
  <si>
    <t>anagrafe</t>
  </si>
  <si>
    <t>pec.comune.ameglia.sp.it</t>
  </si>
  <si>
    <t>comune.amelia</t>
  </si>
  <si>
    <t>dileonicolasegretariocom</t>
  </si>
  <si>
    <t>pec.dirittoitalia.it</t>
  </si>
  <si>
    <t>ameno</t>
  </si>
  <si>
    <t>pec.comune.amorosi.bn.it</t>
  </si>
  <si>
    <t>comune.ampezzo</t>
  </si>
  <si>
    <t>demografico.comunedianacapri</t>
  </si>
  <si>
    <t>comune.anagni</t>
  </si>
  <si>
    <t>comune.ancarano.te</t>
  </si>
  <si>
    <t>comune.ancona</t>
  </si>
  <si>
    <t>pec.comunediandali.it</t>
  </si>
  <si>
    <t>pec.comune.andalo.tn.it</t>
  </si>
  <si>
    <t>protocollo.andalo</t>
  </si>
  <si>
    <t>comune.andezeno.to</t>
  </si>
  <si>
    <t>cert.comunediandora.it</t>
  </si>
  <si>
    <t>andorno.micca</t>
  </si>
  <si>
    <t>segreteria.comune.andrano</t>
  </si>
  <si>
    <t>andrate</t>
  </si>
  <si>
    <t>comune.andreis</t>
  </si>
  <si>
    <t>comune.andretta</t>
  </si>
  <si>
    <t>cert.comune.andria.bt.it</t>
  </si>
  <si>
    <t>andrian.andriano</t>
  </si>
  <si>
    <t>protocolloanela</t>
  </si>
  <si>
    <t>legpec.it</t>
  </si>
  <si>
    <t>pec.comune.anfo.bs.it</t>
  </si>
  <si>
    <t>comune.angera</t>
  </si>
  <si>
    <t>comune.anghiari.ar</t>
  </si>
  <si>
    <t>segreteria.unionedxadige.vr</t>
  </si>
  <si>
    <t>pec.comune.angolo-terme.bs.it</t>
  </si>
  <si>
    <t>comune.angri</t>
  </si>
  <si>
    <t>angrogna</t>
  </si>
  <si>
    <t>comune.anguillara</t>
  </si>
  <si>
    <t>anguillaraveneta.pd</t>
  </si>
  <si>
    <t>comune.annicco</t>
  </si>
  <si>
    <t>comune.annonedibrianza</t>
  </si>
  <si>
    <t>comuneannoneveneto.ve</t>
  </si>
  <si>
    <t>segreteria.anoia</t>
  </si>
  <si>
    <t>pec.comune.antegnate.bg.it</t>
  </si>
  <si>
    <t>altrei.anterivo</t>
  </si>
  <si>
    <t>pec.comune.antey-st-andre.ao.it</t>
  </si>
  <si>
    <t>comune.anticolicorrado</t>
  </si>
  <si>
    <t>antignano</t>
  </si>
  <si>
    <t>comunediantillo</t>
  </si>
  <si>
    <t>primapec.com</t>
  </si>
  <si>
    <t>prot.antonimina</t>
  </si>
  <si>
    <t>comunediantrodoco</t>
  </si>
  <si>
    <t>comune.antronaschieranco.vb</t>
  </si>
  <si>
    <t>comunedianversa</t>
  </si>
  <si>
    <t>comune.anzanodelparco</t>
  </si>
  <si>
    <t>affarigenerali</t>
  </si>
  <si>
    <t>pec.comune.anzanodipuglia.fg.it</t>
  </si>
  <si>
    <t>comune.anzi</t>
  </si>
  <si>
    <t>protocollo.comuneanzio</t>
  </si>
  <si>
    <t>anzola</t>
  </si>
  <si>
    <t>comune.anzoladellemilia</t>
  </si>
  <si>
    <t>cert.provincia.bo.it</t>
  </si>
  <si>
    <t>pec.comune.aosta.it</t>
  </si>
  <si>
    <t>comune.apecchio.anagrafe</t>
  </si>
  <si>
    <t xml:space="preserve">emarche.it </t>
  </si>
  <si>
    <t>pec.comune.apice.bn.it</t>
  </si>
  <si>
    <t>comune.apiro.mc</t>
  </si>
  <si>
    <t>apollosa</t>
  </si>
  <si>
    <t>pec.comune.appianogentile.co.it</t>
  </si>
  <si>
    <t>eppan.appiano</t>
  </si>
  <si>
    <t>comune.appignano</t>
  </si>
  <si>
    <t>comuneappignanodeltronto</t>
  </si>
  <si>
    <t>protocollo.aprica</t>
  </si>
  <si>
    <t>apricale</t>
  </si>
  <si>
    <t>pec-apricena.com</t>
  </si>
  <si>
    <t>pec.comuneaprigliano.it</t>
  </si>
  <si>
    <t>elettorale</t>
  </si>
  <si>
    <t>pec.comune.aprilia.lt.it</t>
  </si>
  <si>
    <t>protocollo.amministrazione</t>
  </si>
  <si>
    <t>pec.comune.aquara.sa.it</t>
  </si>
  <si>
    <t>comune.aquilaarroscia</t>
  </si>
  <si>
    <t>pec.cstliguria.it</t>
  </si>
  <si>
    <t>comune.aquileia</t>
  </si>
  <si>
    <t>protocollo.aquilonia</t>
  </si>
  <si>
    <t>protocollo.aquino</t>
  </si>
  <si>
    <t>protocollo.comune.aradeo</t>
  </si>
  <si>
    <t>pec.comune.aragona.ag.it</t>
  </si>
  <si>
    <t>aramengo</t>
  </si>
  <si>
    <t>comune.arba</t>
  </si>
  <si>
    <t>pec.comunearborea.it</t>
  </si>
  <si>
    <t>arborio</t>
  </si>
  <si>
    <t>protocollo.arbus</t>
  </si>
  <si>
    <t>pec.comunas.it</t>
  </si>
  <si>
    <t>protocollo.comune.arcade.tv</t>
  </si>
  <si>
    <t>protocollo.comune.arce</t>
  </si>
  <si>
    <t>pec.comune.arcene.bg.it</t>
  </si>
  <si>
    <t>comune.arcevia</t>
  </si>
  <si>
    <t>affarigenerali.comunediarchi</t>
  </si>
  <si>
    <t>pec.comune.arcidosso.gr.it</t>
  </si>
  <si>
    <t>pec.comunearcinazzoromano.it</t>
  </si>
  <si>
    <t>comune.arcisate</t>
  </si>
  <si>
    <t>pec.comune.arco.tn.it</t>
  </si>
  <si>
    <t>comune.arcola</t>
  </si>
  <si>
    <t>arcole.vr</t>
  </si>
  <si>
    <t>comune.arconate</t>
  </si>
  <si>
    <t>comune.arcore</t>
  </si>
  <si>
    <t>arcugnano.vi</t>
  </si>
  <si>
    <t>comune.ardara.ss.it</t>
  </si>
  <si>
    <t>pec.comuneardauli.gov.it</t>
  </si>
  <si>
    <t>uff.protocollo</t>
  </si>
  <si>
    <t>pec.comune.ardea.rm.it</t>
  </si>
  <si>
    <t>protocollo.ardenno</t>
  </si>
  <si>
    <t>comune.ardesio</t>
  </si>
  <si>
    <t>protocollo.ardore</t>
  </si>
  <si>
    <t>demografico</t>
  </si>
  <si>
    <t>comune.arena.vv.it</t>
  </si>
  <si>
    <t>arenapo</t>
  </si>
  <si>
    <t>pec.comune.arenzano.ge.it</t>
  </si>
  <si>
    <t xml:space="preserve">cert.comune.arese.mi.it </t>
  </si>
  <si>
    <t>comune.arezzo</t>
  </si>
  <si>
    <t>comune.argegno</t>
  </si>
  <si>
    <t>comune.argelato</t>
  </si>
  <si>
    <t>pec.renogalliera.it</t>
  </si>
  <si>
    <t>municipio</t>
  </si>
  <si>
    <t>pec.comune.argenta.fe.it</t>
  </si>
  <si>
    <t>argentera</t>
  </si>
  <si>
    <t>comune.arguello.cn</t>
  </si>
  <si>
    <t>servizi.demografici</t>
  </si>
  <si>
    <t>pec.comuneargusto.it</t>
  </si>
  <si>
    <t>protocollo.ari</t>
  </si>
  <si>
    <t>protocollo.arianoirpino</t>
  </si>
  <si>
    <t>protocollo.comune.arianonelpolesine.ro</t>
  </si>
  <si>
    <t>pec.comunediariccia.it</t>
  </si>
  <si>
    <t>comunearielli.segreteria</t>
  </si>
  <si>
    <t>servercertificato.it</t>
  </si>
  <si>
    <t>pec.comunearienzo</t>
  </si>
  <si>
    <t>arignano.torino</t>
  </si>
  <si>
    <t>pec.comune.aritzo.nu.it</t>
  </si>
  <si>
    <t>arizzano</t>
  </si>
  <si>
    <t>amministrazione</t>
  </si>
  <si>
    <t>pec.comune.arlenadicastro.vt.it</t>
  </si>
  <si>
    <t>pec.comune.arluno.mi.it</t>
  </si>
  <si>
    <t>armeno</t>
  </si>
  <si>
    <t>comune.armento</t>
  </si>
  <si>
    <t>comune.armo.im</t>
  </si>
  <si>
    <t>pec.comune.armungia.ca.it</t>
  </si>
  <si>
    <t>pec.comune.arnad.ao.it</t>
  </si>
  <si>
    <t>comunediarnara</t>
  </si>
  <si>
    <t>comunearnasco</t>
  </si>
  <si>
    <t>protocollo.comunearnesano</t>
  </si>
  <si>
    <t>arola</t>
  </si>
  <si>
    <t>pec.comune.arona.no.it</t>
  </si>
  <si>
    <t>comune.arosio</t>
  </si>
  <si>
    <t>comune.arpaia</t>
  </si>
  <si>
    <t>comunearpaise</t>
  </si>
  <si>
    <t>pec</t>
  </si>
  <si>
    <t>comunearpinopec.it</t>
  </si>
  <si>
    <t>arquapetrarca.pd</t>
  </si>
  <si>
    <t xml:space="preserve">cert.ip-veneto.net </t>
  </si>
  <si>
    <t>comune.arqua.ro</t>
  </si>
  <si>
    <t>comune.arquatadeltronto</t>
  </si>
  <si>
    <t>comune.arquatascrivia.al</t>
  </si>
  <si>
    <t>arre.pd</t>
  </si>
  <si>
    <t>legalmailpa.it</t>
  </si>
  <si>
    <t>comune.arrone</t>
  </si>
  <si>
    <t>comunediarsagoseprio</t>
  </si>
  <si>
    <t>arsie.bl</t>
  </si>
  <si>
    <t>comune.arsiero</t>
  </si>
  <si>
    <t>protocollo.arsita</t>
  </si>
  <si>
    <t>anutelpec.it</t>
  </si>
  <si>
    <t>ana.comunearsoli</t>
  </si>
  <si>
    <t>cittametropolitanaroma.it</t>
  </si>
  <si>
    <t>comune.artaterme</t>
  </si>
  <si>
    <t>comune.artegna</t>
  </si>
  <si>
    <t>comune.artena</t>
  </si>
  <si>
    <t>pec.comune.artogne.bs.it</t>
  </si>
  <si>
    <t>pec.comune.arvier.ao.it</t>
  </si>
  <si>
    <t>pec.comarzachena.it</t>
  </si>
  <si>
    <t>comune.arzagodadda</t>
  </si>
  <si>
    <t>comunearzana</t>
  </si>
  <si>
    <t>pec.comune.arzano.na.it</t>
  </si>
  <si>
    <t>arzergrande</t>
  </si>
  <si>
    <t>arzignano.vi</t>
  </si>
  <si>
    <t>pec.comune.ascea.sa.it</t>
  </si>
  <si>
    <t>comune.asciano</t>
  </si>
  <si>
    <t>comune.ascolipiceno</t>
  </si>
  <si>
    <t>actaliscertymail.it</t>
  </si>
  <si>
    <t>segreteria.ascolisatriano</t>
  </si>
  <si>
    <t>pec.leonet.it</t>
  </si>
  <si>
    <t>comune.ascrea.ri</t>
  </si>
  <si>
    <t>asiago.vi</t>
  </si>
  <si>
    <t>asiglianoveneto.vi</t>
  </si>
  <si>
    <t>asigliano.vercellese</t>
  </si>
  <si>
    <t xml:space="preserve">cert.ruparpiemonte.it </t>
  </si>
  <si>
    <t>comuneasola</t>
  </si>
  <si>
    <t>comune.asolo.tv</t>
  </si>
  <si>
    <t>segreteria.generale</t>
  </si>
  <si>
    <t>assago.legalmail.it</t>
  </si>
  <si>
    <t>amministrativa</t>
  </si>
  <si>
    <t>pec.comune.assemini.ca.it</t>
  </si>
  <si>
    <t>comune.assisi</t>
  </si>
  <si>
    <t>comune.asso</t>
  </si>
  <si>
    <t>pec.comune.assolo.or.it</t>
  </si>
  <si>
    <t>pec.comune.assoro.en.it</t>
  </si>
  <si>
    <t>protocollo.comuneasti</t>
  </si>
  <si>
    <t>protocollo.asuni</t>
  </si>
  <si>
    <t>comune.ateleta.aq</t>
  </si>
  <si>
    <t>comune.atella.ag</t>
  </si>
  <si>
    <t>prot.atena</t>
  </si>
  <si>
    <t>comunediatessa</t>
  </si>
  <si>
    <t>comuneatina</t>
  </si>
  <si>
    <t>viapec.net</t>
  </si>
  <si>
    <t>protocollo.atrani</t>
  </si>
  <si>
    <t>pec.comune.atri.te.it</t>
  </si>
  <si>
    <t>comune.atripalda</t>
  </si>
  <si>
    <t>comune.attigliano</t>
  </si>
  <si>
    <t>comune.attimis</t>
  </si>
  <si>
    <t>pec.comune.atzara.nu.it</t>
  </si>
  <si>
    <t>protocollocomunediaugusta</t>
  </si>
  <si>
    <t>pointpec.it</t>
  </si>
  <si>
    <t>uffsegreteria.auletta</t>
  </si>
  <si>
    <t>comune.aulla</t>
  </si>
  <si>
    <t>aurano</t>
  </si>
  <si>
    <t>ragioneria.aurigo</t>
  </si>
  <si>
    <t>auronzo.bl</t>
  </si>
  <si>
    <t>demografici.ausonia</t>
  </si>
  <si>
    <t>austis.comune</t>
  </si>
  <si>
    <t>cert.ollsys.it</t>
  </si>
  <si>
    <t>comuneavegno</t>
  </si>
  <si>
    <t>hafling.avelengo</t>
  </si>
  <si>
    <t>amministrativa.avella</t>
  </si>
  <si>
    <t>cert.irpinianet.eu</t>
  </si>
  <si>
    <t>ufficioprotocollo</t>
  </si>
  <si>
    <t>cert.comune.avellino.it</t>
  </si>
  <si>
    <t>comune.averara</t>
  </si>
  <si>
    <t>elettorale.pec</t>
  </si>
  <si>
    <t>comuneaversa.it</t>
  </si>
  <si>
    <t>prot.comune.avetrana</t>
  </si>
  <si>
    <t>comune.avezzano.aq</t>
  </si>
  <si>
    <t>comune.aviano</t>
  </si>
  <si>
    <t>comune.aviatico</t>
  </si>
  <si>
    <t>comuneavigliana</t>
  </si>
  <si>
    <t>comune.avigliano</t>
  </si>
  <si>
    <t>comune.aviglianoumbro</t>
  </si>
  <si>
    <t>pec.comune.avio.tn.it</t>
  </si>
  <si>
    <t>pec.comune.avise.ao.it</t>
  </si>
  <si>
    <t>pec.comune.avola.sr.it</t>
  </si>
  <si>
    <t>pec.comune.avolasca.al.it</t>
  </si>
  <si>
    <t>pec.comune.ayas.ao.it</t>
  </si>
  <si>
    <t>pec.comune.aymavilles.ao.it</t>
  </si>
  <si>
    <t>protocollo.azeglio</t>
  </si>
  <si>
    <t>comune.azzanello</t>
  </si>
  <si>
    <t>comune.azzano.at</t>
  </si>
  <si>
    <t>comune.azzanodecimo</t>
  </si>
  <si>
    <t>pec.comune.azzanomella.bs.it</t>
  </si>
  <si>
    <t>servizidemograficiazzanosp</t>
  </si>
  <si>
    <t>comunediazzate</t>
  </si>
  <si>
    <t>comune.azzio.va</t>
  </si>
  <si>
    <t>comune.azzone</t>
  </si>
  <si>
    <t>baceno</t>
  </si>
  <si>
    <t>pec.comune.bacoli.na.it</t>
  </si>
  <si>
    <t>comunedibadalucco</t>
  </si>
  <si>
    <t>protocollo.badesi</t>
  </si>
  <si>
    <t>comune.badiacalavena</t>
  </si>
  <si>
    <t>protocollo.comune.badiapavese</t>
  </si>
  <si>
    <t>segreteria.comune.badiapolesine.ro</t>
  </si>
  <si>
    <t>pec.comunebadia.it</t>
  </si>
  <si>
    <t>abtei.badia</t>
  </si>
  <si>
    <t>amministrativo.comunebadolato</t>
  </si>
  <si>
    <t>comune.bagaladi</t>
  </si>
  <si>
    <t>servizidemografici</t>
  </si>
  <si>
    <t>comunebagheria.telecompost.it</t>
  </si>
  <si>
    <t>pg.comune.bagnacavallo.ra.it</t>
  </si>
  <si>
    <t>pec.comunebagnara.it</t>
  </si>
  <si>
    <t>pg.comune.bagnara.ra.it</t>
  </si>
  <si>
    <t xml:space="preserve">legalmail.it </t>
  </si>
  <si>
    <t>comune.bagnaria</t>
  </si>
  <si>
    <t>comune.bagnariaarsa</t>
  </si>
  <si>
    <t>comune.bagnasco.cn</t>
  </si>
  <si>
    <t>pec.comune.bagnatica.bg.it</t>
  </si>
  <si>
    <t>comunebagnidilucca</t>
  </si>
  <si>
    <t>comune.bagno-a-ripoli</t>
  </si>
  <si>
    <t>comune.bagnodiromagna</t>
  </si>
  <si>
    <t>cert.provincia.fc.it</t>
  </si>
  <si>
    <t>bagnolideltrigno</t>
  </si>
  <si>
    <t xml:space="preserve">pec.comune.bagnoli.pd.it </t>
  </si>
  <si>
    <t>anagrafe.bagnoliirpino</t>
  </si>
  <si>
    <t>comune.bagnolocremasco</t>
  </si>
  <si>
    <t>mailcert.cremasconline.it</t>
  </si>
  <si>
    <t>segreteria.bagnolodelsalento</t>
  </si>
  <si>
    <t>pec.comune.bagnolodipo.ro.it</t>
  </si>
  <si>
    <t>bagnolo</t>
  </si>
  <si>
    <t>pec.comune.bagnolomella.bs.it</t>
  </si>
  <si>
    <t>comune.bagnolo.cn</t>
  </si>
  <si>
    <t>bagnolosanvito.mn</t>
  </si>
  <si>
    <t>comune.bagnone</t>
  </si>
  <si>
    <t>comune.bagnoregio.vt</t>
  </si>
  <si>
    <t>pec.comune.bagolino.bs.it</t>
  </si>
  <si>
    <t>protocollo.baiaelatina</t>
  </si>
  <si>
    <t>d.picciocchi.baiano</t>
  </si>
  <si>
    <t>bairo</t>
  </si>
  <si>
    <t>cert.comune.baiso.re.it</t>
  </si>
  <si>
    <t>bajardo</t>
  </si>
  <si>
    <t>pec.comunebajardo.it</t>
  </si>
  <si>
    <t>elettorale.balangero</t>
  </si>
  <si>
    <t>baldichieri.dasti</t>
  </si>
  <si>
    <t>segreteria.baldisserocanavese</t>
  </si>
  <si>
    <t>baldissero.dalba</t>
  </si>
  <si>
    <t>anagrafe.baldissero.torinese</t>
  </si>
  <si>
    <t>comunebalestrate</t>
  </si>
  <si>
    <t>protocollo.comune.balestrino.sv</t>
  </si>
  <si>
    <t>comune.ballabio</t>
  </si>
  <si>
    <t>protocolloballao</t>
  </si>
  <si>
    <t>servizipostacert.it</t>
  </si>
  <si>
    <t>balme</t>
  </si>
  <si>
    <t>pec.comune.balme.to.it</t>
  </si>
  <si>
    <t>balmuccia</t>
  </si>
  <si>
    <t>comune.balocco.vc</t>
  </si>
  <si>
    <t>pec.comune.balsorano.aq.it</t>
  </si>
  <si>
    <t>demografici.balvano</t>
  </si>
  <si>
    <t>balzola</t>
  </si>
  <si>
    <t>pec.comune.banari.ss.it</t>
  </si>
  <si>
    <t>banchette</t>
  </si>
  <si>
    <t>comune.bannioanzino</t>
  </si>
  <si>
    <t>comune.banzi</t>
  </si>
  <si>
    <t>baone.pd</t>
  </si>
  <si>
    <t>pec.comune.baradili.or.it</t>
  </si>
  <si>
    <t>comune.baragiano</t>
  </si>
  <si>
    <t>comune.baranellocb</t>
  </si>
  <si>
    <t>pec.comunebarano.it</t>
  </si>
  <si>
    <t>pec.comune.baranzate.mi.it</t>
  </si>
  <si>
    <t>comune.barasso</t>
  </si>
  <si>
    <t>pec.comune.baratilisanpietro.or.it</t>
  </si>
  <si>
    <t>barbania</t>
  </si>
  <si>
    <t>comune.barbara</t>
  </si>
  <si>
    <t>pec.comune.barbaranomossano.vi.it</t>
  </si>
  <si>
    <t>comune.barbaranoromano</t>
  </si>
  <si>
    <t>pec.comune.barbaresco.cn.it</t>
  </si>
  <si>
    <t>uffprotocollo</t>
  </si>
  <si>
    <t>pec.comune.barbariga.bs.it</t>
  </si>
  <si>
    <t>comune.barbata</t>
  </si>
  <si>
    <t>barberino-di-mugello</t>
  </si>
  <si>
    <t>barberinotavarnelle</t>
  </si>
  <si>
    <t>comune.barbianello</t>
  </si>
  <si>
    <t>pec.provincia.pv.it</t>
  </si>
  <si>
    <t>barbian.barbiano</t>
  </si>
  <si>
    <t>comune.barbona.pd</t>
  </si>
  <si>
    <t xml:space="preserve">pecveneto.it </t>
  </si>
  <si>
    <t>comunebarcellonapdg</t>
  </si>
  <si>
    <t>comune.barcis</t>
  </si>
  <si>
    <t>pec.comune.bard.ao.it</t>
  </si>
  <si>
    <t>postacert.comune.bardi.pr.it</t>
  </si>
  <si>
    <t>milenagerini</t>
  </si>
  <si>
    <t>comune.bardolino</t>
  </si>
  <si>
    <t>comune.bardonecchia</t>
  </si>
  <si>
    <t>comune.bareggio</t>
  </si>
  <si>
    <t>barengo</t>
  </si>
  <si>
    <t>pec.comune.baressa.or.it</t>
  </si>
  <si>
    <t>anagrafe.barete</t>
  </si>
  <si>
    <t>comune.barga</t>
  </si>
  <si>
    <t>comune.bargagli</t>
  </si>
  <si>
    <t>barge</t>
  </si>
  <si>
    <t>pec.comune.barghe.bs.it</t>
  </si>
  <si>
    <t>archiviogenerale.comunebari</t>
  </si>
  <si>
    <t>pec.comunedibarisardo.it</t>
  </si>
  <si>
    <t>comune.bariano</t>
  </si>
  <si>
    <t>comune.baricella</t>
  </si>
  <si>
    <t>sindaco.comunebarile</t>
  </si>
  <si>
    <t>pec.comunebarisciano.it</t>
  </si>
  <si>
    <t>comune.barlassina</t>
  </si>
  <si>
    <t>cert.comune.barletta.bt.it</t>
  </si>
  <si>
    <t>comune.barni</t>
  </si>
  <si>
    <t>barolo</t>
  </si>
  <si>
    <t>pec.langabarolo.it</t>
  </si>
  <si>
    <t>barone.canavese</t>
  </si>
  <si>
    <t>affarilegali</t>
  </si>
  <si>
    <t>pec.comune.baronissi.sa.it</t>
  </si>
  <si>
    <t>pec.comune.barrafranca.en.it</t>
  </si>
  <si>
    <t>protocollo.barrali</t>
  </si>
  <si>
    <t>comune.barrea</t>
  </si>
  <si>
    <t>protocollo.barumini</t>
  </si>
  <si>
    <t>barzago</t>
  </si>
  <si>
    <t>pec.comune.barzana.bg.it</t>
  </si>
  <si>
    <t>cert.comune.barzano.lc.it</t>
  </si>
  <si>
    <t>comune.barzio.lc</t>
  </si>
  <si>
    <t>amministrazione-basaluzzo</t>
  </si>
  <si>
    <t>comune.bascape</t>
  </si>
  <si>
    <t>comune.baschi</t>
  </si>
  <si>
    <t>pec.comune.basciano.te.it</t>
  </si>
  <si>
    <t>comunebaselgadipine</t>
  </si>
  <si>
    <t>comune.baselice</t>
  </si>
  <si>
    <t>basiano</t>
  </si>
  <si>
    <t>pec.comune.basico.me.it</t>
  </si>
  <si>
    <t>basiglio</t>
  </si>
  <si>
    <t>postacert.comune.basiglio.mi.it</t>
  </si>
  <si>
    <t>comune.basiliano</t>
  </si>
  <si>
    <t>pec.comune.bassano-bresciano.bs.it</t>
  </si>
  <si>
    <t>protocollo.comune.bassanodelgrappa</t>
  </si>
  <si>
    <t>uffici</t>
  </si>
  <si>
    <t>pec.comune.bassanointeverina.vt.it</t>
  </si>
  <si>
    <t>bassanoromano</t>
  </si>
  <si>
    <t>comunebassiano</t>
  </si>
  <si>
    <t>pec.comune.bassiano.lt.it</t>
  </si>
  <si>
    <t>comunebassignana</t>
  </si>
  <si>
    <t>bastia.mondovi</t>
  </si>
  <si>
    <t>comune.bastiaumbra</t>
  </si>
  <si>
    <t>protocollo.bastidapancarana</t>
  </si>
  <si>
    <t>comunedibastiglia</t>
  </si>
  <si>
    <t>cert.comune.bastiglia.mo.it</t>
  </si>
  <si>
    <t>battagliaterme.pd</t>
  </si>
  <si>
    <t>battifollo</t>
  </si>
  <si>
    <t>pec.comune.battipaglia.sa.it</t>
  </si>
  <si>
    <t>comune.battuda</t>
  </si>
  <si>
    <t>pec.comune.baucina.pa.it</t>
  </si>
  <si>
    <t>comune.bauladu</t>
  </si>
  <si>
    <t>pec.comunedibaunei.it</t>
  </si>
  <si>
    <t>baveno</t>
  </si>
  <si>
    <t>bederovalcuvia</t>
  </si>
  <si>
    <t>comune.bedizzole</t>
  </si>
  <si>
    <t>pec.comune.bedollo.tn.it</t>
  </si>
  <si>
    <t>postacert.comune.bedonia.pr.it</t>
  </si>
  <si>
    <t>bedulitacomune</t>
  </si>
  <si>
    <t>bee</t>
  </si>
  <si>
    <t>comune.beinasco.legalmail.it</t>
  </si>
  <si>
    <t>pec.comune.beinette.cn.it</t>
  </si>
  <si>
    <t>protocollo.belcastro</t>
  </si>
  <si>
    <t>belfiore.vr</t>
  </si>
  <si>
    <t>pec.wmail.it</t>
  </si>
  <si>
    <t>comune.belforteisauro</t>
  </si>
  <si>
    <t>comune.belforte.mc</t>
  </si>
  <si>
    <t>belfortemonferrato</t>
  </si>
  <si>
    <t>pecpro.it</t>
  </si>
  <si>
    <t>comune.belgioioso</t>
  </si>
  <si>
    <t>belgirate</t>
  </si>
  <si>
    <t>pec.comune.bella.pz.it</t>
  </si>
  <si>
    <t>comune.bellagio.co</t>
  </si>
  <si>
    <t>comune-bellano</t>
  </si>
  <si>
    <t>pec.comune.bellante.te.it</t>
  </si>
  <si>
    <t>pec.comune.bellaria-igea-marina.rn.it</t>
  </si>
  <si>
    <t>segreteriabellegra</t>
  </si>
  <si>
    <t>pec.cittametropolitanaroma.it</t>
  </si>
  <si>
    <t>bellino</t>
  </si>
  <si>
    <t>protocollo.bellinzagolombardo</t>
  </si>
  <si>
    <t>pec.comune.bellinzago.no.it</t>
  </si>
  <si>
    <t>pec.comune.bellizzi.sa.it</t>
  </si>
  <si>
    <t>elettorale.bellona</t>
  </si>
  <si>
    <t>comune.bellosguardo</t>
  </si>
  <si>
    <t>belluno.bl</t>
  </si>
  <si>
    <t>comune.bellusco</t>
  </si>
  <si>
    <t>comune.belmontecalabrocs</t>
  </si>
  <si>
    <t>comunedibelmontecastello</t>
  </si>
  <si>
    <t>belmontedelsannio</t>
  </si>
  <si>
    <t>comune.belmonteinsabina.ri</t>
  </si>
  <si>
    <t>protocollo.belmontemezzagno</t>
  </si>
  <si>
    <t>comune.belmontepiceno</t>
  </si>
  <si>
    <t>pec.comune.belpasso.ct.it</t>
  </si>
  <si>
    <t>sindaco.belsito</t>
  </si>
  <si>
    <t>protocollo.belvederespinello</t>
  </si>
  <si>
    <t>comune.belvederelanghe.cn</t>
  </si>
  <si>
    <t>comunedibelvedere</t>
  </si>
  <si>
    <t>segreteria.belvedere</t>
  </si>
  <si>
    <t>comune.belveglio.at</t>
  </si>
  <si>
    <t>comune.belvi</t>
  </si>
  <si>
    <t>protocollo.bema</t>
  </si>
  <si>
    <t>comune.benelario</t>
  </si>
  <si>
    <t>bene.vagienna</t>
  </si>
  <si>
    <t>sindaco.benestare</t>
  </si>
  <si>
    <t>pec.comune.benetutti.ss.it</t>
  </si>
  <si>
    <t>comune.benevello.cn</t>
  </si>
  <si>
    <t>urp</t>
  </si>
  <si>
    <t>pec.comunebn.it</t>
  </si>
  <si>
    <t>benna</t>
  </si>
  <si>
    <t>comune.bentivoglio</t>
  </si>
  <si>
    <t>comuneberbenno</t>
  </si>
  <si>
    <t>comune.berbennodivaltellina</t>
  </si>
  <si>
    <t>postacert.comune.berceto.pr.it</t>
  </si>
  <si>
    <t>pec.comune.berchidda.ot.it</t>
  </si>
  <si>
    <t>comune.beregazzoconfigliaro</t>
  </si>
  <si>
    <t>comune.bereguardo</t>
  </si>
  <si>
    <t>bergamasco</t>
  </si>
  <si>
    <t>cert.comune.bergamo.it</t>
  </si>
  <si>
    <t>comune.bergantino.ro</t>
  </si>
  <si>
    <t>pec.comune.bergeggi.sv.it</t>
  </si>
  <si>
    <t>comune.bergolo.cn</t>
  </si>
  <si>
    <t>pec.comune.berlingo.bs.it</t>
  </si>
  <si>
    <t>comunebernalda</t>
  </si>
  <si>
    <t>comunebernareggio.org</t>
  </si>
  <si>
    <t>bernateticino</t>
  </si>
  <si>
    <t>bernezzo</t>
  </si>
  <si>
    <t>pec.comune.bertinoro.fc.it</t>
  </si>
  <si>
    <t>comune.bertiolo</t>
  </si>
  <si>
    <t>comune.bertonico</t>
  </si>
  <si>
    <t>berzano.di.san.pietro</t>
  </si>
  <si>
    <t>berzano.di.tortona</t>
  </si>
  <si>
    <t>pec.comune.berzo-demo.bs.it</t>
  </si>
  <si>
    <t>pec.comune.berzo-inferiore.bs.it</t>
  </si>
  <si>
    <t>comuneberzosanfermo.legalmail.it</t>
  </si>
  <si>
    <t>pec.comune.besanainbrianza.mb.it</t>
  </si>
  <si>
    <t>comune.besano</t>
  </si>
  <si>
    <t>protocollo.besate</t>
  </si>
  <si>
    <t>anagrafe.comunedibesenello</t>
  </si>
  <si>
    <t>comune.besenzone</t>
  </si>
  <si>
    <t>pec.comune.besnate.va.it</t>
  </si>
  <si>
    <t>comune.besozzo.va</t>
  </si>
  <si>
    <t>pec.comune.bessude.ss.it</t>
  </si>
  <si>
    <t>comune.bettola</t>
  </si>
  <si>
    <t>pec.comune.bettona.pg.it</t>
  </si>
  <si>
    <t>tributi.beuracardezza</t>
  </si>
  <si>
    <t>comune.bevagna</t>
  </si>
  <si>
    <t>comune.beverino</t>
  </si>
  <si>
    <t>demografici.bevilacqua</t>
  </si>
  <si>
    <t>pec.comune.bevilacqua.vr.it</t>
  </si>
  <si>
    <t>pec.comune.biancavilla.ct.it</t>
  </si>
  <si>
    <t>anagrafe.bianchi</t>
  </si>
  <si>
    <t>comune.bianco</t>
  </si>
  <si>
    <t>biandrate</t>
  </si>
  <si>
    <t>pec.comune.biandronno.va.it</t>
  </si>
  <si>
    <t>comunebianzano.legalmail.it</t>
  </si>
  <si>
    <t>bianze</t>
  </si>
  <si>
    <t>protocollo.bianzone</t>
  </si>
  <si>
    <t>biassono</t>
  </si>
  <si>
    <t>bibbiano</t>
  </si>
  <si>
    <t>bibbiena</t>
  </si>
  <si>
    <t>comune.bibbona</t>
  </si>
  <si>
    <t>pec.comunebibiana.it</t>
  </si>
  <si>
    <t>pec.comune.biccari.fg.it</t>
  </si>
  <si>
    <t>comune.bicinicco</t>
  </si>
  <si>
    <t>pec.comune.bidoni.or.it</t>
  </si>
  <si>
    <t>cert.comune.biella.it</t>
  </si>
  <si>
    <t>pec.comune.bienno.bs.it</t>
  </si>
  <si>
    <t>pec.comune.bieno.tn.it</t>
  </si>
  <si>
    <t>comune.bientina.pi.it</t>
  </si>
  <si>
    <t>comune.binago</t>
  </si>
  <si>
    <t>comune.binasco</t>
  </si>
  <si>
    <t>comunedibinetto</t>
  </si>
  <si>
    <t>bioglio</t>
  </si>
  <si>
    <t>pec.comune.bionaz.ao.it</t>
  </si>
  <si>
    <t>pec.comune.bione.bs.it</t>
  </si>
  <si>
    <t xml:space="preserve">pec.comune.birori.nu.it </t>
  </si>
  <si>
    <t>protocollo.bisaccia</t>
  </si>
  <si>
    <t>pec.comune.bisacquino.pa.it</t>
  </si>
  <si>
    <t>protocollogenerale</t>
  </si>
  <si>
    <t>cert.comune.bisceglie.bt.it</t>
  </si>
  <si>
    <t>comunebisegna</t>
  </si>
  <si>
    <t>comunebisenti</t>
  </si>
  <si>
    <t>comune.bisignano</t>
  </si>
  <si>
    <t>mailcertificata.biz</t>
  </si>
  <si>
    <t>bistagno</t>
  </si>
  <si>
    <t>comune.bisuschio</t>
  </si>
  <si>
    <t>pec.comune.bitetto.ba.it</t>
  </si>
  <si>
    <t>protocollo.comunebitonto</t>
  </si>
  <si>
    <t>pec.comune.bitritto.ba.it</t>
  </si>
  <si>
    <t>pec.comune.bitti.nu.it</t>
  </si>
  <si>
    <t>bivona.utc</t>
  </si>
  <si>
    <t>amministrativocomunebivongi</t>
  </si>
  <si>
    <t>comune.bizzarone</t>
  </si>
  <si>
    <t>pec.comune.bleggiosuperiore.tn.it</t>
  </si>
  <si>
    <t>comune.blello</t>
  </si>
  <si>
    <t>pec.comuneblera.gov.it</t>
  </si>
  <si>
    <t>comune.blessagno</t>
  </si>
  <si>
    <t>comune.blevio</t>
  </si>
  <si>
    <t>pec.comune.blufi.pa.it</t>
  </si>
  <si>
    <t>boarapisani.pd</t>
  </si>
  <si>
    <t>comune.bobbio</t>
  </si>
  <si>
    <t>protocollo.comunebobbiopellice</t>
  </si>
  <si>
    <t>amministrazione_boca</t>
  </si>
  <si>
    <t>elettorale.bocchigliero</t>
  </si>
  <si>
    <t>boccioleto</t>
  </si>
  <si>
    <t>pec.comune.bocenago.tn.it</t>
  </si>
  <si>
    <t>comune.bodiolomnago</t>
  </si>
  <si>
    <t>comune.boffaloradadda</t>
  </si>
  <si>
    <t>comune.boffaloraticino</t>
  </si>
  <si>
    <t>comune.bogliasco</t>
  </si>
  <si>
    <t>comune.bognanco</t>
  </si>
  <si>
    <t>pecentilocali.it</t>
  </si>
  <si>
    <t>bogogno</t>
  </si>
  <si>
    <t>pec.comune.boissano.sv.it</t>
  </si>
  <si>
    <t>pec.comune.bojano.cb.it</t>
  </si>
  <si>
    <t>comune.bolano</t>
  </si>
  <si>
    <t>comune.bolgare</t>
  </si>
  <si>
    <t>comune.bollate</t>
  </si>
  <si>
    <t>comune.bollengo.to</t>
  </si>
  <si>
    <t>pec.comune.bologna.it</t>
  </si>
  <si>
    <t>pec.comunebolognano.it</t>
  </si>
  <si>
    <t>prot.bol</t>
  </si>
  <si>
    <t>pec.comunebolognetta.it</t>
  </si>
  <si>
    <t>pec.comune.bolognola.mc.it</t>
  </si>
  <si>
    <t>pec.comune.bolotana.nu.it</t>
  </si>
  <si>
    <t>postacertificata</t>
  </si>
  <si>
    <t>pec.comune.bolsena.vt.it</t>
  </si>
  <si>
    <t>comune.boltiere</t>
  </si>
  <si>
    <t>bolzano.novarese</t>
  </si>
  <si>
    <t>comunebolzanovic</t>
  </si>
  <si>
    <t>bolzano</t>
  </si>
  <si>
    <t>comunebomarzo</t>
  </si>
  <si>
    <t>comunedibomba</t>
  </si>
  <si>
    <t>pec.comunebompensiere.it</t>
  </si>
  <si>
    <t>pec.comune.bompietro.pa.it</t>
  </si>
  <si>
    <t>comunedibomporto</t>
  </si>
  <si>
    <t>cert.comune.bomporto.mo.it</t>
  </si>
  <si>
    <t>pec.comune.bonarcado.or.it</t>
  </si>
  <si>
    <t>comune.bonassola.sp</t>
  </si>
  <si>
    <t>comune.bonatesopra.bg</t>
  </si>
  <si>
    <t>comune.bonatesotto</t>
  </si>
  <si>
    <t>info.bonavigo</t>
  </si>
  <si>
    <t>stpec.it</t>
  </si>
  <si>
    <t>comune.bondeno</t>
  </si>
  <si>
    <t>cert.comune.bondeno.fe.it</t>
  </si>
  <si>
    <t>pec.comune.bondone.tn.it</t>
  </si>
  <si>
    <t>pec.comune.bonea.bn.it</t>
  </si>
  <si>
    <t>comune.bonefrocb</t>
  </si>
  <si>
    <t>comune.bonemerse</t>
  </si>
  <si>
    <t>affarigenerali.bonifati</t>
  </si>
  <si>
    <t>comunebonito</t>
  </si>
  <si>
    <t>pec.comune.bonnanaro.ss.it</t>
  </si>
  <si>
    <t>pec.comune.bono.ss.it</t>
  </si>
  <si>
    <t>protocollo.bonorva</t>
  </si>
  <si>
    <t>comune.bonvicino</t>
  </si>
  <si>
    <t>borbona</t>
  </si>
  <si>
    <t>pec.comune.borbona.rieti.it</t>
  </si>
  <si>
    <t>borca.bl</t>
  </si>
  <si>
    <t>comune.bordano</t>
  </si>
  <si>
    <t>bordighera</t>
  </si>
  <si>
    <t>bordolano</t>
  </si>
  <si>
    <t>postacert.comune.bore.pr.it</t>
  </si>
  <si>
    <t>protocolloboretto</t>
  </si>
  <si>
    <t>comune.borgarello</t>
  </si>
  <si>
    <t>comune.borgaro-torinese.to</t>
  </si>
  <si>
    <t>pec.comune.borghettodarroscia.im.it</t>
  </si>
  <si>
    <t>cert.comune.borghettodiborbera.al.it</t>
  </si>
  <si>
    <t>borghettodivara</t>
  </si>
  <si>
    <t>borghettolodigiano</t>
  </si>
  <si>
    <t>cert.elaus2002.net</t>
  </si>
  <si>
    <t>comuneborghettoss</t>
  </si>
  <si>
    <t>comune.borghi</t>
  </si>
  <si>
    <t>protocollo.borgia</t>
  </si>
  <si>
    <t>borgiallo</t>
  </si>
  <si>
    <t>pec.comuneborgioverezzi.it</t>
  </si>
  <si>
    <t>comune.borgoamozzano</t>
  </si>
  <si>
    <t>pec.comune.borgochiese.tn.it</t>
  </si>
  <si>
    <t>protocollo.borgo.dale</t>
  </si>
  <si>
    <t>pec.comune.borgodanaunia.tn.it</t>
  </si>
  <si>
    <t>comune.borgoditerzo</t>
  </si>
  <si>
    <t>pec.comune.borgolares.tn.it</t>
  </si>
  <si>
    <t>pec.comune.borgomantovano.mn.it</t>
  </si>
  <si>
    <t>comune.borgo-pace</t>
  </si>
  <si>
    <t>comune.borgopriolo</t>
  </si>
  <si>
    <t>protocollo.borgosandalmazzo</t>
  </si>
  <si>
    <t>comune.borgosangiacomo</t>
  </si>
  <si>
    <t>comune.borgosangiovanni</t>
  </si>
  <si>
    <t>comune.borgo-san-lorenzo</t>
  </si>
  <si>
    <t>pec.comune.borgosanmartino.al.it</t>
  </si>
  <si>
    <t>comune.borgosansiro</t>
  </si>
  <si>
    <t>comune.borgoticino</t>
  </si>
  <si>
    <t>comune.borgotossignano</t>
  </si>
  <si>
    <t>postacert.comune.borgo-val-di-taro.pr.it</t>
  </si>
  <si>
    <t>borgovalbelluna.bl</t>
  </si>
  <si>
    <t>comuneborgovalsugana.tn</t>
  </si>
  <si>
    <t>comune.borgovelino.ri</t>
  </si>
  <si>
    <t>pec.comune.borgoveneto.pd.it</t>
  </si>
  <si>
    <t>protocollo.comuneborgovercelli</t>
  </si>
  <si>
    <t>pec.comune.borgovirgilio.mn.it</t>
  </si>
  <si>
    <t>pec.comune.borgocarbonara.mn.it</t>
  </si>
  <si>
    <t>comune.borgofrancodivrea</t>
  </si>
  <si>
    <t>borgolavezzaro</t>
  </si>
  <si>
    <t>comune.borgomale.cn</t>
  </si>
  <si>
    <t>pec.comune.borgomanero.no.it</t>
  </si>
  <si>
    <t>pec.comune.borgomaro.im.it</t>
  </si>
  <si>
    <t>ragioneria.comune.borgomasino</t>
  </si>
  <si>
    <t>comune.borgomezzavalle.vb</t>
  </si>
  <si>
    <t>pec.comune.borgonesusa.to.it</t>
  </si>
  <si>
    <t>protocollo.borgonovo</t>
  </si>
  <si>
    <t>comune.borgoratto</t>
  </si>
  <si>
    <t>comune.borgorattomormorolo</t>
  </si>
  <si>
    <t>comune.borgoricco.pd</t>
  </si>
  <si>
    <t>comuneborgorose</t>
  </si>
  <si>
    <t>pec.comune.borgosatollo.bs.it</t>
  </si>
  <si>
    <t>protocollo.borgosesia</t>
  </si>
  <si>
    <t>comune.bormida.sv</t>
  </si>
  <si>
    <t>bormio</t>
  </si>
  <si>
    <t>pec.cmav.so.it</t>
  </si>
  <si>
    <t>comune.bornasco</t>
  </si>
  <si>
    <t>pec.comune.borno.bs.it</t>
  </si>
  <si>
    <t>pec.comune.boroneddu.or.it</t>
  </si>
  <si>
    <t>pec.comune.borore.nu.it</t>
  </si>
  <si>
    <t>municipioborrello</t>
  </si>
  <si>
    <t>borriana</t>
  </si>
  <si>
    <t>protocollo.comune.borsodelgrappa.tv</t>
  </si>
  <si>
    <t>pec.comune.bortigali.nu.it</t>
  </si>
  <si>
    <t>comune.bortigiadas</t>
  </si>
  <si>
    <t>pec.comune.borutta.ss.it</t>
  </si>
  <si>
    <t>comune.borzonasca</t>
  </si>
  <si>
    <t>pec.comune.bosa.or.it</t>
  </si>
  <si>
    <t>protocollo.comune.bosaro.ro</t>
  </si>
  <si>
    <t>pec.comune.boschisantanna.vr.it</t>
  </si>
  <si>
    <t>boscochiesanuova</t>
  </si>
  <si>
    <t>pec.aruba.it</t>
  </si>
  <si>
    <t>pec.comune.boscomarengo.al.it</t>
  </si>
  <si>
    <t>bosconero</t>
  </si>
  <si>
    <t>ufficioelettorale</t>
  </si>
  <si>
    <t>pec.comune.boscoreale.na.it</t>
  </si>
  <si>
    <t>protocollo.boscotrecase</t>
  </si>
  <si>
    <t>comune.bosia.cn</t>
  </si>
  <si>
    <t>comune.bosio.al</t>
  </si>
  <si>
    <t>protocollo_bosisioparini</t>
  </si>
  <si>
    <t>comune.bosnasco</t>
  </si>
  <si>
    <t>comune.bossico</t>
  </si>
  <si>
    <t>comune.bossolasco.cn</t>
  </si>
  <si>
    <t>elettorale.botricello</t>
  </si>
  <si>
    <t>protocollo.comune.botrugno</t>
  </si>
  <si>
    <t>comune.bottanuco</t>
  </si>
  <si>
    <t>pec.comune.botticino.bs.it</t>
  </si>
  <si>
    <t>protocollo.bottidda</t>
  </si>
  <si>
    <t>comunedibova</t>
  </si>
  <si>
    <t>amministrativo.comunebovamarina</t>
  </si>
  <si>
    <t>pec.comune.bovalino.rc.it</t>
  </si>
  <si>
    <t>pec.comune.bovegno.bs.it</t>
  </si>
  <si>
    <t>comune.boves.cn</t>
  </si>
  <si>
    <t>pec.comune.bovezzo.bs.it</t>
  </si>
  <si>
    <t>boville.ernica.fr</t>
  </si>
  <si>
    <t>comune.bovino.fg</t>
  </si>
  <si>
    <t>comunebovisiomasciago</t>
  </si>
  <si>
    <t>comunebovolenta.pd</t>
  </si>
  <si>
    <t>pec.comune.bovolone.vr.it</t>
  </si>
  <si>
    <t>pec.comune.bozzole.al.it</t>
  </si>
  <si>
    <t>comune.bozzolo</t>
  </si>
  <si>
    <t>comunebra</t>
  </si>
  <si>
    <t>comune.bracca</t>
  </si>
  <si>
    <t>bracciano.protocollo</t>
  </si>
  <si>
    <t>pec.comune.bracigliano.sa.it</t>
  </si>
  <si>
    <t>prags.braies</t>
  </si>
  <si>
    <t>comune.brallodipregola</t>
  </si>
  <si>
    <t>anagrafebrancaleone</t>
  </si>
  <si>
    <t>comune.brandico</t>
  </si>
  <si>
    <t>protocollo.comune.brandizzo.to</t>
  </si>
  <si>
    <t>comune.branzi</t>
  </si>
  <si>
    <t>pec.comune.braone.bs.it</t>
  </si>
  <si>
    <t>brebbia.legalmailpa.it</t>
  </si>
  <si>
    <t>protocollo.comune.bredadipiave.tv</t>
  </si>
  <si>
    <t>breganze.vi</t>
  </si>
  <si>
    <t>comune.bregnano</t>
  </si>
  <si>
    <t>protocollo_brembate</t>
  </si>
  <si>
    <t>pec.comune.brembatedisopra.bg.it</t>
  </si>
  <si>
    <t>brembio</t>
  </si>
  <si>
    <t>comune.breme</t>
  </si>
  <si>
    <t>comune.brendola.vi</t>
  </si>
  <si>
    <t>comune.brenna</t>
  </si>
  <si>
    <t>brenner.brennero</t>
  </si>
  <si>
    <t>pec.comune.breno.bs.it</t>
  </si>
  <si>
    <t>comune.brenta.va</t>
  </si>
  <si>
    <t>comune.brentinobelluno</t>
  </si>
  <si>
    <t>comunebrentonico</t>
  </si>
  <si>
    <t>brenzone.vr</t>
  </si>
  <si>
    <t>comune.brescello</t>
  </si>
  <si>
    <t>pec.comune.brescia.it</t>
  </si>
  <si>
    <t>pec.comune.bresimo.tn.it</t>
  </si>
  <si>
    <t>comune.bressanabottarone</t>
  </si>
  <si>
    <t>brixen.bressanone</t>
  </si>
  <si>
    <t>comune.bressanvido.vi</t>
  </si>
  <si>
    <t>comune.bresso</t>
  </si>
  <si>
    <t>comune.brezzo-di-bedero</t>
  </si>
  <si>
    <t>briaglia</t>
  </si>
  <si>
    <t>serv.amm.comunebriatico</t>
  </si>
  <si>
    <t>anagrafe.bricherasio</t>
  </si>
  <si>
    <t>comune.brienno</t>
  </si>
  <si>
    <t>comune.brienza</t>
  </si>
  <si>
    <t>briga.alta</t>
  </si>
  <si>
    <t>pec.comune.briga-novarese.no.it</t>
  </si>
  <si>
    <t>pec.comune.brignanofrascata.al.it</t>
  </si>
  <si>
    <t>comune.brignano</t>
  </si>
  <si>
    <t>pec.comune.brindisi.it</t>
  </si>
  <si>
    <t>comune.brindisimontagna</t>
  </si>
  <si>
    <t>comune.brinzio.va</t>
  </si>
  <si>
    <t>pec.comune.briona.no.it</t>
  </si>
  <si>
    <t>pec.comune.brione.bs.it</t>
  </si>
  <si>
    <t>comune.briosco</t>
  </si>
  <si>
    <t>comune.brisighella</t>
  </si>
  <si>
    <t>cert.provincia.ra.it</t>
  </si>
  <si>
    <t>pec.comune.brissago-valtravaglia.va.it</t>
  </si>
  <si>
    <t>pec.comune.brissogne.ao.it</t>
  </si>
  <si>
    <t>brittoli</t>
  </si>
  <si>
    <t>comune.brivio.lc</t>
  </si>
  <si>
    <t>comunebroccostella</t>
  </si>
  <si>
    <t>interfreepec.it</t>
  </si>
  <si>
    <t>prot.demografici.comune.brogliano.vi</t>
  </si>
  <si>
    <t>protocollo.brognaturo</t>
  </si>
  <si>
    <t>pec.comune.brolo.me.it</t>
  </si>
  <si>
    <t>pec.comune.brondello.cn.it</t>
  </si>
  <si>
    <t>comunebroni</t>
  </si>
  <si>
    <t>brontepec.e-etna.it</t>
  </si>
  <si>
    <t>branzoll.bronzolo</t>
  </si>
  <si>
    <t>brossasco</t>
  </si>
  <si>
    <t>brosso</t>
  </si>
  <si>
    <t>brovello.carpugnino</t>
  </si>
  <si>
    <t>comunebrozolo</t>
  </si>
  <si>
    <t>protocollo.brugherio</t>
  </si>
  <si>
    <t>brugine.pd</t>
  </si>
  <si>
    <t>comune.brugnato</t>
  </si>
  <si>
    <t>comune.brugnera</t>
  </si>
  <si>
    <t>demografici.bruino.to</t>
  </si>
  <si>
    <t>comune.brumano</t>
  </si>
  <si>
    <t>comune.brunate</t>
  </si>
  <si>
    <t>protocollo.brunello</t>
  </si>
  <si>
    <t>bruneck.brunico</t>
  </si>
  <si>
    <t>bruno</t>
  </si>
  <si>
    <t>comune.brusaporto</t>
  </si>
  <si>
    <t>brusasco</t>
  </si>
  <si>
    <t>pec.comune.brusciano.na.it</t>
  </si>
  <si>
    <t>comune.brusimpiano.legalmail.it</t>
  </si>
  <si>
    <t>brusnengo</t>
  </si>
  <si>
    <t>pec.comune.brusson.ao.it</t>
  </si>
  <si>
    <t>comune.bruzolo</t>
  </si>
  <si>
    <t>protocollo.bruzzanozeffirio</t>
  </si>
  <si>
    <t>comune.bubbiano</t>
  </si>
  <si>
    <t>protocollo.bubbio</t>
  </si>
  <si>
    <t>pec.comune.buccheri.sr.it</t>
  </si>
  <si>
    <t>segreterio.bucchianico</t>
  </si>
  <si>
    <t>protocollo.bucciano</t>
  </si>
  <si>
    <t>pec.comune.buccino.sa.it</t>
  </si>
  <si>
    <t>pec.comune.bucine.ar.it</t>
  </si>
  <si>
    <t>pec.comune.budduso.ot.it</t>
  </si>
  <si>
    <t>postacert.comune.budoia.pn.it</t>
  </si>
  <si>
    <t>pec.comune.budoni.ot.it</t>
  </si>
  <si>
    <t>comune.budrio</t>
  </si>
  <si>
    <t>comune.buggerru</t>
  </si>
  <si>
    <t>pec.comune.buggiano.pt.it</t>
  </si>
  <si>
    <t>protocollo.buglioinmonte</t>
  </si>
  <si>
    <t>comune.bugnara.aq</t>
  </si>
  <si>
    <t>pec.comnet-ra.it</t>
  </si>
  <si>
    <t>pec.comunebuguggiate.it</t>
  </si>
  <si>
    <t>comune.buja</t>
  </si>
  <si>
    <t>comune.bulciago</t>
  </si>
  <si>
    <t>comune.bulgarograsso</t>
  </si>
  <si>
    <t>comunebultei</t>
  </si>
  <si>
    <t>pec.comune.bulzi.ss.it</t>
  </si>
  <si>
    <t>affarigenerali.buonabitacolo</t>
  </si>
  <si>
    <t>pec.comune.buonalbergo.bn.it</t>
  </si>
  <si>
    <t>comune.buonconvento</t>
  </si>
  <si>
    <t>gennaro.marsiglia</t>
  </si>
  <si>
    <t>comune.buragodimolgora.mb</t>
  </si>
  <si>
    <t>protocollo.burcei</t>
  </si>
  <si>
    <t>comunediburgio</t>
  </si>
  <si>
    <t>protocollo.</t>
  </si>
  <si>
    <t>pec.comuneburgos.it</t>
  </si>
  <si>
    <t>pec.comune.buriasco.to.it</t>
  </si>
  <si>
    <t>pec.comuneburolo.it</t>
  </si>
  <si>
    <t>buronzo</t>
  </si>
  <si>
    <t>info.busachi</t>
  </si>
  <si>
    <t>comune.busalla.ge.it</t>
  </si>
  <si>
    <t>busano</t>
  </si>
  <si>
    <t>cert.busca.gov.it</t>
  </si>
  <si>
    <t>protocollo.buscate</t>
  </si>
  <si>
    <t>protocollo.buscemi</t>
  </si>
  <si>
    <t>comunebusetopalizzolo</t>
  </si>
  <si>
    <t>protocollo.busnago</t>
  </si>
  <si>
    <t>protocollo.bussero</t>
  </si>
  <si>
    <t>postacert.comune.busseto.pr.it</t>
  </si>
  <si>
    <t>info.comunebussi</t>
  </si>
  <si>
    <t>comune.bussocb</t>
  </si>
  <si>
    <t>comune.bussolengo</t>
  </si>
  <si>
    <t>bussoleno</t>
  </si>
  <si>
    <t>comune.bustoarsizio.va.legalmail.it</t>
  </si>
  <si>
    <t>protocollo.bustogarolfo</t>
  </si>
  <si>
    <t xml:space="preserve">sicurezzapostale.it </t>
  </si>
  <si>
    <t>pec.comunedibutera.org</t>
  </si>
  <si>
    <t>comune.buti.pi</t>
  </si>
  <si>
    <t>comune.buttapietra</t>
  </si>
  <si>
    <t>pec.comune.buttiglieraalta.to.it</t>
  </si>
  <si>
    <t>buttigliera.dasti</t>
  </si>
  <si>
    <t>comune.buttrio</t>
  </si>
  <si>
    <t>cabella.ligure</t>
  </si>
  <si>
    <t>cert.ruparpimonte.it</t>
  </si>
  <si>
    <t>pec.comune.cabiate.co.it</t>
  </si>
  <si>
    <t>comunedicabras</t>
  </si>
  <si>
    <t>anagrafe.comunecaccamo</t>
  </si>
  <si>
    <t>protocollo.caccuri</t>
  </si>
  <si>
    <t>comune.cadeglianoviconago</t>
  </si>
  <si>
    <t>cadelbosco</t>
  </si>
  <si>
    <t>comune.cadeo</t>
  </si>
  <si>
    <t>pec.caderzone.net</t>
  </si>
  <si>
    <t>cadoneghe.pd</t>
  </si>
  <si>
    <t>comune.cadorago</t>
  </si>
  <si>
    <t>comune.cadrezzateconosmate</t>
  </si>
  <si>
    <t>protocollo.comune.caerano.tv</t>
  </si>
  <si>
    <t>comune.cafasse</t>
  </si>
  <si>
    <t>segreteria.caggiano</t>
  </si>
  <si>
    <t>comune.cagli</t>
  </si>
  <si>
    <t>comune.cagliari.legalmail.it</t>
  </si>
  <si>
    <t>comune.caglio</t>
  </si>
  <si>
    <t>segretario</t>
  </si>
  <si>
    <t>pec.comunecagnanoamiterno.it</t>
  </si>
  <si>
    <t>statocivile.comunecagnanovarano</t>
  </si>
  <si>
    <t>pec.comune.caianello.ce.it</t>
  </si>
  <si>
    <t>demografici-elettorale</t>
  </si>
  <si>
    <t>pec.comune.caiazzo.ce.it</t>
  </si>
  <si>
    <t>kuens.caines</t>
  </si>
  <si>
    <t>pec.comune.caino.bs.it</t>
  </si>
  <si>
    <t>protocollo.caiolo</t>
  </si>
  <si>
    <t>sindaco.cairano</t>
  </si>
  <si>
    <t>anagrafe.comunecairate</t>
  </si>
  <si>
    <t>posta</t>
  </si>
  <si>
    <t>comunecairo.legalmail.it</t>
  </si>
  <si>
    <t>anagelett.caivano</t>
  </si>
  <si>
    <t>affarigenerali.calabritto</t>
  </si>
  <si>
    <t>comune.calalzodicadore.bl</t>
  </si>
  <si>
    <t>pec.comunecalamandrana.it</t>
  </si>
  <si>
    <t>pec.comune.calamonaci.ag.it</t>
  </si>
  <si>
    <t>protocollo.comune.calangianus</t>
  </si>
  <si>
    <t>amministrativo.calanna</t>
  </si>
  <si>
    <t>comune.calascacastiglione</t>
  </si>
  <si>
    <t>pec.comune.calascibetta.en.it</t>
  </si>
  <si>
    <t>comune.calascio</t>
  </si>
  <si>
    <t>pec.comune.calascio.aq.it</t>
  </si>
  <si>
    <t>pcert.comune.calasetta.ci.it</t>
  </si>
  <si>
    <t>protocollo_generale</t>
  </si>
  <si>
    <t>calatabianopec.e-etna.it</t>
  </si>
  <si>
    <t>pec.comune.calatafimisegesta.tp.it</t>
  </si>
  <si>
    <t>pec.comunecalcata.it</t>
  </si>
  <si>
    <t>pec.comune.calceranica.tn.it</t>
  </si>
  <si>
    <t>pec.comune.calci.pi.it</t>
  </si>
  <si>
    <t>pec.comune.calciano.mt.it</t>
  </si>
  <si>
    <t>comune.calcinaia</t>
  </si>
  <si>
    <t>comune.calcinate.bg</t>
  </si>
  <si>
    <t>pec.comune.calcinato.bs.it</t>
  </si>
  <si>
    <t>pec.comune.calcio.bg.it</t>
  </si>
  <si>
    <t>calco</t>
  </si>
  <si>
    <t>kaltern.caldaro</t>
  </si>
  <si>
    <t>comune.caldarola.mc</t>
  </si>
  <si>
    <t>comune.calderara</t>
  </si>
  <si>
    <t>pec.comune.caldes.tn.it</t>
  </si>
  <si>
    <t>pec.comune.caldiero.vr.it</t>
  </si>
  <si>
    <t>caldogno.vi</t>
  </si>
  <si>
    <t>comune.caldonazzo</t>
  </si>
  <si>
    <t>comune.calendasco</t>
  </si>
  <si>
    <t>calenzano.protocollo</t>
  </si>
  <si>
    <t>postacert.comune.calestano.pr.it</t>
  </si>
  <si>
    <t>comunecalice.sp</t>
  </si>
  <si>
    <t>protocollo.comune.calice</t>
  </si>
  <si>
    <t>protocollocalimera</t>
  </si>
  <si>
    <t>protocollo.calitri</t>
  </si>
  <si>
    <t>calizzano</t>
  </si>
  <si>
    <t>callabiana</t>
  </si>
  <si>
    <t>comunecallianotn</t>
  </si>
  <si>
    <t>comune.calliano.at</t>
  </si>
  <si>
    <t>calolziocorte</t>
  </si>
  <si>
    <t>demografici.calopezzati</t>
  </si>
  <si>
    <t>calosso</t>
  </si>
  <si>
    <t>comune.caloveto</t>
  </si>
  <si>
    <t>comunecaltabellotta</t>
  </si>
  <si>
    <t>sindaco.caltagirone</t>
  </si>
  <si>
    <t>pec.anci.it</t>
  </si>
  <si>
    <t>pec.comune.caltanissetta.it</t>
  </si>
  <si>
    <t>protocollo.comunedicaltavuturo</t>
  </si>
  <si>
    <t>pec.comune.caltignaga.no.it</t>
  </si>
  <si>
    <t>comune.calto.ro</t>
  </si>
  <si>
    <t>comune.caltrano.vi</t>
  </si>
  <si>
    <t>pec.comune.caluscodadda.bg.it</t>
  </si>
  <si>
    <t>pec.comune.caluso.to.it</t>
  </si>
  <si>
    <t>pec.comune.calvagesedellariviera.bs.it</t>
  </si>
  <si>
    <t>prot.seg.calvanico</t>
  </si>
  <si>
    <t>comune.calvatone</t>
  </si>
  <si>
    <t>comunecalvello</t>
  </si>
  <si>
    <t>calvene.vi</t>
  </si>
  <si>
    <t>comune.calvenzano</t>
  </si>
  <si>
    <t>comune.calvera</t>
  </si>
  <si>
    <t>pec.comune.calvi.bn.it</t>
  </si>
  <si>
    <t>comune.calvidellumbria</t>
  </si>
  <si>
    <t>protocollo.cales</t>
  </si>
  <si>
    <t>pec.terradilavorocst.it</t>
  </si>
  <si>
    <t>comune.calvignano</t>
  </si>
  <si>
    <t>segreteria.calvignasco</t>
  </si>
  <si>
    <t>tecnico</t>
  </si>
  <si>
    <t>pec.comune.calvisano.bs.it</t>
  </si>
  <si>
    <t>calvizzano.telecompost.it</t>
  </si>
  <si>
    <t>pec.comune.camagnamonferrato.al.it</t>
  </si>
  <si>
    <t>comune.camaiore</t>
  </si>
  <si>
    <t>camandona</t>
  </si>
  <si>
    <t>protocollo.comune.camastra</t>
  </si>
  <si>
    <t>pec.comunecambiago.com</t>
  </si>
  <si>
    <t>comune.cambiano</t>
  </si>
  <si>
    <t>comune.cambiasca</t>
  </si>
  <si>
    <t>camburzano</t>
  </si>
  <si>
    <t>comune.camerana</t>
  </si>
  <si>
    <t>comune.camerano</t>
  </si>
  <si>
    <t>camerano.casasco</t>
  </si>
  <si>
    <t>comune.cameratacornello</t>
  </si>
  <si>
    <t>pec.comune.cameratanuova.it</t>
  </si>
  <si>
    <t>cert.comune.cameratapicena.an.it</t>
  </si>
  <si>
    <t>comune.cameri.no</t>
  </si>
  <si>
    <t>pec.comune.camerino.mc.it</t>
  </si>
  <si>
    <t>protocollo.camerota</t>
  </si>
  <si>
    <t>elettorale.camigliano</t>
  </si>
  <si>
    <t>areaamm.camini</t>
  </si>
  <si>
    <t>pec.i2000net.it</t>
  </si>
  <si>
    <t>camino</t>
  </si>
  <si>
    <t>pec.comune.camino.al.it</t>
  </si>
  <si>
    <t>comune.caminoaltagliamento</t>
  </si>
  <si>
    <t>comune.camisano</t>
  </si>
  <si>
    <t>comune.camisanovicentino</t>
  </si>
  <si>
    <t>pec.comune.cammarata.ag.it</t>
  </si>
  <si>
    <t>comune.camogli</t>
  </si>
  <si>
    <t>lavoripubblici</t>
  </si>
  <si>
    <t>pec.comune.campagna.sa.it</t>
  </si>
  <si>
    <t>anagrafe.comune.campagnalupia.ve</t>
  </si>
  <si>
    <t>pec.comunecampagnano.it</t>
  </si>
  <si>
    <t>comune.campagnatico</t>
  </si>
  <si>
    <t>pec.comune.campagnolacremasca.cr.it</t>
  </si>
  <si>
    <t>campagnolaemilia</t>
  </si>
  <si>
    <t>segreteria.campana</t>
  </si>
  <si>
    <t>comune.camparada</t>
  </si>
  <si>
    <t>campegine</t>
  </si>
  <si>
    <t>comune.campellosulclitunno</t>
  </si>
  <si>
    <t>segretariocomunale.campertogno</t>
  </si>
  <si>
    <t>comune.campi-bisenzio</t>
  </si>
  <si>
    <t>protocollo.comune.campisalentina</t>
  </si>
  <si>
    <t>campiglia.cervo</t>
  </si>
  <si>
    <t>campigliadeiberici.vi</t>
  </si>
  <si>
    <t>comune.campigliamarittima</t>
  </si>
  <si>
    <t>cert.comune.campiglionefenile.to.it</t>
  </si>
  <si>
    <t>protocollo.pec</t>
  </si>
  <si>
    <t>comunecampione.it</t>
  </si>
  <si>
    <t>pec.comune.campitellodifassa.tn.it</t>
  </si>
  <si>
    <t>pec.comune.campli.te.it</t>
  </si>
  <si>
    <t>amministrativo.campocalabro</t>
  </si>
  <si>
    <t>comune.campodigiove.aq</t>
  </si>
  <si>
    <t>freienfeld.campoditrens</t>
  </si>
  <si>
    <t>pec.comune.campo-ligure.ge.it</t>
  </si>
  <si>
    <t>comune.camponellelba.li</t>
  </si>
  <si>
    <t>camposanmartino.pd</t>
  </si>
  <si>
    <t>sandintaufers.campotures</t>
  </si>
  <si>
    <t>comune.campobasso.protocollo</t>
  </si>
  <si>
    <t>legal.comune.campobellodilicata.ag.it</t>
  </si>
  <si>
    <t>protocollo.campobellodimazara</t>
  </si>
  <si>
    <t>comune.campochiarocb</t>
  </si>
  <si>
    <t>campodarsego.pd</t>
  </si>
  <si>
    <t>pec.comune.campodenno.tn.it</t>
  </si>
  <si>
    <t>pec.comune.campodimele.lt.it</t>
  </si>
  <si>
    <t>comune.campodipietracb</t>
  </si>
  <si>
    <t>protocollo.campodolcino</t>
  </si>
  <si>
    <t>campodoro.pd</t>
  </si>
  <si>
    <t xml:space="preserve">legalmailpa.it </t>
  </si>
  <si>
    <t>campofelicedifitalia</t>
  </si>
  <si>
    <t>protocollo.campofelicediroccella</t>
  </si>
  <si>
    <t>campofilone</t>
  </si>
  <si>
    <t>pec.ucvaldaso.it</t>
  </si>
  <si>
    <t>comune.campofiorito</t>
  </si>
  <si>
    <t>pec.comune.campoformido.ud.it</t>
  </si>
  <si>
    <t>comune.campofranco.cl</t>
  </si>
  <si>
    <t>cert.comune.campogalliano.mo.it</t>
  </si>
  <si>
    <t>pec.comunecampolattaro.it</t>
  </si>
  <si>
    <t>comune.campoliapp</t>
  </si>
  <si>
    <t>comune.campolietocb</t>
  </si>
  <si>
    <t>comune.campolongo.ve</t>
  </si>
  <si>
    <t>comune.campolongotapogliano</t>
  </si>
  <si>
    <t>comune.campomaggiore</t>
  </si>
  <si>
    <t>pec.comunecampomarino.it</t>
  </si>
  <si>
    <t>pec.comune.campomorone.ge.it</t>
  </si>
  <si>
    <t>comune.camponogara</t>
  </si>
  <si>
    <t>pec.tuni.it</t>
  </si>
  <si>
    <t>protocollo.campora</t>
  </si>
  <si>
    <t>protocollo.comunedicamporeale.pa</t>
  </si>
  <si>
    <t>comune.camporgiano</t>
  </si>
  <si>
    <t>comunedicamporosso.im.comunicazione</t>
  </si>
  <si>
    <t>pa.postacertificata.gov.it</t>
  </si>
  <si>
    <t>comune.camporotondodifiastrone</t>
  </si>
  <si>
    <t>comunecamporotondoetneo.ct.sindaco</t>
  </si>
  <si>
    <t>comune.camposampiero.pd</t>
  </si>
  <si>
    <t>affarigenerali.camposano</t>
  </si>
  <si>
    <t>comunecamposanto</t>
  </si>
  <si>
    <t>cert.comune.camposanto.mo.it</t>
  </si>
  <si>
    <t>comune.campospinoso</t>
  </si>
  <si>
    <t>pec.comune.campotosto.aq.it</t>
  </si>
  <si>
    <t>comune.camugnano</t>
  </si>
  <si>
    <t>pec.comune.canalsanbovo.tn.it</t>
  </si>
  <si>
    <t>certcomunecanale.it</t>
  </si>
  <si>
    <t>comune.canale.bl</t>
  </si>
  <si>
    <t>pec.comune.canalemonterano.rm.it</t>
  </si>
  <si>
    <t>canaro.ro</t>
  </si>
  <si>
    <t>protocollo.comunecanazei</t>
  </si>
  <si>
    <t>comune.cancellara</t>
  </si>
  <si>
    <t>anagrafe.cancelloarnone</t>
  </si>
  <si>
    <t>comune.canda.ro</t>
  </si>
  <si>
    <t>comune.candela.fg</t>
  </si>
  <si>
    <t>candelo</t>
  </si>
  <si>
    <t>candia.canavese</t>
  </si>
  <si>
    <t>anagrafe.comune.candialomellina</t>
  </si>
  <si>
    <t>protocollo.comune.candiana.pd</t>
  </si>
  <si>
    <t>protocollo.candida</t>
  </si>
  <si>
    <t>comune.candidoni</t>
  </si>
  <si>
    <t>comune.candiolo.to</t>
  </si>
  <si>
    <t>comune.canegrate</t>
  </si>
  <si>
    <t>comune.canelli</t>
  </si>
  <si>
    <t>comunedicanepina</t>
  </si>
  <si>
    <t>comune.caneva</t>
  </si>
  <si>
    <t>pec.istituzionale</t>
  </si>
  <si>
    <t>pec.comune.canicatti.ag.it</t>
  </si>
  <si>
    <t>sviluppoeconomico.canicattinibagni</t>
  </si>
  <si>
    <t xml:space="preserve">pec.it </t>
  </si>
  <si>
    <t>comune.canino.vt</t>
  </si>
  <si>
    <t>canischio</t>
  </si>
  <si>
    <t>pec.communecanistro.it</t>
  </si>
  <si>
    <t>protocollo.canna</t>
  </si>
  <si>
    <t>comune.cannalonga</t>
  </si>
  <si>
    <t>comune.cannara</t>
  </si>
  <si>
    <t>canneroriviera</t>
  </si>
  <si>
    <t>mailcertificata.net</t>
  </si>
  <si>
    <t>comune.cannetopavese</t>
  </si>
  <si>
    <t>cannetosulloglio.mn</t>
  </si>
  <si>
    <t>comunecannobiopec.it</t>
  </si>
  <si>
    <t>segreteria.comune.cannole</t>
  </si>
  <si>
    <t>demograficicanolo</t>
  </si>
  <si>
    <t>comune.canonicadadda.bg</t>
  </si>
  <si>
    <t>pec.comune.canosa.bt.it</t>
  </si>
  <si>
    <t>comunecanosa</t>
  </si>
  <si>
    <t>pec.comunecanosasannita.it</t>
  </si>
  <si>
    <t>canosio</t>
  </si>
  <si>
    <t>protocollo.comune.canossa</t>
  </si>
  <si>
    <t>comunedicansano</t>
  </si>
  <si>
    <t>comune.cantagallo</t>
  </si>
  <si>
    <t>pec.comune.cantalice.ri.it</t>
  </si>
  <si>
    <t>pec.comune.cantalupa.to.it</t>
  </si>
  <si>
    <t>comune.cantalupoinsabina</t>
  </si>
  <si>
    <t>comunecantalupo</t>
  </si>
  <si>
    <t>comunecantaluponelsannio</t>
  </si>
  <si>
    <t>comunecantarana</t>
  </si>
  <si>
    <t>comune.cantello</t>
  </si>
  <si>
    <t>canterano.comune</t>
  </si>
  <si>
    <t>comune.cantiano</t>
  </si>
  <si>
    <t>comune.cantoira</t>
  </si>
  <si>
    <t>comune.cantu</t>
  </si>
  <si>
    <t>pec.comune.canzano.te.it</t>
  </si>
  <si>
    <t>segreteria.comune.canzo</t>
  </si>
  <si>
    <t>comune.caorle.ve</t>
  </si>
  <si>
    <t>comune.caorso</t>
  </si>
  <si>
    <t>pec.comune.capaccio.sa.it</t>
  </si>
  <si>
    <t>elettorale.comunecapaci</t>
  </si>
  <si>
    <t>pec.comune.capalbio.gr.it</t>
  </si>
  <si>
    <t>comune.capannoli</t>
  </si>
  <si>
    <t>pg.comune.capannori.lu.it</t>
  </si>
  <si>
    <t>protocollo.comunedicapena</t>
  </si>
  <si>
    <t>comune.capergnanica</t>
  </si>
  <si>
    <t>demografici.capestrano</t>
  </si>
  <si>
    <t>comune.capiago-intimiano</t>
  </si>
  <si>
    <t>segreteria.capistrano</t>
  </si>
  <si>
    <t>pec.comune.capistrello.aq.it</t>
  </si>
  <si>
    <t>comune.capitignano</t>
  </si>
  <si>
    <t>pec.comunecapizzi.me.it</t>
  </si>
  <si>
    <t>comune.capizzone</t>
  </si>
  <si>
    <t>pec.comune.capodorlando.me.it</t>
  </si>
  <si>
    <t>pec.comune.capo-di-ponte.bs.it</t>
  </si>
  <si>
    <t>comunecapodimonte</t>
  </si>
  <si>
    <t>itpec.it</t>
  </si>
  <si>
    <t>servizidemografici.capodrise</t>
  </si>
  <si>
    <t>alphapec.it</t>
  </si>
  <si>
    <t>comunecapoliveri</t>
  </si>
  <si>
    <t>c.capolona</t>
  </si>
  <si>
    <t>comune.caponago</t>
  </si>
  <si>
    <t>pec.comunecaporciano.aq.it</t>
  </si>
  <si>
    <t>protocollo.caposele</t>
  </si>
  <si>
    <t>comune.capoterra</t>
  </si>
  <si>
    <t>pec.comune.capovalle.bs.it</t>
  </si>
  <si>
    <t>segreteriacappadocia</t>
  </si>
  <si>
    <t>contratti.comune.cappellacantone</t>
  </si>
  <si>
    <t>comune.cappelladepicenardi</t>
  </si>
  <si>
    <t>protocollo.comune.cappellamaggiore.tv</t>
  </si>
  <si>
    <t>cappellesultavo</t>
  </si>
  <si>
    <t>comune.capracotta</t>
  </si>
  <si>
    <t>comune.capraia-e-limite</t>
  </si>
  <si>
    <t>comunecapraiaisola</t>
  </si>
  <si>
    <t>pec.comune.capralba.cr.it</t>
  </si>
  <si>
    <t>comunedicapranica</t>
  </si>
  <si>
    <t>comunecapranicaprenestina</t>
  </si>
  <si>
    <t>uff_protocollo.comune.caprarica.le</t>
  </si>
  <si>
    <t>comune.caprarola</t>
  </si>
  <si>
    <t>caprauna</t>
  </si>
  <si>
    <t>sindaco.capresemichelangelo</t>
  </si>
  <si>
    <t>caprezzo</t>
  </si>
  <si>
    <t>affarigenerali.cittadicapri</t>
  </si>
  <si>
    <t>caprileone</t>
  </si>
  <si>
    <t>pec.intradata.it</t>
  </si>
  <si>
    <t>pec.comunecapriana.com</t>
  </si>
  <si>
    <t>comune.caprianodelcolle</t>
  </si>
  <si>
    <t>pec.comune.capriatadorba.al.it</t>
  </si>
  <si>
    <t>pec.comune.capriate-san-gervasio.bg.it</t>
  </si>
  <si>
    <t>protocollo.capriati</t>
  </si>
  <si>
    <t>comune.caprie.to</t>
  </si>
  <si>
    <t>capriglia.anagrafe</t>
  </si>
  <si>
    <t>capriglio</t>
  </si>
  <si>
    <t>caprile</t>
  </si>
  <si>
    <t>pec.comune.caprinobergamasco.bg.it</t>
  </si>
  <si>
    <t>comune.caprinoveronese.vr</t>
  </si>
  <si>
    <t>comune.capriolo</t>
  </si>
  <si>
    <t>pec.capriolo.org</t>
  </si>
  <si>
    <t>comune.caprivadelfriuli</t>
  </si>
  <si>
    <t>comunedicapua</t>
  </si>
  <si>
    <t>pec.comunedicapua.it</t>
  </si>
  <si>
    <t>comunecapurso</t>
  </si>
  <si>
    <t>pec.comunecaraffadelbianco.it</t>
  </si>
  <si>
    <t>elettorale.caraffacz</t>
  </si>
  <si>
    <t>protocollo.caraglio</t>
  </si>
  <si>
    <t>comune.caramagnapiemonte.cn</t>
  </si>
  <si>
    <t>pec.comune.caramanicoterme.pe.it</t>
  </si>
  <si>
    <t>pec.comune.carapelle.fg.it</t>
  </si>
  <si>
    <t>comune.carapelle.aq</t>
  </si>
  <si>
    <t>comunecarasco</t>
  </si>
  <si>
    <t>pec.comune.carassai.ap.it</t>
  </si>
  <si>
    <t>segreteria.comune.caratebrianza</t>
  </si>
  <si>
    <t>comune.carateurio</t>
  </si>
  <si>
    <t>pec.comune.caravaggio.bg.it</t>
  </si>
  <si>
    <t>comunecaravate</t>
  </si>
  <si>
    <t>caravino</t>
  </si>
  <si>
    <t>caravonica</t>
  </si>
  <si>
    <t>comune.carbognano</t>
  </si>
  <si>
    <t>comune.carbonara-alticino</t>
  </si>
  <si>
    <t>carbonaradinola.prot</t>
  </si>
  <si>
    <t>pec.comunecarbonarascrivia.al.it</t>
  </si>
  <si>
    <t>comune.carbonate</t>
  </si>
  <si>
    <t>comune.carbone</t>
  </si>
  <si>
    <t>comune.carbonera.tv</t>
  </si>
  <si>
    <t>comcarbonia</t>
  </si>
  <si>
    <t>pec.comcarbonia.org</t>
  </si>
  <si>
    <t>comunecarcarecert.it</t>
  </si>
  <si>
    <t>carceri.pd</t>
  </si>
  <si>
    <t>carcoforo</t>
  </si>
  <si>
    <t>cert.comune.cardanoalcampo.va.it</t>
  </si>
  <si>
    <t>carde</t>
  </si>
  <si>
    <t>pec.comune.carde.cn.it</t>
  </si>
  <si>
    <t>pec.comune.cardedu.nu.it</t>
  </si>
  <si>
    <t>segreteria.cardeto</t>
  </si>
  <si>
    <t>protocollo.cardinale</t>
  </si>
  <si>
    <t>protocollo.cardito</t>
  </si>
  <si>
    <t>comune.careggine</t>
  </si>
  <si>
    <t>comune.carema</t>
  </si>
  <si>
    <t>pec.comune.carema.to.it</t>
  </si>
  <si>
    <t>comune.carenno</t>
  </si>
  <si>
    <t>carentino</t>
  </si>
  <si>
    <t>demografici.careri</t>
  </si>
  <si>
    <t>caresana</t>
  </si>
  <si>
    <t>pec.comune.caresanablot.vc.it</t>
  </si>
  <si>
    <t>pec.comune.carezzano.al.it</t>
  </si>
  <si>
    <t>c.abate</t>
  </si>
  <si>
    <t>protocollo.cargeghe</t>
  </si>
  <si>
    <t>segreteria.cariati</t>
  </si>
  <si>
    <t>asmecert.it</t>
  </si>
  <si>
    <t>comune.carife</t>
  </si>
  <si>
    <t>cert.comune.carignano.to.it</t>
  </si>
  <si>
    <t>comune.carimate</t>
  </si>
  <si>
    <t>protocollo.carinaro</t>
  </si>
  <si>
    <t>pec.comune.carini.pa.it</t>
  </si>
  <si>
    <t>pec.comune.carinola.ce.it</t>
  </si>
  <si>
    <t>segretariocomunale.carisio</t>
  </si>
  <si>
    <t>pec.comune.carisolo.tn.it</t>
  </si>
  <si>
    <t>pec.comune.carlantino.fg.it</t>
  </si>
  <si>
    <t>comunecarlazzo</t>
  </si>
  <si>
    <t>pec.comune.carlentini.sr.it</t>
  </si>
  <si>
    <t>comune.carlino</t>
  </si>
  <si>
    <t>pec.comune.carloforte.ca.it</t>
  </si>
  <si>
    <t>pec.comune.carlopoli.cz.it</t>
  </si>
  <si>
    <t>protocollo.carmagnola</t>
  </si>
  <si>
    <t>protocollo.comunecarmiano</t>
  </si>
  <si>
    <t>comune.carmignano</t>
  </si>
  <si>
    <t>carmignanodibrenta</t>
  </si>
  <si>
    <t>comune.carnago</t>
  </si>
  <si>
    <t>carnate</t>
  </si>
  <si>
    <t>comune.carobbio</t>
  </si>
  <si>
    <t>amministrativo.carolei</t>
  </si>
  <si>
    <t>comune.carona</t>
  </si>
  <si>
    <t>caronia</t>
  </si>
  <si>
    <t>comune.caronnopertusella</t>
  </si>
  <si>
    <t>comune.caronnovaresino</t>
  </si>
  <si>
    <t>comune.carosino</t>
  </si>
  <si>
    <t>protocollo.comune.carovigno</t>
  </si>
  <si>
    <t xml:space="preserve">pec.rupar.puglia.it </t>
  </si>
  <si>
    <t>comunecarovilli</t>
  </si>
  <si>
    <t>anagrafe.carpaneto</t>
  </si>
  <si>
    <t>sindaco.carpanzano</t>
  </si>
  <si>
    <t>comune.carpegna</t>
  </si>
  <si>
    <t>pec.comune.carpenedolo.bs.it</t>
  </si>
  <si>
    <t>carpeneto</t>
  </si>
  <si>
    <t>direttore.generale</t>
  </si>
  <si>
    <t>pec.comune.carpi.mo.it</t>
  </si>
  <si>
    <t>comune.carpiano</t>
  </si>
  <si>
    <t>protocollo.comune.carpignanosalentino</t>
  </si>
  <si>
    <t>carpignanosesia</t>
  </si>
  <si>
    <t>comune.carpineti</t>
  </si>
  <si>
    <t>carpinetodellanora</t>
  </si>
  <si>
    <t>segreteriacarpinetoromano</t>
  </si>
  <si>
    <t>pec.provincia.roma.it</t>
  </si>
  <si>
    <t>comune.carpinetosinello</t>
  </si>
  <si>
    <t>pec.comunecarpino.it</t>
  </si>
  <si>
    <t>comunecarpinone</t>
  </si>
  <si>
    <t>comune.carrara</t>
  </si>
  <si>
    <t>carre.vi</t>
  </si>
  <si>
    <t>postmaster</t>
  </si>
  <si>
    <t>pec.comune.carregaligure.al.it</t>
  </si>
  <si>
    <t>comunecarro.sp</t>
  </si>
  <si>
    <t>comunedicarrodano</t>
  </si>
  <si>
    <t>carrosio</t>
  </si>
  <si>
    <t>comune.carru.cn</t>
  </si>
  <si>
    <t>comune.carsoli</t>
  </si>
  <si>
    <t>cartigliano.vi</t>
  </si>
  <si>
    <t>segretariocomunale.cartignano</t>
  </si>
  <si>
    <t>comune.cartoceto</t>
  </si>
  <si>
    <t>comune.cartosio.al</t>
  </si>
  <si>
    <t>cert.comune.cartura.pd.it</t>
  </si>
  <si>
    <t>comune.carugate</t>
  </si>
  <si>
    <t>pec.comune.carugo.co.it</t>
  </si>
  <si>
    <t>demografici.carunchio</t>
  </si>
  <si>
    <t>comune.carvico</t>
  </si>
  <si>
    <t>pec.comune.carzano.tn.it</t>
  </si>
  <si>
    <t>anagrafe.casabona</t>
  </si>
  <si>
    <t>info.casacalenda</t>
  </si>
  <si>
    <t>pec.comune.casacanditella.ch.it</t>
  </si>
  <si>
    <t>cittacasagiove.legalmail.it</t>
  </si>
  <si>
    <t>comune.casalcermelli</t>
  </si>
  <si>
    <t>pec.comunecasaldiprincipe.it</t>
  </si>
  <si>
    <t>pec.comune.casalvelino.sa.it</t>
  </si>
  <si>
    <t>comunedicasalanguida.ch</t>
  </si>
  <si>
    <t>pec-mail.it</t>
  </si>
  <si>
    <t>protocollocasalattico</t>
  </si>
  <si>
    <t>arubapec.it</t>
  </si>
  <si>
    <t>casalbeltrame</t>
  </si>
  <si>
    <t>protocollo.comunecasalbordino</t>
  </si>
  <si>
    <t>protocollo.casalbore</t>
  </si>
  <si>
    <t>casalborgone</t>
  </si>
  <si>
    <t>comune.casalbuono</t>
  </si>
  <si>
    <t>egov.casalbuttano</t>
  </si>
  <si>
    <t>cert.poliscomuneamico.net</t>
  </si>
  <si>
    <t>comune.casalciprano</t>
  </si>
  <si>
    <t>protocollo.casalduni</t>
  </si>
  <si>
    <t>casalecortecerro</t>
  </si>
  <si>
    <t>comune.casalecrvidolasco</t>
  </si>
  <si>
    <t>casalediscodosia.pd</t>
  </si>
  <si>
    <t>comune.casalelitta</t>
  </si>
  <si>
    <t>comunecasale</t>
  </si>
  <si>
    <t>pec.comune.casale-monferrato.al.it</t>
  </si>
  <si>
    <t>comune.casalesulsile.legalmailpa.it</t>
  </si>
  <si>
    <t>comune.casalecchio</t>
  </si>
  <si>
    <t>pec.comune.casaleggioboiro.al.it</t>
  </si>
  <si>
    <t>casaleggionovara</t>
  </si>
  <si>
    <t>segreteria.comune.casaleone.vr</t>
  </si>
  <si>
    <t>comune.casalettoceredano</t>
  </si>
  <si>
    <t>comune.casalettodisopra</t>
  </si>
  <si>
    <t>comune.casalettolodigiano</t>
  </si>
  <si>
    <t>pec.comune.casalettospartano.sa.it</t>
  </si>
  <si>
    <t>comune.casalettovaprio</t>
  </si>
  <si>
    <t>comune.casalfiumanese</t>
  </si>
  <si>
    <t>casalgrande</t>
  </si>
  <si>
    <t>comune.casalgrasso.cn</t>
  </si>
  <si>
    <t>comune.casalidelmanco</t>
  </si>
  <si>
    <t>comunecasalincontrada</t>
  </si>
  <si>
    <t>protocollo.casalino</t>
  </si>
  <si>
    <t>protocollo.comune.casalmaggiore</t>
  </si>
  <si>
    <t>comune.casalmaiocco</t>
  </si>
  <si>
    <t>comune.casalmorano</t>
  </si>
  <si>
    <t>casalmoro.mn</t>
  </si>
  <si>
    <t>pec.comune.casalnoceto.al.it</t>
  </si>
  <si>
    <t>protocollogen.casalnuovo.na</t>
  </si>
  <si>
    <t>pec.actalis.it</t>
  </si>
  <si>
    <t>ufficioprotocollo.casalnuovomonterotaro</t>
  </si>
  <si>
    <t>comune.casaloldo</t>
  </si>
  <si>
    <t>casalpusterlengo</t>
  </si>
  <si>
    <t>casalromano.mn</t>
  </si>
  <si>
    <t>casalserugo.pd</t>
  </si>
  <si>
    <t>anagrafe.elettorale</t>
  </si>
  <si>
    <t>pec.coune.casaluce.ce.it</t>
  </si>
  <si>
    <t>pec.comune.casalvecchiodipuglia.fg.it</t>
  </si>
  <si>
    <t>segreteria.comunecasalvecchiosiculo</t>
  </si>
  <si>
    <t>dgpec.it</t>
  </si>
  <si>
    <t>pec.comune.casalvieri.fr.it</t>
  </si>
  <si>
    <t>casalvolone</t>
  </si>
  <si>
    <t>comune.casalzuigno.va</t>
  </si>
  <si>
    <t>casamarciano</t>
  </si>
  <si>
    <t>pec.comune.casamarciano.na.it</t>
  </si>
  <si>
    <t>comune.casamassima</t>
  </si>
  <si>
    <t>pec.comunecasamicciola.it</t>
  </si>
  <si>
    <t>pec.comunecasandrino.it</t>
  </si>
  <si>
    <t>casanova.elvo</t>
  </si>
  <si>
    <t>comune.casanovalerrone</t>
  </si>
  <si>
    <t>comune.casanovalonati</t>
  </si>
  <si>
    <t>pec.comune.casape.rm.it</t>
  </si>
  <si>
    <t>comune.casapesenna</t>
  </si>
  <si>
    <t>casapinta</t>
  </si>
  <si>
    <t>comunecasaprota</t>
  </si>
  <si>
    <t>affarigenerali.casapulla</t>
  </si>
  <si>
    <t>comune.casarano.le</t>
  </si>
  <si>
    <t>comune.casargo</t>
  </si>
  <si>
    <t>pec.comune.casarile.mi.it</t>
  </si>
  <si>
    <t>comune.casarsadelladelizia</t>
  </si>
  <si>
    <t>protocollo.casarza-ligure</t>
  </si>
  <si>
    <t>comune.casasco.al</t>
  </si>
  <si>
    <t>protocollo.casatenovo</t>
  </si>
  <si>
    <t>servizio.segreteria</t>
  </si>
  <si>
    <t>comunecasatisma.legalmail.it</t>
  </si>
  <si>
    <t>elettorale.casavatore</t>
  </si>
  <si>
    <t>pec.comune.casazza.bg.it</t>
  </si>
  <si>
    <t>comune.cascia</t>
  </si>
  <si>
    <t>comune.casciago</t>
  </si>
  <si>
    <t>comune.cascianatermelari</t>
  </si>
  <si>
    <t>pec.comune.cascina.pi.it</t>
  </si>
  <si>
    <t>cascinette</t>
  </si>
  <si>
    <t>pec.comune.cascinette.to.it</t>
  </si>
  <si>
    <t>comune.caseigerola</t>
  </si>
  <si>
    <t>pec.comune.caselette.to.it</t>
  </si>
  <si>
    <t>pec.comune.casella.ge.it</t>
  </si>
  <si>
    <t>protocollo.caselleinpittari</t>
  </si>
  <si>
    <t>pec.comune.casellelandi.lo.it</t>
  </si>
  <si>
    <t>pec.comune.casellelurani.lo.it</t>
  </si>
  <si>
    <t>comune.caselle-torinese</t>
  </si>
  <si>
    <t>pec.comune.caserta.it</t>
  </si>
  <si>
    <t>comunecasier</t>
  </si>
  <si>
    <t>protocollo.casignana</t>
  </si>
  <si>
    <t>casina</t>
  </si>
  <si>
    <t>comune.casirate</t>
  </si>
  <si>
    <t>comune.caslinoderba</t>
  </si>
  <si>
    <t>pec.como.it</t>
  </si>
  <si>
    <t>comune.casnateconbernate</t>
  </si>
  <si>
    <t>cert.casnigo.it</t>
  </si>
  <si>
    <t>pec.comune.casoladinapoli.na.it</t>
  </si>
  <si>
    <t>comune.casolainlunigiana</t>
  </si>
  <si>
    <t>comune.casolavalsenio</t>
  </si>
  <si>
    <t>comune.casoledelsa</t>
  </si>
  <si>
    <t>comune.casoli.ch</t>
  </si>
  <si>
    <t>casorateprimo</t>
  </si>
  <si>
    <t>casoratesempione</t>
  </si>
  <si>
    <t>comune.casorezzo</t>
  </si>
  <si>
    <t>pec.comune.casoria.na.it</t>
  </si>
  <si>
    <t>casorzo</t>
  </si>
  <si>
    <t>comune.casperia.ri</t>
  </si>
  <si>
    <t>pec.comune.caspoggio.gov.it</t>
  </si>
  <si>
    <t>comune.cassacco</t>
  </si>
  <si>
    <t>comune.cassagobrianza</t>
  </si>
  <si>
    <t>sindaco.comune.cassanoalloionio.cs</t>
  </si>
  <si>
    <t>comune.cassanodadda.mi.legalmail.it</t>
  </si>
  <si>
    <t>comunecassanodellemurge.ba</t>
  </si>
  <si>
    <t>servizidemografici.cassanoirpino</t>
  </si>
  <si>
    <t>protocollo.comune.cassanomagnago</t>
  </si>
  <si>
    <t>protocollo.cassano.spinola</t>
  </si>
  <si>
    <t>comune.cassanovalcuvia.va</t>
  </si>
  <si>
    <t>protocollo.cassaro</t>
  </si>
  <si>
    <t>comune.cassiglio</t>
  </si>
  <si>
    <t>pec.cassinadepecchi.gov.it</t>
  </si>
  <si>
    <t>comune.cassinarizzardi</t>
  </si>
  <si>
    <t>comune.cassinavalsassina</t>
  </si>
  <si>
    <t>cassinasco</t>
  </si>
  <si>
    <t>protocollo.cassine</t>
  </si>
  <si>
    <t>cassinelle</t>
  </si>
  <si>
    <t>pec.ruparpiemonte.it</t>
  </si>
  <si>
    <t>comune.cassinettadilugagnano</t>
  </si>
  <si>
    <t>comunecassino.telecompost.it</t>
  </si>
  <si>
    <t>pec.comune.cassola.vi.it</t>
  </si>
  <si>
    <t>comune.cassolnovo</t>
  </si>
  <si>
    <t>castagnaro.vr</t>
  </si>
  <si>
    <t>mail</t>
  </si>
  <si>
    <t>comune.castagneto.legalmailpa.it</t>
  </si>
  <si>
    <t>comune.castagnetopo.to</t>
  </si>
  <si>
    <t>comune.castagnito.cn</t>
  </si>
  <si>
    <t>comune.castagnoledellelanze</t>
  </si>
  <si>
    <t>professionalpec.it</t>
  </si>
  <si>
    <t>anagrafe.castagnolemonferrato</t>
  </si>
  <si>
    <t>pec.castagnolepiemonte.net</t>
  </si>
  <si>
    <t>comune.castana</t>
  </si>
  <si>
    <t>cert.comune.castanoprimo.mi.it</t>
  </si>
  <si>
    <t>casteggio</t>
  </si>
  <si>
    <t>pec.comune.castegnato.bs.it</t>
  </si>
  <si>
    <t>castegnero.vi</t>
  </si>
  <si>
    <t>pec.comunecastelbaronia.it</t>
  </si>
  <si>
    <t>protocollo.castel.boglione</t>
  </si>
  <si>
    <t>comune.castelbolognese</t>
  </si>
  <si>
    <t>protocollo.castelcampagnano</t>
  </si>
  <si>
    <t>pec.comune.castelcastagna.te.it</t>
  </si>
  <si>
    <t>castelcondino.legalmail.it</t>
  </si>
  <si>
    <t>comune.casteldaiano</t>
  </si>
  <si>
    <t>comune.casteldario</t>
  </si>
  <si>
    <t>casteldazzano</t>
  </si>
  <si>
    <t>casteldelgiudice</t>
  </si>
  <si>
    <t>protocollo.comune.casteldelmonte</t>
  </si>
  <si>
    <t>comune.casteldelpiano</t>
  </si>
  <si>
    <t>comune.casteldelrio</t>
  </si>
  <si>
    <t>comune.casteldicasio</t>
  </si>
  <si>
    <t>casteldiieriaq</t>
  </si>
  <si>
    <t>pec.comunecasteldiiudica.it</t>
  </si>
  <si>
    <t>pec.comune.casteldilama.ap.it</t>
  </si>
  <si>
    <t>amministrativo.casteldilucio</t>
  </si>
  <si>
    <t>postacertificata.org</t>
  </si>
  <si>
    <t>comune.casteldisangro.aq</t>
  </si>
  <si>
    <t>prot.casteldisasso</t>
  </si>
  <si>
    <t>pec.comune.castelditora.ri.it</t>
  </si>
  <si>
    <t>comune.castelfocognano</t>
  </si>
  <si>
    <t>pec.comunedicastelfrentano.it</t>
  </si>
  <si>
    <t>comune.castelgabbiano</t>
  </si>
  <si>
    <t>protocollocastelgandolfo</t>
  </si>
  <si>
    <t>comune.castelgiorgio</t>
  </si>
  <si>
    <t>comunedicastelgoffredo.mn</t>
  </si>
  <si>
    <t>comune.castelguelfo</t>
  </si>
  <si>
    <t>pec.comune.castel-ivano.tn.it</t>
  </si>
  <si>
    <t>protocollocmadama.rm</t>
  </si>
  <si>
    <t>comune.castelmaggiore</t>
  </si>
  <si>
    <t>pec.comune.castelmella.bs.it</t>
  </si>
  <si>
    <t>protocollo.castelmorrone</t>
  </si>
  <si>
    <t>comune.castelritaldi</t>
  </si>
  <si>
    <t>castel.rocchero</t>
  </si>
  <si>
    <t>egov.castelrozzone</t>
  </si>
  <si>
    <t>pec.comune.castelsangiorgio.sa.it</t>
  </si>
  <si>
    <t>comune.castelsangiovanni</t>
  </si>
  <si>
    <t>castelsanlorenzo</t>
  </si>
  <si>
    <t>comune.castelsanniccolo</t>
  </si>
  <si>
    <t>segreteriacastelsanpietro</t>
  </si>
  <si>
    <t>comune.castelsanpietro</t>
  </si>
  <si>
    <t>comunesanvincenzo</t>
  </si>
  <si>
    <t>comune.castelsantangelo.ri</t>
  </si>
  <si>
    <t>pec.comunecastelsantelia.it</t>
  </si>
  <si>
    <t>comune.castelviscardo</t>
  </si>
  <si>
    <t>comune.castelvittorio.im</t>
  </si>
  <si>
    <t>cvolturno</t>
  </si>
  <si>
    <t>pec.comune.castelvolturno.ce.it</t>
  </si>
  <si>
    <t>castelbaldo.pd</t>
  </si>
  <si>
    <t>protocollo.comune.castelbelforte</t>
  </si>
  <si>
    <t>comunedicastelbellino.segreteria.an</t>
  </si>
  <si>
    <t>kastelbell.castelbello</t>
  </si>
  <si>
    <t>comune.castelbianco</t>
  </si>
  <si>
    <t>comune.castelbottacciocb</t>
  </si>
  <si>
    <t>comune.castelbuono</t>
  </si>
  <si>
    <t>demografici.castelcivita</t>
  </si>
  <si>
    <t>pec.comune.castelcovati.bs.it</t>
  </si>
  <si>
    <t>comune.castelcucco.tv</t>
  </si>
  <si>
    <t>pec.comune.casteldaccia.pa.it</t>
  </si>
  <si>
    <t>protocollo.comune.casteldelci</t>
  </si>
  <si>
    <t>casteldelfino</t>
  </si>
  <si>
    <t>segretario.comune.casteldidone</t>
  </si>
  <si>
    <t>comune.castelfidardo</t>
  </si>
  <si>
    <t>comune.castelfiorentino</t>
  </si>
  <si>
    <t>protocollocastelforte</t>
  </si>
  <si>
    <t>pec.comune.castelfranci.av.it</t>
  </si>
  <si>
    <t>comune.castelfrancodisotto</t>
  </si>
  <si>
    <t>comunecastelfrancoemilia</t>
  </si>
  <si>
    <t>cert.comune.castelfranco-emilia.mo.it</t>
  </si>
  <si>
    <t>protocollo.castelfrancoinmiscano</t>
  </si>
  <si>
    <t>pec.comune.castelfranco-piandisco.ar.it</t>
  </si>
  <si>
    <t>comune.castelfrancoveneto.tv</t>
  </si>
  <si>
    <t>castelgerundo</t>
  </si>
  <si>
    <t>castelgomberto.vi</t>
  </si>
  <si>
    <t>comune.castelgrande</t>
  </si>
  <si>
    <t>protocollo.comune.castelguglielmo.ro</t>
  </si>
  <si>
    <t>comunedicastelguidone</t>
  </si>
  <si>
    <t>castellalfero</t>
  </si>
  <si>
    <t>comune.castellarquato</t>
  </si>
  <si>
    <t>comune.castellazzara</t>
  </si>
  <si>
    <t>comune.castellumberto</t>
  </si>
  <si>
    <t>comune.castellabate</t>
  </si>
  <si>
    <t>comunedicastellafiume</t>
  </si>
  <si>
    <t>castellalto.segreteria</t>
  </si>
  <si>
    <t>raccomandatacertificata.it</t>
  </si>
  <si>
    <t>anagrafe.comune.castellammare.tp</t>
  </si>
  <si>
    <t>pec.comune.castellamonte.to.it</t>
  </si>
  <si>
    <t>mailcert.comune.castellanagrotte.ba.it</t>
  </si>
  <si>
    <t>pec.comune.castellana-sicula.pa.it</t>
  </si>
  <si>
    <t>comunecastellanetaprotocollo</t>
  </si>
  <si>
    <t>castellania</t>
  </si>
  <si>
    <t>pec.comune.castellanza.va.it</t>
  </si>
  <si>
    <t>pec.comune.castellarguidobono.al.it</t>
  </si>
  <si>
    <t>egov.castellarano</t>
  </si>
  <si>
    <t>castellaro.anagrafe</t>
  </si>
  <si>
    <t>castellazzobormida</t>
  </si>
  <si>
    <t>castellazzonovarese</t>
  </si>
  <si>
    <t>comune.castelleone</t>
  </si>
  <si>
    <t>comune.castelleonedisuasa</t>
  </si>
  <si>
    <t>castellero</t>
  </si>
  <si>
    <t>comune.castelletto.bi</t>
  </si>
  <si>
    <t>castelletto.derro</t>
  </si>
  <si>
    <t>castorba</t>
  </si>
  <si>
    <t>pec.comune.castellettodibranduzzo.pv.it</t>
  </si>
  <si>
    <t>protocollo.castelletto.merli</t>
  </si>
  <si>
    <t>castelletto.molina</t>
  </si>
  <si>
    <t>castellettomonferrato</t>
  </si>
  <si>
    <t>castellettosopraticino</t>
  </si>
  <si>
    <t>pec.comune.castellettostura.cn.it</t>
  </si>
  <si>
    <t>castelletto.uzzone</t>
  </si>
  <si>
    <t>comune.castelli</t>
  </si>
  <si>
    <t>comune.castellicalepio</t>
  </si>
  <si>
    <t>comune.castellinainchianti</t>
  </si>
  <si>
    <t>comune.castellina</t>
  </si>
  <si>
    <t>comune.castellinaldo</t>
  </si>
  <si>
    <t>mvmail.it</t>
  </si>
  <si>
    <t>comune.castellinodelbifernocb</t>
  </si>
  <si>
    <t>castellino.tanaro</t>
  </si>
  <si>
    <t>comunedicastelliri</t>
  </si>
  <si>
    <t>comune.castellocabiaglio.va</t>
  </si>
  <si>
    <t>comune.castellodagogna</t>
  </si>
  <si>
    <t>comune.castello-d-argile</t>
  </si>
  <si>
    <t>amm.castellodelmatese</t>
  </si>
  <si>
    <t>comune.castellodellacqua</t>
  </si>
  <si>
    <t>castello.di.annone</t>
  </si>
  <si>
    <t>comune.castellodibrianza.legalmail.it</t>
  </si>
  <si>
    <t>pec.comune.castellodicisterna.na.it</t>
  </si>
  <si>
    <t>protocollo.comune.castellodigodego.tv</t>
  </si>
  <si>
    <t>pec.comune.castello-tesino.tn.it</t>
  </si>
  <si>
    <t>pec.comune.castellomolina.tn.it</t>
  </si>
  <si>
    <t>comune.castellucchio</t>
  </si>
  <si>
    <t>pec.comune.castellucciodeisauri.fg.it</t>
  </si>
  <si>
    <t>comune.castelluccioinferiore</t>
  </si>
  <si>
    <t>comune.castellucciosup</t>
  </si>
  <si>
    <t>affarigenerali.castellucciovm</t>
  </si>
  <si>
    <t>cittaconnessa.it</t>
  </si>
  <si>
    <t>castelmagno</t>
  </si>
  <si>
    <t>comune.castelmarte</t>
  </si>
  <si>
    <t>comune.castelmassa</t>
  </si>
  <si>
    <t>comune.castelmauro</t>
  </si>
  <si>
    <t>comune.castelmezzano.pz</t>
  </si>
  <si>
    <t>pec.comunecastelmola.it</t>
  </si>
  <si>
    <t>comune.castelnovetto</t>
  </si>
  <si>
    <t>protocollo.comune.castelnovobariano.ro</t>
  </si>
  <si>
    <t>comune.castelnovodelfriuli</t>
  </si>
  <si>
    <t>pec.comune.castelnovo-di-sotto.re.it</t>
  </si>
  <si>
    <t>castelnovonemonti</t>
  </si>
  <si>
    <t>pec.comune.castelnuovo.tn.it</t>
  </si>
  <si>
    <t>castelnuovobelbo</t>
  </si>
  <si>
    <t>castelnuovo-berardenga</t>
  </si>
  <si>
    <t>casella</t>
  </si>
  <si>
    <t>pec.comune.castelnuovoboccadadda.lo.it</t>
  </si>
  <si>
    <t>comune.castelnuovobormida</t>
  </si>
  <si>
    <t>comune.castelnuovobozzente</t>
  </si>
  <si>
    <t>castelnuovo.calcea</t>
  </si>
  <si>
    <t>pec.comune.castelnuovocilento.sa.it</t>
  </si>
  <si>
    <t>castelnuovodg</t>
  </si>
  <si>
    <t>comune.castelnuovodelladaunia.fg</t>
  </si>
  <si>
    <t>castelnuovo.di.ceva</t>
  </si>
  <si>
    <t>comune.castelnuovodiconza</t>
  </si>
  <si>
    <t>comune.castelnuovodifarfa</t>
  </si>
  <si>
    <t>comune.castelnuovodigarfagnana</t>
  </si>
  <si>
    <t>anagrafe-elettorale</t>
  </si>
  <si>
    <t>pec.comune.castelnuovodiporto.rm.it</t>
  </si>
  <si>
    <t>segreteria.castelnuovo</t>
  </si>
  <si>
    <t>protocollo.castelnuovo.don.bosco</t>
  </si>
  <si>
    <t>pec.castelnuovomagra.com</t>
  </si>
  <si>
    <t>comune.castelnuovonigra</t>
  </si>
  <si>
    <t>suap</t>
  </si>
  <si>
    <t>pec.comune.castelnuovoparano.fr.it</t>
  </si>
  <si>
    <t>comune.castelnuovo</t>
  </si>
  <si>
    <t>cert.unione.terredicastelli.mo.it</t>
  </si>
  <si>
    <t>pec.comune.castelnuovoscrivia.al.it</t>
  </si>
  <si>
    <t>pec.comune.castelpagano.bn.it</t>
  </si>
  <si>
    <t>anagrafecastelpetroso</t>
  </si>
  <si>
    <t>comune.castelpizzuto</t>
  </si>
  <si>
    <t>comune.castelplanio</t>
  </si>
  <si>
    <t>castelpoto</t>
  </si>
  <si>
    <t>comunecastelraimondo</t>
  </si>
  <si>
    <t>kastelruth.castelrotto</t>
  </si>
  <si>
    <t>comune.castelsantangelo.mc</t>
  </si>
  <si>
    <t>pec.comune.castelsarceno.pz.it</t>
  </si>
  <si>
    <t>pec.comune.castelsardo.ss.it</t>
  </si>
  <si>
    <t>comune.castelseprio</t>
  </si>
  <si>
    <t>segreteria.castelsilano</t>
  </si>
  <si>
    <t>castelspina</t>
  </si>
  <si>
    <t>comunedicasteltermini</t>
  </si>
  <si>
    <t>comune.castelveccana</t>
  </si>
  <si>
    <t>castelvecchiocalvisio</t>
  </si>
  <si>
    <t>castelvecchiorb</t>
  </si>
  <si>
    <t>pec.uno.it</t>
  </si>
  <si>
    <t>servizi.castelvecchiosubequo</t>
  </si>
  <si>
    <t>pec.comune.castelvenere.bn.it</t>
  </si>
  <si>
    <t>comune.castelverde</t>
  </si>
  <si>
    <t>comune.castelverrino</t>
  </si>
  <si>
    <t>amministrativo.castelvetereinvf</t>
  </si>
  <si>
    <t>amministrativo.castelveteresc</t>
  </si>
  <si>
    <t>pec.comune.castelvetrano.tp.it</t>
  </si>
  <si>
    <t>comune.castelvetro</t>
  </si>
  <si>
    <t>comune.castelvisconti</t>
  </si>
  <si>
    <t>comune.castenaso</t>
  </si>
  <si>
    <t>pec.comune.castenedolo.bs.it</t>
  </si>
  <si>
    <t>castiadas.amministrativo</t>
  </si>
  <si>
    <t>c.castiglionfibocchi</t>
  </si>
  <si>
    <t>comune.castiglionfiorentino</t>
  </si>
  <si>
    <t>comunecastiglioneacasauria</t>
  </si>
  <si>
    <t>castiglione.chiavarese</t>
  </si>
  <si>
    <t>castiglionecosentino</t>
  </si>
  <si>
    <t>castiglionedadda</t>
  </si>
  <si>
    <t>comune.castiglionedorcia</t>
  </si>
  <si>
    <t>comune.castiglionedeipepoli</t>
  </si>
  <si>
    <t>protocollocastiglionedelgenovesi</t>
  </si>
  <si>
    <t>comune.castiglionedellago</t>
  </si>
  <si>
    <t>comune.castiglione.pescaia</t>
  </si>
  <si>
    <t>comune.castiglionedellestiviere</t>
  </si>
  <si>
    <t>comune.castiglionedigarfagnana</t>
  </si>
  <si>
    <t>urp.castiglionedisicilia</t>
  </si>
  <si>
    <t>castiglionefalletto</t>
  </si>
  <si>
    <t>pec.comune.castiglioneinteverina.vt.it</t>
  </si>
  <si>
    <t>servizigenerali</t>
  </si>
  <si>
    <t>comunecastiglionemessermarino.legalmailpa.it</t>
  </si>
  <si>
    <t>pec.comunedicastiglione.gov.it</t>
  </si>
  <si>
    <t>protocollo.comune.castiglioneolona</t>
  </si>
  <si>
    <t>castiglionetinella</t>
  </si>
  <si>
    <t>comune.castiglionetorinese.to</t>
  </si>
  <si>
    <t>comunecastignano.ap</t>
  </si>
  <si>
    <t>pec.comunedicastilenti.gov.it</t>
  </si>
  <si>
    <t>castino</t>
  </si>
  <si>
    <t>protocollo.castioneandevenno</t>
  </si>
  <si>
    <t>comune.castionedellapresolana</t>
  </si>
  <si>
    <t>comune.castionsdistrada</t>
  </si>
  <si>
    <t>comune.castiragavidardo</t>
  </si>
  <si>
    <t>pec.comune.casto.bs.it</t>
  </si>
  <si>
    <t>pec.comune.castorano.ap.it</t>
  </si>
  <si>
    <t>comunecastrezzato.legalmail.it</t>
  </si>
  <si>
    <t>comunecastridilecce</t>
  </si>
  <si>
    <t>segreteria.castrignano.greci</t>
  </si>
  <si>
    <t>protocollo.castrignanodelcapo</t>
  </si>
  <si>
    <t>comune.castro</t>
  </si>
  <si>
    <t>protocollo.comune.castro</t>
  </si>
  <si>
    <t>pec.comune.castrodeivolsci.fr.it</t>
  </si>
  <si>
    <t>pec.comune.castrocarotermeeterradelsole.fc.it</t>
  </si>
  <si>
    <t>comune.castrocielo</t>
  </si>
  <si>
    <t>protocollo.comune.castrofilippo</t>
  </si>
  <si>
    <t>protocollo.comunecastrolibero</t>
  </si>
  <si>
    <t>protocollo.comune.castronno</t>
  </si>
  <si>
    <t>pec.comune.castronovodisicilia.pa.it</t>
  </si>
  <si>
    <t>comune.castronuovo</t>
  </si>
  <si>
    <t>comune.castropignano</t>
  </si>
  <si>
    <t>protocollo.castroreale</t>
  </si>
  <si>
    <t>comune.castroregio.cs</t>
  </si>
  <si>
    <t>pec.comune.castrovillari.cs.it</t>
  </si>
  <si>
    <t>comune.catania</t>
  </si>
  <si>
    <t>certificata.comune.catanzaro.it</t>
  </si>
  <si>
    <t>pec.comune.catenanuova.en.it</t>
  </si>
  <si>
    <t>comune.catignano</t>
  </si>
  <si>
    <t>comunecattolica.legalmailpa.it</t>
  </si>
  <si>
    <t>comunecattolicaeraclea.it</t>
  </si>
  <si>
    <t>protocollo.caulonia</t>
  </si>
  <si>
    <t>comune.cautano</t>
  </si>
  <si>
    <t>pec.comune.cavadetirreni.sa.it</t>
  </si>
  <si>
    <t>cert.comune.cavamanara.pv.it</t>
  </si>
  <si>
    <t>cavaglia</t>
  </si>
  <si>
    <t>cavaglietto</t>
  </si>
  <si>
    <t>pecbox.net</t>
  </si>
  <si>
    <t>cavaglio.dagogna</t>
  </si>
  <si>
    <t>cavagnolo</t>
  </si>
  <si>
    <t>pec.comunecavaion.it</t>
  </si>
  <si>
    <t>comune.cavalese</t>
  </si>
  <si>
    <t>certificata.com</t>
  </si>
  <si>
    <t>cavallerleone</t>
  </si>
  <si>
    <t>protocollocavallermaggiore</t>
  </si>
  <si>
    <t>protocollo.comune.cavallino</t>
  </si>
  <si>
    <t>protocollo.comune.cavallinotreporti.ve</t>
  </si>
  <si>
    <t>comune.cavallirio</t>
  </si>
  <si>
    <t>pec.comune.cavareno.tn.it</t>
  </si>
  <si>
    <t>comune.cavargna</t>
  </si>
  <si>
    <t>cavariaconpremezzo</t>
  </si>
  <si>
    <t>pec.comune.cavarzere.ve.it</t>
  </si>
  <si>
    <t>comune.cavasodeltomba.tv</t>
  </si>
  <si>
    <t>pecit.it</t>
  </si>
  <si>
    <t>comune.cavassonuovo</t>
  </si>
  <si>
    <t>comune.cavatore</t>
  </si>
  <si>
    <t>comune.cavazzocarnico</t>
  </si>
  <si>
    <t>protocollocave</t>
  </si>
  <si>
    <t>pec.comune.cavedago.tn.it</t>
  </si>
  <si>
    <t>pec.comune.cavedine.tn.it</t>
  </si>
  <si>
    <t>comune.cavenagodadda</t>
  </si>
  <si>
    <t>pec.comune.cavenagobrianza.mb.it</t>
  </si>
  <si>
    <t>comune.cavernago</t>
  </si>
  <si>
    <t>comunecavezzo</t>
  </si>
  <si>
    <t>cert.comune.cavezzo.mo.it</t>
  </si>
  <si>
    <t>pec.comune.cavizzana.tn.it</t>
  </si>
  <si>
    <t>pec.comune.cavour.to.it</t>
  </si>
  <si>
    <t>comune.cavriago</t>
  </si>
  <si>
    <t>cavriana.mn</t>
  </si>
  <si>
    <t>comune.cavriglia</t>
  </si>
  <si>
    <t>comune.cazzagobrabbia</t>
  </si>
  <si>
    <t>pec.comune.cazzago.bs.it</t>
  </si>
  <si>
    <t>comune.cazzanoditramigna.vr</t>
  </si>
  <si>
    <t>comune.cazzanosantandrea</t>
  </si>
  <si>
    <t>comunececcano.telecompost.it</t>
  </si>
  <si>
    <t>comune.cecima</t>
  </si>
  <si>
    <t>cert.comune.cecina.li.it</t>
  </si>
  <si>
    <t>pec.comune.cedegolo.bs.it</t>
  </si>
  <si>
    <t>protocollo.cedrasco</t>
  </si>
  <si>
    <t>pec.comune.cefaladiana.pa.it</t>
  </si>
  <si>
    <t>pec.comune.cefalu.pa.it</t>
  </si>
  <si>
    <t>protocollo.comune.ceggia.ve</t>
  </si>
  <si>
    <t>pec.comune.ceglie-messapica.br.it</t>
  </si>
  <si>
    <t>comune.celano</t>
  </si>
  <si>
    <t>pec.celenzasultrigno.com</t>
  </si>
  <si>
    <t>pec.comune.celenzavalfortore.fg.it</t>
  </si>
  <si>
    <t>pec.comunedicelico.it</t>
  </si>
  <si>
    <t>comune.celladati</t>
  </si>
  <si>
    <t>cellamonte</t>
  </si>
  <si>
    <t>pec.comune.cellamonte.al.it</t>
  </si>
  <si>
    <t>demografici.comune.cellamare.ba</t>
  </si>
  <si>
    <t>comune.cellara</t>
  </si>
  <si>
    <t>cellarengo</t>
  </si>
  <si>
    <t>pec.comune.cellatica.bs.it</t>
  </si>
  <si>
    <t>pec.comunecelledibulgheria.it</t>
  </si>
  <si>
    <t>celle.di.macra</t>
  </si>
  <si>
    <t>pec.comune.celledisanvito.fg.it</t>
  </si>
  <si>
    <t>celle.enomondo</t>
  </si>
  <si>
    <t>comunecelle</t>
  </si>
  <si>
    <t>comune.celleno</t>
  </si>
  <si>
    <t>comunedicellere</t>
  </si>
  <si>
    <t>pec.comune.cellinoattanasio.te.it</t>
  </si>
  <si>
    <t>affari.generali.comune.cellinosanmarco</t>
  </si>
  <si>
    <t>cellioconbreia</t>
  </si>
  <si>
    <t>comune.cellole</t>
  </si>
  <si>
    <t xml:space="preserve">pec.comune.cembralisignago.tn.it </t>
  </si>
  <si>
    <t>comune.cenadi</t>
  </si>
  <si>
    <t>comunecenatesopra</t>
  </si>
  <si>
    <t>pec.comune.cenatesotto.b.git</t>
  </si>
  <si>
    <t>segreteria.comune.cencenighe.bl</t>
  </si>
  <si>
    <t>protocollo.cene</t>
  </si>
  <si>
    <t>segreteria.comune.ceneselli.ro</t>
  </si>
  <si>
    <t>pec.comune.cengio.sv.it</t>
  </si>
  <si>
    <t>comunecentallo.cn</t>
  </si>
  <si>
    <t>comune.cento</t>
  </si>
  <si>
    <t>cert.comune.cento.fe.it</t>
  </si>
  <si>
    <t>centola</t>
  </si>
  <si>
    <t>pec.comune.centola.sa.it</t>
  </si>
  <si>
    <t>demografici.centrache</t>
  </si>
  <si>
    <t>centrovalleintelvi</t>
  </si>
  <si>
    <t>comunecenturipe</t>
  </si>
  <si>
    <t>protocolloaffarigenerali</t>
  </si>
  <si>
    <t>pec.comune.cepagatti.pe.it</t>
  </si>
  <si>
    <t>protocollo.ceppaloni</t>
  </si>
  <si>
    <t>ceppo.morelli</t>
  </si>
  <si>
    <t>comune.ceprano</t>
  </si>
  <si>
    <t>protocollo.cerami</t>
  </si>
  <si>
    <t>pec.comune.ceranesi.ge.it</t>
  </si>
  <si>
    <t>pec.comune.cerano.no.it</t>
  </si>
  <si>
    <t>comune.ceranodintelvi</t>
  </si>
  <si>
    <t>pec.comune.ceranova.pv.it</t>
  </si>
  <si>
    <t>segreteria.ceraso</t>
  </si>
  <si>
    <t>comune.cercemaggiorecb</t>
  </si>
  <si>
    <t>cercenasco</t>
  </si>
  <si>
    <t>comune.cercepiccolacb</t>
  </si>
  <si>
    <t>pec.comune.cerchiara.cs.it</t>
  </si>
  <si>
    <t>comunedicerchio</t>
  </si>
  <si>
    <t>protocollo.cercino</t>
  </si>
  <si>
    <t>comune.cercivento</t>
  </si>
  <si>
    <t>comune.cercola</t>
  </si>
  <si>
    <t>pec.comune.cerda.pa.it</t>
  </si>
  <si>
    <t>comunecerea</t>
  </si>
  <si>
    <t>protocollo.comune.ceregnano.ro</t>
  </si>
  <si>
    <t>affgenerali.cerenzia</t>
  </si>
  <si>
    <t>comune.ceres</t>
  </si>
  <si>
    <t>pec.comune.ceres.to.it</t>
  </si>
  <si>
    <t>ceresara.mn</t>
  </si>
  <si>
    <t>cereseto</t>
  </si>
  <si>
    <t>pec.comune.cereseto.al.it</t>
  </si>
  <si>
    <t>ceresole.dalba</t>
  </si>
  <si>
    <t>ceresole.reale</t>
  </si>
  <si>
    <t>comune.cerete</t>
  </si>
  <si>
    <t>cerettolomellina</t>
  </si>
  <si>
    <t>comune.cergnago</t>
  </si>
  <si>
    <t>comuneceriale</t>
  </si>
  <si>
    <t>comuneceriana.im</t>
  </si>
  <si>
    <t>comune.ceriano-laghetto</t>
  </si>
  <si>
    <t>comune.cerignale</t>
  </si>
  <si>
    <t>protocollo.comune.cerignola</t>
  </si>
  <si>
    <t>comune.cerisano.cs</t>
  </si>
  <si>
    <t>cermenate</t>
  </si>
  <si>
    <t>tscherms.cermes</t>
  </si>
  <si>
    <t>certmail</t>
  </si>
  <si>
    <t>pec.comune.cermignano.te.gov.it</t>
  </si>
  <si>
    <t>comune.cernobbio.co</t>
  </si>
  <si>
    <t>comune.cernuscolombardone</t>
  </si>
  <si>
    <t>comune.cernuscosulnaviglio</t>
  </si>
  <si>
    <t>protocollo.cerreto.dasti</t>
  </si>
  <si>
    <t>pec.comune.cerretodesi.an.it</t>
  </si>
  <si>
    <t>comune.cerretodispoleto</t>
  </si>
  <si>
    <t>cerretogrue</t>
  </si>
  <si>
    <t>comune.cerreto-guidi</t>
  </si>
  <si>
    <t>comunecerretolaziale</t>
  </si>
  <si>
    <t>protocollocerretosannita</t>
  </si>
  <si>
    <t>comune.cerrettolanghe.cn</t>
  </si>
  <si>
    <t>comune.cerrina</t>
  </si>
  <si>
    <t>cerrione</t>
  </si>
  <si>
    <t>cerroallambro</t>
  </si>
  <si>
    <t>pacertificata.it</t>
  </si>
  <si>
    <t>pec.comune.cerroalvolturno.is.it</t>
  </si>
  <si>
    <t>protocollo.cerromaggiore</t>
  </si>
  <si>
    <t>protocollo.cerro.tanaro</t>
  </si>
  <si>
    <t>comune.cerroveronese</t>
  </si>
  <si>
    <t>comunecersosimo.pz</t>
  </si>
  <si>
    <t>comune.certaldo</t>
  </si>
  <si>
    <t>sindaco.comune.certosadipavia</t>
  </si>
  <si>
    <t>sindaco.cerva</t>
  </si>
  <si>
    <t>cervaradiroma.comune</t>
  </si>
  <si>
    <t>cervaresesantacroce.pd</t>
  </si>
  <si>
    <t>comune.cervaro.fr</t>
  </si>
  <si>
    <t>cet-posta.it</t>
  </si>
  <si>
    <t>cervasca</t>
  </si>
  <si>
    <t>cervatto</t>
  </si>
  <si>
    <t>pec.comune.cerveno.bs.it</t>
  </si>
  <si>
    <t>cervere</t>
  </si>
  <si>
    <t>ragioneria.cervesina</t>
  </si>
  <si>
    <t>comunecerveteri</t>
  </si>
  <si>
    <t>comune.cervia</t>
  </si>
  <si>
    <t>sindaco.cervicati</t>
  </si>
  <si>
    <t>cervignanodadda</t>
  </si>
  <si>
    <t>comune.cervignanodelfriuli</t>
  </si>
  <si>
    <t>ufficioprotocollo.cervinara</t>
  </si>
  <si>
    <t>comune.cervino</t>
  </si>
  <si>
    <t>pec.comunecervo.com</t>
  </si>
  <si>
    <t>comune.cerzeto</t>
  </si>
  <si>
    <t>pec.comune.cerzeto.cs.it</t>
  </si>
  <si>
    <t>pec.comune.cesa.ce.it</t>
  </si>
  <si>
    <t>comune.cesanabrianza</t>
  </si>
  <si>
    <t>comunecesana</t>
  </si>
  <si>
    <t>pec.comune.cesano-boscone.mi.it</t>
  </si>
  <si>
    <t>pec.comune.cesano-maderno.mb.it</t>
  </si>
  <si>
    <t>cesara</t>
  </si>
  <si>
    <t>cesaro</t>
  </si>
  <si>
    <t>comune.cesate.mi.legalmail.it</t>
  </si>
  <si>
    <t>pec.comune.cesena.fc.it</t>
  </si>
  <si>
    <t>cesenatico</t>
  </si>
  <si>
    <t>pec.comune.cesinali.av.it</t>
  </si>
  <si>
    <t>pec.comune.cesio.im.it</t>
  </si>
  <si>
    <t>cesiomaggiore.bl</t>
  </si>
  <si>
    <t>protocollo.comune.cessalto.tv</t>
  </si>
  <si>
    <t>pec.comunecessaniti.it</t>
  </si>
  <si>
    <t>comune.cessapalombo.mc</t>
  </si>
  <si>
    <t>comune.cessole.at</t>
  </si>
  <si>
    <t>segretario.cetara</t>
  </si>
  <si>
    <t>pec.comuneceto.eu</t>
  </si>
  <si>
    <t>comune.cetona</t>
  </si>
  <si>
    <t>pec.consorzioterrecablate.it</t>
  </si>
  <si>
    <t>protocollo.cetraro</t>
  </si>
  <si>
    <t>comune.ceva.cn</t>
  </si>
  <si>
    <t>pec.comune.cevo.bs.it</t>
  </si>
  <si>
    <t>pec.comune.challand-st-anselme.ao.it</t>
  </si>
  <si>
    <t>pec.comune.challand-st-victor.ao.it</t>
  </si>
  <si>
    <t>pec.comune.chambave.ao.it</t>
  </si>
  <si>
    <t>pec.comune.chamois.ao.it</t>
  </si>
  <si>
    <t>pec.comune.champdepraz.ao.it</t>
  </si>
  <si>
    <t>pec.comune.champorcher.ao.it</t>
  </si>
  <si>
    <t>pec.comune.charvensod.ao.it</t>
  </si>
  <si>
    <t>pec.comune.chatillon.ao.it</t>
  </si>
  <si>
    <t>cherasco</t>
  </si>
  <si>
    <t>protocollo.cheremule</t>
  </si>
  <si>
    <t>comchialamberto</t>
  </si>
  <si>
    <t>protocollo.comune.chiampo.vi</t>
  </si>
  <si>
    <t>ufficioanagrafe.chianche</t>
  </si>
  <si>
    <t>comune.chianciano-terme</t>
  </si>
  <si>
    <t>comune.chianni</t>
  </si>
  <si>
    <t>pec.comune.chianocco.to.it</t>
  </si>
  <si>
    <t>pec.comune.chiaramonte-gulfi.rg.it</t>
  </si>
  <si>
    <t>pec.comune.chiaramonti.ss.it</t>
  </si>
  <si>
    <t>comune.chiarano.tv</t>
  </si>
  <si>
    <t>pec.comune.chiaravalle.an.it</t>
  </si>
  <si>
    <t>comunechiaravallecentrale</t>
  </si>
  <si>
    <t>comunedichiari</t>
  </si>
  <si>
    <t>comune.chiaromonte</t>
  </si>
  <si>
    <t>comunedichiauci</t>
  </si>
  <si>
    <t>comune.chiavari</t>
  </si>
  <si>
    <t>protocollo.chiavenna</t>
  </si>
  <si>
    <t>pec.comune.chiaverano.to.it</t>
  </si>
  <si>
    <t>kiens.chienes</t>
  </si>
  <si>
    <t>protocollo.chieri</t>
  </si>
  <si>
    <t>comune.chiesdalpago.bl</t>
  </si>
  <si>
    <t>comune.chiesainvalmalenco</t>
  </si>
  <si>
    <t>comchiesanuova</t>
  </si>
  <si>
    <t>comune.chiesinauzzanese</t>
  </si>
  <si>
    <t>pec.comune.chieti.it</t>
  </si>
  <si>
    <t>segreteria.chieuti</t>
  </si>
  <si>
    <t>comune.chieve</t>
  </si>
  <si>
    <t>pec.comune.chignolodisola.bg.it</t>
  </si>
  <si>
    <t>comune.chignolopo</t>
  </si>
  <si>
    <t>chioggia</t>
  </si>
  <si>
    <t>pec.chioggia.org</t>
  </si>
  <si>
    <t>segreteria.chiomonte</t>
  </si>
  <si>
    <t>comune.chions</t>
  </si>
  <si>
    <t>comune.chioprisviscone</t>
  </si>
  <si>
    <t>chitignano</t>
  </si>
  <si>
    <t>chiuduno</t>
  </si>
  <si>
    <t>pec.comune.chiuduno.bg.it</t>
  </si>
  <si>
    <t>chiuppano.vi</t>
  </si>
  <si>
    <t>protocollo.chiuro</t>
  </si>
  <si>
    <t>chiusa.di.pesio</t>
  </si>
  <si>
    <t>protocollo.chiusa.san.michele</t>
  </si>
  <si>
    <t>protocollo.chiusasclafani</t>
  </si>
  <si>
    <t>klausen.chiusa</t>
  </si>
  <si>
    <t>comune.chiusaforte</t>
  </si>
  <si>
    <t>pec.comune.chiusanico.im.it</t>
  </si>
  <si>
    <t>chiusano.dasti</t>
  </si>
  <si>
    <t>segreteria.chiusano</t>
  </si>
  <si>
    <t>chiusavecchia</t>
  </si>
  <si>
    <t>comune.chiusdino</t>
  </si>
  <si>
    <t>protocollo.chiusi</t>
  </si>
  <si>
    <t>comune.chiusidellaverna</t>
  </si>
  <si>
    <t>pec.comune.chivasso.to.it</t>
  </si>
  <si>
    <t>comunediciampino</t>
  </si>
  <si>
    <t>pec.comune.ciampino.roma.it</t>
  </si>
  <si>
    <t>protocollocianciana</t>
  </si>
  <si>
    <t>cibiana.bl</t>
  </si>
  <si>
    <t>comune.cicagna</t>
  </si>
  <si>
    <t>staff.cicala</t>
  </si>
  <si>
    <t>elettorale.cicciano</t>
  </si>
  <si>
    <t>protocollo.cicerale</t>
  </si>
  <si>
    <t>pec.comune.ciciliano.rm.it</t>
  </si>
  <si>
    <t>protocollo.comune.cicognolo</t>
  </si>
  <si>
    <t>ciconio</t>
  </si>
  <si>
    <t>cigliano</t>
  </si>
  <si>
    <t>ciglie</t>
  </si>
  <si>
    <t>segreteriacigognola</t>
  </si>
  <si>
    <t>cert.comune.cigole.bs.it</t>
  </si>
  <si>
    <t>comune.cilavegna.pv</t>
  </si>
  <si>
    <t>protocollo.comune.cimadolmo.tv</t>
  </si>
  <si>
    <t>pec.comunecimbergo.eu</t>
  </si>
  <si>
    <t>uffdem.cimina</t>
  </si>
  <si>
    <t>comune.ciminna</t>
  </si>
  <si>
    <t>protocollo.cimitile</t>
  </si>
  <si>
    <t xml:space="preserve">asmepec.it </t>
  </si>
  <si>
    <t>comune.cimolais</t>
  </si>
  <si>
    <t>comunecimone</t>
  </si>
  <si>
    <t>cinaglio</t>
  </si>
  <si>
    <t>comune.cinetoromano</t>
  </si>
  <si>
    <t>anagrafe.comune.cingiadebotti</t>
  </si>
  <si>
    <t>pec.comune.cingoli.mc.it</t>
  </si>
  <si>
    <t>comune.cinigiano</t>
  </si>
  <si>
    <t>comune.cinisellobalsamo</t>
  </si>
  <si>
    <t>cinisi</t>
  </si>
  <si>
    <t>protocollo.cino</t>
  </si>
  <si>
    <t>pec.comune.cinquefrondi.rc.it</t>
  </si>
  <si>
    <t>cintano</t>
  </si>
  <si>
    <t>pec.comune.cintetesino.tn.it</t>
  </si>
  <si>
    <t>comune.cintocao.ve</t>
  </si>
  <si>
    <t>cintoeuganeo.pd</t>
  </si>
  <si>
    <t>comune.cinzanotorino.to</t>
  </si>
  <si>
    <t>comune.ciorlano</t>
  </si>
  <si>
    <t>comunecipressa</t>
  </si>
  <si>
    <t>circello</t>
  </si>
  <si>
    <t>pec.cirie.net</t>
  </si>
  <si>
    <t>comune.cirigliano</t>
  </si>
  <si>
    <t>comune.cirimido</t>
  </si>
  <si>
    <t>demografici.ciro</t>
  </si>
  <si>
    <t>comune.ciromarina</t>
  </si>
  <si>
    <t>pec.comune.cis.tn.it</t>
  </si>
  <si>
    <t>comune.cisano.bg</t>
  </si>
  <si>
    <t>comunecisanosulneva</t>
  </si>
  <si>
    <t>comune.ciserano</t>
  </si>
  <si>
    <t>protocollocislago</t>
  </si>
  <si>
    <t>pec.comune.cisliano.mi.it</t>
  </si>
  <si>
    <t>pec.comune.cisondivalmarino.tv.it</t>
  </si>
  <si>
    <t>cissone</t>
  </si>
  <si>
    <t>cisterna.dasti</t>
  </si>
  <si>
    <t>pec.comune.cisterna.latina.it</t>
  </si>
  <si>
    <t>pec.comune.cisternino.br.it</t>
  </si>
  <si>
    <t>comune.citerna</t>
  </si>
  <si>
    <t>comune.cittadellapieve</t>
  </si>
  <si>
    <t>comune.cittadicastello</t>
  </si>
  <si>
    <t>comune.cittasantangelo</t>
  </si>
  <si>
    <t>cittadella.pd</t>
  </si>
  <si>
    <t>comunecittaducale</t>
  </si>
  <si>
    <t>protocollo.cittanova</t>
  </si>
  <si>
    <t>comune.cittareale</t>
  </si>
  <si>
    <t>comunecittiglio</t>
  </si>
  <si>
    <t>comune.civate.lc</t>
  </si>
  <si>
    <t>comune.civezza.im</t>
  </si>
  <si>
    <t>pec.comune.civezzano.tn.it</t>
  </si>
  <si>
    <t>comune.civiasco.vc</t>
  </si>
  <si>
    <t>comune.cividaledelfriuli</t>
  </si>
  <si>
    <t>pec.comune.cividatealpiano.bg.it</t>
  </si>
  <si>
    <t>pec.comune.cividate-camuno.bs.it</t>
  </si>
  <si>
    <t>demografico.civita</t>
  </si>
  <si>
    <t>comune.civitacastellana</t>
  </si>
  <si>
    <t>pec.comune.civitadantino.aq.it</t>
  </si>
  <si>
    <t>comune.civitacampomaranocb</t>
  </si>
  <si>
    <t>comunecivitaluparella</t>
  </si>
  <si>
    <t>giuseppe.cardarelli-2837</t>
  </si>
  <si>
    <t>postacertificata.gov.it</t>
  </si>
  <si>
    <t>comune.civitanovamarche</t>
  </si>
  <si>
    <t>pec.comune.civitaquana.pe.it</t>
  </si>
  <si>
    <t>comune.civitavecchia</t>
  </si>
  <si>
    <t>comune.civitellaalfedena</t>
  </si>
  <si>
    <t>civitellacas.segreteria</t>
  </si>
  <si>
    <t>pec-comuni.it</t>
  </si>
  <si>
    <t>comune.civitella.vt</t>
  </si>
  <si>
    <t>pec.comunecivitelladeltronto.it</t>
  </si>
  <si>
    <t>comune.civitella</t>
  </si>
  <si>
    <t>civichiana</t>
  </si>
  <si>
    <t>pec.civitellamesserraimondo.net</t>
  </si>
  <si>
    <t>comune.civitellapaganico</t>
  </si>
  <si>
    <t>pec.comune.civitella-roveto.aq.it</t>
  </si>
  <si>
    <t>comune.civitellasanpaolo</t>
  </si>
  <si>
    <t>protocollo.civo</t>
  </si>
  <si>
    <t>comune.clainoconosteno</t>
  </si>
  <si>
    <t>comune.claut</t>
  </si>
  <si>
    <t>comune.clauzetto</t>
  </si>
  <si>
    <t>pec.clavesana.info</t>
  </si>
  <si>
    <t>comuneclaviere</t>
  </si>
  <si>
    <t>pec.comune.cles.tn.it</t>
  </si>
  <si>
    <t>ufficioamministrativo</t>
  </si>
  <si>
    <t>pec.comune.cleto.cs.it</t>
  </si>
  <si>
    <t>comune.clivio</t>
  </si>
  <si>
    <t>pec.comune.clusone.bg.it</t>
  </si>
  <si>
    <t>comune.coassolo</t>
  </si>
  <si>
    <t>documentipec.com</t>
  </si>
  <si>
    <t>pec.comune.coazze.to.it</t>
  </si>
  <si>
    <t>pec.comune.coazzolo.at.it</t>
  </si>
  <si>
    <t>pec.comune.coccaglio.bs.it</t>
  </si>
  <si>
    <t>comune.cocconato.at</t>
  </si>
  <si>
    <t>comune.cocquiotrevisago</t>
  </si>
  <si>
    <t>comune.cocullo</t>
  </si>
  <si>
    <t>codevigo.pd</t>
  </si>
  <si>
    <t>comune.codevilla</t>
  </si>
  <si>
    <t>comune.codigoro</t>
  </si>
  <si>
    <t>cert.comune.codigoro.fe.it</t>
  </si>
  <si>
    <t>info.comune.codogne.tv</t>
  </si>
  <si>
    <t>pec.comune.codogno.lo.it</t>
  </si>
  <si>
    <t>comune.codroipo</t>
  </si>
  <si>
    <t>protocollo.codrongianos</t>
  </si>
  <si>
    <t>coggiola</t>
  </si>
  <si>
    <t>comune.cogliate</t>
  </si>
  <si>
    <t>pec.comune.cogne.ao.it</t>
  </si>
  <si>
    <t>pec.comune.cogoleto.ge.it</t>
  </si>
  <si>
    <t>protocollo.comune.cogollodelcengio.vi</t>
  </si>
  <si>
    <t>protocollo.comune.cogorno.ge.it</t>
  </si>
  <si>
    <t>colazza</t>
  </si>
  <si>
    <t>comune.colceresa.vi</t>
  </si>
  <si>
    <t>pec.comune.colere.bg.it</t>
  </si>
  <si>
    <t>comunecolfelice</t>
  </si>
  <si>
    <t>amministrazionecoli</t>
  </si>
  <si>
    <t>pecimprese.it</t>
  </si>
  <si>
    <t>colico</t>
  </si>
  <si>
    <t>comunedicollalto</t>
  </si>
  <si>
    <t>comunedicollarmele</t>
  </si>
  <si>
    <t>comune.collazzone</t>
  </si>
  <si>
    <t>comune.collebrianza.legalmail.it</t>
  </si>
  <si>
    <t>comune.danchisecb</t>
  </si>
  <si>
    <t>comunecolleditora</t>
  </si>
  <si>
    <t>comune.collevaldelsa</t>
  </si>
  <si>
    <t>comunecollesanmagno</t>
  </si>
  <si>
    <t>comune.collesannita</t>
  </si>
  <si>
    <t>protocollo.comune.collesantalucia.bl</t>
  </si>
  <si>
    <t>protocollo.comune.colleumberto.tv</t>
  </si>
  <si>
    <t>pec.comune.collebeato.bs.it</t>
  </si>
  <si>
    <t>postacert.comune.collecchio.pr.it</t>
  </si>
  <si>
    <t>protocollo.collecorvino</t>
  </si>
  <si>
    <t>raccomandata.eu</t>
  </si>
  <si>
    <t>pec.comune.colledara.te.it</t>
  </si>
  <si>
    <t>comune.colledimacine</t>
  </si>
  <si>
    <t>comunecolledimezzo</t>
  </si>
  <si>
    <t>comune.colleferro</t>
  </si>
  <si>
    <t>comune.collegiove.ri</t>
  </si>
  <si>
    <t>cert.comune.collegno.to.it</t>
  </si>
  <si>
    <t>protocollo.comunedicollelongo</t>
  </si>
  <si>
    <t>comunedicollepardo</t>
  </si>
  <si>
    <t>comunecollepasso</t>
  </si>
  <si>
    <t>comune.collepietro.aq</t>
  </si>
  <si>
    <t>colleretto.castelnuovo</t>
  </si>
  <si>
    <t>colleretto.giacosa</t>
  </si>
  <si>
    <t>comune.collesalvetti</t>
  </si>
  <si>
    <t>protocollo.comunecollesano</t>
  </si>
  <si>
    <t>comunecolletorto</t>
  </si>
  <si>
    <t>pec.comune.collevecchio.ri.it</t>
  </si>
  <si>
    <t>colliavolturno</t>
  </si>
  <si>
    <t>comune.collialmetauro</t>
  </si>
  <si>
    <t>pecitaly.it</t>
  </si>
  <si>
    <t>comune.collideltronto</t>
  </si>
  <si>
    <t>postcert.it</t>
  </si>
  <si>
    <t>pec.collisulvelino.org</t>
  </si>
  <si>
    <t>comune.colliverdi</t>
  </si>
  <si>
    <t>protocollo.colliano</t>
  </si>
  <si>
    <t>pec.comune.collinas.vs.it</t>
  </si>
  <si>
    <t>pec.comune.collio.bs.it</t>
  </si>
  <si>
    <t>pec.comune.collobiano.vc.it</t>
  </si>
  <si>
    <t>comune.colloredodimontealbano</t>
  </si>
  <si>
    <t>comune.colmurano.mc</t>
  </si>
  <si>
    <t>comune.colobraro</t>
  </si>
  <si>
    <t>colognaveneta.vr</t>
  </si>
  <si>
    <t>comune.cologne</t>
  </si>
  <si>
    <t>comune.colognoalserio</t>
  </si>
  <si>
    <t>protocollo.comunecolognomonzese</t>
  </si>
  <si>
    <t>colognolaaicolli.vr</t>
  </si>
  <si>
    <t>pec.comunedicolonna.it</t>
  </si>
  <si>
    <t>comune.colonnella</t>
  </si>
  <si>
    <t>colonno</t>
  </si>
  <si>
    <t>pec.comune.colonno.co.it</t>
  </si>
  <si>
    <t>protocollo.colorina</t>
  </si>
  <si>
    <t>postacert.comune.colorno.pr.it</t>
  </si>
  <si>
    <t>amministrativo.colosimi</t>
  </si>
  <si>
    <t>comune.colturano</t>
  </si>
  <si>
    <t>comune.colverde</t>
  </si>
  <si>
    <t>pec.comune.colzate.bg.it</t>
  </si>
  <si>
    <t>comune.comabbio</t>
  </si>
  <si>
    <t>comune.comacchio</t>
  </si>
  <si>
    <t>cert.comune.comacchio.fe.it</t>
  </si>
  <si>
    <t>comune.comano</t>
  </si>
  <si>
    <t>pec.comune.comanoterme.tn.it</t>
  </si>
  <si>
    <t>comune.comazzo</t>
  </si>
  <si>
    <t>comune.comeglians</t>
  </si>
  <si>
    <t>comune.comelicosuperiore</t>
  </si>
  <si>
    <t>comune.comerio</t>
  </si>
  <si>
    <t>pec.comune.comezzanocizzago.bs.it</t>
  </si>
  <si>
    <t>comignago</t>
  </si>
  <si>
    <t>pec.comune.comiso.it</t>
  </si>
  <si>
    <t>pec.comune.comitini.ag.it</t>
  </si>
  <si>
    <t>protocollo.comiziano</t>
  </si>
  <si>
    <t xml:space="preserve">asmepec.it   </t>
  </si>
  <si>
    <t>comune.commessaggio</t>
  </si>
  <si>
    <t>pec.comune.commezzadura.tn.it</t>
  </si>
  <si>
    <t>comune.como</t>
  </si>
  <si>
    <t>comune.pec.como.it</t>
  </si>
  <si>
    <t>postacert.comune.compiano.pr.it</t>
  </si>
  <si>
    <t>comune.comun_nuovo</t>
  </si>
  <si>
    <t>pec.comune.comunanza.ap.it</t>
  </si>
  <si>
    <t>comune.cona</t>
  </si>
  <si>
    <t>comune.concacasale</t>
  </si>
  <si>
    <t>cert.regione.molise.it</t>
  </si>
  <si>
    <t>protocollo.concadeimarini</t>
  </si>
  <si>
    <t>pec.comune.concadellacampania.ce.it</t>
  </si>
  <si>
    <t>comune.concamarise</t>
  </si>
  <si>
    <t>comune.concerviano</t>
  </si>
  <si>
    <t>registerpec.it</t>
  </si>
  <si>
    <t>pec.comune.concesio.brescia.it</t>
  </si>
  <si>
    <t>comune.concordiasagittaria.ve</t>
  </si>
  <si>
    <t>comuneconcordia</t>
  </si>
  <si>
    <t>cert.comune.concordia.mo.it</t>
  </si>
  <si>
    <t>comune.concorezzo.mb.legalmail.it</t>
  </si>
  <si>
    <t>protocollo.condofuri</t>
  </si>
  <si>
    <t>comune.condove.to</t>
  </si>
  <si>
    <t>protocollo.condro</t>
  </si>
  <si>
    <t>comuneconegliano.legalmail.it</t>
  </si>
  <si>
    <t>confienza</t>
  </si>
  <si>
    <t>anagrafe.configni</t>
  </si>
  <si>
    <t>comuneconflenti</t>
  </si>
  <si>
    <t>coniolo</t>
  </si>
  <si>
    <t>pg.comune.conselice.ra.it</t>
  </si>
  <si>
    <t>affari.generali</t>
  </si>
  <si>
    <t>pec.comune.conselve.pd.it</t>
  </si>
  <si>
    <t>pec.comune.conta.tn.it</t>
  </si>
  <si>
    <t>comunecontessaentellina</t>
  </si>
  <si>
    <t>pecsicilia.it</t>
  </si>
  <si>
    <t>sedebassa</t>
  </si>
  <si>
    <t>sindaco.contrada</t>
  </si>
  <si>
    <t>uffprotcomunecontroguerra</t>
  </si>
  <si>
    <t>anagrafe.controne</t>
  </si>
  <si>
    <t>comune.contursiterme</t>
  </si>
  <si>
    <t>protocollogenerale.comune.conversano.ba</t>
  </si>
  <si>
    <t>area.amm</t>
  </si>
  <si>
    <t>pec.comuneconzadellacampania.it</t>
  </si>
  <si>
    <t>pec.comune.conzano.al.it</t>
  </si>
  <si>
    <t>comunecopertino</t>
  </si>
  <si>
    <t>comune.copiano</t>
  </si>
  <si>
    <t>comune.copparo</t>
  </si>
  <si>
    <t>cert.comune.copparo.fe.it</t>
  </si>
  <si>
    <t>comune.corana</t>
  </si>
  <si>
    <t>egov.corato</t>
  </si>
  <si>
    <t>segreteria.corbara</t>
  </si>
  <si>
    <t>comune.corbetta</t>
  </si>
  <si>
    <t>comune.corbola.ro</t>
  </si>
  <si>
    <t>comunedicorchiano</t>
  </si>
  <si>
    <t>comune.corciano</t>
  </si>
  <si>
    <t>comune.cordenons</t>
  </si>
  <si>
    <t>comune.cordignano</t>
  </si>
  <si>
    <t>comune.cordovado</t>
  </si>
  <si>
    <t>comune.coreglia.ant</t>
  </si>
  <si>
    <t>pec.comune.coreglialigure.ge.it</t>
  </si>
  <si>
    <t>comune.corenoausonio.fr</t>
  </si>
  <si>
    <t>messaggipec.it</t>
  </si>
  <si>
    <t>amministrativo.comunedicorfinio</t>
  </si>
  <si>
    <t>statocivilecomunedicori</t>
  </si>
  <si>
    <t>comune.coriano</t>
  </si>
  <si>
    <t>servizidemografici.corigliano</t>
  </si>
  <si>
    <t>protocollo.coriglianorossano</t>
  </si>
  <si>
    <t>mypec.eu</t>
  </si>
  <si>
    <t>pec.comune.corio.to.it</t>
  </si>
  <si>
    <t>pec.comune.corleone.pa.it</t>
  </si>
  <si>
    <t>pec.comune.corletomonforte.sa.it</t>
  </si>
  <si>
    <t>comunecorleto</t>
  </si>
  <si>
    <t>comune.cormano</t>
  </si>
  <si>
    <t>comune.cormano.mi.legalmailpa.it</t>
  </si>
  <si>
    <t>comune.cormons</t>
  </si>
  <si>
    <t>comune.cornaimagna</t>
  </si>
  <si>
    <t>comune.cornalba</t>
  </si>
  <si>
    <t>pec.comune.cornalebastida.pv.it</t>
  </si>
  <si>
    <t>pec.comune.cornaredo.mi.it</t>
  </si>
  <si>
    <t>comune.cornatedadda</t>
  </si>
  <si>
    <t>karneid.cornedo</t>
  </si>
  <si>
    <t>cornedovicentino.vi</t>
  </si>
  <si>
    <t>corneglianolaudense</t>
  </si>
  <si>
    <t>corneliano.dalba</t>
  </si>
  <si>
    <t>postacert.comune.corniglio.pr.it</t>
  </si>
  <si>
    <t>comune.cornodirosazzo</t>
  </si>
  <si>
    <t>comune.cornogiovine</t>
  </si>
  <si>
    <t>comune.cornovecchio</t>
  </si>
  <si>
    <t>protocollo.comune.cornuda.tv</t>
  </si>
  <si>
    <t>correggio</t>
  </si>
  <si>
    <t>comune.correzzana</t>
  </si>
  <si>
    <t>correzzola.pd</t>
  </si>
  <si>
    <t>pec.comune.corrido.co.it</t>
  </si>
  <si>
    <t>comunecorridonia</t>
  </si>
  <si>
    <t>pec.comunecorropoli.it</t>
  </si>
  <si>
    <t>comune.corsano</t>
  </si>
  <si>
    <t>cert.comune.corsico.mi.it</t>
  </si>
  <si>
    <t>corsione</t>
  </si>
  <si>
    <t>kurtatschcortaccia</t>
  </si>
  <si>
    <t>segreteria.cortale</t>
  </si>
  <si>
    <t>protocollo.cortandone</t>
  </si>
  <si>
    <t>comune.cortanze.at</t>
  </si>
  <si>
    <t>comune.cortazzone</t>
  </si>
  <si>
    <t>comune.cortebrugnatella</t>
  </si>
  <si>
    <t>comune.cortedecortesiconcignone</t>
  </si>
  <si>
    <t>comune.cortedefrati.cr</t>
  </si>
  <si>
    <t>protocollo.comune.cortefranca</t>
  </si>
  <si>
    <t>comune.cortepalasio</t>
  </si>
  <si>
    <t>comune.cortemaggiore</t>
  </si>
  <si>
    <t>comune.cortemilia.cn</t>
  </si>
  <si>
    <t>pec.comune.corteno-golgi.bs.it</t>
  </si>
  <si>
    <t>comune.cortenova</t>
  </si>
  <si>
    <t>segreteria.comunecortenuova.bg</t>
  </si>
  <si>
    <t>pec.comune.corteolonaegenzone.pv.it</t>
  </si>
  <si>
    <t>protocollo.cortiglione</t>
  </si>
  <si>
    <t>cortina</t>
  </si>
  <si>
    <t>pec.comunecortinadampezzo.it</t>
  </si>
  <si>
    <t>kurtinig.cortina</t>
  </si>
  <si>
    <t>pec.comune.cortino.te.it</t>
  </si>
  <si>
    <t>pec.comune.cortona.ar.it</t>
  </si>
  <si>
    <t>pec.comune.corvara.pe.it</t>
  </si>
  <si>
    <t>corvara</t>
  </si>
  <si>
    <t>comune.corvinosanquirico</t>
  </si>
  <si>
    <t>comune.corzano</t>
  </si>
  <si>
    <t>comune.coseano</t>
  </si>
  <si>
    <t>comunedicosenza</t>
  </si>
  <si>
    <t>superpec.eu</t>
  </si>
  <si>
    <t>pec.cosioim.org</t>
  </si>
  <si>
    <t>protocollo.cosio</t>
  </si>
  <si>
    <t>amministrativo.cosoleto</t>
  </si>
  <si>
    <t>comune.cossanobelbo</t>
  </si>
  <si>
    <t>pec.comune.cossanobelbo.cn.it</t>
  </si>
  <si>
    <t>protocollo.cossano.canavese</t>
  </si>
  <si>
    <t>cossato</t>
  </si>
  <si>
    <t>comune.cossera.sv</t>
  </si>
  <si>
    <t>pec.comune.cossignano.ap.it</t>
  </si>
  <si>
    <t>comunecossogno</t>
  </si>
  <si>
    <t>pec.comune.cossoine.ss.it</t>
  </si>
  <si>
    <t>comune_cossombrato</t>
  </si>
  <si>
    <t>comune.costadenobili</t>
  </si>
  <si>
    <t>comunecostadimezzate</t>
  </si>
  <si>
    <t>protocollo.comune.costadirovigo.ro</t>
  </si>
  <si>
    <t>comune.costamasnaga</t>
  </si>
  <si>
    <t>comune.costaserina</t>
  </si>
  <si>
    <t>protocollo.comune.costavalleimagna.bg</t>
  </si>
  <si>
    <t>pec.comune.costavescovato.al.it</t>
  </si>
  <si>
    <t>pec.costavolpino.bg.it</t>
  </si>
  <si>
    <t>costabissara.vi</t>
  </si>
  <si>
    <t>comune.costacciaro</t>
  </si>
  <si>
    <t>costanzana</t>
  </si>
  <si>
    <t>comune.costarainera.im</t>
  </si>
  <si>
    <t>comunecostermano</t>
  </si>
  <si>
    <t>comunedicostiglioledasti</t>
  </si>
  <si>
    <t>comune.costigliolesaluzzo.cn</t>
  </si>
  <si>
    <t>certlegalmail.it</t>
  </si>
  <si>
    <t>demografico.cotignola</t>
  </si>
  <si>
    <t>pec.comunecotronei.it</t>
  </si>
  <si>
    <t>suap.cottanello.ri</t>
  </si>
  <si>
    <t>pec.comune.courmayeur.ao.it</t>
  </si>
  <si>
    <t>comune.covo</t>
  </si>
  <si>
    <t>comune.cozzo</t>
  </si>
  <si>
    <t>pec.comune.craco.mt.it</t>
  </si>
  <si>
    <t>comune.crandolavalsassina</t>
  </si>
  <si>
    <t>cravagliana</t>
  </si>
  <si>
    <t>comune.cravanzana.cn</t>
  </si>
  <si>
    <t>comune.craveggia</t>
  </si>
  <si>
    <t>creazzo.vi</t>
  </si>
  <si>
    <t>comune.crecchio.ch</t>
  </si>
  <si>
    <t>pec.comune.credaro.bg.it</t>
  </si>
  <si>
    <t>comune.crederarubbiano</t>
  </si>
  <si>
    <t>comunecrema.telecompost.it</t>
  </si>
  <si>
    <t>comune.cremella.lc</t>
  </si>
  <si>
    <t>protocollo.comune.cremenaga</t>
  </si>
  <si>
    <t>comune.cremeno</t>
  </si>
  <si>
    <t>comune.cremia.co</t>
  </si>
  <si>
    <t>comune.cremolino</t>
  </si>
  <si>
    <t>comunedicremona.legalmail.it</t>
  </si>
  <si>
    <t>comune.cremosano</t>
  </si>
  <si>
    <t>crescentino</t>
  </si>
  <si>
    <t>comune.crespadoro</t>
  </si>
  <si>
    <t>comune.crespiatica</t>
  </si>
  <si>
    <t>comune.crespinalorenzana.pi</t>
  </si>
  <si>
    <t>segreteria.comune.crespino.ro</t>
  </si>
  <si>
    <t>cressa</t>
  </si>
  <si>
    <t>crevacuore</t>
  </si>
  <si>
    <t>comune.crevalcore</t>
  </si>
  <si>
    <t>protocollo.crevoladossola</t>
  </si>
  <si>
    <t>pec.comune.crispano.na.it</t>
  </si>
  <si>
    <t>elettorale.comune.crispiano</t>
  </si>
  <si>
    <t>crissolo</t>
  </si>
  <si>
    <t>comune.crocefieschi</t>
  </si>
  <si>
    <t>protocollo.comune.crocetta.tv</t>
  </si>
  <si>
    <t>comune.crodo.vb</t>
  </si>
  <si>
    <t>anagrafecrognaleto</t>
  </si>
  <si>
    <t>comune.cropalati.cs</t>
  </si>
  <si>
    <t>demografici.cropani</t>
  </si>
  <si>
    <t>elettorale.comunecrosia</t>
  </si>
  <si>
    <t>comune.crosiodellavalle</t>
  </si>
  <si>
    <t>protocollocomune</t>
  </si>
  <si>
    <t>pec.comune.crotone.it</t>
  </si>
  <si>
    <t>comune.crottadadda</t>
  </si>
  <si>
    <t>comune.crova.vc</t>
  </si>
  <si>
    <t>pec.comune.croviana.tn.it</t>
  </si>
  <si>
    <t>demiografici.comunecrucoli</t>
  </si>
  <si>
    <t>pec.comune.cuassoalmonte.va.it</t>
  </si>
  <si>
    <t>comune.cuccarovetere</t>
  </si>
  <si>
    <t>comune.cucciago.co</t>
  </si>
  <si>
    <t>cuceglio</t>
  </si>
  <si>
    <t>comune.cuggiono</t>
  </si>
  <si>
    <t>comune.cugliatefabiasco</t>
  </si>
  <si>
    <t>pec.comune.cuglieri.or.it</t>
  </si>
  <si>
    <t>pec.comune.cugnoli.pe.it</t>
  </si>
  <si>
    <t>comune.cumiana.to</t>
  </si>
  <si>
    <t>pec.comune.cumignano.cr.it</t>
  </si>
  <si>
    <t>comune.cunardo.va</t>
  </si>
  <si>
    <t>protocollo.comune.cuneo</t>
  </si>
  <si>
    <t>comune.cunico.at</t>
  </si>
  <si>
    <t>comune.cuorgne.to.it</t>
  </si>
  <si>
    <t>pec.comunedicupello.it</t>
  </si>
  <si>
    <t>comune.cupramarittima</t>
  </si>
  <si>
    <t>comune.cupramontana</t>
  </si>
  <si>
    <t>pec.comune.curacarpignano.pv.it</t>
  </si>
  <si>
    <t>protocollo.curcuris</t>
  </si>
  <si>
    <t>protocollo.cureggio</t>
  </si>
  <si>
    <t>comune.curigliaconmonteviasco</t>
  </si>
  <si>
    <t>protocollo.curinga</t>
  </si>
  <si>
    <t>curino</t>
  </si>
  <si>
    <t>comunecurno.certificata</t>
  </si>
  <si>
    <t>graun.curon</t>
  </si>
  <si>
    <t>aagg.comune.cursi.le</t>
  </si>
  <si>
    <t>curtarolo.pd</t>
  </si>
  <si>
    <t>comune.curtatone</t>
  </si>
  <si>
    <t>comune.curti</t>
  </si>
  <si>
    <t>pec.riusoprotocollo.it</t>
  </si>
  <si>
    <t>protocollo.cusago.pec</t>
  </si>
  <si>
    <t>comune.cusano-milanino</t>
  </si>
  <si>
    <t>comune.cusanomutri</t>
  </si>
  <si>
    <t>comune.cusino</t>
  </si>
  <si>
    <t>comune.cusio</t>
  </si>
  <si>
    <t>pec.comunecustonaci.it</t>
  </si>
  <si>
    <t>segreteria.cutro</t>
  </si>
  <si>
    <t>settoreamministrativo.comune.cutrofiano</t>
  </si>
  <si>
    <t>comune.cuveglio.va</t>
  </si>
  <si>
    <t>comune.cuvio.va</t>
  </si>
  <si>
    <t>comune.dairago</t>
  </si>
  <si>
    <t>cert.comune.dalmine.bg.it</t>
  </si>
  <si>
    <t>pec.comune.dambel.tn.it</t>
  </si>
  <si>
    <t>comune.dantadicadore</t>
  </si>
  <si>
    <t>comune.darfoboarioterme</t>
  </si>
  <si>
    <t>demografico.comune</t>
  </si>
  <si>
    <t>comune.davagna</t>
  </si>
  <si>
    <t>pec.net</t>
  </si>
  <si>
    <t>comunedaverio</t>
  </si>
  <si>
    <t>comune.davoli</t>
  </si>
  <si>
    <t>protocollo.dazio</t>
  </si>
  <si>
    <t>pec.comune.decimomannu.ca.it</t>
  </si>
  <si>
    <t>protocollo.decimoputzu</t>
  </si>
  <si>
    <t>segretario.decollatura</t>
  </si>
  <si>
    <t>demografica.dego</t>
  </si>
  <si>
    <t>comunedeivamarina</t>
  </si>
  <si>
    <t>protocollo.delebio</t>
  </si>
  <si>
    <t>protocollo.delia</t>
  </si>
  <si>
    <t>comune.delianuova</t>
  </si>
  <si>
    <t>protocollo.comune.deliceto</t>
  </si>
  <si>
    <t>pec.comune.dello.bs.it</t>
  </si>
  <si>
    <t>demonte</t>
  </si>
  <si>
    <t>pec.comunedenice.it</t>
  </si>
  <si>
    <t>pec.comune.denno.tn.it</t>
  </si>
  <si>
    <t>pec.comune.dernice.al.it</t>
  </si>
  <si>
    <t>comune.derovere</t>
  </si>
  <si>
    <t>comune.deruta</t>
  </si>
  <si>
    <t>comune.dervio</t>
  </si>
  <si>
    <t>desana</t>
  </si>
  <si>
    <t>pec.comune.desenzano.brescia.it</t>
  </si>
  <si>
    <t>protocollo.comune.desio</t>
  </si>
  <si>
    <t>demografici.desulo</t>
  </si>
  <si>
    <t>protocollodiamante</t>
  </si>
  <si>
    <t>comunedianoarentino</t>
  </si>
  <si>
    <t>dianocastello</t>
  </si>
  <si>
    <t>comune.diano</t>
  </si>
  <si>
    <t>pec.comune.diano-marina.imperia.it</t>
  </si>
  <si>
    <t>comunedianosanpietro.im.ragioneria</t>
  </si>
  <si>
    <t>comune.dicomano</t>
  </si>
  <si>
    <t>comune.dignano</t>
  </si>
  <si>
    <t>pec.comune.dimarofolgarida.tn.it</t>
  </si>
  <si>
    <t>ufficiamministrativi.dinami</t>
  </si>
  <si>
    <t>delegazionemunic.dipignano</t>
  </si>
  <si>
    <t>segreteria.comune.diso</t>
  </si>
  <si>
    <t>divignano</t>
  </si>
  <si>
    <t>comune.dizzasco</t>
  </si>
  <si>
    <t>toblach.dobbiaco</t>
  </si>
  <si>
    <t>comune.doberdodellago</t>
  </si>
  <si>
    <t>pec.comune.dogliani.cn.it</t>
  </si>
  <si>
    <t>comunedogliola</t>
  </si>
  <si>
    <t>comune.dogna</t>
  </si>
  <si>
    <t>pec.comunedolce.it</t>
  </si>
  <si>
    <t>comune.dolceacqua.im</t>
  </si>
  <si>
    <t>comune.dolcedo</t>
  </si>
  <si>
    <t>comune.dolegnadelcollio</t>
  </si>
  <si>
    <t>comunedidolianova</t>
  </si>
  <si>
    <t>protocollo.comune.dolo.ve</t>
  </si>
  <si>
    <t>dolzago</t>
  </si>
  <si>
    <t>comunedomanico</t>
  </si>
  <si>
    <t>protocollo.comune.domaso</t>
  </si>
  <si>
    <t>protocollo.comune.domeggedicadore.bl</t>
  </si>
  <si>
    <t>demografici.domicella</t>
  </si>
  <si>
    <t>pec.comune.domodossola.vb.it</t>
  </si>
  <si>
    <t>domus.protocollo</t>
  </si>
  <si>
    <t>globalcert.it</t>
  </si>
  <si>
    <t>comune.domusnovas</t>
  </si>
  <si>
    <t>donato</t>
  </si>
  <si>
    <t>comune.dongo</t>
  </si>
  <si>
    <t>pec.comune.donnas.ao.it</t>
  </si>
  <si>
    <t>protocollodonori</t>
  </si>
  <si>
    <t>pec.comune.dorgali.nu.it</t>
  </si>
  <si>
    <t>comune.dorio</t>
  </si>
  <si>
    <t>comune.dormelletto.no</t>
  </si>
  <si>
    <t>comune.dorno</t>
  </si>
  <si>
    <t>dorzano</t>
  </si>
  <si>
    <t>segreteria.comune.dosolo</t>
  </si>
  <si>
    <t>comune.dossena</t>
  </si>
  <si>
    <t>comune.dossodelliro</t>
  </si>
  <si>
    <t>pec.comune.doues.ao.it</t>
  </si>
  <si>
    <t>dovadola</t>
  </si>
  <si>
    <t>demografico.comune.dovera</t>
  </si>
  <si>
    <t>comune.dozza</t>
  </si>
  <si>
    <t>demografici.comune.dragoni</t>
  </si>
  <si>
    <t>protocollo.drapia</t>
  </si>
  <si>
    <t>comune.drena</t>
  </si>
  <si>
    <t>emailpec.eu</t>
  </si>
  <si>
    <t>comune.drenchia</t>
  </si>
  <si>
    <t>comune.dresano</t>
  </si>
  <si>
    <t>pec.comunedro.it</t>
  </si>
  <si>
    <t>comunedronero</t>
  </si>
  <si>
    <t>comune.druento.to</t>
  </si>
  <si>
    <t>druogno</t>
  </si>
  <si>
    <t>pec.comune.dualchi.nu.it</t>
  </si>
  <si>
    <t>protocollo.dubino</t>
  </si>
  <si>
    <t>duecarrare.pd</t>
  </si>
  <si>
    <t>dueville.vi</t>
  </si>
  <si>
    <t>anagrafe.dugenta.bn</t>
  </si>
  <si>
    <t>comune.duinoaurisina</t>
  </si>
  <si>
    <t>comune.dumenza</t>
  </si>
  <si>
    <t>comune.duno.va</t>
  </si>
  <si>
    <t>anadurazzano</t>
  </si>
  <si>
    <t>duroniacomune</t>
  </si>
  <si>
    <t>dusino.san.michele</t>
  </si>
  <si>
    <t>sindaco.eboli</t>
  </si>
  <si>
    <t>pec.comune.edolo.bs.it</t>
  </si>
  <si>
    <t>neumarkt.egna</t>
  </si>
  <si>
    <t>pec.comunedielice.gov.it</t>
  </si>
  <si>
    <t>pec.comunedielini.gov.it</t>
  </si>
  <si>
    <t>ello</t>
  </si>
  <si>
    <t>pec.comune.elmas.ca.it</t>
  </si>
  <si>
    <t>elva</t>
  </si>
  <si>
    <t>pec.comune.emarese.ao.it</t>
  </si>
  <si>
    <t>comune.empoli</t>
  </si>
  <si>
    <t>protocollo.comune.endinegaiano</t>
  </si>
  <si>
    <t>enego.vi</t>
  </si>
  <si>
    <t>comune.enemonzo</t>
  </si>
  <si>
    <t>pec.comune.enna.it</t>
  </si>
  <si>
    <t>comune.entracque.cn</t>
  </si>
  <si>
    <t>comune.entratico</t>
  </si>
  <si>
    <t>pec.comune.envie.cn.it</t>
  </si>
  <si>
    <t>protocollocomunepiscopia</t>
  </si>
  <si>
    <t>protocollo.comune.eraclea.ve</t>
  </si>
  <si>
    <t>comune.erba</t>
  </si>
  <si>
    <t>erbe.vr</t>
  </si>
  <si>
    <t>comune.erbezzo.vr</t>
  </si>
  <si>
    <t>comune.erbusco</t>
  </si>
  <si>
    <t>protocollo.comune.erchie</t>
  </si>
  <si>
    <t>protocollo.ercolano</t>
  </si>
  <si>
    <t>pec.comune.erice.tp.it</t>
  </si>
  <si>
    <t>comune.erli</t>
  </si>
  <si>
    <t>comune.ertoecasso</t>
  </si>
  <si>
    <t>pec.comunedierula.it</t>
  </si>
  <si>
    <t>comune.erve</t>
  </si>
  <si>
    <t>comune.esanatoglia</t>
  </si>
  <si>
    <t>pec.comune.escalaplano.ca.it</t>
  </si>
  <si>
    <t>protocollo.escolca</t>
  </si>
  <si>
    <t>pec.comune.esine.bs.it</t>
  </si>
  <si>
    <t>comune.esinolario</t>
  </si>
  <si>
    <t>comune.esperia</t>
  </si>
  <si>
    <t>protocollo.esporlatu</t>
  </si>
  <si>
    <t>este.pd</t>
  </si>
  <si>
    <t>pec.comune.esterzili.ca.it</t>
  </si>
  <si>
    <t>pec.comune.etroubles.ao.it</t>
  </si>
  <si>
    <t>comuneeupilio</t>
  </si>
  <si>
    <t>comune.exilles</t>
  </si>
  <si>
    <t>pec.fabbricacurone.it</t>
  </si>
  <si>
    <t>comune.fabbrichedivergemoli</t>
  </si>
  <si>
    <t>fabbrico</t>
  </si>
  <si>
    <t>pec.comune.fabriano.an.it</t>
  </si>
  <si>
    <t>comunedifabricadiroma</t>
  </si>
  <si>
    <t>protocollo.fabrizia</t>
  </si>
  <si>
    <t>comune.fabro</t>
  </si>
  <si>
    <t>comune.faedis</t>
  </si>
  <si>
    <t>protocollo.faedo</t>
  </si>
  <si>
    <t>comune.faenza</t>
  </si>
  <si>
    <t>pec.comune.faeto.fg.it</t>
  </si>
  <si>
    <t>comune.fagagna</t>
  </si>
  <si>
    <t>comune.faggetolario</t>
  </si>
  <si>
    <t>segreteria.comunefaggiano</t>
  </si>
  <si>
    <t>comunefagnanoalto</t>
  </si>
  <si>
    <t>pec.comunefagnanoalto.it</t>
  </si>
  <si>
    <t>comunefagnanocastelloaffarigenerali</t>
  </si>
  <si>
    <t>protocollo.fagnanoolona</t>
  </si>
  <si>
    <t>pec.comune.faidellapaganella.tn.it</t>
  </si>
  <si>
    <t>segreteriafaicchio</t>
  </si>
  <si>
    <t>protocollo.comune.falcade.bl</t>
  </si>
  <si>
    <t>ced.sciaudone</t>
  </si>
  <si>
    <t>toccigiovanni.comunefalconaraalb.uff.demografico</t>
  </si>
  <si>
    <t>comune.falconara.protocollo</t>
  </si>
  <si>
    <t>pec.comune.falcone.me.it</t>
  </si>
  <si>
    <t>pec.comunedifaleria.it</t>
  </si>
  <si>
    <t>protocollo.falerna</t>
  </si>
  <si>
    <t>protocollo.comune.falerone</t>
  </si>
  <si>
    <t>anagrafe.fallo</t>
  </si>
  <si>
    <t>comune.faloppio</t>
  </si>
  <si>
    <t>demograficifalvaterra</t>
  </si>
  <si>
    <t>pfalzen.falzes</t>
  </si>
  <si>
    <t>cert.comune.fanano.mo.it</t>
  </si>
  <si>
    <t>comune.fanna</t>
  </si>
  <si>
    <t>comune.fano</t>
  </si>
  <si>
    <t>cert.comune.fanoadriano.te.it</t>
  </si>
  <si>
    <t>pec.comuneffp.it</t>
  </si>
  <si>
    <t>pec.comune.farageradadda.bg.it</t>
  </si>
  <si>
    <t>comunefarainsabina.pecpa.it</t>
  </si>
  <si>
    <t>pec.comune.faranovarese.no.it</t>
  </si>
  <si>
    <t>cert.comune.faraolivanaconsola.bg.it</t>
  </si>
  <si>
    <t>comune.farasanmartino</t>
  </si>
  <si>
    <t>faravicentino.vi</t>
  </si>
  <si>
    <t>peccomunefardella.it</t>
  </si>
  <si>
    <t>pec.comune.farigliano.cn.gov.it</t>
  </si>
  <si>
    <t>segretario.farindola</t>
  </si>
  <si>
    <t>comune.farini</t>
  </si>
  <si>
    <t>comunedifarnese</t>
  </si>
  <si>
    <t>comune.farradisonzo</t>
  </si>
  <si>
    <t>comune.farradisoligo.tv</t>
  </si>
  <si>
    <t>comunefasano</t>
  </si>
  <si>
    <t>comune.fascia</t>
  </si>
  <si>
    <t>comune.fauglia</t>
  </si>
  <si>
    <t>faule</t>
  </si>
  <si>
    <t>comune.favaledimalvaro</t>
  </si>
  <si>
    <t>comune.favara</t>
  </si>
  <si>
    <t>comune.favignana.tp</t>
  </si>
  <si>
    <t>segreteria.favria</t>
  </si>
  <si>
    <t>comune.feisoglio.cn</t>
  </si>
  <si>
    <t>protocollo.feletto</t>
  </si>
  <si>
    <t>postacert.comune.felino.pr.it</t>
  </si>
  <si>
    <t>pec.comune.felitto.sa.it</t>
  </si>
  <si>
    <t>pec.comune.felizzano.al.it</t>
  </si>
  <si>
    <t>comune.feltre.bl</t>
  </si>
  <si>
    <t>comune.fenegro</t>
  </si>
  <si>
    <t>fenestrelle</t>
  </si>
  <si>
    <t>comune.ferentillo</t>
  </si>
  <si>
    <t>protocollo.ferentino</t>
  </si>
  <si>
    <t>pec-cap.it</t>
  </si>
  <si>
    <t xml:space="preserve">pec.comune.ferla.sr.it </t>
  </si>
  <si>
    <t>comune.fermignano</t>
  </si>
  <si>
    <t>comune.fermo</t>
  </si>
  <si>
    <t>pec.comune.fermo.it</t>
  </si>
  <si>
    <t>ferno.legalmailpa.it</t>
  </si>
  <si>
    <t>demografici.feroletoantico</t>
  </si>
  <si>
    <t>amministrativo.feroletodellachiesa</t>
  </si>
  <si>
    <t>comune.ferrandina.mt</t>
  </si>
  <si>
    <t>comune.ferrara</t>
  </si>
  <si>
    <t>cert.comune.fe.it</t>
  </si>
  <si>
    <t>comune.ferraradimontebaldo.legalmail.it</t>
  </si>
  <si>
    <t>comune.ferrazzanocb</t>
  </si>
  <si>
    <t>comune.ferrera.va</t>
  </si>
  <si>
    <t>comune.ferrera</t>
  </si>
  <si>
    <t>amministrazione.ferrere</t>
  </si>
  <si>
    <t>comune.ferriere</t>
  </si>
  <si>
    <t>anagrafe.ferruzzano</t>
  </si>
  <si>
    <t>comunedifiamignano</t>
  </si>
  <si>
    <t>fiano</t>
  </si>
  <si>
    <t>pec.comune.fianoromano.rm.it</t>
  </si>
  <si>
    <t>comune.fiastra.mc</t>
  </si>
  <si>
    <t>pec.comune.fiave.tn.it</t>
  </si>
  <si>
    <t>cert.comune.ficarazzi.pa.it</t>
  </si>
  <si>
    <t>protocollo.comune.ficarolo.ro</t>
  </si>
  <si>
    <t>pec.comuneficarra.it</t>
  </si>
  <si>
    <t>comune.ficulle</t>
  </si>
  <si>
    <t>postacert.comune.fidenza.pr.it</t>
  </si>
  <si>
    <t>voels.fie</t>
  </si>
  <si>
    <t>pec.comune.fierozzo.tn.it</t>
  </si>
  <si>
    <t>comune.fiesco</t>
  </si>
  <si>
    <t>comune.fiesole</t>
  </si>
  <si>
    <t>protocollo.fiesse</t>
  </si>
  <si>
    <t>comunefiessodartico.ve</t>
  </si>
  <si>
    <t>pec.comunefiessoro.it</t>
  </si>
  <si>
    <t>comune.figinoserenza</t>
  </si>
  <si>
    <t>comune.figlineincisa</t>
  </si>
  <si>
    <t>comune.figlinevegliaturo.cs</t>
  </si>
  <si>
    <t>comunedifilacciano</t>
  </si>
  <si>
    <t>anagrafe.filadelfia</t>
  </si>
  <si>
    <t>pec.comune.filago.bg.it</t>
  </si>
  <si>
    <t>protocollo.filandari</t>
  </si>
  <si>
    <t>comune.filattiera</t>
  </si>
  <si>
    <t>protocollofilettino</t>
  </si>
  <si>
    <t>filetto</t>
  </si>
  <si>
    <t>pec.comune.filetto.ch.it</t>
  </si>
  <si>
    <t>comune.filiano</t>
  </si>
  <si>
    <t>comune.filighera</t>
  </si>
  <si>
    <t>comune.filignano</t>
  </si>
  <si>
    <t>comunefilogaso</t>
  </si>
  <si>
    <t>comune.filottrano</t>
  </si>
  <si>
    <t xml:space="preserve">emarche.it  </t>
  </si>
  <si>
    <t>comunefinale</t>
  </si>
  <si>
    <t>cert.comune.finale-emilia.mo.it</t>
  </si>
  <si>
    <t>comunefinaleligure</t>
  </si>
  <si>
    <t>comune.finodelmonte</t>
  </si>
  <si>
    <t>comune.finomornasco</t>
  </si>
  <si>
    <t>pec.comune.fioranoalserio.bg.it</t>
  </si>
  <si>
    <t>fiorano.canavese</t>
  </si>
  <si>
    <t>comunefiorano</t>
  </si>
  <si>
    <t>cert.fiorano.it</t>
  </si>
  <si>
    <t>pec.comune.fiorenzuola.pc.it</t>
  </si>
  <si>
    <t>pec.comune.fi.it</t>
  </si>
  <si>
    <t>comune.firenzuola</t>
  </si>
  <si>
    <t>pec.comune.firmo.cs.it</t>
  </si>
  <si>
    <t>comune.fiscaglia</t>
  </si>
  <si>
    <t>cert.comune.fiscaglia.fe.it</t>
  </si>
  <si>
    <t>comunefisciano.legalmailpa.it</t>
  </si>
  <si>
    <t>stato.civile.elettorale</t>
  </si>
  <si>
    <t>comunedifiuggi.postecert.it</t>
  </si>
  <si>
    <t>cert.comune.fiumalbo.mo.it</t>
  </si>
  <si>
    <t>comune.fiumara</t>
  </si>
  <si>
    <t>comune.fiumeveneto</t>
  </si>
  <si>
    <t>comune.fiumedinisi</t>
  </si>
  <si>
    <t>anagrafe.fiumefreddobruzio</t>
  </si>
  <si>
    <t>comune.fiumefreddodisicilia.ct</t>
  </si>
  <si>
    <t>comune.fiumicellovillavicentina</t>
  </si>
  <si>
    <t>pec.comune.fiumicino.rm.it</t>
  </si>
  <si>
    <t>comune.fiuminata.mc</t>
  </si>
  <si>
    <t>comune.fivizzano</t>
  </si>
  <si>
    <t>comune.flaibano</t>
  </si>
  <si>
    <t>pec.comune.flero.bs.it</t>
  </si>
  <si>
    <t>comunedifloresta</t>
  </si>
  <si>
    <t>cfloridia</t>
  </si>
  <si>
    <t>pec.comune.floridia.sr.it</t>
  </si>
  <si>
    <t>protocollo.florinas</t>
  </si>
  <si>
    <t>comune.flumeri</t>
  </si>
  <si>
    <t>pec.comune.fluminimaggiore.ca.it</t>
  </si>
  <si>
    <t>pec.comune.flussio.nu.it</t>
  </si>
  <si>
    <t>fobello</t>
  </si>
  <si>
    <t>cert.comune.foggia.it</t>
  </si>
  <si>
    <t>pec.comune.foglianise.bn.it</t>
  </si>
  <si>
    <t>comune.foglianoredipuglia</t>
  </si>
  <si>
    <t>foglizzo</t>
  </si>
  <si>
    <t>comunefoiano</t>
  </si>
  <si>
    <t>comune.foianovf</t>
  </si>
  <si>
    <t>pec.comune.folgaria.tn.it</t>
  </si>
  <si>
    <t>comune.folignano</t>
  </si>
  <si>
    <t>comune.foligno</t>
  </si>
  <si>
    <t>comunefollina.legalmail.it</t>
  </si>
  <si>
    <t>comunefollo</t>
  </si>
  <si>
    <t>follonica</t>
  </si>
  <si>
    <t>comune.fombio</t>
  </si>
  <si>
    <t>servizisociali.fondachellifantina</t>
  </si>
  <si>
    <t>comune.fondi</t>
  </si>
  <si>
    <t>pecaziendale.it</t>
  </si>
  <si>
    <t>servizidemografici.fonni</t>
  </si>
  <si>
    <t>pec.comune.fontainemore.ao.it</t>
  </si>
  <si>
    <t>pec.comunefontanaliri.fr.it</t>
  </si>
  <si>
    <t>comune.fontanafredda</t>
  </si>
  <si>
    <t>pec.comune.fontanarosa.av.it</t>
  </si>
  <si>
    <t>comune.fontanelice</t>
  </si>
  <si>
    <t>pec.comune.fontanella.bg.it</t>
  </si>
  <si>
    <t>postacert.comune.fontanellato.pr.it</t>
  </si>
  <si>
    <t>pec.comune.fontanelle.tv.it</t>
  </si>
  <si>
    <t>protocollo.fontanetodagogna</t>
  </si>
  <si>
    <t>fontanetto.po</t>
  </si>
  <si>
    <t>comune.fontanigorda</t>
  </si>
  <si>
    <t>fontanile</t>
  </si>
  <si>
    <t>fontaniva.pd</t>
  </si>
  <si>
    <t>protocollo.comune.fonte.tv</t>
  </si>
  <si>
    <t>cert.fonte-nuova.it</t>
  </si>
  <si>
    <t>comune.fontecchio</t>
  </si>
  <si>
    <t>fontechiari</t>
  </si>
  <si>
    <t>comune.fontegreca.</t>
  </si>
  <si>
    <t>comune.fonteno</t>
  </si>
  <si>
    <t>postacert.comune.fontevivo.pr.it</t>
  </si>
  <si>
    <t>fonzaso.bl</t>
  </si>
  <si>
    <t>comune.foppolo</t>
  </si>
  <si>
    <t>comune.forano.ri</t>
  </si>
  <si>
    <t xml:space="preserve">pec.comune.force.ap.it  </t>
  </si>
  <si>
    <t>comunediforchia</t>
  </si>
  <si>
    <t>protocollo.forcola</t>
  </si>
  <si>
    <t>protocollo.fordongianus</t>
  </si>
  <si>
    <t>comune.forenza</t>
  </si>
  <si>
    <t>comuneforestosparso</t>
  </si>
  <si>
    <t>comune.forgarianelfriuli</t>
  </si>
  <si>
    <t>pec.comune.forino.av.it</t>
  </si>
  <si>
    <t>pec.comune.forio.na.it</t>
  </si>
  <si>
    <t>comune.forli</t>
  </si>
  <si>
    <t>pec.comune.forli.fc.it</t>
  </si>
  <si>
    <t>comune.forlidelsannio</t>
  </si>
  <si>
    <t>pec.comune.forlimpopoli.fc.it</t>
  </si>
  <si>
    <t>formazza</t>
  </si>
  <si>
    <t>comuneformello</t>
  </si>
  <si>
    <t>poste.it</t>
  </si>
  <si>
    <t>pec.cittadiformia.it</t>
  </si>
  <si>
    <t>demografici.formicola</t>
  </si>
  <si>
    <t>comune.formigara</t>
  </si>
  <si>
    <t>comune.formigine</t>
  </si>
  <si>
    <t>cert.comune.formigine.mo.it</t>
  </si>
  <si>
    <t>formigliana</t>
  </si>
  <si>
    <t>pec.comune.fornace.tn.it</t>
  </si>
  <si>
    <t>comune.fornelli</t>
  </si>
  <si>
    <t>comune.forniavoltri</t>
  </si>
  <si>
    <t>comune.fornidisopra</t>
  </si>
  <si>
    <t>comune.fornidisotto</t>
  </si>
  <si>
    <t>fornocanavese</t>
  </si>
  <si>
    <t>postacert.comune.fornovo-di-taro.pr.it</t>
  </si>
  <si>
    <t>comune.fornovosangiovanni</t>
  </si>
  <si>
    <t>comune.fortedeimarmi</t>
  </si>
  <si>
    <t>franzensfeste.fortezza</t>
  </si>
  <si>
    <t>comune.fortunago</t>
  </si>
  <si>
    <t>protocollo.comuneforzadagro</t>
  </si>
  <si>
    <t>comune.fosciandora</t>
  </si>
  <si>
    <t>comune.fosdinovo</t>
  </si>
  <si>
    <t>comunefossa</t>
  </si>
  <si>
    <t>pec.fossacesia.org</t>
  </si>
  <si>
    <t>pec.comunefossaltadipiave.it</t>
  </si>
  <si>
    <t>protocol.comune.fossaltadiportogruaro.ve</t>
  </si>
  <si>
    <t>comune.fossaltocb</t>
  </si>
  <si>
    <t>fossano</t>
  </si>
  <si>
    <t>comune.fossatodivico</t>
  </si>
  <si>
    <t>segreteria.fossato</t>
  </si>
  <si>
    <t>pec.comune.fosso.ve.it</t>
  </si>
  <si>
    <t>comune.fossombrone</t>
  </si>
  <si>
    <t>foza.vi</t>
  </si>
  <si>
    <t>frabosa.soprana</t>
  </si>
  <si>
    <t>frabosa.sottana</t>
  </si>
  <si>
    <t>fraconalto</t>
  </si>
  <si>
    <t>demografici.fragagnano</t>
  </si>
  <si>
    <t>fragnetolabate</t>
  </si>
  <si>
    <t>pec.comune.fragnetomonforte.bn.it</t>
  </si>
  <si>
    <t>comune.fraine.ch</t>
  </si>
  <si>
    <t>comuneframura</t>
  </si>
  <si>
    <t>pec.comune.francavilla.ch.it</t>
  </si>
  <si>
    <t>protocollo.francavillaangitola</t>
  </si>
  <si>
    <t>protocollo.francavilla.bisio</t>
  </si>
  <si>
    <t>pecomune.francavilladete</t>
  </si>
  <si>
    <t>pec.comune.francavilladisicilia.me.it</t>
  </si>
  <si>
    <t>comune.francavillafontana</t>
  </si>
  <si>
    <t>settoreamministrativo</t>
  </si>
  <si>
    <t>francavillainsinni.gov.it</t>
  </si>
  <si>
    <t>comune.francavillamarittima.cs</t>
  </si>
  <si>
    <t>protocollo.francica</t>
  </si>
  <si>
    <t>pec.comune.francofonte.sr.it</t>
  </si>
  <si>
    <t>pec.comune.francolise.ce.it</t>
  </si>
  <si>
    <t>comune.frascaro</t>
  </si>
  <si>
    <t>pec.comune.frascarolo.pv.it</t>
  </si>
  <si>
    <t>protocollofrascati</t>
  </si>
  <si>
    <t>area-amministrativa</t>
  </si>
  <si>
    <t>pec.comune.frascineto.cs.it</t>
  </si>
  <si>
    <t>pec.comune.frassilongo.tn.it</t>
  </si>
  <si>
    <t>comune.frassinellepolesine</t>
  </si>
  <si>
    <t>frassinello</t>
  </si>
  <si>
    <t>pec.comune.frassinellomonferrato.al.it</t>
  </si>
  <si>
    <t>pec.comune.frassinetopo.al.it</t>
  </si>
  <si>
    <t>comune.frassinetto</t>
  </si>
  <si>
    <t>frassino</t>
  </si>
  <si>
    <t>comune.frassinoro</t>
  </si>
  <si>
    <t>pec.comune.frassosabino.ri.it</t>
  </si>
  <si>
    <t>rag</t>
  </si>
  <si>
    <t>pec.comune.frassotelesino.bn.it</t>
  </si>
  <si>
    <t>comune.frattapolesine</t>
  </si>
  <si>
    <t>comune.frattatodina</t>
  </si>
  <si>
    <t>protocollo.frattamaggiore</t>
  </si>
  <si>
    <t>protocollo.frattaminore</t>
  </si>
  <si>
    <t>comune.fratte-rosa</t>
  </si>
  <si>
    <t>pec.comunefrazzano.it</t>
  </si>
  <si>
    <t>info.comune.fregona.tv</t>
  </si>
  <si>
    <t>comunefresagrandinaria</t>
  </si>
  <si>
    <t>pec.comune.fresonara.al.it</t>
  </si>
  <si>
    <t>protocollo.frigento</t>
  </si>
  <si>
    <t>segreteria.frignano</t>
  </si>
  <si>
    <t>frinco</t>
  </si>
  <si>
    <t>pec.comune.frinco.at.it</t>
  </si>
  <si>
    <t>pec.comune.frisa.ch.it</t>
  </si>
  <si>
    <t>comune.frisanco</t>
  </si>
  <si>
    <t>comune.front</t>
  </si>
  <si>
    <t>comune.frontino</t>
  </si>
  <si>
    <t>comune.frontone</t>
  </si>
  <si>
    <t>pec.comune.frosinone.it</t>
  </si>
  <si>
    <t>comunedifrosolone</t>
  </si>
  <si>
    <t>comune.frossasco.to</t>
  </si>
  <si>
    <t>protocollo.frugarolo</t>
  </si>
  <si>
    <t>area.segreteria</t>
  </si>
  <si>
    <t>pec.comunedifubine.it</t>
  </si>
  <si>
    <t>comune.fucecchio</t>
  </si>
  <si>
    <t>comune.fuipianovalleimagna</t>
  </si>
  <si>
    <t>fumane.vr</t>
  </si>
  <si>
    <t>comunedifumone</t>
  </si>
  <si>
    <t>villnoess.funes</t>
  </si>
  <si>
    <t>comune.furci</t>
  </si>
  <si>
    <t>segreteria.furcisiculo</t>
  </si>
  <si>
    <t>pec.comune.furnari.me.it</t>
  </si>
  <si>
    <t>sindaco.furore</t>
  </si>
  <si>
    <t>pec.comune.furtei.ca.it</t>
  </si>
  <si>
    <t>protocollo.fuscaldo</t>
  </si>
  <si>
    <t>pg.comune.fusignano.ra.it</t>
  </si>
  <si>
    <t>protocollo.fusine</t>
  </si>
  <si>
    <t>pec.comune.futani.sa.it</t>
  </si>
  <si>
    <t>pec.comune.fenis.ao.it</t>
  </si>
  <si>
    <t>comune.gabbioneta-binanuova</t>
  </si>
  <si>
    <t>pec.anagrafe</t>
  </si>
  <si>
    <t>comunegabiano.it</t>
  </si>
  <si>
    <t>comune.gabiccemare</t>
  </si>
  <si>
    <t>pec.comune.gaby.ao.it</t>
  </si>
  <si>
    <t>comune.gadescopd</t>
  </si>
  <si>
    <t>pec.comune.gadoni.nu.it</t>
  </si>
  <si>
    <t>comunedigaeta</t>
  </si>
  <si>
    <t>pec.gedea.it</t>
  </si>
  <si>
    <t>pec.comunegaggi.it</t>
  </si>
  <si>
    <t>comune.gaggiano</t>
  </si>
  <si>
    <t>comune.gaggiomontano</t>
  </si>
  <si>
    <t>gaglianico</t>
  </si>
  <si>
    <t>comunegaglianoaterno</t>
  </si>
  <si>
    <t>pec.comunegaglianocastelferrato.en.it</t>
  </si>
  <si>
    <t>ambitosociale.gaglianodelcapo</t>
  </si>
  <si>
    <t>comune.gagliato</t>
  </si>
  <si>
    <t>pec.comune.gagliole.mc.it</t>
  </si>
  <si>
    <t>gaiarine.tv</t>
  </si>
  <si>
    <t>pec.comune.gaiba.ro.it</t>
  </si>
  <si>
    <t>gaiola</t>
  </si>
  <si>
    <t>comune.gaioleinchianti</t>
  </si>
  <si>
    <t>pec.comune.gairo.og.it</t>
  </si>
  <si>
    <t>gais</t>
  </si>
  <si>
    <t>pec.comune.galatimamertino.me.it</t>
  </si>
  <si>
    <t>cert.comune.galatina.le.it</t>
  </si>
  <si>
    <t>segreteria.comune.galatone</t>
  </si>
  <si>
    <t>comgalatro.amministrativo</t>
  </si>
  <si>
    <t>galbiate</t>
  </si>
  <si>
    <t>galeata</t>
  </si>
  <si>
    <t>comune.galgagnano</t>
  </si>
  <si>
    <t>pec.comune.gallarate.va.it</t>
  </si>
  <si>
    <t>comunedigallese</t>
  </si>
  <si>
    <t>comunegalliate</t>
  </si>
  <si>
    <t>comune.galliatelombardo</t>
  </si>
  <si>
    <t>comune.galliavola</t>
  </si>
  <si>
    <t>comunegallicano</t>
  </si>
  <si>
    <t>gallicanonellazio</t>
  </si>
  <si>
    <t>protocollocomunegallicchio</t>
  </si>
  <si>
    <t>comune.galliera</t>
  </si>
  <si>
    <t>comune.gallieraveneta</t>
  </si>
  <si>
    <t xml:space="preserve">halleycert.it </t>
  </si>
  <si>
    <t>comune.gallinaro</t>
  </si>
  <si>
    <t>gallio.vi</t>
  </si>
  <si>
    <t>servizidemografici.comunegallipoli</t>
  </si>
  <si>
    <t>segreteria.gallomatese</t>
  </si>
  <si>
    <t>protocollogallodoro</t>
  </si>
  <si>
    <t>pec.comune.galluccio.ce.it</t>
  </si>
  <si>
    <t>pec.comune.galtelli.nu.it</t>
  </si>
  <si>
    <t>galzignanoterme.pd</t>
  </si>
  <si>
    <t>comune.gamalero</t>
  </si>
  <si>
    <t>pec.comune.gambara.bs.it</t>
  </si>
  <si>
    <t>comune.gambarana</t>
  </si>
  <si>
    <t>comune.gambasca</t>
  </si>
  <si>
    <t>comune.gambassi</t>
  </si>
  <si>
    <t>comunegambatesa</t>
  </si>
  <si>
    <t>gambellara.vi</t>
  </si>
  <si>
    <t>comune.gamberale</t>
  </si>
  <si>
    <t>comune.gambettola</t>
  </si>
  <si>
    <t>comune.gambolo</t>
  </si>
  <si>
    <t>comune.gambugliano.vi</t>
  </si>
  <si>
    <t>comune.gandellino</t>
  </si>
  <si>
    <t>comune.gandino</t>
  </si>
  <si>
    <t>comunedigandosso</t>
  </si>
  <si>
    <t>pec.comune.gangi.pa.it</t>
  </si>
  <si>
    <t>comune.garaguso</t>
  </si>
  <si>
    <t>pec.comune.garbagna.al.it</t>
  </si>
  <si>
    <t>garbagna.novarese</t>
  </si>
  <si>
    <t>garbagnate-milanese.legalmail.it</t>
  </si>
  <si>
    <t>comune.garbagnatemonastero.lc</t>
  </si>
  <si>
    <t>comune.garda</t>
  </si>
  <si>
    <t>tributi.gardoneriviera</t>
  </si>
  <si>
    <t>pec.comune.gardonevaltrompia.bs.it</t>
  </si>
  <si>
    <t>garessio</t>
  </si>
  <si>
    <t>gargallo</t>
  </si>
  <si>
    <t>gargazon.gargazone</t>
  </si>
  <si>
    <t>pec.comune.gargnano.bs.it</t>
  </si>
  <si>
    <t>pec.comune.garlasco.pv.it</t>
  </si>
  <si>
    <t>comune.garlate.lc</t>
  </si>
  <si>
    <t>comunegarlenda</t>
  </si>
  <si>
    <t>pec.comune.garnigaterme.tn.it</t>
  </si>
  <si>
    <t>comune.garzeno</t>
  </si>
  <si>
    <t>garzigliana</t>
  </si>
  <si>
    <t>demografici.gasperina</t>
  </si>
  <si>
    <t>gassino</t>
  </si>
  <si>
    <t>comune.gattatico</t>
  </si>
  <si>
    <t>gatteo</t>
  </si>
  <si>
    <t>comune.gattico-veruno</t>
  </si>
  <si>
    <t>anagrafe.gattinara</t>
  </si>
  <si>
    <t>pec.comune.gavardo.bs.it</t>
  </si>
  <si>
    <t>protocollogavello</t>
  </si>
  <si>
    <t>comune.gaverina_terme</t>
  </si>
  <si>
    <t>segreteriasindaco</t>
  </si>
  <si>
    <t>pec.comunegavi.it</t>
  </si>
  <si>
    <t>comunegavignano</t>
  </si>
  <si>
    <t>info.comune.gavirate</t>
  </si>
  <si>
    <t>pec.comune.gavoi.nu.it</t>
  </si>
  <si>
    <t>comune.gavorrano</t>
  </si>
  <si>
    <t>comune.gazoldoippoliti</t>
  </si>
  <si>
    <t>comune.gazzadaschianno</t>
  </si>
  <si>
    <t>secmail.it</t>
  </si>
  <si>
    <t>pec.comune.gazzaniga.bg.it</t>
  </si>
  <si>
    <t>pec.comune.gazzo.pd.it</t>
  </si>
  <si>
    <t>pec.comune.gazzo.vr.it</t>
  </si>
  <si>
    <t>pec.comune.gazzola.pc.it</t>
  </si>
  <si>
    <t>comune.gazzuolo</t>
  </si>
  <si>
    <t>comune.gela</t>
  </si>
  <si>
    <t>pec.comune.gela.cl.it</t>
  </si>
  <si>
    <t>comune.gemmano</t>
  </si>
  <si>
    <t>comune.gemona-del-friuli</t>
  </si>
  <si>
    <t>comune.gemonio.va</t>
  </si>
  <si>
    <t>comune.genazzano</t>
  </si>
  <si>
    <t>pec.genazzano.org</t>
  </si>
  <si>
    <t>pec.comunedigenga.it</t>
  </si>
  <si>
    <t>comune.genivolta</t>
  </si>
  <si>
    <t>genola</t>
  </si>
  <si>
    <t>polizialocale</t>
  </si>
  <si>
    <t>pec.comune.genoni.su.it</t>
  </si>
  <si>
    <t>comunegenova</t>
  </si>
  <si>
    <t>protocollo.genuri</t>
  </si>
  <si>
    <t>comune.genzano</t>
  </si>
  <si>
    <t>comunegenzanodiromapec.it</t>
  </si>
  <si>
    <t>comune.geralario</t>
  </si>
  <si>
    <t>comunedigerace</t>
  </si>
  <si>
    <t>pec.comune.geracisiculo.pa.it</t>
  </si>
  <si>
    <t>segreteriagerano</t>
  </si>
  <si>
    <t>comune.gerenzago</t>
  </si>
  <si>
    <t>comune.gerenzano</t>
  </si>
  <si>
    <t>comune.gergei</t>
  </si>
  <si>
    <t>segreteria.protocollo</t>
  </si>
  <si>
    <t>germagno</t>
  </si>
  <si>
    <t>cert.comune.germignaga.va.it</t>
  </si>
  <si>
    <t>amministrazionegerocarne</t>
  </si>
  <si>
    <t>pec.personalpec.eu</t>
  </si>
  <si>
    <t>protocollo.gerola</t>
  </si>
  <si>
    <t>cert.provincia.so.it.it</t>
  </si>
  <si>
    <t>comune.gerredecaprioli</t>
  </si>
  <si>
    <t>protocollo.gesico</t>
  </si>
  <si>
    <t>comune.gessate</t>
  </si>
  <si>
    <t>prot</t>
  </si>
  <si>
    <t>pec.comune.gessopalena.ch.it</t>
  </si>
  <si>
    <t>segreteria.elettorale.gesturi</t>
  </si>
  <si>
    <t>segreteriagesualdo</t>
  </si>
  <si>
    <t>pecghedi</t>
  </si>
  <si>
    <t>cert.comune.ghedi.brescia.it</t>
  </si>
  <si>
    <t>pec.comune.ghemme.novara.it</t>
  </si>
  <si>
    <t>comuneghiffa</t>
  </si>
  <si>
    <t>pec.comune.ghilarza.or.it</t>
  </si>
  <si>
    <t>pec.comuneghisalba.it</t>
  </si>
  <si>
    <t>ghislarengo</t>
  </si>
  <si>
    <t>comunegiacciano-anagrafe</t>
  </si>
  <si>
    <t>comune.giaglione</t>
  </si>
  <si>
    <t>pec.comune.gianico.bs.it</t>
  </si>
  <si>
    <t>comune.gianodellumbria</t>
  </si>
  <si>
    <t>demo.giano</t>
  </si>
  <si>
    <t>comunegiardinello</t>
  </si>
  <si>
    <t>protocollogiardininaxos</t>
  </si>
  <si>
    <t>pec.comune.giarole.al.it</t>
  </si>
  <si>
    <t>pec.comune.giarratana.rg.it</t>
  </si>
  <si>
    <t>ufficio_urp</t>
  </si>
  <si>
    <t>giarrepec.e-etna.it</t>
  </si>
  <si>
    <t>pec.comune.giave.ss.it</t>
  </si>
  <si>
    <t>cert.comune.giaveno.to.it</t>
  </si>
  <si>
    <t>pec.comune.giavera.tv.it</t>
  </si>
  <si>
    <t>amministrativo.giba</t>
  </si>
  <si>
    <t>pec.gibellina.gov.it</t>
  </si>
  <si>
    <t>gifflenga</t>
  </si>
  <si>
    <t>elettorale.giffone</t>
  </si>
  <si>
    <t>pec.comune.giffoniseicasali.sa.it</t>
  </si>
  <si>
    <t>comunegiffonivallepiana</t>
  </si>
  <si>
    <t>pec.sa.it</t>
  </si>
  <si>
    <t>gignese</t>
  </si>
  <si>
    <t>pec.comune.gignod.ao.it</t>
  </si>
  <si>
    <t>comune.gildonecb</t>
  </si>
  <si>
    <t>segreteria.gimigliano</t>
  </si>
  <si>
    <t>comune.ginestra</t>
  </si>
  <si>
    <t>uff.amm.vo.moffa.ginestra</t>
  </si>
  <si>
    <t>comune.ginosa</t>
  </si>
  <si>
    <t>pec.comune.gioi.sa.it</t>
  </si>
  <si>
    <t>protocollocomunedigioiadeimarsi</t>
  </si>
  <si>
    <t>protocollogenerale.gioiadelcolle</t>
  </si>
  <si>
    <t>segreteria.comunegioiasannitica</t>
  </si>
  <si>
    <t>protocollogioiatauro</t>
  </si>
  <si>
    <t>ragioneria.gioiosa</t>
  </si>
  <si>
    <t>pec.comunegioiosamarea.it</t>
  </si>
  <si>
    <t>comune.giove</t>
  </si>
  <si>
    <t>pec.comune.giovinazzo.ba.it</t>
  </si>
  <si>
    <t>pec.comune.giovo.tn.it</t>
  </si>
  <si>
    <t>protocollo.girasole</t>
  </si>
  <si>
    <t>elettorale.girifalco</t>
  </si>
  <si>
    <t>comune.gissi</t>
  </si>
  <si>
    <t>segreteria.comune.giuggianello</t>
  </si>
  <si>
    <t>pec.comune.giugliano.na.it</t>
  </si>
  <si>
    <t>comunedigiuliana</t>
  </si>
  <si>
    <t>comunegiulianodiroma.fr.protocollo</t>
  </si>
  <si>
    <t>comune.giulianoteatino</t>
  </si>
  <si>
    <t>comunedigiulianova.it</t>
  </si>
  <si>
    <t>protocollo.comune.giungano</t>
  </si>
  <si>
    <t>segreteria.comune.giurdignano.le</t>
  </si>
  <si>
    <t>comune.giussago</t>
  </si>
  <si>
    <t>pec.comune.giussano.mb.it</t>
  </si>
  <si>
    <t>pec.comune.giustenice.sv.it</t>
  </si>
  <si>
    <t>pec.comune.giustino.tn.it</t>
  </si>
  <si>
    <t>comune.giusvalla</t>
  </si>
  <si>
    <t>comune.givoletto.to.it</t>
  </si>
  <si>
    <t>anagrafe.gizzeria</t>
  </si>
  <si>
    <t>glurns.glorenza</t>
  </si>
  <si>
    <t>comunegodega</t>
  </si>
  <si>
    <t>anagrafe.godiasco</t>
  </si>
  <si>
    <t>pec..it</t>
  </si>
  <si>
    <t>comune.goito</t>
  </si>
  <si>
    <t>comune.golasecca</t>
  </si>
  <si>
    <t>comune.golferenzo</t>
  </si>
  <si>
    <t>comune.golfoaranci</t>
  </si>
  <si>
    <t>comune.gombito</t>
  </si>
  <si>
    <t>comune.gonars</t>
  </si>
  <si>
    <t>protocollo.goni</t>
  </si>
  <si>
    <t>pec.comune.gonnesa.ca.it</t>
  </si>
  <si>
    <t>pec.comune.gonnoscodina.or.it</t>
  </si>
  <si>
    <t>pec.comunegonnosfanadiga.it</t>
  </si>
  <si>
    <t>pec.comune.gonnosno.or.it</t>
  </si>
  <si>
    <t>pec.comune.gonnostramatza.or.it</t>
  </si>
  <si>
    <t>gonzaga.mn</t>
  </si>
  <si>
    <t>comune.gordona</t>
  </si>
  <si>
    <t>comunegorga</t>
  </si>
  <si>
    <t>comune.gorgoalmonticano.tv</t>
  </si>
  <si>
    <t>pec.comune.gorgoglione.mt.it</t>
  </si>
  <si>
    <t>comune.gorgonzola</t>
  </si>
  <si>
    <t xml:space="preserve">cert.legalmail.it </t>
  </si>
  <si>
    <t>gorianosicoli</t>
  </si>
  <si>
    <t>comune.gorizia</t>
  </si>
  <si>
    <t>protocollo.gorlamaggiore</t>
  </si>
  <si>
    <t>comune.gorlaminore</t>
  </si>
  <si>
    <t>comune.gorlago.bg</t>
  </si>
  <si>
    <t>comune.gorle</t>
  </si>
  <si>
    <t>comune.gornate-olona</t>
  </si>
  <si>
    <t>protocollo.gorno</t>
  </si>
  <si>
    <t>comune.goro</t>
  </si>
  <si>
    <t>cert.comune.goro.fe.it</t>
  </si>
  <si>
    <t>comune.gorreto</t>
  </si>
  <si>
    <t>gorzegno</t>
  </si>
  <si>
    <t>comune.gosaldo.bl</t>
  </si>
  <si>
    <t>comune.gossolengo</t>
  </si>
  <si>
    <t>.legalmail.it</t>
  </si>
  <si>
    <t>gottasecca</t>
  </si>
  <si>
    <t>protocollo.gottolengo</t>
  </si>
  <si>
    <t>pec.comune.govone.cn.it</t>
  </si>
  <si>
    <t>cert.comune.gozzano.no.it</t>
  </si>
  <si>
    <t>comune.gradara</t>
  </si>
  <si>
    <t>comune.gradiscadisonzo</t>
  </si>
  <si>
    <t>comune.grado</t>
  </si>
  <si>
    <t>comunedigradoli</t>
  </si>
  <si>
    <t>comune.graffignana</t>
  </si>
  <si>
    <t>comunedigraffignano</t>
  </si>
  <si>
    <t>graglia</t>
  </si>
  <si>
    <t>affarigenerali.gragnano</t>
  </si>
  <si>
    <t>pec.comune.gragnanotrebbiense.pc.it</t>
  </si>
  <si>
    <t>pec.comune-grammichele.it</t>
  </si>
  <si>
    <t>comunedigrana</t>
  </si>
  <si>
    <t>comune.granarolodellemilia</t>
  </si>
  <si>
    <t>comune.grandate</t>
  </si>
  <si>
    <t>comune.grandolaeduniti</t>
  </si>
  <si>
    <t>comunegraniti</t>
  </si>
  <si>
    <t>segretariogranozzo</t>
  </si>
  <si>
    <t>comune.grantola</t>
  </si>
  <si>
    <t>grantorto.pd</t>
  </si>
  <si>
    <t>granze.pd</t>
  </si>
  <si>
    <t>comune.grassano</t>
  </si>
  <si>
    <t>comune.grassobbio</t>
  </si>
  <si>
    <t>protocollo.comunegratteri</t>
  </si>
  <si>
    <t>comune.gravedonaeduniti</t>
  </si>
  <si>
    <t>comunegravellonalomellina</t>
  </si>
  <si>
    <t>gravellonatoce</t>
  </si>
  <si>
    <t>gravere</t>
  </si>
  <si>
    <t>comune.gravina-di-catania</t>
  </si>
  <si>
    <t>urp.gravinainpuglia</t>
  </si>
  <si>
    <t>comunedigrazzanisepec.it</t>
  </si>
  <si>
    <t>grazzano.badoglio</t>
  </si>
  <si>
    <t>segreteria.greccio.ri</t>
  </si>
  <si>
    <t>protocollo.greci</t>
  </si>
  <si>
    <t>greggio</t>
  </si>
  <si>
    <t>pec.comune.gremiasco.al.it</t>
  </si>
  <si>
    <t>pec.comune.gressan.ao.it</t>
  </si>
  <si>
    <t>pec.comune.gressoneylatrinite.ao.it</t>
  </si>
  <si>
    <t>pec.comune.gressoneystjean.ao.it</t>
  </si>
  <si>
    <t>comune.greve-in-chianti</t>
  </si>
  <si>
    <t>comune.grezzago</t>
  </si>
  <si>
    <t>protocollo.comune.grezzana.vr</t>
  </si>
  <si>
    <t>griante</t>
  </si>
  <si>
    <t>pec.comune.griante.co.it</t>
  </si>
  <si>
    <t>pec.comune.gricignanodiaversa.ce.it</t>
  </si>
  <si>
    <t>comune.grignasco</t>
  </si>
  <si>
    <t>comune.grigno</t>
  </si>
  <si>
    <t>comune.grimacco</t>
  </si>
  <si>
    <t>protocollo.grimaldi</t>
  </si>
  <si>
    <t>comune.grinzanecavour.cn</t>
  </si>
  <si>
    <t>grisignanodizocco.vi</t>
  </si>
  <si>
    <t>segretario.grisolia</t>
  </si>
  <si>
    <t>comune.grizzanamorandi</t>
  </si>
  <si>
    <t>grognardo</t>
  </si>
  <si>
    <t>comune.gromo</t>
  </si>
  <si>
    <t>pec.comune.grondona.al.it</t>
  </si>
  <si>
    <t>comune.grone</t>
  </si>
  <si>
    <t>comune.grontardo</t>
  </si>
  <si>
    <t>gropellocairoli</t>
  </si>
  <si>
    <t>pec.comune.gropellocairoli.pv.it</t>
  </si>
  <si>
    <t>comune.gropparello</t>
  </si>
  <si>
    <t>pec.groscavallo.to.it</t>
  </si>
  <si>
    <t>protocollo.grosio</t>
  </si>
  <si>
    <t>protocollo.grosotto</t>
  </si>
  <si>
    <t>comune.grosseto</t>
  </si>
  <si>
    <t>grosso</t>
  </si>
  <si>
    <t>seg.generale</t>
  </si>
  <si>
    <t>pec.comune.grottaferrata.roma.it</t>
  </si>
  <si>
    <t>comunegrottaglie</t>
  </si>
  <si>
    <t>protocollo.grottaminarda</t>
  </si>
  <si>
    <t>comune.grottammare.protocollo</t>
  </si>
  <si>
    <t>comune.grottazzolina</t>
  </si>
  <si>
    <t>comunedigrotte</t>
  </si>
  <si>
    <t>comunegrottedicastro</t>
  </si>
  <si>
    <t>protocollo.grotteria</t>
  </si>
  <si>
    <t>comune.grottole</t>
  </si>
  <si>
    <t>comunegrottolella</t>
  </si>
  <si>
    <t>comune.gruaro.ve</t>
  </si>
  <si>
    <t>grugliasco</t>
  </si>
  <si>
    <t>comunegrumello</t>
  </si>
  <si>
    <t>protocollo.grumello</t>
  </si>
  <si>
    <t>statocivilegrumento</t>
  </si>
  <si>
    <t>areaamministrativa</t>
  </si>
  <si>
    <t>pec.comune.grumoappula.ba.it</t>
  </si>
  <si>
    <t>comunegrumonevano</t>
  </si>
  <si>
    <t>comune.grumo-nevano.na.it</t>
  </si>
  <si>
    <t>grumolodelleabbadesse.vi</t>
  </si>
  <si>
    <t>protocollo.comuneguagnano</t>
  </si>
  <si>
    <t>comune.gualdo.mc</t>
  </si>
  <si>
    <t>comune.gualdocattaneo</t>
  </si>
  <si>
    <t>gualdotadino</t>
  </si>
  <si>
    <t>letterecertificate.it</t>
  </si>
  <si>
    <t>comune.gualtieri</t>
  </si>
  <si>
    <t>pec.gualtierisicamino.gov.it</t>
  </si>
  <si>
    <t>protocollo.guamaggiore</t>
  </si>
  <si>
    <t>comune.guanzate</t>
  </si>
  <si>
    <t>comuneguarcino</t>
  </si>
  <si>
    <t>comune.guardaveneta.ro</t>
  </si>
  <si>
    <t>tributi.guardabosone</t>
  </si>
  <si>
    <t>pec.comune.guardamiglio.lo.it</t>
  </si>
  <si>
    <t>demografici.guardavalle</t>
  </si>
  <si>
    <t>comune.guardea</t>
  </si>
  <si>
    <t>pec.comune.guardialombardi.av.it</t>
  </si>
  <si>
    <t>comune.guardiaperticara.pz</t>
  </si>
  <si>
    <t>protocollo.amministrativoguardiapiemontese</t>
  </si>
  <si>
    <t>guardia</t>
  </si>
  <si>
    <t>comune.guardiagrele</t>
  </si>
  <si>
    <t>comune.guardialfieracb</t>
  </si>
  <si>
    <t>comune.guardiaregiacb</t>
  </si>
  <si>
    <t>comune.guardistallo</t>
  </si>
  <si>
    <t>guarene</t>
  </si>
  <si>
    <t>pec.comune.guasila.ca.it</t>
  </si>
  <si>
    <t>guastalla</t>
  </si>
  <si>
    <t>pec.comune.guazzora.al.it</t>
  </si>
  <si>
    <t>comune.gubbio</t>
  </si>
  <si>
    <t>pec.gudo.it</t>
  </si>
  <si>
    <t>comune.guglionesi</t>
  </si>
  <si>
    <t>guidizzolo.mn</t>
  </si>
  <si>
    <t>pec.guidonia.org</t>
  </si>
  <si>
    <t>comuneguiglia</t>
  </si>
  <si>
    <t>cert.comune.guiglia.mo.it</t>
  </si>
  <si>
    <t>comune.guilmi</t>
  </si>
  <si>
    <t>protocollo.comune.gurro</t>
  </si>
  <si>
    <t>pec.comune.guspini.vs.it</t>
  </si>
  <si>
    <t>pec.comune.gussago.bs.it</t>
  </si>
  <si>
    <t>comune.gussola</t>
  </si>
  <si>
    <t>pec.comune.hone.ao.it</t>
  </si>
  <si>
    <t>pec.comune.idro.bs.it</t>
  </si>
  <si>
    <t>protocollo.comune.iglesias</t>
  </si>
  <si>
    <t>comune.igliano.cn</t>
  </si>
  <si>
    <t>pec.comune.ilbono.og.it</t>
  </si>
  <si>
    <t>protocollo.comune.illasi.vr</t>
  </si>
  <si>
    <t>pec.comune.illorai.ss.it</t>
  </si>
  <si>
    <t>comune.imbersago.lc</t>
  </si>
  <si>
    <t>pec.comune.imer.tn.it</t>
  </si>
  <si>
    <t>comune.imola</t>
  </si>
  <si>
    <t>pec.comune.imperia.it</t>
  </si>
  <si>
    <t>comune.impruneta</t>
  </si>
  <si>
    <t>comune.inarzo</t>
  </si>
  <si>
    <t>incisa.spaccino</t>
  </si>
  <si>
    <t>pec.comune.incudine.bs.it</t>
  </si>
  <si>
    <t>indunoolona</t>
  </si>
  <si>
    <t>pec.comune.ingria.to.it</t>
  </si>
  <si>
    <t>intragna</t>
  </si>
  <si>
    <t>introbio</t>
  </si>
  <si>
    <t>pec.comune.introd.ao.it</t>
  </si>
  <si>
    <t>pec.introdacqua.gov.it</t>
  </si>
  <si>
    <t>comune.inverigo</t>
  </si>
  <si>
    <t>pec.comune.invernoemonteleone.pv.it</t>
  </si>
  <si>
    <t>comune.inverso</t>
  </si>
  <si>
    <t>comune.inveruno</t>
  </si>
  <si>
    <t>pec.comune.invorio.no.it</t>
  </si>
  <si>
    <t>comuneinzago</t>
  </si>
  <si>
    <t>segreteria.ionadi</t>
  </si>
  <si>
    <t>demografici.irgoli</t>
  </si>
  <si>
    <t>pec.comune.irma.bs.it</t>
  </si>
  <si>
    <t>comune.irsina</t>
  </si>
  <si>
    <t>pec.comune.irsina.mt.it</t>
  </si>
  <si>
    <t>isasca</t>
  </si>
  <si>
    <t>demografici.iscasulloionio</t>
  </si>
  <si>
    <t>pec.comuneischia.it</t>
  </si>
  <si>
    <t>pec.comune.ischiadicastro.vt.it</t>
  </si>
  <si>
    <t>pec.comune.ischitella.fg.it</t>
  </si>
  <si>
    <t>pec.comune.iseo.bs.it</t>
  </si>
  <si>
    <t>comune.isera</t>
  </si>
  <si>
    <t>comuneisernia</t>
  </si>
  <si>
    <t>protocollo.isili</t>
  </si>
  <si>
    <t>protocolloisnello</t>
  </si>
  <si>
    <t>comune.isoladasti.at</t>
  </si>
  <si>
    <t>pec.comune.isoladelcantone.ge.it</t>
  </si>
  <si>
    <t>comuneisoladelgiglio</t>
  </si>
  <si>
    <t>cert.isoladelgransasso.gov.it</t>
  </si>
  <si>
    <t>protocolloisoladelliri</t>
  </si>
  <si>
    <t>comune.isoladelpiano</t>
  </si>
  <si>
    <t>isoladellascala</t>
  </si>
  <si>
    <t>pec.comune.isoladellefemmine.pa.it</t>
  </si>
  <si>
    <t>pec.isolacr.it</t>
  </si>
  <si>
    <t>comune.isoladifondra</t>
  </si>
  <si>
    <t>comune.isoladovarese</t>
  </si>
  <si>
    <t>servizidemografici.isolarizza</t>
  </si>
  <si>
    <t>pec.comuneisolasantantonio.al.it</t>
  </si>
  <si>
    <t>isolavicentina.vi</t>
  </si>
  <si>
    <t>isolabella</t>
  </si>
  <si>
    <t>pec.comuneisolabona.it</t>
  </si>
  <si>
    <t>anagrafetremiti</t>
  </si>
  <si>
    <t>pec.comune.isorella.bs.it</t>
  </si>
  <si>
    <t>protocollo.ispani</t>
  </si>
  <si>
    <t>cert.comune.ispica.rg.it</t>
  </si>
  <si>
    <t>protocollo.ispra</t>
  </si>
  <si>
    <t>comune.issiglio</t>
  </si>
  <si>
    <t>pec.comune.issime.ao.it</t>
  </si>
  <si>
    <t>cert.comune.isso.bg.it</t>
  </si>
  <si>
    <t>pec.comune.issogne.ao.it</t>
  </si>
  <si>
    <t>istrana</t>
  </si>
  <si>
    <t>pec.comune.istrana.tv.it</t>
  </si>
  <si>
    <t>pec.comuneitala.it</t>
  </si>
  <si>
    <t>comune.itri</t>
  </si>
  <si>
    <t>pec.comune.ittireddu.ss.it</t>
  </si>
  <si>
    <t>pec.comune.ittiri.ss.it</t>
  </si>
  <si>
    <t>pec.comune.ivrea.to.it</t>
  </si>
  <si>
    <t>comune.izano</t>
  </si>
  <si>
    <t>segretario.jacurso</t>
  </si>
  <si>
    <t>comune.jelsicb</t>
  </si>
  <si>
    <t>leqalmail.it</t>
  </si>
  <si>
    <t>comunejenne</t>
  </si>
  <si>
    <t>comune.jeragoconorago</t>
  </si>
  <si>
    <t>pec.comune.jerzu.og.it</t>
  </si>
  <si>
    <t>protocollo.comune.jesi</t>
  </si>
  <si>
    <t>comune.jesolo</t>
  </si>
  <si>
    <t>cert-comune-jolandadisavoia-fe.it</t>
  </si>
  <si>
    <t>protocollo.joppolo</t>
  </si>
  <si>
    <t>anagrafe.statocivile</t>
  </si>
  <si>
    <t>pec.comune.joppologiancaxio.ag.it</t>
  </si>
  <si>
    <t>pec.comune.jovencan.ao.it</t>
  </si>
  <si>
    <t>comune.laquila.postecert.it</t>
  </si>
  <si>
    <t>la.cassa</t>
  </si>
  <si>
    <t>protocollo.laloggia</t>
  </si>
  <si>
    <t>staff</t>
  </si>
  <si>
    <t>pec.comunelamaddalena.it</t>
  </si>
  <si>
    <t>pec.comune.la-magdeleine.ao.it</t>
  </si>
  <si>
    <t>comune.lamorra</t>
  </si>
  <si>
    <t>pec.comune.lasalle.ao.it</t>
  </si>
  <si>
    <t>protocollo.comune.laspezia</t>
  </si>
  <si>
    <t>pec.comune.la-thuile.ao.it</t>
  </si>
  <si>
    <t>comune.lavalleagordina.bl</t>
  </si>
  <si>
    <t>wengen.lavalle</t>
  </si>
  <si>
    <t>comune.lavallettabrianza</t>
  </si>
  <si>
    <t>comune.labico.legalmail.it</t>
  </si>
  <si>
    <t>pec.labro.gov.it</t>
  </si>
  <si>
    <t>pec.comune.lacchiarella.mi.it</t>
  </si>
  <si>
    <t>pec.comunelaccoameno.it</t>
  </si>
  <si>
    <t>pec.comunelacedonia.it</t>
  </si>
  <si>
    <t>latsch.laces</t>
  </si>
  <si>
    <t>pec.comune.laconi.or.it</t>
  </si>
  <si>
    <t>comunediladispoli</t>
  </si>
  <si>
    <t>certificazioneposta.it</t>
  </si>
  <si>
    <t>pec.comunelaerru.ss.it</t>
  </si>
  <si>
    <t>amministr.laganadi</t>
  </si>
  <si>
    <t>laghi.vi</t>
  </si>
  <si>
    <t>laglio.segreteria</t>
  </si>
  <si>
    <t>pec.comune.lagnasco.cn.it</t>
  </si>
  <si>
    <t>pec.comune.lago.cs.it</t>
  </si>
  <si>
    <t>comune.lagonegro.pz</t>
  </si>
  <si>
    <t>comune.lagosanto</t>
  </si>
  <si>
    <t>cert.comune.lagosanto.fe.it</t>
  </si>
  <si>
    <t>algund.lagundo</t>
  </si>
  <si>
    <t>postacertificata.comune.laigueglia.sv.it</t>
  </si>
  <si>
    <t>comune.lainate</t>
  </si>
  <si>
    <t>comune.laino</t>
  </si>
  <si>
    <t>comune.lainoborgo.cs.it</t>
  </si>
  <si>
    <t>segretario.lainocastello</t>
  </si>
  <si>
    <t>lajen.laion</t>
  </si>
  <si>
    <t>leifers.laives</t>
  </si>
  <si>
    <t>comune.lajatico</t>
  </si>
  <si>
    <t>comune.lallio</t>
  </si>
  <si>
    <t>comunelamadeipeligni</t>
  </si>
  <si>
    <t>cert.comune.lamamocogno.mo.it</t>
  </si>
  <si>
    <t>comune.lambrugo</t>
  </si>
  <si>
    <t>pec.comunelameziaterme.it</t>
  </si>
  <si>
    <t>lamon</t>
  </si>
  <si>
    <t>pec.comune.lampedusaelinosa.ag.it</t>
  </si>
  <si>
    <t>comune.lamporecchio</t>
  </si>
  <si>
    <t>lamporo</t>
  </si>
  <si>
    <t>lana</t>
  </si>
  <si>
    <t>comune.lanciano.chieti</t>
  </si>
  <si>
    <t>landiona</t>
  </si>
  <si>
    <t>pec.comune.landriano.pv.it</t>
  </si>
  <si>
    <t>postacert.comune.langhirano.pr.it</t>
  </si>
  <si>
    <t>comune.langosco</t>
  </si>
  <si>
    <t>protocollo.lanusei</t>
  </si>
  <si>
    <t>segreterialanuvio</t>
  </si>
  <si>
    <t>comune.lanzada</t>
  </si>
  <si>
    <t>comune.lanzotorinese</t>
  </si>
  <si>
    <t>lapedona</t>
  </si>
  <si>
    <t>anagrafe.lapio</t>
  </si>
  <si>
    <t>protocollo.lappano</t>
  </si>
  <si>
    <t>comune.larciano</t>
  </si>
  <si>
    <t>pec.comune.lardirago.pv.it</t>
  </si>
  <si>
    <t>pec.comune.lariano.rm.it</t>
  </si>
  <si>
    <t>comune.larinocb</t>
  </si>
  <si>
    <t>protocollo.lasplassas</t>
  </si>
  <si>
    <t>laas.lasa</t>
  </si>
  <si>
    <t>pec.comune.lascari.pa.it</t>
  </si>
  <si>
    <t>comune.lasnigo</t>
  </si>
  <si>
    <t>lastebasse.vi</t>
  </si>
  <si>
    <t>comune.lastra-a-signa</t>
  </si>
  <si>
    <t>comune.latera.vt</t>
  </si>
  <si>
    <t>comune.laterinaperginevaldarno</t>
  </si>
  <si>
    <t>comunelaterza</t>
  </si>
  <si>
    <t>pec.latiano.gov.it</t>
  </si>
  <si>
    <t>pec.comune.latina.it</t>
  </si>
  <si>
    <t>comune.latisana</t>
  </si>
  <si>
    <t>pec.latronico.eu</t>
  </si>
  <si>
    <t>protocollo.lattarico</t>
  </si>
  <si>
    <t>comune.lauco</t>
  </si>
  <si>
    <t>pec.comune.laureanacilentto.sa.it</t>
  </si>
  <si>
    <t>protocollo.laureanadiborrello</t>
  </si>
  <si>
    <t>laurein.lauregno</t>
  </si>
  <si>
    <t>comunelaurenzana</t>
  </si>
  <si>
    <t>comune.lauria</t>
  </si>
  <si>
    <t>lauriano</t>
  </si>
  <si>
    <t>comune.laurino</t>
  </si>
  <si>
    <t>comune.laurito</t>
  </si>
  <si>
    <t>elettorale.lauro</t>
  </si>
  <si>
    <t>pec.comune.lavagna.ge.it</t>
  </si>
  <si>
    <t>comune.lavagno.vr</t>
  </si>
  <si>
    <t>cert.comune.lavarone.tn.it</t>
  </si>
  <si>
    <t>demograficilavello</t>
  </si>
  <si>
    <t>pec.comune.lavello.pz.it</t>
  </si>
  <si>
    <t>comune.lavenapontetresa</t>
  </si>
  <si>
    <t>protocollo.lavenomombello</t>
  </si>
  <si>
    <t>pec.comune.lavenone.bs.it</t>
  </si>
  <si>
    <t>anagrafe.laviano</t>
  </si>
  <si>
    <t>pec.comunelavis</t>
  </si>
  <si>
    <t>comune.lazise.urp</t>
  </si>
  <si>
    <t>segreteria.comune.lazzate</t>
  </si>
  <si>
    <t>pec.comune.lecce.it</t>
  </si>
  <si>
    <t>comune.lecceneimarsi.aq</t>
  </si>
  <si>
    <t>pec.comune.lecco.it</t>
  </si>
  <si>
    <t>pec.comune.ledro.tn.it</t>
  </si>
  <si>
    <t>pec.comune.leffe.bg.it</t>
  </si>
  <si>
    <t>comune.leggiuno.va</t>
  </si>
  <si>
    <t>legnago.vr</t>
  </si>
  <si>
    <t>comune.legnano</t>
  </si>
  <si>
    <t>legnaro.pd</t>
  </si>
  <si>
    <t>pec.comune.lei.nu.it</t>
  </si>
  <si>
    <t>comune.leini.to</t>
  </si>
  <si>
    <t>pec.comune.leivi.ge.it</t>
  </si>
  <si>
    <t>lemie</t>
  </si>
  <si>
    <t>pec.comune.lendinara.ro.it</t>
  </si>
  <si>
    <t>arcoraci</t>
  </si>
  <si>
    <t>comuneleni.telecompost.it</t>
  </si>
  <si>
    <t>comune.lenna</t>
  </si>
  <si>
    <t>pec.comune.leno.bs.it</t>
  </si>
  <si>
    <t>pec.comune.lenola.lt.it</t>
  </si>
  <si>
    <t>lenta</t>
  </si>
  <si>
    <t>comune.lentatesulseveso</t>
  </si>
  <si>
    <t>comune.lentella.ch</t>
  </si>
  <si>
    <t xml:space="preserve">pec.comune.lentini.sr.it </t>
  </si>
  <si>
    <t>pec.comunedileonessa.it</t>
  </si>
  <si>
    <t>pec.comune.leonforte.en.it</t>
  </si>
  <si>
    <t>affarigenerali.comuneleporano</t>
  </si>
  <si>
    <t>pec.comune.lequile.le.it</t>
  </si>
  <si>
    <t>lequio.berria</t>
  </si>
  <si>
    <t>comune.lequiotanaro.cn</t>
  </si>
  <si>
    <t>comune.lercarafriddi</t>
  </si>
  <si>
    <t>comunedilerici</t>
  </si>
  <si>
    <t>pec.comune.lerma.al.it</t>
  </si>
  <si>
    <t>lesa</t>
  </si>
  <si>
    <t>comune.lesegno.cn</t>
  </si>
  <si>
    <t>postacert.comune.lesignano-debagni.pr.it</t>
  </si>
  <si>
    <t>comunelesina</t>
  </si>
  <si>
    <t>comune.lesmo</t>
  </si>
  <si>
    <t>comune.lessolo.to</t>
  </si>
  <si>
    <t>lessona</t>
  </si>
  <si>
    <t>comune.lestizza</t>
  </si>
  <si>
    <t>letino.gov</t>
  </si>
  <si>
    <t>pec.comune.letojanni.me.it</t>
  </si>
  <si>
    <t>affarigenerali.comunedilettere</t>
  </si>
  <si>
    <t>comune.lettomanoppello</t>
  </si>
  <si>
    <t>comune.lettopalena</t>
  </si>
  <si>
    <t>comune.levanto.sp</t>
  </si>
  <si>
    <t>comune.levate</t>
  </si>
  <si>
    <t>protocollo.comune.leverano</t>
  </si>
  <si>
    <t>levice</t>
  </si>
  <si>
    <t>comunelevicoterme</t>
  </si>
  <si>
    <t>levone</t>
  </si>
  <si>
    <t>comune.lezzeno</t>
  </si>
  <si>
    <t>comuneliberi</t>
  </si>
  <si>
    <t>comune.librizzi</t>
  </si>
  <si>
    <t>cert.comune.licata.ag.it</t>
  </si>
  <si>
    <t>comune.licciananardi</t>
  </si>
  <si>
    <t>servizidemografici.licenza</t>
  </si>
  <si>
    <t>comune.licodiaeubea.ct</t>
  </si>
  <si>
    <t>comune.lierna</t>
  </si>
  <si>
    <t>pec.comune.lierna.lc.it</t>
  </si>
  <si>
    <t>lignana</t>
  </si>
  <si>
    <t>comune.lignanosabbiadoro</t>
  </si>
  <si>
    <t>pec.comune.lillianes.ao.it</t>
  </si>
  <si>
    <t>limana.bl</t>
  </si>
  <si>
    <t>protocollolimatola</t>
  </si>
  <si>
    <t>comune.limbadi</t>
  </si>
  <si>
    <t>comune.limbiate</t>
  </si>
  <si>
    <t>limena.pd</t>
  </si>
  <si>
    <t>pec.comune.limidocomasco.co.it</t>
  </si>
  <si>
    <t>segreteria.elettorale</t>
  </si>
  <si>
    <t>pec.comune.limina.me.it</t>
  </si>
  <si>
    <t>comune.limonepiemonte.cn</t>
  </si>
  <si>
    <t>pec.comune.limonesulgarda.bs.it</t>
  </si>
  <si>
    <t>comunelimosano.cb</t>
  </si>
  <si>
    <t>comune.linarolo</t>
  </si>
  <si>
    <t>comune.linguaglossa</t>
  </si>
  <si>
    <t>pec.comune.lioni.av.it</t>
  </si>
  <si>
    <t>pec.comunelipari.it</t>
  </si>
  <si>
    <t>comune.lipomo</t>
  </si>
  <si>
    <t>pec.comune.lirio.pv.it</t>
  </si>
  <si>
    <t>demografici.comune.liscate</t>
  </si>
  <si>
    <t>comune.liscia</t>
  </si>
  <si>
    <t>comune.liscianoniccone</t>
  </si>
  <si>
    <t>lisio</t>
  </si>
  <si>
    <t>comunedilissone.it</t>
  </si>
  <si>
    <t>pec.comune.liveri.na.it</t>
  </si>
  <si>
    <t>comune.livigno</t>
  </si>
  <si>
    <t>sindaco.comune.livinallongo.bl</t>
  </si>
  <si>
    <t>pec.comune.livo.tn.it</t>
  </si>
  <si>
    <t>comune.livo</t>
  </si>
  <si>
    <t>comune.livorno</t>
  </si>
  <si>
    <t>pec.livornof.it</t>
  </si>
  <si>
    <t>comune.livraga</t>
  </si>
  <si>
    <t>ufficio.ragioneria.lizzanello</t>
  </si>
  <si>
    <t>statocivile.comunelizzano.ta</t>
  </si>
  <si>
    <t>comune.lizzanoinbelvedere</t>
  </si>
  <si>
    <t>loano</t>
  </si>
  <si>
    <t>peccomuneloano.it</t>
  </si>
  <si>
    <t>loazzolo</t>
  </si>
  <si>
    <t>demografici.locana</t>
  </si>
  <si>
    <t>pec.comune.locateditriulzi.mi.it</t>
  </si>
  <si>
    <t>locatevaresino</t>
  </si>
  <si>
    <t>comune.locatello</t>
  </si>
  <si>
    <t>pec.comuneloceri.it</t>
  </si>
  <si>
    <t>protocollo.comune.locorotondo</t>
  </si>
  <si>
    <t>comunelocri</t>
  </si>
  <si>
    <t>pec.comune.loculi.nu.it</t>
  </si>
  <si>
    <t>pec.comunedilode.it</t>
  </si>
  <si>
    <t>comunedilodi</t>
  </si>
  <si>
    <t>comune.lodivecchio</t>
  </si>
  <si>
    <t>pec.comunelodine.gov.it</t>
  </si>
  <si>
    <t>pec.comune.lodrino.bs.it</t>
  </si>
  <si>
    <t>pec.comune.lograto.bs.it</t>
  </si>
  <si>
    <t>comune.loiano</t>
  </si>
  <si>
    <t>protocollo.loiriportosanpaolo</t>
  </si>
  <si>
    <t>comune.lomagna.lc</t>
  </si>
  <si>
    <t>comune.lomazzo</t>
  </si>
  <si>
    <t>amministrativo.lombardore</t>
  </si>
  <si>
    <t>pec.comune.lombriasco.to.it</t>
  </si>
  <si>
    <t>segreteria.comune.lomello</t>
  </si>
  <si>
    <t>comunelonalases</t>
  </si>
  <si>
    <t>comune.lonateceppino</t>
  </si>
  <si>
    <t>lonatepozzolo.legalmailpa.it</t>
  </si>
  <si>
    <t>pec.comune.lonato.bs.it</t>
  </si>
  <si>
    <t>londa</t>
  </si>
  <si>
    <t>comune.longano</t>
  </si>
  <si>
    <t>longare.vi</t>
  </si>
  <si>
    <t>comune.longarone.bl</t>
  </si>
  <si>
    <t>pec.comune.longhena.bs.it</t>
  </si>
  <si>
    <t>pec.comunelongi.it</t>
  </si>
  <si>
    <t>comune.longiano</t>
  </si>
  <si>
    <t>segreteriaelettorale.longobardi</t>
  </si>
  <si>
    <t>pec.comunelongobucco.eu</t>
  </si>
  <si>
    <t>comune.longonealsegrino</t>
  </si>
  <si>
    <t>comunelongonesabino</t>
  </si>
  <si>
    <t>segreteria.comune.lonigo.vi</t>
  </si>
  <si>
    <t>comune.loranze</t>
  </si>
  <si>
    <t>comune.loreggia.pd</t>
  </si>
  <si>
    <t>comune.loreglia</t>
  </si>
  <si>
    <t>comune.lorenzagodicadore.bl</t>
  </si>
  <si>
    <t>comune.loreo</t>
  </si>
  <si>
    <t>comune.loreto</t>
  </si>
  <si>
    <t>comune.loretoaprutino</t>
  </si>
  <si>
    <t>comuneloria.legalmail.it</t>
  </si>
  <si>
    <t>comune.loro-ciuffenna</t>
  </si>
  <si>
    <t>comune.loropiceno.mc</t>
  </si>
  <si>
    <t>comunelorsica</t>
  </si>
  <si>
    <t>comune.losine</t>
  </si>
  <si>
    <t>protocollo.lotzorai</t>
  </si>
  <si>
    <t>comune.lovere</t>
  </si>
  <si>
    <t xml:space="preserve">pec.regione.lombardia.it </t>
  </si>
  <si>
    <t>protocollo.lovero</t>
  </si>
  <si>
    <t>pec.comune.lozio.bs.it</t>
  </si>
  <si>
    <t>comune.lozza</t>
  </si>
  <si>
    <t>comunelozzo.pd</t>
  </si>
  <si>
    <t>comune.lozzodicadore.bl</t>
  </si>
  <si>
    <t>pec.comune.lozzolo.vc.it</t>
  </si>
  <si>
    <t>comune.luecuccaromonferrato.al</t>
  </si>
  <si>
    <t>comunelubriano</t>
  </si>
  <si>
    <t>comune.lucca</t>
  </si>
  <si>
    <t>comunediluccasicula</t>
  </si>
  <si>
    <t>comune.lucera</t>
  </si>
  <si>
    <t>comune.lucignano</t>
  </si>
  <si>
    <t>comune.lucinasco.im</t>
  </si>
  <si>
    <t>comunelucito.utc</t>
  </si>
  <si>
    <t>pec.comune.lucodeimarsi.aq.it</t>
  </si>
  <si>
    <t>protocollo.lucoli.aq</t>
  </si>
  <si>
    <t>comune.lugagnano</t>
  </si>
  <si>
    <t>comune.lugnanointeverina</t>
  </si>
  <si>
    <t>pg.comune.lugo.ra.it</t>
  </si>
  <si>
    <t>lugodivicenza.vi</t>
  </si>
  <si>
    <t>comune.luino</t>
  </si>
  <si>
    <t>comune.luisago</t>
  </si>
  <si>
    <t>pec.comune.lula.nu.it</t>
  </si>
  <si>
    <t>comune.lumarzo.ge</t>
  </si>
  <si>
    <t>comune.lumezzane</t>
  </si>
  <si>
    <t>pec.comune.lunamatrona.ca.it</t>
  </si>
  <si>
    <t>comune.lunano</t>
  </si>
  <si>
    <t>comune.lungavilla</t>
  </si>
  <si>
    <t>segreteria.lungro</t>
  </si>
  <si>
    <t>pec.comune.luni.sp.it</t>
  </si>
  <si>
    <t>anagrafe.luogosano</t>
  </si>
  <si>
    <t>protocollo.luogosanto</t>
  </si>
  <si>
    <t>comune.luparacb</t>
  </si>
  <si>
    <t>comune.luragoderba</t>
  </si>
  <si>
    <t>comune.luragomarinone</t>
  </si>
  <si>
    <t>comune.lurano</t>
  </si>
  <si>
    <t>pec.comune.luras.ss.it</t>
  </si>
  <si>
    <t>pec.comune.luratecaccivio.co.it</t>
  </si>
  <si>
    <t>pec.comune.lusciano.ce.it</t>
  </si>
  <si>
    <t>pec.comune.luserna.tn.it</t>
  </si>
  <si>
    <t>pec.comune.luserna.to.it</t>
  </si>
  <si>
    <t>comune.lusernetta.to</t>
  </si>
  <si>
    <t>comune.lusevera</t>
  </si>
  <si>
    <t>protocollo.commercio.comune.lusia.ro</t>
  </si>
  <si>
    <t>comune.lusianaconco.vi</t>
  </si>
  <si>
    <t>lusiglie</t>
  </si>
  <si>
    <t>luesen.luson</t>
  </si>
  <si>
    <t>pec.comune.lustra.sa.it</t>
  </si>
  <si>
    <t>pec.comune.luvinate.va.it</t>
  </si>
  <si>
    <t>comune.luzzana</t>
  </si>
  <si>
    <t>comune.luzzara.re.legalmail.it</t>
  </si>
  <si>
    <t>comunediluzzi.legalmail.it</t>
  </si>
  <si>
    <t>comune.maccagnoconpinoeveddasca</t>
  </si>
  <si>
    <t>comune.maccastorna</t>
  </si>
  <si>
    <t>comune.macchiadisernia</t>
  </si>
  <si>
    <t>comune.macchiavalfortorecb</t>
  </si>
  <si>
    <t>comunedimacchiagodena</t>
  </si>
  <si>
    <t>pec.comune.macello.to.it</t>
  </si>
  <si>
    <t>comune.macerata.demografici</t>
  </si>
  <si>
    <t>pec.comune.maceratacampania.ce.it</t>
  </si>
  <si>
    <t>comune.maceratafeltria</t>
  </si>
  <si>
    <t>pec.comune.macherio.mb.it</t>
  </si>
  <si>
    <t>pec.comune.maclodio.bs.it</t>
  </si>
  <si>
    <t>pec.comune.macomer.nu.it</t>
  </si>
  <si>
    <t>macra</t>
  </si>
  <si>
    <t>comune.macugnaga.vb</t>
  </si>
  <si>
    <t>dir.generale</t>
  </si>
  <si>
    <t>pec.comune.maddaloni.ce.it</t>
  </si>
  <si>
    <t>protocollo.madesimo</t>
  </si>
  <si>
    <t>pec.comune.madignano.cr.it</t>
  </si>
  <si>
    <t>comunemadone</t>
  </si>
  <si>
    <t>madonna.del.sasso</t>
  </si>
  <si>
    <t>pec.comune.madruzzo.tn.it</t>
  </si>
  <si>
    <t>maenza</t>
  </si>
  <si>
    <t>comune.mafaldacb</t>
  </si>
  <si>
    <t>pec.comune.magasa.bs.it</t>
  </si>
  <si>
    <t>egov.magenta</t>
  </si>
  <si>
    <t xml:space="preserve">cert.poliscomuneamico.net </t>
  </si>
  <si>
    <t>pec.comune.maggiora.no.it</t>
  </si>
  <si>
    <t>comune.magherno</t>
  </si>
  <si>
    <t>comune.magione</t>
  </si>
  <si>
    <t>amministrazione.magisano</t>
  </si>
  <si>
    <t>comune.maglianoalfieri</t>
  </si>
  <si>
    <t>comune.maglianoalpi</t>
  </si>
  <si>
    <t>protocollo.maglianodemarsi</t>
  </si>
  <si>
    <t>pec.comune.maglianoditenna.fm.it</t>
  </si>
  <si>
    <t>comune.maglianointoscana</t>
  </si>
  <si>
    <t>settore1</t>
  </si>
  <si>
    <t>pec.comunedimaglianoromano.it</t>
  </si>
  <si>
    <t>pec.comune.maglianosabina.ri.it</t>
  </si>
  <si>
    <t>pec.comune.maglianovetere.sa.it</t>
  </si>
  <si>
    <t>comunemaglie</t>
  </si>
  <si>
    <t>pec.comunemagliolo.it</t>
  </si>
  <si>
    <t>protocollo.maglione</t>
  </si>
  <si>
    <t>comune.magnacavallo</t>
  </si>
  <si>
    <t xml:space="preserve">pec.comune.magnago.mi.it </t>
  </si>
  <si>
    <t>magnano</t>
  </si>
  <si>
    <t>pec.comune.magnanoinriviera.ud.it</t>
  </si>
  <si>
    <t>protocollo.magomadas</t>
  </si>
  <si>
    <t>digitalpec.com</t>
  </si>
  <si>
    <t>margreid.magre</t>
  </si>
  <si>
    <t>comune.magreglio</t>
  </si>
  <si>
    <t>areamministrativa.maida</t>
  </si>
  <si>
    <t>amministrativo.maiera</t>
  </si>
  <si>
    <t>sindaco.maierato</t>
  </si>
  <si>
    <t>comune.maiolatispontini</t>
  </si>
  <si>
    <t>pec.comunemaiolo.it</t>
  </si>
  <si>
    <t>pec.comune.maiori.sa.it</t>
  </si>
  <si>
    <t>mairago</t>
  </si>
  <si>
    <t>pec.comune.mairano.bs.it</t>
  </si>
  <si>
    <t>comunedimaissana</t>
  </si>
  <si>
    <t>comune.majano</t>
  </si>
  <si>
    <t>comune.malagnino</t>
  </si>
  <si>
    <t>comune.malalbergo</t>
  </si>
  <si>
    <t>comune.malborghettovalbruna</t>
  </si>
  <si>
    <t>pec.comunemalcesine.it</t>
  </si>
  <si>
    <t>pec.comune.male.tn.it</t>
  </si>
  <si>
    <t>pec.comune.malegno.bs.it</t>
  </si>
  <si>
    <t>comune.maleo</t>
  </si>
  <si>
    <t>malesco</t>
  </si>
  <si>
    <t>pec.malesco.eu</t>
  </si>
  <si>
    <t>malettopec.e-etna.it</t>
  </si>
  <si>
    <t>ANTONELLO</t>
  </si>
  <si>
    <t>comunemalfa.telecompost.it</t>
  </si>
  <si>
    <t>comune.malgrate</t>
  </si>
  <si>
    <t>protocollo.malito</t>
  </si>
  <si>
    <t>comune.mallare.sv</t>
  </si>
  <si>
    <t>mals.malles</t>
  </si>
  <si>
    <t>comune.malnate</t>
  </si>
  <si>
    <t>malo.vi</t>
  </si>
  <si>
    <t>pec.comune.malonno.bs.it</t>
  </si>
  <si>
    <t>anagrafe.comune.maltignano</t>
  </si>
  <si>
    <t>pec.comune.malvagna.me.it</t>
  </si>
  <si>
    <t>malvicino</t>
  </si>
  <si>
    <t>protocollo.malvito</t>
  </si>
  <si>
    <t>statocivile.mammola</t>
  </si>
  <si>
    <t>protocollo.mamoiada</t>
  </si>
  <si>
    <t xml:space="preserve">pec.comunas.it </t>
  </si>
  <si>
    <t>comune.manciano</t>
  </si>
  <si>
    <t>comunedimandanici</t>
  </si>
  <si>
    <t>comune.mandas</t>
  </si>
  <si>
    <t>protocollo.mandatoriccio</t>
  </si>
  <si>
    <t>demograficimandela</t>
  </si>
  <si>
    <t>comune.mandellolario</t>
  </si>
  <si>
    <t>mandello.vitta</t>
  </si>
  <si>
    <t>ufficiosegreteria.comunemanduria</t>
  </si>
  <si>
    <t>pec.comune.manerbadelgarda.bs.it</t>
  </si>
  <si>
    <t>pec.comune.manerbio.bs.it</t>
  </si>
  <si>
    <t>comunemanfredonia.legalmail.it</t>
  </si>
  <si>
    <t>mango</t>
  </si>
  <si>
    <t>pec.comune.mangone.cs.it</t>
  </si>
  <si>
    <t>comunedimaniacect</t>
  </si>
  <si>
    <t>comune.maniago</t>
  </si>
  <si>
    <t>protocollo.manocalzati</t>
  </si>
  <si>
    <t>comunemanoppelloprotocollo</t>
  </si>
  <si>
    <t>comune.mansue.tv</t>
  </si>
  <si>
    <t>pec.comune.manta.cn.it</t>
  </si>
  <si>
    <t>protocollo.mantello</t>
  </si>
  <si>
    <t>cert.comune.mantova.it</t>
  </si>
  <si>
    <t>comune.manzano</t>
  </si>
  <si>
    <t>info.comunemanziana</t>
  </si>
  <si>
    <t>comunemapello</t>
  </si>
  <si>
    <t>comune.mappano.to</t>
  </si>
  <si>
    <t>pec.comune.mara.ss.it</t>
  </si>
  <si>
    <t>servizioanagrafe</t>
  </si>
  <si>
    <t>pec.comune.maracalagonis.ca.it</t>
  </si>
  <si>
    <t>comune.maranello</t>
  </si>
  <si>
    <t>cert.comune.maranello.mo.it</t>
  </si>
  <si>
    <t>pec.comune.marano.na.it</t>
  </si>
  <si>
    <t>pec.comunemaranovalpolicella.vr.it</t>
  </si>
  <si>
    <t>comune.maranoequo</t>
  </si>
  <si>
    <t>pec.comunemaranoequo.it</t>
  </si>
  <si>
    <t>comune.maranolagunare</t>
  </si>
  <si>
    <t>amministrativo.maranom</t>
  </si>
  <si>
    <t>protocollo.maranoprincipato</t>
  </si>
  <si>
    <t>comune.marano</t>
  </si>
  <si>
    <t>cert.comune.marano-sul-panaro.mo.it</t>
  </si>
  <si>
    <t>pec.comune.maranoticino.no.it</t>
  </si>
  <si>
    <t>maranovicentino.vi</t>
  </si>
  <si>
    <t>comune.maranzana.at</t>
  </si>
  <si>
    <t>comune.maratea</t>
  </si>
  <si>
    <t>comune.marcalloconcasone</t>
  </si>
  <si>
    <t>marcaria.mn</t>
  </si>
  <si>
    <t>elettorale.marcedusa</t>
  </si>
  <si>
    <t>pec.comune.marcellina.rm.it</t>
  </si>
  <si>
    <t>pec.comunemarcellinara.it</t>
  </si>
  <si>
    <t>pec.marcetelli.gov.it</t>
  </si>
  <si>
    <t>pec.comune.marcheno.bs.it</t>
  </si>
  <si>
    <t>protocollo.comune.marchirolo</t>
  </si>
  <si>
    <t xml:space="preserve">pec.comune.marciana.li.it </t>
  </si>
  <si>
    <t>comune.marcianamarina</t>
  </si>
  <si>
    <t>pec-marcianise.it</t>
  </si>
  <si>
    <t>comunemarcianodellachiana</t>
  </si>
  <si>
    <t>comune.marcignago</t>
  </si>
  <si>
    <t>protocollo.comune.marcon.ve</t>
  </si>
  <si>
    <t>enneberg.marebbe</t>
  </si>
  <si>
    <t>marene</t>
  </si>
  <si>
    <t>comune.marenodipiave.tv</t>
  </si>
  <si>
    <t>comune.marentino</t>
  </si>
  <si>
    <t>maretto</t>
  </si>
  <si>
    <t>margarita</t>
  </si>
  <si>
    <t>comunemargheritadisavoia.it</t>
  </si>
  <si>
    <t>comune.margno</t>
  </si>
  <si>
    <t>comune.mariana-mantovana</t>
  </si>
  <si>
    <t>comune.marianocomense</t>
  </si>
  <si>
    <t>comune.marianodelfriuli</t>
  </si>
  <si>
    <t>pec.comune.marianopoli.cl.it</t>
  </si>
  <si>
    <t>comune.mariglianella</t>
  </si>
  <si>
    <t>pec.comunemarigliano.it</t>
  </si>
  <si>
    <t>protocollo.marinadigioiosa</t>
  </si>
  <si>
    <t>pec.comune.marineo.pa.it</t>
  </si>
  <si>
    <t>pec.comune.marino.rm.it</t>
  </si>
  <si>
    <t>marling.marlengo</t>
  </si>
  <si>
    <t>comune.marliana</t>
  </si>
  <si>
    <t>pec.comune.marmentino.bs.it</t>
  </si>
  <si>
    <t>comunemarmirolo.legalmail.it</t>
  </si>
  <si>
    <t>marmora</t>
  </si>
  <si>
    <t>comunemarnate.legalmailpa.it</t>
  </si>
  <si>
    <t>pec.comune.marone.bs.it</t>
  </si>
  <si>
    <t>protocollo.maropati</t>
  </si>
  <si>
    <t>marostica.vi</t>
  </si>
  <si>
    <t>comune.marradi</t>
  </si>
  <si>
    <t>pec.comunemarrubiu.it</t>
  </si>
  <si>
    <t>marsaglia</t>
  </si>
  <si>
    <t>certificati</t>
  </si>
  <si>
    <t>pec.comune.marsala.tp.it</t>
  </si>
  <si>
    <t>comune.marsciano</t>
  </si>
  <si>
    <t>comune.marsiconuovo</t>
  </si>
  <si>
    <t>comune.marsicovetere</t>
  </si>
  <si>
    <t>comunemartavt</t>
  </si>
  <si>
    <t>comune.martano</t>
  </si>
  <si>
    <t>comune.martellago</t>
  </si>
  <si>
    <t>martell.martello</t>
  </si>
  <si>
    <t>comune.martignacco</t>
  </si>
  <si>
    <t>comune.martignanadipo</t>
  </si>
  <si>
    <t>segreteria.comune.martignano</t>
  </si>
  <si>
    <t>protocollo.comunemartinafranca</t>
  </si>
  <si>
    <t>pec.comune.martinengo.bg.it</t>
  </si>
  <si>
    <t>martiniana.po</t>
  </si>
  <si>
    <t>protocollo.martinsicuro</t>
  </si>
  <si>
    <t>segretario.martirano</t>
  </si>
  <si>
    <t>protocollo.comunemartiranolombardo</t>
  </si>
  <si>
    <t>sindaco.martis</t>
  </si>
  <si>
    <t>ufficiotecnico.martone</t>
  </si>
  <si>
    <t>comune.marudo</t>
  </si>
  <si>
    <t>protocollo.comune.maruggio</t>
  </si>
  <si>
    <t>comune.marzabotto</t>
  </si>
  <si>
    <t>comune.marzano</t>
  </si>
  <si>
    <t>comune.marzanoappio</t>
  </si>
  <si>
    <t>sindaco.marzano</t>
  </si>
  <si>
    <t>protoc.marzi</t>
  </si>
  <si>
    <t>comune.marzio</t>
  </si>
  <si>
    <t>protocollo.masainas</t>
  </si>
  <si>
    <t>masate</t>
  </si>
  <si>
    <t>protocollomascali</t>
  </si>
  <si>
    <t>pec.comunemascalucia.it</t>
  </si>
  <si>
    <t>anagrafe.maschito</t>
  </si>
  <si>
    <t>comune.masciagoprimo</t>
  </si>
  <si>
    <t>comune.maser.tv</t>
  </si>
  <si>
    <t>pec.comune.masera.vb.it</t>
  </si>
  <si>
    <t>comunemaseradipadova</t>
  </si>
  <si>
    <t>segreteria.comune.maserada.tv</t>
  </si>
  <si>
    <t>masi.pd</t>
  </si>
  <si>
    <t>comunemasitorello</t>
  </si>
  <si>
    <t>mailsicura.info</t>
  </si>
  <si>
    <t>masio</t>
  </si>
  <si>
    <t>pec.comune.masio.al.it</t>
  </si>
  <si>
    <t>comune.maslianico</t>
  </si>
  <si>
    <t>pec.comune.masone.ge.it</t>
  </si>
  <si>
    <t>comune.massa</t>
  </si>
  <si>
    <t>pec.comune.massadalbe.aq.it</t>
  </si>
  <si>
    <t>protocollo.massadisomma</t>
  </si>
  <si>
    <t>cstnapoli.legalmail.it</t>
  </si>
  <si>
    <t>comune.massaecozzile</t>
  </si>
  <si>
    <t>protocollo.massafermana</t>
  </si>
  <si>
    <t>pg.comune.massalombarda.ra.it</t>
  </si>
  <si>
    <t>protocollo.massalubrense</t>
  </si>
  <si>
    <t>comune.massamarittima</t>
  </si>
  <si>
    <t>comune.massamartana</t>
  </si>
  <si>
    <t>pec.comunedimassafra.it</t>
  </si>
  <si>
    <t>massalengo</t>
  </si>
  <si>
    <t>comune.massanzago.pd</t>
  </si>
  <si>
    <t>comune.massarosa</t>
  </si>
  <si>
    <t>massazza</t>
  </si>
  <si>
    <t>massello</t>
  </si>
  <si>
    <t>comune.masserano.bi</t>
  </si>
  <si>
    <t>comune.massignano</t>
  </si>
  <si>
    <t>pec.comune.massimeno.tn.it</t>
  </si>
  <si>
    <t>comune.massimino</t>
  </si>
  <si>
    <t>comune.massinovisconti</t>
  </si>
  <si>
    <t>comune.massiola.vb</t>
  </si>
  <si>
    <t>pec.comune.masullas.or.it</t>
  </si>
  <si>
    <t>protocollo.comunematelica</t>
  </si>
  <si>
    <t>comune.matera</t>
  </si>
  <si>
    <t>pec.comune.mathi.to.it</t>
  </si>
  <si>
    <t>comunematino</t>
  </si>
  <si>
    <t>comune.matricecb</t>
  </si>
  <si>
    <t>comune.mattie</t>
  </si>
  <si>
    <t>comunemattinata</t>
  </si>
  <si>
    <t>pec.comune.mazaradelvallo.tp.it</t>
  </si>
  <si>
    <t>comune.mazzano</t>
  </si>
  <si>
    <t>protocollo.mazzanoromano</t>
  </si>
  <si>
    <t>areaamministrativaaffarigenerali</t>
  </si>
  <si>
    <t>pec.comunedimazzarrasantandrea.me.it</t>
  </si>
  <si>
    <t>pec.comune.mazzarrone.ct.it</t>
  </si>
  <si>
    <t>comune.mazze</t>
  </si>
  <si>
    <t>mazzin</t>
  </si>
  <si>
    <t>protocollo.mazzo</t>
  </si>
  <si>
    <t>meanadisusa</t>
  </si>
  <si>
    <t>meana</t>
  </si>
  <si>
    <t>pec.comune.meanasardo.nu.it</t>
  </si>
  <si>
    <t>cert.comune.meda.mi.it</t>
  </si>
  <si>
    <t>comunedimede</t>
  </si>
  <si>
    <t>comune.medea</t>
  </si>
  <si>
    <t>postacert.comune.medesano.pr.it</t>
  </si>
  <si>
    <t>comune.medicina</t>
  </si>
  <si>
    <t>comune.mediglia</t>
  </si>
  <si>
    <t>comune.medolago.bg</t>
  </si>
  <si>
    <t>medole.mn</t>
  </si>
  <si>
    <t>comunemedolla</t>
  </si>
  <si>
    <t>cert.comune.medolla.mo.it</t>
  </si>
  <si>
    <t>demografici.comune.medunadilivenza.tv</t>
  </si>
  <si>
    <t>comune.meduno</t>
  </si>
  <si>
    <t>protocollo.comune.megliadinosv.pd</t>
  </si>
  <si>
    <t>meina</t>
  </si>
  <si>
    <t>info.comune.melara.ro</t>
  </si>
  <si>
    <t>comune.melazzo.al</t>
  </si>
  <si>
    <t>comune.meldola</t>
  </si>
  <si>
    <t>pec.comune.mele.ge.it</t>
  </si>
  <si>
    <t>protocollo.melegnano</t>
  </si>
  <si>
    <t>comune.melendugno</t>
  </si>
  <si>
    <t>comune.meleti</t>
  </si>
  <si>
    <t>pec.comunemelfi.it</t>
  </si>
  <si>
    <t>pec.comune.melicucca.rc.it</t>
  </si>
  <si>
    <t>elettorale.melicucco</t>
  </si>
  <si>
    <t>pec.comune.melilli.sr.it</t>
  </si>
  <si>
    <t>legale.melissa</t>
  </si>
  <si>
    <t>elettorale.comunemelissano</t>
  </si>
  <si>
    <t>pec.comune.melito.na.it</t>
  </si>
  <si>
    <t>s.comunedimelitodiportosalvo</t>
  </si>
  <si>
    <t>apogeopec.it</t>
  </si>
  <si>
    <t>comune.melitoirpino</t>
  </si>
  <si>
    <t>comune.melizzano.demografici</t>
  </si>
  <si>
    <t>melle</t>
  </si>
  <si>
    <t>protocollo.mello</t>
  </si>
  <si>
    <t>protocollo.comune.melpignano</t>
  </si>
  <si>
    <t>moelten.meltina</t>
  </si>
  <si>
    <t>comunemelzo</t>
  </si>
  <si>
    <t>comune.menaggio</t>
  </si>
  <si>
    <t>anagrafe.comune.menconico</t>
  </si>
  <si>
    <t>pec.comune.mendatica.im.it</t>
  </si>
  <si>
    <t>comunemendicino</t>
  </si>
  <si>
    <t>pec.comune.menfi.ag.it</t>
  </si>
  <si>
    <t>comune.mentana</t>
  </si>
  <si>
    <t>comune.meolo.ve</t>
  </si>
  <si>
    <t>merana</t>
  </si>
  <si>
    <t>meran.merano</t>
  </si>
  <si>
    <t>comune.merate</t>
  </si>
  <si>
    <t>comune.mercallo.va</t>
  </si>
  <si>
    <t>comune.mercatello</t>
  </si>
  <si>
    <t>comune.mercatinoconca</t>
  </si>
  <si>
    <t>protocollo.mercatosanseverino</t>
  </si>
  <si>
    <t>mercatosaraceno</t>
  </si>
  <si>
    <t>mercenasco</t>
  </si>
  <si>
    <t>protocollo.mercogliano</t>
  </si>
  <si>
    <t>comune.meretoditomba</t>
  </si>
  <si>
    <t>comune.mergo</t>
  </si>
  <si>
    <t>mergozzo</t>
  </si>
  <si>
    <t xml:space="preserve">pec.comune.meri.me.it        </t>
  </si>
  <si>
    <t>merlara.pd</t>
  </si>
  <si>
    <t>comune.merlino</t>
  </si>
  <si>
    <t>comune.merone.co</t>
  </si>
  <si>
    <t>pec.comune.mesagne.br.it</t>
  </si>
  <si>
    <t>protocollo.mese</t>
  </si>
  <si>
    <t>comune.mesenzana.va</t>
  </si>
  <si>
    <t>comune.mesero</t>
  </si>
  <si>
    <t>comune.mesola</t>
  </si>
  <si>
    <t>cert.comune.mesola.fe.it</t>
  </si>
  <si>
    <t>comune.mesoraca</t>
  </si>
  <si>
    <t>pec.comune.messina.it</t>
  </si>
  <si>
    <t>protocollo.comune.mestrino.pd</t>
  </si>
  <si>
    <t>comune.meta</t>
  </si>
  <si>
    <t>comune.mezzago</t>
  </si>
  <si>
    <t>pec.comune.mezzana.tn.it</t>
  </si>
  <si>
    <t>mezzanabigli</t>
  </si>
  <si>
    <t>comune.mezzanamortigliengo</t>
  </si>
  <si>
    <t>comune.mezzanar</t>
  </si>
  <si>
    <t>pec.comune.mezzane.vr.it</t>
  </si>
  <si>
    <t>comunemezzanego</t>
  </si>
  <si>
    <t>comune.mezzanino</t>
  </si>
  <si>
    <t>pec.comune.mezzano.tn.it</t>
  </si>
  <si>
    <t>mezzenile</t>
  </si>
  <si>
    <t>pec.comune.mezzocorona.tn.it</t>
  </si>
  <si>
    <t>comunemezzojuso</t>
  </si>
  <si>
    <t>comune.mezzoldo</t>
  </si>
  <si>
    <t>pec.comune.mezzolombardo.tn.it</t>
  </si>
  <si>
    <t>mezzomerico</t>
  </si>
  <si>
    <t>miagliano</t>
  </si>
  <si>
    <t>comunedimiane.legalmail.it</t>
  </si>
  <si>
    <t>miasino</t>
  </si>
  <si>
    <t>protocollo.miazzina</t>
  </si>
  <si>
    <t>comune.micigliano</t>
  </si>
  <si>
    <t>ufficioprotocollomiggiano</t>
  </si>
  <si>
    <t>miglianico</t>
  </si>
  <si>
    <t>sindaco.miglierina</t>
  </si>
  <si>
    <t>comunedimignanego</t>
  </si>
  <si>
    <t>aagg.mignanomontelungo</t>
  </si>
  <si>
    <t>postacert.comune.milano.it</t>
  </si>
  <si>
    <t>pec.comune.milazzo.me.it</t>
  </si>
  <si>
    <t>pec.comune.milena.cl.it</t>
  </si>
  <si>
    <t>comunemileto</t>
  </si>
  <si>
    <t>protocollo.milis</t>
  </si>
  <si>
    <t>pec.comunemilitello.it</t>
  </si>
  <si>
    <t>militello</t>
  </si>
  <si>
    <t>pec.comune.millesimo.sv.it</t>
  </si>
  <si>
    <t>pec.comune.milo.ct.it</t>
  </si>
  <si>
    <t>cert.comune.milzano.bs.it</t>
  </si>
  <si>
    <t>pec.comunemineo.telecompost.it</t>
  </si>
  <si>
    <t>comune.minerbe</t>
  </si>
  <si>
    <t>comune.minerbio</t>
  </si>
  <si>
    <t>affarigenerali.comuneminervino.le</t>
  </si>
  <si>
    <t>comune.minervinomurge</t>
  </si>
  <si>
    <t>comune.minori</t>
  </si>
  <si>
    <t>minturno</t>
  </si>
  <si>
    <t>comune.minucciano</t>
  </si>
  <si>
    <t>comune.mioglia.sv</t>
  </si>
  <si>
    <t>comune.mira.ve</t>
  </si>
  <si>
    <t>protocollo.mirabellaeclano</t>
  </si>
  <si>
    <t>comunedimirabellaimbaccari.ct.protgen</t>
  </si>
  <si>
    <t>pec.comune.mirabellomonferrato.al.it</t>
  </si>
  <si>
    <t>comune.mirabellosanniticocb</t>
  </si>
  <si>
    <t>comune.miradolo</t>
  </si>
  <si>
    <t>comunedimiranda</t>
  </si>
  <si>
    <t>comune.mirandola</t>
  </si>
  <si>
    <t>cert.comune.mirandola.mo.it</t>
  </si>
  <si>
    <t>protocollo.comune.mirano.ve</t>
  </si>
  <si>
    <t>pec.comune.mirto.me.it</t>
  </si>
  <si>
    <t>comune.misanoadriatico</t>
  </si>
  <si>
    <t>comune.misanogd</t>
  </si>
  <si>
    <t>pec.comune.misilmeri.pa.it</t>
  </si>
  <si>
    <t>comune.misinto</t>
  </si>
  <si>
    <t>comune.missaglia</t>
  </si>
  <si>
    <t>protocollomissanello</t>
  </si>
  <si>
    <t>ebaspec.it</t>
  </si>
  <si>
    <t>protocollo.misterbianco</t>
  </si>
  <si>
    <t>pec.comune.mistretta.me.it</t>
  </si>
  <si>
    <t>comunedimoasca</t>
  </si>
  <si>
    <t>demograficimoconesi</t>
  </si>
  <si>
    <t>comune.modena</t>
  </si>
  <si>
    <t>cert.comune.modena.it</t>
  </si>
  <si>
    <t>protocollo.comune.modica</t>
  </si>
  <si>
    <t>modigliana</t>
  </si>
  <si>
    <t>pec.comune.modolo.nu.it</t>
  </si>
  <si>
    <t>comunemodugno</t>
  </si>
  <si>
    <t>moena</t>
  </si>
  <si>
    <t>comune.moggio.lc</t>
  </si>
  <si>
    <t>comune.moggioudinese</t>
  </si>
  <si>
    <t>comune.moglia</t>
  </si>
  <si>
    <t>pec.comune.mogliano.mc.it</t>
  </si>
  <si>
    <t>protocollo.comune.mogliano-veneto.tv</t>
  </si>
  <si>
    <t>comune.mogorella.or</t>
  </si>
  <si>
    <t>pec.comune.mogoro.or.it</t>
  </si>
  <si>
    <t>comune.moiano</t>
  </si>
  <si>
    <t>comune.moimacco</t>
  </si>
  <si>
    <t>comune.moioalcantara.me</t>
  </si>
  <si>
    <t>comune.moiodecalvi</t>
  </si>
  <si>
    <t>sindaco.moio</t>
  </si>
  <si>
    <t>moiola</t>
  </si>
  <si>
    <t>comune.moladibari</t>
  </si>
  <si>
    <t>cert.comune.molare.al.it</t>
  </si>
  <si>
    <t>comune.molazzana</t>
  </si>
  <si>
    <t>cert.comune.molfetta.ba.it</t>
  </si>
  <si>
    <t>molinaaterno</t>
  </si>
  <si>
    <t>comune.molinara.bn.it</t>
  </si>
  <si>
    <t>comune.molinella</t>
  </si>
  <si>
    <t>comune.triora.im</t>
  </si>
  <si>
    <t>molinodeitorti</t>
  </si>
  <si>
    <t>comune.molisecb</t>
  </si>
  <si>
    <t>protocollomoliterno</t>
  </si>
  <si>
    <t>mollia</t>
  </si>
  <si>
    <t>affarigenerali.molochio</t>
  </si>
  <si>
    <t>comunemolteno</t>
  </si>
  <si>
    <t>comune.moltrasio</t>
  </si>
  <si>
    <t>pec.comune.molveno.tn.it</t>
  </si>
  <si>
    <t>mombaldone</t>
  </si>
  <si>
    <t>comune.mombarcaro.cn</t>
  </si>
  <si>
    <t>pec.comunemombaroccio.it</t>
  </si>
  <si>
    <t>mombaruzzo</t>
  </si>
  <si>
    <t>mombasiglio</t>
  </si>
  <si>
    <t>mombello.di.torino</t>
  </si>
  <si>
    <t>mombellomonferrato</t>
  </si>
  <si>
    <t>pec.comune.mombellomonferrato.it</t>
  </si>
  <si>
    <t>comune.mombercelli.at</t>
  </si>
  <si>
    <t>protocollo.momo</t>
  </si>
  <si>
    <t>pec.comune.mompantero.to.it</t>
  </si>
  <si>
    <t>comunemompeo</t>
  </si>
  <si>
    <t>pec.comunemomperone.it</t>
  </si>
  <si>
    <t>comunedimonacilioni</t>
  </si>
  <si>
    <t>pec-leonet.it</t>
  </si>
  <si>
    <t>monale</t>
  </si>
  <si>
    <t>segreteria.monasterace</t>
  </si>
  <si>
    <t>monastero.bormida</t>
  </si>
  <si>
    <t>monastero.di.lanzo</t>
  </si>
  <si>
    <t>monastero.di.vasco</t>
  </si>
  <si>
    <t>monasterolo.casotto</t>
  </si>
  <si>
    <t>comune.monasterolo-del-castello</t>
  </si>
  <si>
    <t>monasterolodisavigliano</t>
  </si>
  <si>
    <t>comune.monastier.legalmail.it</t>
  </si>
  <si>
    <t>protocollo.monastir</t>
  </si>
  <si>
    <t>cert.comune.moncalieri.to.it</t>
  </si>
  <si>
    <t>protocollo.moncalvo</t>
  </si>
  <si>
    <t>comune.moncenisio</t>
  </si>
  <si>
    <t>protocollo.moncestino</t>
  </si>
  <si>
    <t>monchiero</t>
  </si>
  <si>
    <t>postacert.comune.monchio-delle-corti.pr.it</t>
  </si>
  <si>
    <t>moncrivello</t>
  </si>
  <si>
    <t>comune.moncuccotorinese.at</t>
  </si>
  <si>
    <t>comune.mondaino</t>
  </si>
  <si>
    <t>comune.mondavio</t>
  </si>
  <si>
    <t>protocollo.comune.mondolfo</t>
  </si>
  <si>
    <t>comune.mondovi</t>
  </si>
  <si>
    <t>protocollo.mondragone</t>
  </si>
  <si>
    <t>comune.moneglia.ge</t>
  </si>
  <si>
    <t>comune.monesiglio.cn</t>
  </si>
  <si>
    <t>comune.monfalcone</t>
  </si>
  <si>
    <t>monfortedalba</t>
  </si>
  <si>
    <t>pec.comune.monfortesangiorgio.me.it</t>
  </si>
  <si>
    <t>comune.monfumo.tv</t>
  </si>
  <si>
    <t>comune.mongardino.at</t>
  </si>
  <si>
    <t>comune.monghidoro</t>
  </si>
  <si>
    <t>comune.mongiana</t>
  </si>
  <si>
    <t>mongiardino.ligure</t>
  </si>
  <si>
    <t>comunemongiuffimelia</t>
  </si>
  <si>
    <t>mongrando</t>
  </si>
  <si>
    <t>sindaco.mongrassano</t>
  </si>
  <si>
    <t>welsberg.monguelfo</t>
  </si>
  <si>
    <t>comune.monguzzo.co.</t>
  </si>
  <si>
    <t>pec.comune.monigadelgarda.bs.it</t>
  </si>
  <si>
    <t>monleale</t>
  </si>
  <si>
    <t>pec.comune.monno.bs.it</t>
  </si>
  <si>
    <t>pec.comune.monopoli.ba.it</t>
  </si>
  <si>
    <t>sindaco.monreale</t>
  </si>
  <si>
    <t>comune.monrupino</t>
  </si>
  <si>
    <t>pec.monsampietromorico.net</t>
  </si>
  <si>
    <t>comune.monsampolodeltronto</t>
  </si>
  <si>
    <t>comune.monsano</t>
  </si>
  <si>
    <t>monselice.pd</t>
  </si>
  <si>
    <t>pec.comune.monserrato.ca.it</t>
  </si>
  <si>
    <t>comune.monsummano-terme</t>
  </si>
  <si>
    <t>comune.monta</t>
  </si>
  <si>
    <t>pec.comune.monta.cn.it</t>
  </si>
  <si>
    <t>montabone</t>
  </si>
  <si>
    <t>pec.comune.montacuto.al.it</t>
  </si>
  <si>
    <t>montafia</t>
  </si>
  <si>
    <t>comune.montaganocb</t>
  </si>
  <si>
    <t>lpec.it</t>
  </si>
  <si>
    <t>protocollo.montagnainvaltellina</t>
  </si>
  <si>
    <t>montan.montagna</t>
  </si>
  <si>
    <t>montagnana.pd</t>
  </si>
  <si>
    <t>pec.comunedimontagnareale.it</t>
  </si>
  <si>
    <t>peccomunemontaguto</t>
  </si>
  <si>
    <t>comune.montaione</t>
  </si>
  <si>
    <t>comunemontalbanoelicona.me.protocollo</t>
  </si>
  <si>
    <t>comune.montalbano</t>
  </si>
  <si>
    <t>pec.comunedimontalcino.it</t>
  </si>
  <si>
    <t>montaldeo</t>
  </si>
  <si>
    <t>montaldo.bormida</t>
  </si>
  <si>
    <t>comune.montaldodimondovi.cn</t>
  </si>
  <si>
    <t>montaldo.roero</t>
  </si>
  <si>
    <t>comune.montaldoscarampi.at</t>
  </si>
  <si>
    <t>comune.montaldotorinese.to</t>
  </si>
  <si>
    <t>comune.montale</t>
  </si>
  <si>
    <t>ragioneria.comune.montalenghe</t>
  </si>
  <si>
    <t>comunedimontallegro</t>
  </si>
  <si>
    <t>comune.montaltocarpasio</t>
  </si>
  <si>
    <t>com.montalto.ap</t>
  </si>
  <si>
    <t>comune.montaltodicastro.vt</t>
  </si>
  <si>
    <t>protocollo.montalto.dora</t>
  </si>
  <si>
    <t>comune.montaltopavese</t>
  </si>
  <si>
    <t>segreteria.montaltouffugo</t>
  </si>
  <si>
    <t>certificatamail.it</t>
  </si>
  <si>
    <t>comune.montanaro.to</t>
  </si>
  <si>
    <t>comune.montanasolombardo</t>
  </si>
  <si>
    <t>montanera</t>
  </si>
  <si>
    <t>protocollo.antilia</t>
  </si>
  <si>
    <t>comune.montanolucino</t>
  </si>
  <si>
    <t>pec.comune.montappone.fm.it</t>
  </si>
  <si>
    <t>comune.montaquila</t>
  </si>
  <si>
    <t>segreteria.montasola.ri</t>
  </si>
  <si>
    <t>ufficioamministrativomontauro</t>
  </si>
  <si>
    <t>montazzoli</t>
  </si>
  <si>
    <t>argentario</t>
  </si>
  <si>
    <t>pec.comune.monteargentario.gr.it</t>
  </si>
  <si>
    <t>comune.montecastellodivibio</t>
  </si>
  <si>
    <t>comune.montecavallo</t>
  </si>
  <si>
    <t>comune.montecerignone</t>
  </si>
  <si>
    <t>emache.it</t>
  </si>
  <si>
    <t>pec.comune.montecompatri.roma.it</t>
  </si>
  <si>
    <t>segreteria.comune.montecremasco</t>
  </si>
  <si>
    <t>montedimalo.vi</t>
  </si>
  <si>
    <t>pec.comune.montediprocida.na.it</t>
  </si>
  <si>
    <t>pec.montegiberto.net</t>
  </si>
  <si>
    <t>comune.montegrimanoterme</t>
  </si>
  <si>
    <t>cert.comune.monteisola.bs.it</t>
  </si>
  <si>
    <t>comune.montemarenzo</t>
  </si>
  <si>
    <t>servizidemografici.monteporzio</t>
  </si>
  <si>
    <t>comune.monteporziocatone</t>
  </si>
  <si>
    <t>comune.monterinaldo</t>
  </si>
  <si>
    <t>comune.monteroberto</t>
  </si>
  <si>
    <t>pec.comune.monteromano.vt.it</t>
  </si>
  <si>
    <t>comune.montesanbiagio</t>
  </si>
  <si>
    <t>prot.msgiacomo</t>
  </si>
  <si>
    <t>comunemontesgc.demografico</t>
  </si>
  <si>
    <t>amministrazione.comunemontesangiovanniinsabina</t>
  </si>
  <si>
    <t>pec.comune.montesangiusto.mc.it</t>
  </si>
  <si>
    <t>montesanmartino</t>
  </si>
  <si>
    <t>comune.montesanpietrangeli</t>
  </si>
  <si>
    <t>comune.montesanpietro</t>
  </si>
  <si>
    <t>pec.citymonte.it</t>
  </si>
  <si>
    <t>pec.comune.montesanvito.an.it</t>
  </si>
  <si>
    <t>montesantangelo.it</t>
  </si>
  <si>
    <t>comune.montesantamariatiberina</t>
  </si>
  <si>
    <t>comune.monteurano</t>
  </si>
  <si>
    <t>comune.montevidoncombatte</t>
  </si>
  <si>
    <t>pec.comune.montevidoncorrado.fm.it</t>
  </si>
  <si>
    <t>comune.montebellodellabattaglia</t>
  </si>
  <si>
    <t>protocollomontebello</t>
  </si>
  <si>
    <t>protocollo.montebello</t>
  </si>
  <si>
    <t>comunemontebellosulsangro</t>
  </si>
  <si>
    <t>emailcertificatapec.it</t>
  </si>
  <si>
    <t>montebellovicentino.vi</t>
  </si>
  <si>
    <t>protocollo.comune.montebelluna.tv</t>
  </si>
  <si>
    <t>comunemontebruno</t>
  </si>
  <si>
    <t xml:space="preserve">pec.comune.montebuono.ri.it </t>
  </si>
  <si>
    <t>comune.montecalvo</t>
  </si>
  <si>
    <t>prot.comunemontecalvoirpino</t>
  </si>
  <si>
    <t>legalkosmos.com</t>
  </si>
  <si>
    <t>pec.comune.montecalvo.pv.it</t>
  </si>
  <si>
    <t>comune.montecarlo</t>
  </si>
  <si>
    <t>comune.montecarotto</t>
  </si>
  <si>
    <t>comune.montecassiano</t>
  </si>
  <si>
    <t>pec.comune.montecastello.al.it</t>
  </si>
  <si>
    <t>comune.montecastrilli</t>
  </si>
  <si>
    <t>comune.montecatini.vdc</t>
  </si>
  <si>
    <t>comune.montecatiniterme</t>
  </si>
  <si>
    <t>protocollo.comune.montecchiadicrosara.vr</t>
  </si>
  <si>
    <t>comune.montecchio</t>
  </si>
  <si>
    <t>montecchio-emilia</t>
  </si>
  <si>
    <t>montecchiomaggiore.vi</t>
  </si>
  <si>
    <t>comunemontecchioprecalcino.vi</t>
  </si>
  <si>
    <t>montechiaro.dacqui</t>
  </si>
  <si>
    <t>comune.montechiarodasti.at</t>
  </si>
  <si>
    <t>postacert.comune.montechiarugolo.pr.it</t>
  </si>
  <si>
    <t>comune.montecilfonecb</t>
  </si>
  <si>
    <t>comune.montecopiolo</t>
  </si>
  <si>
    <t>demografici.montecorice</t>
  </si>
  <si>
    <t>asmpec.it</t>
  </si>
  <si>
    <t>protocollo.montecorvinopugliano</t>
  </si>
  <si>
    <t>pec.comune.montecorvinorovella.sa.it</t>
  </si>
  <si>
    <t>comunedimontecosaro.segreteria.mc</t>
  </si>
  <si>
    <t>montecrestese</t>
  </si>
  <si>
    <t>cert.comune.montecreto.mo.it</t>
  </si>
  <si>
    <t>comune.montedinove</t>
  </si>
  <si>
    <t>ufficiosegreteria</t>
  </si>
  <si>
    <t>pec.comune.montedoro.cl.it</t>
  </si>
  <si>
    <t>segreteriasindaco.montefalcione</t>
  </si>
  <si>
    <t>comune.montefalco</t>
  </si>
  <si>
    <t>pec.montefalcone.gov.it</t>
  </si>
  <si>
    <t>pec.montefalconedivalfortore.campania.it</t>
  </si>
  <si>
    <t>comune.montefalconenelsannio</t>
  </si>
  <si>
    <t>pec.comune.montefano.mc.it</t>
  </si>
  <si>
    <t>comunemontefelcino</t>
  </si>
  <si>
    <t>comune.monteferrante</t>
  </si>
  <si>
    <t>pec.comune.montefiascone.vt.it</t>
  </si>
  <si>
    <t>pec.comune.montefino.te.it</t>
  </si>
  <si>
    <t>comune.montefiore-conca</t>
  </si>
  <si>
    <t>segreteriamfa</t>
  </si>
  <si>
    <t>comune.montefiorino</t>
  </si>
  <si>
    <t>protocollo.comune.monteflavio</t>
  </si>
  <si>
    <t>pec.comune.montefortecilento.sa.it</t>
  </si>
  <si>
    <t>pec.comune.montefortedalpone.vr.it</t>
  </si>
  <si>
    <t>protocollo.monteforteirpino.av</t>
  </si>
  <si>
    <t>comune.montefortino</t>
  </si>
  <si>
    <t>comune.montefranco</t>
  </si>
  <si>
    <t>montefredane</t>
  </si>
  <si>
    <t>anagrafe.montefusco</t>
  </si>
  <si>
    <t>comune.montegabbione</t>
  </si>
  <si>
    <t>comune.montegalda.vi</t>
  </si>
  <si>
    <t>montegaldella.vi</t>
  </si>
  <si>
    <t>comune.montegallo</t>
  </si>
  <si>
    <t>pec.comune.montegioco.al.it</t>
  </si>
  <si>
    <t>segretario.montegiordano.cs</t>
  </si>
  <si>
    <t>comune.montegiorgio</t>
  </si>
  <si>
    <t>pec.comune.montegranaro.fm.it</t>
  </si>
  <si>
    <t>comune.montegridolfo</t>
  </si>
  <si>
    <t>comune.montegrino</t>
  </si>
  <si>
    <t>egalmail.it</t>
  </si>
  <si>
    <t>protocollo.montegrosso.dasti</t>
  </si>
  <si>
    <t>pec.comune.montegrossopianlatte.im.it</t>
  </si>
  <si>
    <t>pec.montegrotto.org</t>
  </si>
  <si>
    <t>sociali.comune.monteiasi</t>
  </si>
  <si>
    <t>pec.montelabbate.net</t>
  </si>
  <si>
    <t>ufficio.demografico</t>
  </si>
  <si>
    <t>pec.comune.montelanico.roma.it</t>
  </si>
  <si>
    <t>comunemontelapiano</t>
  </si>
  <si>
    <t>comune.monteleonedorvieto</t>
  </si>
  <si>
    <t>monteleonedifermo</t>
  </si>
  <si>
    <t>comune.monteleonedipuglia.fg</t>
  </si>
  <si>
    <t>comune.monteleonedispoleto</t>
  </si>
  <si>
    <t>pla29</t>
  </si>
  <si>
    <t>tiscali.it</t>
  </si>
  <si>
    <t>pec.comune.monteleonesabino.ri.it</t>
  </si>
  <si>
    <t>pec.comune.montelepre.pa.it</t>
  </si>
  <si>
    <t>pec.montelibretti.info</t>
  </si>
  <si>
    <t>protocollo.montella</t>
  </si>
  <si>
    <t>comunemontello</t>
  </si>
  <si>
    <t>comune.montelongocb</t>
  </si>
  <si>
    <t>comune.montelparo</t>
  </si>
  <si>
    <t>comune.montelupoalbese.cn</t>
  </si>
  <si>
    <t>comune.montelupo-fiorentino</t>
  </si>
  <si>
    <t>comune.montelupone.mc</t>
  </si>
  <si>
    <t>pec.comune.montemaggiorebelsito.pa.it</t>
  </si>
  <si>
    <t>comune.montemagno</t>
  </si>
  <si>
    <t>montemale.di.cuneo</t>
  </si>
  <si>
    <t>protocollo.mont</t>
  </si>
  <si>
    <t>cert.comune.montemarciano.ancona.it</t>
  </si>
  <si>
    <t>montemarzino</t>
  </si>
  <si>
    <t>sindaco.comunemontemesola</t>
  </si>
  <si>
    <t>comunemontemezzo</t>
  </si>
  <si>
    <t>comune.montemignaio</t>
  </si>
  <si>
    <t>comunedimontemiletto</t>
  </si>
  <si>
    <t>comunemontemilone</t>
  </si>
  <si>
    <t>comune.montemitro</t>
  </si>
  <si>
    <t>comunemontemonaco.protocollo</t>
  </si>
  <si>
    <t>comune.montemurlo</t>
  </si>
  <si>
    <t>anagrafe.montemurro</t>
  </si>
  <si>
    <t>comune.montenars</t>
  </si>
  <si>
    <t>comune.montenerodibisacciacb</t>
  </si>
  <si>
    <t>pec.comune.montenerosabino.ri.it</t>
  </si>
  <si>
    <t>ufficioanagrafe</t>
  </si>
  <si>
    <t>pec.comune.montenerovalcocchiara.is.it</t>
  </si>
  <si>
    <t>comune.montenerodomo.ch</t>
  </si>
  <si>
    <t>comunemonteodorisio.legalmail.it</t>
  </si>
  <si>
    <t>pec.comune.montepaone.cz.it</t>
  </si>
  <si>
    <t>servizigenerali.comune.monteparano</t>
  </si>
  <si>
    <t>comune.monteprandone</t>
  </si>
  <si>
    <t>comune.montepulciano</t>
  </si>
  <si>
    <t>comune.monterchi</t>
  </si>
  <si>
    <t>anagrafe.montereale</t>
  </si>
  <si>
    <t>comune.montereale</t>
  </si>
  <si>
    <t>cert.amministrazionefuturo.com</t>
  </si>
  <si>
    <t>comune.monterenzio</t>
  </si>
  <si>
    <t>comunemonteriggioni</t>
  </si>
  <si>
    <t>demografici.monteroduni</t>
  </si>
  <si>
    <t>comune.monteronidarbia</t>
  </si>
  <si>
    <t>protocollogenerale.comune.monteroni</t>
  </si>
  <si>
    <t>comunedimonterosi</t>
  </si>
  <si>
    <t>pec.comune.monterosso.sp.it</t>
  </si>
  <si>
    <t>pec.comune.monterosso-almo.rg.it</t>
  </si>
  <si>
    <t>anagrafe.monterossocalabro</t>
  </si>
  <si>
    <t>monterosso.grana</t>
  </si>
  <si>
    <t>comune.monterotondo.rm</t>
  </si>
  <si>
    <t>monterotondomarittimo</t>
  </si>
  <si>
    <t>monterubbiano</t>
  </si>
  <si>
    <t>protocollo.comune.montesanosalentino</t>
  </si>
  <si>
    <t>pec.comune.montesano.sa.it</t>
  </si>
  <si>
    <t>pec.comune.montesarchio.bn.it</t>
  </si>
  <si>
    <t>aaggdemografici.montescaglioso</t>
  </si>
  <si>
    <t>comune.montescano</t>
  </si>
  <si>
    <t>comune.montescheno.vb</t>
  </si>
  <si>
    <t>comune.montescudaio</t>
  </si>
  <si>
    <t>comune.montescudo-montecolombo</t>
  </si>
  <si>
    <t>comunemontese</t>
  </si>
  <si>
    <t>cert.comune.montese.mo.it</t>
  </si>
  <si>
    <t>comune.montesegale</t>
  </si>
  <si>
    <t>comunemontesilvano.legalmail.it</t>
  </si>
  <si>
    <t>comune.montespertoli</t>
  </si>
  <si>
    <t xml:space="preserve">postacert.toscana.it </t>
  </si>
  <si>
    <t>protocollo.comune.monteudapo</t>
  </si>
  <si>
    <t>monteu.roero</t>
  </si>
  <si>
    <t>protocollo.montevago</t>
  </si>
  <si>
    <t>comune.montevarchi</t>
  </si>
  <si>
    <t>comune.montevecchia.lc</t>
  </si>
  <si>
    <t>comune.monteverde</t>
  </si>
  <si>
    <t>comune.monteverdi.m</t>
  </si>
  <si>
    <t>protocollo.comune.monteviale.vi</t>
  </si>
  <si>
    <t>comune.montezemolo.cn</t>
  </si>
  <si>
    <t>monti</t>
  </si>
  <si>
    <t>pec.comune.monti.ss.it</t>
  </si>
  <si>
    <t>montiano</t>
  </si>
  <si>
    <t>pec.unionevallesavio.it</t>
  </si>
  <si>
    <t>pec.comune.monticellibrusati.bs.it</t>
  </si>
  <si>
    <t>comune.monticelli</t>
  </si>
  <si>
    <t>comune.monticellobrianza</t>
  </si>
  <si>
    <t>monticelloconteotto.vi</t>
  </si>
  <si>
    <t>comune.monticellodalba.cn.it</t>
  </si>
  <si>
    <t>cert.montichiari.it</t>
  </si>
  <si>
    <t>comune.monticiano</t>
  </si>
  <si>
    <t>comune.montieri</t>
  </si>
  <si>
    <t>comune.montigliomonferrato.at</t>
  </si>
  <si>
    <t>pec.comune.montignoso.ms.it</t>
  </si>
  <si>
    <t>pec.comune.montirone.bs.it</t>
  </si>
  <si>
    <t>pec.comune.montjovet.ao.it</t>
  </si>
  <si>
    <t>comune.montodine</t>
  </si>
  <si>
    <t>comunemontoggio</t>
  </si>
  <si>
    <t>comune.montone</t>
  </si>
  <si>
    <t>comunemontopolidisabina.pecpa.it</t>
  </si>
  <si>
    <t>comune.montopoli</t>
  </si>
  <si>
    <t>comune.montorfano</t>
  </si>
  <si>
    <t>pec.comune.montorio.te.it</t>
  </si>
  <si>
    <t>comune.montorioneifrentanicb</t>
  </si>
  <si>
    <t>pec.comunemontorioromano.it</t>
  </si>
  <si>
    <t>info.montoroinferiore</t>
  </si>
  <si>
    <t>montorsovicentino.vi</t>
  </si>
  <si>
    <t>pec.montottone.eu</t>
  </si>
  <si>
    <t>protocollo.montresta</t>
  </si>
  <si>
    <t>protocollo.comune.montubeccaria</t>
  </si>
  <si>
    <t>comune.monvalle.va</t>
  </si>
  <si>
    <t>pec.comune.monza.it</t>
  </si>
  <si>
    <t>monzambano.mn</t>
  </si>
  <si>
    <t>comune.monzuno</t>
  </si>
  <si>
    <t>pec.comunemoranocalabro.it</t>
  </si>
  <si>
    <t>moranosulpo</t>
  </si>
  <si>
    <t>comune.moransengotonengo</t>
  </si>
  <si>
    <t>comune.moraro</t>
  </si>
  <si>
    <t>comune.morazzone.legalmailpa.it</t>
  </si>
  <si>
    <t>protocollo.morbegno</t>
  </si>
  <si>
    <t>comune.morbello</t>
  </si>
  <si>
    <t>segreteria.morcianodileuca.le</t>
  </si>
  <si>
    <t>pec.comune.morcianodiromagna.rn.it</t>
  </si>
  <si>
    <t>protocollo.morcone.bn</t>
  </si>
  <si>
    <t>comune.mordano</t>
  </si>
  <si>
    <t>pec.comune.morengo.bg.it</t>
  </si>
  <si>
    <t xml:space="preserve">pec.comune.mores.ss.it </t>
  </si>
  <si>
    <t>moresco</t>
  </si>
  <si>
    <t>comune.moretta</t>
  </si>
  <si>
    <t>businesspec.it</t>
  </si>
  <si>
    <t>comune.morfasso</t>
  </si>
  <si>
    <t>segreteria.comune.morgano.tv</t>
  </si>
  <si>
    <t>pec.comune.morgex.ao.it</t>
  </si>
  <si>
    <t>pec.comune.morgongiori.or.it</t>
  </si>
  <si>
    <t>protocollo.comune.mori.tn.it</t>
  </si>
  <si>
    <t>comune.moriago.tv</t>
  </si>
  <si>
    <t>protocollomoricone</t>
  </si>
  <si>
    <t>sindaco.morigerati</t>
  </si>
  <si>
    <t>comune.morimondo</t>
  </si>
  <si>
    <t>comune.morino.aq</t>
  </si>
  <si>
    <t>comune.moriondotorinese.to</t>
  </si>
  <si>
    <t>pec.morlupo.eu</t>
  </si>
  <si>
    <t>protocollo.mormanno</t>
  </si>
  <si>
    <t>comune.mornago.va</t>
  </si>
  <si>
    <t>mornese</t>
  </si>
  <si>
    <t>pec.comune.mornicoalserio.bg.it</t>
  </si>
  <si>
    <t>mornicolosana</t>
  </si>
  <si>
    <t>comune.morolo</t>
  </si>
  <si>
    <t>comune.morozzo</t>
  </si>
  <si>
    <t>multipec.it</t>
  </si>
  <si>
    <t>pec.comune.morradesanctis.av.it</t>
  </si>
  <si>
    <t>comune.morrodalba</t>
  </si>
  <si>
    <t>pec.comune.morrodoro.te.it</t>
  </si>
  <si>
    <t>pec.comune.morroreatino.ri.it</t>
  </si>
  <si>
    <t>comune.morronedelsanniocb</t>
  </si>
  <si>
    <t>comune.morrovalle.mc</t>
  </si>
  <si>
    <t>comune.morsanoaltagliamento</t>
  </si>
  <si>
    <t>comunemorsasco</t>
  </si>
  <si>
    <t>comune.mortara</t>
  </si>
  <si>
    <t>comune.mortegliano</t>
  </si>
  <si>
    <t>comune.morterone</t>
  </si>
  <si>
    <t>comune.moruzzo</t>
  </si>
  <si>
    <t>comune.moscazzano</t>
  </si>
  <si>
    <t>comune.moschiano</t>
  </si>
  <si>
    <t>comune.mosciano.te</t>
  </si>
  <si>
    <t>pec.comunedimoscufo.it</t>
  </si>
  <si>
    <t>moos.moso</t>
  </si>
  <si>
    <t>comune.mossa</t>
  </si>
  <si>
    <t>comune.mottabaluffi</t>
  </si>
  <si>
    <t>pec.comunemottacamastra.gov.it</t>
  </si>
  <si>
    <t>servdemmottadaffermo</t>
  </si>
  <si>
    <t>mottadeconti</t>
  </si>
  <si>
    <t>comune.mottadilivenza.tv</t>
  </si>
  <si>
    <t>pec.comune.mottamontecorvino.fg.it</t>
  </si>
  <si>
    <t>pec.comunemottasg.it</t>
  </si>
  <si>
    <t>infopost</t>
  </si>
  <si>
    <t>pec.comune.mottasantanastasia.ct.it</t>
  </si>
  <si>
    <t>amministrativo.mottasantalucia</t>
  </si>
  <si>
    <t>pec.comune.mottavisconti.mi.it</t>
  </si>
  <si>
    <t>comunemottafollone.uffprotocollo</t>
  </si>
  <si>
    <t>mottalciata</t>
  </si>
  <si>
    <t>servizi.amministrativi</t>
  </si>
  <si>
    <t>pec.comune.motteggiana.mn.it</t>
  </si>
  <si>
    <t>pec.comune.mottola.ta.it</t>
  </si>
  <si>
    <t>comune.mozzagrogna</t>
  </si>
  <si>
    <t>pec.comune.mozzanica.bg.it</t>
  </si>
  <si>
    <t>comune.mozzate</t>
  </si>
  <si>
    <t>segreteria.comune.mozzecane.vr</t>
  </si>
  <si>
    <t>comune.mozzo</t>
  </si>
  <si>
    <t>pec.comune.muccia.mc.it</t>
  </si>
  <si>
    <t>comune.muggia</t>
  </si>
  <si>
    <t>comune.muggio</t>
  </si>
  <si>
    <t>protocollo.mugnanodelcardinale</t>
  </si>
  <si>
    <t>protocollomugnano</t>
  </si>
  <si>
    <t>mulazzanocomune</t>
  </si>
  <si>
    <t>comune.mulazzo.ms</t>
  </si>
  <si>
    <t>pec.comune.mura.bs.it</t>
  </si>
  <si>
    <t>comunemuravera.it</t>
  </si>
  <si>
    <t>comune.murazzano.cn</t>
  </si>
  <si>
    <t>pec.comune.murello.cn.it</t>
  </si>
  <si>
    <t>pec.comunemurialdo.it</t>
  </si>
  <si>
    <t>murisengo</t>
  </si>
  <si>
    <t>comune.murlo</t>
  </si>
  <si>
    <t>segreteriamuro</t>
  </si>
  <si>
    <t>pec.murolucano.eu</t>
  </si>
  <si>
    <t>pec.comune.muros.ss.it</t>
  </si>
  <si>
    <t>protocollocomunedimuscoline</t>
  </si>
  <si>
    <t>legal.intred.it</t>
  </si>
  <si>
    <t>comune.musei</t>
  </si>
  <si>
    <t>comune.musiledipiave.ve</t>
  </si>
  <si>
    <t>comune.musso</t>
  </si>
  <si>
    <t>pec.comune.mussolente.vi.it</t>
  </si>
  <si>
    <t>comunemussomeli</t>
  </si>
  <si>
    <t>comune.muzzanadelturgnano</t>
  </si>
  <si>
    <t>muzzano</t>
  </si>
  <si>
    <t>comunenagotorbole.tn</t>
  </si>
  <si>
    <t>nals.nalles</t>
  </si>
  <si>
    <t>nanto.vi</t>
  </si>
  <si>
    <t>pec.comune.napoli.it</t>
  </si>
  <si>
    <t>protocollo.narbolia</t>
  </si>
  <si>
    <t>pec.comune.narcao.ci.it</t>
  </si>
  <si>
    <t>pecnardo.it</t>
  </si>
  <si>
    <t>amministrativo.comune.nardodipace</t>
  </si>
  <si>
    <t>comune.narni</t>
  </si>
  <si>
    <t>protocollo.comune.naro</t>
  </si>
  <si>
    <t>narzole</t>
  </si>
  <si>
    <t>pec.comune.nasino.sv.it</t>
  </si>
  <si>
    <t>naso</t>
  </si>
  <si>
    <t>pec.comune.naso.me.it</t>
  </si>
  <si>
    <t>naturns.naturno</t>
  </si>
  <si>
    <t>pec.comune.nave.bs.it</t>
  </si>
  <si>
    <t>comune.navelli</t>
  </si>
  <si>
    <t>pec.mailcert.info</t>
  </si>
  <si>
    <t>natzschabs.nazsciaves</t>
  </si>
  <si>
    <t>comune.nazzano</t>
  </si>
  <si>
    <t>pec.comune.ne.ge.it</t>
  </si>
  <si>
    <t>nebbiuno</t>
  </si>
  <si>
    <t>pec.comunenegrar.it</t>
  </si>
  <si>
    <t>pec.comune.neirone.ge.it</t>
  </si>
  <si>
    <t>neive</t>
  </si>
  <si>
    <t>pec.comune.neive.cn.it</t>
  </si>
  <si>
    <t>comunenembro</t>
  </si>
  <si>
    <t>servizi.demografici.nemi</t>
  </si>
  <si>
    <t>protocollonemoli</t>
  </si>
  <si>
    <t>pec.comune.neoneli.or.it</t>
  </si>
  <si>
    <t>comune.nepi.vt</t>
  </si>
  <si>
    <t>pec.comune.nereto.te.it</t>
  </si>
  <si>
    <t>segreterianerola</t>
  </si>
  <si>
    <t>segreteria.comune.nervesa.tv</t>
  </si>
  <si>
    <t xml:space="preserve">pec.comune.nerviano.mi.it </t>
  </si>
  <si>
    <t>comunedinespolo</t>
  </si>
  <si>
    <t>comune.nesso</t>
  </si>
  <si>
    <t>netro</t>
  </si>
  <si>
    <t>pec.comune.nettuno.roma.it</t>
  </si>
  <si>
    <t>protocolloneviano</t>
  </si>
  <si>
    <t>postacert.comune.neviano-degli-arduini.pr.it</t>
  </si>
  <si>
    <t>comune.neviglie.cn</t>
  </si>
  <si>
    <t>comune.niardo</t>
  </si>
  <si>
    <t>nibbiola</t>
  </si>
  <si>
    <t>pec.comune.nibionno.lc.it</t>
  </si>
  <si>
    <t>cert.comune.nichelino.to.it</t>
  </si>
  <si>
    <t>pec.comunenicolosi.it</t>
  </si>
  <si>
    <t>comune.nicorvo</t>
  </si>
  <si>
    <t>pec.comune.nicosia.en.it</t>
  </si>
  <si>
    <t>protocollo.nicotera</t>
  </si>
  <si>
    <t>comune.niellabelbo.cn</t>
  </si>
  <si>
    <t>comune.niellatanaro</t>
  </si>
  <si>
    <t>comune.nimis</t>
  </si>
  <si>
    <t>comuneniscemipec.it</t>
  </si>
  <si>
    <t>pec.comune.nissoria.en.it</t>
  </si>
  <si>
    <t>comune.nizzadisicilia</t>
  </si>
  <si>
    <t>nizza.monferrato</t>
  </si>
  <si>
    <t>comune.noale.ve</t>
  </si>
  <si>
    <t>comunenoasca.to</t>
  </si>
  <si>
    <t>info.comune.nocara.cs</t>
  </si>
  <si>
    <t>pec.comune.nocciano.pe.it</t>
  </si>
  <si>
    <t>pec.comune.nocera-inferiore.sa.it</t>
  </si>
  <si>
    <t>pec.comune.nocera-superiore.sa.it</t>
  </si>
  <si>
    <t>statocivile.noceraterinese</t>
  </si>
  <si>
    <t>comune.noceraumbra</t>
  </si>
  <si>
    <t>postacert.comune.noceto.pr.it</t>
  </si>
  <si>
    <t>ufficioaffarigenerali.comune.noci</t>
  </si>
  <si>
    <t>protocollo.comune.nociglia</t>
  </si>
  <si>
    <t>comune.noepoli</t>
  </si>
  <si>
    <t>comune.nogara</t>
  </si>
  <si>
    <t>nogaredo</t>
  </si>
  <si>
    <t>urp.nogarolerocca</t>
  </si>
  <si>
    <t>comune.nogarolevicentino</t>
  </si>
  <si>
    <t>comune.noicattaro</t>
  </si>
  <si>
    <t>comunenola</t>
  </si>
  <si>
    <t>pec.comune.nola.na.it</t>
  </si>
  <si>
    <t>comune.nole.to</t>
  </si>
  <si>
    <t>pec.comune.noli.sv.it</t>
  </si>
  <si>
    <t>tributi.nomaglio</t>
  </si>
  <si>
    <t>pec.comune.nomi.tn.it</t>
  </si>
  <si>
    <t>comune.nonantola</t>
  </si>
  <si>
    <t>cert.comune.nonantola.mo.it</t>
  </si>
  <si>
    <t>pec.comune.none.to.it</t>
  </si>
  <si>
    <t>comune.nonio.vb</t>
  </si>
  <si>
    <t>pec.comune.noragugume.nu.it</t>
  </si>
  <si>
    <t>pec.comune.norbello.or.it</t>
  </si>
  <si>
    <t>comune.norcia</t>
  </si>
  <si>
    <t>comunedinorma</t>
  </si>
  <si>
    <t>comune.nosate</t>
  </si>
  <si>
    <t>pec.comunedinotaresco.gov.it</t>
  </si>
  <si>
    <t>comunenoto.legalmail.it</t>
  </si>
  <si>
    <t>welschnofen.novalevante</t>
  </si>
  <si>
    <t>comune.novamilanese</t>
  </si>
  <si>
    <t>deutschnofen.novaponente</t>
  </si>
  <si>
    <t>comune.novasiri</t>
  </si>
  <si>
    <t>pec.comune.novafeltria</t>
  </si>
  <si>
    <t>pec.comune.novaledo.tn.it</t>
  </si>
  <si>
    <t>comune.novalesa</t>
  </si>
  <si>
    <t>archivio</t>
  </si>
  <si>
    <t>cert.comune.novara.it</t>
  </si>
  <si>
    <t>protocollocomunenovaradisicilia</t>
  </si>
  <si>
    <t>protocollo.novatemezzola</t>
  </si>
  <si>
    <t>comune.novatemilanese</t>
  </si>
  <si>
    <t>segreteria.comune.nove.vi</t>
  </si>
  <si>
    <t>comune.novedrate</t>
  </si>
  <si>
    <t>pec.comune.novella.tn.it</t>
  </si>
  <si>
    <t>novellara</t>
  </si>
  <si>
    <t>novello</t>
  </si>
  <si>
    <t>comune.noventadipiave.ve</t>
  </si>
  <si>
    <t>noventapadovana.pd</t>
  </si>
  <si>
    <t>comunenoventavicentina</t>
  </si>
  <si>
    <t>comune.novidimodena</t>
  </si>
  <si>
    <t>cert.comune.novi.mo.it</t>
  </si>
  <si>
    <t>protocollo.novi.ligure</t>
  </si>
  <si>
    <t>segrenovi</t>
  </si>
  <si>
    <t>protocollo.noviglio</t>
  </si>
  <si>
    <t>protocollo.comune.novoli</t>
  </si>
  <si>
    <t>nucetto</t>
  </si>
  <si>
    <t>pec.comune.nughedusannicolo.ss.it</t>
  </si>
  <si>
    <t>protocollo.nughedusv</t>
  </si>
  <si>
    <t>pec.comune.nule.ss.it</t>
  </si>
  <si>
    <t>comune.nulvi</t>
  </si>
  <si>
    <t>comune.numana</t>
  </si>
  <si>
    <t>servizi.informatici</t>
  </si>
  <si>
    <t>pec.comune.nuoro.it</t>
  </si>
  <si>
    <t>comunedinurachi</t>
  </si>
  <si>
    <t>comunicazioni</t>
  </si>
  <si>
    <t>pec.comune.nuragus.ca.it</t>
  </si>
  <si>
    <t>comune.nurallao</t>
  </si>
  <si>
    <t>protocollo.nuraminis</t>
  </si>
  <si>
    <t>pec.comune.nureci.or.it</t>
  </si>
  <si>
    <t>pec.comune.nurri.ca.it</t>
  </si>
  <si>
    <t>pec.comune.nus.ao.it</t>
  </si>
  <si>
    <t>protocollo.nusco</t>
  </si>
  <si>
    <t>pec.comune.nuvolento.bs.it</t>
  </si>
  <si>
    <t>pec.comune.nuvolera.bs.it</t>
  </si>
  <si>
    <t>protocollo.nuxis</t>
  </si>
  <si>
    <t>occhieppoinferiore</t>
  </si>
  <si>
    <t>occhiepposuperiore</t>
  </si>
  <si>
    <t>occhiobello</t>
  </si>
  <si>
    <t>pec.comune.occimiano.al.it</t>
  </si>
  <si>
    <t>demografici.ocre.aq</t>
  </si>
  <si>
    <t>odalengo.grande</t>
  </si>
  <si>
    <t>odalengopiccolo</t>
  </si>
  <si>
    <t>pec.comune.odalengopiccolo.al.it</t>
  </si>
  <si>
    <t>protocollo.comune.oderzo.tv</t>
  </si>
  <si>
    <t>pec.comune.odolo.bs.it</t>
  </si>
  <si>
    <t>anagrafe.ofena</t>
  </si>
  <si>
    <t>protocollo_offagna</t>
  </si>
  <si>
    <t>comune.offanengo</t>
  </si>
  <si>
    <t>pec.comune.offida.ap.it</t>
  </si>
  <si>
    <t>cert.comune.offlaga.bs.it</t>
  </si>
  <si>
    <t>comune.oggebbio.vb</t>
  </si>
  <si>
    <t>demografici.comuneoggionasstefano</t>
  </si>
  <si>
    <t>pec.comune.oggiono.lc.it</t>
  </si>
  <si>
    <t>demografici.oglianico</t>
  </si>
  <si>
    <t>segretario.ogliastrocilento</t>
  </si>
  <si>
    <t>comune.olbia</t>
  </si>
  <si>
    <t>olcenengo</t>
  </si>
  <si>
    <t>oldenico</t>
  </si>
  <si>
    <t>pec.comune.oleggio.no.it</t>
  </si>
  <si>
    <t>oleggio.castello</t>
  </si>
  <si>
    <t>comune.olevanolomellina</t>
  </si>
  <si>
    <t>vialibera</t>
  </si>
  <si>
    <t>pec.comune.olevanoromano.rm.it</t>
  </si>
  <si>
    <t>anagrafestatocivile</t>
  </si>
  <si>
    <t>pec.olevanosultusciano.eu</t>
  </si>
  <si>
    <t>comune.olgiate-comasco</t>
  </si>
  <si>
    <t>comune.olgiatemolgora</t>
  </si>
  <si>
    <t>comune.olgiateolona</t>
  </si>
  <si>
    <t>comune.olginate</t>
  </si>
  <si>
    <t>pec.comune.oliena.nu.it</t>
  </si>
  <si>
    <t>comune.olivagessi</t>
  </si>
  <si>
    <t>comune.olivadi</t>
  </si>
  <si>
    <t>pec.comune.oliveri.me.it</t>
  </si>
  <si>
    <t>protocollo.oliveto-citra</t>
  </si>
  <si>
    <t>comune.olivetolario</t>
  </si>
  <si>
    <t>pec.comune.olivetolucano.mt.it</t>
  </si>
  <si>
    <t>comunediolivettasm</t>
  </si>
  <si>
    <t>olivola</t>
  </si>
  <si>
    <t>pec.comune.olivola.al.it</t>
  </si>
  <si>
    <t>pec.comunediollastra.it</t>
  </si>
  <si>
    <t>protocollo.ollolai</t>
  </si>
  <si>
    <t>pec.comune.ollomont.ao.it</t>
  </si>
  <si>
    <t>pec.comune.olmedo.ss.it</t>
  </si>
  <si>
    <t>comune.olmeneta.cr</t>
  </si>
  <si>
    <t>comune.olmoalbrembo</t>
  </si>
  <si>
    <t>olmo.gentile</t>
  </si>
  <si>
    <t>comune.oltreilcolle</t>
  </si>
  <si>
    <t>comune.oltressendaalta</t>
  </si>
  <si>
    <t>comune.oltronadisanmamette</t>
  </si>
  <si>
    <t>pec.comune.olzai.nu.it</t>
  </si>
  <si>
    <t>pec.comune.ome.bs.it</t>
  </si>
  <si>
    <t>comune.omegna</t>
  </si>
  <si>
    <t>comune.omignano</t>
  </si>
  <si>
    <t>pec.comune.onani.nu.it</t>
  </si>
  <si>
    <t>comuneonano</t>
  </si>
  <si>
    <t>comune.oncino</t>
  </si>
  <si>
    <t>comune.oneta</t>
  </si>
  <si>
    <t>pec.comune.onifai.nu.it</t>
  </si>
  <si>
    <t>pec.comuneoniferi.nu.it</t>
  </si>
  <si>
    <t>pec.comune.ono-san-pietro.bs.it</t>
  </si>
  <si>
    <t>comune.onore</t>
  </si>
  <si>
    <t>protocollo.onzo</t>
  </si>
  <si>
    <t>protocollo.opera</t>
  </si>
  <si>
    <t>comuneopi</t>
  </si>
  <si>
    <t>pec.comune.opi.aq.it</t>
  </si>
  <si>
    <t>oppeano.vr</t>
  </si>
  <si>
    <t>comuneoppidolucano.protocollo</t>
  </si>
  <si>
    <t>pec.oppidomamertina.net</t>
  </si>
  <si>
    <t>auer.ora</t>
  </si>
  <si>
    <t>pec.comune.orani.nu.it</t>
  </si>
  <si>
    <t>comune.oratinocb</t>
  </si>
  <si>
    <t>pec.comune.orbassano.to.it</t>
  </si>
  <si>
    <t>pec.comuneorbetello.it</t>
  </si>
  <si>
    <t>comune.orciano</t>
  </si>
  <si>
    <t>comune.orcofeglino</t>
  </si>
  <si>
    <t>pec.comune.ordona.fg.it</t>
  </si>
  <si>
    <t>comuneorero</t>
  </si>
  <si>
    <t>orgiano.vi</t>
  </si>
  <si>
    <t>protocollo.orgosolo</t>
  </si>
  <si>
    <t>protocollo.comune.oria</t>
  </si>
  <si>
    <t>pec.comune.oricola.aq.it</t>
  </si>
  <si>
    <t>pec.comune.origgio.va.it</t>
  </si>
  <si>
    <t>comune.orino.va</t>
  </si>
  <si>
    <t>egov.orioalserio</t>
  </si>
  <si>
    <t>orio.canavese</t>
  </si>
  <si>
    <t>sindaco.comune.oriolitta</t>
  </si>
  <si>
    <t>info.comune.oriolo.cs</t>
  </si>
  <si>
    <t>comuneorioloromano</t>
  </si>
  <si>
    <t>istituzionale</t>
  </si>
  <si>
    <t>pec.comune.oristano.it</t>
  </si>
  <si>
    <t>protocollo.ormea</t>
  </si>
  <si>
    <t>pec.comune.ormelle.tv.it</t>
  </si>
  <si>
    <t>protocollo.comuneornago</t>
  </si>
  <si>
    <t>comune.ornavasso</t>
  </si>
  <si>
    <t>comune.ornica</t>
  </si>
  <si>
    <t xml:space="preserve">pec.comuneorosei.it </t>
  </si>
  <si>
    <t>pec.comune.orotelli.nu.it</t>
  </si>
  <si>
    <t>orriaanagrafe</t>
  </si>
  <si>
    <t>servizianagrafici.orroli</t>
  </si>
  <si>
    <t>info.orsago</t>
  </si>
  <si>
    <t>comune.orsarabormida</t>
  </si>
  <si>
    <t>pec.comune.orsaradipuglia.fg.it</t>
  </si>
  <si>
    <t>comune.orsenigo</t>
  </si>
  <si>
    <t>pec.comune.orsogna.chieti.it</t>
  </si>
  <si>
    <t>protocollo.comune.orsomarso</t>
  </si>
  <si>
    <t>protocollo.ortadiatella</t>
  </si>
  <si>
    <t>demografico.ortanova</t>
  </si>
  <si>
    <t>protocollo.orta.san.giulio</t>
  </si>
  <si>
    <t>protocollo.ortacesus</t>
  </si>
  <si>
    <t>comuneorte</t>
  </si>
  <si>
    <t>sindaco.comune.ortelle</t>
  </si>
  <si>
    <t>comune.ortezzano</t>
  </si>
  <si>
    <t>comune.ortignanoraggiolo</t>
  </si>
  <si>
    <t>stulrich.ortisei</t>
  </si>
  <si>
    <t>pec.comuneortona.ch.it</t>
  </si>
  <si>
    <t>comune.ortona.aq</t>
  </si>
  <si>
    <t>comuneortovero</t>
  </si>
  <si>
    <t>sdcomunediortucchioaq</t>
  </si>
  <si>
    <t>pec.comune.ortueri.nu.it</t>
  </si>
  <si>
    <t>pec.comune.orune.nu.it</t>
  </si>
  <si>
    <t>comune.orvieto</t>
  </si>
  <si>
    <t>segreteria.orvinio.ri</t>
  </si>
  <si>
    <t>pec.comune.orzinuovi.bs.it</t>
  </si>
  <si>
    <t>pec.comune.orzivecchi.bs.it</t>
  </si>
  <si>
    <t>osasco</t>
  </si>
  <si>
    <t>comunediosasio</t>
  </si>
  <si>
    <t>servizielettorali</t>
  </si>
  <si>
    <t>pec.comune.oschiri.ss.it</t>
  </si>
  <si>
    <t>pec.comune.osidda.nu.it</t>
  </si>
  <si>
    <t>pec.comune.osiglia.sv.it</t>
  </si>
  <si>
    <t>pec.comune.osilo.ss.it</t>
  </si>
  <si>
    <t>comune.osimo</t>
  </si>
  <si>
    <t>pec.comune.osini.nu.it</t>
  </si>
  <si>
    <t>comune.osiosopra</t>
  </si>
  <si>
    <t>comune.osiosotto</t>
  </si>
  <si>
    <t>comune.osnago</t>
  </si>
  <si>
    <t>comune.osoppo</t>
  </si>
  <si>
    <t>pec.comune.ospedaletti.im.it</t>
  </si>
  <si>
    <t>ospedaletto</t>
  </si>
  <si>
    <t>pec.comune.ospedaletto.tn.it</t>
  </si>
  <si>
    <t>anagrafe.ospedaletto</t>
  </si>
  <si>
    <t>comune.ospedalettoeuganeo</t>
  </si>
  <si>
    <t xml:space="preserve">certificata.com </t>
  </si>
  <si>
    <t>comune.ospedalettolodigiano</t>
  </si>
  <si>
    <t>comune.ospitaledicadore.bl</t>
  </si>
  <si>
    <t>comune.ospitaletto</t>
  </si>
  <si>
    <t>comune.ossagolodigiano</t>
  </si>
  <si>
    <t>pec.comune.ossana.tn.it</t>
  </si>
  <si>
    <t>pec.comuneossi.it</t>
  </si>
  <si>
    <t>info.comune.ossimo</t>
  </si>
  <si>
    <t>posta.certificata</t>
  </si>
  <si>
    <t>pec.comunediossona.it</t>
  </si>
  <si>
    <t>comune.ostana</t>
  </si>
  <si>
    <t>comune.ostellato</t>
  </si>
  <si>
    <t>cert.comune.ostellato.fe.it</t>
  </si>
  <si>
    <t>comune.ostiano</t>
  </si>
  <si>
    <t>comune.ostiglia</t>
  </si>
  <si>
    <t>comune.ostra</t>
  </si>
  <si>
    <t>comune.ostravetere</t>
  </si>
  <si>
    <t>cert.comune.ostuni.br.it</t>
  </si>
  <si>
    <t>segreteria.comune.otranto</t>
  </si>
  <si>
    <t>comune.otricoli</t>
  </si>
  <si>
    <t>pec.comune.ottana.nu.it</t>
  </si>
  <si>
    <t>protocollo.ottati</t>
  </si>
  <si>
    <t>ced.ottaviano</t>
  </si>
  <si>
    <t>ottiglio</t>
  </si>
  <si>
    <t>pec.comune.ottiglio.al.it</t>
  </si>
  <si>
    <t>comune.ottobiano</t>
  </si>
  <si>
    <t>comune.ottone</t>
  </si>
  <si>
    <t>oulx</t>
  </si>
  <si>
    <t>pec.comune.ovada.al.it</t>
  </si>
  <si>
    <t>comune.ovaro</t>
  </si>
  <si>
    <t>comune.oviglio</t>
  </si>
  <si>
    <t>affarigenerali.ovindoli</t>
  </si>
  <si>
    <t>protocollo.ovodda</t>
  </si>
  <si>
    <t>pec.comune.oyace.ao.it</t>
  </si>
  <si>
    <t>protocollo.comune.ozegna</t>
  </si>
  <si>
    <t>pec.comune.ozieri.ss.it</t>
  </si>
  <si>
    <t>comune.ozzano</t>
  </si>
  <si>
    <t>ozzanomonferrato</t>
  </si>
  <si>
    <t>pec.comune.ozzanomenferrato.al.it</t>
  </si>
  <si>
    <t>protocollo.ozzero</t>
  </si>
  <si>
    <t>pec.comune.pabillonis.su.it</t>
  </si>
  <si>
    <t>pec.comune.pacedelmela.it</t>
  </si>
  <si>
    <t>pec.comune.paceco.tp.it</t>
  </si>
  <si>
    <t>comune.pacentro</t>
  </si>
  <si>
    <t>statocivile.pachino</t>
  </si>
  <si>
    <t>comune.paciano</t>
  </si>
  <si>
    <t>comune.padenghesulgarda</t>
  </si>
  <si>
    <t>comunedipaderna</t>
  </si>
  <si>
    <t>paderno.dadda</t>
  </si>
  <si>
    <t>comune.paderno-dugnano</t>
  </si>
  <si>
    <t>pec.comune.padernofranciacorta.bs.it</t>
  </si>
  <si>
    <t>comune.padernoponchielli</t>
  </si>
  <si>
    <t>comune.padova</t>
  </si>
  <si>
    <t>pec.comune.padria.ss.it</t>
  </si>
  <si>
    <t>pec.comune.padru.ss.it</t>
  </si>
  <si>
    <t>comune.padula</t>
  </si>
  <si>
    <t>pec.comunepaduli.gov.it</t>
  </si>
  <si>
    <t>serviziamministrativi.paesana</t>
  </si>
  <si>
    <t>posta.comune.paese.tv</t>
  </si>
  <si>
    <t>comunedipagani.legalmail.it</t>
  </si>
  <si>
    <t>comunepaganicosabino</t>
  </si>
  <si>
    <t>comunepagazzano</t>
  </si>
  <si>
    <t>comunepagliara</t>
  </si>
  <si>
    <t>pec.comune.paglieta.ch.it</t>
  </si>
  <si>
    <t>comune.pagnacco</t>
  </si>
  <si>
    <t>pec.comune.pagno.cn.it</t>
  </si>
  <si>
    <t>comunepagnona</t>
  </si>
  <si>
    <t>comune.pagovallolauro</t>
  </si>
  <si>
    <t>comunepagoveiano</t>
  </si>
  <si>
    <t>pec.comune.paisco-loveno.bs.it</t>
  </si>
  <si>
    <t>pec.comune.paitone.bs.it</t>
  </si>
  <si>
    <t>anagrafe.paladina</t>
  </si>
  <si>
    <t>comune.palagano</t>
  </si>
  <si>
    <t>comune.palagianello.ta.it</t>
  </si>
  <si>
    <t>comunepalagiano.aagg</t>
  </si>
  <si>
    <t>elettorale.palagonia</t>
  </si>
  <si>
    <t>comune.palaia</t>
  </si>
  <si>
    <t xml:space="preserve">postacert.comune.palanzano.pr.it </t>
  </si>
  <si>
    <t>comunedipalata</t>
  </si>
  <si>
    <t>pec.palau.it</t>
  </si>
  <si>
    <t>comune.palazzago</t>
  </si>
  <si>
    <t>pec.comune.palazzoadriano.pa.it</t>
  </si>
  <si>
    <t>protocollo.palazzo.canavese</t>
  </si>
  <si>
    <t>comune.palazzopignano</t>
  </si>
  <si>
    <t>comune.palazzo</t>
  </si>
  <si>
    <t>pec.comune.palazzoloacreide.sr.it</t>
  </si>
  <si>
    <t>comune.palazzolodellostella</t>
  </si>
  <si>
    <t>palazzolo.viapec.it</t>
  </si>
  <si>
    <t>palazzolo.vercellese</t>
  </si>
  <si>
    <t>comune.palazzuolo-sul-senio</t>
  </si>
  <si>
    <t>comunedipalena</t>
  </si>
  <si>
    <t>protocollo.palermiti</t>
  </si>
  <si>
    <t>cert.comune.palermo.it</t>
  </si>
  <si>
    <t>comune.palestrina.legalmail.it</t>
  </si>
  <si>
    <t>pec.comune.palestro.pv.it</t>
  </si>
  <si>
    <t>protocollo.paliano</t>
  </si>
  <si>
    <t>actalispec.it</t>
  </si>
  <si>
    <t>segreteria.palizzi</t>
  </si>
  <si>
    <t>comune.pallagorio</t>
  </si>
  <si>
    <t>pallanzeno</t>
  </si>
  <si>
    <t>pec.comunedipallare.it</t>
  </si>
  <si>
    <t>pec.comunepalmacampania.it</t>
  </si>
  <si>
    <t>comune.palmadimontechiaro.legalmail.it</t>
  </si>
  <si>
    <t>comune.palmanova</t>
  </si>
  <si>
    <t>segreteriapalmariggi</t>
  </si>
  <si>
    <t>pec.comunedipalmasarborea.it</t>
  </si>
  <si>
    <t>comune.palmiano</t>
  </si>
  <si>
    <t>comune.palmoli</t>
  </si>
  <si>
    <t>protocollo.palodelcolle</t>
  </si>
  <si>
    <t>comune.palombarasabina.rm</t>
  </si>
  <si>
    <t>comunepalombaro</t>
  </si>
  <si>
    <t>pec.comune.palomonte.sa.it</t>
  </si>
  <si>
    <t>pec.comune.palosco.bg.it</t>
  </si>
  <si>
    <t>palu</t>
  </si>
  <si>
    <t>pec.comune.paludelfersina.tn.it</t>
  </si>
  <si>
    <t>ufficidemografici.paludi</t>
  </si>
  <si>
    <t>comune.paluzza</t>
  </si>
  <si>
    <t>pamparato</t>
  </si>
  <si>
    <t>pec.comune.pancalieri.to.it</t>
  </si>
  <si>
    <t>protocollo.pancarana</t>
  </si>
  <si>
    <t>pec.comune.panchia.tn.it</t>
  </si>
  <si>
    <t>protocollo.comune.pandino</t>
  </si>
  <si>
    <t>comune.panettieri</t>
  </si>
  <si>
    <t>comune.panicale</t>
  </si>
  <si>
    <t>protocollo.pannarano</t>
  </si>
  <si>
    <t>pec.comune.panni.fg.it</t>
  </si>
  <si>
    <t>pec.comunepantelleria.it</t>
  </si>
  <si>
    <t>comune.pantigliate</t>
  </si>
  <si>
    <t>pec.comune.paola.cs.it</t>
  </si>
  <si>
    <t>demografici.paolisi</t>
  </si>
  <si>
    <t>comune.papasidero</t>
  </si>
  <si>
    <t>anagrafe.comune.papozze.ro</t>
  </si>
  <si>
    <t>cert.comune.parabiago.mi.it</t>
  </si>
  <si>
    <t>info.comune.parabita</t>
  </si>
  <si>
    <t>pec.comune.paratico.bs.it</t>
  </si>
  <si>
    <t>partschins.parcines</t>
  </si>
  <si>
    <t>protocollo.parella</t>
  </si>
  <si>
    <t>affarigenerali.parenti</t>
  </si>
  <si>
    <t>comune.parete</t>
  </si>
  <si>
    <t>pareto</t>
  </si>
  <si>
    <t>protocollo.parghelia</t>
  </si>
  <si>
    <t>pec.comune.parlasco</t>
  </si>
  <si>
    <t>pec.comune.parma.it</t>
  </si>
  <si>
    <t>parodi.ligure</t>
  </si>
  <si>
    <t>paroldo</t>
  </si>
  <si>
    <t>segretario.parolise</t>
  </si>
  <si>
    <t>parona.comune.pv</t>
  </si>
  <si>
    <t>comune.parrano</t>
  </si>
  <si>
    <t>comune.parre.bg</t>
  </si>
  <si>
    <t>partanna</t>
  </si>
  <si>
    <t>pec.comune.partinico.pa.it</t>
  </si>
  <si>
    <t>paruzzaro</t>
  </si>
  <si>
    <t>comune.parzanica</t>
  </si>
  <si>
    <t>pasian</t>
  </si>
  <si>
    <t>pec.pasian.it</t>
  </si>
  <si>
    <t>comune.pasianodipordenone</t>
  </si>
  <si>
    <t>pec.comunepaspardo.eu</t>
  </si>
  <si>
    <t>passerano.marmorito</t>
  </si>
  <si>
    <t>comune.passignanosultrasimeno</t>
  </si>
  <si>
    <t>pec.comune.passirano.bs.it</t>
  </si>
  <si>
    <t>comunedipastena</t>
  </si>
  <si>
    <t>protocollo.pastorano</t>
  </si>
  <si>
    <t>protocollo.comune.pastrengo.vr</t>
  </si>
  <si>
    <t>pec.comune.pasturana.al.it</t>
  </si>
  <si>
    <t>comune.pasturo</t>
  </si>
  <si>
    <t>comune.paterno</t>
  </si>
  <si>
    <t>anagrafe.paternocalabro</t>
  </si>
  <si>
    <t>cert.comune.paterno.ct.it</t>
  </si>
  <si>
    <t>comunepaternopoli</t>
  </si>
  <si>
    <t>pec.comune.patrica.fr.it</t>
  </si>
  <si>
    <t>protocollo.pattada</t>
  </si>
  <si>
    <t>comune.patti.me</t>
  </si>
  <si>
    <t>pec.itgo.it</t>
  </si>
  <si>
    <t>segreteria.patu.le</t>
  </si>
  <si>
    <t>comune.pau</t>
  </si>
  <si>
    <t>comune.paularo</t>
  </si>
  <si>
    <t>comune.pauliarbarei</t>
  </si>
  <si>
    <t xml:space="preserve">pec.comune.paulilatino.or.it   </t>
  </si>
  <si>
    <t>pec.comune.paullo.mi.it</t>
  </si>
  <si>
    <t>pec.comune.paupisi.bn.it</t>
  </si>
  <si>
    <t>pavarolo</t>
  </si>
  <si>
    <t>pec.comune.pavia.it</t>
  </si>
  <si>
    <t>comune.paviadiudine</t>
  </si>
  <si>
    <t>pavone.canavese</t>
  </si>
  <si>
    <t>pec.comune.pavone-del-mella.bs.it</t>
  </si>
  <si>
    <t>comune.pavullo</t>
  </si>
  <si>
    <t>cert.comune.pavullo-nel-frignano.mo.it</t>
  </si>
  <si>
    <t>pec.comune.pazzano.rc.it</t>
  </si>
  <si>
    <t>comune.peccioli</t>
  </si>
  <si>
    <t>pec.comune.pecetto.al.it</t>
  </si>
  <si>
    <t>pec.comune.pecetto.to.it</t>
  </si>
  <si>
    <t>pec.comune.pedara.ct.it</t>
  </si>
  <si>
    <t>pec.comunedipedaso.it</t>
  </si>
  <si>
    <t>segreteria.pedavena.bl</t>
  </si>
  <si>
    <t>pedemonte.vi</t>
  </si>
  <si>
    <t>protocollo.comune.pederobba</t>
  </si>
  <si>
    <t>bepec.it</t>
  </si>
  <si>
    <t>protocollo.pedesina</t>
  </si>
  <si>
    <t>protocollo.pedivigliano</t>
  </si>
  <si>
    <t>peccomunepedrengo.it</t>
  </si>
  <si>
    <t>comune.peglio</t>
  </si>
  <si>
    <t>pegognaga.mn</t>
  </si>
  <si>
    <t>comune.peia</t>
  </si>
  <si>
    <t>pec.comune.peio.tn.it</t>
  </si>
  <si>
    <t>comune.pelago</t>
  </si>
  <si>
    <t>pella</t>
  </si>
  <si>
    <t>postacert.comune.pellegrino-parmense.pr.it</t>
  </si>
  <si>
    <t>pec.comune.pellezzano.sa.it</t>
  </si>
  <si>
    <t>pec.comune.pellizzano.tn.it</t>
  </si>
  <si>
    <t>pec.comune.pelugo.tn.it</t>
  </si>
  <si>
    <t>pec.comune.penango.at.it</t>
  </si>
  <si>
    <t>comune.pennainteverina</t>
  </si>
  <si>
    <t>pennasangiovanni</t>
  </si>
  <si>
    <t>pec.comune.pennasantandrea.te.it</t>
  </si>
  <si>
    <t>comune.pennabilli.rn</t>
  </si>
  <si>
    <t>comune.pennapiedimonte</t>
  </si>
  <si>
    <t>comunepenne.segretariogenerale</t>
  </si>
  <si>
    <t>anagrafe.comunedipentone</t>
  </si>
  <si>
    <t>pec.comune.perano.ch.it</t>
  </si>
  <si>
    <t>perarolo.bl</t>
  </si>
  <si>
    <t>percha.perca</t>
  </si>
  <si>
    <t>pec.percilecomune.it</t>
  </si>
  <si>
    <t>pec.comunediperdasdefogu.com</t>
  </si>
  <si>
    <t>pec.comune.perdaxius.ci.it</t>
  </si>
  <si>
    <t>protocollo.perdifumo</t>
  </si>
  <si>
    <t>pec.comune.pereto.aq.it</t>
  </si>
  <si>
    <t>pec.comuneperfugas.it</t>
  </si>
  <si>
    <t>comune.pergine.tn.it</t>
  </si>
  <si>
    <t>pec.comune.pergola.pu.it</t>
  </si>
  <si>
    <t>comune.perinaldo</t>
  </si>
  <si>
    <t>pec.perinaldo.org</t>
  </si>
  <si>
    <t>sociali.perito</t>
  </si>
  <si>
    <t>comune.perledo</t>
  </si>
  <si>
    <t>perletto</t>
  </si>
  <si>
    <t>perlo</t>
  </si>
  <si>
    <t>pec.comune.perloz.ao.it</t>
  </si>
  <si>
    <t>pernumia.pd</t>
  </si>
  <si>
    <t>comune.pero.mi.legalmail.it</t>
  </si>
  <si>
    <t>protocollo.perosa.argentina</t>
  </si>
  <si>
    <t>comune.perosacanavese</t>
  </si>
  <si>
    <t>plionpec.it</t>
  </si>
  <si>
    <t>perrero</t>
  </si>
  <si>
    <t>comune.persicodosimo</t>
  </si>
  <si>
    <t>pertengo</t>
  </si>
  <si>
    <t>pec.comune.perticaalta.bs.it</t>
  </si>
  <si>
    <t>pec.comune.perticabassa.bs.it</t>
  </si>
  <si>
    <t>anagrafe.pertosa</t>
  </si>
  <si>
    <t>pertusio</t>
  </si>
  <si>
    <t>comune.perugia</t>
  </si>
  <si>
    <t>comune.pesaro</t>
  </si>
  <si>
    <t>comune.pescaglia</t>
  </si>
  <si>
    <t>pescantina.vr</t>
  </si>
  <si>
    <t>pec.comune.pescara.it</t>
  </si>
  <si>
    <t>comune.pescaroloeduniti</t>
  </si>
  <si>
    <t>pec.comune.pescasseroli.aq.it</t>
  </si>
  <si>
    <t>comunedipescate</t>
  </si>
  <si>
    <t>pec.comune.pescate.lc.it</t>
  </si>
  <si>
    <t>comunedipesche</t>
  </si>
  <si>
    <t>pec.comune.pesche.is.it</t>
  </si>
  <si>
    <t>protocollo.comunepeschici</t>
  </si>
  <si>
    <t>comune.peschieraborromeo</t>
  </si>
  <si>
    <t>comunepeschieradelgarda</t>
  </si>
  <si>
    <t>comune.pescia</t>
  </si>
  <si>
    <t>demograficipescina</t>
  </si>
  <si>
    <t>pec.comune.pescosannita.bn.it</t>
  </si>
  <si>
    <t>comune.pescocostanzo</t>
  </si>
  <si>
    <t>comunepescolanciano</t>
  </si>
  <si>
    <t>comune.pescopagano</t>
  </si>
  <si>
    <t>comune.pescopennataro</t>
  </si>
  <si>
    <t>pec.comune.pescorocchiano.rieti.it</t>
  </si>
  <si>
    <t>pec.comune.pescosansonesco.pe.it</t>
  </si>
  <si>
    <t>comunepescosolido</t>
  </si>
  <si>
    <t>comune.pessanoconbornago</t>
  </si>
  <si>
    <t>comune.pessinacremonese</t>
  </si>
  <si>
    <t>pessinetto</t>
  </si>
  <si>
    <t>comunedipetacciato</t>
  </si>
  <si>
    <t>comune.petiliapolicastro</t>
  </si>
  <si>
    <t>prot.petina</t>
  </si>
  <si>
    <t>protocollo.petraliasoprana</t>
  </si>
  <si>
    <t>comune.petraliasottana</t>
  </si>
  <si>
    <t>pec.comune.petrellasalto.ri.it</t>
  </si>
  <si>
    <t>comune.petrellatifernina</t>
  </si>
  <si>
    <t>comune.petriano</t>
  </si>
  <si>
    <t>pec.comune.petriolo.mc.it</t>
  </si>
  <si>
    <t>comune.petritoli.sindaco</t>
  </si>
  <si>
    <t>protocollo.petrizzi</t>
  </si>
  <si>
    <t>segreteria.petrona</t>
  </si>
  <si>
    <t>pec.comune.petrosino.tp.it</t>
  </si>
  <si>
    <t>comune.petruroirpino</t>
  </si>
  <si>
    <t>pettenasco</t>
  </si>
  <si>
    <t>pettinengo</t>
  </si>
  <si>
    <t>pec.comune.pettineo.me.it</t>
  </si>
  <si>
    <t>comune.pettoranello.is</t>
  </si>
  <si>
    <t>comunepettoranosulgizio</t>
  </si>
  <si>
    <t>protocollo.comune.pettorazza.ro.it</t>
  </si>
  <si>
    <t>comune.peveragno</t>
  </si>
  <si>
    <t>comune.pezzana</t>
  </si>
  <si>
    <t>pec.comune.pezzaze.bs.it</t>
  </si>
  <si>
    <t>comune.pezzolo.cn</t>
  </si>
  <si>
    <t>u.elettorale</t>
  </si>
  <si>
    <t>cert.comune.piacenza.it</t>
  </si>
  <si>
    <t>pec.comune.piacenza-d-adige.pd.it</t>
  </si>
  <si>
    <t>comunepiadenadrizzona</t>
  </si>
  <si>
    <t>pec.comune.piaggine.sa.it</t>
  </si>
  <si>
    <t>pec.comune.piancamuno.bs.it</t>
  </si>
  <si>
    <t>pec.comune.pianacrixia.sv.it</t>
  </si>
  <si>
    <t>pec.pianalbanesi.it</t>
  </si>
  <si>
    <t>pec.monteverna.it</t>
  </si>
  <si>
    <t>comune.piancastagnaio</t>
  </si>
  <si>
    <t>pec.comune.piancogno.bs.it</t>
  </si>
  <si>
    <t>comune.piandimeleto</t>
  </si>
  <si>
    <t>pec.comunepianecrati.it</t>
  </si>
  <si>
    <t>pec.comune.pianella.pe.it</t>
  </si>
  <si>
    <t>comune.pianellodellario</t>
  </si>
  <si>
    <t>comunepianellovaltidone</t>
  </si>
  <si>
    <t>comune.pianengo</t>
  </si>
  <si>
    <t>comune.pianezza</t>
  </si>
  <si>
    <t>protocollo.pianezze.vi</t>
  </si>
  <si>
    <t>pianfei</t>
  </si>
  <si>
    <t>comune.pianico</t>
  </si>
  <si>
    <t>comune.pianiga.ve.legalmail.it</t>
  </si>
  <si>
    <t>pec.comune.pianodisorrento.na.it</t>
  </si>
  <si>
    <t>segretario.pianopoli</t>
  </si>
  <si>
    <t>comune.pianoro</t>
  </si>
  <si>
    <t>comunepiansano</t>
  </si>
  <si>
    <t>protocollo.piantedo</t>
  </si>
  <si>
    <t>comune.piario</t>
  </si>
  <si>
    <t>piasco</t>
  </si>
  <si>
    <t>protocollo.piateda</t>
  </si>
  <si>
    <t>piatto</t>
  </si>
  <si>
    <t>comune.piazzaalserchio</t>
  </si>
  <si>
    <t>pec.comunepiazzaarmerina.it</t>
  </si>
  <si>
    <t>comune.piazzabrembana</t>
  </si>
  <si>
    <t>comune.piazzatorre</t>
  </si>
  <si>
    <t>piazzolasulbrenta.pd</t>
  </si>
  <si>
    <t>comune.piazzolo</t>
  </si>
  <si>
    <t>comunepicciano</t>
  </si>
  <si>
    <t>pec.comune.picerno.pz.it</t>
  </si>
  <si>
    <t>comunepiciniscopec.it</t>
  </si>
  <si>
    <t>pec.comunedipico.it</t>
  </si>
  <si>
    <t>piea</t>
  </si>
  <si>
    <t>piedicavallo</t>
  </si>
  <si>
    <t>piedimontepec.e-etna.it</t>
  </si>
  <si>
    <t>comune.piedimontematese</t>
  </si>
  <si>
    <t>protocollopiedimontesg</t>
  </si>
  <si>
    <t>piedimulera</t>
  </si>
  <si>
    <t>comune.piegaro</t>
  </si>
  <si>
    <t>comune.pienza</t>
  </si>
  <si>
    <t>anagrafe.comune.pieranica</t>
  </si>
  <si>
    <t>comune.pietradegiorgi</t>
  </si>
  <si>
    <t>pec.comunepietraligure.it</t>
  </si>
  <si>
    <t>pec.comune.pietramarazzi.al.it</t>
  </si>
  <si>
    <t>pietrabbondante</t>
  </si>
  <si>
    <t>comunepietrabruna</t>
  </si>
  <si>
    <t>pec.comune.pietracamela.te.it</t>
  </si>
  <si>
    <t>comune.pietracatella</t>
  </si>
  <si>
    <t>comunedipietracupa</t>
  </si>
  <si>
    <t>comune.pietradefusi</t>
  </si>
  <si>
    <t>comune.pietraferrazzana</t>
  </si>
  <si>
    <t>comune.pietrafitta.cs</t>
  </si>
  <si>
    <t>pec.comune.pietragalla.pz.it</t>
  </si>
  <si>
    <t>comune.pietralunga</t>
  </si>
  <si>
    <t>protocollo.pietramelara</t>
  </si>
  <si>
    <t>pec.comune.pietramontecorvino.fg.it</t>
  </si>
  <si>
    <t>comune.pietranico</t>
  </si>
  <si>
    <t>protocollogenerale.pietrapaola</t>
  </si>
  <si>
    <t>comunepietrapertosa.protocollo</t>
  </si>
  <si>
    <t>pietraperzia.ced</t>
  </si>
  <si>
    <t>pietraporzio</t>
  </si>
  <si>
    <t>pietraroja</t>
  </si>
  <si>
    <t>comune.pietrarubbia</t>
  </si>
  <si>
    <t>comune.pietrasanta</t>
  </si>
  <si>
    <t>comune.pietrastornina</t>
  </si>
  <si>
    <t>servammpietravairano</t>
  </si>
  <si>
    <t>pietrelcina</t>
  </si>
  <si>
    <t>comune.pieve-a-nievole</t>
  </si>
  <si>
    <t>comune.pievealbignola</t>
  </si>
  <si>
    <t>comune.pievedolmi</t>
  </si>
  <si>
    <t>comunepievedelcairo</t>
  </si>
  <si>
    <t>comune.pievedelgrappa.tv</t>
  </si>
  <si>
    <t>pec.comune.pievedibono-prezzo.tn.it</t>
  </si>
  <si>
    <t>pievedicadore.bl</t>
  </si>
  <si>
    <t>comune.pievedicento</t>
  </si>
  <si>
    <t>pec.comune.pievedisoligo.tv.it</t>
  </si>
  <si>
    <t>comune.pievediteco</t>
  </si>
  <si>
    <t>protocollo.pieveemanuele</t>
  </si>
  <si>
    <t>pievefissiraga</t>
  </si>
  <si>
    <t>comune.pievefosciana</t>
  </si>
  <si>
    <t>comune.pieveligure</t>
  </si>
  <si>
    <t>comune.pieveportomorone</t>
  </si>
  <si>
    <t>comune.pievesangiacomo</t>
  </si>
  <si>
    <t>protocollo.pievesantostefano</t>
  </si>
  <si>
    <t>pec.comune.pievetesino.tn.it</t>
  </si>
  <si>
    <t>comune.pievetorina.mc</t>
  </si>
  <si>
    <t>pievevergonte</t>
  </si>
  <si>
    <t>cert.comune.pievepelago.mo.it</t>
  </si>
  <si>
    <t>pec.comune.piglio.fr.it</t>
  </si>
  <si>
    <t>comune.pigna.im</t>
  </si>
  <si>
    <t>int.servizigenerali</t>
  </si>
  <si>
    <t>certipec.it</t>
  </si>
  <si>
    <t>servizidemografici.comunepignataro</t>
  </si>
  <si>
    <t>comune.pignola</t>
  </si>
  <si>
    <t>comune.pignone</t>
  </si>
  <si>
    <t>comune.pigra</t>
  </si>
  <si>
    <t>pila</t>
  </si>
  <si>
    <t>pec.comune.pimentel.ca.it</t>
  </si>
  <si>
    <t>protocollo.pimonte</t>
  </si>
  <si>
    <t>pec.comune.pinarolopo.pv.it</t>
  </si>
  <si>
    <t>pinasca</t>
  </si>
  <si>
    <t>comune.pincara.ro</t>
  </si>
  <si>
    <t>cert.comune.pinerolo.to.it</t>
  </si>
  <si>
    <t>pec.comune.pineto.te.it</t>
  </si>
  <si>
    <t>pino.dasti</t>
  </si>
  <si>
    <t>cert.comune.pinotorinese.to.it</t>
  </si>
  <si>
    <t>comune.pinzanoaltagliamento</t>
  </si>
  <si>
    <t>pec.comune.pinzolo.tn.it</t>
  </si>
  <si>
    <t>comune.piobbico</t>
  </si>
  <si>
    <t>piobesi.dalba</t>
  </si>
  <si>
    <t>protocollo.comune.piobesi.to</t>
  </si>
  <si>
    <t>piode</t>
  </si>
  <si>
    <t>cert.comune.pioltello.mi.it</t>
  </si>
  <si>
    <t>comunepiombino</t>
  </si>
  <si>
    <t>protocollo.comune.piombinodese.pd</t>
  </si>
  <si>
    <t>comune.pioraco.mc</t>
  </si>
  <si>
    <t>servizidemografici.piossasco</t>
  </si>
  <si>
    <t>comune.piovamassaia.at</t>
  </si>
  <si>
    <t>polisportello</t>
  </si>
  <si>
    <t>pec.comune.piove.pd.it</t>
  </si>
  <si>
    <t>piovenerocchette.vi</t>
  </si>
  <si>
    <t>comune.piozzano</t>
  </si>
  <si>
    <t>piozzo</t>
  </si>
  <si>
    <t>pec.comune.piraino.me.it</t>
  </si>
  <si>
    <t>comune.pisa</t>
  </si>
  <si>
    <t>pisano</t>
  </si>
  <si>
    <t>comune.piscina.to</t>
  </si>
  <si>
    <t>pec.comune.piscinas.ci.it</t>
  </si>
  <si>
    <t>comune.pisciotta</t>
  </si>
  <si>
    <t>pec.comune.pisogne.bs.it</t>
  </si>
  <si>
    <t>comunedipisoniano.rm.anagrafe</t>
  </si>
  <si>
    <t>pec.comune.pisticci.mt.it</t>
  </si>
  <si>
    <t>comune.pistoia</t>
  </si>
  <si>
    <t>comune.pitigliano</t>
  </si>
  <si>
    <t>pec.comune.piubega.mn.it</t>
  </si>
  <si>
    <t>protocollo.piuro</t>
  </si>
  <si>
    <t>pec.comune.piverone.to.it</t>
  </si>
  <si>
    <t>comune.pizzale</t>
  </si>
  <si>
    <t>anagrafe.comune.pizzighettone</t>
  </si>
  <si>
    <t>protocollo.pizzo</t>
  </si>
  <si>
    <t>pizzoferrato.anagrafe</t>
  </si>
  <si>
    <t>pec.comune.pizzoli.aq.it</t>
  </si>
  <si>
    <t>comune.pizzone</t>
  </si>
  <si>
    <t>statocivileanagrafe.pizzoni.vv</t>
  </si>
  <si>
    <t>protocollo.placanica</t>
  </si>
  <si>
    <t>anagrafe.plataci.cs</t>
  </si>
  <si>
    <t>amministrativo.platania</t>
  </si>
  <si>
    <t>comuneplati</t>
  </si>
  <si>
    <t>plaus</t>
  </si>
  <si>
    <t>comune.plesio</t>
  </si>
  <si>
    <t>comunediploaghe</t>
  </si>
  <si>
    <t>pec.comune.ploaghe.ss.it</t>
  </si>
  <si>
    <t>comune.plodio.sv</t>
  </si>
  <si>
    <t>comune.pocapaglia.cn</t>
  </si>
  <si>
    <t>comune.pocenia</t>
  </si>
  <si>
    <t>pec.comune.podenzana.ms.it</t>
  </si>
  <si>
    <t>comune.podenzano</t>
  </si>
  <si>
    <t>anagrafecomunepofi</t>
  </si>
  <si>
    <t>affarigenerali.comune.poggiardo</t>
  </si>
  <si>
    <t>comune.poggibonsi</t>
  </si>
  <si>
    <t>comune.poggioacaiano</t>
  </si>
  <si>
    <t>comune.poggiobustone</t>
  </si>
  <si>
    <t>protocollo.poggiocatino</t>
  </si>
  <si>
    <t>segreteria.poggioimperiale</t>
  </si>
  <si>
    <t>pec.comune.poggiomirteto.ri.it</t>
  </si>
  <si>
    <t>comunepoggiomoiano</t>
  </si>
  <si>
    <t>pec.comune.poggionativo.ri.it</t>
  </si>
  <si>
    <t>demografici.poggiopicenze.aq</t>
  </si>
  <si>
    <t>comune.poggiorenatico</t>
  </si>
  <si>
    <t>cert.comune.poggiorenatico.fe.it</t>
  </si>
  <si>
    <t>comune.poggiorusco</t>
  </si>
  <si>
    <t>pec.comune.poggiosanlorenzo.ri.it</t>
  </si>
  <si>
    <t>comune.poggiosanmarcello</t>
  </si>
  <si>
    <t>comune.poggiosanvicino</t>
  </si>
  <si>
    <t>comune.poggiosannita</t>
  </si>
  <si>
    <t>comune.poggiotorriana</t>
  </si>
  <si>
    <t>comune.poggiodomo</t>
  </si>
  <si>
    <t>pec.comune.poggiofiorito.ch.it</t>
  </si>
  <si>
    <t>pec.comune.poggiomarino.na.it</t>
  </si>
  <si>
    <t>comunepoggioreale</t>
  </si>
  <si>
    <t>poggiorsini</t>
  </si>
  <si>
    <t>protocollo.poggiridenti</t>
  </si>
  <si>
    <t>comune.poglianomilanese</t>
  </si>
  <si>
    <t>comune.pognanalario</t>
  </si>
  <si>
    <t>comune.pognano</t>
  </si>
  <si>
    <t>pogno</t>
  </si>
  <si>
    <t>pec.comune.poirino.to.it</t>
  </si>
  <si>
    <t>comune.pojanamaggiore.vi</t>
  </si>
  <si>
    <t>protocollo.polaveno</t>
  </si>
  <si>
    <t>comune.polcenigo</t>
  </si>
  <si>
    <t>protocollo.comune.polesella.ro</t>
  </si>
  <si>
    <t>postacert.comune.polesine-zibello.pr.it</t>
  </si>
  <si>
    <t>pec.comunepoli.it</t>
  </si>
  <si>
    <t>protocollo.polia</t>
  </si>
  <si>
    <t>pec.policoro.gov.it</t>
  </si>
  <si>
    <t>comune.polignano</t>
  </si>
  <si>
    <t>cert.comune.polinago.mo.it</t>
  </si>
  <si>
    <t>comune.polino</t>
  </si>
  <si>
    <t>demografici.polizzi</t>
  </si>
  <si>
    <t>protocollo.polla</t>
  </si>
  <si>
    <t>pec.comune.pollein.ao.it</t>
  </si>
  <si>
    <t>pec.comune.pollenatrocchia.na.it</t>
  </si>
  <si>
    <t>comune.pollenza.mc</t>
  </si>
  <si>
    <t xml:space="preserve">pec.comune.pollica.sa.it </t>
  </si>
  <si>
    <t>anagrafepollina</t>
  </si>
  <si>
    <t>pollone</t>
  </si>
  <si>
    <t>comunedipollutri</t>
  </si>
  <si>
    <t>polonghera</t>
  </si>
  <si>
    <t>pec.comune.polpenazzedelgarda.bs.it</t>
  </si>
  <si>
    <t>polverara.pd</t>
  </si>
  <si>
    <t>comune.polverigi</t>
  </si>
  <si>
    <t>comune.pomarance</t>
  </si>
  <si>
    <t>pomaretto</t>
  </si>
  <si>
    <t>comune.pomarico</t>
  </si>
  <si>
    <t>pomaro.monferrato</t>
  </si>
  <si>
    <t>pec.comune.pomarolo.tn.it</t>
  </si>
  <si>
    <t>comunedipombia.legalmail.it</t>
  </si>
  <si>
    <t>pec.comune.pomezia.rm.it</t>
  </si>
  <si>
    <t>comune.pomiglianodarco</t>
  </si>
  <si>
    <t>pec.comune.pompei.na.it</t>
  </si>
  <si>
    <t>comune.pompeiana.im</t>
  </si>
  <si>
    <t>pec.comune.pompiano.brescia.it</t>
  </si>
  <si>
    <t>comune.pomponesco</t>
  </si>
  <si>
    <t>comune.pompu</t>
  </si>
  <si>
    <t>pec.comune.poncarale.brescia.it</t>
  </si>
  <si>
    <t>ponderano</t>
  </si>
  <si>
    <t>comune.ponna.co</t>
  </si>
  <si>
    <t>comune.ponsacco</t>
  </si>
  <si>
    <t>ponso.pd</t>
  </si>
  <si>
    <t>comune.pontcanavese</t>
  </si>
  <si>
    <t>pec.comune.pontsainmartin.ao.it</t>
  </si>
  <si>
    <t>comune.pontassieve</t>
  </si>
  <si>
    <t>pec.comune.pontboset.ao.it</t>
  </si>
  <si>
    <t>ponte</t>
  </si>
  <si>
    <t>pec.comunediponte.it</t>
  </si>
  <si>
    <t>comune.pontebuggianese</t>
  </si>
  <si>
    <t>compdo</t>
  </si>
  <si>
    <t>pec.comune.ponte-di-legno.bs.it</t>
  </si>
  <si>
    <t>protocollo.comune.pontedipiave.tv</t>
  </si>
  <si>
    <t>waidbruck.pontegardena</t>
  </si>
  <si>
    <t>comune.ponteinvaltellina</t>
  </si>
  <si>
    <t>comune.pontelambro.co</t>
  </si>
  <si>
    <t>pec.pna.bl.it</t>
  </si>
  <si>
    <t>comune.pontenizza</t>
  </si>
  <si>
    <t>comune.pontenossa</t>
  </si>
  <si>
    <t>pontesannicolo.pd</t>
  </si>
  <si>
    <t>comunepontesanpietro</t>
  </si>
  <si>
    <t>comune.pontebba</t>
  </si>
  <si>
    <t>pec.comune.pontecagnanofaiano.sa.it</t>
  </si>
  <si>
    <t>segreteria.comune.pontecchio.ro</t>
  </si>
  <si>
    <t>pontechianale</t>
  </si>
  <si>
    <t>pec.comunepontecorvo.it</t>
  </si>
  <si>
    <t>pec.comune.pontecurone.al.it</t>
  </si>
  <si>
    <t>pec.pontedassio.net</t>
  </si>
  <si>
    <t>pontedera</t>
  </si>
  <si>
    <t>comune.pontelandolfo</t>
  </si>
  <si>
    <t>protocollo.comune.pontelatone</t>
  </si>
  <si>
    <t>comunepontelongo.pd</t>
  </si>
  <si>
    <t>comune.pontenure</t>
  </si>
  <si>
    <t>sintranet.legamail.it</t>
  </si>
  <si>
    <t>pec.comune.ponteranica.bg.it</t>
  </si>
  <si>
    <t>pontestura</t>
  </si>
  <si>
    <t>pec.comune.pontevico.bs.it</t>
  </si>
  <si>
    <t>pec.comune.pontey.ao.it</t>
  </si>
  <si>
    <t>ponti</t>
  </si>
  <si>
    <t>pec.comune.pontisulmincio.mn.it</t>
  </si>
  <si>
    <t>comunepontida</t>
  </si>
  <si>
    <t>pec.comune.pontinia.lt.it</t>
  </si>
  <si>
    <t>comune.pontinvrea</t>
  </si>
  <si>
    <t>comune.pontirolonuovo</t>
  </si>
  <si>
    <t>comune.pontoglio</t>
  </si>
  <si>
    <t>pec.comune.pontremoli.ms.it</t>
  </si>
  <si>
    <t>ufficiosegreteriaponza</t>
  </si>
  <si>
    <t>pec.ponzanodifermo.org</t>
  </si>
  <si>
    <t>ponzanomonferrato</t>
  </si>
  <si>
    <t>pec.comune.ponzanomonferrato.al.it</t>
  </si>
  <si>
    <t>comune.ponzanoromano</t>
  </si>
  <si>
    <t>comune.ponzanoveneto.tv</t>
  </si>
  <si>
    <t>pec.comuneponzone.it</t>
  </si>
  <si>
    <t>segreteria.popoli</t>
  </si>
  <si>
    <t>c.poppi</t>
  </si>
  <si>
    <t>comune.porano</t>
  </si>
  <si>
    <t>comune.porcari</t>
  </si>
  <si>
    <t>comune.porcia</t>
  </si>
  <si>
    <t>comune.pordenone</t>
  </si>
  <si>
    <t>porlezza</t>
  </si>
  <si>
    <t>pec.pornassio.org</t>
  </si>
  <si>
    <t>comune.porpetto</t>
  </si>
  <si>
    <t>protocollo.portacomaro</t>
  </si>
  <si>
    <t>comune.portalbera</t>
  </si>
  <si>
    <t>porte</t>
  </si>
  <si>
    <t>cert.alpimedia.it</t>
  </si>
  <si>
    <t>pec.comuneportedirendena.tn.it</t>
  </si>
  <si>
    <t>pec.comuneportici.it</t>
  </si>
  <si>
    <t>pec.comuneporticodicaserta.it</t>
  </si>
  <si>
    <t>porticoesanbenedetto</t>
  </si>
  <si>
    <t>areaamministrativa.portigliola</t>
  </si>
  <si>
    <t>comuneportoazzurro</t>
  </si>
  <si>
    <t>pec.comune.portoceresio.va.it</t>
  </si>
  <si>
    <t>protocollo.comune.portocesareo</t>
  </si>
  <si>
    <t>comune.portoempedocle</t>
  </si>
  <si>
    <t>comuneportomantovano</t>
  </si>
  <si>
    <t>pec.comune.porto-recanati.mc.it</t>
  </si>
  <si>
    <t>pec-comune.portosangiorgio.fm.it</t>
  </si>
  <si>
    <t>pseprotocollo</t>
  </si>
  <si>
    <t>postecert.elpinet.it</t>
  </si>
  <si>
    <t>affarigenerali.comune.portotolle.ro</t>
  </si>
  <si>
    <t>pec.comune.porto-torres.ss.it</t>
  </si>
  <si>
    <t>comune.portovaltravaglia</t>
  </si>
  <si>
    <t>comune.portoviro</t>
  </si>
  <si>
    <t>protocollo.comune.portobuffole.tv</t>
  </si>
  <si>
    <t>comune.portocannonecb</t>
  </si>
  <si>
    <t>comune.portoferraio</t>
  </si>
  <si>
    <t>pec.comune.portofino.genova.it</t>
  </si>
  <si>
    <t>comune.portogruaro.ve</t>
  </si>
  <si>
    <t>comune.portomaggiore</t>
  </si>
  <si>
    <t>comunecp.segreteria</t>
  </si>
  <si>
    <t>comune.portoscuso</t>
  </si>
  <si>
    <t>pec.comune.portoscuso.ci.it</t>
  </si>
  <si>
    <t>pec.comune.portovenere.sp.it</t>
  </si>
  <si>
    <t>portula</t>
  </si>
  <si>
    <t>pec.comune.posada.nu.it</t>
  </si>
  <si>
    <t>posina.vi</t>
  </si>
  <si>
    <t>pec.comunedipositano.it</t>
  </si>
  <si>
    <t>comune.possagno.tv</t>
  </si>
  <si>
    <t>segreteria.posta.ri</t>
  </si>
  <si>
    <t>postafibrenopec.it</t>
  </si>
  <si>
    <t>burgstall.postal</t>
  </si>
  <si>
    <t>protocollo.postalesio</t>
  </si>
  <si>
    <t>pec.comunepostiglione.sa.it</t>
  </si>
  <si>
    <t>protocollo.postua</t>
  </si>
  <si>
    <t>comune.potenza</t>
  </si>
  <si>
    <t>comune.potenzapicena</t>
  </si>
  <si>
    <t>povedelgrappa.vi</t>
  </si>
  <si>
    <t>protocollo.comune.povegliano.tv</t>
  </si>
  <si>
    <t>poveglianoveronese.vr</t>
  </si>
  <si>
    <t>poviglio</t>
  </si>
  <si>
    <t>pec.comune.povoletto.ud.it</t>
  </si>
  <si>
    <t>segreteria.pozzagliasabina.ri</t>
  </si>
  <si>
    <t>comune.pozzaglio</t>
  </si>
  <si>
    <t>protocollo.comune.pozzallo.rg</t>
  </si>
  <si>
    <t>pec.comune.pozzilli.is.it</t>
  </si>
  <si>
    <t>comune.pozzodadda</t>
  </si>
  <si>
    <t>protocollo.pozzol.groppo</t>
  </si>
  <si>
    <t>pec.comune.pozzolengo.bs.it</t>
  </si>
  <si>
    <t>comune.pozzoleone.vi</t>
  </si>
  <si>
    <t>infopozzolo</t>
  </si>
  <si>
    <t>pec.comune.pozzomaggiore.ss.it</t>
  </si>
  <si>
    <t xml:space="preserve">pec.comune.pozzonovo.pd.it </t>
  </si>
  <si>
    <t>pec2.comune.pozzuoli.na.it</t>
  </si>
  <si>
    <t>pec.com-pozzuolo-del-friuli.regione.fvg.it</t>
  </si>
  <si>
    <t>comune.pozzuolomartesana.mi</t>
  </si>
  <si>
    <t>comune.pradalunga</t>
  </si>
  <si>
    <t>comune.pradamano</t>
  </si>
  <si>
    <t>pradleves</t>
  </si>
  <si>
    <t>comunepragelato</t>
  </si>
  <si>
    <t>protocollo.praia</t>
  </si>
  <si>
    <t>protocollo.praiano</t>
  </si>
  <si>
    <t>pec.comune.pralboino.bs.it</t>
  </si>
  <si>
    <t>prali</t>
  </si>
  <si>
    <t>pec.comune.pralormo.to.it</t>
  </si>
  <si>
    <t>pralungo</t>
  </si>
  <si>
    <t>protocollo.comune.pramaggiore.ve</t>
  </si>
  <si>
    <t>pramollo</t>
  </si>
  <si>
    <t>prarolo</t>
  </si>
  <si>
    <t>prarostino</t>
  </si>
  <si>
    <t>prasco</t>
  </si>
  <si>
    <t>prascorsano</t>
  </si>
  <si>
    <t>comune.pratacamportaccio</t>
  </si>
  <si>
    <t>demograficipratadansidonia</t>
  </si>
  <si>
    <t>comune.pratadipordenone</t>
  </si>
  <si>
    <t>comune.prata</t>
  </si>
  <si>
    <t>amministrativo.pratasannita.ce</t>
  </si>
  <si>
    <t>comune.pratella</t>
  </si>
  <si>
    <t>pratiglione</t>
  </si>
  <si>
    <t>comune.prato</t>
  </si>
  <si>
    <t>prad.prato</t>
  </si>
  <si>
    <t>comune.pratocarnico</t>
  </si>
  <si>
    <t>pec.comune.prato-sesia.no.it</t>
  </si>
  <si>
    <t>pec.comune.pratolapeligna.aq.it</t>
  </si>
  <si>
    <t>pratolaserra</t>
  </si>
  <si>
    <t>c.pratovecchiostia</t>
  </si>
  <si>
    <t>comune.pravisdomini</t>
  </si>
  <si>
    <t>pray</t>
  </si>
  <si>
    <t>prazzo</t>
  </si>
  <si>
    <t>pec.comune.pre-saint-didier.ao.it</t>
  </si>
  <si>
    <t>comune.precenicco</t>
  </si>
  <si>
    <t>comune.preci</t>
  </si>
  <si>
    <t>pec.comune.predaia.tn.it</t>
  </si>
  <si>
    <t>comune.predappio</t>
  </si>
  <si>
    <t>pec.comune.predazzo.tn.it</t>
  </si>
  <si>
    <t>prettau.predoi</t>
  </si>
  <si>
    <t>pec.comune.predore.bg.it</t>
  </si>
  <si>
    <t>pec.comune.predosa.al.it</t>
  </si>
  <si>
    <t>protocollo.comune.preganziol.tv</t>
  </si>
  <si>
    <t>pec.comune.pregnana.mi.it</t>
  </si>
  <si>
    <t>comune.prela</t>
  </si>
  <si>
    <t>comune.premana</t>
  </si>
  <si>
    <t>comune.premariacco</t>
  </si>
  <si>
    <t>comune.premeno</t>
  </si>
  <si>
    <t>comune.premia.vb</t>
  </si>
  <si>
    <t>comune.premilcuore</t>
  </si>
  <si>
    <t>comune.premolo</t>
  </si>
  <si>
    <t>premosello</t>
  </si>
  <si>
    <t>comune.preone</t>
  </si>
  <si>
    <t>comune.prepotto</t>
  </si>
  <si>
    <t>pec.comune.preseglie.bs.it</t>
  </si>
  <si>
    <t>segretario.presenzano</t>
  </si>
  <si>
    <t>comune.presezzo</t>
  </si>
  <si>
    <t>cert.comune.presicceacquarica.le.it</t>
  </si>
  <si>
    <t>pec.comune.pressana.vr.it</t>
  </si>
  <si>
    <t>comunepretoro</t>
  </si>
  <si>
    <t>protocollo_prevalle</t>
  </si>
  <si>
    <t>protocollo.comunediprezza</t>
  </si>
  <si>
    <t>priero</t>
  </si>
  <si>
    <t>pec.comune.prignanocilento.sa.it</t>
  </si>
  <si>
    <t>comune.prignano</t>
  </si>
  <si>
    <t>comune.primaluna</t>
  </si>
  <si>
    <t>pec.comuneprimiero.tn.it</t>
  </si>
  <si>
    <t>priocca</t>
  </si>
  <si>
    <t>priola</t>
  </si>
  <si>
    <t>pec.comune.priologargallo.sr.it</t>
  </si>
  <si>
    <t>demografici.priverno</t>
  </si>
  <si>
    <t>comunediprizzi.protocollo</t>
  </si>
  <si>
    <t>pec.comunediproceno.vt.it</t>
  </si>
  <si>
    <t>comune.procida</t>
  </si>
  <si>
    <t>pec.comune.propata.ge.it</t>
  </si>
  <si>
    <t>comune.proserpio.co</t>
  </si>
  <si>
    <t>comune.prossedi</t>
  </si>
  <si>
    <t>pec.comune.provagliodiseo.bs.it</t>
  </si>
  <si>
    <t>pec.comune.provagliovalsabbia.bs.it</t>
  </si>
  <si>
    <t>proveis.proves</t>
  </si>
  <si>
    <t>comune.provvidenticb</t>
  </si>
  <si>
    <t>prunetto</t>
  </si>
  <si>
    <t>pec.comune.puegnagodelgarda.bs.it</t>
  </si>
  <si>
    <t>puglianello</t>
  </si>
  <si>
    <t>comune.pulfero</t>
  </si>
  <si>
    <t>mailcert.comune.pulsano.ta.it</t>
  </si>
  <si>
    <t>comunepumenengo</t>
  </si>
  <si>
    <t>comune.pusiano</t>
  </si>
  <si>
    <t>protocollo.putifigari</t>
  </si>
  <si>
    <t>cert.comune.putignano.ba.it</t>
  </si>
  <si>
    <t>comune.quadrelle</t>
  </si>
  <si>
    <t>comune.quadri.ch.it</t>
  </si>
  <si>
    <t>protocollo.quagliuzzo</t>
  </si>
  <si>
    <t>protocollo.qualiano</t>
  </si>
  <si>
    <t>protocollo.quaranti</t>
  </si>
  <si>
    <t>quaregnacerreto</t>
  </si>
  <si>
    <t>pec.comune.quargnento.al.it</t>
  </si>
  <si>
    <t>quarnasopra</t>
  </si>
  <si>
    <t>quarnasotto</t>
  </si>
  <si>
    <t>comune.quarona.vc</t>
  </si>
  <si>
    <t>comune.quarrata</t>
  </si>
  <si>
    <t>pec.comune.quart.ao.it</t>
  </si>
  <si>
    <t xml:space="preserve">pec.comune.quarto.na.it </t>
  </si>
  <si>
    <t>comune.quartodaltino.ve</t>
  </si>
  <si>
    <t>pec.comune.quartusantelena.ca.it</t>
  </si>
  <si>
    <t>protocollo.quartucciu</t>
  </si>
  <si>
    <t>quassolo</t>
  </si>
  <si>
    <t>pec.comune.quattordio.al.it</t>
  </si>
  <si>
    <t>quattrocastella</t>
  </si>
  <si>
    <t>querovas.bl</t>
  </si>
  <si>
    <t>comune.quiliano</t>
  </si>
  <si>
    <t>pec.comune.quincinetto.to.it</t>
  </si>
  <si>
    <t>comunexv</t>
  </si>
  <si>
    <t>pec.comunequindici.it</t>
  </si>
  <si>
    <t>demografici.comune.quingentole</t>
  </si>
  <si>
    <t>comune.quintano</t>
  </si>
  <si>
    <t>comune.quintoditreviso.tv</t>
  </si>
  <si>
    <t>quinto.vercellese</t>
  </si>
  <si>
    <t>quintovicentino.vi</t>
  </si>
  <si>
    <t>cert.ip-veneto.it</t>
  </si>
  <si>
    <t>pec.comune.quinzanodoglio.bs.it</t>
  </si>
  <si>
    <t>comune.quistello</t>
  </si>
  <si>
    <t>pec.comune.rabbi.tn.it</t>
  </si>
  <si>
    <t>affarigenerali.comune.racale</t>
  </si>
  <si>
    <t>comunediracalmuto.segretariogen.ag</t>
  </si>
  <si>
    <t>comune.racconigi</t>
  </si>
  <si>
    <t>comuneraccuja</t>
  </si>
  <si>
    <t>ratschings.racines</t>
  </si>
  <si>
    <t>comune.radda</t>
  </si>
  <si>
    <t>comuneraddusa</t>
  </si>
  <si>
    <t>comune.radicofani</t>
  </si>
  <si>
    <t>comune.radicondoli</t>
  </si>
  <si>
    <t>comuneraffadali.it</t>
  </si>
  <si>
    <t>ufficiotecnicoragalna</t>
  </si>
  <si>
    <t>comune.ragogna</t>
  </si>
  <si>
    <t>pec.comune.ragusa.gov.it</t>
  </si>
  <si>
    <t>comuneraiano</t>
  </si>
  <si>
    <t>pec.comunediramacca.it</t>
  </si>
  <si>
    <t>comune.ranciovalcuvia.va</t>
  </si>
  <si>
    <t>comune.ranco.va</t>
  </si>
  <si>
    <t>randazzopec.e-etna.it</t>
  </si>
  <si>
    <t>comune.ranica</t>
  </si>
  <si>
    <t>comuneranzanico.legalmail.it</t>
  </si>
  <si>
    <t>comuneranzo</t>
  </si>
  <si>
    <t>comune.rapagnano</t>
  </si>
  <si>
    <t>pec.comune.rapallo.ge.it</t>
  </si>
  <si>
    <t>comunedirapino</t>
  </si>
  <si>
    <t>comune.rapolanoterme</t>
  </si>
  <si>
    <t>protocollo.comune.rapolla</t>
  </si>
  <si>
    <t>anagrafe.comune.rapone</t>
  </si>
  <si>
    <t>rassa</t>
  </si>
  <si>
    <t>rasenantholz.rasunanterselva</t>
  </si>
  <si>
    <t>protocollo.rasura</t>
  </si>
  <si>
    <t>comune.ravanusa</t>
  </si>
  <si>
    <t>comunediravarino</t>
  </si>
  <si>
    <t>cert.comune.ravarino.mo.it</t>
  </si>
  <si>
    <t>comune.ravascletto</t>
  </si>
  <si>
    <t>pec.comune.ravello.sa.it</t>
  </si>
  <si>
    <t>comune.ravenna</t>
  </si>
  <si>
    <t>comune.raveo</t>
  </si>
  <si>
    <t>protocollo.raviscanina</t>
  </si>
  <si>
    <t>pec.comune.re.vb.it</t>
  </si>
  <si>
    <t>comune.rea</t>
  </si>
  <si>
    <t>protocollo.realmonte</t>
  </si>
  <si>
    <t>comune.reanadelrojale</t>
  </si>
  <si>
    <t>comune.reano.to</t>
  </si>
  <si>
    <t>comunerecale</t>
  </si>
  <si>
    <t>comune.recanati</t>
  </si>
  <si>
    <t>pec.comune.recco.ge.it</t>
  </si>
  <si>
    <t>recetto</t>
  </si>
  <si>
    <t>segreteria.comune.recoaroterme.vi</t>
  </si>
  <si>
    <t>redavalle</t>
  </si>
  <si>
    <t>redondesco</t>
  </si>
  <si>
    <t>refrancore</t>
  </si>
  <si>
    <t>protocollo.comune.refrontolo.tv</t>
  </si>
  <si>
    <t>protocolloregalbuto</t>
  </si>
  <si>
    <t>comune.reggello</t>
  </si>
  <si>
    <t>pec.reggiocal.it</t>
  </si>
  <si>
    <t>comune.reggioemilia</t>
  </si>
  <si>
    <t>pec.municipio.re.it</t>
  </si>
  <si>
    <t>comunereggiolo</t>
  </si>
  <si>
    <t>protocollo.reino</t>
  </si>
  <si>
    <t>reitano</t>
  </si>
  <si>
    <t>comune.remanzacco</t>
  </si>
  <si>
    <t>pec.comune.remedello.bs.it</t>
  </si>
  <si>
    <t>comune.renate</t>
  </si>
  <si>
    <t>protocollo.rende</t>
  </si>
  <si>
    <t>ritten.renon</t>
  </si>
  <si>
    <t>protocollo.comune.resana.tv</t>
  </si>
  <si>
    <t>comune.rescaldina</t>
  </si>
  <si>
    <t>comune.resia</t>
  </si>
  <si>
    <t>comune.resiutta</t>
  </si>
  <si>
    <t>pec.comune.resuttano.cl.it</t>
  </si>
  <si>
    <t>comune.retorbido</t>
  </si>
  <si>
    <t>revello</t>
  </si>
  <si>
    <t>revigliasco.dasti</t>
  </si>
  <si>
    <t>comune.revine-lago.tv</t>
  </si>
  <si>
    <t>comune.rezzago</t>
  </si>
  <si>
    <t>pec.comune.rezzato.bs.it</t>
  </si>
  <si>
    <t>comunerezzo</t>
  </si>
  <si>
    <t>pec.comune.rezzoaglio.ge.it</t>
  </si>
  <si>
    <t>pec.comune.rhemes-notre-dame.ao.it</t>
  </si>
  <si>
    <t>pec.comune.rhemes-st-georges.ao.it</t>
  </si>
  <si>
    <t>pec.protocollo.comunerho</t>
  </si>
  <si>
    <t>protocollo.riace</t>
  </si>
  <si>
    <t>comune.rialto</t>
  </si>
  <si>
    <t>comunediriano.rm.segreteria</t>
  </si>
  <si>
    <t>protocollo.riardo</t>
  </si>
  <si>
    <t>pec.comune.ribera.ag.it</t>
  </si>
  <si>
    <t>ribordone</t>
  </si>
  <si>
    <t>comunericadi</t>
  </si>
  <si>
    <t>comune.ricaldone</t>
  </si>
  <si>
    <t>comune.ricciacb</t>
  </si>
  <si>
    <t>comune.riccione</t>
  </si>
  <si>
    <t>riccodelgolfo</t>
  </si>
  <si>
    <t>pec.comune.riccodelgolfo.sp.it</t>
  </si>
  <si>
    <t>comune.ricengo</t>
  </si>
  <si>
    <t>affarigenerali.ricigliano</t>
  </si>
  <si>
    <t>anagrafe.comune.riesepiox.tv</t>
  </si>
  <si>
    <t>pec.comune.riesi.cl.it</t>
  </si>
  <si>
    <t>pec.comune.rieti.it</t>
  </si>
  <si>
    <t>riffian.rifiano</t>
  </si>
  <si>
    <t>rifreddo</t>
  </si>
  <si>
    <t>pec.comune.rignanoflaminio.rm.it</t>
  </si>
  <si>
    <t>comune.rignanogarganico.fg</t>
  </si>
  <si>
    <t>comune.rignano</t>
  </si>
  <si>
    <t>comune.rigolato</t>
  </si>
  <si>
    <t>comune.rimella</t>
  </si>
  <si>
    <t>pec.comune.rimini.it</t>
  </si>
  <si>
    <t>pec.comune.rio.li.it</t>
  </si>
  <si>
    <t>muehlbach.riodipusteria</t>
  </si>
  <si>
    <t>riosaliceto</t>
  </si>
  <si>
    <t>sindaco.comunediriofreddo</t>
  </si>
  <si>
    <t>pec.comune.riolasardo.or.it</t>
  </si>
  <si>
    <t>comune.rioloterme</t>
  </si>
  <si>
    <t>cert.comune.riolunato.mo.it</t>
  </si>
  <si>
    <t>pec-comunediriomaggiore.it</t>
  </si>
  <si>
    <t>patrimonio.comune.rionero</t>
  </si>
  <si>
    <t>comune.rionerosannitico</t>
  </si>
  <si>
    <t>comune.ripateatina.ch</t>
  </si>
  <si>
    <t>pec.comuneripabottoni.it</t>
  </si>
  <si>
    <t>protocollo.generale.comune.ripacandida</t>
  </si>
  <si>
    <t>comune.ripalimosanicb</t>
  </si>
  <si>
    <t>comune.ripaltaarpina</t>
  </si>
  <si>
    <t>comune.ripaltacremasca</t>
  </si>
  <si>
    <t>anagrafe.comune.ripaltaguerina</t>
  </si>
  <si>
    <t>comune.riparbella</t>
  </si>
  <si>
    <t>pec.comune.ripatransone.ap.it</t>
  </si>
  <si>
    <t>comune.ripesanginesio.mc</t>
  </si>
  <si>
    <t>servizidemografici.ripi</t>
  </si>
  <si>
    <t>pec.comune.riposto.ct.it</t>
  </si>
  <si>
    <t>rittana</t>
  </si>
  <si>
    <t>comune.rivadelgarda.tn.it</t>
  </si>
  <si>
    <t>comune.rivadelpo</t>
  </si>
  <si>
    <t>cert.comune.rivadelpo.fe.it</t>
  </si>
  <si>
    <t>comune.rivadisolto</t>
  </si>
  <si>
    <t>demografici.rivaligure</t>
  </si>
  <si>
    <t>comune.rivapressochieri</t>
  </si>
  <si>
    <t>pec.comune.rivalba.to.it</t>
  </si>
  <si>
    <t>comune.rivalta.al</t>
  </si>
  <si>
    <t>protocollo.rivalta</t>
  </si>
  <si>
    <t>comune.rivamonteagordino.bl</t>
  </si>
  <si>
    <t>comune.rivanazzanoterme</t>
  </si>
  <si>
    <t>amministrativo.rivara</t>
  </si>
  <si>
    <t>rivarolocanavese</t>
  </si>
  <si>
    <t>comune.rivarolodelre</t>
  </si>
  <si>
    <t>comune.rivarolo.mn</t>
  </si>
  <si>
    <t>pec.comune.rivarone.al.it</t>
  </si>
  <si>
    <t>rivarossa</t>
  </si>
  <si>
    <t>rive</t>
  </si>
  <si>
    <t>comune.rivedarcano</t>
  </si>
  <si>
    <t>comune.rivello.pz</t>
  </si>
  <si>
    <t>comune.rivergaro</t>
  </si>
  <si>
    <t>comune.rivignanoteor</t>
  </si>
  <si>
    <t>pec.comune.rivisondoli.aq.it</t>
  </si>
  <si>
    <t>comune.rivodutri</t>
  </si>
  <si>
    <t>comune.rivoli.to</t>
  </si>
  <si>
    <t>protocollo.comune.rivoli.vr</t>
  </si>
  <si>
    <t>comune.rivoltadadda</t>
  </si>
  <si>
    <t>pec.comune.rizziconi.it</t>
  </si>
  <si>
    <t>comune.roana.vi</t>
  </si>
  <si>
    <t>comune.roaschia.cn</t>
  </si>
  <si>
    <t>roascio</t>
  </si>
  <si>
    <t>pec.comune.roasio.vc.it</t>
  </si>
  <si>
    <t>roatto</t>
  </si>
  <si>
    <t>anagrafe.robassomero</t>
  </si>
  <si>
    <t>pec.comune.robbiate.lc.it</t>
  </si>
  <si>
    <t>comune.robbio</t>
  </si>
  <si>
    <t>comune.robecchetto</t>
  </si>
  <si>
    <t>comune.robeccodoglio</t>
  </si>
  <si>
    <t>comune.robeccopavese</t>
  </si>
  <si>
    <t>robeccosulnaviglio</t>
  </si>
  <si>
    <t>robella</t>
  </si>
  <si>
    <t>comune.robilante</t>
  </si>
  <si>
    <t>daniela.caramello</t>
  </si>
  <si>
    <t>pec.comune.roburent.cn.it</t>
  </si>
  <si>
    <t>rocca.canavese</t>
  </si>
  <si>
    <t>segretarioroccacanterano</t>
  </si>
  <si>
    <t>rocca.ciglie</t>
  </si>
  <si>
    <t>comune.roccadarazzo.at</t>
  </si>
  <si>
    <t>suap.roccadarce</t>
  </si>
  <si>
    <t>comuneroccadevandro</t>
  </si>
  <si>
    <t>rocca.de.baldi</t>
  </si>
  <si>
    <t>comune.roccadegiorgi</t>
  </si>
  <si>
    <t>pec.comune.roccadibotte.aq.it</t>
  </si>
  <si>
    <t>anagrafe.roccadicambio</t>
  </si>
  <si>
    <t>segreteriaroccadicave</t>
  </si>
  <si>
    <t>protocollo.roccadimezzo.aq</t>
  </si>
  <si>
    <t>protocollo-albopretorio.roccadineto</t>
  </si>
  <si>
    <t>pec-comuneroccadipapa.it</t>
  </si>
  <si>
    <t>comuneroccagrimalda</t>
  </si>
  <si>
    <t>anagrafe.roccaimperiale</t>
  </si>
  <si>
    <t>pec.comuneroccamassima.it</t>
  </si>
  <si>
    <t>comune.roccapia</t>
  </si>
  <si>
    <t>pec.arc.it</t>
  </si>
  <si>
    <t>comune.roccapietore.bl</t>
  </si>
  <si>
    <t>comune.roccapriora</t>
  </si>
  <si>
    <t>comune.roccasancasciano</t>
  </si>
  <si>
    <t>elettorato-roccas.felice</t>
  </si>
  <si>
    <t>comune.roccasangiovanni</t>
  </si>
  <si>
    <t>roccasm</t>
  </si>
  <si>
    <t>comune.roccasantostefano.rm</t>
  </si>
  <si>
    <t>segreteria.roccasinibalda.ri</t>
  </si>
  <si>
    <t>comune.roccasusella</t>
  </si>
  <si>
    <t>segreteria.roccabascerana</t>
  </si>
  <si>
    <t>segreteria.roccabernarda</t>
  </si>
  <si>
    <t>postacert.comune.roccabianca.pr.it</t>
  </si>
  <si>
    <t>roccabruna</t>
  </si>
  <si>
    <t>comuneroccacasale</t>
  </si>
  <si>
    <t>pec.comune.roccadaspide.sa.it</t>
  </si>
  <si>
    <t>comunediroccafiorita</t>
  </si>
  <si>
    <t>comune.roccafluvione</t>
  </si>
  <si>
    <t>comuneroccafortedelgreco</t>
  </si>
  <si>
    <t>roccaforte.ligure</t>
  </si>
  <si>
    <t>roccaforte.mondovi</t>
  </si>
  <si>
    <t>demografici.comuneroccaforzata</t>
  </si>
  <si>
    <t>pec.comune.roccafranca.bs.it</t>
  </si>
  <si>
    <t>pec.comunediroccagiovine.it</t>
  </si>
  <si>
    <t>protocollo.roccagloriosa</t>
  </si>
  <si>
    <t>comuneroccagorga.telecompost.it</t>
  </si>
  <si>
    <t>comune.roccalbegna</t>
  </si>
  <si>
    <t>pec.comune.roccalumera.me.it</t>
  </si>
  <si>
    <t>comuneroccamandolfi</t>
  </si>
  <si>
    <t>comune.roccamena</t>
  </si>
  <si>
    <t xml:space="preserve">anutel.it   </t>
  </si>
  <si>
    <t>protocollo.roccamonfina</t>
  </si>
  <si>
    <t>pec.comune.roccamontepiano.ch.it</t>
  </si>
  <si>
    <t>comune.roccamorice</t>
  </si>
  <si>
    <t>pec.buffetti.it</t>
  </si>
  <si>
    <t>serv.aagg-demografici</t>
  </si>
  <si>
    <t>pec.comuneroccanova.it</t>
  </si>
  <si>
    <t>comunediroccantica</t>
  </si>
  <si>
    <t>pec.comune.roccapalumba.pa.it</t>
  </si>
  <si>
    <t>protocollo.roccapiemonte</t>
  </si>
  <si>
    <t>protocollo.roccarainola</t>
  </si>
  <si>
    <t>protocollo.roccaraso</t>
  </si>
  <si>
    <t>comune.roccaromana</t>
  </si>
  <si>
    <t>comuneroccascalegna.it</t>
  </si>
  <si>
    <t>comune.roccasecca</t>
  </si>
  <si>
    <t>roccaseccadeivolsci</t>
  </si>
  <si>
    <t>comune.roccasicura</t>
  </si>
  <si>
    <t>roccasparvera</t>
  </si>
  <si>
    <t>pec.comuneroccaspinalveti.it</t>
  </si>
  <si>
    <t>comune.roccastrada</t>
  </si>
  <si>
    <t>comuneroccavaldina</t>
  </si>
  <si>
    <t>roccaverano</t>
  </si>
  <si>
    <t>pec.comune.roccavignale.sv.it</t>
  </si>
  <si>
    <t>comune.roccavione.cn</t>
  </si>
  <si>
    <t>comune.roccavivaracb</t>
  </si>
  <si>
    <t>protocollo.roccellaionica</t>
  </si>
  <si>
    <t>pec.comune.roccellavaldemone.me.it</t>
  </si>
  <si>
    <t>protocollo.rocchettaavolturno</t>
  </si>
  <si>
    <t>comune.rocchettabelbo.cn</t>
  </si>
  <si>
    <t>pec.comune.rocchettadivara.sp.it</t>
  </si>
  <si>
    <t>anagrafe.rocchettaecroce</t>
  </si>
  <si>
    <t>rocchetta.ligure</t>
  </si>
  <si>
    <t>comunedirocchettanervina</t>
  </si>
  <si>
    <t>rocchetta.palafea</t>
  </si>
  <si>
    <t>protocollocomune.rocchettasantantonio.fg</t>
  </si>
  <si>
    <t>pec.comune.rocchettatanaro.at.it</t>
  </si>
  <si>
    <t>comune.rodano</t>
  </si>
  <si>
    <t>comunediroddi</t>
  </si>
  <si>
    <t>roddino</t>
  </si>
  <si>
    <t>rodello</t>
  </si>
  <si>
    <t>pec.comune.rodengo-saiano.bs.it</t>
  </si>
  <si>
    <t>rodeneck.rodengo</t>
  </si>
  <si>
    <t>comune.rodero</t>
  </si>
  <si>
    <t>pec.comune.rodigarganico.fg.it</t>
  </si>
  <si>
    <t>comunerodimilici</t>
  </si>
  <si>
    <t>comune.rodigo</t>
  </si>
  <si>
    <t>pec.comune.roevolciano.bs.it</t>
  </si>
  <si>
    <t>protocollo.rofrano</t>
  </si>
  <si>
    <t>comune.rogeno</t>
  </si>
  <si>
    <t>pec.comune.roggianogravina.cs.it</t>
  </si>
  <si>
    <t>comuneroghudi</t>
  </si>
  <si>
    <t>protocollo.rogliano</t>
  </si>
  <si>
    <t>pec.comune.rognano.pv.it</t>
  </si>
  <si>
    <t>comune.rogno</t>
  </si>
  <si>
    <t>pec.comune.rogno.bg.it</t>
  </si>
  <si>
    <t>protocollo.rogolo</t>
  </si>
  <si>
    <t>pec.comune.roiate.rm.it</t>
  </si>
  <si>
    <t>comuneroio</t>
  </si>
  <si>
    <t>pec.mediosangro.it</t>
  </si>
  <si>
    <t>pec.comune.roisan.ao.it</t>
  </si>
  <si>
    <t>pec.comune.roletto.to.it</t>
  </si>
  <si>
    <t>rolo</t>
  </si>
  <si>
    <t>protocollo.segretariato</t>
  </si>
  <si>
    <t>pec.comune.roma.it</t>
  </si>
  <si>
    <t>comunediromagnano</t>
  </si>
  <si>
    <t>romagnano.sesia</t>
  </si>
  <si>
    <t>comune.romagnese</t>
  </si>
  <si>
    <t>pec.comune.romana.ss.it</t>
  </si>
  <si>
    <t>comune.romanengo</t>
  </si>
  <si>
    <t>romanocanavese</t>
  </si>
  <si>
    <t>pec.comune.romano.vi.it</t>
  </si>
  <si>
    <t>segreteria.comune.romano</t>
  </si>
  <si>
    <t>comune.romansdisonzo</t>
  </si>
  <si>
    <t>protocollo.rombiolo</t>
  </si>
  <si>
    <t>pec.comune.romeno.tn.it</t>
  </si>
  <si>
    <t>area.amministrativa</t>
  </si>
  <si>
    <t>pec.comune.romentino.no.it</t>
  </si>
  <si>
    <t>pec.comunerometta.com</t>
  </si>
  <si>
    <t>comune.ronago</t>
  </si>
  <si>
    <t>comune.ronca</t>
  </si>
  <si>
    <t>roncade</t>
  </si>
  <si>
    <t>comune.roncade.legalmail.it</t>
  </si>
  <si>
    <t>pec.comune.roncadelle.bs.it</t>
  </si>
  <si>
    <t>comune.roncaro</t>
  </si>
  <si>
    <t>comune.roncegnoterme.tn</t>
  </si>
  <si>
    <t>comune.roncello</t>
  </si>
  <si>
    <t>comune.ronchideilegionari</t>
  </si>
  <si>
    <t>pec.comune.ronchivalsugana.tn.it</t>
  </si>
  <si>
    <t>comune.ronchis</t>
  </si>
  <si>
    <t>anagrafe.ronciglione</t>
  </si>
  <si>
    <t>protocollo.roncoalladige</t>
  </si>
  <si>
    <t>ronco.biellese</t>
  </si>
  <si>
    <t xml:space="preserve">pec.ptbiellese.it </t>
  </si>
  <si>
    <t>comune.roncobriantino</t>
  </si>
  <si>
    <t>comune.roncocanavese</t>
  </si>
  <si>
    <t>comune.roncoscrivia</t>
  </si>
  <si>
    <t>comune.roncobello</t>
  </si>
  <si>
    <t>protocollo.comune.roncoferraro</t>
  </si>
  <si>
    <t>roncofreddo</t>
  </si>
  <si>
    <t>comune.roncola</t>
  </si>
  <si>
    <t>comunerondanina</t>
  </si>
  <si>
    <t>comune.rondissone.pec</t>
  </si>
  <si>
    <t>pec.comune.ronsecco.vc.it</t>
  </si>
  <si>
    <t>pec.comune.ronzo-chienis.tn.it</t>
  </si>
  <si>
    <t>pec.comune.ronzone.tn.it</t>
  </si>
  <si>
    <t>roppolo</t>
  </si>
  <si>
    <t>rora</t>
  </si>
  <si>
    <t>protocollo.comune.rosa.vi</t>
  </si>
  <si>
    <t>segretariogenerale</t>
  </si>
  <si>
    <t>comune.rosarno.rc.it</t>
  </si>
  <si>
    <t>comune.rosasco</t>
  </si>
  <si>
    <t>comune.rosate</t>
  </si>
  <si>
    <t>rosazza</t>
  </si>
  <si>
    <t>affarigenerali.comunedirosciano</t>
  </si>
  <si>
    <t>protocollo.comune.rose</t>
  </si>
  <si>
    <t>rosello.comune</t>
  </si>
  <si>
    <t>larpec.com</t>
  </si>
  <si>
    <t>segreteria.comunerosetocs</t>
  </si>
  <si>
    <t>pec.comune.roseto.te.it</t>
  </si>
  <si>
    <t>pec.roseto-valfortore.it</t>
  </si>
  <si>
    <t>cert.comune.rosignano.li.it</t>
  </si>
  <si>
    <t>pec.comune.rosignanomonferrato.al.it</t>
  </si>
  <si>
    <t>pec.comune.rosolina.ro.it</t>
  </si>
  <si>
    <t>pec.comune.rosolini.sr.it</t>
  </si>
  <si>
    <t>pec.comune.rosora.an.it</t>
  </si>
  <si>
    <t>rossa</t>
  </si>
  <si>
    <t>rossana</t>
  </si>
  <si>
    <t>rossanoveneto.vi</t>
  </si>
  <si>
    <t>comune.rossiglione</t>
  </si>
  <si>
    <t>pec.comune.rosta.to.it</t>
  </si>
  <si>
    <t>comune.rotadimagna</t>
  </si>
  <si>
    <t>ufficioservizidemograficirotagreca</t>
  </si>
  <si>
    <t>protocollo.comune.rotella</t>
  </si>
  <si>
    <t>comunerotello-cb</t>
  </si>
  <si>
    <t>comune.rotonda</t>
  </si>
  <si>
    <t>pec.comune.rotondella.mt.it</t>
  </si>
  <si>
    <t>comune.rottofreno</t>
  </si>
  <si>
    <t>servizidemografici.comune.rotzo.vi</t>
  </si>
  <si>
    <t>roure</t>
  </si>
  <si>
    <t>rovasenda</t>
  </si>
  <si>
    <t>pec.comune.rovato.bs.it</t>
  </si>
  <si>
    <t>comune.rovegno</t>
  </si>
  <si>
    <t>comune.rovellasca</t>
  </si>
  <si>
    <t>comune.rovelloporro</t>
  </si>
  <si>
    <t>roverbella.mn</t>
  </si>
  <si>
    <t>protocollo.comune.roverchiara.vr</t>
  </si>
  <si>
    <t>protocollo.comune.roveredl</t>
  </si>
  <si>
    <t>comune.rovereveronese</t>
  </si>
  <si>
    <t>pec.comune.roveredodigua.vr.it</t>
  </si>
  <si>
    <t>comune.roveredoinpiano</t>
  </si>
  <si>
    <t>comunerovereto.tn</t>
  </si>
  <si>
    <t>pec.comune.rovescala.pv.it</t>
  </si>
  <si>
    <t>comune.rovetta</t>
  </si>
  <si>
    <t>comuneroviano</t>
  </si>
  <si>
    <t>comunerovigo</t>
  </si>
  <si>
    <t>protocollo.rovito</t>
  </si>
  <si>
    <t>rovolon.pd</t>
  </si>
  <si>
    <t>pec.comune.rozzano.mi.it</t>
  </si>
  <si>
    <t>rubano.pd</t>
  </si>
  <si>
    <t>comune.rubiana.to</t>
  </si>
  <si>
    <t>comune.rubiera</t>
  </si>
  <si>
    <t>comune.ruda</t>
  </si>
  <si>
    <t>pec.comune.rudiano.bs.it</t>
  </si>
  <si>
    <t>pec.comune.rueglio.to.it</t>
  </si>
  <si>
    <t>segreteria.comune.ruffano</t>
  </si>
  <si>
    <t>ruffia</t>
  </si>
  <si>
    <t>pec.comune.ruffremendola.tn.it</t>
  </si>
  <si>
    <t>comune.rufina</t>
  </si>
  <si>
    <t>protocollo.ruinas</t>
  </si>
  <si>
    <t>pec.comune.rumo.tn.it</t>
  </si>
  <si>
    <t>comune.ruoti</t>
  </si>
  <si>
    <t>ruoti.gov.it</t>
  </si>
  <si>
    <t>pg.comune.russi.ra.it</t>
  </si>
  <si>
    <t>cert.comune.rutigliano.ba.it</t>
  </si>
  <si>
    <t>segreteria.rutino</t>
  </si>
  <si>
    <t>pec.comuneruviano.it</t>
  </si>
  <si>
    <t>demografici.ruvodelmonte</t>
  </si>
  <si>
    <t>pec.comune.ruvodipuglia.ba.it</t>
  </si>
  <si>
    <t>comunesabaudia</t>
  </si>
  <si>
    <t>pec.comune.sabbio.bs.it</t>
  </si>
  <si>
    <t>comune.sabbioneta</t>
  </si>
  <si>
    <t>tributisacco</t>
  </si>
  <si>
    <t>comunesaccolongo.pd</t>
  </si>
  <si>
    <t>comune.sacile</t>
  </si>
  <si>
    <t>pec.comunedisacrofano.it</t>
  </si>
  <si>
    <t>pec.comune.sadali.nu.it</t>
  </si>
  <si>
    <t>pec.comune.sagama.or.it</t>
  </si>
  <si>
    <t>sagliano.micca</t>
  </si>
  <si>
    <t>comune.sagrado</t>
  </si>
  <si>
    <t>pec.comune.sagron-mis.tn.it</t>
  </si>
  <si>
    <t>pec.comune.saint-christophe.ao.it</t>
  </si>
  <si>
    <t>pec.comune.saintdenis.ao.it</t>
  </si>
  <si>
    <t>pec.comune.saintmarcel.ao.it</t>
  </si>
  <si>
    <t>pec.comune.saint-nicolas.ao.it</t>
  </si>
  <si>
    <t>pec.comune.saintoyen.ao.it</t>
  </si>
  <si>
    <t>pec.comune.saint-pierre.ao.it</t>
  </si>
  <si>
    <t>pec.comune.saintrhemyenbosses.ao.it</t>
  </si>
  <si>
    <t>pec.comune.saint-vincent.ao.it</t>
  </si>
  <si>
    <t>postacert.comune.sala-baganza.pr.it</t>
  </si>
  <si>
    <t>sala.biellese</t>
  </si>
  <si>
    <t>comune.salabolognese</t>
  </si>
  <si>
    <t>comune.salacomacina</t>
  </si>
  <si>
    <t>protocollo.salaconsilina</t>
  </si>
  <si>
    <t>salamonferrato</t>
  </si>
  <si>
    <t>pec.comune.salamonferrato.al.it</t>
  </si>
  <si>
    <t>comune.salandra</t>
  </si>
  <si>
    <t>protocollo.salaparuta</t>
  </si>
  <si>
    <t>info.comune.salara</t>
  </si>
  <si>
    <t>comune.salasco.vc</t>
  </si>
  <si>
    <t>pec.comune.salassa.to.it</t>
  </si>
  <si>
    <t>salbertrand</t>
  </si>
  <si>
    <t>demografici.comune.salcedo.vi</t>
  </si>
  <si>
    <t>pec.comunedisalcito.it</t>
  </si>
  <si>
    <t>sale</t>
  </si>
  <si>
    <t>sale.delle.langhe</t>
  </si>
  <si>
    <t>pec.comune.sale-marasino.bs.it</t>
  </si>
  <si>
    <t>sale.san.giovanni</t>
  </si>
  <si>
    <t>pec.cittadisalemi.it</t>
  </si>
  <si>
    <t>ragioneria.salento</t>
  </si>
  <si>
    <t>protocollo.salerano.canavese</t>
  </si>
  <si>
    <t>comune.saleranosullambro</t>
  </si>
  <si>
    <t>pec.comune.salerno.it</t>
  </si>
  <si>
    <t>comune.salgareda.tv</t>
  </si>
  <si>
    <t>sali.vercellese</t>
  </si>
  <si>
    <t>protocollo.comunesalicesalentino</t>
  </si>
  <si>
    <t>saliceto</t>
  </si>
  <si>
    <t>comune.salisano</t>
  </si>
  <si>
    <t>salizzole.vr</t>
  </si>
  <si>
    <t>pec.comune.salle.te.it</t>
  </si>
  <si>
    <t>salmour</t>
  </si>
  <si>
    <t>pec.comune.salo.bs.it</t>
  </si>
  <si>
    <t>salurn.salorno</t>
  </si>
  <si>
    <t>postacert.comune.salsomaggiore-terme.pr.it</t>
  </si>
  <si>
    <t>comune.saltrio.va</t>
  </si>
  <si>
    <t>comune.saludecio</t>
  </si>
  <si>
    <t>saluggia</t>
  </si>
  <si>
    <t>salussola</t>
  </si>
  <si>
    <t>pec.comune.saluzzo.cn.it</t>
  </si>
  <si>
    <t>comunedisalve</t>
  </si>
  <si>
    <t>anagrafe.comune.salvirola</t>
  </si>
  <si>
    <t>protocollo.salvitelle</t>
  </si>
  <si>
    <t>salza.di.pinerolo</t>
  </si>
  <si>
    <t>anagrafe.salzairpina</t>
  </si>
  <si>
    <t>comune.salzano.ve</t>
  </si>
  <si>
    <t>comune.samarate</t>
  </si>
  <si>
    <t>pec.comune.samassi.ca.it</t>
  </si>
  <si>
    <t>protocollo.samatzai</t>
  </si>
  <si>
    <t>pec.comune.sambucadisicilia.ag.it</t>
  </si>
  <si>
    <t>comune.sambucapistoiese</t>
  </si>
  <si>
    <t>pec.comune.sambuci.rm.it</t>
  </si>
  <si>
    <t>sambuco</t>
  </si>
  <si>
    <t>demografici.comunesammichele</t>
  </si>
  <si>
    <t>protocollo.comunedisamo</t>
  </si>
  <si>
    <t>protocollo.samolaco</t>
  </si>
  <si>
    <t>anagrafe.comunesamone.to</t>
  </si>
  <si>
    <t>pec.comune.samone.tn.it</t>
  </si>
  <si>
    <t>sampeyre</t>
  </si>
  <si>
    <t>pec.comune.samugheo.or.it</t>
  </si>
  <si>
    <t>comunesanbart</t>
  </si>
  <si>
    <t>protocollo.sanbartolomeoingaldo</t>
  </si>
  <si>
    <t>comune.sanbartolomevc</t>
  </si>
  <si>
    <t>anagrafe.sanbasile</t>
  </si>
  <si>
    <t>pec.comune.sanbasilio.ca.it</t>
  </si>
  <si>
    <t>pec.comune.sanbassano.cr.it</t>
  </si>
  <si>
    <t>anagrafe.comune.sanbellino.ro</t>
  </si>
  <si>
    <t>comune.sanbenedettobelbo.cn</t>
  </si>
  <si>
    <t>protocollo.sbmarsi</t>
  </si>
  <si>
    <t>cert-sbt.it</t>
  </si>
  <si>
    <t>sanbenedettoinperillis</t>
  </si>
  <si>
    <t>protocollo.sanbenedetto</t>
  </si>
  <si>
    <t>anagrafe.sanbenedettoullano</t>
  </si>
  <si>
    <t>ccomune.sanbenedettovaldisambro</t>
  </si>
  <si>
    <t>sanbenigno</t>
  </si>
  <si>
    <t>pec.comune.sanbenignocanavese.to.it</t>
  </si>
  <si>
    <t>san.bernardino.verbano</t>
  </si>
  <si>
    <t>comune.sanbiagiodellacima.im</t>
  </si>
  <si>
    <t>protocollo.comune.sanbiagio.tv</t>
  </si>
  <si>
    <t>seg.comunesanbiagioplatani</t>
  </si>
  <si>
    <t>comune.sanbiagiosaracinisco</t>
  </si>
  <si>
    <t>comunesanbiase.cb</t>
  </si>
  <si>
    <t>protocollo-messi.comune.sanbonifacio.vr</t>
  </si>
  <si>
    <t>comune.sanbuono</t>
  </si>
  <si>
    <t>demografici.sancalogero</t>
  </si>
  <si>
    <t>innichen.sancandido</t>
  </si>
  <si>
    <t>comune.sancanziandisonzo</t>
  </si>
  <si>
    <t>comune.sancarlo</t>
  </si>
  <si>
    <t>comune.sancascianodeibagni</t>
  </si>
  <si>
    <t>comune.sancascianovp</t>
  </si>
  <si>
    <t>anagrafe.comune.sancassiano</t>
  </si>
  <si>
    <t>pec.comune.san-cataldo.cl.it</t>
  </si>
  <si>
    <t>segreteriasancesareo</t>
  </si>
  <si>
    <t>protocollo.comune.sancesariodilecce</t>
  </si>
  <si>
    <t>cert.comune.sancesariosulpanaro.mo.it</t>
  </si>
  <si>
    <t>comune.sanchiriconuovo</t>
  </si>
  <si>
    <t>comunesanchiricoraparo</t>
  </si>
  <si>
    <t>pec.comune.sancipirello.pa.it</t>
  </si>
  <si>
    <t>areademografica.sancipriano</t>
  </si>
  <si>
    <t>pec.comune.sanciprianopicentino.sa.it</t>
  </si>
  <si>
    <t>sanciprianopo</t>
  </si>
  <si>
    <t>comune.sanclemente</t>
  </si>
  <si>
    <t>comune.sancolombano</t>
  </si>
  <si>
    <t>sancolombanobelmonte</t>
  </si>
  <si>
    <t>comune.sancolombanocertenoli</t>
  </si>
  <si>
    <t>pec.comunedisancono.it</t>
  </si>
  <si>
    <t>pec.comune.sancosmoalbanese.cs.it</t>
  </si>
  <si>
    <t>comunesancostantinoalbanese</t>
  </si>
  <si>
    <t>comune.sancostantino</t>
  </si>
  <si>
    <t>comune.sancostanzo</t>
  </si>
  <si>
    <t>protocollo.san.cristoforo</t>
  </si>
  <si>
    <t>comune.sandamiano</t>
  </si>
  <si>
    <t>san.damiano.dasti</t>
  </si>
  <si>
    <t>segretario.san.damiano.macra</t>
  </si>
  <si>
    <t>comune.sandanieledelfriuli</t>
  </si>
  <si>
    <t>comune.sandanielepo.cr.it</t>
  </si>
  <si>
    <t>mail.sandemetriocorone</t>
  </si>
  <si>
    <t>protocollo.sandemetrionv</t>
  </si>
  <si>
    <t>comune.sandidero.to</t>
  </si>
  <si>
    <t>protocollo.comune.sandonadipiave.ve</t>
  </si>
  <si>
    <t>pec.sandonaci.net</t>
  </si>
  <si>
    <t>comunesandonatodilecce</t>
  </si>
  <si>
    <t>protocollo.sandonatodininea</t>
  </si>
  <si>
    <t>cert.comune.sandonatomilanese.mi.it</t>
  </si>
  <si>
    <t>statocivile.sandonatovaldicomino</t>
  </si>
  <si>
    <t>comune-obcina.sandorligodellavalle-dolina</t>
  </si>
  <si>
    <t>comune.sanfele</t>
  </si>
  <si>
    <t>pec.comune.sanfeliceacancello.ce.it</t>
  </si>
  <si>
    <t>pec.comune.sanfelicecirceo.lt.it</t>
  </si>
  <si>
    <t>pec.comune.sanfelicedelbenaco.bs.it</t>
  </si>
  <si>
    <t>pec.sanfelicedelmolise.gov.it</t>
  </si>
  <si>
    <t>comunesanfelice</t>
  </si>
  <si>
    <t>cert.comunesanfelice.net</t>
  </si>
  <si>
    <t>protocollo.sanferdinando</t>
  </si>
  <si>
    <t>pec.comune.sanferdinandodipuglia.bt.it</t>
  </si>
  <si>
    <t>comune.sanfermodellabattaglia</t>
  </si>
  <si>
    <t>demografici.comunesanfili</t>
  </si>
  <si>
    <t>pec.comune.sanfilippodelmela.me.it</t>
  </si>
  <si>
    <t>comune.sanfior.tv</t>
  </si>
  <si>
    <t>comune.sanfiorano</t>
  </si>
  <si>
    <t>comune.sanflorianodelcollio</t>
  </si>
  <si>
    <t>anagrafe.sanfloro</t>
  </si>
  <si>
    <t>demografico.sanfrancescoalcampo</t>
  </si>
  <si>
    <t>comunesanfratello</t>
  </si>
  <si>
    <t>protocollo.sangavino</t>
  </si>
  <si>
    <t>comune.sangemini</t>
  </si>
  <si>
    <t>jenesien.sangenesio</t>
  </si>
  <si>
    <t>comune.sangenesio</t>
  </si>
  <si>
    <t>elettorale.sgv</t>
  </si>
  <si>
    <t>cert.comune.sangermanochisone.to.it</t>
  </si>
  <si>
    <t>comune.sangermanovercellese.vc</t>
  </si>
  <si>
    <t>pec.comune.sangervasiobresciano.bs.it</t>
  </si>
  <si>
    <t>comune.sangiacomo</t>
  </si>
  <si>
    <t>comune.sangiacomodellesegnate</t>
  </si>
  <si>
    <t>protocollo.sangiacomofilippo</t>
  </si>
  <si>
    <t>san.giacomo.vercellese</t>
  </si>
  <si>
    <t>demografici.sangillio</t>
  </si>
  <si>
    <t>comune.sangimignano</t>
  </si>
  <si>
    <t>postcert.toscana.it</t>
  </si>
  <si>
    <t>areademografica</t>
  </si>
  <si>
    <t>pec.comune.sanginesio.mc.it</t>
  </si>
  <si>
    <t xml:space="preserve">cremano.telecompost.it </t>
  </si>
  <si>
    <t>pec.comunedisangiorgioaliri.it</t>
  </si>
  <si>
    <t>protocollo.sangiorgioalbanese</t>
  </si>
  <si>
    <t>comune.sangiorgio-bigarello</t>
  </si>
  <si>
    <t>sangiorgiocanavese</t>
  </si>
  <si>
    <t>protocollosgs</t>
  </si>
  <si>
    <t>comune.sangiorgiodellarichinvelda</t>
  </si>
  <si>
    <t>comune.sangiorgiodellepertiche.pd</t>
  </si>
  <si>
    <t>comune.sangiorgiodilomellina</t>
  </si>
  <si>
    <t>comune.sangiorgiodinogaro</t>
  </si>
  <si>
    <t>comune.san-giorgio-di-piano</t>
  </si>
  <si>
    <t>sangiorgioinbosco.pd</t>
  </si>
  <si>
    <t>pec.comunesangiorgioionico.it</t>
  </si>
  <si>
    <t>pec.comunesangiorgiolamolara.bn.it</t>
  </si>
  <si>
    <t>comune.sangiorgiolucano</t>
  </si>
  <si>
    <t>sangiorgiomonferrato</t>
  </si>
  <si>
    <t>pec.comune.sangiorgiomonferrato.al.it</t>
  </si>
  <si>
    <t>affarigenerali.sangiorgiomorgeto</t>
  </si>
  <si>
    <t>comune.sangiorgio</t>
  </si>
  <si>
    <t>san.giorgio.scarampi</t>
  </si>
  <si>
    <t>comune.sangiorgiosulegnano</t>
  </si>
  <si>
    <t>sangioriodisusa</t>
  </si>
  <si>
    <t>segreteria.sangiovanniapiro</t>
  </si>
  <si>
    <t>comune.sangiovannialnatisone</t>
  </si>
  <si>
    <t>comune.sangiovannibianco</t>
  </si>
  <si>
    <t>comune.sangiovannideldosso</t>
  </si>
  <si>
    <t>pec.comune.senjandifassa.tn.it</t>
  </si>
  <si>
    <t>segretario-sangiov</t>
  </si>
  <si>
    <t>comune.sangiovannigemini</t>
  </si>
  <si>
    <t>sangiovanniilarione</t>
  </si>
  <si>
    <t>comune.sangiovannincroce</t>
  </si>
  <si>
    <t>anagrafesgfiore</t>
  </si>
  <si>
    <t>comunesangiovanniingaldo</t>
  </si>
  <si>
    <t>comune.sangiovanniinmarignano</t>
  </si>
  <si>
    <t>comune.persiceto</t>
  </si>
  <si>
    <t>segreteriacomunesgi</t>
  </si>
  <si>
    <t>sangiovannilapunta</t>
  </si>
  <si>
    <t>comune.sangiovannilipioni.ragioneria</t>
  </si>
  <si>
    <t>protocol.comune.sangiovannilupatoto.vr</t>
  </si>
  <si>
    <t>comune.sangiovannirotondo.protocollo</t>
  </si>
  <si>
    <t>pec.comune.sangiovannisuergiu.ci.it</t>
  </si>
  <si>
    <t>comunesgt</t>
  </si>
  <si>
    <t>pec.comunesgv.it</t>
  </si>
  <si>
    <t>pec.comune.sangiulianodelsannio.cb.it</t>
  </si>
  <si>
    <t xml:space="preserve"> sangiulianodipuglia</t>
  </si>
  <si>
    <t>comune.sangiulianomilanese</t>
  </si>
  <si>
    <t>comune.sangiulianoterme</t>
  </si>
  <si>
    <t>anagrafecomunesangiuseppejato</t>
  </si>
  <si>
    <t>protocollocomunesangiuseppevesuviano</t>
  </si>
  <si>
    <t>comune.sangiustino</t>
  </si>
  <si>
    <t>comune.sangiusto</t>
  </si>
  <si>
    <t>comune.sangodenzo</t>
  </si>
  <si>
    <t>prot.sangregoriodippona</t>
  </si>
  <si>
    <t>comune.sangregorio</t>
  </si>
  <si>
    <t>comune.sangregorio.ct</t>
  </si>
  <si>
    <t>protocollo.sangregoriomagno</t>
  </si>
  <si>
    <t>comunesangregorio</t>
  </si>
  <si>
    <t>sangregorio.bl</t>
  </si>
  <si>
    <t>comune.sanlazzaro</t>
  </si>
  <si>
    <t>comune.san-leo</t>
  </si>
  <si>
    <t>comune.sanleonardo</t>
  </si>
  <si>
    <t>stleonhard.sleonardo</t>
  </si>
  <si>
    <t>protocollogenerale.sanleuciodelsannio</t>
  </si>
  <si>
    <t>tecnico2.sanlorenzello</t>
  </si>
  <si>
    <t>protocollo.sanlorenzo</t>
  </si>
  <si>
    <t>sanlorenzoalamare.im</t>
  </si>
  <si>
    <t>sanlorenzobellizzicomune</t>
  </si>
  <si>
    <t>sanlorenzodelvallo</t>
  </si>
  <si>
    <t>stlorenzen.slorenzo</t>
  </si>
  <si>
    <t>pec.comune.sanlorenzodorsino.tn.it</t>
  </si>
  <si>
    <t>comune.sanlorenzoincampo.areacontabile</t>
  </si>
  <si>
    <t>comunedisanlorenzoisontino</t>
  </si>
  <si>
    <t>prot.slm</t>
  </si>
  <si>
    <t>comunesanlorenzonuovo</t>
  </si>
  <si>
    <t>servizioelettorale.sanluca</t>
  </si>
  <si>
    <t>protocollosanlucido</t>
  </si>
  <si>
    <t>pec.comune.sanlupo.bn.it</t>
  </si>
  <si>
    <t>pec.comunedisanmangodaquino.it</t>
  </si>
  <si>
    <t>prot.sanmangopiemonte</t>
  </si>
  <si>
    <t>sindaco.sanmangosulcalore</t>
  </si>
  <si>
    <t>comune.sanmarcellino</t>
  </si>
  <si>
    <t>comune.sanmarcello</t>
  </si>
  <si>
    <t>comunedisanmarcellopiteglio</t>
  </si>
  <si>
    <t>anagrafesanmarcoargentano</t>
  </si>
  <si>
    <t>comune.sanmarcodalunzio</t>
  </si>
  <si>
    <t>pec.comune.sanmarcodeicavoti.bn.it</t>
  </si>
  <si>
    <t>pec.comune.sanmarcoevangelista.ce.it</t>
  </si>
  <si>
    <t>pec.comune.sanmarcoinlamis.fg.it</t>
  </si>
  <si>
    <t>pec.comune.sanmarcolacatola.fg.it</t>
  </si>
  <si>
    <t>comune.sanmartinoaltagliamento</t>
  </si>
  <si>
    <t>san.martino.alfieri</t>
  </si>
  <si>
    <t>comune.sanmartinobuonalbergo.vr</t>
  </si>
  <si>
    <t>protocollo.san.martino.canavese</t>
  </si>
  <si>
    <t>comune.sanmartinodagri</t>
  </si>
  <si>
    <t>comune.sanmartinodallargine</t>
  </si>
  <si>
    <t>comune.sanmartinodellago</t>
  </si>
  <si>
    <t>protocollo.sanmartinodifinita</t>
  </si>
  <si>
    <t>sanmartinodilupari.pd</t>
  </si>
  <si>
    <t>pec.comune.sanmartinodivenezze.ro.it</t>
  </si>
  <si>
    <t>stmartinthurn.smartinobadia</t>
  </si>
  <si>
    <t>stmartinpasseier.smartinopassiria</t>
  </si>
  <si>
    <t>comune.sanmartinoinpensiliscb</t>
  </si>
  <si>
    <t>sanmartinoinrio</t>
  </si>
  <si>
    <t>sanmartinoinstrada</t>
  </si>
  <si>
    <t>sanmartinosannita</t>
  </si>
  <si>
    <t>pec.comune.sanmartino.pv.it</t>
  </si>
  <si>
    <t>pec.sanmartinosm.it</t>
  </si>
  <si>
    <t>segreteria.sanmartinovc</t>
  </si>
  <si>
    <t>pec.comunesanmarzano.ta.it</t>
  </si>
  <si>
    <t>comune.sanmarzanooliveto.at</t>
  </si>
  <si>
    <t>comune.smarzanosulsarno</t>
  </si>
  <si>
    <t>comune.sanmassimo</t>
  </si>
  <si>
    <t>pec.comune.sanmauriziocanavese.to.it</t>
  </si>
  <si>
    <t>pec.comune.sanmauriziodopaglio.no.it</t>
  </si>
  <si>
    <t>comune.sanmaurocastelverde.pa</t>
  </si>
  <si>
    <t>pec.sanmaurocilento.gov.it</t>
  </si>
  <si>
    <t>comune.sanmaurodisaline.vr</t>
  </si>
  <si>
    <t>comune.sanmauroforte.mt</t>
  </si>
  <si>
    <t>comune.sanmaurolabruca</t>
  </si>
  <si>
    <t>anagrafe.sanmauromarchesato</t>
  </si>
  <si>
    <t>comune.sanmauropascoli</t>
  </si>
  <si>
    <t>cert.comune.sanmaurotorinese.to.it</t>
  </si>
  <si>
    <t>comune.sanmichelealtagliamento.ve</t>
  </si>
  <si>
    <t>pec.comune.sanmichelealladige.tn.it</t>
  </si>
  <si>
    <t>prot.gen</t>
  </si>
  <si>
    <t>pec.comune.sanmichelediganzaria.ct.it</t>
  </si>
  <si>
    <t>protocollo.sanmichelediserino</t>
  </si>
  <si>
    <t>pec.comunesanmichelemondovi.it</t>
  </si>
  <si>
    <t>segreteria.comune.sanmichelesal.br</t>
  </si>
  <si>
    <t>comune.sanminiato.pi</t>
  </si>
  <si>
    <t>comune.sannazzaro</t>
  </si>
  <si>
    <t>san.nazzaro.sesia</t>
  </si>
  <si>
    <t>comune.snazzarovc</t>
  </si>
  <si>
    <t>protocollo.sannicandrog</t>
  </si>
  <si>
    <t>protocollo.sannicolaarcella</t>
  </si>
  <si>
    <t>uscsannicolabaronia</t>
  </si>
  <si>
    <t>protocollo.sannicoladacrissa</t>
  </si>
  <si>
    <t>anagrafe.sannicoladellalto</t>
  </si>
  <si>
    <t>pec.comune.sannicolalastrada.ce.it</t>
  </si>
  <si>
    <t>anagrafe.sannicolamanfredi</t>
  </si>
  <si>
    <t>pec.comune.sannicolodarcidano.or.it</t>
  </si>
  <si>
    <t>comune.sannicolo.bl</t>
  </si>
  <si>
    <t>sngerreiufficioprotocollo</t>
  </si>
  <si>
    <t>segreteriacomunesanpancraziosalentino</t>
  </si>
  <si>
    <t>stpankraz.spancrazio</t>
  </si>
  <si>
    <t>comune.sanpaolo</t>
  </si>
  <si>
    <t>comune.sanpaoloalbanese</t>
  </si>
  <si>
    <t>protocollo.sanpaolobelsito</t>
  </si>
  <si>
    <t>web</t>
  </si>
  <si>
    <t>pec.comune.sanpaolodargon.bg.it</t>
  </si>
  <si>
    <t>pec.comune.sanpaolodicivitate.fg.it</t>
  </si>
  <si>
    <t>pec.comunesanpaolodijesi.it</t>
  </si>
  <si>
    <t>sanpaolosolbrito</t>
  </si>
  <si>
    <t>comune.sanpellegrinoterme</t>
  </si>
  <si>
    <t>comune.sanpierdisonzo</t>
  </si>
  <si>
    <t>comunesanpierniceto</t>
  </si>
  <si>
    <t>pec.comune.sanpierniceto.me.it</t>
  </si>
  <si>
    <t>pec.comune.sanpieropatti.me.it</t>
  </si>
  <si>
    <t>protocollo.sanpietroamaida</t>
  </si>
  <si>
    <t>comune.sanpietroalnatisone</t>
  </si>
  <si>
    <t>pec.comune.sanpietroaltanagro.sa.it</t>
  </si>
  <si>
    <t>pec.comunesanpietroapostolo.org</t>
  </si>
  <si>
    <t>comunedisanpietroavellana</t>
  </si>
  <si>
    <t>giuseppa.balsamo</t>
  </si>
  <si>
    <t>comunesanpietroclarenza.telecompost.it</t>
  </si>
  <si>
    <t>comune.sanpietrodicadore</t>
  </si>
  <si>
    <t>comunesanpietrodicarida</t>
  </si>
  <si>
    <t>segreteria.comune.sanpietrodifeletto.tv</t>
  </si>
  <si>
    <t>anagrafe.sanpietroinamantea</t>
  </si>
  <si>
    <t>sanpietrincariano.vr</t>
  </si>
  <si>
    <t>comune.sanpietroincasale</t>
  </si>
  <si>
    <t>comune.sanpietroincerro</t>
  </si>
  <si>
    <t>pec.comune.sanpietroingu.pd.it</t>
  </si>
  <si>
    <t>comunesanpietroinguarano</t>
  </si>
  <si>
    <t>comunesanpietroinlama</t>
  </si>
  <si>
    <t>prot.sanpietroinfine</t>
  </si>
  <si>
    <t>san.pietro.mosezzo</t>
  </si>
  <si>
    <t>elettorale.comune.sanpietromussolino.vi</t>
  </si>
  <si>
    <t>demografico.sanpietro</t>
  </si>
  <si>
    <t>pec.spv.br.it</t>
  </si>
  <si>
    <t>sanpietroviminario.pd</t>
  </si>
  <si>
    <t>demografici.sanpiodellecamere.aq</t>
  </si>
  <si>
    <t>sanpolodenza</t>
  </si>
  <si>
    <t xml:space="preserve">cert.provincia.re.it </t>
  </si>
  <si>
    <t>pec.comune.sanpolodeicavalieri.rm.it</t>
  </si>
  <si>
    <t>comune.sanpolodipiave</t>
  </si>
  <si>
    <t>comune.sanpolomatesecb</t>
  </si>
  <si>
    <t>san.ponso</t>
  </si>
  <si>
    <t>comunesanpossidonio</t>
  </si>
  <si>
    <t>cert.comune.sanpossidonio.mo.it</t>
  </si>
  <si>
    <t>segreteria.sanpotito</t>
  </si>
  <si>
    <t>anagrafe.sanpotitoultra</t>
  </si>
  <si>
    <t>pec.comune.sanprisco.caserta.it</t>
  </si>
  <si>
    <t>demografici.sanprocopio</t>
  </si>
  <si>
    <t>comunesanprospero</t>
  </si>
  <si>
    <t>cert.comune.sanprospero.mo.it</t>
  </si>
  <si>
    <t>comune.sanquiricodorcia</t>
  </si>
  <si>
    <t>comune.sanquirino</t>
  </si>
  <si>
    <t>comune.sanraffaelecimena.to</t>
  </si>
  <si>
    <t>protocollo.sanroberto</t>
  </si>
  <si>
    <t>comune.sanroccoalporto</t>
  </si>
  <si>
    <t>comune.sanromanogarfagnana</t>
  </si>
  <si>
    <t>prot.sanrufo</t>
  </si>
  <si>
    <t>comune.sansalvatoredifitalia</t>
  </si>
  <si>
    <t>anagrafesansalvatoremonferrato</t>
  </si>
  <si>
    <t>sansalvatoretelesino</t>
  </si>
  <si>
    <t>comunesansalvo.legalmail.it</t>
  </si>
  <si>
    <t>comunesansebastianoalvesuvio.legalmailpa.it</t>
  </si>
  <si>
    <t>responsabilesscurone</t>
  </si>
  <si>
    <t>comune.sansebastianodapo.to</t>
  </si>
  <si>
    <t>pec.comune.sansecondodipinerolo.to.it</t>
  </si>
  <si>
    <t>postacert.comune.san-secondo-parmense.pr.it</t>
  </si>
  <si>
    <t>comune.sanseverinolucano.pz</t>
  </si>
  <si>
    <t>protocollo.comune.sanseverinomarche</t>
  </si>
  <si>
    <t>pec.comune.san-severo.fg.it</t>
  </si>
  <si>
    <t>info.comune.sansiro</t>
  </si>
  <si>
    <t>protocollo.sansossiobaronia</t>
  </si>
  <si>
    <t>prot.sansostene</t>
  </si>
  <si>
    <t>protocollo.sansosti</t>
  </si>
  <si>
    <t>pec.comune.sansperate.ca.it</t>
  </si>
  <si>
    <t>protocollo.comune.sanstinodilivenza.ve</t>
  </si>
  <si>
    <t>pec.comune.santammaro.ce.it</t>
  </si>
  <si>
    <t>santeodoro</t>
  </si>
  <si>
    <t>pec.comunesanteodoro.it</t>
  </si>
  <si>
    <t>protocollo.comune.santomaso.bl</t>
  </si>
  <si>
    <t>pec.comune.sanvalentino.pe.it</t>
  </si>
  <si>
    <t>pec.comune.sanvalentinotorio.sa.it</t>
  </si>
  <si>
    <t>comune.sanvenanzo</t>
  </si>
  <si>
    <t>comune.sanvendemiano.tv</t>
  </si>
  <si>
    <t>pec.comune.sanveromilis.or.it</t>
  </si>
  <si>
    <t>protocollo.sanvincenzolacosta.cs</t>
  </si>
  <si>
    <t>pec.comune.sanvincenzovalleroveto.aq.it</t>
  </si>
  <si>
    <t>protocollo.comunesanvitaliano</t>
  </si>
  <si>
    <t>servizio.affarigenerali</t>
  </si>
  <si>
    <t>pec.comune.sanvito.ca.it</t>
  </si>
  <si>
    <t>comune.sanvitoaltagliamento</t>
  </si>
  <si>
    <t>comune.sanvitoaltorre</t>
  </si>
  <si>
    <t>anagrafesanvitochietino</t>
  </si>
  <si>
    <t>demograficisanvitodeinormanni</t>
  </si>
  <si>
    <t>sanvitocadore.bl</t>
  </si>
  <si>
    <t>comune.sanvitodifagagna</t>
  </si>
  <si>
    <t>sanvitodileguzzano.vi</t>
  </si>
  <si>
    <t>protocollocomunesanvitolocapo</t>
  </si>
  <si>
    <t>postacert.it</t>
  </si>
  <si>
    <t>pec.comune.sanvitoromano.rm.it</t>
  </si>
  <si>
    <t>elettorale.sanvitosulloionio</t>
  </si>
  <si>
    <t>pec.comune.sanvittoredellazio.fr.it</t>
  </si>
  <si>
    <t>anagrafe.sanvittoreolona</t>
  </si>
  <si>
    <t>sanzenodimontagna.vr</t>
  </si>
  <si>
    <t>sanzenonaviglio</t>
  </si>
  <si>
    <t>sindaco.comune.sanzenone</t>
  </si>
  <si>
    <t>comune.sanzenonealpo</t>
  </si>
  <si>
    <t>protocollo.comune.sanzenonede.tv</t>
  </si>
  <si>
    <t>elettorale.comune.sanarica</t>
  </si>
  <si>
    <t>sandigliano</t>
  </si>
  <si>
    <t>sandrigo.vi</t>
  </si>
  <si>
    <t>sanfre</t>
  </si>
  <si>
    <t>sanfront</t>
  </si>
  <si>
    <t>pec.comune.sangano.to.it</t>
  </si>
  <si>
    <t>comune.sangiano</t>
  </si>
  <si>
    <t>protocollo.sangineto</t>
  </si>
  <si>
    <t>comune.sanguinetto.vr</t>
  </si>
  <si>
    <t>pec.comune.sanluri.su.it</t>
  </si>
  <si>
    <t>protocollo.comunesannazzarodeburgondi</t>
  </si>
  <si>
    <t>aagg.comunesannicandrodibari</t>
  </si>
  <si>
    <t>ufficio.elettorale.sannicola.le</t>
  </si>
  <si>
    <t>comune.sanremo</t>
  </si>
  <si>
    <t>protocollo.comunesansepolcro</t>
  </si>
  <si>
    <t>sindaco.santagapito</t>
  </si>
  <si>
    <t>comune.santagatabolognese</t>
  </si>
  <si>
    <t>comunesantagatadegoti</t>
  </si>
  <si>
    <t>tecnico.santagata</t>
  </si>
  <si>
    <t>ufficioprotocollo.santagatadiesaro</t>
  </si>
  <si>
    <t>protocollocomune.santagatadimilitello</t>
  </si>
  <si>
    <t>comune.santagatadipuglia.fg</t>
  </si>
  <si>
    <t>comunesantagatafeltria</t>
  </si>
  <si>
    <t>pec.comune.santagatafossili.al.it</t>
  </si>
  <si>
    <t>pec.comune.sant-agata-li-battiati.ct.it</t>
  </si>
  <si>
    <t>pg.comune.santagata.ra.it</t>
  </si>
  <si>
    <t>segreteria.santagnello</t>
  </si>
  <si>
    <t>santalbano.stura</t>
  </si>
  <si>
    <t>pec.comune.santalessioconvialone.pv.it</t>
  </si>
  <si>
    <t>procollo.santalessio</t>
  </si>
  <si>
    <t>aspemec.it</t>
  </si>
  <si>
    <t>segreteria.comunesantalessiosiculo</t>
  </si>
  <si>
    <t>protocollosantalfio</t>
  </si>
  <si>
    <t>comune.santambrogio.to</t>
  </si>
  <si>
    <t>s.ambrogiovalp</t>
  </si>
  <si>
    <t>pec.comune.santambrogiosulgarigliano.fr.it</t>
  </si>
  <si>
    <t>pec.comunesantanastasia.it</t>
  </si>
  <si>
    <t>comune.santanatoliadinarco</t>
  </si>
  <si>
    <t>amministrativo.santandreaapostolodelloionio</t>
  </si>
  <si>
    <t>asmetec.it</t>
  </si>
  <si>
    <t>anagrafesantandrea</t>
  </si>
  <si>
    <t>segretario.santandrea</t>
  </si>
  <si>
    <t>affarigenerali.comune.s.andrea.frius</t>
  </si>
  <si>
    <t>pec.comunesantangelo.it</t>
  </si>
  <si>
    <t>protocollo.santangeloaf</t>
  </si>
  <si>
    <t>santangeloascala</t>
  </si>
  <si>
    <t>pec.comune.santangeloallesca.av.it</t>
  </si>
  <si>
    <t>protocollo.santangelodalife</t>
  </si>
  <si>
    <t>segretario.santangelodeilombardi</t>
  </si>
  <si>
    <t>santangelodelpesco</t>
  </si>
  <si>
    <t>comunedisantangelodibrolo</t>
  </si>
  <si>
    <t>santangelodipiovedisacco.pd</t>
  </si>
  <si>
    <t>comune.santangeloinpontano</t>
  </si>
  <si>
    <t>comune.santangeloinvado</t>
  </si>
  <si>
    <t>comune.santangelolefratte</t>
  </si>
  <si>
    <t>comune.santangelolimosano</t>
  </si>
  <si>
    <t>comune.santangelolodigiano</t>
  </si>
  <si>
    <t>comune.santangelolomellina</t>
  </si>
  <si>
    <t>pec.santangelomuxaro.gov.it</t>
  </si>
  <si>
    <t>comune.santangeloromano</t>
  </si>
  <si>
    <t>demografici.santannaarresi</t>
  </si>
  <si>
    <t>comune.santannadalfaedo.vr</t>
  </si>
  <si>
    <t>pec.comune.santantimo.na.it</t>
  </si>
  <si>
    <t>comune.santantioco.legalmail.it</t>
  </si>
  <si>
    <t>comune.santantoninodisusa.to</t>
  </si>
  <si>
    <t>protocollo.comunesantantonioabate</t>
  </si>
  <si>
    <t>protocollo.santantoniodigallura</t>
  </si>
  <si>
    <t>protocollo.santapollinare</t>
  </si>
  <si>
    <t>protocollosantarcangelo</t>
  </si>
  <si>
    <t>comune.santarcangelot</t>
  </si>
  <si>
    <t>pec.comune.santarpino.ce.it</t>
  </si>
  <si>
    <t>pec.santarsenio.sa.it</t>
  </si>
  <si>
    <t>pcertificata</t>
  </si>
  <si>
    <t>pec.comune.santegidioallavibrata.te.it</t>
  </si>
  <si>
    <t>comune.segidioma</t>
  </si>
  <si>
    <t>santelena.pd</t>
  </si>
  <si>
    <t>comsantelena</t>
  </si>
  <si>
    <t>comune.santeliaapianisi</t>
  </si>
  <si>
    <t>pec.comune.santeliafiumerapido.fr.it</t>
  </si>
  <si>
    <t>pec.santelpidioamare.it</t>
  </si>
  <si>
    <t>pec.comune.santeufemiaamaiella.pe.it</t>
  </si>
  <si>
    <t>pec.seufemia.it</t>
  </si>
  <si>
    <t>comune.santeusaniodelsangro</t>
  </si>
  <si>
    <t>santeusaniof.aq</t>
  </si>
  <si>
    <t>santilariodenza</t>
  </si>
  <si>
    <t>amministrativosantilario</t>
  </si>
  <si>
    <t>comune.santippolito</t>
  </si>
  <si>
    <t>pec.comune.santolcese.ge.it</t>
  </si>
  <si>
    <t>pec.comune.santomero.te.it</t>
  </si>
  <si>
    <t>s.omobono.terme</t>
  </si>
  <si>
    <t>affarigenerali.santonofrio</t>
  </si>
  <si>
    <t>comunesantoreste</t>
  </si>
  <si>
    <t>comunesantorsola</t>
  </si>
  <si>
    <t>comune.santurbano.pd</t>
  </si>
  <si>
    <t>comune.santabrigida</t>
  </si>
  <si>
    <t>ufficiodemografico.scaterinaa</t>
  </si>
  <si>
    <t>demografaire</t>
  </si>
  <si>
    <t>pec.comune.santacaterinavillarmosa.cl.it</t>
  </si>
  <si>
    <t>economicofinanziario.comune.santacesareaterme</t>
  </si>
  <si>
    <t>protocollo.santacristinadaspromonte</t>
  </si>
  <si>
    <t>comune.santacristinaebissone</t>
  </si>
  <si>
    <t>pec.comune.santacristinagela.pa.it</t>
  </si>
  <si>
    <t>stchristina.scristina</t>
  </si>
  <si>
    <t>comune.santacrocecamerina</t>
  </si>
  <si>
    <t>pec.comune.santacrocedelsannio.bn.it</t>
  </si>
  <si>
    <t>santacrocedimagliano</t>
  </si>
  <si>
    <t>comune.santacroce</t>
  </si>
  <si>
    <t>segreteria.santadomenicatalao</t>
  </si>
  <si>
    <t>comunesantadomenicavittoria</t>
  </si>
  <si>
    <t>santaelisabetta</t>
  </si>
  <si>
    <t>comune.santafiora</t>
  </si>
  <si>
    <t>protr</t>
  </si>
  <si>
    <t>pec.comune.santaflavia.pa.it</t>
  </si>
  <si>
    <t>comune.santagiuletta</t>
  </si>
  <si>
    <t>pec.comune.santagiusta.or.it</t>
  </si>
  <si>
    <t>comune.santagiustina.bl</t>
  </si>
  <si>
    <t>comune.sgcolle.pd</t>
  </si>
  <si>
    <t>pec.comune.santaluce</t>
  </si>
  <si>
    <t>legismail.it</t>
  </si>
  <si>
    <t>comune.santaluciadelmela.pec.telecompost.it</t>
  </si>
  <si>
    <t>comune.santaluciadipiave.tv</t>
  </si>
  <si>
    <t>protocollo.santaluciadiserino</t>
  </si>
  <si>
    <t>santamargheritadibelice.protocollo</t>
  </si>
  <si>
    <t>comune.santamargheritadistaffora</t>
  </si>
  <si>
    <t>pec.comunesml.it</t>
  </si>
  <si>
    <t>comune.santamariaamonte</t>
  </si>
  <si>
    <t>ragioneria.santamariaavico</t>
  </si>
  <si>
    <t>santamariacv.postecert.it</t>
  </si>
  <si>
    <t>pec.comunesmcoghinas.it</t>
  </si>
  <si>
    <t>affarigenerali.santamariadelcedro</t>
  </si>
  <si>
    <t>comune.santamariadelmolise.is</t>
  </si>
  <si>
    <t xml:space="preserve">pec-leonet.it </t>
  </si>
  <si>
    <t>santamariadellaversa</t>
  </si>
  <si>
    <t>pec.comune.santamariadilicodia.ct.it</t>
  </si>
  <si>
    <t>santamariadisala</t>
  </si>
  <si>
    <t>comunesantamariahoe</t>
  </si>
  <si>
    <t>comune.smimbaro</t>
  </si>
  <si>
    <t>protocollo.santamarialacarita</t>
  </si>
  <si>
    <t>protocollo.santamarialafossa</t>
  </si>
  <si>
    <t>comune.santamarialalonga</t>
  </si>
  <si>
    <t>pec.santamariamaggiore.eu</t>
  </si>
  <si>
    <t>comune.santamarianuova</t>
  </si>
  <si>
    <t>comune.santamarina</t>
  </si>
  <si>
    <t>pec.comune.santa-marina-salina.me.it</t>
  </si>
  <si>
    <t>protocollosantamarinella</t>
  </si>
  <si>
    <t>pec.comune.santaninfa.tp.it</t>
  </si>
  <si>
    <t>comunesantapaolina</t>
  </si>
  <si>
    <t>pec.comune.santaseverina.kr.it</t>
  </si>
  <si>
    <t>comune.santa-sofia</t>
  </si>
  <si>
    <t>ufficioprotocollo.santasofiadepiro</t>
  </si>
  <si>
    <t>comunesantateresadiriva</t>
  </si>
  <si>
    <t>pec.comunestg.it</t>
  </si>
  <si>
    <t>santavenerinapec.e-etna.it</t>
  </si>
  <si>
    <t>comune.santavittoriadalba</t>
  </si>
  <si>
    <t>comunesvittoria</t>
  </si>
  <si>
    <t>pec.comunesantadi.it</t>
  </si>
  <si>
    <t>pec.comune.santarcangelo.rn.it</t>
  </si>
  <si>
    <t>comunedisantemarie</t>
  </si>
  <si>
    <t>santena</t>
  </si>
  <si>
    <t>cert.comune.santena.to.it</t>
  </si>
  <si>
    <t>pec.comune.santeramo.ba.it</t>
  </si>
  <si>
    <t>pec.comune.santhia.vc.it</t>
  </si>
  <si>
    <t>pec.comune.santicosmaedamiano.latina.it</t>
  </si>
  <si>
    <t>santostefanoalmare.im</t>
  </si>
  <si>
    <t>pec.santostefanobelbo.it</t>
  </si>
  <si>
    <t>pec.comune.santostefanodaveto.ge.it</t>
  </si>
  <si>
    <t>comunesantostefanodelsole</t>
  </si>
  <si>
    <t>comune.santostefanodicadore</t>
  </si>
  <si>
    <t>comune.santostefanodicamastra</t>
  </si>
  <si>
    <t>pec.comune.santostefanodimagra.sp.it</t>
  </si>
  <si>
    <t>amministrativo.sstefano</t>
  </si>
  <si>
    <t>amministrativosessanio</t>
  </si>
  <si>
    <t>protocollo.santostefano</t>
  </si>
  <si>
    <t>pec.comune.santostefanolodigiano.lo.it</t>
  </si>
  <si>
    <t>pec.comune.santostefanoquisquina.ag.it</t>
  </si>
  <si>
    <t>santo.stefano.roero</t>
  </si>
  <si>
    <t>comune.santostefanoticino</t>
  </si>
  <si>
    <t>protocollo.santomenna</t>
  </si>
  <si>
    <t>comunedisantopadre.fr</t>
  </si>
  <si>
    <t>santorso.vi</t>
  </si>
  <si>
    <t>protocollo.santulussurgiu</t>
  </si>
  <si>
    <t>pec.comune.sanza.sa.it</t>
  </si>
  <si>
    <t>pec.comune.sanzeno.tn.it</t>
  </si>
  <si>
    <t>pec.comune.saonara.pd.it</t>
  </si>
  <si>
    <t>comune.saponara</t>
  </si>
  <si>
    <t>comune.sappada.bl</t>
  </si>
  <si>
    <t>protocollo.sapri</t>
  </si>
  <si>
    <t>segreteria.saracena</t>
  </si>
  <si>
    <t>pec.comune.saracinesco.rm.it</t>
  </si>
  <si>
    <t>sarcedo.vi</t>
  </si>
  <si>
    <t>comune.sarconi</t>
  </si>
  <si>
    <t>pec.comune.sardara.vs.it</t>
  </si>
  <si>
    <t>segretariocomunale.sardigliano</t>
  </si>
  <si>
    <t>pec.sarego.gov.it</t>
  </si>
  <si>
    <t>sarntal.sarentino</t>
  </si>
  <si>
    <t>pec.comune.sarezzano.al.it</t>
  </si>
  <si>
    <t>protocollosarezzo</t>
  </si>
  <si>
    <t>comune.sarmato</t>
  </si>
  <si>
    <t>comune.sarmede</t>
  </si>
  <si>
    <t>comune.sarnano</t>
  </si>
  <si>
    <t>pec.comune.sarnico.bg.it</t>
  </si>
  <si>
    <t xml:space="preserve">pec.comune.sarno.sa.it </t>
  </si>
  <si>
    <t>pec.comune.sarnonico.tn.it</t>
  </si>
  <si>
    <t>comunesaronno</t>
  </si>
  <si>
    <t>pec.comune.sarre.ao.it</t>
  </si>
  <si>
    <t>protocollosarroch</t>
  </si>
  <si>
    <t>sarsina</t>
  </si>
  <si>
    <t>comune.sarteano</t>
  </si>
  <si>
    <t>comune.sartiranalomellina</t>
  </si>
  <si>
    <t>protocollo.sarule</t>
  </si>
  <si>
    <t>protocollo.comune.sarzana</t>
  </si>
  <si>
    <t>protocollo.sassano</t>
  </si>
  <si>
    <t>pec.comune.sassari.it</t>
  </si>
  <si>
    <t>comunesassello</t>
  </si>
  <si>
    <t>comunesassetta</t>
  </si>
  <si>
    <t>ufftecnico.sassinoro</t>
  </si>
  <si>
    <t>comunesassodicastalda.gov.it</t>
  </si>
  <si>
    <t>comune.sassomarconi</t>
  </si>
  <si>
    <t>comune.sassocorvaroauditore</t>
  </si>
  <si>
    <t>comune.sassofeltrio</t>
  </si>
  <si>
    <t>comune.sassoferrato</t>
  </si>
  <si>
    <t>comune.sassuolo</t>
  </si>
  <si>
    <t>cert.comune.sassuolo.mo.it</t>
  </si>
  <si>
    <t>comunesatriano.amministrativo</t>
  </si>
  <si>
    <t>comune.satriano.pz</t>
  </si>
  <si>
    <t>comune.sauris</t>
  </si>
  <si>
    <t>comune.sauzedoulx</t>
  </si>
  <si>
    <t>comunesauzedicesana</t>
  </si>
  <si>
    <t>comune.sava</t>
  </si>
  <si>
    <t>ufficiotributi.savelli</t>
  </si>
  <si>
    <t>protocollo.saviano</t>
  </si>
  <si>
    <t>savigliano</t>
  </si>
  <si>
    <t>anagrafesavignanoirpino</t>
  </si>
  <si>
    <t>comune.savignano</t>
  </si>
  <si>
    <t>savignano</t>
  </si>
  <si>
    <t>comune.savignone</t>
  </si>
  <si>
    <t>pec.comune.saviore-delladamello.bs.it</t>
  </si>
  <si>
    <t>comunesavoca</t>
  </si>
  <si>
    <t>comune.savogna</t>
  </si>
  <si>
    <t>comune.savognadisonzo</t>
  </si>
  <si>
    <t>comune.savoia</t>
  </si>
  <si>
    <t>pec.comune.savona.it</t>
  </si>
  <si>
    <t>pec.comune.scafa.pe.it</t>
  </si>
  <si>
    <t>protocollo.scafati</t>
  </si>
  <si>
    <t>scagnello</t>
  </si>
  <si>
    <t>pec.comune.scala.sa.it</t>
  </si>
  <si>
    <t>demografici.scalacoeli</t>
  </si>
  <si>
    <t>comune.scaldasole</t>
  </si>
  <si>
    <t>anagrafe.scalea</t>
  </si>
  <si>
    <t>scalenghe</t>
  </si>
  <si>
    <t>pec.comunescalettazanclea.it</t>
  </si>
  <si>
    <t>anagrafe.scampitella</t>
  </si>
  <si>
    <t>servizidemografici.scandale</t>
  </si>
  <si>
    <t>scandiano</t>
  </si>
  <si>
    <t>comune.scandicci</t>
  </si>
  <si>
    <t>comune.scandolara-ravara</t>
  </si>
  <si>
    <t>comune.scandolararipadoglio</t>
  </si>
  <si>
    <t>pec.comune.scandriglia.ri.it</t>
  </si>
  <si>
    <t>scannoprotocollo</t>
  </si>
  <si>
    <t>protocollo.scanodimontiferro</t>
  </si>
  <si>
    <t>comune.scansano</t>
  </si>
  <si>
    <t>pec.comune.scanzanojonico.mt.it</t>
  </si>
  <si>
    <t>pec.comune.scanzorosciate.bg.it</t>
  </si>
  <si>
    <t>pec.comunescapoli.is.it</t>
  </si>
  <si>
    <t>comunediscarlino.protocollo</t>
  </si>
  <si>
    <t>scarmagno</t>
  </si>
  <si>
    <t>scarnafigi</t>
  </si>
  <si>
    <t>pec.comune.scarnafigi.cn.it</t>
  </si>
  <si>
    <t>comune.scarperiaesanpiero</t>
  </si>
  <si>
    <t>schenna.scena</t>
  </si>
  <si>
    <t>comunediscerni.legalmail.it</t>
  </si>
  <si>
    <t>comune.scheggiaepascelupo</t>
  </si>
  <si>
    <t>comune.scheggino</t>
  </si>
  <si>
    <t>comuneschiavidiabruzzo.legalmailpa.it</t>
  </si>
  <si>
    <t>protocollo.comune.schiavon.vi</t>
  </si>
  <si>
    <t>comune.schignano</t>
  </si>
  <si>
    <t>schilpario.legalmail.it</t>
  </si>
  <si>
    <t>schio.vi</t>
  </si>
  <si>
    <t>comune.schivenoglia</t>
  </si>
  <si>
    <t>comunedisciacca.telecompost.it</t>
  </si>
  <si>
    <t>pec.comune.sciara.pa.it</t>
  </si>
  <si>
    <t>pec.comune.scicli.rg.it</t>
  </si>
  <si>
    <t>protocollo.scido</t>
  </si>
  <si>
    <t>protocollo.scigliano</t>
  </si>
  <si>
    <t>segreteria.scilla</t>
  </si>
  <si>
    <t>protocollo.scillato</t>
  </si>
  <si>
    <t>pec.comunedisciolze.it</t>
  </si>
  <si>
    <t>comune.scisciano</t>
  </si>
  <si>
    <t>protocollo.comune.sclafanibagni.pa</t>
  </si>
  <si>
    <t>comunescontrone</t>
  </si>
  <si>
    <t>scopa</t>
  </si>
  <si>
    <t>scopello</t>
  </si>
  <si>
    <t>comunediscoppito</t>
  </si>
  <si>
    <t>pecpa.it</t>
  </si>
  <si>
    <t>comune.scordia</t>
  </si>
  <si>
    <t>ufficioprotocollo.comune.scorrano</t>
  </si>
  <si>
    <t>comune.scorze.ve</t>
  </si>
  <si>
    <t>pec.comune.scurcolamarsicana.aq.it</t>
  </si>
  <si>
    <t>pec.comune.scurelle.tn.it</t>
  </si>
  <si>
    <t>scurzolengo</t>
  </si>
  <si>
    <t>pec.comune.seborga.it</t>
  </si>
  <si>
    <t>comunedisecinaro</t>
  </si>
  <si>
    <t>ufficiosegreteria.comune.secli.le</t>
  </si>
  <si>
    <t>comune.secugnago</t>
  </si>
  <si>
    <t>comune.sedegliano</t>
  </si>
  <si>
    <t>sedico.bl</t>
  </si>
  <si>
    <t>pec.comune.sedilo.or.it</t>
  </si>
  <si>
    <t>pec.comune.sedini.ss.it</t>
  </si>
  <si>
    <t>comune.sedriano</t>
  </si>
  <si>
    <t>segreteria.comune.sedrina</t>
  </si>
  <si>
    <t>comune.sefro.anagrafe</t>
  </si>
  <si>
    <t>pec.comune.segariu.ca.it</t>
  </si>
  <si>
    <t>comune.seggiano</t>
  </si>
  <si>
    <t>comune.segni</t>
  </si>
  <si>
    <t>pec.comune.segonzano.tn.it</t>
  </si>
  <si>
    <t>segrate</t>
  </si>
  <si>
    <t>comune.segusino</t>
  </si>
  <si>
    <t>pec.comune.selargius.ca.it</t>
  </si>
  <si>
    <t>comune.selci.ri</t>
  </si>
  <si>
    <t>pec.comune.selegas.ca.it</t>
  </si>
  <si>
    <t>pec.comune.sellagiudicarie.tn.it</t>
  </si>
  <si>
    <t>comune.sellano</t>
  </si>
  <si>
    <t>pec.comune.sellero.bs.it</t>
  </si>
  <si>
    <t>protocollosellia</t>
  </si>
  <si>
    <t>elettorale.selliamarina</t>
  </si>
  <si>
    <t>muehlwald.selvadeimolini</t>
  </si>
  <si>
    <t>comune.selva.bl</t>
  </si>
  <si>
    <t>segreteria.selva</t>
  </si>
  <si>
    <t>wolkenstein.selvadivalgardena</t>
  </si>
  <si>
    <t>selvazzanodentro.pd</t>
  </si>
  <si>
    <t>pec.comunediselvino.it</t>
  </si>
  <si>
    <t>pec.comune.semestene.ss.it</t>
  </si>
  <si>
    <t>semiana</t>
  </si>
  <si>
    <t>affarigenerali.seminara</t>
  </si>
  <si>
    <t>comune.semproniano.gr</t>
  </si>
  <si>
    <t>comune.senago.legalmail.it</t>
  </si>
  <si>
    <t>ulfraustfelix.senalesanfelice</t>
  </si>
  <si>
    <t>schnals.senales</t>
  </si>
  <si>
    <t>protocollo.seneghe</t>
  </si>
  <si>
    <t>info.senerchia</t>
  </si>
  <si>
    <t>cert.comune.seniga.bs.it</t>
  </si>
  <si>
    <t>comune.senigallia</t>
  </si>
  <si>
    <t>comune.senis</t>
  </si>
  <si>
    <t>comune.senise.postecert.it</t>
  </si>
  <si>
    <t>sennacomasco1</t>
  </si>
  <si>
    <t>comune.sennalodigiana</t>
  </si>
  <si>
    <t>pec.comune.sennariolo.or.it</t>
  </si>
  <si>
    <t>protocollo.sennori</t>
  </si>
  <si>
    <t>pec.comune.senorbi.ca.it</t>
  </si>
  <si>
    <t>statocivileAnagrafe</t>
  </si>
  <si>
    <t>pec.comune.sepino.cb.it</t>
  </si>
  <si>
    <t>comune.sequals</t>
  </si>
  <si>
    <t>protocollo.seravezza</t>
  </si>
  <si>
    <t>comune.serdiana</t>
  </si>
  <si>
    <t>seregno.protocollo</t>
  </si>
  <si>
    <t>seren.bl</t>
  </si>
  <si>
    <t>comune.sergnano</t>
  </si>
  <si>
    <t>comune.seriate</t>
  </si>
  <si>
    <t>comune.serina</t>
  </si>
  <si>
    <t>segreteria.serino</t>
  </si>
  <si>
    <t>pec.comune.serle.bs.it</t>
  </si>
  <si>
    <t>pec.comune.sermide.mn.it</t>
  </si>
  <si>
    <t>amministrazionecomunale</t>
  </si>
  <si>
    <t>pec.comune.sermoneta.latina.it</t>
  </si>
  <si>
    <t>comune.sernagliadellabattaglia.tv</t>
  </si>
  <si>
    <t>protocollo.sernio</t>
  </si>
  <si>
    <t>serole</t>
  </si>
  <si>
    <t>amministrativo.serraaiello</t>
  </si>
  <si>
    <t>comune.serradeconti</t>
  </si>
  <si>
    <t>comune.serraricco.ge</t>
  </si>
  <si>
    <t>pec.comune.serrasanbruno.vv.it</t>
  </si>
  <si>
    <t>protocollo.serrasanquirico</t>
  </si>
  <si>
    <t>comune.serrasantabbondio</t>
  </si>
  <si>
    <t>segreteria_protocollo.serracapriola</t>
  </si>
  <si>
    <t>comune.serradifalco</t>
  </si>
  <si>
    <t>serralungadalba</t>
  </si>
  <si>
    <t>serralunga.di.crea</t>
  </si>
  <si>
    <t>pec.comune.serramanna.ca.it</t>
  </si>
  <si>
    <t>cert.comune.serramazzoni.mo.it</t>
  </si>
  <si>
    <t>protocollo.serramezzana</t>
  </si>
  <si>
    <t>serramonacesca</t>
  </si>
  <si>
    <t>comune.serrapetrona.mc</t>
  </si>
  <si>
    <t>protocollo.serrarafontana</t>
  </si>
  <si>
    <t>segretario.serrastretta</t>
  </si>
  <si>
    <t>protocollo.serrata</t>
  </si>
  <si>
    <t>comune.serravalleapo</t>
  </si>
  <si>
    <t>comune.serravalledichienti</t>
  </si>
  <si>
    <t>serravalle.langhe</t>
  </si>
  <si>
    <t>pec.comune.serravalle-pistoiese.pt.it</t>
  </si>
  <si>
    <t>pec.comune.serravalle-scrivia.al.it</t>
  </si>
  <si>
    <t>protocollo.serravalle.sesia</t>
  </si>
  <si>
    <t>segretario.serre</t>
  </si>
  <si>
    <t>protocollo.serrenti</t>
  </si>
  <si>
    <t>pec.comune.serri.ca.it</t>
  </si>
  <si>
    <t>pec.comune.serrone.fr.it</t>
  </si>
  <si>
    <t>serviziofinanziario.sersale</t>
  </si>
  <si>
    <t>pec.comune.servigliano.fm.it</t>
  </si>
  <si>
    <t>pec.sessaweb.it</t>
  </si>
  <si>
    <t>protsessa</t>
  </si>
  <si>
    <t>sessame</t>
  </si>
  <si>
    <t>pec.comune.sessame.at.it</t>
  </si>
  <si>
    <t>servizidemografici.sessanodelmolise</t>
  </si>
  <si>
    <t>comune.sestagodano</t>
  </si>
  <si>
    <t>comune.sestino</t>
  </si>
  <si>
    <t>comune.sestoalreghena</t>
  </si>
  <si>
    <t>sestocalende</t>
  </si>
  <si>
    <t>sestocampano</t>
  </si>
  <si>
    <t>comune.sestoeduniti</t>
  </si>
  <si>
    <t>pec.sesto-fiorentino.net</t>
  </si>
  <si>
    <t>comune.sestosg</t>
  </si>
  <si>
    <t>sexten.sesto</t>
  </si>
  <si>
    <t>cert.comune.sestola.mo.it</t>
  </si>
  <si>
    <t>informatica</t>
  </si>
  <si>
    <t>pec.comune.sestri-levante.ge.it</t>
  </si>
  <si>
    <t>comunesestriere</t>
  </si>
  <si>
    <t>protocollo.sestu</t>
  </si>
  <si>
    <t>cert.comune.settala.mi.it</t>
  </si>
  <si>
    <t>comune.settefrati</t>
  </si>
  <si>
    <t>protocollo.settime</t>
  </si>
  <si>
    <t>postacert.comune.settimomilanese.mi.it</t>
  </si>
  <si>
    <t>protocollo.settimo.rottaro</t>
  </si>
  <si>
    <t>pec.comune.settimosanpietro.ca.it</t>
  </si>
  <si>
    <t>settimo</t>
  </si>
  <si>
    <t>cert.comune.settimo-torinese.to.it</t>
  </si>
  <si>
    <t>anagrafe.settimovittone</t>
  </si>
  <si>
    <t>protocollo.settingiano</t>
  </si>
  <si>
    <t>pec.comune.setzu.vs.it</t>
  </si>
  <si>
    <t>ufficiostatocivile.seui</t>
  </si>
  <si>
    <t>pec.comune.seulo.ca.it</t>
  </si>
  <si>
    <t>comune.seveso</t>
  </si>
  <si>
    <t>comunesezzadio</t>
  </si>
  <si>
    <t>pec.comune.sezze.lt.it</t>
  </si>
  <si>
    <t>comune.sfruz</t>
  </si>
  <si>
    <t>comune-obcina.sgonico-zgonik</t>
  </si>
  <si>
    <t>pec.comune.sgurgola.fr.it</t>
  </si>
  <si>
    <t>pec.comune.siamaggiore.or.it</t>
  </si>
  <si>
    <t>comune.siamanna.or</t>
  </si>
  <si>
    <t>pec.comune.siano.sa.it</t>
  </si>
  <si>
    <t>comune.siapiccia.or</t>
  </si>
  <si>
    <t>protocollo.sicignanodeglialburni</t>
  </si>
  <si>
    <t>d.indelicato</t>
  </si>
  <si>
    <t>pec.comune.siculiana.ag.it</t>
  </si>
  <si>
    <t>protocollo.siddi</t>
  </si>
  <si>
    <t>comunesiderno.telecompost.it</t>
  </si>
  <si>
    <t>comune.siena</t>
  </si>
  <si>
    <t>comune.sigillo</t>
  </si>
  <si>
    <t>comune.signa</t>
  </si>
  <si>
    <t>schlanders.silandro</t>
  </si>
  <si>
    <t>protocollo.silanus</t>
  </si>
  <si>
    <t>comune.silea.legalmail.it</t>
  </si>
  <si>
    <t>pec.comunesiligo.it</t>
  </si>
  <si>
    <t>pec.comune.siliqua.ca.it</t>
  </si>
  <si>
    <t>pec.comune.silius.ca.it</t>
  </si>
  <si>
    <t>comune.sillanogiuncugnano</t>
  </si>
  <si>
    <t>sillavengo</t>
  </si>
  <si>
    <t>sildor</t>
  </si>
  <si>
    <t>comune.silvanopietra</t>
  </si>
  <si>
    <t>pec.comune.silvi.te.it</t>
  </si>
  <si>
    <t>pec.comune.simala.or.it</t>
  </si>
  <si>
    <t>pec.comune.simaxis.or.it</t>
  </si>
  <si>
    <t>ragioneria.simbario</t>
  </si>
  <si>
    <t>segreteriasimericrichi</t>
  </si>
  <si>
    <t>sinagra.uffdem</t>
  </si>
  <si>
    <t>comune.sinalunga</t>
  </si>
  <si>
    <t>pec.comune.sindia.nu.it</t>
  </si>
  <si>
    <t>protocollo.sini</t>
  </si>
  <si>
    <t>sinio</t>
  </si>
  <si>
    <t>pec.comune.siniscola.nu.it</t>
  </si>
  <si>
    <t>pec.comune.sinnai.ca.it</t>
  </si>
  <si>
    <t>comune.sinopoli</t>
  </si>
  <si>
    <t>sportellocittadino</t>
  </si>
  <si>
    <t>pec.comune.siracusa.it</t>
  </si>
  <si>
    <t>anagrafe.sirignano</t>
  </si>
  <si>
    <t>pec.comune-siris-or.it</t>
  </si>
  <si>
    <t>comune.sirmione</t>
  </si>
  <si>
    <t>comune.sirolo</t>
  </si>
  <si>
    <t>sirone</t>
  </si>
  <si>
    <t>comune.sirtori</t>
  </si>
  <si>
    <t>postacert.comune.sissatrecasali.pr.it</t>
  </si>
  <si>
    <t>pec.comune.siurgusdonigala.ca.it</t>
  </si>
  <si>
    <t>pec.comune.siziano.pv.it</t>
  </si>
  <si>
    <t>comune.sizzano</t>
  </si>
  <si>
    <t>schluderns.sluderno</t>
  </si>
  <si>
    <t>comune.smerillo</t>
  </si>
  <si>
    <t>soave.vr</t>
  </si>
  <si>
    <t>comune.socchieve</t>
  </si>
  <si>
    <t>pec.comune.soddi.or.it</t>
  </si>
  <si>
    <t>comune.sogliano</t>
  </si>
  <si>
    <t>affarigenerali.comunesoglianoc</t>
  </si>
  <si>
    <t>soglio</t>
  </si>
  <si>
    <t>pec.comune.soianodellago.bs.it</t>
  </si>
  <si>
    <t>solagna.vi</t>
  </si>
  <si>
    <t>solarino-pec.it</t>
  </si>
  <si>
    <t>comune.solaro</t>
  </si>
  <si>
    <t>comune.solarolo</t>
  </si>
  <si>
    <t>comune.solarolorainerio</t>
  </si>
  <si>
    <t>pec.comune.solarussa.or.it</t>
  </si>
  <si>
    <t>comune.solbiate-arno</t>
  </si>
  <si>
    <t>comune.solbiateconcagno</t>
  </si>
  <si>
    <t>comune.solbiateolona.va.legalmail.it</t>
  </si>
  <si>
    <t>pec.comunesoldano.it</t>
  </si>
  <si>
    <t>protocollo.soleminis</t>
  </si>
  <si>
    <t>solero</t>
  </si>
  <si>
    <t>solesino.pd</t>
  </si>
  <si>
    <t>protocollo.comune.soleto</t>
  </si>
  <si>
    <t>protocollo.comune.solferino</t>
  </si>
  <si>
    <t>pec.comune.soliera.mo.it</t>
  </si>
  <si>
    <t>postacert.comune.solignano.pr.it</t>
  </si>
  <si>
    <t>ingegnerecapo.solofra</t>
  </si>
  <si>
    <t>info.comune.solonghello.al</t>
  </si>
  <si>
    <t>comune.solopaca</t>
  </si>
  <si>
    <t>comune.soltocollina</t>
  </si>
  <si>
    <t>protocollocomunesolza</t>
  </si>
  <si>
    <t>pec.comunesolzacert.eu</t>
  </si>
  <si>
    <t>sindaco.comune.somaglia</t>
  </si>
  <si>
    <t>somano</t>
  </si>
  <si>
    <t>comunedisommalombardo</t>
  </si>
  <si>
    <t>pec.sommavesuviana.info</t>
  </si>
  <si>
    <t>sommacampagna.vr</t>
  </si>
  <si>
    <t>pec.sommarivabosco.it</t>
  </si>
  <si>
    <t>sommariva.perno</t>
  </si>
  <si>
    <t>comune.sommatino</t>
  </si>
  <si>
    <t>comune.sommo</t>
  </si>
  <si>
    <t>sona.vr</t>
  </si>
  <si>
    <t>soncino</t>
  </si>
  <si>
    <t>sondalo</t>
  </si>
  <si>
    <t>cert.comune.sondrio.it</t>
  </si>
  <si>
    <t>comune.songavazzo</t>
  </si>
  <si>
    <t>pec.comune.sonico.bs.it</t>
  </si>
  <si>
    <t>pec.comune.sonnino.latina.it</t>
  </si>
  <si>
    <t>comunesora</t>
  </si>
  <si>
    <t>pec.comune.soraga.tn.it</t>
  </si>
  <si>
    <t>postacert.comune.soragna.pr.it</t>
  </si>
  <si>
    <t>comune.sorano</t>
  </si>
  <si>
    <t>elettorale.sorbosanbasile</t>
  </si>
  <si>
    <t>anagrafe.sorboserpico</t>
  </si>
  <si>
    <t>postacert.comune.sorbolomezzani.pr.it</t>
  </si>
  <si>
    <t>sordevolo</t>
  </si>
  <si>
    <t>comune.sordio</t>
  </si>
  <si>
    <t>comune.soresina</t>
  </si>
  <si>
    <t>sorga.vr</t>
  </si>
  <si>
    <t>comune.sorgono</t>
  </si>
  <si>
    <t>comune.sori.ge</t>
  </si>
  <si>
    <t>demografici.sorianello</t>
  </si>
  <si>
    <t>segreteria.soriano</t>
  </si>
  <si>
    <t>puntocomune.soriano</t>
  </si>
  <si>
    <t>comune.sorico</t>
  </si>
  <si>
    <t>soriso</t>
  </si>
  <si>
    <t>comune.sorisole</t>
  </si>
  <si>
    <t>comune.sormano</t>
  </si>
  <si>
    <t>comunesorradile</t>
  </si>
  <si>
    <t>pec.comune.sorrento.na.it</t>
  </si>
  <si>
    <t>pec.comune.sorso.ss.it</t>
  </si>
  <si>
    <t>pec.comune.sortino.sr.it</t>
  </si>
  <si>
    <t>comune.sospiro</t>
  </si>
  <si>
    <t>sospirolo.bl</t>
  </si>
  <si>
    <t>comune.sossano.vi</t>
  </si>
  <si>
    <t>sostegno</t>
  </si>
  <si>
    <t>comunesottoilmontegiovannixxiii</t>
  </si>
  <si>
    <t>pec.comune.sover.tn.it</t>
  </si>
  <si>
    <t>comunesoverato</t>
  </si>
  <si>
    <t>anagrafe.comune.sovere</t>
  </si>
  <si>
    <t xml:space="preserve">pec.regione.lombardia.bg.it </t>
  </si>
  <si>
    <t>protocollo.soveria</t>
  </si>
  <si>
    <t>servizidemografici.soveriasimeri</t>
  </si>
  <si>
    <t>comune.soverzene.bl</t>
  </si>
  <si>
    <t>comune.sovicille</t>
  </si>
  <si>
    <t>comune.sovico</t>
  </si>
  <si>
    <t>sovizzo.vi</t>
  </si>
  <si>
    <t>sovramonte.bl</t>
  </si>
  <si>
    <t>sozzago</t>
  </si>
  <si>
    <t>pec.comune.spadafora.me.it</t>
  </si>
  <si>
    <t>anagrafe.spadola</t>
  </si>
  <si>
    <t>prot.sparanise</t>
  </si>
  <si>
    <t>demografica.comunesparone.to</t>
  </si>
  <si>
    <t>segreteria.comune.specchia.le</t>
  </si>
  <si>
    <t>comune.spello</t>
  </si>
  <si>
    <t>pec.comune.sperlinga.en.it</t>
  </si>
  <si>
    <t>pec.comune.sperlonga.lt.it</t>
  </si>
  <si>
    <t>affarigenerali.sperone</t>
  </si>
  <si>
    <t>comune.spessa</t>
  </si>
  <si>
    <t>servizioamministrativo.spezzanoalbanese</t>
  </si>
  <si>
    <t>protocollo.spezzanosila</t>
  </si>
  <si>
    <t>pec.comune.spiazzo.tn.it</t>
  </si>
  <si>
    <t>spigno.monferrato</t>
  </si>
  <si>
    <t>comune.spignosaturnia</t>
  </si>
  <si>
    <t>comune.spilamberto</t>
  </si>
  <si>
    <t>comune.spilimbergo</t>
  </si>
  <si>
    <t>anagrafe.spilinga</t>
  </si>
  <si>
    <t>comune.spinadesco</t>
  </si>
  <si>
    <t>comune.spinazzola</t>
  </si>
  <si>
    <t>protocollo.comune.spinea.ve.it</t>
  </si>
  <si>
    <t>comune.spineda</t>
  </si>
  <si>
    <t>comune.spinetecb</t>
  </si>
  <si>
    <t>spineto.scrivia</t>
  </si>
  <si>
    <t>pec.comune.spinetoli.ap.it</t>
  </si>
  <si>
    <t>comune.spinodadda</t>
  </si>
  <si>
    <t>comunespinone.legalmail.it</t>
  </si>
  <si>
    <t>comune.spinoso</t>
  </si>
  <si>
    <t>pec.comune.spirano.bg.it</t>
  </si>
  <si>
    <t>comune.spoleto</t>
  </si>
  <si>
    <t>pec.comune.spoltore.pe.it</t>
  </si>
  <si>
    <t>protocollospongano</t>
  </si>
  <si>
    <t>pec.comune.spormaggiore.tn.it</t>
  </si>
  <si>
    <t>pec.comune.sporminore.tn.it</t>
  </si>
  <si>
    <t>pec.comune.spotorno.sv.it</t>
  </si>
  <si>
    <t>comune.spresiano.tv</t>
  </si>
  <si>
    <t>comune.spriana</t>
  </si>
  <si>
    <t>comune.squillace.cz.it</t>
  </si>
  <si>
    <t>comunesquinzano</t>
  </si>
  <si>
    <t>comunestaffolo.an.segreteria</t>
  </si>
  <si>
    <t>pec.comune.stagnolombardo.cr.it</t>
  </si>
  <si>
    <t>sindaco.staiti.rc</t>
  </si>
  <si>
    <t>amministrativa.staletti</t>
  </si>
  <si>
    <t>stanghella.pd</t>
  </si>
  <si>
    <t>comune.staranzano</t>
  </si>
  <si>
    <t>aoo1.comunestatte</t>
  </si>
  <si>
    <t>pec.comune.stazzano.al.it</t>
  </si>
  <si>
    <t>comune.stazzema</t>
  </si>
  <si>
    <t>comune.stazzona</t>
  </si>
  <si>
    <t>sindacocomunestefanaconi</t>
  </si>
  <si>
    <t>comunestella.legalmail.it</t>
  </si>
  <si>
    <t>protocollo.stellacilento</t>
  </si>
  <si>
    <t>comunedistellanello.sv.comunicazione</t>
  </si>
  <si>
    <t>stilfs.stelvio</t>
  </si>
  <si>
    <t>pec.comune.stenico.tn.it</t>
  </si>
  <si>
    <t>demografici.comune.sternatia</t>
  </si>
  <si>
    <t>protocollostezzano</t>
  </si>
  <si>
    <t>propec.it</t>
  </si>
  <si>
    <t>pec.comune.stienta.ro.it</t>
  </si>
  <si>
    <t>comunestigliano</t>
  </si>
  <si>
    <t>comunestignano</t>
  </si>
  <si>
    <t>comune.stilo.rc</t>
  </si>
  <si>
    <t>com.stim</t>
  </si>
  <si>
    <t>pec.comune.stintino.ss.it</t>
  </si>
  <si>
    <t>pec.comune.stio.sa.it</t>
  </si>
  <si>
    <t>pec.comune.stornara.fg.it</t>
  </si>
  <si>
    <t>comunedistornarella</t>
  </si>
  <si>
    <t>pec.comune.storo.tn.it</t>
  </si>
  <si>
    <t>protocollo.comune.stra.ve</t>
  </si>
  <si>
    <t>comune.stradella</t>
  </si>
  <si>
    <t>strambinello</t>
  </si>
  <si>
    <t>comune.strambino</t>
  </si>
  <si>
    <t>comune.strangolagalli.fr</t>
  </si>
  <si>
    <t>comune.stregna</t>
  </si>
  <si>
    <t>pec.comune.strembo.tn.it</t>
  </si>
  <si>
    <t>tedeschi</t>
  </si>
  <si>
    <t>cert.comunestresa.it</t>
  </si>
  <si>
    <t>comune.strevi.al</t>
  </si>
  <si>
    <t>pec.striano.gov.it</t>
  </si>
  <si>
    <t>strona</t>
  </si>
  <si>
    <t>comune.stroncone</t>
  </si>
  <si>
    <t>pec.comunedistrongoli.it</t>
  </si>
  <si>
    <t>comune.stroppiana</t>
  </si>
  <si>
    <t>stroppo</t>
  </si>
  <si>
    <t>comune.strozza</t>
  </si>
  <si>
    <t>anagrafe.sturno</t>
  </si>
  <si>
    <t>comunesuardi</t>
  </si>
  <si>
    <t>c.subbiano</t>
  </si>
  <si>
    <t>pec.comunesubiaco.com</t>
  </si>
  <si>
    <t>demografici.succivo</t>
  </si>
  <si>
    <t>comune.sueglio</t>
  </si>
  <si>
    <t>protocollo.suelli</t>
  </si>
  <si>
    <t>comune.suello</t>
  </si>
  <si>
    <t>pec.comune.suisio.bg.it</t>
  </si>
  <si>
    <t>comune.sulbiate</t>
  </si>
  <si>
    <t>comune.sulmona.aq</t>
  </si>
  <si>
    <t>pec.comune.sulzano.bs.it</t>
  </si>
  <si>
    <t>comune.sumirago</t>
  </si>
  <si>
    <t>pec.intercom.it</t>
  </si>
  <si>
    <t>protocollo.summonte</t>
  </si>
  <si>
    <t>pec.comune.suni.or.it</t>
  </si>
  <si>
    <t>suno</t>
  </si>
  <si>
    <t>segreteria.comune.supersano</t>
  </si>
  <si>
    <t>demograficicomunesupino</t>
  </si>
  <si>
    <t>protocollosurano</t>
  </si>
  <si>
    <t>comunesurbo</t>
  </si>
  <si>
    <t>comune.susa.to</t>
  </si>
  <si>
    <t>comune.susegana.tv</t>
  </si>
  <si>
    <t>comunesustinente</t>
  </si>
  <si>
    <t>comune.sutera.cl</t>
  </si>
  <si>
    <t>comunesutri</t>
  </si>
  <si>
    <t>comune.sutrio</t>
  </si>
  <si>
    <t>comune.suvereto</t>
  </si>
  <si>
    <t>comune.suzzara.mn.legalmail.it</t>
  </si>
  <si>
    <t>comune.taceno</t>
  </si>
  <si>
    <t>pec.comune.tadasuni.or.it</t>
  </si>
  <si>
    <t>comune.taggia.im</t>
  </si>
  <si>
    <t>certificamail.it</t>
  </si>
  <si>
    <t>comune.tagliacozzo</t>
  </si>
  <si>
    <t>mailcertificata.it</t>
  </si>
  <si>
    <t>up.comune.tagliodipo.ro</t>
  </si>
  <si>
    <t>sindacotagliolo</t>
  </si>
  <si>
    <t>comune.taibonagordino.bl</t>
  </si>
  <si>
    <t>comune.taino</t>
  </si>
  <si>
    <t>comune.taipana</t>
  </si>
  <si>
    <t>comune.talamello.rn</t>
  </si>
  <si>
    <t>comune.talamona</t>
  </si>
  <si>
    <t>pec.comune.talana.og.it</t>
  </si>
  <si>
    <t>comune.taleggio</t>
  </si>
  <si>
    <t>c.talla</t>
  </si>
  <si>
    <t>comune.talmassons</t>
  </si>
  <si>
    <t>comune.tambre.bl</t>
  </si>
  <si>
    <t>pec.comune.taormina.me.it</t>
  </si>
  <si>
    <t>comunetarano</t>
  </si>
  <si>
    <t>pec.comune.tarantapeligna.ch.it</t>
  </si>
  <si>
    <t>comunetarantasca</t>
  </si>
  <si>
    <t>eticert.it</t>
  </si>
  <si>
    <t>protocollo.comunetaranto</t>
  </si>
  <si>
    <t>comune.tarcento</t>
  </si>
  <si>
    <t>pec.comune.tarquinia.vt.it</t>
  </si>
  <si>
    <t>statocivile.tarsia</t>
  </si>
  <si>
    <t>protocollo.tartano</t>
  </si>
  <si>
    <t>comune.tarvisio</t>
  </si>
  <si>
    <t>protocollo.comune.tarzo.tv</t>
  </si>
  <si>
    <t>pec.comune.tassarolo.al.it</t>
  </si>
  <si>
    <t>comuneditaurano</t>
  </si>
  <si>
    <t>pec.comune.taurasi.av.it</t>
  </si>
  <si>
    <t>pec.comune.taurianova.rc.it</t>
  </si>
  <si>
    <t>comune.taurisano.le</t>
  </si>
  <si>
    <t>tavagnacco</t>
  </si>
  <si>
    <t>comunetavagnasco</t>
  </si>
  <si>
    <t>tavazzano</t>
  </si>
  <si>
    <t>comune.tavennacb</t>
  </si>
  <si>
    <t>protocollo.taverna</t>
  </si>
  <si>
    <t>comune.tavernerio</t>
  </si>
  <si>
    <t>comune.tavernola-bergamasca</t>
  </si>
  <si>
    <t>pec.comune.tavernolesulmella.bs.it</t>
  </si>
  <si>
    <t>demografici.comune.taviano</t>
  </si>
  <si>
    <t>tavigliano</t>
  </si>
  <si>
    <t>comune.tavoleto</t>
  </si>
  <si>
    <t>pec.comuneditavullia.it</t>
  </si>
  <si>
    <t>comune.teana</t>
  </si>
  <si>
    <t>segretario.teano</t>
  </si>
  <si>
    <t>protocollo-notifiche.teggiano</t>
  </si>
  <si>
    <t>protocollo.teglio</t>
  </si>
  <si>
    <t>comune.teglioveneto.ve</t>
  </si>
  <si>
    <t>comune.teleseterme.protocollo</t>
  </si>
  <si>
    <t>comune.telgate</t>
  </si>
  <si>
    <t>protocollo.telti</t>
  </si>
  <si>
    <t>pec.comune.telve.tn.it</t>
  </si>
  <si>
    <t>pec.comune.telvedisopra.tn.it</t>
  </si>
  <si>
    <t>affariistituziomnali</t>
  </si>
  <si>
    <t>postatempio.net</t>
  </si>
  <si>
    <t>pec.comune.temu.bs.it</t>
  </si>
  <si>
    <t>pec.comune.tenna.tn.it</t>
  </si>
  <si>
    <t>pec.comune.tenno.tn.it</t>
  </si>
  <si>
    <t>teolo.pd</t>
  </si>
  <si>
    <t>comune.teora</t>
  </si>
  <si>
    <t>comune.teramo.pecpa.it</t>
  </si>
  <si>
    <t>terdobbiate</t>
  </si>
  <si>
    <t>pec.comuneterelle.it</t>
  </si>
  <si>
    <t>terenten.terento</t>
  </si>
  <si>
    <t>postacert.comune.terenzo.pr.it</t>
  </si>
  <si>
    <t>pec.comuneditergu.it</t>
  </si>
  <si>
    <t>terlan.terlano</t>
  </si>
  <si>
    <t>pec.comune.terlizzi.ba.it</t>
  </si>
  <si>
    <t>comunetermevigliatore</t>
  </si>
  <si>
    <t>tramin.termeno</t>
  </si>
  <si>
    <t>pec.comuneterminiimerese.pa.it</t>
  </si>
  <si>
    <t>pec.comune.termoli.cb.it</t>
  </si>
  <si>
    <t>comune.ternate</t>
  </si>
  <si>
    <t>ternengo</t>
  </si>
  <si>
    <t>comune.terni</t>
  </si>
  <si>
    <t>pec.comune.ternodisola.bg.it</t>
  </si>
  <si>
    <t>pec.comune.terracina.lt.it</t>
  </si>
  <si>
    <t>pec.comune.terragnolo.tn.it</t>
  </si>
  <si>
    <t>pec.comuneterralba.it</t>
  </si>
  <si>
    <t>affgen.terranovadasibari</t>
  </si>
  <si>
    <t>pec.comune.terranovadeipasserini.lo.it</t>
  </si>
  <si>
    <t>mariagiuseppa.genovese</t>
  </si>
  <si>
    <t>pec.comune.terranovadipollino.pz.it</t>
  </si>
  <si>
    <t>protocollo.terranovasappominulio</t>
  </si>
  <si>
    <t>protocollo.terranuovabracciolini</t>
  </si>
  <si>
    <t>protocolloterrasini</t>
  </si>
  <si>
    <t>terrassapadovana.pd</t>
  </si>
  <si>
    <t>protocollo.terravecchia</t>
  </si>
  <si>
    <t>comune.terrazzo</t>
  </si>
  <si>
    <t>pec.comune.terredadige.tn.it</t>
  </si>
  <si>
    <t>comune.terredelreno</t>
  </si>
  <si>
    <t>comune.terreroveresche</t>
  </si>
  <si>
    <t>protocollo.terricciola</t>
  </si>
  <si>
    <t>terruggia</t>
  </si>
  <si>
    <t>pec.comune.terruggia.al.it</t>
  </si>
  <si>
    <t>pec.comunetertenia.it</t>
  </si>
  <si>
    <t>pec.comune.terzigno.na.it</t>
  </si>
  <si>
    <t>comune.terzo.al</t>
  </si>
  <si>
    <t>comune.terzodaquileia</t>
  </si>
  <si>
    <t>pec.comune.terzolas.tn.it</t>
  </si>
  <si>
    <t>terzorio.comunediterzorio.im</t>
  </si>
  <si>
    <t>tesero</t>
  </si>
  <si>
    <t>tisens.tesimo</t>
  </si>
  <si>
    <t>comune.tessennano</t>
  </si>
  <si>
    <t>comunetestico.sv.protocollo</t>
  </si>
  <si>
    <t>pec.comune.teti.nu.it</t>
  </si>
  <si>
    <t>pec.comune.teulada.ca.it</t>
  </si>
  <si>
    <t>servizielettorali.teverola</t>
  </si>
  <si>
    <t>tezzesulbrenta.vi</t>
  </si>
  <si>
    <t>thiene.vi</t>
  </si>
  <si>
    <t>pec.comunethiesi.it</t>
  </si>
  <si>
    <t>pec.comune.tiana.nu.it</t>
  </si>
  <si>
    <t>segreteria.comune.ticengo</t>
  </si>
  <si>
    <t>pec.comune.ticineto.al.it</t>
  </si>
  <si>
    <t>servizidemografici.comune.tiggiano</t>
  </si>
  <si>
    <t>comune.tiglieto</t>
  </si>
  <si>
    <t>tigliole</t>
  </si>
  <si>
    <t>pec.comune.tignale.bs.it</t>
  </si>
  <si>
    <t>protocollo.tinnura</t>
  </si>
  <si>
    <t>demografici.tionedegliabruzzi.aq</t>
  </si>
  <si>
    <t>pec.comune.tione.tn.it</t>
  </si>
  <si>
    <t>comune.tirano</t>
  </si>
  <si>
    <t>tiers.tires</t>
  </si>
  <si>
    <t>protocollo.tiriolo</t>
  </si>
  <si>
    <t>tirol.tirolo</t>
  </si>
  <si>
    <t>pec.comune.tissi.ss.it</t>
  </si>
  <si>
    <t>comune.tito.pz</t>
  </si>
  <si>
    <t>pec.comune.tivoli.rm.it</t>
  </si>
  <si>
    <t>postacert.comune.tizzano-val-parma.pr.it</t>
  </si>
  <si>
    <t>comune.toano</t>
  </si>
  <si>
    <t>comune.toccocaudio</t>
  </si>
  <si>
    <t>tributi.toccodacasauria</t>
  </si>
  <si>
    <t>comune.toceno</t>
  </si>
  <si>
    <t>comune.todi</t>
  </si>
  <si>
    <t>comunicazione</t>
  </si>
  <si>
    <t>pec.comune.toffia.ri.it</t>
  </si>
  <si>
    <t>comune.toirano.sv</t>
  </si>
  <si>
    <t>comune.tolentino.mc</t>
  </si>
  <si>
    <t>protocollotolfa</t>
  </si>
  <si>
    <t>tollegno</t>
  </si>
  <si>
    <t>comune.tollo</t>
  </si>
  <si>
    <t>comune.tolmezzo</t>
  </si>
  <si>
    <t>comunetolve</t>
  </si>
  <si>
    <t>comunetombolo.pd</t>
  </si>
  <si>
    <t>comuneton</t>
  </si>
  <si>
    <t>pec.comunetonara.it</t>
  </si>
  <si>
    <t>tonco</t>
  </si>
  <si>
    <t>tonezzadelcimone.vi</t>
  </si>
  <si>
    <t>pec.comune.toraepiccilli.ce.it</t>
  </si>
  <si>
    <t>segreteria.torano</t>
  </si>
  <si>
    <t>protocollotorano</t>
  </si>
  <si>
    <t>cert.comune.torbole-casaglia.bs.it</t>
  </si>
  <si>
    <t>pec.comune.torcegno.tn.it</t>
  </si>
  <si>
    <t>pec.comunetorchiara.it</t>
  </si>
  <si>
    <t>pec.torchiarolo.gov.it</t>
  </si>
  <si>
    <t>anagrafe.torella</t>
  </si>
  <si>
    <t>comune.torelladelsanniocb</t>
  </si>
  <si>
    <t>pec.comune.torgiano.pg.it</t>
  </si>
  <si>
    <t>pec.comune.torgnon.ao.it</t>
  </si>
  <si>
    <t>ProtocolloGenerale</t>
  </si>
  <si>
    <t>cert.comune.torino.it</t>
  </si>
  <si>
    <t>comunetorinodisangro.legalmail.it</t>
  </si>
  <si>
    <t>aagg.comune.toritto</t>
  </si>
  <si>
    <t>pec.comune.torlinovimercati.cr.it</t>
  </si>
  <si>
    <t>tornaco</t>
  </si>
  <si>
    <t>pec.comune.tornareccio.ch.it</t>
  </si>
  <si>
    <t>comune.tornata</t>
  </si>
  <si>
    <t>pec.comune.tornimparte.aq.it</t>
  </si>
  <si>
    <t>comune.torno</t>
  </si>
  <si>
    <t>postacert.comune.tornolo.pr.it</t>
  </si>
  <si>
    <t>comune.torocb</t>
  </si>
  <si>
    <t>pec.comune.torpe.nu.it</t>
  </si>
  <si>
    <t>comune.torralba</t>
  </si>
  <si>
    <t>amministrativo.torrazzacoste</t>
  </si>
  <si>
    <t>torrazzapiemonte</t>
  </si>
  <si>
    <t>torrazzo</t>
  </si>
  <si>
    <t>dirigenteariano</t>
  </si>
  <si>
    <t>pec.comune.torreannunziata.na.it</t>
  </si>
  <si>
    <t>comune.torreberetti</t>
  </si>
  <si>
    <t>comune.torreboldone</t>
  </si>
  <si>
    <t>torre.bormida</t>
  </si>
  <si>
    <t>sindaco.torrecajetani</t>
  </si>
  <si>
    <t>torre.canavese</t>
  </si>
  <si>
    <t>comune.torredarese</t>
  </si>
  <si>
    <t>pec.comune.torredisola.pv.it</t>
  </si>
  <si>
    <t>pec.comune.torre-debusi.bg.it</t>
  </si>
  <si>
    <t>comune.torredenegri</t>
  </si>
  <si>
    <t>comunetorredepasseri</t>
  </si>
  <si>
    <t>omnibuspec.net</t>
  </si>
  <si>
    <t>comune.torredepicenardi</t>
  </si>
  <si>
    <t>comune.torrederoveri</t>
  </si>
  <si>
    <t>protocollo.torredelgreco</t>
  </si>
  <si>
    <t>protocollo.comune.torredimosto.ve</t>
  </si>
  <si>
    <t>areademograficatorrediruggiero</t>
  </si>
  <si>
    <t>comune.torredisantamaria</t>
  </si>
  <si>
    <t>comune.torremondovi.cn</t>
  </si>
  <si>
    <t>ragioneria.torreorsaia</t>
  </si>
  <si>
    <t>comune.torrepallavicina.legalmailpa.it</t>
  </si>
  <si>
    <t>pec.comunetorrepellice.it</t>
  </si>
  <si>
    <t>comune.torresangiorgio.cn</t>
  </si>
  <si>
    <t>comune.torresanpatrizio</t>
  </si>
  <si>
    <t>segreteria.comune.torresantasusanna</t>
  </si>
  <si>
    <t>comune.torreano</t>
  </si>
  <si>
    <t>torrebelvicino.vi</t>
  </si>
  <si>
    <t>comune.torrebruna</t>
  </si>
  <si>
    <t>torrecuso</t>
  </si>
  <si>
    <t>comunetorreglia.pd</t>
  </si>
  <si>
    <t>pec.comune.torregrotta.me.it</t>
  </si>
  <si>
    <t>uffcom.torremaggiore</t>
  </si>
  <si>
    <t>pec.comune.torrenova.me.it</t>
  </si>
  <si>
    <t>comune.torresina.cn</t>
  </si>
  <si>
    <t>pec.comune.torretta.pa.it</t>
  </si>
  <si>
    <t>comune.torrevecchiapia</t>
  </si>
  <si>
    <t>comunetorrevecchiateatina</t>
  </si>
  <si>
    <t>statocivile</t>
  </si>
  <si>
    <t>pec.comune.torridelbenaco.vr.it</t>
  </si>
  <si>
    <t>torridiquartesolo.vi</t>
  </si>
  <si>
    <t>segreteria.torriinsabina.ri</t>
  </si>
  <si>
    <t>demografici.torrice</t>
  </si>
  <si>
    <t>pec.comune.torricella.ta.it</t>
  </si>
  <si>
    <t>comune.torricelladelpizzo</t>
  </si>
  <si>
    <t>torricella</t>
  </si>
  <si>
    <t>pec.comune.torricellainsabina.ri.it</t>
  </si>
  <si>
    <t>pec.comune.torricellapeligna.ch.it</t>
  </si>
  <si>
    <t>comune.torricellasicura</t>
  </si>
  <si>
    <t>pec.comune.torricellaverzate.pv.it</t>
  </si>
  <si>
    <t>protocollogenerale.comunetorriglia</t>
  </si>
  <si>
    <t>postacert.comune.torrile.pr.it</t>
  </si>
  <si>
    <t>comune.torrioni</t>
  </si>
  <si>
    <t>comune.torritadisiena</t>
  </si>
  <si>
    <t>segreteriatorritatiberina</t>
  </si>
  <si>
    <t>pec.comuneditortoli.it</t>
  </si>
  <si>
    <t>comune.tortona</t>
  </si>
  <si>
    <t>comuneditortora</t>
  </si>
  <si>
    <t>servizidemografici.tortorella</t>
  </si>
  <si>
    <t>tortoretopec.it</t>
  </si>
  <si>
    <t>comune.tortorici</t>
  </si>
  <si>
    <t>pec.tortorici.eu</t>
  </si>
  <si>
    <t>comune.torviscosa</t>
  </si>
  <si>
    <t>pec.comune.toscolanomaderno.bs.it</t>
  </si>
  <si>
    <t>peccomunetossicia.te.it</t>
  </si>
  <si>
    <t>protocollo.tovo</t>
  </si>
  <si>
    <t>comunetovosangiacomo.it</t>
  </si>
  <si>
    <t>pec.comunetrabia.it</t>
  </si>
  <si>
    <t>comune.tradate</t>
  </si>
  <si>
    <t>pec.comune.tramatza.or.it</t>
  </si>
  <si>
    <t>comune.trambileno.tn.it</t>
  </si>
  <si>
    <t>protocollo.tramonti</t>
  </si>
  <si>
    <t>comune.tramontidisopra</t>
  </si>
  <si>
    <t>comune.tramontidisotto</t>
  </si>
  <si>
    <t>comune.tramutola</t>
  </si>
  <si>
    <t>comune.trana.to</t>
  </si>
  <si>
    <t>cert.comune.trani.bt.it</t>
  </si>
  <si>
    <t>protocollo.traona</t>
  </si>
  <si>
    <t>pec.comune.trapani.it</t>
  </si>
  <si>
    <t>comunetrappeto</t>
  </si>
  <si>
    <t>comunetraregoviggiona.vb</t>
  </si>
  <si>
    <t>comune.trasacco</t>
  </si>
  <si>
    <t>comune.trasaghis</t>
  </si>
  <si>
    <t>comune.trasquera</t>
  </si>
  <si>
    <t>pec.comune.tratalias.ca.it</t>
  </si>
  <si>
    <t>pec.comune.travacosiccomario.pv.it</t>
  </si>
  <si>
    <t>pec.comune.travagliato.bs.it</t>
  </si>
  <si>
    <t>comune.travedonamonate.va</t>
  </si>
  <si>
    <t>comune.traversella</t>
  </si>
  <si>
    <t>postacert.comune.traversetolo.pr.it</t>
  </si>
  <si>
    <t>traves</t>
  </si>
  <si>
    <t>comune.travesio</t>
  </si>
  <si>
    <t>comune.travo</t>
  </si>
  <si>
    <t>pec.comunetreville.tn.it</t>
  </si>
  <si>
    <t>comune.trebaseleghe</t>
  </si>
  <si>
    <t>protocollo.comune.trebisacce</t>
  </si>
  <si>
    <t>segretariogenerale.trecase</t>
  </si>
  <si>
    <t>comune.trecastagni</t>
  </si>
  <si>
    <t>pec.halleyconsulting.it</t>
  </si>
  <si>
    <t>comune.trecastelli</t>
  </si>
  <si>
    <t>trecate</t>
  </si>
  <si>
    <t>trecchina</t>
  </si>
  <si>
    <t>protocollo.comune.trecenta.ro</t>
  </si>
  <si>
    <t>tredozio</t>
  </si>
  <si>
    <t>treglio</t>
  </si>
  <si>
    <t>comune.tregnago.vr</t>
  </si>
  <si>
    <t>pec.comune.treia.mc.it</t>
  </si>
  <si>
    <t>pec.comune.treiso.cn.it</t>
  </si>
  <si>
    <t>comune.tremestierietneo</t>
  </si>
  <si>
    <t>pec.comune.tremezzina.co.it</t>
  </si>
  <si>
    <t>pec.comune.tremosine.bs.it</t>
  </si>
  <si>
    <t>pec.comune.trentinara.sa.it</t>
  </si>
  <si>
    <t>protocollo.comune.tn</t>
  </si>
  <si>
    <t>protocollo.trentoladucenta</t>
  </si>
  <si>
    <t>pec.comune.trenzano.bs.it</t>
  </si>
  <si>
    <t>comune.treppogrande</t>
  </si>
  <si>
    <t>comune.treppoligosullo</t>
  </si>
  <si>
    <t>segreteria.comune.trepuzzi</t>
  </si>
  <si>
    <t>comune.trequanda</t>
  </si>
  <si>
    <t>comune.tresana</t>
  </si>
  <si>
    <t>comunetrescorebalneario.postecert.it</t>
  </si>
  <si>
    <t>pec.comune.trescorecremasco.cr.it</t>
  </si>
  <si>
    <t>comune.tresignana</t>
  </si>
  <si>
    <t>cert.comune.tresignana.fe.it</t>
  </si>
  <si>
    <t>protocollo.tresivio</t>
  </si>
  <si>
    <t>pec.comune.tresnuraghes.or.it</t>
  </si>
  <si>
    <t>pec.comune.trevenzuolo.vr.it</t>
  </si>
  <si>
    <t>comune.trevi</t>
  </si>
  <si>
    <t>demograficotrevi</t>
  </si>
  <si>
    <t>pec.comune.trevico.av.it</t>
  </si>
  <si>
    <t>comune.treviglio</t>
  </si>
  <si>
    <t>protocollo.trevignano</t>
  </si>
  <si>
    <t>protocollo.trevignanoromano</t>
  </si>
  <si>
    <t>treville</t>
  </si>
  <si>
    <t>pec.comune.treville.al.it</t>
  </si>
  <si>
    <t>comune.treviolo</t>
  </si>
  <si>
    <t>cert.comune.treviso.it</t>
  </si>
  <si>
    <t>pec.comune.trevisobresciano.bs.it</t>
  </si>
  <si>
    <t>pec.comune.trezzanorosa.mi.it</t>
  </si>
  <si>
    <t>comune.trezzanosulnaviglio</t>
  </si>
  <si>
    <t xml:space="preserve">pec.comune.trezzosulladda.mi.it </t>
  </si>
  <si>
    <t>trezzo.tinella</t>
  </si>
  <si>
    <t>comune.trezzone</t>
  </si>
  <si>
    <t>tribano.pd</t>
  </si>
  <si>
    <t>pec.comune.tribiano.mi.it</t>
  </si>
  <si>
    <t>comune.tribogna</t>
  </si>
  <si>
    <t>pec.comune.tricarico.mt.it</t>
  </si>
  <si>
    <t>protocollo.comune.tricase</t>
  </si>
  <si>
    <t>tricerro</t>
  </si>
  <si>
    <t>comune.tricesimo</t>
  </si>
  <si>
    <t>pec.comune.triei.ogliastra.it</t>
  </si>
  <si>
    <t>comune.trieste</t>
  </si>
  <si>
    <t>pec.comune.triggiano.ba.it</t>
  </si>
  <si>
    <t>comune.trigolo</t>
  </si>
  <si>
    <t>trinita</t>
  </si>
  <si>
    <t>protocollo.trinitadagultu</t>
  </si>
  <si>
    <t>protocollo.comuneditrinitapoli</t>
  </si>
  <si>
    <t>pec.comune.trino.vc.it</t>
  </si>
  <si>
    <t>pec.comune.tripi.me.it</t>
  </si>
  <si>
    <t>trisobbio</t>
  </si>
  <si>
    <t>trissino.vi</t>
  </si>
  <si>
    <t>comune.triuggio</t>
  </si>
  <si>
    <t>protocollo.trivento</t>
  </si>
  <si>
    <t>comune.trivigliano</t>
  </si>
  <si>
    <t>comune.trivignanoudinese</t>
  </si>
  <si>
    <t>ufficio.anagrafe.comunetrivigno</t>
  </si>
  <si>
    <t>comune.trivolzio</t>
  </si>
  <si>
    <t>truden.trodena</t>
  </si>
  <si>
    <t>protocollo.trofarello</t>
  </si>
  <si>
    <t>pec.comune.troia.fg.it</t>
  </si>
  <si>
    <t>comunetroina</t>
  </si>
  <si>
    <t>comune.tromello</t>
  </si>
  <si>
    <t>trontano</t>
  </si>
  <si>
    <t>comune.tronzanolagomaggiore</t>
  </si>
  <si>
    <t>comune.tronzanovercellese.vc</t>
  </si>
  <si>
    <t>info.tropea</t>
  </si>
  <si>
    <t>comune.trovo</t>
  </si>
  <si>
    <t>comune.truccazzano.mi</t>
  </si>
  <si>
    <t>taufers.tubre</t>
  </si>
  <si>
    <t>comunetufara</t>
  </si>
  <si>
    <t>comune.tufillo.anagrafe</t>
  </si>
  <si>
    <t>pec.comune.tufino.na.it</t>
  </si>
  <si>
    <t>segreteria.tufo</t>
  </si>
  <si>
    <t>protocollo.tuglie</t>
  </si>
  <si>
    <t>sindaco.tuili</t>
  </si>
  <si>
    <t>pec.comune.tula.ss.it</t>
  </si>
  <si>
    <t>comune.tuorosultrasimeno</t>
  </si>
  <si>
    <t>comunturania</t>
  </si>
  <si>
    <t>comune.turanolodigiano</t>
  </si>
  <si>
    <t>comune.turate</t>
  </si>
  <si>
    <t>comune.turbigo</t>
  </si>
  <si>
    <t xml:space="preserve">postecert.it </t>
  </si>
  <si>
    <t>segretario.comuneturi</t>
  </si>
  <si>
    <t>turri.unione</t>
  </si>
  <si>
    <t>comune.turriaco</t>
  </si>
  <si>
    <t>comuneturrivalignani.suap</t>
  </si>
  <si>
    <t>comune.tursi</t>
  </si>
  <si>
    <t>comuneditusa</t>
  </si>
  <si>
    <t>pec.comune.tuscania.vt.it</t>
  </si>
  <si>
    <t>segreteria.comune.ubialeclanezzo</t>
  </si>
  <si>
    <t>pec.comune.uboldo.va.it</t>
  </si>
  <si>
    <t>ucria.protocollo</t>
  </si>
  <si>
    <t>pec.comune.udine.it</t>
  </si>
  <si>
    <t>elettorale.comune.ugento</t>
  </si>
  <si>
    <t>ufficioprotocollo.uggianolachiesa.le</t>
  </si>
  <si>
    <t>comune.uggiatetrevano</t>
  </si>
  <si>
    <t>comune.ulatirso</t>
  </si>
  <si>
    <t>pec.comunediulassai.it</t>
  </si>
  <si>
    <t>ulten.ultimo</t>
  </si>
  <si>
    <t>comune.umbertide</t>
  </si>
  <si>
    <t>demografici.umbriatico</t>
  </si>
  <si>
    <t>pec.comune.uragodoglio.bs.it</t>
  </si>
  <si>
    <t>pec.comune.uras.or.it</t>
  </si>
  <si>
    <t>urbana.pd</t>
  </si>
  <si>
    <t>comune.urbania</t>
  </si>
  <si>
    <t>protocollo.urbe</t>
  </si>
  <si>
    <t>comune.urbino</t>
  </si>
  <si>
    <t>comune.urbisaglia.mc</t>
  </si>
  <si>
    <t>pec.urgnano.eu</t>
  </si>
  <si>
    <t>protocollo.uri</t>
  </si>
  <si>
    <t>comunediururi</t>
  </si>
  <si>
    <t>comunediururi.postecert.it</t>
  </si>
  <si>
    <t>protocollo.urzulei</t>
  </si>
  <si>
    <t>comune.uscio.ge</t>
  </si>
  <si>
    <t>pec.comune.usellus.or.it</t>
  </si>
  <si>
    <t>comunediusini</t>
  </si>
  <si>
    <t>protocollo.comuneusmatevelate</t>
  </si>
  <si>
    <t>pec.comune.ussana.ca.it</t>
  </si>
  <si>
    <t>pec.comune.ussaramanna.vs.it</t>
  </si>
  <si>
    <t>pec.comune.ussassai.og.it</t>
  </si>
  <si>
    <t>usseaux</t>
  </si>
  <si>
    <t>pec.comune.usseglio.to.it</t>
  </si>
  <si>
    <t>pec.comune.ussita.mc.it</t>
  </si>
  <si>
    <t>pec.comune.ustica.pa.it</t>
  </si>
  <si>
    <t>comune.uta</t>
  </si>
  <si>
    <t>comuneuzzano</t>
  </si>
  <si>
    <t>anagrafe.vaccarizzoalbanese</t>
  </si>
  <si>
    <t>segreteria.vacone.ri</t>
  </si>
  <si>
    <t>comune.vacri.ch</t>
  </si>
  <si>
    <t>pfatten.vadena</t>
  </si>
  <si>
    <t>cert.comune.vado-ligure.sv.it</t>
  </si>
  <si>
    <t>comune.vaglisotto</t>
  </si>
  <si>
    <t>comune.vaglia</t>
  </si>
  <si>
    <t>comune.vaglio</t>
  </si>
  <si>
    <t>comune.vaglioserra.at</t>
  </si>
  <si>
    <t>comune.vaiano</t>
  </si>
  <si>
    <t>pec.comune.vaie.to.it</t>
  </si>
  <si>
    <t>anagrafe.comune.vailate</t>
  </si>
  <si>
    <t>segreteria.vairanopatenora</t>
  </si>
  <si>
    <t>comune.vajont</t>
  </si>
  <si>
    <t>comune.valbrembilla</t>
  </si>
  <si>
    <t>demografici.comunevaldellatorre.to</t>
  </si>
  <si>
    <t>valdichy</t>
  </si>
  <si>
    <t>comune.valdinizza</t>
  </si>
  <si>
    <t>pfitsch.valdivizze</t>
  </si>
  <si>
    <t>comune.valdizoldo.bl</t>
  </si>
  <si>
    <t>comune.valliona.vi</t>
  </si>
  <si>
    <t>protocollo.valmasino</t>
  </si>
  <si>
    <t>comune.valrezzo</t>
  </si>
  <si>
    <t>comune.valbondione</t>
  </si>
  <si>
    <t>comune.valbrembo</t>
  </si>
  <si>
    <t>comune.valbrenta</t>
  </si>
  <si>
    <t>legamail.it</t>
  </si>
  <si>
    <t>pec.comune.valbrevenna.ge.it</t>
  </si>
  <si>
    <t>comunevalbrona</t>
  </si>
  <si>
    <t>valchiusa</t>
  </si>
  <si>
    <t>comune.valdagno</t>
  </si>
  <si>
    <t>pec.comune.valdaone.tn.it</t>
  </si>
  <si>
    <t>olang.valdaora</t>
  </si>
  <si>
    <t>anagrafe.comune.valdastico.vi</t>
  </si>
  <si>
    <t>valdengo</t>
  </si>
  <si>
    <t>protocollo.comunevalderice</t>
  </si>
  <si>
    <t>valdidentro</t>
  </si>
  <si>
    <t>comune.valdieri</t>
  </si>
  <si>
    <t>comune.valdilana.bi</t>
  </si>
  <si>
    <t>pec.comune.valdina.me.it</t>
  </si>
  <si>
    <t>valdisotto</t>
  </si>
  <si>
    <t>comune.valdobbiadene.tv</t>
  </si>
  <si>
    <t>valduggia</t>
  </si>
  <si>
    <t>comune.valeggio</t>
  </si>
  <si>
    <t>protocollo.comune.valeggiosulmincio.vr</t>
  </si>
  <si>
    <t>comune.valentano.vt</t>
  </si>
  <si>
    <t>cert.comune.valenza.al.it</t>
  </si>
  <si>
    <t>elettorale.comunevalenzano</t>
  </si>
  <si>
    <t>valerafratta</t>
  </si>
  <si>
    <t>comune.valfabbrica</t>
  </si>
  <si>
    <t>valfenera</t>
  </si>
  <si>
    <t>pec.comune.valfloriana.tn.it</t>
  </si>
  <si>
    <t>comune.valfornace</t>
  </si>
  <si>
    <t>valfurva</t>
  </si>
  <si>
    <t>comune.valganna</t>
  </si>
  <si>
    <t>comune.valgioie.to</t>
  </si>
  <si>
    <t>comune.valgoglio</t>
  </si>
  <si>
    <t>valgrana</t>
  </si>
  <si>
    <t>comune.valgreghentino</t>
  </si>
  <si>
    <t>pec.comune.valgrisenche.ao.it</t>
  </si>
  <si>
    <t>comunevalguarnera</t>
  </si>
  <si>
    <t>comune.vallada.bl</t>
  </si>
  <si>
    <t>vallanzengo</t>
  </si>
  <si>
    <t>vallarsa</t>
  </si>
  <si>
    <t>comune.vallata</t>
  </si>
  <si>
    <t>comune.valleagricola</t>
  </si>
  <si>
    <t>ahrntal.valleaurina</t>
  </si>
  <si>
    <t>comunevallecannobina</t>
  </si>
  <si>
    <t>pec.comune.vallecastellana.te.it</t>
  </si>
  <si>
    <t xml:space="preserve">pec.comune.valledellangelo.sa.it </t>
  </si>
  <si>
    <t>comune.valledicadore.bl</t>
  </si>
  <si>
    <t>gsies.valledicasies</t>
  </si>
  <si>
    <t>protocollo.vallemaddaloni</t>
  </si>
  <si>
    <t>anagrafe.comune.vallelomellina</t>
  </si>
  <si>
    <t>pec.vallesalimbene.org</t>
  </si>
  <si>
    <t>valle.san.nicolao</t>
  </si>
  <si>
    <t>comune.vallebona.im</t>
  </si>
  <si>
    <t>pec.comune.vallecorsa.fr.it</t>
  </si>
  <si>
    <t>comune.vallecrosia</t>
  </si>
  <si>
    <t>pec.comune.valledolmo.pa.it</t>
  </si>
  <si>
    <t>pec.comune.valledoria.ss.it</t>
  </si>
  <si>
    <t>protocollo.vallefiorita</t>
  </si>
  <si>
    <t>comune.vallefoglia</t>
  </si>
  <si>
    <t>pec.comune.vallelaghi.tn.it</t>
  </si>
  <si>
    <t>servizidemografici.vallelonga</t>
  </si>
  <si>
    <t>comune.vallelunga.cl.it</t>
  </si>
  <si>
    <t>pec.comune.vallemaio.fr.it</t>
  </si>
  <si>
    <t>infovallepietra</t>
  </si>
  <si>
    <t>pec.vallerano.net</t>
  </si>
  <si>
    <t>protocollo.vallermosa</t>
  </si>
  <si>
    <t>comune.vallerotonda.fr</t>
  </si>
  <si>
    <t>pec.comune-vallesaccarda.it</t>
  </si>
  <si>
    <t>comune.valleve</t>
  </si>
  <si>
    <t>vallidelpasubio.vi</t>
  </si>
  <si>
    <t>anagrafe.vallinfreda</t>
  </si>
  <si>
    <t>pec.comune.vallioterme.bs.it</t>
  </si>
  <si>
    <t>prot.vallodellalucania</t>
  </si>
  <si>
    <t>comune.vallodinera</t>
  </si>
  <si>
    <t>vallo.torinese</t>
  </si>
  <si>
    <t>valloriate</t>
  </si>
  <si>
    <t>pec.comune.valmacca.al.it</t>
  </si>
  <si>
    <t>pec.comune.valmadrera.lc.it</t>
  </si>
  <si>
    <t>cert.comune.valmontone.rm.it</t>
  </si>
  <si>
    <t>comune.valmorea</t>
  </si>
  <si>
    <t>postacert.comune.valmozzola.pr.it</t>
  </si>
  <si>
    <t>comune.valnegra</t>
  </si>
  <si>
    <t>pec.comune.valpelline.ao.it</t>
  </si>
  <si>
    <t>pec.comune.valperga.to.it</t>
  </si>
  <si>
    <t>comune.valprato</t>
  </si>
  <si>
    <t>pec.pftech.it</t>
  </si>
  <si>
    <t>comune.valsamoggia</t>
  </si>
  <si>
    <t>pec.comune.valsavarenche.ao.it</t>
  </si>
  <si>
    <t>comune.valsinni</t>
  </si>
  <si>
    <t>comune.valsolda</t>
  </si>
  <si>
    <t>comune.valstrona</t>
  </si>
  <si>
    <t>comune.valtopina</t>
  </si>
  <si>
    <t>comune.valtorta</t>
  </si>
  <si>
    <t>pec.comune.valtournenche.ao.it</t>
  </si>
  <si>
    <t>pec.comune.valva.sa.it</t>
  </si>
  <si>
    <t>comune.valvarrone</t>
  </si>
  <si>
    <t>comune.valvasonearzene</t>
  </si>
  <si>
    <t>comune.valverde.ct</t>
  </si>
  <si>
    <t>pec.comune.valvestino.bs.it</t>
  </si>
  <si>
    <t>vintl.vandoies</t>
  </si>
  <si>
    <t>comune.vanzaghello</t>
  </si>
  <si>
    <t>comune.vanzago</t>
  </si>
  <si>
    <t>comune.vanzoneconsancarlo</t>
  </si>
  <si>
    <t>comune.vapriodadda</t>
  </si>
  <si>
    <t>vaprio.dagogna</t>
  </si>
  <si>
    <t>comune.varallo.vc</t>
  </si>
  <si>
    <t>pec.comune.varallopombia.no.it</t>
  </si>
  <si>
    <t>pec.comune.varano-borghi.va.it</t>
  </si>
  <si>
    <t>postacert.comune.varano-demelegari.pr.it</t>
  </si>
  <si>
    <t>pec.comunevarapodio.it</t>
  </si>
  <si>
    <t>protocollo.comune.varazze</t>
  </si>
  <si>
    <t>comune.varcosabino.ri</t>
  </si>
  <si>
    <t>comune.varedo.legalmail.it</t>
  </si>
  <si>
    <t>varenna</t>
  </si>
  <si>
    <t>comune.varenna.legalmailpa.it</t>
  </si>
  <si>
    <t>comune.varese.legalmail.it</t>
  </si>
  <si>
    <t>protocollo.vareseligure</t>
  </si>
  <si>
    <t>pec.comunevarisella.to.it</t>
  </si>
  <si>
    <t>comune.varmo</t>
  </si>
  <si>
    <t>vahrn.varna</t>
  </si>
  <si>
    <t>postacert.comune.varsi.pr.it</t>
  </si>
  <si>
    <t>pec.comune.varzi.pv.it</t>
  </si>
  <si>
    <t>comune.varzo</t>
  </si>
  <si>
    <t>comune.vasanello.vt</t>
  </si>
  <si>
    <t>comune.vasia.im</t>
  </si>
  <si>
    <t>comune.vasto</t>
  </si>
  <si>
    <t>pec.comune.vastogirardi.is.it</t>
  </si>
  <si>
    <t>comune.vaudacanavese.to</t>
  </si>
  <si>
    <t>prot.vazzano</t>
  </si>
  <si>
    <t>comune.vazzola.tv</t>
  </si>
  <si>
    <t>comune.vecchiano</t>
  </si>
  <si>
    <t>comune.vedanoallambro</t>
  </si>
  <si>
    <t>comune.vedano-olona</t>
  </si>
  <si>
    <t>comune.vedelago.tv</t>
  </si>
  <si>
    <t>comune.vedeseta</t>
  </si>
  <si>
    <t>comune.veduggio</t>
  </si>
  <si>
    <t>pec.comune.veggiano.pd.it</t>
  </si>
  <si>
    <t>protocollo.comuneveglie</t>
  </si>
  <si>
    <t>veglio</t>
  </si>
  <si>
    <t>comunevejano</t>
  </si>
  <si>
    <t>comune.veleso</t>
  </si>
  <si>
    <t>comune.velezzolomellina</t>
  </si>
  <si>
    <t>pec.comune.velletri.rm.it</t>
  </si>
  <si>
    <t>pec.comune.vellezzobellini.pv.it</t>
  </si>
  <si>
    <t>velodastico.comune</t>
  </si>
  <si>
    <t xml:space="preserve">pec.altovicentino.it	</t>
  </si>
  <si>
    <t>comune.velo</t>
  </si>
  <si>
    <t>feldthurns.velturno</t>
  </si>
  <si>
    <t>pec.comune.venafro.is.it</t>
  </si>
  <si>
    <t>protocollovenariareale</t>
  </si>
  <si>
    <t>comune.venarotta</t>
  </si>
  <si>
    <t>venasca</t>
  </si>
  <si>
    <t>comune.venaus</t>
  </si>
  <si>
    <t>comunevendone</t>
  </si>
  <si>
    <t>comune.venegonoinferiore</t>
  </si>
  <si>
    <t>comune.venegonosuperiore</t>
  </si>
  <si>
    <t>pec.comunevenetico.me.it</t>
  </si>
  <si>
    <t>protocolloinformatico</t>
  </si>
  <si>
    <t>pec.comune.venezia.it</t>
  </si>
  <si>
    <t>comune.veniano</t>
  </si>
  <si>
    <t>pec.comune.venosa.pz.it</t>
  </si>
  <si>
    <t>comune.ventasso</t>
  </si>
  <si>
    <t>sindaco.venticano</t>
  </si>
  <si>
    <t>comune.ventimiglia</t>
  </si>
  <si>
    <t>pec.comune.ventimigliadisicilia.pa.it</t>
  </si>
  <si>
    <t>pec.comune.ventotene.lt.it</t>
  </si>
  <si>
    <t>comune.venzone</t>
  </si>
  <si>
    <t>comune.veranobrianza</t>
  </si>
  <si>
    <t>voeran.verano</t>
  </si>
  <si>
    <t>istituzionale.verbania</t>
  </si>
  <si>
    <t>segreteria.verbicaro</t>
  </si>
  <si>
    <t>protocollo.comune.vercana</t>
  </si>
  <si>
    <t>protocollo.verceia</t>
  </si>
  <si>
    <t>cert.comune.vercelli.it</t>
  </si>
  <si>
    <t>comune.vercurago</t>
  </si>
  <si>
    <t>pec.comuneverdellino.it</t>
  </si>
  <si>
    <t>comune.verdello</t>
  </si>
  <si>
    <t>infoverderio</t>
  </si>
  <si>
    <t>verduno</t>
  </si>
  <si>
    <t>comune.vergato</t>
  </si>
  <si>
    <t>verghereto</t>
  </si>
  <si>
    <t>comunevergiate</t>
  </si>
  <si>
    <t>vermezzoconzelo</t>
  </si>
  <si>
    <t>comunevermiglio</t>
  </si>
  <si>
    <t>comune.vernante.cn</t>
  </si>
  <si>
    <t>comune.vernasca</t>
  </si>
  <si>
    <t>comune.vernate</t>
  </si>
  <si>
    <t>protocollo.comune.vernazza</t>
  </si>
  <si>
    <t>comune.vernio</t>
  </si>
  <si>
    <t>elettorale.comune.vernole</t>
  </si>
  <si>
    <t>pec.comune.verolanuova.bs.it</t>
  </si>
  <si>
    <t>pec.comune.verolavecchia.bs.it</t>
  </si>
  <si>
    <t>comuneverolengo.legalmailpa.it</t>
  </si>
  <si>
    <t>servizidemograficiveroli</t>
  </si>
  <si>
    <t>protocollo.informatico</t>
  </si>
  <si>
    <t>pec.comune.verona.it</t>
  </si>
  <si>
    <t>pec.comune.veronella.vr.it</t>
  </si>
  <si>
    <t>pec.comune.verrayes.ao.it</t>
  </si>
  <si>
    <t>comune.verretto</t>
  </si>
  <si>
    <t>verrone</t>
  </si>
  <si>
    <t>comune.verruapo</t>
  </si>
  <si>
    <t>pec.comune.verruasavoia.to.it</t>
  </si>
  <si>
    <t>pec.comune.verres.ao.it</t>
  </si>
  <si>
    <t>vertemateconminoprio</t>
  </si>
  <si>
    <t>protocollo.vertova</t>
  </si>
  <si>
    <t>pec.comune.verucchio.rn.it</t>
  </si>
  <si>
    <t>protocollo.vervio</t>
  </si>
  <si>
    <t>comune.verzegnis</t>
  </si>
  <si>
    <t>suap.verzino</t>
  </si>
  <si>
    <t>verzuolo</t>
  </si>
  <si>
    <t>vescovana.pd</t>
  </si>
  <si>
    <t>comune.vescovato</t>
  </si>
  <si>
    <t>vesime</t>
  </si>
  <si>
    <t>vespolate</t>
  </si>
  <si>
    <t>pec.comunedivessalico</t>
  </si>
  <si>
    <t>segreteria.vestenanova</t>
  </si>
  <si>
    <t>protocollo.comune.vestigne</t>
  </si>
  <si>
    <t>pec.comune.vestone.bs.it</t>
  </si>
  <si>
    <t>comune.vetralla</t>
  </si>
  <si>
    <t>comune.vetto</t>
  </si>
  <si>
    <t>vezza.dalba</t>
  </si>
  <si>
    <t>pec.comune.vezza-d-oglio.bs.it</t>
  </si>
  <si>
    <t>comune.vezzano.sp</t>
  </si>
  <si>
    <t>vezzanosulcrostolo</t>
  </si>
  <si>
    <t>comune.vezziportio</t>
  </si>
  <si>
    <t>pec.comune.viadana.mn.it</t>
  </si>
  <si>
    <t>pec.comune.viadanica.bg.it</t>
  </si>
  <si>
    <t>pec.comune.viagrande.ct.it</t>
  </si>
  <si>
    <t>comune.viale.at</t>
  </si>
  <si>
    <t>vialfre</t>
  </si>
  <si>
    <t>viano</t>
  </si>
  <si>
    <t>comune.viareggio</t>
  </si>
  <si>
    <t>viarigi</t>
  </si>
  <si>
    <t>comunevibovalentia.postecert.it</t>
  </si>
  <si>
    <t>comunevibonati</t>
  </si>
  <si>
    <t>uff.amministrativo</t>
  </si>
  <si>
    <t>pec.comune.vicalvi.fr.it</t>
  </si>
  <si>
    <t>comunevicari</t>
  </si>
  <si>
    <t>comune.vicchio</t>
  </si>
  <si>
    <t>vicenza</t>
  </si>
  <si>
    <t>cert.comune.vicenza.it</t>
  </si>
  <si>
    <t>vicodelgargano</t>
  </si>
  <si>
    <t>pec.comunevicoequense.it</t>
  </si>
  <si>
    <t>comuneviconellazio</t>
  </si>
  <si>
    <t>vicoforte</t>
  </si>
  <si>
    <t>pec.comune.vicoli.pe.it</t>
  </si>
  <si>
    <t>vicolungo</t>
  </si>
  <si>
    <t>comune.vicopisano</t>
  </si>
  <si>
    <t>pec.comunedivicovaro.it</t>
  </si>
  <si>
    <t>comune.viddalba</t>
  </si>
  <si>
    <t>pec.comune.vidigulfo.pv.it</t>
  </si>
  <si>
    <t>comunevidor.tv</t>
  </si>
  <si>
    <t>comune.vidracco</t>
  </si>
  <si>
    <t>segreteriagenerale.comune.vieste</t>
  </si>
  <si>
    <t>pec.comune.vietridipotenza.pz.it</t>
  </si>
  <si>
    <t>pec.comune.vietri-sul-mare.sa.it</t>
  </si>
  <si>
    <t>comune.viganosanmartino</t>
  </si>
  <si>
    <t>comune.vigano</t>
  </si>
  <si>
    <t>comune.vigarano</t>
  </si>
  <si>
    <t>cert.comune.vigarano.fe.it</t>
  </si>
  <si>
    <t>vigasio.segreteria</t>
  </si>
  <si>
    <t>protocollovigevano</t>
  </si>
  <si>
    <t>comune.viggianello.pz</t>
  </si>
  <si>
    <t>protocolloviggiano</t>
  </si>
  <si>
    <t>pec.comune.viggiu.va.it</t>
  </si>
  <si>
    <t>vighizzolo.pd</t>
  </si>
  <si>
    <t>pec.vigliano.info</t>
  </si>
  <si>
    <t>comune.vigliano.at</t>
  </si>
  <si>
    <t>pec.comune.vignalemonferrato.al.it</t>
  </si>
  <si>
    <t>comunevignanello</t>
  </si>
  <si>
    <t>pec.comune.vignate.mi.it</t>
  </si>
  <si>
    <t>comune.vignola</t>
  </si>
  <si>
    <t>pec.comune.vignola-falesina.tn.it</t>
  </si>
  <si>
    <t>pec.vignoleborbera.al.it</t>
  </si>
  <si>
    <t>comune.vignolo.cn</t>
  </si>
  <si>
    <t>vignone</t>
  </si>
  <si>
    <t>comune.vigodicadore.bl</t>
  </si>
  <si>
    <t>vigodarzere.pd</t>
  </si>
  <si>
    <t>comune.vigolo</t>
  </si>
  <si>
    <t>comune.vigolzone</t>
  </si>
  <si>
    <t>comunevigone</t>
  </si>
  <si>
    <t>protocollo.comune.vigonovo.ve</t>
  </si>
  <si>
    <t>vigonza.pd</t>
  </si>
  <si>
    <t>pec.comune.viguzzolo.al.it</t>
  </si>
  <si>
    <t>segreteria.villa-bartolomea</t>
  </si>
  <si>
    <t>comunevillabasilica</t>
  </si>
  <si>
    <t>comune.villabiscossi</t>
  </si>
  <si>
    <t>comunevillacarcina</t>
  </si>
  <si>
    <t>comune.villacastelli</t>
  </si>
  <si>
    <t>protocollo.villaceliera</t>
  </si>
  <si>
    <t>comune.villacollemandina</t>
  </si>
  <si>
    <t>comune.villacortese</t>
  </si>
  <si>
    <t>pec.comune.villadadda.bg.it</t>
  </si>
  <si>
    <t>pec.comune.villadalme.bg.it</t>
  </si>
  <si>
    <t>protocollo.villadogna</t>
  </si>
  <si>
    <t>villa.del.bosco</t>
  </si>
  <si>
    <t>comune.villa-del-conte.pd.it</t>
  </si>
  <si>
    <t>segreteriacomunevilladibriano</t>
  </si>
  <si>
    <t>protocollo.villadichiavenna</t>
  </si>
  <si>
    <t xml:space="preserve">cert.provincia.so.it    </t>
  </si>
  <si>
    <t>protocollo.villadiserio</t>
  </si>
  <si>
    <t>comune.villaditirano</t>
  </si>
  <si>
    <t>villaestense.pd</t>
  </si>
  <si>
    <t>comunevillafaraldi</t>
  </si>
  <si>
    <t>comune.villaguardia</t>
  </si>
  <si>
    <t>villalagarina</t>
  </si>
  <si>
    <t>comunevillalatinaanagrafe</t>
  </si>
  <si>
    <t>segretario.villaliterno</t>
  </si>
  <si>
    <t>comune.villaminozzo</t>
  </si>
  <si>
    <t>protocollo.villasg</t>
  </si>
  <si>
    <t>comune.villasangiovanniintuscia</t>
  </si>
  <si>
    <t>comunevillasanpietro.postecert.it</t>
  </si>
  <si>
    <t>villa.san.secondo</t>
  </si>
  <si>
    <t>comunevillasantangelo</t>
  </si>
  <si>
    <t>pec.comune.villasantantonio.or.it</t>
  </si>
  <si>
    <t>pec.comune.villasantalucia.fr.it</t>
  </si>
  <si>
    <t>sindaco.villasantalucia.aq</t>
  </si>
  <si>
    <t>pec.villasantamaria.eu</t>
  </si>
  <si>
    <t>comune.villasantina</t>
  </si>
  <si>
    <t>pec.comune.villasantostefano.fr.it</t>
  </si>
  <si>
    <t>comune.villaverde</t>
  </si>
  <si>
    <t>niederdorf.villabassa</t>
  </si>
  <si>
    <t>affarigenerali.villabate</t>
  </si>
  <si>
    <t>pec.comune.villachiara.bs.it</t>
  </si>
  <si>
    <t>protocollo.villacidro</t>
  </si>
  <si>
    <t>villadeati</t>
  </si>
  <si>
    <t>pec.comune.villadeati.al.it</t>
  </si>
  <si>
    <t>comune.villadose.ro</t>
  </si>
  <si>
    <t>comunedivilladossola</t>
  </si>
  <si>
    <t>pec.comune.villafalletto.cn.it</t>
  </si>
  <si>
    <t>villafranca.dasti</t>
  </si>
  <si>
    <t>protocollo.comune.villafranca.vr</t>
  </si>
  <si>
    <t>comune.villafrancainlunigiana</t>
  </si>
  <si>
    <t>villafrancapadovana.pd</t>
  </si>
  <si>
    <t>pec.comune.villafrancapiemonte.to.it</t>
  </si>
  <si>
    <t>villafrancasicula</t>
  </si>
  <si>
    <t>pec.comune.villafrancatirrena.me.it</t>
  </si>
  <si>
    <t>pec.comune.villafrati.pa.it</t>
  </si>
  <si>
    <t>villaga.vi</t>
  </si>
  <si>
    <t>pec.comune.villagrandestrisaili.og.it</t>
  </si>
  <si>
    <t>anagrafecomunevillalago</t>
  </si>
  <si>
    <t>pec.comune.villalba.cl.it</t>
  </si>
  <si>
    <t>comunevillalfonsina</t>
  </si>
  <si>
    <t>villalvernia</t>
  </si>
  <si>
    <t>pec.comunedivillamagna.it</t>
  </si>
  <si>
    <t>pec.comunevillamaina.it</t>
  </si>
  <si>
    <t>segreteria.villamar</t>
  </si>
  <si>
    <t>segretario.comune.villamarzana.ro</t>
  </si>
  <si>
    <t>comunevillamassargia</t>
  </si>
  <si>
    <t>villamiroglio</t>
  </si>
  <si>
    <t>villanders.villandro</t>
  </si>
  <si>
    <t>villanovabiellese</t>
  </si>
  <si>
    <t>pec.comune.villanovacanavese.to.it</t>
  </si>
  <si>
    <t>villanovadalbenga</t>
  </si>
  <si>
    <t>comune.villanovadardenghi</t>
  </si>
  <si>
    <t>villanova.dasti</t>
  </si>
  <si>
    <t>prot.villanovadelbattista</t>
  </si>
  <si>
    <t>info-comunevillanova</t>
  </si>
  <si>
    <t>comune.villanovadelsillaro</t>
  </si>
  <si>
    <t>comune.villanovadicamposampiero.pd</t>
  </si>
  <si>
    <t>protocollovillanovamarchesana</t>
  </si>
  <si>
    <t>villanova.mondovi</t>
  </si>
  <si>
    <t>villanovamonferrato</t>
  </si>
  <si>
    <t>comune.villanovamonteleone</t>
  </si>
  <si>
    <t>villanova.solaro</t>
  </si>
  <si>
    <t>comune.villanova</t>
  </si>
  <si>
    <t>pec.comune.villanovatruschedu.or.it</t>
  </si>
  <si>
    <t>protocollo.villanovatulo</t>
  </si>
  <si>
    <t>protocollo.villanovaforru</t>
  </si>
  <si>
    <t>pec.comune.villanovafranca.ca.it</t>
  </si>
  <si>
    <t>anagrafe.comune.villanterio</t>
  </si>
  <si>
    <t>comunevillanuova</t>
  </si>
  <si>
    <t>pec.comune.villaperuccio.ci.it</t>
  </si>
  <si>
    <t>protocollo.villapiana</t>
  </si>
  <si>
    <t>pec.comune.villaputzu.ca.it</t>
  </si>
  <si>
    <t>comune.villardora.to</t>
  </si>
  <si>
    <t>villar.focchiardo</t>
  </si>
  <si>
    <t>pec.comune.villarfocchiardo.to.it</t>
  </si>
  <si>
    <t>comunevillarpellice</t>
  </si>
  <si>
    <t>villar.perosa</t>
  </si>
  <si>
    <t>villarsancostanzo</t>
  </si>
  <si>
    <t>comune.villarbasse.to</t>
  </si>
  <si>
    <t>villarboit</t>
  </si>
  <si>
    <t>comune.villareggia</t>
  </si>
  <si>
    <t>protocollo.villaricca</t>
  </si>
  <si>
    <t>pec.comune.villaromagnano.al.it</t>
  </si>
  <si>
    <t>comunedivillarosa</t>
  </si>
  <si>
    <t>protocollo.villasalto</t>
  </si>
  <si>
    <t>pec.comune.villasanta.mb.it</t>
  </si>
  <si>
    <t>protocollo.comunevillasimius</t>
  </si>
  <si>
    <t>segreteriavillasor</t>
  </si>
  <si>
    <t>comune.villaspeciosa</t>
  </si>
  <si>
    <t>comune.villastellone.to</t>
  </si>
  <si>
    <t>pec.comune.villata.vc.it</t>
  </si>
  <si>
    <t xml:space="preserve">pec.comune.villaurbana.or.it </t>
  </si>
  <si>
    <t>protocollo.comunedivillavallelonga</t>
  </si>
  <si>
    <t>villaverla.vi</t>
  </si>
  <si>
    <t>pec.comune.villedanaunia.tn.it</t>
  </si>
  <si>
    <t>pec.comune.villedifiemme.tn.it</t>
  </si>
  <si>
    <t>pec.comune.villeneuve.ao.it</t>
  </si>
  <si>
    <t>comune.villesse</t>
  </si>
  <si>
    <t>comune.villettabarrea.aq</t>
  </si>
  <si>
    <t>villette</t>
  </si>
  <si>
    <t>comune.villimpenta</t>
  </si>
  <si>
    <t>pec.comune.villongo.bg.it</t>
  </si>
  <si>
    <t>protocollo.comune.villorba.tv</t>
  </si>
  <si>
    <t>comune.vilminore.bg</t>
  </si>
  <si>
    <t>vimercate</t>
  </si>
  <si>
    <t>pec.comune.vimercate.mb.it</t>
  </si>
  <si>
    <t>comune.vimodrone</t>
  </si>
  <si>
    <t>vinadio</t>
  </si>
  <si>
    <t>comune.vinchiaturo</t>
  </si>
  <si>
    <t>comune.vinchio.at</t>
  </si>
  <si>
    <t>comune.vinci</t>
  </si>
  <si>
    <t>protocollo.vinovo</t>
  </si>
  <si>
    <t>vinzaglio</t>
  </si>
  <si>
    <t>comune.viola.cn</t>
  </si>
  <si>
    <t>pec.comune.vione.bs.it</t>
  </si>
  <si>
    <t>sterzing.vipiteno</t>
  </si>
  <si>
    <t>virle.piemonte</t>
  </si>
  <si>
    <t>pec.comune.visano.bs.it</t>
  </si>
  <si>
    <t>vische</t>
  </si>
  <si>
    <t>pec.comunevisciano.na.it</t>
  </si>
  <si>
    <t>comune.visco</t>
  </si>
  <si>
    <t>visone</t>
  </si>
  <si>
    <t>comune.visso.mc</t>
  </si>
  <si>
    <t>comune.vistarino</t>
  </si>
  <si>
    <t>vistrorio</t>
  </si>
  <si>
    <t>pec.comunedivita.it</t>
  </si>
  <si>
    <t>pec.comuneviterbo.it</t>
  </si>
  <si>
    <t>comuneviticuso</t>
  </si>
  <si>
    <t>comune.vitodasio</t>
  </si>
  <si>
    <t>comune.vitorchiano.vt</t>
  </si>
  <si>
    <t>dirigente.affarigenerali</t>
  </si>
  <si>
    <t>pec.comunevittoria.gov.it</t>
  </si>
  <si>
    <t>pec.comune.vittorioveneto.tv</t>
  </si>
  <si>
    <t>demografici.comunedivittorito</t>
  </si>
  <si>
    <t>pec.comune.vittuone.mi.it</t>
  </si>
  <si>
    <t>vitulano</t>
  </si>
  <si>
    <t>protocollo.vitulazio</t>
  </si>
  <si>
    <t>viu</t>
  </si>
  <si>
    <t>comune.vivaro</t>
  </si>
  <si>
    <t>vivaroromano</t>
  </si>
  <si>
    <t>tributi.viverone</t>
  </si>
  <si>
    <t>pec.comune.vizzini.ct.it</t>
  </si>
  <si>
    <t>comune.vizzolaticino</t>
  </si>
  <si>
    <t>comune.vizzolopredabissi</t>
  </si>
  <si>
    <t>comune.vo.pd</t>
  </si>
  <si>
    <t>pec.comune.vobarno.bs.it</t>
  </si>
  <si>
    <t>comune.vobbia</t>
  </si>
  <si>
    <t>comune.vocca.vc</t>
  </si>
  <si>
    <t>vodocadore.bl</t>
  </si>
  <si>
    <t>cert.comune.voghera.pv.it</t>
  </si>
  <si>
    <t>comune.voghiera.fe</t>
  </si>
  <si>
    <t>comune.vogogna</t>
  </si>
  <si>
    <t>pec.comune.volano.tn.it</t>
  </si>
  <si>
    <t>protocollo.pec.volla</t>
  </si>
  <si>
    <t>volongo</t>
  </si>
  <si>
    <t>volpago</t>
  </si>
  <si>
    <t>pec.comunevolpago.it</t>
  </si>
  <si>
    <t>pec.comune.volpara.pv.it</t>
  </si>
  <si>
    <t>volpedo</t>
  </si>
  <si>
    <t>pec.comune.volpeglino.al.it</t>
  </si>
  <si>
    <t>pec.comune.volpiano.to.it</t>
  </si>
  <si>
    <t>voltamantovana.mn</t>
  </si>
  <si>
    <t>pec.comune.voltaggio.al.it</t>
  </si>
  <si>
    <t>comune.voltagoagordino.bl</t>
  </si>
  <si>
    <t>comune.volterra</t>
  </si>
  <si>
    <t>comune.voltido</t>
  </si>
  <si>
    <t>pec.comune.volturaraappula.fg.it</t>
  </si>
  <si>
    <t>demografici.volturarairpina</t>
  </si>
  <si>
    <t xml:space="preserve">pec.comune.volturino.fg.it </t>
  </si>
  <si>
    <t>comune.volvera.to</t>
  </si>
  <si>
    <t>vottignasco</t>
  </si>
  <si>
    <t>prot.zaccanopoli</t>
  </si>
  <si>
    <t>pec.comune.zafferana-etnea.ct.it</t>
  </si>
  <si>
    <t>pec.zagarise.org</t>
  </si>
  <si>
    <t>pec.comunedizagarolo.it</t>
  </si>
  <si>
    <t>amministrativozambrone</t>
  </si>
  <si>
    <t>comunezandobbio.legalmail.it</t>
  </si>
  <si>
    <t>comune.zane.demografici</t>
  </si>
  <si>
    <t>pec.altovicentino.it</t>
  </si>
  <si>
    <t>comune.zanica</t>
  </si>
  <si>
    <t>info.comune.zapponeta</t>
  </si>
  <si>
    <t>comune.zavattarello</t>
  </si>
  <si>
    <t>comune.zeccone</t>
  </si>
  <si>
    <t>pec.comune.zeddiani.or.it</t>
  </si>
  <si>
    <t>comune.zelbio.co</t>
  </si>
  <si>
    <t>pec.comune.zelo.lo.it</t>
  </si>
  <si>
    <t>zeme</t>
  </si>
  <si>
    <t>comune.zenevredo</t>
  </si>
  <si>
    <t>comune.zensondipiave.tv</t>
  </si>
  <si>
    <t>comune.zerba</t>
  </si>
  <si>
    <t xml:space="preserve">sintranet.legalmail.it </t>
  </si>
  <si>
    <t>comune.zerbo</t>
  </si>
  <si>
    <t>pec.comune.zerbolo.pv.it</t>
  </si>
  <si>
    <t>pec.comune.zerfaliu.or.it</t>
  </si>
  <si>
    <t>comune.zeri</t>
  </si>
  <si>
    <t>comune.zermeghedo.vi</t>
  </si>
  <si>
    <t>legalmail</t>
  </si>
  <si>
    <t>pec.comunezerobranco.it</t>
  </si>
  <si>
    <t>zevio.vr</t>
  </si>
  <si>
    <t>pec.comune.ziano.tn.it</t>
  </si>
  <si>
    <t>pec.comune.ziano.pc.it</t>
  </si>
  <si>
    <t>pec.comune.zibidosangiacomo.mi.it</t>
  </si>
  <si>
    <t>comune.zignago</t>
  </si>
  <si>
    <t>zimella.vr</t>
  </si>
  <si>
    <t>zimone</t>
  </si>
  <si>
    <t>comune.zinasco</t>
  </si>
  <si>
    <t>comunezoagli</t>
  </si>
  <si>
    <t>comunezocca</t>
  </si>
  <si>
    <t>cert.comune.zocca.mo.it</t>
  </si>
  <si>
    <t>pec.comune.zogno.bg.it</t>
  </si>
  <si>
    <t>comune.zolapredosa</t>
  </si>
  <si>
    <t>protocollo.comune.zollino</t>
  </si>
  <si>
    <t>pec.comune.zone.bs.it</t>
  </si>
  <si>
    <t>comune.zoppedicadore.bl</t>
  </si>
  <si>
    <t>comune.zoppola</t>
  </si>
  <si>
    <t>zovencedo.vi</t>
  </si>
  <si>
    <t>zubiena</t>
  </si>
  <si>
    <t>pec.comunezuccarello.it</t>
  </si>
  <si>
    <t>zugliano.vi</t>
  </si>
  <si>
    <t>comune.zuglio</t>
  </si>
  <si>
    <t>zumaglia</t>
  </si>
  <si>
    <t>tributi.comune.zumpano</t>
  </si>
  <si>
    <t>protocollo.comunezungoli</t>
  </si>
  <si>
    <t>segreteria.zungri</t>
  </si>
  <si>
    <t>Nome</t>
  </si>
  <si>
    <t>Dominio</t>
  </si>
  <si>
    <t>COMUNI_</t>
  </si>
  <si>
    <t>Sezione</t>
  </si>
  <si>
    <t>Somma</t>
  </si>
  <si>
    <t>Media</t>
  </si>
  <si>
    <t>Partito</t>
  </si>
  <si>
    <t>Sindaco (nome)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</si>
</sst>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00"/>
    <numFmt numFmtId="165" formatCode="#,##0_ ;\-#,##0\ "/>
    <numFmt numFmtId="166" formatCode="0.00000%"/>
  </numFmts>
  <fonts count="33" x14ac:knownFonts="1">
    <font>
      <sz val="10"/>
      <name val="Arial"/>
    </font>
    <font>
      <sz val="10"/>
      <name val="Arial"/>
      <family val="2"/>
    </font>
    <font>
      <sz val="10"/>
      <name val="Arial"/>
      <family val="2"/>
    </font>
    <font>
      <sz val="10"/>
      <color indexed="8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6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8"/>
      <name val="Calibri"/>
      <family val="2"/>
    </font>
    <font>
      <sz val="11"/>
      <color indexed="20"/>
      <name val="Calibri"/>
      <family val="2"/>
    </font>
    <font>
      <sz val="11"/>
      <color indexed="17"/>
      <name val="Calibri"/>
      <family val="2"/>
    </font>
    <font>
      <sz val="8"/>
      <name val="Arial Narrow"/>
      <family val="2"/>
    </font>
    <font>
      <sz val="9"/>
      <name val="Calibri"/>
      <family val="2"/>
    </font>
    <font>
      <sz val="9"/>
      <name val="Arial"/>
      <family val="2"/>
    </font>
    <font>
      <b/>
      <sz val="10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sz val="9"/>
      <name val="Calibri"/>
      <family val="2"/>
      <scheme val="minor"/>
    </font>
    <font>
      <sz val="9"/>
      <color rgb="FF000000"/>
      <name val="Calibri"/>
      <family val="2"/>
    </font>
    <font>
      <sz val="10"/>
      <name val="Calibri"/>
      <family val="2"/>
      <scheme val="minor"/>
    </font>
    <font>
      <sz val="10"/>
      <name val="Arial"/>
    </font>
    <font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2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rgb="FF00B050"/>
        <bgColor indexed="64"/>
      </patternFill>
    </fill>
  </fills>
  <borders count="2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7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6" fillId="16" borderId="1" applyNumberFormat="0" applyAlignment="0" applyProtection="0"/>
    <xf numFmtId="0" fontId="7" fillId="0" borderId="2" applyNumberFormat="0" applyFill="0" applyAlignment="0" applyProtection="0"/>
    <xf numFmtId="0" fontId="8" fillId="17" borderId="3" applyNumberFormat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21" borderId="0" applyNumberFormat="0" applyBorder="0" applyAlignment="0" applyProtection="0"/>
    <xf numFmtId="0" fontId="9" fillId="7" borderId="1" applyNumberFormat="0" applyAlignment="0" applyProtection="0"/>
    <xf numFmtId="0" fontId="10" fillId="22" borderId="0" applyNumberFormat="0" applyBorder="0" applyAlignment="0" applyProtection="0"/>
    <xf numFmtId="0" fontId="2" fillId="0" borderId="0"/>
    <xf numFmtId="0" fontId="1" fillId="0" borderId="0"/>
    <xf numFmtId="0" fontId="3" fillId="0" borderId="0"/>
    <xf numFmtId="0" fontId="1" fillId="23" borderId="4" applyNumberFormat="0" applyFont="0" applyAlignment="0" applyProtection="0"/>
    <xf numFmtId="0" fontId="11" fillId="16" borderId="5" applyNumberFormat="0" applyAlignment="0" applyProtection="0"/>
    <xf numFmtId="49" fontId="21" fillId="0" borderId="6">
      <alignment vertical="center" wrapText="1"/>
    </xf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7" applyNumberFormat="0" applyFill="0" applyAlignment="0" applyProtection="0"/>
    <xf numFmtId="0" fontId="16" fillId="0" borderId="8" applyNumberFormat="0" applyFill="0" applyAlignment="0" applyProtection="0"/>
    <xf numFmtId="0" fontId="17" fillId="0" borderId="9" applyNumberFormat="0" applyFill="0" applyAlignment="0" applyProtection="0"/>
    <xf numFmtId="0" fontId="17" fillId="0" borderId="0" applyNumberFormat="0" applyFill="0" applyBorder="0" applyAlignment="0" applyProtection="0"/>
    <xf numFmtId="0" fontId="18" fillId="0" borderId="10" applyNumberFormat="0" applyFill="0" applyAlignment="0" applyProtection="0"/>
    <xf numFmtId="0" fontId="19" fillId="3" borderId="0" applyNumberFormat="0" applyBorder="0" applyAlignment="0" applyProtection="0"/>
    <xf numFmtId="0" fontId="20" fillId="4" borderId="0" applyNumberFormat="0" applyBorder="0" applyAlignment="0" applyProtection="0"/>
    <xf numFmtId="9" fontId="30" fillId="0" borderId="0" applyFont="0" applyFill="0" applyBorder="0" applyAlignment="0" applyProtection="0"/>
  </cellStyleXfs>
  <cellXfs count="60">
    <xf numFmtId="0" fontId="0" fillId="0" borderId="0" xfId="0"/>
    <xf numFmtId="0" fontId="27" fillId="24" borderId="0" xfId="0" applyFont="1" applyFill="1"/>
    <xf numFmtId="0" fontId="27" fillId="24" borderId="11" xfId="0" applyFont="1" applyFill="1" applyBorder="1" applyAlignment="1">
      <alignment horizontal="left"/>
    </xf>
    <xf numFmtId="0" fontId="28" fillId="24" borderId="11" xfId="0" applyFont="1" applyFill="1" applyBorder="1" applyAlignment="1">
      <alignment horizontal="left" wrapText="1"/>
    </xf>
    <xf numFmtId="0" fontId="27" fillId="24" borderId="11" xfId="0" applyFont="1" applyFill="1" applyBorder="1"/>
    <xf numFmtId="49" fontId="27" fillId="24" borderId="0" xfId="0" applyNumberFormat="1" applyFont="1" applyFill="1"/>
    <xf numFmtId="0" fontId="22" fillId="24" borderId="11" xfId="0" applyFont="1" applyFill="1" applyBorder="1" applyAlignment="1">
      <alignment horizontal="left" wrapText="1"/>
    </xf>
    <xf numFmtId="3" fontId="27" fillId="24" borderId="0" xfId="0" applyNumberFormat="1" applyFont="1" applyFill="1"/>
    <xf numFmtId="0" fontId="28" fillId="0" borderId="11" xfId="0" applyFont="1" applyBorder="1" applyAlignment="1">
      <alignment horizontal="left" wrapText="1"/>
    </xf>
    <xf numFmtId="0" fontId="27" fillId="0" borderId="0" xfId="0" applyFont="1"/>
    <xf numFmtId="0" fontId="29" fillId="24" borderId="0" xfId="0" applyFont="1" applyFill="1" applyAlignment="1">
      <alignment wrapText="1"/>
    </xf>
    <xf numFmtId="0" fontId="24" fillId="0" borderId="0" xfId="0" applyFont="1"/>
    <xf numFmtId="0" fontId="1" fillId="0" borderId="0" xfId="0" applyFont="1"/>
    <xf numFmtId="0" fontId="0" fillId="26" borderId="0" xfId="0" applyFill="1"/>
    <xf numFmtId="0" fontId="0" fillId="27" borderId="0" xfId="0" applyFill="1"/>
    <xf numFmtId="0" fontId="1" fillId="0" borderId="12" xfId="0" applyFont="1" applyBorder="1"/>
    <xf numFmtId="0" fontId="1" fillId="0" borderId="13" xfId="0" applyFont="1" applyBorder="1"/>
    <xf numFmtId="0" fontId="1" fillId="0" borderId="14" xfId="0" applyFont="1" applyBorder="1"/>
    <xf numFmtId="0" fontId="1" fillId="0" borderId="14" xfId="0" applyFont="1" applyBorder="1" applyAlignment="1">
      <alignment wrapText="1"/>
    </xf>
    <xf numFmtId="0" fontId="1" fillId="0" borderId="15" xfId="0" applyFont="1" applyBorder="1"/>
    <xf numFmtId="0" fontId="0" fillId="26" borderId="13" xfId="0" applyFill="1" applyBorder="1" applyAlignment="1">
      <alignment horizontal="center"/>
    </xf>
    <xf numFmtId="3" fontId="0" fillId="26" borderId="14" xfId="0" applyNumberFormat="1" applyFill="1" applyBorder="1" applyAlignment="1">
      <alignment horizontal="center" vertical="center"/>
    </xf>
    <xf numFmtId="166" fontId="0" fillId="26" borderId="14" xfId="46" applyNumberFormat="1" applyFont="1" applyFill="1" applyBorder="1" applyAlignment="1">
      <alignment horizontal="center" vertical="center"/>
    </xf>
    <xf numFmtId="0" fontId="0" fillId="26" borderId="14" xfId="0" applyFill="1" applyBorder="1" applyAlignment="1">
      <alignment horizontal="center"/>
    </xf>
    <xf numFmtId="0" fontId="0" fillId="26" borderId="15" xfId="0" applyFill="1" applyBorder="1" applyAlignment="1">
      <alignment horizontal="center"/>
    </xf>
    <xf numFmtId="0" fontId="1" fillId="25" borderId="12" xfId="0" applyFont="1" applyFill="1" applyBorder="1"/>
    <xf numFmtId="49" fontId="27" fillId="24" borderId="16" xfId="0" applyNumberFormat="1" applyFont="1" applyFill="1" applyBorder="1"/>
    <xf numFmtId="0" fontId="27" fillId="24" borderId="16" xfId="0" applyFont="1" applyFill="1" applyBorder="1"/>
    <xf numFmtId="164" fontId="27" fillId="24" borderId="16" xfId="31" applyNumberFormat="1" applyFont="1" applyFill="1" applyBorder="1" applyAlignment="1">
      <alignment wrapText="1"/>
    </xf>
    <xf numFmtId="49" fontId="27" fillId="0" borderId="16" xfId="0" applyNumberFormat="1" applyFont="1" applyBorder="1"/>
    <xf numFmtId="0" fontId="28" fillId="24" borderId="16" xfId="0" applyFont="1" applyFill="1" applyBorder="1" applyAlignment="1">
      <alignment horizontal="left" wrapText="1"/>
    </xf>
    <xf numFmtId="49" fontId="27" fillId="24" borderId="16" xfId="0" quotePrefix="1" applyNumberFormat="1" applyFont="1" applyFill="1" applyBorder="1"/>
    <xf numFmtId="3" fontId="27" fillId="24" borderId="17" xfId="0" applyNumberFormat="1" applyFont="1" applyFill="1" applyBorder="1"/>
    <xf numFmtId="3" fontId="23" fillId="24" borderId="17" xfId="0" applyNumberFormat="1" applyFont="1" applyFill="1" applyBorder="1"/>
    <xf numFmtId="3" fontId="27" fillId="0" borderId="17" xfId="0" applyNumberFormat="1" applyFont="1" applyBorder="1"/>
    <xf numFmtId="165" fontId="27" fillId="24" borderId="17" xfId="32" applyNumberFormat="1" applyFont="1" applyFill="1" applyBorder="1" applyAlignment="1">
      <alignment wrapText="1"/>
    </xf>
    <xf numFmtId="3" fontId="27" fillId="24" borderId="17" xfId="30" applyNumberFormat="1" applyFont="1" applyFill="1" applyBorder="1"/>
    <xf numFmtId="49" fontId="27" fillId="24" borderId="21" xfId="0" quotePrefix="1" applyNumberFormat="1" applyFont="1" applyFill="1" applyBorder="1"/>
    <xf numFmtId="0" fontId="27" fillId="24" borderId="22" xfId="0" applyFont="1" applyFill="1" applyBorder="1"/>
    <xf numFmtId="0" fontId="28" fillId="24" borderId="22" xfId="0" applyFont="1" applyFill="1" applyBorder="1" applyAlignment="1">
      <alignment horizontal="left" wrapText="1"/>
    </xf>
    <xf numFmtId="3" fontId="27" fillId="24" borderId="23" xfId="0" applyNumberFormat="1" applyFont="1" applyFill="1" applyBorder="1"/>
    <xf numFmtId="1" fontId="32" fillId="24" borderId="18" xfId="0" applyNumberFormat="1" applyFont="1" applyFill="1" applyBorder="1" applyAlignment="1">
      <alignment horizontal="left" wrapText="1"/>
    </xf>
    <xf numFmtId="0" fontId="32" fillId="24" borderId="19" xfId="0" applyFont="1" applyFill="1" applyBorder="1" applyAlignment="1">
      <alignment horizontal="left" wrapText="1"/>
    </xf>
    <xf numFmtId="1" fontId="32" fillId="24" borderId="19" xfId="0" applyNumberFormat="1" applyFont="1" applyFill="1" applyBorder="1" applyAlignment="1">
      <alignment horizontal="left" wrapText="1"/>
    </xf>
    <xf numFmtId="1" fontId="32" fillId="24" borderId="20" xfId="0" applyNumberFormat="1" applyFont="1" applyFill="1" applyBorder="1" applyAlignment="1">
      <alignment horizontal="left" wrapText="1"/>
    </xf>
    <xf numFmtId="0" fontId="0" fillId="0" borderId="11" xfId="0" applyBorder="1"/>
    <xf numFmtId="0" fontId="0" fillId="26" borderId="11" xfId="0" applyFill="1" applyBorder="1"/>
    <xf numFmtId="49" fontId="31" fillId="24" borderId="11" xfId="0" applyNumberFormat="1" applyFont="1" applyFill="1" applyBorder="1"/>
    <xf numFmtId="0" fontId="31" fillId="24" borderId="11" xfId="0" applyFont="1" applyFill="1" applyBorder="1"/>
    <xf numFmtId="164" fontId="31" fillId="24" borderId="11" xfId="31" applyNumberFormat="1" applyFont="1" applyFill="1" applyBorder="1" applyAlignment="1">
      <alignment wrapText="1"/>
    </xf>
    <xf numFmtId="49" fontId="31" fillId="30" borderId="11" xfId="0" applyNumberFormat="1" applyFont="1" applyFill="1" applyBorder="1"/>
    <xf numFmtId="49" fontId="31" fillId="24" borderId="11" xfId="0" quotePrefix="1" applyNumberFormat="1" applyFont="1" applyFill="1" applyBorder="1"/>
    <xf numFmtId="1" fontId="1" fillId="0" borderId="0" xfId="0" applyNumberFormat="1" applyFont="1"/>
    <xf numFmtId="1" fontId="0" fillId="0" borderId="0" xfId="0" applyNumberFormat="1"/>
    <xf numFmtId="0" fontId="1" fillId="0" borderId="11" xfId="0" applyFont="1" applyBorder="1"/>
    <xf numFmtId="1" fontId="0" fillId="31" borderId="11" xfId="0" applyNumberFormat="1" applyFill="1" applyBorder="1"/>
    <xf numFmtId="0" fontId="25" fillId="28" borderId="0" xfId="0" quotePrefix="1" applyFont="1" applyFill="1" applyAlignment="1">
      <alignment horizontal="left" vertical="top" wrapText="1"/>
    </xf>
    <xf numFmtId="0" fontId="25" fillId="28" borderId="0" xfId="0" applyFont="1" applyFill="1" applyAlignment="1">
      <alignment horizontal="left" vertical="top" wrapText="1"/>
    </xf>
    <xf numFmtId="0" fontId="25" fillId="29" borderId="0" xfId="0" quotePrefix="1" applyFont="1" applyFill="1" applyAlignment="1">
      <alignment horizontal="left" vertical="top" wrapText="1"/>
    </xf>
    <xf numFmtId="0" fontId="25" fillId="29" borderId="0" xfId="0" applyFont="1" applyFill="1" applyAlignment="1">
      <alignment horizontal="left" vertical="top"/>
    </xf>
  </cellXfs>
  <cellStyles count="47">
    <cellStyle name="20% - Colore 1" xfId="1" builtinId="30" customBuiltin="1"/>
    <cellStyle name="20% - Colore 2" xfId="2" builtinId="34" customBuiltin="1"/>
    <cellStyle name="20% - Colore 3" xfId="3" builtinId="38" customBuiltin="1"/>
    <cellStyle name="20% - Colore 4" xfId="4" builtinId="42" customBuiltin="1"/>
    <cellStyle name="20% - Colore 5" xfId="5" builtinId="46" customBuiltin="1"/>
    <cellStyle name="20% - Colore 6" xfId="6" builtinId="50" customBuiltin="1"/>
    <cellStyle name="40% - Colore 1" xfId="7" builtinId="31" customBuiltin="1"/>
    <cellStyle name="40% - Colore 2" xfId="8" builtinId="35" customBuiltin="1"/>
    <cellStyle name="40% - Colore 3" xfId="9" builtinId="39" customBuiltin="1"/>
    <cellStyle name="40% - Colore 4" xfId="10" builtinId="43" customBuiltin="1"/>
    <cellStyle name="40% - Colore 5" xfId="11" builtinId="47" customBuiltin="1"/>
    <cellStyle name="40% - Colore 6" xfId="12" builtinId="51" customBuiltin="1"/>
    <cellStyle name="60% - Colore 1" xfId="13" builtinId="32" customBuiltin="1"/>
    <cellStyle name="60% - Colore 2" xfId="14" builtinId="36" customBuiltin="1"/>
    <cellStyle name="60% - Colore 3" xfId="15" builtinId="40" customBuiltin="1"/>
    <cellStyle name="60% - Colore 4" xfId="16" builtinId="44" customBuiltin="1"/>
    <cellStyle name="60% - Colore 5" xfId="17" builtinId="48" customBuiltin="1"/>
    <cellStyle name="60% - Colore 6" xfId="18" builtinId="52" customBuiltin="1"/>
    <cellStyle name="Calcolo" xfId="19" builtinId="22" customBuiltin="1"/>
    <cellStyle name="Cella collegata" xfId="20" builtinId="24" customBuiltin="1"/>
    <cellStyle name="Cella da controllare" xfId="21" builtinId="23" customBuiltin="1"/>
    <cellStyle name="Colore 1" xfId="22" builtinId="29" customBuiltin="1"/>
    <cellStyle name="Colore 2" xfId="23" builtinId="33" customBuiltin="1"/>
    <cellStyle name="Colore 3" xfId="24" builtinId="37" customBuiltin="1"/>
    <cellStyle name="Colore 4" xfId="25" builtinId="41" customBuiltin="1"/>
    <cellStyle name="Colore 5" xfId="26" builtinId="45" customBuiltin="1"/>
    <cellStyle name="Colore 6" xfId="27" builtinId="49" customBuiltin="1"/>
    <cellStyle name="Input" xfId="28" builtinId="20" customBuiltin="1"/>
    <cellStyle name="Neutrale" xfId="29" builtinId="28" customBuiltin="1"/>
    <cellStyle name="Normale" xfId="0" builtinId="0"/>
    <cellStyle name="Normale_comuni al 31 dicembre 2011" xfId="30" xr:uid="{00000000-0005-0000-0000-00001E000000}"/>
    <cellStyle name="Normale_CONTEGGIO COMUNI DAL 1861 (version 1)" xfId="31" xr:uid="{00000000-0005-0000-0000-00001F000000}"/>
    <cellStyle name="Normale_Xl0000030" xfId="32" xr:uid="{00000000-0005-0000-0000-000020000000}"/>
    <cellStyle name="Nota" xfId="33" builtinId="10" customBuiltin="1"/>
    <cellStyle name="Output" xfId="34" builtinId="21" customBuiltin="1"/>
    <cellStyle name="Percentuale" xfId="46" builtinId="5"/>
    <cellStyle name="T_fiancata" xfId="35" xr:uid="{00000000-0005-0000-0000-000023000000}"/>
    <cellStyle name="Testo avviso" xfId="36" builtinId="11" customBuiltin="1"/>
    <cellStyle name="Testo descrittivo" xfId="37" builtinId="53" customBuiltin="1"/>
    <cellStyle name="Titolo" xfId="38" builtinId="15" customBuiltin="1"/>
    <cellStyle name="Titolo 1" xfId="39" builtinId="16" customBuiltin="1"/>
    <cellStyle name="Titolo 2" xfId="40" builtinId="17" customBuiltin="1"/>
    <cellStyle name="Titolo 3" xfId="41" builtinId="18" customBuiltin="1"/>
    <cellStyle name="Titolo 4" xfId="42" builtinId="19" customBuiltin="1"/>
    <cellStyle name="Totale" xfId="43" builtinId="25" customBuiltin="1"/>
    <cellStyle name="Valore non valido" xfId="44" builtinId="27" customBuiltin="1"/>
    <cellStyle name="Valore valido" xfId="45" builtinId="26" customBuiltin="1"/>
  </cellStyles>
  <dxfs count="16">
    <dxf>
      <numFmt numFmtId="0" formatCode="General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30" formatCode="@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  <fill>
        <patternFill patternType="solid">
          <fgColor indexed="64"/>
          <bgColor theme="0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  <fill>
        <patternFill patternType="solid">
          <fgColor indexed="64"/>
          <bgColor theme="0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family val="2"/>
        <scheme val="minor"/>
      </font>
      <numFmt numFmtId="30" formatCode="@"/>
      <fill>
        <patternFill patternType="solid">
          <fgColor indexed="64"/>
          <bgColor theme="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  <fill>
        <patternFill patternType="solid">
          <fgColor indexed="64"/>
          <bgColor theme="0"/>
        </patternFill>
      </fill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39389\Desktop\Esercizi%20Epicode\M2\D7\sindaci2.xlsx" TargetMode="External"/><Relationship Id="rId1" Type="http://schemas.openxmlformats.org/officeDocument/2006/relationships/externalLinkPath" Target="sindaci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Foglio2"/>
      <sheetName val="Tabella1"/>
      <sheetName val="sindaci"/>
      <sheetName val="Dati"/>
    </sheetNames>
    <sheetDataSet>
      <sheetData sheetId="0"/>
      <sheetData sheetId="1"/>
      <sheetData sheetId="2"/>
      <sheetData sheetId="3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7F4B32D-4746-44CA-B4DC-61E03A0FFF94}" name="Tabella1" displayName="Tabella1" ref="A1:G7955" totalsRowShown="0" headerRowDxfId="15" headerRowBorderDxfId="14" tableBorderDxfId="13" totalsRowBorderDxfId="12">
  <autoFilter ref="A1:G7955" xr:uid="{00000000-0001-0000-0000-000000000000}"/>
  <tableColumns count="7">
    <tableColumn id="1" xr3:uid="{2FBBDC26-5D5F-493C-96DA-03AB96B83948}" name="COMUNE" dataDxfId="11"/>
    <tableColumn id="2" xr3:uid="{202AAD8C-1B4D-4EDD-8BE9-4C29A9849750}" name="NON TROVATO" dataDxfId="10">
      <calculatedColumnFormula>IFERROR(VLOOKUP(A2,PEC!A$2:B$7902,2,0),"PEC NON ESISTENTE")</calculatedColumnFormula>
    </tableColumn>
    <tableColumn id="3" xr3:uid="{9C5F8C04-38BF-47FF-A111-788387DA3778}" name="Area geografica" dataDxfId="9"/>
    <tableColumn id="4" xr3:uid="{AEB70D9B-B0A3-455E-BA37-DE9D8DEA3BA8}" name="Regione" dataDxfId="8"/>
    <tableColumn id="5" xr3:uid="{8CA1806C-7ACF-4C56-A54D-764DCADE9E30}" name="Popolazione" dataDxfId="7"/>
    <tableColumn id="6" xr3:uid="{52A6EAA4-34A3-44DB-A95B-81F334FC867D}" name="Trovato" dataDxfId="6">
      <calculatedColumnFormula>IF(Tabella1[[#This Row],[Popolazione]]&gt;300000,"Trovato","")</calculatedColumnFormula>
    </tableColumn>
    <tableColumn id="7" xr3:uid="{90B4DE2F-1A9B-4A26-BBAD-691E974B3782}" name="Ricerca" dataDxfId="5">
      <calculatedColumnFormula>IF(AND(Tabella1[[#This Row],[Popolazione]]&gt;50000,Tabella1[[#This Row],[Popolazione]]&lt;100000),"Compreso",Tabella1[[#This Row],[Regione]])</calculatedColumnFormula>
    </tableColumn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65A6B32-A98B-4176-B0DD-790A201AFD96}" name="Tabella_Pec" displayName="Tabella_Pec" ref="A1:C7902" totalsRowShown="0" headerRowDxfId="4">
  <autoFilter ref="A1:C7902" xr:uid="{E65A6B32-A98B-4176-B0DD-790A201AFD96}"/>
  <tableColumns count="3">
    <tableColumn id="1" xr3:uid="{282044B5-7821-4D8A-A230-18E4E6FDC062}" name="COMUNI_"/>
    <tableColumn id="2" xr3:uid="{2B3DCA58-C5F8-4B4C-BAFE-B9989175ED39}" name="Nome"/>
    <tableColumn id="3" xr3:uid="{B0E49BF8-FFBD-418C-82C8-77EFA98192D6}" name="Dominio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DE5BB16-B21C-4BFB-8F2F-9FBDC7D0FB75}" name="Tabella_sez" displayName="Tabella_sez" ref="A1:B7897" totalsRowShown="0">
  <autoFilter ref="A1:B7897" xr:uid="{00000000-0001-0000-0200-000000000000}"/>
  <sortState xmlns:xlrd2="http://schemas.microsoft.com/office/spreadsheetml/2017/richdata2" ref="A2:B7897">
    <sortCondition ref="A1:A7897"/>
  </sortState>
  <tableColumns count="2">
    <tableColumn id="1" xr3:uid="{DD65F992-C02F-4B9F-BE1B-9B6694EBBAE3}" name="COMUNE"/>
    <tableColumn id="2" xr3:uid="{E326DE9E-ACC3-42AB-9E62-8C065D068B26}" name="SEZIONI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B87F049-B700-4BA8-9F12-45B2076491B7}" name="Tabella_sintesi" displayName="Tabella_sintesi" ref="A1:E7955" totalsRowShown="0" headerRowDxfId="3">
  <autoFilter ref="A1:E7955" xr:uid="{EB87F049-B700-4BA8-9F12-45B2076491B7}"/>
  <tableColumns count="5">
    <tableColumn id="1" xr3:uid="{9CFEF257-DA63-4841-A2D8-0D613B05F526}" name="Comune" dataDxfId="2"/>
    <tableColumn id="2" xr3:uid="{B9A7EB69-E91F-450C-80AE-8983E9D3B129}" name="Dominio">
      <calculatedColumnFormula>VLOOKUP(A2,Tabella_Pec[],2,0)</calculatedColumnFormula>
    </tableColumn>
    <tableColumn id="3" xr3:uid="{B879B0E1-4022-4042-9DF9-2723192A2F94}" name="Sezione" dataDxfId="1">
      <calculatedColumnFormula>VLOOKUP(A2,Tabella_sez[],2,0)</calculatedColumnFormula>
    </tableColumn>
    <tableColumn id="4" xr3:uid="{DAA60BFE-E4E8-4A3F-8B99-7F795B4A8039}" name="Sindaco (nome)" dataDxfId="0">
      <calculatedColumnFormula>VLOOKUP(Tabella_sintesi[[#This Row],[Comune]],[1]!Tabella_Tabella1[[COGNOME]:[descrizione_carica]],2,0)</calculatedColumnFormula>
    </tableColumn>
    <tableColumn id="5" xr3:uid="{8BD3759F-97F4-4ECA-9D41-8B3A72D4E835}" name="Partit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000"/>
  </sheetPr>
  <dimension ref="A1:G7955"/>
  <sheetViews>
    <sheetView topLeftCell="A7929" zoomScale="120" zoomScaleNormal="120" workbookViewId="0">
      <selection activeCell="A2" sqref="A2:A7955"/>
    </sheetView>
  </sheetViews>
  <sheetFormatPr defaultColWidth="21.5546875" defaultRowHeight="12" x14ac:dyDescent="0.25"/>
  <cols>
    <col min="1" max="1" width="20.6640625" style="5" customWidth="1"/>
    <col min="2" max="2" width="29.77734375" style="1" customWidth="1"/>
    <col min="3" max="3" width="15.33203125" style="1" customWidth="1"/>
    <col min="4" max="4" width="20.109375" style="1" customWidth="1"/>
    <col min="5" max="5" width="12.77734375" style="7" bestFit="1" customWidth="1"/>
    <col min="6" max="16384" width="21.5546875" style="1"/>
  </cols>
  <sheetData>
    <row r="1" spans="1:7" s="10" customFormat="1" ht="13.8" x14ac:dyDescent="0.3">
      <c r="A1" s="41" t="s">
        <v>5</v>
      </c>
      <c r="B1" s="42" t="s">
        <v>8295</v>
      </c>
      <c r="C1" s="43" t="s">
        <v>3</v>
      </c>
      <c r="D1" s="43" t="s">
        <v>2</v>
      </c>
      <c r="E1" s="44" t="s">
        <v>1</v>
      </c>
      <c r="F1" s="43" t="s">
        <v>8332</v>
      </c>
      <c r="G1" s="43" t="s">
        <v>8333</v>
      </c>
    </row>
    <row r="2" spans="1:7" x14ac:dyDescent="0.25">
      <c r="A2" s="26" t="s">
        <v>8329</v>
      </c>
      <c r="B2" s="4" t="str">
        <f>IFERROR(VLOOKUP(A2,PEC!A$2:B$7902,2,0),"PEC NON ESISTENTE")</f>
        <v>PEC NON ESISTENTE</v>
      </c>
      <c r="C2" s="3" t="s">
        <v>7912</v>
      </c>
      <c r="D2" s="3" t="s">
        <v>7913</v>
      </c>
      <c r="E2" s="32">
        <v>1000000</v>
      </c>
      <c r="F2" s="1" t="str">
        <f>IF(Tabella1[[#This Row],[Popolazione]]&gt;300000,"Trovato","")</f>
        <v>Trovato</v>
      </c>
      <c r="G2" s="1" t="str">
        <f>IF(AND(Tabella1[[#This Row],[Popolazione]]&gt;50000,Tabella1[[#This Row],[Popolazione]]&lt;100000),"Compreso",Tabella1[[#This Row],[Regione]])</f>
        <v>PIEMONTE</v>
      </c>
    </row>
    <row r="3" spans="1:7" x14ac:dyDescent="0.25">
      <c r="A3" s="26" t="s">
        <v>488</v>
      </c>
      <c r="B3" s="4" t="str">
        <f>IFERROR(VLOOKUP(A3,PEC!A$2:B$7902,2,0),"PEC NON ESISTENTE")</f>
        <v>airasca</v>
      </c>
      <c r="C3" s="3" t="s">
        <v>7912</v>
      </c>
      <c r="D3" s="3" t="s">
        <v>7913</v>
      </c>
      <c r="E3" s="32">
        <v>3819</v>
      </c>
      <c r="F3" s="1" t="str">
        <f>IF(Tabella1[[#This Row],[Popolazione]]&gt;300000,"Trovato","")</f>
        <v/>
      </c>
      <c r="G3" s="1" t="str">
        <f>IF(AND(Tabella1[[#This Row],[Popolazione]]&gt;50000,Tabella1[[#This Row],[Popolazione]]&lt;100000),"Compreso",Tabella1[[#This Row],[Regione]])</f>
        <v>PIEMONTE</v>
      </c>
    </row>
    <row r="4" spans="1:7" x14ac:dyDescent="0.25">
      <c r="A4" s="26" t="s">
        <v>494</v>
      </c>
      <c r="B4" s="4" t="str">
        <f>IFERROR(VLOOKUP(A4,PEC!A$2:B$7902,2,0),"PEC NON ESISTENTE")</f>
        <v>comunealadistura</v>
      </c>
      <c r="C4" s="3" t="s">
        <v>7912</v>
      </c>
      <c r="D4" s="3" t="s">
        <v>7913</v>
      </c>
      <c r="E4" s="32">
        <v>462</v>
      </c>
      <c r="F4" s="1" t="str">
        <f>IF(Tabella1[[#This Row],[Popolazione]]&gt;300000,"Trovato","")</f>
        <v/>
      </c>
      <c r="G4" s="1" t="str">
        <f>IF(AND(Tabella1[[#This Row],[Popolazione]]&gt;50000,Tabella1[[#This Row],[Popolazione]]&lt;100000),"Compreso",Tabella1[[#This Row],[Regione]])</f>
        <v>PIEMONTE</v>
      </c>
    </row>
    <row r="5" spans="1:7" x14ac:dyDescent="0.25">
      <c r="A5" s="26" t="s">
        <v>524</v>
      </c>
      <c r="B5" s="4" t="str">
        <f>IFERROR(VLOOKUP(A5,PEC!A$2:B$7902,2,0),"PEC NON ESISTENTE")</f>
        <v>albiano.divrea</v>
      </c>
      <c r="C5" s="3" t="s">
        <v>7912</v>
      </c>
      <c r="D5" s="3" t="s">
        <v>7913</v>
      </c>
      <c r="E5" s="32">
        <v>1791</v>
      </c>
      <c r="F5" s="1" t="str">
        <f>IF(Tabella1[[#This Row],[Popolazione]]&gt;300000,"Trovato","")</f>
        <v/>
      </c>
      <c r="G5" s="1" t="str">
        <f>IF(AND(Tabella1[[#This Row],[Popolazione]]&gt;50000,Tabella1[[#This Row],[Popolazione]]&lt;100000),"Compreso",Tabella1[[#This Row],[Regione]])</f>
        <v>PIEMONTE</v>
      </c>
    </row>
    <row r="6" spans="1:7" x14ac:dyDescent="0.25">
      <c r="A6" s="26" t="s">
        <v>7915</v>
      </c>
      <c r="B6" s="4" t="str">
        <f>IFERROR(VLOOKUP(A6,PEC!A$2:B$7902,2,0),"PEC NON ESISTENTE")</f>
        <v>PEC NON ESISTENTE</v>
      </c>
      <c r="C6" s="3" t="s">
        <v>7912</v>
      </c>
      <c r="D6" s="3" t="s">
        <v>7913</v>
      </c>
      <c r="E6" s="32">
        <v>701</v>
      </c>
      <c r="F6" s="1" t="str">
        <f>IF(Tabella1[[#This Row],[Popolazione]]&gt;300000,"Trovato","")</f>
        <v/>
      </c>
      <c r="G6" s="1" t="str">
        <f>IF(AND(Tabella1[[#This Row],[Popolazione]]&gt;50000,Tabella1[[#This Row],[Popolazione]]&lt;100000),"Compreso",Tabella1[[#This Row],[Regione]])</f>
        <v>PIEMONTE</v>
      </c>
    </row>
    <row r="7" spans="1:7" x14ac:dyDescent="0.25">
      <c r="A7" s="26" t="s">
        <v>572</v>
      </c>
      <c r="B7" s="4" t="str">
        <f>IFERROR(VLOOKUP(A7,PEC!A$2:B$7902,2,0),"PEC NON ESISTENTE")</f>
        <v>comune.almese</v>
      </c>
      <c r="C7" s="3" t="s">
        <v>7912</v>
      </c>
      <c r="D7" s="3" t="s">
        <v>7913</v>
      </c>
      <c r="E7" s="32">
        <v>6303</v>
      </c>
      <c r="F7" s="1" t="str">
        <f>IF(Tabella1[[#This Row],[Popolazione]]&gt;300000,"Trovato","")</f>
        <v/>
      </c>
      <c r="G7" s="1" t="str">
        <f>IF(AND(Tabella1[[#This Row],[Popolazione]]&gt;50000,Tabella1[[#This Row],[Popolazione]]&lt;100000),"Compreso",Tabella1[[#This Row],[Regione]])</f>
        <v>PIEMONTE</v>
      </c>
    </row>
    <row r="8" spans="1:7" x14ac:dyDescent="0.25">
      <c r="A8" s="26" t="s">
        <v>575</v>
      </c>
      <c r="B8" s="4" t="str">
        <f>IFERROR(VLOOKUP(A8,PEC!A$2:B$7902,2,0),"PEC NON ESISTENTE")</f>
        <v>comune.alpette.to</v>
      </c>
      <c r="C8" s="3" t="s">
        <v>7912</v>
      </c>
      <c r="D8" s="3" t="s">
        <v>7913</v>
      </c>
      <c r="E8" s="32">
        <v>277</v>
      </c>
      <c r="F8" s="1" t="str">
        <f>IF(Tabella1[[#This Row],[Popolazione]]&gt;300000,"Trovato","")</f>
        <v/>
      </c>
      <c r="G8" s="1" t="str">
        <f>IF(AND(Tabella1[[#This Row],[Popolazione]]&gt;50000,Tabella1[[#This Row],[Popolazione]]&lt;100000),"Compreso",Tabella1[[#This Row],[Regione]])</f>
        <v>PIEMONTE</v>
      </c>
    </row>
    <row r="9" spans="1:7" x14ac:dyDescent="0.25">
      <c r="A9" s="26" t="s">
        <v>576</v>
      </c>
      <c r="B9" s="4" t="str">
        <f>IFERROR(VLOOKUP(A9,PEC!A$2:B$7902,2,0),"PEC NON ESISTENTE")</f>
        <v>protocollo.alpignano</v>
      </c>
      <c r="C9" s="3" t="s">
        <v>7912</v>
      </c>
      <c r="D9" s="3" t="s">
        <v>7913</v>
      </c>
      <c r="E9" s="32">
        <v>16893</v>
      </c>
      <c r="F9" s="1" t="str">
        <f>IF(Tabella1[[#This Row],[Popolazione]]&gt;300000,"Trovato","")</f>
        <v/>
      </c>
      <c r="G9" s="1" t="str">
        <f>IF(AND(Tabella1[[#This Row],[Popolazione]]&gt;50000,Tabella1[[#This Row],[Popolazione]]&lt;100000),"Compreso",Tabella1[[#This Row],[Regione]])</f>
        <v>PIEMONTE</v>
      </c>
    </row>
    <row r="10" spans="1:7" x14ac:dyDescent="0.25">
      <c r="A10" s="26" t="s">
        <v>623</v>
      </c>
      <c r="B10" s="4" t="str">
        <f>IFERROR(VLOOKUP(A10,PEC!A$2:B$7902,2,0),"PEC NON ESISTENTE")</f>
        <v>comune.andezeno.to</v>
      </c>
      <c r="C10" s="3" t="s">
        <v>7912</v>
      </c>
      <c r="D10" s="3" t="s">
        <v>7913</v>
      </c>
      <c r="E10" s="32">
        <v>1966</v>
      </c>
      <c r="F10" s="1" t="str">
        <f>IF(Tabella1[[#This Row],[Popolazione]]&gt;300000,"Trovato","")</f>
        <v/>
      </c>
      <c r="G10" s="1" t="str">
        <f>IF(AND(Tabella1[[#This Row],[Popolazione]]&gt;50000,Tabella1[[#This Row],[Popolazione]]&lt;100000),"Compreso",Tabella1[[#This Row],[Regione]])</f>
        <v>PIEMONTE</v>
      </c>
    </row>
    <row r="11" spans="1:7" x14ac:dyDescent="0.25">
      <c r="A11" s="26" t="s">
        <v>627</v>
      </c>
      <c r="B11" s="4" t="str">
        <f>IFERROR(VLOOKUP(A11,PEC!A$2:B$7902,2,0),"PEC NON ESISTENTE")</f>
        <v>andrate</v>
      </c>
      <c r="C11" s="3" t="s">
        <v>7912</v>
      </c>
      <c r="D11" s="3" t="s">
        <v>7913</v>
      </c>
      <c r="E11" s="32">
        <v>512</v>
      </c>
      <c r="F11" s="1" t="str">
        <f>IF(Tabella1[[#This Row],[Popolazione]]&gt;300000,"Trovato","")</f>
        <v/>
      </c>
      <c r="G11" s="1" t="str">
        <f>IF(AND(Tabella1[[#This Row],[Popolazione]]&gt;50000,Tabella1[[#This Row],[Popolazione]]&lt;100000),"Compreso",Tabella1[[#This Row],[Regione]])</f>
        <v>PIEMONTE</v>
      </c>
    </row>
    <row r="12" spans="1:7" x14ac:dyDescent="0.25">
      <c r="A12" s="26" t="s">
        <v>639</v>
      </c>
      <c r="B12" s="4" t="str">
        <f>IFERROR(VLOOKUP(A12,PEC!A$2:B$7902,2,0),"PEC NON ESISTENTE")</f>
        <v>angrogna</v>
      </c>
      <c r="C12" s="3" t="s">
        <v>7912</v>
      </c>
      <c r="D12" s="3" t="s">
        <v>7913</v>
      </c>
      <c r="E12" s="32">
        <v>870</v>
      </c>
      <c r="F12" s="1" t="str">
        <f>IF(Tabella1[[#This Row],[Popolazione]]&gt;300000,"Trovato","")</f>
        <v/>
      </c>
      <c r="G12" s="1" t="str">
        <f>IF(AND(Tabella1[[#This Row],[Popolazione]]&gt;50000,Tabella1[[#This Row],[Popolazione]]&lt;100000),"Compreso",Tabella1[[#This Row],[Regione]])</f>
        <v>PIEMONTE</v>
      </c>
    </row>
    <row r="13" spans="1:7" x14ac:dyDescent="0.25">
      <c r="A13" s="26" t="s">
        <v>719</v>
      </c>
      <c r="B13" s="4" t="str">
        <f>IFERROR(VLOOKUP(A13,PEC!A$2:B$7902,2,0),"PEC NON ESISTENTE")</f>
        <v>arignano.torino</v>
      </c>
      <c r="C13" s="3" t="s">
        <v>7912</v>
      </c>
      <c r="D13" s="3" t="s">
        <v>7913</v>
      </c>
      <c r="E13" s="32">
        <v>1039</v>
      </c>
      <c r="F13" s="1" t="str">
        <f>IF(Tabella1[[#This Row],[Popolazione]]&gt;300000,"Trovato","")</f>
        <v/>
      </c>
      <c r="G13" s="1" t="str">
        <f>IF(AND(Tabella1[[#This Row],[Popolazione]]&gt;50000,Tabella1[[#This Row],[Popolazione]]&lt;100000),"Compreso",Tabella1[[#This Row],[Regione]])</f>
        <v>PIEMONTE</v>
      </c>
    </row>
    <row r="14" spans="1:7" x14ac:dyDescent="0.25">
      <c r="A14" s="26" t="s">
        <v>807</v>
      </c>
      <c r="B14" s="4" t="str">
        <f>IFERROR(VLOOKUP(A14,PEC!A$2:B$7902,2,0),"PEC NON ESISTENTE")</f>
        <v>comuneavigliana</v>
      </c>
      <c r="C14" s="3" t="s">
        <v>7912</v>
      </c>
      <c r="D14" s="3" t="s">
        <v>7913</v>
      </c>
      <c r="E14" s="32">
        <v>12129</v>
      </c>
      <c r="F14" s="1" t="str">
        <f>IF(Tabella1[[#This Row],[Popolazione]]&gt;300000,"Trovato","")</f>
        <v/>
      </c>
      <c r="G14" s="1" t="str">
        <f>IF(AND(Tabella1[[#This Row],[Popolazione]]&gt;50000,Tabella1[[#This Row],[Popolazione]]&lt;100000),"Compreso",Tabella1[[#This Row],[Regione]])</f>
        <v>PIEMONTE</v>
      </c>
    </row>
    <row r="15" spans="1:7" x14ac:dyDescent="0.25">
      <c r="A15" s="26" t="s">
        <v>816</v>
      </c>
      <c r="B15" s="4" t="str">
        <f>IFERROR(VLOOKUP(A15,PEC!A$2:B$7902,2,0),"PEC NON ESISTENTE")</f>
        <v>protocollo.azeglio</v>
      </c>
      <c r="C15" s="3" t="s">
        <v>7912</v>
      </c>
      <c r="D15" s="3" t="s">
        <v>7913</v>
      </c>
      <c r="E15" s="32">
        <v>1347</v>
      </c>
      <c r="F15" s="1" t="str">
        <f>IF(Tabella1[[#This Row],[Popolazione]]&gt;300000,"Trovato","")</f>
        <v/>
      </c>
      <c r="G15" s="1" t="str">
        <f>IF(AND(Tabella1[[#This Row],[Popolazione]]&gt;50000,Tabella1[[#This Row],[Popolazione]]&lt;100000),"Compreso",Tabella1[[#This Row],[Regione]])</f>
        <v>PIEMONTE</v>
      </c>
    </row>
    <row r="16" spans="1:7" x14ac:dyDescent="0.25">
      <c r="A16" s="26" t="s">
        <v>859</v>
      </c>
      <c r="B16" s="4" t="str">
        <f>IFERROR(VLOOKUP(A16,PEC!A$2:B$7902,2,0),"PEC NON ESISTENTE")</f>
        <v>bairo</v>
      </c>
      <c r="C16" s="3" t="s">
        <v>7912</v>
      </c>
      <c r="D16" s="3" t="s">
        <v>7913</v>
      </c>
      <c r="E16" s="32">
        <v>816</v>
      </c>
      <c r="F16" s="1" t="str">
        <f>IF(Tabella1[[#This Row],[Popolazione]]&gt;300000,"Trovato","")</f>
        <v/>
      </c>
      <c r="G16" s="1" t="str">
        <f>IF(AND(Tabella1[[#This Row],[Popolazione]]&gt;50000,Tabella1[[#This Row],[Popolazione]]&lt;100000),"Compreso",Tabella1[[#This Row],[Regione]])</f>
        <v>PIEMONTE</v>
      </c>
    </row>
    <row r="17" spans="1:7" x14ac:dyDescent="0.25">
      <c r="A17" s="26" t="s">
        <v>862</v>
      </c>
      <c r="B17" s="4" t="str">
        <f>IFERROR(VLOOKUP(A17,PEC!A$2:B$7902,2,0),"PEC NON ESISTENTE")</f>
        <v>elettorale.balangero</v>
      </c>
      <c r="C17" s="3" t="s">
        <v>7912</v>
      </c>
      <c r="D17" s="3" t="s">
        <v>7913</v>
      </c>
      <c r="E17" s="32">
        <v>3161</v>
      </c>
      <c r="F17" s="1" t="str">
        <f>IF(Tabella1[[#This Row],[Popolazione]]&gt;300000,"Trovato","")</f>
        <v/>
      </c>
      <c r="G17" s="1" t="str">
        <f>IF(AND(Tabella1[[#This Row],[Popolazione]]&gt;50000,Tabella1[[#This Row],[Popolazione]]&lt;100000),"Compreso",Tabella1[[#This Row],[Regione]])</f>
        <v>PIEMONTE</v>
      </c>
    </row>
    <row r="18" spans="1:7" x14ac:dyDescent="0.25">
      <c r="A18" s="26" t="s">
        <v>864</v>
      </c>
      <c r="B18" s="4" t="str">
        <f>IFERROR(VLOOKUP(A18,PEC!A$2:B$7902,2,0),"PEC NON ESISTENTE")</f>
        <v>segreteria.baldisserocanavese</v>
      </c>
      <c r="C18" s="3" t="s">
        <v>7912</v>
      </c>
      <c r="D18" s="3" t="s">
        <v>7913</v>
      </c>
      <c r="E18" s="32">
        <v>534</v>
      </c>
      <c r="F18" s="1" t="str">
        <f>IF(Tabella1[[#This Row],[Popolazione]]&gt;300000,"Trovato","")</f>
        <v/>
      </c>
      <c r="G18" s="1" t="str">
        <f>IF(AND(Tabella1[[#This Row],[Popolazione]]&gt;50000,Tabella1[[#This Row],[Popolazione]]&lt;100000),"Compreso",Tabella1[[#This Row],[Regione]])</f>
        <v>PIEMONTE</v>
      </c>
    </row>
    <row r="19" spans="1:7" x14ac:dyDescent="0.25">
      <c r="A19" s="26" t="s">
        <v>866</v>
      </c>
      <c r="B19" s="4" t="str">
        <f>IFERROR(VLOOKUP(A19,PEC!A$2:B$7902,2,0),"PEC NON ESISTENTE")</f>
        <v>anagrafe.baldissero.torinese</v>
      </c>
      <c r="C19" s="3" t="s">
        <v>7912</v>
      </c>
      <c r="D19" s="3" t="s">
        <v>7913</v>
      </c>
      <c r="E19" s="32">
        <v>3783</v>
      </c>
      <c r="F19" s="1" t="str">
        <f>IF(Tabella1[[#This Row],[Popolazione]]&gt;300000,"Trovato","")</f>
        <v/>
      </c>
      <c r="G19" s="1" t="str">
        <f>IF(AND(Tabella1[[#This Row],[Popolazione]]&gt;50000,Tabella1[[#This Row],[Popolazione]]&lt;100000),"Compreso",Tabella1[[#This Row],[Regione]])</f>
        <v>PIEMONTE</v>
      </c>
    </row>
    <row r="20" spans="1:7" x14ac:dyDescent="0.25">
      <c r="A20" s="26" t="s">
        <v>871</v>
      </c>
      <c r="B20" s="4" t="str">
        <f>IFERROR(VLOOKUP(A20,PEC!A$2:B$7902,2,0),"PEC NON ESISTENTE")</f>
        <v>balme</v>
      </c>
      <c r="C20" s="3" t="s">
        <v>7912</v>
      </c>
      <c r="D20" s="3" t="s">
        <v>7913</v>
      </c>
      <c r="E20" s="32">
        <v>95</v>
      </c>
      <c r="F20" s="1" t="str">
        <f>IF(Tabella1[[#This Row],[Popolazione]]&gt;300000,"Trovato","")</f>
        <v/>
      </c>
      <c r="G20" s="1" t="str">
        <f>IF(AND(Tabella1[[#This Row],[Popolazione]]&gt;50000,Tabella1[[#This Row],[Popolazione]]&lt;100000),"Compreso",Tabella1[[#This Row],[Regione]])</f>
        <v>PIEMONTE</v>
      </c>
    </row>
    <row r="21" spans="1:7" x14ac:dyDescent="0.25">
      <c r="A21" s="26" t="s">
        <v>878</v>
      </c>
      <c r="B21" s="4" t="str">
        <f>IFERROR(VLOOKUP(A21,PEC!A$2:B$7902,2,0),"PEC NON ESISTENTE")</f>
        <v>banchette</v>
      </c>
      <c r="C21" s="3" t="s">
        <v>7912</v>
      </c>
      <c r="D21" s="3" t="s">
        <v>7913</v>
      </c>
      <c r="E21" s="32">
        <v>3280</v>
      </c>
      <c r="F21" s="1" t="str">
        <f>IF(Tabella1[[#This Row],[Popolazione]]&gt;300000,"Trovato","")</f>
        <v/>
      </c>
      <c r="G21" s="1" t="str">
        <f>IF(AND(Tabella1[[#This Row],[Popolazione]]&gt;50000,Tabella1[[#This Row],[Popolazione]]&lt;100000),"Compreso",Tabella1[[#This Row],[Regione]])</f>
        <v>PIEMONTE</v>
      </c>
    </row>
    <row r="22" spans="1:7" x14ac:dyDescent="0.25">
      <c r="A22" s="26" t="s">
        <v>889</v>
      </c>
      <c r="B22" s="4" t="str">
        <f>IFERROR(VLOOKUP(A22,PEC!A$2:B$7902,2,0),"PEC NON ESISTENTE")</f>
        <v>barbania</v>
      </c>
      <c r="C22" s="3" t="s">
        <v>7912</v>
      </c>
      <c r="D22" s="3" t="s">
        <v>7913</v>
      </c>
      <c r="E22" s="32">
        <v>1623</v>
      </c>
      <c r="F22" s="1" t="str">
        <f>IF(Tabella1[[#This Row],[Popolazione]]&gt;300000,"Trovato","")</f>
        <v/>
      </c>
      <c r="G22" s="1" t="str">
        <f>IF(AND(Tabella1[[#This Row],[Popolazione]]&gt;50000,Tabella1[[#This Row],[Popolazione]]&lt;100000),"Compreso",Tabella1[[#This Row],[Regione]])</f>
        <v>PIEMONTE</v>
      </c>
    </row>
    <row r="23" spans="1:7" x14ac:dyDescent="0.25">
      <c r="A23" s="26" t="s">
        <v>908</v>
      </c>
      <c r="B23" s="4" t="str">
        <f>IFERROR(VLOOKUP(A23,PEC!A$2:B$7902,2,0),"PEC NON ESISTENTE")</f>
        <v>comune.bardonecchia</v>
      </c>
      <c r="C23" s="3" t="s">
        <v>7912</v>
      </c>
      <c r="D23" s="3" t="s">
        <v>7913</v>
      </c>
      <c r="E23" s="32">
        <v>3212</v>
      </c>
      <c r="F23" s="1" t="str">
        <f>IF(Tabella1[[#This Row],[Popolazione]]&gt;300000,"Trovato","")</f>
        <v/>
      </c>
      <c r="G23" s="1" t="str">
        <f>IF(AND(Tabella1[[#This Row],[Popolazione]]&gt;50000,Tabella1[[#This Row],[Popolazione]]&lt;100000),"Compreso",Tabella1[[#This Row],[Regione]])</f>
        <v>PIEMONTE</v>
      </c>
    </row>
    <row r="24" spans="1:7" x14ac:dyDescent="0.25">
      <c r="A24" s="26" t="s">
        <v>927</v>
      </c>
      <c r="B24" s="4" t="str">
        <f>IFERROR(VLOOKUP(A24,PEC!A$2:B$7902,2,0),"PEC NON ESISTENTE")</f>
        <v>barone.canavese</v>
      </c>
      <c r="C24" s="3" t="s">
        <v>7912</v>
      </c>
      <c r="D24" s="3" t="s">
        <v>7913</v>
      </c>
      <c r="E24" s="32">
        <v>599</v>
      </c>
      <c r="F24" s="1" t="str">
        <f>IF(Tabella1[[#This Row],[Popolazione]]&gt;300000,"Trovato","")</f>
        <v/>
      </c>
      <c r="G24" s="1" t="str">
        <f>IF(AND(Tabella1[[#This Row],[Popolazione]]&gt;50000,Tabella1[[#This Row],[Popolazione]]&lt;100000),"Compreso",Tabella1[[#This Row],[Regione]])</f>
        <v>PIEMONTE</v>
      </c>
    </row>
    <row r="25" spans="1:7" x14ac:dyDescent="0.25">
      <c r="A25" s="26" t="s">
        <v>971</v>
      </c>
      <c r="B25" s="4" t="str">
        <f>IFERROR(VLOOKUP(A25,PEC!A$2:B$7902,2,0),"PEC NON ESISTENTE")</f>
        <v>protocollo</v>
      </c>
      <c r="C25" s="3" t="s">
        <v>7912</v>
      </c>
      <c r="D25" s="3" t="s">
        <v>7913</v>
      </c>
      <c r="E25" s="32">
        <v>18104</v>
      </c>
      <c r="F25" s="1" t="str">
        <f>IF(Tabella1[[#This Row],[Popolazione]]&gt;300000,"Trovato","")</f>
        <v/>
      </c>
      <c r="G25" s="1" t="str">
        <f>IF(AND(Tabella1[[#This Row],[Popolazione]]&gt;50000,Tabella1[[#This Row],[Popolazione]]&lt;100000),"Compreso",Tabella1[[#This Row],[Regione]])</f>
        <v>PIEMONTE</v>
      </c>
    </row>
    <row r="26" spans="1:7" x14ac:dyDescent="0.25">
      <c r="A26" s="26" t="s">
        <v>1059</v>
      </c>
      <c r="B26" s="4" t="str">
        <f>IFERROR(VLOOKUP(A26,PEC!A$2:B$7902,2,0),"PEC NON ESISTENTE")</f>
        <v>postacert</v>
      </c>
      <c r="C26" s="3" t="s">
        <v>7912</v>
      </c>
      <c r="D26" s="3" t="s">
        <v>7913</v>
      </c>
      <c r="E26" s="32">
        <v>3376</v>
      </c>
      <c r="F26" s="1" t="str">
        <f>IF(Tabella1[[#This Row],[Popolazione]]&gt;300000,"Trovato","")</f>
        <v/>
      </c>
      <c r="G26" s="1" t="str">
        <f>IF(AND(Tabella1[[#This Row],[Popolazione]]&gt;50000,Tabella1[[#This Row],[Popolazione]]&lt;100000),"Compreso",Tabella1[[#This Row],[Regione]])</f>
        <v>PIEMONTE</v>
      </c>
    </row>
    <row r="27" spans="1:7" x14ac:dyDescent="0.25">
      <c r="A27" s="26" t="s">
        <v>1095</v>
      </c>
      <c r="B27" s="4" t="str">
        <f>IFERROR(VLOOKUP(A27,PEC!A$2:B$7902,2,0),"PEC NON ESISTENTE")</f>
        <v>protocollo.comunebobbiopellice</v>
      </c>
      <c r="C27" s="3" t="s">
        <v>7912</v>
      </c>
      <c r="D27" s="3" t="s">
        <v>7913</v>
      </c>
      <c r="E27" s="32">
        <v>566</v>
      </c>
      <c r="F27" s="1" t="str">
        <f>IF(Tabella1[[#This Row],[Popolazione]]&gt;300000,"Trovato","")</f>
        <v/>
      </c>
      <c r="G27" s="1" t="str">
        <f>IF(AND(Tabella1[[#This Row],[Popolazione]]&gt;50000,Tabella1[[#This Row],[Popolazione]]&lt;100000),"Compreso",Tabella1[[#This Row],[Regione]])</f>
        <v>PIEMONTE</v>
      </c>
    </row>
    <row r="28" spans="1:7" x14ac:dyDescent="0.25">
      <c r="A28" s="26" t="s">
        <v>1110</v>
      </c>
      <c r="B28" s="4" t="str">
        <f>IFERROR(VLOOKUP(A28,PEC!A$2:B$7902,2,0),"PEC NON ESISTENTE")</f>
        <v>comune.bollengo.to</v>
      </c>
      <c r="C28" s="3" t="s">
        <v>7912</v>
      </c>
      <c r="D28" s="3" t="s">
        <v>7913</v>
      </c>
      <c r="E28" s="32">
        <v>2112</v>
      </c>
      <c r="F28" s="1" t="str">
        <f>IF(Tabella1[[#This Row],[Popolazione]]&gt;300000,"Trovato","")</f>
        <v/>
      </c>
      <c r="G28" s="1" t="str">
        <f>IF(AND(Tabella1[[#This Row],[Popolazione]]&gt;50000,Tabella1[[#This Row],[Popolazione]]&lt;100000),"Compreso",Tabella1[[#This Row],[Regione]])</f>
        <v>PIEMONTE</v>
      </c>
    </row>
    <row r="29" spans="1:7" x14ac:dyDescent="0.25">
      <c r="A29" s="26" t="s">
        <v>1149</v>
      </c>
      <c r="B29" s="4" t="str">
        <f>IFERROR(VLOOKUP(A29,PEC!A$2:B$7902,2,0),"PEC NON ESISTENTE")</f>
        <v>comune.borgaro-torinese.to</v>
      </c>
      <c r="C29" s="3" t="s">
        <v>7912</v>
      </c>
      <c r="D29" s="3" t="s">
        <v>7913</v>
      </c>
      <c r="E29" s="32">
        <v>11723</v>
      </c>
      <c r="F29" s="1" t="str">
        <f>IF(Tabella1[[#This Row],[Popolazione]]&gt;300000,"Trovato","")</f>
        <v/>
      </c>
      <c r="G29" s="1" t="str">
        <f>IF(AND(Tabella1[[#This Row],[Popolazione]]&gt;50000,Tabella1[[#This Row],[Popolazione]]&lt;100000),"Compreso",Tabella1[[#This Row],[Regione]])</f>
        <v>PIEMONTE</v>
      </c>
    </row>
    <row r="30" spans="1:7" x14ac:dyDescent="0.25">
      <c r="A30" s="26" t="s">
        <v>1157</v>
      </c>
      <c r="B30" s="4" t="str">
        <f>IFERROR(VLOOKUP(A30,PEC!A$2:B$7902,2,0),"PEC NON ESISTENTE")</f>
        <v>borgiallo</v>
      </c>
      <c r="C30" s="3" t="s">
        <v>7912</v>
      </c>
      <c r="D30" s="3" t="s">
        <v>7913</v>
      </c>
      <c r="E30" s="32">
        <v>550</v>
      </c>
      <c r="F30" s="1" t="str">
        <f>IF(Tabella1[[#This Row],[Popolazione]]&gt;300000,"Trovato","")</f>
        <v/>
      </c>
      <c r="G30" s="1" t="str">
        <f>IF(AND(Tabella1[[#This Row],[Popolazione]]&gt;50000,Tabella1[[#This Row],[Popolazione]]&lt;100000),"Compreso",Tabella1[[#This Row],[Regione]])</f>
        <v>PIEMONTE</v>
      </c>
    </row>
    <row r="31" spans="1:7" x14ac:dyDescent="0.25">
      <c r="A31" s="26" t="s">
        <v>1184</v>
      </c>
      <c r="B31" s="4" t="str">
        <f>IFERROR(VLOOKUP(A31,PEC!A$2:B$7902,2,0),"PEC NON ESISTENTE")</f>
        <v>comune.borgofrancodivrea</v>
      </c>
      <c r="C31" s="3" t="s">
        <v>7912</v>
      </c>
      <c r="D31" s="3" t="s">
        <v>7913</v>
      </c>
      <c r="E31" s="32">
        <v>3643</v>
      </c>
      <c r="F31" s="1" t="str">
        <f>IF(Tabella1[[#This Row],[Popolazione]]&gt;300000,"Trovato","")</f>
        <v/>
      </c>
      <c r="G31" s="1" t="str">
        <f>IF(AND(Tabella1[[#This Row],[Popolazione]]&gt;50000,Tabella1[[#This Row],[Popolazione]]&lt;100000),"Compreso",Tabella1[[#This Row],[Regione]])</f>
        <v>PIEMONTE</v>
      </c>
    </row>
    <row r="32" spans="1:7" x14ac:dyDescent="0.25">
      <c r="A32" s="26" t="s">
        <v>1189</v>
      </c>
      <c r="B32" s="4" t="str">
        <f>IFERROR(VLOOKUP(A32,PEC!A$2:B$7902,2,0),"PEC NON ESISTENTE")</f>
        <v>ragioneria.comune.borgomasino</v>
      </c>
      <c r="C32" s="3" t="s">
        <v>7912</v>
      </c>
      <c r="D32" s="3" t="s">
        <v>7913</v>
      </c>
      <c r="E32" s="32">
        <v>835</v>
      </c>
      <c r="F32" s="1" t="str">
        <f>IF(Tabella1[[#This Row],[Popolazione]]&gt;300000,"Trovato","")</f>
        <v/>
      </c>
      <c r="G32" s="1" t="str">
        <f>IF(AND(Tabella1[[#This Row],[Popolazione]]&gt;50000,Tabella1[[#This Row],[Popolazione]]&lt;100000),"Compreso",Tabella1[[#This Row],[Regione]])</f>
        <v>PIEMONTE</v>
      </c>
    </row>
    <row r="33" spans="1:7" x14ac:dyDescent="0.25">
      <c r="A33" s="26" t="s">
        <v>1191</v>
      </c>
      <c r="B33" s="4" t="str">
        <f>IFERROR(VLOOKUP(A33,PEC!A$2:B$7902,2,0),"PEC NON ESISTENTE")</f>
        <v>protocollo</v>
      </c>
      <c r="C33" s="3" t="s">
        <v>7912</v>
      </c>
      <c r="D33" s="3" t="s">
        <v>7913</v>
      </c>
      <c r="E33" s="32">
        <v>2320</v>
      </c>
      <c r="F33" s="1" t="str">
        <f>IF(Tabella1[[#This Row],[Popolazione]]&gt;300000,"Trovato","")</f>
        <v/>
      </c>
      <c r="G33" s="1" t="str">
        <f>IF(AND(Tabella1[[#This Row],[Popolazione]]&gt;50000,Tabella1[[#This Row],[Popolazione]]&lt;100000),"Compreso",Tabella1[[#This Row],[Regione]])</f>
        <v>PIEMONTE</v>
      </c>
    </row>
    <row r="34" spans="1:7" x14ac:dyDescent="0.25">
      <c r="A34" s="26" t="s">
        <v>1217</v>
      </c>
      <c r="B34" s="4" t="str">
        <f>IFERROR(VLOOKUP(A34,PEC!A$2:B$7902,2,0),"PEC NON ESISTENTE")</f>
        <v>bosconero</v>
      </c>
      <c r="C34" s="3" t="s">
        <v>7912</v>
      </c>
      <c r="D34" s="3" t="s">
        <v>7913</v>
      </c>
      <c r="E34" s="32">
        <v>3056</v>
      </c>
      <c r="F34" s="1" t="str">
        <f>IF(Tabella1[[#This Row],[Popolazione]]&gt;300000,"Trovato","")</f>
        <v/>
      </c>
      <c r="G34" s="1" t="str">
        <f>IF(AND(Tabella1[[#This Row],[Popolazione]]&gt;50000,Tabella1[[#This Row],[Popolazione]]&lt;100000),"Compreso",Tabella1[[#This Row],[Regione]])</f>
        <v>PIEMONTE</v>
      </c>
    </row>
    <row r="35" spans="1:7" x14ac:dyDescent="0.25">
      <c r="A35" s="26" t="s">
        <v>1247</v>
      </c>
      <c r="B35" s="4" t="str">
        <f>IFERROR(VLOOKUP(A35,PEC!A$2:B$7902,2,0),"PEC NON ESISTENTE")</f>
        <v>protocollo.comune.brandizzo.to</v>
      </c>
      <c r="C35" s="3" t="s">
        <v>7912</v>
      </c>
      <c r="D35" s="3" t="s">
        <v>7913</v>
      </c>
      <c r="E35" s="32">
        <v>8402</v>
      </c>
      <c r="F35" s="1" t="str">
        <f>IF(Tabella1[[#This Row],[Popolazione]]&gt;300000,"Trovato","")</f>
        <v/>
      </c>
      <c r="G35" s="1" t="str">
        <f>IF(AND(Tabella1[[#This Row],[Popolazione]]&gt;50000,Tabella1[[#This Row],[Popolazione]]&lt;100000),"Compreso",Tabella1[[#This Row],[Regione]])</f>
        <v>PIEMONTE</v>
      </c>
    </row>
    <row r="36" spans="1:7" x14ac:dyDescent="0.25">
      <c r="A36" s="26" t="s">
        <v>1275</v>
      </c>
      <c r="B36" s="4" t="str">
        <f>IFERROR(VLOOKUP(A36,PEC!A$2:B$7902,2,0),"PEC NON ESISTENTE")</f>
        <v>anagrafe.bricherasio</v>
      </c>
      <c r="C36" s="3" t="s">
        <v>7912</v>
      </c>
      <c r="D36" s="3" t="s">
        <v>7913</v>
      </c>
      <c r="E36" s="32">
        <v>4517</v>
      </c>
      <c r="F36" s="1" t="str">
        <f>IF(Tabella1[[#This Row],[Popolazione]]&gt;300000,"Trovato","")</f>
        <v/>
      </c>
      <c r="G36" s="1" t="str">
        <f>IF(AND(Tabella1[[#This Row],[Popolazione]]&gt;50000,Tabella1[[#This Row],[Popolazione]]&lt;100000),"Compreso",Tabella1[[#This Row],[Regione]])</f>
        <v>PIEMONTE</v>
      </c>
    </row>
    <row r="37" spans="1:7" x14ac:dyDescent="0.25">
      <c r="A37" s="26" t="s">
        <v>1301</v>
      </c>
      <c r="B37" s="4" t="str">
        <f>IFERROR(VLOOKUP(A37,PEC!A$2:B$7902,2,0),"PEC NON ESISTENTE")</f>
        <v>brosso</v>
      </c>
      <c r="C37" s="3" t="s">
        <v>7912</v>
      </c>
      <c r="D37" s="3" t="s">
        <v>7913</v>
      </c>
      <c r="E37" s="32">
        <v>460</v>
      </c>
      <c r="F37" s="1" t="str">
        <f>IF(Tabella1[[#This Row],[Popolazione]]&gt;300000,"Trovato","")</f>
        <v/>
      </c>
      <c r="G37" s="1" t="str">
        <f>IF(AND(Tabella1[[#This Row],[Popolazione]]&gt;50000,Tabella1[[#This Row],[Popolazione]]&lt;100000),"Compreso",Tabella1[[#This Row],[Regione]])</f>
        <v>PIEMONTE</v>
      </c>
    </row>
    <row r="38" spans="1:7" x14ac:dyDescent="0.25">
      <c r="A38" s="26" t="s">
        <v>1303</v>
      </c>
      <c r="B38" s="4" t="str">
        <f>IFERROR(VLOOKUP(A38,PEC!A$2:B$7902,2,0),"PEC NON ESISTENTE")</f>
        <v>comunebrozolo</v>
      </c>
      <c r="C38" s="3" t="s">
        <v>7912</v>
      </c>
      <c r="D38" s="3" t="s">
        <v>7913</v>
      </c>
      <c r="E38" s="32">
        <v>471</v>
      </c>
      <c r="F38" s="1" t="str">
        <f>IF(Tabella1[[#This Row],[Popolazione]]&gt;300000,"Trovato","")</f>
        <v/>
      </c>
      <c r="G38" s="1" t="str">
        <f>IF(AND(Tabella1[[#This Row],[Popolazione]]&gt;50000,Tabella1[[#This Row],[Popolazione]]&lt;100000),"Compreso",Tabella1[[#This Row],[Regione]])</f>
        <v>PIEMONTE</v>
      </c>
    </row>
    <row r="39" spans="1:7" x14ac:dyDescent="0.25">
      <c r="A39" s="26" t="s">
        <v>1308</v>
      </c>
      <c r="B39" s="4" t="str">
        <f>IFERROR(VLOOKUP(A39,PEC!A$2:B$7902,2,0),"PEC NON ESISTENTE")</f>
        <v>demografici.bruino.to</v>
      </c>
      <c r="C39" s="3" t="s">
        <v>7912</v>
      </c>
      <c r="D39" s="3" t="s">
        <v>7913</v>
      </c>
      <c r="E39" s="32">
        <v>8479</v>
      </c>
      <c r="F39" s="1" t="str">
        <f>IF(Tabella1[[#This Row],[Popolazione]]&gt;300000,"Trovato","")</f>
        <v/>
      </c>
      <c r="G39" s="1" t="str">
        <f>IF(AND(Tabella1[[#This Row],[Popolazione]]&gt;50000,Tabella1[[#This Row],[Popolazione]]&lt;100000),"Compreso",Tabella1[[#This Row],[Regione]])</f>
        <v>PIEMONTE</v>
      </c>
    </row>
    <row r="40" spans="1:7" x14ac:dyDescent="0.25">
      <c r="A40" s="26" t="s">
        <v>1315</v>
      </c>
      <c r="B40" s="4" t="str">
        <f>IFERROR(VLOOKUP(A40,PEC!A$2:B$7902,2,0),"PEC NON ESISTENTE")</f>
        <v>brusasco</v>
      </c>
      <c r="C40" s="3" t="s">
        <v>7912</v>
      </c>
      <c r="D40" s="3" t="s">
        <v>7913</v>
      </c>
      <c r="E40" s="32">
        <v>1726</v>
      </c>
      <c r="F40" s="1" t="str">
        <f>IF(Tabella1[[#This Row],[Popolazione]]&gt;300000,"Trovato","")</f>
        <v/>
      </c>
      <c r="G40" s="1" t="str">
        <f>IF(AND(Tabella1[[#This Row],[Popolazione]]&gt;50000,Tabella1[[#This Row],[Popolazione]]&lt;100000),"Compreso",Tabella1[[#This Row],[Regione]])</f>
        <v>PIEMONTE</v>
      </c>
    </row>
    <row r="41" spans="1:7" x14ac:dyDescent="0.25">
      <c r="A41" s="26" t="s">
        <v>1320</v>
      </c>
      <c r="B41" s="4" t="str">
        <f>IFERROR(VLOOKUP(A41,PEC!A$2:B$7902,2,0),"PEC NON ESISTENTE")</f>
        <v>comune.bruzolo</v>
      </c>
      <c r="C41" s="3" t="s">
        <v>7912</v>
      </c>
      <c r="D41" s="3" t="s">
        <v>7913</v>
      </c>
      <c r="E41" s="32">
        <v>1545</v>
      </c>
      <c r="F41" s="1" t="str">
        <f>IF(Tabella1[[#This Row],[Popolazione]]&gt;300000,"Trovato","")</f>
        <v/>
      </c>
      <c r="G41" s="1" t="str">
        <f>IF(AND(Tabella1[[#This Row],[Popolazione]]&gt;50000,Tabella1[[#This Row],[Popolazione]]&lt;100000),"Compreso",Tabella1[[#This Row],[Regione]])</f>
        <v>PIEMONTE</v>
      </c>
    </row>
    <row r="42" spans="1:7" x14ac:dyDescent="0.25">
      <c r="A42" s="26" t="s">
        <v>1350</v>
      </c>
      <c r="B42" s="4" t="str">
        <f>IFERROR(VLOOKUP(A42,PEC!A$2:B$7902,2,0),"PEC NON ESISTENTE")</f>
        <v>protocollo</v>
      </c>
      <c r="C42" s="3" t="s">
        <v>7912</v>
      </c>
      <c r="D42" s="3" t="s">
        <v>7913</v>
      </c>
      <c r="E42" s="32">
        <v>1405</v>
      </c>
      <c r="F42" s="1" t="str">
        <f>IF(Tabella1[[#This Row],[Popolazione]]&gt;300000,"Trovato","")</f>
        <v/>
      </c>
      <c r="G42" s="1" t="str">
        <f>IF(AND(Tabella1[[#This Row],[Popolazione]]&gt;50000,Tabella1[[#This Row],[Popolazione]]&lt;100000),"Compreso",Tabella1[[#This Row],[Regione]])</f>
        <v>PIEMONTE</v>
      </c>
    </row>
    <row r="43" spans="1:7" x14ac:dyDescent="0.25">
      <c r="A43" s="26" t="s">
        <v>1351</v>
      </c>
      <c r="B43" s="4" t="str">
        <f>IFERROR(VLOOKUP(A43,PEC!A$2:B$7902,2,0),"PEC NON ESISTENTE")</f>
        <v>protocollo</v>
      </c>
      <c r="C43" s="3" t="s">
        <v>7912</v>
      </c>
      <c r="D43" s="3" t="s">
        <v>7913</v>
      </c>
      <c r="E43" s="32">
        <v>1228</v>
      </c>
      <c r="F43" s="1" t="str">
        <f>IF(Tabella1[[#This Row],[Popolazione]]&gt;300000,"Trovato","")</f>
        <v/>
      </c>
      <c r="G43" s="1" t="str">
        <f>IF(AND(Tabella1[[#This Row],[Popolazione]]&gt;50000,Tabella1[[#This Row],[Popolazione]]&lt;100000),"Compreso",Tabella1[[#This Row],[Regione]])</f>
        <v>PIEMONTE</v>
      </c>
    </row>
    <row r="44" spans="1:7" x14ac:dyDescent="0.25">
      <c r="A44" s="26" t="s">
        <v>1355</v>
      </c>
      <c r="B44" s="4" t="str">
        <f>IFERROR(VLOOKUP(A44,PEC!A$2:B$7902,2,0),"PEC NON ESISTENTE")</f>
        <v>busano</v>
      </c>
      <c r="C44" s="3" t="s">
        <v>7912</v>
      </c>
      <c r="D44" s="3" t="s">
        <v>7913</v>
      </c>
      <c r="E44" s="32">
        <v>1588</v>
      </c>
      <c r="F44" s="1" t="str">
        <f>IF(Tabella1[[#This Row],[Popolazione]]&gt;300000,"Trovato","")</f>
        <v/>
      </c>
      <c r="G44" s="1" t="str">
        <f>IF(AND(Tabella1[[#This Row],[Popolazione]]&gt;50000,Tabella1[[#This Row],[Popolazione]]&lt;100000),"Compreso",Tabella1[[#This Row],[Regione]])</f>
        <v>PIEMONTE</v>
      </c>
    </row>
    <row r="45" spans="1:7" x14ac:dyDescent="0.25">
      <c r="A45" s="26" t="s">
        <v>1366</v>
      </c>
      <c r="B45" s="4" t="str">
        <f>IFERROR(VLOOKUP(A45,PEC!A$2:B$7902,2,0),"PEC NON ESISTENTE")</f>
        <v>bussoleno</v>
      </c>
      <c r="C45" s="3" t="s">
        <v>7912</v>
      </c>
      <c r="D45" s="3" t="s">
        <v>7913</v>
      </c>
      <c r="E45" s="32">
        <v>6363</v>
      </c>
      <c r="F45" s="1" t="str">
        <f>IF(Tabella1[[#This Row],[Popolazione]]&gt;300000,"Trovato","")</f>
        <v/>
      </c>
      <c r="G45" s="1" t="str">
        <f>IF(AND(Tabella1[[#This Row],[Popolazione]]&gt;50000,Tabella1[[#This Row],[Popolazione]]&lt;100000),"Compreso",Tabella1[[#This Row],[Regione]])</f>
        <v>PIEMONTE</v>
      </c>
    </row>
    <row r="46" spans="1:7" x14ac:dyDescent="0.25">
      <c r="A46" s="26" t="s">
        <v>1372</v>
      </c>
      <c r="B46" s="4" t="str">
        <f>IFERROR(VLOOKUP(A46,PEC!A$2:B$7902,2,0),"PEC NON ESISTENTE")</f>
        <v>comune</v>
      </c>
      <c r="C46" s="3" t="s">
        <v>7912</v>
      </c>
      <c r="D46" s="3" t="s">
        <v>7913</v>
      </c>
      <c r="E46" s="32">
        <v>6386</v>
      </c>
      <c r="F46" s="1" t="str">
        <f>IF(Tabella1[[#This Row],[Popolazione]]&gt;300000,"Trovato","")</f>
        <v/>
      </c>
      <c r="G46" s="1" t="str">
        <f>IF(AND(Tabella1[[#This Row],[Popolazione]]&gt;50000,Tabella1[[#This Row],[Popolazione]]&lt;100000),"Compreso",Tabella1[[#This Row],[Regione]])</f>
        <v>PIEMONTE</v>
      </c>
    </row>
    <row r="47" spans="1:7" x14ac:dyDescent="0.25">
      <c r="A47" s="26" t="s">
        <v>1387</v>
      </c>
      <c r="B47" s="4" t="str">
        <f>IFERROR(VLOOKUP(A47,PEC!A$2:B$7902,2,0),"PEC NON ESISTENTE")</f>
        <v>comune.cafasse</v>
      </c>
      <c r="C47" s="3" t="s">
        <v>7912</v>
      </c>
      <c r="D47" s="3" t="s">
        <v>7913</v>
      </c>
      <c r="E47" s="32">
        <v>3511</v>
      </c>
      <c r="F47" s="1" t="str">
        <f>IF(Tabella1[[#This Row],[Popolazione]]&gt;300000,"Trovato","")</f>
        <v/>
      </c>
      <c r="G47" s="1" t="str">
        <f>IF(AND(Tabella1[[#This Row],[Popolazione]]&gt;50000,Tabella1[[#This Row],[Popolazione]]&lt;100000),"Compreso",Tabella1[[#This Row],[Regione]])</f>
        <v>PIEMONTE</v>
      </c>
    </row>
    <row r="48" spans="1:7" x14ac:dyDescent="0.25">
      <c r="A48" s="26" t="s">
        <v>1451</v>
      </c>
      <c r="B48" s="4" t="str">
        <f>IFERROR(VLOOKUP(A48,PEC!A$2:B$7902,2,0),"PEC NON ESISTENTE")</f>
        <v>protocollo</v>
      </c>
      <c r="C48" s="3" t="s">
        <v>7912</v>
      </c>
      <c r="D48" s="3" t="s">
        <v>7913</v>
      </c>
      <c r="E48" s="32">
        <v>7483</v>
      </c>
      <c r="F48" s="1" t="str">
        <f>IF(Tabella1[[#This Row],[Popolazione]]&gt;300000,"Trovato","")</f>
        <v/>
      </c>
      <c r="G48" s="1" t="str">
        <f>IF(AND(Tabella1[[#This Row],[Popolazione]]&gt;50000,Tabella1[[#This Row],[Popolazione]]&lt;100000),"Compreso",Tabella1[[#This Row],[Regione]])</f>
        <v>PIEMONTE</v>
      </c>
    </row>
    <row r="49" spans="1:7" x14ac:dyDescent="0.25">
      <c r="A49" s="26" t="s">
        <v>1471</v>
      </c>
      <c r="B49" s="4" t="str">
        <f>IFERROR(VLOOKUP(A49,PEC!A$2:B$7902,2,0),"PEC NON ESISTENTE")</f>
        <v>comune.cambiano</v>
      </c>
      <c r="C49" s="3" t="s">
        <v>7912</v>
      </c>
      <c r="D49" s="3" t="s">
        <v>7913</v>
      </c>
      <c r="E49" s="32">
        <v>6215</v>
      </c>
      <c r="F49" s="1" t="str">
        <f>IF(Tabella1[[#This Row],[Popolazione]]&gt;300000,"Trovato","")</f>
        <v/>
      </c>
      <c r="G49" s="1" t="str">
        <f>IF(AND(Tabella1[[#This Row],[Popolazione]]&gt;50000,Tabella1[[#This Row],[Popolazione]]&lt;100000),"Compreso",Tabella1[[#This Row],[Regione]])</f>
        <v>PIEMONTE</v>
      </c>
    </row>
    <row r="50" spans="1:7" x14ac:dyDescent="0.25">
      <c r="A50" s="26" t="s">
        <v>1505</v>
      </c>
      <c r="B50" s="4" t="str">
        <f>IFERROR(VLOOKUP(A50,PEC!A$2:B$7902,2,0),"PEC NON ESISTENTE")</f>
        <v>protocollo</v>
      </c>
      <c r="C50" s="3" t="s">
        <v>7912</v>
      </c>
      <c r="D50" s="3" t="s">
        <v>7913</v>
      </c>
      <c r="E50" s="32">
        <v>1382</v>
      </c>
      <c r="F50" s="1" t="str">
        <f>IF(Tabella1[[#This Row],[Popolazione]]&gt;300000,"Trovato","")</f>
        <v/>
      </c>
      <c r="G50" s="1" t="str">
        <f>IF(AND(Tabella1[[#This Row],[Popolazione]]&gt;50000,Tabella1[[#This Row],[Popolazione]]&lt;100000),"Compreso",Tabella1[[#This Row],[Regione]])</f>
        <v>PIEMONTE</v>
      </c>
    </row>
    <row r="51" spans="1:7" x14ac:dyDescent="0.25">
      <c r="A51" s="26" t="s">
        <v>1565</v>
      </c>
      <c r="B51" s="4" t="str">
        <f>IFERROR(VLOOKUP(A51,PEC!A$2:B$7902,2,0),"PEC NON ESISTENTE")</f>
        <v>candia.canavese</v>
      </c>
      <c r="C51" s="3" t="s">
        <v>7912</v>
      </c>
      <c r="D51" s="3" t="s">
        <v>7913</v>
      </c>
      <c r="E51" s="32">
        <v>1286</v>
      </c>
      <c r="F51" s="1" t="str">
        <f>IF(Tabella1[[#This Row],[Popolazione]]&gt;300000,"Trovato","")</f>
        <v/>
      </c>
      <c r="G51" s="1" t="str">
        <f>IF(AND(Tabella1[[#This Row],[Popolazione]]&gt;50000,Tabella1[[#This Row],[Popolazione]]&lt;100000),"Compreso",Tabella1[[#This Row],[Regione]])</f>
        <v>PIEMONTE</v>
      </c>
    </row>
    <row r="52" spans="1:7" x14ac:dyDescent="0.25">
      <c r="A52" s="26" t="s">
        <v>1569</v>
      </c>
      <c r="B52" s="4" t="str">
        <f>IFERROR(VLOOKUP(A52,PEC!A$2:B$7902,2,0),"PEC NON ESISTENTE")</f>
        <v>comune.candiolo.to</v>
      </c>
      <c r="C52" s="3" t="s">
        <v>7912</v>
      </c>
      <c r="D52" s="3" t="s">
        <v>7913</v>
      </c>
      <c r="E52" s="32">
        <v>5566</v>
      </c>
      <c r="F52" s="1" t="str">
        <f>IF(Tabella1[[#This Row],[Popolazione]]&gt;300000,"Trovato","")</f>
        <v/>
      </c>
      <c r="G52" s="1" t="str">
        <f>IF(AND(Tabella1[[#This Row],[Popolazione]]&gt;50000,Tabella1[[#This Row],[Popolazione]]&lt;100000),"Compreso",Tabella1[[#This Row],[Regione]])</f>
        <v>PIEMONTE</v>
      </c>
    </row>
    <row r="53" spans="1:7" x14ac:dyDescent="0.25">
      <c r="A53" s="26" t="s">
        <v>1577</v>
      </c>
      <c r="B53" s="4" t="str">
        <f>IFERROR(VLOOKUP(A53,PEC!A$2:B$7902,2,0),"PEC NON ESISTENTE")</f>
        <v>canischio</v>
      </c>
      <c r="C53" s="3" t="s">
        <v>7912</v>
      </c>
      <c r="D53" s="3" t="s">
        <v>7913</v>
      </c>
      <c r="E53" s="32">
        <v>294</v>
      </c>
      <c r="F53" s="1" t="str">
        <f>IF(Tabella1[[#This Row],[Popolazione]]&gt;300000,"Trovato","")</f>
        <v/>
      </c>
      <c r="G53" s="1" t="str">
        <f>IF(AND(Tabella1[[#This Row],[Popolazione]]&gt;50000,Tabella1[[#This Row],[Popolazione]]&lt;100000),"Compreso",Tabella1[[#This Row],[Regione]])</f>
        <v>PIEMONTE</v>
      </c>
    </row>
    <row r="54" spans="1:7" x14ac:dyDescent="0.25">
      <c r="A54" s="26" t="s">
        <v>1594</v>
      </c>
      <c r="B54" s="4" t="str">
        <f>IFERROR(VLOOKUP(A54,PEC!A$2:B$7902,2,0),"PEC NON ESISTENTE")</f>
        <v>protocollo</v>
      </c>
      <c r="C54" s="3" t="s">
        <v>7912</v>
      </c>
      <c r="D54" s="3" t="s">
        <v>7913</v>
      </c>
      <c r="E54" s="32">
        <v>2527</v>
      </c>
      <c r="F54" s="1" t="str">
        <f>IF(Tabella1[[#This Row],[Popolazione]]&gt;300000,"Trovato","")</f>
        <v/>
      </c>
      <c r="G54" s="1" t="str">
        <f>IF(AND(Tabella1[[#This Row],[Popolazione]]&gt;50000,Tabella1[[#This Row],[Popolazione]]&lt;100000),"Compreso",Tabella1[[#This Row],[Regione]])</f>
        <v>PIEMONTE</v>
      </c>
    </row>
    <row r="55" spans="1:7" x14ac:dyDescent="0.25">
      <c r="A55" s="26" t="s">
        <v>1602</v>
      </c>
      <c r="B55" s="4" t="str">
        <f>IFERROR(VLOOKUP(A55,PEC!A$2:B$7902,2,0),"PEC NON ESISTENTE")</f>
        <v>comune.cantoira</v>
      </c>
      <c r="C55" s="3" t="s">
        <v>7912</v>
      </c>
      <c r="D55" s="3" t="s">
        <v>7913</v>
      </c>
      <c r="E55" s="32">
        <v>554</v>
      </c>
      <c r="F55" s="1" t="str">
        <f>IF(Tabella1[[#This Row],[Popolazione]]&gt;300000,"Trovato","")</f>
        <v/>
      </c>
      <c r="G55" s="1" t="str">
        <f>IF(AND(Tabella1[[#This Row],[Popolazione]]&gt;50000,Tabella1[[#This Row],[Popolazione]]&lt;100000),"Compreso",Tabella1[[#This Row],[Regione]])</f>
        <v>PIEMONTE</v>
      </c>
    </row>
    <row r="56" spans="1:7" x14ac:dyDescent="0.25">
      <c r="A56" s="26" t="s">
        <v>1655</v>
      </c>
      <c r="B56" s="4" t="str">
        <f>IFERROR(VLOOKUP(A56,PEC!A$2:B$7902,2,0),"PEC NON ESISTENTE")</f>
        <v>comune.caprie.to</v>
      </c>
      <c r="C56" s="3" t="s">
        <v>7912</v>
      </c>
      <c r="D56" s="3" t="s">
        <v>7913</v>
      </c>
      <c r="E56" s="32">
        <v>2116</v>
      </c>
      <c r="F56" s="1" t="str">
        <f>IF(Tabella1[[#This Row],[Popolazione]]&gt;300000,"Trovato","")</f>
        <v/>
      </c>
      <c r="G56" s="1" t="str">
        <f>IF(AND(Tabella1[[#This Row],[Popolazione]]&gt;50000,Tabella1[[#This Row],[Popolazione]]&lt;100000),"Compreso",Tabella1[[#This Row],[Regione]])</f>
        <v>PIEMONTE</v>
      </c>
    </row>
    <row r="57" spans="1:7" x14ac:dyDescent="0.25">
      <c r="A57" s="26" t="s">
        <v>1676</v>
      </c>
      <c r="B57" s="4" t="str">
        <f>IFERROR(VLOOKUP(A57,PEC!A$2:B$7902,2,0),"PEC NON ESISTENTE")</f>
        <v>caravino</v>
      </c>
      <c r="C57" s="3" t="s">
        <v>7912</v>
      </c>
      <c r="D57" s="3" t="s">
        <v>7913</v>
      </c>
      <c r="E57" s="32">
        <v>995</v>
      </c>
      <c r="F57" s="1" t="str">
        <f>IF(Tabella1[[#This Row],[Popolazione]]&gt;300000,"Trovato","")</f>
        <v/>
      </c>
      <c r="G57" s="1" t="str">
        <f>IF(AND(Tabella1[[#This Row],[Popolazione]]&gt;50000,Tabella1[[#This Row],[Popolazione]]&lt;100000),"Compreso",Tabella1[[#This Row],[Regione]])</f>
        <v>PIEMONTE</v>
      </c>
    </row>
    <row r="58" spans="1:7" x14ac:dyDescent="0.25">
      <c r="A58" s="26" t="s">
        <v>1694</v>
      </c>
      <c r="B58" s="4" t="str">
        <f>IFERROR(VLOOKUP(A58,PEC!A$2:B$7902,2,0),"PEC NON ESISTENTE")</f>
        <v>comune.carema</v>
      </c>
      <c r="C58" s="3" t="s">
        <v>7912</v>
      </c>
      <c r="D58" s="3" t="s">
        <v>7913</v>
      </c>
      <c r="E58" s="32">
        <v>772</v>
      </c>
      <c r="F58" s="1" t="str">
        <f>IF(Tabella1[[#This Row],[Popolazione]]&gt;300000,"Trovato","")</f>
        <v/>
      </c>
      <c r="G58" s="1" t="str">
        <f>IF(AND(Tabella1[[#This Row],[Popolazione]]&gt;50000,Tabella1[[#This Row],[Popolazione]]&lt;100000),"Compreso",Tabella1[[#This Row],[Regione]])</f>
        <v>PIEMONTE</v>
      </c>
    </row>
    <row r="59" spans="1:7" x14ac:dyDescent="0.25">
      <c r="A59" s="26" t="s">
        <v>1702</v>
      </c>
      <c r="B59" s="4" t="str">
        <f>IFERROR(VLOOKUP(A59,PEC!A$2:B$7902,2,0),"PEC NON ESISTENTE")</f>
        <v>protocollo</v>
      </c>
      <c r="C59" s="3" t="s">
        <v>7912</v>
      </c>
      <c r="D59" s="3" t="s">
        <v>7913</v>
      </c>
      <c r="E59" s="32">
        <v>9156</v>
      </c>
      <c r="F59" s="1" t="str">
        <f>IF(Tabella1[[#This Row],[Popolazione]]&gt;300000,"Trovato","")</f>
        <v/>
      </c>
      <c r="G59" s="1" t="str">
        <f>IF(AND(Tabella1[[#This Row],[Popolazione]]&gt;50000,Tabella1[[#This Row],[Popolazione]]&lt;100000),"Compreso",Tabella1[[#This Row],[Regione]])</f>
        <v>PIEMONTE</v>
      </c>
    </row>
    <row r="60" spans="1:7" x14ac:dyDescent="0.25">
      <c r="A60" s="26" t="s">
        <v>1714</v>
      </c>
      <c r="B60" s="4" t="str">
        <f>IFERROR(VLOOKUP(A60,PEC!A$2:B$7902,2,0),"PEC NON ESISTENTE")</f>
        <v>protocollo.carmagnola</v>
      </c>
      <c r="C60" s="3" t="s">
        <v>7912</v>
      </c>
      <c r="D60" s="3" t="s">
        <v>7913</v>
      </c>
      <c r="E60" s="32">
        <v>28563</v>
      </c>
      <c r="F60" s="1" t="str">
        <f>IF(Tabella1[[#This Row],[Popolazione]]&gt;300000,"Trovato","")</f>
        <v/>
      </c>
      <c r="G60" s="1" t="str">
        <f>IF(AND(Tabella1[[#This Row],[Popolazione]]&gt;50000,Tabella1[[#This Row],[Popolazione]]&lt;100000),"Compreso",Tabella1[[#This Row],[Regione]])</f>
        <v>PIEMONTE</v>
      </c>
    </row>
    <row r="61" spans="1:7" x14ac:dyDescent="0.25">
      <c r="A61" s="26" t="s">
        <v>1771</v>
      </c>
      <c r="B61" s="4" t="str">
        <f>IFERROR(VLOOKUP(A61,PEC!A$2:B$7902,2,0),"PEC NON ESISTENTE")</f>
        <v>casalborgone</v>
      </c>
      <c r="C61" s="3" t="s">
        <v>7912</v>
      </c>
      <c r="D61" s="3" t="s">
        <v>7913</v>
      </c>
      <c r="E61" s="32">
        <v>1820</v>
      </c>
      <c r="F61" s="1" t="str">
        <f>IF(Tabella1[[#This Row],[Popolazione]]&gt;300000,"Trovato","")</f>
        <v/>
      </c>
      <c r="G61" s="1" t="str">
        <f>IF(AND(Tabella1[[#This Row],[Popolazione]]&gt;50000,Tabella1[[#This Row],[Popolazione]]&lt;100000),"Compreso",Tabella1[[#This Row],[Regione]])</f>
        <v>PIEMONTE</v>
      </c>
    </row>
    <row r="62" spans="1:7" x14ac:dyDescent="0.25">
      <c r="A62" s="26" t="s">
        <v>1840</v>
      </c>
      <c r="B62" s="4" t="str">
        <f>IFERROR(VLOOKUP(A62,PEC!A$2:B$7902,2,0),"PEC NON ESISTENTE")</f>
        <v>cascinette</v>
      </c>
      <c r="C62" s="3" t="s">
        <v>7912</v>
      </c>
      <c r="D62" s="3" t="s">
        <v>7913</v>
      </c>
      <c r="E62" s="32">
        <v>1491</v>
      </c>
      <c r="F62" s="1" t="str">
        <f>IF(Tabella1[[#This Row],[Popolazione]]&gt;300000,"Trovato","")</f>
        <v/>
      </c>
      <c r="G62" s="1" t="str">
        <f>IF(AND(Tabella1[[#This Row],[Popolazione]]&gt;50000,Tabella1[[#This Row],[Popolazione]]&lt;100000),"Compreso",Tabella1[[#This Row],[Regione]])</f>
        <v>PIEMONTE</v>
      </c>
    </row>
    <row r="63" spans="1:7" x14ac:dyDescent="0.25">
      <c r="A63" s="26" t="s">
        <v>1842</v>
      </c>
      <c r="B63" s="4" t="str">
        <f>IFERROR(VLOOKUP(A63,PEC!A$2:B$7902,2,0),"PEC NON ESISTENTE")</f>
        <v>anagrafe</v>
      </c>
      <c r="C63" s="3" t="s">
        <v>7912</v>
      </c>
      <c r="D63" s="3" t="s">
        <v>7913</v>
      </c>
      <c r="E63" s="32">
        <v>2931</v>
      </c>
      <c r="F63" s="1" t="str">
        <f>IF(Tabella1[[#This Row],[Popolazione]]&gt;300000,"Trovato","")</f>
        <v/>
      </c>
      <c r="G63" s="1" t="str">
        <f>IF(AND(Tabella1[[#This Row],[Popolazione]]&gt;50000,Tabella1[[#This Row],[Popolazione]]&lt;100000),"Compreso",Tabella1[[#This Row],[Regione]])</f>
        <v>PIEMONTE</v>
      </c>
    </row>
    <row r="64" spans="1:7" x14ac:dyDescent="0.25">
      <c r="A64" s="26" t="s">
        <v>1847</v>
      </c>
      <c r="B64" s="4" t="str">
        <f>IFERROR(VLOOKUP(A64,PEC!A$2:B$7902,2,0),"PEC NON ESISTENTE")</f>
        <v>comune.caselle-torinese</v>
      </c>
      <c r="C64" s="3" t="s">
        <v>7912</v>
      </c>
      <c r="D64" s="3" t="s">
        <v>7913</v>
      </c>
      <c r="E64" s="32">
        <v>13389</v>
      </c>
      <c r="F64" s="1" t="str">
        <f>IF(Tabella1[[#This Row],[Popolazione]]&gt;300000,"Trovato","")</f>
        <v/>
      </c>
      <c r="G64" s="1" t="str">
        <f>IF(AND(Tabella1[[#This Row],[Popolazione]]&gt;50000,Tabella1[[#This Row],[Popolazione]]&lt;100000),"Compreso",Tabella1[[#This Row],[Regione]])</f>
        <v>PIEMONTE</v>
      </c>
    </row>
    <row r="65" spans="1:7" x14ac:dyDescent="0.25">
      <c r="A65" s="26" t="s">
        <v>1889</v>
      </c>
      <c r="B65" s="4" t="str">
        <f>IFERROR(VLOOKUP(A65,PEC!A$2:B$7902,2,0),"PEC NON ESISTENTE")</f>
        <v>comune.castagnetopo.to</v>
      </c>
      <c r="C65" s="3" t="s">
        <v>7912</v>
      </c>
      <c r="D65" s="3" t="s">
        <v>7913</v>
      </c>
      <c r="E65" s="32">
        <v>1791</v>
      </c>
      <c r="F65" s="1" t="str">
        <f>IF(Tabella1[[#This Row],[Popolazione]]&gt;300000,"Trovato","")</f>
        <v/>
      </c>
      <c r="G65" s="1" t="str">
        <f>IF(AND(Tabella1[[#This Row],[Popolazione]]&gt;50000,Tabella1[[#This Row],[Popolazione]]&lt;100000),"Compreso",Tabella1[[#This Row],[Regione]])</f>
        <v>PIEMONTE</v>
      </c>
    </row>
    <row r="66" spans="1:7" x14ac:dyDescent="0.25">
      <c r="A66" s="26" t="s">
        <v>1893</v>
      </c>
      <c r="B66" s="4" t="str">
        <f>IFERROR(VLOOKUP(A66,PEC!A$2:B$7902,2,0),"PEC NON ESISTENTE")</f>
        <v>info</v>
      </c>
      <c r="C66" s="3" t="s">
        <v>7912</v>
      </c>
      <c r="D66" s="3" t="s">
        <v>7913</v>
      </c>
      <c r="E66" s="32">
        <v>2193</v>
      </c>
      <c r="F66" s="1" t="str">
        <f>IF(Tabella1[[#This Row],[Popolazione]]&gt;300000,"Trovato","")</f>
        <v/>
      </c>
      <c r="G66" s="1" t="str">
        <f>IF(AND(Tabella1[[#This Row],[Popolazione]]&gt;50000,Tabella1[[#This Row],[Popolazione]]&lt;100000),"Compreso",Tabella1[[#This Row],[Regione]])</f>
        <v>PIEMONTE</v>
      </c>
    </row>
    <row r="67" spans="1:7" x14ac:dyDescent="0.25">
      <c r="A67" s="26" t="s">
        <v>1984</v>
      </c>
      <c r="B67" s="4" t="str">
        <f>IFERROR(VLOOKUP(A67,PEC!A$2:B$7902,2,0),"PEC NON ESISTENTE")</f>
        <v>protocollo</v>
      </c>
      <c r="C67" s="3" t="s">
        <v>7912</v>
      </c>
      <c r="D67" s="3" t="s">
        <v>7913</v>
      </c>
      <c r="E67" s="32">
        <v>9917</v>
      </c>
      <c r="F67" s="1" t="str">
        <f>IF(Tabella1[[#This Row],[Popolazione]]&gt;300000,"Trovato","")</f>
        <v/>
      </c>
      <c r="G67" s="1" t="str">
        <f>IF(AND(Tabella1[[#This Row],[Popolazione]]&gt;50000,Tabella1[[#This Row],[Popolazione]]&lt;100000),"Compreso",Tabella1[[#This Row],[Regione]])</f>
        <v>PIEMONTE</v>
      </c>
    </row>
    <row r="68" spans="1:7" x14ac:dyDescent="0.25">
      <c r="A68" s="26" t="s">
        <v>2061</v>
      </c>
      <c r="B68" s="4" t="str">
        <f>IFERROR(VLOOKUP(A68,PEC!A$2:B$7902,2,0),"PEC NON ESISTENTE")</f>
        <v>comune.castelnuovonigra</v>
      </c>
      <c r="C68" s="3" t="s">
        <v>7912</v>
      </c>
      <c r="D68" s="3" t="s">
        <v>7913</v>
      </c>
      <c r="E68" s="32">
        <v>417</v>
      </c>
      <c r="F68" s="1" t="str">
        <f>IF(Tabella1[[#This Row],[Popolazione]]&gt;300000,"Trovato","")</f>
        <v/>
      </c>
      <c r="G68" s="1" t="str">
        <f>IF(AND(Tabella1[[#This Row],[Popolazione]]&gt;50000,Tabella1[[#This Row],[Popolazione]]&lt;100000),"Compreso",Tabella1[[#This Row],[Regione]])</f>
        <v>PIEMONTE</v>
      </c>
    </row>
    <row r="69" spans="1:7" x14ac:dyDescent="0.25">
      <c r="A69" s="26" t="s">
        <v>2113</v>
      </c>
      <c r="B69" s="4" t="str">
        <f>IFERROR(VLOOKUP(A69,PEC!A$2:B$7902,2,0),"PEC NON ESISTENTE")</f>
        <v>comune.castiglionetorinese.to</v>
      </c>
      <c r="C69" s="3" t="s">
        <v>7912</v>
      </c>
      <c r="D69" s="3" t="s">
        <v>7913</v>
      </c>
      <c r="E69" s="32">
        <v>6363</v>
      </c>
      <c r="F69" s="1" t="str">
        <f>IF(Tabella1[[#This Row],[Popolazione]]&gt;300000,"Trovato","")</f>
        <v/>
      </c>
      <c r="G69" s="1" t="str">
        <f>IF(AND(Tabella1[[#This Row],[Popolazione]]&gt;50000,Tabella1[[#This Row],[Popolazione]]&lt;100000),"Compreso",Tabella1[[#This Row],[Regione]])</f>
        <v>PIEMONTE</v>
      </c>
    </row>
    <row r="70" spans="1:7" x14ac:dyDescent="0.25">
      <c r="A70" s="26" t="s">
        <v>2148</v>
      </c>
      <c r="B70" s="4" t="str">
        <f>IFERROR(VLOOKUP(A70,PEC!A$2:B$7902,2,0),"PEC NON ESISTENTE")</f>
        <v>cavagnolo</v>
      </c>
      <c r="C70" s="3" t="s">
        <v>7912</v>
      </c>
      <c r="D70" s="3" t="s">
        <v>7913</v>
      </c>
      <c r="E70" s="32">
        <v>2309</v>
      </c>
      <c r="F70" s="1" t="str">
        <f>IF(Tabella1[[#This Row],[Popolazione]]&gt;300000,"Trovato","")</f>
        <v/>
      </c>
      <c r="G70" s="1" t="str">
        <f>IF(AND(Tabella1[[#This Row],[Popolazione]]&gt;50000,Tabella1[[#This Row],[Popolazione]]&lt;100000),"Compreso",Tabella1[[#This Row],[Regione]])</f>
        <v>PIEMONTE</v>
      </c>
    </row>
    <row r="71" spans="1:7" x14ac:dyDescent="0.25">
      <c r="A71" s="26" t="s">
        <v>2172</v>
      </c>
      <c r="B71" s="4" t="str">
        <f>IFERROR(VLOOKUP(A71,PEC!A$2:B$7902,2,0),"PEC NON ESISTENTE")</f>
        <v>protocollo</v>
      </c>
      <c r="C71" s="3" t="s">
        <v>7912</v>
      </c>
      <c r="D71" s="3" t="s">
        <v>7913</v>
      </c>
      <c r="E71" s="32">
        <v>5568</v>
      </c>
      <c r="F71" s="1" t="str">
        <f>IF(Tabella1[[#This Row],[Popolazione]]&gt;300000,"Trovato","")</f>
        <v/>
      </c>
      <c r="G71" s="1" t="str">
        <f>IF(AND(Tabella1[[#This Row],[Popolazione]]&gt;50000,Tabella1[[#This Row],[Popolazione]]&lt;100000),"Compreso",Tabella1[[#This Row],[Regione]])</f>
        <v>PIEMONTE</v>
      </c>
    </row>
    <row r="72" spans="1:7" x14ac:dyDescent="0.25">
      <c r="A72" s="26" t="s">
        <v>2231</v>
      </c>
      <c r="B72" s="4" t="str">
        <f>IFERROR(VLOOKUP(A72,PEC!A$2:B$7902,2,0),"PEC NON ESISTENTE")</f>
        <v>cercenasco</v>
      </c>
      <c r="C72" s="3" t="s">
        <v>7912</v>
      </c>
      <c r="D72" s="3" t="s">
        <v>7913</v>
      </c>
      <c r="E72" s="32">
        <v>1857</v>
      </c>
      <c r="F72" s="1" t="str">
        <f>IF(Tabella1[[#This Row],[Popolazione]]&gt;300000,"Trovato","")</f>
        <v/>
      </c>
      <c r="G72" s="1" t="str">
        <f>IF(AND(Tabella1[[#This Row],[Popolazione]]&gt;50000,Tabella1[[#This Row],[Popolazione]]&lt;100000),"Compreso",Tabella1[[#This Row],[Regione]])</f>
        <v>PIEMONTE</v>
      </c>
    </row>
    <row r="73" spans="1:7" x14ac:dyDescent="0.25">
      <c r="A73" s="26" t="s">
        <v>2240</v>
      </c>
      <c r="B73" s="4" t="str">
        <f>IFERROR(VLOOKUP(A73,PEC!A$2:B$7902,2,0),"PEC NON ESISTENTE")</f>
        <v>comune.ceres</v>
      </c>
      <c r="C73" s="3" t="s">
        <v>7912</v>
      </c>
      <c r="D73" s="3" t="s">
        <v>7913</v>
      </c>
      <c r="E73" s="32">
        <v>1056</v>
      </c>
      <c r="F73" s="1" t="str">
        <f>IF(Tabella1[[#This Row],[Popolazione]]&gt;300000,"Trovato","")</f>
        <v/>
      </c>
      <c r="G73" s="1" t="str">
        <f>IF(AND(Tabella1[[#This Row],[Popolazione]]&gt;50000,Tabella1[[#This Row],[Popolazione]]&lt;100000),"Compreso",Tabella1[[#This Row],[Regione]])</f>
        <v>PIEMONTE</v>
      </c>
    </row>
    <row r="74" spans="1:7" x14ac:dyDescent="0.25">
      <c r="A74" s="26" t="s">
        <v>2244</v>
      </c>
      <c r="B74" s="4" t="str">
        <f>IFERROR(VLOOKUP(A74,PEC!A$2:B$7902,2,0),"PEC NON ESISTENTE")</f>
        <v>ceresole.reale</v>
      </c>
      <c r="C74" s="3" t="s">
        <v>7912</v>
      </c>
      <c r="D74" s="3" t="s">
        <v>7913</v>
      </c>
      <c r="E74" s="32">
        <v>159</v>
      </c>
      <c r="F74" s="1" t="str">
        <f>IF(Tabella1[[#This Row],[Popolazione]]&gt;300000,"Trovato","")</f>
        <v/>
      </c>
      <c r="G74" s="1" t="str">
        <f>IF(AND(Tabella1[[#This Row],[Popolazione]]&gt;50000,Tabella1[[#This Row],[Popolazione]]&lt;100000),"Compreso",Tabella1[[#This Row],[Regione]])</f>
        <v>PIEMONTE</v>
      </c>
    </row>
    <row r="75" spans="1:7" x14ac:dyDescent="0.25">
      <c r="A75" s="26" t="s">
        <v>2294</v>
      </c>
      <c r="B75" s="4" t="str">
        <f>IFERROR(VLOOKUP(A75,PEC!A$2:B$7902,2,0),"PEC NON ESISTENTE")</f>
        <v>comunecesana</v>
      </c>
      <c r="C75" s="3" t="s">
        <v>7912</v>
      </c>
      <c r="D75" s="3" t="s">
        <v>7913</v>
      </c>
      <c r="E75" s="32">
        <v>1007</v>
      </c>
      <c r="F75" s="1" t="str">
        <f>IF(Tabella1[[#This Row],[Popolazione]]&gt;300000,"Trovato","")</f>
        <v/>
      </c>
      <c r="G75" s="1" t="str">
        <f>IF(AND(Tabella1[[#This Row],[Popolazione]]&gt;50000,Tabella1[[#This Row],[Popolazione]]&lt;100000),"Compreso",Tabella1[[#This Row],[Regione]])</f>
        <v>PIEMONTE</v>
      </c>
    </row>
    <row r="76" spans="1:7" x14ac:dyDescent="0.25">
      <c r="A76" s="26" t="s">
        <v>2323</v>
      </c>
      <c r="B76" s="4" t="str">
        <f>IFERROR(VLOOKUP(A76,PEC!A$2:B$7902,2,0),"PEC NON ESISTENTE")</f>
        <v>comchialamberto</v>
      </c>
      <c r="C76" s="3" t="s">
        <v>7912</v>
      </c>
      <c r="D76" s="3" t="s">
        <v>7913</v>
      </c>
      <c r="E76" s="32">
        <v>364</v>
      </c>
      <c r="F76" s="1" t="str">
        <f>IF(Tabella1[[#This Row],[Popolazione]]&gt;300000,"Trovato","")</f>
        <v/>
      </c>
      <c r="G76" s="1" t="str">
        <f>IF(AND(Tabella1[[#This Row],[Popolazione]]&gt;50000,Tabella1[[#This Row],[Popolazione]]&lt;100000),"Compreso",Tabella1[[#This Row],[Regione]])</f>
        <v>PIEMONTE</v>
      </c>
    </row>
    <row r="77" spans="1:7" x14ac:dyDescent="0.25">
      <c r="A77" s="26" t="s">
        <v>2328</v>
      </c>
      <c r="B77" s="4" t="str">
        <f>IFERROR(VLOOKUP(A77,PEC!A$2:B$7902,2,0),"PEC NON ESISTENTE")</f>
        <v>segreteria</v>
      </c>
      <c r="C77" s="3" t="s">
        <v>7912</v>
      </c>
      <c r="D77" s="3" t="s">
        <v>7913</v>
      </c>
      <c r="E77" s="32">
        <v>1700</v>
      </c>
      <c r="F77" s="1" t="str">
        <f>IF(Tabella1[[#This Row],[Popolazione]]&gt;300000,"Trovato","")</f>
        <v/>
      </c>
      <c r="G77" s="1" t="str">
        <f>IF(AND(Tabella1[[#This Row],[Popolazione]]&gt;50000,Tabella1[[#This Row],[Popolazione]]&lt;100000),"Compreso",Tabella1[[#This Row],[Regione]])</f>
        <v>PIEMONTE</v>
      </c>
    </row>
    <row r="78" spans="1:7" x14ac:dyDescent="0.25">
      <c r="A78" s="26" t="s">
        <v>2338</v>
      </c>
      <c r="B78" s="4" t="str">
        <f>IFERROR(VLOOKUP(A78,PEC!A$2:B$7902,2,0),"PEC NON ESISTENTE")</f>
        <v>pec</v>
      </c>
      <c r="C78" s="3" t="s">
        <v>7912</v>
      </c>
      <c r="D78" s="3" t="s">
        <v>7913</v>
      </c>
      <c r="E78" s="32">
        <v>2106</v>
      </c>
      <c r="F78" s="1" t="str">
        <f>IF(Tabella1[[#This Row],[Popolazione]]&gt;300000,"Trovato","")</f>
        <v/>
      </c>
      <c r="G78" s="1" t="str">
        <f>IF(AND(Tabella1[[#This Row],[Popolazione]]&gt;50000,Tabella1[[#This Row],[Popolazione]]&lt;100000),"Compreso",Tabella1[[#This Row],[Regione]])</f>
        <v>PIEMONTE</v>
      </c>
    </row>
    <row r="79" spans="1:7" x14ac:dyDescent="0.25">
      <c r="A79" s="26" t="s">
        <v>2340</v>
      </c>
      <c r="B79" s="4" t="str">
        <f>IFERROR(VLOOKUP(A79,PEC!A$2:B$7902,2,0),"PEC NON ESISTENTE")</f>
        <v>protocollo.chieri</v>
      </c>
      <c r="C79" s="3" t="s">
        <v>7912</v>
      </c>
      <c r="D79" s="3" t="s">
        <v>7913</v>
      </c>
      <c r="E79" s="32">
        <v>35962</v>
      </c>
      <c r="F79" s="1" t="str">
        <f>IF(Tabella1[[#This Row],[Popolazione]]&gt;300000,"Trovato","")</f>
        <v/>
      </c>
      <c r="G79" s="1" t="str">
        <f>IF(AND(Tabella1[[#This Row],[Popolazione]]&gt;50000,Tabella1[[#This Row],[Popolazione]]&lt;100000),"Compreso",Tabella1[[#This Row],[Regione]])</f>
        <v>PIEMONTE</v>
      </c>
    </row>
    <row r="80" spans="1:7" x14ac:dyDescent="0.25">
      <c r="A80" s="26" t="s">
        <v>2343</v>
      </c>
      <c r="B80" s="4" t="str">
        <f>IFERROR(VLOOKUP(A80,PEC!A$2:B$7902,2,0),"PEC NON ESISTENTE")</f>
        <v>comchiesanuova</v>
      </c>
      <c r="C80" s="3" t="s">
        <v>7912</v>
      </c>
      <c r="D80" s="3" t="s">
        <v>7913</v>
      </c>
      <c r="E80" s="32">
        <v>203</v>
      </c>
      <c r="F80" s="1" t="str">
        <f>IF(Tabella1[[#This Row],[Popolazione]]&gt;300000,"Trovato","")</f>
        <v/>
      </c>
      <c r="G80" s="1" t="str">
        <f>IF(AND(Tabella1[[#This Row],[Popolazione]]&gt;50000,Tabella1[[#This Row],[Popolazione]]&lt;100000),"Compreso",Tabella1[[#This Row],[Regione]])</f>
        <v>PIEMONTE</v>
      </c>
    </row>
    <row r="81" spans="1:7" x14ac:dyDescent="0.25">
      <c r="A81" s="26" t="s">
        <v>2351</v>
      </c>
      <c r="B81" s="4" t="str">
        <f>IFERROR(VLOOKUP(A81,PEC!A$2:B$7902,2,0),"PEC NON ESISTENTE")</f>
        <v>segreteria.chiomonte</v>
      </c>
      <c r="C81" s="3" t="s">
        <v>7912</v>
      </c>
      <c r="D81" s="3" t="s">
        <v>7913</v>
      </c>
      <c r="E81" s="32">
        <v>932</v>
      </c>
      <c r="F81" s="1" t="str">
        <f>IF(Tabella1[[#This Row],[Popolazione]]&gt;300000,"Trovato","")</f>
        <v/>
      </c>
      <c r="G81" s="1" t="str">
        <f>IF(AND(Tabella1[[#This Row],[Popolazione]]&gt;50000,Tabella1[[#This Row],[Popolazione]]&lt;100000),"Compreso",Tabella1[[#This Row],[Regione]])</f>
        <v>PIEMONTE</v>
      </c>
    </row>
    <row r="82" spans="1:7" x14ac:dyDescent="0.25">
      <c r="A82" s="26" t="s">
        <v>2359</v>
      </c>
      <c r="B82" s="4" t="str">
        <f>IFERROR(VLOOKUP(A82,PEC!A$2:B$7902,2,0),"PEC NON ESISTENTE")</f>
        <v>protocollo.chiusa.san.michele</v>
      </c>
      <c r="C82" s="3" t="s">
        <v>7912</v>
      </c>
      <c r="D82" s="3" t="s">
        <v>7913</v>
      </c>
      <c r="E82" s="32">
        <v>1691</v>
      </c>
      <c r="F82" s="1" t="str">
        <f>IF(Tabella1[[#This Row],[Popolazione]]&gt;300000,"Trovato","")</f>
        <v/>
      </c>
      <c r="G82" s="1" t="str">
        <f>IF(AND(Tabella1[[#This Row],[Popolazione]]&gt;50000,Tabella1[[#This Row],[Popolazione]]&lt;100000),"Compreso",Tabella1[[#This Row],[Regione]])</f>
        <v>PIEMONTE</v>
      </c>
    </row>
    <row r="83" spans="1:7" x14ac:dyDescent="0.25">
      <c r="A83" s="26" t="s">
        <v>2370</v>
      </c>
      <c r="B83" s="4" t="str">
        <f>IFERROR(VLOOKUP(A83,PEC!A$2:B$7902,2,0),"PEC NON ESISTENTE")</f>
        <v>protocollo</v>
      </c>
      <c r="C83" s="3" t="s">
        <v>7912</v>
      </c>
      <c r="D83" s="3" t="s">
        <v>7913</v>
      </c>
      <c r="E83" s="32">
        <v>25914</v>
      </c>
      <c r="F83" s="1" t="str">
        <f>IF(Tabella1[[#This Row],[Popolazione]]&gt;300000,"Trovato","")</f>
        <v/>
      </c>
      <c r="G83" s="1" t="str">
        <f>IF(AND(Tabella1[[#This Row],[Popolazione]]&gt;50000,Tabella1[[#This Row],[Popolazione]]&lt;100000),"Compreso",Tabella1[[#This Row],[Regione]])</f>
        <v>PIEMONTE</v>
      </c>
    </row>
    <row r="84" spans="1:7" x14ac:dyDescent="0.25">
      <c r="A84" s="26" t="s">
        <v>2379</v>
      </c>
      <c r="B84" s="4" t="str">
        <f>IFERROR(VLOOKUP(A84,PEC!A$2:B$7902,2,0),"PEC NON ESISTENTE")</f>
        <v>ciconio</v>
      </c>
      <c r="C84" s="3" t="s">
        <v>7912</v>
      </c>
      <c r="D84" s="3" t="s">
        <v>7913</v>
      </c>
      <c r="E84" s="32">
        <v>371</v>
      </c>
      <c r="F84" s="1" t="str">
        <f>IF(Tabella1[[#This Row],[Popolazione]]&gt;300000,"Trovato","")</f>
        <v/>
      </c>
      <c r="G84" s="1" t="str">
        <f>IF(AND(Tabella1[[#This Row],[Popolazione]]&gt;50000,Tabella1[[#This Row],[Popolazione]]&lt;100000),"Compreso",Tabella1[[#This Row],[Regione]])</f>
        <v>PIEMONTE</v>
      </c>
    </row>
    <row r="85" spans="1:7" x14ac:dyDescent="0.25">
      <c r="A85" s="26" t="s">
        <v>2399</v>
      </c>
      <c r="B85" s="4" t="str">
        <f>IFERROR(VLOOKUP(A85,PEC!A$2:B$7902,2,0),"PEC NON ESISTENTE")</f>
        <v>cintano</v>
      </c>
      <c r="C85" s="3" t="s">
        <v>7912</v>
      </c>
      <c r="D85" s="3" t="s">
        <v>7913</v>
      </c>
      <c r="E85" s="32">
        <v>261</v>
      </c>
      <c r="F85" s="1" t="str">
        <f>IF(Tabella1[[#This Row],[Popolazione]]&gt;300000,"Trovato","")</f>
        <v/>
      </c>
      <c r="G85" s="1" t="str">
        <f>IF(AND(Tabella1[[#This Row],[Popolazione]]&gt;50000,Tabella1[[#This Row],[Popolazione]]&lt;100000),"Compreso",Tabella1[[#This Row],[Regione]])</f>
        <v>PIEMONTE</v>
      </c>
    </row>
    <row r="86" spans="1:7" x14ac:dyDescent="0.25">
      <c r="A86" s="26" t="s">
        <v>2403</v>
      </c>
      <c r="B86" s="4" t="str">
        <f>IFERROR(VLOOKUP(A86,PEC!A$2:B$7902,2,0),"PEC NON ESISTENTE")</f>
        <v>comune.cinzanotorino.to</v>
      </c>
      <c r="C86" s="3" t="s">
        <v>7912</v>
      </c>
      <c r="D86" s="3" t="s">
        <v>7913</v>
      </c>
      <c r="E86" s="32">
        <v>375</v>
      </c>
      <c r="F86" s="1" t="str">
        <f>IF(Tabella1[[#This Row],[Popolazione]]&gt;300000,"Trovato","")</f>
        <v/>
      </c>
      <c r="G86" s="1" t="str">
        <f>IF(AND(Tabella1[[#This Row],[Popolazione]]&gt;50000,Tabella1[[#This Row],[Popolazione]]&lt;100000),"Compreso",Tabella1[[#This Row],[Regione]])</f>
        <v>PIEMONTE</v>
      </c>
    </row>
    <row r="87" spans="1:7" x14ac:dyDescent="0.25">
      <c r="A87" s="26" t="s">
        <v>7916</v>
      </c>
      <c r="B87" s="4" t="str">
        <f>IFERROR(VLOOKUP(A87,PEC!A$2:B$7902,2,0),"PEC NON ESISTENTE")</f>
        <v>demografici</v>
      </c>
      <c r="C87" s="3" t="s">
        <v>7912</v>
      </c>
      <c r="D87" s="3" t="s">
        <v>7913</v>
      </c>
      <c r="E87" s="32">
        <v>18415</v>
      </c>
      <c r="F87" s="1" t="str">
        <f>IF(Tabella1[[#This Row],[Popolazione]]&gt;300000,"Trovato","")</f>
        <v/>
      </c>
      <c r="G87" s="1" t="str">
        <f>IF(AND(Tabella1[[#This Row],[Popolazione]]&gt;50000,Tabella1[[#This Row],[Popolazione]]&lt;100000),"Compreso",Tabella1[[#This Row],[Regione]])</f>
        <v>PIEMONTE</v>
      </c>
    </row>
    <row r="88" spans="1:7" x14ac:dyDescent="0.25">
      <c r="A88" s="26" t="s">
        <v>2459</v>
      </c>
      <c r="B88" s="4" t="str">
        <f>IFERROR(VLOOKUP(A88,PEC!A$2:B$7902,2,0),"PEC NON ESISTENTE")</f>
        <v>comuneclaviere</v>
      </c>
      <c r="C88" s="3" t="s">
        <v>7912</v>
      </c>
      <c r="D88" s="3" t="s">
        <v>7913</v>
      </c>
      <c r="E88" s="32">
        <v>192</v>
      </c>
      <c r="F88" s="1" t="str">
        <f>IF(Tabella1[[#This Row],[Popolazione]]&gt;300000,"Trovato","")</f>
        <v/>
      </c>
      <c r="G88" s="1" t="str">
        <f>IF(AND(Tabella1[[#This Row],[Popolazione]]&gt;50000,Tabella1[[#This Row],[Popolazione]]&lt;100000),"Compreso",Tabella1[[#This Row],[Regione]])</f>
        <v>PIEMONTE</v>
      </c>
    </row>
    <row r="89" spans="1:7" x14ac:dyDescent="0.25">
      <c r="A89" s="26" t="s">
        <v>2463</v>
      </c>
      <c r="B89" s="4" t="str">
        <f>IFERROR(VLOOKUP(A89,PEC!A$2:B$7902,2,0),"PEC NON ESISTENTE")</f>
        <v>comune.coassolo</v>
      </c>
      <c r="C89" s="3" t="s">
        <v>7912</v>
      </c>
      <c r="D89" s="3" t="s">
        <v>7913</v>
      </c>
      <c r="E89" s="32">
        <v>1550</v>
      </c>
      <c r="F89" s="1" t="str">
        <f>IF(Tabella1[[#This Row],[Popolazione]]&gt;300000,"Trovato","")</f>
        <v/>
      </c>
      <c r="G89" s="1" t="str">
        <f>IF(AND(Tabella1[[#This Row],[Popolazione]]&gt;50000,Tabella1[[#This Row],[Popolazione]]&lt;100000),"Compreso",Tabella1[[#This Row],[Regione]])</f>
        <v>PIEMONTE</v>
      </c>
    </row>
    <row r="90" spans="1:7" x14ac:dyDescent="0.25">
      <c r="A90" s="26" t="s">
        <v>2464</v>
      </c>
      <c r="B90" s="4" t="str">
        <f>IFERROR(VLOOKUP(A90,PEC!A$2:B$7902,2,0),"PEC NON ESISTENTE")</f>
        <v>protocollo</v>
      </c>
      <c r="C90" s="3" t="s">
        <v>7912</v>
      </c>
      <c r="D90" s="3" t="s">
        <v>7913</v>
      </c>
      <c r="E90" s="32">
        <v>3084</v>
      </c>
      <c r="F90" s="1" t="str">
        <f>IF(Tabella1[[#This Row],[Popolazione]]&gt;300000,"Trovato","")</f>
        <v/>
      </c>
      <c r="G90" s="1" t="str">
        <f>IF(AND(Tabella1[[#This Row],[Popolazione]]&gt;50000,Tabella1[[#This Row],[Popolazione]]&lt;100000),"Compreso",Tabella1[[#This Row],[Regione]])</f>
        <v>PIEMONTE</v>
      </c>
    </row>
    <row r="91" spans="1:7" x14ac:dyDescent="0.25">
      <c r="A91" s="26" t="s">
        <v>2508</v>
      </c>
      <c r="B91" s="4" t="str">
        <f>IFERROR(VLOOKUP(A91,PEC!A$2:B$7902,2,0),"PEC NON ESISTENTE")</f>
        <v>posta</v>
      </c>
      <c r="C91" s="3" t="s">
        <v>7912</v>
      </c>
      <c r="D91" s="3" t="s">
        <v>7913</v>
      </c>
      <c r="E91" s="32">
        <v>49083</v>
      </c>
      <c r="F91" s="1" t="str">
        <f>IF(Tabella1[[#This Row],[Popolazione]]&gt;300000,"Trovato","")</f>
        <v/>
      </c>
      <c r="G91" s="1" t="str">
        <f>IF(AND(Tabella1[[#This Row],[Popolazione]]&gt;50000,Tabella1[[#This Row],[Popolazione]]&lt;100000),"Compreso",Tabella1[[#This Row],[Regione]])</f>
        <v>PIEMONTE</v>
      </c>
    </row>
    <row r="92" spans="1:7" x14ac:dyDescent="0.25">
      <c r="A92" s="26" t="s">
        <v>2513</v>
      </c>
      <c r="B92" s="4" t="str">
        <f>IFERROR(VLOOKUP(A92,PEC!A$2:B$7902,2,0),"PEC NON ESISTENTE")</f>
        <v>colleretto.castelnuovo</v>
      </c>
      <c r="C92" s="3" t="s">
        <v>7912</v>
      </c>
      <c r="D92" s="3" t="s">
        <v>7913</v>
      </c>
      <c r="E92" s="32">
        <v>347</v>
      </c>
      <c r="F92" s="1" t="str">
        <f>IF(Tabella1[[#This Row],[Popolazione]]&gt;300000,"Trovato","")</f>
        <v/>
      </c>
      <c r="G92" s="1" t="str">
        <f>IF(AND(Tabella1[[#This Row],[Popolazione]]&gt;50000,Tabella1[[#This Row],[Popolazione]]&lt;100000),"Compreso",Tabella1[[#This Row],[Regione]])</f>
        <v>PIEMONTE</v>
      </c>
    </row>
    <row r="93" spans="1:7" x14ac:dyDescent="0.25">
      <c r="A93" s="26" t="s">
        <v>2514</v>
      </c>
      <c r="B93" s="4" t="str">
        <f>IFERROR(VLOOKUP(A93,PEC!A$2:B$7902,2,0),"PEC NON ESISTENTE")</f>
        <v>colleretto.giacosa</v>
      </c>
      <c r="C93" s="3" t="s">
        <v>7912</v>
      </c>
      <c r="D93" s="3" t="s">
        <v>7913</v>
      </c>
      <c r="E93" s="32">
        <v>603</v>
      </c>
      <c r="F93" s="1" t="str">
        <f>IF(Tabella1[[#This Row],[Popolazione]]&gt;300000,"Trovato","")</f>
        <v/>
      </c>
      <c r="G93" s="1" t="str">
        <f>IF(AND(Tabella1[[#This Row],[Popolazione]]&gt;50000,Tabella1[[#This Row],[Popolazione]]&lt;100000),"Compreso",Tabella1[[#This Row],[Regione]])</f>
        <v>PIEMONTE</v>
      </c>
    </row>
    <row r="94" spans="1:7" x14ac:dyDescent="0.25">
      <c r="A94" s="26" t="s">
        <v>2573</v>
      </c>
      <c r="B94" s="4" t="str">
        <f>IFERROR(VLOOKUP(A94,PEC!A$2:B$7902,2,0),"PEC NON ESISTENTE")</f>
        <v>comune.condove.to</v>
      </c>
      <c r="C94" s="3" t="s">
        <v>7912</v>
      </c>
      <c r="D94" s="3" t="s">
        <v>7913</v>
      </c>
      <c r="E94" s="32">
        <v>4670</v>
      </c>
      <c r="F94" s="1" t="str">
        <f>IF(Tabella1[[#This Row],[Popolazione]]&gt;300000,"Trovato","")</f>
        <v/>
      </c>
      <c r="G94" s="1" t="str">
        <f>IF(AND(Tabella1[[#This Row],[Popolazione]]&gt;50000,Tabella1[[#This Row],[Popolazione]]&lt;100000),"Compreso",Tabella1[[#This Row],[Regione]])</f>
        <v>PIEMONTE</v>
      </c>
    </row>
    <row r="95" spans="1:7" x14ac:dyDescent="0.25">
      <c r="A95" s="26" t="s">
        <v>2612</v>
      </c>
      <c r="B95" s="4" t="str">
        <f>IFERROR(VLOOKUP(A95,PEC!A$2:B$7902,2,0),"PEC NON ESISTENTE")</f>
        <v>info</v>
      </c>
      <c r="C95" s="3" t="s">
        <v>7912</v>
      </c>
      <c r="D95" s="3" t="s">
        <v>7913</v>
      </c>
      <c r="E95" s="32">
        <v>3330</v>
      </c>
      <c r="F95" s="1" t="str">
        <f>IF(Tabella1[[#This Row],[Popolazione]]&gt;300000,"Trovato","")</f>
        <v/>
      </c>
      <c r="G95" s="1" t="str">
        <f>IF(AND(Tabella1[[#This Row],[Popolazione]]&gt;50000,Tabella1[[#This Row],[Popolazione]]&lt;100000),"Compreso",Tabella1[[#This Row],[Regione]])</f>
        <v>PIEMONTE</v>
      </c>
    </row>
    <row r="96" spans="1:7" x14ac:dyDescent="0.25">
      <c r="A96" s="26" t="s">
        <v>2669</v>
      </c>
      <c r="B96" s="4" t="str">
        <f>IFERROR(VLOOKUP(A96,PEC!A$2:B$7902,2,0),"PEC NON ESISTENTE")</f>
        <v>protocollo.cossano.canavese</v>
      </c>
      <c r="C96" s="3" t="s">
        <v>7912</v>
      </c>
      <c r="D96" s="3" t="s">
        <v>7913</v>
      </c>
      <c r="E96" s="32">
        <v>522</v>
      </c>
      <c r="F96" s="1" t="str">
        <f>IF(Tabella1[[#This Row],[Popolazione]]&gt;300000,"Trovato","")</f>
        <v/>
      </c>
      <c r="G96" s="1" t="str">
        <f>IF(AND(Tabella1[[#This Row],[Popolazione]]&gt;50000,Tabella1[[#This Row],[Popolazione]]&lt;100000),"Compreso",Tabella1[[#This Row],[Regione]])</f>
        <v>PIEMONTE</v>
      </c>
    </row>
    <row r="97" spans="1:7" x14ac:dyDescent="0.25">
      <c r="A97" s="26" t="s">
        <v>2736</v>
      </c>
      <c r="B97" s="4" t="str">
        <f>IFERROR(VLOOKUP(A97,PEC!A$2:B$7902,2,0),"PEC NON ESISTENTE")</f>
        <v>cuceglio</v>
      </c>
      <c r="C97" s="3" t="s">
        <v>7912</v>
      </c>
      <c r="D97" s="3" t="s">
        <v>7913</v>
      </c>
      <c r="E97" s="32">
        <v>997</v>
      </c>
      <c r="F97" s="1" t="str">
        <f>IF(Tabella1[[#This Row],[Popolazione]]&gt;300000,"Trovato","")</f>
        <v/>
      </c>
      <c r="G97" s="1" t="str">
        <f>IF(AND(Tabella1[[#This Row],[Popolazione]]&gt;50000,Tabella1[[#This Row],[Popolazione]]&lt;100000),"Compreso",Tabella1[[#This Row],[Regione]])</f>
        <v>PIEMONTE</v>
      </c>
    </row>
    <row r="98" spans="1:7" x14ac:dyDescent="0.25">
      <c r="A98" s="26" t="s">
        <v>2741</v>
      </c>
      <c r="B98" s="4" t="str">
        <f>IFERROR(VLOOKUP(A98,PEC!A$2:B$7902,2,0),"PEC NON ESISTENTE")</f>
        <v>comune.cumiana.to</v>
      </c>
      <c r="C98" s="3" t="s">
        <v>7912</v>
      </c>
      <c r="D98" s="3" t="s">
        <v>7913</v>
      </c>
      <c r="E98" s="32">
        <v>7825</v>
      </c>
      <c r="F98" s="1" t="str">
        <f>IF(Tabella1[[#This Row],[Popolazione]]&gt;300000,"Trovato","")</f>
        <v/>
      </c>
      <c r="G98" s="1" t="str">
        <f>IF(AND(Tabella1[[#This Row],[Popolazione]]&gt;50000,Tabella1[[#This Row],[Popolazione]]&lt;100000),"Compreso",Tabella1[[#This Row],[Regione]])</f>
        <v>PIEMONTE</v>
      </c>
    </row>
    <row r="99" spans="1:7" x14ac:dyDescent="0.25">
      <c r="A99" s="26" t="s">
        <v>7917</v>
      </c>
      <c r="B99" s="4" t="str">
        <f>IFERROR(VLOOKUP(A99,PEC!A$2:B$7902,2,0),"PEC NON ESISTENTE")</f>
        <v>comune.cuorgne.to.it</v>
      </c>
      <c r="C99" s="3" t="s">
        <v>7912</v>
      </c>
      <c r="D99" s="3" t="s">
        <v>7913</v>
      </c>
      <c r="E99" s="32">
        <v>10084</v>
      </c>
      <c r="F99" s="1" t="str">
        <f>IF(Tabella1[[#This Row],[Popolazione]]&gt;300000,"Trovato","")</f>
        <v/>
      </c>
      <c r="G99" s="1" t="str">
        <f>IF(AND(Tabella1[[#This Row],[Popolazione]]&gt;50000,Tabella1[[#This Row],[Popolazione]]&lt;100000),"Compreso",Tabella1[[#This Row],[Regione]])</f>
        <v>PIEMONTE</v>
      </c>
    </row>
    <row r="100" spans="1:7" x14ac:dyDescent="0.25">
      <c r="A100" s="26" t="s">
        <v>2848</v>
      </c>
      <c r="B100" s="4" t="str">
        <f>IFERROR(VLOOKUP(A100,PEC!A$2:B$7902,2,0),"PEC NON ESISTENTE")</f>
        <v>comune.druento.to</v>
      </c>
      <c r="C100" s="3" t="s">
        <v>7912</v>
      </c>
      <c r="D100" s="3" t="s">
        <v>7913</v>
      </c>
      <c r="E100" s="32">
        <v>8436</v>
      </c>
      <c r="F100" s="1" t="str">
        <f>IF(Tabella1[[#This Row],[Popolazione]]&gt;300000,"Trovato","")</f>
        <v/>
      </c>
      <c r="G100" s="1" t="str">
        <f>IF(AND(Tabella1[[#This Row],[Popolazione]]&gt;50000,Tabella1[[#This Row],[Popolazione]]&lt;100000),"Compreso",Tabella1[[#This Row],[Regione]])</f>
        <v>PIEMONTE</v>
      </c>
    </row>
    <row r="101" spans="1:7" x14ac:dyDescent="0.25">
      <c r="A101" s="26" t="s">
        <v>2902</v>
      </c>
      <c r="B101" s="4" t="str">
        <f>IFERROR(VLOOKUP(A101,PEC!A$2:B$7902,2,0),"PEC NON ESISTENTE")</f>
        <v>comune.exilles</v>
      </c>
      <c r="C101" s="3" t="s">
        <v>7912</v>
      </c>
      <c r="D101" s="3" t="s">
        <v>7913</v>
      </c>
      <c r="E101" s="32">
        <v>266</v>
      </c>
      <c r="F101" s="1" t="str">
        <f>IF(Tabella1[[#This Row],[Popolazione]]&gt;300000,"Trovato","")</f>
        <v/>
      </c>
      <c r="G101" s="1" t="str">
        <f>IF(AND(Tabella1[[#This Row],[Popolazione]]&gt;50000,Tabella1[[#This Row],[Popolazione]]&lt;100000),"Compreso",Tabella1[[#This Row],[Regione]])</f>
        <v>PIEMONTE</v>
      </c>
    </row>
    <row r="102" spans="1:7" x14ac:dyDescent="0.25">
      <c r="A102" s="26" t="s">
        <v>2955</v>
      </c>
      <c r="B102" s="4" t="str">
        <f>IFERROR(VLOOKUP(A102,PEC!A$2:B$7902,2,0),"PEC NON ESISTENTE")</f>
        <v>segreteria.favria</v>
      </c>
      <c r="C102" s="3" t="s">
        <v>7912</v>
      </c>
      <c r="D102" s="3" t="s">
        <v>7913</v>
      </c>
      <c r="E102" s="32">
        <v>5230</v>
      </c>
      <c r="F102" s="1" t="str">
        <f>IF(Tabella1[[#This Row],[Popolazione]]&gt;300000,"Trovato","")</f>
        <v/>
      </c>
      <c r="G102" s="1" t="str">
        <f>IF(AND(Tabella1[[#This Row],[Popolazione]]&gt;50000,Tabella1[[#This Row],[Popolazione]]&lt;100000),"Compreso",Tabella1[[#This Row],[Regione]])</f>
        <v>PIEMONTE</v>
      </c>
    </row>
    <row r="103" spans="1:7" x14ac:dyDescent="0.25">
      <c r="A103" s="26" t="s">
        <v>2957</v>
      </c>
      <c r="B103" s="4" t="str">
        <f>IFERROR(VLOOKUP(A103,PEC!A$2:B$7902,2,0),"PEC NON ESISTENTE")</f>
        <v>protocollo.feletto</v>
      </c>
      <c r="C103" s="3" t="s">
        <v>7912</v>
      </c>
      <c r="D103" s="3" t="s">
        <v>7913</v>
      </c>
      <c r="E103" s="32">
        <v>2269</v>
      </c>
      <c r="F103" s="1" t="str">
        <f>IF(Tabella1[[#This Row],[Popolazione]]&gt;300000,"Trovato","")</f>
        <v/>
      </c>
      <c r="G103" s="1" t="str">
        <f>IF(AND(Tabella1[[#This Row],[Popolazione]]&gt;50000,Tabella1[[#This Row],[Popolazione]]&lt;100000),"Compreso",Tabella1[[#This Row],[Regione]])</f>
        <v>PIEMONTE</v>
      </c>
    </row>
    <row r="104" spans="1:7" x14ac:dyDescent="0.25">
      <c r="A104" s="26" t="s">
        <v>2963</v>
      </c>
      <c r="B104" s="4" t="str">
        <f>IFERROR(VLOOKUP(A104,PEC!A$2:B$7902,2,0),"PEC NON ESISTENTE")</f>
        <v>fenestrelle</v>
      </c>
      <c r="C104" s="3" t="s">
        <v>7912</v>
      </c>
      <c r="D104" s="3" t="s">
        <v>7913</v>
      </c>
      <c r="E104" s="32">
        <v>553</v>
      </c>
      <c r="F104" s="1" t="str">
        <f>IF(Tabella1[[#This Row],[Popolazione]]&gt;300000,"Trovato","")</f>
        <v/>
      </c>
      <c r="G104" s="1" t="str">
        <f>IF(AND(Tabella1[[#This Row],[Popolazione]]&gt;50000,Tabella1[[#This Row],[Popolazione]]&lt;100000),"Compreso",Tabella1[[#This Row],[Regione]])</f>
        <v>PIEMONTE</v>
      </c>
    </row>
    <row r="105" spans="1:7" x14ac:dyDescent="0.25">
      <c r="A105" s="26" t="s">
        <v>2979</v>
      </c>
      <c r="B105" s="4" t="str">
        <f>IFERROR(VLOOKUP(A105,PEC!A$2:B$7902,2,0),"PEC NON ESISTENTE")</f>
        <v>fiano</v>
      </c>
      <c r="C105" s="3" t="s">
        <v>7912</v>
      </c>
      <c r="D105" s="3" t="s">
        <v>7913</v>
      </c>
      <c r="E105" s="32">
        <v>2713</v>
      </c>
      <c r="F105" s="1" t="str">
        <f>IF(Tabella1[[#This Row],[Popolazione]]&gt;300000,"Trovato","")</f>
        <v/>
      </c>
      <c r="G105" s="1" t="str">
        <f>IF(AND(Tabella1[[#This Row],[Popolazione]]&gt;50000,Tabella1[[#This Row],[Popolazione]]&lt;100000),"Compreso",Tabella1[[#This Row],[Regione]])</f>
        <v>PIEMONTE</v>
      </c>
    </row>
    <row r="106" spans="1:7" x14ac:dyDescent="0.25">
      <c r="A106" s="26" t="s">
        <v>3011</v>
      </c>
      <c r="B106" s="4" t="str">
        <f>IFERROR(VLOOKUP(A106,PEC!A$2:B$7902,2,0),"PEC NON ESISTENTE")</f>
        <v>fiorano.canavese</v>
      </c>
      <c r="C106" s="3" t="s">
        <v>7912</v>
      </c>
      <c r="D106" s="3" t="s">
        <v>7913</v>
      </c>
      <c r="E106" s="32">
        <v>837</v>
      </c>
      <c r="F106" s="1" t="str">
        <f>IF(Tabella1[[#This Row],[Popolazione]]&gt;300000,"Trovato","")</f>
        <v/>
      </c>
      <c r="G106" s="1" t="str">
        <f>IF(AND(Tabella1[[#This Row],[Popolazione]]&gt;50000,Tabella1[[#This Row],[Popolazione]]&lt;100000),"Compreso",Tabella1[[#This Row],[Regione]])</f>
        <v>PIEMONTE</v>
      </c>
    </row>
    <row r="107" spans="1:7" x14ac:dyDescent="0.25">
      <c r="A107" s="26" t="s">
        <v>3039</v>
      </c>
      <c r="B107" s="4" t="str">
        <f>IFERROR(VLOOKUP(A107,PEC!A$2:B$7902,2,0),"PEC NON ESISTENTE")</f>
        <v>foglizzo</v>
      </c>
      <c r="C107" s="3" t="s">
        <v>7912</v>
      </c>
      <c r="D107" s="3" t="s">
        <v>7913</v>
      </c>
      <c r="E107" s="32">
        <v>2331</v>
      </c>
      <c r="F107" s="1" t="str">
        <f>IF(Tabella1[[#This Row],[Popolazione]]&gt;300000,"Trovato","")</f>
        <v/>
      </c>
      <c r="G107" s="1" t="str">
        <f>IF(AND(Tabella1[[#This Row],[Popolazione]]&gt;50000,Tabella1[[#This Row],[Popolazione]]&lt;100000),"Compreso",Tabella1[[#This Row],[Regione]])</f>
        <v>PIEMONTE</v>
      </c>
    </row>
    <row r="108" spans="1:7" x14ac:dyDescent="0.25">
      <c r="A108" s="26" t="s">
        <v>3099</v>
      </c>
      <c r="B108" s="4" t="str">
        <f>IFERROR(VLOOKUP(A108,PEC!A$2:B$7902,2,0),"PEC NON ESISTENTE")</f>
        <v>fornocanavese</v>
      </c>
      <c r="C108" s="3" t="s">
        <v>7912</v>
      </c>
      <c r="D108" s="3" t="s">
        <v>7913</v>
      </c>
      <c r="E108" s="32">
        <v>3612</v>
      </c>
      <c r="F108" s="1" t="str">
        <f>IF(Tabella1[[#This Row],[Popolazione]]&gt;300000,"Trovato","")</f>
        <v/>
      </c>
      <c r="G108" s="1" t="str">
        <f>IF(AND(Tabella1[[#This Row],[Popolazione]]&gt;50000,Tabella1[[#This Row],[Popolazione]]&lt;100000),"Compreso",Tabella1[[#This Row],[Regione]])</f>
        <v>PIEMONTE</v>
      </c>
    </row>
    <row r="109" spans="1:7" x14ac:dyDescent="0.25">
      <c r="A109" s="26" t="s">
        <v>3141</v>
      </c>
      <c r="B109" s="4" t="str">
        <f>IFERROR(VLOOKUP(A109,PEC!A$2:B$7902,2,0),"PEC NON ESISTENTE")</f>
        <v>comune.frassinetto</v>
      </c>
      <c r="C109" s="3" t="s">
        <v>7912</v>
      </c>
      <c r="D109" s="3" t="s">
        <v>7913</v>
      </c>
      <c r="E109" s="32">
        <v>272</v>
      </c>
      <c r="F109" s="1" t="str">
        <f>IF(Tabella1[[#This Row],[Popolazione]]&gt;300000,"Trovato","")</f>
        <v/>
      </c>
      <c r="G109" s="1" t="str">
        <f>IF(AND(Tabella1[[#This Row],[Popolazione]]&gt;50000,Tabella1[[#This Row],[Popolazione]]&lt;100000),"Compreso",Tabella1[[#This Row],[Regione]])</f>
        <v>PIEMONTE</v>
      </c>
    </row>
    <row r="110" spans="1:7" x14ac:dyDescent="0.25">
      <c r="A110" s="26" t="s">
        <v>3160</v>
      </c>
      <c r="B110" s="4" t="str">
        <f>IFERROR(VLOOKUP(A110,PEC!A$2:B$7902,2,0),"PEC NON ESISTENTE")</f>
        <v>comune.front</v>
      </c>
      <c r="C110" s="3" t="s">
        <v>7912</v>
      </c>
      <c r="D110" s="3" t="s">
        <v>7913</v>
      </c>
      <c r="E110" s="32">
        <v>1726</v>
      </c>
      <c r="F110" s="1" t="str">
        <f>IF(Tabella1[[#This Row],[Popolazione]]&gt;300000,"Trovato","")</f>
        <v/>
      </c>
      <c r="G110" s="1" t="str">
        <f>IF(AND(Tabella1[[#This Row],[Popolazione]]&gt;50000,Tabella1[[#This Row],[Popolazione]]&lt;100000),"Compreso",Tabella1[[#This Row],[Regione]])</f>
        <v>PIEMONTE</v>
      </c>
    </row>
    <row r="111" spans="1:7" x14ac:dyDescent="0.25">
      <c r="A111" s="26" t="s">
        <v>3165</v>
      </c>
      <c r="B111" s="4" t="str">
        <f>IFERROR(VLOOKUP(A111,PEC!A$2:B$7902,2,0),"PEC NON ESISTENTE")</f>
        <v>comune.frossasco.to</v>
      </c>
      <c r="C111" s="3" t="s">
        <v>7912</v>
      </c>
      <c r="D111" s="3" t="s">
        <v>7913</v>
      </c>
      <c r="E111" s="32">
        <v>2840</v>
      </c>
      <c r="F111" s="1" t="str">
        <f>IF(Tabella1[[#This Row],[Popolazione]]&gt;300000,"Trovato","")</f>
        <v/>
      </c>
      <c r="G111" s="1" t="str">
        <f>IF(AND(Tabella1[[#This Row],[Popolazione]]&gt;50000,Tabella1[[#This Row],[Popolazione]]&lt;100000),"Compreso",Tabella1[[#This Row],[Regione]])</f>
        <v>PIEMONTE</v>
      </c>
    </row>
    <row r="112" spans="1:7" x14ac:dyDescent="0.25">
      <c r="A112" s="26" t="s">
        <v>3259</v>
      </c>
      <c r="B112" s="4" t="str">
        <f>IFERROR(VLOOKUP(A112,PEC!A$2:B$7902,2,0),"PEC NON ESISTENTE")</f>
        <v>garzigliana</v>
      </c>
      <c r="C112" s="3" t="s">
        <v>7912</v>
      </c>
      <c r="D112" s="3" t="s">
        <v>7913</v>
      </c>
      <c r="E112" s="32">
        <v>557</v>
      </c>
      <c r="F112" s="1" t="str">
        <f>IF(Tabella1[[#This Row],[Popolazione]]&gt;300000,"Trovato","")</f>
        <v/>
      </c>
      <c r="G112" s="1" t="str">
        <f>IF(AND(Tabella1[[#This Row],[Popolazione]]&gt;50000,Tabella1[[#This Row],[Popolazione]]&lt;100000),"Compreso",Tabella1[[#This Row],[Regione]])</f>
        <v>PIEMONTE</v>
      </c>
    </row>
    <row r="113" spans="1:7" x14ac:dyDescent="0.25">
      <c r="A113" s="26" t="s">
        <v>3260</v>
      </c>
      <c r="B113" s="4" t="str">
        <f>IFERROR(VLOOKUP(A113,PEC!A$2:B$7902,2,0),"PEC NON ESISTENTE")</f>
        <v>gassino</v>
      </c>
      <c r="C113" s="3" t="s">
        <v>7912</v>
      </c>
      <c r="D113" s="3" t="s">
        <v>7913</v>
      </c>
      <c r="E113" s="32">
        <v>9536</v>
      </c>
      <c r="F113" s="1" t="str">
        <f>IF(Tabella1[[#This Row],[Popolazione]]&gt;300000,"Trovato","")</f>
        <v/>
      </c>
      <c r="G113" s="1" t="str">
        <f>IF(AND(Tabella1[[#This Row],[Popolazione]]&gt;50000,Tabella1[[#This Row],[Popolazione]]&lt;100000),"Compreso",Tabella1[[#This Row],[Regione]])</f>
        <v>PIEMONTE</v>
      </c>
    </row>
    <row r="114" spans="1:7" x14ac:dyDescent="0.25">
      <c r="A114" s="26" t="s">
        <v>3299</v>
      </c>
      <c r="B114" s="4" t="str">
        <f>IFERROR(VLOOKUP(A114,PEC!A$2:B$7902,2,0),"PEC NON ESISTENTE")</f>
        <v>segreteria.protocollo</v>
      </c>
      <c r="C114" s="3" t="s">
        <v>7912</v>
      </c>
      <c r="D114" s="3" t="s">
        <v>7913</v>
      </c>
      <c r="E114" s="32">
        <v>1256</v>
      </c>
      <c r="F114" s="1" t="str">
        <f>IF(Tabella1[[#This Row],[Popolazione]]&gt;300000,"Trovato","")</f>
        <v/>
      </c>
      <c r="G114" s="1" t="str">
        <f>IF(AND(Tabella1[[#This Row],[Popolazione]]&gt;50000,Tabella1[[#This Row],[Popolazione]]&lt;100000),"Compreso",Tabella1[[#This Row],[Regione]])</f>
        <v>PIEMONTE</v>
      </c>
    </row>
    <row r="115" spans="1:7" x14ac:dyDescent="0.25">
      <c r="A115" s="26" t="s">
        <v>3316</v>
      </c>
      <c r="B115" s="4" t="str">
        <f>IFERROR(VLOOKUP(A115,PEC!A$2:B$7902,2,0),"PEC NON ESISTENTE")</f>
        <v>comune.giaglione</v>
      </c>
      <c r="C115" s="3" t="s">
        <v>7912</v>
      </c>
      <c r="D115" s="3" t="s">
        <v>7913</v>
      </c>
      <c r="E115" s="32">
        <v>653</v>
      </c>
      <c r="F115" s="1" t="str">
        <f>IF(Tabella1[[#This Row],[Popolazione]]&gt;300000,"Trovato","")</f>
        <v/>
      </c>
      <c r="G115" s="1" t="str">
        <f>IF(AND(Tabella1[[#This Row],[Popolazione]]&gt;50000,Tabella1[[#This Row],[Popolazione]]&lt;100000),"Compreso",Tabella1[[#This Row],[Regione]])</f>
        <v>PIEMONTE</v>
      </c>
    </row>
    <row r="116" spans="1:7" x14ac:dyDescent="0.25">
      <c r="A116" s="26" t="s">
        <v>3326</v>
      </c>
      <c r="B116" s="4" t="str">
        <f>IFERROR(VLOOKUP(A116,PEC!A$2:B$7902,2,0),"PEC NON ESISTENTE")</f>
        <v>protocollo</v>
      </c>
      <c r="C116" s="3" t="s">
        <v>7912</v>
      </c>
      <c r="D116" s="3" t="s">
        <v>7913</v>
      </c>
      <c r="E116" s="32">
        <v>16281</v>
      </c>
      <c r="F116" s="1" t="str">
        <f>IF(Tabella1[[#This Row],[Popolazione]]&gt;300000,"Trovato","")</f>
        <v/>
      </c>
      <c r="G116" s="1" t="str">
        <f>IF(AND(Tabella1[[#This Row],[Popolazione]]&gt;50000,Tabella1[[#This Row],[Popolazione]]&lt;100000),"Compreso",Tabella1[[#This Row],[Regione]])</f>
        <v>PIEMONTE</v>
      </c>
    </row>
    <row r="117" spans="1:7" x14ac:dyDescent="0.25">
      <c r="A117" s="26" t="s">
        <v>3362</v>
      </c>
      <c r="B117" s="4" t="str">
        <f>IFERROR(VLOOKUP(A117,PEC!A$2:B$7902,2,0),"PEC NON ESISTENTE")</f>
        <v>servizidemografici</v>
      </c>
      <c r="C117" s="3" t="s">
        <v>7912</v>
      </c>
      <c r="D117" s="3" t="s">
        <v>7913</v>
      </c>
      <c r="E117" s="32">
        <v>3640</v>
      </c>
      <c r="F117" s="1" t="str">
        <f>IF(Tabella1[[#This Row],[Popolazione]]&gt;300000,"Trovato","")</f>
        <v/>
      </c>
      <c r="G117" s="1" t="str">
        <f>IF(AND(Tabella1[[#This Row],[Popolazione]]&gt;50000,Tabella1[[#This Row],[Popolazione]]&lt;100000),"Compreso",Tabella1[[#This Row],[Regione]])</f>
        <v>PIEMONTE</v>
      </c>
    </row>
    <row r="118" spans="1:7" x14ac:dyDescent="0.25">
      <c r="A118" s="26" t="s">
        <v>3427</v>
      </c>
      <c r="B118" s="4" t="str">
        <f>IFERROR(VLOOKUP(A118,PEC!A$2:B$7902,2,0),"PEC NON ESISTENTE")</f>
        <v>gravere</v>
      </c>
      <c r="C118" s="3" t="s">
        <v>7912</v>
      </c>
      <c r="D118" s="3" t="s">
        <v>7913</v>
      </c>
      <c r="E118" s="32">
        <v>715</v>
      </c>
      <c r="F118" s="1" t="str">
        <f>IF(Tabella1[[#This Row],[Popolazione]]&gt;300000,"Trovato","")</f>
        <v/>
      </c>
      <c r="G118" s="1" t="str">
        <f>IF(AND(Tabella1[[#This Row],[Popolazione]]&gt;50000,Tabella1[[#This Row],[Popolazione]]&lt;100000),"Compreso",Tabella1[[#This Row],[Regione]])</f>
        <v>PIEMONTE</v>
      </c>
    </row>
    <row r="119" spans="1:7" x14ac:dyDescent="0.25">
      <c r="A119" s="26" t="s">
        <v>3457</v>
      </c>
      <c r="B119" s="4" t="str">
        <f>IFERROR(VLOOKUP(A119,PEC!A$2:B$7902,2,0),"PEC NON ESISTENTE")</f>
        <v>info</v>
      </c>
      <c r="C119" s="3" t="s">
        <v>7912</v>
      </c>
      <c r="D119" s="3" t="s">
        <v>7913</v>
      </c>
      <c r="E119" s="32">
        <v>191</v>
      </c>
      <c r="F119" s="1" t="str">
        <f>IF(Tabella1[[#This Row],[Popolazione]]&gt;300000,"Trovato","")</f>
        <v/>
      </c>
      <c r="G119" s="1" t="str">
        <f>IF(AND(Tabella1[[#This Row],[Popolazione]]&gt;50000,Tabella1[[#This Row],[Popolazione]]&lt;100000),"Compreso",Tabella1[[#This Row],[Regione]])</f>
        <v>PIEMONTE</v>
      </c>
    </row>
    <row r="120" spans="1:7" x14ac:dyDescent="0.25">
      <c r="A120" s="26" t="s">
        <v>3461</v>
      </c>
      <c r="B120" s="4" t="str">
        <f>IFERROR(VLOOKUP(A120,PEC!A$2:B$7902,2,0),"PEC NON ESISTENTE")</f>
        <v>grosso</v>
      </c>
      <c r="C120" s="3" t="s">
        <v>7912</v>
      </c>
      <c r="D120" s="3" t="s">
        <v>7913</v>
      </c>
      <c r="E120" s="32">
        <v>1040</v>
      </c>
      <c r="F120" s="1" t="str">
        <f>IF(Tabella1[[#This Row],[Popolazione]]&gt;300000,"Trovato","")</f>
        <v/>
      </c>
      <c r="G120" s="1" t="str">
        <f>IF(AND(Tabella1[[#This Row],[Popolazione]]&gt;50000,Tabella1[[#This Row],[Popolazione]]&lt;100000),"Compreso",Tabella1[[#This Row],[Regione]])</f>
        <v>PIEMONTE</v>
      </c>
    </row>
    <row r="121" spans="1:7" x14ac:dyDescent="0.25">
      <c r="A121" s="26" t="s">
        <v>3472</v>
      </c>
      <c r="B121" s="4" t="str">
        <f>IFERROR(VLOOKUP(A121,PEC!A$2:B$7902,2,0),"PEC NON ESISTENTE")</f>
        <v>grugliasco</v>
      </c>
      <c r="C121" s="3" t="s">
        <v>7912</v>
      </c>
      <c r="D121" s="3" t="s">
        <v>7913</v>
      </c>
      <c r="E121" s="32">
        <v>37194</v>
      </c>
      <c r="F121" s="1" t="str">
        <f>IF(Tabella1[[#This Row],[Popolazione]]&gt;300000,"Trovato","")</f>
        <v/>
      </c>
      <c r="G121" s="1" t="str">
        <f>IF(AND(Tabella1[[#This Row],[Popolazione]]&gt;50000,Tabella1[[#This Row],[Popolazione]]&lt;100000),"Compreso",Tabella1[[#This Row],[Regione]])</f>
        <v>PIEMONTE</v>
      </c>
    </row>
    <row r="122" spans="1:7" x14ac:dyDescent="0.25">
      <c r="A122" s="26" t="s">
        <v>3530</v>
      </c>
      <c r="B122" s="4" t="str">
        <f>IFERROR(VLOOKUP(A122,PEC!A$2:B$7902,2,0),"PEC NON ESISTENTE")</f>
        <v>protocollo</v>
      </c>
      <c r="C122" s="3" t="s">
        <v>7912</v>
      </c>
      <c r="D122" s="3" t="s">
        <v>7913</v>
      </c>
      <c r="E122" s="32">
        <v>49</v>
      </c>
      <c r="F122" s="1" t="str">
        <f>IF(Tabella1[[#This Row],[Popolazione]]&gt;300000,"Trovato","")</f>
        <v/>
      </c>
      <c r="G122" s="1" t="str">
        <f>IF(AND(Tabella1[[#This Row],[Popolazione]]&gt;50000,Tabella1[[#This Row],[Popolazione]]&lt;100000),"Compreso",Tabella1[[#This Row],[Regione]])</f>
        <v>PIEMONTE</v>
      </c>
    </row>
    <row r="123" spans="1:7" x14ac:dyDescent="0.25">
      <c r="A123" s="26" t="s">
        <v>3537</v>
      </c>
      <c r="B123" s="4" t="str">
        <f>IFERROR(VLOOKUP(A123,PEC!A$2:B$7902,2,0),"PEC NON ESISTENTE")</f>
        <v>comune.inverso</v>
      </c>
      <c r="C123" s="3" t="s">
        <v>7912</v>
      </c>
      <c r="D123" s="3" t="s">
        <v>7913</v>
      </c>
      <c r="E123" s="32">
        <v>741</v>
      </c>
      <c r="F123" s="1" t="str">
        <f>IF(Tabella1[[#This Row],[Popolazione]]&gt;300000,"Trovato","")</f>
        <v/>
      </c>
      <c r="G123" s="1" t="str">
        <f>IF(AND(Tabella1[[#This Row],[Popolazione]]&gt;50000,Tabella1[[#This Row],[Popolazione]]&lt;100000),"Compreso",Tabella1[[#This Row],[Regione]])</f>
        <v>PIEMONTE</v>
      </c>
    </row>
    <row r="124" spans="1:7" x14ac:dyDescent="0.25">
      <c r="A124" s="26" t="s">
        <v>3566</v>
      </c>
      <c r="B124" s="4" t="str">
        <f>IFERROR(VLOOKUP(A124,PEC!A$2:B$7902,2,0),"PEC NON ESISTENTE")</f>
        <v>isolabella</v>
      </c>
      <c r="C124" s="3" t="s">
        <v>7912</v>
      </c>
      <c r="D124" s="3" t="s">
        <v>7913</v>
      </c>
      <c r="E124" s="32">
        <v>393</v>
      </c>
      <c r="F124" s="1" t="str">
        <f>IF(Tabella1[[#This Row],[Popolazione]]&gt;300000,"Trovato","")</f>
        <v/>
      </c>
      <c r="G124" s="1" t="str">
        <f>IF(AND(Tabella1[[#This Row],[Popolazione]]&gt;50000,Tabella1[[#This Row],[Popolazione]]&lt;100000),"Compreso",Tabella1[[#This Row],[Regione]])</f>
        <v>PIEMONTE</v>
      </c>
    </row>
    <row r="125" spans="1:7" x14ac:dyDescent="0.25">
      <c r="A125" s="26" t="s">
        <v>3573</v>
      </c>
      <c r="B125" s="4" t="str">
        <f>IFERROR(VLOOKUP(A125,PEC!A$2:B$7902,2,0),"PEC NON ESISTENTE")</f>
        <v>comune.issiglio</v>
      </c>
      <c r="C125" s="3" t="s">
        <v>7912</v>
      </c>
      <c r="D125" s="3" t="s">
        <v>7913</v>
      </c>
      <c r="E125" s="32">
        <v>425</v>
      </c>
      <c r="F125" s="1" t="str">
        <f>IF(Tabella1[[#This Row],[Popolazione]]&gt;300000,"Trovato","")</f>
        <v/>
      </c>
      <c r="G125" s="1" t="str">
        <f>IF(AND(Tabella1[[#This Row],[Popolazione]]&gt;50000,Tabella1[[#This Row],[Popolazione]]&lt;100000),"Compreso",Tabella1[[#This Row],[Regione]])</f>
        <v>PIEMONTE</v>
      </c>
    </row>
    <row r="126" spans="1:7" x14ac:dyDescent="0.25">
      <c r="A126" s="26" t="s">
        <v>3582</v>
      </c>
      <c r="B126" s="4" t="str">
        <f>IFERROR(VLOOKUP(A126,PEC!A$2:B$7902,2,0),"PEC NON ESISTENTE")</f>
        <v>protocollo</v>
      </c>
      <c r="C126" s="3" t="s">
        <v>7912</v>
      </c>
      <c r="D126" s="3" t="s">
        <v>7913</v>
      </c>
      <c r="E126" s="32">
        <v>23592</v>
      </c>
      <c r="F126" s="1" t="str">
        <f>IF(Tabella1[[#This Row],[Popolazione]]&gt;300000,"Trovato","")</f>
        <v/>
      </c>
      <c r="G126" s="1" t="str">
        <f>IF(AND(Tabella1[[#This Row],[Popolazione]]&gt;50000,Tabella1[[#This Row],[Popolazione]]&lt;100000),"Compreso",Tabella1[[#This Row],[Regione]])</f>
        <v>PIEMONTE</v>
      </c>
    </row>
    <row r="127" spans="1:7" x14ac:dyDescent="0.25">
      <c r="A127" s="26" t="s">
        <v>3594</v>
      </c>
      <c r="B127" s="4" t="str">
        <f>IFERROR(VLOOKUP(A127,PEC!A$2:B$7902,2,0),"PEC NON ESISTENTE")</f>
        <v>la.cassa</v>
      </c>
      <c r="C127" s="3" t="s">
        <v>7912</v>
      </c>
      <c r="D127" s="3" t="s">
        <v>7913</v>
      </c>
      <c r="E127" s="32">
        <v>1781</v>
      </c>
      <c r="F127" s="1" t="str">
        <f>IF(Tabella1[[#This Row],[Popolazione]]&gt;300000,"Trovato","")</f>
        <v/>
      </c>
      <c r="G127" s="1" t="str">
        <f>IF(AND(Tabella1[[#This Row],[Popolazione]]&gt;50000,Tabella1[[#This Row],[Popolazione]]&lt;100000),"Compreso",Tabella1[[#This Row],[Regione]])</f>
        <v>PIEMONTE</v>
      </c>
    </row>
    <row r="128" spans="1:7" x14ac:dyDescent="0.25">
      <c r="A128" s="26" t="s">
        <v>3595</v>
      </c>
      <c r="B128" s="4" t="str">
        <f>IFERROR(VLOOKUP(A128,PEC!A$2:B$7902,2,0),"PEC NON ESISTENTE")</f>
        <v>protocollo.laloggia</v>
      </c>
      <c r="C128" s="3" t="s">
        <v>7912</v>
      </c>
      <c r="D128" s="3" t="s">
        <v>7913</v>
      </c>
      <c r="E128" s="32">
        <v>8631</v>
      </c>
      <c r="F128" s="1" t="str">
        <f>IF(Tabella1[[#This Row],[Popolazione]]&gt;300000,"Trovato","")</f>
        <v/>
      </c>
      <c r="G128" s="1" t="str">
        <f>IF(AND(Tabella1[[#This Row],[Popolazione]]&gt;50000,Tabella1[[#This Row],[Popolazione]]&lt;100000),"Compreso",Tabella1[[#This Row],[Regione]])</f>
        <v>PIEMONTE</v>
      </c>
    </row>
    <row r="129" spans="1:7" x14ac:dyDescent="0.25">
      <c r="A129" s="26" t="s">
        <v>3643</v>
      </c>
      <c r="B129" s="4" t="str">
        <f>IFERROR(VLOOKUP(A129,PEC!A$2:B$7902,2,0),"PEC NON ESISTENTE")</f>
        <v>comune.lanzotorinese</v>
      </c>
      <c r="C129" s="3" t="s">
        <v>7912</v>
      </c>
      <c r="D129" s="3" t="s">
        <v>7913</v>
      </c>
      <c r="E129" s="32">
        <v>5150</v>
      </c>
      <c r="F129" s="1" t="str">
        <f>IF(Tabella1[[#This Row],[Popolazione]]&gt;300000,"Trovato","")</f>
        <v/>
      </c>
      <c r="G129" s="1" t="str">
        <f>IF(AND(Tabella1[[#This Row],[Popolazione]]&gt;50000,Tabella1[[#This Row],[Popolazione]]&lt;100000),"Compreso",Tabella1[[#This Row],[Regione]])</f>
        <v>PIEMONTE</v>
      </c>
    </row>
    <row r="130" spans="1:7" x14ac:dyDescent="0.25">
      <c r="A130" s="26" t="s">
        <v>3668</v>
      </c>
      <c r="B130" s="4" t="str">
        <f>IFERROR(VLOOKUP(A130,PEC!A$2:B$7902,2,0),"PEC NON ESISTENTE")</f>
        <v>lauriano</v>
      </c>
      <c r="C130" s="3" t="s">
        <v>7912</v>
      </c>
      <c r="D130" s="3" t="s">
        <v>7913</v>
      </c>
      <c r="E130" s="32">
        <v>1493</v>
      </c>
      <c r="F130" s="1" t="str">
        <f>IF(Tabella1[[#This Row],[Popolazione]]&gt;300000,"Trovato","")</f>
        <v/>
      </c>
      <c r="G130" s="1" t="str">
        <f>IF(AND(Tabella1[[#This Row],[Popolazione]]&gt;50000,Tabella1[[#This Row],[Popolazione]]&lt;100000),"Compreso",Tabella1[[#This Row],[Regione]])</f>
        <v>PIEMONTE</v>
      </c>
    </row>
    <row r="131" spans="1:7" x14ac:dyDescent="0.25">
      <c r="A131" s="26" t="s">
        <v>3693</v>
      </c>
      <c r="B131" s="4" t="str">
        <f>IFERROR(VLOOKUP(A131,PEC!A$2:B$7902,2,0),"PEC NON ESISTENTE")</f>
        <v>comune.leini.to</v>
      </c>
      <c r="C131" s="3" t="s">
        <v>7912</v>
      </c>
      <c r="D131" s="3" t="s">
        <v>7913</v>
      </c>
      <c r="E131" s="32">
        <v>15320</v>
      </c>
      <c r="F131" s="1" t="str">
        <f>IF(Tabella1[[#This Row],[Popolazione]]&gt;300000,"Trovato","")</f>
        <v/>
      </c>
      <c r="G131" s="1" t="str">
        <f>IF(AND(Tabella1[[#This Row],[Popolazione]]&gt;50000,Tabella1[[#This Row],[Popolazione]]&lt;100000),"Compreso",Tabella1[[#This Row],[Regione]])</f>
        <v>PIEMONTE</v>
      </c>
    </row>
    <row r="132" spans="1:7" x14ac:dyDescent="0.25">
      <c r="A132" s="26" t="s">
        <v>3695</v>
      </c>
      <c r="B132" s="4" t="str">
        <f>IFERROR(VLOOKUP(A132,PEC!A$2:B$7902,2,0),"PEC NON ESISTENTE")</f>
        <v>lemie</v>
      </c>
      <c r="C132" s="3" t="s">
        <v>7912</v>
      </c>
      <c r="D132" s="3" t="s">
        <v>7913</v>
      </c>
      <c r="E132" s="32">
        <v>189</v>
      </c>
      <c r="F132" s="1" t="str">
        <f>IF(Tabella1[[#This Row],[Popolazione]]&gt;300000,"Trovato","")</f>
        <v/>
      </c>
      <c r="G132" s="1" t="str">
        <f>IF(AND(Tabella1[[#This Row],[Popolazione]]&gt;50000,Tabella1[[#This Row],[Popolazione]]&lt;100000),"Compreso",Tabella1[[#This Row],[Regione]])</f>
        <v>PIEMONTE</v>
      </c>
    </row>
    <row r="133" spans="1:7" x14ac:dyDescent="0.25">
      <c r="A133" s="26" t="s">
        <v>3719</v>
      </c>
      <c r="B133" s="4" t="str">
        <f>IFERROR(VLOOKUP(A133,PEC!A$2:B$7902,2,0),"PEC NON ESISTENTE")</f>
        <v>comune.lessolo.to</v>
      </c>
      <c r="C133" s="3" t="s">
        <v>7912</v>
      </c>
      <c r="D133" s="3" t="s">
        <v>7913</v>
      </c>
      <c r="E133" s="32">
        <v>1982</v>
      </c>
      <c r="F133" s="1" t="str">
        <f>IF(Tabella1[[#This Row],[Popolazione]]&gt;300000,"Trovato","")</f>
        <v/>
      </c>
      <c r="G133" s="1" t="str">
        <f>IF(AND(Tabella1[[#This Row],[Popolazione]]&gt;50000,Tabella1[[#This Row],[Popolazione]]&lt;100000),"Compreso",Tabella1[[#This Row],[Regione]])</f>
        <v>PIEMONTE</v>
      </c>
    </row>
    <row r="134" spans="1:7" x14ac:dyDescent="0.25">
      <c r="A134" s="26" t="s">
        <v>3732</v>
      </c>
      <c r="B134" s="4" t="str">
        <f>IFERROR(VLOOKUP(A134,PEC!A$2:B$7902,2,0),"PEC NON ESISTENTE")</f>
        <v>levone</v>
      </c>
      <c r="C134" s="3" t="s">
        <v>7912</v>
      </c>
      <c r="D134" s="3" t="s">
        <v>7913</v>
      </c>
      <c r="E134" s="32">
        <v>439</v>
      </c>
      <c r="F134" s="1" t="str">
        <f>IF(Tabella1[[#This Row],[Popolazione]]&gt;300000,"Trovato","")</f>
        <v/>
      </c>
      <c r="G134" s="1" t="str">
        <f>IF(AND(Tabella1[[#This Row],[Popolazione]]&gt;50000,Tabella1[[#This Row],[Popolazione]]&lt;100000),"Compreso",Tabella1[[#This Row],[Regione]])</f>
        <v>PIEMONTE</v>
      </c>
    </row>
    <row r="135" spans="1:7" x14ac:dyDescent="0.25">
      <c r="A135" s="26" t="s">
        <v>3776</v>
      </c>
      <c r="B135" s="4" t="str">
        <f>IFERROR(VLOOKUP(A135,PEC!A$2:B$7902,2,0),"PEC NON ESISTENTE")</f>
        <v>demografici.locana</v>
      </c>
      <c r="C135" s="3" t="s">
        <v>7912</v>
      </c>
      <c r="D135" s="3" t="s">
        <v>7913</v>
      </c>
      <c r="E135" s="32">
        <v>1601</v>
      </c>
      <c r="F135" s="1" t="str">
        <f>IF(Tabella1[[#This Row],[Popolazione]]&gt;300000,"Trovato","")</f>
        <v/>
      </c>
      <c r="G135" s="1" t="str">
        <f>IF(AND(Tabella1[[#This Row],[Popolazione]]&gt;50000,Tabella1[[#This Row],[Popolazione]]&lt;100000),"Compreso",Tabella1[[#This Row],[Regione]])</f>
        <v>PIEMONTE</v>
      </c>
    </row>
    <row r="136" spans="1:7" x14ac:dyDescent="0.25">
      <c r="A136" s="26" t="s">
        <v>3793</v>
      </c>
      <c r="B136" s="4" t="str">
        <f>IFERROR(VLOOKUP(A136,PEC!A$2:B$7902,2,0),"PEC NON ESISTENTE")</f>
        <v>amministrativo.lombardore</v>
      </c>
      <c r="C136" s="3" t="s">
        <v>7912</v>
      </c>
      <c r="D136" s="3" t="s">
        <v>7913</v>
      </c>
      <c r="E136" s="32">
        <v>1706</v>
      </c>
      <c r="F136" s="1" t="str">
        <f>IF(Tabella1[[#This Row],[Popolazione]]&gt;300000,"Trovato","")</f>
        <v/>
      </c>
      <c r="G136" s="1" t="str">
        <f>IF(AND(Tabella1[[#This Row],[Popolazione]]&gt;50000,Tabella1[[#This Row],[Popolazione]]&lt;100000),"Compreso",Tabella1[[#This Row],[Regione]])</f>
        <v>PIEMONTE</v>
      </c>
    </row>
    <row r="137" spans="1:7" x14ac:dyDescent="0.25">
      <c r="A137" s="26" t="s">
        <v>3794</v>
      </c>
      <c r="B137" s="4" t="str">
        <f>IFERROR(VLOOKUP(A137,PEC!A$2:B$7902,2,0),"PEC NON ESISTENTE")</f>
        <v>protocollo</v>
      </c>
      <c r="C137" s="3" t="s">
        <v>7912</v>
      </c>
      <c r="D137" s="3" t="s">
        <v>7913</v>
      </c>
      <c r="E137" s="32">
        <v>1056</v>
      </c>
      <c r="F137" s="1" t="str">
        <f>IF(Tabella1[[#This Row],[Popolazione]]&gt;300000,"Trovato","")</f>
        <v/>
      </c>
      <c r="G137" s="1" t="str">
        <f>IF(AND(Tabella1[[#This Row],[Popolazione]]&gt;50000,Tabella1[[#This Row],[Popolazione]]&lt;100000),"Compreso",Tabella1[[#This Row],[Regione]])</f>
        <v>PIEMONTE</v>
      </c>
    </row>
    <row r="138" spans="1:7" x14ac:dyDescent="0.25">
      <c r="A138" s="26" t="s">
        <v>7918</v>
      </c>
      <c r="B138" s="4" t="str">
        <f>IFERROR(VLOOKUP(A138,PEC!A$2:B$7902,2,0),"PEC NON ESISTENTE")</f>
        <v>comune.loranze</v>
      </c>
      <c r="C138" s="3" t="s">
        <v>7912</v>
      </c>
      <c r="D138" s="3" t="s">
        <v>7913</v>
      </c>
      <c r="E138" s="32">
        <v>1126</v>
      </c>
      <c r="F138" s="1" t="str">
        <f>IF(Tabella1[[#This Row],[Popolazione]]&gt;300000,"Trovato","")</f>
        <v/>
      </c>
      <c r="G138" s="1" t="str">
        <f>IF(AND(Tabella1[[#This Row],[Popolazione]]&gt;50000,Tabella1[[#This Row],[Popolazione]]&lt;100000),"Compreso",Tabella1[[#This Row],[Regione]])</f>
        <v>PIEMONTE</v>
      </c>
    </row>
    <row r="139" spans="1:7" x14ac:dyDescent="0.25">
      <c r="A139" s="26" t="s">
        <v>7919</v>
      </c>
      <c r="B139" s="4" t="str">
        <f>IFERROR(VLOOKUP(A139,PEC!A$2:B$7902,2,0),"PEC NON ESISTENTE")</f>
        <v>PEC NON ESISTENTE</v>
      </c>
      <c r="C139" s="3" t="s">
        <v>7912</v>
      </c>
      <c r="D139" s="3" t="s">
        <v>7913</v>
      </c>
      <c r="E139" s="32">
        <v>379</v>
      </c>
      <c r="F139" s="1" t="str">
        <f>IF(Tabella1[[#This Row],[Popolazione]]&gt;300000,"Trovato","")</f>
        <v/>
      </c>
      <c r="G139" s="1" t="str">
        <f>IF(AND(Tabella1[[#This Row],[Popolazione]]&gt;50000,Tabella1[[#This Row],[Popolazione]]&lt;100000),"Compreso",Tabella1[[#This Row],[Regione]])</f>
        <v>PIEMONTE</v>
      </c>
    </row>
    <row r="140" spans="1:7" x14ac:dyDescent="0.25">
      <c r="A140" s="26" t="s">
        <v>3863</v>
      </c>
      <c r="B140" s="4" t="str">
        <f>IFERROR(VLOOKUP(A140,PEC!A$2:B$7902,2,0),"PEC NON ESISTENTE")</f>
        <v>protocollo</v>
      </c>
      <c r="C140" s="3" t="s">
        <v>7912</v>
      </c>
      <c r="D140" s="3" t="s">
        <v>7913</v>
      </c>
      <c r="E140" s="32">
        <v>7531</v>
      </c>
      <c r="F140" s="1" t="str">
        <f>IF(Tabella1[[#This Row],[Popolazione]]&gt;300000,"Trovato","")</f>
        <v/>
      </c>
      <c r="G140" s="1" t="str">
        <f>IF(AND(Tabella1[[#This Row],[Popolazione]]&gt;50000,Tabella1[[#This Row],[Popolazione]]&lt;100000),"Compreso",Tabella1[[#This Row],[Regione]])</f>
        <v>PIEMONTE</v>
      </c>
    </row>
    <row r="141" spans="1:7" x14ac:dyDescent="0.25">
      <c r="A141" s="26" t="s">
        <v>3864</v>
      </c>
      <c r="B141" s="4" t="str">
        <f>IFERROR(VLOOKUP(A141,PEC!A$2:B$7902,2,0),"PEC NON ESISTENTE")</f>
        <v>comune.lusernetta.to</v>
      </c>
      <c r="C141" s="3" t="s">
        <v>7912</v>
      </c>
      <c r="D141" s="3" t="s">
        <v>7913</v>
      </c>
      <c r="E141" s="32">
        <v>524</v>
      </c>
      <c r="F141" s="1" t="str">
        <f>IF(Tabella1[[#This Row],[Popolazione]]&gt;300000,"Trovato","")</f>
        <v/>
      </c>
      <c r="G141" s="1" t="str">
        <f>IF(AND(Tabella1[[#This Row],[Popolazione]]&gt;50000,Tabella1[[#This Row],[Popolazione]]&lt;100000),"Compreso",Tabella1[[#This Row],[Regione]])</f>
        <v>PIEMONTE</v>
      </c>
    </row>
    <row r="142" spans="1:7" x14ac:dyDescent="0.25">
      <c r="A142" s="26" t="s">
        <v>7920</v>
      </c>
      <c r="B142" s="4" t="str">
        <f>IFERROR(VLOOKUP(A142,PEC!A$2:B$7902,2,0),"PEC NON ESISTENTE")</f>
        <v>lusiglie</v>
      </c>
      <c r="C142" s="3" t="s">
        <v>7912</v>
      </c>
      <c r="D142" s="3" t="s">
        <v>7913</v>
      </c>
      <c r="E142" s="32">
        <v>556</v>
      </c>
      <c r="F142" s="1" t="str">
        <f>IF(Tabella1[[#This Row],[Popolazione]]&gt;300000,"Trovato","")</f>
        <v/>
      </c>
      <c r="G142" s="1" t="str">
        <f>IF(AND(Tabella1[[#This Row],[Popolazione]]&gt;50000,Tabella1[[#This Row],[Popolazione]]&lt;100000),"Compreso",Tabella1[[#This Row],[Regione]])</f>
        <v>PIEMONTE</v>
      </c>
    </row>
    <row r="143" spans="1:7" x14ac:dyDescent="0.25">
      <c r="A143" s="26" t="s">
        <v>3879</v>
      </c>
      <c r="B143" s="4" t="str">
        <f>IFERROR(VLOOKUP(A143,PEC!A$2:B$7902,2,0),"PEC NON ESISTENTE")</f>
        <v>protocollo</v>
      </c>
      <c r="C143" s="3" t="s">
        <v>7912</v>
      </c>
      <c r="D143" s="3" t="s">
        <v>7913</v>
      </c>
      <c r="E143" s="32">
        <v>1238</v>
      </c>
      <c r="F143" s="1" t="str">
        <f>IF(Tabella1[[#This Row],[Popolazione]]&gt;300000,"Trovato","")</f>
        <v/>
      </c>
      <c r="G143" s="1" t="str">
        <f>IF(AND(Tabella1[[#This Row],[Popolazione]]&gt;50000,Tabella1[[#This Row],[Popolazione]]&lt;100000),"Compreso",Tabella1[[#This Row],[Regione]])</f>
        <v>PIEMONTE</v>
      </c>
    </row>
    <row r="144" spans="1:7" x14ac:dyDescent="0.25">
      <c r="A144" s="26" t="s">
        <v>3911</v>
      </c>
      <c r="B144" s="4" t="str">
        <f>IFERROR(VLOOKUP(A144,PEC!A$2:B$7902,2,0),"PEC NON ESISTENTE")</f>
        <v>protocollo.maglione</v>
      </c>
      <c r="C144" s="3" t="s">
        <v>7912</v>
      </c>
      <c r="D144" s="3" t="s">
        <v>7913</v>
      </c>
      <c r="E144" s="32">
        <v>468</v>
      </c>
      <c r="F144" s="1" t="str">
        <f>IF(Tabella1[[#This Row],[Popolazione]]&gt;300000,"Trovato","")</f>
        <v/>
      </c>
      <c r="G144" s="1" t="str">
        <f>IF(AND(Tabella1[[#This Row],[Popolazione]]&gt;50000,Tabella1[[#This Row],[Popolazione]]&lt;100000),"Compreso",Tabella1[[#This Row],[Regione]])</f>
        <v>PIEMONTE</v>
      </c>
    </row>
    <row r="145" spans="1:7" x14ac:dyDescent="0.25">
      <c r="A145" s="26" t="s">
        <v>3996</v>
      </c>
      <c r="B145" s="4" t="str">
        <f>IFERROR(VLOOKUP(A145,PEC!A$2:B$7902,2,0),"PEC NON ESISTENTE")</f>
        <v>comune.marentino</v>
      </c>
      <c r="C145" s="3" t="s">
        <v>7912</v>
      </c>
      <c r="D145" s="3" t="s">
        <v>7913</v>
      </c>
      <c r="E145" s="32">
        <v>1383</v>
      </c>
      <c r="F145" s="1" t="str">
        <f>IF(Tabella1[[#This Row],[Popolazione]]&gt;300000,"Trovato","")</f>
        <v/>
      </c>
      <c r="G145" s="1" t="str">
        <f>IF(AND(Tabella1[[#This Row],[Popolazione]]&gt;50000,Tabella1[[#This Row],[Popolazione]]&lt;100000),"Compreso",Tabella1[[#This Row],[Regione]])</f>
        <v>PIEMONTE</v>
      </c>
    </row>
    <row r="146" spans="1:7" x14ac:dyDescent="0.25">
      <c r="A146" s="26" t="s">
        <v>4072</v>
      </c>
      <c r="B146" s="4" t="str">
        <f>IFERROR(VLOOKUP(A146,PEC!A$2:B$7902,2,0),"PEC NON ESISTENTE")</f>
        <v>massello</v>
      </c>
      <c r="C146" s="3" t="s">
        <v>7912</v>
      </c>
      <c r="D146" s="3" t="s">
        <v>7913</v>
      </c>
      <c r="E146" s="32">
        <v>58</v>
      </c>
      <c r="F146" s="1" t="str">
        <f>IF(Tabella1[[#This Row],[Popolazione]]&gt;300000,"Trovato","")</f>
        <v/>
      </c>
      <c r="G146" s="1" t="str">
        <f>IF(AND(Tabella1[[#This Row],[Popolazione]]&gt;50000,Tabella1[[#This Row],[Popolazione]]&lt;100000),"Compreso",Tabella1[[#This Row],[Regione]])</f>
        <v>PIEMONTE</v>
      </c>
    </row>
    <row r="147" spans="1:7" x14ac:dyDescent="0.25">
      <c r="A147" s="26" t="s">
        <v>4082</v>
      </c>
      <c r="B147" s="4" t="str">
        <f>IFERROR(VLOOKUP(A147,PEC!A$2:B$7902,2,0),"PEC NON ESISTENTE")</f>
        <v>protocollo</v>
      </c>
      <c r="C147" s="3" t="s">
        <v>7912</v>
      </c>
      <c r="D147" s="3" t="s">
        <v>7913</v>
      </c>
      <c r="E147" s="32">
        <v>3985</v>
      </c>
      <c r="F147" s="1" t="str">
        <f>IF(Tabella1[[#This Row],[Popolazione]]&gt;300000,"Trovato","")</f>
        <v/>
      </c>
      <c r="G147" s="1" t="str">
        <f>IF(AND(Tabella1[[#This Row],[Popolazione]]&gt;50000,Tabella1[[#This Row],[Popolazione]]&lt;100000),"Compreso",Tabella1[[#This Row],[Regione]])</f>
        <v>PIEMONTE</v>
      </c>
    </row>
    <row r="148" spans="1:7" x14ac:dyDescent="0.25">
      <c r="A148" s="26" t="s">
        <v>4085</v>
      </c>
      <c r="B148" s="4" t="str">
        <f>IFERROR(VLOOKUP(A148,PEC!A$2:B$7902,2,0),"PEC NON ESISTENTE")</f>
        <v>comune.mattie</v>
      </c>
      <c r="C148" s="3" t="s">
        <v>7912</v>
      </c>
      <c r="D148" s="3" t="s">
        <v>7913</v>
      </c>
      <c r="E148" s="32">
        <v>707</v>
      </c>
      <c r="F148" s="1" t="str">
        <f>IF(Tabella1[[#This Row],[Popolazione]]&gt;300000,"Trovato","")</f>
        <v/>
      </c>
      <c r="G148" s="1" t="str">
        <f>IF(AND(Tabella1[[#This Row],[Popolazione]]&gt;50000,Tabella1[[#This Row],[Popolazione]]&lt;100000),"Compreso",Tabella1[[#This Row],[Regione]])</f>
        <v>PIEMONTE</v>
      </c>
    </row>
    <row r="149" spans="1:7" x14ac:dyDescent="0.25">
      <c r="A149" s="26" t="s">
        <v>7921</v>
      </c>
      <c r="B149" s="4" t="str">
        <f>IFERROR(VLOOKUP(A149,PEC!A$2:B$7902,2,0),"PEC NON ESISTENTE")</f>
        <v>comune.mazze</v>
      </c>
      <c r="C149" s="3" t="s">
        <v>7912</v>
      </c>
      <c r="D149" s="3" t="s">
        <v>7913</v>
      </c>
      <c r="E149" s="32">
        <v>4152</v>
      </c>
      <c r="F149" s="1" t="str">
        <f>IF(Tabella1[[#This Row],[Popolazione]]&gt;300000,"Trovato","")</f>
        <v/>
      </c>
      <c r="G149" s="1" t="str">
        <f>IF(AND(Tabella1[[#This Row],[Popolazione]]&gt;50000,Tabella1[[#This Row],[Popolazione]]&lt;100000),"Compreso",Tabella1[[#This Row],[Regione]])</f>
        <v>PIEMONTE</v>
      </c>
    </row>
    <row r="150" spans="1:7" x14ac:dyDescent="0.25">
      <c r="A150" s="26" t="s">
        <v>4096</v>
      </c>
      <c r="B150" s="4" t="str">
        <f>IFERROR(VLOOKUP(A150,PEC!A$2:B$7902,2,0),"PEC NON ESISTENTE")</f>
        <v>meanadisusa</v>
      </c>
      <c r="C150" s="3" t="s">
        <v>7912</v>
      </c>
      <c r="D150" s="3" t="s">
        <v>7913</v>
      </c>
      <c r="E150" s="32">
        <v>880</v>
      </c>
      <c r="F150" s="1" t="str">
        <f>IF(Tabella1[[#This Row],[Popolazione]]&gt;300000,"Trovato","")</f>
        <v/>
      </c>
      <c r="G150" s="1" t="str">
        <f>IF(AND(Tabella1[[#This Row],[Popolazione]]&gt;50000,Tabella1[[#This Row],[Popolazione]]&lt;100000),"Compreso",Tabella1[[#This Row],[Regione]])</f>
        <v>PIEMONTE</v>
      </c>
    </row>
    <row r="151" spans="1:7" x14ac:dyDescent="0.25">
      <c r="A151" s="26" t="s">
        <v>4143</v>
      </c>
      <c r="B151" s="4" t="str">
        <f>IFERROR(VLOOKUP(A151,PEC!A$2:B$7902,2,0),"PEC NON ESISTENTE")</f>
        <v>mercenasco</v>
      </c>
      <c r="C151" s="3" t="s">
        <v>7912</v>
      </c>
      <c r="D151" s="3" t="s">
        <v>7913</v>
      </c>
      <c r="E151" s="32">
        <v>1267</v>
      </c>
      <c r="F151" s="1" t="str">
        <f>IF(Tabella1[[#This Row],[Popolazione]]&gt;300000,"Trovato","")</f>
        <v/>
      </c>
      <c r="G151" s="1" t="str">
        <f>IF(AND(Tabella1[[#This Row],[Popolazione]]&gt;50000,Tabella1[[#This Row],[Popolazione]]&lt;100000),"Compreso",Tabella1[[#This Row],[Regione]])</f>
        <v>PIEMONTE</v>
      </c>
    </row>
    <row r="152" spans="1:7" x14ac:dyDescent="0.25">
      <c r="A152" s="26" t="s">
        <v>7922</v>
      </c>
      <c r="B152" s="4" t="str">
        <f>IFERROR(VLOOKUP(A152,PEC!A$2:B$7902,2,0),"PEC NON ESISTENTE")</f>
        <v>PEC NON ESISTENTE</v>
      </c>
      <c r="C152" s="3" t="s">
        <v>7912</v>
      </c>
      <c r="D152" s="3" t="s">
        <v>7913</v>
      </c>
      <c r="E152" s="32">
        <v>93</v>
      </c>
      <c r="F152" s="1" t="str">
        <f>IF(Tabella1[[#This Row],[Popolazione]]&gt;300000,"Trovato","")</f>
        <v/>
      </c>
      <c r="G152" s="1" t="str">
        <f>IF(AND(Tabella1[[#This Row],[Popolazione]]&gt;50000,Tabella1[[#This Row],[Popolazione]]&lt;100000),"Compreso",Tabella1[[#This Row],[Regione]])</f>
        <v>PIEMONTE</v>
      </c>
    </row>
    <row r="153" spans="1:7" x14ac:dyDescent="0.25">
      <c r="A153" s="26" t="s">
        <v>4169</v>
      </c>
      <c r="B153" s="4" t="str">
        <f>IFERROR(VLOOKUP(A153,PEC!A$2:B$7902,2,0),"PEC NON ESISTENTE")</f>
        <v>mezzenile</v>
      </c>
      <c r="C153" s="3" t="s">
        <v>7912</v>
      </c>
      <c r="D153" s="3" t="s">
        <v>7913</v>
      </c>
      <c r="E153" s="32">
        <v>834</v>
      </c>
      <c r="F153" s="1" t="str">
        <f>IF(Tabella1[[#This Row],[Popolazione]]&gt;300000,"Trovato","")</f>
        <v/>
      </c>
      <c r="G153" s="1" t="str">
        <f>IF(AND(Tabella1[[#This Row],[Popolazione]]&gt;50000,Tabella1[[#This Row],[Popolazione]]&lt;100000),"Compreso",Tabella1[[#This Row],[Regione]])</f>
        <v>PIEMONTE</v>
      </c>
    </row>
    <row r="154" spans="1:7" x14ac:dyDescent="0.25">
      <c r="A154" s="26" t="s">
        <v>4263</v>
      </c>
      <c r="B154" s="4" t="str">
        <f>IFERROR(VLOOKUP(A154,PEC!A$2:B$7902,2,0),"PEC NON ESISTENTE")</f>
        <v>mombello.di.torino</v>
      </c>
      <c r="C154" s="3" t="s">
        <v>7912</v>
      </c>
      <c r="D154" s="3" t="s">
        <v>7913</v>
      </c>
      <c r="E154" s="32">
        <v>411</v>
      </c>
      <c r="F154" s="1" t="str">
        <f>IF(Tabella1[[#This Row],[Popolazione]]&gt;300000,"Trovato","")</f>
        <v/>
      </c>
      <c r="G154" s="1" t="str">
        <f>IF(AND(Tabella1[[#This Row],[Popolazione]]&gt;50000,Tabella1[[#This Row],[Popolazione]]&lt;100000),"Compreso",Tabella1[[#This Row],[Regione]])</f>
        <v>PIEMONTE</v>
      </c>
    </row>
    <row r="155" spans="1:7" x14ac:dyDescent="0.25">
      <c r="A155" s="26" t="s">
        <v>4267</v>
      </c>
      <c r="B155" s="4" t="str">
        <f>IFERROR(VLOOKUP(A155,PEC!A$2:B$7902,2,0),"PEC NON ESISTENTE")</f>
        <v>certificata</v>
      </c>
      <c r="C155" s="3" t="s">
        <v>7912</v>
      </c>
      <c r="D155" s="3" t="s">
        <v>7913</v>
      </c>
      <c r="E155" s="32">
        <v>651</v>
      </c>
      <c r="F155" s="1" t="str">
        <f>IF(Tabella1[[#This Row],[Popolazione]]&gt;300000,"Trovato","")</f>
        <v/>
      </c>
      <c r="G155" s="1" t="str">
        <f>IF(AND(Tabella1[[#This Row],[Popolazione]]&gt;50000,Tabella1[[#This Row],[Popolazione]]&lt;100000),"Compreso",Tabella1[[#This Row],[Regione]])</f>
        <v>PIEMONTE</v>
      </c>
    </row>
    <row r="156" spans="1:7" x14ac:dyDescent="0.25">
      <c r="A156" s="26" t="s">
        <v>4273</v>
      </c>
      <c r="B156" s="4" t="str">
        <f>IFERROR(VLOOKUP(A156,PEC!A$2:B$7902,2,0),"PEC NON ESISTENTE")</f>
        <v>monastero.di.lanzo</v>
      </c>
      <c r="C156" s="3" t="s">
        <v>7912</v>
      </c>
      <c r="D156" s="3" t="s">
        <v>7913</v>
      </c>
      <c r="E156" s="32">
        <v>381</v>
      </c>
      <c r="F156" s="1" t="str">
        <f>IF(Tabella1[[#This Row],[Popolazione]]&gt;300000,"Trovato","")</f>
        <v/>
      </c>
      <c r="G156" s="1" t="str">
        <f>IF(AND(Tabella1[[#This Row],[Popolazione]]&gt;50000,Tabella1[[#This Row],[Popolazione]]&lt;100000),"Compreso",Tabella1[[#This Row],[Regione]])</f>
        <v>PIEMONTE</v>
      </c>
    </row>
    <row r="157" spans="1:7" x14ac:dyDescent="0.25">
      <c r="A157" s="26" t="s">
        <v>4280</v>
      </c>
      <c r="B157" s="4" t="str">
        <f>IFERROR(VLOOKUP(A157,PEC!A$2:B$7902,2,0),"PEC NON ESISTENTE")</f>
        <v>protocollo</v>
      </c>
      <c r="C157" s="3" t="s">
        <v>7912</v>
      </c>
      <c r="D157" s="3" t="s">
        <v>7913</v>
      </c>
      <c r="E157" s="32">
        <v>55875</v>
      </c>
      <c r="F157" s="1" t="str">
        <f>IF(Tabella1[[#This Row],[Popolazione]]&gt;300000,"Trovato","")</f>
        <v/>
      </c>
      <c r="G157" s="1" t="str">
        <f>IF(AND(Tabella1[[#This Row],[Popolazione]]&gt;50000,Tabella1[[#This Row],[Popolazione]]&lt;100000),"Compreso",Tabella1[[#This Row],[Regione]])</f>
        <v>Compreso</v>
      </c>
    </row>
    <row r="158" spans="1:7" x14ac:dyDescent="0.25">
      <c r="A158" s="26" t="s">
        <v>4282</v>
      </c>
      <c r="B158" s="4" t="str">
        <f>IFERROR(VLOOKUP(A158,PEC!A$2:B$7902,2,0),"PEC NON ESISTENTE")</f>
        <v>comune.moncenisio</v>
      </c>
      <c r="C158" s="3" t="s">
        <v>7912</v>
      </c>
      <c r="D158" s="3" t="s">
        <v>7913</v>
      </c>
      <c r="E158" s="32">
        <v>42</v>
      </c>
      <c r="F158" s="1" t="str">
        <f>IF(Tabella1[[#This Row],[Popolazione]]&gt;300000,"Trovato","")</f>
        <v/>
      </c>
      <c r="G158" s="1" t="str">
        <f>IF(AND(Tabella1[[#This Row],[Popolazione]]&gt;50000,Tabella1[[#This Row],[Popolazione]]&lt;100000),"Compreso",Tabella1[[#This Row],[Regione]])</f>
        <v>PIEMONTE</v>
      </c>
    </row>
    <row r="159" spans="1:7" x14ac:dyDescent="0.25">
      <c r="A159" s="26" t="s">
        <v>4337</v>
      </c>
      <c r="B159" s="4" t="str">
        <f>IFERROR(VLOOKUP(A159,PEC!A$2:B$7902,2,0),"PEC NON ESISTENTE")</f>
        <v>comune.montaldotorinese.to</v>
      </c>
      <c r="C159" s="3" t="s">
        <v>7912</v>
      </c>
      <c r="D159" s="3" t="s">
        <v>7913</v>
      </c>
      <c r="E159" s="32">
        <v>749</v>
      </c>
      <c r="F159" s="1" t="str">
        <f>IF(Tabella1[[#This Row],[Popolazione]]&gt;300000,"Trovato","")</f>
        <v/>
      </c>
      <c r="G159" s="1" t="str">
        <f>IF(AND(Tabella1[[#This Row],[Popolazione]]&gt;50000,Tabella1[[#This Row],[Popolazione]]&lt;100000),"Compreso",Tabella1[[#This Row],[Regione]])</f>
        <v>PIEMONTE</v>
      </c>
    </row>
    <row r="160" spans="1:7" x14ac:dyDescent="0.25">
      <c r="A160" s="26" t="s">
        <v>4339</v>
      </c>
      <c r="B160" s="4" t="str">
        <f>IFERROR(VLOOKUP(A160,PEC!A$2:B$7902,2,0),"PEC NON ESISTENTE")</f>
        <v>ragioneria.comune.montalenghe</v>
      </c>
      <c r="C160" s="3" t="s">
        <v>7912</v>
      </c>
      <c r="D160" s="3" t="s">
        <v>7913</v>
      </c>
      <c r="E160" s="32">
        <v>1030</v>
      </c>
      <c r="F160" s="1" t="str">
        <f>IF(Tabella1[[#This Row],[Popolazione]]&gt;300000,"Trovato","")</f>
        <v/>
      </c>
      <c r="G160" s="1" t="str">
        <f>IF(AND(Tabella1[[#This Row],[Popolazione]]&gt;50000,Tabella1[[#This Row],[Popolazione]]&lt;100000),"Compreso",Tabella1[[#This Row],[Regione]])</f>
        <v>PIEMONTE</v>
      </c>
    </row>
    <row r="161" spans="1:7" x14ac:dyDescent="0.25">
      <c r="A161" s="26" t="s">
        <v>4344</v>
      </c>
      <c r="B161" s="4" t="str">
        <f>IFERROR(VLOOKUP(A161,PEC!A$2:B$7902,2,0),"PEC NON ESISTENTE")</f>
        <v>protocollo.montalto.dora</v>
      </c>
      <c r="C161" s="3" t="s">
        <v>7912</v>
      </c>
      <c r="D161" s="3" t="s">
        <v>7913</v>
      </c>
      <c r="E161" s="32">
        <v>3450</v>
      </c>
      <c r="F161" s="1" t="str">
        <f>IF(Tabella1[[#This Row],[Popolazione]]&gt;300000,"Trovato","")</f>
        <v/>
      </c>
      <c r="G161" s="1" t="str">
        <f>IF(AND(Tabella1[[#This Row],[Popolazione]]&gt;50000,Tabella1[[#This Row],[Popolazione]]&lt;100000),"Compreso",Tabella1[[#This Row],[Regione]])</f>
        <v>PIEMONTE</v>
      </c>
    </row>
    <row r="162" spans="1:7" x14ac:dyDescent="0.25">
      <c r="A162" s="26" t="s">
        <v>4346</v>
      </c>
      <c r="B162" s="4" t="str">
        <f>IFERROR(VLOOKUP(A162,PEC!A$2:B$7902,2,0),"PEC NON ESISTENTE")</f>
        <v>comune.montanaro.to</v>
      </c>
      <c r="C162" s="3" t="s">
        <v>7912</v>
      </c>
      <c r="D162" s="3" t="s">
        <v>7913</v>
      </c>
      <c r="E162" s="32">
        <v>5375</v>
      </c>
      <c r="F162" s="1" t="str">
        <f>IF(Tabella1[[#This Row],[Popolazione]]&gt;300000,"Trovato","")</f>
        <v/>
      </c>
      <c r="G162" s="1" t="str">
        <f>IF(AND(Tabella1[[#This Row],[Popolazione]]&gt;50000,Tabella1[[#This Row],[Popolazione]]&lt;100000),"Compreso",Tabella1[[#This Row],[Regione]])</f>
        <v>PIEMONTE</v>
      </c>
    </row>
    <row r="163" spans="1:7" x14ac:dyDescent="0.25">
      <c r="A163" s="26" t="s">
        <v>4525</v>
      </c>
      <c r="B163" s="4" t="str">
        <f>IFERROR(VLOOKUP(A163,PEC!A$2:B$7902,2,0),"PEC NON ESISTENTE")</f>
        <v>protocollo.comune.monteudapo</v>
      </c>
      <c r="C163" s="3" t="s">
        <v>7912</v>
      </c>
      <c r="D163" s="3" t="s">
        <v>7913</v>
      </c>
      <c r="E163" s="32">
        <v>901</v>
      </c>
      <c r="F163" s="1" t="str">
        <f>IF(Tabella1[[#This Row],[Popolazione]]&gt;300000,"Trovato","")</f>
        <v/>
      </c>
      <c r="G163" s="1" t="str">
        <f>IF(AND(Tabella1[[#This Row],[Popolazione]]&gt;50000,Tabella1[[#This Row],[Popolazione]]&lt;100000),"Compreso",Tabella1[[#This Row],[Regione]])</f>
        <v>PIEMONTE</v>
      </c>
    </row>
    <row r="164" spans="1:7" x14ac:dyDescent="0.25">
      <c r="A164" s="26" t="s">
        <v>4591</v>
      </c>
      <c r="B164" s="4" t="str">
        <f>IFERROR(VLOOKUP(A164,PEC!A$2:B$7902,2,0),"PEC NON ESISTENTE")</f>
        <v>comune.moriondotorinese.to</v>
      </c>
      <c r="C164" s="3" t="s">
        <v>7912</v>
      </c>
      <c r="D164" s="3" t="s">
        <v>7913</v>
      </c>
      <c r="E164" s="32">
        <v>820</v>
      </c>
      <c r="F164" s="1" t="str">
        <f>IF(Tabella1[[#This Row],[Popolazione]]&gt;300000,"Trovato","")</f>
        <v/>
      </c>
      <c r="G164" s="1" t="str">
        <f>IF(AND(Tabella1[[#This Row],[Popolazione]]&gt;50000,Tabella1[[#This Row],[Popolazione]]&lt;100000),"Compreso",Tabella1[[#This Row],[Regione]])</f>
        <v>PIEMONTE</v>
      </c>
    </row>
    <row r="165" spans="1:7" x14ac:dyDescent="0.25">
      <c r="A165" s="26" t="s">
        <v>4699</v>
      </c>
      <c r="B165" s="4" t="str">
        <f>IFERROR(VLOOKUP(A165,PEC!A$2:B$7902,2,0),"PEC NON ESISTENTE")</f>
        <v>protocollo</v>
      </c>
      <c r="C165" s="3" t="s">
        <v>7912</v>
      </c>
      <c r="D165" s="3" t="s">
        <v>7913</v>
      </c>
      <c r="E165" s="32">
        <v>47851</v>
      </c>
      <c r="F165" s="1" t="str">
        <f>IF(Tabella1[[#This Row],[Popolazione]]&gt;300000,"Trovato","")</f>
        <v/>
      </c>
      <c r="G165" s="1" t="str">
        <f>IF(AND(Tabella1[[#This Row],[Popolazione]]&gt;50000,Tabella1[[#This Row],[Popolazione]]&lt;100000),"Compreso",Tabella1[[#This Row],[Regione]])</f>
        <v>PIEMONTE</v>
      </c>
    </row>
    <row r="166" spans="1:7" x14ac:dyDescent="0.25">
      <c r="A166" s="26" t="s">
        <v>4711</v>
      </c>
      <c r="B166" s="4" t="str">
        <f>IFERROR(VLOOKUP(A166,PEC!A$2:B$7902,2,0),"PEC NON ESISTENTE")</f>
        <v>comunenoasca.to</v>
      </c>
      <c r="C166" s="3" t="s">
        <v>7912</v>
      </c>
      <c r="D166" s="3" t="s">
        <v>7913</v>
      </c>
      <c r="E166" s="32">
        <v>169</v>
      </c>
      <c r="F166" s="1" t="str">
        <f>IF(Tabella1[[#This Row],[Popolazione]]&gt;300000,"Trovato","")</f>
        <v/>
      </c>
      <c r="G166" s="1" t="str">
        <f>IF(AND(Tabella1[[#This Row],[Popolazione]]&gt;50000,Tabella1[[#This Row],[Popolazione]]&lt;100000),"Compreso",Tabella1[[#This Row],[Regione]])</f>
        <v>PIEMONTE</v>
      </c>
    </row>
    <row r="167" spans="1:7" x14ac:dyDescent="0.25">
      <c r="A167" s="26" t="s">
        <v>4726</v>
      </c>
      <c r="B167" s="4" t="str">
        <f>IFERROR(VLOOKUP(A167,PEC!A$2:B$7902,2,0),"PEC NON ESISTENTE")</f>
        <v>comune.nole.to</v>
      </c>
      <c r="C167" s="3" t="s">
        <v>7912</v>
      </c>
      <c r="D167" s="3" t="s">
        <v>7913</v>
      </c>
      <c r="E167" s="32">
        <v>6910</v>
      </c>
      <c r="F167" s="1" t="str">
        <f>IF(Tabella1[[#This Row],[Popolazione]]&gt;300000,"Trovato","")</f>
        <v/>
      </c>
      <c r="G167" s="1" t="str">
        <f>IF(AND(Tabella1[[#This Row],[Popolazione]]&gt;50000,Tabella1[[#This Row],[Popolazione]]&lt;100000),"Compreso",Tabella1[[#This Row],[Regione]])</f>
        <v>PIEMONTE</v>
      </c>
    </row>
    <row r="168" spans="1:7" x14ac:dyDescent="0.25">
      <c r="A168" s="26" t="s">
        <v>4728</v>
      </c>
      <c r="B168" s="4" t="str">
        <f>IFERROR(VLOOKUP(A168,PEC!A$2:B$7902,2,0),"PEC NON ESISTENTE")</f>
        <v>tributi.nomaglio</v>
      </c>
      <c r="C168" s="3" t="s">
        <v>7912</v>
      </c>
      <c r="D168" s="3" t="s">
        <v>7913</v>
      </c>
      <c r="E168" s="32">
        <v>312</v>
      </c>
      <c r="F168" s="1" t="str">
        <f>IF(Tabella1[[#This Row],[Popolazione]]&gt;300000,"Trovato","")</f>
        <v/>
      </c>
      <c r="G168" s="1" t="str">
        <f>IF(AND(Tabella1[[#This Row],[Popolazione]]&gt;50000,Tabella1[[#This Row],[Popolazione]]&lt;100000),"Compreso",Tabella1[[#This Row],[Regione]])</f>
        <v>PIEMONTE</v>
      </c>
    </row>
    <row r="169" spans="1:7" x14ac:dyDescent="0.25">
      <c r="A169" s="26" t="s">
        <v>4731</v>
      </c>
      <c r="B169" s="4" t="str">
        <f>IFERROR(VLOOKUP(A169,PEC!A$2:B$7902,2,0),"PEC NON ESISTENTE")</f>
        <v>protocollo</v>
      </c>
      <c r="C169" s="3" t="s">
        <v>7912</v>
      </c>
      <c r="D169" s="3" t="s">
        <v>7913</v>
      </c>
      <c r="E169" s="32">
        <v>7998</v>
      </c>
      <c r="F169" s="1" t="str">
        <f>IF(Tabella1[[#This Row],[Popolazione]]&gt;300000,"Trovato","")</f>
        <v/>
      </c>
      <c r="G169" s="1" t="str">
        <f>IF(AND(Tabella1[[#This Row],[Popolazione]]&gt;50000,Tabella1[[#This Row],[Popolazione]]&lt;100000),"Compreso",Tabella1[[#This Row],[Regione]])</f>
        <v>PIEMONTE</v>
      </c>
    </row>
    <row r="170" spans="1:7" x14ac:dyDescent="0.25">
      <c r="A170" s="26" t="s">
        <v>4746</v>
      </c>
      <c r="B170" s="4" t="str">
        <f>IFERROR(VLOOKUP(A170,PEC!A$2:B$7902,2,0),"PEC NON ESISTENTE")</f>
        <v>comune.novalesa</v>
      </c>
      <c r="C170" s="3" t="s">
        <v>7912</v>
      </c>
      <c r="D170" s="3" t="s">
        <v>7913</v>
      </c>
      <c r="E170" s="32">
        <v>560</v>
      </c>
      <c r="F170" s="1" t="str">
        <f>IF(Tabella1[[#This Row],[Popolazione]]&gt;300000,"Trovato","")</f>
        <v/>
      </c>
      <c r="G170" s="1" t="str">
        <f>IF(AND(Tabella1[[#This Row],[Popolazione]]&gt;50000,Tabella1[[#This Row],[Popolazione]]&lt;100000),"Compreso",Tabella1[[#This Row],[Regione]])</f>
        <v>PIEMONTE</v>
      </c>
    </row>
    <row r="171" spans="1:7" x14ac:dyDescent="0.25">
      <c r="A171" s="26" t="s">
        <v>4799</v>
      </c>
      <c r="B171" s="4" t="str">
        <f>IFERROR(VLOOKUP(A171,PEC!A$2:B$7902,2,0),"PEC NON ESISTENTE")</f>
        <v>demografici.oglianico</v>
      </c>
      <c r="C171" s="3" t="s">
        <v>7912</v>
      </c>
      <c r="D171" s="3" t="s">
        <v>7913</v>
      </c>
      <c r="E171" s="32">
        <v>1426</v>
      </c>
      <c r="F171" s="1" t="str">
        <f>IF(Tabella1[[#This Row],[Popolazione]]&gt;300000,"Trovato","")</f>
        <v/>
      </c>
      <c r="G171" s="1" t="str">
        <f>IF(AND(Tabella1[[#This Row],[Popolazione]]&gt;50000,Tabella1[[#This Row],[Popolazione]]&lt;100000),"Compreso",Tabella1[[#This Row],[Regione]])</f>
        <v>PIEMONTE</v>
      </c>
    </row>
    <row r="172" spans="1:7" x14ac:dyDescent="0.25">
      <c r="A172" s="26" t="s">
        <v>4851</v>
      </c>
      <c r="B172" s="4" t="str">
        <f>IFERROR(VLOOKUP(A172,PEC!A$2:B$7902,2,0),"PEC NON ESISTENTE")</f>
        <v>protocollo</v>
      </c>
      <c r="C172" s="3" t="s">
        <v>7912</v>
      </c>
      <c r="D172" s="3" t="s">
        <v>7913</v>
      </c>
      <c r="E172" s="32">
        <v>22537</v>
      </c>
      <c r="F172" s="1" t="str">
        <f>IF(Tabella1[[#This Row],[Popolazione]]&gt;300000,"Trovato","")</f>
        <v/>
      </c>
      <c r="G172" s="1" t="str">
        <f>IF(AND(Tabella1[[#This Row],[Popolazione]]&gt;50000,Tabella1[[#This Row],[Popolazione]]&lt;100000),"Compreso",Tabella1[[#This Row],[Regione]])</f>
        <v>PIEMONTE</v>
      </c>
    </row>
    <row r="173" spans="1:7" x14ac:dyDescent="0.25">
      <c r="A173" s="26" t="s">
        <v>4864</v>
      </c>
      <c r="B173" s="4" t="str">
        <f>IFERROR(VLOOKUP(A173,PEC!A$2:B$7902,2,0),"PEC NON ESISTENTE")</f>
        <v>orio.canavese</v>
      </c>
      <c r="C173" s="3" t="s">
        <v>7912</v>
      </c>
      <c r="D173" s="3" t="s">
        <v>7913</v>
      </c>
      <c r="E173" s="32">
        <v>829</v>
      </c>
      <c r="F173" s="1" t="str">
        <f>IF(Tabella1[[#This Row],[Popolazione]]&gt;300000,"Trovato","")</f>
        <v/>
      </c>
      <c r="G173" s="1" t="str">
        <f>IF(AND(Tabella1[[#This Row],[Popolazione]]&gt;50000,Tabella1[[#This Row],[Popolazione]]&lt;100000),"Compreso",Tabella1[[#This Row],[Regione]])</f>
        <v>PIEMONTE</v>
      </c>
    </row>
    <row r="174" spans="1:7" x14ac:dyDescent="0.25">
      <c r="A174" s="26" t="s">
        <v>4901</v>
      </c>
      <c r="B174" s="4" t="str">
        <f>IFERROR(VLOOKUP(A174,PEC!A$2:B$7902,2,0),"PEC NON ESISTENTE")</f>
        <v>osasco</v>
      </c>
      <c r="C174" s="3" t="s">
        <v>7912</v>
      </c>
      <c r="D174" s="3" t="s">
        <v>7913</v>
      </c>
      <c r="E174" s="32">
        <v>1124</v>
      </c>
      <c r="F174" s="1" t="str">
        <f>IF(Tabella1[[#This Row],[Popolazione]]&gt;300000,"Trovato","")</f>
        <v/>
      </c>
      <c r="G174" s="1" t="str">
        <f>IF(AND(Tabella1[[#This Row],[Popolazione]]&gt;50000,Tabella1[[#This Row],[Popolazione]]&lt;100000),"Compreso",Tabella1[[#This Row],[Regione]])</f>
        <v>PIEMONTE</v>
      </c>
    </row>
    <row r="175" spans="1:7" x14ac:dyDescent="0.25">
      <c r="A175" s="26" t="s">
        <v>4902</v>
      </c>
      <c r="B175" s="4" t="str">
        <f>IFERROR(VLOOKUP(A175,PEC!A$2:B$7902,2,0),"PEC NON ESISTENTE")</f>
        <v>comunediosasio</v>
      </c>
      <c r="C175" s="3" t="s">
        <v>7912</v>
      </c>
      <c r="D175" s="3" t="s">
        <v>7913</v>
      </c>
      <c r="E175" s="32">
        <v>913</v>
      </c>
      <c r="F175" s="1" t="str">
        <f>IF(Tabella1[[#This Row],[Popolazione]]&gt;300000,"Trovato","")</f>
        <v/>
      </c>
      <c r="G175" s="1" t="str">
        <f>IF(AND(Tabella1[[#This Row],[Popolazione]]&gt;50000,Tabella1[[#This Row],[Popolazione]]&lt;100000),"Compreso",Tabella1[[#This Row],[Regione]])</f>
        <v>PIEMONTE</v>
      </c>
    </row>
    <row r="176" spans="1:7" x14ac:dyDescent="0.25">
      <c r="A176" s="26" t="s">
        <v>4940</v>
      </c>
      <c r="B176" s="4" t="str">
        <f>IFERROR(VLOOKUP(A176,PEC!A$2:B$7902,2,0),"PEC NON ESISTENTE")</f>
        <v>oulx</v>
      </c>
      <c r="C176" s="3" t="s">
        <v>7912</v>
      </c>
      <c r="D176" s="3" t="s">
        <v>7913</v>
      </c>
      <c r="E176" s="32">
        <v>3160</v>
      </c>
      <c r="F176" s="1" t="str">
        <f>IF(Tabella1[[#This Row],[Popolazione]]&gt;300000,"Trovato","")</f>
        <v/>
      </c>
      <c r="G176" s="1" t="str">
        <f>IF(AND(Tabella1[[#This Row],[Popolazione]]&gt;50000,Tabella1[[#This Row],[Popolazione]]&lt;100000),"Compreso",Tabella1[[#This Row],[Regione]])</f>
        <v>PIEMONTE</v>
      </c>
    </row>
    <row r="177" spans="1:7" x14ac:dyDescent="0.25">
      <c r="A177" s="26" t="s">
        <v>4947</v>
      </c>
      <c r="B177" s="4" t="str">
        <f>IFERROR(VLOOKUP(A177,PEC!A$2:B$7902,2,0),"PEC NON ESISTENTE")</f>
        <v>protocollo.comune.ozegna</v>
      </c>
      <c r="C177" s="3" t="s">
        <v>7912</v>
      </c>
      <c r="D177" s="3" t="s">
        <v>7913</v>
      </c>
      <c r="E177" s="32">
        <v>1235</v>
      </c>
      <c r="F177" s="1" t="str">
        <f>IF(Tabella1[[#This Row],[Popolazione]]&gt;300000,"Trovato","")</f>
        <v/>
      </c>
      <c r="G177" s="1" t="str">
        <f>IF(AND(Tabella1[[#This Row],[Popolazione]]&gt;50000,Tabella1[[#This Row],[Popolazione]]&lt;100000),"Compreso",Tabella1[[#This Row],[Regione]])</f>
        <v>PIEMONTE</v>
      </c>
    </row>
    <row r="178" spans="1:7" x14ac:dyDescent="0.25">
      <c r="A178" s="26" t="s">
        <v>4994</v>
      </c>
      <c r="B178" s="4" t="str">
        <f>IFERROR(VLOOKUP(A178,PEC!A$2:B$7902,2,0),"PEC NON ESISTENTE")</f>
        <v>protocollo.palazzo.canavese</v>
      </c>
      <c r="C178" s="3" t="s">
        <v>7912</v>
      </c>
      <c r="D178" s="3" t="s">
        <v>7913</v>
      </c>
      <c r="E178" s="32">
        <v>843</v>
      </c>
      <c r="F178" s="1" t="str">
        <f>IF(Tabella1[[#This Row],[Popolazione]]&gt;300000,"Trovato","")</f>
        <v/>
      </c>
      <c r="G178" s="1" t="str">
        <f>IF(AND(Tabella1[[#This Row],[Popolazione]]&gt;50000,Tabella1[[#This Row],[Popolazione]]&lt;100000),"Compreso",Tabella1[[#This Row],[Regione]])</f>
        <v>PIEMONTE</v>
      </c>
    </row>
    <row r="179" spans="1:7" x14ac:dyDescent="0.25">
      <c r="A179" s="26" t="s">
        <v>5025</v>
      </c>
      <c r="B179" s="4" t="str">
        <f>IFERROR(VLOOKUP(A179,PEC!A$2:B$7902,2,0),"PEC NON ESISTENTE")</f>
        <v>segreteria</v>
      </c>
      <c r="C179" s="3" t="s">
        <v>7912</v>
      </c>
      <c r="D179" s="3" t="s">
        <v>7913</v>
      </c>
      <c r="E179" s="32">
        <v>1985</v>
      </c>
      <c r="F179" s="1" t="str">
        <f>IF(Tabella1[[#This Row],[Popolazione]]&gt;300000,"Trovato","")</f>
        <v/>
      </c>
      <c r="G179" s="1" t="str">
        <f>IF(AND(Tabella1[[#This Row],[Popolazione]]&gt;50000,Tabella1[[#This Row],[Popolazione]]&lt;100000),"Compreso",Tabella1[[#This Row],[Regione]])</f>
        <v>PIEMONTE</v>
      </c>
    </row>
    <row r="180" spans="1:7" x14ac:dyDescent="0.25">
      <c r="A180" s="26" t="s">
        <v>5040</v>
      </c>
      <c r="B180" s="4" t="str">
        <f>IFERROR(VLOOKUP(A180,PEC!A$2:B$7902,2,0),"PEC NON ESISTENTE")</f>
        <v>protocollo.parella</v>
      </c>
      <c r="C180" s="3" t="s">
        <v>7912</v>
      </c>
      <c r="D180" s="3" t="s">
        <v>7913</v>
      </c>
      <c r="E180" s="32">
        <v>468</v>
      </c>
      <c r="F180" s="1" t="str">
        <f>IF(Tabella1[[#This Row],[Popolazione]]&gt;300000,"Trovato","")</f>
        <v/>
      </c>
      <c r="G180" s="1" t="str">
        <f>IF(AND(Tabella1[[#This Row],[Popolazione]]&gt;50000,Tabella1[[#This Row],[Popolazione]]&lt;100000),"Compreso",Tabella1[[#This Row],[Regione]])</f>
        <v>PIEMONTE</v>
      </c>
    </row>
    <row r="181" spans="1:7" x14ac:dyDescent="0.25">
      <c r="A181" s="26" t="s">
        <v>5079</v>
      </c>
      <c r="B181" s="4" t="str">
        <f>IFERROR(VLOOKUP(A181,PEC!A$2:B$7902,2,0),"PEC NON ESISTENTE")</f>
        <v>pavarolo</v>
      </c>
      <c r="C181" s="3" t="s">
        <v>7912</v>
      </c>
      <c r="D181" s="3" t="s">
        <v>7913</v>
      </c>
      <c r="E181" s="32">
        <v>1119</v>
      </c>
      <c r="F181" s="1" t="str">
        <f>IF(Tabella1[[#This Row],[Popolazione]]&gt;300000,"Trovato","")</f>
        <v/>
      </c>
      <c r="G181" s="1" t="str">
        <f>IF(AND(Tabella1[[#This Row],[Popolazione]]&gt;50000,Tabella1[[#This Row],[Popolazione]]&lt;100000),"Compreso",Tabella1[[#This Row],[Regione]])</f>
        <v>PIEMONTE</v>
      </c>
    </row>
    <row r="182" spans="1:7" x14ac:dyDescent="0.25">
      <c r="A182" s="26" t="s">
        <v>5082</v>
      </c>
      <c r="B182" s="4" t="str">
        <f>IFERROR(VLOOKUP(A182,PEC!A$2:B$7902,2,0),"PEC NON ESISTENTE")</f>
        <v>pavone.canavese</v>
      </c>
      <c r="C182" s="3" t="s">
        <v>7912</v>
      </c>
      <c r="D182" s="3" t="s">
        <v>7913</v>
      </c>
      <c r="E182" s="32">
        <v>3890</v>
      </c>
      <c r="F182" s="1" t="str">
        <f>IF(Tabella1[[#This Row],[Popolazione]]&gt;300000,"Trovato","")</f>
        <v/>
      </c>
      <c r="G182" s="1" t="str">
        <f>IF(AND(Tabella1[[#This Row],[Popolazione]]&gt;50000,Tabella1[[#This Row],[Popolazione]]&lt;100000),"Compreso",Tabella1[[#This Row],[Regione]])</f>
        <v>PIEMONTE</v>
      </c>
    </row>
    <row r="183" spans="1:7" x14ac:dyDescent="0.25">
      <c r="A183" s="26" t="s">
        <v>7923</v>
      </c>
      <c r="B183" s="4" t="str">
        <f>IFERROR(VLOOKUP(A183,PEC!A$2:B$7902,2,0),"PEC NON ESISTENTE")</f>
        <v>PEC NON ESISTENTE</v>
      </c>
      <c r="C183" s="3" t="s">
        <v>7912</v>
      </c>
      <c r="D183" s="3" t="s">
        <v>7913</v>
      </c>
      <c r="E183" s="32">
        <v>209</v>
      </c>
      <c r="F183" s="1" t="str">
        <f>IF(Tabella1[[#This Row],[Popolazione]]&gt;300000,"Trovato","")</f>
        <v/>
      </c>
      <c r="G183" s="1" t="str">
        <f>IF(AND(Tabella1[[#This Row],[Popolazione]]&gt;50000,Tabella1[[#This Row],[Popolazione]]&lt;100000),"Compreso",Tabella1[[#This Row],[Regione]])</f>
        <v>PIEMONTE</v>
      </c>
    </row>
    <row r="184" spans="1:7" x14ac:dyDescent="0.25">
      <c r="A184" s="26" t="s">
        <v>5087</v>
      </c>
      <c r="B184" s="4" t="str">
        <f>IFERROR(VLOOKUP(A184,PEC!A$2:B$7902,2,0),"PEC NON ESISTENTE")</f>
        <v>info</v>
      </c>
      <c r="C184" s="3" t="s">
        <v>7912</v>
      </c>
      <c r="D184" s="3" t="s">
        <v>7913</v>
      </c>
      <c r="E184" s="32">
        <v>3877</v>
      </c>
      <c r="F184" s="1" t="str">
        <f>IF(Tabella1[[#This Row],[Popolazione]]&gt;300000,"Trovato","")</f>
        <v/>
      </c>
      <c r="G184" s="1" t="str">
        <f>IF(AND(Tabella1[[#This Row],[Popolazione]]&gt;50000,Tabella1[[#This Row],[Popolazione]]&lt;100000),"Compreso",Tabella1[[#This Row],[Regione]])</f>
        <v>PIEMONTE</v>
      </c>
    </row>
    <row r="185" spans="1:7" x14ac:dyDescent="0.25">
      <c r="A185" s="26" t="s">
        <v>5132</v>
      </c>
      <c r="B185" s="4" t="str">
        <f>IFERROR(VLOOKUP(A185,PEC!A$2:B$7902,2,0),"PEC NON ESISTENTE")</f>
        <v>protocollo.perosa.argentina</v>
      </c>
      <c r="C185" s="3" t="s">
        <v>7912</v>
      </c>
      <c r="D185" s="3" t="s">
        <v>7913</v>
      </c>
      <c r="E185" s="32">
        <v>3405</v>
      </c>
      <c r="F185" s="1" t="str">
        <f>IF(Tabella1[[#This Row],[Popolazione]]&gt;300000,"Trovato","")</f>
        <v/>
      </c>
      <c r="G185" s="1" t="str">
        <f>IF(AND(Tabella1[[#This Row],[Popolazione]]&gt;50000,Tabella1[[#This Row],[Popolazione]]&lt;100000),"Compreso",Tabella1[[#This Row],[Regione]])</f>
        <v>PIEMONTE</v>
      </c>
    </row>
    <row r="186" spans="1:7" x14ac:dyDescent="0.25">
      <c r="A186" s="26" t="s">
        <v>5133</v>
      </c>
      <c r="B186" s="4" t="str">
        <f>IFERROR(VLOOKUP(A186,PEC!A$2:B$7902,2,0),"PEC NON ESISTENTE")</f>
        <v>comune.perosacanavese</v>
      </c>
      <c r="C186" s="3" t="s">
        <v>7912</v>
      </c>
      <c r="D186" s="3" t="s">
        <v>7913</v>
      </c>
      <c r="E186" s="32">
        <v>556</v>
      </c>
      <c r="F186" s="1" t="str">
        <f>IF(Tabella1[[#This Row],[Popolazione]]&gt;300000,"Trovato","")</f>
        <v/>
      </c>
      <c r="G186" s="1" t="str">
        <f>IF(AND(Tabella1[[#This Row],[Popolazione]]&gt;50000,Tabella1[[#This Row],[Popolazione]]&lt;100000),"Compreso",Tabella1[[#This Row],[Regione]])</f>
        <v>PIEMONTE</v>
      </c>
    </row>
    <row r="187" spans="1:7" x14ac:dyDescent="0.25">
      <c r="A187" s="26" t="s">
        <v>5134</v>
      </c>
      <c r="B187" s="4" t="str">
        <f>IFERROR(VLOOKUP(A187,PEC!A$2:B$7902,2,0),"PEC NON ESISTENTE")</f>
        <v>perrero</v>
      </c>
      <c r="C187" s="3" t="s">
        <v>7912</v>
      </c>
      <c r="D187" s="3" t="s">
        <v>7913</v>
      </c>
      <c r="E187" s="32">
        <v>723</v>
      </c>
      <c r="F187" s="1" t="str">
        <f>IF(Tabella1[[#This Row],[Popolazione]]&gt;300000,"Trovato","")</f>
        <v/>
      </c>
      <c r="G187" s="1" t="str">
        <f>IF(AND(Tabella1[[#This Row],[Popolazione]]&gt;50000,Tabella1[[#This Row],[Popolazione]]&lt;100000),"Compreso",Tabella1[[#This Row],[Regione]])</f>
        <v>PIEMONTE</v>
      </c>
    </row>
    <row r="188" spans="1:7" x14ac:dyDescent="0.25">
      <c r="A188" s="26" t="s">
        <v>5140</v>
      </c>
      <c r="B188" s="4" t="str">
        <f>IFERROR(VLOOKUP(A188,PEC!A$2:B$7902,2,0),"PEC NON ESISTENTE")</f>
        <v>pertusio</v>
      </c>
      <c r="C188" s="3" t="s">
        <v>7912</v>
      </c>
      <c r="D188" s="3" t="s">
        <v>7913</v>
      </c>
      <c r="E188" s="32">
        <v>773</v>
      </c>
      <c r="F188" s="1" t="str">
        <f>IF(Tabella1[[#This Row],[Popolazione]]&gt;300000,"Trovato","")</f>
        <v/>
      </c>
      <c r="G188" s="1" t="str">
        <f>IF(AND(Tabella1[[#This Row],[Popolazione]]&gt;50000,Tabella1[[#This Row],[Popolazione]]&lt;100000),"Compreso",Tabella1[[#This Row],[Regione]])</f>
        <v>PIEMONTE</v>
      </c>
    </row>
    <row r="189" spans="1:7" x14ac:dyDescent="0.25">
      <c r="A189" s="26" t="s">
        <v>5165</v>
      </c>
      <c r="B189" s="4" t="str">
        <f>IFERROR(VLOOKUP(A189,PEC!A$2:B$7902,2,0),"PEC NON ESISTENTE")</f>
        <v>pessinetto</v>
      </c>
      <c r="C189" s="3" t="s">
        <v>7912</v>
      </c>
      <c r="D189" s="3" t="s">
        <v>7913</v>
      </c>
      <c r="E189" s="32">
        <v>607</v>
      </c>
      <c r="F189" s="1" t="str">
        <f>IF(Tabella1[[#This Row],[Popolazione]]&gt;300000,"Trovato","")</f>
        <v/>
      </c>
      <c r="G189" s="1" t="str">
        <f>IF(AND(Tabella1[[#This Row],[Popolazione]]&gt;50000,Tabella1[[#This Row],[Popolazione]]&lt;100000),"Compreso",Tabella1[[#This Row],[Regione]])</f>
        <v>PIEMONTE</v>
      </c>
    </row>
    <row r="190" spans="1:7" x14ac:dyDescent="0.25">
      <c r="A190" s="26" t="s">
        <v>5202</v>
      </c>
      <c r="B190" s="4" t="str">
        <f>IFERROR(VLOOKUP(A190,PEC!A$2:B$7902,2,0),"PEC NON ESISTENTE")</f>
        <v>comune.pianezza</v>
      </c>
      <c r="C190" s="3" t="s">
        <v>7912</v>
      </c>
      <c r="D190" s="3" t="s">
        <v>7913</v>
      </c>
      <c r="E190" s="32">
        <v>14169</v>
      </c>
      <c r="F190" s="1" t="str">
        <f>IF(Tabella1[[#This Row],[Popolazione]]&gt;300000,"Trovato","")</f>
        <v/>
      </c>
      <c r="G190" s="1" t="str">
        <f>IF(AND(Tabella1[[#This Row],[Popolazione]]&gt;50000,Tabella1[[#This Row],[Popolazione]]&lt;100000),"Compreso",Tabella1[[#This Row],[Regione]])</f>
        <v>PIEMONTE</v>
      </c>
    </row>
    <row r="191" spans="1:7" x14ac:dyDescent="0.25">
      <c r="A191" s="26" t="s">
        <v>5290</v>
      </c>
      <c r="B191" s="4" t="str">
        <f>IFERROR(VLOOKUP(A191,PEC!A$2:B$7902,2,0),"PEC NON ESISTENTE")</f>
        <v>pinasca</v>
      </c>
      <c r="C191" s="3" t="s">
        <v>7912</v>
      </c>
      <c r="D191" s="3" t="s">
        <v>7913</v>
      </c>
      <c r="E191" s="32">
        <v>3049</v>
      </c>
      <c r="F191" s="1" t="str">
        <f>IF(Tabella1[[#This Row],[Popolazione]]&gt;300000,"Trovato","")</f>
        <v/>
      </c>
      <c r="G191" s="1" t="str">
        <f>IF(AND(Tabella1[[#This Row],[Popolazione]]&gt;50000,Tabella1[[#This Row],[Popolazione]]&lt;100000),"Compreso",Tabella1[[#This Row],[Regione]])</f>
        <v>PIEMONTE</v>
      </c>
    </row>
    <row r="192" spans="1:7" x14ac:dyDescent="0.25">
      <c r="A192" s="26" t="s">
        <v>5292</v>
      </c>
      <c r="B192" s="4" t="str">
        <f>IFERROR(VLOOKUP(A192,PEC!A$2:B$7902,2,0),"PEC NON ESISTENTE")</f>
        <v>ufficioelettorale</v>
      </c>
      <c r="C192" s="3" t="s">
        <v>7912</v>
      </c>
      <c r="D192" s="3" t="s">
        <v>7913</v>
      </c>
      <c r="E192" s="32">
        <v>34854</v>
      </c>
      <c r="F192" s="1" t="str">
        <f>IF(Tabella1[[#This Row],[Popolazione]]&gt;300000,"Trovato","")</f>
        <v/>
      </c>
      <c r="G192" s="1" t="str">
        <f>IF(AND(Tabella1[[#This Row],[Popolazione]]&gt;50000,Tabella1[[#This Row],[Popolazione]]&lt;100000),"Compreso",Tabella1[[#This Row],[Regione]])</f>
        <v>PIEMONTE</v>
      </c>
    </row>
    <row r="193" spans="1:7" x14ac:dyDescent="0.25">
      <c r="A193" s="26" t="s">
        <v>5295</v>
      </c>
      <c r="B193" s="4" t="str">
        <f>IFERROR(VLOOKUP(A193,PEC!A$2:B$7902,2,0),"PEC NON ESISTENTE")</f>
        <v>protocollo</v>
      </c>
      <c r="C193" s="3" t="s">
        <v>7912</v>
      </c>
      <c r="D193" s="3" t="s">
        <v>7913</v>
      </c>
      <c r="E193" s="32">
        <v>8481</v>
      </c>
      <c r="F193" s="1" t="str">
        <f>IF(Tabella1[[#This Row],[Popolazione]]&gt;300000,"Trovato","")</f>
        <v/>
      </c>
      <c r="G193" s="1" t="str">
        <f>IF(AND(Tabella1[[#This Row],[Popolazione]]&gt;50000,Tabella1[[#This Row],[Popolazione]]&lt;100000),"Compreso",Tabella1[[#This Row],[Regione]])</f>
        <v>PIEMONTE</v>
      </c>
    </row>
    <row r="194" spans="1:7" x14ac:dyDescent="0.25">
      <c r="A194" s="26" t="s">
        <v>5300</v>
      </c>
      <c r="B194" s="4" t="str">
        <f>IFERROR(VLOOKUP(A194,PEC!A$2:B$7902,2,0),"PEC NON ESISTENTE")</f>
        <v>protocollo.comune.piobesi.to</v>
      </c>
      <c r="C194" s="3" t="s">
        <v>7912</v>
      </c>
      <c r="D194" s="3" t="s">
        <v>7913</v>
      </c>
      <c r="E194" s="32">
        <v>3713</v>
      </c>
      <c r="F194" s="1" t="str">
        <f>IF(Tabella1[[#This Row],[Popolazione]]&gt;300000,"Trovato","")</f>
        <v/>
      </c>
      <c r="G194" s="1" t="str">
        <f>IF(AND(Tabella1[[#This Row],[Popolazione]]&gt;50000,Tabella1[[#This Row],[Popolazione]]&lt;100000),"Compreso",Tabella1[[#This Row],[Regione]])</f>
        <v>PIEMONTE</v>
      </c>
    </row>
    <row r="195" spans="1:7" x14ac:dyDescent="0.25">
      <c r="A195" s="26" t="s">
        <v>5306</v>
      </c>
      <c r="B195" s="4" t="str">
        <f>IFERROR(VLOOKUP(A195,PEC!A$2:B$7902,2,0),"PEC NON ESISTENTE")</f>
        <v>servizidemografici.piossasco</v>
      </c>
      <c r="C195" s="3" t="s">
        <v>7912</v>
      </c>
      <c r="D195" s="3" t="s">
        <v>7913</v>
      </c>
      <c r="E195" s="32">
        <v>18186</v>
      </c>
      <c r="F195" s="1" t="str">
        <f>IF(Tabella1[[#This Row],[Popolazione]]&gt;300000,"Trovato","")</f>
        <v/>
      </c>
      <c r="G195" s="1" t="str">
        <f>IF(AND(Tabella1[[#This Row],[Popolazione]]&gt;50000,Tabella1[[#This Row],[Popolazione]]&lt;100000),"Compreso",Tabella1[[#This Row],[Regione]])</f>
        <v>PIEMONTE</v>
      </c>
    </row>
    <row r="196" spans="1:7" x14ac:dyDescent="0.25">
      <c r="A196" s="26" t="s">
        <v>5315</v>
      </c>
      <c r="B196" s="4" t="str">
        <f>IFERROR(VLOOKUP(A196,PEC!A$2:B$7902,2,0),"PEC NON ESISTENTE")</f>
        <v>comune.piscina.to</v>
      </c>
      <c r="C196" s="3" t="s">
        <v>7912</v>
      </c>
      <c r="D196" s="3" t="s">
        <v>7913</v>
      </c>
      <c r="E196" s="32">
        <v>3450</v>
      </c>
      <c r="F196" s="1" t="str">
        <f>IF(Tabella1[[#This Row],[Popolazione]]&gt;300000,"Trovato","")</f>
        <v/>
      </c>
      <c r="G196" s="1" t="str">
        <f>IF(AND(Tabella1[[#This Row],[Popolazione]]&gt;50000,Tabella1[[#This Row],[Popolazione]]&lt;100000),"Compreso",Tabella1[[#This Row],[Regione]])</f>
        <v>PIEMONTE</v>
      </c>
    </row>
    <row r="197" spans="1:7" x14ac:dyDescent="0.25">
      <c r="A197" s="26" t="s">
        <v>5325</v>
      </c>
      <c r="B197" s="4" t="str">
        <f>IFERROR(VLOOKUP(A197,PEC!A$2:B$7902,2,0),"PEC NON ESISTENTE")</f>
        <v>protocollo</v>
      </c>
      <c r="C197" s="3" t="s">
        <v>7912</v>
      </c>
      <c r="D197" s="3" t="s">
        <v>7913</v>
      </c>
      <c r="E197" s="32">
        <v>1378</v>
      </c>
      <c r="F197" s="1" t="str">
        <f>IF(Tabella1[[#This Row],[Popolazione]]&gt;300000,"Trovato","")</f>
        <v/>
      </c>
      <c r="G197" s="1" t="str">
        <f>IF(AND(Tabella1[[#This Row],[Popolazione]]&gt;50000,Tabella1[[#This Row],[Popolazione]]&lt;100000),"Compreso",Tabella1[[#This Row],[Regione]])</f>
        <v>PIEMONTE</v>
      </c>
    </row>
    <row r="198" spans="1:7" x14ac:dyDescent="0.25">
      <c r="A198" s="26" t="s">
        <v>5367</v>
      </c>
      <c r="B198" s="4" t="str">
        <f>IFERROR(VLOOKUP(A198,PEC!A$2:B$7902,2,0),"PEC NON ESISTENTE")</f>
        <v>servizi.demografici</v>
      </c>
      <c r="C198" s="3" t="s">
        <v>7912</v>
      </c>
      <c r="D198" s="3" t="s">
        <v>7913</v>
      </c>
      <c r="E198" s="32">
        <v>10220</v>
      </c>
      <c r="F198" s="1" t="str">
        <f>IF(Tabella1[[#This Row],[Popolazione]]&gt;300000,"Trovato","")</f>
        <v/>
      </c>
      <c r="G198" s="1" t="str">
        <f>IF(AND(Tabella1[[#This Row],[Popolazione]]&gt;50000,Tabella1[[#This Row],[Popolazione]]&lt;100000),"Compreso",Tabella1[[#This Row],[Regione]])</f>
        <v>PIEMONTE</v>
      </c>
    </row>
    <row r="199" spans="1:7" x14ac:dyDescent="0.25">
      <c r="A199" s="26" t="s">
        <v>5392</v>
      </c>
      <c r="B199" s="4" t="str">
        <f>IFERROR(VLOOKUP(A199,PEC!A$2:B$7902,2,0),"PEC NON ESISTENTE")</f>
        <v>pomaretto</v>
      </c>
      <c r="C199" s="3" t="s">
        <v>7912</v>
      </c>
      <c r="D199" s="3" t="s">
        <v>7913</v>
      </c>
      <c r="E199" s="32">
        <v>1068</v>
      </c>
      <c r="F199" s="1" t="str">
        <f>IF(Tabella1[[#This Row],[Popolazione]]&gt;300000,"Trovato","")</f>
        <v/>
      </c>
      <c r="G199" s="1" t="str">
        <f>IF(AND(Tabella1[[#This Row],[Popolazione]]&gt;50000,Tabella1[[#This Row],[Popolazione]]&lt;100000),"Compreso",Tabella1[[#This Row],[Regione]])</f>
        <v>PIEMONTE</v>
      </c>
    </row>
    <row r="200" spans="1:7" x14ac:dyDescent="0.25">
      <c r="A200" s="26" t="s">
        <v>7924</v>
      </c>
      <c r="B200" s="4" t="str">
        <f>IFERROR(VLOOKUP(A200,PEC!A$2:B$7902,2,0),"PEC NON ESISTENTE")</f>
        <v>PEC NON ESISTENTE</v>
      </c>
      <c r="C200" s="3" t="s">
        <v>7912</v>
      </c>
      <c r="D200" s="3" t="s">
        <v>7913</v>
      </c>
      <c r="E200" s="32">
        <v>3676</v>
      </c>
      <c r="F200" s="1" t="str">
        <f>IF(Tabella1[[#This Row],[Popolazione]]&gt;300000,"Trovato","")</f>
        <v/>
      </c>
      <c r="G200" s="1" t="str">
        <f>IF(AND(Tabella1[[#This Row],[Popolazione]]&gt;50000,Tabella1[[#This Row],[Popolazione]]&lt;100000),"Compreso",Tabella1[[#This Row],[Regione]])</f>
        <v>PIEMONTE</v>
      </c>
    </row>
    <row r="201" spans="1:7" x14ac:dyDescent="0.25">
      <c r="A201" s="26" t="s">
        <v>5467</v>
      </c>
      <c r="B201" s="4" t="str">
        <f>IFERROR(VLOOKUP(A201,PEC!A$2:B$7902,2,0),"PEC NON ESISTENTE")</f>
        <v>porte</v>
      </c>
      <c r="C201" s="3" t="s">
        <v>7912</v>
      </c>
      <c r="D201" s="3" t="s">
        <v>7913</v>
      </c>
      <c r="E201" s="32">
        <v>1113</v>
      </c>
      <c r="F201" s="1" t="str">
        <f>IF(Tabella1[[#This Row],[Popolazione]]&gt;300000,"Trovato","")</f>
        <v/>
      </c>
      <c r="G201" s="1" t="str">
        <f>IF(AND(Tabella1[[#This Row],[Popolazione]]&gt;50000,Tabella1[[#This Row],[Popolazione]]&lt;100000),"Compreso",Tabella1[[#This Row],[Regione]])</f>
        <v>PIEMONTE</v>
      </c>
    </row>
    <row r="202" spans="1:7" x14ac:dyDescent="0.25">
      <c r="A202" s="26" t="s">
        <v>5528</v>
      </c>
      <c r="B202" s="4" t="str">
        <f>IFERROR(VLOOKUP(A202,PEC!A$2:B$7902,2,0),"PEC NON ESISTENTE")</f>
        <v>comunepragelato</v>
      </c>
      <c r="C202" s="3" t="s">
        <v>7912</v>
      </c>
      <c r="D202" s="3" t="s">
        <v>7913</v>
      </c>
      <c r="E202" s="32">
        <v>724</v>
      </c>
      <c r="F202" s="1" t="str">
        <f>IF(Tabella1[[#This Row],[Popolazione]]&gt;300000,"Trovato","")</f>
        <v/>
      </c>
      <c r="G202" s="1" t="str">
        <f>IF(AND(Tabella1[[#This Row],[Popolazione]]&gt;50000,Tabella1[[#This Row],[Popolazione]]&lt;100000),"Compreso",Tabella1[[#This Row],[Regione]])</f>
        <v>PIEMONTE</v>
      </c>
    </row>
    <row r="203" spans="1:7" x14ac:dyDescent="0.25">
      <c r="A203" s="26" t="s">
        <v>5531</v>
      </c>
      <c r="B203" s="4" t="str">
        <f>IFERROR(VLOOKUP(A203,PEC!A$2:B$7902,2,0),"PEC NON ESISTENTE")</f>
        <v>prali</v>
      </c>
      <c r="C203" s="3" t="s">
        <v>7912</v>
      </c>
      <c r="D203" s="3" t="s">
        <v>7913</v>
      </c>
      <c r="E203" s="32">
        <v>272</v>
      </c>
      <c r="F203" s="1" t="str">
        <f>IF(Tabella1[[#This Row],[Popolazione]]&gt;300000,"Trovato","")</f>
        <v/>
      </c>
      <c r="G203" s="1" t="str">
        <f>IF(AND(Tabella1[[#This Row],[Popolazione]]&gt;50000,Tabella1[[#This Row],[Popolazione]]&lt;100000),"Compreso",Tabella1[[#This Row],[Regione]])</f>
        <v>PIEMONTE</v>
      </c>
    </row>
    <row r="204" spans="1:7" x14ac:dyDescent="0.25">
      <c r="A204" s="26" t="s">
        <v>5532</v>
      </c>
      <c r="B204" s="4" t="str">
        <f>IFERROR(VLOOKUP(A204,PEC!A$2:B$7902,2,0),"PEC NON ESISTENTE")</f>
        <v>protocollo</v>
      </c>
      <c r="C204" s="3" t="s">
        <v>7912</v>
      </c>
      <c r="D204" s="3" t="s">
        <v>7913</v>
      </c>
      <c r="E204" s="32">
        <v>1945</v>
      </c>
      <c r="F204" s="1" t="str">
        <f>IF(Tabella1[[#This Row],[Popolazione]]&gt;300000,"Trovato","")</f>
        <v/>
      </c>
      <c r="G204" s="1" t="str">
        <f>IF(AND(Tabella1[[#This Row],[Popolazione]]&gt;50000,Tabella1[[#This Row],[Popolazione]]&lt;100000),"Compreso",Tabella1[[#This Row],[Regione]])</f>
        <v>PIEMONTE</v>
      </c>
    </row>
    <row r="205" spans="1:7" x14ac:dyDescent="0.25">
      <c r="A205" s="26" t="s">
        <v>5535</v>
      </c>
      <c r="B205" s="4" t="str">
        <f>IFERROR(VLOOKUP(A205,PEC!A$2:B$7902,2,0),"PEC NON ESISTENTE")</f>
        <v>pramollo</v>
      </c>
      <c r="C205" s="3" t="s">
        <v>7912</v>
      </c>
      <c r="D205" s="3" t="s">
        <v>7913</v>
      </c>
      <c r="E205" s="32">
        <v>242</v>
      </c>
      <c r="F205" s="1" t="str">
        <f>IF(Tabella1[[#This Row],[Popolazione]]&gt;300000,"Trovato","")</f>
        <v/>
      </c>
      <c r="G205" s="1" t="str">
        <f>IF(AND(Tabella1[[#This Row],[Popolazione]]&gt;50000,Tabella1[[#This Row],[Popolazione]]&lt;100000),"Compreso",Tabella1[[#This Row],[Regione]])</f>
        <v>PIEMONTE</v>
      </c>
    </row>
    <row r="206" spans="1:7" x14ac:dyDescent="0.25">
      <c r="A206" s="26" t="s">
        <v>5537</v>
      </c>
      <c r="B206" s="4" t="str">
        <f>IFERROR(VLOOKUP(A206,PEC!A$2:B$7902,2,0),"PEC NON ESISTENTE")</f>
        <v>prarostino</v>
      </c>
      <c r="C206" s="3" t="s">
        <v>7912</v>
      </c>
      <c r="D206" s="3" t="s">
        <v>7913</v>
      </c>
      <c r="E206" s="32">
        <v>1289</v>
      </c>
      <c r="F206" s="1" t="str">
        <f>IF(Tabella1[[#This Row],[Popolazione]]&gt;300000,"Trovato","")</f>
        <v/>
      </c>
      <c r="G206" s="1" t="str">
        <f>IF(AND(Tabella1[[#This Row],[Popolazione]]&gt;50000,Tabella1[[#This Row],[Popolazione]]&lt;100000),"Compreso",Tabella1[[#This Row],[Regione]])</f>
        <v>PIEMONTE</v>
      </c>
    </row>
    <row r="207" spans="1:7" x14ac:dyDescent="0.25">
      <c r="A207" s="26" t="s">
        <v>5539</v>
      </c>
      <c r="B207" s="4" t="str">
        <f>IFERROR(VLOOKUP(A207,PEC!A$2:B$7902,2,0),"PEC NON ESISTENTE")</f>
        <v>prascorsano</v>
      </c>
      <c r="C207" s="3" t="s">
        <v>7912</v>
      </c>
      <c r="D207" s="3" t="s">
        <v>7913</v>
      </c>
      <c r="E207" s="32">
        <v>781</v>
      </c>
      <c r="F207" s="1" t="str">
        <f>IF(Tabella1[[#This Row],[Popolazione]]&gt;300000,"Trovato","")</f>
        <v/>
      </c>
      <c r="G207" s="1" t="str">
        <f>IF(AND(Tabella1[[#This Row],[Popolazione]]&gt;50000,Tabella1[[#This Row],[Popolazione]]&lt;100000),"Compreso",Tabella1[[#This Row],[Regione]])</f>
        <v>PIEMONTE</v>
      </c>
    </row>
    <row r="208" spans="1:7" x14ac:dyDescent="0.25">
      <c r="A208" s="26" t="s">
        <v>5546</v>
      </c>
      <c r="B208" s="4" t="str">
        <f>IFERROR(VLOOKUP(A208,PEC!A$2:B$7902,2,0),"PEC NON ESISTENTE")</f>
        <v>pratiglione</v>
      </c>
      <c r="C208" s="3" t="s">
        <v>7912</v>
      </c>
      <c r="D208" s="3" t="s">
        <v>7913</v>
      </c>
      <c r="E208" s="32">
        <v>548</v>
      </c>
      <c r="F208" s="1" t="str">
        <f>IF(Tabella1[[#This Row],[Popolazione]]&gt;300000,"Trovato","")</f>
        <v/>
      </c>
      <c r="G208" s="1" t="str">
        <f>IF(AND(Tabella1[[#This Row],[Popolazione]]&gt;50000,Tabella1[[#This Row],[Popolazione]]&lt;100000),"Compreso",Tabella1[[#This Row],[Regione]])</f>
        <v>PIEMONTE</v>
      </c>
    </row>
    <row r="209" spans="1:7" x14ac:dyDescent="0.25">
      <c r="A209" s="26" t="s">
        <v>5617</v>
      </c>
      <c r="B209" s="4" t="str">
        <f>IFERROR(VLOOKUP(A209,PEC!A$2:B$7902,2,0),"PEC NON ESISTENTE")</f>
        <v>protocollo.quagliuzzo</v>
      </c>
      <c r="C209" s="3" t="s">
        <v>7912</v>
      </c>
      <c r="D209" s="3" t="s">
        <v>7913</v>
      </c>
      <c r="E209" s="32">
        <v>331</v>
      </c>
      <c r="F209" s="1" t="str">
        <f>IF(Tabella1[[#This Row],[Popolazione]]&gt;300000,"Trovato","")</f>
        <v/>
      </c>
      <c r="G209" s="1" t="str">
        <f>IF(AND(Tabella1[[#This Row],[Popolazione]]&gt;50000,Tabella1[[#This Row],[Popolazione]]&lt;100000),"Compreso",Tabella1[[#This Row],[Regione]])</f>
        <v>PIEMONTE</v>
      </c>
    </row>
    <row r="210" spans="1:7" x14ac:dyDescent="0.25">
      <c r="A210" s="26" t="s">
        <v>5631</v>
      </c>
      <c r="B210" s="4" t="str">
        <f>IFERROR(VLOOKUP(A210,PEC!A$2:B$7902,2,0),"PEC NON ESISTENTE")</f>
        <v>quassolo</v>
      </c>
      <c r="C210" s="3" t="s">
        <v>7912</v>
      </c>
      <c r="D210" s="3" t="s">
        <v>7913</v>
      </c>
      <c r="E210" s="32">
        <v>359</v>
      </c>
      <c r="F210" s="1" t="str">
        <f>IF(Tabella1[[#This Row],[Popolazione]]&gt;300000,"Trovato","")</f>
        <v/>
      </c>
      <c r="G210" s="1" t="str">
        <f>IF(AND(Tabella1[[#This Row],[Popolazione]]&gt;50000,Tabella1[[#This Row],[Popolazione]]&lt;100000),"Compreso",Tabella1[[#This Row],[Regione]])</f>
        <v>PIEMONTE</v>
      </c>
    </row>
    <row r="211" spans="1:7" x14ac:dyDescent="0.25">
      <c r="A211" s="26" t="s">
        <v>5636</v>
      </c>
      <c r="B211" s="4" t="str">
        <f>IFERROR(VLOOKUP(A211,PEC!A$2:B$7902,2,0),"PEC NON ESISTENTE")</f>
        <v>protocollo</v>
      </c>
      <c r="C211" s="3" t="s">
        <v>7912</v>
      </c>
      <c r="D211" s="3" t="s">
        <v>7913</v>
      </c>
      <c r="E211" s="32">
        <v>1048</v>
      </c>
      <c r="F211" s="1" t="str">
        <f>IF(Tabella1[[#This Row],[Popolazione]]&gt;300000,"Trovato","")</f>
        <v/>
      </c>
      <c r="G211" s="1" t="str">
        <f>IF(AND(Tabella1[[#This Row],[Popolazione]]&gt;50000,Tabella1[[#This Row],[Popolazione]]&lt;100000),"Compreso",Tabella1[[#This Row],[Regione]])</f>
        <v>PIEMONTE</v>
      </c>
    </row>
    <row r="212" spans="1:7" x14ac:dyDescent="0.25">
      <c r="A212" s="26" t="s">
        <v>5686</v>
      </c>
      <c r="B212" s="4" t="str">
        <f>IFERROR(VLOOKUP(A212,PEC!A$2:B$7902,2,0),"PEC NON ESISTENTE")</f>
        <v>comune.reano.to</v>
      </c>
      <c r="C212" s="3" t="s">
        <v>7912</v>
      </c>
      <c r="D212" s="3" t="s">
        <v>7913</v>
      </c>
      <c r="E212" s="32">
        <v>1689</v>
      </c>
      <c r="F212" s="1" t="str">
        <f>IF(Tabella1[[#This Row],[Popolazione]]&gt;300000,"Trovato","")</f>
        <v/>
      </c>
      <c r="G212" s="1" t="str">
        <f>IF(AND(Tabella1[[#This Row],[Popolazione]]&gt;50000,Tabella1[[#This Row],[Popolazione]]&lt;100000),"Compreso",Tabella1[[#This Row],[Regione]])</f>
        <v>PIEMONTE</v>
      </c>
    </row>
    <row r="213" spans="1:7" x14ac:dyDescent="0.25">
      <c r="A213" s="26" t="s">
        <v>5726</v>
      </c>
      <c r="B213" s="4" t="str">
        <f>IFERROR(VLOOKUP(A213,PEC!A$2:B$7902,2,0),"PEC NON ESISTENTE")</f>
        <v>ribordone</v>
      </c>
      <c r="C213" s="3" t="s">
        <v>7912</v>
      </c>
      <c r="D213" s="3" t="s">
        <v>7913</v>
      </c>
      <c r="E213" s="32">
        <v>67</v>
      </c>
      <c r="F213" s="1" t="str">
        <f>IF(Tabella1[[#This Row],[Popolazione]]&gt;300000,"Trovato","")</f>
        <v/>
      </c>
      <c r="G213" s="1" t="str">
        <f>IF(AND(Tabella1[[#This Row],[Popolazione]]&gt;50000,Tabella1[[#This Row],[Popolazione]]&lt;100000),"Compreso",Tabella1[[#This Row],[Regione]])</f>
        <v>PIEMONTE</v>
      </c>
    </row>
    <row r="214" spans="1:7" x14ac:dyDescent="0.25">
      <c r="A214" s="26" t="s">
        <v>5772</v>
      </c>
      <c r="B214" s="4" t="str">
        <f>IFERROR(VLOOKUP(A214,PEC!A$2:B$7902,2,0),"PEC NON ESISTENTE")</f>
        <v>protocollo</v>
      </c>
      <c r="C214" s="3" t="s">
        <v>7912</v>
      </c>
      <c r="D214" s="3" t="s">
        <v>7913</v>
      </c>
      <c r="E214" s="32">
        <v>1159</v>
      </c>
      <c r="F214" s="1" t="str">
        <f>IF(Tabella1[[#This Row],[Popolazione]]&gt;300000,"Trovato","")</f>
        <v/>
      </c>
      <c r="G214" s="1" t="str">
        <f>IF(AND(Tabella1[[#This Row],[Popolazione]]&gt;50000,Tabella1[[#This Row],[Popolazione]]&lt;100000),"Compreso",Tabella1[[#This Row],[Regione]])</f>
        <v>PIEMONTE</v>
      </c>
    </row>
    <row r="215" spans="1:7" x14ac:dyDescent="0.25">
      <c r="A215" s="26" t="s">
        <v>5774</v>
      </c>
      <c r="B215" s="4" t="str">
        <f>IFERROR(VLOOKUP(A215,PEC!A$2:B$7902,2,0),"PEC NON ESISTENTE")</f>
        <v>protocollo.rivalta</v>
      </c>
      <c r="C215" s="3" t="s">
        <v>7912</v>
      </c>
      <c r="D215" s="3" t="s">
        <v>7913</v>
      </c>
      <c r="E215" s="32">
        <v>19245</v>
      </c>
      <c r="F215" s="1" t="str">
        <f>IF(Tabella1[[#This Row],[Popolazione]]&gt;300000,"Trovato","")</f>
        <v/>
      </c>
      <c r="G215" s="1" t="str">
        <f>IF(AND(Tabella1[[#This Row],[Popolazione]]&gt;50000,Tabella1[[#This Row],[Popolazione]]&lt;100000),"Compreso",Tabella1[[#This Row],[Regione]])</f>
        <v>PIEMONTE</v>
      </c>
    </row>
    <row r="216" spans="1:7" x14ac:dyDescent="0.25">
      <c r="A216" s="26" t="s">
        <v>5771</v>
      </c>
      <c r="B216" s="4" t="str">
        <f>IFERROR(VLOOKUP(A216,PEC!A$2:B$7902,2,0),"PEC NON ESISTENTE")</f>
        <v>comune.rivapressochieri</v>
      </c>
      <c r="C216" s="3" t="s">
        <v>7912</v>
      </c>
      <c r="D216" s="3" t="s">
        <v>7913</v>
      </c>
      <c r="E216" s="32">
        <v>4207</v>
      </c>
      <c r="F216" s="1" t="str">
        <f>IF(Tabella1[[#This Row],[Popolazione]]&gt;300000,"Trovato","")</f>
        <v/>
      </c>
      <c r="G216" s="1" t="str">
        <f>IF(AND(Tabella1[[#This Row],[Popolazione]]&gt;50000,Tabella1[[#This Row],[Popolazione]]&lt;100000),"Compreso",Tabella1[[#This Row],[Regione]])</f>
        <v>PIEMONTE</v>
      </c>
    </row>
    <row r="217" spans="1:7" x14ac:dyDescent="0.25">
      <c r="A217" s="26" t="s">
        <v>5777</v>
      </c>
      <c r="B217" s="4" t="str">
        <f>IFERROR(VLOOKUP(A217,PEC!A$2:B$7902,2,0),"PEC NON ESISTENTE")</f>
        <v>amministrativo.rivara</v>
      </c>
      <c r="C217" s="3" t="s">
        <v>7912</v>
      </c>
      <c r="D217" s="3" t="s">
        <v>7913</v>
      </c>
      <c r="E217" s="32">
        <v>2666</v>
      </c>
      <c r="F217" s="1" t="str">
        <f>IF(Tabella1[[#This Row],[Popolazione]]&gt;300000,"Trovato","")</f>
        <v/>
      </c>
      <c r="G217" s="1" t="str">
        <f>IF(AND(Tabella1[[#This Row],[Popolazione]]&gt;50000,Tabella1[[#This Row],[Popolazione]]&lt;100000),"Compreso",Tabella1[[#This Row],[Regione]])</f>
        <v>PIEMONTE</v>
      </c>
    </row>
    <row r="218" spans="1:7" x14ac:dyDescent="0.25">
      <c r="A218" s="26" t="s">
        <v>5778</v>
      </c>
      <c r="B218" s="4" t="str">
        <f>IFERROR(VLOOKUP(A218,PEC!A$2:B$7902,2,0),"PEC NON ESISTENTE")</f>
        <v>rivarolocanavese</v>
      </c>
      <c r="C218" s="3" t="s">
        <v>7912</v>
      </c>
      <c r="D218" s="3" t="s">
        <v>7913</v>
      </c>
      <c r="E218" s="32">
        <v>12356</v>
      </c>
      <c r="F218" s="1" t="str">
        <f>IF(Tabella1[[#This Row],[Popolazione]]&gt;300000,"Trovato","")</f>
        <v/>
      </c>
      <c r="G218" s="1" t="str">
        <f>IF(AND(Tabella1[[#This Row],[Popolazione]]&gt;50000,Tabella1[[#This Row],[Popolazione]]&lt;100000),"Compreso",Tabella1[[#This Row],[Regione]])</f>
        <v>PIEMONTE</v>
      </c>
    </row>
    <row r="219" spans="1:7" x14ac:dyDescent="0.25">
      <c r="A219" s="26" t="s">
        <v>5782</v>
      </c>
      <c r="B219" s="4" t="str">
        <f>IFERROR(VLOOKUP(A219,PEC!A$2:B$7902,2,0),"PEC NON ESISTENTE")</f>
        <v>rivarossa</v>
      </c>
      <c r="C219" s="3" t="s">
        <v>7912</v>
      </c>
      <c r="D219" s="3" t="s">
        <v>7913</v>
      </c>
      <c r="E219" s="32">
        <v>1626</v>
      </c>
      <c r="F219" s="1" t="str">
        <f>IF(Tabella1[[#This Row],[Popolazione]]&gt;300000,"Trovato","")</f>
        <v/>
      </c>
      <c r="G219" s="1" t="str">
        <f>IF(AND(Tabella1[[#This Row],[Popolazione]]&gt;50000,Tabella1[[#This Row],[Popolazione]]&lt;100000),"Compreso",Tabella1[[#This Row],[Regione]])</f>
        <v>PIEMONTE</v>
      </c>
    </row>
    <row r="220" spans="1:7" x14ac:dyDescent="0.25">
      <c r="A220" s="26" t="s">
        <v>5790</v>
      </c>
      <c r="B220" s="4" t="str">
        <f>IFERROR(VLOOKUP(A220,PEC!A$2:B$7902,2,0),"PEC NON ESISTENTE")</f>
        <v>comune.rivoli.to</v>
      </c>
      <c r="C220" s="3" t="s">
        <v>7912</v>
      </c>
      <c r="D220" s="3" t="s">
        <v>7913</v>
      </c>
      <c r="E220" s="32">
        <v>48632</v>
      </c>
      <c r="F220" s="1" t="str">
        <f>IF(Tabella1[[#This Row],[Popolazione]]&gt;300000,"Trovato","")</f>
        <v/>
      </c>
      <c r="G220" s="1" t="str">
        <f>IF(AND(Tabella1[[#This Row],[Popolazione]]&gt;50000,Tabella1[[#This Row],[Popolazione]]&lt;100000),"Compreso",Tabella1[[#This Row],[Regione]])</f>
        <v>PIEMONTE</v>
      </c>
    </row>
    <row r="221" spans="1:7" x14ac:dyDescent="0.25">
      <c r="A221" s="26" t="s">
        <v>5798</v>
      </c>
      <c r="B221" s="4" t="str">
        <f>IFERROR(VLOOKUP(A221,PEC!A$2:B$7902,2,0),"PEC NON ESISTENTE")</f>
        <v>anagrafe.robassomero</v>
      </c>
      <c r="C221" s="3" t="s">
        <v>7912</v>
      </c>
      <c r="D221" s="3" t="s">
        <v>7913</v>
      </c>
      <c r="E221" s="32">
        <v>2976</v>
      </c>
      <c r="F221" s="1" t="str">
        <f>IF(Tabella1[[#This Row],[Popolazione]]&gt;300000,"Trovato","")</f>
        <v/>
      </c>
      <c r="G221" s="1" t="str">
        <f>IF(AND(Tabella1[[#This Row],[Popolazione]]&gt;50000,Tabella1[[#This Row],[Popolazione]]&lt;100000),"Compreso",Tabella1[[#This Row],[Regione]])</f>
        <v>PIEMONTE</v>
      </c>
    </row>
    <row r="222" spans="1:7" x14ac:dyDescent="0.25">
      <c r="A222" s="26" t="s">
        <v>5808</v>
      </c>
      <c r="B222" s="4" t="str">
        <f>IFERROR(VLOOKUP(A222,PEC!A$2:B$7902,2,0),"PEC NON ESISTENTE")</f>
        <v>rocca.canavese</v>
      </c>
      <c r="C222" s="3" t="s">
        <v>7912</v>
      </c>
      <c r="D222" s="3" t="s">
        <v>7913</v>
      </c>
      <c r="E222" s="32">
        <v>1754</v>
      </c>
      <c r="F222" s="1" t="str">
        <f>IF(Tabella1[[#This Row],[Popolazione]]&gt;300000,"Trovato","")</f>
        <v/>
      </c>
      <c r="G222" s="1" t="str">
        <f>IF(AND(Tabella1[[#This Row],[Popolazione]]&gt;50000,Tabella1[[#This Row],[Popolazione]]&lt;100000),"Compreso",Tabella1[[#This Row],[Regione]])</f>
        <v>PIEMONTE</v>
      </c>
    </row>
    <row r="223" spans="1:7" x14ac:dyDescent="0.25">
      <c r="A223" s="26" t="s">
        <v>5902</v>
      </c>
      <c r="B223" s="4" t="str">
        <f>IFERROR(VLOOKUP(A223,PEC!A$2:B$7902,2,0),"PEC NON ESISTENTE")</f>
        <v>protocollo</v>
      </c>
      <c r="C223" s="3" t="s">
        <v>7912</v>
      </c>
      <c r="D223" s="3" t="s">
        <v>7913</v>
      </c>
      <c r="E223" s="32">
        <v>1989</v>
      </c>
      <c r="F223" s="1" t="str">
        <f>IF(Tabella1[[#This Row],[Popolazione]]&gt;300000,"Trovato","")</f>
        <v/>
      </c>
      <c r="G223" s="1" t="str">
        <f>IF(AND(Tabella1[[#This Row],[Popolazione]]&gt;50000,Tabella1[[#This Row],[Popolazione]]&lt;100000),"Compreso",Tabella1[[#This Row],[Regione]])</f>
        <v>PIEMONTE</v>
      </c>
    </row>
    <row r="224" spans="1:7" x14ac:dyDescent="0.25">
      <c r="A224" s="26" t="s">
        <v>5910</v>
      </c>
      <c r="B224" s="4" t="str">
        <f>IFERROR(VLOOKUP(A224,PEC!A$2:B$7902,2,0),"PEC NON ESISTENTE")</f>
        <v>romanocanavese</v>
      </c>
      <c r="C224" s="3" t="s">
        <v>7912</v>
      </c>
      <c r="D224" s="3" t="s">
        <v>7913</v>
      </c>
      <c r="E224" s="32">
        <v>2937</v>
      </c>
      <c r="F224" s="1" t="str">
        <f>IF(Tabella1[[#This Row],[Popolazione]]&gt;300000,"Trovato","")</f>
        <v/>
      </c>
      <c r="G224" s="1" t="str">
        <f>IF(AND(Tabella1[[#This Row],[Popolazione]]&gt;50000,Tabella1[[#This Row],[Popolazione]]&lt;100000),"Compreso",Tabella1[[#This Row],[Regione]])</f>
        <v>PIEMONTE</v>
      </c>
    </row>
    <row r="225" spans="1:7" x14ac:dyDescent="0.25">
      <c r="A225" s="26" t="s">
        <v>5931</v>
      </c>
      <c r="B225" s="4" t="str">
        <f>IFERROR(VLOOKUP(A225,PEC!A$2:B$7902,2,0),"PEC NON ESISTENTE")</f>
        <v>comune.roncocanavese</v>
      </c>
      <c r="C225" s="3" t="s">
        <v>7912</v>
      </c>
      <c r="D225" s="3" t="s">
        <v>7913</v>
      </c>
      <c r="E225" s="32">
        <v>313</v>
      </c>
      <c r="F225" s="1" t="str">
        <f>IF(Tabella1[[#This Row],[Popolazione]]&gt;300000,"Trovato","")</f>
        <v/>
      </c>
      <c r="G225" s="1" t="str">
        <f>IF(AND(Tabella1[[#This Row],[Popolazione]]&gt;50000,Tabella1[[#This Row],[Popolazione]]&lt;100000),"Compreso",Tabella1[[#This Row],[Regione]])</f>
        <v>PIEMONTE</v>
      </c>
    </row>
    <row r="226" spans="1:7" x14ac:dyDescent="0.25">
      <c r="A226" s="26" t="s">
        <v>5938</v>
      </c>
      <c r="B226" s="4" t="str">
        <f>IFERROR(VLOOKUP(A226,PEC!A$2:B$7902,2,0),"PEC NON ESISTENTE")</f>
        <v>comune.rondissone.pec</v>
      </c>
      <c r="C226" s="3" t="s">
        <v>7912</v>
      </c>
      <c r="D226" s="3" t="s">
        <v>7913</v>
      </c>
      <c r="E226" s="32">
        <v>1834</v>
      </c>
      <c r="F226" s="1" t="str">
        <f>IF(Tabella1[[#This Row],[Popolazione]]&gt;300000,"Trovato","")</f>
        <v/>
      </c>
      <c r="G226" s="1" t="str">
        <f>IF(AND(Tabella1[[#This Row],[Popolazione]]&gt;50000,Tabella1[[#This Row],[Popolazione]]&lt;100000),"Compreso",Tabella1[[#This Row],[Regione]])</f>
        <v>PIEMONTE</v>
      </c>
    </row>
    <row r="227" spans="1:7" x14ac:dyDescent="0.25">
      <c r="A227" s="26" t="s">
        <v>7925</v>
      </c>
      <c r="B227" s="4" t="str">
        <f>IFERROR(VLOOKUP(A227,PEC!A$2:B$7902,2,0),"PEC NON ESISTENTE")</f>
        <v>rora</v>
      </c>
      <c r="C227" s="3" t="s">
        <v>7912</v>
      </c>
      <c r="D227" s="3" t="s">
        <v>7913</v>
      </c>
      <c r="E227" s="32">
        <v>255</v>
      </c>
      <c r="F227" s="1" t="str">
        <f>IF(Tabella1[[#This Row],[Popolazione]]&gt;300000,"Trovato","")</f>
        <v/>
      </c>
      <c r="G227" s="1" t="str">
        <f>IF(AND(Tabella1[[#This Row],[Popolazione]]&gt;50000,Tabella1[[#This Row],[Popolazione]]&lt;100000),"Compreso",Tabella1[[#This Row],[Regione]])</f>
        <v>PIEMONTE</v>
      </c>
    </row>
    <row r="228" spans="1:7" x14ac:dyDescent="0.25">
      <c r="A228" s="26" t="s">
        <v>5971</v>
      </c>
      <c r="B228" s="4" t="str">
        <f>IFERROR(VLOOKUP(A228,PEC!A$2:B$7902,2,0),"PEC NON ESISTENTE")</f>
        <v>roure</v>
      </c>
      <c r="C228" s="3" t="s">
        <v>7912</v>
      </c>
      <c r="D228" s="3" t="s">
        <v>7913</v>
      </c>
      <c r="E228" s="32">
        <v>888</v>
      </c>
      <c r="F228" s="1" t="str">
        <f>IF(Tabella1[[#This Row],[Popolazione]]&gt;300000,"Trovato","")</f>
        <v/>
      </c>
      <c r="G228" s="1" t="str">
        <f>IF(AND(Tabella1[[#This Row],[Popolazione]]&gt;50000,Tabella1[[#This Row],[Popolazione]]&lt;100000),"Compreso",Tabella1[[#This Row],[Regione]])</f>
        <v>PIEMONTE</v>
      </c>
    </row>
    <row r="229" spans="1:7" x14ac:dyDescent="0.25">
      <c r="A229" s="26" t="s">
        <v>5962</v>
      </c>
      <c r="B229" s="4" t="str">
        <f>IFERROR(VLOOKUP(A229,PEC!A$2:B$7902,2,0),"PEC NON ESISTENTE")</f>
        <v>protocollo</v>
      </c>
      <c r="C229" s="3" t="s">
        <v>7912</v>
      </c>
      <c r="D229" s="3" t="s">
        <v>7913</v>
      </c>
      <c r="E229" s="32">
        <v>4621</v>
      </c>
      <c r="F229" s="1" t="str">
        <f>IF(Tabella1[[#This Row],[Popolazione]]&gt;300000,"Trovato","")</f>
        <v/>
      </c>
      <c r="G229" s="1" t="str">
        <f>IF(AND(Tabella1[[#This Row],[Popolazione]]&gt;50000,Tabella1[[#This Row],[Popolazione]]&lt;100000),"Compreso",Tabella1[[#This Row],[Regione]])</f>
        <v>PIEMONTE</v>
      </c>
    </row>
    <row r="230" spans="1:7" x14ac:dyDescent="0.25">
      <c r="A230" s="26" t="s">
        <v>5991</v>
      </c>
      <c r="B230" s="4" t="str">
        <f>IFERROR(VLOOKUP(A230,PEC!A$2:B$7902,2,0),"PEC NON ESISTENTE")</f>
        <v>comune.rubiana.to</v>
      </c>
      <c r="C230" s="3" t="s">
        <v>7912</v>
      </c>
      <c r="D230" s="3" t="s">
        <v>7913</v>
      </c>
      <c r="E230" s="32">
        <v>2417</v>
      </c>
      <c r="F230" s="1" t="str">
        <f>IF(Tabella1[[#This Row],[Popolazione]]&gt;300000,"Trovato","")</f>
        <v/>
      </c>
      <c r="G230" s="1" t="str">
        <f>IF(AND(Tabella1[[#This Row],[Popolazione]]&gt;50000,Tabella1[[#This Row],[Popolazione]]&lt;100000),"Compreso",Tabella1[[#This Row],[Regione]])</f>
        <v>PIEMONTE</v>
      </c>
    </row>
    <row r="231" spans="1:7" x14ac:dyDescent="0.25">
      <c r="A231" s="26" t="s">
        <v>5995</v>
      </c>
      <c r="B231" s="4" t="str">
        <f>IFERROR(VLOOKUP(A231,PEC!A$2:B$7902,2,0),"PEC NON ESISTENTE")</f>
        <v>protocollo</v>
      </c>
      <c r="C231" s="3" t="s">
        <v>7912</v>
      </c>
      <c r="D231" s="3" t="s">
        <v>7913</v>
      </c>
      <c r="E231" s="32">
        <v>773</v>
      </c>
      <c r="F231" s="1" t="str">
        <f>IF(Tabella1[[#This Row],[Popolazione]]&gt;300000,"Trovato","")</f>
        <v/>
      </c>
      <c r="G231" s="1" t="str">
        <f>IF(AND(Tabella1[[#This Row],[Popolazione]]&gt;50000,Tabella1[[#This Row],[Popolazione]]&lt;100000),"Compreso",Tabella1[[#This Row],[Regione]])</f>
        <v>PIEMONTE</v>
      </c>
    </row>
    <row r="232" spans="1:7" x14ac:dyDescent="0.25">
      <c r="A232" s="26" t="s">
        <v>6039</v>
      </c>
      <c r="B232" s="4" t="str">
        <f>IFERROR(VLOOKUP(A232,PEC!A$2:B$7902,2,0),"PEC NON ESISTENTE")</f>
        <v>protocollo</v>
      </c>
      <c r="C232" s="3" t="s">
        <v>7912</v>
      </c>
      <c r="D232" s="3" t="s">
        <v>7913</v>
      </c>
      <c r="E232" s="32">
        <v>1795</v>
      </c>
      <c r="F232" s="1" t="str">
        <f>IF(Tabella1[[#This Row],[Popolazione]]&gt;300000,"Trovato","")</f>
        <v/>
      </c>
      <c r="G232" s="1" t="str">
        <f>IF(AND(Tabella1[[#This Row],[Popolazione]]&gt;50000,Tabella1[[#This Row],[Popolazione]]&lt;100000),"Compreso",Tabella1[[#This Row],[Regione]])</f>
        <v>PIEMONTE</v>
      </c>
    </row>
    <row r="233" spans="1:7" x14ac:dyDescent="0.25">
      <c r="A233" s="26" t="s">
        <v>6040</v>
      </c>
      <c r="B233" s="4" t="str">
        <f>IFERROR(VLOOKUP(A233,PEC!A$2:B$7902,2,0),"PEC NON ESISTENTE")</f>
        <v>salbertrand</v>
      </c>
      <c r="C233" s="3" t="s">
        <v>7912</v>
      </c>
      <c r="D233" s="3" t="s">
        <v>7913</v>
      </c>
      <c r="E233" s="32">
        <v>579</v>
      </c>
      <c r="F233" s="1" t="str">
        <f>IF(Tabella1[[#This Row],[Popolazione]]&gt;300000,"Trovato","")</f>
        <v/>
      </c>
      <c r="G233" s="1" t="str">
        <f>IF(AND(Tabella1[[#This Row],[Popolazione]]&gt;50000,Tabella1[[#This Row],[Popolazione]]&lt;100000),"Compreso",Tabella1[[#This Row],[Regione]])</f>
        <v>PIEMONTE</v>
      </c>
    </row>
    <row r="234" spans="1:7" x14ac:dyDescent="0.25">
      <c r="A234" s="26" t="s">
        <v>6049</v>
      </c>
      <c r="B234" s="4" t="str">
        <f>IFERROR(VLOOKUP(A234,PEC!A$2:B$7902,2,0),"PEC NON ESISTENTE")</f>
        <v>protocollo.salerano.canavese</v>
      </c>
      <c r="C234" s="3" t="s">
        <v>7912</v>
      </c>
      <c r="D234" s="3" t="s">
        <v>7913</v>
      </c>
      <c r="E234" s="32">
        <v>522</v>
      </c>
      <c r="F234" s="1" t="str">
        <f>IF(Tabella1[[#This Row],[Popolazione]]&gt;300000,"Trovato","")</f>
        <v/>
      </c>
      <c r="G234" s="1" t="str">
        <f>IF(AND(Tabella1[[#This Row],[Popolazione]]&gt;50000,Tabella1[[#This Row],[Popolazione]]&lt;100000),"Compreso",Tabella1[[#This Row],[Regione]])</f>
        <v>PIEMONTE</v>
      </c>
    </row>
    <row r="235" spans="1:7" x14ac:dyDescent="0.25">
      <c r="A235" s="26" t="s">
        <v>6071</v>
      </c>
      <c r="B235" s="4" t="str">
        <f>IFERROR(VLOOKUP(A235,PEC!A$2:B$7902,2,0),"PEC NON ESISTENTE")</f>
        <v>salza.di.pinerolo</v>
      </c>
      <c r="C235" s="3" t="s">
        <v>7912</v>
      </c>
      <c r="D235" s="3" t="s">
        <v>7913</v>
      </c>
      <c r="E235" s="32">
        <v>78</v>
      </c>
      <c r="F235" s="1" t="str">
        <f>IF(Tabella1[[#This Row],[Popolazione]]&gt;300000,"Trovato","")</f>
        <v/>
      </c>
      <c r="G235" s="1" t="str">
        <f>IF(AND(Tabella1[[#This Row],[Popolazione]]&gt;50000,Tabella1[[#This Row],[Popolazione]]&lt;100000),"Compreso",Tabella1[[#This Row],[Regione]])</f>
        <v>PIEMONTE</v>
      </c>
    </row>
    <row r="236" spans="1:7" x14ac:dyDescent="0.25">
      <c r="A236" s="26" t="s">
        <v>6083</v>
      </c>
      <c r="B236" s="4" t="str">
        <f>IFERROR(VLOOKUP(A236,PEC!A$2:B$7902,2,0),"PEC NON ESISTENTE")</f>
        <v>anagrafe.comunesamone.to</v>
      </c>
      <c r="C236" s="3" t="s">
        <v>7912</v>
      </c>
      <c r="D236" s="3" t="s">
        <v>7913</v>
      </c>
      <c r="E236" s="32">
        <v>1614</v>
      </c>
      <c r="F236" s="1" t="str">
        <f>IF(Tabella1[[#This Row],[Popolazione]]&gt;300000,"Trovato","")</f>
        <v/>
      </c>
      <c r="G236" s="1" t="str">
        <f>IF(AND(Tabella1[[#This Row],[Popolazione]]&gt;50000,Tabella1[[#This Row],[Popolazione]]&lt;100000),"Compreso",Tabella1[[#This Row],[Regione]])</f>
        <v>PIEMONTE</v>
      </c>
    </row>
    <row r="237" spans="1:7" x14ac:dyDescent="0.25">
      <c r="A237" s="26" t="s">
        <v>6098</v>
      </c>
      <c r="B237" s="4" t="str">
        <f>IFERROR(VLOOKUP(A237,PEC!A$2:B$7902,2,0),"PEC NON ESISTENTE")</f>
        <v>sanbenigno</v>
      </c>
      <c r="C237" s="3" t="s">
        <v>7912</v>
      </c>
      <c r="D237" s="3" t="s">
        <v>7913</v>
      </c>
      <c r="E237" s="32">
        <v>5615</v>
      </c>
      <c r="F237" s="1" t="str">
        <f>IF(Tabella1[[#This Row],[Popolazione]]&gt;300000,"Trovato","")</f>
        <v/>
      </c>
      <c r="G237" s="1" t="str">
        <f>IF(AND(Tabella1[[#This Row],[Popolazione]]&gt;50000,Tabella1[[#This Row],[Popolazione]]&lt;100000),"Compreso",Tabella1[[#This Row],[Regione]])</f>
        <v>PIEMONTE</v>
      </c>
    </row>
    <row r="238" spans="1:7" x14ac:dyDescent="0.25">
      <c r="A238" s="26" t="s">
        <v>6109</v>
      </c>
      <c r="B238" s="4" t="str">
        <f>IFERROR(VLOOKUP(A238,PEC!A$2:B$7902,2,0),"PEC NON ESISTENTE")</f>
        <v>comune.sancarlo</v>
      </c>
      <c r="C238" s="3" t="s">
        <v>7912</v>
      </c>
      <c r="D238" s="3" t="s">
        <v>7913</v>
      </c>
      <c r="E238" s="32">
        <v>3874</v>
      </c>
      <c r="F238" s="1" t="str">
        <f>IF(Tabella1[[#This Row],[Popolazione]]&gt;300000,"Trovato","")</f>
        <v/>
      </c>
      <c r="G238" s="1" t="str">
        <f>IF(AND(Tabella1[[#This Row],[Popolazione]]&gt;50000,Tabella1[[#This Row],[Popolazione]]&lt;100000),"Compreso",Tabella1[[#This Row],[Regione]])</f>
        <v>PIEMONTE</v>
      </c>
    </row>
    <row r="239" spans="1:7" x14ac:dyDescent="0.25">
      <c r="A239" s="26" t="s">
        <v>6125</v>
      </c>
      <c r="B239" s="4" t="str">
        <f>IFERROR(VLOOKUP(A239,PEC!A$2:B$7902,2,0),"PEC NON ESISTENTE")</f>
        <v>sancolombanobelmonte</v>
      </c>
      <c r="C239" s="3" t="s">
        <v>7912</v>
      </c>
      <c r="D239" s="3" t="s">
        <v>7913</v>
      </c>
      <c r="E239" s="32">
        <v>376</v>
      </c>
      <c r="F239" s="1" t="str">
        <f>IF(Tabella1[[#This Row],[Popolazione]]&gt;300000,"Trovato","")</f>
        <v/>
      </c>
      <c r="G239" s="1" t="str">
        <f>IF(AND(Tabella1[[#This Row],[Popolazione]]&gt;50000,Tabella1[[#This Row],[Popolazione]]&lt;100000),"Compreso",Tabella1[[#This Row],[Regione]])</f>
        <v>PIEMONTE</v>
      </c>
    </row>
    <row r="240" spans="1:7" x14ac:dyDescent="0.25">
      <c r="A240" s="26" t="s">
        <v>6137</v>
      </c>
      <c r="B240" s="4" t="str">
        <f>IFERROR(VLOOKUP(A240,PEC!A$2:B$7902,2,0),"PEC NON ESISTENTE")</f>
        <v>comune.sandidero.to</v>
      </c>
      <c r="C240" s="3" t="s">
        <v>7912</v>
      </c>
      <c r="D240" s="3" t="s">
        <v>7913</v>
      </c>
      <c r="E240" s="32">
        <v>566</v>
      </c>
      <c r="F240" s="1" t="str">
        <f>IF(Tabella1[[#This Row],[Popolazione]]&gt;300000,"Trovato","")</f>
        <v/>
      </c>
      <c r="G240" s="1" t="str">
        <f>IF(AND(Tabella1[[#This Row],[Popolazione]]&gt;50000,Tabella1[[#This Row],[Popolazione]]&lt;100000),"Compreso",Tabella1[[#This Row],[Regione]])</f>
        <v>PIEMONTE</v>
      </c>
    </row>
    <row r="241" spans="1:7" x14ac:dyDescent="0.25">
      <c r="A241" s="26" t="s">
        <v>6156</v>
      </c>
      <c r="B241" s="4" t="str">
        <f>IFERROR(VLOOKUP(A241,PEC!A$2:B$7902,2,0),"PEC NON ESISTENTE")</f>
        <v>demografico.sanfrancescoalcampo</v>
      </c>
      <c r="C241" s="3" t="s">
        <v>7912</v>
      </c>
      <c r="D241" s="3" t="s">
        <v>7913</v>
      </c>
      <c r="E241" s="32">
        <v>4825</v>
      </c>
      <c r="F241" s="1" t="str">
        <f>IF(Tabella1[[#This Row],[Popolazione]]&gt;300000,"Trovato","")</f>
        <v/>
      </c>
      <c r="G241" s="1" t="str">
        <f>IF(AND(Tabella1[[#This Row],[Popolazione]]&gt;50000,Tabella1[[#This Row],[Popolazione]]&lt;100000),"Compreso",Tabella1[[#This Row],[Regione]])</f>
        <v>PIEMONTE</v>
      </c>
    </row>
    <row r="242" spans="1:7" x14ac:dyDescent="0.25">
      <c r="A242" s="26" t="s">
        <v>6394</v>
      </c>
      <c r="B242" s="4" t="str">
        <f>IFERROR(VLOOKUP(A242,PEC!A$2:B$7902,2,0),"PEC NON ESISTENTE")</f>
        <v>protocollo</v>
      </c>
      <c r="C242" s="3" t="s">
        <v>7912</v>
      </c>
      <c r="D242" s="3" t="s">
        <v>7913</v>
      </c>
      <c r="E242" s="32">
        <v>3807</v>
      </c>
      <c r="F242" s="1" t="str">
        <f>IF(Tabella1[[#This Row],[Popolazione]]&gt;300000,"Trovato","")</f>
        <v/>
      </c>
      <c r="G242" s="1" t="str">
        <f>IF(AND(Tabella1[[#This Row],[Popolazione]]&gt;50000,Tabella1[[#This Row],[Popolazione]]&lt;100000),"Compreso",Tabella1[[#This Row],[Regione]])</f>
        <v>PIEMONTE</v>
      </c>
    </row>
    <row r="243" spans="1:7" x14ac:dyDescent="0.25">
      <c r="A243" s="26" t="s">
        <v>6163</v>
      </c>
      <c r="B243" s="4" t="str">
        <f>IFERROR(VLOOKUP(A243,PEC!A$2:B$7902,2,0),"PEC NON ESISTENTE")</f>
        <v>anagrafe</v>
      </c>
      <c r="C243" s="3" t="s">
        <v>7912</v>
      </c>
      <c r="D243" s="3" t="s">
        <v>7913</v>
      </c>
      <c r="E243" s="32">
        <v>1874</v>
      </c>
      <c r="F243" s="1" t="str">
        <f>IF(Tabella1[[#This Row],[Popolazione]]&gt;300000,"Trovato","")</f>
        <v/>
      </c>
      <c r="G243" s="1" t="str">
        <f>IF(AND(Tabella1[[#This Row],[Popolazione]]&gt;50000,Tabella1[[#This Row],[Popolazione]]&lt;100000),"Compreso",Tabella1[[#This Row],[Regione]])</f>
        <v>PIEMONTE</v>
      </c>
    </row>
    <row r="244" spans="1:7" x14ac:dyDescent="0.25">
      <c r="A244" s="26" t="s">
        <v>6170</v>
      </c>
      <c r="B244" s="4" t="str">
        <f>IFERROR(VLOOKUP(A244,PEC!A$2:B$7902,2,0),"PEC NON ESISTENTE")</f>
        <v>demografici.sangillio</v>
      </c>
      <c r="C244" s="3" t="s">
        <v>7912</v>
      </c>
      <c r="D244" s="3" t="s">
        <v>7913</v>
      </c>
      <c r="E244" s="32">
        <v>3023</v>
      </c>
      <c r="F244" s="1" t="str">
        <f>IF(Tabella1[[#This Row],[Popolazione]]&gt;300000,"Trovato","")</f>
        <v/>
      </c>
      <c r="G244" s="1" t="str">
        <f>IF(AND(Tabella1[[#This Row],[Popolazione]]&gt;50000,Tabella1[[#This Row],[Popolazione]]&lt;100000),"Compreso",Tabella1[[#This Row],[Regione]])</f>
        <v>PIEMONTE</v>
      </c>
    </row>
    <row r="245" spans="1:7" x14ac:dyDescent="0.25">
      <c r="A245" s="26" t="s">
        <v>6176</v>
      </c>
      <c r="B245" s="4" t="str">
        <f>IFERROR(VLOOKUP(A245,PEC!A$2:B$7902,2,0),"PEC NON ESISTENTE")</f>
        <v>sangiorgiocanavese</v>
      </c>
      <c r="C245" s="3" t="s">
        <v>7912</v>
      </c>
      <c r="D245" s="3" t="s">
        <v>7913</v>
      </c>
      <c r="E245" s="32">
        <v>2705</v>
      </c>
      <c r="F245" s="1" t="str">
        <f>IF(Tabella1[[#This Row],[Popolazione]]&gt;300000,"Trovato","")</f>
        <v/>
      </c>
      <c r="G245" s="1" t="str">
        <f>IF(AND(Tabella1[[#This Row],[Popolazione]]&gt;50000,Tabella1[[#This Row],[Popolazione]]&lt;100000),"Compreso",Tabella1[[#This Row],[Regione]])</f>
        <v>PIEMONTE</v>
      </c>
    </row>
    <row r="246" spans="1:7" x14ac:dyDescent="0.25">
      <c r="A246" s="26" t="s">
        <v>6191</v>
      </c>
      <c r="B246" s="4" t="str">
        <f>IFERROR(VLOOKUP(A246,PEC!A$2:B$7902,2,0),"PEC NON ESISTENTE")</f>
        <v>sangioriodisusa</v>
      </c>
      <c r="C246" s="3" t="s">
        <v>7912</v>
      </c>
      <c r="D246" s="3" t="s">
        <v>7913</v>
      </c>
      <c r="E246" s="32">
        <v>1040</v>
      </c>
      <c r="F246" s="1" t="str">
        <f>IF(Tabella1[[#This Row],[Popolazione]]&gt;300000,"Trovato","")</f>
        <v/>
      </c>
      <c r="G246" s="1" t="str">
        <f>IF(AND(Tabella1[[#This Row],[Popolazione]]&gt;50000,Tabella1[[#This Row],[Popolazione]]&lt;100000),"Compreso",Tabella1[[#This Row],[Regione]])</f>
        <v>PIEMONTE</v>
      </c>
    </row>
    <row r="247" spans="1:7" x14ac:dyDescent="0.25">
      <c r="A247" s="26" t="s">
        <v>6218</v>
      </c>
      <c r="B247" s="4" t="str">
        <f>IFERROR(VLOOKUP(A247,PEC!A$2:B$7902,2,0),"PEC NON ESISTENTE")</f>
        <v>comune.sangiusto</v>
      </c>
      <c r="C247" s="3" t="s">
        <v>7912</v>
      </c>
      <c r="D247" s="3" t="s">
        <v>7913</v>
      </c>
      <c r="E247" s="32">
        <v>3397</v>
      </c>
      <c r="F247" s="1" t="str">
        <f>IF(Tabella1[[#This Row],[Popolazione]]&gt;300000,"Trovato","")</f>
        <v/>
      </c>
      <c r="G247" s="1" t="str">
        <f>IF(AND(Tabella1[[#This Row],[Popolazione]]&gt;50000,Tabella1[[#This Row],[Popolazione]]&lt;100000),"Compreso",Tabella1[[#This Row],[Regione]])</f>
        <v>PIEMONTE</v>
      </c>
    </row>
    <row r="248" spans="1:7" x14ac:dyDescent="0.25">
      <c r="A248" s="26" t="s">
        <v>6252</v>
      </c>
      <c r="B248" s="4" t="str">
        <f>IFERROR(VLOOKUP(A248,PEC!A$2:B$7902,2,0),"PEC NON ESISTENTE")</f>
        <v>protocollo.san.martino.canavese</v>
      </c>
      <c r="C248" s="3" t="s">
        <v>7912</v>
      </c>
      <c r="D248" s="3" t="s">
        <v>7913</v>
      </c>
      <c r="E248" s="32">
        <v>851</v>
      </c>
      <c r="F248" s="1" t="str">
        <f>IF(Tabella1[[#This Row],[Popolazione]]&gt;300000,"Trovato","")</f>
        <v/>
      </c>
      <c r="G248" s="1" t="str">
        <f>IF(AND(Tabella1[[#This Row],[Popolazione]]&gt;50000,Tabella1[[#This Row],[Popolazione]]&lt;100000),"Compreso",Tabella1[[#This Row],[Regione]])</f>
        <v>PIEMONTE</v>
      </c>
    </row>
    <row r="249" spans="1:7" x14ac:dyDescent="0.25">
      <c r="A249" s="26" t="s">
        <v>6271</v>
      </c>
      <c r="B249" s="4" t="str">
        <f>IFERROR(VLOOKUP(A249,PEC!A$2:B$7902,2,0),"PEC NON ESISTENTE")</f>
        <v>protocollo</v>
      </c>
      <c r="C249" s="3" t="s">
        <v>7912</v>
      </c>
      <c r="D249" s="3" t="s">
        <v>7913</v>
      </c>
      <c r="E249" s="32">
        <v>9646</v>
      </c>
      <c r="F249" s="1" t="str">
        <f>IF(Tabella1[[#This Row],[Popolazione]]&gt;300000,"Trovato","")</f>
        <v/>
      </c>
      <c r="G249" s="1" t="str">
        <f>IF(AND(Tabella1[[#This Row],[Popolazione]]&gt;50000,Tabella1[[#This Row],[Popolazione]]&lt;100000),"Compreso",Tabella1[[#This Row],[Regione]])</f>
        <v>PIEMONTE</v>
      </c>
    </row>
    <row r="250" spans="1:7" x14ac:dyDescent="0.25">
      <c r="A250" s="26" t="s">
        <v>6279</v>
      </c>
      <c r="B250" s="4" t="str">
        <f>IFERROR(VLOOKUP(A250,PEC!A$2:B$7902,2,0),"PEC NON ESISTENTE")</f>
        <v>protocollo</v>
      </c>
      <c r="C250" s="3" t="s">
        <v>7912</v>
      </c>
      <c r="D250" s="3" t="s">
        <v>7913</v>
      </c>
      <c r="E250" s="32">
        <v>18925</v>
      </c>
      <c r="F250" s="1" t="str">
        <f>IF(Tabella1[[#This Row],[Popolazione]]&gt;300000,"Trovato","")</f>
        <v/>
      </c>
      <c r="G250" s="1" t="str">
        <f>IF(AND(Tabella1[[#This Row],[Popolazione]]&gt;50000,Tabella1[[#This Row],[Popolazione]]&lt;100000),"Compreso",Tabella1[[#This Row],[Regione]])</f>
        <v>PIEMONTE</v>
      </c>
    </row>
    <row r="251" spans="1:7" x14ac:dyDescent="0.25">
      <c r="A251" s="26" t="s">
        <v>6325</v>
      </c>
      <c r="B251" s="4" t="str">
        <f>IFERROR(VLOOKUP(A251,PEC!A$2:B$7902,2,0),"PEC NON ESISTENTE")</f>
        <v>demografico.sanpietro</v>
      </c>
      <c r="C251" s="3" t="s">
        <v>7912</v>
      </c>
      <c r="D251" s="3" t="s">
        <v>7913</v>
      </c>
      <c r="E251" s="32">
        <v>1430</v>
      </c>
      <c r="F251" s="1" t="str">
        <f>IF(Tabella1[[#This Row],[Popolazione]]&gt;300000,"Trovato","")</f>
        <v/>
      </c>
      <c r="G251" s="1" t="str">
        <f>IF(AND(Tabella1[[#This Row],[Popolazione]]&gt;50000,Tabella1[[#This Row],[Popolazione]]&lt;100000),"Compreso",Tabella1[[#This Row],[Regione]])</f>
        <v>PIEMONTE</v>
      </c>
    </row>
    <row r="252" spans="1:7" x14ac:dyDescent="0.25">
      <c r="A252" s="26" t="s">
        <v>6333</v>
      </c>
      <c r="B252" s="4" t="str">
        <f>IFERROR(VLOOKUP(A252,PEC!A$2:B$7902,2,0),"PEC NON ESISTENTE")</f>
        <v>san.ponso</v>
      </c>
      <c r="C252" s="3" t="s">
        <v>7912</v>
      </c>
      <c r="D252" s="3" t="s">
        <v>7913</v>
      </c>
      <c r="E252" s="32">
        <v>279</v>
      </c>
      <c r="F252" s="1" t="str">
        <f>IF(Tabella1[[#This Row],[Popolazione]]&gt;300000,"Trovato","")</f>
        <v/>
      </c>
      <c r="G252" s="1" t="str">
        <f>IF(AND(Tabella1[[#This Row],[Popolazione]]&gt;50000,Tabella1[[#This Row],[Popolazione]]&lt;100000),"Compreso",Tabella1[[#This Row],[Regione]])</f>
        <v>PIEMONTE</v>
      </c>
    </row>
    <row r="253" spans="1:7" x14ac:dyDescent="0.25">
      <c r="A253" s="26" t="s">
        <v>6341</v>
      </c>
      <c r="B253" s="4" t="str">
        <f>IFERROR(VLOOKUP(A253,PEC!A$2:B$7902,2,0),"PEC NON ESISTENTE")</f>
        <v>comune.sanraffaelecimena.to</v>
      </c>
      <c r="C253" s="3" t="s">
        <v>7912</v>
      </c>
      <c r="D253" s="3" t="s">
        <v>7913</v>
      </c>
      <c r="E253" s="32">
        <v>3107</v>
      </c>
      <c r="F253" s="1" t="str">
        <f>IF(Tabella1[[#This Row],[Popolazione]]&gt;300000,"Trovato","")</f>
        <v/>
      </c>
      <c r="G253" s="1" t="str">
        <f>IF(AND(Tabella1[[#This Row],[Popolazione]]&gt;50000,Tabella1[[#This Row],[Popolazione]]&lt;100000),"Compreso",Tabella1[[#This Row],[Regione]])</f>
        <v>PIEMONTE</v>
      </c>
    </row>
    <row r="254" spans="1:7" x14ac:dyDescent="0.25">
      <c r="A254" s="26" t="s">
        <v>6351</v>
      </c>
      <c r="B254" s="4" t="str">
        <f>IFERROR(VLOOKUP(A254,PEC!A$2:B$7902,2,0),"PEC NON ESISTENTE")</f>
        <v>comune.sansebastianodapo.to</v>
      </c>
      <c r="C254" s="3" t="s">
        <v>7912</v>
      </c>
      <c r="D254" s="3" t="s">
        <v>7913</v>
      </c>
      <c r="E254" s="32">
        <v>1909</v>
      </c>
      <c r="F254" s="1" t="str">
        <f>IF(Tabella1[[#This Row],[Popolazione]]&gt;300000,"Trovato","")</f>
        <v/>
      </c>
      <c r="G254" s="1" t="str">
        <f>IF(AND(Tabella1[[#This Row],[Popolazione]]&gt;50000,Tabella1[[#This Row],[Popolazione]]&lt;100000),"Compreso",Tabella1[[#This Row],[Regione]])</f>
        <v>PIEMONTE</v>
      </c>
    </row>
    <row r="255" spans="1:7" x14ac:dyDescent="0.25">
      <c r="A255" s="26" t="s">
        <v>6352</v>
      </c>
      <c r="B255" s="4" t="str">
        <f>IFERROR(VLOOKUP(A255,PEC!A$2:B$7902,2,0),"PEC NON ESISTENTE")</f>
        <v>protocollo</v>
      </c>
      <c r="C255" s="3" t="s">
        <v>7912</v>
      </c>
      <c r="D255" s="3" t="s">
        <v>7913</v>
      </c>
      <c r="E255" s="32">
        <v>3608</v>
      </c>
      <c r="F255" s="1" t="str">
        <f>IF(Tabella1[[#This Row],[Popolazione]]&gt;300000,"Trovato","")</f>
        <v/>
      </c>
      <c r="G255" s="1" t="str">
        <f>IF(AND(Tabella1[[#This Row],[Popolazione]]&gt;50000,Tabella1[[#This Row],[Popolazione]]&lt;100000),"Compreso",Tabella1[[#This Row],[Regione]])</f>
        <v>PIEMONTE</v>
      </c>
    </row>
    <row r="256" spans="1:7" x14ac:dyDescent="0.25">
      <c r="A256" s="26" t="s">
        <v>6417</v>
      </c>
      <c r="B256" s="4" t="str">
        <f>IFERROR(VLOOKUP(A256,PEC!A$2:B$7902,2,0),"PEC NON ESISTENTE")</f>
        <v>comune.santambrogio.to</v>
      </c>
      <c r="C256" s="3" t="s">
        <v>7912</v>
      </c>
      <c r="D256" s="3" t="s">
        <v>7913</v>
      </c>
      <c r="E256" s="32">
        <v>4753</v>
      </c>
      <c r="F256" s="1" t="str">
        <f>IF(Tabella1[[#This Row],[Popolazione]]&gt;300000,"Trovato","")</f>
        <v/>
      </c>
      <c r="G256" s="1" t="str">
        <f>IF(AND(Tabella1[[#This Row],[Popolazione]]&gt;50000,Tabella1[[#This Row],[Popolazione]]&lt;100000),"Compreso",Tabella1[[#This Row],[Regione]])</f>
        <v>PIEMONTE</v>
      </c>
    </row>
    <row r="257" spans="1:7" x14ac:dyDescent="0.25">
      <c r="A257" s="26" t="s">
        <v>6446</v>
      </c>
      <c r="B257" s="4" t="str">
        <f>IFERROR(VLOOKUP(A257,PEC!A$2:B$7902,2,0),"PEC NON ESISTENTE")</f>
        <v>comune.santantoninodisusa.to</v>
      </c>
      <c r="C257" s="3" t="s">
        <v>7912</v>
      </c>
      <c r="D257" s="3" t="s">
        <v>7913</v>
      </c>
      <c r="E257" s="32">
        <v>4333</v>
      </c>
      <c r="F257" s="1" t="str">
        <f>IF(Tabella1[[#This Row],[Popolazione]]&gt;300000,"Trovato","")</f>
        <v/>
      </c>
      <c r="G257" s="1" t="str">
        <f>IF(AND(Tabella1[[#This Row],[Popolazione]]&gt;50000,Tabella1[[#This Row],[Popolazione]]&lt;100000),"Compreso",Tabella1[[#This Row],[Regione]])</f>
        <v>PIEMONTE</v>
      </c>
    </row>
    <row r="258" spans="1:7" x14ac:dyDescent="0.25">
      <c r="A258" s="26" t="s">
        <v>6526</v>
      </c>
      <c r="B258" s="4" t="str">
        <f>IFERROR(VLOOKUP(A258,PEC!A$2:B$7902,2,0),"PEC NON ESISTENTE")</f>
        <v>santena</v>
      </c>
      <c r="C258" s="3" t="s">
        <v>7912</v>
      </c>
      <c r="D258" s="3" t="s">
        <v>7913</v>
      </c>
      <c r="E258" s="32">
        <v>10738</v>
      </c>
      <c r="F258" s="1" t="str">
        <f>IF(Tabella1[[#This Row],[Popolazione]]&gt;300000,"Trovato","")</f>
        <v/>
      </c>
      <c r="G258" s="1" t="str">
        <f>IF(AND(Tabella1[[#This Row],[Popolazione]]&gt;50000,Tabella1[[#This Row],[Popolazione]]&lt;100000),"Compreso",Tabella1[[#This Row],[Regione]])</f>
        <v>PIEMONTE</v>
      </c>
    </row>
    <row r="259" spans="1:7" x14ac:dyDescent="0.25">
      <c r="A259" s="26" t="s">
        <v>6589</v>
      </c>
      <c r="B259" s="4" t="str">
        <f>IFERROR(VLOOKUP(A259,PEC!A$2:B$7902,2,0),"PEC NON ESISTENTE")</f>
        <v>comunesauzedicesana</v>
      </c>
      <c r="C259" s="3" t="s">
        <v>7912</v>
      </c>
      <c r="D259" s="3" t="s">
        <v>7913</v>
      </c>
      <c r="E259" s="32">
        <v>219</v>
      </c>
      <c r="F259" s="1" t="str">
        <f>IF(Tabella1[[#This Row],[Popolazione]]&gt;300000,"Trovato","")</f>
        <v/>
      </c>
      <c r="G259" s="1" t="str">
        <f>IF(AND(Tabella1[[#This Row],[Popolazione]]&gt;50000,Tabella1[[#This Row],[Popolazione]]&lt;100000),"Compreso",Tabella1[[#This Row],[Regione]])</f>
        <v>PIEMONTE</v>
      </c>
    </row>
    <row r="260" spans="1:7" x14ac:dyDescent="0.25">
      <c r="A260" s="26" t="s">
        <v>6588</v>
      </c>
      <c r="B260" s="4" t="str">
        <f>IFERROR(VLOOKUP(A260,PEC!A$2:B$7902,2,0),"PEC NON ESISTENTE")</f>
        <v>comune.sauzedoulx</v>
      </c>
      <c r="C260" s="3" t="s">
        <v>7912</v>
      </c>
      <c r="D260" s="3" t="s">
        <v>7913</v>
      </c>
      <c r="E260" s="32">
        <v>1111</v>
      </c>
      <c r="F260" s="1" t="str">
        <f>IF(Tabella1[[#This Row],[Popolazione]]&gt;300000,"Trovato","")</f>
        <v/>
      </c>
      <c r="G260" s="1" t="str">
        <f>IF(AND(Tabella1[[#This Row],[Popolazione]]&gt;50000,Tabella1[[#This Row],[Popolazione]]&lt;100000),"Compreso",Tabella1[[#This Row],[Regione]])</f>
        <v>PIEMONTE</v>
      </c>
    </row>
    <row r="261" spans="1:7" x14ac:dyDescent="0.25">
      <c r="A261" s="26" t="s">
        <v>6608</v>
      </c>
      <c r="B261" s="4" t="str">
        <f>IFERROR(VLOOKUP(A261,PEC!A$2:B$7902,2,0),"PEC NON ESISTENTE")</f>
        <v>scalenghe</v>
      </c>
      <c r="C261" s="3" t="s">
        <v>7912</v>
      </c>
      <c r="D261" s="3" t="s">
        <v>7913</v>
      </c>
      <c r="E261" s="32">
        <v>3303</v>
      </c>
      <c r="F261" s="1" t="str">
        <f>IF(Tabella1[[#This Row],[Popolazione]]&gt;300000,"Trovato","")</f>
        <v/>
      </c>
      <c r="G261" s="1" t="str">
        <f>IF(AND(Tabella1[[#This Row],[Popolazione]]&gt;50000,Tabella1[[#This Row],[Popolazione]]&lt;100000),"Compreso",Tabella1[[#This Row],[Regione]])</f>
        <v>PIEMONTE</v>
      </c>
    </row>
    <row r="262" spans="1:7" x14ac:dyDescent="0.25">
      <c r="A262" s="26" t="s">
        <v>6623</v>
      </c>
      <c r="B262" s="4" t="str">
        <f>IFERROR(VLOOKUP(A262,PEC!A$2:B$7902,2,0),"PEC NON ESISTENTE")</f>
        <v>scarmagno</v>
      </c>
      <c r="C262" s="3" t="s">
        <v>7912</v>
      </c>
      <c r="D262" s="3" t="s">
        <v>7913</v>
      </c>
      <c r="E262" s="32">
        <v>812</v>
      </c>
      <c r="F262" s="1" t="str">
        <f>IF(Tabella1[[#This Row],[Popolazione]]&gt;300000,"Trovato","")</f>
        <v/>
      </c>
      <c r="G262" s="1" t="str">
        <f>IF(AND(Tabella1[[#This Row],[Popolazione]]&gt;50000,Tabella1[[#This Row],[Popolazione]]&lt;100000),"Compreso",Tabella1[[#This Row],[Regione]])</f>
        <v>PIEMONTE</v>
      </c>
    </row>
    <row r="263" spans="1:7" x14ac:dyDescent="0.25">
      <c r="A263" s="26" t="s">
        <v>6640</v>
      </c>
      <c r="B263" s="4" t="str">
        <f>IFERROR(VLOOKUP(A263,PEC!A$2:B$7902,2,0),"PEC NON ESISTENTE")</f>
        <v>protocollo</v>
      </c>
      <c r="C263" s="3" t="s">
        <v>7912</v>
      </c>
      <c r="D263" s="3" t="s">
        <v>7913</v>
      </c>
      <c r="E263" s="32">
        <v>1513</v>
      </c>
      <c r="F263" s="1" t="str">
        <f>IF(Tabella1[[#This Row],[Popolazione]]&gt;300000,"Trovato","")</f>
        <v/>
      </c>
      <c r="G263" s="1" t="str">
        <f>IF(AND(Tabella1[[#This Row],[Popolazione]]&gt;50000,Tabella1[[#This Row],[Popolazione]]&lt;100000),"Compreso",Tabella1[[#This Row],[Regione]])</f>
        <v>PIEMONTE</v>
      </c>
    </row>
    <row r="264" spans="1:7" x14ac:dyDescent="0.25">
      <c r="A264" s="26" t="s">
        <v>6755</v>
      </c>
      <c r="B264" s="4" t="str">
        <f>IFERROR(VLOOKUP(A264,PEC!A$2:B$7902,2,0),"PEC NON ESISTENTE")</f>
        <v>comunesestriere</v>
      </c>
      <c r="C264" s="3" t="s">
        <v>7912</v>
      </c>
      <c r="D264" s="3" t="s">
        <v>7913</v>
      </c>
      <c r="E264" s="32">
        <v>838</v>
      </c>
      <c r="F264" s="1" t="str">
        <f>IF(Tabella1[[#This Row],[Popolazione]]&gt;300000,"Trovato","")</f>
        <v/>
      </c>
      <c r="G264" s="1" t="str">
        <f>IF(AND(Tabella1[[#This Row],[Popolazione]]&gt;50000,Tabella1[[#This Row],[Popolazione]]&lt;100000),"Compreso",Tabella1[[#This Row],[Regione]])</f>
        <v>PIEMONTE</v>
      </c>
    </row>
    <row r="265" spans="1:7" x14ac:dyDescent="0.25">
      <c r="A265" s="26" t="s">
        <v>6761</v>
      </c>
      <c r="B265" s="4" t="str">
        <f>IFERROR(VLOOKUP(A265,PEC!A$2:B$7902,2,0),"PEC NON ESISTENTE")</f>
        <v>protocollo.settimo.rottaro</v>
      </c>
      <c r="C265" s="3" t="s">
        <v>7912</v>
      </c>
      <c r="D265" s="3" t="s">
        <v>7913</v>
      </c>
      <c r="E265" s="32">
        <v>503</v>
      </c>
      <c r="F265" s="1" t="str">
        <f>IF(Tabella1[[#This Row],[Popolazione]]&gt;300000,"Trovato","")</f>
        <v/>
      </c>
      <c r="G265" s="1" t="str">
        <f>IF(AND(Tabella1[[#This Row],[Popolazione]]&gt;50000,Tabella1[[#This Row],[Popolazione]]&lt;100000),"Compreso",Tabella1[[#This Row],[Regione]])</f>
        <v>PIEMONTE</v>
      </c>
    </row>
    <row r="266" spans="1:7" x14ac:dyDescent="0.25">
      <c r="A266" s="26" t="s">
        <v>6763</v>
      </c>
      <c r="B266" s="4" t="str">
        <f>IFERROR(VLOOKUP(A266,PEC!A$2:B$7902,2,0),"PEC NON ESISTENTE")</f>
        <v>settimo</v>
      </c>
      <c r="C266" s="3" t="s">
        <v>7912</v>
      </c>
      <c r="D266" s="3" t="s">
        <v>7913</v>
      </c>
      <c r="E266" s="32">
        <v>46873</v>
      </c>
      <c r="F266" s="1" t="str">
        <f>IF(Tabella1[[#This Row],[Popolazione]]&gt;300000,"Trovato","")</f>
        <v/>
      </c>
      <c r="G266" s="1" t="str">
        <f>IF(AND(Tabella1[[#This Row],[Popolazione]]&gt;50000,Tabella1[[#This Row],[Popolazione]]&lt;100000),"Compreso",Tabella1[[#This Row],[Regione]])</f>
        <v>PIEMONTE</v>
      </c>
    </row>
    <row r="267" spans="1:7" x14ac:dyDescent="0.25">
      <c r="A267" s="26" t="s">
        <v>6764</v>
      </c>
      <c r="B267" s="4" t="str">
        <f>IFERROR(VLOOKUP(A267,PEC!A$2:B$7902,2,0),"PEC NON ESISTENTE")</f>
        <v>anagrafe.settimovittone</v>
      </c>
      <c r="C267" s="3" t="s">
        <v>7912</v>
      </c>
      <c r="D267" s="3" t="s">
        <v>7913</v>
      </c>
      <c r="E267" s="32">
        <v>1543</v>
      </c>
      <c r="F267" s="1" t="str">
        <f>IF(Tabella1[[#This Row],[Popolazione]]&gt;300000,"Trovato","")</f>
        <v/>
      </c>
      <c r="G267" s="1" t="str">
        <f>IF(AND(Tabella1[[#This Row],[Popolazione]]&gt;50000,Tabella1[[#This Row],[Popolazione]]&lt;100000),"Compreso",Tabella1[[#This Row],[Regione]])</f>
        <v>PIEMONTE</v>
      </c>
    </row>
    <row r="268" spans="1:7" x14ac:dyDescent="0.25">
      <c r="A268" s="26" t="s">
        <v>6898</v>
      </c>
      <c r="B268" s="4" t="str">
        <f>IFERROR(VLOOKUP(A268,PEC!A$2:B$7902,2,0),"PEC NON ESISTENTE")</f>
        <v>demografica.comunesparone.to</v>
      </c>
      <c r="C268" s="3" t="s">
        <v>7912</v>
      </c>
      <c r="D268" s="3" t="s">
        <v>7913</v>
      </c>
      <c r="E268" s="32">
        <v>1085</v>
      </c>
      <c r="F268" s="1" t="str">
        <f>IF(Tabella1[[#This Row],[Popolazione]]&gt;300000,"Trovato","")</f>
        <v/>
      </c>
      <c r="G268" s="1" t="str">
        <f>IF(AND(Tabella1[[#This Row],[Popolazione]]&gt;50000,Tabella1[[#This Row],[Popolazione]]&lt;100000),"Compreso",Tabella1[[#This Row],[Regione]])</f>
        <v>PIEMONTE</v>
      </c>
    </row>
    <row r="269" spans="1:7" x14ac:dyDescent="0.25">
      <c r="A269" s="26" t="s">
        <v>6955</v>
      </c>
      <c r="B269" s="4" t="str">
        <f>IFERROR(VLOOKUP(A269,PEC!A$2:B$7902,2,0),"PEC NON ESISTENTE")</f>
        <v>strambinello</v>
      </c>
      <c r="C269" s="3" t="s">
        <v>7912</v>
      </c>
      <c r="D269" s="3" t="s">
        <v>7913</v>
      </c>
      <c r="E269" s="32">
        <v>264</v>
      </c>
      <c r="F269" s="1" t="str">
        <f>IF(Tabella1[[#This Row],[Popolazione]]&gt;300000,"Trovato","")</f>
        <v/>
      </c>
      <c r="G269" s="1" t="str">
        <f>IF(AND(Tabella1[[#This Row],[Popolazione]]&gt;50000,Tabella1[[#This Row],[Popolazione]]&lt;100000),"Compreso",Tabella1[[#This Row],[Regione]])</f>
        <v>PIEMONTE</v>
      </c>
    </row>
    <row r="270" spans="1:7" x14ac:dyDescent="0.25">
      <c r="A270" s="26" t="s">
        <v>6956</v>
      </c>
      <c r="B270" s="4" t="str">
        <f>IFERROR(VLOOKUP(A270,PEC!A$2:B$7902,2,0),"PEC NON ESISTENTE")</f>
        <v>comune.strambino</v>
      </c>
      <c r="C270" s="3" t="s">
        <v>7912</v>
      </c>
      <c r="D270" s="3" t="s">
        <v>7913</v>
      </c>
      <c r="E270" s="32">
        <v>6336</v>
      </c>
      <c r="F270" s="1" t="str">
        <f>IF(Tabella1[[#This Row],[Popolazione]]&gt;300000,"Trovato","")</f>
        <v/>
      </c>
      <c r="G270" s="1" t="str">
        <f>IF(AND(Tabella1[[#This Row],[Popolazione]]&gt;50000,Tabella1[[#This Row],[Popolazione]]&lt;100000),"Compreso",Tabella1[[#This Row],[Regione]])</f>
        <v>PIEMONTE</v>
      </c>
    </row>
    <row r="271" spans="1:7" x14ac:dyDescent="0.25">
      <c r="A271" s="26" t="s">
        <v>6988</v>
      </c>
      <c r="B271" s="4" t="str">
        <f>IFERROR(VLOOKUP(A271,PEC!A$2:B$7902,2,0),"PEC NON ESISTENTE")</f>
        <v>comune.susa.to</v>
      </c>
      <c r="C271" s="3" t="s">
        <v>7912</v>
      </c>
      <c r="D271" s="3" t="s">
        <v>7913</v>
      </c>
      <c r="E271" s="32">
        <v>6629</v>
      </c>
      <c r="F271" s="1" t="str">
        <f>IF(Tabella1[[#This Row],[Popolazione]]&gt;300000,"Trovato","")</f>
        <v/>
      </c>
      <c r="G271" s="1" t="str">
        <f>IF(AND(Tabella1[[#This Row],[Popolazione]]&gt;50000,Tabella1[[#This Row],[Popolazione]]&lt;100000),"Compreso",Tabella1[[#This Row],[Regione]])</f>
        <v>PIEMONTE</v>
      </c>
    </row>
    <row r="272" spans="1:7" x14ac:dyDescent="0.25">
      <c r="A272" s="26" t="s">
        <v>7027</v>
      </c>
      <c r="B272" s="4" t="str">
        <f>IFERROR(VLOOKUP(A272,PEC!A$2:B$7902,2,0),"PEC NON ESISTENTE")</f>
        <v>comunetavagnasco</v>
      </c>
      <c r="C272" s="3" t="s">
        <v>7912</v>
      </c>
      <c r="D272" s="3" t="s">
        <v>7913</v>
      </c>
      <c r="E272" s="32">
        <v>813</v>
      </c>
      <c r="F272" s="1" t="str">
        <f>IF(Tabella1[[#This Row],[Popolazione]]&gt;300000,"Trovato","")</f>
        <v/>
      </c>
      <c r="G272" s="1" t="str">
        <f>IF(AND(Tabella1[[#This Row],[Popolazione]]&gt;50000,Tabella1[[#This Row],[Popolazione]]&lt;100000),"Compreso",Tabella1[[#This Row],[Regione]])</f>
        <v>PIEMONTE</v>
      </c>
    </row>
    <row r="273" spans="1:7" x14ac:dyDescent="0.25">
      <c r="A273" s="26" t="s">
        <v>7144</v>
      </c>
      <c r="B273" s="4" t="str">
        <f>IFERROR(VLOOKUP(A273,PEC!A$2:B$7902,2,0),"PEC NON ESISTENTE")</f>
        <v>ProtocolloGenerale</v>
      </c>
      <c r="C273" s="3" t="s">
        <v>7912</v>
      </c>
      <c r="D273" s="3" t="s">
        <v>7913</v>
      </c>
      <c r="E273" s="32">
        <v>872367</v>
      </c>
      <c r="F273" s="1" t="str">
        <f>IF(Tabella1[[#This Row],[Popolazione]]&gt;300000,"Trovato","")</f>
        <v>Trovato</v>
      </c>
      <c r="G273" s="1" t="str">
        <f>IF(AND(Tabella1[[#This Row],[Popolazione]]&gt;50000,Tabella1[[#This Row],[Popolazione]]&lt;100000),"Compreso",Tabella1[[#This Row],[Regione]])</f>
        <v>PIEMONTE</v>
      </c>
    </row>
    <row r="274" spans="1:7" x14ac:dyDescent="0.25">
      <c r="A274" s="26" t="s">
        <v>7159</v>
      </c>
      <c r="B274" s="4" t="str">
        <f>IFERROR(VLOOKUP(A274,PEC!A$2:B$7902,2,0),"PEC NON ESISTENTE")</f>
        <v>torrazzapiemonte</v>
      </c>
      <c r="C274" s="3" t="s">
        <v>7912</v>
      </c>
      <c r="D274" s="3" t="s">
        <v>7913</v>
      </c>
      <c r="E274" s="32">
        <v>2816</v>
      </c>
      <c r="F274" s="1" t="str">
        <f>IF(Tabella1[[#This Row],[Popolazione]]&gt;300000,"Trovato","")</f>
        <v/>
      </c>
      <c r="G274" s="1" t="str">
        <f>IF(AND(Tabella1[[#This Row],[Popolazione]]&gt;50000,Tabella1[[#This Row],[Popolazione]]&lt;100000),"Compreso",Tabella1[[#This Row],[Regione]])</f>
        <v>PIEMONTE</v>
      </c>
    </row>
    <row r="275" spans="1:7" x14ac:dyDescent="0.25">
      <c r="A275" s="26" t="s">
        <v>7166</v>
      </c>
      <c r="B275" s="4" t="str">
        <f>IFERROR(VLOOKUP(A275,PEC!A$2:B$7902,2,0),"PEC NON ESISTENTE")</f>
        <v>torre.canavese</v>
      </c>
      <c r="C275" s="3" t="s">
        <v>7912</v>
      </c>
      <c r="D275" s="3" t="s">
        <v>7913</v>
      </c>
      <c r="E275" s="32">
        <v>589</v>
      </c>
      <c r="F275" s="1" t="str">
        <f>IF(Tabella1[[#This Row],[Popolazione]]&gt;300000,"Trovato","")</f>
        <v/>
      </c>
      <c r="G275" s="1" t="str">
        <f>IF(AND(Tabella1[[#This Row],[Popolazione]]&gt;50000,Tabella1[[#This Row],[Popolazione]]&lt;100000),"Compreso",Tabella1[[#This Row],[Regione]])</f>
        <v>PIEMONTE</v>
      </c>
    </row>
    <row r="276" spans="1:7" x14ac:dyDescent="0.25">
      <c r="A276" s="26" t="s">
        <v>7181</v>
      </c>
      <c r="B276" s="4" t="str">
        <f>IFERROR(VLOOKUP(A276,PEC!A$2:B$7902,2,0),"PEC NON ESISTENTE")</f>
        <v>protocollo</v>
      </c>
      <c r="C276" s="3" t="s">
        <v>7912</v>
      </c>
      <c r="D276" s="3" t="s">
        <v>7913</v>
      </c>
      <c r="E276" s="32">
        <v>4573</v>
      </c>
      <c r="F276" s="1" t="str">
        <f>IF(Tabella1[[#This Row],[Popolazione]]&gt;300000,"Trovato","")</f>
        <v/>
      </c>
      <c r="G276" s="1" t="str">
        <f>IF(AND(Tabella1[[#This Row],[Popolazione]]&gt;50000,Tabella1[[#This Row],[Popolazione]]&lt;100000),"Compreso",Tabella1[[#This Row],[Regione]])</f>
        <v>PIEMONTE</v>
      </c>
    </row>
    <row r="277" spans="1:7" x14ac:dyDescent="0.25">
      <c r="A277" s="26" t="s">
        <v>7230</v>
      </c>
      <c r="B277" s="4" t="str">
        <f>IFERROR(VLOOKUP(A277,PEC!A$2:B$7902,2,0),"PEC NON ESISTENTE")</f>
        <v>comune.trana.to</v>
      </c>
      <c r="C277" s="3" t="s">
        <v>7912</v>
      </c>
      <c r="D277" s="3" t="s">
        <v>7913</v>
      </c>
      <c r="E277" s="32">
        <v>3881</v>
      </c>
      <c r="F277" s="1" t="str">
        <f>IF(Tabella1[[#This Row],[Popolazione]]&gt;300000,"Trovato","")</f>
        <v/>
      </c>
      <c r="G277" s="1" t="str">
        <f>IF(AND(Tabella1[[#This Row],[Popolazione]]&gt;50000,Tabella1[[#This Row],[Popolazione]]&lt;100000),"Compreso",Tabella1[[#This Row],[Regione]])</f>
        <v>PIEMONTE</v>
      </c>
    </row>
    <row r="278" spans="1:7" x14ac:dyDescent="0.25">
      <c r="A278" s="26" t="s">
        <v>7926</v>
      </c>
      <c r="B278" s="4" t="str">
        <f>IFERROR(VLOOKUP(A278,PEC!A$2:B$7902,2,0),"PEC NON ESISTENTE")</f>
        <v>PEC NON ESISTENTE</v>
      </c>
      <c r="C278" s="3" t="s">
        <v>7912</v>
      </c>
      <c r="D278" s="3" t="s">
        <v>7913</v>
      </c>
      <c r="E278" s="32">
        <v>131</v>
      </c>
      <c r="F278" s="1" t="str">
        <f>IF(Tabella1[[#This Row],[Popolazione]]&gt;300000,"Trovato","")</f>
        <v/>
      </c>
      <c r="G278" s="1" t="str">
        <f>IF(AND(Tabella1[[#This Row],[Popolazione]]&gt;50000,Tabella1[[#This Row],[Popolazione]]&lt;100000),"Compreso",Tabella1[[#This Row],[Regione]])</f>
        <v>PIEMONTE</v>
      </c>
    </row>
    <row r="279" spans="1:7" x14ac:dyDescent="0.25">
      <c r="A279" s="26" t="s">
        <v>7243</v>
      </c>
      <c r="B279" s="4" t="str">
        <f>IFERROR(VLOOKUP(A279,PEC!A$2:B$7902,2,0),"PEC NON ESISTENTE")</f>
        <v>comune.traversella</v>
      </c>
      <c r="C279" s="3" t="s">
        <v>7912</v>
      </c>
      <c r="D279" s="3" t="s">
        <v>7913</v>
      </c>
      <c r="E279" s="32">
        <v>350</v>
      </c>
      <c r="F279" s="1" t="str">
        <f>IF(Tabella1[[#This Row],[Popolazione]]&gt;300000,"Trovato","")</f>
        <v/>
      </c>
      <c r="G279" s="1" t="str">
        <f>IF(AND(Tabella1[[#This Row],[Popolazione]]&gt;50000,Tabella1[[#This Row],[Popolazione]]&lt;100000),"Compreso",Tabella1[[#This Row],[Regione]])</f>
        <v>PIEMONTE</v>
      </c>
    </row>
    <row r="280" spans="1:7" x14ac:dyDescent="0.25">
      <c r="A280" s="26" t="s">
        <v>7245</v>
      </c>
      <c r="B280" s="4" t="str">
        <f>IFERROR(VLOOKUP(A280,PEC!A$2:B$7902,2,0),"PEC NON ESISTENTE")</f>
        <v>traves</v>
      </c>
      <c r="C280" s="3" t="s">
        <v>7912</v>
      </c>
      <c r="D280" s="3" t="s">
        <v>7913</v>
      </c>
      <c r="E280" s="32">
        <v>553</v>
      </c>
      <c r="F280" s="1" t="str">
        <f>IF(Tabella1[[#This Row],[Popolazione]]&gt;300000,"Trovato","")</f>
        <v/>
      </c>
      <c r="G280" s="1" t="str">
        <f>IF(AND(Tabella1[[#This Row],[Popolazione]]&gt;50000,Tabella1[[#This Row],[Popolazione]]&lt;100000),"Compreso",Tabella1[[#This Row],[Regione]])</f>
        <v>PIEMONTE</v>
      </c>
    </row>
    <row r="281" spans="1:7" x14ac:dyDescent="0.25">
      <c r="A281" s="26" t="s">
        <v>7320</v>
      </c>
      <c r="B281" s="4" t="str">
        <f>IFERROR(VLOOKUP(A281,PEC!A$2:B$7902,2,0),"PEC NON ESISTENTE")</f>
        <v>protocollo.trofarello</v>
      </c>
      <c r="C281" s="3" t="s">
        <v>7912</v>
      </c>
      <c r="D281" s="3" t="s">
        <v>7913</v>
      </c>
      <c r="E281" s="32">
        <v>10911</v>
      </c>
      <c r="F281" s="1" t="str">
        <f>IF(Tabella1[[#This Row],[Popolazione]]&gt;300000,"Trovato","")</f>
        <v/>
      </c>
      <c r="G281" s="1" t="str">
        <f>IF(AND(Tabella1[[#This Row],[Popolazione]]&gt;50000,Tabella1[[#This Row],[Popolazione]]&lt;100000),"Compreso",Tabella1[[#This Row],[Regione]])</f>
        <v>PIEMONTE</v>
      </c>
    </row>
    <row r="282" spans="1:7" x14ac:dyDescent="0.25">
      <c r="A282" s="26" t="s">
        <v>7378</v>
      </c>
      <c r="B282" s="4" t="str">
        <f>IFERROR(VLOOKUP(A282,PEC!A$2:B$7902,2,0),"PEC NON ESISTENTE")</f>
        <v>usseaux</v>
      </c>
      <c r="C282" s="3" t="s">
        <v>7912</v>
      </c>
      <c r="D282" s="3" t="s">
        <v>7913</v>
      </c>
      <c r="E282" s="32">
        <v>185</v>
      </c>
      <c r="F282" s="1" t="str">
        <f>IF(Tabella1[[#This Row],[Popolazione]]&gt;300000,"Trovato","")</f>
        <v/>
      </c>
      <c r="G282" s="1" t="str">
        <f>IF(AND(Tabella1[[#This Row],[Popolazione]]&gt;50000,Tabella1[[#This Row],[Popolazione]]&lt;100000),"Compreso",Tabella1[[#This Row],[Regione]])</f>
        <v>PIEMONTE</v>
      </c>
    </row>
    <row r="283" spans="1:7" x14ac:dyDescent="0.25">
      <c r="A283" s="26" t="s">
        <v>7379</v>
      </c>
      <c r="B283" s="4" t="str">
        <f>IFERROR(VLOOKUP(A283,PEC!A$2:B$7902,2,0),"PEC NON ESISTENTE")</f>
        <v>info</v>
      </c>
      <c r="C283" s="3" t="s">
        <v>7912</v>
      </c>
      <c r="D283" s="3" t="s">
        <v>7913</v>
      </c>
      <c r="E283" s="32">
        <v>219</v>
      </c>
      <c r="F283" s="1" t="str">
        <f>IF(Tabella1[[#This Row],[Popolazione]]&gt;300000,"Trovato","")</f>
        <v/>
      </c>
      <c r="G283" s="1" t="str">
        <f>IF(AND(Tabella1[[#This Row],[Popolazione]]&gt;50000,Tabella1[[#This Row],[Popolazione]]&lt;100000),"Compreso",Tabella1[[#This Row],[Regione]])</f>
        <v>PIEMONTE</v>
      </c>
    </row>
    <row r="284" spans="1:7" x14ac:dyDescent="0.25">
      <c r="A284" s="26" t="s">
        <v>7394</v>
      </c>
      <c r="B284" s="4" t="str">
        <f>IFERROR(VLOOKUP(A284,PEC!A$2:B$7902,2,0),"PEC NON ESISTENTE")</f>
        <v>info</v>
      </c>
      <c r="C284" s="3" t="s">
        <v>7912</v>
      </c>
      <c r="D284" s="3" t="s">
        <v>7913</v>
      </c>
      <c r="E284" s="32">
        <v>1455</v>
      </c>
      <c r="F284" s="1" t="str">
        <f>IF(Tabella1[[#This Row],[Popolazione]]&gt;300000,"Trovato","")</f>
        <v/>
      </c>
      <c r="G284" s="1" t="str">
        <f>IF(AND(Tabella1[[#This Row],[Popolazione]]&gt;50000,Tabella1[[#This Row],[Popolazione]]&lt;100000),"Compreso",Tabella1[[#This Row],[Regione]])</f>
        <v>PIEMONTE</v>
      </c>
    </row>
    <row r="285" spans="1:7" x14ac:dyDescent="0.25">
      <c r="A285" s="26" t="s">
        <v>7399</v>
      </c>
      <c r="B285" s="4" t="str">
        <f>IFERROR(VLOOKUP(A285,PEC!A$2:B$7902,2,0),"PEC NON ESISTENTE")</f>
        <v>demografici.comunevaldellatorre.to</v>
      </c>
      <c r="C285" s="3" t="s">
        <v>7912</v>
      </c>
      <c r="D285" s="3" t="s">
        <v>7913</v>
      </c>
      <c r="E285" s="32">
        <v>3812</v>
      </c>
      <c r="F285" s="1" t="str">
        <f>IF(Tabella1[[#This Row],[Popolazione]]&gt;300000,"Trovato","")</f>
        <v/>
      </c>
      <c r="G285" s="1" t="str">
        <f>IF(AND(Tabella1[[#This Row],[Popolazione]]&gt;50000,Tabella1[[#This Row],[Popolazione]]&lt;100000),"Compreso",Tabella1[[#This Row],[Regione]])</f>
        <v>PIEMONTE</v>
      </c>
    </row>
    <row r="286" spans="1:7" x14ac:dyDescent="0.25">
      <c r="A286" s="26" t="s">
        <v>7438</v>
      </c>
      <c r="B286" s="4" t="str">
        <f>IFERROR(VLOOKUP(A286,PEC!A$2:B$7902,2,0),"PEC NON ESISTENTE")</f>
        <v>comune.valgioie.to</v>
      </c>
      <c r="C286" s="3" t="s">
        <v>7912</v>
      </c>
      <c r="D286" s="3" t="s">
        <v>7913</v>
      </c>
      <c r="E286" s="32">
        <v>948</v>
      </c>
      <c r="F286" s="1" t="str">
        <f>IF(Tabella1[[#This Row],[Popolazione]]&gt;300000,"Trovato","")</f>
        <v/>
      </c>
      <c r="G286" s="1" t="str">
        <f>IF(AND(Tabella1[[#This Row],[Popolazione]]&gt;50000,Tabella1[[#This Row],[Popolazione]]&lt;100000),"Compreso",Tabella1[[#This Row],[Regione]])</f>
        <v>PIEMONTE</v>
      </c>
    </row>
    <row r="287" spans="1:7" x14ac:dyDescent="0.25">
      <c r="A287" s="26" t="s">
        <v>7479</v>
      </c>
      <c r="B287" s="4" t="str">
        <f>IFERROR(VLOOKUP(A287,PEC!A$2:B$7902,2,0),"PEC NON ESISTENTE")</f>
        <v>vallo.torinese</v>
      </c>
      <c r="C287" s="3" t="s">
        <v>7912</v>
      </c>
      <c r="D287" s="3" t="s">
        <v>7913</v>
      </c>
      <c r="E287" s="32">
        <v>785</v>
      </c>
      <c r="F287" s="1" t="str">
        <f>IF(Tabella1[[#This Row],[Popolazione]]&gt;300000,"Trovato","")</f>
        <v/>
      </c>
      <c r="G287" s="1" t="str">
        <f>IF(AND(Tabella1[[#This Row],[Popolazione]]&gt;50000,Tabella1[[#This Row],[Popolazione]]&lt;100000),"Compreso",Tabella1[[#This Row],[Regione]])</f>
        <v>PIEMONTE</v>
      </c>
    </row>
    <row r="288" spans="1:7" x14ac:dyDescent="0.25">
      <c r="A288" s="26" t="s">
        <v>7488</v>
      </c>
      <c r="B288" s="4" t="str">
        <f>IFERROR(VLOOKUP(A288,PEC!A$2:B$7902,2,0),"PEC NON ESISTENTE")</f>
        <v>protocollo</v>
      </c>
      <c r="C288" s="3" t="s">
        <v>7912</v>
      </c>
      <c r="D288" s="3" t="s">
        <v>7913</v>
      </c>
      <c r="E288" s="32">
        <v>3163</v>
      </c>
      <c r="F288" s="1" t="str">
        <f>IF(Tabella1[[#This Row],[Popolazione]]&gt;300000,"Trovato","")</f>
        <v/>
      </c>
      <c r="G288" s="1" t="str">
        <f>IF(AND(Tabella1[[#This Row],[Popolazione]]&gt;50000,Tabella1[[#This Row],[Popolazione]]&lt;100000),"Compreso",Tabella1[[#This Row],[Regione]])</f>
        <v>PIEMONTE</v>
      </c>
    </row>
    <row r="289" spans="1:7" x14ac:dyDescent="0.25">
      <c r="A289" s="26" t="s">
        <v>7489</v>
      </c>
      <c r="B289" s="4" t="str">
        <f>IFERROR(VLOOKUP(A289,PEC!A$2:B$7902,2,0),"PEC NON ESISTENTE")</f>
        <v>comune.valprato</v>
      </c>
      <c r="C289" s="3" t="s">
        <v>7912</v>
      </c>
      <c r="D289" s="3" t="s">
        <v>7913</v>
      </c>
      <c r="E289" s="32">
        <v>112</v>
      </c>
      <c r="F289" s="1" t="str">
        <f>IF(Tabella1[[#This Row],[Popolazione]]&gt;300000,"Trovato","")</f>
        <v/>
      </c>
      <c r="G289" s="1" t="str">
        <f>IF(AND(Tabella1[[#This Row],[Popolazione]]&gt;50000,Tabella1[[#This Row],[Popolazione]]&lt;100000),"Compreso",Tabella1[[#This Row],[Regione]])</f>
        <v>PIEMONTE</v>
      </c>
    </row>
    <row r="290" spans="1:7" x14ac:dyDescent="0.25">
      <c r="A290" s="26" t="s">
        <v>7519</v>
      </c>
      <c r="B290" s="4" t="str">
        <f>IFERROR(VLOOKUP(A290,PEC!A$2:B$7902,2,0),"PEC NON ESISTENTE")</f>
        <v>protocollo</v>
      </c>
      <c r="C290" s="3" t="s">
        <v>7912</v>
      </c>
      <c r="D290" s="3" t="s">
        <v>7913</v>
      </c>
      <c r="E290" s="32">
        <v>830</v>
      </c>
      <c r="F290" s="1" t="str">
        <f>IF(Tabella1[[#This Row],[Popolazione]]&gt;300000,"Trovato","")</f>
        <v/>
      </c>
      <c r="G290" s="1" t="str">
        <f>IF(AND(Tabella1[[#This Row],[Popolazione]]&gt;50000,Tabella1[[#This Row],[Popolazione]]&lt;100000),"Compreso",Tabella1[[#This Row],[Regione]])</f>
        <v>PIEMONTE</v>
      </c>
    </row>
    <row r="291" spans="1:7" x14ac:dyDescent="0.25">
      <c r="A291" s="26" t="s">
        <v>7529</v>
      </c>
      <c r="B291" s="4" t="str">
        <f>IFERROR(VLOOKUP(A291,PEC!A$2:B$7902,2,0),"PEC NON ESISTENTE")</f>
        <v>comune.vaudacanavese.to</v>
      </c>
      <c r="C291" s="3" t="s">
        <v>7912</v>
      </c>
      <c r="D291" s="3" t="s">
        <v>7913</v>
      </c>
      <c r="E291" s="32">
        <v>1465</v>
      </c>
      <c r="F291" s="1" t="str">
        <f>IF(Tabella1[[#This Row],[Popolazione]]&gt;300000,"Trovato","")</f>
        <v/>
      </c>
      <c r="G291" s="1" t="str">
        <f>IF(AND(Tabella1[[#This Row],[Popolazione]]&gt;50000,Tabella1[[#This Row],[Popolazione]]&lt;100000),"Compreso",Tabella1[[#This Row],[Regione]])</f>
        <v>PIEMONTE</v>
      </c>
    </row>
    <row r="292" spans="1:7" x14ac:dyDescent="0.25">
      <c r="A292" s="26" t="s">
        <v>7552</v>
      </c>
      <c r="B292" s="4" t="str">
        <f>IFERROR(VLOOKUP(A292,PEC!A$2:B$7902,2,0),"PEC NON ESISTENTE")</f>
        <v>comune.venaus</v>
      </c>
      <c r="C292" s="3" t="s">
        <v>7912</v>
      </c>
      <c r="D292" s="3" t="s">
        <v>7913</v>
      </c>
      <c r="E292" s="32">
        <v>959</v>
      </c>
      <c r="F292" s="1" t="str">
        <f>IF(Tabella1[[#This Row],[Popolazione]]&gt;300000,"Trovato","")</f>
        <v/>
      </c>
      <c r="G292" s="1" t="str">
        <f>IF(AND(Tabella1[[#This Row],[Popolazione]]&gt;50000,Tabella1[[#This Row],[Popolazione]]&lt;100000),"Compreso",Tabella1[[#This Row],[Regione]])</f>
        <v>PIEMONTE</v>
      </c>
    </row>
    <row r="293" spans="1:7" x14ac:dyDescent="0.25">
      <c r="A293" s="26" t="s">
        <v>7549</v>
      </c>
      <c r="B293" s="4" t="str">
        <f>IFERROR(VLOOKUP(A293,PEC!A$2:B$7902,2,0),"PEC NON ESISTENTE")</f>
        <v>protocollovenariareale</v>
      </c>
      <c r="C293" s="3" t="s">
        <v>7912</v>
      </c>
      <c r="D293" s="3" t="s">
        <v>7913</v>
      </c>
      <c r="E293" s="32">
        <v>33741</v>
      </c>
      <c r="F293" s="1" t="str">
        <f>IF(Tabella1[[#This Row],[Popolazione]]&gt;300000,"Trovato","")</f>
        <v/>
      </c>
      <c r="G293" s="1" t="str">
        <f>IF(AND(Tabella1[[#This Row],[Popolazione]]&gt;50000,Tabella1[[#This Row],[Popolazione]]&lt;100000),"Compreso",Tabella1[[#This Row],[Regione]])</f>
        <v>PIEMONTE</v>
      </c>
    </row>
    <row r="294" spans="1:7" x14ac:dyDescent="0.25">
      <c r="A294" s="26" t="s">
        <v>7590</v>
      </c>
      <c r="B294" s="4" t="str">
        <f>IFERROR(VLOOKUP(A294,PEC!A$2:B$7902,2,0),"PEC NON ESISTENTE")</f>
        <v>segreteria</v>
      </c>
      <c r="C294" s="3" t="s">
        <v>7912</v>
      </c>
      <c r="D294" s="3" t="s">
        <v>7913</v>
      </c>
      <c r="E294" s="32">
        <v>4962</v>
      </c>
      <c r="F294" s="1" t="str">
        <f>IF(Tabella1[[#This Row],[Popolazione]]&gt;300000,"Trovato","")</f>
        <v/>
      </c>
      <c r="G294" s="1" t="str">
        <f>IF(AND(Tabella1[[#This Row],[Popolazione]]&gt;50000,Tabella1[[#This Row],[Popolazione]]&lt;100000),"Compreso",Tabella1[[#This Row],[Regione]])</f>
        <v>PIEMONTE</v>
      </c>
    </row>
    <row r="295" spans="1:7" x14ac:dyDescent="0.25">
      <c r="A295" s="26" t="s">
        <v>7598</v>
      </c>
      <c r="B295" s="4" t="str">
        <f>IFERROR(VLOOKUP(A295,PEC!A$2:B$7902,2,0),"PEC NON ESISTENTE")</f>
        <v>protocollo</v>
      </c>
      <c r="C295" s="3" t="s">
        <v>7912</v>
      </c>
      <c r="D295" s="3" t="s">
        <v>7913</v>
      </c>
      <c r="E295" s="32">
        <v>1459</v>
      </c>
      <c r="F295" s="1" t="str">
        <f>IF(Tabella1[[#This Row],[Popolazione]]&gt;300000,"Trovato","")</f>
        <v/>
      </c>
      <c r="G295" s="1" t="str">
        <f>IF(AND(Tabella1[[#This Row],[Popolazione]]&gt;50000,Tabella1[[#This Row],[Popolazione]]&lt;100000),"Compreso",Tabella1[[#This Row],[Regione]])</f>
        <v>PIEMONTE</v>
      </c>
    </row>
    <row r="296" spans="1:7" x14ac:dyDescent="0.25">
      <c r="A296" s="26" t="s">
        <v>7927</v>
      </c>
      <c r="B296" s="4" t="str">
        <f>IFERROR(VLOOKUP(A296,PEC!A$2:B$7902,2,0),"PEC NON ESISTENTE")</f>
        <v>protocollo.comune.vestigne</v>
      </c>
      <c r="C296" s="3" t="s">
        <v>7912</v>
      </c>
      <c r="D296" s="3" t="s">
        <v>7913</v>
      </c>
      <c r="E296" s="32">
        <v>830</v>
      </c>
      <c r="F296" s="1" t="str">
        <f>IF(Tabella1[[#This Row],[Popolazione]]&gt;300000,"Trovato","")</f>
        <v/>
      </c>
      <c r="G296" s="1" t="str">
        <f>IF(AND(Tabella1[[#This Row],[Popolazione]]&gt;50000,Tabella1[[#This Row],[Popolazione]]&lt;100000),"Compreso",Tabella1[[#This Row],[Regione]])</f>
        <v>PIEMONTE</v>
      </c>
    </row>
    <row r="297" spans="1:7" x14ac:dyDescent="0.25">
      <c r="A297" s="26" t="s">
        <v>7928</v>
      </c>
      <c r="B297" s="4" t="str">
        <f>IFERROR(VLOOKUP(A297,PEC!A$2:B$7902,2,0),"PEC NON ESISTENTE")</f>
        <v>vialfre</v>
      </c>
      <c r="C297" s="3" t="s">
        <v>7912</v>
      </c>
      <c r="D297" s="3" t="s">
        <v>7913</v>
      </c>
      <c r="E297" s="32">
        <v>254</v>
      </c>
      <c r="F297" s="1" t="str">
        <f>IF(Tabella1[[#This Row],[Popolazione]]&gt;300000,"Trovato","")</f>
        <v/>
      </c>
      <c r="G297" s="1" t="str">
        <f>IF(AND(Tabella1[[#This Row],[Popolazione]]&gt;50000,Tabella1[[#This Row],[Popolazione]]&lt;100000),"Compreso",Tabella1[[#This Row],[Regione]])</f>
        <v>PIEMONTE</v>
      </c>
    </row>
    <row r="298" spans="1:7" x14ac:dyDescent="0.25">
      <c r="A298" s="26" t="s">
        <v>7929</v>
      </c>
      <c r="B298" s="4" t="str">
        <f>IFERROR(VLOOKUP(A298,PEC!A$2:B$7902,2,0),"PEC NON ESISTENTE")</f>
        <v>PEC NON ESISTENTE</v>
      </c>
      <c r="C298" s="3" t="s">
        <v>7912</v>
      </c>
      <c r="D298" s="3" t="s">
        <v>7913</v>
      </c>
      <c r="E298" s="32">
        <v>882</v>
      </c>
      <c r="F298" s="1" t="str">
        <f>IF(Tabella1[[#This Row],[Popolazione]]&gt;300000,"Trovato","")</f>
        <v/>
      </c>
      <c r="G298" s="1" t="str">
        <f>IF(AND(Tabella1[[#This Row],[Popolazione]]&gt;50000,Tabella1[[#This Row],[Popolazione]]&lt;100000),"Compreso",Tabella1[[#This Row],[Regione]])</f>
        <v>PIEMONTE</v>
      </c>
    </row>
    <row r="299" spans="1:7" x14ac:dyDescent="0.25">
      <c r="A299" s="26" t="s">
        <v>7645</v>
      </c>
      <c r="B299" s="4" t="str">
        <f>IFERROR(VLOOKUP(A299,PEC!A$2:B$7902,2,0),"PEC NON ESISTENTE")</f>
        <v>comune.vidracco</v>
      </c>
      <c r="C299" s="3" t="s">
        <v>7912</v>
      </c>
      <c r="D299" s="3" t="s">
        <v>7913</v>
      </c>
      <c r="E299" s="32">
        <v>500</v>
      </c>
      <c r="F299" s="1" t="str">
        <f>IF(Tabella1[[#This Row],[Popolazione]]&gt;300000,"Trovato","")</f>
        <v/>
      </c>
      <c r="G299" s="1" t="str">
        <f>IF(AND(Tabella1[[#This Row],[Popolazione]]&gt;50000,Tabella1[[#This Row],[Popolazione]]&lt;100000),"Compreso",Tabella1[[#This Row],[Regione]])</f>
        <v>PIEMONTE</v>
      </c>
    </row>
    <row r="300" spans="1:7" x14ac:dyDescent="0.25">
      <c r="A300" s="26" t="s">
        <v>7672</v>
      </c>
      <c r="B300" s="4" t="str">
        <f>IFERROR(VLOOKUP(A300,PEC!A$2:B$7902,2,0),"PEC NON ESISTENTE")</f>
        <v>comunevigone</v>
      </c>
      <c r="C300" s="3" t="s">
        <v>7912</v>
      </c>
      <c r="D300" s="3" t="s">
        <v>7913</v>
      </c>
      <c r="E300" s="32">
        <v>5217</v>
      </c>
      <c r="F300" s="1" t="str">
        <f>IF(Tabella1[[#This Row],[Popolazione]]&gt;300000,"Trovato","")</f>
        <v/>
      </c>
      <c r="G300" s="1" t="str">
        <f>IF(AND(Tabella1[[#This Row],[Popolazione]]&gt;50000,Tabella1[[#This Row],[Popolazione]]&lt;100000),"Compreso",Tabella1[[#This Row],[Regione]])</f>
        <v>PIEMONTE</v>
      </c>
    </row>
    <row r="301" spans="1:7" x14ac:dyDescent="0.25">
      <c r="A301" s="26" t="s">
        <v>7723</v>
      </c>
      <c r="B301" s="4" t="str">
        <f>IFERROR(VLOOKUP(A301,PEC!A$2:B$7902,2,0),"PEC NON ESISTENTE")</f>
        <v>protocollo</v>
      </c>
      <c r="C301" s="3" t="s">
        <v>7912</v>
      </c>
      <c r="D301" s="3" t="s">
        <v>7913</v>
      </c>
      <c r="E301" s="32">
        <v>4825</v>
      </c>
      <c r="F301" s="1" t="str">
        <f>IF(Tabella1[[#This Row],[Popolazione]]&gt;300000,"Trovato","")</f>
        <v/>
      </c>
      <c r="G301" s="1" t="str">
        <f>IF(AND(Tabella1[[#This Row],[Popolazione]]&gt;50000,Tabella1[[#This Row],[Popolazione]]&lt;100000),"Compreso",Tabella1[[#This Row],[Regione]])</f>
        <v>PIEMONTE</v>
      </c>
    </row>
    <row r="302" spans="1:7" x14ac:dyDescent="0.25">
      <c r="A302" s="26" t="s">
        <v>7741</v>
      </c>
      <c r="B302" s="4" t="str">
        <f>IFERROR(VLOOKUP(A302,PEC!A$2:B$7902,2,0),"PEC NON ESISTENTE")</f>
        <v>protocollo</v>
      </c>
      <c r="C302" s="3" t="s">
        <v>7912</v>
      </c>
      <c r="D302" s="3" t="s">
        <v>7913</v>
      </c>
      <c r="E302" s="32">
        <v>1135</v>
      </c>
      <c r="F302" s="1" t="str">
        <f>IF(Tabella1[[#This Row],[Popolazione]]&gt;300000,"Trovato","")</f>
        <v/>
      </c>
      <c r="G302" s="1" t="str">
        <f>IF(AND(Tabella1[[#This Row],[Popolazione]]&gt;50000,Tabella1[[#This Row],[Popolazione]]&lt;100000),"Compreso",Tabella1[[#This Row],[Regione]])</f>
        <v>PIEMONTE</v>
      </c>
    </row>
    <row r="303" spans="1:7" x14ac:dyDescent="0.25">
      <c r="A303" s="26" t="s">
        <v>7768</v>
      </c>
      <c r="B303" s="4" t="str">
        <f>IFERROR(VLOOKUP(A303,PEC!A$2:B$7902,2,0),"PEC NON ESISTENTE")</f>
        <v>comune.villarbasse.to</v>
      </c>
      <c r="C303" s="3" t="s">
        <v>7912</v>
      </c>
      <c r="D303" s="3" t="s">
        <v>7913</v>
      </c>
      <c r="E303" s="32">
        <v>3323</v>
      </c>
      <c r="F303" s="1" t="str">
        <f>IF(Tabella1[[#This Row],[Popolazione]]&gt;300000,"Trovato","")</f>
        <v/>
      </c>
      <c r="G303" s="1" t="str">
        <f>IF(AND(Tabella1[[#This Row],[Popolazione]]&gt;50000,Tabella1[[#This Row],[Popolazione]]&lt;100000),"Compreso",Tabella1[[#This Row],[Regione]])</f>
        <v>PIEMONTE</v>
      </c>
    </row>
    <row r="304" spans="1:7" x14ac:dyDescent="0.25">
      <c r="A304" s="26" t="s">
        <v>7763</v>
      </c>
      <c r="B304" s="4" t="str">
        <f>IFERROR(VLOOKUP(A304,PEC!A$2:B$7902,2,0),"PEC NON ESISTENTE")</f>
        <v>comune.villardora.to</v>
      </c>
      <c r="C304" s="3" t="s">
        <v>7912</v>
      </c>
      <c r="D304" s="3" t="s">
        <v>7913</v>
      </c>
      <c r="E304" s="32">
        <v>2951</v>
      </c>
      <c r="F304" s="1" t="str">
        <f>IF(Tabella1[[#This Row],[Popolazione]]&gt;300000,"Trovato","")</f>
        <v/>
      </c>
      <c r="G304" s="1" t="str">
        <f>IF(AND(Tabella1[[#This Row],[Popolazione]]&gt;50000,Tabella1[[#This Row],[Popolazione]]&lt;100000),"Compreso",Tabella1[[#This Row],[Regione]])</f>
        <v>PIEMONTE</v>
      </c>
    </row>
    <row r="305" spans="1:7" x14ac:dyDescent="0.25">
      <c r="A305" s="26" t="s">
        <v>7770</v>
      </c>
      <c r="B305" s="4" t="str">
        <f>IFERROR(VLOOKUP(A305,PEC!A$2:B$7902,2,0),"PEC NON ESISTENTE")</f>
        <v>comune.villareggia</v>
      </c>
      <c r="C305" s="3" t="s">
        <v>7912</v>
      </c>
      <c r="D305" s="3" t="s">
        <v>7913</v>
      </c>
      <c r="E305" s="32">
        <v>1012</v>
      </c>
      <c r="F305" s="1" t="str">
        <f>IF(Tabella1[[#This Row],[Popolazione]]&gt;300000,"Trovato","")</f>
        <v/>
      </c>
      <c r="G305" s="1" t="str">
        <f>IF(AND(Tabella1[[#This Row],[Popolazione]]&gt;50000,Tabella1[[#This Row],[Popolazione]]&lt;100000),"Compreso",Tabella1[[#This Row],[Regione]])</f>
        <v>PIEMONTE</v>
      </c>
    </row>
    <row r="306" spans="1:7" x14ac:dyDescent="0.25">
      <c r="A306" s="26" t="s">
        <v>7764</v>
      </c>
      <c r="B306" s="4" t="str">
        <f>IFERROR(VLOOKUP(A306,PEC!A$2:B$7902,2,0),"PEC NON ESISTENTE")</f>
        <v>villar.focchiardo</v>
      </c>
      <c r="C306" s="3" t="s">
        <v>7912</v>
      </c>
      <c r="D306" s="3" t="s">
        <v>7913</v>
      </c>
      <c r="E306" s="32">
        <v>2068</v>
      </c>
      <c r="F306" s="1" t="str">
        <f>IF(Tabella1[[#This Row],[Popolazione]]&gt;300000,"Trovato","")</f>
        <v/>
      </c>
      <c r="G306" s="1" t="str">
        <f>IF(AND(Tabella1[[#This Row],[Popolazione]]&gt;50000,Tabella1[[#This Row],[Popolazione]]&lt;100000),"Compreso",Tabella1[[#This Row],[Regione]])</f>
        <v>PIEMONTE</v>
      </c>
    </row>
    <row r="307" spans="1:7" x14ac:dyDescent="0.25">
      <c r="A307" s="26" t="s">
        <v>7765</v>
      </c>
      <c r="B307" s="4" t="str">
        <f>IFERROR(VLOOKUP(A307,PEC!A$2:B$7902,2,0),"PEC NON ESISTENTE")</f>
        <v>comunevillarpellice</v>
      </c>
      <c r="C307" s="3" t="s">
        <v>7912</v>
      </c>
      <c r="D307" s="3" t="s">
        <v>7913</v>
      </c>
      <c r="E307" s="32">
        <v>1120</v>
      </c>
      <c r="F307" s="1" t="str">
        <f>IF(Tabella1[[#This Row],[Popolazione]]&gt;300000,"Trovato","")</f>
        <v/>
      </c>
      <c r="G307" s="1" t="str">
        <f>IF(AND(Tabella1[[#This Row],[Popolazione]]&gt;50000,Tabella1[[#This Row],[Popolazione]]&lt;100000),"Compreso",Tabella1[[#This Row],[Regione]])</f>
        <v>PIEMONTE</v>
      </c>
    </row>
    <row r="308" spans="1:7" x14ac:dyDescent="0.25">
      <c r="A308" s="26" t="s">
        <v>7766</v>
      </c>
      <c r="B308" s="4" t="str">
        <f>IFERROR(VLOOKUP(A308,PEC!A$2:B$7902,2,0),"PEC NON ESISTENTE")</f>
        <v>villar.perosa</v>
      </c>
      <c r="C308" s="3" t="s">
        <v>7912</v>
      </c>
      <c r="D308" s="3" t="s">
        <v>7913</v>
      </c>
      <c r="E308" s="32">
        <v>4149</v>
      </c>
      <c r="F308" s="1" t="str">
        <f>IF(Tabella1[[#This Row],[Popolazione]]&gt;300000,"Trovato","")</f>
        <v/>
      </c>
      <c r="G308" s="1" t="str">
        <f>IF(AND(Tabella1[[#This Row],[Popolazione]]&gt;50000,Tabella1[[#This Row],[Popolazione]]&lt;100000),"Compreso",Tabella1[[#This Row],[Regione]])</f>
        <v>PIEMONTE</v>
      </c>
    </row>
    <row r="309" spans="1:7" x14ac:dyDescent="0.25">
      <c r="A309" s="26" t="s">
        <v>7779</v>
      </c>
      <c r="B309" s="4" t="str">
        <f>IFERROR(VLOOKUP(A309,PEC!A$2:B$7902,2,0),"PEC NON ESISTENTE")</f>
        <v>comune.villastellone.to</v>
      </c>
      <c r="C309" s="3" t="s">
        <v>7912</v>
      </c>
      <c r="D309" s="3" t="s">
        <v>7913</v>
      </c>
      <c r="E309" s="32">
        <v>4864</v>
      </c>
      <c r="F309" s="1" t="str">
        <f>IF(Tabella1[[#This Row],[Popolazione]]&gt;300000,"Trovato","")</f>
        <v/>
      </c>
      <c r="G309" s="1" t="str">
        <f>IF(AND(Tabella1[[#This Row],[Popolazione]]&gt;50000,Tabella1[[#This Row],[Popolazione]]&lt;100000),"Compreso",Tabella1[[#This Row],[Regione]])</f>
        <v>PIEMONTE</v>
      </c>
    </row>
    <row r="310" spans="1:7" x14ac:dyDescent="0.25">
      <c r="A310" s="26" t="s">
        <v>7800</v>
      </c>
      <c r="B310" s="4" t="str">
        <f>IFERROR(VLOOKUP(A310,PEC!A$2:B$7902,2,0),"PEC NON ESISTENTE")</f>
        <v>protocollo.vinovo</v>
      </c>
      <c r="C310" s="3" t="s">
        <v>7912</v>
      </c>
      <c r="D310" s="3" t="s">
        <v>7913</v>
      </c>
      <c r="E310" s="32">
        <v>14108</v>
      </c>
      <c r="F310" s="1" t="str">
        <f>IF(Tabella1[[#This Row],[Popolazione]]&gt;300000,"Trovato","")</f>
        <v/>
      </c>
      <c r="G310" s="1" t="str">
        <f>IF(AND(Tabella1[[#This Row],[Popolazione]]&gt;50000,Tabella1[[#This Row],[Popolazione]]&lt;100000),"Compreso",Tabella1[[#This Row],[Regione]])</f>
        <v>PIEMONTE</v>
      </c>
    </row>
    <row r="311" spans="1:7" x14ac:dyDescent="0.25">
      <c r="A311" s="26" t="s">
        <v>7805</v>
      </c>
      <c r="B311" s="4" t="str">
        <f>IFERROR(VLOOKUP(A311,PEC!A$2:B$7902,2,0),"PEC NON ESISTENTE")</f>
        <v>virle.piemonte</v>
      </c>
      <c r="C311" s="3" t="s">
        <v>7912</v>
      </c>
      <c r="D311" s="3" t="s">
        <v>7913</v>
      </c>
      <c r="E311" s="32">
        <v>1191</v>
      </c>
      <c r="F311" s="1" t="str">
        <f>IF(Tabella1[[#This Row],[Popolazione]]&gt;300000,"Trovato","")</f>
        <v/>
      </c>
      <c r="G311" s="1" t="str">
        <f>IF(AND(Tabella1[[#This Row],[Popolazione]]&gt;50000,Tabella1[[#This Row],[Popolazione]]&lt;100000),"Compreso",Tabella1[[#This Row],[Regione]])</f>
        <v>PIEMONTE</v>
      </c>
    </row>
    <row r="312" spans="1:7" x14ac:dyDescent="0.25">
      <c r="A312" s="26" t="s">
        <v>7807</v>
      </c>
      <c r="B312" s="4" t="str">
        <f>IFERROR(VLOOKUP(A312,PEC!A$2:B$7902,2,0),"PEC NON ESISTENTE")</f>
        <v>vische</v>
      </c>
      <c r="C312" s="3" t="s">
        <v>7912</v>
      </c>
      <c r="D312" s="3" t="s">
        <v>7913</v>
      </c>
      <c r="E312" s="32">
        <v>1314</v>
      </c>
      <c r="F312" s="1" t="str">
        <f>IF(Tabella1[[#This Row],[Popolazione]]&gt;300000,"Trovato","")</f>
        <v/>
      </c>
      <c r="G312" s="1" t="str">
        <f>IF(AND(Tabella1[[#This Row],[Popolazione]]&gt;50000,Tabella1[[#This Row],[Popolazione]]&lt;100000),"Compreso",Tabella1[[#This Row],[Regione]])</f>
        <v>PIEMONTE</v>
      </c>
    </row>
    <row r="313" spans="1:7" x14ac:dyDescent="0.25">
      <c r="A313" s="26" t="s">
        <v>7813</v>
      </c>
      <c r="B313" s="4" t="str">
        <f>IFERROR(VLOOKUP(A313,PEC!A$2:B$7902,2,0),"PEC NON ESISTENTE")</f>
        <v>vistrorio</v>
      </c>
      <c r="C313" s="3" t="s">
        <v>7912</v>
      </c>
      <c r="D313" s="3" t="s">
        <v>7913</v>
      </c>
      <c r="E313" s="32">
        <v>521</v>
      </c>
      <c r="F313" s="1" t="str">
        <f>IF(Tabella1[[#This Row],[Popolazione]]&gt;300000,"Trovato","")</f>
        <v/>
      </c>
      <c r="G313" s="1" t="str">
        <f>IF(AND(Tabella1[[#This Row],[Popolazione]]&gt;50000,Tabella1[[#This Row],[Popolazione]]&lt;100000),"Compreso",Tabella1[[#This Row],[Regione]])</f>
        <v>PIEMONTE</v>
      </c>
    </row>
    <row r="314" spans="1:7" x14ac:dyDescent="0.25">
      <c r="A314" s="26" t="s">
        <v>7930</v>
      </c>
      <c r="B314" s="4" t="str">
        <f>IFERROR(VLOOKUP(A314,PEC!A$2:B$7902,2,0),"PEC NON ESISTENTE")</f>
        <v>viu</v>
      </c>
      <c r="C314" s="3" t="s">
        <v>7912</v>
      </c>
      <c r="D314" s="3" t="s">
        <v>7913</v>
      </c>
      <c r="E314" s="32">
        <v>1118</v>
      </c>
      <c r="F314" s="1" t="str">
        <f>IF(Tabella1[[#This Row],[Popolazione]]&gt;300000,"Trovato","")</f>
        <v/>
      </c>
      <c r="G314" s="1" t="str">
        <f>IF(AND(Tabella1[[#This Row],[Popolazione]]&gt;50000,Tabella1[[#This Row],[Popolazione]]&lt;100000),"Compreso",Tabella1[[#This Row],[Regione]])</f>
        <v>PIEMONTE</v>
      </c>
    </row>
    <row r="315" spans="1:7" x14ac:dyDescent="0.25">
      <c r="A315" s="26" t="s">
        <v>7847</v>
      </c>
      <c r="B315" s="4" t="str">
        <f>IFERROR(VLOOKUP(A315,PEC!A$2:B$7902,2,0),"PEC NON ESISTENTE")</f>
        <v>protocollo</v>
      </c>
      <c r="C315" s="3" t="s">
        <v>7912</v>
      </c>
      <c r="D315" s="3" t="s">
        <v>7913</v>
      </c>
      <c r="E315" s="32">
        <v>14998</v>
      </c>
      <c r="F315" s="1" t="str">
        <f>IF(Tabella1[[#This Row],[Popolazione]]&gt;300000,"Trovato","")</f>
        <v/>
      </c>
      <c r="G315" s="1" t="str">
        <f>IF(AND(Tabella1[[#This Row],[Popolazione]]&gt;50000,Tabella1[[#This Row],[Popolazione]]&lt;100000),"Compreso",Tabella1[[#This Row],[Regione]])</f>
        <v>PIEMONTE</v>
      </c>
    </row>
    <row r="316" spans="1:7" x14ac:dyDescent="0.25">
      <c r="A316" s="26" t="s">
        <v>7856</v>
      </c>
      <c r="B316" s="4" t="str">
        <f>IFERROR(VLOOKUP(A316,PEC!A$2:B$7902,2,0),"PEC NON ESISTENTE")</f>
        <v>comune.volvera.to</v>
      </c>
      <c r="C316" s="3" t="s">
        <v>7912</v>
      </c>
      <c r="D316" s="3" t="s">
        <v>7913</v>
      </c>
      <c r="E316" s="32">
        <v>8690</v>
      </c>
      <c r="F316" s="1" t="str">
        <f>IF(Tabella1[[#This Row],[Popolazione]]&gt;300000,"Trovato","")</f>
        <v/>
      </c>
      <c r="G316" s="1" t="str">
        <f>IF(AND(Tabella1[[#This Row],[Popolazione]]&gt;50000,Tabella1[[#This Row],[Popolazione]]&lt;100000),"Compreso",Tabella1[[#This Row],[Regione]])</f>
        <v>PIEMONTE</v>
      </c>
    </row>
    <row r="317" spans="1:7" x14ac:dyDescent="0.25">
      <c r="A317" s="26" t="s">
        <v>3968</v>
      </c>
      <c r="B317" s="4" t="str">
        <f>IFERROR(VLOOKUP(A317,PEC!A$2:B$7902,2,0),"PEC NON ESISTENTE")</f>
        <v>comune.mappano.to</v>
      </c>
      <c r="C317" s="3" t="s">
        <v>7912</v>
      </c>
      <c r="D317" s="3" t="s">
        <v>7913</v>
      </c>
      <c r="E317" s="33">
        <v>7012</v>
      </c>
      <c r="F317" s="1" t="str">
        <f>IF(Tabella1[[#This Row],[Popolazione]]&gt;300000,"Trovato","")</f>
        <v/>
      </c>
      <c r="G317" s="1" t="str">
        <f>IF(AND(Tabella1[[#This Row],[Popolazione]]&gt;50000,Tabella1[[#This Row],[Popolazione]]&lt;100000),"Compreso",Tabella1[[#This Row],[Regione]])</f>
        <v>PIEMONTE</v>
      </c>
    </row>
    <row r="318" spans="1:7" x14ac:dyDescent="0.25">
      <c r="A318" s="26" t="s">
        <v>497</v>
      </c>
      <c r="B318" s="4" t="str">
        <f>IFERROR(VLOOKUP(A318,PEC!A$2:B$7902,2,0),"PEC NON ESISTENTE")</f>
        <v>comune.alagnavalsesia.vc</v>
      </c>
      <c r="C318" s="3" t="s">
        <v>7912</v>
      </c>
      <c r="D318" s="3" t="s">
        <v>7913</v>
      </c>
      <c r="E318" s="32">
        <v>420</v>
      </c>
      <c r="F318" s="1" t="str">
        <f>IF(Tabella1[[#This Row],[Popolazione]]&gt;300000,"Trovato","")</f>
        <v/>
      </c>
      <c r="G318" s="1" t="str">
        <f>IF(AND(Tabella1[[#This Row],[Popolazione]]&gt;50000,Tabella1[[#This Row],[Popolazione]]&lt;100000),"Compreso",Tabella1[[#This Row],[Regione]])</f>
        <v>PIEMONTE</v>
      </c>
    </row>
    <row r="319" spans="1:7" x14ac:dyDescent="0.25">
      <c r="A319" s="26" t="s">
        <v>510</v>
      </c>
      <c r="B319" s="4" t="str">
        <f>IFERROR(VLOOKUP(A319,PEC!A$2:B$7902,2,0),"PEC NON ESISTENTE")</f>
        <v>albano.vercellese</v>
      </c>
      <c r="C319" s="3" t="s">
        <v>7912</v>
      </c>
      <c r="D319" s="3" t="s">
        <v>7913</v>
      </c>
      <c r="E319" s="32">
        <v>334</v>
      </c>
      <c r="F319" s="1" t="str">
        <f>IF(Tabella1[[#This Row],[Popolazione]]&gt;300000,"Trovato","")</f>
        <v/>
      </c>
      <c r="G319" s="1" t="str">
        <f>IF(AND(Tabella1[[#This Row],[Popolazione]]&gt;50000,Tabella1[[#This Row],[Popolazione]]&lt;100000),"Compreso",Tabella1[[#This Row],[Regione]])</f>
        <v>PIEMONTE</v>
      </c>
    </row>
    <row r="320" spans="1:7" x14ac:dyDescent="0.25">
      <c r="A320" s="26" t="s">
        <v>558</v>
      </c>
      <c r="B320" s="4" t="str">
        <f>IFERROR(VLOOKUP(A320,PEC!A$2:B$7902,2,0),"PEC NON ESISTENTE")</f>
        <v>alice.castello</v>
      </c>
      <c r="C320" s="3" t="s">
        <v>7912</v>
      </c>
      <c r="D320" s="3" t="s">
        <v>7913</v>
      </c>
      <c r="E320" s="32">
        <v>2721</v>
      </c>
      <c r="F320" s="1" t="str">
        <f>IF(Tabella1[[#This Row],[Popolazione]]&gt;300000,"Trovato","")</f>
        <v/>
      </c>
      <c r="G320" s="1" t="str">
        <f>IF(AND(Tabella1[[#This Row],[Popolazione]]&gt;50000,Tabella1[[#This Row],[Popolazione]]&lt;100000),"Compreso",Tabella1[[#This Row],[Regione]])</f>
        <v>PIEMONTE</v>
      </c>
    </row>
    <row r="321" spans="1:7" x14ac:dyDescent="0.25">
      <c r="A321" s="26" t="s">
        <v>683</v>
      </c>
      <c r="B321" s="4" t="str">
        <f>IFERROR(VLOOKUP(A321,PEC!A$2:B$7902,2,0),"PEC NON ESISTENTE")</f>
        <v>arborio</v>
      </c>
      <c r="C321" s="3" t="s">
        <v>7912</v>
      </c>
      <c r="D321" s="3" t="s">
        <v>7913</v>
      </c>
      <c r="E321" s="32">
        <v>909</v>
      </c>
      <c r="F321" s="1" t="str">
        <f>IF(Tabella1[[#This Row],[Popolazione]]&gt;300000,"Trovato","")</f>
        <v/>
      </c>
      <c r="G321" s="1" t="str">
        <f>IF(AND(Tabella1[[#This Row],[Popolazione]]&gt;50000,Tabella1[[#This Row],[Popolazione]]&lt;100000),"Compreso",Tabella1[[#This Row],[Regione]])</f>
        <v>PIEMONTE</v>
      </c>
    </row>
    <row r="322" spans="1:7" x14ac:dyDescent="0.25">
      <c r="A322" s="26" t="s">
        <v>767</v>
      </c>
      <c r="B322" s="4" t="str">
        <f>IFERROR(VLOOKUP(A322,PEC!A$2:B$7902,2,0),"PEC NON ESISTENTE")</f>
        <v>asigliano.vercellese</v>
      </c>
      <c r="C322" s="3" t="s">
        <v>7912</v>
      </c>
      <c r="D322" s="3" t="s">
        <v>7913</v>
      </c>
      <c r="E322" s="32">
        <v>1401</v>
      </c>
      <c r="F322" s="1" t="str">
        <f>IF(Tabella1[[#This Row],[Popolazione]]&gt;300000,"Trovato","")</f>
        <v/>
      </c>
      <c r="G322" s="1" t="str">
        <f>IF(AND(Tabella1[[#This Row],[Popolazione]]&gt;50000,Tabella1[[#This Row],[Popolazione]]&lt;100000),"Compreso",Tabella1[[#This Row],[Regione]])</f>
        <v>PIEMONTE</v>
      </c>
    </row>
    <row r="323" spans="1:7" x14ac:dyDescent="0.25">
      <c r="A323" s="26" t="s">
        <v>872</v>
      </c>
      <c r="B323" s="4" t="str">
        <f>IFERROR(VLOOKUP(A323,PEC!A$2:B$7902,2,0),"PEC NON ESISTENTE")</f>
        <v>balmuccia</v>
      </c>
      <c r="C323" s="3" t="s">
        <v>7912</v>
      </c>
      <c r="D323" s="3" t="s">
        <v>7913</v>
      </c>
      <c r="E323" s="32">
        <v>94</v>
      </c>
      <c r="F323" s="1" t="str">
        <f>IF(Tabella1[[#This Row],[Popolazione]]&gt;300000,"Trovato","")</f>
        <v/>
      </c>
      <c r="G323" s="1" t="str">
        <f>IF(AND(Tabella1[[#This Row],[Popolazione]]&gt;50000,Tabella1[[#This Row],[Popolazione]]&lt;100000),"Compreso",Tabella1[[#This Row],[Regione]])</f>
        <v>PIEMONTE</v>
      </c>
    </row>
    <row r="324" spans="1:7" x14ac:dyDescent="0.25">
      <c r="A324" s="26" t="s">
        <v>873</v>
      </c>
      <c r="B324" s="4" t="str">
        <f>IFERROR(VLOOKUP(A324,PEC!A$2:B$7902,2,0),"PEC NON ESISTENTE")</f>
        <v>comune.balocco.vc</v>
      </c>
      <c r="C324" s="3" t="s">
        <v>7912</v>
      </c>
      <c r="D324" s="3" t="s">
        <v>7913</v>
      </c>
      <c r="E324" s="32">
        <v>239</v>
      </c>
      <c r="F324" s="1" t="str">
        <f>IF(Tabella1[[#This Row],[Popolazione]]&gt;300000,"Trovato","")</f>
        <v/>
      </c>
      <c r="G324" s="1" t="str">
        <f>IF(AND(Tabella1[[#This Row],[Popolazione]]&gt;50000,Tabella1[[#This Row],[Popolazione]]&lt;100000),"Compreso",Tabella1[[#This Row],[Regione]])</f>
        <v>PIEMONTE</v>
      </c>
    </row>
    <row r="325" spans="1:7" x14ac:dyDescent="0.25">
      <c r="A325" s="26" t="s">
        <v>7931</v>
      </c>
      <c r="B325" s="4" t="str">
        <f>IFERROR(VLOOKUP(A325,PEC!A$2:B$7902,2,0),"PEC NON ESISTENTE")</f>
        <v>bianze</v>
      </c>
      <c r="C325" s="3" t="s">
        <v>7912</v>
      </c>
      <c r="D325" s="3" t="s">
        <v>7913</v>
      </c>
      <c r="E325" s="32">
        <v>2028</v>
      </c>
      <c r="F325" s="1" t="str">
        <f>IF(Tabella1[[#This Row],[Popolazione]]&gt;300000,"Trovato","")</f>
        <v/>
      </c>
      <c r="G325" s="1" t="str">
        <f>IF(AND(Tabella1[[#This Row],[Popolazione]]&gt;50000,Tabella1[[#This Row],[Popolazione]]&lt;100000),"Compreso",Tabella1[[#This Row],[Regione]])</f>
        <v>PIEMONTE</v>
      </c>
    </row>
    <row r="326" spans="1:7" x14ac:dyDescent="0.25">
      <c r="A326" s="26" t="s">
        <v>1097</v>
      </c>
      <c r="B326" s="4" t="str">
        <f>IFERROR(VLOOKUP(A326,PEC!A$2:B$7902,2,0),"PEC NON ESISTENTE")</f>
        <v>boccioleto</v>
      </c>
      <c r="C326" s="3" t="s">
        <v>7912</v>
      </c>
      <c r="D326" s="3" t="s">
        <v>7913</v>
      </c>
      <c r="E326" s="32">
        <v>219</v>
      </c>
      <c r="F326" s="1" t="str">
        <f>IF(Tabella1[[#This Row],[Popolazione]]&gt;300000,"Trovato","")</f>
        <v/>
      </c>
      <c r="G326" s="1" t="str">
        <f>IF(AND(Tabella1[[#This Row],[Popolazione]]&gt;50000,Tabella1[[#This Row],[Popolazione]]&lt;100000),"Compreso",Tabella1[[#This Row],[Regione]])</f>
        <v>PIEMONTE</v>
      </c>
    </row>
    <row r="327" spans="1:7" x14ac:dyDescent="0.25">
      <c r="A327" s="26" t="s">
        <v>1161</v>
      </c>
      <c r="B327" s="4" t="str">
        <f>IFERROR(VLOOKUP(A327,PEC!A$2:B$7902,2,0),"PEC NON ESISTENTE")</f>
        <v>protocollo.borgo.dale</v>
      </c>
      <c r="C327" s="3" t="s">
        <v>7912</v>
      </c>
      <c r="D327" s="3" t="s">
        <v>7913</v>
      </c>
      <c r="E327" s="32">
        <v>2588</v>
      </c>
      <c r="F327" s="1" t="str">
        <f>IF(Tabella1[[#This Row],[Popolazione]]&gt;300000,"Trovato","")</f>
        <v/>
      </c>
      <c r="G327" s="1" t="str">
        <f>IF(AND(Tabella1[[#This Row],[Popolazione]]&gt;50000,Tabella1[[#This Row],[Popolazione]]&lt;100000),"Compreso",Tabella1[[#This Row],[Regione]])</f>
        <v>PIEMONTE</v>
      </c>
    </row>
    <row r="328" spans="1:7" x14ac:dyDescent="0.25">
      <c r="A328" s="26" t="s">
        <v>1198</v>
      </c>
      <c r="B328" s="4" t="str">
        <f>IFERROR(VLOOKUP(A328,PEC!A$2:B$7902,2,0),"PEC NON ESISTENTE")</f>
        <v>protocollo.borgosesia</v>
      </c>
      <c r="C328" s="3" t="s">
        <v>7912</v>
      </c>
      <c r="D328" s="3" t="s">
        <v>7913</v>
      </c>
      <c r="E328" s="32">
        <v>13031</v>
      </c>
      <c r="F328" s="1" t="str">
        <f>IF(Tabella1[[#This Row],[Popolazione]]&gt;300000,"Trovato","")</f>
        <v/>
      </c>
      <c r="G328" s="1" t="str">
        <f>IF(AND(Tabella1[[#This Row],[Popolazione]]&gt;50000,Tabella1[[#This Row],[Popolazione]]&lt;100000),"Compreso",Tabella1[[#This Row],[Regione]])</f>
        <v>PIEMONTE</v>
      </c>
    </row>
    <row r="329" spans="1:7" x14ac:dyDescent="0.25">
      <c r="A329" s="26" t="s">
        <v>1181</v>
      </c>
      <c r="B329" s="4" t="str">
        <f>IFERROR(VLOOKUP(A329,PEC!A$2:B$7902,2,0),"PEC NON ESISTENTE")</f>
        <v>protocollo.comuneborgovercelli</v>
      </c>
      <c r="C329" s="3" t="s">
        <v>7912</v>
      </c>
      <c r="D329" s="3" t="s">
        <v>7913</v>
      </c>
      <c r="E329" s="32">
        <v>2295</v>
      </c>
      <c r="F329" s="1" t="str">
        <f>IF(Tabella1[[#This Row],[Popolazione]]&gt;300000,"Trovato","")</f>
        <v/>
      </c>
      <c r="G329" s="1" t="str">
        <f>IF(AND(Tabella1[[#This Row],[Popolazione]]&gt;50000,Tabella1[[#This Row],[Popolazione]]&lt;100000),"Compreso",Tabella1[[#This Row],[Regione]])</f>
        <v>PIEMONTE</v>
      </c>
    </row>
    <row r="330" spans="1:7" x14ac:dyDescent="0.25">
      <c r="A330" s="26" t="s">
        <v>1352</v>
      </c>
      <c r="B330" s="4" t="str">
        <f>IFERROR(VLOOKUP(A330,PEC!A$2:B$7902,2,0),"PEC NON ESISTENTE")</f>
        <v>buronzo</v>
      </c>
      <c r="C330" s="3" t="s">
        <v>7912</v>
      </c>
      <c r="D330" s="3" t="s">
        <v>7913</v>
      </c>
      <c r="E330" s="32">
        <v>916</v>
      </c>
      <c r="F330" s="1" t="str">
        <f>IF(Tabella1[[#This Row],[Popolazione]]&gt;300000,"Trovato","")</f>
        <v/>
      </c>
      <c r="G330" s="1" t="str">
        <f>IF(AND(Tabella1[[#This Row],[Popolazione]]&gt;50000,Tabella1[[#This Row],[Popolazione]]&lt;100000),"Compreso",Tabella1[[#This Row],[Regione]])</f>
        <v>PIEMONTE</v>
      </c>
    </row>
    <row r="331" spans="1:7" x14ac:dyDescent="0.25">
      <c r="A331" s="26" t="s">
        <v>1499</v>
      </c>
      <c r="B331" s="4" t="str">
        <f>IFERROR(VLOOKUP(A331,PEC!A$2:B$7902,2,0),"PEC NON ESISTENTE")</f>
        <v>segretariocomunale.campertogno</v>
      </c>
      <c r="C331" s="3" t="s">
        <v>7912</v>
      </c>
      <c r="D331" s="3" t="s">
        <v>7913</v>
      </c>
      <c r="E331" s="32">
        <v>243</v>
      </c>
      <c r="F331" s="1" t="str">
        <f>IF(Tabella1[[#This Row],[Popolazione]]&gt;300000,"Trovato","")</f>
        <v/>
      </c>
      <c r="G331" s="1" t="str">
        <f>IF(AND(Tabella1[[#This Row],[Popolazione]]&gt;50000,Tabella1[[#This Row],[Popolazione]]&lt;100000),"Compreso",Tabella1[[#This Row],[Regione]])</f>
        <v>PIEMONTE</v>
      </c>
    </row>
    <row r="332" spans="1:7" x14ac:dyDescent="0.25">
      <c r="A332" s="26" t="s">
        <v>1688</v>
      </c>
      <c r="B332" s="4" t="str">
        <f>IFERROR(VLOOKUP(A332,PEC!A$2:B$7902,2,0),"PEC NON ESISTENTE")</f>
        <v>carcoforo</v>
      </c>
      <c r="C332" s="3" t="s">
        <v>7912</v>
      </c>
      <c r="D332" s="3" t="s">
        <v>7913</v>
      </c>
      <c r="E332" s="32">
        <v>75</v>
      </c>
      <c r="F332" s="1" t="str">
        <f>IF(Tabella1[[#This Row],[Popolazione]]&gt;300000,"Trovato","")</f>
        <v/>
      </c>
      <c r="G332" s="1" t="str">
        <f>IF(AND(Tabella1[[#This Row],[Popolazione]]&gt;50000,Tabella1[[#This Row],[Popolazione]]&lt;100000),"Compreso",Tabella1[[#This Row],[Regione]])</f>
        <v>PIEMONTE</v>
      </c>
    </row>
    <row r="333" spans="1:7" x14ac:dyDescent="0.25">
      <c r="A333" s="26" t="s">
        <v>1697</v>
      </c>
      <c r="B333" s="4" t="str">
        <f>IFERROR(VLOOKUP(A333,PEC!A$2:B$7902,2,0),"PEC NON ESISTENTE")</f>
        <v>caresana</v>
      </c>
      <c r="C333" s="3" t="s">
        <v>7912</v>
      </c>
      <c r="D333" s="3" t="s">
        <v>7913</v>
      </c>
      <c r="E333" s="32">
        <v>1028</v>
      </c>
      <c r="F333" s="1" t="str">
        <f>IF(Tabella1[[#This Row],[Popolazione]]&gt;300000,"Trovato","")</f>
        <v/>
      </c>
      <c r="G333" s="1" t="str">
        <f>IF(AND(Tabella1[[#This Row],[Popolazione]]&gt;50000,Tabella1[[#This Row],[Popolazione]]&lt;100000),"Compreso",Tabella1[[#This Row],[Regione]])</f>
        <v>PIEMONTE</v>
      </c>
    </row>
    <row r="334" spans="1:7" x14ac:dyDescent="0.25">
      <c r="A334" s="26" t="s">
        <v>1698</v>
      </c>
      <c r="B334" s="4" t="str">
        <f>IFERROR(VLOOKUP(A334,PEC!A$2:B$7902,2,0),"PEC NON ESISTENTE")</f>
        <v>protocollo</v>
      </c>
      <c r="C334" s="3" t="s">
        <v>7912</v>
      </c>
      <c r="D334" s="3" t="s">
        <v>7913</v>
      </c>
      <c r="E334" s="32">
        <v>1137</v>
      </c>
      <c r="F334" s="1" t="str">
        <f>IF(Tabella1[[#This Row],[Popolazione]]&gt;300000,"Trovato","")</f>
        <v/>
      </c>
      <c r="G334" s="1" t="str">
        <f>IF(AND(Tabella1[[#This Row],[Popolazione]]&gt;50000,Tabella1[[#This Row],[Popolazione]]&lt;100000),"Compreso",Tabella1[[#This Row],[Regione]])</f>
        <v>PIEMONTE</v>
      </c>
    </row>
    <row r="335" spans="1:7" x14ac:dyDescent="0.25">
      <c r="A335" s="26" t="s">
        <v>1707</v>
      </c>
      <c r="B335" s="4" t="str">
        <f>IFERROR(VLOOKUP(A335,PEC!A$2:B$7902,2,0),"PEC NON ESISTENTE")</f>
        <v>segretariocomunale.carisio</v>
      </c>
      <c r="C335" s="3" t="s">
        <v>7912</v>
      </c>
      <c r="D335" s="3" t="s">
        <v>7913</v>
      </c>
      <c r="E335" s="32">
        <v>864</v>
      </c>
      <c r="F335" s="1" t="str">
        <f>IF(Tabella1[[#This Row],[Popolazione]]&gt;300000,"Trovato","")</f>
        <v/>
      </c>
      <c r="G335" s="1" t="str">
        <f>IF(AND(Tabella1[[#This Row],[Popolazione]]&gt;50000,Tabella1[[#This Row],[Popolazione]]&lt;100000),"Compreso",Tabella1[[#This Row],[Regione]])</f>
        <v>PIEMONTE</v>
      </c>
    </row>
    <row r="336" spans="1:7" x14ac:dyDescent="0.25">
      <c r="A336" s="26" t="s">
        <v>1818</v>
      </c>
      <c r="B336" s="4" t="str">
        <f>IFERROR(VLOOKUP(A336,PEC!A$2:B$7902,2,0),"PEC NON ESISTENTE")</f>
        <v>casanova.elvo</v>
      </c>
      <c r="C336" s="3" t="s">
        <v>7912</v>
      </c>
      <c r="D336" s="3" t="s">
        <v>7913</v>
      </c>
      <c r="E336" s="32">
        <v>265</v>
      </c>
      <c r="F336" s="1" t="str">
        <f>IF(Tabella1[[#This Row],[Popolazione]]&gt;300000,"Trovato","")</f>
        <v/>
      </c>
      <c r="G336" s="1" t="str">
        <f>IF(AND(Tabella1[[#This Row],[Popolazione]]&gt;50000,Tabella1[[#This Row],[Popolazione]]&lt;100000),"Compreso",Tabella1[[#This Row],[Regione]])</f>
        <v>PIEMONTE</v>
      </c>
    </row>
    <row r="337" spans="1:7" x14ac:dyDescent="0.25">
      <c r="A337" s="26" t="s">
        <v>6169</v>
      </c>
      <c r="B337" s="4" t="str">
        <f>IFERROR(VLOOKUP(A337,PEC!A$2:B$7902,2,0),"PEC NON ESISTENTE")</f>
        <v>san.giacomo.vercellese</v>
      </c>
      <c r="C337" s="3" t="s">
        <v>7912</v>
      </c>
      <c r="D337" s="3" t="s">
        <v>7913</v>
      </c>
      <c r="E337" s="32">
        <v>329</v>
      </c>
      <c r="F337" s="1" t="str">
        <f>IF(Tabella1[[#This Row],[Popolazione]]&gt;300000,"Trovato","")</f>
        <v/>
      </c>
      <c r="G337" s="1" t="str">
        <f>IF(AND(Tabella1[[#This Row],[Popolazione]]&gt;50000,Tabella1[[#This Row],[Popolazione]]&lt;100000),"Compreso",Tabella1[[#This Row],[Regione]])</f>
        <v>PIEMONTE</v>
      </c>
    </row>
    <row r="338" spans="1:7" x14ac:dyDescent="0.25">
      <c r="A338" s="26" t="s">
        <v>2281</v>
      </c>
      <c r="B338" s="4" t="str">
        <f>IFERROR(VLOOKUP(A338,PEC!A$2:B$7902,2,0),"PEC NON ESISTENTE")</f>
        <v>cervatto</v>
      </c>
      <c r="C338" s="3" t="s">
        <v>7912</v>
      </c>
      <c r="D338" s="3" t="s">
        <v>7913</v>
      </c>
      <c r="E338" s="32">
        <v>48</v>
      </c>
      <c r="F338" s="1" t="str">
        <f>IF(Tabella1[[#This Row],[Popolazione]]&gt;300000,"Trovato","")</f>
        <v/>
      </c>
      <c r="G338" s="1" t="str">
        <f>IF(AND(Tabella1[[#This Row],[Popolazione]]&gt;50000,Tabella1[[#This Row],[Popolazione]]&lt;100000),"Compreso",Tabella1[[#This Row],[Regione]])</f>
        <v>PIEMONTE</v>
      </c>
    </row>
    <row r="339" spans="1:7" x14ac:dyDescent="0.25">
      <c r="A339" s="26" t="s">
        <v>2380</v>
      </c>
      <c r="B339" s="4" t="str">
        <f>IFERROR(VLOOKUP(A339,PEC!A$2:B$7902,2,0),"PEC NON ESISTENTE")</f>
        <v>cigliano</v>
      </c>
      <c r="C339" s="3" t="s">
        <v>7912</v>
      </c>
      <c r="D339" s="3" t="s">
        <v>7913</v>
      </c>
      <c r="E339" s="32">
        <v>4547</v>
      </c>
      <c r="F339" s="1" t="str">
        <f>IF(Tabella1[[#This Row],[Popolazione]]&gt;300000,"Trovato","")</f>
        <v/>
      </c>
      <c r="G339" s="1" t="str">
        <f>IF(AND(Tabella1[[#This Row],[Popolazione]]&gt;50000,Tabella1[[#This Row],[Popolazione]]&lt;100000),"Compreso",Tabella1[[#This Row],[Regione]])</f>
        <v>PIEMONTE</v>
      </c>
    </row>
    <row r="340" spans="1:7" x14ac:dyDescent="0.25">
      <c r="A340" s="26" t="s">
        <v>2432</v>
      </c>
      <c r="B340" s="4" t="str">
        <f>IFERROR(VLOOKUP(A340,PEC!A$2:B$7902,2,0),"PEC NON ESISTENTE")</f>
        <v>comune.civiasco.vc</v>
      </c>
      <c r="C340" s="3" t="s">
        <v>7912</v>
      </c>
      <c r="D340" s="3" t="s">
        <v>7913</v>
      </c>
      <c r="E340" s="32">
        <v>265</v>
      </c>
      <c r="F340" s="1" t="str">
        <f>IF(Tabella1[[#This Row],[Popolazione]]&gt;300000,"Trovato","")</f>
        <v/>
      </c>
      <c r="G340" s="1" t="str">
        <f>IF(AND(Tabella1[[#This Row],[Popolazione]]&gt;50000,Tabella1[[#This Row],[Popolazione]]&lt;100000),"Compreso",Tabella1[[#This Row],[Regione]])</f>
        <v>PIEMONTE</v>
      </c>
    </row>
    <row r="341" spans="1:7" x14ac:dyDescent="0.25">
      <c r="A341" s="26" t="s">
        <v>2527</v>
      </c>
      <c r="B341" s="4" t="str">
        <f>IFERROR(VLOOKUP(A341,PEC!A$2:B$7902,2,0),"PEC NON ESISTENTE")</f>
        <v>protocollo</v>
      </c>
      <c r="C341" s="3" t="s">
        <v>7912</v>
      </c>
      <c r="D341" s="3" t="s">
        <v>7913</v>
      </c>
      <c r="E341" s="32">
        <v>105</v>
      </c>
      <c r="F341" s="1" t="str">
        <f>IF(Tabella1[[#This Row],[Popolazione]]&gt;300000,"Trovato","")</f>
        <v/>
      </c>
      <c r="G341" s="1" t="str">
        <f>IF(AND(Tabella1[[#This Row],[Popolazione]]&gt;50000,Tabella1[[#This Row],[Popolazione]]&lt;100000),"Compreso",Tabella1[[#This Row],[Regione]])</f>
        <v>PIEMONTE</v>
      </c>
    </row>
    <row r="342" spans="1:7" x14ac:dyDescent="0.25">
      <c r="A342" s="26" t="s">
        <v>2686</v>
      </c>
      <c r="B342" s="4" t="str">
        <f>IFERROR(VLOOKUP(A342,PEC!A$2:B$7902,2,0),"PEC NON ESISTENTE")</f>
        <v>costanzana</v>
      </c>
      <c r="C342" s="3" t="s">
        <v>7912</v>
      </c>
      <c r="D342" s="3" t="s">
        <v>7913</v>
      </c>
      <c r="E342" s="32">
        <v>816</v>
      </c>
      <c r="F342" s="1" t="str">
        <f>IF(Tabella1[[#This Row],[Popolazione]]&gt;300000,"Trovato","")</f>
        <v/>
      </c>
      <c r="G342" s="1" t="str">
        <f>IF(AND(Tabella1[[#This Row],[Popolazione]]&gt;50000,Tabella1[[#This Row],[Popolazione]]&lt;100000),"Compreso",Tabella1[[#This Row],[Regione]])</f>
        <v>PIEMONTE</v>
      </c>
    </row>
    <row r="343" spans="1:7" x14ac:dyDescent="0.25">
      <c r="A343" s="26" t="s">
        <v>2698</v>
      </c>
      <c r="B343" s="4" t="str">
        <f>IFERROR(VLOOKUP(A343,PEC!A$2:B$7902,2,0),"PEC NON ESISTENTE")</f>
        <v>cravagliana</v>
      </c>
      <c r="C343" s="3" t="s">
        <v>7912</v>
      </c>
      <c r="D343" s="3" t="s">
        <v>7913</v>
      </c>
      <c r="E343" s="32">
        <v>278</v>
      </c>
      <c r="F343" s="1" t="str">
        <f>IF(Tabella1[[#This Row],[Popolazione]]&gt;300000,"Trovato","")</f>
        <v/>
      </c>
      <c r="G343" s="1" t="str">
        <f>IF(AND(Tabella1[[#This Row],[Popolazione]]&gt;50000,Tabella1[[#This Row],[Popolazione]]&lt;100000),"Compreso",Tabella1[[#This Row],[Regione]])</f>
        <v>PIEMONTE</v>
      </c>
    </row>
    <row r="344" spans="1:7" x14ac:dyDescent="0.25">
      <c r="A344" s="26" t="s">
        <v>2713</v>
      </c>
      <c r="B344" s="4" t="str">
        <f>IFERROR(VLOOKUP(A344,PEC!A$2:B$7902,2,0),"PEC NON ESISTENTE")</f>
        <v>crescentino</v>
      </c>
      <c r="C344" s="3" t="s">
        <v>7912</v>
      </c>
      <c r="D344" s="3" t="s">
        <v>7913</v>
      </c>
      <c r="E344" s="32">
        <v>7984</v>
      </c>
      <c r="F344" s="1" t="str">
        <f>IF(Tabella1[[#This Row],[Popolazione]]&gt;300000,"Trovato","")</f>
        <v/>
      </c>
      <c r="G344" s="1" t="str">
        <f>IF(AND(Tabella1[[#This Row],[Popolazione]]&gt;50000,Tabella1[[#This Row],[Popolazione]]&lt;100000),"Compreso",Tabella1[[#This Row],[Regione]])</f>
        <v>PIEMONTE</v>
      </c>
    </row>
    <row r="345" spans="1:7" x14ac:dyDescent="0.25">
      <c r="A345" s="26" t="s">
        <v>2731</v>
      </c>
      <c r="B345" s="4" t="str">
        <f>IFERROR(VLOOKUP(A345,PEC!A$2:B$7902,2,0),"PEC NON ESISTENTE")</f>
        <v>comune.crova.vc</v>
      </c>
      <c r="C345" s="3" t="s">
        <v>7912</v>
      </c>
      <c r="D345" s="3" t="s">
        <v>7913</v>
      </c>
      <c r="E345" s="32">
        <v>410</v>
      </c>
      <c r="F345" s="1" t="str">
        <f>IF(Tabella1[[#This Row],[Popolazione]]&gt;300000,"Trovato","")</f>
        <v/>
      </c>
      <c r="G345" s="1" t="str">
        <f>IF(AND(Tabella1[[#This Row],[Popolazione]]&gt;50000,Tabella1[[#This Row],[Popolazione]]&lt;100000),"Compreso",Tabella1[[#This Row],[Regione]])</f>
        <v>PIEMONTE</v>
      </c>
    </row>
    <row r="346" spans="1:7" x14ac:dyDescent="0.25">
      <c r="A346" s="26" t="s">
        <v>2793</v>
      </c>
      <c r="B346" s="4" t="str">
        <f>IFERROR(VLOOKUP(A346,PEC!A$2:B$7902,2,0),"PEC NON ESISTENTE")</f>
        <v>desana</v>
      </c>
      <c r="C346" s="3" t="s">
        <v>7912</v>
      </c>
      <c r="D346" s="3" t="s">
        <v>7913</v>
      </c>
      <c r="E346" s="32">
        <v>1055</v>
      </c>
      <c r="F346" s="1" t="str">
        <f>IF(Tabella1[[#This Row],[Popolazione]]&gt;300000,"Trovato","")</f>
        <v/>
      </c>
      <c r="G346" s="1" t="str">
        <f>IF(AND(Tabella1[[#This Row],[Popolazione]]&gt;50000,Tabella1[[#This Row],[Popolazione]]&lt;100000),"Compreso",Tabella1[[#This Row],[Regione]])</f>
        <v>PIEMONTE</v>
      </c>
    </row>
    <row r="347" spans="1:7" x14ac:dyDescent="0.25">
      <c r="A347" s="26" t="s">
        <v>3035</v>
      </c>
      <c r="B347" s="4" t="str">
        <f>IFERROR(VLOOKUP(A347,PEC!A$2:B$7902,2,0),"PEC NON ESISTENTE")</f>
        <v>fobello</v>
      </c>
      <c r="C347" s="3" t="s">
        <v>7912</v>
      </c>
      <c r="D347" s="3" t="s">
        <v>7913</v>
      </c>
      <c r="E347" s="32">
        <v>219</v>
      </c>
      <c r="F347" s="1" t="str">
        <f>IF(Tabella1[[#This Row],[Popolazione]]&gt;300000,"Trovato","")</f>
        <v/>
      </c>
      <c r="G347" s="1" t="str">
        <f>IF(AND(Tabella1[[#This Row],[Popolazione]]&gt;50000,Tabella1[[#This Row],[Popolazione]]&lt;100000),"Compreso",Tabella1[[#This Row],[Regione]])</f>
        <v>PIEMONTE</v>
      </c>
    </row>
    <row r="348" spans="1:7" x14ac:dyDescent="0.25">
      <c r="A348" s="26" t="s">
        <v>3061</v>
      </c>
      <c r="B348" s="4" t="str">
        <f>IFERROR(VLOOKUP(A348,PEC!A$2:B$7902,2,0),"PEC NON ESISTENTE")</f>
        <v>fontanetto.po</v>
      </c>
      <c r="C348" s="3" t="s">
        <v>7912</v>
      </c>
      <c r="D348" s="3" t="s">
        <v>7913</v>
      </c>
      <c r="E348" s="32">
        <v>1203</v>
      </c>
      <c r="F348" s="1" t="str">
        <f>IF(Tabella1[[#This Row],[Popolazione]]&gt;300000,"Trovato","")</f>
        <v/>
      </c>
      <c r="G348" s="1" t="str">
        <f>IF(AND(Tabella1[[#This Row],[Popolazione]]&gt;50000,Tabella1[[#This Row],[Popolazione]]&lt;100000),"Compreso",Tabella1[[#This Row],[Regione]])</f>
        <v>PIEMONTE</v>
      </c>
    </row>
    <row r="349" spans="1:7" x14ac:dyDescent="0.25">
      <c r="A349" s="26" t="s">
        <v>3093</v>
      </c>
      <c r="B349" s="4" t="str">
        <f>IFERROR(VLOOKUP(A349,PEC!A$2:B$7902,2,0),"PEC NON ESISTENTE")</f>
        <v>formigliana</v>
      </c>
      <c r="C349" s="3" t="s">
        <v>7912</v>
      </c>
      <c r="D349" s="3" t="s">
        <v>7913</v>
      </c>
      <c r="E349" s="32">
        <v>550</v>
      </c>
      <c r="F349" s="1" t="str">
        <f>IF(Tabella1[[#This Row],[Popolazione]]&gt;300000,"Trovato","")</f>
        <v/>
      </c>
      <c r="G349" s="1" t="str">
        <f>IF(AND(Tabella1[[#This Row],[Popolazione]]&gt;50000,Tabella1[[#This Row],[Popolazione]]&lt;100000),"Compreso",Tabella1[[#This Row],[Regione]])</f>
        <v>PIEMONTE</v>
      </c>
    </row>
    <row r="350" spans="1:7" x14ac:dyDescent="0.25">
      <c r="A350" s="26" t="s">
        <v>3264</v>
      </c>
      <c r="B350" s="4" t="str">
        <f>IFERROR(VLOOKUP(A350,PEC!A$2:B$7902,2,0),"PEC NON ESISTENTE")</f>
        <v>anagrafe.gattinara</v>
      </c>
      <c r="C350" s="3" t="s">
        <v>7912</v>
      </c>
      <c r="D350" s="3" t="s">
        <v>7913</v>
      </c>
      <c r="E350" s="32">
        <v>8272</v>
      </c>
      <c r="F350" s="1" t="str">
        <f>IF(Tabella1[[#This Row],[Popolazione]]&gt;300000,"Trovato","")</f>
        <v/>
      </c>
      <c r="G350" s="1" t="str">
        <f>IF(AND(Tabella1[[#This Row],[Popolazione]]&gt;50000,Tabella1[[#This Row],[Popolazione]]&lt;100000),"Compreso",Tabella1[[#This Row],[Regione]])</f>
        <v>PIEMONTE</v>
      </c>
    </row>
    <row r="351" spans="1:7" x14ac:dyDescent="0.25">
      <c r="A351" s="26" t="s">
        <v>3314</v>
      </c>
      <c r="B351" s="4" t="str">
        <f>IFERROR(VLOOKUP(A351,PEC!A$2:B$7902,2,0),"PEC NON ESISTENTE")</f>
        <v>ghislarengo</v>
      </c>
      <c r="C351" s="3" t="s">
        <v>7912</v>
      </c>
      <c r="D351" s="3" t="s">
        <v>7913</v>
      </c>
      <c r="E351" s="32">
        <v>899</v>
      </c>
      <c r="F351" s="1" t="str">
        <f>IF(Tabella1[[#This Row],[Popolazione]]&gt;300000,"Trovato","")</f>
        <v/>
      </c>
      <c r="G351" s="1" t="str">
        <f>IF(AND(Tabella1[[#This Row],[Popolazione]]&gt;50000,Tabella1[[#This Row],[Popolazione]]&lt;100000),"Compreso",Tabella1[[#This Row],[Regione]])</f>
        <v>PIEMONTE</v>
      </c>
    </row>
    <row r="352" spans="1:7" x14ac:dyDescent="0.25">
      <c r="A352" s="26" t="s">
        <v>3434</v>
      </c>
      <c r="B352" s="4" t="str">
        <f>IFERROR(VLOOKUP(A352,PEC!A$2:B$7902,2,0),"PEC NON ESISTENTE")</f>
        <v>greggio</v>
      </c>
      <c r="C352" s="3" t="s">
        <v>7912</v>
      </c>
      <c r="D352" s="3" t="s">
        <v>7913</v>
      </c>
      <c r="E352" s="32">
        <v>382</v>
      </c>
      <c r="F352" s="1" t="str">
        <f>IF(Tabella1[[#This Row],[Popolazione]]&gt;300000,"Trovato","")</f>
        <v/>
      </c>
      <c r="G352" s="1" t="str">
        <f>IF(AND(Tabella1[[#This Row],[Popolazione]]&gt;50000,Tabella1[[#This Row],[Popolazione]]&lt;100000),"Compreso",Tabella1[[#This Row],[Regione]])</f>
        <v>PIEMONTE</v>
      </c>
    </row>
    <row r="353" spans="1:7" x14ac:dyDescent="0.25">
      <c r="A353" s="26" t="s">
        <v>3489</v>
      </c>
      <c r="B353" s="4" t="str">
        <f>IFERROR(VLOOKUP(A353,PEC!A$2:B$7902,2,0),"PEC NON ESISTENTE")</f>
        <v>tributi.guardabosone</v>
      </c>
      <c r="C353" s="3" t="s">
        <v>7912</v>
      </c>
      <c r="D353" s="3" t="s">
        <v>7913</v>
      </c>
      <c r="E353" s="32">
        <v>340</v>
      </c>
      <c r="F353" s="1" t="str">
        <f>IF(Tabella1[[#This Row],[Popolazione]]&gt;300000,"Trovato","")</f>
        <v/>
      </c>
      <c r="G353" s="1" t="str">
        <f>IF(AND(Tabella1[[#This Row],[Popolazione]]&gt;50000,Tabella1[[#This Row],[Popolazione]]&lt;100000),"Compreso",Tabella1[[#This Row],[Regione]])</f>
        <v>PIEMONTE</v>
      </c>
    </row>
    <row r="354" spans="1:7" x14ac:dyDescent="0.25">
      <c r="A354" s="26" t="s">
        <v>3633</v>
      </c>
      <c r="B354" s="4" t="str">
        <f>IFERROR(VLOOKUP(A354,PEC!A$2:B$7902,2,0),"PEC NON ESISTENTE")</f>
        <v>lamporo</v>
      </c>
      <c r="C354" s="3" t="s">
        <v>7912</v>
      </c>
      <c r="D354" s="3" t="s">
        <v>7913</v>
      </c>
      <c r="E354" s="32">
        <v>546</v>
      </c>
      <c r="F354" s="1" t="str">
        <f>IF(Tabella1[[#This Row],[Popolazione]]&gt;300000,"Trovato","")</f>
        <v/>
      </c>
      <c r="G354" s="1" t="str">
        <f>IF(AND(Tabella1[[#This Row],[Popolazione]]&gt;50000,Tabella1[[#This Row],[Popolazione]]&lt;100000),"Compreso",Tabella1[[#This Row],[Regione]])</f>
        <v>PIEMONTE</v>
      </c>
    </row>
    <row r="355" spans="1:7" x14ac:dyDescent="0.25">
      <c r="A355" s="26" t="s">
        <v>3701</v>
      </c>
      <c r="B355" s="4" t="str">
        <f>IFERROR(VLOOKUP(A355,PEC!A$2:B$7902,2,0),"PEC NON ESISTENTE")</f>
        <v>lenta</v>
      </c>
      <c r="C355" s="3" t="s">
        <v>7912</v>
      </c>
      <c r="D355" s="3" t="s">
        <v>7913</v>
      </c>
      <c r="E355" s="32">
        <v>878</v>
      </c>
      <c r="F355" s="1" t="str">
        <f>IF(Tabella1[[#This Row],[Popolazione]]&gt;300000,"Trovato","")</f>
        <v/>
      </c>
      <c r="G355" s="1" t="str">
        <f>IF(AND(Tabella1[[#This Row],[Popolazione]]&gt;50000,Tabella1[[#This Row],[Popolazione]]&lt;100000),"Compreso",Tabella1[[#This Row],[Regione]])</f>
        <v>PIEMONTE</v>
      </c>
    </row>
    <row r="356" spans="1:7" x14ac:dyDescent="0.25">
      <c r="A356" s="26" t="s">
        <v>3741</v>
      </c>
      <c r="B356" s="4" t="str">
        <f>IFERROR(VLOOKUP(A356,PEC!A$2:B$7902,2,0),"PEC NON ESISTENTE")</f>
        <v>lignana</v>
      </c>
      <c r="C356" s="3" t="s">
        <v>7912</v>
      </c>
      <c r="D356" s="3" t="s">
        <v>7913</v>
      </c>
      <c r="E356" s="32">
        <v>579</v>
      </c>
      <c r="F356" s="1" t="str">
        <f>IF(Tabella1[[#This Row],[Popolazione]]&gt;300000,"Trovato","")</f>
        <v/>
      </c>
      <c r="G356" s="1" t="str">
        <f>IF(AND(Tabella1[[#This Row],[Popolazione]]&gt;50000,Tabella1[[#This Row],[Popolazione]]&lt;100000),"Compreso",Tabella1[[#This Row],[Regione]])</f>
        <v>PIEMONTE</v>
      </c>
    </row>
    <row r="357" spans="1:7" x14ac:dyDescent="0.25">
      <c r="A357" s="26" t="s">
        <v>3769</v>
      </c>
      <c r="B357" s="4" t="str">
        <f>IFERROR(VLOOKUP(A357,PEC!A$2:B$7902,2,0),"PEC NON ESISTENTE")</f>
        <v>info</v>
      </c>
      <c r="C357" s="3" t="s">
        <v>7912</v>
      </c>
      <c r="D357" s="3" t="s">
        <v>7913</v>
      </c>
      <c r="E357" s="32">
        <v>4450</v>
      </c>
      <c r="F357" s="1" t="str">
        <f>IF(Tabella1[[#This Row],[Popolazione]]&gt;300000,"Trovato","")</f>
        <v/>
      </c>
      <c r="G357" s="1" t="str">
        <f>IF(AND(Tabella1[[#This Row],[Popolazione]]&gt;50000,Tabella1[[#This Row],[Popolazione]]&lt;100000),"Compreso",Tabella1[[#This Row],[Regione]])</f>
        <v>PIEMONTE</v>
      </c>
    </row>
    <row r="358" spans="1:7" x14ac:dyDescent="0.25">
      <c r="A358" s="26" t="s">
        <v>3829</v>
      </c>
      <c r="B358" s="4" t="str">
        <f>IFERROR(VLOOKUP(A358,PEC!A$2:B$7902,2,0),"PEC NON ESISTENTE")</f>
        <v>municipio</v>
      </c>
      <c r="C358" s="3" t="s">
        <v>7912</v>
      </c>
      <c r="D358" s="3" t="s">
        <v>7913</v>
      </c>
      <c r="E358" s="32">
        <v>819</v>
      </c>
      <c r="F358" s="1" t="str">
        <f>IF(Tabella1[[#This Row],[Popolazione]]&gt;300000,"Trovato","")</f>
        <v/>
      </c>
      <c r="G358" s="1" t="str">
        <f>IF(AND(Tabella1[[#This Row],[Popolazione]]&gt;50000,Tabella1[[#This Row],[Popolazione]]&lt;100000),"Compreso",Tabella1[[#This Row],[Regione]])</f>
        <v>PIEMONTE</v>
      </c>
    </row>
    <row r="359" spans="1:7" x14ac:dyDescent="0.25">
      <c r="A359" s="26" t="s">
        <v>4254</v>
      </c>
      <c r="B359" s="4" t="str">
        <f>IFERROR(VLOOKUP(A359,PEC!A$2:B$7902,2,0),"PEC NON ESISTENTE")</f>
        <v>mollia</v>
      </c>
      <c r="C359" s="3" t="s">
        <v>7912</v>
      </c>
      <c r="D359" s="3" t="s">
        <v>7913</v>
      </c>
      <c r="E359" s="32">
        <v>104</v>
      </c>
      <c r="F359" s="1" t="str">
        <f>IF(Tabella1[[#This Row],[Popolazione]]&gt;300000,"Trovato","")</f>
        <v/>
      </c>
      <c r="G359" s="1" t="str">
        <f>IF(AND(Tabella1[[#This Row],[Popolazione]]&gt;50000,Tabella1[[#This Row],[Popolazione]]&lt;100000),"Compreso",Tabella1[[#This Row],[Regione]])</f>
        <v>PIEMONTE</v>
      </c>
    </row>
    <row r="360" spans="1:7" x14ac:dyDescent="0.25">
      <c r="A360" s="26" t="s">
        <v>4286</v>
      </c>
      <c r="B360" s="4" t="str">
        <f>IFERROR(VLOOKUP(A360,PEC!A$2:B$7902,2,0),"PEC NON ESISTENTE")</f>
        <v>moncrivello</v>
      </c>
      <c r="C360" s="3" t="s">
        <v>7912</v>
      </c>
      <c r="D360" s="3" t="s">
        <v>7913</v>
      </c>
      <c r="E360" s="32">
        <v>1465</v>
      </c>
      <c r="F360" s="1" t="str">
        <f>IF(Tabella1[[#This Row],[Popolazione]]&gt;300000,"Trovato","")</f>
        <v/>
      </c>
      <c r="G360" s="1" t="str">
        <f>IF(AND(Tabella1[[#This Row],[Popolazione]]&gt;50000,Tabella1[[#This Row],[Popolazione]]&lt;100000),"Compreso",Tabella1[[#This Row],[Regione]])</f>
        <v>PIEMONTE</v>
      </c>
    </row>
    <row r="361" spans="1:7" x14ac:dyDescent="0.25">
      <c r="A361" s="26" t="s">
        <v>4620</v>
      </c>
      <c r="B361" s="4" t="str">
        <f>IFERROR(VLOOKUP(A361,PEC!A$2:B$7902,2,0),"PEC NON ESISTENTE")</f>
        <v>PEC NON ESISTENTE</v>
      </c>
      <c r="C361" s="3" t="s">
        <v>7912</v>
      </c>
      <c r="D361" s="3" t="s">
        <v>7913</v>
      </c>
      <c r="E361" s="32">
        <v>804</v>
      </c>
      <c r="F361" s="1" t="str">
        <f>IF(Tabella1[[#This Row],[Popolazione]]&gt;300000,"Trovato","")</f>
        <v/>
      </c>
      <c r="G361" s="1" t="str">
        <f>IF(AND(Tabella1[[#This Row],[Popolazione]]&gt;50000,Tabella1[[#This Row],[Popolazione]]&lt;100000),"Compreso",Tabella1[[#This Row],[Regione]])</f>
        <v>PIEMONTE</v>
      </c>
    </row>
    <row r="362" spans="1:7" x14ac:dyDescent="0.25">
      <c r="A362" s="26" t="s">
        <v>4802</v>
      </c>
      <c r="B362" s="4" t="str">
        <f>IFERROR(VLOOKUP(A362,PEC!A$2:B$7902,2,0),"PEC NON ESISTENTE")</f>
        <v>olcenengo</v>
      </c>
      <c r="C362" s="3" t="s">
        <v>7912</v>
      </c>
      <c r="D362" s="3" t="s">
        <v>7913</v>
      </c>
      <c r="E362" s="32">
        <v>754</v>
      </c>
      <c r="F362" s="1" t="str">
        <f>IF(Tabella1[[#This Row],[Popolazione]]&gt;300000,"Trovato","")</f>
        <v/>
      </c>
      <c r="G362" s="1" t="str">
        <f>IF(AND(Tabella1[[#This Row],[Popolazione]]&gt;50000,Tabella1[[#This Row],[Popolazione]]&lt;100000),"Compreso",Tabella1[[#This Row],[Regione]])</f>
        <v>PIEMONTE</v>
      </c>
    </row>
    <row r="363" spans="1:7" x14ac:dyDescent="0.25">
      <c r="A363" s="26" t="s">
        <v>4803</v>
      </c>
      <c r="B363" s="4" t="str">
        <f>IFERROR(VLOOKUP(A363,PEC!A$2:B$7902,2,0),"PEC NON ESISTENTE")</f>
        <v>oldenico</v>
      </c>
      <c r="C363" s="3" t="s">
        <v>7912</v>
      </c>
      <c r="D363" s="3" t="s">
        <v>7913</v>
      </c>
      <c r="E363" s="32">
        <v>252</v>
      </c>
      <c r="F363" s="1" t="str">
        <f>IF(Tabella1[[#This Row],[Popolazione]]&gt;300000,"Trovato","")</f>
        <v/>
      </c>
      <c r="G363" s="1" t="str">
        <f>IF(AND(Tabella1[[#This Row],[Popolazione]]&gt;50000,Tabella1[[#This Row],[Popolazione]]&lt;100000),"Compreso",Tabella1[[#This Row],[Regione]])</f>
        <v>PIEMONTE</v>
      </c>
    </row>
    <row r="364" spans="1:7" x14ac:dyDescent="0.25">
      <c r="A364" s="26" t="s">
        <v>5000</v>
      </c>
      <c r="B364" s="4" t="str">
        <f>IFERROR(VLOOKUP(A364,PEC!A$2:B$7902,2,0),"PEC NON ESISTENTE")</f>
        <v>palazzolo.vercellese</v>
      </c>
      <c r="C364" s="3" t="s">
        <v>7912</v>
      </c>
      <c r="D364" s="3" t="s">
        <v>7913</v>
      </c>
      <c r="E364" s="32">
        <v>1292</v>
      </c>
      <c r="F364" s="1" t="str">
        <f>IF(Tabella1[[#This Row],[Popolazione]]&gt;300000,"Trovato","")</f>
        <v/>
      </c>
      <c r="G364" s="1" t="str">
        <f>IF(AND(Tabella1[[#This Row],[Popolazione]]&gt;50000,Tabella1[[#This Row],[Popolazione]]&lt;100000),"Compreso",Tabella1[[#This Row],[Regione]])</f>
        <v>PIEMONTE</v>
      </c>
    </row>
    <row r="365" spans="1:7" x14ac:dyDescent="0.25">
      <c r="A365" s="26" t="s">
        <v>5136</v>
      </c>
      <c r="B365" s="4" t="str">
        <f>IFERROR(VLOOKUP(A365,PEC!A$2:B$7902,2,0),"PEC NON ESISTENTE")</f>
        <v>pertengo</v>
      </c>
      <c r="C365" s="3" t="s">
        <v>7912</v>
      </c>
      <c r="D365" s="3" t="s">
        <v>7913</v>
      </c>
      <c r="E365" s="32">
        <v>321</v>
      </c>
      <c r="F365" s="1" t="str">
        <f>IF(Tabella1[[#This Row],[Popolazione]]&gt;300000,"Trovato","")</f>
        <v/>
      </c>
      <c r="G365" s="1" t="str">
        <f>IF(AND(Tabella1[[#This Row],[Popolazione]]&gt;50000,Tabella1[[#This Row],[Popolazione]]&lt;100000),"Compreso",Tabella1[[#This Row],[Regione]])</f>
        <v>PIEMONTE</v>
      </c>
    </row>
    <row r="366" spans="1:7" x14ac:dyDescent="0.25">
      <c r="A366" s="26" t="s">
        <v>5184</v>
      </c>
      <c r="B366" s="4" t="str">
        <f>IFERROR(VLOOKUP(A366,PEC!A$2:B$7902,2,0),"PEC NON ESISTENTE")</f>
        <v>comune.pezzana</v>
      </c>
      <c r="C366" s="3" t="s">
        <v>7912</v>
      </c>
      <c r="D366" s="3" t="s">
        <v>7913</v>
      </c>
      <c r="E366" s="32">
        <v>1346</v>
      </c>
      <c r="F366" s="1" t="str">
        <f>IF(Tabella1[[#This Row],[Popolazione]]&gt;300000,"Trovato","")</f>
        <v/>
      </c>
      <c r="G366" s="1" t="str">
        <f>IF(AND(Tabella1[[#This Row],[Popolazione]]&gt;50000,Tabella1[[#This Row],[Popolazione]]&lt;100000),"Compreso",Tabella1[[#This Row],[Regione]])</f>
        <v>PIEMONTE</v>
      </c>
    </row>
    <row r="367" spans="1:7" x14ac:dyDescent="0.25">
      <c r="A367" s="26" t="s">
        <v>5286</v>
      </c>
      <c r="B367" s="4" t="str">
        <f>IFERROR(VLOOKUP(A367,PEC!A$2:B$7902,2,0),"PEC NON ESISTENTE")</f>
        <v>pila</v>
      </c>
      <c r="C367" s="3" t="s">
        <v>7912</v>
      </c>
      <c r="D367" s="3" t="s">
        <v>7913</v>
      </c>
      <c r="E367" s="32">
        <v>137</v>
      </c>
      <c r="F367" s="1" t="str">
        <f>IF(Tabella1[[#This Row],[Popolazione]]&gt;300000,"Trovato","")</f>
        <v/>
      </c>
      <c r="G367" s="1" t="str">
        <f>IF(AND(Tabella1[[#This Row],[Popolazione]]&gt;50000,Tabella1[[#This Row],[Popolazione]]&lt;100000),"Compreso",Tabella1[[#This Row],[Regione]])</f>
        <v>PIEMONTE</v>
      </c>
    </row>
    <row r="368" spans="1:7" x14ac:dyDescent="0.25">
      <c r="A368" s="26" t="s">
        <v>5301</v>
      </c>
      <c r="B368" s="4" t="str">
        <f>IFERROR(VLOOKUP(A368,PEC!A$2:B$7902,2,0),"PEC NON ESISTENTE")</f>
        <v>piode</v>
      </c>
      <c r="C368" s="3" t="s">
        <v>7912</v>
      </c>
      <c r="D368" s="3" t="s">
        <v>7913</v>
      </c>
      <c r="E368" s="32">
        <v>193</v>
      </c>
      <c r="F368" s="1" t="str">
        <f>IF(Tabella1[[#This Row],[Popolazione]]&gt;300000,"Trovato","")</f>
        <v/>
      </c>
      <c r="G368" s="1" t="str">
        <f>IF(AND(Tabella1[[#This Row],[Popolazione]]&gt;50000,Tabella1[[#This Row],[Popolazione]]&lt;100000),"Compreso",Tabella1[[#This Row],[Regione]])</f>
        <v>PIEMONTE</v>
      </c>
    </row>
    <row r="369" spans="1:7" x14ac:dyDescent="0.25">
      <c r="A369" s="26" t="s">
        <v>5503</v>
      </c>
      <c r="B369" s="4" t="str">
        <f>IFERROR(VLOOKUP(A369,PEC!A$2:B$7902,2,0),"PEC NON ESISTENTE")</f>
        <v>protocollo.postua</v>
      </c>
      <c r="C369" s="3" t="s">
        <v>7912</v>
      </c>
      <c r="D369" s="3" t="s">
        <v>7913</v>
      </c>
      <c r="E369" s="32">
        <v>594</v>
      </c>
      <c r="F369" s="1" t="str">
        <f>IF(Tabella1[[#This Row],[Popolazione]]&gt;300000,"Trovato","")</f>
        <v/>
      </c>
      <c r="G369" s="1" t="str">
        <f>IF(AND(Tabella1[[#This Row],[Popolazione]]&gt;50000,Tabella1[[#This Row],[Popolazione]]&lt;100000),"Compreso",Tabella1[[#This Row],[Regione]])</f>
        <v>PIEMONTE</v>
      </c>
    </row>
    <row r="370" spans="1:7" x14ac:dyDescent="0.25">
      <c r="A370" s="26" t="s">
        <v>5536</v>
      </c>
      <c r="B370" s="4" t="str">
        <f>IFERROR(VLOOKUP(A370,PEC!A$2:B$7902,2,0),"PEC NON ESISTENTE")</f>
        <v>prarolo</v>
      </c>
      <c r="C370" s="3" t="s">
        <v>7912</v>
      </c>
      <c r="D370" s="3" t="s">
        <v>7913</v>
      </c>
      <c r="E370" s="32">
        <v>672</v>
      </c>
      <c r="F370" s="1" t="str">
        <f>IF(Tabella1[[#This Row],[Popolazione]]&gt;300000,"Trovato","")</f>
        <v/>
      </c>
      <c r="G370" s="1" t="str">
        <f>IF(AND(Tabella1[[#This Row],[Popolazione]]&gt;50000,Tabella1[[#This Row],[Popolazione]]&lt;100000),"Compreso",Tabella1[[#This Row],[Regione]])</f>
        <v>PIEMONTE</v>
      </c>
    </row>
    <row r="371" spans="1:7" x14ac:dyDescent="0.25">
      <c r="A371" s="26" t="s">
        <v>5624</v>
      </c>
      <c r="B371" s="4" t="str">
        <f>IFERROR(VLOOKUP(A371,PEC!A$2:B$7902,2,0),"PEC NON ESISTENTE")</f>
        <v>comune.quarona.vc</v>
      </c>
      <c r="C371" s="3" t="s">
        <v>7912</v>
      </c>
      <c r="D371" s="3" t="s">
        <v>7913</v>
      </c>
      <c r="E371" s="32">
        <v>4246</v>
      </c>
      <c r="F371" s="1" t="str">
        <f>IF(Tabella1[[#This Row],[Popolazione]]&gt;300000,"Trovato","")</f>
        <v/>
      </c>
      <c r="G371" s="1" t="str">
        <f>IF(AND(Tabella1[[#This Row],[Popolazione]]&gt;50000,Tabella1[[#This Row],[Popolazione]]&lt;100000),"Compreso",Tabella1[[#This Row],[Regione]])</f>
        <v>PIEMONTE</v>
      </c>
    </row>
    <row r="372" spans="1:7" x14ac:dyDescent="0.25">
      <c r="A372" s="26" t="s">
        <v>5641</v>
      </c>
      <c r="B372" s="4" t="str">
        <f>IFERROR(VLOOKUP(A372,PEC!A$2:B$7902,2,0),"PEC NON ESISTENTE")</f>
        <v>quinto.vercellese</v>
      </c>
      <c r="C372" s="3" t="s">
        <v>7912</v>
      </c>
      <c r="D372" s="3" t="s">
        <v>7913</v>
      </c>
      <c r="E372" s="32">
        <v>400</v>
      </c>
      <c r="F372" s="1" t="str">
        <f>IF(Tabella1[[#This Row],[Popolazione]]&gt;300000,"Trovato","")</f>
        <v/>
      </c>
      <c r="G372" s="1" t="str">
        <f>IF(AND(Tabella1[[#This Row],[Popolazione]]&gt;50000,Tabella1[[#This Row],[Popolazione]]&lt;100000),"Compreso",Tabella1[[#This Row],[Regione]])</f>
        <v>PIEMONTE</v>
      </c>
    </row>
    <row r="373" spans="1:7" x14ac:dyDescent="0.25">
      <c r="A373" s="26" t="s">
        <v>5673</v>
      </c>
      <c r="B373" s="4" t="str">
        <f>IFERROR(VLOOKUP(A373,PEC!A$2:B$7902,2,0),"PEC NON ESISTENTE")</f>
        <v>rassa</v>
      </c>
      <c r="C373" s="3" t="s">
        <v>7912</v>
      </c>
      <c r="D373" s="3" t="s">
        <v>7913</v>
      </c>
      <c r="E373" s="32">
        <v>66</v>
      </c>
      <c r="F373" s="1" t="str">
        <f>IF(Tabella1[[#This Row],[Popolazione]]&gt;300000,"Trovato","")</f>
        <v/>
      </c>
      <c r="G373" s="1" t="str">
        <f>IF(AND(Tabella1[[#This Row],[Popolazione]]&gt;50000,Tabella1[[#This Row],[Popolazione]]&lt;100000),"Compreso",Tabella1[[#This Row],[Regione]])</f>
        <v>PIEMONTE</v>
      </c>
    </row>
    <row r="374" spans="1:7" x14ac:dyDescent="0.25">
      <c r="A374" s="26" t="s">
        <v>5742</v>
      </c>
      <c r="B374" s="4" t="str">
        <f>IFERROR(VLOOKUP(A374,PEC!A$2:B$7902,2,0),"PEC NON ESISTENTE")</f>
        <v>comune.rimella</v>
      </c>
      <c r="C374" s="3" t="s">
        <v>7912</v>
      </c>
      <c r="D374" s="3" t="s">
        <v>7913</v>
      </c>
      <c r="E374" s="32">
        <v>137</v>
      </c>
      <c r="F374" s="1" t="str">
        <f>IF(Tabella1[[#This Row],[Popolazione]]&gt;300000,"Trovato","")</f>
        <v/>
      </c>
      <c r="G374" s="1" t="str">
        <f>IF(AND(Tabella1[[#This Row],[Popolazione]]&gt;50000,Tabella1[[#This Row],[Popolazione]]&lt;100000),"Compreso",Tabella1[[#This Row],[Regione]])</f>
        <v>PIEMONTE</v>
      </c>
    </row>
    <row r="375" spans="1:7" x14ac:dyDescent="0.25">
      <c r="A375" s="26" t="s">
        <v>7932</v>
      </c>
      <c r="B375" s="4" t="str">
        <f>IFERROR(VLOOKUP(A375,PEC!A$2:B$7902,2,0),"PEC NON ESISTENTE")</f>
        <v>PEC NON ESISTENTE</v>
      </c>
      <c r="C375" s="3" t="s">
        <v>7912</v>
      </c>
      <c r="D375" s="3" t="s">
        <v>7913</v>
      </c>
      <c r="E375" s="32">
        <v>251</v>
      </c>
      <c r="F375" s="1" t="str">
        <f>IF(Tabella1[[#This Row],[Popolazione]]&gt;300000,"Trovato","")</f>
        <v/>
      </c>
      <c r="G375" s="1" t="str">
        <f>IF(AND(Tabella1[[#This Row],[Popolazione]]&gt;50000,Tabella1[[#This Row],[Popolazione]]&lt;100000),"Compreso",Tabella1[[#This Row],[Regione]])</f>
        <v>PIEMONTE</v>
      </c>
    </row>
    <row r="376" spans="1:7" x14ac:dyDescent="0.25">
      <c r="A376" s="26" t="s">
        <v>5783</v>
      </c>
      <c r="B376" s="4" t="str">
        <f>IFERROR(VLOOKUP(A376,PEC!A$2:B$7902,2,0),"PEC NON ESISTENTE")</f>
        <v>rive</v>
      </c>
      <c r="C376" s="3" t="s">
        <v>7912</v>
      </c>
      <c r="D376" s="3" t="s">
        <v>7913</v>
      </c>
      <c r="E376" s="32">
        <v>469</v>
      </c>
      <c r="F376" s="1" t="str">
        <f>IF(Tabella1[[#This Row],[Popolazione]]&gt;300000,"Trovato","")</f>
        <v/>
      </c>
      <c r="G376" s="1" t="str">
        <f>IF(AND(Tabella1[[#This Row],[Popolazione]]&gt;50000,Tabella1[[#This Row],[Popolazione]]&lt;100000),"Compreso",Tabella1[[#This Row],[Regione]])</f>
        <v>PIEMONTE</v>
      </c>
    </row>
    <row r="377" spans="1:7" x14ac:dyDescent="0.25">
      <c r="A377" s="26" t="s">
        <v>5796</v>
      </c>
      <c r="B377" s="4" t="str">
        <f>IFERROR(VLOOKUP(A377,PEC!A$2:B$7902,2,0),"PEC NON ESISTENTE")</f>
        <v>segreteria</v>
      </c>
      <c r="C377" s="3" t="s">
        <v>7912</v>
      </c>
      <c r="D377" s="3" t="s">
        <v>7913</v>
      </c>
      <c r="E377" s="32">
        <v>2465</v>
      </c>
      <c r="F377" s="1" t="str">
        <f>IF(Tabella1[[#This Row],[Popolazione]]&gt;300000,"Trovato","")</f>
        <v/>
      </c>
      <c r="G377" s="1" t="str">
        <f>IF(AND(Tabella1[[#This Row],[Popolazione]]&gt;50000,Tabella1[[#This Row],[Popolazione]]&lt;100000),"Compreso",Tabella1[[#This Row],[Regione]])</f>
        <v>PIEMONTE</v>
      </c>
    </row>
    <row r="378" spans="1:7" x14ac:dyDescent="0.25">
      <c r="A378" s="26" t="s">
        <v>5939</v>
      </c>
      <c r="B378" s="4" t="str">
        <f>IFERROR(VLOOKUP(A378,PEC!A$2:B$7902,2,0),"PEC NON ESISTENTE")</f>
        <v>protocollo</v>
      </c>
      <c r="C378" s="3" t="s">
        <v>7912</v>
      </c>
      <c r="D378" s="3" t="s">
        <v>7913</v>
      </c>
      <c r="E378" s="32">
        <v>580</v>
      </c>
      <c r="F378" s="1" t="str">
        <f>IF(Tabella1[[#This Row],[Popolazione]]&gt;300000,"Trovato","")</f>
        <v/>
      </c>
      <c r="G378" s="1" t="str">
        <f>IF(AND(Tabella1[[#This Row],[Popolazione]]&gt;50000,Tabella1[[#This Row],[Popolazione]]&lt;100000),"Compreso",Tabella1[[#This Row],[Regione]])</f>
        <v>PIEMONTE</v>
      </c>
    </row>
    <row r="379" spans="1:7" x14ac:dyDescent="0.25">
      <c r="A379" s="26" t="s">
        <v>5958</v>
      </c>
      <c r="B379" s="4" t="str">
        <f>IFERROR(VLOOKUP(A379,PEC!A$2:B$7902,2,0),"PEC NON ESISTENTE")</f>
        <v>rossa</v>
      </c>
      <c r="C379" s="3" t="s">
        <v>7912</v>
      </c>
      <c r="D379" s="3" t="s">
        <v>7913</v>
      </c>
      <c r="E379" s="32">
        <v>194</v>
      </c>
      <c r="F379" s="1" t="str">
        <f>IF(Tabella1[[#This Row],[Popolazione]]&gt;300000,"Trovato","")</f>
        <v/>
      </c>
      <c r="G379" s="1" t="str">
        <f>IF(AND(Tabella1[[#This Row],[Popolazione]]&gt;50000,Tabella1[[#This Row],[Popolazione]]&lt;100000),"Compreso",Tabella1[[#This Row],[Regione]])</f>
        <v>PIEMONTE</v>
      </c>
    </row>
    <row r="380" spans="1:7" x14ac:dyDescent="0.25">
      <c r="A380" s="26" t="s">
        <v>5972</v>
      </c>
      <c r="B380" s="4" t="str">
        <f>IFERROR(VLOOKUP(A380,PEC!A$2:B$7902,2,0),"PEC NON ESISTENTE")</f>
        <v>rovasenda</v>
      </c>
      <c r="C380" s="3" t="s">
        <v>7912</v>
      </c>
      <c r="D380" s="3" t="s">
        <v>7913</v>
      </c>
      <c r="E380" s="32">
        <v>979</v>
      </c>
      <c r="F380" s="1" t="str">
        <f>IF(Tabella1[[#This Row],[Popolazione]]&gt;300000,"Trovato","")</f>
        <v/>
      </c>
      <c r="G380" s="1" t="str">
        <f>IF(AND(Tabella1[[#This Row],[Popolazione]]&gt;50000,Tabella1[[#This Row],[Popolazione]]&lt;100000),"Compreso",Tabella1[[#This Row],[Regione]])</f>
        <v>PIEMONTE</v>
      </c>
    </row>
    <row r="381" spans="1:7" x14ac:dyDescent="0.25">
      <c r="A381" s="26" t="s">
        <v>6038</v>
      </c>
      <c r="B381" s="4" t="str">
        <f>IFERROR(VLOOKUP(A381,PEC!A$2:B$7902,2,0),"PEC NON ESISTENTE")</f>
        <v>comune.salasco.vc</v>
      </c>
      <c r="C381" s="3" t="s">
        <v>7912</v>
      </c>
      <c r="D381" s="3" t="s">
        <v>7913</v>
      </c>
      <c r="E381" s="32">
        <v>237</v>
      </c>
      <c r="F381" s="1" t="str">
        <f>IF(Tabella1[[#This Row],[Popolazione]]&gt;300000,"Trovato","")</f>
        <v/>
      </c>
      <c r="G381" s="1" t="str">
        <f>IF(AND(Tabella1[[#This Row],[Popolazione]]&gt;50000,Tabella1[[#This Row],[Popolazione]]&lt;100000),"Compreso",Tabella1[[#This Row],[Regione]])</f>
        <v>PIEMONTE</v>
      </c>
    </row>
    <row r="382" spans="1:7" x14ac:dyDescent="0.25">
      <c r="A382" s="26" t="s">
        <v>6053</v>
      </c>
      <c r="B382" s="4" t="str">
        <f>IFERROR(VLOOKUP(A382,PEC!A$2:B$7902,2,0),"PEC NON ESISTENTE")</f>
        <v>sali.vercellese</v>
      </c>
      <c r="C382" s="3" t="s">
        <v>7912</v>
      </c>
      <c r="D382" s="3" t="s">
        <v>7913</v>
      </c>
      <c r="E382" s="32">
        <v>114</v>
      </c>
      <c r="F382" s="1" t="str">
        <f>IF(Tabella1[[#This Row],[Popolazione]]&gt;300000,"Trovato","")</f>
        <v/>
      </c>
      <c r="G382" s="1" t="str">
        <f>IF(AND(Tabella1[[#This Row],[Popolazione]]&gt;50000,Tabella1[[#This Row],[Popolazione]]&lt;100000),"Compreso",Tabella1[[#This Row],[Regione]])</f>
        <v>PIEMONTE</v>
      </c>
    </row>
    <row r="383" spans="1:7" x14ac:dyDescent="0.25">
      <c r="A383" s="26" t="s">
        <v>6065</v>
      </c>
      <c r="B383" s="4" t="str">
        <f>IFERROR(VLOOKUP(A383,PEC!A$2:B$7902,2,0),"PEC NON ESISTENTE")</f>
        <v>saluggia</v>
      </c>
      <c r="C383" s="3" t="s">
        <v>7912</v>
      </c>
      <c r="D383" s="3" t="s">
        <v>7913</v>
      </c>
      <c r="E383" s="32">
        <v>4170</v>
      </c>
      <c r="F383" s="1" t="str">
        <f>IF(Tabella1[[#This Row],[Popolazione]]&gt;300000,"Trovato","")</f>
        <v/>
      </c>
      <c r="G383" s="1" t="str">
        <f>IF(AND(Tabella1[[#This Row],[Popolazione]]&gt;50000,Tabella1[[#This Row],[Popolazione]]&lt;100000),"Compreso",Tabella1[[#This Row],[Regione]])</f>
        <v>PIEMONTE</v>
      </c>
    </row>
    <row r="384" spans="1:7" x14ac:dyDescent="0.25">
      <c r="A384" s="26" t="s">
        <v>6164</v>
      </c>
      <c r="B384" s="4" t="str">
        <f>IFERROR(VLOOKUP(A384,PEC!A$2:B$7902,2,0),"PEC NON ESISTENTE")</f>
        <v>comune.sangermanovercellese.vc</v>
      </c>
      <c r="C384" s="3" t="s">
        <v>7912</v>
      </c>
      <c r="D384" s="3" t="s">
        <v>7913</v>
      </c>
      <c r="E384" s="32">
        <v>1768</v>
      </c>
      <c r="F384" s="1" t="str">
        <f>IF(Tabella1[[#This Row],[Popolazione]]&gt;300000,"Trovato","")</f>
        <v/>
      </c>
      <c r="G384" s="1" t="str">
        <f>IF(AND(Tabella1[[#This Row],[Popolazione]]&gt;50000,Tabella1[[#This Row],[Popolazione]]&lt;100000),"Compreso",Tabella1[[#This Row],[Regione]])</f>
        <v>PIEMONTE</v>
      </c>
    </row>
    <row r="385" spans="1:7" x14ac:dyDescent="0.25">
      <c r="A385" s="26" t="s">
        <v>7933</v>
      </c>
      <c r="B385" s="4" t="str">
        <f>IFERROR(VLOOKUP(A385,PEC!A$2:B$7902,2,0),"PEC NON ESISTENTE")</f>
        <v>protocollo</v>
      </c>
      <c r="C385" s="3" t="s">
        <v>7912</v>
      </c>
      <c r="D385" s="3" t="s">
        <v>7913</v>
      </c>
      <c r="E385" s="32">
        <v>8825</v>
      </c>
      <c r="F385" s="1" t="str">
        <f>IF(Tabella1[[#This Row],[Popolazione]]&gt;300000,"Trovato","")</f>
        <v/>
      </c>
      <c r="G385" s="1" t="str">
        <f>IF(AND(Tabella1[[#This Row],[Popolazione]]&gt;50000,Tabella1[[#This Row],[Popolazione]]&lt;100000),"Compreso",Tabella1[[#This Row],[Regione]])</f>
        <v>PIEMONTE</v>
      </c>
    </row>
    <row r="386" spans="1:7" x14ac:dyDescent="0.25">
      <c r="A386" s="26" t="s">
        <v>6644</v>
      </c>
      <c r="B386" s="4" t="str">
        <f>IFERROR(VLOOKUP(A386,PEC!A$2:B$7902,2,0),"PEC NON ESISTENTE")</f>
        <v>scopa</v>
      </c>
      <c r="C386" s="3" t="s">
        <v>7912</v>
      </c>
      <c r="D386" s="3" t="s">
        <v>7913</v>
      </c>
      <c r="E386" s="32">
        <v>391</v>
      </c>
      <c r="F386" s="1" t="str">
        <f>IF(Tabella1[[#This Row],[Popolazione]]&gt;300000,"Trovato","")</f>
        <v/>
      </c>
      <c r="G386" s="1" t="str">
        <f>IF(AND(Tabella1[[#This Row],[Popolazione]]&gt;50000,Tabella1[[#This Row],[Popolazione]]&lt;100000),"Compreso",Tabella1[[#This Row],[Regione]])</f>
        <v>PIEMONTE</v>
      </c>
    </row>
    <row r="387" spans="1:7" x14ac:dyDescent="0.25">
      <c r="A387" s="26" t="s">
        <v>6645</v>
      </c>
      <c r="B387" s="4" t="str">
        <f>IFERROR(VLOOKUP(A387,PEC!A$2:B$7902,2,0),"PEC NON ESISTENTE")</f>
        <v>scopello</v>
      </c>
      <c r="C387" s="3" t="s">
        <v>7912</v>
      </c>
      <c r="D387" s="3" t="s">
        <v>7913</v>
      </c>
      <c r="E387" s="32">
        <v>402</v>
      </c>
      <c r="F387" s="1" t="str">
        <f>IF(Tabella1[[#This Row],[Popolazione]]&gt;300000,"Trovato","")</f>
        <v/>
      </c>
      <c r="G387" s="1" t="str">
        <f>IF(AND(Tabella1[[#This Row],[Popolazione]]&gt;50000,Tabella1[[#This Row],[Popolazione]]&lt;100000),"Compreso",Tabella1[[#This Row],[Regione]])</f>
        <v>PIEMONTE</v>
      </c>
    </row>
    <row r="388" spans="1:7" x14ac:dyDescent="0.25">
      <c r="A388" s="26" t="s">
        <v>6734</v>
      </c>
      <c r="B388" s="4" t="str">
        <f>IFERROR(VLOOKUP(A388,PEC!A$2:B$7902,2,0),"PEC NON ESISTENTE")</f>
        <v>protocollo.serravalle.sesia</v>
      </c>
      <c r="C388" s="3" t="s">
        <v>7912</v>
      </c>
      <c r="D388" s="3" t="s">
        <v>7913</v>
      </c>
      <c r="E388" s="32">
        <v>5141</v>
      </c>
      <c r="F388" s="1" t="str">
        <f>IF(Tabella1[[#This Row],[Popolazione]]&gt;300000,"Trovato","")</f>
        <v/>
      </c>
      <c r="G388" s="1" t="str">
        <f>IF(AND(Tabella1[[#This Row],[Popolazione]]&gt;50000,Tabella1[[#This Row],[Popolazione]]&lt;100000),"Compreso",Tabella1[[#This Row],[Regione]])</f>
        <v>PIEMONTE</v>
      </c>
    </row>
    <row r="389" spans="1:7" x14ac:dyDescent="0.25">
      <c r="A389" s="26" t="s">
        <v>6965</v>
      </c>
      <c r="B389" s="4" t="str">
        <f>IFERROR(VLOOKUP(A389,PEC!A$2:B$7902,2,0),"PEC NON ESISTENTE")</f>
        <v>comune.stroppiana</v>
      </c>
      <c r="C389" s="3" t="s">
        <v>7912</v>
      </c>
      <c r="D389" s="3" t="s">
        <v>7913</v>
      </c>
      <c r="E389" s="32">
        <v>1258</v>
      </c>
      <c r="F389" s="1" t="str">
        <f>IF(Tabella1[[#This Row],[Popolazione]]&gt;300000,"Trovato","")</f>
        <v/>
      </c>
      <c r="G389" s="1" t="str">
        <f>IF(AND(Tabella1[[#This Row],[Popolazione]]&gt;50000,Tabella1[[#This Row],[Popolazione]]&lt;100000),"Compreso",Tabella1[[#This Row],[Regione]])</f>
        <v>PIEMONTE</v>
      </c>
    </row>
    <row r="390" spans="1:7" x14ac:dyDescent="0.25">
      <c r="A390" s="26" t="s">
        <v>7299</v>
      </c>
      <c r="B390" s="4" t="str">
        <f>IFERROR(VLOOKUP(A390,PEC!A$2:B$7902,2,0),"PEC NON ESISTENTE")</f>
        <v>tricerro</v>
      </c>
      <c r="C390" s="3" t="s">
        <v>7912</v>
      </c>
      <c r="D390" s="3" t="s">
        <v>7913</v>
      </c>
      <c r="E390" s="32">
        <v>709</v>
      </c>
      <c r="F390" s="1" t="str">
        <f>IF(Tabella1[[#This Row],[Popolazione]]&gt;300000,"Trovato","")</f>
        <v/>
      </c>
      <c r="G390" s="1" t="str">
        <f>IF(AND(Tabella1[[#This Row],[Popolazione]]&gt;50000,Tabella1[[#This Row],[Popolazione]]&lt;100000),"Compreso",Tabella1[[#This Row],[Regione]])</f>
        <v>PIEMONTE</v>
      </c>
    </row>
    <row r="391" spans="1:7" x14ac:dyDescent="0.25">
      <c r="A391" s="26" t="s">
        <v>7308</v>
      </c>
      <c r="B391" s="4" t="str">
        <f>IFERROR(VLOOKUP(A391,PEC!A$2:B$7902,2,0),"PEC NON ESISTENTE")</f>
        <v>comune</v>
      </c>
      <c r="C391" s="3" t="s">
        <v>7912</v>
      </c>
      <c r="D391" s="3" t="s">
        <v>7913</v>
      </c>
      <c r="E391" s="32">
        <v>7437</v>
      </c>
      <c r="F391" s="1" t="str">
        <f>IF(Tabella1[[#This Row],[Popolazione]]&gt;300000,"Trovato","")</f>
        <v/>
      </c>
      <c r="G391" s="1" t="str">
        <f>IF(AND(Tabella1[[#This Row],[Popolazione]]&gt;50000,Tabella1[[#This Row],[Popolazione]]&lt;100000),"Compreso",Tabella1[[#This Row],[Regione]])</f>
        <v>PIEMONTE</v>
      </c>
    </row>
    <row r="392" spans="1:7" x14ac:dyDescent="0.25">
      <c r="A392" s="26" t="s">
        <v>7326</v>
      </c>
      <c r="B392" s="4" t="str">
        <f>IFERROR(VLOOKUP(A392,PEC!A$2:B$7902,2,0),"PEC NON ESISTENTE")</f>
        <v>comune.tronzanovercellese.vc</v>
      </c>
      <c r="C392" s="3" t="s">
        <v>7912</v>
      </c>
      <c r="D392" s="3" t="s">
        <v>7913</v>
      </c>
      <c r="E392" s="32">
        <v>3558</v>
      </c>
      <c r="F392" s="1" t="str">
        <f>IF(Tabella1[[#This Row],[Popolazione]]&gt;300000,"Trovato","")</f>
        <v/>
      </c>
      <c r="G392" s="1" t="str">
        <f>IF(AND(Tabella1[[#This Row],[Popolazione]]&gt;50000,Tabella1[[#This Row],[Popolazione]]&lt;100000),"Compreso",Tabella1[[#This Row],[Regione]])</f>
        <v>PIEMONTE</v>
      </c>
    </row>
    <row r="393" spans="1:7" x14ac:dyDescent="0.25">
      <c r="A393" s="26" t="s">
        <v>7425</v>
      </c>
      <c r="B393" s="4" t="str">
        <f>IFERROR(VLOOKUP(A393,PEC!A$2:B$7902,2,0),"PEC NON ESISTENTE")</f>
        <v>valduggia</v>
      </c>
      <c r="C393" s="3" t="s">
        <v>7912</v>
      </c>
      <c r="D393" s="3" t="s">
        <v>7913</v>
      </c>
      <c r="E393" s="32">
        <v>2117</v>
      </c>
      <c r="F393" s="1" t="str">
        <f>IF(Tabella1[[#This Row],[Popolazione]]&gt;300000,"Trovato","")</f>
        <v/>
      </c>
      <c r="G393" s="1" t="str">
        <f>IF(AND(Tabella1[[#This Row],[Popolazione]]&gt;50000,Tabella1[[#This Row],[Popolazione]]&lt;100000),"Compreso",Tabella1[[#This Row],[Regione]])</f>
        <v>PIEMONTE</v>
      </c>
    </row>
    <row r="394" spans="1:7" x14ac:dyDescent="0.25">
      <c r="A394" s="26" t="s">
        <v>7509</v>
      </c>
      <c r="B394" s="4" t="str">
        <f>IFERROR(VLOOKUP(A394,PEC!A$2:B$7902,2,0),"PEC NON ESISTENTE")</f>
        <v>comune.varallo.vc</v>
      </c>
      <c r="C394" s="3" t="s">
        <v>7912</v>
      </c>
      <c r="D394" s="3" t="s">
        <v>7913</v>
      </c>
      <c r="E394" s="32">
        <v>7542</v>
      </c>
      <c r="F394" s="1" t="str">
        <f>IF(Tabella1[[#This Row],[Popolazione]]&gt;300000,"Trovato","")</f>
        <v/>
      </c>
      <c r="G394" s="1" t="str">
        <f>IF(AND(Tabella1[[#This Row],[Popolazione]]&gt;50000,Tabella1[[#This Row],[Popolazione]]&lt;100000),"Compreso",Tabella1[[#This Row],[Regione]])</f>
        <v>PIEMONTE</v>
      </c>
    </row>
    <row r="395" spans="1:7" x14ac:dyDescent="0.25">
      <c r="A395" s="26" t="s">
        <v>7571</v>
      </c>
      <c r="B395" s="4" t="str">
        <f>IFERROR(VLOOKUP(A395,PEC!A$2:B$7902,2,0),"PEC NON ESISTENTE")</f>
        <v>protocollo</v>
      </c>
      <c r="C395" s="3" t="s">
        <v>7912</v>
      </c>
      <c r="D395" s="3" t="s">
        <v>7913</v>
      </c>
      <c r="E395" s="32">
        <v>46308</v>
      </c>
      <c r="F395" s="1" t="str">
        <f>IF(Tabella1[[#This Row],[Popolazione]]&gt;300000,"Trovato","")</f>
        <v/>
      </c>
      <c r="G395" s="1" t="str">
        <f>IF(AND(Tabella1[[#This Row],[Popolazione]]&gt;50000,Tabella1[[#This Row],[Popolazione]]&lt;100000),"Compreso",Tabella1[[#This Row],[Regione]])</f>
        <v>PIEMONTE</v>
      </c>
    </row>
    <row r="396" spans="1:7" x14ac:dyDescent="0.25">
      <c r="A396" s="26" t="s">
        <v>7769</v>
      </c>
      <c r="B396" s="4" t="str">
        <f>IFERROR(VLOOKUP(A396,PEC!A$2:B$7902,2,0),"PEC NON ESISTENTE")</f>
        <v>villarboit</v>
      </c>
      <c r="C396" s="3" t="s">
        <v>7912</v>
      </c>
      <c r="D396" s="3" t="s">
        <v>7913</v>
      </c>
      <c r="E396" s="32">
        <v>465</v>
      </c>
      <c r="F396" s="1" t="str">
        <f>IF(Tabella1[[#This Row],[Popolazione]]&gt;300000,"Trovato","")</f>
        <v/>
      </c>
      <c r="G396" s="1" t="str">
        <f>IF(AND(Tabella1[[#This Row],[Popolazione]]&gt;50000,Tabella1[[#This Row],[Popolazione]]&lt;100000),"Compreso",Tabella1[[#This Row],[Regione]])</f>
        <v>PIEMONTE</v>
      </c>
    </row>
    <row r="397" spans="1:7" x14ac:dyDescent="0.25">
      <c r="A397" s="26" t="s">
        <v>7780</v>
      </c>
      <c r="B397" s="4" t="str">
        <f>IFERROR(VLOOKUP(A397,PEC!A$2:B$7902,2,0),"PEC NON ESISTENTE")</f>
        <v>info</v>
      </c>
      <c r="C397" s="3" t="s">
        <v>7912</v>
      </c>
      <c r="D397" s="3" t="s">
        <v>7913</v>
      </c>
      <c r="E397" s="32">
        <v>1618</v>
      </c>
      <c r="F397" s="1" t="str">
        <f>IF(Tabella1[[#This Row],[Popolazione]]&gt;300000,"Trovato","")</f>
        <v/>
      </c>
      <c r="G397" s="1" t="str">
        <f>IF(AND(Tabella1[[#This Row],[Popolazione]]&gt;50000,Tabella1[[#This Row],[Popolazione]]&lt;100000),"Compreso",Tabella1[[#This Row],[Regione]])</f>
        <v>PIEMONTE</v>
      </c>
    </row>
    <row r="398" spans="1:7" x14ac:dyDescent="0.25">
      <c r="A398" s="26" t="s">
        <v>7835</v>
      </c>
      <c r="B398" s="4" t="str">
        <f>IFERROR(VLOOKUP(A398,PEC!A$2:B$7902,2,0),"PEC NON ESISTENTE")</f>
        <v>comune.vocca.vc</v>
      </c>
      <c r="C398" s="3" t="s">
        <v>7912</v>
      </c>
      <c r="D398" s="3" t="s">
        <v>7913</v>
      </c>
      <c r="E398" s="32">
        <v>162</v>
      </c>
      <c r="F398" s="1" t="str">
        <f>IF(Tabella1[[#This Row],[Popolazione]]&gt;300000,"Trovato","")</f>
        <v/>
      </c>
      <c r="G398" s="1" t="str">
        <f>IF(AND(Tabella1[[#This Row],[Popolazione]]&gt;50000,Tabella1[[#This Row],[Popolazione]]&lt;100000),"Compreso",Tabella1[[#This Row],[Regione]])</f>
        <v>PIEMONTE</v>
      </c>
    </row>
    <row r="399" spans="1:7" x14ac:dyDescent="0.25">
      <c r="A399" s="26" t="s">
        <v>595</v>
      </c>
      <c r="B399" s="4" t="str">
        <f>IFERROR(VLOOKUP(A399,PEC!A$2:B$7902,2,0),"PEC NON ESISTENTE")</f>
        <v>altosermenza</v>
      </c>
      <c r="C399" s="3" t="s">
        <v>7912</v>
      </c>
      <c r="D399" s="3" t="s">
        <v>7913</v>
      </c>
      <c r="E399" s="32">
        <v>190</v>
      </c>
      <c r="F399" s="1" t="str">
        <f>IF(Tabella1[[#This Row],[Popolazione]]&gt;300000,"Trovato","")</f>
        <v/>
      </c>
      <c r="G399" s="1" t="str">
        <f>IF(AND(Tabella1[[#This Row],[Popolazione]]&gt;50000,Tabella1[[#This Row],[Popolazione]]&lt;100000),"Compreso",Tabella1[[#This Row],[Regione]])</f>
        <v>PIEMONTE</v>
      </c>
    </row>
    <row r="400" spans="1:7" x14ac:dyDescent="0.25">
      <c r="A400" s="26" t="s">
        <v>2206</v>
      </c>
      <c r="B400" s="4" t="str">
        <f>IFERROR(VLOOKUP(A400,PEC!A$2:B$7902,2,0),"PEC NON ESISTENTE")</f>
        <v>cellioconbreia</v>
      </c>
      <c r="C400" s="3" t="s">
        <v>7912</v>
      </c>
      <c r="D400" s="3" t="s">
        <v>7913</v>
      </c>
      <c r="E400" s="32">
        <v>1027</v>
      </c>
      <c r="F400" s="1" t="str">
        <f>IF(Tabella1[[#This Row],[Popolazione]]&gt;300000,"Trovato","")</f>
        <v/>
      </c>
      <c r="G400" s="1" t="str">
        <f>IF(AND(Tabella1[[#This Row],[Popolazione]]&gt;50000,Tabella1[[#This Row],[Popolazione]]&lt;100000),"Compreso",Tabella1[[#This Row],[Regione]])</f>
        <v>PIEMONTE</v>
      </c>
    </row>
    <row r="401" spans="1:7" x14ac:dyDescent="0.25">
      <c r="A401" s="26" t="s">
        <v>475</v>
      </c>
      <c r="B401" s="4" t="str">
        <f>IFERROR(VLOOKUP(A401,PEC!A$2:B$7902,2,0),"PEC NON ESISTENTE")</f>
        <v>agrate.conturbia</v>
      </c>
      <c r="C401" s="3" t="s">
        <v>7912</v>
      </c>
      <c r="D401" s="3" t="s">
        <v>7913</v>
      </c>
      <c r="E401" s="32">
        <v>1554</v>
      </c>
      <c r="F401" s="1" t="str">
        <f>IF(Tabella1[[#This Row],[Popolazione]]&gt;300000,"Trovato","")</f>
        <v/>
      </c>
      <c r="G401" s="1" t="str">
        <f>IF(AND(Tabella1[[#This Row],[Popolazione]]&gt;50000,Tabella1[[#This Row],[Popolazione]]&lt;100000),"Compreso",Tabella1[[#This Row],[Regione]])</f>
        <v>PIEMONTE</v>
      </c>
    </row>
    <row r="402" spans="1:7" x14ac:dyDescent="0.25">
      <c r="A402" s="26" t="s">
        <v>614</v>
      </c>
      <c r="B402" s="4" t="str">
        <f>IFERROR(VLOOKUP(A402,PEC!A$2:B$7902,2,0),"PEC NON ESISTENTE")</f>
        <v>ameno</v>
      </c>
      <c r="C402" s="3" t="s">
        <v>7912</v>
      </c>
      <c r="D402" s="3" t="s">
        <v>7913</v>
      </c>
      <c r="E402" s="32">
        <v>874</v>
      </c>
      <c r="F402" s="1" t="str">
        <f>IF(Tabella1[[#This Row],[Popolazione]]&gt;300000,"Trovato","")</f>
        <v/>
      </c>
      <c r="G402" s="1" t="str">
        <f>IF(AND(Tabella1[[#This Row],[Popolazione]]&gt;50000,Tabella1[[#This Row],[Popolazione]]&lt;100000),"Compreso",Tabella1[[#This Row],[Regione]])</f>
        <v>PIEMONTE</v>
      </c>
    </row>
    <row r="403" spans="1:7" x14ac:dyDescent="0.25">
      <c r="A403" s="26" t="s">
        <v>724</v>
      </c>
      <c r="B403" s="4" t="str">
        <f>IFERROR(VLOOKUP(A403,PEC!A$2:B$7902,2,0),"PEC NON ESISTENTE")</f>
        <v>armeno</v>
      </c>
      <c r="C403" s="3" t="s">
        <v>7912</v>
      </c>
      <c r="D403" s="3" t="s">
        <v>7913</v>
      </c>
      <c r="E403" s="32">
        <v>2201</v>
      </c>
      <c r="F403" s="1" t="str">
        <f>IF(Tabella1[[#This Row],[Popolazione]]&gt;300000,"Trovato","")</f>
        <v/>
      </c>
      <c r="G403" s="1" t="str">
        <f>IF(AND(Tabella1[[#This Row],[Popolazione]]&gt;50000,Tabella1[[#This Row],[Popolazione]]&lt;100000),"Compreso",Tabella1[[#This Row],[Regione]])</f>
        <v>PIEMONTE</v>
      </c>
    </row>
    <row r="404" spans="1:7" x14ac:dyDescent="0.25">
      <c r="A404" s="26" t="s">
        <v>733</v>
      </c>
      <c r="B404" s="4" t="str">
        <f>IFERROR(VLOOKUP(A404,PEC!A$2:B$7902,2,0),"PEC NON ESISTENTE")</f>
        <v>protocollo</v>
      </c>
      <c r="C404" s="3" t="s">
        <v>7912</v>
      </c>
      <c r="D404" s="3" t="s">
        <v>7913</v>
      </c>
      <c r="E404" s="32">
        <v>14195</v>
      </c>
      <c r="F404" s="1" t="str">
        <f>IF(Tabella1[[#This Row],[Popolazione]]&gt;300000,"Trovato","")</f>
        <v/>
      </c>
      <c r="G404" s="1" t="str">
        <f>IF(AND(Tabella1[[#This Row],[Popolazione]]&gt;50000,Tabella1[[#This Row],[Popolazione]]&lt;100000),"Compreso",Tabella1[[#This Row],[Regione]])</f>
        <v>PIEMONTE</v>
      </c>
    </row>
    <row r="405" spans="1:7" x14ac:dyDescent="0.25">
      <c r="A405" s="26" t="s">
        <v>910</v>
      </c>
      <c r="B405" s="4" t="str">
        <f>IFERROR(VLOOKUP(A405,PEC!A$2:B$7902,2,0),"PEC NON ESISTENTE")</f>
        <v>barengo</v>
      </c>
      <c r="C405" s="3" t="s">
        <v>7912</v>
      </c>
      <c r="D405" s="3" t="s">
        <v>7913</v>
      </c>
      <c r="E405" s="32">
        <v>852</v>
      </c>
      <c r="F405" s="1" t="str">
        <f>IF(Tabella1[[#This Row],[Popolazione]]&gt;300000,"Trovato","")</f>
        <v/>
      </c>
      <c r="G405" s="1" t="str">
        <f>IF(AND(Tabella1[[#This Row],[Popolazione]]&gt;50000,Tabella1[[#This Row],[Popolazione]]&lt;100000),"Compreso",Tabella1[[#This Row],[Regione]])</f>
        <v>PIEMONTE</v>
      </c>
    </row>
    <row r="406" spans="1:7" x14ac:dyDescent="0.25">
      <c r="A406" s="26" t="s">
        <v>987</v>
      </c>
      <c r="B406" s="4" t="str">
        <f>IFERROR(VLOOKUP(A406,PEC!A$2:B$7902,2,0),"PEC NON ESISTENTE")</f>
        <v>municipio</v>
      </c>
      <c r="C406" s="3" t="s">
        <v>7912</v>
      </c>
      <c r="D406" s="3" t="s">
        <v>7913</v>
      </c>
      <c r="E406" s="32">
        <v>9375</v>
      </c>
      <c r="F406" s="1" t="str">
        <f>IF(Tabella1[[#This Row],[Popolazione]]&gt;300000,"Trovato","")</f>
        <v/>
      </c>
      <c r="G406" s="1" t="str">
        <f>IF(AND(Tabella1[[#This Row],[Popolazione]]&gt;50000,Tabella1[[#This Row],[Popolazione]]&lt;100000),"Compreso",Tabella1[[#This Row],[Regione]])</f>
        <v>PIEMONTE</v>
      </c>
    </row>
    <row r="407" spans="1:7" x14ac:dyDescent="0.25">
      <c r="A407" s="26" t="s">
        <v>1050</v>
      </c>
      <c r="B407" s="4" t="str">
        <f>IFERROR(VLOOKUP(A407,PEC!A$2:B$7902,2,0),"PEC NON ESISTENTE")</f>
        <v>biandrate</v>
      </c>
      <c r="C407" s="3" t="s">
        <v>7912</v>
      </c>
      <c r="D407" s="3" t="s">
        <v>7913</v>
      </c>
      <c r="E407" s="32">
        <v>1200</v>
      </c>
      <c r="F407" s="1" t="str">
        <f>IF(Tabella1[[#This Row],[Popolazione]]&gt;300000,"Trovato","")</f>
        <v/>
      </c>
      <c r="G407" s="1" t="str">
        <f>IF(AND(Tabella1[[#This Row],[Popolazione]]&gt;50000,Tabella1[[#This Row],[Popolazione]]&lt;100000),"Compreso",Tabella1[[#This Row],[Regione]])</f>
        <v>PIEMONTE</v>
      </c>
    </row>
    <row r="408" spans="1:7" x14ac:dyDescent="0.25">
      <c r="A408" s="26" t="s">
        <v>1096</v>
      </c>
      <c r="B408" s="4" t="str">
        <f>IFERROR(VLOOKUP(A408,PEC!A$2:B$7902,2,0),"PEC NON ESISTENTE")</f>
        <v>amministrazione_boca</v>
      </c>
      <c r="C408" s="3" t="s">
        <v>7912</v>
      </c>
      <c r="D408" s="3" t="s">
        <v>7913</v>
      </c>
      <c r="E408" s="32">
        <v>1227</v>
      </c>
      <c r="F408" s="1" t="str">
        <f>IF(Tabella1[[#This Row],[Popolazione]]&gt;300000,"Trovato","")</f>
        <v/>
      </c>
      <c r="G408" s="1" t="str">
        <f>IF(AND(Tabella1[[#This Row],[Popolazione]]&gt;50000,Tabella1[[#This Row],[Popolazione]]&lt;100000),"Compreso",Tabella1[[#This Row],[Regione]])</f>
        <v>PIEMONTE</v>
      </c>
    </row>
    <row r="409" spans="1:7" x14ac:dyDescent="0.25">
      <c r="A409" s="26" t="s">
        <v>1104</v>
      </c>
      <c r="B409" s="4" t="str">
        <f>IFERROR(VLOOKUP(A409,PEC!A$2:B$7902,2,0),"PEC NON ESISTENTE")</f>
        <v>bogogno</v>
      </c>
      <c r="C409" s="3" t="s">
        <v>7912</v>
      </c>
      <c r="D409" s="3" t="s">
        <v>7913</v>
      </c>
      <c r="E409" s="32">
        <v>1325</v>
      </c>
      <c r="F409" s="1" t="str">
        <f>IF(Tabella1[[#This Row],[Popolazione]]&gt;300000,"Trovato","")</f>
        <v/>
      </c>
      <c r="G409" s="1" t="str">
        <f>IF(AND(Tabella1[[#This Row],[Popolazione]]&gt;50000,Tabella1[[#This Row],[Popolazione]]&lt;100000),"Compreso",Tabella1[[#This Row],[Regione]])</f>
        <v>PIEMONTE</v>
      </c>
    </row>
    <row r="410" spans="1:7" x14ac:dyDescent="0.25">
      <c r="A410" s="26" t="s">
        <v>1118</v>
      </c>
      <c r="B410" s="4" t="str">
        <f>IFERROR(VLOOKUP(A410,PEC!A$2:B$7902,2,0),"PEC NON ESISTENTE")</f>
        <v>bolzano.novarese</v>
      </c>
      <c r="C410" s="3" t="s">
        <v>7912</v>
      </c>
      <c r="D410" s="3" t="s">
        <v>7913</v>
      </c>
      <c r="E410" s="32">
        <v>1176</v>
      </c>
      <c r="F410" s="1" t="str">
        <f>IF(Tabella1[[#This Row],[Popolazione]]&gt;300000,"Trovato","")</f>
        <v/>
      </c>
      <c r="G410" s="1" t="str">
        <f>IF(AND(Tabella1[[#This Row],[Popolazione]]&gt;50000,Tabella1[[#This Row],[Popolazione]]&lt;100000),"Compreso",Tabella1[[#This Row],[Regione]])</f>
        <v>PIEMONTE</v>
      </c>
    </row>
    <row r="411" spans="1:7" x14ac:dyDescent="0.25">
      <c r="A411" s="26" t="s">
        <v>1185</v>
      </c>
      <c r="B411" s="4" t="str">
        <f>IFERROR(VLOOKUP(A411,PEC!A$2:B$7902,2,0),"PEC NON ESISTENTE")</f>
        <v>borgolavezzaro</v>
      </c>
      <c r="C411" s="3" t="s">
        <v>7912</v>
      </c>
      <c r="D411" s="3" t="s">
        <v>7913</v>
      </c>
      <c r="E411" s="32">
        <v>2083</v>
      </c>
      <c r="F411" s="1" t="str">
        <f>IF(Tabella1[[#This Row],[Popolazione]]&gt;300000,"Trovato","")</f>
        <v/>
      </c>
      <c r="G411" s="1" t="str">
        <f>IF(AND(Tabella1[[#This Row],[Popolazione]]&gt;50000,Tabella1[[#This Row],[Popolazione]]&lt;100000),"Compreso",Tabella1[[#This Row],[Regione]])</f>
        <v>PIEMONTE</v>
      </c>
    </row>
    <row r="412" spans="1:7" x14ac:dyDescent="0.25">
      <c r="A412" s="26" t="s">
        <v>1187</v>
      </c>
      <c r="B412" s="4" t="str">
        <f>IFERROR(VLOOKUP(A412,PEC!A$2:B$7902,2,0),"PEC NON ESISTENTE")</f>
        <v>protocollo</v>
      </c>
      <c r="C412" s="3" t="s">
        <v>7912</v>
      </c>
      <c r="D412" s="3" t="s">
        <v>7913</v>
      </c>
      <c r="E412" s="32">
        <v>21166</v>
      </c>
      <c r="F412" s="1" t="str">
        <f>IF(Tabella1[[#This Row],[Popolazione]]&gt;300000,"Trovato","")</f>
        <v/>
      </c>
      <c r="G412" s="1" t="str">
        <f>IF(AND(Tabella1[[#This Row],[Popolazione]]&gt;50000,Tabella1[[#This Row],[Popolazione]]&lt;100000),"Compreso",Tabella1[[#This Row],[Regione]])</f>
        <v>PIEMONTE</v>
      </c>
    </row>
    <row r="413" spans="1:7" x14ac:dyDescent="0.25">
      <c r="A413" s="26" t="s">
        <v>1174</v>
      </c>
      <c r="B413" s="4" t="str">
        <f>IFERROR(VLOOKUP(A413,PEC!A$2:B$7902,2,0),"PEC NON ESISTENTE")</f>
        <v>comune.borgoticino</v>
      </c>
      <c r="C413" s="3" t="s">
        <v>7912</v>
      </c>
      <c r="D413" s="3" t="s">
        <v>7913</v>
      </c>
      <c r="E413" s="32">
        <v>4929</v>
      </c>
      <c r="F413" s="1" t="str">
        <f>IF(Tabella1[[#This Row],[Popolazione]]&gt;300000,"Trovato","")</f>
        <v/>
      </c>
      <c r="G413" s="1" t="str">
        <f>IF(AND(Tabella1[[#This Row],[Popolazione]]&gt;50000,Tabella1[[#This Row],[Popolazione]]&lt;100000),"Compreso",Tabella1[[#This Row],[Regione]])</f>
        <v>PIEMONTE</v>
      </c>
    </row>
    <row r="414" spans="1:7" x14ac:dyDescent="0.25">
      <c r="A414" s="26" t="s">
        <v>1279</v>
      </c>
      <c r="B414" s="4" t="str">
        <f>IFERROR(VLOOKUP(A414,PEC!A$2:B$7902,2,0),"PEC NON ESISTENTE")</f>
        <v>municipio</v>
      </c>
      <c r="C414" s="3" t="s">
        <v>7912</v>
      </c>
      <c r="D414" s="3" t="s">
        <v>7913</v>
      </c>
      <c r="E414" s="32">
        <v>3050</v>
      </c>
      <c r="F414" s="1" t="str">
        <f>IF(Tabella1[[#This Row],[Popolazione]]&gt;300000,"Trovato","")</f>
        <v/>
      </c>
      <c r="G414" s="1" t="str">
        <f>IF(AND(Tabella1[[#This Row],[Popolazione]]&gt;50000,Tabella1[[#This Row],[Popolazione]]&lt;100000),"Compreso",Tabella1[[#This Row],[Regione]])</f>
        <v>PIEMONTE</v>
      </c>
    </row>
    <row r="415" spans="1:7" x14ac:dyDescent="0.25">
      <c r="A415" s="26" t="s">
        <v>1285</v>
      </c>
      <c r="B415" s="4" t="str">
        <f>IFERROR(VLOOKUP(A415,PEC!A$2:B$7902,2,0),"PEC NON ESISTENTE")</f>
        <v>comune</v>
      </c>
      <c r="C415" s="3" t="s">
        <v>7912</v>
      </c>
      <c r="D415" s="3" t="s">
        <v>7913</v>
      </c>
      <c r="E415" s="32">
        <v>1234</v>
      </c>
      <c r="F415" s="1" t="str">
        <f>IF(Tabella1[[#This Row],[Popolazione]]&gt;300000,"Trovato","")</f>
        <v/>
      </c>
      <c r="G415" s="1" t="str">
        <f>IF(AND(Tabella1[[#This Row],[Popolazione]]&gt;50000,Tabella1[[#This Row],[Popolazione]]&lt;100000),"Compreso",Tabella1[[#This Row],[Regione]])</f>
        <v>PIEMONTE</v>
      </c>
    </row>
    <row r="416" spans="1:7" x14ac:dyDescent="0.25">
      <c r="A416" s="26" t="s">
        <v>1447</v>
      </c>
      <c r="B416" s="4" t="str">
        <f>IFERROR(VLOOKUP(A416,PEC!A$2:B$7902,2,0),"PEC NON ESISTENTE")</f>
        <v>comune</v>
      </c>
      <c r="C416" s="3" t="s">
        <v>7912</v>
      </c>
      <c r="D416" s="3" t="s">
        <v>7913</v>
      </c>
      <c r="E416" s="32">
        <v>2585</v>
      </c>
      <c r="F416" s="1" t="str">
        <f>IF(Tabella1[[#This Row],[Popolazione]]&gt;300000,"Trovato","")</f>
        <v/>
      </c>
      <c r="G416" s="1" t="str">
        <f>IF(AND(Tabella1[[#This Row],[Popolazione]]&gt;50000,Tabella1[[#This Row],[Popolazione]]&lt;100000),"Compreso",Tabella1[[#This Row],[Regione]])</f>
        <v>PIEMONTE</v>
      </c>
    </row>
    <row r="417" spans="1:7" x14ac:dyDescent="0.25">
      <c r="A417" s="26" t="s">
        <v>1480</v>
      </c>
      <c r="B417" s="4" t="str">
        <f>IFERROR(VLOOKUP(A417,PEC!A$2:B$7902,2,0),"PEC NON ESISTENTE")</f>
        <v>comune.cameri.no</v>
      </c>
      <c r="C417" s="3" t="s">
        <v>7912</v>
      </c>
      <c r="D417" s="3" t="s">
        <v>7913</v>
      </c>
      <c r="E417" s="32">
        <v>10770</v>
      </c>
      <c r="F417" s="1" t="str">
        <f>IF(Tabella1[[#This Row],[Popolazione]]&gt;300000,"Trovato","")</f>
        <v/>
      </c>
      <c r="G417" s="1" t="str">
        <f>IF(AND(Tabella1[[#This Row],[Popolazione]]&gt;50000,Tabella1[[#This Row],[Popolazione]]&lt;100000),"Compreso",Tabella1[[#This Row],[Regione]])</f>
        <v>PIEMONTE</v>
      </c>
    </row>
    <row r="418" spans="1:7" x14ac:dyDescent="0.25">
      <c r="A418" s="26" t="s">
        <v>1735</v>
      </c>
      <c r="B418" s="4" t="str">
        <f>IFERROR(VLOOKUP(A418,PEC!A$2:B$7902,2,0),"PEC NON ESISTENTE")</f>
        <v>carpignanosesia</v>
      </c>
      <c r="C418" s="3" t="s">
        <v>7912</v>
      </c>
      <c r="D418" s="3" t="s">
        <v>7913</v>
      </c>
      <c r="E418" s="32">
        <v>2578</v>
      </c>
      <c r="F418" s="1" t="str">
        <f>IF(Tabella1[[#This Row],[Popolazione]]&gt;300000,"Trovato","")</f>
        <v/>
      </c>
      <c r="G418" s="1" t="str">
        <f>IF(AND(Tabella1[[#This Row],[Popolazione]]&gt;50000,Tabella1[[#This Row],[Popolazione]]&lt;100000),"Compreso",Tabella1[[#This Row],[Regione]])</f>
        <v>PIEMONTE</v>
      </c>
    </row>
    <row r="419" spans="1:7" x14ac:dyDescent="0.25">
      <c r="A419" s="26" t="s">
        <v>1768</v>
      </c>
      <c r="B419" s="4" t="str">
        <f>IFERROR(VLOOKUP(A419,PEC!A$2:B$7902,2,0),"PEC NON ESISTENTE")</f>
        <v>casalbeltrame</v>
      </c>
      <c r="C419" s="3" t="s">
        <v>7912</v>
      </c>
      <c r="D419" s="3" t="s">
        <v>7913</v>
      </c>
      <c r="E419" s="32">
        <v>1076</v>
      </c>
      <c r="F419" s="1" t="str">
        <f>IF(Tabella1[[#This Row],[Popolazione]]&gt;300000,"Trovato","")</f>
        <v/>
      </c>
      <c r="G419" s="1" t="str">
        <f>IF(AND(Tabella1[[#This Row],[Popolazione]]&gt;50000,Tabella1[[#This Row],[Popolazione]]&lt;100000),"Compreso",Tabella1[[#This Row],[Regione]])</f>
        <v>PIEMONTE</v>
      </c>
    </row>
    <row r="420" spans="1:7" x14ac:dyDescent="0.25">
      <c r="A420" s="26" t="s">
        <v>1785</v>
      </c>
      <c r="B420" s="4" t="str">
        <f>IFERROR(VLOOKUP(A420,PEC!A$2:B$7902,2,0),"PEC NON ESISTENTE")</f>
        <v>casaleggionovara</v>
      </c>
      <c r="C420" s="3" t="s">
        <v>7912</v>
      </c>
      <c r="D420" s="3" t="s">
        <v>7913</v>
      </c>
      <c r="E420" s="32">
        <v>930</v>
      </c>
      <c r="F420" s="1" t="str">
        <f>IF(Tabella1[[#This Row],[Popolazione]]&gt;300000,"Trovato","")</f>
        <v/>
      </c>
      <c r="G420" s="1" t="str">
        <f>IF(AND(Tabella1[[#This Row],[Popolazione]]&gt;50000,Tabella1[[#This Row],[Popolazione]]&lt;100000),"Compreso",Tabella1[[#This Row],[Regione]])</f>
        <v>PIEMONTE</v>
      </c>
    </row>
    <row r="421" spans="1:7" x14ac:dyDescent="0.25">
      <c r="A421" s="26" t="s">
        <v>1796</v>
      </c>
      <c r="B421" s="4" t="str">
        <f>IFERROR(VLOOKUP(A421,PEC!A$2:B$7902,2,0),"PEC NON ESISTENTE")</f>
        <v>protocollo.casalino</v>
      </c>
      <c r="C421" s="3" t="s">
        <v>7912</v>
      </c>
      <c r="D421" s="3" t="s">
        <v>7913</v>
      </c>
      <c r="E421" s="32">
        <v>1555</v>
      </c>
      <c r="F421" s="1" t="str">
        <f>IF(Tabella1[[#This Row],[Popolazione]]&gt;300000,"Trovato","")</f>
        <v/>
      </c>
      <c r="G421" s="1" t="str">
        <f>IF(AND(Tabella1[[#This Row],[Popolazione]]&gt;50000,Tabella1[[#This Row],[Popolazione]]&lt;100000),"Compreso",Tabella1[[#This Row],[Regione]])</f>
        <v>PIEMONTE</v>
      </c>
    </row>
    <row r="422" spans="1:7" x14ac:dyDescent="0.25">
      <c r="A422" s="26" t="s">
        <v>1812</v>
      </c>
      <c r="B422" s="4" t="str">
        <f>IFERROR(VLOOKUP(A422,PEC!A$2:B$7902,2,0),"PEC NON ESISTENTE")</f>
        <v>casalvolone</v>
      </c>
      <c r="C422" s="3" t="s">
        <v>7912</v>
      </c>
      <c r="D422" s="3" t="s">
        <v>7913</v>
      </c>
      <c r="E422" s="32">
        <v>867</v>
      </c>
      <c r="F422" s="1" t="str">
        <f>IF(Tabella1[[#This Row],[Popolazione]]&gt;300000,"Trovato","")</f>
        <v/>
      </c>
      <c r="G422" s="1" t="str">
        <f>IF(AND(Tabella1[[#This Row],[Popolazione]]&gt;50000,Tabella1[[#This Row],[Popolazione]]&lt;100000),"Compreso",Tabella1[[#This Row],[Regione]])</f>
        <v>PIEMONTE</v>
      </c>
    </row>
    <row r="423" spans="1:7" x14ac:dyDescent="0.25">
      <c r="A423" s="26" t="s">
        <v>1994</v>
      </c>
      <c r="B423" s="4" t="str">
        <f>IFERROR(VLOOKUP(A423,PEC!A$2:B$7902,2,0),"PEC NON ESISTENTE")</f>
        <v>castellazzonovarese</v>
      </c>
      <c r="C423" s="3" t="s">
        <v>7912</v>
      </c>
      <c r="D423" s="3" t="s">
        <v>7913</v>
      </c>
      <c r="E423" s="32">
        <v>323</v>
      </c>
      <c r="F423" s="1" t="str">
        <f>IF(Tabella1[[#This Row],[Popolazione]]&gt;300000,"Trovato","")</f>
        <v/>
      </c>
      <c r="G423" s="1" t="str">
        <f>IF(AND(Tabella1[[#This Row],[Popolazione]]&gt;50000,Tabella1[[#This Row],[Popolazione]]&lt;100000),"Compreso",Tabella1[[#This Row],[Regione]])</f>
        <v>PIEMONTE</v>
      </c>
    </row>
    <row r="424" spans="1:7" x14ac:dyDescent="0.25">
      <c r="A424" s="26" t="s">
        <v>2005</v>
      </c>
      <c r="B424" s="4" t="str">
        <f>IFERROR(VLOOKUP(A424,PEC!A$2:B$7902,2,0),"PEC NON ESISTENTE")</f>
        <v>castellettosopraticino</v>
      </c>
      <c r="C424" s="3" t="s">
        <v>7912</v>
      </c>
      <c r="D424" s="3" t="s">
        <v>7913</v>
      </c>
      <c r="E424" s="32">
        <v>10005</v>
      </c>
      <c r="F424" s="1" t="str">
        <f>IF(Tabella1[[#This Row],[Popolazione]]&gt;300000,"Trovato","")</f>
        <v/>
      </c>
      <c r="G424" s="1" t="str">
        <f>IF(AND(Tabella1[[#This Row],[Popolazione]]&gt;50000,Tabella1[[#This Row],[Popolazione]]&lt;100000),"Compreso",Tabella1[[#This Row],[Regione]])</f>
        <v>PIEMONTE</v>
      </c>
    </row>
    <row r="425" spans="1:7" x14ac:dyDescent="0.25">
      <c r="A425" s="26" t="s">
        <v>2146</v>
      </c>
      <c r="B425" s="4" t="str">
        <f>IFERROR(VLOOKUP(A425,PEC!A$2:B$7902,2,0),"PEC NON ESISTENTE")</f>
        <v>cavaglietto</v>
      </c>
      <c r="C425" s="3" t="s">
        <v>7912</v>
      </c>
      <c r="D425" s="3" t="s">
        <v>7913</v>
      </c>
      <c r="E425" s="32">
        <v>407</v>
      </c>
      <c r="F425" s="1" t="str">
        <f>IF(Tabella1[[#This Row],[Popolazione]]&gt;300000,"Trovato","")</f>
        <v/>
      </c>
      <c r="G425" s="1" t="str">
        <f>IF(AND(Tabella1[[#This Row],[Popolazione]]&gt;50000,Tabella1[[#This Row],[Popolazione]]&lt;100000),"Compreso",Tabella1[[#This Row],[Regione]])</f>
        <v>PIEMONTE</v>
      </c>
    </row>
    <row r="426" spans="1:7" x14ac:dyDescent="0.25">
      <c r="A426" s="26" t="s">
        <v>2147</v>
      </c>
      <c r="B426" s="4" t="str">
        <f>IFERROR(VLOOKUP(A426,PEC!A$2:B$7902,2,0),"PEC NON ESISTENTE")</f>
        <v>cavaglio.dagogna</v>
      </c>
      <c r="C426" s="3" t="s">
        <v>7912</v>
      </c>
      <c r="D426" s="3" t="s">
        <v>7913</v>
      </c>
      <c r="E426" s="32">
        <v>1280</v>
      </c>
      <c r="F426" s="1" t="str">
        <f>IF(Tabella1[[#This Row],[Popolazione]]&gt;300000,"Trovato","")</f>
        <v/>
      </c>
      <c r="G426" s="1" t="str">
        <f>IF(AND(Tabella1[[#This Row],[Popolazione]]&gt;50000,Tabella1[[#This Row],[Popolazione]]&lt;100000),"Compreso",Tabella1[[#This Row],[Regione]])</f>
        <v>PIEMONTE</v>
      </c>
    </row>
    <row r="427" spans="1:7" x14ac:dyDescent="0.25">
      <c r="A427" s="26" t="s">
        <v>2155</v>
      </c>
      <c r="B427" s="4" t="str">
        <f>IFERROR(VLOOKUP(A427,PEC!A$2:B$7902,2,0),"PEC NON ESISTENTE")</f>
        <v>comune.cavallirio</v>
      </c>
      <c r="C427" s="3" t="s">
        <v>7912</v>
      </c>
      <c r="D427" s="3" t="s">
        <v>7913</v>
      </c>
      <c r="E427" s="32">
        <v>1249</v>
      </c>
      <c r="F427" s="1" t="str">
        <f>IF(Tabella1[[#This Row],[Popolazione]]&gt;300000,"Trovato","")</f>
        <v/>
      </c>
      <c r="G427" s="1" t="str">
        <f>IF(AND(Tabella1[[#This Row],[Popolazione]]&gt;50000,Tabella1[[#This Row],[Popolazione]]&lt;100000),"Compreso",Tabella1[[#This Row],[Regione]])</f>
        <v>PIEMONTE</v>
      </c>
    </row>
    <row r="428" spans="1:7" x14ac:dyDescent="0.25">
      <c r="A428" s="26" t="s">
        <v>2226</v>
      </c>
      <c r="B428" s="4" t="str">
        <f>IFERROR(VLOOKUP(A428,PEC!A$2:B$7902,2,0),"PEC NON ESISTENTE")</f>
        <v>comune</v>
      </c>
      <c r="C428" s="3" t="s">
        <v>7912</v>
      </c>
      <c r="D428" s="3" t="s">
        <v>7913</v>
      </c>
      <c r="E428" s="32">
        <v>6728</v>
      </c>
      <c r="F428" s="1" t="str">
        <f>IF(Tabella1[[#This Row],[Popolazione]]&gt;300000,"Trovato","")</f>
        <v/>
      </c>
      <c r="G428" s="1" t="str">
        <f>IF(AND(Tabella1[[#This Row],[Popolazione]]&gt;50000,Tabella1[[#This Row],[Popolazione]]&lt;100000),"Compreso",Tabella1[[#This Row],[Regione]])</f>
        <v>PIEMONTE</v>
      </c>
    </row>
    <row r="429" spans="1:7" x14ac:dyDescent="0.25">
      <c r="A429" s="26" t="s">
        <v>2483</v>
      </c>
      <c r="B429" s="4" t="str">
        <f>IFERROR(VLOOKUP(A429,PEC!A$2:B$7902,2,0),"PEC NON ESISTENTE")</f>
        <v>colazza</v>
      </c>
      <c r="C429" s="3" t="s">
        <v>7912</v>
      </c>
      <c r="D429" s="3" t="s">
        <v>7913</v>
      </c>
      <c r="E429" s="32">
        <v>463</v>
      </c>
      <c r="F429" s="1" t="str">
        <f>IF(Tabella1[[#This Row],[Popolazione]]&gt;300000,"Trovato","")</f>
        <v/>
      </c>
      <c r="G429" s="1" t="str">
        <f>IF(AND(Tabella1[[#This Row],[Popolazione]]&gt;50000,Tabella1[[#This Row],[Popolazione]]&lt;100000),"Compreso",Tabella1[[#This Row],[Regione]])</f>
        <v>PIEMONTE</v>
      </c>
    </row>
    <row r="430" spans="1:7" x14ac:dyDescent="0.25">
      <c r="A430" s="26" t="s">
        <v>2553</v>
      </c>
      <c r="B430" s="4" t="str">
        <f>IFERROR(VLOOKUP(A430,PEC!A$2:B$7902,2,0),"PEC NON ESISTENTE")</f>
        <v>comignago</v>
      </c>
      <c r="C430" s="3" t="s">
        <v>7912</v>
      </c>
      <c r="D430" s="3" t="s">
        <v>7913</v>
      </c>
      <c r="E430" s="32">
        <v>1223</v>
      </c>
      <c r="F430" s="1" t="str">
        <f>IF(Tabella1[[#This Row],[Popolazione]]&gt;300000,"Trovato","")</f>
        <v/>
      </c>
      <c r="G430" s="1" t="str">
        <f>IF(AND(Tabella1[[#This Row],[Popolazione]]&gt;50000,Tabella1[[#This Row],[Popolazione]]&lt;100000),"Compreso",Tabella1[[#This Row],[Regione]])</f>
        <v>PIEMONTE</v>
      </c>
    </row>
    <row r="431" spans="1:7" x14ac:dyDescent="0.25">
      <c r="A431" s="26" t="s">
        <v>2718</v>
      </c>
      <c r="B431" s="4" t="str">
        <f>IFERROR(VLOOKUP(A431,PEC!A$2:B$7902,2,0),"PEC NON ESISTENTE")</f>
        <v>cressa</v>
      </c>
      <c r="C431" s="3" t="s">
        <v>7912</v>
      </c>
      <c r="D431" s="3" t="s">
        <v>7913</v>
      </c>
      <c r="E431" s="32">
        <v>1571</v>
      </c>
      <c r="F431" s="1" t="str">
        <f>IF(Tabella1[[#This Row],[Popolazione]]&gt;300000,"Trovato","")</f>
        <v/>
      </c>
      <c r="G431" s="1" t="str">
        <f>IF(AND(Tabella1[[#This Row],[Popolazione]]&gt;50000,Tabella1[[#This Row],[Popolazione]]&lt;100000),"Compreso",Tabella1[[#This Row],[Regione]])</f>
        <v>PIEMONTE</v>
      </c>
    </row>
    <row r="432" spans="1:7" x14ac:dyDescent="0.25">
      <c r="A432" s="26" t="s">
        <v>2752</v>
      </c>
      <c r="B432" s="4" t="str">
        <f>IFERROR(VLOOKUP(A432,PEC!A$2:B$7902,2,0),"PEC NON ESISTENTE")</f>
        <v>protocollo.cureggio</v>
      </c>
      <c r="C432" s="3" t="s">
        <v>7912</v>
      </c>
      <c r="D432" s="3" t="s">
        <v>7913</v>
      </c>
      <c r="E432" s="32">
        <v>2604</v>
      </c>
      <c r="F432" s="1" t="str">
        <f>IF(Tabella1[[#This Row],[Popolazione]]&gt;300000,"Trovato","")</f>
        <v/>
      </c>
      <c r="G432" s="1" t="str">
        <f>IF(AND(Tabella1[[#This Row],[Popolazione]]&gt;50000,Tabella1[[#This Row],[Popolazione]]&lt;100000),"Compreso",Tabella1[[#This Row],[Regione]])</f>
        <v>PIEMONTE</v>
      </c>
    </row>
    <row r="433" spans="1:7" x14ac:dyDescent="0.25">
      <c r="A433" s="26" t="s">
        <v>2806</v>
      </c>
      <c r="B433" s="4" t="str">
        <f>IFERROR(VLOOKUP(A433,PEC!A$2:B$7902,2,0),"PEC NON ESISTENTE")</f>
        <v>divignano</v>
      </c>
      <c r="C433" s="3" t="s">
        <v>7912</v>
      </c>
      <c r="D433" s="3" t="s">
        <v>7913</v>
      </c>
      <c r="E433" s="32">
        <v>1445</v>
      </c>
      <c r="F433" s="1" t="str">
        <f>IF(Tabella1[[#This Row],[Popolazione]]&gt;300000,"Trovato","")</f>
        <v/>
      </c>
      <c r="G433" s="1" t="str">
        <f>IF(AND(Tabella1[[#This Row],[Popolazione]]&gt;50000,Tabella1[[#This Row],[Popolazione]]&lt;100000),"Compreso",Tabella1[[#This Row],[Regione]])</f>
        <v>PIEMONTE</v>
      </c>
    </row>
    <row r="434" spans="1:7" x14ac:dyDescent="0.25">
      <c r="A434" s="26" t="s">
        <v>2832</v>
      </c>
      <c r="B434" s="4" t="str">
        <f>IFERROR(VLOOKUP(A434,PEC!A$2:B$7902,2,0),"PEC NON ESISTENTE")</f>
        <v>comune.dormelletto.no</v>
      </c>
      <c r="C434" s="3" t="s">
        <v>7912</v>
      </c>
      <c r="D434" s="3" t="s">
        <v>7913</v>
      </c>
      <c r="E434" s="32">
        <v>2643</v>
      </c>
      <c r="F434" s="1" t="str">
        <f>IF(Tabella1[[#This Row],[Popolazione]]&gt;300000,"Trovato","")</f>
        <v/>
      </c>
      <c r="G434" s="1" t="str">
        <f>IF(AND(Tabella1[[#This Row],[Popolazione]]&gt;50000,Tabella1[[#This Row],[Popolazione]]&lt;100000),"Compreso",Tabella1[[#This Row],[Regione]])</f>
        <v>PIEMONTE</v>
      </c>
    </row>
    <row r="435" spans="1:7" x14ac:dyDescent="0.25">
      <c r="A435" s="26" t="s">
        <v>2937</v>
      </c>
      <c r="B435" s="4" t="str">
        <f>IFERROR(VLOOKUP(A435,PEC!A$2:B$7902,2,0),"PEC NON ESISTENTE")</f>
        <v>municipio</v>
      </c>
      <c r="C435" s="3" t="s">
        <v>7912</v>
      </c>
      <c r="D435" s="3" t="s">
        <v>7913</v>
      </c>
      <c r="E435" s="32">
        <v>2113</v>
      </c>
      <c r="F435" s="1" t="str">
        <f>IF(Tabella1[[#This Row],[Popolazione]]&gt;300000,"Trovato","")</f>
        <v/>
      </c>
      <c r="G435" s="1" t="str">
        <f>IF(AND(Tabella1[[#This Row],[Popolazione]]&gt;50000,Tabella1[[#This Row],[Popolazione]]&lt;100000),"Compreso",Tabella1[[#This Row],[Regione]])</f>
        <v>PIEMONTE</v>
      </c>
    </row>
    <row r="436" spans="1:7" x14ac:dyDescent="0.25">
      <c r="A436" s="26" t="s">
        <v>3060</v>
      </c>
      <c r="B436" s="4" t="str">
        <f>IFERROR(VLOOKUP(A436,PEC!A$2:B$7902,2,0),"PEC NON ESISTENTE")</f>
        <v>protocollo.fontanetodagogna</v>
      </c>
      <c r="C436" s="3" t="s">
        <v>7912</v>
      </c>
      <c r="D436" s="3" t="s">
        <v>7913</v>
      </c>
      <c r="E436" s="32">
        <v>2731</v>
      </c>
      <c r="F436" s="1" t="str">
        <f>IF(Tabella1[[#This Row],[Popolazione]]&gt;300000,"Trovato","")</f>
        <v/>
      </c>
      <c r="G436" s="1" t="str">
        <f>IF(AND(Tabella1[[#This Row],[Popolazione]]&gt;50000,Tabella1[[#This Row],[Popolazione]]&lt;100000),"Compreso",Tabella1[[#This Row],[Regione]])</f>
        <v>PIEMONTE</v>
      </c>
    </row>
    <row r="437" spans="1:7" x14ac:dyDescent="0.25">
      <c r="A437" s="26" t="s">
        <v>3211</v>
      </c>
      <c r="B437" s="4" t="str">
        <f>IFERROR(VLOOKUP(A437,PEC!A$2:B$7902,2,0),"PEC NON ESISTENTE")</f>
        <v>comunegalliate</v>
      </c>
      <c r="C437" s="3" t="s">
        <v>7912</v>
      </c>
      <c r="D437" s="3" t="s">
        <v>7913</v>
      </c>
      <c r="E437" s="32">
        <v>15008</v>
      </c>
      <c r="F437" s="1" t="str">
        <f>IF(Tabella1[[#This Row],[Popolazione]]&gt;300000,"Trovato","")</f>
        <v/>
      </c>
      <c r="G437" s="1" t="str">
        <f>IF(AND(Tabella1[[#This Row],[Popolazione]]&gt;50000,Tabella1[[#This Row],[Popolazione]]&lt;100000),"Compreso",Tabella1[[#This Row],[Regione]])</f>
        <v>PIEMONTE</v>
      </c>
    </row>
    <row r="438" spans="1:7" x14ac:dyDescent="0.25">
      <c r="A438" s="26" t="s">
        <v>3244</v>
      </c>
      <c r="B438" s="4" t="str">
        <f>IFERROR(VLOOKUP(A438,PEC!A$2:B$7902,2,0),"PEC NON ESISTENTE")</f>
        <v>garbagna.novarese</v>
      </c>
      <c r="C438" s="3" t="s">
        <v>7912</v>
      </c>
      <c r="D438" s="3" t="s">
        <v>7913</v>
      </c>
      <c r="E438" s="32">
        <v>1350</v>
      </c>
      <c r="F438" s="1" t="str">
        <f>IF(Tabella1[[#This Row],[Popolazione]]&gt;300000,"Trovato","")</f>
        <v/>
      </c>
      <c r="G438" s="1" t="str">
        <f>IF(AND(Tabella1[[#This Row],[Popolazione]]&gt;50000,Tabella1[[#This Row],[Popolazione]]&lt;100000),"Compreso",Tabella1[[#This Row],[Regione]])</f>
        <v>PIEMONTE</v>
      </c>
    </row>
    <row r="439" spans="1:7" x14ac:dyDescent="0.25">
      <c r="A439" s="26" t="s">
        <v>3251</v>
      </c>
      <c r="B439" s="4" t="str">
        <f>IFERROR(VLOOKUP(A439,PEC!A$2:B$7902,2,0),"PEC NON ESISTENTE")</f>
        <v>gargallo</v>
      </c>
      <c r="C439" s="3" t="s">
        <v>7912</v>
      </c>
      <c r="D439" s="3" t="s">
        <v>7913</v>
      </c>
      <c r="E439" s="32">
        <v>1869</v>
      </c>
      <c r="F439" s="1" t="str">
        <f>IF(Tabella1[[#This Row],[Popolazione]]&gt;300000,"Trovato","")</f>
        <v/>
      </c>
      <c r="G439" s="1" t="str">
        <f>IF(AND(Tabella1[[#This Row],[Popolazione]]&gt;50000,Tabella1[[#This Row],[Popolazione]]&lt;100000),"Compreso",Tabella1[[#This Row],[Regione]])</f>
        <v>PIEMONTE</v>
      </c>
    </row>
    <row r="440" spans="1:7" x14ac:dyDescent="0.25">
      <c r="A440" s="26" t="s">
        <v>7934</v>
      </c>
      <c r="B440" s="4" t="str">
        <f>IFERROR(VLOOKUP(A440,PEC!A$2:B$7902,2,0),"PEC NON ESISTENTE")</f>
        <v>PEC NON ESISTENTE</v>
      </c>
      <c r="C440" s="3" t="s">
        <v>7912</v>
      </c>
      <c r="D440" s="3" t="s">
        <v>7913</v>
      </c>
      <c r="E440" s="32">
        <v>3361</v>
      </c>
      <c r="F440" s="1" t="str">
        <f>IF(Tabella1[[#This Row],[Popolazione]]&gt;300000,"Trovato","")</f>
        <v/>
      </c>
      <c r="G440" s="1" t="str">
        <f>IF(AND(Tabella1[[#This Row],[Popolazione]]&gt;50000,Tabella1[[#This Row],[Popolazione]]&lt;100000),"Compreso",Tabella1[[#This Row],[Regione]])</f>
        <v>PIEMONTE</v>
      </c>
    </row>
    <row r="441" spans="1:7" x14ac:dyDescent="0.25">
      <c r="A441" s="26" t="s">
        <v>3310</v>
      </c>
      <c r="B441" s="4" t="str">
        <f>IFERROR(VLOOKUP(A441,PEC!A$2:B$7902,2,0),"PEC NON ESISTENTE")</f>
        <v>municipio</v>
      </c>
      <c r="C441" s="3" t="s">
        <v>7912</v>
      </c>
      <c r="D441" s="3" t="s">
        <v>7913</v>
      </c>
      <c r="E441" s="32">
        <v>3617</v>
      </c>
      <c r="F441" s="1" t="str">
        <f>IF(Tabella1[[#This Row],[Popolazione]]&gt;300000,"Trovato","")</f>
        <v/>
      </c>
      <c r="G441" s="1" t="str">
        <f>IF(AND(Tabella1[[#This Row],[Popolazione]]&gt;50000,Tabella1[[#This Row],[Popolazione]]&lt;100000),"Compreso",Tabella1[[#This Row],[Regione]])</f>
        <v>PIEMONTE</v>
      </c>
    </row>
    <row r="442" spans="1:7" x14ac:dyDescent="0.25">
      <c r="A442" s="26" t="s">
        <v>3401</v>
      </c>
      <c r="B442" s="4" t="str">
        <f>IFERROR(VLOOKUP(A442,PEC!A$2:B$7902,2,0),"PEC NON ESISTENTE")</f>
        <v>comune</v>
      </c>
      <c r="C442" s="3" t="s">
        <v>7912</v>
      </c>
      <c r="D442" s="3" t="s">
        <v>7913</v>
      </c>
      <c r="E442" s="32">
        <v>5601</v>
      </c>
      <c r="F442" s="1" t="str">
        <f>IF(Tabella1[[#This Row],[Popolazione]]&gt;300000,"Trovato","")</f>
        <v/>
      </c>
      <c r="G442" s="1" t="str">
        <f>IF(AND(Tabella1[[#This Row],[Popolazione]]&gt;50000,Tabella1[[#This Row],[Popolazione]]&lt;100000),"Compreso",Tabella1[[#This Row],[Regione]])</f>
        <v>PIEMONTE</v>
      </c>
    </row>
    <row r="443" spans="1:7" x14ac:dyDescent="0.25">
      <c r="A443" s="26" t="s">
        <v>3417</v>
      </c>
      <c r="B443" s="4" t="str">
        <f>IFERROR(VLOOKUP(A443,PEC!A$2:B$7902,2,0),"PEC NON ESISTENTE")</f>
        <v>segretariogranozzo</v>
      </c>
      <c r="C443" s="3" t="s">
        <v>7912</v>
      </c>
      <c r="D443" s="3" t="s">
        <v>7913</v>
      </c>
      <c r="E443" s="32">
        <v>1432</v>
      </c>
      <c r="F443" s="1" t="str">
        <f>IF(Tabella1[[#This Row],[Popolazione]]&gt;300000,"Trovato","")</f>
        <v/>
      </c>
      <c r="G443" s="1" t="str">
        <f>IF(AND(Tabella1[[#This Row],[Popolazione]]&gt;50000,Tabella1[[#This Row],[Popolazione]]&lt;100000),"Compreso",Tabella1[[#This Row],[Regione]])</f>
        <v>PIEMONTE</v>
      </c>
    </row>
    <row r="444" spans="1:7" x14ac:dyDescent="0.25">
      <c r="A444" s="26" t="s">
        <v>3444</v>
      </c>
      <c r="B444" s="4" t="str">
        <f>IFERROR(VLOOKUP(A444,PEC!A$2:B$7902,2,0),"PEC NON ESISTENTE")</f>
        <v>comune.grignasco</v>
      </c>
      <c r="C444" s="3" t="s">
        <v>7912</v>
      </c>
      <c r="D444" s="3" t="s">
        <v>7913</v>
      </c>
      <c r="E444" s="32">
        <v>4691</v>
      </c>
      <c r="F444" s="1" t="str">
        <f>IF(Tabella1[[#This Row],[Popolazione]]&gt;300000,"Trovato","")</f>
        <v/>
      </c>
      <c r="G444" s="1" t="str">
        <f>IF(AND(Tabella1[[#This Row],[Popolazione]]&gt;50000,Tabella1[[#This Row],[Popolazione]]&lt;100000),"Compreso",Tabella1[[#This Row],[Regione]])</f>
        <v>PIEMONTE</v>
      </c>
    </row>
    <row r="445" spans="1:7" x14ac:dyDescent="0.25">
      <c r="A445" s="26" t="s">
        <v>3539</v>
      </c>
      <c r="B445" s="4" t="str">
        <f>IFERROR(VLOOKUP(A445,PEC!A$2:B$7902,2,0),"PEC NON ESISTENTE")</f>
        <v>protocollo</v>
      </c>
      <c r="C445" s="3" t="s">
        <v>7912</v>
      </c>
      <c r="D445" s="3" t="s">
        <v>7913</v>
      </c>
      <c r="E445" s="32">
        <v>4464</v>
      </c>
      <c r="F445" s="1" t="str">
        <f>IF(Tabella1[[#This Row],[Popolazione]]&gt;300000,"Trovato","")</f>
        <v/>
      </c>
      <c r="G445" s="1" t="str">
        <f>IF(AND(Tabella1[[#This Row],[Popolazione]]&gt;50000,Tabella1[[#This Row],[Popolazione]]&lt;100000),"Compreso",Tabella1[[#This Row],[Regione]])</f>
        <v>PIEMONTE</v>
      </c>
    </row>
    <row r="446" spans="1:7" x14ac:dyDescent="0.25">
      <c r="A446" s="26" t="s">
        <v>3636</v>
      </c>
      <c r="B446" s="4" t="str">
        <f>IFERROR(VLOOKUP(A446,PEC!A$2:B$7902,2,0),"PEC NON ESISTENTE")</f>
        <v>landiona</v>
      </c>
      <c r="C446" s="3" t="s">
        <v>7912</v>
      </c>
      <c r="D446" s="3" t="s">
        <v>7913</v>
      </c>
      <c r="E446" s="32">
        <v>590</v>
      </c>
      <c r="F446" s="1" t="str">
        <f>IF(Tabella1[[#This Row],[Popolazione]]&gt;300000,"Trovato","")</f>
        <v/>
      </c>
      <c r="G446" s="1" t="str">
        <f>IF(AND(Tabella1[[#This Row],[Popolazione]]&gt;50000,Tabella1[[#This Row],[Popolazione]]&lt;100000),"Compreso",Tabella1[[#This Row],[Regione]])</f>
        <v>PIEMONTE</v>
      </c>
    </row>
    <row r="447" spans="1:7" x14ac:dyDescent="0.25">
      <c r="A447" s="26" t="s">
        <v>3714</v>
      </c>
      <c r="B447" s="4" t="str">
        <f>IFERROR(VLOOKUP(A447,PEC!A$2:B$7902,2,0),"PEC NON ESISTENTE")</f>
        <v>lesa</v>
      </c>
      <c r="C447" s="3" t="s">
        <v>7912</v>
      </c>
      <c r="D447" s="3" t="s">
        <v>7913</v>
      </c>
      <c r="E447" s="32">
        <v>2236</v>
      </c>
      <c r="F447" s="1" t="str">
        <f>IF(Tabella1[[#This Row],[Popolazione]]&gt;300000,"Trovato","")</f>
        <v/>
      </c>
      <c r="G447" s="1" t="str">
        <f>IF(AND(Tabella1[[#This Row],[Popolazione]]&gt;50000,Tabella1[[#This Row],[Popolazione]]&lt;100000),"Compreso",Tabella1[[#This Row],[Regione]])</f>
        <v>PIEMONTE</v>
      </c>
    </row>
    <row r="448" spans="1:7" x14ac:dyDescent="0.25">
      <c r="A448" s="26" t="s">
        <v>3898</v>
      </c>
      <c r="B448" s="4" t="str">
        <f>IFERROR(VLOOKUP(A448,PEC!A$2:B$7902,2,0),"PEC NON ESISTENTE")</f>
        <v>protocollo</v>
      </c>
      <c r="C448" s="3" t="s">
        <v>7912</v>
      </c>
      <c r="D448" s="3" t="s">
        <v>7913</v>
      </c>
      <c r="E448" s="32">
        <v>1742</v>
      </c>
      <c r="F448" s="1" t="str">
        <f>IF(Tabella1[[#This Row],[Popolazione]]&gt;300000,"Trovato","")</f>
        <v/>
      </c>
      <c r="G448" s="1" t="str">
        <f>IF(AND(Tabella1[[#This Row],[Popolazione]]&gt;50000,Tabella1[[#This Row],[Popolazione]]&lt;100000),"Compreso",Tabella1[[#This Row],[Regione]])</f>
        <v>PIEMONTE</v>
      </c>
    </row>
    <row r="449" spans="1:7" x14ac:dyDescent="0.25">
      <c r="A449" s="26" t="s">
        <v>3951</v>
      </c>
      <c r="B449" s="4" t="str">
        <f>IFERROR(VLOOKUP(A449,PEC!A$2:B$7902,2,0),"PEC NON ESISTENTE")</f>
        <v>mandello.vitta</v>
      </c>
      <c r="C449" s="3" t="s">
        <v>7912</v>
      </c>
      <c r="D449" s="3" t="s">
        <v>7913</v>
      </c>
      <c r="E449" s="32">
        <v>244</v>
      </c>
      <c r="F449" s="1" t="str">
        <f>IF(Tabella1[[#This Row],[Popolazione]]&gt;300000,"Trovato","")</f>
        <v/>
      </c>
      <c r="G449" s="1" t="str">
        <f>IF(AND(Tabella1[[#This Row],[Popolazione]]&gt;50000,Tabella1[[#This Row],[Popolazione]]&lt;100000),"Compreso",Tabella1[[#This Row],[Regione]])</f>
        <v>PIEMONTE</v>
      </c>
    </row>
    <row r="450" spans="1:7" x14ac:dyDescent="0.25">
      <c r="A450" s="26" t="s">
        <v>3977</v>
      </c>
      <c r="B450" s="4" t="str">
        <f>IFERROR(VLOOKUP(A450,PEC!A$2:B$7902,2,0),"PEC NON ESISTENTE")</f>
        <v>info</v>
      </c>
      <c r="C450" s="3" t="s">
        <v>7912</v>
      </c>
      <c r="D450" s="3" t="s">
        <v>7913</v>
      </c>
      <c r="E450" s="32">
        <v>1554</v>
      </c>
      <c r="F450" s="1" t="str">
        <f>IF(Tabella1[[#This Row],[Popolazione]]&gt;300000,"Trovato","")</f>
        <v/>
      </c>
      <c r="G450" s="1" t="str">
        <f>IF(AND(Tabella1[[#This Row],[Popolazione]]&gt;50000,Tabella1[[#This Row],[Popolazione]]&lt;100000),"Compreso",Tabella1[[#This Row],[Regione]])</f>
        <v>PIEMONTE</v>
      </c>
    </row>
    <row r="451" spans="1:7" x14ac:dyDescent="0.25">
      <c r="A451" s="26" t="s">
        <v>4077</v>
      </c>
      <c r="B451" s="4" t="str">
        <f>IFERROR(VLOOKUP(A451,PEC!A$2:B$7902,2,0),"PEC NON ESISTENTE")</f>
        <v>comune.massinovisconti</v>
      </c>
      <c r="C451" s="3" t="s">
        <v>7912</v>
      </c>
      <c r="D451" s="3" t="s">
        <v>7913</v>
      </c>
      <c r="E451" s="32">
        <v>1111</v>
      </c>
      <c r="F451" s="1" t="str">
        <f>IF(Tabella1[[#This Row],[Popolazione]]&gt;300000,"Trovato","")</f>
        <v/>
      </c>
      <c r="G451" s="1" t="str">
        <f>IF(AND(Tabella1[[#This Row],[Popolazione]]&gt;50000,Tabella1[[#This Row],[Popolazione]]&lt;100000),"Compreso",Tabella1[[#This Row],[Regione]])</f>
        <v>PIEMONTE</v>
      </c>
    </row>
    <row r="452" spans="1:7" x14ac:dyDescent="0.25">
      <c r="A452" s="26" t="s">
        <v>4110</v>
      </c>
      <c r="B452" s="4" t="str">
        <f>IFERROR(VLOOKUP(A452,PEC!A$2:B$7902,2,0),"PEC NON ESISTENTE")</f>
        <v>meina</v>
      </c>
      <c r="C452" s="3" t="s">
        <v>7912</v>
      </c>
      <c r="D452" s="3" t="s">
        <v>7913</v>
      </c>
      <c r="E452" s="32">
        <v>2556</v>
      </c>
      <c r="F452" s="1" t="str">
        <f>IF(Tabella1[[#This Row],[Popolazione]]&gt;300000,"Trovato","")</f>
        <v/>
      </c>
      <c r="G452" s="1" t="str">
        <f>IF(AND(Tabella1[[#This Row],[Popolazione]]&gt;50000,Tabella1[[#This Row],[Popolazione]]&lt;100000),"Compreso",Tabella1[[#This Row],[Regione]])</f>
        <v>PIEMONTE</v>
      </c>
    </row>
    <row r="453" spans="1:7" x14ac:dyDescent="0.25">
      <c r="A453" s="26" t="s">
        <v>4174</v>
      </c>
      <c r="B453" s="4" t="str">
        <f>IFERROR(VLOOKUP(A453,PEC!A$2:B$7902,2,0),"PEC NON ESISTENTE")</f>
        <v>mezzomerico</v>
      </c>
      <c r="C453" s="3" t="s">
        <v>7912</v>
      </c>
      <c r="D453" s="3" t="s">
        <v>7913</v>
      </c>
      <c r="E453" s="32">
        <v>1176</v>
      </c>
      <c r="F453" s="1" t="str">
        <f>IF(Tabella1[[#This Row],[Popolazione]]&gt;300000,"Trovato","")</f>
        <v/>
      </c>
      <c r="G453" s="1" t="str">
        <f>IF(AND(Tabella1[[#This Row],[Popolazione]]&gt;50000,Tabella1[[#This Row],[Popolazione]]&lt;100000),"Compreso",Tabella1[[#This Row],[Regione]])</f>
        <v>PIEMONTE</v>
      </c>
    </row>
    <row r="454" spans="1:7" x14ac:dyDescent="0.25">
      <c r="A454" s="26" t="s">
        <v>4177</v>
      </c>
      <c r="B454" s="4" t="str">
        <f>IFERROR(VLOOKUP(A454,PEC!A$2:B$7902,2,0),"PEC NON ESISTENTE")</f>
        <v>miasino</v>
      </c>
      <c r="C454" s="3" t="s">
        <v>7912</v>
      </c>
      <c r="D454" s="3" t="s">
        <v>7913</v>
      </c>
      <c r="E454" s="32">
        <v>887</v>
      </c>
      <c r="F454" s="1" t="str">
        <f>IF(Tabella1[[#This Row],[Popolazione]]&gt;300000,"Trovato","")</f>
        <v/>
      </c>
      <c r="G454" s="1" t="str">
        <f>IF(AND(Tabella1[[#This Row],[Popolazione]]&gt;50000,Tabella1[[#This Row],[Popolazione]]&lt;100000),"Compreso",Tabella1[[#This Row],[Regione]])</f>
        <v>PIEMONTE</v>
      </c>
    </row>
    <row r="455" spans="1:7" x14ac:dyDescent="0.25">
      <c r="A455" s="26" t="s">
        <v>4266</v>
      </c>
      <c r="B455" s="4" t="str">
        <f>IFERROR(VLOOKUP(A455,PEC!A$2:B$7902,2,0),"PEC NON ESISTENTE")</f>
        <v>protocollo.momo</v>
      </c>
      <c r="C455" s="3" t="s">
        <v>7912</v>
      </c>
      <c r="D455" s="3" t="s">
        <v>7913</v>
      </c>
      <c r="E455" s="32">
        <v>2673</v>
      </c>
      <c r="F455" s="1" t="str">
        <f>IF(Tabella1[[#This Row],[Popolazione]]&gt;300000,"Trovato","")</f>
        <v/>
      </c>
      <c r="G455" s="1" t="str">
        <f>IF(AND(Tabella1[[#This Row],[Popolazione]]&gt;50000,Tabella1[[#This Row],[Popolazione]]&lt;100000),"Compreso",Tabella1[[#This Row],[Regione]])</f>
        <v>PIEMONTE</v>
      </c>
    </row>
    <row r="456" spans="1:7" x14ac:dyDescent="0.25">
      <c r="A456" s="26" t="s">
        <v>4676</v>
      </c>
      <c r="B456" s="4" t="str">
        <f>IFERROR(VLOOKUP(A456,PEC!A$2:B$7902,2,0),"PEC NON ESISTENTE")</f>
        <v>nebbiuno</v>
      </c>
      <c r="C456" s="3" t="s">
        <v>7912</v>
      </c>
      <c r="D456" s="3" t="s">
        <v>7913</v>
      </c>
      <c r="E456" s="32">
        <v>1856</v>
      </c>
      <c r="F456" s="1" t="str">
        <f>IF(Tabella1[[#This Row],[Popolazione]]&gt;300000,"Trovato","")</f>
        <v/>
      </c>
      <c r="G456" s="1" t="str">
        <f>IF(AND(Tabella1[[#This Row],[Popolazione]]&gt;50000,Tabella1[[#This Row],[Popolazione]]&lt;100000),"Compreso",Tabella1[[#This Row],[Regione]])</f>
        <v>PIEMONTE</v>
      </c>
    </row>
    <row r="457" spans="1:7" x14ac:dyDescent="0.25">
      <c r="A457" s="26" t="s">
        <v>4697</v>
      </c>
      <c r="B457" s="4" t="str">
        <f>IFERROR(VLOOKUP(A457,PEC!A$2:B$7902,2,0),"PEC NON ESISTENTE")</f>
        <v>nibbiola</v>
      </c>
      <c r="C457" s="3" t="s">
        <v>7912</v>
      </c>
      <c r="D457" s="3" t="s">
        <v>7913</v>
      </c>
      <c r="E457" s="32">
        <v>792</v>
      </c>
      <c r="F457" s="1" t="str">
        <f>IF(Tabella1[[#This Row],[Popolazione]]&gt;300000,"Trovato","")</f>
        <v/>
      </c>
      <c r="G457" s="1" t="str">
        <f>IF(AND(Tabella1[[#This Row],[Popolazione]]&gt;50000,Tabella1[[#This Row],[Popolazione]]&lt;100000),"Compreso",Tabella1[[#This Row],[Regione]])</f>
        <v>PIEMONTE</v>
      </c>
    </row>
    <row r="458" spans="1:7" x14ac:dyDescent="0.25">
      <c r="A458" s="26" t="s">
        <v>4747</v>
      </c>
      <c r="B458" s="4" t="str">
        <f>IFERROR(VLOOKUP(A458,PEC!A$2:B$7902,2,0),"PEC NON ESISTENTE")</f>
        <v>archivio</v>
      </c>
      <c r="C458" s="3" t="s">
        <v>7912</v>
      </c>
      <c r="D458" s="3" t="s">
        <v>7913</v>
      </c>
      <c r="E458" s="32">
        <v>101952</v>
      </c>
      <c r="F458" s="1" t="str">
        <f>IF(Tabella1[[#This Row],[Popolazione]]&gt;300000,"Trovato","")</f>
        <v/>
      </c>
      <c r="G458" s="1" t="str">
        <f>IF(AND(Tabella1[[#This Row],[Popolazione]]&gt;50000,Tabella1[[#This Row],[Popolazione]]&lt;100000),"Compreso",Tabella1[[#This Row],[Regione]])</f>
        <v>PIEMONTE</v>
      </c>
    </row>
    <row r="459" spans="1:7" x14ac:dyDescent="0.25">
      <c r="A459" s="26" t="s">
        <v>4804</v>
      </c>
      <c r="B459" s="4" t="str">
        <f>IFERROR(VLOOKUP(A459,PEC!A$2:B$7902,2,0),"PEC NON ESISTENTE")</f>
        <v>municipio</v>
      </c>
      <c r="C459" s="3" t="s">
        <v>7912</v>
      </c>
      <c r="D459" s="3" t="s">
        <v>7913</v>
      </c>
      <c r="E459" s="32">
        <v>13650</v>
      </c>
      <c r="F459" s="1" t="str">
        <f>IF(Tabella1[[#This Row],[Popolazione]]&gt;300000,"Trovato","")</f>
        <v/>
      </c>
      <c r="G459" s="1" t="str">
        <f>IF(AND(Tabella1[[#This Row],[Popolazione]]&gt;50000,Tabella1[[#This Row],[Popolazione]]&lt;100000),"Compreso",Tabella1[[#This Row],[Regione]])</f>
        <v>PIEMONTE</v>
      </c>
    </row>
    <row r="460" spans="1:7" x14ac:dyDescent="0.25">
      <c r="A460" s="26" t="s">
        <v>4805</v>
      </c>
      <c r="B460" s="4" t="str">
        <f>IFERROR(VLOOKUP(A460,PEC!A$2:B$7902,2,0),"PEC NON ESISTENTE")</f>
        <v>oleggio.castello</v>
      </c>
      <c r="C460" s="3" t="s">
        <v>7912</v>
      </c>
      <c r="D460" s="3" t="s">
        <v>7913</v>
      </c>
      <c r="E460" s="32">
        <v>1968</v>
      </c>
      <c r="F460" s="1" t="str">
        <f>IF(Tabella1[[#This Row],[Popolazione]]&gt;300000,"Trovato","")</f>
        <v/>
      </c>
      <c r="G460" s="1" t="str">
        <f>IF(AND(Tabella1[[#This Row],[Popolazione]]&gt;50000,Tabella1[[#This Row],[Popolazione]]&lt;100000),"Compreso",Tabella1[[#This Row],[Regione]])</f>
        <v>PIEMONTE</v>
      </c>
    </row>
    <row r="461" spans="1:7" x14ac:dyDescent="0.25">
      <c r="A461" s="26" t="s">
        <v>4884</v>
      </c>
      <c r="B461" s="4" t="str">
        <f>IFERROR(VLOOKUP(A461,PEC!A$2:B$7902,2,0),"PEC NON ESISTENTE")</f>
        <v>protocollo.orta.san.giulio</v>
      </c>
      <c r="C461" s="3" t="s">
        <v>7912</v>
      </c>
      <c r="D461" s="3" t="s">
        <v>7913</v>
      </c>
      <c r="E461" s="32">
        <v>1163</v>
      </c>
      <c r="F461" s="1" t="str">
        <f>IF(Tabella1[[#This Row],[Popolazione]]&gt;300000,"Trovato","")</f>
        <v/>
      </c>
      <c r="G461" s="1" t="str">
        <f>IF(AND(Tabella1[[#This Row],[Popolazione]]&gt;50000,Tabella1[[#This Row],[Popolazione]]&lt;100000),"Compreso",Tabella1[[#This Row],[Regione]])</f>
        <v>PIEMONTE</v>
      </c>
    </row>
    <row r="462" spans="1:7" x14ac:dyDescent="0.25">
      <c r="A462" s="26" t="s">
        <v>5053</v>
      </c>
      <c r="B462" s="4" t="str">
        <f>IFERROR(VLOOKUP(A462,PEC!A$2:B$7902,2,0),"PEC NON ESISTENTE")</f>
        <v>paruzzaro</v>
      </c>
      <c r="C462" s="3" t="s">
        <v>7912</v>
      </c>
      <c r="D462" s="3" t="s">
        <v>7913</v>
      </c>
      <c r="E462" s="32">
        <v>2088</v>
      </c>
      <c r="F462" s="1" t="str">
        <f>IF(Tabella1[[#This Row],[Popolazione]]&gt;300000,"Trovato","")</f>
        <v/>
      </c>
      <c r="G462" s="1" t="str">
        <f>IF(AND(Tabella1[[#This Row],[Popolazione]]&gt;50000,Tabella1[[#This Row],[Popolazione]]&lt;100000),"Compreso",Tabella1[[#This Row],[Regione]])</f>
        <v>PIEMONTE</v>
      </c>
    </row>
    <row r="463" spans="1:7" x14ac:dyDescent="0.25">
      <c r="A463" s="26" t="s">
        <v>5100</v>
      </c>
      <c r="B463" s="4" t="str">
        <f>IFERROR(VLOOKUP(A463,PEC!A$2:B$7902,2,0),"PEC NON ESISTENTE")</f>
        <v>pella</v>
      </c>
      <c r="C463" s="3" t="s">
        <v>7912</v>
      </c>
      <c r="D463" s="3" t="s">
        <v>7913</v>
      </c>
      <c r="E463" s="32">
        <v>1038</v>
      </c>
      <c r="F463" s="1" t="str">
        <f>IF(Tabella1[[#This Row],[Popolazione]]&gt;300000,"Trovato","")</f>
        <v/>
      </c>
      <c r="G463" s="1" t="str">
        <f>IF(AND(Tabella1[[#This Row],[Popolazione]]&gt;50000,Tabella1[[#This Row],[Popolazione]]&lt;100000),"Compreso",Tabella1[[#This Row],[Regione]])</f>
        <v>PIEMONTE</v>
      </c>
    </row>
    <row r="464" spans="1:7" x14ac:dyDescent="0.25">
      <c r="A464" s="26" t="s">
        <v>5177</v>
      </c>
      <c r="B464" s="4" t="str">
        <f>IFERROR(VLOOKUP(A464,PEC!A$2:B$7902,2,0),"PEC NON ESISTENTE")</f>
        <v>pettenasco</v>
      </c>
      <c r="C464" s="3" t="s">
        <v>7912</v>
      </c>
      <c r="D464" s="3" t="s">
        <v>7913</v>
      </c>
      <c r="E464" s="32">
        <v>1368</v>
      </c>
      <c r="F464" s="1" t="str">
        <f>IF(Tabella1[[#This Row],[Popolazione]]&gt;300000,"Trovato","")</f>
        <v/>
      </c>
      <c r="G464" s="1" t="str">
        <f>IF(AND(Tabella1[[#This Row],[Popolazione]]&gt;50000,Tabella1[[#This Row],[Popolazione]]&lt;100000),"Compreso",Tabella1[[#This Row],[Regione]])</f>
        <v>PIEMONTE</v>
      </c>
    </row>
    <row r="465" spans="1:7" x14ac:dyDescent="0.25">
      <c r="A465" s="26" t="s">
        <v>5314</v>
      </c>
      <c r="B465" s="4" t="str">
        <f>IFERROR(VLOOKUP(A465,PEC!A$2:B$7902,2,0),"PEC NON ESISTENTE")</f>
        <v>pisano</v>
      </c>
      <c r="C465" s="3" t="s">
        <v>7912</v>
      </c>
      <c r="D465" s="3" t="s">
        <v>7913</v>
      </c>
      <c r="E465" s="32">
        <v>770</v>
      </c>
      <c r="F465" s="1" t="str">
        <f>IF(Tabella1[[#This Row],[Popolazione]]&gt;300000,"Trovato","")</f>
        <v/>
      </c>
      <c r="G465" s="1" t="str">
        <f>IF(AND(Tabella1[[#This Row],[Popolazione]]&gt;50000,Tabella1[[#This Row],[Popolazione]]&lt;100000),"Compreso",Tabella1[[#This Row],[Regione]])</f>
        <v>PIEMONTE</v>
      </c>
    </row>
    <row r="466" spans="1:7" x14ac:dyDescent="0.25">
      <c r="A466" s="26" t="s">
        <v>5366</v>
      </c>
      <c r="B466" s="4" t="str">
        <f>IFERROR(VLOOKUP(A466,PEC!A$2:B$7902,2,0),"PEC NON ESISTENTE")</f>
        <v>pogno</v>
      </c>
      <c r="C466" s="3" t="s">
        <v>7912</v>
      </c>
      <c r="D466" s="3" t="s">
        <v>7913</v>
      </c>
      <c r="E466" s="32">
        <v>1538</v>
      </c>
      <c r="F466" s="1" t="str">
        <f>IF(Tabella1[[#This Row],[Popolazione]]&gt;300000,"Trovato","")</f>
        <v/>
      </c>
      <c r="G466" s="1" t="str">
        <f>IF(AND(Tabella1[[#This Row],[Popolazione]]&gt;50000,Tabella1[[#This Row],[Popolazione]]&lt;100000),"Compreso",Tabella1[[#This Row],[Regione]])</f>
        <v>PIEMONTE</v>
      </c>
    </row>
    <row r="467" spans="1:7" x14ac:dyDescent="0.25">
      <c r="A467" s="26" t="s">
        <v>5396</v>
      </c>
      <c r="B467" s="4" t="str">
        <f>IFERROR(VLOOKUP(A467,PEC!A$2:B$7902,2,0),"PEC NON ESISTENTE")</f>
        <v>ufficioprotocollo</v>
      </c>
      <c r="C467" s="3" t="s">
        <v>7912</v>
      </c>
      <c r="D467" s="3" t="s">
        <v>7913</v>
      </c>
      <c r="E467" s="32">
        <v>2182</v>
      </c>
      <c r="F467" s="1" t="str">
        <f>IF(Tabella1[[#This Row],[Popolazione]]&gt;300000,"Trovato","")</f>
        <v/>
      </c>
      <c r="G467" s="1" t="str">
        <f>IF(AND(Tabella1[[#This Row],[Popolazione]]&gt;50000,Tabella1[[#This Row],[Popolazione]]&lt;100000),"Compreso",Tabella1[[#This Row],[Regione]])</f>
        <v>PIEMONTE</v>
      </c>
    </row>
    <row r="468" spans="1:7" x14ac:dyDescent="0.25">
      <c r="A468" s="26" t="s">
        <v>5550</v>
      </c>
      <c r="B468" s="4" t="str">
        <f>IFERROR(VLOOKUP(A468,PEC!A$2:B$7902,2,0),"PEC NON ESISTENTE")</f>
        <v>segreteria</v>
      </c>
      <c r="C468" s="3" t="s">
        <v>7912</v>
      </c>
      <c r="D468" s="3" t="s">
        <v>7913</v>
      </c>
      <c r="E468" s="32">
        <v>1993</v>
      </c>
      <c r="F468" s="1" t="str">
        <f>IF(Tabella1[[#This Row],[Popolazione]]&gt;300000,"Trovato","")</f>
        <v/>
      </c>
      <c r="G468" s="1" t="str">
        <f>IF(AND(Tabella1[[#This Row],[Popolazione]]&gt;50000,Tabella1[[#This Row],[Popolazione]]&lt;100000),"Compreso",Tabella1[[#This Row],[Regione]])</f>
        <v>PIEMONTE</v>
      </c>
    </row>
    <row r="469" spans="1:7" x14ac:dyDescent="0.25">
      <c r="A469" s="26" t="s">
        <v>5690</v>
      </c>
      <c r="B469" s="4" t="str">
        <f>IFERROR(VLOOKUP(A469,PEC!A$2:B$7902,2,0),"PEC NON ESISTENTE")</f>
        <v>recetto</v>
      </c>
      <c r="C469" s="3" t="s">
        <v>7912</v>
      </c>
      <c r="D469" s="3" t="s">
        <v>7913</v>
      </c>
      <c r="E469" s="32">
        <v>916</v>
      </c>
      <c r="F469" s="1" t="str">
        <f>IF(Tabella1[[#This Row],[Popolazione]]&gt;300000,"Trovato","")</f>
        <v/>
      </c>
      <c r="G469" s="1" t="str">
        <f>IF(AND(Tabella1[[#This Row],[Popolazione]]&gt;50000,Tabella1[[#This Row],[Popolazione]]&lt;100000),"Compreso",Tabella1[[#This Row],[Regione]])</f>
        <v>PIEMONTE</v>
      </c>
    </row>
    <row r="470" spans="1:7" x14ac:dyDescent="0.25">
      <c r="A470" s="26" t="s">
        <v>5906</v>
      </c>
      <c r="B470" s="4" t="str">
        <f>IFERROR(VLOOKUP(A470,PEC!A$2:B$7902,2,0),"PEC NON ESISTENTE")</f>
        <v>romagnano.sesia</v>
      </c>
      <c r="C470" s="3" t="s">
        <v>7912</v>
      </c>
      <c r="D470" s="3" t="s">
        <v>7913</v>
      </c>
      <c r="E470" s="32">
        <v>4049</v>
      </c>
      <c r="F470" s="1" t="str">
        <f>IF(Tabella1[[#This Row],[Popolazione]]&gt;300000,"Trovato","")</f>
        <v/>
      </c>
      <c r="G470" s="1" t="str">
        <f>IF(AND(Tabella1[[#This Row],[Popolazione]]&gt;50000,Tabella1[[#This Row],[Popolazione]]&lt;100000),"Compreso",Tabella1[[#This Row],[Regione]])</f>
        <v>PIEMONTE</v>
      </c>
    </row>
    <row r="471" spans="1:7" x14ac:dyDescent="0.25">
      <c r="A471" s="26" t="s">
        <v>5915</v>
      </c>
      <c r="B471" s="4" t="str">
        <f>IFERROR(VLOOKUP(A471,PEC!A$2:B$7902,2,0),"PEC NON ESISTENTE")</f>
        <v>area.amministrativa</v>
      </c>
      <c r="C471" s="3" t="s">
        <v>7912</v>
      </c>
      <c r="D471" s="3" t="s">
        <v>7913</v>
      </c>
      <c r="E471" s="32">
        <v>5379</v>
      </c>
      <c r="F471" s="1" t="str">
        <f>IF(Tabella1[[#This Row],[Popolazione]]&gt;300000,"Trovato","")</f>
        <v/>
      </c>
      <c r="G471" s="1" t="str">
        <f>IF(AND(Tabella1[[#This Row],[Popolazione]]&gt;50000,Tabella1[[#This Row],[Popolazione]]&lt;100000),"Compreso",Tabella1[[#This Row],[Regione]])</f>
        <v>PIEMONTE</v>
      </c>
    </row>
    <row r="472" spans="1:7" x14ac:dyDescent="0.25">
      <c r="A472" s="26" t="s">
        <v>6272</v>
      </c>
      <c r="B472" s="4" t="str">
        <f>IFERROR(VLOOKUP(A472,PEC!A$2:B$7902,2,0),"PEC NON ESISTENTE")</f>
        <v>protocollo</v>
      </c>
      <c r="C472" s="3" t="s">
        <v>7912</v>
      </c>
      <c r="D472" s="3" t="s">
        <v>7913</v>
      </c>
      <c r="E472" s="32">
        <v>3104</v>
      </c>
      <c r="F472" s="1" t="str">
        <f>IF(Tabella1[[#This Row],[Popolazione]]&gt;300000,"Trovato","")</f>
        <v/>
      </c>
      <c r="G472" s="1" t="str">
        <f>IF(AND(Tabella1[[#This Row],[Popolazione]]&gt;50000,Tabella1[[#This Row],[Popolazione]]&lt;100000),"Compreso",Tabella1[[#This Row],[Regione]])</f>
        <v>PIEMONTE</v>
      </c>
    </row>
    <row r="473" spans="1:7" x14ac:dyDescent="0.25">
      <c r="A473" s="26" t="s">
        <v>6288</v>
      </c>
      <c r="B473" s="4" t="str">
        <f>IFERROR(VLOOKUP(A473,PEC!A$2:B$7902,2,0),"PEC NON ESISTENTE")</f>
        <v>san.nazzaro.sesia</v>
      </c>
      <c r="C473" s="3" t="s">
        <v>7912</v>
      </c>
      <c r="D473" s="3" t="s">
        <v>7913</v>
      </c>
      <c r="E473" s="32">
        <v>690</v>
      </c>
      <c r="F473" s="1" t="str">
        <f>IF(Tabella1[[#This Row],[Popolazione]]&gt;300000,"Trovato","")</f>
        <v/>
      </c>
      <c r="G473" s="1" t="str">
        <f>IF(AND(Tabella1[[#This Row],[Popolazione]]&gt;50000,Tabella1[[#This Row],[Popolazione]]&lt;100000),"Compreso",Tabella1[[#This Row],[Regione]])</f>
        <v>PIEMONTE</v>
      </c>
    </row>
    <row r="474" spans="1:7" x14ac:dyDescent="0.25">
      <c r="A474" s="26" t="s">
        <v>6323</v>
      </c>
      <c r="B474" s="4" t="str">
        <f>IFERROR(VLOOKUP(A474,PEC!A$2:B$7902,2,0),"PEC NON ESISTENTE")</f>
        <v>san.pietro.mosezzo</v>
      </c>
      <c r="C474" s="3" t="s">
        <v>7912</v>
      </c>
      <c r="D474" s="3" t="s">
        <v>7913</v>
      </c>
      <c r="E474" s="32">
        <v>1996</v>
      </c>
      <c r="F474" s="1" t="str">
        <f>IF(Tabella1[[#This Row],[Popolazione]]&gt;300000,"Trovato","")</f>
        <v/>
      </c>
      <c r="G474" s="1" t="str">
        <f>IF(AND(Tabella1[[#This Row],[Popolazione]]&gt;50000,Tabella1[[#This Row],[Popolazione]]&lt;100000),"Compreso",Tabella1[[#This Row],[Regione]])</f>
        <v>PIEMONTE</v>
      </c>
    </row>
    <row r="475" spans="1:7" x14ac:dyDescent="0.25">
      <c r="A475" s="26" t="s">
        <v>6791</v>
      </c>
      <c r="B475" s="4" t="str">
        <f>IFERROR(VLOOKUP(A475,PEC!A$2:B$7902,2,0),"PEC NON ESISTENTE")</f>
        <v>sillavengo</v>
      </c>
      <c r="C475" s="3" t="s">
        <v>7912</v>
      </c>
      <c r="D475" s="3" t="s">
        <v>7913</v>
      </c>
      <c r="E475" s="32">
        <v>595</v>
      </c>
      <c r="F475" s="1" t="str">
        <f>IF(Tabella1[[#This Row],[Popolazione]]&gt;300000,"Trovato","")</f>
        <v/>
      </c>
      <c r="G475" s="1" t="str">
        <f>IF(AND(Tabella1[[#This Row],[Popolazione]]&gt;50000,Tabella1[[#This Row],[Popolazione]]&lt;100000),"Compreso",Tabella1[[#This Row],[Regione]])</f>
        <v>PIEMONTE</v>
      </c>
    </row>
    <row r="476" spans="1:7" x14ac:dyDescent="0.25">
      <c r="A476" s="26" t="s">
        <v>6814</v>
      </c>
      <c r="B476" s="4" t="str">
        <f>IFERROR(VLOOKUP(A476,PEC!A$2:B$7902,2,0),"PEC NON ESISTENTE")</f>
        <v>comune.sizzano</v>
      </c>
      <c r="C476" s="3" t="s">
        <v>7912</v>
      </c>
      <c r="D476" s="3" t="s">
        <v>7913</v>
      </c>
      <c r="E476" s="32">
        <v>1446</v>
      </c>
      <c r="F476" s="1" t="str">
        <f>IF(Tabella1[[#This Row],[Popolazione]]&gt;300000,"Trovato","")</f>
        <v/>
      </c>
      <c r="G476" s="1" t="str">
        <f>IF(AND(Tabella1[[#This Row],[Popolazione]]&gt;50000,Tabella1[[#This Row],[Popolazione]]&lt;100000),"Compreso",Tabella1[[#This Row],[Regione]])</f>
        <v>PIEMONTE</v>
      </c>
    </row>
    <row r="477" spans="1:7" x14ac:dyDescent="0.25">
      <c r="A477" s="26" t="s">
        <v>6876</v>
      </c>
      <c r="B477" s="4" t="str">
        <f>IFERROR(VLOOKUP(A477,PEC!A$2:B$7902,2,0),"PEC NON ESISTENTE")</f>
        <v>soriso</v>
      </c>
      <c r="C477" s="3" t="s">
        <v>7912</v>
      </c>
      <c r="D477" s="3" t="s">
        <v>7913</v>
      </c>
      <c r="E477" s="32">
        <v>781</v>
      </c>
      <c r="F477" s="1" t="str">
        <f>IF(Tabella1[[#This Row],[Popolazione]]&gt;300000,"Trovato","")</f>
        <v/>
      </c>
      <c r="G477" s="1" t="str">
        <f>IF(AND(Tabella1[[#This Row],[Popolazione]]&gt;50000,Tabella1[[#This Row],[Popolazione]]&lt;100000),"Compreso",Tabella1[[#This Row],[Regione]])</f>
        <v>PIEMONTE</v>
      </c>
    </row>
    <row r="478" spans="1:7" x14ac:dyDescent="0.25">
      <c r="A478" s="26" t="s">
        <v>6895</v>
      </c>
      <c r="B478" s="4" t="str">
        <f>IFERROR(VLOOKUP(A478,PEC!A$2:B$7902,2,0),"PEC NON ESISTENTE")</f>
        <v>sozzago</v>
      </c>
      <c r="C478" s="3" t="s">
        <v>7912</v>
      </c>
      <c r="D478" s="3" t="s">
        <v>7913</v>
      </c>
      <c r="E478" s="32">
        <v>1055</v>
      </c>
      <c r="F478" s="1" t="str">
        <f>IF(Tabella1[[#This Row],[Popolazione]]&gt;300000,"Trovato","")</f>
        <v/>
      </c>
      <c r="G478" s="1" t="str">
        <f>IF(AND(Tabella1[[#This Row],[Popolazione]]&gt;50000,Tabella1[[#This Row],[Popolazione]]&lt;100000),"Compreso",Tabella1[[#This Row],[Regione]])</f>
        <v>PIEMONTE</v>
      </c>
    </row>
    <row r="479" spans="1:7" x14ac:dyDescent="0.25">
      <c r="A479" s="26" t="s">
        <v>6983</v>
      </c>
      <c r="B479" s="4" t="str">
        <f>IFERROR(VLOOKUP(A479,PEC!A$2:B$7902,2,0),"PEC NON ESISTENTE")</f>
        <v>suno</v>
      </c>
      <c r="C479" s="3" t="s">
        <v>7912</v>
      </c>
      <c r="D479" s="3" t="s">
        <v>7913</v>
      </c>
      <c r="E479" s="32">
        <v>2808</v>
      </c>
      <c r="F479" s="1" t="str">
        <f>IF(Tabella1[[#This Row],[Popolazione]]&gt;300000,"Trovato","")</f>
        <v/>
      </c>
      <c r="G479" s="1" t="str">
        <f>IF(AND(Tabella1[[#This Row],[Popolazione]]&gt;50000,Tabella1[[#This Row],[Popolazione]]&lt;100000),"Compreso",Tabella1[[#This Row],[Regione]])</f>
        <v>PIEMONTE</v>
      </c>
    </row>
    <row r="480" spans="1:7" x14ac:dyDescent="0.25">
      <c r="A480" s="26" t="s">
        <v>7054</v>
      </c>
      <c r="B480" s="4" t="str">
        <f>IFERROR(VLOOKUP(A480,PEC!A$2:B$7902,2,0),"PEC NON ESISTENTE")</f>
        <v>terdobbiate</v>
      </c>
      <c r="C480" s="3" t="s">
        <v>7912</v>
      </c>
      <c r="D480" s="3" t="s">
        <v>7913</v>
      </c>
      <c r="E480" s="32">
        <v>500</v>
      </c>
      <c r="F480" s="1" t="str">
        <f>IF(Tabella1[[#This Row],[Popolazione]]&gt;300000,"Trovato","")</f>
        <v/>
      </c>
      <c r="G480" s="1" t="str">
        <f>IF(AND(Tabella1[[#This Row],[Popolazione]]&gt;50000,Tabella1[[#This Row],[Popolazione]]&lt;100000),"Compreso",Tabella1[[#This Row],[Regione]])</f>
        <v>PIEMONTE</v>
      </c>
    </row>
    <row r="481" spans="1:7" x14ac:dyDescent="0.25">
      <c r="A481" s="26" t="s">
        <v>7148</v>
      </c>
      <c r="B481" s="4" t="str">
        <f>IFERROR(VLOOKUP(A481,PEC!A$2:B$7902,2,0),"PEC NON ESISTENTE")</f>
        <v>tornaco</v>
      </c>
      <c r="C481" s="3" t="s">
        <v>7912</v>
      </c>
      <c r="D481" s="3" t="s">
        <v>7913</v>
      </c>
      <c r="E481" s="32">
        <v>876</v>
      </c>
      <c r="F481" s="1" t="str">
        <f>IF(Tabella1[[#This Row],[Popolazione]]&gt;300000,"Trovato","")</f>
        <v/>
      </c>
      <c r="G481" s="1" t="str">
        <f>IF(AND(Tabella1[[#This Row],[Popolazione]]&gt;50000,Tabella1[[#This Row],[Popolazione]]&lt;100000),"Compreso",Tabella1[[#This Row],[Regione]])</f>
        <v>PIEMONTE</v>
      </c>
    </row>
    <row r="482" spans="1:7" x14ac:dyDescent="0.25">
      <c r="A482" s="26" t="s">
        <v>7253</v>
      </c>
      <c r="B482" s="4" t="str">
        <f>IFERROR(VLOOKUP(A482,PEC!A$2:B$7902,2,0),"PEC NON ESISTENTE")</f>
        <v>trecate</v>
      </c>
      <c r="C482" s="3" t="s">
        <v>7912</v>
      </c>
      <c r="D482" s="3" t="s">
        <v>7913</v>
      </c>
      <c r="E482" s="32">
        <v>19856</v>
      </c>
      <c r="F482" s="1" t="str">
        <f>IF(Tabella1[[#This Row],[Popolazione]]&gt;300000,"Trovato","")</f>
        <v/>
      </c>
      <c r="G482" s="1" t="str">
        <f>IF(AND(Tabella1[[#This Row],[Popolazione]]&gt;50000,Tabella1[[#This Row],[Popolazione]]&lt;100000),"Compreso",Tabella1[[#This Row],[Regione]])</f>
        <v>PIEMONTE</v>
      </c>
    </row>
    <row r="483" spans="1:7" x14ac:dyDescent="0.25">
      <c r="A483" s="26" t="s">
        <v>7508</v>
      </c>
      <c r="B483" s="4" t="str">
        <f>IFERROR(VLOOKUP(A483,PEC!A$2:B$7902,2,0),"PEC NON ESISTENTE")</f>
        <v>vaprio.dagogna</v>
      </c>
      <c r="C483" s="3" t="s">
        <v>7912</v>
      </c>
      <c r="D483" s="3" t="s">
        <v>7913</v>
      </c>
      <c r="E483" s="32">
        <v>1015</v>
      </c>
      <c r="F483" s="1" t="str">
        <f>IF(Tabella1[[#This Row],[Popolazione]]&gt;300000,"Trovato","")</f>
        <v/>
      </c>
      <c r="G483" s="1" t="str">
        <f>IF(AND(Tabella1[[#This Row],[Popolazione]]&gt;50000,Tabella1[[#This Row],[Popolazione]]&lt;100000),"Compreso",Tabella1[[#This Row],[Regione]])</f>
        <v>PIEMONTE</v>
      </c>
    </row>
    <row r="484" spans="1:7" x14ac:dyDescent="0.25">
      <c r="A484" s="26" t="s">
        <v>7510</v>
      </c>
      <c r="B484" s="4" t="str">
        <f>IFERROR(VLOOKUP(A484,PEC!A$2:B$7902,2,0),"PEC NON ESISTENTE")</f>
        <v>protocollo</v>
      </c>
      <c r="C484" s="3" t="s">
        <v>7912</v>
      </c>
      <c r="D484" s="3" t="s">
        <v>7913</v>
      </c>
      <c r="E484" s="32">
        <v>5004</v>
      </c>
      <c r="F484" s="1" t="str">
        <f>IF(Tabella1[[#This Row],[Popolazione]]&gt;300000,"Trovato","")</f>
        <v/>
      </c>
      <c r="G484" s="1" t="str">
        <f>IF(AND(Tabella1[[#This Row],[Popolazione]]&gt;50000,Tabella1[[#This Row],[Popolazione]]&lt;100000),"Compreso",Tabella1[[#This Row],[Regione]])</f>
        <v>PIEMONTE</v>
      </c>
    </row>
    <row r="485" spans="1:7" x14ac:dyDescent="0.25">
      <c r="A485" s="26" t="s">
        <v>7935</v>
      </c>
      <c r="B485" s="4" t="str">
        <f>IFERROR(VLOOKUP(A485,PEC!A$2:B$7902,2,0),"PEC NON ESISTENTE")</f>
        <v>PEC NON ESISTENTE</v>
      </c>
      <c r="C485" s="3" t="s">
        <v>7912</v>
      </c>
      <c r="D485" s="3" t="s">
        <v>7913</v>
      </c>
      <c r="E485" s="32">
        <v>1844</v>
      </c>
      <c r="F485" s="1" t="str">
        <f>IF(Tabella1[[#This Row],[Popolazione]]&gt;300000,"Trovato","")</f>
        <v/>
      </c>
      <c r="G485" s="1" t="str">
        <f>IF(AND(Tabella1[[#This Row],[Popolazione]]&gt;50000,Tabella1[[#This Row],[Popolazione]]&lt;100000),"Compreso",Tabella1[[#This Row],[Regione]])</f>
        <v>PIEMONTE</v>
      </c>
    </row>
    <row r="486" spans="1:7" x14ac:dyDescent="0.25">
      <c r="A486" s="26" t="s">
        <v>7609</v>
      </c>
      <c r="B486" s="4" t="str">
        <f>IFERROR(VLOOKUP(A486,PEC!A$2:B$7902,2,0),"PEC NON ESISTENTE")</f>
        <v>vespolate</v>
      </c>
      <c r="C486" s="3" t="s">
        <v>7912</v>
      </c>
      <c r="D486" s="3" t="s">
        <v>7913</v>
      </c>
      <c r="E486" s="32">
        <v>2067</v>
      </c>
      <c r="F486" s="1" t="str">
        <f>IF(Tabella1[[#This Row],[Popolazione]]&gt;300000,"Trovato","")</f>
        <v/>
      </c>
      <c r="G486" s="1" t="str">
        <f>IF(AND(Tabella1[[#This Row],[Popolazione]]&gt;50000,Tabella1[[#This Row],[Popolazione]]&lt;100000),"Compreso",Tabella1[[#This Row],[Regione]])</f>
        <v>PIEMONTE</v>
      </c>
    </row>
    <row r="487" spans="1:7" x14ac:dyDescent="0.25">
      <c r="A487" s="26" t="s">
        <v>7639</v>
      </c>
      <c r="B487" s="4" t="str">
        <f>IFERROR(VLOOKUP(A487,PEC!A$2:B$7902,2,0),"PEC NON ESISTENTE")</f>
        <v>vicolungo</v>
      </c>
      <c r="C487" s="3" t="s">
        <v>7912</v>
      </c>
      <c r="D487" s="3" t="s">
        <v>7913</v>
      </c>
      <c r="E487" s="32">
        <v>883</v>
      </c>
      <c r="F487" s="1" t="str">
        <f>IF(Tabella1[[#This Row],[Popolazione]]&gt;300000,"Trovato","")</f>
        <v/>
      </c>
      <c r="G487" s="1" t="str">
        <f>IF(AND(Tabella1[[#This Row],[Popolazione]]&gt;50000,Tabella1[[#This Row],[Popolazione]]&lt;100000),"Compreso",Tabella1[[#This Row],[Regione]])</f>
        <v>PIEMONTE</v>
      </c>
    </row>
    <row r="488" spans="1:7" x14ac:dyDescent="0.25">
      <c r="A488" s="26" t="s">
        <v>7801</v>
      </c>
      <c r="B488" s="4" t="str">
        <f>IFERROR(VLOOKUP(A488,PEC!A$2:B$7902,2,0),"PEC NON ESISTENTE")</f>
        <v>vinzaglio</v>
      </c>
      <c r="C488" s="3" t="s">
        <v>7912</v>
      </c>
      <c r="D488" s="3" t="s">
        <v>7913</v>
      </c>
      <c r="E488" s="32">
        <v>588</v>
      </c>
      <c r="F488" s="1" t="str">
        <f>IF(Tabella1[[#This Row],[Popolazione]]&gt;300000,"Trovato","")</f>
        <v/>
      </c>
      <c r="G488" s="1" t="str">
        <f>IF(AND(Tabella1[[#This Row],[Popolazione]]&gt;50000,Tabella1[[#This Row],[Popolazione]]&lt;100000),"Compreso",Tabella1[[#This Row],[Regione]])</f>
        <v>PIEMONTE</v>
      </c>
    </row>
    <row r="489" spans="1:7" x14ac:dyDescent="0.25">
      <c r="A489" s="26" t="s">
        <v>422</v>
      </c>
      <c r="B489" s="4" t="str">
        <f>IFERROR(VLOOKUP(A489,PEC!A$2:B$7902,2,0),"PEC NON ESISTENTE")</f>
        <v>comuneacceglio</v>
      </c>
      <c r="C489" s="3" t="s">
        <v>7912</v>
      </c>
      <c r="D489" s="3" t="s">
        <v>7913</v>
      </c>
      <c r="E489" s="32">
        <v>174</v>
      </c>
      <c r="F489" s="1" t="str">
        <f>IF(Tabella1[[#This Row],[Popolazione]]&gt;300000,"Trovato","")</f>
        <v/>
      </c>
      <c r="G489" s="1" t="str">
        <f>IF(AND(Tabella1[[#This Row],[Popolazione]]&gt;50000,Tabella1[[#This Row],[Popolazione]]&lt;100000),"Compreso",Tabella1[[#This Row],[Regione]])</f>
        <v>PIEMONTE</v>
      </c>
    </row>
    <row r="490" spans="1:7" x14ac:dyDescent="0.25">
      <c r="A490" s="26" t="s">
        <v>492</v>
      </c>
      <c r="B490" s="4" t="str">
        <f>IFERROR(VLOOKUP(A490,PEC!A$2:B$7902,2,0),"PEC NON ESISTENTE")</f>
        <v>aisone</v>
      </c>
      <c r="C490" s="3" t="s">
        <v>7912</v>
      </c>
      <c r="D490" s="3" t="s">
        <v>7913</v>
      </c>
      <c r="E490" s="32">
        <v>254</v>
      </c>
      <c r="F490" s="1" t="str">
        <f>IF(Tabella1[[#This Row],[Popolazione]]&gt;300000,"Trovato","")</f>
        <v/>
      </c>
      <c r="G490" s="1" t="str">
        <f>IF(AND(Tabella1[[#This Row],[Popolazione]]&gt;50000,Tabella1[[#This Row],[Popolazione]]&lt;100000),"Compreso",Tabella1[[#This Row],[Regione]])</f>
        <v>PIEMONTE</v>
      </c>
    </row>
    <row r="491" spans="1:7" x14ac:dyDescent="0.25">
      <c r="A491" s="26" t="s">
        <v>502</v>
      </c>
      <c r="B491" s="4" t="str">
        <f>IFERROR(VLOOKUP(A491,PEC!A$2:B$7902,2,0),"PEC NON ESISTENTE")</f>
        <v>comune.alba</v>
      </c>
      <c r="C491" s="3" t="s">
        <v>7912</v>
      </c>
      <c r="D491" s="3" t="s">
        <v>7913</v>
      </c>
      <c r="E491" s="32">
        <v>30804</v>
      </c>
      <c r="F491" s="1" t="str">
        <f>IF(Tabella1[[#This Row],[Popolazione]]&gt;300000,"Trovato","")</f>
        <v/>
      </c>
      <c r="G491" s="1" t="str">
        <f>IF(AND(Tabella1[[#This Row],[Popolazione]]&gt;50000,Tabella1[[#This Row],[Popolazione]]&lt;100000),"Compreso",Tabella1[[#This Row],[Regione]])</f>
        <v>PIEMONTE</v>
      </c>
    </row>
    <row r="492" spans="1:7" x14ac:dyDescent="0.25">
      <c r="A492" s="26" t="s">
        <v>515</v>
      </c>
      <c r="B492" s="4" t="str">
        <f>IFERROR(VLOOKUP(A492,PEC!A$2:B$7902,2,0),"PEC NON ESISTENTE")</f>
        <v>comune.albarettotorre.cn</v>
      </c>
      <c r="C492" s="3" t="s">
        <v>7912</v>
      </c>
      <c r="D492" s="3" t="s">
        <v>7913</v>
      </c>
      <c r="E492" s="32">
        <v>259</v>
      </c>
      <c r="F492" s="1" t="str">
        <f>IF(Tabella1[[#This Row],[Popolazione]]&gt;300000,"Trovato","")</f>
        <v/>
      </c>
      <c r="G492" s="1" t="str">
        <f>IF(AND(Tabella1[[#This Row],[Popolazione]]&gt;50000,Tabella1[[#This Row],[Popolazione]]&lt;100000),"Compreso",Tabella1[[#This Row],[Regione]])</f>
        <v>PIEMONTE</v>
      </c>
    </row>
    <row r="493" spans="1:7" x14ac:dyDescent="0.25">
      <c r="A493" s="26" t="s">
        <v>593</v>
      </c>
      <c r="B493" s="4" t="str">
        <f>IFERROR(VLOOKUP(A493,PEC!A$2:B$7902,2,0),"PEC NON ESISTENTE")</f>
        <v>alto</v>
      </c>
      <c r="C493" s="3" t="s">
        <v>7912</v>
      </c>
      <c r="D493" s="3" t="s">
        <v>7913</v>
      </c>
      <c r="E493" s="32">
        <v>121</v>
      </c>
      <c r="F493" s="1" t="str">
        <f>IF(Tabella1[[#This Row],[Popolazione]]&gt;300000,"Trovato","")</f>
        <v/>
      </c>
      <c r="G493" s="1" t="str">
        <f>IF(AND(Tabella1[[#This Row],[Popolazione]]&gt;50000,Tabella1[[#This Row],[Popolazione]]&lt;100000),"Compreso",Tabella1[[#This Row],[Regione]])</f>
        <v>PIEMONTE</v>
      </c>
    </row>
    <row r="494" spans="1:7" x14ac:dyDescent="0.25">
      <c r="A494" s="26" t="s">
        <v>711</v>
      </c>
      <c r="B494" s="4" t="str">
        <f>IFERROR(VLOOKUP(A494,PEC!A$2:B$7902,2,0),"PEC NON ESISTENTE")</f>
        <v>argentera</v>
      </c>
      <c r="C494" s="3" t="s">
        <v>7912</v>
      </c>
      <c r="D494" s="3" t="s">
        <v>7913</v>
      </c>
      <c r="E494" s="32">
        <v>79</v>
      </c>
      <c r="F494" s="1" t="str">
        <f>IF(Tabella1[[#This Row],[Popolazione]]&gt;300000,"Trovato","")</f>
        <v/>
      </c>
      <c r="G494" s="1" t="str">
        <f>IF(AND(Tabella1[[#This Row],[Popolazione]]&gt;50000,Tabella1[[#This Row],[Popolazione]]&lt;100000),"Compreso",Tabella1[[#This Row],[Regione]])</f>
        <v>PIEMONTE</v>
      </c>
    </row>
    <row r="495" spans="1:7" x14ac:dyDescent="0.25">
      <c r="A495" s="26" t="s">
        <v>712</v>
      </c>
      <c r="B495" s="4" t="str">
        <f>IFERROR(VLOOKUP(A495,PEC!A$2:B$7902,2,0),"PEC NON ESISTENTE")</f>
        <v>comune.arguello.cn</v>
      </c>
      <c r="C495" s="3" t="s">
        <v>7912</v>
      </c>
      <c r="D495" s="3" t="s">
        <v>7913</v>
      </c>
      <c r="E495" s="32">
        <v>201</v>
      </c>
      <c r="F495" s="1" t="str">
        <f>IF(Tabella1[[#This Row],[Popolazione]]&gt;300000,"Trovato","")</f>
        <v/>
      </c>
      <c r="G495" s="1" t="str">
        <f>IF(AND(Tabella1[[#This Row],[Popolazione]]&gt;50000,Tabella1[[#This Row],[Popolazione]]&lt;100000),"Compreso",Tabella1[[#This Row],[Regione]])</f>
        <v>PIEMONTE</v>
      </c>
    </row>
    <row r="496" spans="1:7" x14ac:dyDescent="0.25">
      <c r="A496" s="26" t="s">
        <v>839</v>
      </c>
      <c r="B496" s="4" t="str">
        <f>IFERROR(VLOOKUP(A496,PEC!A$2:B$7902,2,0),"PEC NON ESISTENTE")</f>
        <v>comune.bagnasco.cn</v>
      </c>
      <c r="C496" s="3" t="s">
        <v>7912</v>
      </c>
      <c r="D496" s="3" t="s">
        <v>7913</v>
      </c>
      <c r="E496" s="32">
        <v>1038</v>
      </c>
      <c r="F496" s="1" t="str">
        <f>IF(Tabella1[[#This Row],[Popolazione]]&gt;300000,"Trovato","")</f>
        <v/>
      </c>
      <c r="G496" s="1" t="str">
        <f>IF(AND(Tabella1[[#This Row],[Popolazione]]&gt;50000,Tabella1[[#This Row],[Popolazione]]&lt;100000),"Compreso",Tabella1[[#This Row],[Regione]])</f>
        <v>PIEMONTE</v>
      </c>
    </row>
    <row r="497" spans="1:7" x14ac:dyDescent="0.25">
      <c r="A497" s="26" t="s">
        <v>852</v>
      </c>
      <c r="B497" s="4" t="str">
        <f>IFERROR(VLOOKUP(A497,PEC!A$2:B$7902,2,0),"PEC NON ESISTENTE")</f>
        <v>comune.bagnolo.cn</v>
      </c>
      <c r="C497" s="3" t="s">
        <v>7912</v>
      </c>
      <c r="D497" s="3" t="s">
        <v>7913</v>
      </c>
      <c r="E497" s="32">
        <v>6040</v>
      </c>
      <c r="F497" s="1" t="str">
        <f>IF(Tabella1[[#This Row],[Popolazione]]&gt;300000,"Trovato","")</f>
        <v/>
      </c>
      <c r="G497" s="1" t="str">
        <f>IF(AND(Tabella1[[#This Row],[Popolazione]]&gt;50000,Tabella1[[#This Row],[Popolazione]]&lt;100000),"Compreso",Tabella1[[#This Row],[Regione]])</f>
        <v>PIEMONTE</v>
      </c>
    </row>
    <row r="498" spans="1:7" x14ac:dyDescent="0.25">
      <c r="A498" s="26" t="s">
        <v>865</v>
      </c>
      <c r="B498" s="4" t="str">
        <f>IFERROR(VLOOKUP(A498,PEC!A$2:B$7902,2,0),"PEC NON ESISTENTE")</f>
        <v>baldissero.dalba</v>
      </c>
      <c r="C498" s="3" t="s">
        <v>7912</v>
      </c>
      <c r="D498" s="3" t="s">
        <v>7913</v>
      </c>
      <c r="E498" s="32">
        <v>1086</v>
      </c>
      <c r="F498" s="1" t="str">
        <f>IF(Tabella1[[#This Row],[Popolazione]]&gt;300000,"Trovato","")</f>
        <v/>
      </c>
      <c r="G498" s="1" t="str">
        <f>IF(AND(Tabella1[[#This Row],[Popolazione]]&gt;50000,Tabella1[[#This Row],[Popolazione]]&lt;100000),"Compreso",Tabella1[[#This Row],[Regione]])</f>
        <v>PIEMONTE</v>
      </c>
    </row>
    <row r="499" spans="1:7" x14ac:dyDescent="0.25">
      <c r="A499" s="26" t="s">
        <v>893</v>
      </c>
      <c r="B499" s="4" t="str">
        <f>IFERROR(VLOOKUP(A499,PEC!A$2:B$7902,2,0),"PEC NON ESISTENTE")</f>
        <v>pec</v>
      </c>
      <c r="C499" s="3" t="s">
        <v>7912</v>
      </c>
      <c r="D499" s="3" t="s">
        <v>7913</v>
      </c>
      <c r="E499" s="32">
        <v>677</v>
      </c>
      <c r="F499" s="1" t="str">
        <f>IF(Tabella1[[#This Row],[Popolazione]]&gt;300000,"Trovato","")</f>
        <v/>
      </c>
      <c r="G499" s="1" t="str">
        <f>IF(AND(Tabella1[[#This Row],[Popolazione]]&gt;50000,Tabella1[[#This Row],[Popolazione]]&lt;100000),"Compreso",Tabella1[[#This Row],[Regione]])</f>
        <v>PIEMONTE</v>
      </c>
    </row>
    <row r="500" spans="1:7" x14ac:dyDescent="0.25">
      <c r="A500" s="26" t="s">
        <v>915</v>
      </c>
      <c r="B500" s="4" t="str">
        <f>IFERROR(VLOOKUP(A500,PEC!A$2:B$7902,2,0),"PEC NON ESISTENTE")</f>
        <v>barge</v>
      </c>
      <c r="C500" s="3" t="s">
        <v>7912</v>
      </c>
      <c r="D500" s="3" t="s">
        <v>7913</v>
      </c>
      <c r="E500" s="32">
        <v>7861</v>
      </c>
      <c r="F500" s="1" t="str">
        <f>IF(Tabella1[[#This Row],[Popolazione]]&gt;300000,"Trovato","")</f>
        <v/>
      </c>
      <c r="G500" s="1" t="str">
        <f>IF(AND(Tabella1[[#This Row],[Popolazione]]&gt;50000,Tabella1[[#This Row],[Popolazione]]&lt;100000),"Compreso",Tabella1[[#This Row],[Regione]])</f>
        <v>PIEMONTE</v>
      </c>
    </row>
    <row r="501" spans="1:7" x14ac:dyDescent="0.25">
      <c r="A501" s="26" t="s">
        <v>926</v>
      </c>
      <c r="B501" s="4" t="str">
        <f>IFERROR(VLOOKUP(A501,PEC!A$2:B$7902,2,0),"PEC NON ESISTENTE")</f>
        <v>barolo</v>
      </c>
      <c r="C501" s="3" t="s">
        <v>7912</v>
      </c>
      <c r="D501" s="3" t="s">
        <v>7913</v>
      </c>
      <c r="E501" s="32">
        <v>705</v>
      </c>
      <c r="F501" s="1" t="str">
        <f>IF(Tabella1[[#This Row],[Popolazione]]&gt;300000,"Trovato","")</f>
        <v/>
      </c>
      <c r="G501" s="1" t="str">
        <f>IF(AND(Tabella1[[#This Row],[Popolazione]]&gt;50000,Tabella1[[#This Row],[Popolazione]]&lt;100000),"Compreso",Tabella1[[#This Row],[Regione]])</f>
        <v>PIEMONTE</v>
      </c>
    </row>
    <row r="502" spans="1:7" x14ac:dyDescent="0.25">
      <c r="A502" s="26" t="s">
        <v>7936</v>
      </c>
      <c r="B502" s="4" t="str">
        <f>IFERROR(VLOOKUP(A502,PEC!A$2:B$7902,2,0),"PEC NON ESISTENTE")</f>
        <v>bastia.mondovi</v>
      </c>
      <c r="C502" s="3" t="s">
        <v>7912</v>
      </c>
      <c r="D502" s="3" t="s">
        <v>7913</v>
      </c>
      <c r="E502" s="32">
        <v>646</v>
      </c>
      <c r="F502" s="1" t="str">
        <f>IF(Tabella1[[#This Row],[Popolazione]]&gt;300000,"Trovato","")</f>
        <v/>
      </c>
      <c r="G502" s="1" t="str">
        <f>IF(AND(Tabella1[[#This Row],[Popolazione]]&gt;50000,Tabella1[[#This Row],[Popolazione]]&lt;100000),"Compreso",Tabella1[[#This Row],[Regione]])</f>
        <v>PIEMONTE</v>
      </c>
    </row>
    <row r="503" spans="1:7" x14ac:dyDescent="0.25">
      <c r="A503" s="26" t="s">
        <v>958</v>
      </c>
      <c r="B503" s="4" t="str">
        <f>IFERROR(VLOOKUP(A503,PEC!A$2:B$7902,2,0),"PEC NON ESISTENTE")</f>
        <v>battifollo</v>
      </c>
      <c r="C503" s="3" t="s">
        <v>7912</v>
      </c>
      <c r="D503" s="3" t="s">
        <v>7913</v>
      </c>
      <c r="E503" s="32">
        <v>234</v>
      </c>
      <c r="F503" s="1" t="str">
        <f>IF(Tabella1[[#This Row],[Popolazione]]&gt;300000,"Trovato","")</f>
        <v/>
      </c>
      <c r="G503" s="1" t="str">
        <f>IF(AND(Tabella1[[#This Row],[Popolazione]]&gt;50000,Tabella1[[#This Row],[Popolazione]]&lt;100000),"Compreso",Tabella1[[#This Row],[Regione]])</f>
        <v>PIEMONTE</v>
      </c>
    </row>
    <row r="504" spans="1:7" x14ac:dyDescent="0.25">
      <c r="A504" s="26" t="s">
        <v>972</v>
      </c>
      <c r="B504" s="4" t="str">
        <f>IFERROR(VLOOKUP(A504,PEC!A$2:B$7902,2,0),"PEC NON ESISTENTE")</f>
        <v>protocollo</v>
      </c>
      <c r="C504" s="3" t="s">
        <v>7912</v>
      </c>
      <c r="D504" s="3" t="s">
        <v>7913</v>
      </c>
      <c r="E504" s="32">
        <v>3200</v>
      </c>
      <c r="F504" s="1" t="str">
        <f>IF(Tabella1[[#This Row],[Popolazione]]&gt;300000,"Trovato","")</f>
        <v/>
      </c>
      <c r="G504" s="1" t="str">
        <f>IF(AND(Tabella1[[#This Row],[Popolazione]]&gt;50000,Tabella1[[#This Row],[Popolazione]]&lt;100000),"Compreso",Tabella1[[#This Row],[Regione]])</f>
        <v>PIEMONTE</v>
      </c>
    </row>
    <row r="505" spans="1:7" x14ac:dyDescent="0.25">
      <c r="A505" s="26" t="s">
        <v>985</v>
      </c>
      <c r="B505" s="4" t="str">
        <f>IFERROR(VLOOKUP(A505,PEC!A$2:B$7902,2,0),"PEC NON ESISTENTE")</f>
        <v>bellino</v>
      </c>
      <c r="C505" s="3" t="s">
        <v>7912</v>
      </c>
      <c r="D505" s="3" t="s">
        <v>7913</v>
      </c>
      <c r="E505" s="32">
        <v>135</v>
      </c>
      <c r="F505" s="1" t="str">
        <f>IF(Tabella1[[#This Row],[Popolazione]]&gt;300000,"Trovato","")</f>
        <v/>
      </c>
      <c r="G505" s="1" t="str">
        <f>IF(AND(Tabella1[[#This Row],[Popolazione]]&gt;50000,Tabella1[[#This Row],[Popolazione]]&lt;100000),"Compreso",Tabella1[[#This Row],[Regione]])</f>
        <v>PIEMONTE</v>
      </c>
    </row>
    <row r="506" spans="1:7" x14ac:dyDescent="0.25">
      <c r="A506" s="26" t="s">
        <v>999</v>
      </c>
      <c r="B506" s="4" t="str">
        <f>IFERROR(VLOOKUP(A506,PEC!A$2:B$7902,2,0),"PEC NON ESISTENTE")</f>
        <v>comune.belvederelanghe.cn</v>
      </c>
      <c r="C506" s="3" t="s">
        <v>7912</v>
      </c>
      <c r="D506" s="3" t="s">
        <v>7913</v>
      </c>
      <c r="E506" s="32">
        <v>370</v>
      </c>
      <c r="F506" s="1" t="str">
        <f>IF(Tabella1[[#This Row],[Popolazione]]&gt;300000,"Trovato","")</f>
        <v/>
      </c>
      <c r="G506" s="1" t="str">
        <f>IF(AND(Tabella1[[#This Row],[Popolazione]]&gt;50000,Tabella1[[#This Row],[Popolazione]]&lt;100000),"Compreso",Tabella1[[#This Row],[Regione]])</f>
        <v>PIEMONTE</v>
      </c>
    </row>
    <row r="507" spans="1:7" x14ac:dyDescent="0.25">
      <c r="A507" s="26" t="s">
        <v>1005</v>
      </c>
      <c r="B507" s="4" t="str">
        <f>IFERROR(VLOOKUP(A507,PEC!A$2:B$7902,2,0),"PEC NON ESISTENTE")</f>
        <v>bene.vagienna</v>
      </c>
      <c r="C507" s="3" t="s">
        <v>7912</v>
      </c>
      <c r="D507" s="3" t="s">
        <v>7913</v>
      </c>
      <c r="E507" s="32">
        <v>3671</v>
      </c>
      <c r="F507" s="1" t="str">
        <f>IF(Tabella1[[#This Row],[Popolazione]]&gt;300000,"Trovato","")</f>
        <v/>
      </c>
      <c r="G507" s="1" t="str">
        <f>IF(AND(Tabella1[[#This Row],[Popolazione]]&gt;50000,Tabella1[[#This Row],[Popolazione]]&lt;100000),"Compreso",Tabella1[[#This Row],[Regione]])</f>
        <v>PIEMONTE</v>
      </c>
    </row>
    <row r="508" spans="1:7" x14ac:dyDescent="0.25">
      <c r="A508" s="26" t="s">
        <v>1007</v>
      </c>
      <c r="B508" s="4" t="str">
        <f>IFERROR(VLOOKUP(A508,PEC!A$2:B$7902,2,0),"PEC NON ESISTENTE")</f>
        <v>comune.benevello.cn</v>
      </c>
      <c r="C508" s="3" t="s">
        <v>7912</v>
      </c>
      <c r="D508" s="3" t="s">
        <v>7913</v>
      </c>
      <c r="E508" s="32">
        <v>457</v>
      </c>
      <c r="F508" s="1" t="str">
        <f>IF(Tabella1[[#This Row],[Popolazione]]&gt;300000,"Trovato","")</f>
        <v/>
      </c>
      <c r="G508" s="1" t="str">
        <f>IF(AND(Tabella1[[#This Row],[Popolazione]]&gt;50000,Tabella1[[#This Row],[Popolazione]]&lt;100000),"Compreso",Tabella1[[#This Row],[Regione]])</f>
        <v>PIEMONTE</v>
      </c>
    </row>
    <row r="509" spans="1:7" x14ac:dyDescent="0.25">
      <c r="A509" s="26" t="s">
        <v>1021</v>
      </c>
      <c r="B509" s="4" t="str">
        <f>IFERROR(VLOOKUP(A509,PEC!A$2:B$7902,2,0),"PEC NON ESISTENTE")</f>
        <v>comune.bergolo.cn</v>
      </c>
      <c r="C509" s="3" t="s">
        <v>7912</v>
      </c>
      <c r="D509" s="3" t="s">
        <v>7913</v>
      </c>
      <c r="E509" s="32">
        <v>67</v>
      </c>
      <c r="F509" s="1" t="str">
        <f>IF(Tabella1[[#This Row],[Popolazione]]&gt;300000,"Trovato","")</f>
        <v/>
      </c>
      <c r="G509" s="1" t="str">
        <f>IF(AND(Tabella1[[#This Row],[Popolazione]]&gt;50000,Tabella1[[#This Row],[Popolazione]]&lt;100000),"Compreso",Tabella1[[#This Row],[Regione]])</f>
        <v>PIEMONTE</v>
      </c>
    </row>
    <row r="510" spans="1:7" x14ac:dyDescent="0.25">
      <c r="A510" s="26" t="s">
        <v>1026</v>
      </c>
      <c r="B510" s="4" t="str">
        <f>IFERROR(VLOOKUP(A510,PEC!A$2:B$7902,2,0),"PEC NON ESISTENTE")</f>
        <v>bernezzo</v>
      </c>
      <c r="C510" s="3" t="s">
        <v>7912</v>
      </c>
      <c r="D510" s="3" t="s">
        <v>7913</v>
      </c>
      <c r="E510" s="32">
        <v>3785</v>
      </c>
      <c r="F510" s="1" t="str">
        <f>IF(Tabella1[[#This Row],[Popolazione]]&gt;300000,"Trovato","")</f>
        <v/>
      </c>
      <c r="G510" s="1" t="str">
        <f>IF(AND(Tabella1[[#This Row],[Popolazione]]&gt;50000,Tabella1[[#This Row],[Popolazione]]&lt;100000),"Compreso",Tabella1[[#This Row],[Regione]])</f>
        <v>PIEMONTE</v>
      </c>
    </row>
    <row r="511" spans="1:7" x14ac:dyDescent="0.25">
      <c r="A511" s="26" t="s">
        <v>1140</v>
      </c>
      <c r="B511" s="4" t="str">
        <f>IFERROR(VLOOKUP(A511,PEC!A$2:B$7902,2,0),"PEC NON ESISTENTE")</f>
        <v>comune.bonvicino</v>
      </c>
      <c r="C511" s="3" t="s">
        <v>7912</v>
      </c>
      <c r="D511" s="3" t="s">
        <v>7913</v>
      </c>
      <c r="E511" s="32">
        <v>107</v>
      </c>
      <c r="F511" s="1" t="str">
        <f>IF(Tabella1[[#This Row],[Popolazione]]&gt;300000,"Trovato","")</f>
        <v/>
      </c>
      <c r="G511" s="1" t="str">
        <f>IF(AND(Tabella1[[#This Row],[Popolazione]]&gt;50000,Tabella1[[#This Row],[Popolazione]]&lt;100000),"Compreso",Tabella1[[#This Row],[Regione]])</f>
        <v>PIEMONTE</v>
      </c>
    </row>
    <row r="512" spans="1:7" x14ac:dyDescent="0.25">
      <c r="A512" s="26" t="s">
        <v>1186</v>
      </c>
      <c r="B512" s="4" t="str">
        <f>IFERROR(VLOOKUP(A512,PEC!A$2:B$7902,2,0),"PEC NON ESISTENTE")</f>
        <v>comune.borgomale.cn</v>
      </c>
      <c r="C512" s="3" t="s">
        <v>7912</v>
      </c>
      <c r="D512" s="3" t="s">
        <v>7913</v>
      </c>
      <c r="E512" s="32">
        <v>389</v>
      </c>
      <c r="F512" s="1" t="str">
        <f>IF(Tabella1[[#This Row],[Popolazione]]&gt;300000,"Trovato","")</f>
        <v/>
      </c>
      <c r="G512" s="1" t="str">
        <f>IF(AND(Tabella1[[#This Row],[Popolazione]]&gt;50000,Tabella1[[#This Row],[Popolazione]]&lt;100000),"Compreso",Tabella1[[#This Row],[Regione]])</f>
        <v>PIEMONTE</v>
      </c>
    </row>
    <row r="513" spans="1:7" x14ac:dyDescent="0.25">
      <c r="A513" s="26" t="s">
        <v>1168</v>
      </c>
      <c r="B513" s="4" t="str">
        <f>IFERROR(VLOOKUP(A513,PEC!A$2:B$7902,2,0),"PEC NON ESISTENTE")</f>
        <v>protocollo.borgosandalmazzo</v>
      </c>
      <c r="C513" s="3" t="s">
        <v>7912</v>
      </c>
      <c r="D513" s="3" t="s">
        <v>7913</v>
      </c>
      <c r="E513" s="32">
        <v>12372</v>
      </c>
      <c r="F513" s="1" t="str">
        <f>IF(Tabella1[[#This Row],[Popolazione]]&gt;300000,"Trovato","")</f>
        <v/>
      </c>
      <c r="G513" s="1" t="str">
        <f>IF(AND(Tabella1[[#This Row],[Popolazione]]&gt;50000,Tabella1[[#This Row],[Popolazione]]&lt;100000),"Compreso",Tabella1[[#This Row],[Regione]])</f>
        <v>PIEMONTE</v>
      </c>
    </row>
    <row r="514" spans="1:7" x14ac:dyDescent="0.25">
      <c r="A514" s="26" t="s">
        <v>1220</v>
      </c>
      <c r="B514" s="4" t="str">
        <f>IFERROR(VLOOKUP(A514,PEC!A$2:B$7902,2,0),"PEC NON ESISTENTE")</f>
        <v>comune.bosia.cn</v>
      </c>
      <c r="C514" s="3" t="s">
        <v>7912</v>
      </c>
      <c r="D514" s="3" t="s">
        <v>7913</v>
      </c>
      <c r="E514" s="32">
        <v>181</v>
      </c>
      <c r="F514" s="1" t="str">
        <f>IF(Tabella1[[#This Row],[Popolazione]]&gt;300000,"Trovato","")</f>
        <v/>
      </c>
      <c r="G514" s="1" t="str">
        <f>IF(AND(Tabella1[[#This Row],[Popolazione]]&gt;50000,Tabella1[[#This Row],[Popolazione]]&lt;100000),"Compreso",Tabella1[[#This Row],[Regione]])</f>
        <v>PIEMONTE</v>
      </c>
    </row>
    <row r="515" spans="1:7" x14ac:dyDescent="0.25">
      <c r="A515" s="26" t="s">
        <v>1225</v>
      </c>
      <c r="B515" s="4" t="str">
        <f>IFERROR(VLOOKUP(A515,PEC!A$2:B$7902,2,0),"PEC NON ESISTENTE")</f>
        <v>comune.bossolasco.cn</v>
      </c>
      <c r="C515" s="3" t="s">
        <v>7912</v>
      </c>
      <c r="D515" s="3" t="s">
        <v>7913</v>
      </c>
      <c r="E515" s="32">
        <v>676</v>
      </c>
      <c r="F515" s="1" t="str">
        <f>IF(Tabella1[[#This Row],[Popolazione]]&gt;300000,"Trovato","")</f>
        <v/>
      </c>
      <c r="G515" s="1" t="str">
        <f>IF(AND(Tabella1[[#This Row],[Popolazione]]&gt;50000,Tabella1[[#This Row],[Popolazione]]&lt;100000),"Compreso",Tabella1[[#This Row],[Regione]])</f>
        <v>PIEMONTE</v>
      </c>
    </row>
    <row r="516" spans="1:7" x14ac:dyDescent="0.25">
      <c r="A516" s="26" t="s">
        <v>1231</v>
      </c>
      <c r="B516" s="4" t="str">
        <f>IFERROR(VLOOKUP(A516,PEC!A$2:B$7902,2,0),"PEC NON ESISTENTE")</f>
        <v>comune.boves.cn</v>
      </c>
      <c r="C516" s="3" t="s">
        <v>7912</v>
      </c>
      <c r="D516" s="3" t="s">
        <v>7913</v>
      </c>
      <c r="E516" s="32">
        <v>9725</v>
      </c>
      <c r="F516" s="1" t="str">
        <f>IF(Tabella1[[#This Row],[Popolazione]]&gt;300000,"Trovato","")</f>
        <v/>
      </c>
      <c r="G516" s="1" t="str">
        <f>IF(AND(Tabella1[[#This Row],[Popolazione]]&gt;50000,Tabella1[[#This Row],[Popolazione]]&lt;100000),"Compreso",Tabella1[[#This Row],[Regione]])</f>
        <v>PIEMONTE</v>
      </c>
    </row>
    <row r="517" spans="1:7" x14ac:dyDescent="0.25">
      <c r="A517" s="26" t="s">
        <v>1240</v>
      </c>
      <c r="B517" s="4" t="str">
        <f>IFERROR(VLOOKUP(A517,PEC!A$2:B$7902,2,0),"PEC NON ESISTENTE")</f>
        <v>comunebra</v>
      </c>
      <c r="C517" s="3" t="s">
        <v>7912</v>
      </c>
      <c r="D517" s="3" t="s">
        <v>7913</v>
      </c>
      <c r="E517" s="32">
        <v>28935</v>
      </c>
      <c r="F517" s="1" t="str">
        <f>IF(Tabella1[[#This Row],[Popolazione]]&gt;300000,"Trovato","")</f>
        <v/>
      </c>
      <c r="G517" s="1" t="str">
        <f>IF(AND(Tabella1[[#This Row],[Popolazione]]&gt;50000,Tabella1[[#This Row],[Popolazione]]&lt;100000),"Compreso",Tabella1[[#This Row],[Regione]])</f>
        <v>PIEMONTE</v>
      </c>
    </row>
    <row r="518" spans="1:7" x14ac:dyDescent="0.25">
      <c r="A518" s="26" t="s">
        <v>1274</v>
      </c>
      <c r="B518" s="4" t="str">
        <f>IFERROR(VLOOKUP(A518,PEC!A$2:B$7902,2,0),"PEC NON ESISTENTE")</f>
        <v>briaglia</v>
      </c>
      <c r="C518" s="3" t="s">
        <v>7912</v>
      </c>
      <c r="D518" s="3" t="s">
        <v>7913</v>
      </c>
      <c r="E518" s="32">
        <v>324</v>
      </c>
      <c r="F518" s="1" t="str">
        <f>IF(Tabella1[[#This Row],[Popolazione]]&gt;300000,"Trovato","")</f>
        <v/>
      </c>
      <c r="G518" s="1" t="str">
        <f>IF(AND(Tabella1[[#This Row],[Popolazione]]&gt;50000,Tabella1[[#This Row],[Popolazione]]&lt;100000),"Compreso",Tabella1[[#This Row],[Regione]])</f>
        <v>PIEMONTE</v>
      </c>
    </row>
    <row r="519" spans="1:7" x14ac:dyDescent="0.25">
      <c r="A519" s="26" t="s">
        <v>1278</v>
      </c>
      <c r="B519" s="4" t="str">
        <f>IFERROR(VLOOKUP(A519,PEC!A$2:B$7902,2,0),"PEC NON ESISTENTE")</f>
        <v>briga.alta</v>
      </c>
      <c r="C519" s="3" t="s">
        <v>7912</v>
      </c>
      <c r="D519" s="3" t="s">
        <v>7913</v>
      </c>
      <c r="E519" s="32">
        <v>48</v>
      </c>
      <c r="F519" s="1" t="str">
        <f>IF(Tabella1[[#This Row],[Popolazione]]&gt;300000,"Trovato","")</f>
        <v/>
      </c>
      <c r="G519" s="1" t="str">
        <f>IF(AND(Tabella1[[#This Row],[Popolazione]]&gt;50000,Tabella1[[#This Row],[Popolazione]]&lt;100000),"Compreso",Tabella1[[#This Row],[Regione]])</f>
        <v>PIEMONTE</v>
      </c>
    </row>
    <row r="520" spans="1:7" x14ac:dyDescent="0.25">
      <c r="A520" s="26" t="s">
        <v>1296</v>
      </c>
      <c r="B520" s="4" t="str">
        <f>IFERROR(VLOOKUP(A520,PEC!A$2:B$7902,2,0),"PEC NON ESISTENTE")</f>
        <v>protocollo</v>
      </c>
      <c r="C520" s="3" t="s">
        <v>7912</v>
      </c>
      <c r="D520" s="3" t="s">
        <v>7913</v>
      </c>
      <c r="E520" s="32">
        <v>287</v>
      </c>
      <c r="F520" s="1" t="str">
        <f>IF(Tabella1[[#This Row],[Popolazione]]&gt;300000,"Trovato","")</f>
        <v/>
      </c>
      <c r="G520" s="1" t="str">
        <f>IF(AND(Tabella1[[#This Row],[Popolazione]]&gt;50000,Tabella1[[#This Row],[Popolazione]]&lt;100000),"Compreso",Tabella1[[#This Row],[Regione]])</f>
        <v>PIEMONTE</v>
      </c>
    </row>
    <row r="521" spans="1:7" x14ac:dyDescent="0.25">
      <c r="A521" s="26" t="s">
        <v>1300</v>
      </c>
      <c r="B521" s="4" t="str">
        <f>IFERROR(VLOOKUP(A521,PEC!A$2:B$7902,2,0),"PEC NON ESISTENTE")</f>
        <v>brossasco</v>
      </c>
      <c r="C521" s="3" t="s">
        <v>7912</v>
      </c>
      <c r="D521" s="3" t="s">
        <v>7913</v>
      </c>
      <c r="E521" s="32">
        <v>1109</v>
      </c>
      <c r="F521" s="1" t="str">
        <f>IF(Tabella1[[#This Row],[Popolazione]]&gt;300000,"Trovato","")</f>
        <v/>
      </c>
      <c r="G521" s="1" t="str">
        <f>IF(AND(Tabella1[[#This Row],[Popolazione]]&gt;50000,Tabella1[[#This Row],[Popolazione]]&lt;100000),"Compreso",Tabella1[[#This Row],[Regione]])</f>
        <v>PIEMONTE</v>
      </c>
    </row>
    <row r="522" spans="1:7" x14ac:dyDescent="0.25">
      <c r="A522" s="26" t="s">
        <v>1356</v>
      </c>
      <c r="B522" s="4" t="str">
        <f>IFERROR(VLOOKUP(A522,PEC!A$2:B$7902,2,0),"PEC NON ESISTENTE")</f>
        <v>segreteria</v>
      </c>
      <c r="C522" s="3" t="s">
        <v>7912</v>
      </c>
      <c r="D522" s="3" t="s">
        <v>7913</v>
      </c>
      <c r="E522" s="32">
        <v>10049</v>
      </c>
      <c r="F522" s="1" t="str">
        <f>IF(Tabella1[[#This Row],[Popolazione]]&gt;300000,"Trovato","")</f>
        <v/>
      </c>
      <c r="G522" s="1" t="str">
        <f>IF(AND(Tabella1[[#This Row],[Popolazione]]&gt;50000,Tabella1[[#This Row],[Popolazione]]&lt;100000),"Compreso",Tabella1[[#This Row],[Regione]])</f>
        <v>PIEMONTE</v>
      </c>
    </row>
    <row r="523" spans="1:7" x14ac:dyDescent="0.25">
      <c r="A523" s="26" t="s">
        <v>1474</v>
      </c>
      <c r="B523" s="4" t="str">
        <f>IFERROR(VLOOKUP(A523,PEC!A$2:B$7902,2,0),"PEC NON ESISTENTE")</f>
        <v>comune.camerana</v>
      </c>
      <c r="C523" s="3" t="s">
        <v>7912</v>
      </c>
      <c r="D523" s="3" t="s">
        <v>7913</v>
      </c>
      <c r="E523" s="32">
        <v>655</v>
      </c>
      <c r="F523" s="1" t="str">
        <f>IF(Tabella1[[#This Row],[Popolazione]]&gt;300000,"Trovato","")</f>
        <v/>
      </c>
      <c r="G523" s="1" t="str">
        <f>IF(AND(Tabella1[[#This Row],[Popolazione]]&gt;50000,Tabella1[[#This Row],[Popolazione]]&lt;100000),"Compreso",Tabella1[[#This Row],[Regione]])</f>
        <v>PIEMONTE</v>
      </c>
    </row>
    <row r="524" spans="1:7" x14ac:dyDescent="0.25">
      <c r="A524" s="26" t="s">
        <v>7937</v>
      </c>
      <c r="B524" s="4" t="str">
        <f>IFERROR(VLOOKUP(A524,PEC!A$2:B$7902,2,0),"PEC NON ESISTENTE")</f>
        <v>PEC NON ESISTENTE</v>
      </c>
      <c r="C524" s="3" t="s">
        <v>7912</v>
      </c>
      <c r="D524" s="3" t="s">
        <v>7913</v>
      </c>
      <c r="E524" s="32">
        <v>200</v>
      </c>
      <c r="F524" s="1" t="str">
        <f>IF(Tabella1[[#This Row],[Popolazione]]&gt;300000,"Trovato","")</f>
        <v/>
      </c>
      <c r="G524" s="1" t="str">
        <f>IF(AND(Tabella1[[#This Row],[Popolazione]]&gt;50000,Tabella1[[#This Row],[Popolazione]]&lt;100000),"Compreso",Tabella1[[#This Row],[Regione]])</f>
        <v>PIEMONTE</v>
      </c>
    </row>
    <row r="525" spans="1:7" x14ac:dyDescent="0.25">
      <c r="A525" s="26" t="s">
        <v>1555</v>
      </c>
      <c r="B525" s="4" t="str">
        <f>IFERROR(VLOOKUP(A525,PEC!A$2:B$7902,2,0),"PEC NON ESISTENTE")</f>
        <v>ufficioprotocollo</v>
      </c>
      <c r="C525" s="3" t="s">
        <v>7912</v>
      </c>
      <c r="D525" s="3" t="s">
        <v>7913</v>
      </c>
      <c r="E525" s="32">
        <v>5636</v>
      </c>
      <c r="F525" s="1" t="str">
        <f>IF(Tabella1[[#This Row],[Popolazione]]&gt;300000,"Trovato","")</f>
        <v/>
      </c>
      <c r="G525" s="1" t="str">
        <f>IF(AND(Tabella1[[#This Row],[Popolazione]]&gt;50000,Tabella1[[#This Row],[Popolazione]]&lt;100000),"Compreso",Tabella1[[#This Row],[Regione]])</f>
        <v>PIEMONTE</v>
      </c>
    </row>
    <row r="526" spans="1:7" x14ac:dyDescent="0.25">
      <c r="A526" s="26" t="s">
        <v>1589</v>
      </c>
      <c r="B526" s="4" t="str">
        <f>IFERROR(VLOOKUP(A526,PEC!A$2:B$7902,2,0),"PEC NON ESISTENTE")</f>
        <v>canosio</v>
      </c>
      <c r="C526" s="3" t="s">
        <v>7912</v>
      </c>
      <c r="D526" s="3" t="s">
        <v>7913</v>
      </c>
      <c r="E526" s="32">
        <v>82</v>
      </c>
      <c r="F526" s="1" t="str">
        <f>IF(Tabella1[[#This Row],[Popolazione]]&gt;300000,"Trovato","")</f>
        <v/>
      </c>
      <c r="G526" s="1" t="str">
        <f>IF(AND(Tabella1[[#This Row],[Popolazione]]&gt;50000,Tabella1[[#This Row],[Popolazione]]&lt;100000),"Compreso",Tabella1[[#This Row],[Regione]])</f>
        <v>PIEMONTE</v>
      </c>
    </row>
    <row r="527" spans="1:7" x14ac:dyDescent="0.25">
      <c r="A527" s="26" t="s">
        <v>1645</v>
      </c>
      <c r="B527" s="4" t="str">
        <f>IFERROR(VLOOKUP(A527,PEC!A$2:B$7902,2,0),"PEC NON ESISTENTE")</f>
        <v>caprauna</v>
      </c>
      <c r="C527" s="3" t="s">
        <v>7912</v>
      </c>
      <c r="D527" s="3" t="s">
        <v>7913</v>
      </c>
      <c r="E527" s="32">
        <v>120</v>
      </c>
      <c r="F527" s="1" t="str">
        <f>IF(Tabella1[[#This Row],[Popolazione]]&gt;300000,"Trovato","")</f>
        <v/>
      </c>
      <c r="G527" s="1" t="str">
        <f>IF(AND(Tabella1[[#This Row],[Popolazione]]&gt;50000,Tabella1[[#This Row],[Popolazione]]&lt;100000),"Compreso",Tabella1[[#This Row],[Regione]])</f>
        <v>PIEMONTE</v>
      </c>
    </row>
    <row r="528" spans="1:7" x14ac:dyDescent="0.25">
      <c r="A528" s="26" t="s">
        <v>1665</v>
      </c>
      <c r="B528" s="4" t="str">
        <f>IFERROR(VLOOKUP(A528,PEC!A$2:B$7902,2,0),"PEC NON ESISTENTE")</f>
        <v>protocollo.caraglio</v>
      </c>
      <c r="C528" s="3" t="s">
        <v>7912</v>
      </c>
      <c r="D528" s="3" t="s">
        <v>7913</v>
      </c>
      <c r="E528" s="32">
        <v>6755</v>
      </c>
      <c r="F528" s="1" t="str">
        <f>IF(Tabella1[[#This Row],[Popolazione]]&gt;300000,"Trovato","")</f>
        <v/>
      </c>
      <c r="G528" s="1" t="str">
        <f>IF(AND(Tabella1[[#This Row],[Popolazione]]&gt;50000,Tabella1[[#This Row],[Popolazione]]&lt;100000),"Compreso",Tabella1[[#This Row],[Regione]])</f>
        <v>PIEMONTE</v>
      </c>
    </row>
    <row r="529" spans="1:7" x14ac:dyDescent="0.25">
      <c r="A529" s="26" t="s">
        <v>1666</v>
      </c>
      <c r="B529" s="4" t="str">
        <f>IFERROR(VLOOKUP(A529,PEC!A$2:B$7902,2,0),"PEC NON ESISTENTE")</f>
        <v>comune.caramagnapiemonte.cn</v>
      </c>
      <c r="C529" s="3" t="s">
        <v>7912</v>
      </c>
      <c r="D529" s="3" t="s">
        <v>7913</v>
      </c>
      <c r="E529" s="32">
        <v>3032</v>
      </c>
      <c r="F529" s="1" t="str">
        <f>IF(Tabella1[[#This Row],[Popolazione]]&gt;300000,"Trovato","")</f>
        <v/>
      </c>
      <c r="G529" s="1" t="str">
        <f>IF(AND(Tabella1[[#This Row],[Popolazione]]&gt;50000,Tabella1[[#This Row],[Popolazione]]&lt;100000),"Compreso",Tabella1[[#This Row],[Regione]])</f>
        <v>PIEMONTE</v>
      </c>
    </row>
    <row r="530" spans="1:7" x14ac:dyDescent="0.25">
      <c r="A530" s="26" t="s">
        <v>7938</v>
      </c>
      <c r="B530" s="4" t="str">
        <f>IFERROR(VLOOKUP(A530,PEC!A$2:B$7902,2,0),"PEC NON ESISTENTE")</f>
        <v>carde</v>
      </c>
      <c r="C530" s="3" t="s">
        <v>7912</v>
      </c>
      <c r="D530" s="3" t="s">
        <v>7913</v>
      </c>
      <c r="E530" s="32">
        <v>1134</v>
      </c>
      <c r="F530" s="1" t="str">
        <f>IF(Tabella1[[#This Row],[Popolazione]]&gt;300000,"Trovato","")</f>
        <v/>
      </c>
      <c r="G530" s="1" t="str">
        <f>IF(AND(Tabella1[[#This Row],[Popolazione]]&gt;50000,Tabella1[[#This Row],[Popolazione]]&lt;100000),"Compreso",Tabella1[[#This Row],[Regione]])</f>
        <v>PIEMONTE</v>
      </c>
    </row>
    <row r="531" spans="1:7" x14ac:dyDescent="0.25">
      <c r="A531" s="26" t="s">
        <v>7939</v>
      </c>
      <c r="B531" s="4" t="str">
        <f>IFERROR(VLOOKUP(A531,PEC!A$2:B$7902,2,0),"PEC NON ESISTENTE")</f>
        <v>comune.carru.cn</v>
      </c>
      <c r="C531" s="3" t="s">
        <v>7912</v>
      </c>
      <c r="D531" s="3" t="s">
        <v>7913</v>
      </c>
      <c r="E531" s="32">
        <v>4428</v>
      </c>
      <c r="F531" s="1" t="str">
        <f>IF(Tabella1[[#This Row],[Popolazione]]&gt;300000,"Trovato","")</f>
        <v/>
      </c>
      <c r="G531" s="1" t="str">
        <f>IF(AND(Tabella1[[#This Row],[Popolazione]]&gt;50000,Tabella1[[#This Row],[Popolazione]]&lt;100000),"Compreso",Tabella1[[#This Row],[Regione]])</f>
        <v>PIEMONTE</v>
      </c>
    </row>
    <row r="532" spans="1:7" x14ac:dyDescent="0.25">
      <c r="A532" s="26" t="s">
        <v>1751</v>
      </c>
      <c r="B532" s="4" t="str">
        <f>IFERROR(VLOOKUP(A532,PEC!A$2:B$7902,2,0),"PEC NON ESISTENTE")</f>
        <v>segretariocomunale.cartignano</v>
      </c>
      <c r="C532" s="3" t="s">
        <v>7912</v>
      </c>
      <c r="D532" s="3" t="s">
        <v>7913</v>
      </c>
      <c r="E532" s="32">
        <v>178</v>
      </c>
      <c r="F532" s="1" t="str">
        <f>IF(Tabella1[[#This Row],[Popolazione]]&gt;300000,"Trovato","")</f>
        <v/>
      </c>
      <c r="G532" s="1" t="str">
        <f>IF(AND(Tabella1[[#This Row],[Popolazione]]&gt;50000,Tabella1[[#This Row],[Popolazione]]&lt;100000),"Compreso",Tabella1[[#This Row],[Regione]])</f>
        <v>PIEMONTE</v>
      </c>
    </row>
    <row r="533" spans="1:7" x14ac:dyDescent="0.25">
      <c r="A533" s="26" t="s">
        <v>1794</v>
      </c>
      <c r="B533" s="4" t="str">
        <f>IFERROR(VLOOKUP(A533,PEC!A$2:B$7902,2,0),"PEC NON ESISTENTE")</f>
        <v>comune.casalgrasso.cn</v>
      </c>
      <c r="C533" s="3" t="s">
        <v>7912</v>
      </c>
      <c r="D533" s="3" t="s">
        <v>7913</v>
      </c>
      <c r="E533" s="32">
        <v>1448</v>
      </c>
      <c r="F533" s="1" t="str">
        <f>IF(Tabella1[[#This Row],[Popolazione]]&gt;300000,"Trovato","")</f>
        <v/>
      </c>
      <c r="G533" s="1" t="str">
        <f>IF(AND(Tabella1[[#This Row],[Popolazione]]&gt;50000,Tabella1[[#This Row],[Popolazione]]&lt;100000),"Compreso",Tabella1[[#This Row],[Regione]])</f>
        <v>PIEMONTE</v>
      </c>
    </row>
    <row r="534" spans="1:7" x14ac:dyDescent="0.25">
      <c r="A534" s="26" t="s">
        <v>1890</v>
      </c>
      <c r="B534" s="4" t="str">
        <f>IFERROR(VLOOKUP(A534,PEC!A$2:B$7902,2,0),"PEC NON ESISTENTE")</f>
        <v>comune.castagnito.cn</v>
      </c>
      <c r="C534" s="3" t="s">
        <v>7912</v>
      </c>
      <c r="D534" s="3" t="s">
        <v>7913</v>
      </c>
      <c r="E534" s="32">
        <v>2113</v>
      </c>
      <c r="F534" s="1" t="str">
        <f>IF(Tabella1[[#This Row],[Popolazione]]&gt;300000,"Trovato","")</f>
        <v/>
      </c>
      <c r="G534" s="1" t="str">
        <f>IF(AND(Tabella1[[#This Row],[Popolazione]]&gt;50000,Tabella1[[#This Row],[Popolazione]]&lt;100000),"Compreso",Tabella1[[#This Row],[Regione]])</f>
        <v>PIEMONTE</v>
      </c>
    </row>
    <row r="535" spans="1:7" x14ac:dyDescent="0.25">
      <c r="A535" s="26" t="s">
        <v>1959</v>
      </c>
      <c r="B535" s="4" t="str">
        <f>IFERROR(VLOOKUP(A535,PEC!A$2:B$7902,2,0),"PEC NON ESISTENTE")</f>
        <v>casteldelfino</v>
      </c>
      <c r="C535" s="3" t="s">
        <v>7912</v>
      </c>
      <c r="D535" s="3" t="s">
        <v>7913</v>
      </c>
      <c r="E535" s="32">
        <v>179</v>
      </c>
      <c r="F535" s="1" t="str">
        <f>IF(Tabella1[[#This Row],[Popolazione]]&gt;300000,"Trovato","")</f>
        <v/>
      </c>
      <c r="G535" s="1" t="str">
        <f>IF(AND(Tabella1[[#This Row],[Popolazione]]&gt;50000,Tabella1[[#This Row],[Popolazione]]&lt;100000),"Compreso",Tabella1[[#This Row],[Regione]])</f>
        <v>PIEMONTE</v>
      </c>
    </row>
    <row r="536" spans="1:7" x14ac:dyDescent="0.25">
      <c r="A536" s="26" t="s">
        <v>7940</v>
      </c>
      <c r="B536" s="4" t="str">
        <f>IFERROR(VLOOKUP(A536,PEC!A$2:B$7902,2,0),"PEC NON ESISTENTE")</f>
        <v>PEC NON ESISTENTE</v>
      </c>
      <c r="C536" s="3" t="s">
        <v>7912</v>
      </c>
      <c r="D536" s="3" t="s">
        <v>7913</v>
      </c>
      <c r="E536" s="32">
        <v>284</v>
      </c>
      <c r="F536" s="1" t="str">
        <f>IF(Tabella1[[#This Row],[Popolazione]]&gt;300000,"Trovato","")</f>
        <v/>
      </c>
      <c r="G536" s="1" t="str">
        <f>IF(AND(Tabella1[[#This Row],[Popolazione]]&gt;50000,Tabella1[[#This Row],[Popolazione]]&lt;100000),"Compreso",Tabella1[[#This Row],[Regione]])</f>
        <v>PIEMONTE</v>
      </c>
    </row>
    <row r="537" spans="1:7" x14ac:dyDescent="0.25">
      <c r="A537" s="26" t="s">
        <v>2006</v>
      </c>
      <c r="B537" s="4" t="str">
        <f>IFERROR(VLOOKUP(A537,PEC!A$2:B$7902,2,0),"PEC NON ESISTENTE")</f>
        <v>info</v>
      </c>
      <c r="C537" s="3" t="s">
        <v>7912</v>
      </c>
      <c r="D537" s="3" t="s">
        <v>7913</v>
      </c>
      <c r="E537" s="32">
        <v>1351</v>
      </c>
      <c r="F537" s="1" t="str">
        <f>IF(Tabella1[[#This Row],[Popolazione]]&gt;300000,"Trovato","")</f>
        <v/>
      </c>
      <c r="G537" s="1" t="str">
        <f>IF(AND(Tabella1[[#This Row],[Popolazione]]&gt;50000,Tabella1[[#This Row],[Popolazione]]&lt;100000),"Compreso",Tabella1[[#This Row],[Regione]])</f>
        <v>PIEMONTE</v>
      </c>
    </row>
    <row r="538" spans="1:7" x14ac:dyDescent="0.25">
      <c r="A538" s="26" t="s">
        <v>2007</v>
      </c>
      <c r="B538" s="4" t="str">
        <f>IFERROR(VLOOKUP(A538,PEC!A$2:B$7902,2,0),"PEC NON ESISTENTE")</f>
        <v>castelletto.uzzone</v>
      </c>
      <c r="C538" s="3" t="s">
        <v>7912</v>
      </c>
      <c r="D538" s="3" t="s">
        <v>7913</v>
      </c>
      <c r="E538" s="32">
        <v>365</v>
      </c>
      <c r="F538" s="1" t="str">
        <f>IF(Tabella1[[#This Row],[Popolazione]]&gt;300000,"Trovato","")</f>
        <v/>
      </c>
      <c r="G538" s="1" t="str">
        <f>IF(AND(Tabella1[[#This Row],[Popolazione]]&gt;50000,Tabella1[[#This Row],[Popolazione]]&lt;100000),"Compreso",Tabella1[[#This Row],[Regione]])</f>
        <v>PIEMONTE</v>
      </c>
    </row>
    <row r="539" spans="1:7" x14ac:dyDescent="0.25">
      <c r="A539" s="26" t="s">
        <v>2012</v>
      </c>
      <c r="B539" s="4" t="str">
        <f>IFERROR(VLOOKUP(A539,PEC!A$2:B$7902,2,0),"PEC NON ESISTENTE")</f>
        <v>comune.castellinaldo</v>
      </c>
      <c r="C539" s="3" t="s">
        <v>7912</v>
      </c>
      <c r="D539" s="3" t="s">
        <v>7913</v>
      </c>
      <c r="E539" s="32">
        <v>897</v>
      </c>
      <c r="F539" s="1" t="str">
        <f>IF(Tabella1[[#This Row],[Popolazione]]&gt;300000,"Trovato","")</f>
        <v/>
      </c>
      <c r="G539" s="1" t="str">
        <f>IF(AND(Tabella1[[#This Row],[Popolazione]]&gt;50000,Tabella1[[#This Row],[Popolazione]]&lt;100000),"Compreso",Tabella1[[#This Row],[Regione]])</f>
        <v>PIEMONTE</v>
      </c>
    </row>
    <row r="540" spans="1:7" x14ac:dyDescent="0.25">
      <c r="A540" s="26" t="s">
        <v>2014</v>
      </c>
      <c r="B540" s="4" t="str">
        <f>IFERROR(VLOOKUP(A540,PEC!A$2:B$7902,2,0),"PEC NON ESISTENTE")</f>
        <v>castellino.tanaro</v>
      </c>
      <c r="C540" s="3" t="s">
        <v>7912</v>
      </c>
      <c r="D540" s="3" t="s">
        <v>7913</v>
      </c>
      <c r="E540" s="32">
        <v>337</v>
      </c>
      <c r="F540" s="1" t="str">
        <f>IF(Tabella1[[#This Row],[Popolazione]]&gt;300000,"Trovato","")</f>
        <v/>
      </c>
      <c r="G540" s="1" t="str">
        <f>IF(AND(Tabella1[[#This Row],[Popolazione]]&gt;50000,Tabella1[[#This Row],[Popolazione]]&lt;100000),"Compreso",Tabella1[[#This Row],[Regione]])</f>
        <v>PIEMONTE</v>
      </c>
    </row>
    <row r="541" spans="1:7" x14ac:dyDescent="0.25">
      <c r="A541" s="26" t="s">
        <v>2032</v>
      </c>
      <c r="B541" s="4" t="str">
        <f>IFERROR(VLOOKUP(A541,PEC!A$2:B$7902,2,0),"PEC NON ESISTENTE")</f>
        <v>castelmagno</v>
      </c>
      <c r="C541" s="3" t="s">
        <v>7912</v>
      </c>
      <c r="D541" s="3" t="s">
        <v>7913</v>
      </c>
      <c r="E541" s="32">
        <v>82</v>
      </c>
      <c r="F541" s="1" t="str">
        <f>IF(Tabella1[[#This Row],[Popolazione]]&gt;300000,"Trovato","")</f>
        <v/>
      </c>
      <c r="G541" s="1" t="str">
        <f>IF(AND(Tabella1[[#This Row],[Popolazione]]&gt;50000,Tabella1[[#This Row],[Popolazione]]&lt;100000),"Compreso",Tabella1[[#This Row],[Regione]])</f>
        <v>PIEMONTE</v>
      </c>
    </row>
    <row r="542" spans="1:7" x14ac:dyDescent="0.25">
      <c r="A542" s="26" t="s">
        <v>2053</v>
      </c>
      <c r="B542" s="4" t="str">
        <f>IFERROR(VLOOKUP(A542,PEC!A$2:B$7902,2,0),"PEC NON ESISTENTE")</f>
        <v>castelnuovo.di.ceva</v>
      </c>
      <c r="C542" s="3" t="s">
        <v>7912</v>
      </c>
      <c r="D542" s="3" t="s">
        <v>7913</v>
      </c>
      <c r="E542" s="32">
        <v>139</v>
      </c>
      <c r="F542" s="1" t="str">
        <f>IF(Tabella1[[#This Row],[Popolazione]]&gt;300000,"Trovato","")</f>
        <v/>
      </c>
      <c r="G542" s="1" t="str">
        <f>IF(AND(Tabella1[[#This Row],[Popolazione]]&gt;50000,Tabella1[[#This Row],[Popolazione]]&lt;100000),"Compreso",Tabella1[[#This Row],[Regione]])</f>
        <v>PIEMONTE</v>
      </c>
    </row>
    <row r="543" spans="1:7" x14ac:dyDescent="0.25">
      <c r="A543" s="26" t="s">
        <v>2107</v>
      </c>
      <c r="B543" s="4" t="str">
        <f>IFERROR(VLOOKUP(A543,PEC!A$2:B$7902,2,0),"PEC NON ESISTENTE")</f>
        <v>castiglionefalletto</v>
      </c>
      <c r="C543" s="3" t="s">
        <v>7912</v>
      </c>
      <c r="D543" s="3" t="s">
        <v>7913</v>
      </c>
      <c r="E543" s="32">
        <v>708</v>
      </c>
      <c r="F543" s="1" t="str">
        <f>IF(Tabella1[[#This Row],[Popolazione]]&gt;300000,"Trovato","")</f>
        <v/>
      </c>
      <c r="G543" s="1" t="str">
        <f>IF(AND(Tabella1[[#This Row],[Popolazione]]&gt;50000,Tabella1[[#This Row],[Popolazione]]&lt;100000),"Compreso",Tabella1[[#This Row],[Regione]])</f>
        <v>PIEMONTE</v>
      </c>
    </row>
    <row r="544" spans="1:7" x14ac:dyDescent="0.25">
      <c r="A544" s="26" t="s">
        <v>2112</v>
      </c>
      <c r="B544" s="4" t="str">
        <f>IFERROR(VLOOKUP(A544,PEC!A$2:B$7902,2,0),"PEC NON ESISTENTE")</f>
        <v>castiglionetinella</v>
      </c>
      <c r="C544" s="3" t="s">
        <v>7912</v>
      </c>
      <c r="D544" s="3" t="s">
        <v>7913</v>
      </c>
      <c r="E544" s="32">
        <v>871</v>
      </c>
      <c r="F544" s="1" t="str">
        <f>IF(Tabella1[[#This Row],[Popolazione]]&gt;300000,"Trovato","")</f>
        <v/>
      </c>
      <c r="G544" s="1" t="str">
        <f>IF(AND(Tabella1[[#This Row],[Popolazione]]&gt;50000,Tabella1[[#This Row],[Popolazione]]&lt;100000),"Compreso",Tabella1[[#This Row],[Regione]])</f>
        <v>PIEMONTE</v>
      </c>
    </row>
    <row r="545" spans="1:7" x14ac:dyDescent="0.25">
      <c r="A545" s="26" t="s">
        <v>2116</v>
      </c>
      <c r="B545" s="4" t="str">
        <f>IFERROR(VLOOKUP(A545,PEC!A$2:B$7902,2,0),"PEC NON ESISTENTE")</f>
        <v>castino</v>
      </c>
      <c r="C545" s="3" t="s">
        <v>7912</v>
      </c>
      <c r="D545" s="3" t="s">
        <v>7913</v>
      </c>
      <c r="E545" s="32">
        <v>500</v>
      </c>
      <c r="F545" s="1" t="str">
        <f>IF(Tabella1[[#This Row],[Popolazione]]&gt;300000,"Trovato","")</f>
        <v/>
      </c>
      <c r="G545" s="1" t="str">
        <f>IF(AND(Tabella1[[#This Row],[Popolazione]]&gt;50000,Tabella1[[#This Row],[Popolazione]]&lt;100000),"Compreso",Tabella1[[#This Row],[Regione]])</f>
        <v>PIEMONTE</v>
      </c>
    </row>
    <row r="546" spans="1:7" x14ac:dyDescent="0.25">
      <c r="A546" s="26" t="s">
        <v>2151</v>
      </c>
      <c r="B546" s="4" t="str">
        <f>IFERROR(VLOOKUP(A546,PEC!A$2:B$7902,2,0),"PEC NON ESISTENTE")</f>
        <v>cavallerleone</v>
      </c>
      <c r="C546" s="3" t="s">
        <v>7912</v>
      </c>
      <c r="D546" s="3" t="s">
        <v>7913</v>
      </c>
      <c r="E546" s="32">
        <v>652</v>
      </c>
      <c r="F546" s="1" t="str">
        <f>IF(Tabella1[[#This Row],[Popolazione]]&gt;300000,"Trovato","")</f>
        <v/>
      </c>
      <c r="G546" s="1" t="str">
        <f>IF(AND(Tabella1[[#This Row],[Popolazione]]&gt;50000,Tabella1[[#This Row],[Popolazione]]&lt;100000),"Compreso",Tabella1[[#This Row],[Regione]])</f>
        <v>PIEMONTE</v>
      </c>
    </row>
    <row r="547" spans="1:7" x14ac:dyDescent="0.25">
      <c r="A547" s="26" t="s">
        <v>2152</v>
      </c>
      <c r="B547" s="4" t="str">
        <f>IFERROR(VLOOKUP(A547,PEC!A$2:B$7902,2,0),"PEC NON ESISTENTE")</f>
        <v>protocollocavallermaggiore</v>
      </c>
      <c r="C547" s="3" t="s">
        <v>7912</v>
      </c>
      <c r="D547" s="3" t="s">
        <v>7913</v>
      </c>
      <c r="E547" s="32">
        <v>5472</v>
      </c>
      <c r="F547" s="1" t="str">
        <f>IF(Tabella1[[#This Row],[Popolazione]]&gt;300000,"Trovato","")</f>
        <v/>
      </c>
      <c r="G547" s="1" t="str">
        <f>IF(AND(Tabella1[[#This Row],[Popolazione]]&gt;50000,Tabella1[[#This Row],[Popolazione]]&lt;100000),"Compreso",Tabella1[[#This Row],[Regione]])</f>
        <v>PIEMONTE</v>
      </c>
    </row>
    <row r="548" spans="1:7" x14ac:dyDescent="0.25">
      <c r="A548" s="26" t="s">
        <v>2198</v>
      </c>
      <c r="B548" s="4" t="str">
        <f>IFERROR(VLOOKUP(A548,PEC!A$2:B$7902,2,0),"PEC NON ESISTENTE")</f>
        <v>celle.di.macra</v>
      </c>
      <c r="C548" s="3" t="s">
        <v>7912</v>
      </c>
      <c r="D548" s="3" t="s">
        <v>7913</v>
      </c>
      <c r="E548" s="32">
        <v>93</v>
      </c>
      <c r="F548" s="1" t="str">
        <f>IF(Tabella1[[#This Row],[Popolazione]]&gt;300000,"Trovato","")</f>
        <v/>
      </c>
      <c r="G548" s="1" t="str">
        <f>IF(AND(Tabella1[[#This Row],[Popolazione]]&gt;50000,Tabella1[[#This Row],[Popolazione]]&lt;100000),"Compreso",Tabella1[[#This Row],[Regione]])</f>
        <v>PIEMONTE</v>
      </c>
    </row>
    <row r="549" spans="1:7" x14ac:dyDescent="0.25">
      <c r="A549" s="26" t="s">
        <v>2215</v>
      </c>
      <c r="B549" s="4" t="str">
        <f>IFERROR(VLOOKUP(A549,PEC!A$2:B$7902,2,0),"PEC NON ESISTENTE")</f>
        <v>comunecentallo.cn</v>
      </c>
      <c r="C549" s="3" t="s">
        <v>7912</v>
      </c>
      <c r="D549" s="3" t="s">
        <v>7913</v>
      </c>
      <c r="E549" s="32">
        <v>6817</v>
      </c>
      <c r="F549" s="1" t="str">
        <f>IF(Tabella1[[#This Row],[Popolazione]]&gt;300000,"Trovato","")</f>
        <v/>
      </c>
      <c r="G549" s="1" t="str">
        <f>IF(AND(Tabella1[[#This Row],[Popolazione]]&gt;50000,Tabella1[[#This Row],[Popolazione]]&lt;100000),"Compreso",Tabella1[[#This Row],[Regione]])</f>
        <v>PIEMONTE</v>
      </c>
    </row>
    <row r="550" spans="1:7" x14ac:dyDescent="0.25">
      <c r="A550" s="26" t="s">
        <v>2243</v>
      </c>
      <c r="B550" s="4" t="str">
        <f>IFERROR(VLOOKUP(A550,PEC!A$2:B$7902,2,0),"PEC NON ESISTENTE")</f>
        <v>ceresole.dalba</v>
      </c>
      <c r="C550" s="3" t="s">
        <v>7912</v>
      </c>
      <c r="D550" s="3" t="s">
        <v>7913</v>
      </c>
      <c r="E550" s="32">
        <v>2115</v>
      </c>
      <c r="F550" s="1" t="str">
        <f>IF(Tabella1[[#This Row],[Popolazione]]&gt;300000,"Trovato","")</f>
        <v/>
      </c>
      <c r="G550" s="1" t="str">
        <f>IF(AND(Tabella1[[#This Row],[Popolazione]]&gt;50000,Tabella1[[#This Row],[Popolazione]]&lt;100000),"Compreso",Tabella1[[#This Row],[Regione]])</f>
        <v>PIEMONTE</v>
      </c>
    </row>
    <row r="551" spans="1:7" x14ac:dyDescent="0.25">
      <c r="A551" s="26" t="s">
        <v>2266</v>
      </c>
      <c r="B551" s="4" t="str">
        <f>IFERROR(VLOOKUP(A551,PEC!A$2:B$7902,2,0),"PEC NON ESISTENTE")</f>
        <v>comune.cerrettolanghe.cn</v>
      </c>
      <c r="C551" s="3" t="s">
        <v>7912</v>
      </c>
      <c r="D551" s="3" t="s">
        <v>7913</v>
      </c>
      <c r="E551" s="32">
        <v>455</v>
      </c>
      <c r="F551" s="1" t="str">
        <f>IF(Tabella1[[#This Row],[Popolazione]]&gt;300000,"Trovato","")</f>
        <v/>
      </c>
      <c r="G551" s="1" t="str">
        <f>IF(AND(Tabella1[[#This Row],[Popolazione]]&gt;50000,Tabella1[[#This Row],[Popolazione]]&lt;100000),"Compreso",Tabella1[[#This Row],[Regione]])</f>
        <v>PIEMONTE</v>
      </c>
    </row>
    <row r="552" spans="1:7" x14ac:dyDescent="0.25">
      <c r="A552" s="26" t="s">
        <v>2280</v>
      </c>
      <c r="B552" s="4" t="str">
        <f>IFERROR(VLOOKUP(A552,PEC!A$2:B$7902,2,0),"PEC NON ESISTENTE")</f>
        <v>cervasca</v>
      </c>
      <c r="C552" s="3" t="s">
        <v>7912</v>
      </c>
      <c r="D552" s="3" t="s">
        <v>7913</v>
      </c>
      <c r="E552" s="32">
        <v>4804</v>
      </c>
      <c r="F552" s="1" t="str">
        <f>IF(Tabella1[[#This Row],[Popolazione]]&gt;300000,"Trovato","")</f>
        <v/>
      </c>
      <c r="G552" s="1" t="str">
        <f>IF(AND(Tabella1[[#This Row],[Popolazione]]&gt;50000,Tabella1[[#This Row],[Popolazione]]&lt;100000),"Compreso",Tabella1[[#This Row],[Regione]])</f>
        <v>PIEMONTE</v>
      </c>
    </row>
    <row r="553" spans="1:7" x14ac:dyDescent="0.25">
      <c r="A553" s="26" t="s">
        <v>2283</v>
      </c>
      <c r="B553" s="4" t="str">
        <f>IFERROR(VLOOKUP(A553,PEC!A$2:B$7902,2,0),"PEC NON ESISTENTE")</f>
        <v>cervere</v>
      </c>
      <c r="C553" s="3" t="s">
        <v>7912</v>
      </c>
      <c r="D553" s="3" t="s">
        <v>7913</v>
      </c>
      <c r="E553" s="32">
        <v>2162</v>
      </c>
      <c r="F553" s="1" t="str">
        <f>IF(Tabella1[[#This Row],[Popolazione]]&gt;300000,"Trovato","")</f>
        <v/>
      </c>
      <c r="G553" s="1" t="str">
        <f>IF(AND(Tabella1[[#This Row],[Popolazione]]&gt;50000,Tabella1[[#This Row],[Popolazione]]&lt;100000),"Compreso",Tabella1[[#This Row],[Regione]])</f>
        <v>PIEMONTE</v>
      </c>
    </row>
    <row r="554" spans="1:7" x14ac:dyDescent="0.25">
      <c r="A554" s="26" t="s">
        <v>2311</v>
      </c>
      <c r="B554" s="4" t="str">
        <f>IFERROR(VLOOKUP(A554,PEC!A$2:B$7902,2,0),"PEC NON ESISTENTE")</f>
        <v>comune.ceva.cn</v>
      </c>
      <c r="C554" s="3" t="s">
        <v>7912</v>
      </c>
      <c r="D554" s="3" t="s">
        <v>7913</v>
      </c>
      <c r="E554" s="32">
        <v>5757</v>
      </c>
      <c r="F554" s="1" t="str">
        <f>IF(Tabella1[[#This Row],[Popolazione]]&gt;300000,"Trovato","")</f>
        <v/>
      </c>
      <c r="G554" s="1" t="str">
        <f>IF(AND(Tabella1[[#This Row],[Popolazione]]&gt;50000,Tabella1[[#This Row],[Popolazione]]&lt;100000),"Compreso",Tabella1[[#This Row],[Regione]])</f>
        <v>PIEMONTE</v>
      </c>
    </row>
    <row r="555" spans="1:7" x14ac:dyDescent="0.25">
      <c r="A555" s="26" t="s">
        <v>2321</v>
      </c>
      <c r="B555" s="4" t="str">
        <f>IFERROR(VLOOKUP(A555,PEC!A$2:B$7902,2,0),"PEC NON ESISTENTE")</f>
        <v>cherasco</v>
      </c>
      <c r="C555" s="3" t="s">
        <v>7912</v>
      </c>
      <c r="D555" s="3" t="s">
        <v>7913</v>
      </c>
      <c r="E555" s="32">
        <v>8652</v>
      </c>
      <c r="F555" s="1" t="str">
        <f>IF(Tabella1[[#This Row],[Popolazione]]&gt;300000,"Trovato","")</f>
        <v/>
      </c>
      <c r="G555" s="1" t="str">
        <f>IF(AND(Tabella1[[#This Row],[Popolazione]]&gt;50000,Tabella1[[#This Row],[Popolazione]]&lt;100000),"Compreso",Tabella1[[#This Row],[Regione]])</f>
        <v>PIEMONTE</v>
      </c>
    </row>
    <row r="556" spans="1:7" x14ac:dyDescent="0.25">
      <c r="A556" s="26" t="s">
        <v>2358</v>
      </c>
      <c r="B556" s="4" t="str">
        <f>IFERROR(VLOOKUP(A556,PEC!A$2:B$7902,2,0),"PEC NON ESISTENTE")</f>
        <v>chiusa.di.pesio</v>
      </c>
      <c r="C556" s="3" t="s">
        <v>7912</v>
      </c>
      <c r="D556" s="3" t="s">
        <v>7913</v>
      </c>
      <c r="E556" s="32">
        <v>3730</v>
      </c>
      <c r="F556" s="1" t="str">
        <f>IF(Tabella1[[#This Row],[Popolazione]]&gt;300000,"Trovato","")</f>
        <v/>
      </c>
      <c r="G556" s="1" t="str">
        <f>IF(AND(Tabella1[[#This Row],[Popolazione]]&gt;50000,Tabella1[[#This Row],[Popolazione]]&lt;100000),"Compreso",Tabella1[[#This Row],[Regione]])</f>
        <v>PIEMONTE</v>
      </c>
    </row>
    <row r="557" spans="1:7" x14ac:dyDescent="0.25">
      <c r="A557" s="26" t="s">
        <v>7941</v>
      </c>
      <c r="B557" s="4" t="str">
        <f>IFERROR(VLOOKUP(A557,PEC!A$2:B$7902,2,0),"PEC NON ESISTENTE")</f>
        <v>ciglie</v>
      </c>
      <c r="C557" s="3" t="s">
        <v>7912</v>
      </c>
      <c r="D557" s="3" t="s">
        <v>7913</v>
      </c>
      <c r="E557" s="32">
        <v>196</v>
      </c>
      <c r="F557" s="1" t="str">
        <f>IF(Tabella1[[#This Row],[Popolazione]]&gt;300000,"Trovato","")</f>
        <v/>
      </c>
      <c r="G557" s="1" t="str">
        <f>IF(AND(Tabella1[[#This Row],[Popolazione]]&gt;50000,Tabella1[[#This Row],[Popolazione]]&lt;100000),"Compreso",Tabella1[[#This Row],[Regione]])</f>
        <v>PIEMONTE</v>
      </c>
    </row>
    <row r="558" spans="1:7" x14ac:dyDescent="0.25">
      <c r="A558" s="26" t="s">
        <v>2417</v>
      </c>
      <c r="B558" s="4" t="str">
        <f>IFERROR(VLOOKUP(A558,PEC!A$2:B$7902,2,0),"PEC NON ESISTENTE")</f>
        <v>cissone</v>
      </c>
      <c r="C558" s="3" t="s">
        <v>7912</v>
      </c>
      <c r="D558" s="3" t="s">
        <v>7913</v>
      </c>
      <c r="E558" s="32">
        <v>82</v>
      </c>
      <c r="F558" s="1" t="str">
        <f>IF(Tabella1[[#This Row],[Popolazione]]&gt;300000,"Trovato","")</f>
        <v/>
      </c>
      <c r="G558" s="1" t="str">
        <f>IF(AND(Tabella1[[#This Row],[Popolazione]]&gt;50000,Tabella1[[#This Row],[Popolazione]]&lt;100000),"Compreso",Tabella1[[#This Row],[Regione]])</f>
        <v>PIEMONTE</v>
      </c>
    </row>
    <row r="559" spans="1:7" x14ac:dyDescent="0.25">
      <c r="A559" s="26" t="s">
        <v>2458</v>
      </c>
      <c r="B559" s="4" t="str">
        <f>IFERROR(VLOOKUP(A559,PEC!A$2:B$7902,2,0),"PEC NON ESISTENTE")</f>
        <v>postmaster</v>
      </c>
      <c r="C559" s="3" t="s">
        <v>7912</v>
      </c>
      <c r="D559" s="3" t="s">
        <v>7913</v>
      </c>
      <c r="E559" s="32">
        <v>900</v>
      </c>
      <c r="F559" s="1" t="str">
        <f>IF(Tabella1[[#This Row],[Popolazione]]&gt;300000,"Trovato","")</f>
        <v/>
      </c>
      <c r="G559" s="1" t="str">
        <f>IF(AND(Tabella1[[#This Row],[Popolazione]]&gt;50000,Tabella1[[#This Row],[Popolazione]]&lt;100000),"Compreso",Tabella1[[#This Row],[Regione]])</f>
        <v>PIEMONTE</v>
      </c>
    </row>
    <row r="560" spans="1:7" x14ac:dyDescent="0.25">
      <c r="A560" s="26" t="s">
        <v>2626</v>
      </c>
      <c r="B560" s="4" t="str">
        <f>IFERROR(VLOOKUP(A560,PEC!A$2:B$7902,2,0),"PEC NON ESISTENTE")</f>
        <v>corneliano.dalba</v>
      </c>
      <c r="C560" s="3" t="s">
        <v>7912</v>
      </c>
      <c r="D560" s="3" t="s">
        <v>7913</v>
      </c>
      <c r="E560" s="32">
        <v>2037</v>
      </c>
      <c r="F560" s="1" t="str">
        <f>IF(Tabella1[[#This Row],[Popolazione]]&gt;300000,"Trovato","")</f>
        <v/>
      </c>
      <c r="G560" s="1" t="str">
        <f>IF(AND(Tabella1[[#This Row],[Popolazione]]&gt;50000,Tabella1[[#This Row],[Popolazione]]&lt;100000),"Compreso",Tabella1[[#This Row],[Regione]])</f>
        <v>PIEMONTE</v>
      </c>
    </row>
    <row r="561" spans="1:7" x14ac:dyDescent="0.25">
      <c r="A561" s="26" t="s">
        <v>2651</v>
      </c>
      <c r="B561" s="4" t="str">
        <f>IFERROR(VLOOKUP(A561,PEC!A$2:B$7902,2,0),"PEC NON ESISTENTE")</f>
        <v>comune.cortemilia.cn</v>
      </c>
      <c r="C561" s="3" t="s">
        <v>7912</v>
      </c>
      <c r="D561" s="3" t="s">
        <v>7913</v>
      </c>
      <c r="E561" s="32">
        <v>2388</v>
      </c>
      <c r="F561" s="1" t="str">
        <f>IF(Tabella1[[#This Row],[Popolazione]]&gt;300000,"Trovato","")</f>
        <v/>
      </c>
      <c r="G561" s="1" t="str">
        <f>IF(AND(Tabella1[[#This Row],[Popolazione]]&gt;50000,Tabella1[[#This Row],[Popolazione]]&lt;100000),"Compreso",Tabella1[[#This Row],[Regione]])</f>
        <v>PIEMONTE</v>
      </c>
    </row>
    <row r="562" spans="1:7" x14ac:dyDescent="0.25">
      <c r="A562" s="26" t="s">
        <v>2668</v>
      </c>
      <c r="B562" s="4" t="str">
        <f>IFERROR(VLOOKUP(A562,PEC!A$2:B$7902,2,0),"PEC NON ESISTENTE")</f>
        <v>comune.cossanobelbo</v>
      </c>
      <c r="C562" s="3" t="s">
        <v>7912</v>
      </c>
      <c r="D562" s="3" t="s">
        <v>7913</v>
      </c>
      <c r="E562" s="32">
        <v>1030</v>
      </c>
      <c r="F562" s="1" t="str">
        <f>IF(Tabella1[[#This Row],[Popolazione]]&gt;300000,"Trovato","")</f>
        <v/>
      </c>
      <c r="G562" s="1" t="str">
        <f>IF(AND(Tabella1[[#This Row],[Popolazione]]&gt;50000,Tabella1[[#This Row],[Popolazione]]&lt;100000),"Compreso",Tabella1[[#This Row],[Regione]])</f>
        <v>PIEMONTE</v>
      </c>
    </row>
    <row r="563" spans="1:7" x14ac:dyDescent="0.25">
      <c r="A563" s="26" t="s">
        <v>2690</v>
      </c>
      <c r="B563" s="4" t="str">
        <f>IFERROR(VLOOKUP(A563,PEC!A$2:B$7902,2,0),"PEC NON ESISTENTE")</f>
        <v>comune.costigliolesaluzzo.cn</v>
      </c>
      <c r="C563" s="3" t="s">
        <v>7912</v>
      </c>
      <c r="D563" s="3" t="s">
        <v>7913</v>
      </c>
      <c r="E563" s="32">
        <v>3344</v>
      </c>
      <c r="F563" s="1" t="str">
        <f>IF(Tabella1[[#This Row],[Popolazione]]&gt;300000,"Trovato","")</f>
        <v/>
      </c>
      <c r="G563" s="1" t="str">
        <f>IF(AND(Tabella1[[#This Row],[Popolazione]]&gt;50000,Tabella1[[#This Row],[Popolazione]]&lt;100000),"Compreso",Tabella1[[#This Row],[Regione]])</f>
        <v>PIEMONTE</v>
      </c>
    </row>
    <row r="564" spans="1:7" x14ac:dyDescent="0.25">
      <c r="A564" s="26" t="s">
        <v>2699</v>
      </c>
      <c r="B564" s="4" t="str">
        <f>IFERROR(VLOOKUP(A564,PEC!A$2:B$7902,2,0),"PEC NON ESISTENTE")</f>
        <v>comune.cravanzana.cn</v>
      </c>
      <c r="C564" s="3" t="s">
        <v>7912</v>
      </c>
      <c r="D564" s="3" t="s">
        <v>7913</v>
      </c>
      <c r="E564" s="32">
        <v>408</v>
      </c>
      <c r="F564" s="1" t="str">
        <f>IF(Tabella1[[#This Row],[Popolazione]]&gt;300000,"Trovato","")</f>
        <v/>
      </c>
      <c r="G564" s="1" t="str">
        <f>IF(AND(Tabella1[[#This Row],[Popolazione]]&gt;50000,Tabella1[[#This Row],[Popolazione]]&lt;100000),"Compreso",Tabella1[[#This Row],[Regione]])</f>
        <v>PIEMONTE</v>
      </c>
    </row>
    <row r="565" spans="1:7" x14ac:dyDescent="0.25">
      <c r="A565" s="26" t="s">
        <v>2724</v>
      </c>
      <c r="B565" s="4" t="str">
        <f>IFERROR(VLOOKUP(A565,PEC!A$2:B$7902,2,0),"PEC NON ESISTENTE")</f>
        <v>crissolo</v>
      </c>
      <c r="C565" s="3" t="s">
        <v>7912</v>
      </c>
      <c r="D565" s="3" t="s">
        <v>7913</v>
      </c>
      <c r="E565" s="32">
        <v>172</v>
      </c>
      <c r="F565" s="1" t="str">
        <f>IF(Tabella1[[#This Row],[Popolazione]]&gt;300000,"Trovato","")</f>
        <v/>
      </c>
      <c r="G565" s="1" t="str">
        <f>IF(AND(Tabella1[[#This Row],[Popolazione]]&gt;50000,Tabella1[[#This Row],[Popolazione]]&lt;100000),"Compreso",Tabella1[[#This Row],[Regione]])</f>
        <v>PIEMONTE</v>
      </c>
    </row>
    <row r="566" spans="1:7" x14ac:dyDescent="0.25">
      <c r="A566" s="26" t="s">
        <v>2744</v>
      </c>
      <c r="B566" s="4" t="str">
        <f>IFERROR(VLOOKUP(A566,PEC!A$2:B$7902,2,0),"PEC NON ESISTENTE")</f>
        <v>protocollo.comune.cuneo</v>
      </c>
      <c r="C566" s="3" t="s">
        <v>7912</v>
      </c>
      <c r="D566" s="3" t="s">
        <v>7913</v>
      </c>
      <c r="E566" s="32">
        <v>55013</v>
      </c>
      <c r="F566" s="1" t="str">
        <f>IF(Tabella1[[#This Row],[Popolazione]]&gt;300000,"Trovato","")</f>
        <v/>
      </c>
      <c r="G566" s="1" t="str">
        <f>IF(AND(Tabella1[[#This Row],[Popolazione]]&gt;50000,Tabella1[[#This Row],[Popolazione]]&lt;100000),"Compreso",Tabella1[[#This Row],[Regione]])</f>
        <v>Compreso</v>
      </c>
    </row>
    <row r="567" spans="1:7" x14ac:dyDescent="0.25">
      <c r="A567" s="26" t="s">
        <v>2786</v>
      </c>
      <c r="B567" s="4" t="str">
        <f>IFERROR(VLOOKUP(A567,PEC!A$2:B$7902,2,0),"PEC NON ESISTENTE")</f>
        <v>demonte</v>
      </c>
      <c r="C567" s="3" t="s">
        <v>7912</v>
      </c>
      <c r="D567" s="3" t="s">
        <v>7913</v>
      </c>
      <c r="E567" s="32">
        <v>2059</v>
      </c>
      <c r="F567" s="1" t="str">
        <f>IF(Tabella1[[#This Row],[Popolazione]]&gt;300000,"Trovato","")</f>
        <v/>
      </c>
      <c r="G567" s="1" t="str">
        <f>IF(AND(Tabella1[[#This Row],[Popolazione]]&gt;50000,Tabella1[[#This Row],[Popolazione]]&lt;100000),"Compreso",Tabella1[[#This Row],[Regione]])</f>
        <v>PIEMONTE</v>
      </c>
    </row>
    <row r="568" spans="1:7" x14ac:dyDescent="0.25">
      <c r="A568" s="26" t="s">
        <v>2799</v>
      </c>
      <c r="B568" s="4" t="str">
        <f>IFERROR(VLOOKUP(A568,PEC!A$2:B$7902,2,0),"PEC NON ESISTENTE")</f>
        <v>comune.diano</v>
      </c>
      <c r="C568" s="3" t="s">
        <v>7912</v>
      </c>
      <c r="D568" s="3" t="s">
        <v>7913</v>
      </c>
      <c r="E568" s="32">
        <v>3451</v>
      </c>
      <c r="F568" s="1" t="str">
        <f>IF(Tabella1[[#This Row],[Popolazione]]&gt;300000,"Trovato","")</f>
        <v/>
      </c>
      <c r="G568" s="1" t="str">
        <f>IF(AND(Tabella1[[#This Row],[Popolazione]]&gt;50000,Tabella1[[#This Row],[Popolazione]]&lt;100000),"Compreso",Tabella1[[#This Row],[Regione]])</f>
        <v>PIEMONTE</v>
      </c>
    </row>
    <row r="569" spans="1:7" x14ac:dyDescent="0.25">
      <c r="A569" s="26" t="s">
        <v>2810</v>
      </c>
      <c r="B569" s="4" t="str">
        <f>IFERROR(VLOOKUP(A569,PEC!A$2:B$7902,2,0),"PEC NON ESISTENTE")</f>
        <v>anagrafe</v>
      </c>
      <c r="C569" s="3" t="s">
        <v>7912</v>
      </c>
      <c r="D569" s="3" t="s">
        <v>7913</v>
      </c>
      <c r="E569" s="32">
        <v>4805</v>
      </c>
      <c r="F569" s="1" t="str">
        <f>IF(Tabella1[[#This Row],[Popolazione]]&gt;300000,"Trovato","")</f>
        <v/>
      </c>
      <c r="G569" s="1" t="str">
        <f>IF(AND(Tabella1[[#This Row],[Popolazione]]&gt;50000,Tabella1[[#This Row],[Popolazione]]&lt;100000),"Compreso",Tabella1[[#This Row],[Regione]])</f>
        <v>PIEMONTE</v>
      </c>
    </row>
    <row r="570" spans="1:7" x14ac:dyDescent="0.25">
      <c r="A570" s="26" t="s">
        <v>2847</v>
      </c>
      <c r="B570" s="4" t="str">
        <f>IFERROR(VLOOKUP(A570,PEC!A$2:B$7902,2,0),"PEC NON ESISTENTE")</f>
        <v>comunedronero</v>
      </c>
      <c r="C570" s="3" t="s">
        <v>7912</v>
      </c>
      <c r="D570" s="3" t="s">
        <v>7913</v>
      </c>
      <c r="E570" s="32">
        <v>7205</v>
      </c>
      <c r="F570" s="1" t="str">
        <f>IF(Tabella1[[#This Row],[Popolazione]]&gt;300000,"Trovato","")</f>
        <v/>
      </c>
      <c r="G570" s="1" t="str">
        <f>IF(AND(Tabella1[[#This Row],[Popolazione]]&gt;50000,Tabella1[[#This Row],[Popolazione]]&lt;100000),"Compreso",Tabella1[[#This Row],[Regione]])</f>
        <v>PIEMONTE</v>
      </c>
    </row>
    <row r="571" spans="1:7" x14ac:dyDescent="0.25">
      <c r="A571" s="26" t="s">
        <v>2868</v>
      </c>
      <c r="B571" s="4" t="str">
        <f>IFERROR(VLOOKUP(A571,PEC!A$2:B$7902,2,0),"PEC NON ESISTENTE")</f>
        <v>elva</v>
      </c>
      <c r="C571" s="3" t="s">
        <v>7912</v>
      </c>
      <c r="D571" s="3" t="s">
        <v>7913</v>
      </c>
      <c r="E571" s="32">
        <v>94</v>
      </c>
      <c r="F571" s="1" t="str">
        <f>IF(Tabella1[[#This Row],[Popolazione]]&gt;300000,"Trovato","")</f>
        <v/>
      </c>
      <c r="G571" s="1" t="str">
        <f>IF(AND(Tabella1[[#This Row],[Popolazione]]&gt;50000,Tabella1[[#This Row],[Popolazione]]&lt;100000),"Compreso",Tabella1[[#This Row],[Regione]])</f>
        <v>PIEMONTE</v>
      </c>
    </row>
    <row r="572" spans="1:7" x14ac:dyDescent="0.25">
      <c r="A572" s="26" t="s">
        <v>2875</v>
      </c>
      <c r="B572" s="4" t="str">
        <f>IFERROR(VLOOKUP(A572,PEC!A$2:B$7902,2,0),"PEC NON ESISTENTE")</f>
        <v>comune.entracque.cn</v>
      </c>
      <c r="C572" s="3" t="s">
        <v>7912</v>
      </c>
      <c r="D572" s="3" t="s">
        <v>7913</v>
      </c>
      <c r="E572" s="32">
        <v>807</v>
      </c>
      <c r="F572" s="1" t="str">
        <f>IF(Tabella1[[#This Row],[Popolazione]]&gt;300000,"Trovato","")</f>
        <v/>
      </c>
      <c r="G572" s="1" t="str">
        <f>IF(AND(Tabella1[[#This Row],[Popolazione]]&gt;50000,Tabella1[[#This Row],[Popolazione]]&lt;100000),"Compreso",Tabella1[[#This Row],[Regione]])</f>
        <v>PIEMONTE</v>
      </c>
    </row>
    <row r="573" spans="1:7" x14ac:dyDescent="0.25">
      <c r="A573" s="26" t="s">
        <v>2877</v>
      </c>
      <c r="B573" s="4" t="str">
        <f>IFERROR(VLOOKUP(A573,PEC!A$2:B$7902,2,0),"PEC NON ESISTENTE")</f>
        <v>protocollo</v>
      </c>
      <c r="C573" s="3" t="s">
        <v>7912</v>
      </c>
      <c r="D573" s="3" t="s">
        <v>7913</v>
      </c>
      <c r="E573" s="32">
        <v>2057</v>
      </c>
      <c r="F573" s="1" t="str">
        <f>IF(Tabella1[[#This Row],[Popolazione]]&gt;300000,"Trovato","")</f>
        <v/>
      </c>
      <c r="G573" s="1" t="str">
        <f>IF(AND(Tabella1[[#This Row],[Popolazione]]&gt;50000,Tabella1[[#This Row],[Popolazione]]&lt;100000),"Compreso",Tabella1[[#This Row],[Regione]])</f>
        <v>PIEMONTE</v>
      </c>
    </row>
    <row r="574" spans="1:7" x14ac:dyDescent="0.25">
      <c r="A574" s="26" t="s">
        <v>2942</v>
      </c>
      <c r="B574" s="4" t="str">
        <f>IFERROR(VLOOKUP(A574,PEC!A$2:B$7902,2,0),"PEC NON ESISTENTE")</f>
        <v>protocollo</v>
      </c>
      <c r="C574" s="3" t="s">
        <v>7912</v>
      </c>
      <c r="D574" s="3" t="s">
        <v>7913</v>
      </c>
      <c r="E574" s="32">
        <v>1747</v>
      </c>
      <c r="F574" s="1" t="str">
        <f>IF(Tabella1[[#This Row],[Popolazione]]&gt;300000,"Trovato","")</f>
        <v/>
      </c>
      <c r="G574" s="1" t="str">
        <f>IF(AND(Tabella1[[#This Row],[Popolazione]]&gt;50000,Tabella1[[#This Row],[Popolazione]]&lt;100000),"Compreso",Tabella1[[#This Row],[Regione]])</f>
        <v>PIEMONTE</v>
      </c>
    </row>
    <row r="575" spans="1:7" x14ac:dyDescent="0.25">
      <c r="A575" s="26" t="s">
        <v>2951</v>
      </c>
      <c r="B575" s="4" t="str">
        <f>IFERROR(VLOOKUP(A575,PEC!A$2:B$7902,2,0),"PEC NON ESISTENTE")</f>
        <v>faule</v>
      </c>
      <c r="C575" s="3" t="s">
        <v>7912</v>
      </c>
      <c r="D575" s="3" t="s">
        <v>7913</v>
      </c>
      <c r="E575" s="32">
        <v>496</v>
      </c>
      <c r="F575" s="1" t="str">
        <f>IF(Tabella1[[#This Row],[Popolazione]]&gt;300000,"Trovato","")</f>
        <v/>
      </c>
      <c r="G575" s="1" t="str">
        <f>IF(AND(Tabella1[[#This Row],[Popolazione]]&gt;50000,Tabella1[[#This Row],[Popolazione]]&lt;100000),"Compreso",Tabella1[[#This Row],[Regione]])</f>
        <v>PIEMONTE</v>
      </c>
    </row>
    <row r="576" spans="1:7" x14ac:dyDescent="0.25">
      <c r="A576" s="26" t="s">
        <v>2956</v>
      </c>
      <c r="B576" s="4" t="str">
        <f>IFERROR(VLOOKUP(A576,PEC!A$2:B$7902,2,0),"PEC NON ESISTENTE")</f>
        <v>comune.feisoglio.cn</v>
      </c>
      <c r="C576" s="3" t="s">
        <v>7912</v>
      </c>
      <c r="D576" s="3" t="s">
        <v>7913</v>
      </c>
      <c r="E576" s="32">
        <v>344</v>
      </c>
      <c r="F576" s="1" t="str">
        <f>IF(Tabella1[[#This Row],[Popolazione]]&gt;300000,"Trovato","")</f>
        <v/>
      </c>
      <c r="G576" s="1" t="str">
        <f>IF(AND(Tabella1[[#This Row],[Popolazione]]&gt;50000,Tabella1[[#This Row],[Popolazione]]&lt;100000),"Compreso",Tabella1[[#This Row],[Regione]])</f>
        <v>PIEMONTE</v>
      </c>
    </row>
    <row r="577" spans="1:7" x14ac:dyDescent="0.25">
      <c r="A577" s="26" t="s">
        <v>3113</v>
      </c>
      <c r="B577" s="4" t="str">
        <f>IFERROR(VLOOKUP(A577,PEC!A$2:B$7902,2,0),"PEC NON ESISTENTE")</f>
        <v>fossano</v>
      </c>
      <c r="C577" s="3" t="s">
        <v>7912</v>
      </c>
      <c r="D577" s="3" t="s">
        <v>7913</v>
      </c>
      <c r="E577" s="32">
        <v>24710</v>
      </c>
      <c r="F577" s="1" t="str">
        <f>IF(Tabella1[[#This Row],[Popolazione]]&gt;300000,"Trovato","")</f>
        <v/>
      </c>
      <c r="G577" s="1" t="str">
        <f>IF(AND(Tabella1[[#This Row],[Popolazione]]&gt;50000,Tabella1[[#This Row],[Popolazione]]&lt;100000),"Compreso",Tabella1[[#This Row],[Regione]])</f>
        <v>PIEMONTE</v>
      </c>
    </row>
    <row r="578" spans="1:7" x14ac:dyDescent="0.25">
      <c r="A578" s="26" t="s">
        <v>3118</v>
      </c>
      <c r="B578" s="4" t="str">
        <f>IFERROR(VLOOKUP(A578,PEC!A$2:B$7902,2,0),"PEC NON ESISTENTE")</f>
        <v>frabosa.soprana</v>
      </c>
      <c r="C578" s="3" t="s">
        <v>7912</v>
      </c>
      <c r="D578" s="3" t="s">
        <v>7913</v>
      </c>
      <c r="E578" s="32">
        <v>815</v>
      </c>
      <c r="F578" s="1" t="str">
        <f>IF(Tabella1[[#This Row],[Popolazione]]&gt;300000,"Trovato","")</f>
        <v/>
      </c>
      <c r="G578" s="1" t="str">
        <f>IF(AND(Tabella1[[#This Row],[Popolazione]]&gt;50000,Tabella1[[#This Row],[Popolazione]]&lt;100000),"Compreso",Tabella1[[#This Row],[Regione]])</f>
        <v>PIEMONTE</v>
      </c>
    </row>
    <row r="579" spans="1:7" x14ac:dyDescent="0.25">
      <c r="A579" s="26" t="s">
        <v>3119</v>
      </c>
      <c r="B579" s="4" t="str">
        <f>IFERROR(VLOOKUP(A579,PEC!A$2:B$7902,2,0),"PEC NON ESISTENTE")</f>
        <v>frabosa.sottana</v>
      </c>
      <c r="C579" s="3" t="s">
        <v>7912</v>
      </c>
      <c r="D579" s="3" t="s">
        <v>7913</v>
      </c>
      <c r="E579" s="32">
        <v>1494</v>
      </c>
      <c r="F579" s="1" t="str">
        <f>IF(Tabella1[[#This Row],[Popolazione]]&gt;300000,"Trovato","")</f>
        <v/>
      </c>
      <c r="G579" s="1" t="str">
        <f>IF(AND(Tabella1[[#This Row],[Popolazione]]&gt;50000,Tabella1[[#This Row],[Popolazione]]&lt;100000),"Compreso",Tabella1[[#This Row],[Regione]])</f>
        <v>PIEMONTE</v>
      </c>
    </row>
    <row r="580" spans="1:7" x14ac:dyDescent="0.25">
      <c r="A580" s="26" t="s">
        <v>3142</v>
      </c>
      <c r="B580" s="4" t="str">
        <f>IFERROR(VLOOKUP(A580,PEC!A$2:B$7902,2,0),"PEC NON ESISTENTE")</f>
        <v>frassino</v>
      </c>
      <c r="C580" s="3" t="s">
        <v>7912</v>
      </c>
      <c r="D580" s="3" t="s">
        <v>7913</v>
      </c>
      <c r="E580" s="32">
        <v>290</v>
      </c>
      <c r="F580" s="1" t="str">
        <f>IF(Tabella1[[#This Row],[Popolazione]]&gt;300000,"Trovato","")</f>
        <v/>
      </c>
      <c r="G580" s="1" t="str">
        <f>IF(AND(Tabella1[[#This Row],[Popolazione]]&gt;50000,Tabella1[[#This Row],[Popolazione]]&lt;100000),"Compreso",Tabella1[[#This Row],[Regione]])</f>
        <v>PIEMONTE</v>
      </c>
    </row>
    <row r="581" spans="1:7" x14ac:dyDescent="0.25">
      <c r="A581" s="26" t="s">
        <v>3199</v>
      </c>
      <c r="B581" s="4" t="str">
        <f>IFERROR(VLOOKUP(A581,PEC!A$2:B$7902,2,0),"PEC NON ESISTENTE")</f>
        <v>gaiola</v>
      </c>
      <c r="C581" s="3" t="s">
        <v>7912</v>
      </c>
      <c r="D581" s="3" t="s">
        <v>7913</v>
      </c>
      <c r="E581" s="32">
        <v>600</v>
      </c>
      <c r="F581" s="1" t="str">
        <f>IF(Tabella1[[#This Row],[Popolazione]]&gt;300000,"Trovato","")</f>
        <v/>
      </c>
      <c r="G581" s="1" t="str">
        <f>IF(AND(Tabella1[[#This Row],[Popolazione]]&gt;50000,Tabella1[[#This Row],[Popolazione]]&lt;100000),"Compreso",Tabella1[[#This Row],[Regione]])</f>
        <v>PIEMONTE</v>
      </c>
    </row>
    <row r="582" spans="1:7" x14ac:dyDescent="0.25">
      <c r="A582" s="26" t="s">
        <v>3230</v>
      </c>
      <c r="B582" s="4" t="str">
        <f>IFERROR(VLOOKUP(A582,PEC!A$2:B$7902,2,0),"PEC NON ESISTENTE")</f>
        <v>comune.gambasca</v>
      </c>
      <c r="C582" s="3" t="s">
        <v>7912</v>
      </c>
      <c r="D582" s="3" t="s">
        <v>7913</v>
      </c>
      <c r="E582" s="32">
        <v>408</v>
      </c>
      <c r="F582" s="1" t="str">
        <f>IF(Tabella1[[#This Row],[Popolazione]]&gt;300000,"Trovato","")</f>
        <v/>
      </c>
      <c r="G582" s="1" t="str">
        <f>IF(AND(Tabella1[[#This Row],[Popolazione]]&gt;50000,Tabella1[[#This Row],[Popolazione]]&lt;100000),"Compreso",Tabella1[[#This Row],[Regione]])</f>
        <v>PIEMONTE</v>
      </c>
    </row>
    <row r="583" spans="1:7" x14ac:dyDescent="0.25">
      <c r="A583" s="26" t="s">
        <v>3250</v>
      </c>
      <c r="B583" s="4" t="str">
        <f>IFERROR(VLOOKUP(A583,PEC!A$2:B$7902,2,0),"PEC NON ESISTENTE")</f>
        <v>garessio</v>
      </c>
      <c r="C583" s="3" t="s">
        <v>7912</v>
      </c>
      <c r="D583" s="3" t="s">
        <v>7913</v>
      </c>
      <c r="E583" s="32">
        <v>3362</v>
      </c>
      <c r="F583" s="1" t="str">
        <f>IF(Tabella1[[#This Row],[Popolazione]]&gt;300000,"Trovato","")</f>
        <v/>
      </c>
      <c r="G583" s="1" t="str">
        <f>IF(AND(Tabella1[[#This Row],[Popolazione]]&gt;50000,Tabella1[[#This Row],[Popolazione]]&lt;100000),"Compreso",Tabella1[[#This Row],[Regione]])</f>
        <v>PIEMONTE</v>
      </c>
    </row>
    <row r="584" spans="1:7" x14ac:dyDescent="0.25">
      <c r="A584" s="26" t="s">
        <v>3287</v>
      </c>
      <c r="B584" s="4" t="str">
        <f>IFERROR(VLOOKUP(A584,PEC!A$2:B$7902,2,0),"PEC NON ESISTENTE")</f>
        <v>genola</v>
      </c>
      <c r="C584" s="3" t="s">
        <v>7912</v>
      </c>
      <c r="D584" s="3" t="s">
        <v>7913</v>
      </c>
      <c r="E584" s="32">
        <v>2596</v>
      </c>
      <c r="F584" s="1" t="str">
        <f>IF(Tabella1[[#This Row],[Popolazione]]&gt;300000,"Trovato","")</f>
        <v/>
      </c>
      <c r="G584" s="1" t="str">
        <f>IF(AND(Tabella1[[#This Row],[Popolazione]]&gt;50000,Tabella1[[#This Row],[Popolazione]]&lt;100000),"Compreso",Tabella1[[#This Row],[Regione]])</f>
        <v>PIEMONTE</v>
      </c>
    </row>
    <row r="585" spans="1:7" x14ac:dyDescent="0.25">
      <c r="A585" s="26" t="s">
        <v>3395</v>
      </c>
      <c r="B585" s="4" t="str">
        <f>IFERROR(VLOOKUP(A585,PEC!A$2:B$7902,2,0),"PEC NON ESISTENTE")</f>
        <v>gorzegno</v>
      </c>
      <c r="C585" s="3" t="s">
        <v>7912</v>
      </c>
      <c r="D585" s="3" t="s">
        <v>7913</v>
      </c>
      <c r="E585" s="32">
        <v>322</v>
      </c>
      <c r="F585" s="1" t="str">
        <f>IF(Tabella1[[#This Row],[Popolazione]]&gt;300000,"Trovato","")</f>
        <v/>
      </c>
      <c r="G585" s="1" t="str">
        <f>IF(AND(Tabella1[[#This Row],[Popolazione]]&gt;50000,Tabella1[[#This Row],[Popolazione]]&lt;100000),"Compreso",Tabella1[[#This Row],[Regione]])</f>
        <v>PIEMONTE</v>
      </c>
    </row>
    <row r="586" spans="1:7" x14ac:dyDescent="0.25">
      <c r="A586" s="26" t="s">
        <v>3398</v>
      </c>
      <c r="B586" s="4" t="str">
        <f>IFERROR(VLOOKUP(A586,PEC!A$2:B$7902,2,0),"PEC NON ESISTENTE")</f>
        <v>gottasecca</v>
      </c>
      <c r="C586" s="3" t="s">
        <v>7912</v>
      </c>
      <c r="D586" s="3" t="s">
        <v>7913</v>
      </c>
      <c r="E586" s="32">
        <v>174</v>
      </c>
      <c r="F586" s="1" t="str">
        <f>IF(Tabella1[[#This Row],[Popolazione]]&gt;300000,"Trovato","")</f>
        <v/>
      </c>
      <c r="G586" s="1" t="str">
        <f>IF(AND(Tabella1[[#This Row],[Popolazione]]&gt;50000,Tabella1[[#This Row],[Popolazione]]&lt;100000),"Compreso",Tabella1[[#This Row],[Regione]])</f>
        <v>PIEMONTE</v>
      </c>
    </row>
    <row r="587" spans="1:7" x14ac:dyDescent="0.25">
      <c r="A587" s="26" t="s">
        <v>3400</v>
      </c>
      <c r="B587" s="4" t="str">
        <f>IFERROR(VLOOKUP(A587,PEC!A$2:B$7902,2,0),"PEC NON ESISTENTE")</f>
        <v>info</v>
      </c>
      <c r="C587" s="3" t="s">
        <v>7912</v>
      </c>
      <c r="D587" s="3" t="s">
        <v>7913</v>
      </c>
      <c r="E587" s="32">
        <v>2157</v>
      </c>
      <c r="F587" s="1" t="str">
        <f>IF(Tabella1[[#This Row],[Popolazione]]&gt;300000,"Trovato","")</f>
        <v/>
      </c>
      <c r="G587" s="1" t="str">
        <f>IF(AND(Tabella1[[#This Row],[Popolazione]]&gt;50000,Tabella1[[#This Row],[Popolazione]]&lt;100000),"Compreso",Tabella1[[#This Row],[Regione]])</f>
        <v>PIEMONTE</v>
      </c>
    </row>
    <row r="588" spans="1:7" x14ac:dyDescent="0.25">
      <c r="A588" s="26" t="s">
        <v>3447</v>
      </c>
      <c r="B588" s="4" t="str">
        <f>IFERROR(VLOOKUP(A588,PEC!A$2:B$7902,2,0),"PEC NON ESISTENTE")</f>
        <v>comune.grinzanecavour.cn</v>
      </c>
      <c r="C588" s="3" t="s">
        <v>7912</v>
      </c>
      <c r="D588" s="3" t="s">
        <v>7913</v>
      </c>
      <c r="E588" s="32">
        <v>1938</v>
      </c>
      <c r="F588" s="1" t="str">
        <f>IF(Tabella1[[#This Row],[Popolazione]]&gt;300000,"Trovato","")</f>
        <v/>
      </c>
      <c r="G588" s="1" t="str">
        <f>IF(AND(Tabella1[[#This Row],[Popolazione]]&gt;50000,Tabella1[[#This Row],[Popolazione]]&lt;100000),"Compreso",Tabella1[[#This Row],[Regione]])</f>
        <v>PIEMONTE</v>
      </c>
    </row>
    <row r="589" spans="1:7" x14ac:dyDescent="0.25">
      <c r="A589" s="26" t="s">
        <v>3499</v>
      </c>
      <c r="B589" s="4" t="str">
        <f>IFERROR(VLOOKUP(A589,PEC!A$2:B$7902,2,0),"PEC NON ESISTENTE")</f>
        <v>guarene</v>
      </c>
      <c r="C589" s="3" t="s">
        <v>7912</v>
      </c>
      <c r="D589" s="3" t="s">
        <v>7913</v>
      </c>
      <c r="E589" s="32">
        <v>3435</v>
      </c>
      <c r="F589" s="1" t="str">
        <f>IF(Tabella1[[#This Row],[Popolazione]]&gt;300000,"Trovato","")</f>
        <v/>
      </c>
      <c r="G589" s="1" t="str">
        <f>IF(AND(Tabella1[[#This Row],[Popolazione]]&gt;50000,Tabella1[[#This Row],[Popolazione]]&lt;100000),"Compreso",Tabella1[[#This Row],[Regione]])</f>
        <v>PIEMONTE</v>
      </c>
    </row>
    <row r="590" spans="1:7" x14ac:dyDescent="0.25">
      <c r="A590" s="26" t="s">
        <v>3517</v>
      </c>
      <c r="B590" s="4" t="str">
        <f>IFERROR(VLOOKUP(A590,PEC!A$2:B$7902,2,0),"PEC NON ESISTENTE")</f>
        <v>comune.igliano.cn</v>
      </c>
      <c r="C590" s="3" t="s">
        <v>7912</v>
      </c>
      <c r="D590" s="3" t="s">
        <v>7913</v>
      </c>
      <c r="E590" s="32">
        <v>84</v>
      </c>
      <c r="F590" s="1" t="str">
        <f>IF(Tabella1[[#This Row],[Popolazione]]&gt;300000,"Trovato","")</f>
        <v/>
      </c>
      <c r="G590" s="1" t="str">
        <f>IF(AND(Tabella1[[#This Row],[Popolazione]]&gt;50000,Tabella1[[#This Row],[Popolazione]]&lt;100000),"Compreso",Tabella1[[#This Row],[Regione]])</f>
        <v>PIEMONTE</v>
      </c>
    </row>
    <row r="591" spans="1:7" x14ac:dyDescent="0.25">
      <c r="A591" s="26" t="s">
        <v>3544</v>
      </c>
      <c r="B591" s="4" t="str">
        <f>IFERROR(VLOOKUP(A591,PEC!A$2:B$7902,2,0),"PEC NON ESISTENTE")</f>
        <v>isasca</v>
      </c>
      <c r="C591" s="3" t="s">
        <v>7912</v>
      </c>
      <c r="D591" s="3" t="s">
        <v>7913</v>
      </c>
      <c r="E591" s="32">
        <v>78</v>
      </c>
      <c r="F591" s="1" t="str">
        <f>IF(Tabella1[[#This Row],[Popolazione]]&gt;300000,"Trovato","")</f>
        <v/>
      </c>
      <c r="G591" s="1" t="str">
        <f>IF(AND(Tabella1[[#This Row],[Popolazione]]&gt;50000,Tabella1[[#This Row],[Popolazione]]&lt;100000),"Compreso",Tabella1[[#This Row],[Regione]])</f>
        <v>PIEMONTE</v>
      </c>
    </row>
    <row r="592" spans="1:7" x14ac:dyDescent="0.25">
      <c r="A592" s="26" t="s">
        <v>3616</v>
      </c>
      <c r="B592" s="4" t="str">
        <f>IFERROR(VLOOKUP(A592,PEC!A$2:B$7902,2,0),"PEC NON ESISTENTE")</f>
        <v>segreteria</v>
      </c>
      <c r="C592" s="3" t="s">
        <v>7912</v>
      </c>
      <c r="D592" s="3" t="s">
        <v>7913</v>
      </c>
      <c r="E592" s="32">
        <v>1405</v>
      </c>
      <c r="F592" s="1" t="str">
        <f>IF(Tabella1[[#This Row],[Popolazione]]&gt;300000,"Trovato","")</f>
        <v/>
      </c>
      <c r="G592" s="1" t="str">
        <f>IF(AND(Tabella1[[#This Row],[Popolazione]]&gt;50000,Tabella1[[#This Row],[Popolazione]]&lt;100000),"Compreso",Tabella1[[#This Row],[Regione]])</f>
        <v>PIEMONTE</v>
      </c>
    </row>
    <row r="593" spans="1:7" x14ac:dyDescent="0.25">
      <c r="A593" s="26" t="s">
        <v>3598</v>
      </c>
      <c r="B593" s="4" t="str">
        <f>IFERROR(VLOOKUP(A593,PEC!A$2:B$7902,2,0),"PEC NON ESISTENTE")</f>
        <v>comune.lamorra</v>
      </c>
      <c r="C593" s="3" t="s">
        <v>7912</v>
      </c>
      <c r="D593" s="3" t="s">
        <v>7913</v>
      </c>
      <c r="E593" s="32">
        <v>2718</v>
      </c>
      <c r="F593" s="1" t="str">
        <f>IF(Tabella1[[#This Row],[Popolazione]]&gt;300000,"Trovato","")</f>
        <v/>
      </c>
      <c r="G593" s="1" t="str">
        <f>IF(AND(Tabella1[[#This Row],[Popolazione]]&gt;50000,Tabella1[[#This Row],[Popolazione]]&lt;100000),"Compreso",Tabella1[[#This Row],[Regione]])</f>
        <v>PIEMONTE</v>
      </c>
    </row>
    <row r="594" spans="1:7" x14ac:dyDescent="0.25">
      <c r="A594" s="26" t="s">
        <v>3709</v>
      </c>
      <c r="B594" s="4" t="str">
        <f>IFERROR(VLOOKUP(A594,PEC!A$2:B$7902,2,0),"PEC NON ESISTENTE")</f>
        <v>lequio.berria</v>
      </c>
      <c r="C594" s="3" t="s">
        <v>7912</v>
      </c>
      <c r="D594" s="3" t="s">
        <v>7913</v>
      </c>
      <c r="E594" s="32">
        <v>494</v>
      </c>
      <c r="F594" s="1" t="str">
        <f>IF(Tabella1[[#This Row],[Popolazione]]&gt;300000,"Trovato","")</f>
        <v/>
      </c>
      <c r="G594" s="1" t="str">
        <f>IF(AND(Tabella1[[#This Row],[Popolazione]]&gt;50000,Tabella1[[#This Row],[Popolazione]]&lt;100000),"Compreso",Tabella1[[#This Row],[Regione]])</f>
        <v>PIEMONTE</v>
      </c>
    </row>
    <row r="595" spans="1:7" x14ac:dyDescent="0.25">
      <c r="A595" s="26" t="s">
        <v>3710</v>
      </c>
      <c r="B595" s="4" t="str">
        <f>IFERROR(VLOOKUP(A595,PEC!A$2:B$7902,2,0),"PEC NON ESISTENTE")</f>
        <v>comune.lequiotanaro.cn</v>
      </c>
      <c r="C595" s="3" t="s">
        <v>7912</v>
      </c>
      <c r="D595" s="3" t="s">
        <v>7913</v>
      </c>
      <c r="E595" s="32">
        <v>819</v>
      </c>
      <c r="F595" s="1" t="str">
        <f>IF(Tabella1[[#This Row],[Popolazione]]&gt;300000,"Trovato","")</f>
        <v/>
      </c>
      <c r="G595" s="1" t="str">
        <f>IF(AND(Tabella1[[#This Row],[Popolazione]]&gt;50000,Tabella1[[#This Row],[Popolazione]]&lt;100000),"Compreso",Tabella1[[#This Row],[Regione]])</f>
        <v>PIEMONTE</v>
      </c>
    </row>
    <row r="596" spans="1:7" x14ac:dyDescent="0.25">
      <c r="A596" s="26" t="s">
        <v>3715</v>
      </c>
      <c r="B596" s="4" t="str">
        <f>IFERROR(VLOOKUP(A596,PEC!A$2:B$7902,2,0),"PEC NON ESISTENTE")</f>
        <v>comune.lesegno.cn</v>
      </c>
      <c r="C596" s="3" t="s">
        <v>7912</v>
      </c>
      <c r="D596" s="3" t="s">
        <v>7913</v>
      </c>
      <c r="E596" s="32">
        <v>854</v>
      </c>
      <c r="F596" s="1" t="str">
        <f>IF(Tabella1[[#This Row],[Popolazione]]&gt;300000,"Trovato","")</f>
        <v/>
      </c>
      <c r="G596" s="1" t="str">
        <f>IF(AND(Tabella1[[#This Row],[Popolazione]]&gt;50000,Tabella1[[#This Row],[Popolazione]]&lt;100000),"Compreso",Tabella1[[#This Row],[Regione]])</f>
        <v>PIEMONTE</v>
      </c>
    </row>
    <row r="597" spans="1:7" x14ac:dyDescent="0.25">
      <c r="A597" s="26" t="s">
        <v>3730</v>
      </c>
      <c r="B597" s="4" t="str">
        <f>IFERROR(VLOOKUP(A597,PEC!A$2:B$7902,2,0),"PEC NON ESISTENTE")</f>
        <v>levice</v>
      </c>
      <c r="C597" s="3" t="s">
        <v>7912</v>
      </c>
      <c r="D597" s="3" t="s">
        <v>7913</v>
      </c>
      <c r="E597" s="32">
        <v>246</v>
      </c>
      <c r="F597" s="1" t="str">
        <f>IF(Tabella1[[#This Row],[Popolazione]]&gt;300000,"Trovato","")</f>
        <v/>
      </c>
      <c r="G597" s="1" t="str">
        <f>IF(AND(Tabella1[[#This Row],[Popolazione]]&gt;50000,Tabella1[[#This Row],[Popolazione]]&lt;100000),"Compreso",Tabella1[[#This Row],[Regione]])</f>
        <v>PIEMONTE</v>
      </c>
    </row>
    <row r="598" spans="1:7" x14ac:dyDescent="0.25">
      <c r="A598" s="26" t="s">
        <v>3750</v>
      </c>
      <c r="B598" s="4" t="str">
        <f>IFERROR(VLOOKUP(A598,PEC!A$2:B$7902,2,0),"PEC NON ESISTENTE")</f>
        <v>comune.limonepiemonte.cn</v>
      </c>
      <c r="C598" s="3" t="s">
        <v>7912</v>
      </c>
      <c r="D598" s="3" t="s">
        <v>7913</v>
      </c>
      <c r="E598" s="32">
        <v>1490</v>
      </c>
      <c r="F598" s="1" t="str">
        <f>IF(Tabella1[[#This Row],[Popolazione]]&gt;300000,"Trovato","")</f>
        <v/>
      </c>
      <c r="G598" s="1" t="str">
        <f>IF(AND(Tabella1[[#This Row],[Popolazione]]&gt;50000,Tabella1[[#This Row],[Popolazione]]&lt;100000),"Compreso",Tabella1[[#This Row],[Regione]])</f>
        <v>PIEMONTE</v>
      </c>
    </row>
    <row r="599" spans="1:7" x14ac:dyDescent="0.25">
      <c r="A599" s="26" t="s">
        <v>3762</v>
      </c>
      <c r="B599" s="4" t="str">
        <f>IFERROR(VLOOKUP(A599,PEC!A$2:B$7902,2,0),"PEC NON ESISTENTE")</f>
        <v>lisio</v>
      </c>
      <c r="C599" s="3" t="s">
        <v>7912</v>
      </c>
      <c r="D599" s="3" t="s">
        <v>7913</v>
      </c>
      <c r="E599" s="32">
        <v>214</v>
      </c>
      <c r="F599" s="1" t="str">
        <f>IF(Tabella1[[#This Row],[Popolazione]]&gt;300000,"Trovato","")</f>
        <v/>
      </c>
      <c r="G599" s="1" t="str">
        <f>IF(AND(Tabella1[[#This Row],[Popolazione]]&gt;50000,Tabella1[[#This Row],[Popolazione]]&lt;100000),"Compreso",Tabella1[[#This Row],[Regione]])</f>
        <v>PIEMONTE</v>
      </c>
    </row>
    <row r="600" spans="1:7" x14ac:dyDescent="0.25">
      <c r="A600" s="26" t="s">
        <v>3886</v>
      </c>
      <c r="B600" s="4" t="str">
        <f>IFERROR(VLOOKUP(A600,PEC!A$2:B$7902,2,0),"PEC NON ESISTENTE")</f>
        <v>macra</v>
      </c>
      <c r="C600" s="3" t="s">
        <v>7912</v>
      </c>
      <c r="D600" s="3" t="s">
        <v>7913</v>
      </c>
      <c r="E600" s="32">
        <v>52</v>
      </c>
      <c r="F600" s="1" t="str">
        <f>IF(Tabella1[[#This Row],[Popolazione]]&gt;300000,"Trovato","")</f>
        <v/>
      </c>
      <c r="G600" s="1" t="str">
        <f>IF(AND(Tabella1[[#This Row],[Popolazione]]&gt;50000,Tabella1[[#This Row],[Popolazione]]&lt;100000),"Compreso",Tabella1[[#This Row],[Regione]])</f>
        <v>PIEMONTE</v>
      </c>
    </row>
    <row r="601" spans="1:7" x14ac:dyDescent="0.25">
      <c r="A601" s="26" t="s">
        <v>3901</v>
      </c>
      <c r="B601" s="4" t="str">
        <f>IFERROR(VLOOKUP(A601,PEC!A$2:B$7902,2,0),"PEC NON ESISTENTE")</f>
        <v>comune.maglianoalfieri</v>
      </c>
      <c r="C601" s="3" t="s">
        <v>7912</v>
      </c>
      <c r="D601" s="3" t="s">
        <v>7913</v>
      </c>
      <c r="E601" s="32">
        <v>2026</v>
      </c>
      <c r="F601" s="1" t="str">
        <f>IF(Tabella1[[#This Row],[Popolazione]]&gt;300000,"Trovato","")</f>
        <v/>
      </c>
      <c r="G601" s="1" t="str">
        <f>IF(AND(Tabella1[[#This Row],[Popolazione]]&gt;50000,Tabella1[[#This Row],[Popolazione]]&lt;100000),"Compreso",Tabella1[[#This Row],[Regione]])</f>
        <v>PIEMONTE</v>
      </c>
    </row>
    <row r="602" spans="1:7" x14ac:dyDescent="0.25">
      <c r="A602" s="26" t="s">
        <v>3902</v>
      </c>
      <c r="B602" s="4" t="str">
        <f>IFERROR(VLOOKUP(A602,PEC!A$2:B$7902,2,0),"PEC NON ESISTENTE")</f>
        <v>comune.maglianoalpi</v>
      </c>
      <c r="C602" s="3" t="s">
        <v>7912</v>
      </c>
      <c r="D602" s="3" t="s">
        <v>7913</v>
      </c>
      <c r="E602" s="32">
        <v>2231</v>
      </c>
      <c r="F602" s="1" t="str">
        <f>IF(Tabella1[[#This Row],[Popolazione]]&gt;300000,"Trovato","")</f>
        <v/>
      </c>
      <c r="G602" s="1" t="str">
        <f>IF(AND(Tabella1[[#This Row],[Popolazione]]&gt;50000,Tabella1[[#This Row],[Popolazione]]&lt;100000),"Compreso",Tabella1[[#This Row],[Regione]])</f>
        <v>PIEMONTE</v>
      </c>
    </row>
    <row r="603" spans="1:7" x14ac:dyDescent="0.25">
      <c r="A603" s="26" t="s">
        <v>3956</v>
      </c>
      <c r="B603" s="4" t="str">
        <f>IFERROR(VLOOKUP(A603,PEC!A$2:B$7902,2,0),"PEC NON ESISTENTE")</f>
        <v>mango</v>
      </c>
      <c r="C603" s="3" t="s">
        <v>7912</v>
      </c>
      <c r="D603" s="3" t="s">
        <v>7913</v>
      </c>
      <c r="E603" s="32">
        <v>1334</v>
      </c>
      <c r="F603" s="1" t="str">
        <f>IF(Tabella1[[#This Row],[Popolazione]]&gt;300000,"Trovato","")</f>
        <v/>
      </c>
      <c r="G603" s="1" t="str">
        <f>IF(AND(Tabella1[[#This Row],[Popolazione]]&gt;50000,Tabella1[[#This Row],[Popolazione]]&lt;100000),"Compreso",Tabella1[[#This Row],[Regione]])</f>
        <v>PIEMONTE</v>
      </c>
    </row>
    <row r="604" spans="1:7" x14ac:dyDescent="0.25">
      <c r="A604" s="26" t="s">
        <v>3962</v>
      </c>
      <c r="B604" s="4" t="str">
        <f>IFERROR(VLOOKUP(A604,PEC!A$2:B$7902,2,0),"PEC NON ESISTENTE")</f>
        <v>protocollo</v>
      </c>
      <c r="C604" s="3" t="s">
        <v>7912</v>
      </c>
      <c r="D604" s="3" t="s">
        <v>7913</v>
      </c>
      <c r="E604" s="32">
        <v>3735</v>
      </c>
      <c r="F604" s="1" t="str">
        <f>IF(Tabella1[[#This Row],[Popolazione]]&gt;300000,"Trovato","")</f>
        <v/>
      </c>
      <c r="G604" s="1" t="str">
        <f>IF(AND(Tabella1[[#This Row],[Popolazione]]&gt;50000,Tabella1[[#This Row],[Popolazione]]&lt;100000),"Compreso",Tabella1[[#This Row],[Regione]])</f>
        <v>PIEMONTE</v>
      </c>
    </row>
    <row r="605" spans="1:7" x14ac:dyDescent="0.25">
      <c r="A605" s="26" t="s">
        <v>3994</v>
      </c>
      <c r="B605" s="4" t="str">
        <f>IFERROR(VLOOKUP(A605,PEC!A$2:B$7902,2,0),"PEC NON ESISTENTE")</f>
        <v>marene</v>
      </c>
      <c r="C605" s="3" t="s">
        <v>7912</v>
      </c>
      <c r="D605" s="3" t="s">
        <v>7913</v>
      </c>
      <c r="E605" s="32">
        <v>3055</v>
      </c>
      <c r="F605" s="1" t="str">
        <f>IF(Tabella1[[#This Row],[Popolazione]]&gt;300000,"Trovato","")</f>
        <v/>
      </c>
      <c r="G605" s="1" t="str">
        <f>IF(AND(Tabella1[[#This Row],[Popolazione]]&gt;50000,Tabella1[[#This Row],[Popolazione]]&lt;100000),"Compreso",Tabella1[[#This Row],[Regione]])</f>
        <v>PIEMONTE</v>
      </c>
    </row>
    <row r="606" spans="1:7" x14ac:dyDescent="0.25">
      <c r="A606" s="26" t="s">
        <v>3998</v>
      </c>
      <c r="B606" s="4" t="str">
        <f>IFERROR(VLOOKUP(A606,PEC!A$2:B$7902,2,0),"PEC NON ESISTENTE")</f>
        <v>margarita</v>
      </c>
      <c r="C606" s="3" t="s">
        <v>7912</v>
      </c>
      <c r="D606" s="3" t="s">
        <v>7913</v>
      </c>
      <c r="E606" s="32">
        <v>1432</v>
      </c>
      <c r="F606" s="1" t="str">
        <f>IF(Tabella1[[#This Row],[Popolazione]]&gt;300000,"Trovato","")</f>
        <v/>
      </c>
      <c r="G606" s="1" t="str">
        <f>IF(AND(Tabella1[[#This Row],[Popolazione]]&gt;50000,Tabella1[[#This Row],[Popolazione]]&lt;100000),"Compreso",Tabella1[[#This Row],[Regione]])</f>
        <v>PIEMONTE</v>
      </c>
    </row>
    <row r="607" spans="1:7" x14ac:dyDescent="0.25">
      <c r="A607" s="26" t="s">
        <v>4013</v>
      </c>
      <c r="B607" s="4" t="str">
        <f>IFERROR(VLOOKUP(A607,PEC!A$2:B$7902,2,0),"PEC NON ESISTENTE")</f>
        <v>marmora</v>
      </c>
      <c r="C607" s="3" t="s">
        <v>7912</v>
      </c>
      <c r="D607" s="3" t="s">
        <v>7913</v>
      </c>
      <c r="E607" s="32">
        <v>74</v>
      </c>
      <c r="F607" s="1" t="str">
        <f>IF(Tabella1[[#This Row],[Popolazione]]&gt;300000,"Trovato","")</f>
        <v/>
      </c>
      <c r="G607" s="1" t="str">
        <f>IF(AND(Tabella1[[#This Row],[Popolazione]]&gt;50000,Tabella1[[#This Row],[Popolazione]]&lt;100000),"Compreso",Tabella1[[#This Row],[Regione]])</f>
        <v>PIEMONTE</v>
      </c>
    </row>
    <row r="608" spans="1:7" x14ac:dyDescent="0.25">
      <c r="A608" s="26" t="s">
        <v>4019</v>
      </c>
      <c r="B608" s="4" t="str">
        <f>IFERROR(VLOOKUP(A608,PEC!A$2:B$7902,2,0),"PEC NON ESISTENTE")</f>
        <v>marsaglia</v>
      </c>
      <c r="C608" s="3" t="s">
        <v>7912</v>
      </c>
      <c r="D608" s="3" t="s">
        <v>7913</v>
      </c>
      <c r="E608" s="32">
        <v>261</v>
      </c>
      <c r="F608" s="1" t="str">
        <f>IF(Tabella1[[#This Row],[Popolazione]]&gt;300000,"Trovato","")</f>
        <v/>
      </c>
      <c r="G608" s="1" t="str">
        <f>IF(AND(Tabella1[[#This Row],[Popolazione]]&gt;50000,Tabella1[[#This Row],[Popolazione]]&lt;100000),"Compreso",Tabella1[[#This Row],[Regione]])</f>
        <v>PIEMONTE</v>
      </c>
    </row>
    <row r="609" spans="1:7" x14ac:dyDescent="0.25">
      <c r="A609" s="26" t="s">
        <v>4033</v>
      </c>
      <c r="B609" s="4" t="str">
        <f>IFERROR(VLOOKUP(A609,PEC!A$2:B$7902,2,0),"PEC NON ESISTENTE")</f>
        <v>martiniana.po</v>
      </c>
      <c r="C609" s="3" t="s">
        <v>7912</v>
      </c>
      <c r="D609" s="3" t="s">
        <v>7913</v>
      </c>
      <c r="E609" s="32">
        <v>781</v>
      </c>
      <c r="F609" s="1" t="str">
        <f>IF(Tabella1[[#This Row],[Popolazione]]&gt;300000,"Trovato","")</f>
        <v/>
      </c>
      <c r="G609" s="1" t="str">
        <f>IF(AND(Tabella1[[#This Row],[Popolazione]]&gt;50000,Tabella1[[#This Row],[Popolazione]]&lt;100000),"Compreso",Tabella1[[#This Row],[Regione]])</f>
        <v>PIEMONTE</v>
      </c>
    </row>
    <row r="610" spans="1:7" x14ac:dyDescent="0.25">
      <c r="A610" s="26" t="s">
        <v>4124</v>
      </c>
      <c r="B610" s="4" t="str">
        <f>IFERROR(VLOOKUP(A610,PEC!A$2:B$7902,2,0),"PEC NON ESISTENTE")</f>
        <v>melle</v>
      </c>
      <c r="C610" s="3" t="s">
        <v>7912</v>
      </c>
      <c r="D610" s="3" t="s">
        <v>7913</v>
      </c>
      <c r="E610" s="32">
        <v>326</v>
      </c>
      <c r="F610" s="1" t="str">
        <f>IF(Tabella1[[#This Row],[Popolazione]]&gt;300000,"Trovato","")</f>
        <v/>
      </c>
      <c r="G610" s="1" t="str">
        <f>IF(AND(Tabella1[[#This Row],[Popolazione]]&gt;50000,Tabella1[[#This Row],[Popolazione]]&lt;100000),"Compreso",Tabella1[[#This Row],[Regione]])</f>
        <v>PIEMONTE</v>
      </c>
    </row>
    <row r="611" spans="1:7" x14ac:dyDescent="0.25">
      <c r="A611" s="26" t="s">
        <v>4242</v>
      </c>
      <c r="B611" s="4" t="str">
        <f>IFERROR(VLOOKUP(A611,PEC!A$2:B$7902,2,0),"PEC NON ESISTENTE")</f>
        <v>moiola</v>
      </c>
      <c r="C611" s="3" t="s">
        <v>7912</v>
      </c>
      <c r="D611" s="3" t="s">
        <v>7913</v>
      </c>
      <c r="E611" s="32">
        <v>252</v>
      </c>
      <c r="F611" s="1" t="str">
        <f>IF(Tabella1[[#This Row],[Popolazione]]&gt;300000,"Trovato","")</f>
        <v/>
      </c>
      <c r="G611" s="1" t="str">
        <f>IF(AND(Tabella1[[#This Row],[Popolazione]]&gt;50000,Tabella1[[#This Row],[Popolazione]]&lt;100000),"Compreso",Tabella1[[#This Row],[Regione]])</f>
        <v>PIEMONTE</v>
      </c>
    </row>
    <row r="612" spans="1:7" x14ac:dyDescent="0.25">
      <c r="A612" s="26" t="s">
        <v>4259</v>
      </c>
      <c r="B612" s="4" t="str">
        <f>IFERROR(VLOOKUP(A612,PEC!A$2:B$7902,2,0),"PEC NON ESISTENTE")</f>
        <v>comune.mombarcaro.cn</v>
      </c>
      <c r="C612" s="3" t="s">
        <v>7912</v>
      </c>
      <c r="D612" s="3" t="s">
        <v>7913</v>
      </c>
      <c r="E612" s="32">
        <v>274</v>
      </c>
      <c r="F612" s="1" t="str">
        <f>IF(Tabella1[[#This Row],[Popolazione]]&gt;300000,"Trovato","")</f>
        <v/>
      </c>
      <c r="G612" s="1" t="str">
        <f>IF(AND(Tabella1[[#This Row],[Popolazione]]&gt;50000,Tabella1[[#This Row],[Popolazione]]&lt;100000),"Compreso",Tabella1[[#This Row],[Regione]])</f>
        <v>PIEMONTE</v>
      </c>
    </row>
    <row r="613" spans="1:7" x14ac:dyDescent="0.25">
      <c r="A613" s="26" t="s">
        <v>4262</v>
      </c>
      <c r="B613" s="4" t="str">
        <f>IFERROR(VLOOKUP(A613,PEC!A$2:B$7902,2,0),"PEC NON ESISTENTE")</f>
        <v>mombasiglio</v>
      </c>
      <c r="C613" s="3" t="s">
        <v>7912</v>
      </c>
      <c r="D613" s="3" t="s">
        <v>7913</v>
      </c>
      <c r="E613" s="32">
        <v>616</v>
      </c>
      <c r="F613" s="1" t="str">
        <f>IF(Tabella1[[#This Row],[Popolazione]]&gt;300000,"Trovato","")</f>
        <v/>
      </c>
      <c r="G613" s="1" t="str">
        <f>IF(AND(Tabella1[[#This Row],[Popolazione]]&gt;50000,Tabella1[[#This Row],[Popolazione]]&lt;100000),"Compreso",Tabella1[[#This Row],[Regione]])</f>
        <v>PIEMONTE</v>
      </c>
    </row>
    <row r="614" spans="1:7" x14ac:dyDescent="0.25">
      <c r="A614" s="26" t="s">
        <v>4274</v>
      </c>
      <c r="B614" s="4" t="str">
        <f>IFERROR(VLOOKUP(A614,PEC!A$2:B$7902,2,0),"PEC NON ESISTENTE")</f>
        <v>monastero.di.vasco</v>
      </c>
      <c r="C614" s="3" t="s">
        <v>7912</v>
      </c>
      <c r="D614" s="3" t="s">
        <v>7913</v>
      </c>
      <c r="E614" s="32">
        <v>1319</v>
      </c>
      <c r="F614" s="1" t="str">
        <f>IF(Tabella1[[#This Row],[Popolazione]]&gt;300000,"Trovato","")</f>
        <v/>
      </c>
      <c r="G614" s="1" t="str">
        <f>IF(AND(Tabella1[[#This Row],[Popolazione]]&gt;50000,Tabella1[[#This Row],[Popolazione]]&lt;100000),"Compreso",Tabella1[[#This Row],[Regione]])</f>
        <v>PIEMONTE</v>
      </c>
    </row>
    <row r="615" spans="1:7" x14ac:dyDescent="0.25">
      <c r="A615" s="26" t="s">
        <v>4275</v>
      </c>
      <c r="B615" s="4" t="str">
        <f>IFERROR(VLOOKUP(A615,PEC!A$2:B$7902,2,0),"PEC NON ESISTENTE")</f>
        <v>monasterolo.casotto</v>
      </c>
      <c r="C615" s="3" t="s">
        <v>7912</v>
      </c>
      <c r="D615" s="3" t="s">
        <v>7913</v>
      </c>
      <c r="E615" s="32">
        <v>101</v>
      </c>
      <c r="F615" s="1" t="str">
        <f>IF(Tabella1[[#This Row],[Popolazione]]&gt;300000,"Trovato","")</f>
        <v/>
      </c>
      <c r="G615" s="1" t="str">
        <f>IF(AND(Tabella1[[#This Row],[Popolazione]]&gt;50000,Tabella1[[#This Row],[Popolazione]]&lt;100000),"Compreso",Tabella1[[#This Row],[Regione]])</f>
        <v>PIEMONTE</v>
      </c>
    </row>
    <row r="616" spans="1:7" x14ac:dyDescent="0.25">
      <c r="A616" s="26" t="s">
        <v>4277</v>
      </c>
      <c r="B616" s="4" t="str">
        <f>IFERROR(VLOOKUP(A616,PEC!A$2:B$7902,2,0),"PEC NON ESISTENTE")</f>
        <v>monasterolodisavigliano</v>
      </c>
      <c r="C616" s="3" t="s">
        <v>7912</v>
      </c>
      <c r="D616" s="3" t="s">
        <v>7913</v>
      </c>
      <c r="E616" s="32">
        <v>1357</v>
      </c>
      <c r="F616" s="1" t="str">
        <f>IF(Tabella1[[#This Row],[Popolazione]]&gt;300000,"Trovato","")</f>
        <v/>
      </c>
      <c r="G616" s="1" t="str">
        <f>IF(AND(Tabella1[[#This Row],[Popolazione]]&gt;50000,Tabella1[[#This Row],[Popolazione]]&lt;100000),"Compreso",Tabella1[[#This Row],[Regione]])</f>
        <v>PIEMONTE</v>
      </c>
    </row>
    <row r="617" spans="1:7" x14ac:dyDescent="0.25">
      <c r="A617" s="26" t="s">
        <v>4284</v>
      </c>
      <c r="B617" s="4" t="str">
        <f>IFERROR(VLOOKUP(A617,PEC!A$2:B$7902,2,0),"PEC NON ESISTENTE")</f>
        <v>monchiero</v>
      </c>
      <c r="C617" s="3" t="s">
        <v>7912</v>
      </c>
      <c r="D617" s="3" t="s">
        <v>7913</v>
      </c>
      <c r="E617" s="32">
        <v>558</v>
      </c>
      <c r="F617" s="1" t="str">
        <f>IF(Tabella1[[#This Row],[Popolazione]]&gt;300000,"Trovato","")</f>
        <v/>
      </c>
      <c r="G617" s="1" t="str">
        <f>IF(AND(Tabella1[[#This Row],[Popolazione]]&gt;50000,Tabella1[[#This Row],[Popolazione]]&lt;100000),"Compreso",Tabella1[[#This Row],[Regione]])</f>
        <v>PIEMONTE</v>
      </c>
    </row>
    <row r="618" spans="1:7" x14ac:dyDescent="0.25">
      <c r="A618" s="26" t="s">
        <v>7942</v>
      </c>
      <c r="B618" s="4" t="str">
        <f>IFERROR(VLOOKUP(A618,PEC!A$2:B$7902,2,0),"PEC NON ESISTENTE")</f>
        <v>comune.mondovi</v>
      </c>
      <c r="C618" s="3" t="s">
        <v>7912</v>
      </c>
      <c r="D618" s="3" t="s">
        <v>7913</v>
      </c>
      <c r="E618" s="32">
        <v>22253</v>
      </c>
      <c r="F618" s="1" t="str">
        <f>IF(Tabella1[[#This Row],[Popolazione]]&gt;300000,"Trovato","")</f>
        <v/>
      </c>
      <c r="G618" s="1" t="str">
        <f>IF(AND(Tabella1[[#This Row],[Popolazione]]&gt;50000,Tabella1[[#This Row],[Popolazione]]&lt;100000),"Compreso",Tabella1[[#This Row],[Regione]])</f>
        <v>PIEMONTE</v>
      </c>
    </row>
    <row r="619" spans="1:7" x14ac:dyDescent="0.25">
      <c r="A619" s="26" t="s">
        <v>4294</v>
      </c>
      <c r="B619" s="4" t="str">
        <f>IFERROR(VLOOKUP(A619,PEC!A$2:B$7902,2,0),"PEC NON ESISTENTE")</f>
        <v>comune.monesiglio.cn</v>
      </c>
      <c r="C619" s="3" t="s">
        <v>7912</v>
      </c>
      <c r="D619" s="3" t="s">
        <v>7913</v>
      </c>
      <c r="E619" s="32">
        <v>712</v>
      </c>
      <c r="F619" s="1" t="str">
        <f>IF(Tabella1[[#This Row],[Popolazione]]&gt;300000,"Trovato","")</f>
        <v/>
      </c>
      <c r="G619" s="1" t="str">
        <f>IF(AND(Tabella1[[#This Row],[Popolazione]]&gt;50000,Tabella1[[#This Row],[Popolazione]]&lt;100000),"Compreso",Tabella1[[#This Row],[Regione]])</f>
        <v>PIEMONTE</v>
      </c>
    </row>
    <row r="620" spans="1:7" x14ac:dyDescent="0.25">
      <c r="A620" s="26" t="s">
        <v>4296</v>
      </c>
      <c r="B620" s="4" t="str">
        <f>IFERROR(VLOOKUP(A620,PEC!A$2:B$7902,2,0),"PEC NON ESISTENTE")</f>
        <v>monfortedalba</v>
      </c>
      <c r="C620" s="3" t="s">
        <v>7912</v>
      </c>
      <c r="D620" s="3" t="s">
        <v>7913</v>
      </c>
      <c r="E620" s="32">
        <v>2042</v>
      </c>
      <c r="F620" s="1" t="str">
        <f>IF(Tabella1[[#This Row],[Popolazione]]&gt;300000,"Trovato","")</f>
        <v/>
      </c>
      <c r="G620" s="1" t="str">
        <f>IF(AND(Tabella1[[#This Row],[Popolazione]]&gt;50000,Tabella1[[#This Row],[Popolazione]]&lt;100000),"Compreso",Tabella1[[#This Row],[Regione]])</f>
        <v>PIEMONTE</v>
      </c>
    </row>
    <row r="621" spans="1:7" x14ac:dyDescent="0.25">
      <c r="A621" s="26" t="s">
        <v>7943</v>
      </c>
      <c r="B621" s="4" t="str">
        <f>IFERROR(VLOOKUP(A621,PEC!A$2:B$7902,2,0),"PEC NON ESISTENTE")</f>
        <v>comune.monta</v>
      </c>
      <c r="C621" s="3" t="s">
        <v>7912</v>
      </c>
      <c r="D621" s="3" t="s">
        <v>7913</v>
      </c>
      <c r="E621" s="32">
        <v>4715</v>
      </c>
      <c r="F621" s="1" t="str">
        <f>IF(Tabella1[[#This Row],[Popolazione]]&gt;300000,"Trovato","")</f>
        <v/>
      </c>
      <c r="G621" s="1" t="str">
        <f>IF(AND(Tabella1[[#This Row],[Popolazione]]&gt;50000,Tabella1[[#This Row],[Popolazione]]&lt;100000),"Compreso",Tabella1[[#This Row],[Regione]])</f>
        <v>PIEMONTE</v>
      </c>
    </row>
    <row r="622" spans="1:7" x14ac:dyDescent="0.25">
      <c r="A622" s="26" t="s">
        <v>7944</v>
      </c>
      <c r="B622" s="4" t="str">
        <f>IFERROR(VLOOKUP(A622,PEC!A$2:B$7902,2,0),"PEC NON ESISTENTE")</f>
        <v>comune.montaldodimondovi.cn</v>
      </c>
      <c r="C622" s="3" t="s">
        <v>7912</v>
      </c>
      <c r="D622" s="3" t="s">
        <v>7913</v>
      </c>
      <c r="E622" s="32">
        <v>571</v>
      </c>
      <c r="F622" s="1" t="str">
        <f>IF(Tabella1[[#This Row],[Popolazione]]&gt;300000,"Trovato","")</f>
        <v/>
      </c>
      <c r="G622" s="1" t="str">
        <f>IF(AND(Tabella1[[#This Row],[Popolazione]]&gt;50000,Tabella1[[#This Row],[Popolazione]]&lt;100000),"Compreso",Tabella1[[#This Row],[Regione]])</f>
        <v>PIEMONTE</v>
      </c>
    </row>
    <row r="623" spans="1:7" x14ac:dyDescent="0.25">
      <c r="A623" s="26" t="s">
        <v>4335</v>
      </c>
      <c r="B623" s="4" t="str">
        <f>IFERROR(VLOOKUP(A623,PEC!A$2:B$7902,2,0),"PEC NON ESISTENTE")</f>
        <v>montaldo.roero</v>
      </c>
      <c r="C623" s="3" t="s">
        <v>7912</v>
      </c>
      <c r="D623" s="3" t="s">
        <v>7913</v>
      </c>
      <c r="E623" s="32">
        <v>872</v>
      </c>
      <c r="F623" s="1" t="str">
        <f>IF(Tabella1[[#This Row],[Popolazione]]&gt;300000,"Trovato","")</f>
        <v/>
      </c>
      <c r="G623" s="1" t="str">
        <f>IF(AND(Tabella1[[#This Row],[Popolazione]]&gt;50000,Tabella1[[#This Row],[Popolazione]]&lt;100000),"Compreso",Tabella1[[#This Row],[Regione]])</f>
        <v>PIEMONTE</v>
      </c>
    </row>
    <row r="624" spans="1:7" x14ac:dyDescent="0.25">
      <c r="A624" s="26" t="s">
        <v>4348</v>
      </c>
      <c r="B624" s="4" t="str">
        <f>IFERROR(VLOOKUP(A624,PEC!A$2:B$7902,2,0),"PEC NON ESISTENTE")</f>
        <v>montanera</v>
      </c>
      <c r="C624" s="3" t="s">
        <v>7912</v>
      </c>
      <c r="D624" s="3" t="s">
        <v>7913</v>
      </c>
      <c r="E624" s="32">
        <v>733</v>
      </c>
      <c r="F624" s="1" t="str">
        <f>IF(Tabella1[[#This Row],[Popolazione]]&gt;300000,"Trovato","")</f>
        <v/>
      </c>
      <c r="G624" s="1" t="str">
        <f>IF(AND(Tabella1[[#This Row],[Popolazione]]&gt;50000,Tabella1[[#This Row],[Popolazione]]&lt;100000),"Compreso",Tabella1[[#This Row],[Regione]])</f>
        <v>PIEMONTE</v>
      </c>
    </row>
    <row r="625" spans="1:7" x14ac:dyDescent="0.25">
      <c r="A625" s="26" t="s">
        <v>4471</v>
      </c>
      <c r="B625" s="4" t="str">
        <f>IFERROR(VLOOKUP(A625,PEC!A$2:B$7902,2,0),"PEC NON ESISTENTE")</f>
        <v>comune.montelupoalbese.cn</v>
      </c>
      <c r="C625" s="3" t="s">
        <v>7912</v>
      </c>
      <c r="D625" s="3" t="s">
        <v>7913</v>
      </c>
      <c r="E625" s="32">
        <v>531</v>
      </c>
      <c r="F625" s="1" t="str">
        <f>IF(Tabella1[[#This Row],[Popolazione]]&gt;300000,"Trovato","")</f>
        <v/>
      </c>
      <c r="G625" s="1" t="str">
        <f>IF(AND(Tabella1[[#This Row],[Popolazione]]&gt;50000,Tabella1[[#This Row],[Popolazione]]&lt;100000),"Compreso",Tabella1[[#This Row],[Regione]])</f>
        <v>PIEMONTE</v>
      </c>
    </row>
    <row r="626" spans="1:7" x14ac:dyDescent="0.25">
      <c r="A626" s="26" t="s">
        <v>4476</v>
      </c>
      <c r="B626" s="4" t="str">
        <f>IFERROR(VLOOKUP(A626,PEC!A$2:B$7902,2,0),"PEC NON ESISTENTE")</f>
        <v>montemale.di.cuneo</v>
      </c>
      <c r="C626" s="3" t="s">
        <v>7912</v>
      </c>
      <c r="D626" s="3" t="s">
        <v>7913</v>
      </c>
      <c r="E626" s="32">
        <v>218</v>
      </c>
      <c r="F626" s="1" t="str">
        <f>IF(Tabella1[[#This Row],[Popolazione]]&gt;300000,"Trovato","")</f>
        <v/>
      </c>
      <c r="G626" s="1" t="str">
        <f>IF(AND(Tabella1[[#This Row],[Popolazione]]&gt;50000,Tabella1[[#This Row],[Popolazione]]&lt;100000),"Compreso",Tabella1[[#This Row],[Regione]])</f>
        <v>PIEMONTE</v>
      </c>
    </row>
    <row r="627" spans="1:7" x14ac:dyDescent="0.25">
      <c r="A627" s="26" t="s">
        <v>4509</v>
      </c>
      <c r="B627" s="4" t="str">
        <f>IFERROR(VLOOKUP(A627,PEC!A$2:B$7902,2,0),"PEC NON ESISTENTE")</f>
        <v>monterosso.grana</v>
      </c>
      <c r="C627" s="3" t="s">
        <v>7912</v>
      </c>
      <c r="D627" s="3" t="s">
        <v>7913</v>
      </c>
      <c r="E627" s="32">
        <v>536</v>
      </c>
      <c r="F627" s="1" t="str">
        <f>IF(Tabella1[[#This Row],[Popolazione]]&gt;300000,"Trovato","")</f>
        <v/>
      </c>
      <c r="G627" s="1" t="str">
        <f>IF(AND(Tabella1[[#This Row],[Popolazione]]&gt;50000,Tabella1[[#This Row],[Popolazione]]&lt;100000),"Compreso",Tabella1[[#This Row],[Regione]])</f>
        <v>PIEMONTE</v>
      </c>
    </row>
    <row r="628" spans="1:7" x14ac:dyDescent="0.25">
      <c r="A628" s="26" t="s">
        <v>4526</v>
      </c>
      <c r="B628" s="4" t="str">
        <f>IFERROR(VLOOKUP(A628,PEC!A$2:B$7902,2,0),"PEC NON ESISTENTE")</f>
        <v>monteu.roero</v>
      </c>
      <c r="C628" s="3" t="s">
        <v>7912</v>
      </c>
      <c r="D628" s="3" t="s">
        <v>7913</v>
      </c>
      <c r="E628" s="32">
        <v>1667</v>
      </c>
      <c r="F628" s="1" t="str">
        <f>IF(Tabella1[[#This Row],[Popolazione]]&gt;300000,"Trovato","")</f>
        <v/>
      </c>
      <c r="G628" s="1" t="str">
        <f>IF(AND(Tabella1[[#This Row],[Popolazione]]&gt;50000,Tabella1[[#This Row],[Popolazione]]&lt;100000),"Compreso",Tabella1[[#This Row],[Regione]])</f>
        <v>PIEMONTE</v>
      </c>
    </row>
    <row r="629" spans="1:7" x14ac:dyDescent="0.25">
      <c r="A629" s="26" t="s">
        <v>4533</v>
      </c>
      <c r="B629" s="4" t="str">
        <f>IFERROR(VLOOKUP(A629,PEC!A$2:B$7902,2,0),"PEC NON ESISTENTE")</f>
        <v>comune.montezemolo.cn</v>
      </c>
      <c r="C629" s="3" t="s">
        <v>7912</v>
      </c>
      <c r="D629" s="3" t="s">
        <v>7913</v>
      </c>
      <c r="E629" s="32">
        <v>270</v>
      </c>
      <c r="F629" s="1" t="str">
        <f>IF(Tabella1[[#This Row],[Popolazione]]&gt;300000,"Trovato","")</f>
        <v/>
      </c>
      <c r="G629" s="1" t="str">
        <f>IF(AND(Tabella1[[#This Row],[Popolazione]]&gt;50000,Tabella1[[#This Row],[Popolazione]]&lt;100000),"Compreso",Tabella1[[#This Row],[Regione]])</f>
        <v>PIEMONTE</v>
      </c>
    </row>
    <row r="630" spans="1:7" x14ac:dyDescent="0.25">
      <c r="A630" s="26" t="s">
        <v>4541</v>
      </c>
      <c r="B630" s="4" t="str">
        <f>IFERROR(VLOOKUP(A630,PEC!A$2:B$7902,2,0),"PEC NON ESISTENTE")</f>
        <v>comune.monticellodalba.cn.it</v>
      </c>
      <c r="C630" s="3" t="s">
        <v>7912</v>
      </c>
      <c r="D630" s="3" t="s">
        <v>7913</v>
      </c>
      <c r="E630" s="32">
        <v>2216</v>
      </c>
      <c r="F630" s="1" t="str">
        <f>IF(Tabella1[[#This Row],[Popolazione]]&gt;300000,"Trovato","")</f>
        <v/>
      </c>
      <c r="G630" s="1" t="str">
        <f>IF(AND(Tabella1[[#This Row],[Popolazione]]&gt;50000,Tabella1[[#This Row],[Popolazione]]&lt;100000),"Compreso",Tabella1[[#This Row],[Regione]])</f>
        <v>PIEMONTE</v>
      </c>
    </row>
    <row r="631" spans="1:7" x14ac:dyDescent="0.25">
      <c r="A631" s="26" t="s">
        <v>4580</v>
      </c>
      <c r="B631" s="4" t="str">
        <f>IFERROR(VLOOKUP(A631,PEC!A$2:B$7902,2,0),"PEC NON ESISTENTE")</f>
        <v>comune.moretta</v>
      </c>
      <c r="C631" s="3" t="s">
        <v>7912</v>
      </c>
      <c r="D631" s="3" t="s">
        <v>7913</v>
      </c>
      <c r="E631" s="32">
        <v>4237</v>
      </c>
      <c r="F631" s="1" t="str">
        <f>IF(Tabella1[[#This Row],[Popolazione]]&gt;300000,"Trovato","")</f>
        <v/>
      </c>
      <c r="G631" s="1" t="str">
        <f>IF(AND(Tabella1[[#This Row],[Popolazione]]&gt;50000,Tabella1[[#This Row],[Popolazione]]&lt;100000),"Compreso",Tabella1[[#This Row],[Regione]])</f>
        <v>PIEMONTE</v>
      </c>
    </row>
    <row r="632" spans="1:7" x14ac:dyDescent="0.25">
      <c r="A632" s="26" t="s">
        <v>4598</v>
      </c>
      <c r="B632" s="4" t="str">
        <f>IFERROR(VLOOKUP(A632,PEC!A$2:B$7902,2,0),"PEC NON ESISTENTE")</f>
        <v>comune.morozzo</v>
      </c>
      <c r="C632" s="3" t="s">
        <v>7912</v>
      </c>
      <c r="D632" s="3" t="s">
        <v>7913</v>
      </c>
      <c r="E632" s="32">
        <v>2115</v>
      </c>
      <c r="F632" s="1" t="str">
        <f>IF(Tabella1[[#This Row],[Popolazione]]&gt;300000,"Trovato","")</f>
        <v/>
      </c>
      <c r="G632" s="1" t="str">
        <f>IF(AND(Tabella1[[#This Row],[Popolazione]]&gt;50000,Tabella1[[#This Row],[Popolazione]]&lt;100000),"Compreso",Tabella1[[#This Row],[Regione]])</f>
        <v>PIEMONTE</v>
      </c>
    </row>
    <row r="633" spans="1:7" x14ac:dyDescent="0.25">
      <c r="A633" s="26" t="s">
        <v>4642</v>
      </c>
      <c r="B633" s="4" t="str">
        <f>IFERROR(VLOOKUP(A633,PEC!A$2:B$7902,2,0),"PEC NON ESISTENTE")</f>
        <v>comune.murazzano.cn</v>
      </c>
      <c r="C633" s="3" t="s">
        <v>7912</v>
      </c>
      <c r="D633" s="3" t="s">
        <v>7913</v>
      </c>
      <c r="E633" s="32">
        <v>840</v>
      </c>
      <c r="F633" s="1" t="str">
        <f>IF(Tabella1[[#This Row],[Popolazione]]&gt;300000,"Trovato","")</f>
        <v/>
      </c>
      <c r="G633" s="1" t="str">
        <f>IF(AND(Tabella1[[#This Row],[Popolazione]]&gt;50000,Tabella1[[#This Row],[Popolazione]]&lt;100000),"Compreso",Tabella1[[#This Row],[Regione]])</f>
        <v>PIEMONTE</v>
      </c>
    </row>
    <row r="634" spans="1:7" x14ac:dyDescent="0.25">
      <c r="A634" s="26" t="s">
        <v>4643</v>
      </c>
      <c r="B634" s="4" t="str">
        <f>IFERROR(VLOOKUP(A634,PEC!A$2:B$7902,2,0),"PEC NON ESISTENTE")</f>
        <v>protocollo</v>
      </c>
      <c r="C634" s="3" t="s">
        <v>7912</v>
      </c>
      <c r="D634" s="3" t="s">
        <v>7913</v>
      </c>
      <c r="E634" s="32">
        <v>962</v>
      </c>
      <c r="F634" s="1" t="str">
        <f>IF(Tabella1[[#This Row],[Popolazione]]&gt;300000,"Trovato","")</f>
        <v/>
      </c>
      <c r="G634" s="1" t="str">
        <f>IF(AND(Tabella1[[#This Row],[Popolazione]]&gt;50000,Tabella1[[#This Row],[Popolazione]]&lt;100000),"Compreso",Tabella1[[#This Row],[Regione]])</f>
        <v>PIEMONTE</v>
      </c>
    </row>
    <row r="635" spans="1:7" x14ac:dyDescent="0.25">
      <c r="A635" s="26" t="s">
        <v>4667</v>
      </c>
      <c r="B635" s="4" t="str">
        <f>IFERROR(VLOOKUP(A635,PEC!A$2:B$7902,2,0),"PEC NON ESISTENTE")</f>
        <v>narzole</v>
      </c>
      <c r="C635" s="3" t="s">
        <v>7912</v>
      </c>
      <c r="D635" s="3" t="s">
        <v>7913</v>
      </c>
      <c r="E635" s="32">
        <v>3532</v>
      </c>
      <c r="F635" s="1" t="str">
        <f>IF(Tabella1[[#This Row],[Popolazione]]&gt;300000,"Trovato","")</f>
        <v/>
      </c>
      <c r="G635" s="1" t="str">
        <f>IF(AND(Tabella1[[#This Row],[Popolazione]]&gt;50000,Tabella1[[#This Row],[Popolazione]]&lt;100000),"Compreso",Tabella1[[#This Row],[Regione]])</f>
        <v>PIEMONTE</v>
      </c>
    </row>
    <row r="636" spans="1:7" x14ac:dyDescent="0.25">
      <c r="A636" s="26" t="s">
        <v>4679</v>
      </c>
      <c r="B636" s="4" t="str">
        <f>IFERROR(VLOOKUP(A636,PEC!A$2:B$7902,2,0),"PEC NON ESISTENTE")</f>
        <v>neive</v>
      </c>
      <c r="C636" s="3" t="s">
        <v>7912</v>
      </c>
      <c r="D636" s="3" t="s">
        <v>7913</v>
      </c>
      <c r="E636" s="32">
        <v>3341</v>
      </c>
      <c r="F636" s="1" t="str">
        <f>IF(Tabella1[[#This Row],[Popolazione]]&gt;300000,"Trovato","")</f>
        <v/>
      </c>
      <c r="G636" s="1" t="str">
        <f>IF(AND(Tabella1[[#This Row],[Popolazione]]&gt;50000,Tabella1[[#This Row],[Popolazione]]&lt;100000),"Compreso",Tabella1[[#This Row],[Regione]])</f>
        <v>PIEMONTE</v>
      </c>
    </row>
    <row r="637" spans="1:7" x14ac:dyDescent="0.25">
      <c r="A637" s="26" t="s">
        <v>4695</v>
      </c>
      <c r="B637" s="4" t="str">
        <f>IFERROR(VLOOKUP(A637,PEC!A$2:B$7902,2,0),"PEC NON ESISTENTE")</f>
        <v>comune.neviglie.cn</v>
      </c>
      <c r="C637" s="3" t="s">
        <v>7912</v>
      </c>
      <c r="D637" s="3" t="s">
        <v>7913</v>
      </c>
      <c r="E637" s="32">
        <v>425</v>
      </c>
      <c r="F637" s="1" t="str">
        <f>IF(Tabella1[[#This Row],[Popolazione]]&gt;300000,"Trovato","")</f>
        <v/>
      </c>
      <c r="G637" s="1" t="str">
        <f>IF(AND(Tabella1[[#This Row],[Popolazione]]&gt;50000,Tabella1[[#This Row],[Popolazione]]&lt;100000),"Compreso",Tabella1[[#This Row],[Regione]])</f>
        <v>PIEMONTE</v>
      </c>
    </row>
    <row r="638" spans="1:7" x14ac:dyDescent="0.25">
      <c r="A638" s="26" t="s">
        <v>4703</v>
      </c>
      <c r="B638" s="4" t="str">
        <f>IFERROR(VLOOKUP(A638,PEC!A$2:B$7902,2,0),"PEC NON ESISTENTE")</f>
        <v>comune.niellabelbo.cn</v>
      </c>
      <c r="C638" s="3" t="s">
        <v>7912</v>
      </c>
      <c r="D638" s="3" t="s">
        <v>7913</v>
      </c>
      <c r="E638" s="32">
        <v>401</v>
      </c>
      <c r="F638" s="1" t="str">
        <f>IF(Tabella1[[#This Row],[Popolazione]]&gt;300000,"Trovato","")</f>
        <v/>
      </c>
      <c r="G638" s="1" t="str">
        <f>IF(AND(Tabella1[[#This Row],[Popolazione]]&gt;50000,Tabella1[[#This Row],[Popolazione]]&lt;100000),"Compreso",Tabella1[[#This Row],[Regione]])</f>
        <v>PIEMONTE</v>
      </c>
    </row>
    <row r="639" spans="1:7" x14ac:dyDescent="0.25">
      <c r="A639" s="26" t="s">
        <v>4704</v>
      </c>
      <c r="B639" s="4" t="str">
        <f>IFERROR(VLOOKUP(A639,PEC!A$2:B$7902,2,0),"PEC NON ESISTENTE")</f>
        <v>comune.niellatanaro</v>
      </c>
      <c r="C639" s="3" t="s">
        <v>7912</v>
      </c>
      <c r="D639" s="3" t="s">
        <v>7913</v>
      </c>
      <c r="E639" s="32">
        <v>1035</v>
      </c>
      <c r="F639" s="1" t="str">
        <f>IF(Tabella1[[#This Row],[Popolazione]]&gt;300000,"Trovato","")</f>
        <v/>
      </c>
      <c r="G639" s="1" t="str">
        <f>IF(AND(Tabella1[[#This Row],[Popolazione]]&gt;50000,Tabella1[[#This Row],[Popolazione]]&lt;100000),"Compreso",Tabella1[[#This Row],[Regione]])</f>
        <v>PIEMONTE</v>
      </c>
    </row>
    <row r="640" spans="1:7" x14ac:dyDescent="0.25">
      <c r="A640" s="26" t="s">
        <v>4755</v>
      </c>
      <c r="B640" s="4" t="str">
        <f>IFERROR(VLOOKUP(A640,PEC!A$2:B$7902,2,0),"PEC NON ESISTENTE")</f>
        <v>novello</v>
      </c>
      <c r="C640" s="3" t="s">
        <v>7912</v>
      </c>
      <c r="D640" s="3" t="s">
        <v>7913</v>
      </c>
      <c r="E640" s="32">
        <v>1023</v>
      </c>
      <c r="F640" s="1" t="str">
        <f>IF(Tabella1[[#This Row],[Popolazione]]&gt;300000,"Trovato","")</f>
        <v/>
      </c>
      <c r="G640" s="1" t="str">
        <f>IF(AND(Tabella1[[#This Row],[Popolazione]]&gt;50000,Tabella1[[#This Row],[Popolazione]]&lt;100000),"Compreso",Tabella1[[#This Row],[Regione]])</f>
        <v>PIEMONTE</v>
      </c>
    </row>
    <row r="641" spans="1:7" x14ac:dyDescent="0.25">
      <c r="A641" s="26" t="s">
        <v>4764</v>
      </c>
      <c r="B641" s="4" t="str">
        <f>IFERROR(VLOOKUP(A641,PEC!A$2:B$7902,2,0),"PEC NON ESISTENTE")</f>
        <v>nucetto</v>
      </c>
      <c r="C641" s="3" t="s">
        <v>7912</v>
      </c>
      <c r="D641" s="3" t="s">
        <v>7913</v>
      </c>
      <c r="E641" s="32">
        <v>432</v>
      </c>
      <c r="F641" s="1" t="str">
        <f>IF(Tabella1[[#This Row],[Popolazione]]&gt;300000,"Trovato","")</f>
        <v/>
      </c>
      <c r="G641" s="1" t="str">
        <f>IF(AND(Tabella1[[#This Row],[Popolazione]]&gt;50000,Tabella1[[#This Row],[Popolazione]]&lt;100000),"Compreso",Tabella1[[#This Row],[Regione]])</f>
        <v>PIEMONTE</v>
      </c>
    </row>
    <row r="642" spans="1:7" x14ac:dyDescent="0.25">
      <c r="A642" s="26" t="s">
        <v>4837</v>
      </c>
      <c r="B642" s="4" t="str">
        <f>IFERROR(VLOOKUP(A642,PEC!A$2:B$7902,2,0),"PEC NON ESISTENTE")</f>
        <v>comune.oncino</v>
      </c>
      <c r="C642" s="3" t="s">
        <v>7912</v>
      </c>
      <c r="D642" s="3" t="s">
        <v>7913</v>
      </c>
      <c r="E642" s="32">
        <v>82</v>
      </c>
      <c r="F642" s="1" t="str">
        <f>IF(Tabella1[[#This Row],[Popolazione]]&gt;300000,"Trovato","")</f>
        <v/>
      </c>
      <c r="G642" s="1" t="str">
        <f>IF(AND(Tabella1[[#This Row],[Popolazione]]&gt;50000,Tabella1[[#This Row],[Popolazione]]&lt;100000),"Compreso",Tabella1[[#This Row],[Regione]])</f>
        <v>PIEMONTE</v>
      </c>
    </row>
    <row r="643" spans="1:7" x14ac:dyDescent="0.25">
      <c r="A643" s="26" t="s">
        <v>4868</v>
      </c>
      <c r="B643" s="4" t="str">
        <f>IFERROR(VLOOKUP(A643,PEC!A$2:B$7902,2,0),"PEC NON ESISTENTE")</f>
        <v>protocollo.ormea</v>
      </c>
      <c r="C643" s="3" t="s">
        <v>7912</v>
      </c>
      <c r="D643" s="3" t="s">
        <v>7913</v>
      </c>
      <c r="E643" s="32">
        <v>1723</v>
      </c>
      <c r="F643" s="1" t="str">
        <f>IF(Tabella1[[#This Row],[Popolazione]]&gt;300000,"Trovato","")</f>
        <v/>
      </c>
      <c r="G643" s="1" t="str">
        <f>IF(AND(Tabella1[[#This Row],[Popolazione]]&gt;50000,Tabella1[[#This Row],[Popolazione]]&lt;100000),"Compreso",Tabella1[[#This Row],[Regione]])</f>
        <v>PIEMONTE</v>
      </c>
    </row>
    <row r="644" spans="1:7" x14ac:dyDescent="0.25">
      <c r="A644" s="26" t="s">
        <v>4925</v>
      </c>
      <c r="B644" s="4" t="str">
        <f>IFERROR(VLOOKUP(A644,PEC!A$2:B$7902,2,0),"PEC NON ESISTENTE")</f>
        <v>comune.ostana</v>
      </c>
      <c r="C644" s="3" t="s">
        <v>7912</v>
      </c>
      <c r="D644" s="3" t="s">
        <v>7913</v>
      </c>
      <c r="E644" s="32">
        <v>81</v>
      </c>
      <c r="F644" s="1" t="str">
        <f>IF(Tabella1[[#This Row],[Popolazione]]&gt;300000,"Trovato","")</f>
        <v/>
      </c>
      <c r="G644" s="1" t="str">
        <f>IF(AND(Tabella1[[#This Row],[Popolazione]]&gt;50000,Tabella1[[#This Row],[Popolazione]]&lt;100000),"Compreso",Tabella1[[#This Row],[Regione]])</f>
        <v>PIEMONTE</v>
      </c>
    </row>
    <row r="645" spans="1:7" x14ac:dyDescent="0.25">
      <c r="A645" s="26" t="s">
        <v>4969</v>
      </c>
      <c r="B645" s="4" t="str">
        <f>IFERROR(VLOOKUP(A645,PEC!A$2:B$7902,2,0),"PEC NON ESISTENTE")</f>
        <v>serviziamministrativi.paesana</v>
      </c>
      <c r="C645" s="3" t="s">
        <v>7912</v>
      </c>
      <c r="D645" s="3" t="s">
        <v>7913</v>
      </c>
      <c r="E645" s="32">
        <v>2868</v>
      </c>
      <c r="F645" s="1" t="str">
        <f>IF(Tabella1[[#This Row],[Popolazione]]&gt;300000,"Trovato","")</f>
        <v/>
      </c>
      <c r="G645" s="1" t="str">
        <f>IF(AND(Tabella1[[#This Row],[Popolazione]]&gt;50000,Tabella1[[#This Row],[Popolazione]]&lt;100000),"Compreso",Tabella1[[#This Row],[Regione]])</f>
        <v>PIEMONTE</v>
      </c>
    </row>
    <row r="646" spans="1:7" x14ac:dyDescent="0.25">
      <c r="A646" s="26" t="s">
        <v>4977</v>
      </c>
      <c r="B646" s="4" t="str">
        <f>IFERROR(VLOOKUP(A646,PEC!A$2:B$7902,2,0),"PEC NON ESISTENTE")</f>
        <v>certificata</v>
      </c>
      <c r="C646" s="3" t="s">
        <v>7912</v>
      </c>
      <c r="D646" s="3" t="s">
        <v>7913</v>
      </c>
      <c r="E646" s="32">
        <v>572</v>
      </c>
      <c r="F646" s="1" t="str">
        <f>IF(Tabella1[[#This Row],[Popolazione]]&gt;300000,"Trovato","")</f>
        <v/>
      </c>
      <c r="G646" s="1" t="str">
        <f>IF(AND(Tabella1[[#This Row],[Popolazione]]&gt;50000,Tabella1[[#This Row],[Popolazione]]&lt;100000),"Compreso",Tabella1[[#This Row],[Regione]])</f>
        <v>PIEMONTE</v>
      </c>
    </row>
    <row r="647" spans="1:7" x14ac:dyDescent="0.25">
      <c r="A647" s="26" t="s">
        <v>5024</v>
      </c>
      <c r="B647" s="4" t="str">
        <f>IFERROR(VLOOKUP(A647,PEC!A$2:B$7902,2,0),"PEC NON ESISTENTE")</f>
        <v>pamparato</v>
      </c>
      <c r="C647" s="3" t="s">
        <v>7912</v>
      </c>
      <c r="D647" s="3" t="s">
        <v>7913</v>
      </c>
      <c r="E647" s="32">
        <v>329</v>
      </c>
      <c r="F647" s="1" t="str">
        <f>IF(Tabella1[[#This Row],[Popolazione]]&gt;300000,"Trovato","")</f>
        <v/>
      </c>
      <c r="G647" s="1" t="str">
        <f>IF(AND(Tabella1[[#This Row],[Popolazione]]&gt;50000,Tabella1[[#This Row],[Popolazione]]&lt;100000),"Compreso",Tabella1[[#This Row],[Regione]])</f>
        <v>PIEMONTE</v>
      </c>
    </row>
    <row r="648" spans="1:7" x14ac:dyDescent="0.25">
      <c r="A648" s="26" t="s">
        <v>5046</v>
      </c>
      <c r="B648" s="4" t="str">
        <f>IFERROR(VLOOKUP(A648,PEC!A$2:B$7902,2,0),"PEC NON ESISTENTE")</f>
        <v>paroldo</v>
      </c>
      <c r="C648" s="3" t="s">
        <v>7912</v>
      </c>
      <c r="D648" s="3" t="s">
        <v>7913</v>
      </c>
      <c r="E648" s="32">
        <v>228</v>
      </c>
      <c r="F648" s="1" t="str">
        <f>IF(Tabella1[[#This Row],[Popolazione]]&gt;300000,"Trovato","")</f>
        <v/>
      </c>
      <c r="G648" s="1" t="str">
        <f>IF(AND(Tabella1[[#This Row],[Popolazione]]&gt;50000,Tabella1[[#This Row],[Popolazione]]&lt;100000),"Compreso",Tabella1[[#This Row],[Regione]])</f>
        <v>PIEMONTE</v>
      </c>
    </row>
    <row r="649" spans="1:7" x14ac:dyDescent="0.25">
      <c r="A649" s="26" t="s">
        <v>5127</v>
      </c>
      <c r="B649" s="4" t="str">
        <f>IFERROR(VLOOKUP(A649,PEC!A$2:B$7902,2,0),"PEC NON ESISTENTE")</f>
        <v>perletto</v>
      </c>
      <c r="C649" s="3" t="s">
        <v>7912</v>
      </c>
      <c r="D649" s="3" t="s">
        <v>7913</v>
      </c>
      <c r="E649" s="32">
        <v>305</v>
      </c>
      <c r="F649" s="1" t="str">
        <f>IF(Tabella1[[#This Row],[Popolazione]]&gt;300000,"Trovato","")</f>
        <v/>
      </c>
      <c r="G649" s="1" t="str">
        <f>IF(AND(Tabella1[[#This Row],[Popolazione]]&gt;50000,Tabella1[[#This Row],[Popolazione]]&lt;100000),"Compreso",Tabella1[[#This Row],[Regione]])</f>
        <v>PIEMONTE</v>
      </c>
    </row>
    <row r="650" spans="1:7" x14ac:dyDescent="0.25">
      <c r="A650" s="26" t="s">
        <v>5128</v>
      </c>
      <c r="B650" s="4" t="str">
        <f>IFERROR(VLOOKUP(A650,PEC!A$2:B$7902,2,0),"PEC NON ESISTENTE")</f>
        <v>perlo</v>
      </c>
      <c r="C650" s="3" t="s">
        <v>7912</v>
      </c>
      <c r="D650" s="3" t="s">
        <v>7913</v>
      </c>
      <c r="E650" s="32">
        <v>126</v>
      </c>
      <c r="F650" s="1" t="str">
        <f>IF(Tabella1[[#This Row],[Popolazione]]&gt;300000,"Trovato","")</f>
        <v/>
      </c>
      <c r="G650" s="1" t="str">
        <f>IF(AND(Tabella1[[#This Row],[Popolazione]]&gt;50000,Tabella1[[#This Row],[Popolazione]]&lt;100000),"Compreso",Tabella1[[#This Row],[Regione]])</f>
        <v>PIEMONTE</v>
      </c>
    </row>
    <row r="651" spans="1:7" x14ac:dyDescent="0.25">
      <c r="A651" s="26" t="s">
        <v>5183</v>
      </c>
      <c r="B651" s="4" t="str">
        <f>IFERROR(VLOOKUP(A651,PEC!A$2:B$7902,2,0),"PEC NON ESISTENTE")</f>
        <v>comune.peveragno</v>
      </c>
      <c r="C651" s="3" t="s">
        <v>7912</v>
      </c>
      <c r="D651" s="3" t="s">
        <v>7913</v>
      </c>
      <c r="E651" s="32">
        <v>5481</v>
      </c>
      <c r="F651" s="1" t="str">
        <f>IF(Tabella1[[#This Row],[Popolazione]]&gt;300000,"Trovato","")</f>
        <v/>
      </c>
      <c r="G651" s="1" t="str">
        <f>IF(AND(Tabella1[[#This Row],[Popolazione]]&gt;50000,Tabella1[[#This Row],[Popolazione]]&lt;100000),"Compreso",Tabella1[[#This Row],[Regione]])</f>
        <v>PIEMONTE</v>
      </c>
    </row>
    <row r="652" spans="1:7" x14ac:dyDescent="0.25">
      <c r="A652" s="26" t="s">
        <v>5186</v>
      </c>
      <c r="B652" s="4" t="str">
        <f>IFERROR(VLOOKUP(A652,PEC!A$2:B$7902,2,0),"PEC NON ESISTENTE")</f>
        <v>comune.pezzolo.cn</v>
      </c>
      <c r="C652" s="3" t="s">
        <v>7912</v>
      </c>
      <c r="D652" s="3" t="s">
        <v>7913</v>
      </c>
      <c r="E652" s="32">
        <v>354</v>
      </c>
      <c r="F652" s="1" t="str">
        <f>IF(Tabella1[[#This Row],[Popolazione]]&gt;300000,"Trovato","")</f>
        <v/>
      </c>
      <c r="G652" s="1" t="str">
        <f>IF(AND(Tabella1[[#This Row],[Popolazione]]&gt;50000,Tabella1[[#This Row],[Popolazione]]&lt;100000),"Compreso",Tabella1[[#This Row],[Regione]])</f>
        <v>PIEMONTE</v>
      </c>
    </row>
    <row r="653" spans="1:7" x14ac:dyDescent="0.25">
      <c r="A653" s="26" t="s">
        <v>5204</v>
      </c>
      <c r="B653" s="4" t="str">
        <f>IFERROR(VLOOKUP(A653,PEC!A$2:B$7902,2,0),"PEC NON ESISTENTE")</f>
        <v>pianfei</v>
      </c>
      <c r="C653" s="3" t="s">
        <v>7912</v>
      </c>
      <c r="D653" s="3" t="s">
        <v>7913</v>
      </c>
      <c r="E653" s="32">
        <v>2222</v>
      </c>
      <c r="F653" s="1" t="str">
        <f>IF(Tabella1[[#This Row],[Popolazione]]&gt;300000,"Trovato","")</f>
        <v/>
      </c>
      <c r="G653" s="1" t="str">
        <f>IF(AND(Tabella1[[#This Row],[Popolazione]]&gt;50000,Tabella1[[#This Row],[Popolazione]]&lt;100000),"Compreso",Tabella1[[#This Row],[Regione]])</f>
        <v>PIEMONTE</v>
      </c>
    </row>
    <row r="654" spans="1:7" x14ac:dyDescent="0.25">
      <c r="A654" s="26" t="s">
        <v>5212</v>
      </c>
      <c r="B654" s="4" t="str">
        <f>IFERROR(VLOOKUP(A654,PEC!A$2:B$7902,2,0),"PEC NON ESISTENTE")</f>
        <v>piasco</v>
      </c>
      <c r="C654" s="3" t="s">
        <v>7912</v>
      </c>
      <c r="D654" s="3" t="s">
        <v>7913</v>
      </c>
      <c r="E654" s="32">
        <v>2821</v>
      </c>
      <c r="F654" s="1" t="str">
        <f>IF(Tabella1[[#This Row],[Popolazione]]&gt;300000,"Trovato","")</f>
        <v/>
      </c>
      <c r="G654" s="1" t="str">
        <f>IF(AND(Tabella1[[#This Row],[Popolazione]]&gt;50000,Tabella1[[#This Row],[Popolazione]]&lt;100000),"Compreso",Tabella1[[#This Row],[Regione]])</f>
        <v>PIEMONTE</v>
      </c>
    </row>
    <row r="655" spans="1:7" x14ac:dyDescent="0.25">
      <c r="A655" s="26" t="s">
        <v>5251</v>
      </c>
      <c r="B655" s="4" t="str">
        <f>IFERROR(VLOOKUP(A655,PEC!A$2:B$7902,2,0),"PEC NON ESISTENTE")</f>
        <v>pietraporzio</v>
      </c>
      <c r="C655" s="3" t="s">
        <v>7912</v>
      </c>
      <c r="D655" s="3" t="s">
        <v>7913</v>
      </c>
      <c r="E655" s="32">
        <v>91</v>
      </c>
      <c r="F655" s="1" t="str">
        <f>IF(Tabella1[[#This Row],[Popolazione]]&gt;300000,"Trovato","")</f>
        <v/>
      </c>
      <c r="G655" s="1" t="str">
        <f>IF(AND(Tabella1[[#This Row],[Popolazione]]&gt;50000,Tabella1[[#This Row],[Popolazione]]&lt;100000),"Compreso",Tabella1[[#This Row],[Regione]])</f>
        <v>PIEMONTE</v>
      </c>
    </row>
    <row r="656" spans="1:7" x14ac:dyDescent="0.25">
      <c r="A656" s="26" t="s">
        <v>5299</v>
      </c>
      <c r="B656" s="4" t="str">
        <f>IFERROR(VLOOKUP(A656,PEC!A$2:B$7902,2,0),"PEC NON ESISTENTE")</f>
        <v>piobesi.dalba</v>
      </c>
      <c r="C656" s="3" t="s">
        <v>7912</v>
      </c>
      <c r="D656" s="3" t="s">
        <v>7913</v>
      </c>
      <c r="E656" s="32">
        <v>1248</v>
      </c>
      <c r="F656" s="1" t="str">
        <f>IF(Tabella1[[#This Row],[Popolazione]]&gt;300000,"Trovato","")</f>
        <v/>
      </c>
      <c r="G656" s="1" t="str">
        <f>IF(AND(Tabella1[[#This Row],[Popolazione]]&gt;50000,Tabella1[[#This Row],[Popolazione]]&lt;100000),"Compreso",Tabella1[[#This Row],[Regione]])</f>
        <v>PIEMONTE</v>
      </c>
    </row>
    <row r="657" spans="1:7" x14ac:dyDescent="0.25">
      <c r="A657" s="26" t="s">
        <v>5311</v>
      </c>
      <c r="B657" s="4" t="str">
        <f>IFERROR(VLOOKUP(A657,PEC!A$2:B$7902,2,0),"PEC NON ESISTENTE")</f>
        <v>piozzo</v>
      </c>
      <c r="C657" s="3" t="s">
        <v>7912</v>
      </c>
      <c r="D657" s="3" t="s">
        <v>7913</v>
      </c>
      <c r="E657" s="32">
        <v>1007</v>
      </c>
      <c r="F657" s="1" t="str">
        <f>IF(Tabella1[[#This Row],[Popolazione]]&gt;300000,"Trovato","")</f>
        <v/>
      </c>
      <c r="G657" s="1" t="str">
        <f>IF(AND(Tabella1[[#This Row],[Popolazione]]&gt;50000,Tabella1[[#This Row],[Popolazione]]&lt;100000),"Compreso",Tabella1[[#This Row],[Regione]])</f>
        <v>PIEMONTE</v>
      </c>
    </row>
    <row r="658" spans="1:7" x14ac:dyDescent="0.25">
      <c r="A658" s="26" t="s">
        <v>5335</v>
      </c>
      <c r="B658" s="4" t="str">
        <f>IFERROR(VLOOKUP(A658,PEC!A$2:B$7902,2,0),"PEC NON ESISTENTE")</f>
        <v>comune.pocapaglia.cn</v>
      </c>
      <c r="C658" s="3" t="s">
        <v>7912</v>
      </c>
      <c r="D658" s="3" t="s">
        <v>7913</v>
      </c>
      <c r="E658" s="32">
        <v>3330</v>
      </c>
      <c r="F658" s="1" t="str">
        <f>IF(Tabella1[[#This Row],[Popolazione]]&gt;300000,"Trovato","")</f>
        <v/>
      </c>
      <c r="G658" s="1" t="str">
        <f>IF(AND(Tabella1[[#This Row],[Popolazione]]&gt;50000,Tabella1[[#This Row],[Popolazione]]&lt;100000),"Compreso",Tabella1[[#This Row],[Regione]])</f>
        <v>PIEMONTE</v>
      </c>
    </row>
    <row r="659" spans="1:7" x14ac:dyDescent="0.25">
      <c r="A659" s="26" t="s">
        <v>5387</v>
      </c>
      <c r="B659" s="4" t="str">
        <f>IFERROR(VLOOKUP(A659,PEC!A$2:B$7902,2,0),"PEC NON ESISTENTE")</f>
        <v>polonghera</v>
      </c>
      <c r="C659" s="3" t="s">
        <v>7912</v>
      </c>
      <c r="D659" s="3" t="s">
        <v>7913</v>
      </c>
      <c r="E659" s="32">
        <v>1193</v>
      </c>
      <c r="F659" s="1" t="str">
        <f>IF(Tabella1[[#This Row],[Popolazione]]&gt;300000,"Trovato","")</f>
        <v/>
      </c>
      <c r="G659" s="1" t="str">
        <f>IF(AND(Tabella1[[#This Row],[Popolazione]]&gt;50000,Tabella1[[#This Row],[Popolazione]]&lt;100000),"Compreso",Tabella1[[#This Row],[Regione]])</f>
        <v>PIEMONTE</v>
      </c>
    </row>
    <row r="660" spans="1:7" x14ac:dyDescent="0.25">
      <c r="A660" s="26" t="s">
        <v>5429</v>
      </c>
      <c r="B660" s="4" t="str">
        <f>IFERROR(VLOOKUP(A660,PEC!A$2:B$7902,2,0),"PEC NON ESISTENTE")</f>
        <v>pontechianale</v>
      </c>
      <c r="C660" s="3" t="s">
        <v>7912</v>
      </c>
      <c r="D660" s="3" t="s">
        <v>7913</v>
      </c>
      <c r="E660" s="32">
        <v>182</v>
      </c>
      <c r="F660" s="1" t="str">
        <f>IF(Tabella1[[#This Row],[Popolazione]]&gt;300000,"Trovato","")</f>
        <v/>
      </c>
      <c r="G660" s="1" t="str">
        <f>IF(AND(Tabella1[[#This Row],[Popolazione]]&gt;50000,Tabella1[[#This Row],[Popolazione]]&lt;100000),"Compreso",Tabella1[[#This Row],[Regione]])</f>
        <v>PIEMONTE</v>
      </c>
    </row>
    <row r="661" spans="1:7" x14ac:dyDescent="0.25">
      <c r="A661" s="26" t="s">
        <v>5527</v>
      </c>
      <c r="B661" s="4" t="str">
        <f>IFERROR(VLOOKUP(A661,PEC!A$2:B$7902,2,0),"PEC NON ESISTENTE")</f>
        <v>pradleves</v>
      </c>
      <c r="C661" s="3" t="s">
        <v>7912</v>
      </c>
      <c r="D661" s="3" t="s">
        <v>7913</v>
      </c>
      <c r="E661" s="32">
        <v>272</v>
      </c>
      <c r="F661" s="1" t="str">
        <f>IF(Tabella1[[#This Row],[Popolazione]]&gt;300000,"Trovato","")</f>
        <v/>
      </c>
      <c r="G661" s="1" t="str">
        <f>IF(AND(Tabella1[[#This Row],[Popolazione]]&gt;50000,Tabella1[[#This Row],[Popolazione]]&lt;100000),"Compreso",Tabella1[[#This Row],[Regione]])</f>
        <v>PIEMONTE</v>
      </c>
    </row>
    <row r="662" spans="1:7" x14ac:dyDescent="0.25">
      <c r="A662" s="26" t="s">
        <v>5556</v>
      </c>
      <c r="B662" s="4" t="str">
        <f>IFERROR(VLOOKUP(A662,PEC!A$2:B$7902,2,0),"PEC NON ESISTENTE")</f>
        <v>prazzo</v>
      </c>
      <c r="C662" s="3" t="s">
        <v>7912</v>
      </c>
      <c r="D662" s="3" t="s">
        <v>7913</v>
      </c>
      <c r="E662" s="32">
        <v>175</v>
      </c>
      <c r="F662" s="1" t="str">
        <f>IF(Tabella1[[#This Row],[Popolazione]]&gt;300000,"Trovato","")</f>
        <v/>
      </c>
      <c r="G662" s="1" t="str">
        <f>IF(AND(Tabella1[[#This Row],[Popolazione]]&gt;50000,Tabella1[[#This Row],[Popolazione]]&lt;100000),"Compreso",Tabella1[[#This Row],[Regione]])</f>
        <v>PIEMONTE</v>
      </c>
    </row>
    <row r="663" spans="1:7" x14ac:dyDescent="0.25">
      <c r="A663" s="26" t="s">
        <v>5586</v>
      </c>
      <c r="B663" s="4" t="str">
        <f>IFERROR(VLOOKUP(A663,PEC!A$2:B$7902,2,0),"PEC NON ESISTENTE")</f>
        <v>priero</v>
      </c>
      <c r="C663" s="3" t="s">
        <v>7912</v>
      </c>
      <c r="D663" s="3" t="s">
        <v>7913</v>
      </c>
      <c r="E663" s="32">
        <v>487</v>
      </c>
      <c r="F663" s="1" t="str">
        <f>IF(Tabella1[[#This Row],[Popolazione]]&gt;300000,"Trovato","")</f>
        <v/>
      </c>
      <c r="G663" s="1" t="str">
        <f>IF(AND(Tabella1[[#This Row],[Popolazione]]&gt;50000,Tabella1[[#This Row],[Popolazione]]&lt;100000),"Compreso",Tabella1[[#This Row],[Regione]])</f>
        <v>PIEMONTE</v>
      </c>
    </row>
    <row r="664" spans="1:7" x14ac:dyDescent="0.25">
      <c r="A664" s="26" t="s">
        <v>5591</v>
      </c>
      <c r="B664" s="4" t="str">
        <f>IFERROR(VLOOKUP(A664,PEC!A$2:B$7902,2,0),"PEC NON ESISTENTE")</f>
        <v>priocca</v>
      </c>
      <c r="C664" s="3" t="s">
        <v>7912</v>
      </c>
      <c r="D664" s="3" t="s">
        <v>7913</v>
      </c>
      <c r="E664" s="32">
        <v>2001</v>
      </c>
      <c r="F664" s="1" t="str">
        <f>IF(Tabella1[[#This Row],[Popolazione]]&gt;300000,"Trovato","")</f>
        <v/>
      </c>
      <c r="G664" s="1" t="str">
        <f>IF(AND(Tabella1[[#This Row],[Popolazione]]&gt;50000,Tabella1[[#This Row],[Popolazione]]&lt;100000),"Compreso",Tabella1[[#This Row],[Regione]])</f>
        <v>PIEMONTE</v>
      </c>
    </row>
    <row r="665" spans="1:7" x14ac:dyDescent="0.25">
      <c r="A665" s="26" t="s">
        <v>5592</v>
      </c>
      <c r="B665" s="4" t="str">
        <f>IFERROR(VLOOKUP(A665,PEC!A$2:B$7902,2,0),"PEC NON ESISTENTE")</f>
        <v>priola</v>
      </c>
      <c r="C665" s="3" t="s">
        <v>7912</v>
      </c>
      <c r="D665" s="3" t="s">
        <v>7913</v>
      </c>
      <c r="E665" s="32">
        <v>719</v>
      </c>
      <c r="F665" s="1" t="str">
        <f>IF(Tabella1[[#This Row],[Popolazione]]&gt;300000,"Trovato","")</f>
        <v/>
      </c>
      <c r="G665" s="1" t="str">
        <f>IF(AND(Tabella1[[#This Row],[Popolazione]]&gt;50000,Tabella1[[#This Row],[Popolazione]]&lt;100000),"Compreso",Tabella1[[#This Row],[Regione]])</f>
        <v>PIEMONTE</v>
      </c>
    </row>
    <row r="666" spans="1:7" x14ac:dyDescent="0.25">
      <c r="A666" s="26" t="s">
        <v>5605</v>
      </c>
      <c r="B666" s="4" t="str">
        <f>IFERROR(VLOOKUP(A666,PEC!A$2:B$7902,2,0),"PEC NON ESISTENTE")</f>
        <v>prunetto</v>
      </c>
      <c r="C666" s="3" t="s">
        <v>7912</v>
      </c>
      <c r="D666" s="3" t="s">
        <v>7913</v>
      </c>
      <c r="E666" s="32">
        <v>471</v>
      </c>
      <c r="F666" s="1" t="str">
        <f>IF(Tabella1[[#This Row],[Popolazione]]&gt;300000,"Trovato","")</f>
        <v/>
      </c>
      <c r="G666" s="1" t="str">
        <f>IF(AND(Tabella1[[#This Row],[Popolazione]]&gt;50000,Tabella1[[#This Row],[Popolazione]]&lt;100000),"Compreso",Tabella1[[#This Row],[Regione]])</f>
        <v>PIEMONTE</v>
      </c>
    </row>
    <row r="667" spans="1:7" x14ac:dyDescent="0.25">
      <c r="A667" s="26" t="s">
        <v>5648</v>
      </c>
      <c r="B667" s="4" t="str">
        <f>IFERROR(VLOOKUP(A667,PEC!A$2:B$7902,2,0),"PEC NON ESISTENTE")</f>
        <v>comune.racconigi</v>
      </c>
      <c r="C667" s="3" t="s">
        <v>7912</v>
      </c>
      <c r="D667" s="3" t="s">
        <v>7913</v>
      </c>
      <c r="E667" s="32">
        <v>10028</v>
      </c>
      <c r="F667" s="1" t="str">
        <f>IF(Tabella1[[#This Row],[Popolazione]]&gt;300000,"Trovato","")</f>
        <v/>
      </c>
      <c r="G667" s="1" t="str">
        <f>IF(AND(Tabella1[[#This Row],[Popolazione]]&gt;50000,Tabella1[[#This Row],[Popolazione]]&lt;100000),"Compreso",Tabella1[[#This Row],[Regione]])</f>
        <v>PIEMONTE</v>
      </c>
    </row>
    <row r="668" spans="1:7" x14ac:dyDescent="0.25">
      <c r="A668" s="26" t="s">
        <v>5712</v>
      </c>
      <c r="B668" s="4" t="str">
        <f>IFERROR(VLOOKUP(A668,PEC!A$2:B$7902,2,0),"PEC NON ESISTENTE")</f>
        <v>revello</v>
      </c>
      <c r="C668" s="3" t="s">
        <v>7912</v>
      </c>
      <c r="D668" s="3" t="s">
        <v>7913</v>
      </c>
      <c r="E668" s="32">
        <v>4203</v>
      </c>
      <c r="F668" s="1" t="str">
        <f>IF(Tabella1[[#This Row],[Popolazione]]&gt;300000,"Trovato","")</f>
        <v/>
      </c>
      <c r="G668" s="1" t="str">
        <f>IF(AND(Tabella1[[#This Row],[Popolazione]]&gt;50000,Tabella1[[#This Row],[Popolazione]]&lt;100000),"Compreso",Tabella1[[#This Row],[Regione]])</f>
        <v>PIEMONTE</v>
      </c>
    </row>
    <row r="669" spans="1:7" x14ac:dyDescent="0.25">
      <c r="A669" s="26" t="s">
        <v>5737</v>
      </c>
      <c r="B669" s="4" t="str">
        <f>IFERROR(VLOOKUP(A669,PEC!A$2:B$7902,2,0),"PEC NON ESISTENTE")</f>
        <v>rifreddo</v>
      </c>
      <c r="C669" s="3" t="s">
        <v>7912</v>
      </c>
      <c r="D669" s="3" t="s">
        <v>7913</v>
      </c>
      <c r="E669" s="32">
        <v>1072</v>
      </c>
      <c r="F669" s="1" t="str">
        <f>IF(Tabella1[[#This Row],[Popolazione]]&gt;300000,"Trovato","")</f>
        <v/>
      </c>
      <c r="G669" s="1" t="str">
        <f>IF(AND(Tabella1[[#This Row],[Popolazione]]&gt;50000,Tabella1[[#This Row],[Popolazione]]&lt;100000),"Compreso",Tabella1[[#This Row],[Regione]])</f>
        <v>PIEMONTE</v>
      </c>
    </row>
    <row r="670" spans="1:7" x14ac:dyDescent="0.25">
      <c r="A670" s="26" t="s">
        <v>5766</v>
      </c>
      <c r="B670" s="4" t="str">
        <f>IFERROR(VLOOKUP(A670,PEC!A$2:B$7902,2,0),"PEC NON ESISTENTE")</f>
        <v>rittana</v>
      </c>
      <c r="C670" s="3" t="s">
        <v>7912</v>
      </c>
      <c r="D670" s="3" t="s">
        <v>7913</v>
      </c>
      <c r="E670" s="32">
        <v>135</v>
      </c>
      <c r="F670" s="1" t="str">
        <f>IF(Tabella1[[#This Row],[Popolazione]]&gt;300000,"Trovato","")</f>
        <v/>
      </c>
      <c r="G670" s="1" t="str">
        <f>IF(AND(Tabella1[[#This Row],[Popolazione]]&gt;50000,Tabella1[[#This Row],[Popolazione]]&lt;100000),"Compreso",Tabella1[[#This Row],[Regione]])</f>
        <v>PIEMONTE</v>
      </c>
    </row>
    <row r="671" spans="1:7" x14ac:dyDescent="0.25">
      <c r="A671" s="26" t="s">
        <v>5794</v>
      </c>
      <c r="B671" s="4" t="str">
        <f>IFERROR(VLOOKUP(A671,PEC!A$2:B$7902,2,0),"PEC NON ESISTENTE")</f>
        <v>comune.roaschia.cn</v>
      </c>
      <c r="C671" s="3" t="s">
        <v>7912</v>
      </c>
      <c r="D671" s="3" t="s">
        <v>7913</v>
      </c>
      <c r="E671" s="32">
        <v>138</v>
      </c>
      <c r="F671" s="1" t="str">
        <f>IF(Tabella1[[#This Row],[Popolazione]]&gt;300000,"Trovato","")</f>
        <v/>
      </c>
      <c r="G671" s="1" t="str">
        <f>IF(AND(Tabella1[[#This Row],[Popolazione]]&gt;50000,Tabella1[[#This Row],[Popolazione]]&lt;100000),"Compreso",Tabella1[[#This Row],[Regione]])</f>
        <v>PIEMONTE</v>
      </c>
    </row>
    <row r="672" spans="1:7" x14ac:dyDescent="0.25">
      <c r="A672" s="26" t="s">
        <v>5795</v>
      </c>
      <c r="B672" s="4" t="str">
        <f>IFERROR(VLOOKUP(A672,PEC!A$2:B$7902,2,0),"PEC NON ESISTENTE")</f>
        <v>roascio</v>
      </c>
      <c r="C672" s="3" t="s">
        <v>7912</v>
      </c>
      <c r="D672" s="3" t="s">
        <v>7913</v>
      </c>
      <c r="E672" s="32">
        <v>83</v>
      </c>
      <c r="F672" s="1" t="str">
        <f>IF(Tabella1[[#This Row],[Popolazione]]&gt;300000,"Trovato","")</f>
        <v/>
      </c>
      <c r="G672" s="1" t="str">
        <f>IF(AND(Tabella1[[#This Row],[Popolazione]]&gt;50000,Tabella1[[#This Row],[Popolazione]]&lt;100000),"Compreso",Tabella1[[#This Row],[Regione]])</f>
        <v>PIEMONTE</v>
      </c>
    </row>
    <row r="673" spans="1:7" x14ac:dyDescent="0.25">
      <c r="A673" s="26" t="s">
        <v>5806</v>
      </c>
      <c r="B673" s="4" t="str">
        <f>IFERROR(VLOOKUP(A673,PEC!A$2:B$7902,2,0),"PEC NON ESISTENTE")</f>
        <v>comune.robilante</v>
      </c>
      <c r="C673" s="3" t="s">
        <v>7912</v>
      </c>
      <c r="D673" s="3" t="s">
        <v>7913</v>
      </c>
      <c r="E673" s="32">
        <v>2424</v>
      </c>
      <c r="F673" s="1" t="str">
        <f>IF(Tabella1[[#This Row],[Popolazione]]&gt;300000,"Trovato","")</f>
        <v/>
      </c>
      <c r="G673" s="1" t="str">
        <f>IF(AND(Tabella1[[#This Row],[Popolazione]]&gt;50000,Tabella1[[#This Row],[Popolazione]]&lt;100000),"Compreso",Tabella1[[#This Row],[Regione]])</f>
        <v>PIEMONTE</v>
      </c>
    </row>
    <row r="674" spans="1:7" x14ac:dyDescent="0.25">
      <c r="A674" s="26" t="s">
        <v>5807</v>
      </c>
      <c r="B674" s="4" t="str">
        <f>IFERROR(VLOOKUP(A674,PEC!A$2:B$7902,2,0),"PEC NON ESISTENTE")</f>
        <v>daniela.caramello</v>
      </c>
      <c r="C674" s="3" t="s">
        <v>7912</v>
      </c>
      <c r="D674" s="3" t="s">
        <v>7913</v>
      </c>
      <c r="E674" s="32">
        <v>513</v>
      </c>
      <c r="F674" s="1" t="str">
        <f>IF(Tabella1[[#This Row],[Popolazione]]&gt;300000,"Trovato","")</f>
        <v/>
      </c>
      <c r="G674" s="1" t="str">
        <f>IF(AND(Tabella1[[#This Row],[Popolazione]]&gt;50000,Tabella1[[#This Row],[Popolazione]]&lt;100000),"Compreso",Tabella1[[#This Row],[Regione]])</f>
        <v>PIEMONTE</v>
      </c>
    </row>
    <row r="675" spans="1:7" x14ac:dyDescent="0.25">
      <c r="A675" s="26" t="s">
        <v>5835</v>
      </c>
      <c r="B675" s="4" t="str">
        <f>IFERROR(VLOOKUP(A675,PEC!A$2:B$7902,2,0),"PEC NON ESISTENTE")</f>
        <v>roccabruna</v>
      </c>
      <c r="C675" s="3" t="s">
        <v>7912</v>
      </c>
      <c r="D675" s="3" t="s">
        <v>7913</v>
      </c>
      <c r="E675" s="32">
        <v>1589</v>
      </c>
      <c r="F675" s="1" t="str">
        <f>IF(Tabella1[[#This Row],[Popolazione]]&gt;300000,"Trovato","")</f>
        <v/>
      </c>
      <c r="G675" s="1" t="str">
        <f>IF(AND(Tabella1[[#This Row],[Popolazione]]&gt;50000,Tabella1[[#This Row],[Popolazione]]&lt;100000),"Compreso",Tabella1[[#This Row],[Regione]])</f>
        <v>PIEMONTE</v>
      </c>
    </row>
    <row r="676" spans="1:7" x14ac:dyDescent="0.25">
      <c r="A676" s="26" t="s">
        <v>7945</v>
      </c>
      <c r="B676" s="4" t="str">
        <f>IFERROR(VLOOKUP(A676,PEC!A$2:B$7902,2,0),"PEC NON ESISTENTE")</f>
        <v>rocca.ciglie</v>
      </c>
      <c r="C676" s="3" t="s">
        <v>7912</v>
      </c>
      <c r="D676" s="3" t="s">
        <v>7913</v>
      </c>
      <c r="E676" s="32">
        <v>154</v>
      </c>
      <c r="F676" s="1" t="str">
        <f>IF(Tabella1[[#This Row],[Popolazione]]&gt;300000,"Trovato","")</f>
        <v/>
      </c>
      <c r="G676" s="1" t="str">
        <f>IF(AND(Tabella1[[#This Row],[Popolazione]]&gt;50000,Tabella1[[#This Row],[Popolazione]]&lt;100000),"Compreso",Tabella1[[#This Row],[Regione]])</f>
        <v>PIEMONTE</v>
      </c>
    </row>
    <row r="677" spans="1:7" x14ac:dyDescent="0.25">
      <c r="A677" s="26" t="s">
        <v>5814</v>
      </c>
      <c r="B677" s="4" t="str">
        <f>IFERROR(VLOOKUP(A677,PEC!A$2:B$7902,2,0),"PEC NON ESISTENTE")</f>
        <v>PEC NON ESISTENTE</v>
      </c>
      <c r="C677" s="3" t="s">
        <v>7912</v>
      </c>
      <c r="D677" s="3" t="s">
        <v>7913</v>
      </c>
      <c r="E677" s="32">
        <v>1698</v>
      </c>
      <c r="F677" s="1" t="str">
        <f>IF(Tabella1[[#This Row],[Popolazione]]&gt;300000,"Trovato","")</f>
        <v/>
      </c>
      <c r="G677" s="1" t="str">
        <f>IF(AND(Tabella1[[#This Row],[Popolazione]]&gt;50000,Tabella1[[#This Row],[Popolazione]]&lt;100000),"Compreso",Tabella1[[#This Row],[Regione]])</f>
        <v>PIEMONTE</v>
      </c>
    </row>
    <row r="678" spans="1:7" x14ac:dyDescent="0.25">
      <c r="A678" s="26" t="s">
        <v>7946</v>
      </c>
      <c r="B678" s="4" t="str">
        <f>IFERROR(VLOOKUP(A678,PEC!A$2:B$7902,2,0),"PEC NON ESISTENTE")</f>
        <v>roccaforte.mondovi</v>
      </c>
      <c r="C678" s="3" t="s">
        <v>7912</v>
      </c>
      <c r="D678" s="3" t="s">
        <v>7913</v>
      </c>
      <c r="E678" s="32">
        <v>2148</v>
      </c>
      <c r="F678" s="1" t="str">
        <f>IF(Tabella1[[#This Row],[Popolazione]]&gt;300000,"Trovato","")</f>
        <v/>
      </c>
      <c r="G678" s="1" t="str">
        <f>IF(AND(Tabella1[[#This Row],[Popolazione]]&gt;50000,Tabella1[[#This Row],[Popolazione]]&lt;100000),"Compreso",Tabella1[[#This Row],[Regione]])</f>
        <v>PIEMONTE</v>
      </c>
    </row>
    <row r="679" spans="1:7" x14ac:dyDescent="0.25">
      <c r="A679" s="26" t="s">
        <v>5865</v>
      </c>
      <c r="B679" s="4" t="str">
        <f>IFERROR(VLOOKUP(A679,PEC!A$2:B$7902,2,0),"PEC NON ESISTENTE")</f>
        <v>roccasparvera</v>
      </c>
      <c r="C679" s="3" t="s">
        <v>7912</v>
      </c>
      <c r="D679" s="3" t="s">
        <v>7913</v>
      </c>
      <c r="E679" s="32">
        <v>737</v>
      </c>
      <c r="F679" s="1" t="str">
        <f>IF(Tabella1[[#This Row],[Popolazione]]&gt;300000,"Trovato","")</f>
        <v/>
      </c>
      <c r="G679" s="1" t="str">
        <f>IF(AND(Tabella1[[#This Row],[Popolazione]]&gt;50000,Tabella1[[#This Row],[Popolazione]]&lt;100000),"Compreso",Tabella1[[#This Row],[Regione]])</f>
        <v>PIEMONTE</v>
      </c>
    </row>
    <row r="680" spans="1:7" x14ac:dyDescent="0.25">
      <c r="A680" s="26" t="s">
        <v>5871</v>
      </c>
      <c r="B680" s="4" t="str">
        <f>IFERROR(VLOOKUP(A680,PEC!A$2:B$7902,2,0),"PEC NON ESISTENTE")</f>
        <v>comune.roccavione.cn</v>
      </c>
      <c r="C680" s="3" t="s">
        <v>7912</v>
      </c>
      <c r="D680" s="3" t="s">
        <v>7913</v>
      </c>
      <c r="E680" s="32">
        <v>2876</v>
      </c>
      <c r="F680" s="1" t="str">
        <f>IF(Tabella1[[#This Row],[Popolazione]]&gt;300000,"Trovato","")</f>
        <v/>
      </c>
      <c r="G680" s="1" t="str">
        <f>IF(AND(Tabella1[[#This Row],[Popolazione]]&gt;50000,Tabella1[[#This Row],[Popolazione]]&lt;100000),"Compreso",Tabella1[[#This Row],[Regione]])</f>
        <v>PIEMONTE</v>
      </c>
    </row>
    <row r="681" spans="1:7" x14ac:dyDescent="0.25">
      <c r="A681" s="26" t="s">
        <v>5875</v>
      </c>
      <c r="B681" s="4" t="str">
        <f>IFERROR(VLOOKUP(A681,PEC!A$2:B$7902,2,0),"PEC NON ESISTENTE")</f>
        <v>comune.rocchettabelbo.cn</v>
      </c>
      <c r="C681" s="3" t="s">
        <v>7912</v>
      </c>
      <c r="D681" s="3" t="s">
        <v>7913</v>
      </c>
      <c r="E681" s="32">
        <v>181</v>
      </c>
      <c r="F681" s="1" t="str">
        <f>IF(Tabella1[[#This Row],[Popolazione]]&gt;300000,"Trovato","")</f>
        <v/>
      </c>
      <c r="G681" s="1" t="str">
        <f>IF(AND(Tabella1[[#This Row],[Popolazione]]&gt;50000,Tabella1[[#This Row],[Popolazione]]&lt;100000),"Compreso",Tabella1[[#This Row],[Regione]])</f>
        <v>PIEMONTE</v>
      </c>
    </row>
    <row r="682" spans="1:7" x14ac:dyDescent="0.25">
      <c r="A682" s="26" t="s">
        <v>5884</v>
      </c>
      <c r="B682" s="4" t="str">
        <f>IFERROR(VLOOKUP(A682,PEC!A$2:B$7902,2,0),"PEC NON ESISTENTE")</f>
        <v>comunediroddi</v>
      </c>
      <c r="C682" s="3" t="s">
        <v>7912</v>
      </c>
      <c r="D682" s="3" t="s">
        <v>7913</v>
      </c>
      <c r="E682" s="32">
        <v>1546</v>
      </c>
      <c r="F682" s="1" t="str">
        <f>IF(Tabella1[[#This Row],[Popolazione]]&gt;300000,"Trovato","")</f>
        <v/>
      </c>
      <c r="G682" s="1" t="str">
        <f>IF(AND(Tabella1[[#This Row],[Popolazione]]&gt;50000,Tabella1[[#This Row],[Popolazione]]&lt;100000),"Compreso",Tabella1[[#This Row],[Regione]])</f>
        <v>PIEMONTE</v>
      </c>
    </row>
    <row r="683" spans="1:7" x14ac:dyDescent="0.25">
      <c r="A683" s="26" t="s">
        <v>5885</v>
      </c>
      <c r="B683" s="4" t="str">
        <f>IFERROR(VLOOKUP(A683,PEC!A$2:B$7902,2,0),"PEC NON ESISTENTE")</f>
        <v>roddino</v>
      </c>
      <c r="C683" s="3" t="s">
        <v>7912</v>
      </c>
      <c r="D683" s="3" t="s">
        <v>7913</v>
      </c>
      <c r="E683" s="32">
        <v>377</v>
      </c>
      <c r="F683" s="1" t="str">
        <f>IF(Tabella1[[#This Row],[Popolazione]]&gt;300000,"Trovato","")</f>
        <v/>
      </c>
      <c r="G683" s="1" t="str">
        <f>IF(AND(Tabella1[[#This Row],[Popolazione]]&gt;50000,Tabella1[[#This Row],[Popolazione]]&lt;100000),"Compreso",Tabella1[[#This Row],[Regione]])</f>
        <v>PIEMONTE</v>
      </c>
    </row>
    <row r="684" spans="1:7" x14ac:dyDescent="0.25">
      <c r="A684" s="26" t="s">
        <v>5886</v>
      </c>
      <c r="B684" s="4" t="str">
        <f>IFERROR(VLOOKUP(A684,PEC!A$2:B$7902,2,0),"PEC NON ESISTENTE")</f>
        <v>rodello</v>
      </c>
      <c r="C684" s="3" t="s">
        <v>7912</v>
      </c>
      <c r="D684" s="3" t="s">
        <v>7913</v>
      </c>
      <c r="E684" s="32">
        <v>1004</v>
      </c>
      <c r="F684" s="1" t="str">
        <f>IF(Tabella1[[#This Row],[Popolazione]]&gt;300000,"Trovato","")</f>
        <v/>
      </c>
      <c r="G684" s="1" t="str">
        <f>IF(AND(Tabella1[[#This Row],[Popolazione]]&gt;50000,Tabella1[[#This Row],[Popolazione]]&lt;100000),"Compreso",Tabella1[[#This Row],[Regione]])</f>
        <v>PIEMONTE</v>
      </c>
    </row>
    <row r="685" spans="1:7" x14ac:dyDescent="0.25">
      <c r="A685" s="26" t="s">
        <v>5959</v>
      </c>
      <c r="B685" s="4" t="str">
        <f>IFERROR(VLOOKUP(A685,PEC!A$2:B$7902,2,0),"PEC NON ESISTENTE")</f>
        <v>rossana</v>
      </c>
      <c r="C685" s="3" t="s">
        <v>7912</v>
      </c>
      <c r="D685" s="3" t="s">
        <v>7913</v>
      </c>
      <c r="E685" s="32">
        <v>909</v>
      </c>
      <c r="F685" s="1" t="str">
        <f>IF(Tabella1[[#This Row],[Popolazione]]&gt;300000,"Trovato","")</f>
        <v/>
      </c>
      <c r="G685" s="1" t="str">
        <f>IF(AND(Tabella1[[#This Row],[Popolazione]]&gt;50000,Tabella1[[#This Row],[Popolazione]]&lt;100000),"Compreso",Tabella1[[#This Row],[Regione]])</f>
        <v>PIEMONTE</v>
      </c>
    </row>
    <row r="686" spans="1:7" x14ac:dyDescent="0.25">
      <c r="A686" s="26" t="s">
        <v>5997</v>
      </c>
      <c r="B686" s="4" t="str">
        <f>IFERROR(VLOOKUP(A686,PEC!A$2:B$7902,2,0),"PEC NON ESISTENTE")</f>
        <v>ruffia</v>
      </c>
      <c r="C686" s="3" t="s">
        <v>7912</v>
      </c>
      <c r="D686" s="3" t="s">
        <v>7913</v>
      </c>
      <c r="E686" s="32">
        <v>350</v>
      </c>
      <c r="F686" s="1" t="str">
        <f>IF(Tabella1[[#This Row],[Popolazione]]&gt;300000,"Trovato","")</f>
        <v/>
      </c>
      <c r="G686" s="1" t="str">
        <f>IF(AND(Tabella1[[#This Row],[Popolazione]]&gt;50000,Tabella1[[#This Row],[Popolazione]]&lt;100000),"Compreso",Tabella1[[#This Row],[Regione]])</f>
        <v>PIEMONTE</v>
      </c>
    </row>
    <row r="687" spans="1:7" x14ac:dyDescent="0.25">
      <c r="A687" s="26" t="s">
        <v>6044</v>
      </c>
      <c r="B687" s="4" t="str">
        <f>IFERROR(VLOOKUP(A687,PEC!A$2:B$7902,2,0),"PEC NON ESISTENTE")</f>
        <v>sale.delle.langhe</v>
      </c>
      <c r="C687" s="3" t="s">
        <v>7912</v>
      </c>
      <c r="D687" s="3" t="s">
        <v>7913</v>
      </c>
      <c r="E687" s="32">
        <v>525</v>
      </c>
      <c r="F687" s="1" t="str">
        <f>IF(Tabella1[[#This Row],[Popolazione]]&gt;300000,"Trovato","")</f>
        <v/>
      </c>
      <c r="G687" s="1" t="str">
        <f>IF(AND(Tabella1[[#This Row],[Popolazione]]&gt;50000,Tabella1[[#This Row],[Popolazione]]&lt;100000),"Compreso",Tabella1[[#This Row],[Regione]])</f>
        <v>PIEMONTE</v>
      </c>
    </row>
    <row r="688" spans="1:7" x14ac:dyDescent="0.25">
      <c r="A688" s="26" t="s">
        <v>6046</v>
      </c>
      <c r="B688" s="4" t="str">
        <f>IFERROR(VLOOKUP(A688,PEC!A$2:B$7902,2,0),"PEC NON ESISTENTE")</f>
        <v>sale.san.giovanni</v>
      </c>
      <c r="C688" s="3" t="s">
        <v>7912</v>
      </c>
      <c r="D688" s="3" t="s">
        <v>7913</v>
      </c>
      <c r="E688" s="32">
        <v>178</v>
      </c>
      <c r="F688" s="1" t="str">
        <f>IF(Tabella1[[#This Row],[Popolazione]]&gt;300000,"Trovato","")</f>
        <v/>
      </c>
      <c r="G688" s="1" t="str">
        <f>IF(AND(Tabella1[[#This Row],[Popolazione]]&gt;50000,Tabella1[[#This Row],[Popolazione]]&lt;100000),"Compreso",Tabella1[[#This Row],[Regione]])</f>
        <v>PIEMONTE</v>
      </c>
    </row>
    <row r="689" spans="1:7" x14ac:dyDescent="0.25">
      <c r="A689" s="26" t="s">
        <v>6055</v>
      </c>
      <c r="B689" s="4" t="str">
        <f>IFERROR(VLOOKUP(A689,PEC!A$2:B$7902,2,0),"PEC NON ESISTENTE")</f>
        <v>saliceto</v>
      </c>
      <c r="C689" s="3" t="s">
        <v>7912</v>
      </c>
      <c r="D689" s="3" t="s">
        <v>7913</v>
      </c>
      <c r="E689" s="32">
        <v>1382</v>
      </c>
      <c r="F689" s="1" t="str">
        <f>IF(Tabella1[[#This Row],[Popolazione]]&gt;300000,"Trovato","")</f>
        <v/>
      </c>
      <c r="G689" s="1" t="str">
        <f>IF(AND(Tabella1[[#This Row],[Popolazione]]&gt;50000,Tabella1[[#This Row],[Popolazione]]&lt;100000),"Compreso",Tabella1[[#This Row],[Regione]])</f>
        <v>PIEMONTE</v>
      </c>
    </row>
    <row r="690" spans="1:7" x14ac:dyDescent="0.25">
      <c r="A690" s="26" t="s">
        <v>6059</v>
      </c>
      <c r="B690" s="4" t="str">
        <f>IFERROR(VLOOKUP(A690,PEC!A$2:B$7902,2,0),"PEC NON ESISTENTE")</f>
        <v>salmour</v>
      </c>
      <c r="C690" s="3" t="s">
        <v>7912</v>
      </c>
      <c r="D690" s="3" t="s">
        <v>7913</v>
      </c>
      <c r="E690" s="32">
        <v>706</v>
      </c>
      <c r="F690" s="1" t="str">
        <f>IF(Tabella1[[#This Row],[Popolazione]]&gt;300000,"Trovato","")</f>
        <v/>
      </c>
      <c r="G690" s="1" t="str">
        <f>IF(AND(Tabella1[[#This Row],[Popolazione]]&gt;50000,Tabella1[[#This Row],[Popolazione]]&lt;100000),"Compreso",Tabella1[[#This Row],[Regione]])</f>
        <v>PIEMONTE</v>
      </c>
    </row>
    <row r="691" spans="1:7" x14ac:dyDescent="0.25">
      <c r="A691" s="26" t="s">
        <v>6067</v>
      </c>
      <c r="B691" s="4" t="str">
        <f>IFERROR(VLOOKUP(A691,PEC!A$2:B$7902,2,0),"PEC NON ESISTENTE")</f>
        <v>protocollo</v>
      </c>
      <c r="C691" s="3" t="s">
        <v>7912</v>
      </c>
      <c r="D691" s="3" t="s">
        <v>7913</v>
      </c>
      <c r="E691" s="32">
        <v>16940</v>
      </c>
      <c r="F691" s="1" t="str">
        <f>IF(Tabella1[[#This Row],[Popolazione]]&gt;300000,"Trovato","")</f>
        <v/>
      </c>
      <c r="G691" s="1" t="str">
        <f>IF(AND(Tabella1[[#This Row],[Popolazione]]&gt;50000,Tabella1[[#This Row],[Popolazione]]&lt;100000),"Compreso",Tabella1[[#This Row],[Regione]])</f>
        <v>PIEMONTE</v>
      </c>
    </row>
    <row r="692" spans="1:7" x14ac:dyDescent="0.25">
      <c r="A692" s="26" t="s">
        <v>6080</v>
      </c>
      <c r="B692" s="4" t="str">
        <f>IFERROR(VLOOKUP(A692,PEC!A$2:B$7902,2,0),"PEC NON ESISTENTE")</f>
        <v>sambuco</v>
      </c>
      <c r="C692" s="3" t="s">
        <v>7912</v>
      </c>
      <c r="D692" s="3" t="s">
        <v>7913</v>
      </c>
      <c r="E692" s="32">
        <v>100</v>
      </c>
      <c r="F692" s="1" t="str">
        <f>IF(Tabella1[[#This Row],[Popolazione]]&gt;300000,"Trovato","")</f>
        <v/>
      </c>
      <c r="G692" s="1" t="str">
        <f>IF(AND(Tabella1[[#This Row],[Popolazione]]&gt;50000,Tabella1[[#This Row],[Popolazione]]&lt;100000),"Compreso",Tabella1[[#This Row],[Regione]])</f>
        <v>PIEMONTE</v>
      </c>
    </row>
    <row r="693" spans="1:7" x14ac:dyDescent="0.25">
      <c r="A693" s="26" t="s">
        <v>6084</v>
      </c>
      <c r="B693" s="4" t="str">
        <f>IFERROR(VLOOKUP(A693,PEC!A$2:B$7902,2,0),"PEC NON ESISTENTE")</f>
        <v>sampeyre</v>
      </c>
      <c r="C693" s="3" t="s">
        <v>7912</v>
      </c>
      <c r="D693" s="3" t="s">
        <v>7913</v>
      </c>
      <c r="E693" s="32">
        <v>1069</v>
      </c>
      <c r="F693" s="1" t="str">
        <f>IF(Tabella1[[#This Row],[Popolazione]]&gt;300000,"Trovato","")</f>
        <v/>
      </c>
      <c r="G693" s="1" t="str">
        <f>IF(AND(Tabella1[[#This Row],[Popolazione]]&gt;50000,Tabella1[[#This Row],[Popolazione]]&lt;100000),"Compreso",Tabella1[[#This Row],[Regione]])</f>
        <v>PIEMONTE</v>
      </c>
    </row>
    <row r="694" spans="1:7" x14ac:dyDescent="0.25">
      <c r="A694" s="26" t="s">
        <v>6092</v>
      </c>
      <c r="B694" s="4" t="str">
        <f>IFERROR(VLOOKUP(A694,PEC!A$2:B$7902,2,0),"PEC NON ESISTENTE")</f>
        <v>comune.sanbenedettobelbo.cn</v>
      </c>
      <c r="C694" s="3" t="s">
        <v>7912</v>
      </c>
      <c r="D694" s="3" t="s">
        <v>7913</v>
      </c>
      <c r="E694" s="32">
        <v>191</v>
      </c>
      <c r="F694" s="1" t="str">
        <f>IF(Tabella1[[#This Row],[Popolazione]]&gt;300000,"Trovato","")</f>
        <v/>
      </c>
      <c r="G694" s="1" t="str">
        <f>IF(AND(Tabella1[[#This Row],[Popolazione]]&gt;50000,Tabella1[[#This Row],[Popolazione]]&lt;100000),"Compreso",Tabella1[[#This Row],[Regione]])</f>
        <v>PIEMONTE</v>
      </c>
    </row>
    <row r="695" spans="1:7" x14ac:dyDescent="0.25">
      <c r="A695" s="26" t="s">
        <v>6133</v>
      </c>
      <c r="B695" s="4" t="str">
        <f>IFERROR(VLOOKUP(A695,PEC!A$2:B$7902,2,0),"PEC NON ESISTENTE")</f>
        <v>segretario.san.damiano.macra</v>
      </c>
      <c r="C695" s="3" t="s">
        <v>7912</v>
      </c>
      <c r="D695" s="3" t="s">
        <v>7913</v>
      </c>
      <c r="E695" s="32">
        <v>439</v>
      </c>
      <c r="F695" s="1" t="str">
        <f>IF(Tabella1[[#This Row],[Popolazione]]&gt;300000,"Trovato","")</f>
        <v/>
      </c>
      <c r="G695" s="1" t="str">
        <f>IF(AND(Tabella1[[#This Row],[Popolazione]]&gt;50000,Tabella1[[#This Row],[Popolazione]]&lt;100000),"Compreso",Tabella1[[#This Row],[Regione]])</f>
        <v>PIEMONTE</v>
      </c>
    </row>
    <row r="696" spans="1:7" x14ac:dyDescent="0.25">
      <c r="A696" s="26" t="s">
        <v>7947</v>
      </c>
      <c r="B696" s="4" t="str">
        <f>IFERROR(VLOOKUP(A696,PEC!A$2:B$7902,2,0),"PEC NON ESISTENTE")</f>
        <v>sanfre</v>
      </c>
      <c r="C696" s="3" t="s">
        <v>7912</v>
      </c>
      <c r="D696" s="3" t="s">
        <v>7913</v>
      </c>
      <c r="E696" s="32">
        <v>2901</v>
      </c>
      <c r="F696" s="1" t="str">
        <f>IF(Tabella1[[#This Row],[Popolazione]]&gt;300000,"Trovato","")</f>
        <v/>
      </c>
      <c r="G696" s="1" t="str">
        <f>IF(AND(Tabella1[[#This Row],[Popolazione]]&gt;50000,Tabella1[[#This Row],[Popolazione]]&lt;100000),"Compreso",Tabella1[[#This Row],[Regione]])</f>
        <v>PIEMONTE</v>
      </c>
    </row>
    <row r="697" spans="1:7" x14ac:dyDescent="0.25">
      <c r="A697" s="26" t="s">
        <v>6393</v>
      </c>
      <c r="B697" s="4" t="str">
        <f>IFERROR(VLOOKUP(A697,PEC!A$2:B$7902,2,0),"PEC NON ESISTENTE")</f>
        <v>sanfront</v>
      </c>
      <c r="C697" s="3" t="s">
        <v>7912</v>
      </c>
      <c r="D697" s="3" t="s">
        <v>7913</v>
      </c>
      <c r="E697" s="32">
        <v>2530</v>
      </c>
      <c r="F697" s="1" t="str">
        <f>IF(Tabella1[[#This Row],[Popolazione]]&gt;300000,"Trovato","")</f>
        <v/>
      </c>
      <c r="G697" s="1" t="str">
        <f>IF(AND(Tabella1[[#This Row],[Popolazione]]&gt;50000,Tabella1[[#This Row],[Popolazione]]&lt;100000),"Compreso",Tabella1[[#This Row],[Regione]])</f>
        <v>PIEMONTE</v>
      </c>
    </row>
    <row r="698" spans="1:7" x14ac:dyDescent="0.25">
      <c r="A698" s="26" t="s">
        <v>7948</v>
      </c>
      <c r="B698" s="4" t="str">
        <f>IFERROR(VLOOKUP(A698,PEC!A$2:B$7902,2,0),"PEC NON ESISTENTE")</f>
        <v>info</v>
      </c>
      <c r="C698" s="3" t="s">
        <v>7912</v>
      </c>
      <c r="D698" s="3" t="s">
        <v>7913</v>
      </c>
      <c r="E698" s="32">
        <v>2034</v>
      </c>
      <c r="F698" s="1" t="str">
        <f>IF(Tabella1[[#This Row],[Popolazione]]&gt;300000,"Trovato","")</f>
        <v/>
      </c>
      <c r="G698" s="1" t="str">
        <f>IF(AND(Tabella1[[#This Row],[Popolazione]]&gt;50000,Tabella1[[#This Row],[Popolazione]]&lt;100000),"Compreso",Tabella1[[#This Row],[Regione]])</f>
        <v>PIEMONTE</v>
      </c>
    </row>
    <row r="699" spans="1:7" x14ac:dyDescent="0.25">
      <c r="A699" s="26" t="s">
        <v>6413</v>
      </c>
      <c r="B699" s="4" t="str">
        <f>IFERROR(VLOOKUP(A699,PEC!A$2:B$7902,2,0),"PEC NON ESISTENTE")</f>
        <v>santalbano.stura</v>
      </c>
      <c r="C699" s="3" t="s">
        <v>7912</v>
      </c>
      <c r="D699" s="3" t="s">
        <v>7913</v>
      </c>
      <c r="E699" s="32">
        <v>2380</v>
      </c>
      <c r="F699" s="1" t="str">
        <f>IF(Tabella1[[#This Row],[Popolazione]]&gt;300000,"Trovato","")</f>
        <v/>
      </c>
      <c r="G699" s="1" t="str">
        <f>IF(AND(Tabella1[[#This Row],[Popolazione]]&gt;50000,Tabella1[[#This Row],[Popolazione]]&lt;100000),"Compreso",Tabella1[[#This Row],[Regione]])</f>
        <v>PIEMONTE</v>
      </c>
    </row>
    <row r="700" spans="1:7" x14ac:dyDescent="0.25">
      <c r="A700" s="26" t="s">
        <v>6521</v>
      </c>
      <c r="B700" s="4" t="str">
        <f>IFERROR(VLOOKUP(A700,PEC!A$2:B$7902,2,0),"PEC NON ESISTENTE")</f>
        <v>comune.santavittoriadalba</v>
      </c>
      <c r="C700" s="3" t="s">
        <v>7912</v>
      </c>
      <c r="D700" s="3" t="s">
        <v>7913</v>
      </c>
      <c r="E700" s="32">
        <v>2748</v>
      </c>
      <c r="F700" s="1" t="str">
        <f>IF(Tabella1[[#This Row],[Popolazione]]&gt;300000,"Trovato","")</f>
        <v/>
      </c>
      <c r="G700" s="1" t="str">
        <f>IF(AND(Tabella1[[#This Row],[Popolazione]]&gt;50000,Tabella1[[#This Row],[Popolazione]]&lt;100000),"Compreso",Tabella1[[#This Row],[Regione]])</f>
        <v>PIEMONTE</v>
      </c>
    </row>
    <row r="701" spans="1:7" x14ac:dyDescent="0.25">
      <c r="A701" s="26" t="s">
        <v>6531</v>
      </c>
      <c r="B701" s="4" t="str">
        <f>IFERROR(VLOOKUP(A701,PEC!A$2:B$7902,2,0),"PEC NON ESISTENTE")</f>
        <v>comune</v>
      </c>
      <c r="C701" s="3" t="s">
        <v>7912</v>
      </c>
      <c r="D701" s="3" t="s">
        <v>7913</v>
      </c>
      <c r="E701" s="32">
        <v>4055</v>
      </c>
      <c r="F701" s="1" t="str">
        <f>IF(Tabella1[[#This Row],[Popolazione]]&gt;300000,"Trovato","")</f>
        <v/>
      </c>
      <c r="G701" s="1" t="str">
        <f>IF(AND(Tabella1[[#This Row],[Popolazione]]&gt;50000,Tabella1[[#This Row],[Popolazione]]&lt;100000),"Compreso",Tabella1[[#This Row],[Regione]])</f>
        <v>PIEMONTE</v>
      </c>
    </row>
    <row r="702" spans="1:7" x14ac:dyDescent="0.25">
      <c r="A702" s="26" t="s">
        <v>6540</v>
      </c>
      <c r="B702" s="4" t="str">
        <f>IFERROR(VLOOKUP(A702,PEC!A$2:B$7902,2,0),"PEC NON ESISTENTE")</f>
        <v>santo.stefano.roero</v>
      </c>
      <c r="C702" s="3" t="s">
        <v>7912</v>
      </c>
      <c r="D702" s="3" t="s">
        <v>7913</v>
      </c>
      <c r="E702" s="32">
        <v>1407</v>
      </c>
      <c r="F702" s="1" t="str">
        <f>IF(Tabella1[[#This Row],[Popolazione]]&gt;300000,"Trovato","")</f>
        <v/>
      </c>
      <c r="G702" s="1" t="str">
        <f>IF(AND(Tabella1[[#This Row],[Popolazione]]&gt;50000,Tabella1[[#This Row],[Popolazione]]&lt;100000),"Compreso",Tabella1[[#This Row],[Regione]])</f>
        <v>PIEMONTE</v>
      </c>
    </row>
    <row r="703" spans="1:7" x14ac:dyDescent="0.25">
      <c r="A703" s="26" t="s">
        <v>6592</v>
      </c>
      <c r="B703" s="4" t="str">
        <f>IFERROR(VLOOKUP(A703,PEC!A$2:B$7902,2,0),"PEC NON ESISTENTE")</f>
        <v>savigliano</v>
      </c>
      <c r="C703" s="3" t="s">
        <v>7912</v>
      </c>
      <c r="D703" s="3" t="s">
        <v>7913</v>
      </c>
      <c r="E703" s="32">
        <v>20935</v>
      </c>
      <c r="F703" s="1" t="str">
        <f>IF(Tabella1[[#This Row],[Popolazione]]&gt;300000,"Trovato","")</f>
        <v/>
      </c>
      <c r="G703" s="1" t="str">
        <f>IF(AND(Tabella1[[#This Row],[Popolazione]]&gt;50000,Tabella1[[#This Row],[Popolazione]]&lt;100000),"Compreso",Tabella1[[#This Row],[Regione]])</f>
        <v>PIEMONTE</v>
      </c>
    </row>
    <row r="704" spans="1:7" x14ac:dyDescent="0.25">
      <c r="A704" s="26" t="s">
        <v>6605</v>
      </c>
      <c r="B704" s="4" t="str">
        <f>IFERROR(VLOOKUP(A704,PEC!A$2:B$7902,2,0),"PEC NON ESISTENTE")</f>
        <v>scagnello</v>
      </c>
      <c r="C704" s="3" t="s">
        <v>7912</v>
      </c>
      <c r="D704" s="3" t="s">
        <v>7913</v>
      </c>
      <c r="E704" s="32">
        <v>207</v>
      </c>
      <c r="F704" s="1" t="str">
        <f>IF(Tabella1[[#This Row],[Popolazione]]&gt;300000,"Trovato","")</f>
        <v/>
      </c>
      <c r="G704" s="1" t="str">
        <f>IF(AND(Tabella1[[#This Row],[Popolazione]]&gt;50000,Tabella1[[#This Row],[Popolazione]]&lt;100000),"Compreso",Tabella1[[#This Row],[Regione]])</f>
        <v>PIEMONTE</v>
      </c>
    </row>
    <row r="705" spans="1:7" x14ac:dyDescent="0.25">
      <c r="A705" s="26" t="s">
        <v>6624</v>
      </c>
      <c r="B705" s="4" t="str">
        <f>IFERROR(VLOOKUP(A705,PEC!A$2:B$7902,2,0),"PEC NON ESISTENTE")</f>
        <v>scarnafigi</v>
      </c>
      <c r="C705" s="3" t="s">
        <v>7912</v>
      </c>
      <c r="D705" s="3" t="s">
        <v>7913</v>
      </c>
      <c r="E705" s="32">
        <v>2094</v>
      </c>
      <c r="F705" s="1" t="str">
        <f>IF(Tabella1[[#This Row],[Popolazione]]&gt;300000,"Trovato","")</f>
        <v/>
      </c>
      <c r="G705" s="1" t="str">
        <f>IF(AND(Tabella1[[#This Row],[Popolazione]]&gt;50000,Tabella1[[#This Row],[Popolazione]]&lt;100000),"Compreso",Tabella1[[#This Row],[Regione]])</f>
        <v>PIEMONTE</v>
      </c>
    </row>
    <row r="706" spans="1:7" x14ac:dyDescent="0.25">
      <c r="A706" s="26" t="s">
        <v>6721</v>
      </c>
      <c r="B706" s="4" t="str">
        <f>IFERROR(VLOOKUP(A706,PEC!A$2:B$7902,2,0),"PEC NON ESISTENTE")</f>
        <v>serralungadalba</v>
      </c>
      <c r="C706" s="3" t="s">
        <v>7912</v>
      </c>
      <c r="D706" s="3" t="s">
        <v>7913</v>
      </c>
      <c r="E706" s="32">
        <v>524</v>
      </c>
      <c r="F706" s="1" t="str">
        <f>IF(Tabella1[[#This Row],[Popolazione]]&gt;300000,"Trovato","")</f>
        <v/>
      </c>
      <c r="G706" s="1" t="str">
        <f>IF(AND(Tabella1[[#This Row],[Popolazione]]&gt;50000,Tabella1[[#This Row],[Popolazione]]&lt;100000),"Compreso",Tabella1[[#This Row],[Regione]])</f>
        <v>PIEMONTE</v>
      </c>
    </row>
    <row r="707" spans="1:7" x14ac:dyDescent="0.25">
      <c r="A707" s="26" t="s">
        <v>6731</v>
      </c>
      <c r="B707" s="4" t="str">
        <f>IFERROR(VLOOKUP(A707,PEC!A$2:B$7902,2,0),"PEC NON ESISTENTE")</f>
        <v>serravalle.langhe</v>
      </c>
      <c r="C707" s="3" t="s">
        <v>7912</v>
      </c>
      <c r="D707" s="3" t="s">
        <v>7913</v>
      </c>
      <c r="E707" s="32">
        <v>323</v>
      </c>
      <c r="F707" s="1" t="str">
        <f>IF(Tabella1[[#This Row],[Popolazione]]&gt;300000,"Trovato","")</f>
        <v/>
      </c>
      <c r="G707" s="1" t="str">
        <f>IF(AND(Tabella1[[#This Row],[Popolazione]]&gt;50000,Tabella1[[#This Row],[Popolazione]]&lt;100000),"Compreso",Tabella1[[#This Row],[Regione]])</f>
        <v>PIEMONTE</v>
      </c>
    </row>
    <row r="708" spans="1:7" x14ac:dyDescent="0.25">
      <c r="A708" s="26" t="s">
        <v>6801</v>
      </c>
      <c r="B708" s="4" t="str">
        <f>IFERROR(VLOOKUP(A708,PEC!A$2:B$7902,2,0),"PEC NON ESISTENTE")</f>
        <v>sinio</v>
      </c>
      <c r="C708" s="3" t="s">
        <v>7912</v>
      </c>
      <c r="D708" s="3" t="s">
        <v>7913</v>
      </c>
      <c r="E708" s="32">
        <v>516</v>
      </c>
      <c r="F708" s="1" t="str">
        <f>IF(Tabella1[[#This Row],[Popolazione]]&gt;300000,"Trovato","")</f>
        <v/>
      </c>
      <c r="G708" s="1" t="str">
        <f>IF(AND(Tabella1[[#This Row],[Popolazione]]&gt;50000,Tabella1[[#This Row],[Popolazione]]&lt;100000),"Compreso",Tabella1[[#This Row],[Regione]])</f>
        <v>PIEMONTE</v>
      </c>
    </row>
    <row r="709" spans="1:7" x14ac:dyDescent="0.25">
      <c r="A709" s="26" t="s">
        <v>6847</v>
      </c>
      <c r="B709" s="4" t="str">
        <f>IFERROR(VLOOKUP(A709,PEC!A$2:B$7902,2,0),"PEC NON ESISTENTE")</f>
        <v>somano</v>
      </c>
      <c r="C709" s="3" t="s">
        <v>7912</v>
      </c>
      <c r="D709" s="3" t="s">
        <v>7913</v>
      </c>
      <c r="E709" s="32">
        <v>361</v>
      </c>
      <c r="F709" s="1" t="str">
        <f>IF(Tabella1[[#This Row],[Popolazione]]&gt;300000,"Trovato","")</f>
        <v/>
      </c>
      <c r="G709" s="1" t="str">
        <f>IF(AND(Tabella1[[#This Row],[Popolazione]]&gt;50000,Tabella1[[#This Row],[Popolazione]]&lt;100000),"Compreso",Tabella1[[#This Row],[Regione]])</f>
        <v>PIEMONTE</v>
      </c>
    </row>
    <row r="710" spans="1:7" x14ac:dyDescent="0.25">
      <c r="A710" s="26" t="s">
        <v>6851</v>
      </c>
      <c r="B710" s="4" t="str">
        <f>IFERROR(VLOOKUP(A710,PEC!A$2:B$7902,2,0),"PEC NON ESISTENTE")</f>
        <v>info</v>
      </c>
      <c r="C710" s="3" t="s">
        <v>7912</v>
      </c>
      <c r="D710" s="3" t="s">
        <v>7913</v>
      </c>
      <c r="E710" s="32">
        <v>6394</v>
      </c>
      <c r="F710" s="1" t="str">
        <f>IF(Tabella1[[#This Row],[Popolazione]]&gt;300000,"Trovato","")</f>
        <v/>
      </c>
      <c r="G710" s="1" t="str">
        <f>IF(AND(Tabella1[[#This Row],[Popolazione]]&gt;50000,Tabella1[[#This Row],[Popolazione]]&lt;100000),"Compreso",Tabella1[[#This Row],[Regione]])</f>
        <v>PIEMONTE</v>
      </c>
    </row>
    <row r="711" spans="1:7" x14ac:dyDescent="0.25">
      <c r="A711" s="26" t="s">
        <v>6852</v>
      </c>
      <c r="B711" s="4" t="str">
        <f>IFERROR(VLOOKUP(A711,PEC!A$2:B$7902,2,0),"PEC NON ESISTENTE")</f>
        <v>sommariva.perno</v>
      </c>
      <c r="C711" s="3" t="s">
        <v>7912</v>
      </c>
      <c r="D711" s="3" t="s">
        <v>7913</v>
      </c>
      <c r="E711" s="32">
        <v>2828</v>
      </c>
      <c r="F711" s="1" t="str">
        <f>IF(Tabella1[[#This Row],[Popolazione]]&gt;300000,"Trovato","")</f>
        <v/>
      </c>
      <c r="G711" s="1" t="str">
        <f>IF(AND(Tabella1[[#This Row],[Popolazione]]&gt;50000,Tabella1[[#This Row],[Popolazione]]&lt;100000),"Compreso",Tabella1[[#This Row],[Regione]])</f>
        <v>PIEMONTE</v>
      </c>
    </row>
    <row r="712" spans="1:7" x14ac:dyDescent="0.25">
      <c r="A712" s="26" t="s">
        <v>6966</v>
      </c>
      <c r="B712" s="4" t="str">
        <f>IFERROR(VLOOKUP(A712,PEC!A$2:B$7902,2,0),"PEC NON ESISTENTE")</f>
        <v>stroppo</v>
      </c>
      <c r="C712" s="3" t="s">
        <v>7912</v>
      </c>
      <c r="D712" s="3" t="s">
        <v>7913</v>
      </c>
      <c r="E712" s="32">
        <v>107</v>
      </c>
      <c r="F712" s="1" t="str">
        <f>IF(Tabella1[[#This Row],[Popolazione]]&gt;300000,"Trovato","")</f>
        <v/>
      </c>
      <c r="G712" s="1" t="str">
        <f>IF(AND(Tabella1[[#This Row],[Popolazione]]&gt;50000,Tabella1[[#This Row],[Popolazione]]&lt;100000),"Compreso",Tabella1[[#This Row],[Regione]])</f>
        <v>PIEMONTE</v>
      </c>
    </row>
    <row r="713" spans="1:7" x14ac:dyDescent="0.25">
      <c r="A713" s="26" t="s">
        <v>7015</v>
      </c>
      <c r="B713" s="4" t="str">
        <f>IFERROR(VLOOKUP(A713,PEC!A$2:B$7902,2,0),"PEC NON ESISTENTE")</f>
        <v>comunetarantasca</v>
      </c>
      <c r="C713" s="3" t="s">
        <v>7912</v>
      </c>
      <c r="D713" s="3" t="s">
        <v>7913</v>
      </c>
      <c r="E713" s="32">
        <v>2009</v>
      </c>
      <c r="F713" s="1" t="str">
        <f>IF(Tabella1[[#This Row],[Popolazione]]&gt;300000,"Trovato","")</f>
        <v/>
      </c>
      <c r="G713" s="1" t="str">
        <f>IF(AND(Tabella1[[#This Row],[Popolazione]]&gt;50000,Tabella1[[#This Row],[Popolazione]]&lt;100000),"Compreso",Tabella1[[#This Row],[Regione]])</f>
        <v>PIEMONTE</v>
      </c>
    </row>
    <row r="714" spans="1:7" x14ac:dyDescent="0.25">
      <c r="A714" s="26" t="s">
        <v>7164</v>
      </c>
      <c r="B714" s="4" t="str">
        <f>IFERROR(VLOOKUP(A714,PEC!A$2:B$7902,2,0),"PEC NON ESISTENTE")</f>
        <v>torre.bormida</v>
      </c>
      <c r="C714" s="3" t="s">
        <v>7912</v>
      </c>
      <c r="D714" s="3" t="s">
        <v>7913</v>
      </c>
      <c r="E714" s="32">
        <v>211</v>
      </c>
      <c r="F714" s="1" t="str">
        <f>IF(Tabella1[[#This Row],[Popolazione]]&gt;300000,"Trovato","")</f>
        <v/>
      </c>
      <c r="G714" s="1" t="str">
        <f>IF(AND(Tabella1[[#This Row],[Popolazione]]&gt;50000,Tabella1[[#This Row],[Popolazione]]&lt;100000),"Compreso",Tabella1[[#This Row],[Regione]])</f>
        <v>PIEMONTE</v>
      </c>
    </row>
    <row r="715" spans="1:7" x14ac:dyDescent="0.25">
      <c r="A715" s="26" t="s">
        <v>7949</v>
      </c>
      <c r="B715" s="4" t="str">
        <f>IFERROR(VLOOKUP(A715,PEC!A$2:B$7902,2,0),"PEC NON ESISTENTE")</f>
        <v>comune.torremondovi.cn</v>
      </c>
      <c r="C715" s="3" t="s">
        <v>7912</v>
      </c>
      <c r="D715" s="3" t="s">
        <v>7913</v>
      </c>
      <c r="E715" s="32">
        <v>494</v>
      </c>
      <c r="F715" s="1" t="str">
        <f>IF(Tabella1[[#This Row],[Popolazione]]&gt;300000,"Trovato","")</f>
        <v/>
      </c>
      <c r="G715" s="1" t="str">
        <f>IF(AND(Tabella1[[#This Row],[Popolazione]]&gt;50000,Tabella1[[#This Row],[Popolazione]]&lt;100000),"Compreso",Tabella1[[#This Row],[Regione]])</f>
        <v>PIEMONTE</v>
      </c>
    </row>
    <row r="716" spans="1:7" x14ac:dyDescent="0.25">
      <c r="A716" s="26" t="s">
        <v>7182</v>
      </c>
      <c r="B716" s="4" t="str">
        <f>IFERROR(VLOOKUP(A716,PEC!A$2:B$7902,2,0),"PEC NON ESISTENTE")</f>
        <v>comune.torresangiorgio.cn</v>
      </c>
      <c r="C716" s="3" t="s">
        <v>7912</v>
      </c>
      <c r="D716" s="3" t="s">
        <v>7913</v>
      </c>
      <c r="E716" s="32">
        <v>709</v>
      </c>
      <c r="F716" s="1" t="str">
        <f>IF(Tabella1[[#This Row],[Popolazione]]&gt;300000,"Trovato","")</f>
        <v/>
      </c>
      <c r="G716" s="1" t="str">
        <f>IF(AND(Tabella1[[#This Row],[Popolazione]]&gt;50000,Tabella1[[#This Row],[Popolazione]]&lt;100000),"Compreso",Tabella1[[#This Row],[Regione]])</f>
        <v>PIEMONTE</v>
      </c>
    </row>
    <row r="717" spans="1:7" x14ac:dyDescent="0.25">
      <c r="A717" s="26" t="s">
        <v>7193</v>
      </c>
      <c r="B717" s="4" t="str">
        <f>IFERROR(VLOOKUP(A717,PEC!A$2:B$7902,2,0),"PEC NON ESISTENTE")</f>
        <v>comune.torresina.cn</v>
      </c>
      <c r="C717" s="3" t="s">
        <v>7912</v>
      </c>
      <c r="D717" s="3" t="s">
        <v>7913</v>
      </c>
      <c r="E717" s="32">
        <v>65</v>
      </c>
      <c r="F717" s="1" t="str">
        <f>IF(Tabella1[[#This Row],[Popolazione]]&gt;300000,"Trovato","")</f>
        <v/>
      </c>
      <c r="G717" s="1" t="str">
        <f>IF(AND(Tabella1[[#This Row],[Popolazione]]&gt;50000,Tabella1[[#This Row],[Popolazione]]&lt;100000),"Compreso",Tabella1[[#This Row],[Regione]])</f>
        <v>PIEMONTE</v>
      </c>
    </row>
    <row r="718" spans="1:7" x14ac:dyDescent="0.25">
      <c r="A718" s="26" t="s">
        <v>7260</v>
      </c>
      <c r="B718" s="4" t="str">
        <f>IFERROR(VLOOKUP(A718,PEC!A$2:B$7902,2,0),"PEC NON ESISTENTE")</f>
        <v>pec</v>
      </c>
      <c r="C718" s="3" t="s">
        <v>7912</v>
      </c>
      <c r="D718" s="3" t="s">
        <v>7913</v>
      </c>
      <c r="E718" s="32">
        <v>820</v>
      </c>
      <c r="F718" s="1" t="str">
        <f>IF(Tabella1[[#This Row],[Popolazione]]&gt;300000,"Trovato","")</f>
        <v/>
      </c>
      <c r="G718" s="1" t="str">
        <f>IF(AND(Tabella1[[#This Row],[Popolazione]]&gt;50000,Tabella1[[#This Row],[Popolazione]]&lt;100000),"Compreso",Tabella1[[#This Row],[Regione]])</f>
        <v>PIEMONTE</v>
      </c>
    </row>
    <row r="719" spans="1:7" x14ac:dyDescent="0.25">
      <c r="A719" s="26" t="s">
        <v>7292</v>
      </c>
      <c r="B719" s="4" t="str">
        <f>IFERROR(VLOOKUP(A719,PEC!A$2:B$7902,2,0),"PEC NON ESISTENTE")</f>
        <v>trezzo.tinella</v>
      </c>
      <c r="C719" s="3" t="s">
        <v>7912</v>
      </c>
      <c r="D719" s="3" t="s">
        <v>7913</v>
      </c>
      <c r="E719" s="32">
        <v>341</v>
      </c>
      <c r="F719" s="1" t="str">
        <f>IF(Tabella1[[#This Row],[Popolazione]]&gt;300000,"Trovato","")</f>
        <v/>
      </c>
      <c r="G719" s="1" t="str">
        <f>IF(AND(Tabella1[[#This Row],[Popolazione]]&gt;50000,Tabella1[[#This Row],[Popolazione]]&lt;100000),"Compreso",Tabella1[[#This Row],[Regione]])</f>
        <v>PIEMONTE</v>
      </c>
    </row>
    <row r="720" spans="1:7" x14ac:dyDescent="0.25">
      <c r="A720" s="26" t="s">
        <v>7950</v>
      </c>
      <c r="B720" s="4" t="str">
        <f>IFERROR(VLOOKUP(A720,PEC!A$2:B$7902,2,0),"PEC NON ESISTENTE")</f>
        <v>trinita</v>
      </c>
      <c r="C720" s="3" t="s">
        <v>7912</v>
      </c>
      <c r="D720" s="3" t="s">
        <v>7913</v>
      </c>
      <c r="E720" s="32">
        <v>2188</v>
      </c>
      <c r="F720" s="1" t="str">
        <f>IF(Tabella1[[#This Row],[Popolazione]]&gt;300000,"Trovato","")</f>
        <v/>
      </c>
      <c r="G720" s="1" t="str">
        <f>IF(AND(Tabella1[[#This Row],[Popolazione]]&gt;50000,Tabella1[[#This Row],[Popolazione]]&lt;100000),"Compreso",Tabella1[[#This Row],[Regione]])</f>
        <v>PIEMONTE</v>
      </c>
    </row>
    <row r="721" spans="1:7" x14ac:dyDescent="0.25">
      <c r="A721" s="26" t="s">
        <v>7420</v>
      </c>
      <c r="B721" s="4" t="str">
        <f>IFERROR(VLOOKUP(A721,PEC!A$2:B$7902,2,0),"PEC NON ESISTENTE")</f>
        <v>comune.valdieri</v>
      </c>
      <c r="C721" s="3" t="s">
        <v>7912</v>
      </c>
      <c r="D721" s="3" t="s">
        <v>7913</v>
      </c>
      <c r="E721" s="32">
        <v>924</v>
      </c>
      <c r="F721" s="1" t="str">
        <f>IF(Tabella1[[#This Row],[Popolazione]]&gt;300000,"Trovato","")</f>
        <v/>
      </c>
      <c r="G721" s="1" t="str">
        <f>IF(AND(Tabella1[[#This Row],[Popolazione]]&gt;50000,Tabella1[[#This Row],[Popolazione]]&lt;100000),"Compreso",Tabella1[[#This Row],[Regione]])</f>
        <v>PIEMONTE</v>
      </c>
    </row>
    <row r="722" spans="1:7" x14ac:dyDescent="0.25">
      <c r="A722" s="26" t="s">
        <v>7440</v>
      </c>
      <c r="B722" s="4" t="str">
        <f>IFERROR(VLOOKUP(A722,PEC!A$2:B$7902,2,0),"PEC NON ESISTENTE")</f>
        <v>valgrana</v>
      </c>
      <c r="C722" s="3" t="s">
        <v>7912</v>
      </c>
      <c r="D722" s="3" t="s">
        <v>7913</v>
      </c>
      <c r="E722" s="32">
        <v>817</v>
      </c>
      <c r="F722" s="1" t="str">
        <f>IF(Tabella1[[#This Row],[Popolazione]]&gt;300000,"Trovato","")</f>
        <v/>
      </c>
      <c r="G722" s="1" t="str">
        <f>IF(AND(Tabella1[[#This Row],[Popolazione]]&gt;50000,Tabella1[[#This Row],[Popolazione]]&lt;100000),"Compreso",Tabella1[[#This Row],[Regione]])</f>
        <v>PIEMONTE</v>
      </c>
    </row>
    <row r="723" spans="1:7" x14ac:dyDescent="0.25">
      <c r="A723" s="26" t="s">
        <v>7480</v>
      </c>
      <c r="B723" s="4" t="str">
        <f>IFERROR(VLOOKUP(A723,PEC!A$2:B$7902,2,0),"PEC NON ESISTENTE")</f>
        <v>valloriate</v>
      </c>
      <c r="C723" s="3" t="s">
        <v>7912</v>
      </c>
      <c r="D723" s="3" t="s">
        <v>7913</v>
      </c>
      <c r="E723" s="32">
        <v>121</v>
      </c>
      <c r="F723" s="1" t="str">
        <f>IF(Tabella1[[#This Row],[Popolazione]]&gt;300000,"Trovato","")</f>
        <v/>
      </c>
      <c r="G723" s="1" t="str">
        <f>IF(AND(Tabella1[[#This Row],[Popolazione]]&gt;50000,Tabella1[[#This Row],[Popolazione]]&lt;100000),"Compreso",Tabella1[[#This Row],[Regione]])</f>
        <v>PIEMONTE</v>
      </c>
    </row>
    <row r="724" spans="1:7" x14ac:dyDescent="0.25">
      <c r="A724" s="26" t="s">
        <v>7951</v>
      </c>
      <c r="B724" s="4" t="str">
        <f>IFERROR(VLOOKUP(A724,PEC!A$2:B$7902,2,0),"PEC NON ESISTENTE")</f>
        <v>PEC NON ESISTENTE</v>
      </c>
      <c r="C724" s="3" t="s">
        <v>7912</v>
      </c>
      <c r="D724" s="3" t="s">
        <v>7913</v>
      </c>
      <c r="E724" s="32">
        <v>64</v>
      </c>
      <c r="F724" s="1" t="str">
        <f>IF(Tabella1[[#This Row],[Popolazione]]&gt;300000,"Trovato","")</f>
        <v/>
      </c>
      <c r="G724" s="1" t="str">
        <f>IF(AND(Tabella1[[#This Row],[Popolazione]]&gt;50000,Tabella1[[#This Row],[Popolazione]]&lt;100000),"Compreso",Tabella1[[#This Row],[Regione]])</f>
        <v>PIEMONTE</v>
      </c>
    </row>
    <row r="725" spans="1:7" x14ac:dyDescent="0.25">
      <c r="A725" s="26" t="s">
        <v>7551</v>
      </c>
      <c r="B725" s="4" t="str">
        <f>IFERROR(VLOOKUP(A725,PEC!A$2:B$7902,2,0),"PEC NON ESISTENTE")</f>
        <v>venasca</v>
      </c>
      <c r="C725" s="3" t="s">
        <v>7912</v>
      </c>
      <c r="D725" s="3" t="s">
        <v>7913</v>
      </c>
      <c r="E725" s="32">
        <v>1472</v>
      </c>
      <c r="F725" s="1" t="str">
        <f>IF(Tabella1[[#This Row],[Popolazione]]&gt;300000,"Trovato","")</f>
        <v/>
      </c>
      <c r="G725" s="1" t="str">
        <f>IF(AND(Tabella1[[#This Row],[Popolazione]]&gt;50000,Tabella1[[#This Row],[Popolazione]]&lt;100000),"Compreso",Tabella1[[#This Row],[Regione]])</f>
        <v>PIEMONTE</v>
      </c>
    </row>
    <row r="726" spans="1:7" x14ac:dyDescent="0.25">
      <c r="A726" s="26" t="s">
        <v>7576</v>
      </c>
      <c r="B726" s="4" t="str">
        <f>IFERROR(VLOOKUP(A726,PEC!A$2:B$7902,2,0),"PEC NON ESISTENTE")</f>
        <v>verduno</v>
      </c>
      <c r="C726" s="3" t="s">
        <v>7912</v>
      </c>
      <c r="D726" s="3" t="s">
        <v>7913</v>
      </c>
      <c r="E726" s="32">
        <v>577</v>
      </c>
      <c r="F726" s="1" t="str">
        <f>IF(Tabella1[[#This Row],[Popolazione]]&gt;300000,"Trovato","")</f>
        <v/>
      </c>
      <c r="G726" s="1" t="str">
        <f>IF(AND(Tabella1[[#This Row],[Popolazione]]&gt;50000,Tabella1[[#This Row],[Popolazione]]&lt;100000),"Compreso",Tabella1[[#This Row],[Regione]])</f>
        <v>PIEMONTE</v>
      </c>
    </row>
    <row r="727" spans="1:7" x14ac:dyDescent="0.25">
      <c r="A727" s="26" t="s">
        <v>7582</v>
      </c>
      <c r="B727" s="4" t="str">
        <f>IFERROR(VLOOKUP(A727,PEC!A$2:B$7902,2,0),"PEC NON ESISTENTE")</f>
        <v>comune.vernante.cn</v>
      </c>
      <c r="C727" s="3" t="s">
        <v>7912</v>
      </c>
      <c r="D727" s="3" t="s">
        <v>7913</v>
      </c>
      <c r="E727" s="32">
        <v>1217</v>
      </c>
      <c r="F727" s="1" t="str">
        <f>IF(Tabella1[[#This Row],[Popolazione]]&gt;300000,"Trovato","")</f>
        <v/>
      </c>
      <c r="G727" s="1" t="str">
        <f>IF(AND(Tabella1[[#This Row],[Popolazione]]&gt;50000,Tabella1[[#This Row],[Popolazione]]&lt;100000),"Compreso",Tabella1[[#This Row],[Regione]])</f>
        <v>PIEMONTE</v>
      </c>
    </row>
    <row r="728" spans="1:7" x14ac:dyDescent="0.25">
      <c r="A728" s="26" t="s">
        <v>7605</v>
      </c>
      <c r="B728" s="4" t="str">
        <f>IFERROR(VLOOKUP(A728,PEC!A$2:B$7902,2,0),"PEC NON ESISTENTE")</f>
        <v>verzuolo</v>
      </c>
      <c r="C728" s="3" t="s">
        <v>7912</v>
      </c>
      <c r="D728" s="3" t="s">
        <v>7913</v>
      </c>
      <c r="E728" s="32">
        <v>6409</v>
      </c>
      <c r="F728" s="1" t="str">
        <f>IF(Tabella1[[#This Row],[Popolazione]]&gt;300000,"Trovato","")</f>
        <v/>
      </c>
      <c r="G728" s="1" t="str">
        <f>IF(AND(Tabella1[[#This Row],[Popolazione]]&gt;50000,Tabella1[[#This Row],[Popolazione]]&lt;100000),"Compreso",Tabella1[[#This Row],[Regione]])</f>
        <v>PIEMONTE</v>
      </c>
    </row>
    <row r="729" spans="1:7" x14ac:dyDescent="0.25">
      <c r="A729" s="26" t="s">
        <v>7616</v>
      </c>
      <c r="B729" s="4" t="str">
        <f>IFERROR(VLOOKUP(A729,PEC!A$2:B$7902,2,0),"PEC NON ESISTENTE")</f>
        <v>vezza.dalba</v>
      </c>
      <c r="C729" s="3" t="s">
        <v>7912</v>
      </c>
      <c r="D729" s="3" t="s">
        <v>7913</v>
      </c>
      <c r="E729" s="32">
        <v>2206</v>
      </c>
      <c r="F729" s="1" t="str">
        <f>IF(Tabella1[[#This Row],[Popolazione]]&gt;300000,"Trovato","")</f>
        <v/>
      </c>
      <c r="G729" s="1" t="str">
        <f>IF(AND(Tabella1[[#This Row],[Popolazione]]&gt;50000,Tabella1[[#This Row],[Popolazione]]&lt;100000),"Compreso",Tabella1[[#This Row],[Regione]])</f>
        <v>PIEMONTE</v>
      </c>
    </row>
    <row r="730" spans="1:7" x14ac:dyDescent="0.25">
      <c r="A730" s="26" t="s">
        <v>7637</v>
      </c>
      <c r="B730" s="4" t="str">
        <f>IFERROR(VLOOKUP(A730,PEC!A$2:B$7902,2,0),"PEC NON ESISTENTE")</f>
        <v>vicoforte</v>
      </c>
      <c r="C730" s="3" t="s">
        <v>7912</v>
      </c>
      <c r="D730" s="3" t="s">
        <v>7913</v>
      </c>
      <c r="E730" s="32">
        <v>3167</v>
      </c>
      <c r="F730" s="1" t="str">
        <f>IF(Tabella1[[#This Row],[Popolazione]]&gt;300000,"Trovato","")</f>
        <v/>
      </c>
      <c r="G730" s="1" t="str">
        <f>IF(AND(Tabella1[[#This Row],[Popolazione]]&gt;50000,Tabella1[[#This Row],[Popolazione]]&lt;100000),"Compreso",Tabella1[[#This Row],[Regione]])</f>
        <v>PIEMONTE</v>
      </c>
    </row>
    <row r="731" spans="1:7" x14ac:dyDescent="0.25">
      <c r="A731" s="26" t="s">
        <v>7666</v>
      </c>
      <c r="B731" s="4" t="str">
        <f>IFERROR(VLOOKUP(A731,PEC!A$2:B$7902,2,0),"PEC NON ESISTENTE")</f>
        <v>comune.vignolo.cn</v>
      </c>
      <c r="C731" s="3" t="s">
        <v>7912</v>
      </c>
      <c r="D731" s="3" t="s">
        <v>7913</v>
      </c>
      <c r="E731" s="32">
        <v>2487</v>
      </c>
      <c r="F731" s="1" t="str">
        <f>IF(Tabella1[[#This Row],[Popolazione]]&gt;300000,"Trovato","")</f>
        <v/>
      </c>
      <c r="G731" s="1" t="str">
        <f>IF(AND(Tabella1[[#This Row],[Popolazione]]&gt;50000,Tabella1[[#This Row],[Popolazione]]&lt;100000),"Compreso",Tabella1[[#This Row],[Regione]])</f>
        <v>PIEMONTE</v>
      </c>
    </row>
    <row r="732" spans="1:7" x14ac:dyDescent="0.25">
      <c r="A732" s="26" t="s">
        <v>7718</v>
      </c>
      <c r="B732" s="4" t="str">
        <f>IFERROR(VLOOKUP(A732,PEC!A$2:B$7902,2,0),"PEC NON ESISTENTE")</f>
        <v>info</v>
      </c>
      <c r="C732" s="3" t="s">
        <v>7912</v>
      </c>
      <c r="D732" s="3" t="s">
        <v>7913</v>
      </c>
      <c r="E732" s="32">
        <v>2899</v>
      </c>
      <c r="F732" s="1" t="str">
        <f>IF(Tabella1[[#This Row],[Popolazione]]&gt;300000,"Trovato","")</f>
        <v/>
      </c>
      <c r="G732" s="1" t="str">
        <f>IF(AND(Tabella1[[#This Row],[Popolazione]]&gt;50000,Tabella1[[#This Row],[Popolazione]]&lt;100000),"Compreso",Tabella1[[#This Row],[Regione]])</f>
        <v>PIEMONTE</v>
      </c>
    </row>
    <row r="733" spans="1:7" x14ac:dyDescent="0.25">
      <c r="A733" s="26" t="s">
        <v>7952</v>
      </c>
      <c r="B733" s="4" t="str">
        <f>IFERROR(VLOOKUP(A733,PEC!A$2:B$7902,2,0),"PEC NON ESISTENTE")</f>
        <v>villanova.mondovi</v>
      </c>
      <c r="C733" s="3" t="s">
        <v>7912</v>
      </c>
      <c r="D733" s="3" t="s">
        <v>7913</v>
      </c>
      <c r="E733" s="32">
        <v>5769</v>
      </c>
      <c r="F733" s="1" t="str">
        <f>IF(Tabella1[[#This Row],[Popolazione]]&gt;300000,"Trovato","")</f>
        <v/>
      </c>
      <c r="G733" s="1" t="str">
        <f>IF(AND(Tabella1[[#This Row],[Popolazione]]&gt;50000,Tabella1[[#This Row],[Popolazione]]&lt;100000),"Compreso",Tabella1[[#This Row],[Regione]])</f>
        <v>PIEMONTE</v>
      </c>
    </row>
    <row r="734" spans="1:7" x14ac:dyDescent="0.25">
      <c r="A734" s="26" t="s">
        <v>7753</v>
      </c>
      <c r="B734" s="4" t="str">
        <f>IFERROR(VLOOKUP(A734,PEC!A$2:B$7902,2,0),"PEC NON ESISTENTE")</f>
        <v>villanova.solaro</v>
      </c>
      <c r="C734" s="3" t="s">
        <v>7912</v>
      </c>
      <c r="D734" s="3" t="s">
        <v>7913</v>
      </c>
      <c r="E734" s="32">
        <v>777</v>
      </c>
      <c r="F734" s="1" t="str">
        <f>IF(Tabella1[[#This Row],[Popolazione]]&gt;300000,"Trovato","")</f>
        <v/>
      </c>
      <c r="G734" s="1" t="str">
        <f>IF(AND(Tabella1[[#This Row],[Popolazione]]&gt;50000,Tabella1[[#This Row],[Popolazione]]&lt;100000),"Compreso",Tabella1[[#This Row],[Regione]])</f>
        <v>PIEMONTE</v>
      </c>
    </row>
    <row r="735" spans="1:7" x14ac:dyDescent="0.25">
      <c r="A735" s="26" t="s">
        <v>7767</v>
      </c>
      <c r="B735" s="4" t="str">
        <f>IFERROR(VLOOKUP(A735,PEC!A$2:B$7902,2,0),"PEC NON ESISTENTE")</f>
        <v>villarsancostanzo</v>
      </c>
      <c r="C735" s="3" t="s">
        <v>7912</v>
      </c>
      <c r="D735" s="3" t="s">
        <v>7913</v>
      </c>
      <c r="E735" s="32">
        <v>1502</v>
      </c>
      <c r="F735" s="1" t="str">
        <f>IF(Tabella1[[#This Row],[Popolazione]]&gt;300000,"Trovato","")</f>
        <v/>
      </c>
      <c r="G735" s="1" t="str">
        <f>IF(AND(Tabella1[[#This Row],[Popolazione]]&gt;50000,Tabella1[[#This Row],[Popolazione]]&lt;100000),"Compreso",Tabella1[[#This Row],[Regione]])</f>
        <v>PIEMONTE</v>
      </c>
    </row>
    <row r="736" spans="1:7" x14ac:dyDescent="0.25">
      <c r="A736" s="26" t="s">
        <v>7796</v>
      </c>
      <c r="B736" s="4" t="str">
        <f>IFERROR(VLOOKUP(A736,PEC!A$2:B$7902,2,0),"PEC NON ESISTENTE")</f>
        <v>vinadio</v>
      </c>
      <c r="C736" s="3" t="s">
        <v>7912</v>
      </c>
      <c r="D736" s="3" t="s">
        <v>7913</v>
      </c>
      <c r="E736" s="32">
        <v>684</v>
      </c>
      <c r="F736" s="1" t="str">
        <f>IF(Tabella1[[#This Row],[Popolazione]]&gt;300000,"Trovato","")</f>
        <v/>
      </c>
      <c r="G736" s="1" t="str">
        <f>IF(AND(Tabella1[[#This Row],[Popolazione]]&gt;50000,Tabella1[[#This Row],[Popolazione]]&lt;100000),"Compreso",Tabella1[[#This Row],[Regione]])</f>
        <v>PIEMONTE</v>
      </c>
    </row>
    <row r="737" spans="1:7" x14ac:dyDescent="0.25">
      <c r="A737" s="26" t="s">
        <v>7802</v>
      </c>
      <c r="B737" s="4" t="str">
        <f>IFERROR(VLOOKUP(A737,PEC!A$2:B$7902,2,0),"PEC NON ESISTENTE")</f>
        <v>comune.viola.cn</v>
      </c>
      <c r="C737" s="3" t="s">
        <v>7912</v>
      </c>
      <c r="D737" s="3" t="s">
        <v>7913</v>
      </c>
      <c r="E737" s="32">
        <v>425</v>
      </c>
      <c r="F737" s="1" t="str">
        <f>IF(Tabella1[[#This Row],[Popolazione]]&gt;300000,"Trovato","")</f>
        <v/>
      </c>
      <c r="G737" s="1" t="str">
        <f>IF(AND(Tabella1[[#This Row],[Popolazione]]&gt;50000,Tabella1[[#This Row],[Popolazione]]&lt;100000),"Compreso",Tabella1[[#This Row],[Regione]])</f>
        <v>PIEMONTE</v>
      </c>
    </row>
    <row r="738" spans="1:7" x14ac:dyDescent="0.25">
      <c r="A738" s="26" t="s">
        <v>7857</v>
      </c>
      <c r="B738" s="4" t="str">
        <f>IFERROR(VLOOKUP(A738,PEC!A$2:B$7902,2,0),"PEC NON ESISTENTE")</f>
        <v>vottignasco</v>
      </c>
      <c r="C738" s="3" t="s">
        <v>7912</v>
      </c>
      <c r="D738" s="3" t="s">
        <v>7913</v>
      </c>
      <c r="E738" s="32">
        <v>547</v>
      </c>
      <c r="F738" s="1" t="str">
        <f>IF(Tabella1[[#This Row],[Popolazione]]&gt;300000,"Trovato","")</f>
        <v/>
      </c>
      <c r="G738" s="1" t="str">
        <f>IF(AND(Tabella1[[#This Row],[Popolazione]]&gt;50000,Tabella1[[#This Row],[Popolazione]]&lt;100000),"Compreso",Tabella1[[#This Row],[Regione]])</f>
        <v>PIEMONTE</v>
      </c>
    </row>
    <row r="739" spans="1:7" x14ac:dyDescent="0.25">
      <c r="A739" s="26" t="s">
        <v>464</v>
      </c>
      <c r="B739" s="4" t="str">
        <f>IFERROR(VLOOKUP(A739,PEC!A$2:B$7902,2,0),"PEC NON ESISTENTE")</f>
        <v>comune.aglianoterme.at</v>
      </c>
      <c r="C739" s="3" t="s">
        <v>7912</v>
      </c>
      <c r="D739" s="3" t="s">
        <v>7913</v>
      </c>
      <c r="E739" s="32">
        <v>1673</v>
      </c>
      <c r="F739" s="1" t="str">
        <f>IF(Tabella1[[#This Row],[Popolazione]]&gt;300000,"Trovato","")</f>
        <v/>
      </c>
      <c r="G739" s="1" t="str">
        <f>IF(AND(Tabella1[[#This Row],[Popolazione]]&gt;50000,Tabella1[[#This Row],[Popolazione]]&lt;100000),"Compreso",Tabella1[[#This Row],[Regione]])</f>
        <v>PIEMONTE</v>
      </c>
    </row>
    <row r="740" spans="1:7" x14ac:dyDescent="0.25">
      <c r="A740" s="26" t="s">
        <v>535</v>
      </c>
      <c r="B740" s="4" t="str">
        <f>IFERROR(VLOOKUP(A740,PEC!A$2:B$7902,2,0),"PEC NON ESISTENTE")</f>
        <v>albugnano</v>
      </c>
      <c r="C740" s="3" t="s">
        <v>7912</v>
      </c>
      <c r="D740" s="3" t="s">
        <v>7913</v>
      </c>
      <c r="E740" s="32">
        <v>541</v>
      </c>
      <c r="F740" s="1" t="str">
        <f>IF(Tabella1[[#This Row],[Popolazione]]&gt;300000,"Trovato","")</f>
        <v/>
      </c>
      <c r="G740" s="1" t="str">
        <f>IF(AND(Tabella1[[#This Row],[Popolazione]]&gt;50000,Tabella1[[#This Row],[Popolazione]]&lt;100000),"Compreso",Tabella1[[#This Row],[Regione]])</f>
        <v>PIEMONTE</v>
      </c>
    </row>
    <row r="741" spans="1:7" x14ac:dyDescent="0.25">
      <c r="A741" s="26" t="s">
        <v>649</v>
      </c>
      <c r="B741" s="4" t="str">
        <f>IFERROR(VLOOKUP(A741,PEC!A$2:B$7902,2,0),"PEC NON ESISTENTE")</f>
        <v>antignano</v>
      </c>
      <c r="C741" s="3" t="s">
        <v>7912</v>
      </c>
      <c r="D741" s="3" t="s">
        <v>7913</v>
      </c>
      <c r="E741" s="32">
        <v>1025</v>
      </c>
      <c r="F741" s="1" t="str">
        <f>IF(Tabella1[[#This Row],[Popolazione]]&gt;300000,"Trovato","")</f>
        <v/>
      </c>
      <c r="G741" s="1" t="str">
        <f>IF(AND(Tabella1[[#This Row],[Popolazione]]&gt;50000,Tabella1[[#This Row],[Popolazione]]&lt;100000),"Compreso",Tabella1[[#This Row],[Regione]])</f>
        <v>PIEMONTE</v>
      </c>
    </row>
    <row r="742" spans="1:7" x14ac:dyDescent="0.25">
      <c r="A742" s="26" t="s">
        <v>680</v>
      </c>
      <c r="B742" s="4" t="str">
        <f>IFERROR(VLOOKUP(A742,PEC!A$2:B$7902,2,0),"PEC NON ESISTENTE")</f>
        <v>aramengo</v>
      </c>
      <c r="C742" s="3" t="s">
        <v>7912</v>
      </c>
      <c r="D742" s="3" t="s">
        <v>7913</v>
      </c>
      <c r="E742" s="32">
        <v>632</v>
      </c>
      <c r="F742" s="1" t="str">
        <f>IF(Tabella1[[#This Row],[Popolazione]]&gt;300000,"Trovato","")</f>
        <v/>
      </c>
      <c r="G742" s="1" t="str">
        <f>IF(AND(Tabella1[[#This Row],[Popolazione]]&gt;50000,Tabella1[[#This Row],[Popolazione]]&lt;100000),"Compreso",Tabella1[[#This Row],[Regione]])</f>
        <v>PIEMONTE</v>
      </c>
    </row>
    <row r="743" spans="1:7" x14ac:dyDescent="0.25">
      <c r="A743" s="26" t="s">
        <v>776</v>
      </c>
      <c r="B743" s="4" t="str">
        <f>IFERROR(VLOOKUP(A743,PEC!A$2:B$7902,2,0),"PEC NON ESISTENTE")</f>
        <v>protocollo.comuneasti</v>
      </c>
      <c r="C743" s="3" t="s">
        <v>7912</v>
      </c>
      <c r="D743" s="3" t="s">
        <v>7913</v>
      </c>
      <c r="E743" s="32">
        <v>73899</v>
      </c>
      <c r="F743" s="1" t="str">
        <f>IF(Tabella1[[#This Row],[Popolazione]]&gt;300000,"Trovato","")</f>
        <v/>
      </c>
      <c r="G743" s="1" t="str">
        <f>IF(AND(Tabella1[[#This Row],[Popolazione]]&gt;50000,Tabella1[[#This Row],[Popolazione]]&lt;100000),"Compreso",Tabella1[[#This Row],[Regione]])</f>
        <v>Compreso</v>
      </c>
    </row>
    <row r="744" spans="1:7" x14ac:dyDescent="0.25">
      <c r="A744" s="26" t="s">
        <v>818</v>
      </c>
      <c r="B744" s="4" t="str">
        <f>IFERROR(VLOOKUP(A744,PEC!A$2:B$7902,2,0),"PEC NON ESISTENTE")</f>
        <v>comune.azzano.at</v>
      </c>
      <c r="C744" s="3" t="s">
        <v>7912</v>
      </c>
      <c r="D744" s="3" t="s">
        <v>7913</v>
      </c>
      <c r="E744" s="32">
        <v>419</v>
      </c>
      <c r="F744" s="1" t="str">
        <f>IF(Tabella1[[#This Row],[Popolazione]]&gt;300000,"Trovato","")</f>
        <v/>
      </c>
      <c r="G744" s="1" t="str">
        <f>IF(AND(Tabella1[[#This Row],[Popolazione]]&gt;50000,Tabella1[[#This Row],[Popolazione]]&lt;100000),"Compreso",Tabella1[[#This Row],[Regione]])</f>
        <v>PIEMONTE</v>
      </c>
    </row>
    <row r="745" spans="1:7" x14ac:dyDescent="0.25">
      <c r="A745" s="26" t="s">
        <v>863</v>
      </c>
      <c r="B745" s="4" t="str">
        <f>IFERROR(VLOOKUP(A745,PEC!A$2:B$7902,2,0),"PEC NON ESISTENTE")</f>
        <v>baldichieri.dasti</v>
      </c>
      <c r="C745" s="3" t="s">
        <v>7912</v>
      </c>
      <c r="D745" s="3" t="s">
        <v>7913</v>
      </c>
      <c r="E745" s="32">
        <v>1114</v>
      </c>
      <c r="F745" s="1" t="str">
        <f>IF(Tabella1[[#This Row],[Popolazione]]&gt;300000,"Trovato","")</f>
        <v/>
      </c>
      <c r="G745" s="1" t="str">
        <f>IF(AND(Tabella1[[#This Row],[Popolazione]]&gt;50000,Tabella1[[#This Row],[Popolazione]]&lt;100000),"Compreso",Tabella1[[#This Row],[Regione]])</f>
        <v>PIEMONTE</v>
      </c>
    </row>
    <row r="746" spans="1:7" x14ac:dyDescent="0.25">
      <c r="A746" s="26" t="s">
        <v>1001</v>
      </c>
      <c r="B746" s="4" t="str">
        <f>IFERROR(VLOOKUP(A746,PEC!A$2:B$7902,2,0),"PEC NON ESISTENTE")</f>
        <v>comune.belveglio.at</v>
      </c>
      <c r="C746" s="3" t="s">
        <v>7912</v>
      </c>
      <c r="D746" s="3" t="s">
        <v>7913</v>
      </c>
      <c r="E746" s="32">
        <v>326</v>
      </c>
      <c r="F746" s="1" t="str">
        <f>IF(Tabella1[[#This Row],[Popolazione]]&gt;300000,"Trovato","")</f>
        <v/>
      </c>
      <c r="G746" s="1" t="str">
        <f>IF(AND(Tabella1[[#This Row],[Popolazione]]&gt;50000,Tabella1[[#This Row],[Popolazione]]&lt;100000),"Compreso",Tabella1[[#This Row],[Regione]])</f>
        <v>PIEMONTE</v>
      </c>
    </row>
    <row r="747" spans="1:7" x14ac:dyDescent="0.25">
      <c r="A747" s="26" t="s">
        <v>1030</v>
      </c>
      <c r="B747" s="4" t="str">
        <f>IFERROR(VLOOKUP(A747,PEC!A$2:B$7902,2,0),"PEC NON ESISTENTE")</f>
        <v>berzano.di.san.pietro</v>
      </c>
      <c r="C747" s="3" t="s">
        <v>7912</v>
      </c>
      <c r="D747" s="3" t="s">
        <v>7913</v>
      </c>
      <c r="E747" s="32">
        <v>431</v>
      </c>
      <c r="F747" s="1" t="str">
        <f>IF(Tabella1[[#This Row],[Popolazione]]&gt;300000,"Trovato","")</f>
        <v/>
      </c>
      <c r="G747" s="1" t="str">
        <f>IF(AND(Tabella1[[#This Row],[Popolazione]]&gt;50000,Tabella1[[#This Row],[Popolazione]]&lt;100000),"Compreso",Tabella1[[#This Row],[Regione]])</f>
        <v>PIEMONTE</v>
      </c>
    </row>
    <row r="748" spans="1:7" x14ac:dyDescent="0.25">
      <c r="A748" s="26" t="s">
        <v>1313</v>
      </c>
      <c r="B748" s="4" t="str">
        <f>IFERROR(VLOOKUP(A748,PEC!A$2:B$7902,2,0),"PEC NON ESISTENTE")</f>
        <v>bruno</v>
      </c>
      <c r="C748" s="3" t="s">
        <v>7912</v>
      </c>
      <c r="D748" s="3" t="s">
        <v>7913</v>
      </c>
      <c r="E748" s="32">
        <v>351</v>
      </c>
      <c r="F748" s="1" t="str">
        <f>IF(Tabella1[[#This Row],[Popolazione]]&gt;300000,"Trovato","")</f>
        <v/>
      </c>
      <c r="G748" s="1" t="str">
        <f>IF(AND(Tabella1[[#This Row],[Popolazione]]&gt;50000,Tabella1[[#This Row],[Popolazione]]&lt;100000),"Compreso",Tabella1[[#This Row],[Regione]])</f>
        <v>PIEMONTE</v>
      </c>
    </row>
    <row r="749" spans="1:7" x14ac:dyDescent="0.25">
      <c r="A749" s="26" t="s">
        <v>1322</v>
      </c>
      <c r="B749" s="4" t="str">
        <f>IFERROR(VLOOKUP(A749,PEC!A$2:B$7902,2,0),"PEC NON ESISTENTE")</f>
        <v>protocollo.bubbio</v>
      </c>
      <c r="C749" s="3" t="s">
        <v>7912</v>
      </c>
      <c r="D749" s="3" t="s">
        <v>7913</v>
      </c>
      <c r="E749" s="32">
        <v>912</v>
      </c>
      <c r="F749" s="1" t="str">
        <f>IF(Tabella1[[#This Row],[Popolazione]]&gt;300000,"Trovato","")</f>
        <v/>
      </c>
      <c r="G749" s="1" t="str">
        <f>IF(AND(Tabella1[[#This Row],[Popolazione]]&gt;50000,Tabella1[[#This Row],[Popolazione]]&lt;100000),"Compreso",Tabella1[[#This Row],[Regione]])</f>
        <v>PIEMONTE</v>
      </c>
    </row>
    <row r="750" spans="1:7" x14ac:dyDescent="0.25">
      <c r="A750" s="26" t="s">
        <v>1373</v>
      </c>
      <c r="B750" s="4" t="str">
        <f>IFERROR(VLOOKUP(A750,PEC!A$2:B$7902,2,0),"PEC NON ESISTENTE")</f>
        <v>buttigliera.dasti</v>
      </c>
      <c r="C750" s="3" t="s">
        <v>7912</v>
      </c>
      <c r="D750" s="3" t="s">
        <v>7913</v>
      </c>
      <c r="E750" s="32">
        <v>2552</v>
      </c>
      <c r="F750" s="1" t="str">
        <f>IF(Tabella1[[#This Row],[Popolazione]]&gt;300000,"Trovato","")</f>
        <v/>
      </c>
      <c r="G750" s="1" t="str">
        <f>IF(AND(Tabella1[[#This Row],[Popolazione]]&gt;50000,Tabella1[[#This Row],[Popolazione]]&lt;100000),"Compreso",Tabella1[[#This Row],[Regione]])</f>
        <v>PIEMONTE</v>
      </c>
    </row>
    <row r="751" spans="1:7" x14ac:dyDescent="0.25">
      <c r="A751" s="26" t="s">
        <v>1405</v>
      </c>
      <c r="B751" s="4" t="str">
        <f>IFERROR(VLOOKUP(A751,PEC!A$2:B$7902,2,0),"PEC NON ESISTENTE")</f>
        <v>anagrafe</v>
      </c>
      <c r="C751" s="3" t="s">
        <v>7912</v>
      </c>
      <c r="D751" s="3" t="s">
        <v>7913</v>
      </c>
      <c r="E751" s="32">
        <v>1784</v>
      </c>
      <c r="F751" s="1" t="str">
        <f>IF(Tabella1[[#This Row],[Popolazione]]&gt;300000,"Trovato","")</f>
        <v/>
      </c>
      <c r="G751" s="1" t="str">
        <f>IF(AND(Tabella1[[#This Row],[Popolazione]]&gt;50000,Tabella1[[#This Row],[Popolazione]]&lt;100000),"Compreso",Tabella1[[#This Row],[Regione]])</f>
        <v>PIEMONTE</v>
      </c>
    </row>
    <row r="752" spans="1:7" x14ac:dyDescent="0.25">
      <c r="A752" s="26" t="s">
        <v>1439</v>
      </c>
      <c r="B752" s="4" t="str">
        <f>IFERROR(VLOOKUP(A752,PEC!A$2:B$7902,2,0),"PEC NON ESISTENTE")</f>
        <v>comunecallianotn</v>
      </c>
      <c r="C752" s="3" t="s">
        <v>7912</v>
      </c>
      <c r="D752" s="3" t="s">
        <v>7913</v>
      </c>
      <c r="E752" s="32">
        <v>1392</v>
      </c>
      <c r="F752" s="1" t="str">
        <f>IF(Tabella1[[#This Row],[Popolazione]]&gt;300000,"Trovato","")</f>
        <v/>
      </c>
      <c r="G752" s="1" t="str">
        <f>IF(AND(Tabella1[[#This Row],[Popolazione]]&gt;50000,Tabella1[[#This Row],[Popolazione]]&lt;100000),"Compreso",Tabella1[[#This Row],[Regione]])</f>
        <v>PIEMONTE</v>
      </c>
    </row>
    <row r="753" spans="1:7" x14ac:dyDescent="0.25">
      <c r="A753" s="26" t="s">
        <v>1442</v>
      </c>
      <c r="B753" s="4" t="str">
        <f>IFERROR(VLOOKUP(A753,PEC!A$2:B$7902,2,0),"PEC NON ESISTENTE")</f>
        <v>calosso</v>
      </c>
      <c r="C753" s="3" t="s">
        <v>7912</v>
      </c>
      <c r="D753" s="3" t="s">
        <v>7913</v>
      </c>
      <c r="E753" s="32">
        <v>1331</v>
      </c>
      <c r="F753" s="1" t="str">
        <f>IF(Tabella1[[#This Row],[Popolazione]]&gt;300000,"Trovato","")</f>
        <v/>
      </c>
      <c r="G753" s="1" t="str">
        <f>IF(AND(Tabella1[[#This Row],[Popolazione]]&gt;50000,Tabella1[[#This Row],[Popolazione]]&lt;100000),"Compreso",Tabella1[[#This Row],[Regione]])</f>
        <v>PIEMONTE</v>
      </c>
    </row>
    <row r="754" spans="1:7" x14ac:dyDescent="0.25">
      <c r="A754" s="26" t="s">
        <v>1476</v>
      </c>
      <c r="B754" s="4" t="str">
        <f>IFERROR(VLOOKUP(A754,PEC!A$2:B$7902,2,0),"PEC NON ESISTENTE")</f>
        <v>camerano.casasco</v>
      </c>
      <c r="C754" s="3" t="s">
        <v>7912</v>
      </c>
      <c r="D754" s="3" t="s">
        <v>7913</v>
      </c>
      <c r="E754" s="32">
        <v>480</v>
      </c>
      <c r="F754" s="1" t="str">
        <f>IF(Tabella1[[#This Row],[Popolazione]]&gt;300000,"Trovato","")</f>
        <v/>
      </c>
      <c r="G754" s="1" t="str">
        <f>IF(AND(Tabella1[[#This Row],[Popolazione]]&gt;50000,Tabella1[[#This Row],[Popolazione]]&lt;100000),"Compreso",Tabella1[[#This Row],[Regione]])</f>
        <v>PIEMONTE</v>
      </c>
    </row>
    <row r="755" spans="1:7" x14ac:dyDescent="0.25">
      <c r="A755" s="26" t="s">
        <v>1571</v>
      </c>
      <c r="B755" s="4" t="str">
        <f>IFERROR(VLOOKUP(A755,PEC!A$2:B$7902,2,0),"PEC NON ESISTENTE")</f>
        <v>comune.canelli</v>
      </c>
      <c r="C755" s="3" t="s">
        <v>7912</v>
      </c>
      <c r="D755" s="3" t="s">
        <v>7913</v>
      </c>
      <c r="E755" s="32">
        <v>10569</v>
      </c>
      <c r="F755" s="1" t="str">
        <f>IF(Tabella1[[#This Row],[Popolazione]]&gt;300000,"Trovato","")</f>
        <v/>
      </c>
      <c r="G755" s="1" t="str">
        <f>IF(AND(Tabella1[[#This Row],[Popolazione]]&gt;50000,Tabella1[[#This Row],[Popolazione]]&lt;100000),"Compreso",Tabella1[[#This Row],[Regione]])</f>
        <v>PIEMONTE</v>
      </c>
    </row>
    <row r="756" spans="1:7" x14ac:dyDescent="0.25">
      <c r="A756" s="26" t="s">
        <v>1598</v>
      </c>
      <c r="B756" s="4" t="str">
        <f>IFERROR(VLOOKUP(A756,PEC!A$2:B$7902,2,0),"PEC NON ESISTENTE")</f>
        <v>comunecantarana</v>
      </c>
      <c r="C756" s="3" t="s">
        <v>7912</v>
      </c>
      <c r="D756" s="3" t="s">
        <v>7913</v>
      </c>
      <c r="E756" s="32">
        <v>1023</v>
      </c>
      <c r="F756" s="1" t="str">
        <f>IF(Tabella1[[#This Row],[Popolazione]]&gt;300000,"Trovato","")</f>
        <v/>
      </c>
      <c r="G756" s="1" t="str">
        <f>IF(AND(Tabella1[[#This Row],[Popolazione]]&gt;50000,Tabella1[[#This Row],[Popolazione]]&lt;100000),"Compreso",Tabella1[[#This Row],[Regione]])</f>
        <v>PIEMONTE</v>
      </c>
    </row>
    <row r="757" spans="1:7" x14ac:dyDescent="0.25">
      <c r="A757" s="26" t="s">
        <v>1657</v>
      </c>
      <c r="B757" s="4" t="str">
        <f>IFERROR(VLOOKUP(A757,PEC!A$2:B$7902,2,0),"PEC NON ESISTENTE")</f>
        <v>capriglio</v>
      </c>
      <c r="C757" s="3" t="s">
        <v>7912</v>
      </c>
      <c r="D757" s="3" t="s">
        <v>7913</v>
      </c>
      <c r="E757" s="32">
        <v>300</v>
      </c>
      <c r="F757" s="1" t="str">
        <f>IF(Tabella1[[#This Row],[Popolazione]]&gt;300000,"Trovato","")</f>
        <v/>
      </c>
      <c r="G757" s="1" t="str">
        <f>IF(AND(Tabella1[[#This Row],[Popolazione]]&gt;50000,Tabella1[[#This Row],[Popolazione]]&lt;100000),"Compreso",Tabella1[[#This Row],[Regione]])</f>
        <v>PIEMONTE</v>
      </c>
    </row>
    <row r="758" spans="1:7" x14ac:dyDescent="0.25">
      <c r="A758" s="26" t="s">
        <v>7953</v>
      </c>
      <c r="B758" s="4" t="str">
        <f>IFERROR(VLOOKUP(A758,PEC!A$2:B$7902,2,0),"PEC NON ESISTENTE")</f>
        <v>PEC NON ESISTENTE</v>
      </c>
      <c r="C758" s="3" t="s">
        <v>7912</v>
      </c>
      <c r="D758" s="3" t="s">
        <v>7913</v>
      </c>
      <c r="E758" s="32">
        <v>657</v>
      </c>
      <c r="F758" s="1" t="str">
        <f>IF(Tabella1[[#This Row],[Popolazione]]&gt;300000,"Trovato","")</f>
        <v/>
      </c>
      <c r="G758" s="1" t="str">
        <f>IF(AND(Tabella1[[#This Row],[Popolazione]]&gt;50000,Tabella1[[#This Row],[Popolazione]]&lt;100000),"Compreso",Tabella1[[#This Row],[Regione]])</f>
        <v>PIEMONTE</v>
      </c>
    </row>
    <row r="759" spans="1:7" x14ac:dyDescent="0.25">
      <c r="A759" s="26" t="s">
        <v>1880</v>
      </c>
      <c r="B759" s="4" t="str">
        <f>IFERROR(VLOOKUP(A759,PEC!A$2:B$7902,2,0),"PEC NON ESISTENTE")</f>
        <v>cassinasco</v>
      </c>
      <c r="C759" s="3" t="s">
        <v>7912</v>
      </c>
      <c r="D759" s="3" t="s">
        <v>7913</v>
      </c>
      <c r="E759" s="32">
        <v>590</v>
      </c>
      <c r="F759" s="1" t="str">
        <f>IF(Tabella1[[#This Row],[Popolazione]]&gt;300000,"Trovato","")</f>
        <v/>
      </c>
      <c r="G759" s="1" t="str">
        <f>IF(AND(Tabella1[[#This Row],[Popolazione]]&gt;50000,Tabella1[[#This Row],[Popolazione]]&lt;100000),"Compreso",Tabella1[[#This Row],[Regione]])</f>
        <v>PIEMONTE</v>
      </c>
    </row>
    <row r="760" spans="1:7" x14ac:dyDescent="0.25">
      <c r="A760" s="26" t="s">
        <v>1891</v>
      </c>
      <c r="B760" s="4" t="str">
        <f>IFERROR(VLOOKUP(A760,PEC!A$2:B$7902,2,0),"PEC NON ESISTENTE")</f>
        <v>comune.castagnoledellelanze</v>
      </c>
      <c r="C760" s="3" t="s">
        <v>7912</v>
      </c>
      <c r="D760" s="3" t="s">
        <v>7913</v>
      </c>
      <c r="E760" s="32">
        <v>3784</v>
      </c>
      <c r="F760" s="1" t="str">
        <f>IF(Tabella1[[#This Row],[Popolazione]]&gt;300000,"Trovato","")</f>
        <v/>
      </c>
      <c r="G760" s="1" t="str">
        <f>IF(AND(Tabella1[[#This Row],[Popolazione]]&gt;50000,Tabella1[[#This Row],[Popolazione]]&lt;100000),"Compreso",Tabella1[[#This Row],[Regione]])</f>
        <v>PIEMONTE</v>
      </c>
    </row>
    <row r="761" spans="1:7" x14ac:dyDescent="0.25">
      <c r="A761" s="26" t="s">
        <v>1892</v>
      </c>
      <c r="B761" s="4" t="str">
        <f>IFERROR(VLOOKUP(A761,PEC!A$2:B$7902,2,0),"PEC NON ESISTENTE")</f>
        <v>anagrafe.castagnolemonferrato</v>
      </c>
      <c r="C761" s="3" t="s">
        <v>7912</v>
      </c>
      <c r="D761" s="3" t="s">
        <v>7913</v>
      </c>
      <c r="E761" s="32">
        <v>1271</v>
      </c>
      <c r="F761" s="1" t="str">
        <f>IF(Tabella1[[#This Row],[Popolazione]]&gt;300000,"Trovato","")</f>
        <v/>
      </c>
      <c r="G761" s="1" t="str">
        <f>IF(AND(Tabella1[[#This Row],[Popolazione]]&gt;50000,Tabella1[[#This Row],[Popolazione]]&lt;100000),"Compreso",Tabella1[[#This Row],[Regione]])</f>
        <v>PIEMONTE</v>
      </c>
    </row>
    <row r="762" spans="1:7" x14ac:dyDescent="0.25">
      <c r="A762" s="26" t="s">
        <v>1900</v>
      </c>
      <c r="B762" s="4" t="str">
        <f>IFERROR(VLOOKUP(A762,PEC!A$2:B$7902,2,0),"PEC NON ESISTENTE")</f>
        <v>protocollo.castel.boglione</v>
      </c>
      <c r="C762" s="3" t="s">
        <v>7912</v>
      </c>
      <c r="D762" s="3" t="s">
        <v>7913</v>
      </c>
      <c r="E762" s="32">
        <v>614</v>
      </c>
      <c r="F762" s="1" t="str">
        <f>IF(Tabella1[[#This Row],[Popolazione]]&gt;300000,"Trovato","")</f>
        <v/>
      </c>
      <c r="G762" s="1" t="str">
        <f>IF(AND(Tabella1[[#This Row],[Popolazione]]&gt;50000,Tabella1[[#This Row],[Popolazione]]&lt;100000),"Compreso",Tabella1[[#This Row],[Regione]])</f>
        <v>PIEMONTE</v>
      </c>
    </row>
    <row r="763" spans="1:7" x14ac:dyDescent="0.25">
      <c r="A763" s="26" t="s">
        <v>1975</v>
      </c>
      <c r="B763" s="4" t="str">
        <f>IFERROR(VLOOKUP(A763,PEC!A$2:B$7902,2,0),"PEC NON ESISTENTE")</f>
        <v>castellalfero</v>
      </c>
      <c r="C763" s="3" t="s">
        <v>7912</v>
      </c>
      <c r="D763" s="3" t="s">
        <v>7913</v>
      </c>
      <c r="E763" s="32">
        <v>2750</v>
      </c>
      <c r="F763" s="1" t="str">
        <f>IF(Tabella1[[#This Row],[Popolazione]]&gt;300000,"Trovato","")</f>
        <v/>
      </c>
      <c r="G763" s="1" t="str">
        <f>IF(AND(Tabella1[[#This Row],[Popolazione]]&gt;50000,Tabella1[[#This Row],[Popolazione]]&lt;100000),"Compreso",Tabella1[[#This Row],[Regione]])</f>
        <v>PIEMONTE</v>
      </c>
    </row>
    <row r="764" spans="1:7" x14ac:dyDescent="0.25">
      <c r="A764" s="26" t="s">
        <v>1997</v>
      </c>
      <c r="B764" s="4" t="str">
        <f>IFERROR(VLOOKUP(A764,PEC!A$2:B$7902,2,0),"PEC NON ESISTENTE")</f>
        <v>castellero</v>
      </c>
      <c r="C764" s="3" t="s">
        <v>7912</v>
      </c>
      <c r="D764" s="3" t="s">
        <v>7913</v>
      </c>
      <c r="E764" s="32">
        <v>302</v>
      </c>
      <c r="F764" s="1" t="str">
        <f>IF(Tabella1[[#This Row],[Popolazione]]&gt;300000,"Trovato","")</f>
        <v/>
      </c>
      <c r="G764" s="1" t="str">
        <f>IF(AND(Tabella1[[#This Row],[Popolazione]]&gt;50000,Tabella1[[#This Row],[Popolazione]]&lt;100000),"Compreso",Tabella1[[#This Row],[Regione]])</f>
        <v>PIEMONTE</v>
      </c>
    </row>
    <row r="765" spans="1:7" x14ac:dyDescent="0.25">
      <c r="A765" s="26" t="s">
        <v>2003</v>
      </c>
      <c r="B765" s="4" t="str">
        <f>IFERROR(VLOOKUP(A765,PEC!A$2:B$7902,2,0),"PEC NON ESISTENTE")</f>
        <v>castelletto.molina</v>
      </c>
      <c r="C765" s="3" t="s">
        <v>7912</v>
      </c>
      <c r="D765" s="3" t="s">
        <v>7913</v>
      </c>
      <c r="E765" s="32">
        <v>184</v>
      </c>
      <c r="F765" s="1" t="str">
        <f>IF(Tabella1[[#This Row],[Popolazione]]&gt;300000,"Trovato","")</f>
        <v/>
      </c>
      <c r="G765" s="1" t="str">
        <f>IF(AND(Tabella1[[#This Row],[Popolazione]]&gt;50000,Tabella1[[#This Row],[Popolazione]]&lt;100000),"Compreso",Tabella1[[#This Row],[Regione]])</f>
        <v>PIEMONTE</v>
      </c>
    </row>
    <row r="766" spans="1:7" x14ac:dyDescent="0.25">
      <c r="A766" s="26" t="s">
        <v>2021</v>
      </c>
      <c r="B766" s="4" t="str">
        <f>IFERROR(VLOOKUP(A766,PEC!A$2:B$7902,2,0),"PEC NON ESISTENTE")</f>
        <v>castello.di.annone</v>
      </c>
      <c r="C766" s="3" t="s">
        <v>7912</v>
      </c>
      <c r="D766" s="3" t="s">
        <v>7913</v>
      </c>
      <c r="E766" s="32">
        <v>1928</v>
      </c>
      <c r="F766" s="1" t="str">
        <f>IF(Tabella1[[#This Row],[Popolazione]]&gt;300000,"Trovato","")</f>
        <v/>
      </c>
      <c r="G766" s="1" t="str">
        <f>IF(AND(Tabella1[[#This Row],[Popolazione]]&gt;50000,Tabella1[[#This Row],[Popolazione]]&lt;100000),"Compreso",Tabella1[[#This Row],[Regione]])</f>
        <v>PIEMONTE</v>
      </c>
    </row>
    <row r="767" spans="1:7" x14ac:dyDescent="0.25">
      <c r="A767" s="26" t="s">
        <v>2044</v>
      </c>
      <c r="B767" s="4" t="str">
        <f>IFERROR(VLOOKUP(A767,PEC!A$2:B$7902,2,0),"PEC NON ESISTENTE")</f>
        <v>castelnuovobelbo</v>
      </c>
      <c r="C767" s="3" t="s">
        <v>7912</v>
      </c>
      <c r="D767" s="3" t="s">
        <v>7913</v>
      </c>
      <c r="E767" s="32">
        <v>895</v>
      </c>
      <c r="F767" s="1" t="str">
        <f>IF(Tabella1[[#This Row],[Popolazione]]&gt;300000,"Trovato","")</f>
        <v/>
      </c>
      <c r="G767" s="1" t="str">
        <f>IF(AND(Tabella1[[#This Row],[Popolazione]]&gt;50000,Tabella1[[#This Row],[Popolazione]]&lt;100000),"Compreso",Tabella1[[#This Row],[Regione]])</f>
        <v>PIEMONTE</v>
      </c>
    </row>
    <row r="768" spans="1:7" x14ac:dyDescent="0.25">
      <c r="A768" s="26" t="s">
        <v>2049</v>
      </c>
      <c r="B768" s="4" t="str">
        <f>IFERROR(VLOOKUP(A768,PEC!A$2:B$7902,2,0),"PEC NON ESISTENTE")</f>
        <v>castelnuovo.calcea</v>
      </c>
      <c r="C768" s="3" t="s">
        <v>7912</v>
      </c>
      <c r="D768" s="3" t="s">
        <v>7913</v>
      </c>
      <c r="E768" s="32">
        <v>765</v>
      </c>
      <c r="F768" s="1" t="str">
        <f>IF(Tabella1[[#This Row],[Popolazione]]&gt;300000,"Trovato","")</f>
        <v/>
      </c>
      <c r="G768" s="1" t="str">
        <f>IF(AND(Tabella1[[#This Row],[Popolazione]]&gt;50000,Tabella1[[#This Row],[Popolazione]]&lt;100000),"Compreso",Tabella1[[#This Row],[Regione]])</f>
        <v>PIEMONTE</v>
      </c>
    </row>
    <row r="769" spans="1:7" x14ac:dyDescent="0.25">
      <c r="A769" s="26" t="s">
        <v>2059</v>
      </c>
      <c r="B769" s="4" t="str">
        <f>IFERROR(VLOOKUP(A769,PEC!A$2:B$7902,2,0),"PEC NON ESISTENTE")</f>
        <v>protocollo.castelnuovo.don.bosco</v>
      </c>
      <c r="C769" s="3" t="s">
        <v>7912</v>
      </c>
      <c r="D769" s="3" t="s">
        <v>7913</v>
      </c>
      <c r="E769" s="32">
        <v>3260</v>
      </c>
      <c r="F769" s="1" t="str">
        <f>IF(Tabella1[[#This Row],[Popolazione]]&gt;300000,"Trovato","")</f>
        <v/>
      </c>
      <c r="G769" s="1" t="str">
        <f>IF(AND(Tabella1[[#This Row],[Popolazione]]&gt;50000,Tabella1[[#This Row],[Popolazione]]&lt;100000),"Compreso",Tabella1[[#This Row],[Regione]])</f>
        <v>PIEMONTE</v>
      </c>
    </row>
    <row r="770" spans="1:7" x14ac:dyDescent="0.25">
      <c r="A770" s="26" t="s">
        <v>1933</v>
      </c>
      <c r="B770" s="4" t="str">
        <f>IFERROR(VLOOKUP(A770,PEC!A$2:B$7902,2,0),"PEC NON ESISTENTE")</f>
        <v>castel.rocchero</v>
      </c>
      <c r="C770" s="3" t="s">
        <v>7912</v>
      </c>
      <c r="D770" s="3" t="s">
        <v>7913</v>
      </c>
      <c r="E770" s="32">
        <v>396</v>
      </c>
      <c r="F770" s="1" t="str">
        <f>IF(Tabella1[[#This Row],[Popolazione]]&gt;300000,"Trovato","")</f>
        <v/>
      </c>
      <c r="G770" s="1" t="str">
        <f>IF(AND(Tabella1[[#This Row],[Popolazione]]&gt;50000,Tabella1[[#This Row],[Popolazione]]&lt;100000),"Compreso",Tabella1[[#This Row],[Regione]])</f>
        <v>PIEMONTE</v>
      </c>
    </row>
    <row r="771" spans="1:7" x14ac:dyDescent="0.25">
      <c r="A771" s="26" t="s">
        <v>2195</v>
      </c>
      <c r="B771" s="4" t="str">
        <f>IFERROR(VLOOKUP(A771,PEC!A$2:B$7902,2,0),"PEC NON ESISTENTE")</f>
        <v>cellarengo</v>
      </c>
      <c r="C771" s="3" t="s">
        <v>7912</v>
      </c>
      <c r="D771" s="3" t="s">
        <v>7913</v>
      </c>
      <c r="E771" s="32">
        <v>714</v>
      </c>
      <c r="F771" s="1" t="str">
        <f>IF(Tabella1[[#This Row],[Popolazione]]&gt;300000,"Trovato","")</f>
        <v/>
      </c>
      <c r="G771" s="1" t="str">
        <f>IF(AND(Tabella1[[#This Row],[Popolazione]]&gt;50000,Tabella1[[#This Row],[Popolazione]]&lt;100000),"Compreso",Tabella1[[#This Row],[Regione]])</f>
        <v>PIEMONTE</v>
      </c>
    </row>
    <row r="772" spans="1:7" x14ac:dyDescent="0.25">
      <c r="A772" s="26" t="s">
        <v>2200</v>
      </c>
      <c r="B772" s="4" t="str">
        <f>IFERROR(VLOOKUP(A772,PEC!A$2:B$7902,2,0),"PEC NON ESISTENTE")</f>
        <v>celle.enomondo</v>
      </c>
      <c r="C772" s="3" t="s">
        <v>7912</v>
      </c>
      <c r="D772" s="3" t="s">
        <v>7913</v>
      </c>
      <c r="E772" s="32">
        <v>480</v>
      </c>
      <c r="F772" s="1" t="str">
        <f>IF(Tabella1[[#This Row],[Popolazione]]&gt;300000,"Trovato","")</f>
        <v/>
      </c>
      <c r="G772" s="1" t="str">
        <f>IF(AND(Tabella1[[#This Row],[Popolazione]]&gt;50000,Tabella1[[#This Row],[Popolazione]]&lt;100000),"Compreso",Tabella1[[#This Row],[Regione]])</f>
        <v>PIEMONTE</v>
      </c>
    </row>
    <row r="773" spans="1:7" x14ac:dyDescent="0.25">
      <c r="A773" s="26" t="s">
        <v>2259</v>
      </c>
      <c r="B773" s="4" t="str">
        <f>IFERROR(VLOOKUP(A773,PEC!A$2:B$7902,2,0),"PEC NON ESISTENTE")</f>
        <v>protocollo.cerreto.dasti</v>
      </c>
      <c r="C773" s="3" t="s">
        <v>7912</v>
      </c>
      <c r="D773" s="3" t="s">
        <v>7913</v>
      </c>
      <c r="E773" s="32">
        <v>220</v>
      </c>
      <c r="F773" s="1" t="str">
        <f>IF(Tabella1[[#This Row],[Popolazione]]&gt;300000,"Trovato","")</f>
        <v/>
      </c>
      <c r="G773" s="1" t="str">
        <f>IF(AND(Tabella1[[#This Row],[Popolazione]]&gt;50000,Tabella1[[#This Row],[Popolazione]]&lt;100000),"Compreso",Tabella1[[#This Row],[Regione]])</f>
        <v>PIEMONTE</v>
      </c>
    </row>
    <row r="774" spans="1:7" x14ac:dyDescent="0.25">
      <c r="A774" s="26" t="s">
        <v>2272</v>
      </c>
      <c r="B774" s="4" t="str">
        <f>IFERROR(VLOOKUP(A774,PEC!A$2:B$7902,2,0),"PEC NON ESISTENTE")</f>
        <v>protocollo.cerro.tanaro</v>
      </c>
      <c r="C774" s="3" t="s">
        <v>7912</v>
      </c>
      <c r="D774" s="3" t="s">
        <v>7913</v>
      </c>
      <c r="E774" s="32">
        <v>670</v>
      </c>
      <c r="F774" s="1" t="str">
        <f>IF(Tabella1[[#This Row],[Popolazione]]&gt;300000,"Trovato","")</f>
        <v/>
      </c>
      <c r="G774" s="1" t="str">
        <f>IF(AND(Tabella1[[#This Row],[Popolazione]]&gt;50000,Tabella1[[#This Row],[Popolazione]]&lt;100000),"Compreso",Tabella1[[#This Row],[Regione]])</f>
        <v>PIEMONTE</v>
      </c>
    </row>
    <row r="775" spans="1:7" x14ac:dyDescent="0.25">
      <c r="A775" s="26" t="s">
        <v>2307</v>
      </c>
      <c r="B775" s="4" t="str">
        <f>IFERROR(VLOOKUP(A775,PEC!A$2:B$7902,2,0),"PEC NON ESISTENTE")</f>
        <v>comune.cessole.at</v>
      </c>
      <c r="C775" s="3" t="s">
        <v>7912</v>
      </c>
      <c r="D775" s="3" t="s">
        <v>7913</v>
      </c>
      <c r="E775" s="32">
        <v>420</v>
      </c>
      <c r="F775" s="1" t="str">
        <f>IF(Tabella1[[#This Row],[Popolazione]]&gt;300000,"Trovato","")</f>
        <v/>
      </c>
      <c r="G775" s="1" t="str">
        <f>IF(AND(Tabella1[[#This Row],[Popolazione]]&gt;50000,Tabella1[[#This Row],[Popolazione]]&lt;100000),"Compreso",Tabella1[[#This Row],[Regione]])</f>
        <v>PIEMONTE</v>
      </c>
    </row>
    <row r="776" spans="1:7" x14ac:dyDescent="0.25">
      <c r="A776" s="26" t="s">
        <v>2364</v>
      </c>
      <c r="B776" s="4" t="str">
        <f>IFERROR(VLOOKUP(A776,PEC!A$2:B$7902,2,0),"PEC NON ESISTENTE")</f>
        <v>chiusano.dasti</v>
      </c>
      <c r="C776" s="3" t="s">
        <v>7912</v>
      </c>
      <c r="D776" s="3" t="s">
        <v>7913</v>
      </c>
      <c r="E776" s="32">
        <v>226</v>
      </c>
      <c r="F776" s="1" t="str">
        <f>IF(Tabella1[[#This Row],[Popolazione]]&gt;300000,"Trovato","")</f>
        <v/>
      </c>
      <c r="G776" s="1" t="str">
        <f>IF(AND(Tabella1[[#This Row],[Popolazione]]&gt;50000,Tabella1[[#This Row],[Popolazione]]&lt;100000),"Compreso",Tabella1[[#This Row],[Regione]])</f>
        <v>PIEMONTE</v>
      </c>
    </row>
    <row r="777" spans="1:7" x14ac:dyDescent="0.25">
      <c r="A777" s="26" t="s">
        <v>2391</v>
      </c>
      <c r="B777" s="4" t="str">
        <f>IFERROR(VLOOKUP(A777,PEC!A$2:B$7902,2,0),"PEC NON ESISTENTE")</f>
        <v>cinaglio</v>
      </c>
      <c r="C777" s="3" t="s">
        <v>7912</v>
      </c>
      <c r="D777" s="3" t="s">
        <v>7913</v>
      </c>
      <c r="E777" s="32">
        <v>455</v>
      </c>
      <c r="F777" s="1" t="str">
        <f>IF(Tabella1[[#This Row],[Popolazione]]&gt;300000,"Trovato","")</f>
        <v/>
      </c>
      <c r="G777" s="1" t="str">
        <f>IF(AND(Tabella1[[#This Row],[Popolazione]]&gt;50000,Tabella1[[#This Row],[Popolazione]]&lt;100000),"Compreso",Tabella1[[#This Row],[Regione]])</f>
        <v>PIEMONTE</v>
      </c>
    </row>
    <row r="778" spans="1:7" x14ac:dyDescent="0.25">
      <c r="A778" s="26" t="s">
        <v>2418</v>
      </c>
      <c r="B778" s="4" t="str">
        <f>IFERROR(VLOOKUP(A778,PEC!A$2:B$7902,2,0),"PEC NON ESISTENTE")</f>
        <v>cisterna.dasti</v>
      </c>
      <c r="C778" s="3" t="s">
        <v>7912</v>
      </c>
      <c r="D778" s="3" t="s">
        <v>7913</v>
      </c>
      <c r="E778" s="32">
        <v>1286</v>
      </c>
      <c r="F778" s="1" t="str">
        <f>IF(Tabella1[[#This Row],[Popolazione]]&gt;300000,"Trovato","")</f>
        <v/>
      </c>
      <c r="G778" s="1" t="str">
        <f>IF(AND(Tabella1[[#This Row],[Popolazione]]&gt;50000,Tabella1[[#This Row],[Popolazione]]&lt;100000),"Compreso",Tabella1[[#This Row],[Regione]])</f>
        <v>PIEMONTE</v>
      </c>
    </row>
    <row r="779" spans="1:7" x14ac:dyDescent="0.25">
      <c r="A779" s="26" t="s">
        <v>2465</v>
      </c>
      <c r="B779" s="4" t="str">
        <f>IFERROR(VLOOKUP(A779,PEC!A$2:B$7902,2,0),"PEC NON ESISTENTE")</f>
        <v>protocollo</v>
      </c>
      <c r="C779" s="3" t="s">
        <v>7912</v>
      </c>
      <c r="D779" s="3" t="s">
        <v>7913</v>
      </c>
      <c r="E779" s="32">
        <v>316</v>
      </c>
      <c r="F779" s="1" t="str">
        <f>IF(Tabella1[[#This Row],[Popolazione]]&gt;300000,"Trovato","")</f>
        <v/>
      </c>
      <c r="G779" s="1" t="str">
        <f>IF(AND(Tabella1[[#This Row],[Popolazione]]&gt;50000,Tabella1[[#This Row],[Popolazione]]&lt;100000),"Compreso",Tabella1[[#This Row],[Regione]])</f>
        <v>PIEMONTE</v>
      </c>
    </row>
    <row r="780" spans="1:7" x14ac:dyDescent="0.25">
      <c r="A780" s="26" t="s">
        <v>2467</v>
      </c>
      <c r="B780" s="4" t="str">
        <f>IFERROR(VLOOKUP(A780,PEC!A$2:B$7902,2,0),"PEC NON ESISTENTE")</f>
        <v>comune.cocconato.at</v>
      </c>
      <c r="C780" s="3" t="s">
        <v>7912</v>
      </c>
      <c r="D780" s="3" t="s">
        <v>7913</v>
      </c>
      <c r="E780" s="32">
        <v>1564</v>
      </c>
      <c r="F780" s="1" t="str">
        <f>IF(Tabella1[[#This Row],[Popolazione]]&gt;300000,"Trovato","")</f>
        <v/>
      </c>
      <c r="G780" s="1" t="str">
        <f>IF(AND(Tabella1[[#This Row],[Popolazione]]&gt;50000,Tabella1[[#This Row],[Popolazione]]&lt;100000),"Compreso",Tabella1[[#This Row],[Regione]])</f>
        <v>PIEMONTE</v>
      </c>
    </row>
    <row r="781" spans="1:7" x14ac:dyDescent="0.25">
      <c r="A781" s="26" t="s">
        <v>2640</v>
      </c>
      <c r="B781" s="4" t="str">
        <f>IFERROR(VLOOKUP(A781,PEC!A$2:B$7902,2,0),"PEC NON ESISTENTE")</f>
        <v>corsione</v>
      </c>
      <c r="C781" s="3" t="s">
        <v>7912</v>
      </c>
      <c r="D781" s="3" t="s">
        <v>7913</v>
      </c>
      <c r="E781" s="32">
        <v>205</v>
      </c>
      <c r="F781" s="1" t="str">
        <f>IF(Tabella1[[#This Row],[Popolazione]]&gt;300000,"Trovato","")</f>
        <v/>
      </c>
      <c r="G781" s="1" t="str">
        <f>IF(AND(Tabella1[[#This Row],[Popolazione]]&gt;50000,Tabella1[[#This Row],[Popolazione]]&lt;100000),"Compreso",Tabella1[[#This Row],[Regione]])</f>
        <v>PIEMONTE</v>
      </c>
    </row>
    <row r="782" spans="1:7" x14ac:dyDescent="0.25">
      <c r="A782" s="26" t="s">
        <v>2642</v>
      </c>
      <c r="B782" s="4" t="str">
        <f>IFERROR(VLOOKUP(A782,PEC!A$2:B$7902,2,0),"PEC NON ESISTENTE")</f>
        <v>protocollo.cortandone</v>
      </c>
      <c r="C782" s="3" t="s">
        <v>7912</v>
      </c>
      <c r="D782" s="3" t="s">
        <v>7913</v>
      </c>
      <c r="E782" s="32">
        <v>323</v>
      </c>
      <c r="F782" s="1" t="str">
        <f>IF(Tabella1[[#This Row],[Popolazione]]&gt;300000,"Trovato","")</f>
        <v/>
      </c>
      <c r="G782" s="1" t="str">
        <f>IF(AND(Tabella1[[#This Row],[Popolazione]]&gt;50000,Tabella1[[#This Row],[Popolazione]]&lt;100000),"Compreso",Tabella1[[#This Row],[Regione]])</f>
        <v>PIEMONTE</v>
      </c>
    </row>
    <row r="783" spans="1:7" x14ac:dyDescent="0.25">
      <c r="A783" s="26" t="s">
        <v>2643</v>
      </c>
      <c r="B783" s="4" t="str">
        <f>IFERROR(VLOOKUP(A783,PEC!A$2:B$7902,2,0),"PEC NON ESISTENTE")</f>
        <v>comune.cortanze.at</v>
      </c>
      <c r="C783" s="3" t="s">
        <v>7912</v>
      </c>
      <c r="D783" s="3" t="s">
        <v>7913</v>
      </c>
      <c r="E783" s="32">
        <v>288</v>
      </c>
      <c r="F783" s="1" t="str">
        <f>IF(Tabella1[[#This Row],[Popolazione]]&gt;300000,"Trovato","")</f>
        <v/>
      </c>
      <c r="G783" s="1" t="str">
        <f>IF(AND(Tabella1[[#This Row],[Popolazione]]&gt;50000,Tabella1[[#This Row],[Popolazione]]&lt;100000),"Compreso",Tabella1[[#This Row],[Regione]])</f>
        <v>PIEMONTE</v>
      </c>
    </row>
    <row r="784" spans="1:7" x14ac:dyDescent="0.25">
      <c r="A784" s="26" t="s">
        <v>2644</v>
      </c>
      <c r="B784" s="4" t="str">
        <f>IFERROR(VLOOKUP(A784,PEC!A$2:B$7902,2,0),"PEC NON ESISTENTE")</f>
        <v>comune.cortazzone</v>
      </c>
      <c r="C784" s="3" t="s">
        <v>7912</v>
      </c>
      <c r="D784" s="3" t="s">
        <v>7913</v>
      </c>
      <c r="E784" s="32">
        <v>657</v>
      </c>
      <c r="F784" s="1" t="str">
        <f>IF(Tabella1[[#This Row],[Popolazione]]&gt;300000,"Trovato","")</f>
        <v/>
      </c>
      <c r="G784" s="1" t="str">
        <f>IF(AND(Tabella1[[#This Row],[Popolazione]]&gt;50000,Tabella1[[#This Row],[Popolazione]]&lt;100000),"Compreso",Tabella1[[#This Row],[Regione]])</f>
        <v>PIEMONTE</v>
      </c>
    </row>
    <row r="785" spans="1:7" x14ac:dyDescent="0.25">
      <c r="A785" s="26" t="s">
        <v>2656</v>
      </c>
      <c r="B785" s="4" t="str">
        <f>IFERROR(VLOOKUP(A785,PEC!A$2:B$7902,2,0),"PEC NON ESISTENTE")</f>
        <v>protocollo.cortiglione</v>
      </c>
      <c r="C785" s="3" t="s">
        <v>7912</v>
      </c>
      <c r="D785" s="3" t="s">
        <v>7913</v>
      </c>
      <c r="E785" s="32">
        <v>576</v>
      </c>
      <c r="F785" s="1" t="str">
        <f>IF(Tabella1[[#This Row],[Popolazione]]&gt;300000,"Trovato","")</f>
        <v/>
      </c>
      <c r="G785" s="1" t="str">
        <f>IF(AND(Tabella1[[#This Row],[Popolazione]]&gt;50000,Tabella1[[#This Row],[Popolazione]]&lt;100000),"Compreso",Tabella1[[#This Row],[Regione]])</f>
        <v>PIEMONTE</v>
      </c>
    </row>
    <row r="786" spans="1:7" x14ac:dyDescent="0.25">
      <c r="A786" s="26" t="s">
        <v>2675</v>
      </c>
      <c r="B786" s="4" t="str">
        <f>IFERROR(VLOOKUP(A786,PEC!A$2:B$7902,2,0),"PEC NON ESISTENTE")</f>
        <v>comune_cossombrato</v>
      </c>
      <c r="C786" s="3" t="s">
        <v>7912</v>
      </c>
      <c r="D786" s="3" t="s">
        <v>7913</v>
      </c>
      <c r="E786" s="32">
        <v>541</v>
      </c>
      <c r="F786" s="1" t="str">
        <f>IF(Tabella1[[#This Row],[Popolazione]]&gt;300000,"Trovato","")</f>
        <v/>
      </c>
      <c r="G786" s="1" t="str">
        <f>IF(AND(Tabella1[[#This Row],[Popolazione]]&gt;50000,Tabella1[[#This Row],[Popolazione]]&lt;100000),"Compreso",Tabella1[[#This Row],[Regione]])</f>
        <v>PIEMONTE</v>
      </c>
    </row>
    <row r="787" spans="1:7" x14ac:dyDescent="0.25">
      <c r="A787" s="26" t="s">
        <v>2689</v>
      </c>
      <c r="B787" s="4" t="str">
        <f>IFERROR(VLOOKUP(A787,PEC!A$2:B$7902,2,0),"PEC NON ESISTENTE")</f>
        <v>comunedicostiglioledasti</v>
      </c>
      <c r="C787" s="3" t="s">
        <v>7912</v>
      </c>
      <c r="D787" s="3" t="s">
        <v>7913</v>
      </c>
      <c r="E787" s="32">
        <v>5969</v>
      </c>
      <c r="F787" s="1" t="str">
        <f>IF(Tabella1[[#This Row],[Popolazione]]&gt;300000,"Trovato","")</f>
        <v/>
      </c>
      <c r="G787" s="1" t="str">
        <f>IF(AND(Tabella1[[#This Row],[Popolazione]]&gt;50000,Tabella1[[#This Row],[Popolazione]]&lt;100000),"Compreso",Tabella1[[#This Row],[Regione]])</f>
        <v>PIEMONTE</v>
      </c>
    </row>
    <row r="788" spans="1:7" x14ac:dyDescent="0.25">
      <c r="A788" s="26" t="s">
        <v>2745</v>
      </c>
      <c r="B788" s="4" t="str">
        <f>IFERROR(VLOOKUP(A788,PEC!A$2:B$7902,2,0),"PEC NON ESISTENTE")</f>
        <v>comune.cunico.at</v>
      </c>
      <c r="C788" s="3" t="s">
        <v>7912</v>
      </c>
      <c r="D788" s="3" t="s">
        <v>7913</v>
      </c>
      <c r="E788" s="32">
        <v>528</v>
      </c>
      <c r="F788" s="1" t="str">
        <f>IF(Tabella1[[#This Row],[Popolazione]]&gt;300000,"Trovato","")</f>
        <v/>
      </c>
      <c r="G788" s="1" t="str">
        <f>IF(AND(Tabella1[[#This Row],[Popolazione]]&gt;50000,Tabella1[[#This Row],[Popolazione]]&lt;100000),"Compreso",Tabella1[[#This Row],[Regione]])</f>
        <v>PIEMONTE</v>
      </c>
    </row>
    <row r="789" spans="1:7" x14ac:dyDescent="0.25">
      <c r="A789" s="26" t="s">
        <v>2860</v>
      </c>
      <c r="B789" s="4" t="str">
        <f>IFERROR(VLOOKUP(A789,PEC!A$2:B$7902,2,0),"PEC NON ESISTENTE")</f>
        <v>dusino.san.michele</v>
      </c>
      <c r="C789" s="3" t="s">
        <v>7912</v>
      </c>
      <c r="D789" s="3" t="s">
        <v>7913</v>
      </c>
      <c r="E789" s="32">
        <v>1044</v>
      </c>
      <c r="F789" s="1" t="str">
        <f>IF(Tabella1[[#This Row],[Popolazione]]&gt;300000,"Trovato","")</f>
        <v/>
      </c>
      <c r="G789" s="1" t="str">
        <f>IF(AND(Tabella1[[#This Row],[Popolazione]]&gt;50000,Tabella1[[#This Row],[Popolazione]]&lt;100000),"Compreso",Tabella1[[#This Row],[Regione]])</f>
        <v>PIEMONTE</v>
      </c>
    </row>
    <row r="790" spans="1:7" x14ac:dyDescent="0.25">
      <c r="A790" s="26" t="s">
        <v>2976</v>
      </c>
      <c r="B790" s="4" t="str">
        <f>IFERROR(VLOOKUP(A790,PEC!A$2:B$7902,2,0),"PEC NON ESISTENTE")</f>
        <v>amministrazione.ferrere</v>
      </c>
      <c r="C790" s="3" t="s">
        <v>7912</v>
      </c>
      <c r="D790" s="3" t="s">
        <v>7913</v>
      </c>
      <c r="E790" s="32">
        <v>1602</v>
      </c>
      <c r="F790" s="1" t="str">
        <f>IF(Tabella1[[#This Row],[Popolazione]]&gt;300000,"Trovato","")</f>
        <v/>
      </c>
      <c r="G790" s="1" t="str">
        <f>IF(AND(Tabella1[[#This Row],[Popolazione]]&gt;50000,Tabella1[[#This Row],[Popolazione]]&lt;100000),"Compreso",Tabella1[[#This Row],[Regione]])</f>
        <v>PIEMONTE</v>
      </c>
    </row>
    <row r="791" spans="1:7" x14ac:dyDescent="0.25">
      <c r="A791" s="26" t="s">
        <v>3063</v>
      </c>
      <c r="B791" s="4" t="str">
        <f>IFERROR(VLOOKUP(A791,PEC!A$2:B$7902,2,0),"PEC NON ESISTENTE")</f>
        <v>fontanile</v>
      </c>
      <c r="C791" s="3" t="s">
        <v>7912</v>
      </c>
      <c r="D791" s="3" t="s">
        <v>7913</v>
      </c>
      <c r="E791" s="32">
        <v>566</v>
      </c>
      <c r="F791" s="1" t="str">
        <f>IF(Tabella1[[#This Row],[Popolazione]]&gt;300000,"Trovato","")</f>
        <v/>
      </c>
      <c r="G791" s="1" t="str">
        <f>IF(AND(Tabella1[[#This Row],[Popolazione]]&gt;50000,Tabella1[[#This Row],[Popolazione]]&lt;100000),"Compreso",Tabella1[[#This Row],[Regione]])</f>
        <v>PIEMONTE</v>
      </c>
    </row>
    <row r="792" spans="1:7" x14ac:dyDescent="0.25">
      <c r="A792" s="26" t="s">
        <v>3157</v>
      </c>
      <c r="B792" s="4" t="str">
        <f>IFERROR(VLOOKUP(A792,PEC!A$2:B$7902,2,0),"PEC NON ESISTENTE")</f>
        <v>frinco</v>
      </c>
      <c r="C792" s="3" t="s">
        <v>7912</v>
      </c>
      <c r="D792" s="3" t="s">
        <v>7913</v>
      </c>
      <c r="E792" s="32">
        <v>731</v>
      </c>
      <c r="F792" s="1" t="str">
        <f>IF(Tabella1[[#This Row],[Popolazione]]&gt;300000,"Trovato","")</f>
        <v/>
      </c>
      <c r="G792" s="1" t="str">
        <f>IF(AND(Tabella1[[#This Row],[Popolazione]]&gt;50000,Tabella1[[#This Row],[Popolazione]]&lt;100000),"Compreso",Tabella1[[#This Row],[Regione]])</f>
        <v>PIEMONTE</v>
      </c>
    </row>
    <row r="793" spans="1:7" x14ac:dyDescent="0.25">
      <c r="A793" s="26" t="s">
        <v>7954</v>
      </c>
      <c r="B793" s="4" t="str">
        <f>IFERROR(VLOOKUP(A793,PEC!A$2:B$7902,2,0),"PEC NON ESISTENTE")</f>
        <v>PEC NON ESISTENTE</v>
      </c>
      <c r="C793" s="3" t="s">
        <v>7912</v>
      </c>
      <c r="D793" s="3" t="s">
        <v>7913</v>
      </c>
      <c r="E793" s="32">
        <v>622</v>
      </c>
      <c r="F793" s="1" t="str">
        <f>IF(Tabella1[[#This Row],[Popolazione]]&gt;300000,"Trovato","")</f>
        <v/>
      </c>
      <c r="G793" s="1" t="str">
        <f>IF(AND(Tabella1[[#This Row],[Popolazione]]&gt;50000,Tabella1[[#This Row],[Popolazione]]&lt;100000),"Compreso",Tabella1[[#This Row],[Regione]])</f>
        <v>PIEMONTE</v>
      </c>
    </row>
    <row r="794" spans="1:7" x14ac:dyDescent="0.25">
      <c r="A794" s="26" t="s">
        <v>3431</v>
      </c>
      <c r="B794" s="4" t="str">
        <f>IFERROR(VLOOKUP(A794,PEC!A$2:B$7902,2,0),"PEC NON ESISTENTE")</f>
        <v>grazzano.badoglio</v>
      </c>
      <c r="C794" s="3" t="s">
        <v>7912</v>
      </c>
      <c r="D794" s="3" t="s">
        <v>7913</v>
      </c>
      <c r="E794" s="32">
        <v>618</v>
      </c>
      <c r="F794" s="1" t="str">
        <f>IF(Tabella1[[#This Row],[Popolazione]]&gt;300000,"Trovato","")</f>
        <v/>
      </c>
      <c r="G794" s="1" t="str">
        <f>IF(AND(Tabella1[[#This Row],[Popolazione]]&gt;50000,Tabella1[[#This Row],[Popolazione]]&lt;100000),"Compreso",Tabella1[[#This Row],[Regione]])</f>
        <v>PIEMONTE</v>
      </c>
    </row>
    <row r="795" spans="1:7" x14ac:dyDescent="0.25">
      <c r="A795" s="26" t="s">
        <v>3527</v>
      </c>
      <c r="B795" s="4" t="str">
        <f>IFERROR(VLOOKUP(A795,PEC!A$2:B$7902,2,0),"PEC NON ESISTENTE")</f>
        <v>incisa.spaccino</v>
      </c>
      <c r="C795" s="3" t="s">
        <v>7912</v>
      </c>
      <c r="D795" s="3" t="s">
        <v>7913</v>
      </c>
      <c r="E795" s="32">
        <v>2276</v>
      </c>
      <c r="F795" s="1" t="str">
        <f>IF(Tabella1[[#This Row],[Popolazione]]&gt;300000,"Trovato","")</f>
        <v/>
      </c>
      <c r="G795" s="1" t="str">
        <f>IF(AND(Tabella1[[#This Row],[Popolazione]]&gt;50000,Tabella1[[#This Row],[Popolazione]]&lt;100000),"Compreso",Tabella1[[#This Row],[Regione]])</f>
        <v>PIEMONTE</v>
      </c>
    </row>
    <row r="796" spans="1:7" x14ac:dyDescent="0.25">
      <c r="A796" s="26" t="s">
        <v>3553</v>
      </c>
      <c r="B796" s="4" t="str">
        <f>IFERROR(VLOOKUP(A796,PEC!A$2:B$7902,2,0),"PEC NON ESISTENTE")</f>
        <v>comune.isoladasti.at</v>
      </c>
      <c r="C796" s="3" t="s">
        <v>7912</v>
      </c>
      <c r="D796" s="3" t="s">
        <v>7913</v>
      </c>
      <c r="E796" s="32">
        <v>2121</v>
      </c>
      <c r="F796" s="1" t="str">
        <f>IF(Tabella1[[#This Row],[Popolazione]]&gt;300000,"Trovato","")</f>
        <v/>
      </c>
      <c r="G796" s="1" t="str">
        <f>IF(AND(Tabella1[[#This Row],[Popolazione]]&gt;50000,Tabella1[[#This Row],[Popolazione]]&lt;100000),"Compreso",Tabella1[[#This Row],[Regione]])</f>
        <v>PIEMONTE</v>
      </c>
    </row>
    <row r="797" spans="1:7" x14ac:dyDescent="0.25">
      <c r="A797" s="26" t="s">
        <v>3775</v>
      </c>
      <c r="B797" s="4" t="str">
        <f>IFERROR(VLOOKUP(A797,PEC!A$2:B$7902,2,0),"PEC NON ESISTENTE")</f>
        <v>loazzolo</v>
      </c>
      <c r="C797" s="3" t="s">
        <v>7912</v>
      </c>
      <c r="D797" s="3" t="s">
        <v>7913</v>
      </c>
      <c r="E797" s="32">
        <v>337</v>
      </c>
      <c r="F797" s="1" t="str">
        <f>IF(Tabella1[[#This Row],[Popolazione]]&gt;300000,"Trovato","")</f>
        <v/>
      </c>
      <c r="G797" s="1" t="str">
        <f>IF(AND(Tabella1[[#This Row],[Popolazione]]&gt;50000,Tabella1[[#This Row],[Popolazione]]&lt;100000),"Compreso",Tabella1[[#This Row],[Regione]])</f>
        <v>PIEMONTE</v>
      </c>
    </row>
    <row r="798" spans="1:7" x14ac:dyDescent="0.25">
      <c r="A798" s="26" t="s">
        <v>3979</v>
      </c>
      <c r="B798" s="4" t="str">
        <f>IFERROR(VLOOKUP(A798,PEC!A$2:B$7902,2,0),"PEC NON ESISTENTE")</f>
        <v>comune.maranzana.at</v>
      </c>
      <c r="C798" s="3" t="s">
        <v>7912</v>
      </c>
      <c r="D798" s="3" t="s">
        <v>7913</v>
      </c>
      <c r="E798" s="32">
        <v>307</v>
      </c>
      <c r="F798" s="1" t="str">
        <f>IF(Tabella1[[#This Row],[Popolazione]]&gt;300000,"Trovato","")</f>
        <v/>
      </c>
      <c r="G798" s="1" t="str">
        <f>IF(AND(Tabella1[[#This Row],[Popolazione]]&gt;50000,Tabella1[[#This Row],[Popolazione]]&lt;100000),"Compreso",Tabella1[[#This Row],[Regione]])</f>
        <v>PIEMONTE</v>
      </c>
    </row>
    <row r="799" spans="1:7" x14ac:dyDescent="0.25">
      <c r="A799" s="26" t="s">
        <v>3997</v>
      </c>
      <c r="B799" s="4" t="str">
        <f>IFERROR(VLOOKUP(A799,PEC!A$2:B$7902,2,0),"PEC NON ESISTENTE")</f>
        <v>maretto</v>
      </c>
      <c r="C799" s="3" t="s">
        <v>7912</v>
      </c>
      <c r="D799" s="3" t="s">
        <v>7913</v>
      </c>
      <c r="E799" s="32">
        <v>405</v>
      </c>
      <c r="F799" s="1" t="str">
        <f>IF(Tabella1[[#This Row],[Popolazione]]&gt;300000,"Trovato","")</f>
        <v/>
      </c>
      <c r="G799" s="1" t="str">
        <f>IF(AND(Tabella1[[#This Row],[Popolazione]]&gt;50000,Tabella1[[#This Row],[Popolazione]]&lt;100000),"Compreso",Tabella1[[#This Row],[Regione]])</f>
        <v>PIEMONTE</v>
      </c>
    </row>
    <row r="800" spans="1:7" x14ac:dyDescent="0.25">
      <c r="A800" s="26" t="s">
        <v>4222</v>
      </c>
      <c r="B800" s="4" t="str">
        <f>IFERROR(VLOOKUP(A800,PEC!A$2:B$7902,2,0),"PEC NON ESISTENTE")</f>
        <v>comunedimoasca</v>
      </c>
      <c r="C800" s="3" t="s">
        <v>7912</v>
      </c>
      <c r="D800" s="3" t="s">
        <v>7913</v>
      </c>
      <c r="E800" s="32">
        <v>470</v>
      </c>
      <c r="F800" s="1" t="str">
        <f>IF(Tabella1[[#This Row],[Popolazione]]&gt;300000,"Trovato","")</f>
        <v/>
      </c>
      <c r="G800" s="1" t="str">
        <f>IF(AND(Tabella1[[#This Row],[Popolazione]]&gt;50000,Tabella1[[#This Row],[Popolazione]]&lt;100000),"Compreso",Tabella1[[#This Row],[Regione]])</f>
        <v>PIEMONTE</v>
      </c>
    </row>
    <row r="801" spans="1:7" x14ac:dyDescent="0.25">
      <c r="A801" s="26" t="s">
        <v>4258</v>
      </c>
      <c r="B801" s="4" t="str">
        <f>IFERROR(VLOOKUP(A801,PEC!A$2:B$7902,2,0),"PEC NON ESISTENTE")</f>
        <v>mombaldone</v>
      </c>
      <c r="C801" s="3" t="s">
        <v>7912</v>
      </c>
      <c r="D801" s="3" t="s">
        <v>7913</v>
      </c>
      <c r="E801" s="32">
        <v>221</v>
      </c>
      <c r="F801" s="1" t="str">
        <f>IF(Tabella1[[#This Row],[Popolazione]]&gt;300000,"Trovato","")</f>
        <v/>
      </c>
      <c r="G801" s="1" t="str">
        <f>IF(AND(Tabella1[[#This Row],[Popolazione]]&gt;50000,Tabella1[[#This Row],[Popolazione]]&lt;100000),"Compreso",Tabella1[[#This Row],[Regione]])</f>
        <v>PIEMONTE</v>
      </c>
    </row>
    <row r="802" spans="1:7" x14ac:dyDescent="0.25">
      <c r="A802" s="26" t="s">
        <v>4261</v>
      </c>
      <c r="B802" s="4" t="str">
        <f>IFERROR(VLOOKUP(A802,PEC!A$2:B$7902,2,0),"PEC NON ESISTENTE")</f>
        <v>mombaruzzo</v>
      </c>
      <c r="C802" s="3" t="s">
        <v>7912</v>
      </c>
      <c r="D802" s="3" t="s">
        <v>7913</v>
      </c>
      <c r="E802" s="32">
        <v>1153</v>
      </c>
      <c r="F802" s="1" t="str">
        <f>IF(Tabella1[[#This Row],[Popolazione]]&gt;300000,"Trovato","")</f>
        <v/>
      </c>
      <c r="G802" s="1" t="str">
        <f>IF(AND(Tabella1[[#This Row],[Popolazione]]&gt;50000,Tabella1[[#This Row],[Popolazione]]&lt;100000),"Compreso",Tabella1[[#This Row],[Regione]])</f>
        <v>PIEMONTE</v>
      </c>
    </row>
    <row r="803" spans="1:7" x14ac:dyDescent="0.25">
      <c r="A803" s="26" t="s">
        <v>4265</v>
      </c>
      <c r="B803" s="4" t="str">
        <f>IFERROR(VLOOKUP(A803,PEC!A$2:B$7902,2,0),"PEC NON ESISTENTE")</f>
        <v>comune.mombercelli.at</v>
      </c>
      <c r="C803" s="3" t="s">
        <v>7912</v>
      </c>
      <c r="D803" s="3" t="s">
        <v>7913</v>
      </c>
      <c r="E803" s="32">
        <v>2343</v>
      </c>
      <c r="F803" s="1" t="str">
        <f>IF(Tabella1[[#This Row],[Popolazione]]&gt;300000,"Trovato","")</f>
        <v/>
      </c>
      <c r="G803" s="1" t="str">
        <f>IF(AND(Tabella1[[#This Row],[Popolazione]]&gt;50000,Tabella1[[#This Row],[Popolazione]]&lt;100000),"Compreso",Tabella1[[#This Row],[Regione]])</f>
        <v>PIEMONTE</v>
      </c>
    </row>
    <row r="804" spans="1:7" x14ac:dyDescent="0.25">
      <c r="A804" s="26" t="s">
        <v>4271</v>
      </c>
      <c r="B804" s="4" t="str">
        <f>IFERROR(VLOOKUP(A804,PEC!A$2:B$7902,2,0),"PEC NON ESISTENTE")</f>
        <v>monale</v>
      </c>
      <c r="C804" s="3" t="s">
        <v>7912</v>
      </c>
      <c r="D804" s="3" t="s">
        <v>7913</v>
      </c>
      <c r="E804" s="32">
        <v>1026</v>
      </c>
      <c r="F804" s="1" t="str">
        <f>IF(Tabella1[[#This Row],[Popolazione]]&gt;300000,"Trovato","")</f>
        <v/>
      </c>
      <c r="G804" s="1" t="str">
        <f>IF(AND(Tabella1[[#This Row],[Popolazione]]&gt;50000,Tabella1[[#This Row],[Popolazione]]&lt;100000),"Compreso",Tabella1[[#This Row],[Regione]])</f>
        <v>PIEMONTE</v>
      </c>
    </row>
    <row r="805" spans="1:7" x14ac:dyDescent="0.25">
      <c r="A805" s="26" t="s">
        <v>4272</v>
      </c>
      <c r="B805" s="4" t="str">
        <f>IFERROR(VLOOKUP(A805,PEC!A$2:B$7902,2,0),"PEC NON ESISTENTE")</f>
        <v>monastero.bormida</v>
      </c>
      <c r="C805" s="3" t="s">
        <v>7912</v>
      </c>
      <c r="D805" s="3" t="s">
        <v>7913</v>
      </c>
      <c r="E805" s="32">
        <v>1006</v>
      </c>
      <c r="F805" s="1" t="str">
        <f>IF(Tabella1[[#This Row],[Popolazione]]&gt;300000,"Trovato","")</f>
        <v/>
      </c>
      <c r="G805" s="1" t="str">
        <f>IF(AND(Tabella1[[#This Row],[Popolazione]]&gt;50000,Tabella1[[#This Row],[Popolazione]]&lt;100000),"Compreso",Tabella1[[#This Row],[Regione]])</f>
        <v>PIEMONTE</v>
      </c>
    </row>
    <row r="806" spans="1:7" x14ac:dyDescent="0.25">
      <c r="A806" s="26" t="s">
        <v>4281</v>
      </c>
      <c r="B806" s="4" t="str">
        <f>IFERROR(VLOOKUP(A806,PEC!A$2:B$7902,2,0),"PEC NON ESISTENTE")</f>
        <v>protocollo.moncalvo</v>
      </c>
      <c r="C806" s="3" t="s">
        <v>7912</v>
      </c>
      <c r="D806" s="3" t="s">
        <v>7913</v>
      </c>
      <c r="E806" s="32">
        <v>3184</v>
      </c>
      <c r="F806" s="1" t="str">
        <f>IF(Tabella1[[#This Row],[Popolazione]]&gt;300000,"Trovato","")</f>
        <v/>
      </c>
      <c r="G806" s="1" t="str">
        <f>IF(AND(Tabella1[[#This Row],[Popolazione]]&gt;50000,Tabella1[[#This Row],[Popolazione]]&lt;100000),"Compreso",Tabella1[[#This Row],[Regione]])</f>
        <v>PIEMONTE</v>
      </c>
    </row>
    <row r="807" spans="1:7" x14ac:dyDescent="0.25">
      <c r="A807" s="26" t="s">
        <v>4287</v>
      </c>
      <c r="B807" s="4" t="str">
        <f>IFERROR(VLOOKUP(A807,PEC!A$2:B$7902,2,0),"PEC NON ESISTENTE")</f>
        <v>comune.moncuccotorinese.at</v>
      </c>
      <c r="C807" s="3" t="s">
        <v>7912</v>
      </c>
      <c r="D807" s="3" t="s">
        <v>7913</v>
      </c>
      <c r="E807" s="32">
        <v>878</v>
      </c>
      <c r="F807" s="1" t="str">
        <f>IF(Tabella1[[#This Row],[Popolazione]]&gt;300000,"Trovato","")</f>
        <v/>
      </c>
      <c r="G807" s="1" t="str">
        <f>IF(AND(Tabella1[[#This Row],[Popolazione]]&gt;50000,Tabella1[[#This Row],[Popolazione]]&lt;100000),"Compreso",Tabella1[[#This Row],[Regione]])</f>
        <v>PIEMONTE</v>
      </c>
    </row>
    <row r="808" spans="1:7" x14ac:dyDescent="0.25">
      <c r="A808" s="26" t="s">
        <v>4299</v>
      </c>
      <c r="B808" s="4" t="str">
        <f>IFERROR(VLOOKUP(A808,PEC!A$2:B$7902,2,0),"PEC NON ESISTENTE")</f>
        <v>comune.mongardino.at</v>
      </c>
      <c r="C808" s="3" t="s">
        <v>7912</v>
      </c>
      <c r="D808" s="3" t="s">
        <v>7913</v>
      </c>
      <c r="E808" s="32">
        <v>951</v>
      </c>
      <c r="F808" s="1" t="str">
        <f>IF(Tabella1[[#This Row],[Popolazione]]&gt;300000,"Trovato","")</f>
        <v/>
      </c>
      <c r="G808" s="1" t="str">
        <f>IF(AND(Tabella1[[#This Row],[Popolazione]]&gt;50000,Tabella1[[#This Row],[Popolazione]]&lt;100000),"Compreso",Tabella1[[#This Row],[Regione]])</f>
        <v>PIEMONTE</v>
      </c>
    </row>
    <row r="809" spans="1:7" x14ac:dyDescent="0.25">
      <c r="A809" s="26" t="s">
        <v>4319</v>
      </c>
      <c r="B809" s="4" t="str">
        <f>IFERROR(VLOOKUP(A809,PEC!A$2:B$7902,2,0),"PEC NON ESISTENTE")</f>
        <v>montabone</v>
      </c>
      <c r="C809" s="3" t="s">
        <v>7912</v>
      </c>
      <c r="D809" s="3" t="s">
        <v>7913</v>
      </c>
      <c r="E809" s="32">
        <v>347</v>
      </c>
      <c r="F809" s="1" t="str">
        <f>IF(Tabella1[[#This Row],[Popolazione]]&gt;300000,"Trovato","")</f>
        <v/>
      </c>
      <c r="G809" s="1" t="str">
        <f>IF(AND(Tabella1[[#This Row],[Popolazione]]&gt;50000,Tabella1[[#This Row],[Popolazione]]&lt;100000),"Compreso",Tabella1[[#This Row],[Regione]])</f>
        <v>PIEMONTE</v>
      </c>
    </row>
    <row r="810" spans="1:7" x14ac:dyDescent="0.25">
      <c r="A810" s="26" t="s">
        <v>4321</v>
      </c>
      <c r="B810" s="4" t="str">
        <f>IFERROR(VLOOKUP(A810,PEC!A$2:B$7902,2,0),"PEC NON ESISTENTE")</f>
        <v>montafia</v>
      </c>
      <c r="C810" s="3" t="s">
        <v>7912</v>
      </c>
      <c r="D810" s="3" t="s">
        <v>7913</v>
      </c>
      <c r="E810" s="32">
        <v>904</v>
      </c>
      <c r="F810" s="1" t="str">
        <f>IF(Tabella1[[#This Row],[Popolazione]]&gt;300000,"Trovato","")</f>
        <v/>
      </c>
      <c r="G810" s="1" t="str">
        <f>IF(AND(Tabella1[[#This Row],[Popolazione]]&gt;50000,Tabella1[[#This Row],[Popolazione]]&lt;100000),"Compreso",Tabella1[[#This Row],[Regione]])</f>
        <v>PIEMONTE</v>
      </c>
    </row>
    <row r="811" spans="1:7" x14ac:dyDescent="0.25">
      <c r="A811" s="26" t="s">
        <v>4336</v>
      </c>
      <c r="B811" s="4" t="str">
        <f>IFERROR(VLOOKUP(A811,PEC!A$2:B$7902,2,0),"PEC NON ESISTENTE")</f>
        <v>comune.montaldoscarampi.at</v>
      </c>
      <c r="C811" s="3" t="s">
        <v>7912</v>
      </c>
      <c r="D811" s="3" t="s">
        <v>7913</v>
      </c>
      <c r="E811" s="32">
        <v>788</v>
      </c>
      <c r="F811" s="1" t="str">
        <f>IF(Tabella1[[#This Row],[Popolazione]]&gt;300000,"Trovato","")</f>
        <v/>
      </c>
      <c r="G811" s="1" t="str">
        <f>IF(AND(Tabella1[[#This Row],[Popolazione]]&gt;50000,Tabella1[[#This Row],[Popolazione]]&lt;100000),"Compreso",Tabella1[[#This Row],[Regione]])</f>
        <v>PIEMONTE</v>
      </c>
    </row>
    <row r="812" spans="1:7" x14ac:dyDescent="0.25">
      <c r="A812" s="26" t="s">
        <v>4410</v>
      </c>
      <c r="B812" s="4" t="str">
        <f>IFERROR(VLOOKUP(A812,PEC!A$2:B$7902,2,0),"PEC NON ESISTENTE")</f>
        <v>comune.montechiarodasti.at</v>
      </c>
      <c r="C812" s="3" t="s">
        <v>7912</v>
      </c>
      <c r="D812" s="3" t="s">
        <v>7913</v>
      </c>
      <c r="E812" s="32">
        <v>1380</v>
      </c>
      <c r="F812" s="1" t="str">
        <f>IF(Tabella1[[#This Row],[Popolazione]]&gt;300000,"Trovato","")</f>
        <v/>
      </c>
      <c r="G812" s="1" t="str">
        <f>IF(AND(Tabella1[[#This Row],[Popolazione]]&gt;50000,Tabella1[[#This Row],[Popolazione]]&lt;100000),"Compreso",Tabella1[[#This Row],[Regione]])</f>
        <v>PIEMONTE</v>
      </c>
    </row>
    <row r="813" spans="1:7" x14ac:dyDescent="0.25">
      <c r="A813" s="26" t="s">
        <v>4452</v>
      </c>
      <c r="B813" s="4" t="str">
        <f>IFERROR(VLOOKUP(A813,PEC!A$2:B$7902,2,0),"PEC NON ESISTENTE")</f>
        <v>protocollo.montegrosso.dasti</v>
      </c>
      <c r="C813" s="3" t="s">
        <v>7912</v>
      </c>
      <c r="D813" s="3" t="s">
        <v>7913</v>
      </c>
      <c r="E813" s="32">
        <v>2264</v>
      </c>
      <c r="F813" s="1" t="str">
        <f>IF(Tabella1[[#This Row],[Popolazione]]&gt;300000,"Trovato","")</f>
        <v/>
      </c>
      <c r="G813" s="1" t="str">
        <f>IF(AND(Tabella1[[#This Row],[Popolazione]]&gt;50000,Tabella1[[#This Row],[Popolazione]]&lt;100000),"Compreso",Tabella1[[#This Row],[Regione]])</f>
        <v>PIEMONTE</v>
      </c>
    </row>
    <row r="814" spans="1:7" x14ac:dyDescent="0.25">
      <c r="A814" s="26" t="s">
        <v>4475</v>
      </c>
      <c r="B814" s="4" t="str">
        <f>IFERROR(VLOOKUP(A814,PEC!A$2:B$7902,2,0),"PEC NON ESISTENTE")</f>
        <v>comune.montemagno</v>
      </c>
      <c r="C814" s="3" t="s">
        <v>7912</v>
      </c>
      <c r="D814" s="3" t="s">
        <v>7913</v>
      </c>
      <c r="E814" s="32">
        <v>1162</v>
      </c>
      <c r="F814" s="1" t="str">
        <f>IF(Tabella1[[#This Row],[Popolazione]]&gt;300000,"Trovato","")</f>
        <v/>
      </c>
      <c r="G814" s="1" t="str">
        <f>IF(AND(Tabella1[[#This Row],[Popolazione]]&gt;50000,Tabella1[[#This Row],[Popolazione]]&lt;100000),"Compreso",Tabella1[[#This Row],[Regione]])</f>
        <v>PIEMONTE</v>
      </c>
    </row>
    <row r="815" spans="1:7" x14ac:dyDescent="0.25">
      <c r="A815" s="26" t="s">
        <v>7955</v>
      </c>
      <c r="B815" s="4" t="str">
        <f>IFERROR(VLOOKUP(A815,PEC!A$2:B$7902,2,0),"PEC NON ESISTENTE")</f>
        <v>PEC NON ESISTENTE</v>
      </c>
      <c r="C815" s="3" t="s">
        <v>7912</v>
      </c>
      <c r="D815" s="3" t="s">
        <v>7913</v>
      </c>
      <c r="E815" s="32">
        <v>212</v>
      </c>
      <c r="F815" s="1" t="str">
        <f>IF(Tabella1[[#This Row],[Popolazione]]&gt;300000,"Trovato","")</f>
        <v/>
      </c>
      <c r="G815" s="1" t="str">
        <f>IF(AND(Tabella1[[#This Row],[Popolazione]]&gt;50000,Tabella1[[#This Row],[Popolazione]]&lt;100000),"Compreso",Tabella1[[#This Row],[Regione]])</f>
        <v>PIEMONTE</v>
      </c>
    </row>
    <row r="816" spans="1:7" x14ac:dyDescent="0.25">
      <c r="A816" s="26" t="s">
        <v>4709</v>
      </c>
      <c r="B816" s="4" t="str">
        <f>IFERROR(VLOOKUP(A816,PEC!A$2:B$7902,2,0),"PEC NON ESISTENTE")</f>
        <v>nizza.monferrato</v>
      </c>
      <c r="C816" s="3" t="s">
        <v>7912</v>
      </c>
      <c r="D816" s="3" t="s">
        <v>7913</v>
      </c>
      <c r="E816" s="32">
        <v>10372</v>
      </c>
      <c r="F816" s="1" t="str">
        <f>IF(Tabella1[[#This Row],[Popolazione]]&gt;300000,"Trovato","")</f>
        <v/>
      </c>
      <c r="G816" s="1" t="str">
        <f>IF(AND(Tabella1[[#This Row],[Popolazione]]&gt;50000,Tabella1[[#This Row],[Popolazione]]&lt;100000),"Compreso",Tabella1[[#This Row],[Regione]])</f>
        <v>PIEMONTE</v>
      </c>
    </row>
    <row r="817" spans="1:7" x14ac:dyDescent="0.25">
      <c r="A817" s="26" t="s">
        <v>4827</v>
      </c>
      <c r="B817" s="4" t="str">
        <f>IFERROR(VLOOKUP(A817,PEC!A$2:B$7902,2,0),"PEC NON ESISTENTE")</f>
        <v>olmo.gentile</v>
      </c>
      <c r="C817" s="3" t="s">
        <v>7912</v>
      </c>
      <c r="D817" s="3" t="s">
        <v>7913</v>
      </c>
      <c r="E817" s="32">
        <v>90</v>
      </c>
      <c r="F817" s="1" t="str">
        <f>IF(Tabella1[[#This Row],[Popolazione]]&gt;300000,"Trovato","")</f>
        <v/>
      </c>
      <c r="G817" s="1" t="str">
        <f>IF(AND(Tabella1[[#This Row],[Popolazione]]&gt;50000,Tabella1[[#This Row],[Popolazione]]&lt;100000),"Compreso",Tabella1[[#This Row],[Regione]])</f>
        <v>PIEMONTE</v>
      </c>
    </row>
    <row r="818" spans="1:7" x14ac:dyDescent="0.25">
      <c r="A818" s="26" t="s">
        <v>5058</v>
      </c>
      <c r="B818" s="4" t="str">
        <f>IFERROR(VLOOKUP(A818,PEC!A$2:B$7902,2,0),"PEC NON ESISTENTE")</f>
        <v>passerano.marmorito</v>
      </c>
      <c r="C818" s="3" t="s">
        <v>7912</v>
      </c>
      <c r="D818" s="3" t="s">
        <v>7913</v>
      </c>
      <c r="E818" s="32">
        <v>443</v>
      </c>
      <c r="F818" s="1" t="str">
        <f>IF(Tabella1[[#This Row],[Popolazione]]&gt;300000,"Trovato","")</f>
        <v/>
      </c>
      <c r="G818" s="1" t="str">
        <f>IF(AND(Tabella1[[#This Row],[Popolazione]]&gt;50000,Tabella1[[#This Row],[Popolazione]]&lt;100000),"Compreso",Tabella1[[#This Row],[Regione]])</f>
        <v>PIEMONTE</v>
      </c>
    </row>
    <row r="819" spans="1:7" x14ac:dyDescent="0.25">
      <c r="A819" s="26" t="s">
        <v>5105</v>
      </c>
      <c r="B819" s="4" t="str">
        <f>IFERROR(VLOOKUP(A819,PEC!A$2:B$7902,2,0),"PEC NON ESISTENTE")</f>
        <v>uffici</v>
      </c>
      <c r="C819" s="3" t="s">
        <v>7912</v>
      </c>
      <c r="D819" s="3" t="s">
        <v>7913</v>
      </c>
      <c r="E819" s="32">
        <v>516</v>
      </c>
      <c r="F819" s="1" t="str">
        <f>IF(Tabella1[[#This Row],[Popolazione]]&gt;300000,"Trovato","")</f>
        <v/>
      </c>
      <c r="G819" s="1" t="str">
        <f>IF(AND(Tabella1[[#This Row],[Popolazione]]&gt;50000,Tabella1[[#This Row],[Popolazione]]&lt;100000),"Compreso",Tabella1[[#This Row],[Regione]])</f>
        <v>PIEMONTE</v>
      </c>
    </row>
    <row r="820" spans="1:7" x14ac:dyDescent="0.25">
      <c r="A820" s="26" t="s">
        <v>5225</v>
      </c>
      <c r="B820" s="4" t="str">
        <f>IFERROR(VLOOKUP(A820,PEC!A$2:B$7902,2,0),"PEC NON ESISTENTE")</f>
        <v>piea</v>
      </c>
      <c r="C820" s="3" t="s">
        <v>7912</v>
      </c>
      <c r="D820" s="3" t="s">
        <v>7913</v>
      </c>
      <c r="E820" s="32">
        <v>612</v>
      </c>
      <c r="F820" s="1" t="str">
        <f>IF(Tabella1[[#This Row],[Popolazione]]&gt;300000,"Trovato","")</f>
        <v/>
      </c>
      <c r="G820" s="1" t="str">
        <f>IF(AND(Tabella1[[#This Row],[Popolazione]]&gt;50000,Tabella1[[#This Row],[Popolazione]]&lt;100000),"Compreso",Tabella1[[#This Row],[Regione]])</f>
        <v>PIEMONTE</v>
      </c>
    </row>
    <row r="821" spans="1:7" x14ac:dyDescent="0.25">
      <c r="A821" s="26" t="s">
        <v>5294</v>
      </c>
      <c r="B821" s="4" t="str">
        <f>IFERROR(VLOOKUP(A821,PEC!A$2:B$7902,2,0),"PEC NON ESISTENTE")</f>
        <v>pino.dasti</v>
      </c>
      <c r="C821" s="3" t="s">
        <v>7912</v>
      </c>
      <c r="D821" s="3" t="s">
        <v>7913</v>
      </c>
      <c r="E821" s="32">
        <v>221</v>
      </c>
      <c r="F821" s="1" t="str">
        <f>IF(Tabella1[[#This Row],[Popolazione]]&gt;300000,"Trovato","")</f>
        <v/>
      </c>
      <c r="G821" s="1" t="str">
        <f>IF(AND(Tabella1[[#This Row],[Popolazione]]&gt;50000,Tabella1[[#This Row],[Popolazione]]&lt;100000),"Compreso",Tabella1[[#This Row],[Regione]])</f>
        <v>PIEMONTE</v>
      </c>
    </row>
    <row r="822" spans="1:7" x14ac:dyDescent="0.25">
      <c r="A822" s="26" t="s">
        <v>7956</v>
      </c>
      <c r="B822" s="4" t="str">
        <f>IFERROR(VLOOKUP(A822,PEC!A$2:B$7902,2,0),"PEC NON ESISTENTE")</f>
        <v>comune.piovamassaia.at</v>
      </c>
      <c r="C822" s="3" t="s">
        <v>7912</v>
      </c>
      <c r="D822" s="3" t="s">
        <v>7913</v>
      </c>
      <c r="E822" s="32">
        <v>680</v>
      </c>
      <c r="F822" s="1" t="str">
        <f>IF(Tabella1[[#This Row],[Popolazione]]&gt;300000,"Trovato","")</f>
        <v/>
      </c>
      <c r="G822" s="1" t="str">
        <f>IF(AND(Tabella1[[#This Row],[Popolazione]]&gt;50000,Tabella1[[#This Row],[Popolazione]]&lt;100000),"Compreso",Tabella1[[#This Row],[Regione]])</f>
        <v>PIEMONTE</v>
      </c>
    </row>
    <row r="823" spans="1:7" x14ac:dyDescent="0.25">
      <c r="A823" s="26" t="s">
        <v>5465</v>
      </c>
      <c r="B823" s="4" t="str">
        <f>IFERROR(VLOOKUP(A823,PEC!A$2:B$7902,2,0),"PEC NON ESISTENTE")</f>
        <v>protocollo.portacomaro</v>
      </c>
      <c r="C823" s="3" t="s">
        <v>7912</v>
      </c>
      <c r="D823" s="3" t="s">
        <v>7913</v>
      </c>
      <c r="E823" s="32">
        <v>1976</v>
      </c>
      <c r="F823" s="1" t="str">
        <f>IF(Tabella1[[#This Row],[Popolazione]]&gt;300000,"Trovato","")</f>
        <v/>
      </c>
      <c r="G823" s="1" t="str">
        <f>IF(AND(Tabella1[[#This Row],[Popolazione]]&gt;50000,Tabella1[[#This Row],[Popolazione]]&lt;100000),"Compreso",Tabella1[[#This Row],[Regione]])</f>
        <v>PIEMONTE</v>
      </c>
    </row>
    <row r="824" spans="1:7" x14ac:dyDescent="0.25">
      <c r="A824" s="26" t="s">
        <v>5619</v>
      </c>
      <c r="B824" s="4" t="str">
        <f>IFERROR(VLOOKUP(A824,PEC!A$2:B$7902,2,0),"PEC NON ESISTENTE")</f>
        <v>protocollo.quaranti</v>
      </c>
      <c r="C824" s="3" t="s">
        <v>7912</v>
      </c>
      <c r="D824" s="3" t="s">
        <v>7913</v>
      </c>
      <c r="E824" s="32">
        <v>184</v>
      </c>
      <c r="F824" s="1" t="str">
        <f>IF(Tabella1[[#This Row],[Popolazione]]&gt;300000,"Trovato","")</f>
        <v/>
      </c>
      <c r="G824" s="1" t="str">
        <f>IF(AND(Tabella1[[#This Row],[Popolazione]]&gt;50000,Tabella1[[#This Row],[Popolazione]]&lt;100000),"Compreso",Tabella1[[#This Row],[Regione]])</f>
        <v>PIEMONTE</v>
      </c>
    </row>
    <row r="825" spans="1:7" x14ac:dyDescent="0.25">
      <c r="A825" s="26" t="s">
        <v>5694</v>
      </c>
      <c r="B825" s="4" t="str">
        <f>IFERROR(VLOOKUP(A825,PEC!A$2:B$7902,2,0),"PEC NON ESISTENTE")</f>
        <v>refrancore</v>
      </c>
      <c r="C825" s="3" t="s">
        <v>7912</v>
      </c>
      <c r="D825" s="3" t="s">
        <v>7913</v>
      </c>
      <c r="E825" s="32">
        <v>1669</v>
      </c>
      <c r="F825" s="1" t="str">
        <f>IF(Tabella1[[#This Row],[Popolazione]]&gt;300000,"Trovato","")</f>
        <v/>
      </c>
      <c r="G825" s="1" t="str">
        <f>IF(AND(Tabella1[[#This Row],[Popolazione]]&gt;50000,Tabella1[[#This Row],[Popolazione]]&lt;100000),"Compreso",Tabella1[[#This Row],[Regione]])</f>
        <v>PIEMONTE</v>
      </c>
    </row>
    <row r="826" spans="1:7" x14ac:dyDescent="0.25">
      <c r="A826" s="26" t="s">
        <v>5713</v>
      </c>
      <c r="B826" s="4" t="str">
        <f>IFERROR(VLOOKUP(A826,PEC!A$2:B$7902,2,0),"PEC NON ESISTENTE")</f>
        <v>revigliasco.dasti</v>
      </c>
      <c r="C826" s="3" t="s">
        <v>7912</v>
      </c>
      <c r="D826" s="3" t="s">
        <v>7913</v>
      </c>
      <c r="E826" s="32">
        <v>833</v>
      </c>
      <c r="F826" s="1" t="str">
        <f>IF(Tabella1[[#This Row],[Popolazione]]&gt;300000,"Trovato","")</f>
        <v/>
      </c>
      <c r="G826" s="1" t="str">
        <f>IF(AND(Tabella1[[#This Row],[Popolazione]]&gt;50000,Tabella1[[#This Row],[Popolazione]]&lt;100000),"Compreso",Tabella1[[#This Row],[Regione]])</f>
        <v>PIEMONTE</v>
      </c>
    </row>
    <row r="827" spans="1:7" x14ac:dyDescent="0.25">
      <c r="A827" s="26" t="s">
        <v>5797</v>
      </c>
      <c r="B827" s="4" t="str">
        <f>IFERROR(VLOOKUP(A827,PEC!A$2:B$7902,2,0),"PEC NON ESISTENTE")</f>
        <v>roatto</v>
      </c>
      <c r="C827" s="3" t="s">
        <v>7912</v>
      </c>
      <c r="D827" s="3" t="s">
        <v>7913</v>
      </c>
      <c r="E827" s="32">
        <v>374</v>
      </c>
      <c r="F827" s="1" t="str">
        <f>IF(Tabella1[[#This Row],[Popolazione]]&gt;300000,"Trovato","")</f>
        <v/>
      </c>
      <c r="G827" s="1" t="str">
        <f>IF(AND(Tabella1[[#This Row],[Popolazione]]&gt;50000,Tabella1[[#This Row],[Popolazione]]&lt;100000),"Compreso",Tabella1[[#This Row],[Regione]])</f>
        <v>PIEMONTE</v>
      </c>
    </row>
    <row r="828" spans="1:7" x14ac:dyDescent="0.25">
      <c r="A828" s="26" t="s">
        <v>5805</v>
      </c>
      <c r="B828" s="4" t="str">
        <f>IFERROR(VLOOKUP(A828,PEC!A$2:B$7902,2,0),"PEC NON ESISTENTE")</f>
        <v>robella</v>
      </c>
      <c r="C828" s="3" t="s">
        <v>7912</v>
      </c>
      <c r="D828" s="3" t="s">
        <v>7913</v>
      </c>
      <c r="E828" s="32">
        <v>504</v>
      </c>
      <c r="F828" s="1" t="str">
        <f>IF(Tabella1[[#This Row],[Popolazione]]&gt;300000,"Trovato","")</f>
        <v/>
      </c>
      <c r="G828" s="1" t="str">
        <f>IF(AND(Tabella1[[#This Row],[Popolazione]]&gt;50000,Tabella1[[#This Row],[Popolazione]]&lt;100000),"Compreso",Tabella1[[#This Row],[Regione]])</f>
        <v>PIEMONTE</v>
      </c>
    </row>
    <row r="829" spans="1:7" x14ac:dyDescent="0.25">
      <c r="A829" s="26" t="s">
        <v>5811</v>
      </c>
      <c r="B829" s="4" t="str">
        <f>IFERROR(VLOOKUP(A829,PEC!A$2:B$7902,2,0),"PEC NON ESISTENTE")</f>
        <v>comune.roccadarazzo.at</v>
      </c>
      <c r="C829" s="3" t="s">
        <v>7912</v>
      </c>
      <c r="D829" s="3" t="s">
        <v>7913</v>
      </c>
      <c r="E829" s="32">
        <v>944</v>
      </c>
      <c r="F829" s="1" t="str">
        <f>IF(Tabella1[[#This Row],[Popolazione]]&gt;300000,"Trovato","")</f>
        <v/>
      </c>
      <c r="G829" s="1" t="str">
        <f>IF(AND(Tabella1[[#This Row],[Popolazione]]&gt;50000,Tabella1[[#This Row],[Popolazione]]&lt;100000),"Compreso",Tabella1[[#This Row],[Regione]])</f>
        <v>PIEMONTE</v>
      </c>
    </row>
    <row r="830" spans="1:7" x14ac:dyDescent="0.25">
      <c r="A830" s="26" t="s">
        <v>5869</v>
      </c>
      <c r="B830" s="4" t="str">
        <f>IFERROR(VLOOKUP(A830,PEC!A$2:B$7902,2,0),"PEC NON ESISTENTE")</f>
        <v>roccaverano</v>
      </c>
      <c r="C830" s="3" t="s">
        <v>7912</v>
      </c>
      <c r="D830" s="3" t="s">
        <v>7913</v>
      </c>
      <c r="E830" s="32">
        <v>447</v>
      </c>
      <c r="F830" s="1" t="str">
        <f>IF(Tabella1[[#This Row],[Popolazione]]&gt;300000,"Trovato","")</f>
        <v/>
      </c>
      <c r="G830" s="1" t="str">
        <f>IF(AND(Tabella1[[#This Row],[Popolazione]]&gt;50000,Tabella1[[#This Row],[Popolazione]]&lt;100000),"Compreso",Tabella1[[#This Row],[Regione]])</f>
        <v>PIEMONTE</v>
      </c>
    </row>
    <row r="831" spans="1:7" x14ac:dyDescent="0.25">
      <c r="A831" s="26" t="s">
        <v>5880</v>
      </c>
      <c r="B831" s="4" t="str">
        <f>IFERROR(VLOOKUP(A831,PEC!A$2:B$7902,2,0),"PEC NON ESISTENTE")</f>
        <v>rocchetta.palafea</v>
      </c>
      <c r="C831" s="3" t="s">
        <v>7912</v>
      </c>
      <c r="D831" s="3" t="s">
        <v>7913</v>
      </c>
      <c r="E831" s="32">
        <v>347</v>
      </c>
      <c r="F831" s="1" t="str">
        <f>IF(Tabella1[[#This Row],[Popolazione]]&gt;300000,"Trovato","")</f>
        <v/>
      </c>
      <c r="G831" s="1" t="str">
        <f>IF(AND(Tabella1[[#This Row],[Popolazione]]&gt;50000,Tabella1[[#This Row],[Popolazione]]&lt;100000),"Compreso",Tabella1[[#This Row],[Regione]])</f>
        <v>PIEMONTE</v>
      </c>
    </row>
    <row r="832" spans="1:7" x14ac:dyDescent="0.25">
      <c r="A832" s="26" t="s">
        <v>5882</v>
      </c>
      <c r="B832" s="4" t="str">
        <f>IFERROR(VLOOKUP(A832,PEC!A$2:B$7902,2,0),"PEC NON ESISTENTE")</f>
        <v>info</v>
      </c>
      <c r="C832" s="3" t="s">
        <v>7912</v>
      </c>
      <c r="D832" s="3" t="s">
        <v>7913</v>
      </c>
      <c r="E832" s="32">
        <v>1437</v>
      </c>
      <c r="F832" s="1" t="str">
        <f>IF(Tabella1[[#This Row],[Popolazione]]&gt;300000,"Trovato","")</f>
        <v/>
      </c>
      <c r="G832" s="1" t="str">
        <f>IF(AND(Tabella1[[#This Row],[Popolazione]]&gt;50000,Tabella1[[#This Row],[Popolazione]]&lt;100000),"Compreso",Tabella1[[#This Row],[Regione]])</f>
        <v>PIEMONTE</v>
      </c>
    </row>
    <row r="833" spans="1:7" x14ac:dyDescent="0.25">
      <c r="A833" s="26" t="s">
        <v>6132</v>
      </c>
      <c r="B833" s="4" t="str">
        <f>IFERROR(VLOOKUP(A833,PEC!A$2:B$7902,2,0),"PEC NON ESISTENTE")</f>
        <v>san.damiano.dasti</v>
      </c>
      <c r="C833" s="3" t="s">
        <v>7912</v>
      </c>
      <c r="D833" s="3" t="s">
        <v>7913</v>
      </c>
      <c r="E833" s="32">
        <v>8373</v>
      </c>
      <c r="F833" s="1" t="str">
        <f>IF(Tabella1[[#This Row],[Popolazione]]&gt;300000,"Trovato","")</f>
        <v/>
      </c>
      <c r="G833" s="1" t="str">
        <f>IF(AND(Tabella1[[#This Row],[Popolazione]]&gt;50000,Tabella1[[#This Row],[Popolazione]]&lt;100000),"Compreso",Tabella1[[#This Row],[Regione]])</f>
        <v>PIEMONTE</v>
      </c>
    </row>
    <row r="834" spans="1:7" x14ac:dyDescent="0.25">
      <c r="A834" s="26" t="s">
        <v>6189</v>
      </c>
      <c r="B834" s="4" t="str">
        <f>IFERROR(VLOOKUP(A834,PEC!A$2:B$7902,2,0),"PEC NON ESISTENTE")</f>
        <v>san.giorgio.scarampi</v>
      </c>
      <c r="C834" s="3" t="s">
        <v>7912</v>
      </c>
      <c r="D834" s="3" t="s">
        <v>7913</v>
      </c>
      <c r="E834" s="32">
        <v>131</v>
      </c>
      <c r="F834" s="1" t="str">
        <f>IF(Tabella1[[#This Row],[Popolazione]]&gt;300000,"Trovato","")</f>
        <v/>
      </c>
      <c r="G834" s="1" t="str">
        <f>IF(AND(Tabella1[[#This Row],[Popolazione]]&gt;50000,Tabella1[[#This Row],[Popolazione]]&lt;100000),"Compreso",Tabella1[[#This Row],[Regione]])</f>
        <v>PIEMONTE</v>
      </c>
    </row>
    <row r="835" spans="1:7" x14ac:dyDescent="0.25">
      <c r="A835" s="26" t="s">
        <v>6250</v>
      </c>
      <c r="B835" s="4" t="str">
        <f>IFERROR(VLOOKUP(A835,PEC!A$2:B$7902,2,0),"PEC NON ESISTENTE")</f>
        <v>san.martino.alfieri</v>
      </c>
      <c r="C835" s="3" t="s">
        <v>7912</v>
      </c>
      <c r="D835" s="3" t="s">
        <v>7913</v>
      </c>
      <c r="E835" s="32">
        <v>712</v>
      </c>
      <c r="F835" s="1" t="str">
        <f>IF(Tabella1[[#This Row],[Popolazione]]&gt;300000,"Trovato","")</f>
        <v/>
      </c>
      <c r="G835" s="1" t="str">
        <f>IF(AND(Tabella1[[#This Row],[Popolazione]]&gt;50000,Tabella1[[#This Row],[Popolazione]]&lt;100000),"Compreso",Tabella1[[#This Row],[Regione]])</f>
        <v>PIEMONTE</v>
      </c>
    </row>
    <row r="836" spans="1:7" x14ac:dyDescent="0.25">
      <c r="A836" s="26" t="s">
        <v>6268</v>
      </c>
      <c r="B836" s="4" t="str">
        <f>IFERROR(VLOOKUP(A836,PEC!A$2:B$7902,2,0),"PEC NON ESISTENTE")</f>
        <v>comune.sanmarzanooliveto.at</v>
      </c>
      <c r="C836" s="3" t="s">
        <v>7912</v>
      </c>
      <c r="D836" s="3" t="s">
        <v>7913</v>
      </c>
      <c r="E836" s="32">
        <v>1067</v>
      </c>
      <c r="F836" s="1" t="str">
        <f>IF(Tabella1[[#This Row],[Popolazione]]&gt;300000,"Trovato","")</f>
        <v/>
      </c>
      <c r="G836" s="1" t="str">
        <f>IF(AND(Tabella1[[#This Row],[Popolazione]]&gt;50000,Tabella1[[#This Row],[Popolazione]]&lt;100000),"Compreso",Tabella1[[#This Row],[Regione]])</f>
        <v>PIEMONTE</v>
      </c>
    </row>
    <row r="837" spans="1:7" x14ac:dyDescent="0.25">
      <c r="A837" s="26" t="s">
        <v>6305</v>
      </c>
      <c r="B837" s="4" t="str">
        <f>IFERROR(VLOOKUP(A837,PEC!A$2:B$7902,2,0),"PEC NON ESISTENTE")</f>
        <v>sanpaolosolbrito</v>
      </c>
      <c r="C837" s="3" t="s">
        <v>7912</v>
      </c>
      <c r="D837" s="3" t="s">
        <v>7913</v>
      </c>
      <c r="E837" s="32">
        <v>1197</v>
      </c>
      <c r="F837" s="1" t="str">
        <f>IF(Tabella1[[#This Row],[Popolazione]]&gt;300000,"Trovato","")</f>
        <v/>
      </c>
      <c r="G837" s="1" t="str">
        <f>IF(AND(Tabella1[[#This Row],[Popolazione]]&gt;50000,Tabella1[[#This Row],[Popolazione]]&lt;100000),"Compreso",Tabella1[[#This Row],[Regione]])</f>
        <v>PIEMONTE</v>
      </c>
    </row>
    <row r="838" spans="1:7" x14ac:dyDescent="0.25">
      <c r="A838" s="26" t="s">
        <v>6652</v>
      </c>
      <c r="B838" s="4" t="str">
        <f>IFERROR(VLOOKUP(A838,PEC!A$2:B$7902,2,0),"PEC NON ESISTENTE")</f>
        <v>scurzolengo</v>
      </c>
      <c r="C838" s="3" t="s">
        <v>7912</v>
      </c>
      <c r="D838" s="3" t="s">
        <v>7913</v>
      </c>
      <c r="E838" s="32">
        <v>596</v>
      </c>
      <c r="F838" s="1" t="str">
        <f>IF(Tabella1[[#This Row],[Popolazione]]&gt;300000,"Trovato","")</f>
        <v/>
      </c>
      <c r="G838" s="1" t="str">
        <f>IF(AND(Tabella1[[#This Row],[Popolazione]]&gt;50000,Tabella1[[#This Row],[Popolazione]]&lt;100000),"Compreso",Tabella1[[#This Row],[Regione]])</f>
        <v>PIEMONTE</v>
      </c>
    </row>
    <row r="839" spans="1:7" x14ac:dyDescent="0.25">
      <c r="A839" s="26" t="s">
        <v>6714</v>
      </c>
      <c r="B839" s="4" t="str">
        <f>IFERROR(VLOOKUP(A839,PEC!A$2:B$7902,2,0),"PEC NON ESISTENTE")</f>
        <v>serole</v>
      </c>
      <c r="C839" s="3" t="s">
        <v>7912</v>
      </c>
      <c r="D839" s="3" t="s">
        <v>7913</v>
      </c>
      <c r="E839" s="32">
        <v>142</v>
      </c>
      <c r="F839" s="1" t="str">
        <f>IF(Tabella1[[#This Row],[Popolazione]]&gt;300000,"Trovato","")</f>
        <v/>
      </c>
      <c r="G839" s="1" t="str">
        <f>IF(AND(Tabella1[[#This Row],[Popolazione]]&gt;50000,Tabella1[[#This Row],[Popolazione]]&lt;100000),"Compreso",Tabella1[[#This Row],[Regione]])</f>
        <v>PIEMONTE</v>
      </c>
    </row>
    <row r="840" spans="1:7" x14ac:dyDescent="0.25">
      <c r="A840" s="26" t="s">
        <v>6742</v>
      </c>
      <c r="B840" s="4" t="str">
        <f>IFERROR(VLOOKUP(A840,PEC!A$2:B$7902,2,0),"PEC NON ESISTENTE")</f>
        <v>sessame</v>
      </c>
      <c r="C840" s="3" t="s">
        <v>7912</v>
      </c>
      <c r="D840" s="3" t="s">
        <v>7913</v>
      </c>
      <c r="E840" s="32">
        <v>284</v>
      </c>
      <c r="F840" s="1" t="str">
        <f>IF(Tabella1[[#This Row],[Popolazione]]&gt;300000,"Trovato","")</f>
        <v/>
      </c>
      <c r="G840" s="1" t="str">
        <f>IF(AND(Tabella1[[#This Row],[Popolazione]]&gt;50000,Tabella1[[#This Row],[Popolazione]]&lt;100000),"Compreso",Tabella1[[#This Row],[Regione]])</f>
        <v>PIEMONTE</v>
      </c>
    </row>
    <row r="841" spans="1:7" x14ac:dyDescent="0.25">
      <c r="A841" s="26" t="s">
        <v>6759</v>
      </c>
      <c r="B841" s="4" t="str">
        <f>IFERROR(VLOOKUP(A841,PEC!A$2:B$7902,2,0),"PEC NON ESISTENTE")</f>
        <v>protocollo.settime</v>
      </c>
      <c r="C841" s="3" t="s">
        <v>7912</v>
      </c>
      <c r="D841" s="3" t="s">
        <v>7913</v>
      </c>
      <c r="E841" s="32">
        <v>581</v>
      </c>
      <c r="F841" s="1" t="str">
        <f>IF(Tabella1[[#This Row],[Popolazione]]&gt;300000,"Trovato","")</f>
        <v/>
      </c>
      <c r="G841" s="1" t="str">
        <f>IF(AND(Tabella1[[#This Row],[Popolazione]]&gt;50000,Tabella1[[#This Row],[Popolazione]]&lt;100000),"Compreso",Tabella1[[#This Row],[Regione]])</f>
        <v>PIEMONTE</v>
      </c>
    </row>
    <row r="842" spans="1:7" x14ac:dyDescent="0.25">
      <c r="A842" s="26" t="s">
        <v>6822</v>
      </c>
      <c r="B842" s="4" t="str">
        <f>IFERROR(VLOOKUP(A842,PEC!A$2:B$7902,2,0),"PEC NON ESISTENTE")</f>
        <v>soglio</v>
      </c>
      <c r="C842" s="3" t="s">
        <v>7912</v>
      </c>
      <c r="D842" s="3" t="s">
        <v>7913</v>
      </c>
      <c r="E842" s="32">
        <v>160</v>
      </c>
      <c r="F842" s="1" t="str">
        <f>IF(Tabella1[[#This Row],[Popolazione]]&gt;300000,"Trovato","")</f>
        <v/>
      </c>
      <c r="G842" s="1" t="str">
        <f>IF(AND(Tabella1[[#This Row],[Popolazione]]&gt;50000,Tabella1[[#This Row],[Popolazione]]&lt;100000),"Compreso",Tabella1[[#This Row],[Regione]])</f>
        <v>PIEMONTE</v>
      </c>
    </row>
    <row r="843" spans="1:7" x14ac:dyDescent="0.25">
      <c r="A843" s="26" t="s">
        <v>7104</v>
      </c>
      <c r="B843" s="4" t="str">
        <f>IFERROR(VLOOKUP(A843,PEC!A$2:B$7902,2,0),"PEC NON ESISTENTE")</f>
        <v>tigliole</v>
      </c>
      <c r="C843" s="3" t="s">
        <v>7912</v>
      </c>
      <c r="D843" s="3" t="s">
        <v>7913</v>
      </c>
      <c r="E843" s="32">
        <v>1734</v>
      </c>
      <c r="F843" s="1" t="str">
        <f>IF(Tabella1[[#This Row],[Popolazione]]&gt;300000,"Trovato","")</f>
        <v/>
      </c>
      <c r="G843" s="1" t="str">
        <f>IF(AND(Tabella1[[#This Row],[Popolazione]]&gt;50000,Tabella1[[#This Row],[Popolazione]]&lt;100000),"Compreso",Tabella1[[#This Row],[Regione]])</f>
        <v>PIEMONTE</v>
      </c>
    </row>
    <row r="844" spans="1:7" x14ac:dyDescent="0.25">
      <c r="A844" s="26" t="s">
        <v>7132</v>
      </c>
      <c r="B844" s="4" t="str">
        <f>IFERROR(VLOOKUP(A844,PEC!A$2:B$7902,2,0),"PEC NON ESISTENTE")</f>
        <v>tonco</v>
      </c>
      <c r="C844" s="3" t="s">
        <v>7912</v>
      </c>
      <c r="D844" s="3" t="s">
        <v>7913</v>
      </c>
      <c r="E844" s="32">
        <v>899</v>
      </c>
      <c r="F844" s="1" t="str">
        <f>IF(Tabella1[[#This Row],[Popolazione]]&gt;300000,"Trovato","")</f>
        <v/>
      </c>
      <c r="G844" s="1" t="str">
        <f>IF(AND(Tabella1[[#This Row],[Popolazione]]&gt;50000,Tabella1[[#This Row],[Popolazione]]&lt;100000),"Compreso",Tabella1[[#This Row],[Regione]])</f>
        <v>PIEMONTE</v>
      </c>
    </row>
    <row r="845" spans="1:7" x14ac:dyDescent="0.25">
      <c r="A845" s="26" t="s">
        <v>7957</v>
      </c>
      <c r="B845" s="4" t="str">
        <f>IFERROR(VLOOKUP(A845,PEC!A$2:B$7902,2,0),"PEC NON ESISTENTE")</f>
        <v>PEC NON ESISTENTE</v>
      </c>
      <c r="C845" s="3" t="s">
        <v>7912</v>
      </c>
      <c r="D845" s="3" t="s">
        <v>7913</v>
      </c>
      <c r="E845" s="32">
        <v>197</v>
      </c>
      <c r="F845" s="1" t="str">
        <f>IF(Tabella1[[#This Row],[Popolazione]]&gt;300000,"Trovato","")</f>
        <v/>
      </c>
      <c r="G845" s="1" t="str">
        <f>IF(AND(Tabella1[[#This Row],[Popolazione]]&gt;50000,Tabella1[[#This Row],[Popolazione]]&lt;100000),"Compreso",Tabella1[[#This Row],[Regione]])</f>
        <v>PIEMONTE</v>
      </c>
    </row>
    <row r="846" spans="1:7" x14ac:dyDescent="0.25">
      <c r="A846" s="26" t="s">
        <v>7391</v>
      </c>
      <c r="B846" s="4" t="str">
        <f>IFERROR(VLOOKUP(A846,PEC!A$2:B$7902,2,0),"PEC NON ESISTENTE")</f>
        <v>comune.vaglioserra.at</v>
      </c>
      <c r="C846" s="3" t="s">
        <v>7912</v>
      </c>
      <c r="D846" s="3" t="s">
        <v>7913</v>
      </c>
      <c r="E846" s="32">
        <v>284</v>
      </c>
      <c r="F846" s="1" t="str">
        <f>IF(Tabella1[[#This Row],[Popolazione]]&gt;300000,"Trovato","")</f>
        <v/>
      </c>
      <c r="G846" s="1" t="str">
        <f>IF(AND(Tabella1[[#This Row],[Popolazione]]&gt;50000,Tabella1[[#This Row],[Popolazione]]&lt;100000),"Compreso",Tabella1[[#This Row],[Regione]])</f>
        <v>PIEMONTE</v>
      </c>
    </row>
    <row r="847" spans="1:7" x14ac:dyDescent="0.25">
      <c r="A847" s="26" t="s">
        <v>7433</v>
      </c>
      <c r="B847" s="4" t="str">
        <f>IFERROR(VLOOKUP(A847,PEC!A$2:B$7902,2,0),"PEC NON ESISTENTE")</f>
        <v>valfenera</v>
      </c>
      <c r="C847" s="3" t="s">
        <v>7912</v>
      </c>
      <c r="D847" s="3" t="s">
        <v>7913</v>
      </c>
      <c r="E847" s="32">
        <v>2519</v>
      </c>
      <c r="F847" s="1" t="str">
        <f>IF(Tabella1[[#This Row],[Popolazione]]&gt;300000,"Trovato","")</f>
        <v/>
      </c>
      <c r="G847" s="1" t="str">
        <f>IF(AND(Tabella1[[#This Row],[Popolazione]]&gt;50000,Tabella1[[#This Row],[Popolazione]]&lt;100000),"Compreso",Tabella1[[#This Row],[Regione]])</f>
        <v>PIEMONTE</v>
      </c>
    </row>
    <row r="848" spans="1:7" x14ac:dyDescent="0.25">
      <c r="A848" s="26" t="s">
        <v>7608</v>
      </c>
      <c r="B848" s="4" t="str">
        <f>IFERROR(VLOOKUP(A848,PEC!A$2:B$7902,2,0),"PEC NON ESISTENTE")</f>
        <v>vesime</v>
      </c>
      <c r="C848" s="3" t="s">
        <v>7912</v>
      </c>
      <c r="D848" s="3" t="s">
        <v>7913</v>
      </c>
      <c r="E848" s="32">
        <v>661</v>
      </c>
      <c r="F848" s="1" t="str">
        <f>IF(Tabella1[[#This Row],[Popolazione]]&gt;300000,"Trovato","")</f>
        <v/>
      </c>
      <c r="G848" s="1" t="str">
        <f>IF(AND(Tabella1[[#This Row],[Popolazione]]&gt;50000,Tabella1[[#This Row],[Popolazione]]&lt;100000),"Compreso",Tabella1[[#This Row],[Regione]])</f>
        <v>PIEMONTE</v>
      </c>
    </row>
    <row r="849" spans="1:7" x14ac:dyDescent="0.25">
      <c r="A849" s="26" t="s">
        <v>7624</v>
      </c>
      <c r="B849" s="4" t="str">
        <f>IFERROR(VLOOKUP(A849,PEC!A$2:B$7902,2,0),"PEC NON ESISTENTE")</f>
        <v>comune.viale.at</v>
      </c>
      <c r="C849" s="3" t="s">
        <v>7912</v>
      </c>
      <c r="D849" s="3" t="s">
        <v>7913</v>
      </c>
      <c r="E849" s="32">
        <v>261</v>
      </c>
      <c r="F849" s="1" t="str">
        <f>IF(Tabella1[[#This Row],[Popolazione]]&gt;300000,"Trovato","")</f>
        <v/>
      </c>
      <c r="G849" s="1" t="str">
        <f>IF(AND(Tabella1[[#This Row],[Popolazione]]&gt;50000,Tabella1[[#This Row],[Popolazione]]&lt;100000),"Compreso",Tabella1[[#This Row],[Regione]])</f>
        <v>PIEMONTE</v>
      </c>
    </row>
    <row r="850" spans="1:7" x14ac:dyDescent="0.25">
      <c r="A850" s="26" t="s">
        <v>7628</v>
      </c>
      <c r="B850" s="4" t="str">
        <f>IFERROR(VLOOKUP(A850,PEC!A$2:B$7902,2,0),"PEC NON ESISTENTE")</f>
        <v>viarigi</v>
      </c>
      <c r="C850" s="3" t="s">
        <v>7912</v>
      </c>
      <c r="D850" s="3" t="s">
        <v>7913</v>
      </c>
      <c r="E850" s="32">
        <v>955</v>
      </c>
      <c r="F850" s="1" t="str">
        <f>IF(Tabella1[[#This Row],[Popolazione]]&gt;300000,"Trovato","")</f>
        <v/>
      </c>
      <c r="G850" s="1" t="str">
        <f>IF(AND(Tabella1[[#This Row],[Popolazione]]&gt;50000,Tabella1[[#This Row],[Popolazione]]&lt;100000),"Compreso",Tabella1[[#This Row],[Regione]])</f>
        <v>PIEMONTE</v>
      </c>
    </row>
    <row r="851" spans="1:7" x14ac:dyDescent="0.25">
      <c r="A851" s="26" t="s">
        <v>7659</v>
      </c>
      <c r="B851" s="4" t="str">
        <f>IFERROR(VLOOKUP(A851,PEC!A$2:B$7902,2,0),"PEC NON ESISTENTE")</f>
        <v>comune.vigliano.at</v>
      </c>
      <c r="C851" s="3" t="s">
        <v>7912</v>
      </c>
      <c r="D851" s="3" t="s">
        <v>7913</v>
      </c>
      <c r="E851" s="32">
        <v>887</v>
      </c>
      <c r="F851" s="1" t="str">
        <f>IF(Tabella1[[#This Row],[Popolazione]]&gt;300000,"Trovato","")</f>
        <v/>
      </c>
      <c r="G851" s="1" t="str">
        <f>IF(AND(Tabella1[[#This Row],[Popolazione]]&gt;50000,Tabella1[[#This Row],[Popolazione]]&lt;100000),"Compreso",Tabella1[[#This Row],[Regione]])</f>
        <v>PIEMONTE</v>
      </c>
    </row>
    <row r="852" spans="1:7" x14ac:dyDescent="0.25">
      <c r="A852" s="26" t="s">
        <v>7719</v>
      </c>
      <c r="B852" s="4" t="str">
        <f>IFERROR(VLOOKUP(A852,PEC!A$2:B$7902,2,0),"PEC NON ESISTENTE")</f>
        <v>villafranca.dasti</v>
      </c>
      <c r="C852" s="3" t="s">
        <v>7912</v>
      </c>
      <c r="D852" s="3" t="s">
        <v>7913</v>
      </c>
      <c r="E852" s="32">
        <v>3250</v>
      </c>
      <c r="F852" s="1" t="str">
        <f>IF(Tabella1[[#This Row],[Popolazione]]&gt;300000,"Trovato","")</f>
        <v/>
      </c>
      <c r="G852" s="1" t="str">
        <f>IF(AND(Tabella1[[#This Row],[Popolazione]]&gt;50000,Tabella1[[#This Row],[Popolazione]]&lt;100000),"Compreso",Tabella1[[#This Row],[Regione]])</f>
        <v>PIEMONTE</v>
      </c>
    </row>
    <row r="853" spans="1:7" x14ac:dyDescent="0.25">
      <c r="A853" s="26" t="s">
        <v>7744</v>
      </c>
      <c r="B853" s="4" t="str">
        <f>IFERROR(VLOOKUP(A853,PEC!A$2:B$7902,2,0),"PEC NON ESISTENTE")</f>
        <v>villanova.dasti</v>
      </c>
      <c r="C853" s="3" t="s">
        <v>7912</v>
      </c>
      <c r="D853" s="3" t="s">
        <v>7913</v>
      </c>
      <c r="E853" s="32">
        <v>5774</v>
      </c>
      <c r="F853" s="1" t="str">
        <f>IF(Tabella1[[#This Row],[Popolazione]]&gt;300000,"Trovato","")</f>
        <v/>
      </c>
      <c r="G853" s="1" t="str">
        <f>IF(AND(Tabella1[[#This Row],[Popolazione]]&gt;50000,Tabella1[[#This Row],[Popolazione]]&lt;100000),"Compreso",Tabella1[[#This Row],[Regione]])</f>
        <v>PIEMONTE</v>
      </c>
    </row>
    <row r="854" spans="1:7" x14ac:dyDescent="0.25">
      <c r="A854" s="26" t="s">
        <v>7702</v>
      </c>
      <c r="B854" s="4" t="str">
        <f>IFERROR(VLOOKUP(A854,PEC!A$2:B$7902,2,0),"PEC NON ESISTENTE")</f>
        <v>villa.san.secondo</v>
      </c>
      <c r="C854" s="3" t="s">
        <v>7912</v>
      </c>
      <c r="D854" s="3" t="s">
        <v>7913</v>
      </c>
      <c r="E854" s="32">
        <v>410</v>
      </c>
      <c r="F854" s="1" t="str">
        <f>IF(Tabella1[[#This Row],[Popolazione]]&gt;300000,"Trovato","")</f>
        <v/>
      </c>
      <c r="G854" s="1" t="str">
        <f>IF(AND(Tabella1[[#This Row],[Popolazione]]&gt;50000,Tabella1[[#This Row],[Popolazione]]&lt;100000),"Compreso",Tabella1[[#This Row],[Regione]])</f>
        <v>PIEMONTE</v>
      </c>
    </row>
    <row r="855" spans="1:7" x14ac:dyDescent="0.25">
      <c r="A855" s="26" t="s">
        <v>7798</v>
      </c>
      <c r="B855" s="4" t="str">
        <f>IFERROR(VLOOKUP(A855,PEC!A$2:B$7902,2,0),"PEC NON ESISTENTE")</f>
        <v>comune.vinchio.at</v>
      </c>
      <c r="C855" s="3" t="s">
        <v>7912</v>
      </c>
      <c r="D855" s="3" t="s">
        <v>7913</v>
      </c>
      <c r="E855" s="32">
        <v>657</v>
      </c>
      <c r="F855" s="1" t="str">
        <f>IF(Tabella1[[#This Row],[Popolazione]]&gt;300000,"Trovato","")</f>
        <v/>
      </c>
      <c r="G855" s="1" t="str">
        <f>IF(AND(Tabella1[[#This Row],[Popolazione]]&gt;50000,Tabella1[[#This Row],[Popolazione]]&lt;100000),"Compreso",Tabella1[[#This Row],[Regione]])</f>
        <v>PIEMONTE</v>
      </c>
    </row>
    <row r="856" spans="1:7" x14ac:dyDescent="0.25">
      <c r="A856" s="26" t="s">
        <v>4545</v>
      </c>
      <c r="B856" s="4" t="str">
        <f>IFERROR(VLOOKUP(A856,PEC!A$2:B$7902,2,0),"PEC NON ESISTENTE")</f>
        <v>comune.montigliomonferrato.at</v>
      </c>
      <c r="C856" s="3" t="s">
        <v>7912</v>
      </c>
      <c r="D856" s="3" t="s">
        <v>7913</v>
      </c>
      <c r="E856" s="32">
        <v>1687</v>
      </c>
      <c r="F856" s="1" t="str">
        <f>IF(Tabella1[[#This Row],[Popolazione]]&gt;300000,"Trovato","")</f>
        <v/>
      </c>
      <c r="G856" s="1" t="str">
        <f>IF(AND(Tabella1[[#This Row],[Popolazione]]&gt;50000,Tabella1[[#This Row],[Popolazione]]&lt;100000),"Compreso",Tabella1[[#This Row],[Regione]])</f>
        <v>PIEMONTE</v>
      </c>
    </row>
    <row r="857" spans="1:7" x14ac:dyDescent="0.25">
      <c r="A857" s="26" t="s">
        <v>448</v>
      </c>
      <c r="B857" s="4" t="str">
        <f>IFERROR(VLOOKUP(A857,PEC!A$2:B$7902,2,0),"PEC NON ESISTENTE")</f>
        <v>acqui.terme</v>
      </c>
      <c r="C857" s="3" t="s">
        <v>7912</v>
      </c>
      <c r="D857" s="3" t="s">
        <v>7913</v>
      </c>
      <c r="E857" s="32">
        <v>20054</v>
      </c>
      <c r="F857" s="1" t="str">
        <f>IF(Tabella1[[#This Row],[Popolazione]]&gt;300000,"Trovato","")</f>
        <v/>
      </c>
      <c r="G857" s="1" t="str">
        <f>IF(AND(Tabella1[[#This Row],[Popolazione]]&gt;50000,Tabella1[[#This Row],[Popolazione]]&lt;100000),"Compreso",Tabella1[[#This Row],[Regione]])</f>
        <v>PIEMONTE</v>
      </c>
    </row>
    <row r="858" spans="1:7" x14ac:dyDescent="0.25">
      <c r="A858" s="26" t="s">
        <v>518</v>
      </c>
      <c r="B858" s="4" t="str">
        <f>IFERROR(VLOOKUP(A858,PEC!A$2:B$7902,2,0),"PEC NON ESISTENTE")</f>
        <v>albera.ligure</v>
      </c>
      <c r="C858" s="3" t="s">
        <v>7912</v>
      </c>
      <c r="D858" s="3" t="s">
        <v>7913</v>
      </c>
      <c r="E858" s="32">
        <v>329</v>
      </c>
      <c r="F858" s="1" t="str">
        <f>IF(Tabella1[[#This Row],[Popolazione]]&gt;300000,"Trovato","")</f>
        <v/>
      </c>
      <c r="G858" s="1" t="str">
        <f>IF(AND(Tabella1[[#This Row],[Popolazione]]&gt;50000,Tabella1[[#This Row],[Popolazione]]&lt;100000),"Compreso",Tabella1[[#This Row],[Regione]])</f>
        <v>PIEMONTE</v>
      </c>
    </row>
    <row r="859" spans="1:7" x14ac:dyDescent="0.25">
      <c r="A859" s="26" t="s">
        <v>542</v>
      </c>
      <c r="B859" s="4" t="str">
        <f>IFERROR(VLOOKUP(A859,PEC!A$2:B$7902,2,0),"PEC NON ESISTENTE")</f>
        <v>comunedialessandria</v>
      </c>
      <c r="C859" s="3" t="s">
        <v>7912</v>
      </c>
      <c r="D859" s="3" t="s">
        <v>7913</v>
      </c>
      <c r="E859" s="32">
        <v>89411</v>
      </c>
      <c r="F859" s="1" t="str">
        <f>IF(Tabella1[[#This Row],[Popolazione]]&gt;300000,"Trovato","")</f>
        <v/>
      </c>
      <c r="G859" s="1" t="str">
        <f>IF(AND(Tabella1[[#This Row],[Popolazione]]&gt;50000,Tabella1[[#This Row],[Popolazione]]&lt;100000),"Compreso",Tabella1[[#This Row],[Regione]])</f>
        <v>Compreso</v>
      </c>
    </row>
    <row r="860" spans="1:7" x14ac:dyDescent="0.25">
      <c r="A860" s="26" t="s">
        <v>549</v>
      </c>
      <c r="B860" s="4" t="str">
        <f>IFERROR(VLOOKUP(A860,PEC!A$2:B$7902,2,0),"PEC NON ESISTENTE")</f>
        <v>alfianonatta</v>
      </c>
      <c r="C860" s="3" t="s">
        <v>7912</v>
      </c>
      <c r="D860" s="3" t="s">
        <v>7913</v>
      </c>
      <c r="E860" s="32">
        <v>754</v>
      </c>
      <c r="F860" s="1" t="str">
        <f>IF(Tabella1[[#This Row],[Popolazione]]&gt;300000,"Trovato","")</f>
        <v/>
      </c>
      <c r="G860" s="1" t="str">
        <f>IF(AND(Tabella1[[#This Row],[Popolazione]]&gt;50000,Tabella1[[#This Row],[Popolazione]]&lt;100000),"Compreso",Tabella1[[#This Row],[Regione]])</f>
        <v>PIEMONTE</v>
      </c>
    </row>
    <row r="861" spans="1:7" x14ac:dyDescent="0.25">
      <c r="A861" s="26" t="s">
        <v>557</v>
      </c>
      <c r="B861" s="4" t="str">
        <f>IFERROR(VLOOKUP(A861,PEC!A$2:B$7902,2,0),"PEC NON ESISTENTE")</f>
        <v>comune.alicebelcolle.al</v>
      </c>
      <c r="C861" s="3" t="s">
        <v>7912</v>
      </c>
      <c r="D861" s="3" t="s">
        <v>7913</v>
      </c>
      <c r="E861" s="32">
        <v>774</v>
      </c>
      <c r="F861" s="1" t="str">
        <f>IF(Tabella1[[#This Row],[Popolazione]]&gt;300000,"Trovato","")</f>
        <v/>
      </c>
      <c r="G861" s="1" t="str">
        <f>IF(AND(Tabella1[[#This Row],[Popolazione]]&gt;50000,Tabella1[[#This Row],[Popolazione]]&lt;100000),"Compreso",Tabella1[[#This Row],[Regione]])</f>
        <v>PIEMONTE</v>
      </c>
    </row>
    <row r="862" spans="1:7" x14ac:dyDescent="0.25">
      <c r="A862" s="26" t="s">
        <v>586</v>
      </c>
      <c r="B862" s="4" t="str">
        <f>IFERROR(VLOOKUP(A862,PEC!A$2:B$7902,2,0),"PEC NON ESISTENTE")</f>
        <v>altavilla</v>
      </c>
      <c r="C862" s="3" t="s">
        <v>7912</v>
      </c>
      <c r="D862" s="3" t="s">
        <v>7913</v>
      </c>
      <c r="E862" s="32">
        <v>497</v>
      </c>
      <c r="F862" s="1" t="str">
        <f>IF(Tabella1[[#This Row],[Popolazione]]&gt;300000,"Trovato","")</f>
        <v/>
      </c>
      <c r="G862" s="1" t="str">
        <f>IF(AND(Tabella1[[#This Row],[Popolazione]]&gt;50000,Tabella1[[#This Row],[Popolazione]]&lt;100000),"Compreso",Tabella1[[#This Row],[Regione]])</f>
        <v>PIEMONTE</v>
      </c>
    </row>
    <row r="863" spans="1:7" x14ac:dyDescent="0.25">
      <c r="A863" s="26" t="s">
        <v>603</v>
      </c>
      <c r="B863" s="4" t="str">
        <f>IFERROR(VLOOKUP(A863,PEC!A$2:B$7902,2,0),"PEC NON ESISTENTE")</f>
        <v>alzanoscrivia</v>
      </c>
      <c r="C863" s="3" t="s">
        <v>7912</v>
      </c>
      <c r="D863" s="3" t="s">
        <v>7913</v>
      </c>
      <c r="E863" s="32">
        <v>380</v>
      </c>
      <c r="F863" s="1" t="str">
        <f>IF(Tabella1[[#This Row],[Popolazione]]&gt;300000,"Trovato","")</f>
        <v/>
      </c>
      <c r="G863" s="1" t="str">
        <f>IF(AND(Tabella1[[#This Row],[Popolazione]]&gt;50000,Tabella1[[#This Row],[Popolazione]]&lt;100000),"Compreso",Tabella1[[#This Row],[Regione]])</f>
        <v>PIEMONTE</v>
      </c>
    </row>
    <row r="864" spans="1:7" x14ac:dyDescent="0.25">
      <c r="A864" s="26" t="s">
        <v>741</v>
      </c>
      <c r="B864" s="4" t="str">
        <f>IFERROR(VLOOKUP(A864,PEC!A$2:B$7902,2,0),"PEC NON ESISTENTE")</f>
        <v>comune.arquatascrivia.al</v>
      </c>
      <c r="C864" s="3" t="s">
        <v>7912</v>
      </c>
      <c r="D864" s="3" t="s">
        <v>7913</v>
      </c>
      <c r="E864" s="32">
        <v>6068</v>
      </c>
      <c r="F864" s="1" t="str">
        <f>IF(Tabella1[[#This Row],[Popolazione]]&gt;300000,"Trovato","")</f>
        <v/>
      </c>
      <c r="G864" s="1" t="str">
        <f>IF(AND(Tabella1[[#This Row],[Popolazione]]&gt;50000,Tabella1[[#This Row],[Popolazione]]&lt;100000),"Compreso",Tabella1[[#This Row],[Regione]])</f>
        <v>PIEMONTE</v>
      </c>
    </row>
    <row r="865" spans="1:7" x14ac:dyDescent="0.25">
      <c r="A865" s="26" t="s">
        <v>813</v>
      </c>
      <c r="B865" s="4" t="str">
        <f>IFERROR(VLOOKUP(A865,PEC!A$2:B$7902,2,0),"PEC NON ESISTENTE")</f>
        <v>protocollo</v>
      </c>
      <c r="C865" s="3" t="s">
        <v>7912</v>
      </c>
      <c r="D865" s="3" t="s">
        <v>7913</v>
      </c>
      <c r="E865" s="32">
        <v>306</v>
      </c>
      <c r="F865" s="1" t="str">
        <f>IF(Tabella1[[#This Row],[Popolazione]]&gt;300000,"Trovato","")</f>
        <v/>
      </c>
      <c r="G865" s="1" t="str">
        <f>IF(AND(Tabella1[[#This Row],[Popolazione]]&gt;50000,Tabella1[[#This Row],[Popolazione]]&lt;100000),"Compreso",Tabella1[[#This Row],[Regione]])</f>
        <v>PIEMONTE</v>
      </c>
    </row>
    <row r="866" spans="1:7" x14ac:dyDescent="0.25">
      <c r="A866" s="26" t="s">
        <v>876</v>
      </c>
      <c r="B866" s="4" t="str">
        <f>IFERROR(VLOOKUP(A866,PEC!A$2:B$7902,2,0),"PEC NON ESISTENTE")</f>
        <v>balzola</v>
      </c>
      <c r="C866" s="3" t="s">
        <v>7912</v>
      </c>
      <c r="D866" s="3" t="s">
        <v>7913</v>
      </c>
      <c r="E866" s="32">
        <v>1420</v>
      </c>
      <c r="F866" s="1" t="str">
        <f>IF(Tabella1[[#This Row],[Popolazione]]&gt;300000,"Trovato","")</f>
        <v/>
      </c>
      <c r="G866" s="1" t="str">
        <f>IF(AND(Tabella1[[#This Row],[Popolazione]]&gt;50000,Tabella1[[#This Row],[Popolazione]]&lt;100000),"Compreso",Tabella1[[#This Row],[Regione]])</f>
        <v>PIEMONTE</v>
      </c>
    </row>
    <row r="867" spans="1:7" x14ac:dyDescent="0.25">
      <c r="A867" s="26" t="s">
        <v>937</v>
      </c>
      <c r="B867" s="4" t="str">
        <f>IFERROR(VLOOKUP(A867,PEC!A$2:B$7902,2,0),"PEC NON ESISTENTE")</f>
        <v>amministrazione-basaluzzo</v>
      </c>
      <c r="C867" s="3" t="s">
        <v>7912</v>
      </c>
      <c r="D867" s="3" t="s">
        <v>7913</v>
      </c>
      <c r="E867" s="32">
        <v>2071</v>
      </c>
      <c r="F867" s="1" t="str">
        <f>IF(Tabella1[[#This Row],[Popolazione]]&gt;300000,"Trovato","")</f>
        <v/>
      </c>
      <c r="G867" s="1" t="str">
        <f>IF(AND(Tabella1[[#This Row],[Popolazione]]&gt;50000,Tabella1[[#This Row],[Popolazione]]&lt;100000),"Compreso",Tabella1[[#This Row],[Regione]])</f>
        <v>PIEMONTE</v>
      </c>
    </row>
    <row r="868" spans="1:7" x14ac:dyDescent="0.25">
      <c r="A868" s="26" t="s">
        <v>952</v>
      </c>
      <c r="B868" s="4" t="str">
        <f>IFERROR(VLOOKUP(A868,PEC!A$2:B$7902,2,0),"PEC NON ESISTENTE")</f>
        <v>comunebassignana</v>
      </c>
      <c r="C868" s="3" t="s">
        <v>7912</v>
      </c>
      <c r="D868" s="3" t="s">
        <v>7913</v>
      </c>
      <c r="E868" s="32">
        <v>1742</v>
      </c>
      <c r="F868" s="1" t="str">
        <f>IF(Tabella1[[#This Row],[Popolazione]]&gt;300000,"Trovato","")</f>
        <v/>
      </c>
      <c r="G868" s="1" t="str">
        <f>IF(AND(Tabella1[[#This Row],[Popolazione]]&gt;50000,Tabella1[[#This Row],[Popolazione]]&lt;100000),"Compreso",Tabella1[[#This Row],[Regione]])</f>
        <v>PIEMONTE</v>
      </c>
    </row>
    <row r="869" spans="1:7" x14ac:dyDescent="0.25">
      <c r="A869" s="26" t="s">
        <v>976</v>
      </c>
      <c r="B869" s="4" t="str">
        <f>IFERROR(VLOOKUP(A869,PEC!A$2:B$7902,2,0),"PEC NON ESISTENTE")</f>
        <v>belfortemonferrato</v>
      </c>
      <c r="C869" s="3" t="s">
        <v>7912</v>
      </c>
      <c r="D869" s="3" t="s">
        <v>7913</v>
      </c>
      <c r="E869" s="32">
        <v>505</v>
      </c>
      <c r="F869" s="1" t="str">
        <f>IF(Tabella1[[#This Row],[Popolazione]]&gt;300000,"Trovato","")</f>
        <v/>
      </c>
      <c r="G869" s="1" t="str">
        <f>IF(AND(Tabella1[[#This Row],[Popolazione]]&gt;50000,Tabella1[[#This Row],[Popolazione]]&lt;100000),"Compreso",Tabella1[[#This Row],[Regione]])</f>
        <v>PIEMONTE</v>
      </c>
    </row>
    <row r="870" spans="1:7" x14ac:dyDescent="0.25">
      <c r="A870" s="26" t="s">
        <v>1017</v>
      </c>
      <c r="B870" s="4" t="str">
        <f>IFERROR(VLOOKUP(A870,PEC!A$2:B$7902,2,0),"PEC NON ESISTENTE")</f>
        <v>bergamasco</v>
      </c>
      <c r="C870" s="3" t="s">
        <v>7912</v>
      </c>
      <c r="D870" s="3" t="s">
        <v>7913</v>
      </c>
      <c r="E870" s="32">
        <v>765</v>
      </c>
      <c r="F870" s="1" t="str">
        <f>IF(Tabella1[[#This Row],[Popolazione]]&gt;300000,"Trovato","")</f>
        <v/>
      </c>
      <c r="G870" s="1" t="str">
        <f>IF(AND(Tabella1[[#This Row],[Popolazione]]&gt;50000,Tabella1[[#This Row],[Popolazione]]&lt;100000),"Compreso",Tabella1[[#This Row],[Regione]])</f>
        <v>PIEMONTE</v>
      </c>
    </row>
    <row r="871" spans="1:7" x14ac:dyDescent="0.25">
      <c r="A871" s="26" t="s">
        <v>1031</v>
      </c>
      <c r="B871" s="4" t="str">
        <f>IFERROR(VLOOKUP(A871,PEC!A$2:B$7902,2,0),"PEC NON ESISTENTE")</f>
        <v>berzano.di.tortona</v>
      </c>
      <c r="C871" s="3" t="s">
        <v>7912</v>
      </c>
      <c r="D871" s="3" t="s">
        <v>7913</v>
      </c>
      <c r="E871" s="32">
        <v>171</v>
      </c>
      <c r="F871" s="1" t="str">
        <f>IF(Tabella1[[#This Row],[Popolazione]]&gt;300000,"Trovato","")</f>
        <v/>
      </c>
      <c r="G871" s="1" t="str">
        <f>IF(AND(Tabella1[[#This Row],[Popolazione]]&gt;50000,Tabella1[[#This Row],[Popolazione]]&lt;100000),"Compreso",Tabella1[[#This Row],[Regione]])</f>
        <v>PIEMONTE</v>
      </c>
    </row>
    <row r="872" spans="1:7" x14ac:dyDescent="0.25">
      <c r="A872" s="26" t="s">
        <v>1079</v>
      </c>
      <c r="B872" s="4" t="str">
        <f>IFERROR(VLOOKUP(A872,PEC!A$2:B$7902,2,0),"PEC NON ESISTENTE")</f>
        <v>bistagno</v>
      </c>
      <c r="C872" s="3" t="s">
        <v>7912</v>
      </c>
      <c r="D872" s="3" t="s">
        <v>7913</v>
      </c>
      <c r="E872" s="32">
        <v>1930</v>
      </c>
      <c r="F872" s="1" t="str">
        <f>IF(Tabella1[[#This Row],[Popolazione]]&gt;300000,"Trovato","")</f>
        <v/>
      </c>
      <c r="G872" s="1" t="str">
        <f>IF(AND(Tabella1[[#This Row],[Popolazione]]&gt;50000,Tabella1[[#This Row],[Popolazione]]&lt;100000),"Compreso",Tabella1[[#This Row],[Regione]])</f>
        <v>PIEMONTE</v>
      </c>
    </row>
    <row r="873" spans="1:7" x14ac:dyDescent="0.25">
      <c r="A873" s="26" t="s">
        <v>1152</v>
      </c>
      <c r="B873" s="4" t="str">
        <f>IFERROR(VLOOKUP(A873,PEC!A$2:B$7902,2,0),"PEC NON ESISTENTE")</f>
        <v>anagrafe</v>
      </c>
      <c r="C873" s="3" t="s">
        <v>7912</v>
      </c>
      <c r="D873" s="3" t="s">
        <v>7913</v>
      </c>
      <c r="E873" s="32">
        <v>1991</v>
      </c>
      <c r="F873" s="1" t="str">
        <f>IF(Tabella1[[#This Row],[Popolazione]]&gt;300000,"Trovato","")</f>
        <v/>
      </c>
      <c r="G873" s="1" t="str">
        <f>IF(AND(Tabella1[[#This Row],[Popolazione]]&gt;50000,Tabella1[[#This Row],[Popolazione]]&lt;100000),"Compreso",Tabella1[[#This Row],[Regione]])</f>
        <v>PIEMONTE</v>
      </c>
    </row>
    <row r="874" spans="1:7" x14ac:dyDescent="0.25">
      <c r="A874" s="26" t="s">
        <v>1193</v>
      </c>
      <c r="B874" s="4" t="str">
        <f>IFERROR(VLOOKUP(A874,PEC!A$2:B$7902,2,0),"PEC NON ESISTENTE")</f>
        <v>comune.borgoratto</v>
      </c>
      <c r="C874" s="3" t="s">
        <v>7912</v>
      </c>
      <c r="D874" s="3" t="s">
        <v>7913</v>
      </c>
      <c r="E874" s="32">
        <v>617</v>
      </c>
      <c r="F874" s="1" t="str">
        <f>IF(Tabella1[[#This Row],[Popolazione]]&gt;300000,"Trovato","")</f>
        <v/>
      </c>
      <c r="G874" s="1" t="str">
        <f>IF(AND(Tabella1[[#This Row],[Popolazione]]&gt;50000,Tabella1[[#This Row],[Popolazione]]&lt;100000),"Compreso",Tabella1[[#This Row],[Regione]])</f>
        <v>PIEMONTE</v>
      </c>
    </row>
    <row r="875" spans="1:7" x14ac:dyDescent="0.25">
      <c r="A875" s="26" t="s">
        <v>1172</v>
      </c>
      <c r="B875" s="4" t="str">
        <f>IFERROR(VLOOKUP(A875,PEC!A$2:B$7902,2,0),"PEC NON ESISTENTE")</f>
        <v>protocollo</v>
      </c>
      <c r="C875" s="3" t="s">
        <v>7912</v>
      </c>
      <c r="D875" s="3" t="s">
        <v>7913</v>
      </c>
      <c r="E875" s="32">
        <v>1470</v>
      </c>
      <c r="F875" s="1" t="str">
        <f>IF(Tabella1[[#This Row],[Popolazione]]&gt;300000,"Trovato","")</f>
        <v/>
      </c>
      <c r="G875" s="1" t="str">
        <f>IF(AND(Tabella1[[#This Row],[Popolazione]]&gt;50000,Tabella1[[#This Row],[Popolazione]]&lt;100000),"Compreso",Tabella1[[#This Row],[Regione]])</f>
        <v>PIEMONTE</v>
      </c>
    </row>
    <row r="876" spans="1:7" x14ac:dyDescent="0.25">
      <c r="A876" s="26" t="s">
        <v>1216</v>
      </c>
      <c r="B876" s="4" t="str">
        <f>IFERROR(VLOOKUP(A876,PEC!A$2:B$7902,2,0),"PEC NON ESISTENTE")</f>
        <v>protocollo</v>
      </c>
      <c r="C876" s="3" t="s">
        <v>7912</v>
      </c>
      <c r="D876" s="3" t="s">
        <v>7913</v>
      </c>
      <c r="E876" s="32">
        <v>2531</v>
      </c>
      <c r="F876" s="1" t="str">
        <f>IF(Tabella1[[#This Row],[Popolazione]]&gt;300000,"Trovato","")</f>
        <v/>
      </c>
      <c r="G876" s="1" t="str">
        <f>IF(AND(Tabella1[[#This Row],[Popolazione]]&gt;50000,Tabella1[[#This Row],[Popolazione]]&lt;100000),"Compreso",Tabella1[[#This Row],[Regione]])</f>
        <v>PIEMONTE</v>
      </c>
    </row>
    <row r="877" spans="1:7" x14ac:dyDescent="0.25">
      <c r="A877" s="26" t="s">
        <v>1221</v>
      </c>
      <c r="B877" s="4" t="str">
        <f>IFERROR(VLOOKUP(A877,PEC!A$2:B$7902,2,0),"PEC NON ESISTENTE")</f>
        <v>comune.bosio.al</v>
      </c>
      <c r="C877" s="3" t="s">
        <v>7912</v>
      </c>
      <c r="D877" s="3" t="s">
        <v>7913</v>
      </c>
      <c r="E877" s="32">
        <v>1240</v>
      </c>
      <c r="F877" s="1" t="str">
        <f>IF(Tabella1[[#This Row],[Popolazione]]&gt;300000,"Trovato","")</f>
        <v/>
      </c>
      <c r="G877" s="1" t="str">
        <f>IF(AND(Tabella1[[#This Row],[Popolazione]]&gt;50000,Tabella1[[#This Row],[Popolazione]]&lt;100000),"Compreso",Tabella1[[#This Row],[Regione]])</f>
        <v>PIEMONTE</v>
      </c>
    </row>
    <row r="878" spans="1:7" x14ac:dyDescent="0.25">
      <c r="A878" s="26" t="s">
        <v>1238</v>
      </c>
      <c r="B878" s="4" t="str">
        <f>IFERROR(VLOOKUP(A878,PEC!A$2:B$7902,2,0),"PEC NON ESISTENTE")</f>
        <v>protocollo</v>
      </c>
      <c r="C878" s="3" t="s">
        <v>7912</v>
      </c>
      <c r="D878" s="3" t="s">
        <v>7913</v>
      </c>
      <c r="E878" s="32">
        <v>331</v>
      </c>
      <c r="F878" s="1" t="str">
        <f>IF(Tabella1[[#This Row],[Popolazione]]&gt;300000,"Trovato","")</f>
        <v/>
      </c>
      <c r="G878" s="1" t="str">
        <f>IF(AND(Tabella1[[#This Row],[Popolazione]]&gt;50000,Tabella1[[#This Row],[Popolazione]]&lt;100000),"Compreso",Tabella1[[#This Row],[Regione]])</f>
        <v>PIEMONTE</v>
      </c>
    </row>
    <row r="879" spans="1:7" x14ac:dyDescent="0.25">
      <c r="A879" s="26" t="s">
        <v>7958</v>
      </c>
      <c r="B879" s="4" t="str">
        <f>IFERROR(VLOOKUP(A879,PEC!A$2:B$7902,2,0),"PEC NON ESISTENTE")</f>
        <v>PEC NON ESISTENTE</v>
      </c>
      <c r="C879" s="3" t="s">
        <v>7912</v>
      </c>
      <c r="D879" s="3" t="s">
        <v>7913</v>
      </c>
      <c r="E879" s="32">
        <v>451</v>
      </c>
      <c r="F879" s="1" t="str">
        <f>IF(Tabella1[[#This Row],[Popolazione]]&gt;300000,"Trovato","")</f>
        <v/>
      </c>
      <c r="G879" s="1" t="str">
        <f>IF(AND(Tabella1[[#This Row],[Popolazione]]&gt;50000,Tabella1[[#This Row],[Popolazione]]&lt;100000),"Compreso",Tabella1[[#This Row],[Regione]])</f>
        <v>PIEMONTE</v>
      </c>
    </row>
    <row r="880" spans="1:7" x14ac:dyDescent="0.25">
      <c r="A880" s="26" t="s">
        <v>1375</v>
      </c>
      <c r="B880" s="4" t="str">
        <f>IFERROR(VLOOKUP(A880,PEC!A$2:B$7902,2,0),"PEC NON ESISTENTE")</f>
        <v>cabella.ligure</v>
      </c>
      <c r="C880" s="3" t="s">
        <v>7912</v>
      </c>
      <c r="D880" s="3" t="s">
        <v>7913</v>
      </c>
      <c r="E880" s="32">
        <v>554</v>
      </c>
      <c r="F880" s="1" t="str">
        <f>IF(Tabella1[[#This Row],[Popolazione]]&gt;300000,"Trovato","")</f>
        <v/>
      </c>
      <c r="G880" s="1" t="str">
        <f>IF(AND(Tabella1[[#This Row],[Popolazione]]&gt;50000,Tabella1[[#This Row],[Popolazione]]&lt;100000),"Compreso",Tabella1[[#This Row],[Regione]])</f>
        <v>PIEMONTE</v>
      </c>
    </row>
    <row r="881" spans="1:7" x14ac:dyDescent="0.25">
      <c r="A881" s="26" t="s">
        <v>1466</v>
      </c>
      <c r="B881" s="4" t="str">
        <f>IFERROR(VLOOKUP(A881,PEC!A$2:B$7902,2,0),"PEC NON ESISTENTE")</f>
        <v>protocollo</v>
      </c>
      <c r="C881" s="3" t="s">
        <v>7912</v>
      </c>
      <c r="D881" s="3" t="s">
        <v>7913</v>
      </c>
      <c r="E881" s="32">
        <v>510</v>
      </c>
      <c r="F881" s="1" t="str">
        <f>IF(Tabella1[[#This Row],[Popolazione]]&gt;300000,"Trovato","")</f>
        <v/>
      </c>
      <c r="G881" s="1" t="str">
        <f>IF(AND(Tabella1[[#This Row],[Popolazione]]&gt;50000,Tabella1[[#This Row],[Popolazione]]&lt;100000),"Compreso",Tabella1[[#This Row],[Regione]])</f>
        <v>PIEMONTE</v>
      </c>
    </row>
    <row r="882" spans="1:7" x14ac:dyDescent="0.25">
      <c r="A882" s="26" t="s">
        <v>1484</v>
      </c>
      <c r="B882" s="4" t="str">
        <f>IFERROR(VLOOKUP(A882,PEC!A$2:B$7902,2,0),"PEC NON ESISTENTE")</f>
        <v>camino</v>
      </c>
      <c r="C882" s="3" t="s">
        <v>7912</v>
      </c>
      <c r="D882" s="3" t="s">
        <v>7913</v>
      </c>
      <c r="E882" s="32">
        <v>802</v>
      </c>
      <c r="F882" s="1" t="str">
        <f>IF(Tabella1[[#This Row],[Popolazione]]&gt;300000,"Trovato","")</f>
        <v/>
      </c>
      <c r="G882" s="1" t="str">
        <f>IF(AND(Tabella1[[#This Row],[Popolazione]]&gt;50000,Tabella1[[#This Row],[Popolazione]]&lt;100000),"Compreso",Tabella1[[#This Row],[Regione]])</f>
        <v>PIEMONTE</v>
      </c>
    </row>
    <row r="883" spans="1:7" x14ac:dyDescent="0.25">
      <c r="A883" s="26" t="s">
        <v>1596</v>
      </c>
      <c r="B883" s="4" t="str">
        <f>IFERROR(VLOOKUP(A883,PEC!A$2:B$7902,2,0),"PEC NON ESISTENTE")</f>
        <v>comunecantalupo</v>
      </c>
      <c r="C883" s="3" t="s">
        <v>7912</v>
      </c>
      <c r="D883" s="3" t="s">
        <v>7913</v>
      </c>
      <c r="E883" s="32">
        <v>549</v>
      </c>
      <c r="F883" s="1" t="str">
        <f>IF(Tabella1[[#This Row],[Popolazione]]&gt;300000,"Trovato","")</f>
        <v/>
      </c>
      <c r="G883" s="1" t="str">
        <f>IF(AND(Tabella1[[#This Row],[Popolazione]]&gt;50000,Tabella1[[#This Row],[Popolazione]]&lt;100000),"Compreso",Tabella1[[#This Row],[Regione]])</f>
        <v>PIEMONTE</v>
      </c>
    </row>
    <row r="884" spans="1:7" x14ac:dyDescent="0.25">
      <c r="A884" s="26" t="s">
        <v>1652</v>
      </c>
      <c r="B884" s="4" t="str">
        <f>IFERROR(VLOOKUP(A884,PEC!A$2:B$7902,2,0),"PEC NON ESISTENTE")</f>
        <v>protocollo</v>
      </c>
      <c r="C884" s="3" t="s">
        <v>7912</v>
      </c>
      <c r="D884" s="3" t="s">
        <v>7913</v>
      </c>
      <c r="E884" s="32">
        <v>1926</v>
      </c>
      <c r="F884" s="1" t="str">
        <f>IF(Tabella1[[#This Row],[Popolazione]]&gt;300000,"Trovato","")</f>
        <v/>
      </c>
      <c r="G884" s="1" t="str">
        <f>IF(AND(Tabella1[[#This Row],[Popolazione]]&gt;50000,Tabella1[[#This Row],[Popolazione]]&lt;100000),"Compreso",Tabella1[[#This Row],[Regione]])</f>
        <v>PIEMONTE</v>
      </c>
    </row>
    <row r="885" spans="1:7" x14ac:dyDescent="0.25">
      <c r="A885" s="26" t="s">
        <v>1681</v>
      </c>
      <c r="B885" s="4" t="str">
        <f>IFERROR(VLOOKUP(A885,PEC!A$2:B$7902,2,0),"PEC NON ESISTENTE")</f>
        <v>protocollo</v>
      </c>
      <c r="C885" s="3" t="s">
        <v>7912</v>
      </c>
      <c r="D885" s="3" t="s">
        <v>7913</v>
      </c>
      <c r="E885" s="32">
        <v>1055</v>
      </c>
      <c r="F885" s="1" t="str">
        <f>IF(Tabella1[[#This Row],[Popolazione]]&gt;300000,"Trovato","")</f>
        <v/>
      </c>
      <c r="G885" s="1" t="str">
        <f>IF(AND(Tabella1[[#This Row],[Popolazione]]&gt;50000,Tabella1[[#This Row],[Popolazione]]&lt;100000),"Compreso",Tabella1[[#This Row],[Regione]])</f>
        <v>PIEMONTE</v>
      </c>
    </row>
    <row r="886" spans="1:7" x14ac:dyDescent="0.25">
      <c r="A886" s="26" t="s">
        <v>1696</v>
      </c>
      <c r="B886" s="4" t="str">
        <f>IFERROR(VLOOKUP(A886,PEC!A$2:B$7902,2,0),"PEC NON ESISTENTE")</f>
        <v>carentino</v>
      </c>
      <c r="C886" s="3" t="s">
        <v>7912</v>
      </c>
      <c r="D886" s="3" t="s">
        <v>7913</v>
      </c>
      <c r="E886" s="32">
        <v>325</v>
      </c>
      <c r="F886" s="1" t="str">
        <f>IF(Tabella1[[#This Row],[Popolazione]]&gt;300000,"Trovato","")</f>
        <v/>
      </c>
      <c r="G886" s="1" t="str">
        <f>IF(AND(Tabella1[[#This Row],[Popolazione]]&gt;50000,Tabella1[[#This Row],[Popolazione]]&lt;100000),"Compreso",Tabella1[[#This Row],[Regione]])</f>
        <v>PIEMONTE</v>
      </c>
    </row>
    <row r="887" spans="1:7" x14ac:dyDescent="0.25">
      <c r="A887" s="26" t="s">
        <v>1699</v>
      </c>
      <c r="B887" s="4" t="str">
        <f>IFERROR(VLOOKUP(A887,PEC!A$2:B$7902,2,0),"PEC NON ESISTENTE")</f>
        <v>protocollo</v>
      </c>
      <c r="C887" s="3" t="s">
        <v>7912</v>
      </c>
      <c r="D887" s="3" t="s">
        <v>7913</v>
      </c>
      <c r="E887" s="32">
        <v>444</v>
      </c>
      <c r="F887" s="1" t="str">
        <f>IF(Tabella1[[#This Row],[Popolazione]]&gt;300000,"Trovato","")</f>
        <v/>
      </c>
      <c r="G887" s="1" t="str">
        <f>IF(AND(Tabella1[[#This Row],[Popolazione]]&gt;50000,Tabella1[[#This Row],[Popolazione]]&lt;100000),"Compreso",Tabella1[[#This Row],[Regione]])</f>
        <v>PIEMONTE</v>
      </c>
    </row>
    <row r="888" spans="1:7" x14ac:dyDescent="0.25">
      <c r="A888" s="26" t="s">
        <v>1731</v>
      </c>
      <c r="B888" s="4" t="str">
        <f>IFERROR(VLOOKUP(A888,PEC!A$2:B$7902,2,0),"PEC NON ESISTENTE")</f>
        <v>carpeneto</v>
      </c>
      <c r="C888" s="3" t="s">
        <v>7912</v>
      </c>
      <c r="D888" s="3" t="s">
        <v>7913</v>
      </c>
      <c r="E888" s="32">
        <v>991</v>
      </c>
      <c r="F888" s="1" t="str">
        <f>IF(Tabella1[[#This Row],[Popolazione]]&gt;300000,"Trovato","")</f>
        <v/>
      </c>
      <c r="G888" s="1" t="str">
        <f>IF(AND(Tabella1[[#This Row],[Popolazione]]&gt;50000,Tabella1[[#This Row],[Popolazione]]&lt;100000),"Compreso",Tabella1[[#This Row],[Regione]])</f>
        <v>PIEMONTE</v>
      </c>
    </row>
    <row r="889" spans="1:7" x14ac:dyDescent="0.25">
      <c r="A889" s="26" t="s">
        <v>1744</v>
      </c>
      <c r="B889" s="4" t="str">
        <f>IFERROR(VLOOKUP(A889,PEC!A$2:B$7902,2,0),"PEC NON ESISTENTE")</f>
        <v>postmaster</v>
      </c>
      <c r="C889" s="3" t="s">
        <v>7912</v>
      </c>
      <c r="D889" s="3" t="s">
        <v>7913</v>
      </c>
      <c r="E889" s="32">
        <v>83</v>
      </c>
      <c r="F889" s="1" t="str">
        <f>IF(Tabella1[[#This Row],[Popolazione]]&gt;300000,"Trovato","")</f>
        <v/>
      </c>
      <c r="G889" s="1" t="str">
        <f>IF(AND(Tabella1[[#This Row],[Popolazione]]&gt;50000,Tabella1[[#This Row],[Popolazione]]&lt;100000),"Compreso",Tabella1[[#This Row],[Regione]])</f>
        <v>PIEMONTE</v>
      </c>
    </row>
    <row r="890" spans="1:7" x14ac:dyDescent="0.25">
      <c r="A890" s="26" t="s">
        <v>1747</v>
      </c>
      <c r="B890" s="4" t="str">
        <f>IFERROR(VLOOKUP(A890,PEC!A$2:B$7902,2,0),"PEC NON ESISTENTE")</f>
        <v>carrosio</v>
      </c>
      <c r="C890" s="3" t="s">
        <v>7912</v>
      </c>
      <c r="D890" s="3" t="s">
        <v>7913</v>
      </c>
      <c r="E890" s="32">
        <v>481</v>
      </c>
      <c r="F890" s="1" t="str">
        <f>IF(Tabella1[[#This Row],[Popolazione]]&gt;300000,"Trovato","")</f>
        <v/>
      </c>
      <c r="G890" s="1" t="str">
        <f>IF(AND(Tabella1[[#This Row],[Popolazione]]&gt;50000,Tabella1[[#This Row],[Popolazione]]&lt;100000),"Compreso",Tabella1[[#This Row],[Regione]])</f>
        <v>PIEMONTE</v>
      </c>
    </row>
    <row r="891" spans="1:7" x14ac:dyDescent="0.25">
      <c r="A891" s="26" t="s">
        <v>1753</v>
      </c>
      <c r="B891" s="4" t="str">
        <f>IFERROR(VLOOKUP(A891,PEC!A$2:B$7902,2,0),"PEC NON ESISTENTE")</f>
        <v>comune.cartosio.al</v>
      </c>
      <c r="C891" s="3" t="s">
        <v>7912</v>
      </c>
      <c r="D891" s="3" t="s">
        <v>7913</v>
      </c>
      <c r="E891" s="32">
        <v>811</v>
      </c>
      <c r="F891" s="1" t="str">
        <f>IF(Tabella1[[#This Row],[Popolazione]]&gt;300000,"Trovato","")</f>
        <v/>
      </c>
      <c r="G891" s="1" t="str">
        <f>IF(AND(Tabella1[[#This Row],[Popolazione]]&gt;50000,Tabella1[[#This Row],[Popolazione]]&lt;100000),"Compreso",Tabella1[[#This Row],[Regione]])</f>
        <v>PIEMONTE</v>
      </c>
    </row>
    <row r="892" spans="1:7" x14ac:dyDescent="0.25">
      <c r="A892" s="26" t="s">
        <v>1763</v>
      </c>
      <c r="B892" s="4" t="str">
        <f>IFERROR(VLOOKUP(A892,PEC!A$2:B$7902,2,0),"PEC NON ESISTENTE")</f>
        <v>comune.casalcermelli</v>
      </c>
      <c r="C892" s="3" t="s">
        <v>7912</v>
      </c>
      <c r="D892" s="3" t="s">
        <v>7913</v>
      </c>
      <c r="E892" s="32">
        <v>1235</v>
      </c>
      <c r="F892" s="1" t="str">
        <f>IF(Tabella1[[#This Row],[Popolazione]]&gt;300000,"Trovato","")</f>
        <v/>
      </c>
      <c r="G892" s="1" t="str">
        <f>IF(AND(Tabella1[[#This Row],[Popolazione]]&gt;50000,Tabella1[[#This Row],[Popolazione]]&lt;100000),"Compreso",Tabella1[[#This Row],[Regione]])</f>
        <v>PIEMONTE</v>
      </c>
    </row>
    <row r="893" spans="1:7" x14ac:dyDescent="0.25">
      <c r="A893" s="26" t="s">
        <v>1784</v>
      </c>
      <c r="B893" s="4" t="str">
        <f>IFERROR(VLOOKUP(A893,PEC!A$2:B$7902,2,0),"PEC NON ESISTENTE")</f>
        <v>protocollo</v>
      </c>
      <c r="C893" s="3" t="s">
        <v>7912</v>
      </c>
      <c r="D893" s="3" t="s">
        <v>7913</v>
      </c>
      <c r="E893" s="32">
        <v>401</v>
      </c>
      <c r="F893" s="1" t="str">
        <f>IF(Tabella1[[#This Row],[Popolazione]]&gt;300000,"Trovato","")</f>
        <v/>
      </c>
      <c r="G893" s="1" t="str">
        <f>IF(AND(Tabella1[[#This Row],[Popolazione]]&gt;50000,Tabella1[[#This Row],[Popolazione]]&lt;100000),"Compreso",Tabella1[[#This Row],[Regione]])</f>
        <v>PIEMONTE</v>
      </c>
    </row>
    <row r="894" spans="1:7" x14ac:dyDescent="0.25">
      <c r="A894" s="26" t="s">
        <v>1781</v>
      </c>
      <c r="B894" s="4" t="str">
        <f>IFERROR(VLOOKUP(A894,PEC!A$2:B$7902,2,0),"PEC NON ESISTENTE")</f>
        <v>protocollo</v>
      </c>
      <c r="C894" s="3" t="s">
        <v>7912</v>
      </c>
      <c r="D894" s="3" t="s">
        <v>7913</v>
      </c>
      <c r="E894" s="32">
        <v>34812</v>
      </c>
      <c r="F894" s="1" t="str">
        <f>IF(Tabella1[[#This Row],[Popolazione]]&gt;300000,"Trovato","")</f>
        <v/>
      </c>
      <c r="G894" s="1" t="str">
        <f>IF(AND(Tabella1[[#This Row],[Popolazione]]&gt;50000,Tabella1[[#This Row],[Popolazione]]&lt;100000),"Compreso",Tabella1[[#This Row],[Regione]])</f>
        <v>PIEMONTE</v>
      </c>
    </row>
    <row r="895" spans="1:7" x14ac:dyDescent="0.25">
      <c r="A895" s="26" t="s">
        <v>1801</v>
      </c>
      <c r="B895" s="4" t="str">
        <f>IFERROR(VLOOKUP(A895,PEC!A$2:B$7902,2,0),"PEC NON ESISTENTE")</f>
        <v>protocollo</v>
      </c>
      <c r="C895" s="3" t="s">
        <v>7912</v>
      </c>
      <c r="D895" s="3" t="s">
        <v>7913</v>
      </c>
      <c r="E895" s="32">
        <v>1015</v>
      </c>
      <c r="F895" s="1" t="str">
        <f>IF(Tabella1[[#This Row],[Popolazione]]&gt;300000,"Trovato","")</f>
        <v/>
      </c>
      <c r="G895" s="1" t="str">
        <f>IF(AND(Tabella1[[#This Row],[Popolazione]]&gt;50000,Tabella1[[#This Row],[Popolazione]]&lt;100000),"Compreso",Tabella1[[#This Row],[Regione]])</f>
        <v>PIEMONTE</v>
      </c>
    </row>
    <row r="896" spans="1:7" x14ac:dyDescent="0.25">
      <c r="A896" s="26" t="s">
        <v>1831</v>
      </c>
      <c r="B896" s="4" t="str">
        <f>IFERROR(VLOOKUP(A896,PEC!A$2:B$7902,2,0),"PEC NON ESISTENTE")</f>
        <v>comune.casasco.al</v>
      </c>
      <c r="C896" s="3" t="s">
        <v>7912</v>
      </c>
      <c r="D896" s="3" t="s">
        <v>7913</v>
      </c>
      <c r="E896" s="32">
        <v>124</v>
      </c>
      <c r="F896" s="1" t="str">
        <f>IF(Tabella1[[#This Row],[Popolazione]]&gt;300000,"Trovato","")</f>
        <v/>
      </c>
      <c r="G896" s="1" t="str">
        <f>IF(AND(Tabella1[[#This Row],[Popolazione]]&gt;50000,Tabella1[[#This Row],[Popolazione]]&lt;100000),"Compreso",Tabella1[[#This Row],[Regione]])</f>
        <v>PIEMONTE</v>
      </c>
    </row>
    <row r="897" spans="1:7" x14ac:dyDescent="0.25">
      <c r="A897" s="26" t="s">
        <v>1881</v>
      </c>
      <c r="B897" s="4" t="str">
        <f>IFERROR(VLOOKUP(A897,PEC!A$2:B$7902,2,0),"PEC NON ESISTENTE")</f>
        <v>protocollo.cassine</v>
      </c>
      <c r="C897" s="3" t="s">
        <v>7912</v>
      </c>
      <c r="D897" s="3" t="s">
        <v>7913</v>
      </c>
      <c r="E897" s="32">
        <v>3048</v>
      </c>
      <c r="F897" s="1" t="str">
        <f>IF(Tabella1[[#This Row],[Popolazione]]&gt;300000,"Trovato","")</f>
        <v/>
      </c>
      <c r="G897" s="1" t="str">
        <f>IF(AND(Tabella1[[#This Row],[Popolazione]]&gt;50000,Tabella1[[#This Row],[Popolazione]]&lt;100000),"Compreso",Tabella1[[#This Row],[Regione]])</f>
        <v>PIEMONTE</v>
      </c>
    </row>
    <row r="898" spans="1:7" x14ac:dyDescent="0.25">
      <c r="A898" s="26" t="s">
        <v>1882</v>
      </c>
      <c r="B898" s="4" t="str">
        <f>IFERROR(VLOOKUP(A898,PEC!A$2:B$7902,2,0),"PEC NON ESISTENTE")</f>
        <v>cassinelle</v>
      </c>
      <c r="C898" s="3" t="s">
        <v>7912</v>
      </c>
      <c r="D898" s="3" t="s">
        <v>7913</v>
      </c>
      <c r="E898" s="32">
        <v>937</v>
      </c>
      <c r="F898" s="1" t="str">
        <f>IF(Tabella1[[#This Row],[Popolazione]]&gt;300000,"Trovato","")</f>
        <v/>
      </c>
      <c r="G898" s="1" t="str">
        <f>IF(AND(Tabella1[[#This Row],[Popolazione]]&gt;50000,Tabella1[[#This Row],[Popolazione]]&lt;100000),"Compreso",Tabella1[[#This Row],[Regione]])</f>
        <v>PIEMONTE</v>
      </c>
    </row>
    <row r="899" spans="1:7" x14ac:dyDescent="0.25">
      <c r="A899" s="26" t="s">
        <v>7959</v>
      </c>
      <c r="B899" s="4" t="str">
        <f>IFERROR(VLOOKUP(A899,PEC!A$2:B$7902,2,0),"PEC NON ESISTENTE")</f>
        <v>PEC NON ESISTENTE</v>
      </c>
      <c r="C899" s="3" t="s">
        <v>7912</v>
      </c>
      <c r="D899" s="3" t="s">
        <v>7913</v>
      </c>
      <c r="E899" s="32">
        <v>91</v>
      </c>
      <c r="F899" s="1" t="str">
        <f>IF(Tabella1[[#This Row],[Popolazione]]&gt;300000,"Trovato","")</f>
        <v/>
      </c>
      <c r="G899" s="1" t="str">
        <f>IF(AND(Tabella1[[#This Row],[Popolazione]]&gt;50000,Tabella1[[#This Row],[Popolazione]]&lt;100000),"Compreso",Tabella1[[#This Row],[Regione]])</f>
        <v>PIEMONTE</v>
      </c>
    </row>
    <row r="900" spans="1:7" x14ac:dyDescent="0.25">
      <c r="A900" s="26" t="s">
        <v>1990</v>
      </c>
      <c r="B900" s="4" t="str">
        <f>IFERROR(VLOOKUP(A900,PEC!A$2:B$7902,2,0),"PEC NON ESISTENTE")</f>
        <v>protocollo</v>
      </c>
      <c r="C900" s="3" t="s">
        <v>7912</v>
      </c>
      <c r="D900" s="3" t="s">
        <v>7913</v>
      </c>
      <c r="E900" s="32">
        <v>427</v>
      </c>
      <c r="F900" s="1" t="str">
        <f>IF(Tabella1[[#This Row],[Popolazione]]&gt;300000,"Trovato","")</f>
        <v/>
      </c>
      <c r="G900" s="1" t="str">
        <f>IF(AND(Tabella1[[#This Row],[Popolazione]]&gt;50000,Tabella1[[#This Row],[Popolazione]]&lt;100000),"Compreso",Tabella1[[#This Row],[Regione]])</f>
        <v>PIEMONTE</v>
      </c>
    </row>
    <row r="901" spans="1:7" x14ac:dyDescent="0.25">
      <c r="A901" s="26" t="s">
        <v>1993</v>
      </c>
      <c r="B901" s="4" t="str">
        <f>IFERROR(VLOOKUP(A901,PEC!A$2:B$7902,2,0),"PEC NON ESISTENTE")</f>
        <v>castellazzobormida</v>
      </c>
      <c r="C901" s="3" t="s">
        <v>7912</v>
      </c>
      <c r="D901" s="3" t="s">
        <v>7913</v>
      </c>
      <c r="E901" s="32">
        <v>4566</v>
      </c>
      <c r="F901" s="1" t="str">
        <f>IF(Tabella1[[#This Row],[Popolazione]]&gt;300000,"Trovato","")</f>
        <v/>
      </c>
      <c r="G901" s="1" t="str">
        <f>IF(AND(Tabella1[[#This Row],[Popolazione]]&gt;50000,Tabella1[[#This Row],[Popolazione]]&lt;100000),"Compreso",Tabella1[[#This Row],[Regione]])</f>
        <v>PIEMONTE</v>
      </c>
    </row>
    <row r="902" spans="1:7" x14ac:dyDescent="0.25">
      <c r="A902" s="26" t="s">
        <v>1999</v>
      </c>
      <c r="B902" s="4" t="str">
        <f>IFERROR(VLOOKUP(A902,PEC!A$2:B$7902,2,0),"PEC NON ESISTENTE")</f>
        <v>castelletto.derro</v>
      </c>
      <c r="C902" s="3" t="s">
        <v>7912</v>
      </c>
      <c r="D902" s="3" t="s">
        <v>7913</v>
      </c>
      <c r="E902" s="32">
        <v>150</v>
      </c>
      <c r="F902" s="1" t="str">
        <f>IF(Tabella1[[#This Row],[Popolazione]]&gt;300000,"Trovato","")</f>
        <v/>
      </c>
      <c r="G902" s="1" t="str">
        <f>IF(AND(Tabella1[[#This Row],[Popolazione]]&gt;50000,Tabella1[[#This Row],[Popolazione]]&lt;100000),"Compreso",Tabella1[[#This Row],[Regione]])</f>
        <v>PIEMONTE</v>
      </c>
    </row>
    <row r="903" spans="1:7" x14ac:dyDescent="0.25">
      <c r="A903" s="26" t="s">
        <v>2000</v>
      </c>
      <c r="B903" s="4" t="str">
        <f>IFERROR(VLOOKUP(A903,PEC!A$2:B$7902,2,0),"PEC NON ESISTENTE")</f>
        <v>castorba</v>
      </c>
      <c r="C903" s="3" t="s">
        <v>7912</v>
      </c>
      <c r="D903" s="3" t="s">
        <v>7913</v>
      </c>
      <c r="E903" s="32">
        <v>2096</v>
      </c>
      <c r="F903" s="1" t="str">
        <f>IF(Tabella1[[#This Row],[Popolazione]]&gt;300000,"Trovato","")</f>
        <v/>
      </c>
      <c r="G903" s="1" t="str">
        <f>IF(AND(Tabella1[[#This Row],[Popolazione]]&gt;50000,Tabella1[[#This Row],[Popolazione]]&lt;100000),"Compreso",Tabella1[[#This Row],[Regione]])</f>
        <v>PIEMONTE</v>
      </c>
    </row>
    <row r="904" spans="1:7" x14ac:dyDescent="0.25">
      <c r="A904" s="26" t="s">
        <v>2002</v>
      </c>
      <c r="B904" s="4" t="str">
        <f>IFERROR(VLOOKUP(A904,PEC!A$2:B$7902,2,0),"PEC NON ESISTENTE")</f>
        <v>protocollo.castelletto.merli</v>
      </c>
      <c r="C904" s="3" t="s">
        <v>7912</v>
      </c>
      <c r="D904" s="3" t="s">
        <v>7913</v>
      </c>
      <c r="E904" s="32">
        <v>484</v>
      </c>
      <c r="F904" s="1" t="str">
        <f>IF(Tabella1[[#This Row],[Popolazione]]&gt;300000,"Trovato","")</f>
        <v/>
      </c>
      <c r="G904" s="1" t="str">
        <f>IF(AND(Tabella1[[#This Row],[Popolazione]]&gt;50000,Tabella1[[#This Row],[Popolazione]]&lt;100000),"Compreso",Tabella1[[#This Row],[Regione]])</f>
        <v>PIEMONTE</v>
      </c>
    </row>
    <row r="905" spans="1:7" x14ac:dyDescent="0.25">
      <c r="A905" s="26" t="s">
        <v>2004</v>
      </c>
      <c r="B905" s="4" t="str">
        <f>IFERROR(VLOOKUP(A905,PEC!A$2:B$7902,2,0),"PEC NON ESISTENTE")</f>
        <v>castellettomonferrato</v>
      </c>
      <c r="C905" s="3" t="s">
        <v>7912</v>
      </c>
      <c r="D905" s="3" t="s">
        <v>7913</v>
      </c>
      <c r="E905" s="32">
        <v>1558</v>
      </c>
      <c r="F905" s="1" t="str">
        <f>IF(Tabella1[[#This Row],[Popolazione]]&gt;300000,"Trovato","")</f>
        <v/>
      </c>
      <c r="G905" s="1" t="str">
        <f>IF(AND(Tabella1[[#This Row],[Popolazione]]&gt;50000,Tabella1[[#This Row],[Popolazione]]&lt;100000),"Compreso",Tabella1[[#This Row],[Regione]])</f>
        <v>PIEMONTE</v>
      </c>
    </row>
    <row r="906" spans="1:7" x14ac:dyDescent="0.25">
      <c r="A906" s="26" t="s">
        <v>2047</v>
      </c>
      <c r="B906" s="4" t="str">
        <f>IFERROR(VLOOKUP(A906,PEC!A$2:B$7902,2,0),"PEC NON ESISTENTE")</f>
        <v>comune.castelnuovobormida</v>
      </c>
      <c r="C906" s="3" t="s">
        <v>7912</v>
      </c>
      <c r="D906" s="3" t="s">
        <v>7913</v>
      </c>
      <c r="E906" s="32">
        <v>680</v>
      </c>
      <c r="F906" s="1" t="str">
        <f>IF(Tabella1[[#This Row],[Popolazione]]&gt;300000,"Trovato","")</f>
        <v/>
      </c>
      <c r="G906" s="1" t="str">
        <f>IF(AND(Tabella1[[#This Row],[Popolazione]]&gt;50000,Tabella1[[#This Row],[Popolazione]]&lt;100000),"Compreso",Tabella1[[#This Row],[Regione]])</f>
        <v>PIEMONTE</v>
      </c>
    </row>
    <row r="907" spans="1:7" x14ac:dyDescent="0.25">
      <c r="A907" s="26" t="s">
        <v>2064</v>
      </c>
      <c r="B907" s="4" t="str">
        <f>IFERROR(VLOOKUP(A907,PEC!A$2:B$7902,2,0),"PEC NON ESISTENTE")</f>
        <v>protocollo</v>
      </c>
      <c r="C907" s="3" t="s">
        <v>7912</v>
      </c>
      <c r="D907" s="3" t="s">
        <v>7913</v>
      </c>
      <c r="E907" s="32">
        <v>5414</v>
      </c>
      <c r="F907" s="1" t="str">
        <f>IF(Tabella1[[#This Row],[Popolazione]]&gt;300000,"Trovato","")</f>
        <v/>
      </c>
      <c r="G907" s="1" t="str">
        <f>IF(AND(Tabella1[[#This Row],[Popolazione]]&gt;50000,Tabella1[[#This Row],[Popolazione]]&lt;100000),"Compreso",Tabella1[[#This Row],[Regione]])</f>
        <v>PIEMONTE</v>
      </c>
    </row>
    <row r="908" spans="1:7" x14ac:dyDescent="0.25">
      <c r="A908" s="26" t="s">
        <v>2076</v>
      </c>
      <c r="B908" s="4" t="str">
        <f>IFERROR(VLOOKUP(A908,PEC!A$2:B$7902,2,0),"PEC NON ESISTENTE")</f>
        <v>castelspina</v>
      </c>
      <c r="C908" s="3" t="s">
        <v>7912</v>
      </c>
      <c r="D908" s="3" t="s">
        <v>7913</v>
      </c>
      <c r="E908" s="32">
        <v>422</v>
      </c>
      <c r="F908" s="1" t="str">
        <f>IF(Tabella1[[#This Row],[Popolazione]]&gt;300000,"Trovato","")</f>
        <v/>
      </c>
      <c r="G908" s="1" t="str">
        <f>IF(AND(Tabella1[[#This Row],[Popolazione]]&gt;50000,Tabella1[[#This Row],[Popolazione]]&lt;100000),"Compreso",Tabella1[[#This Row],[Regione]])</f>
        <v>PIEMONTE</v>
      </c>
    </row>
    <row r="909" spans="1:7" x14ac:dyDescent="0.25">
      <c r="A909" s="26" t="s">
        <v>2162</v>
      </c>
      <c r="B909" s="4" t="str">
        <f>IFERROR(VLOOKUP(A909,PEC!A$2:B$7902,2,0),"PEC NON ESISTENTE")</f>
        <v>comune.cavatore</v>
      </c>
      <c r="C909" s="3" t="s">
        <v>7912</v>
      </c>
      <c r="D909" s="3" t="s">
        <v>7913</v>
      </c>
      <c r="E909" s="32">
        <v>301</v>
      </c>
      <c r="F909" s="1" t="str">
        <f>IF(Tabella1[[#This Row],[Popolazione]]&gt;300000,"Trovato","")</f>
        <v/>
      </c>
      <c r="G909" s="1" t="str">
        <f>IF(AND(Tabella1[[#This Row],[Popolazione]]&gt;50000,Tabella1[[#This Row],[Popolazione]]&lt;100000),"Compreso",Tabella1[[#This Row],[Regione]])</f>
        <v>PIEMONTE</v>
      </c>
    </row>
    <row r="910" spans="1:7" x14ac:dyDescent="0.25">
      <c r="A910" s="26" t="s">
        <v>2193</v>
      </c>
      <c r="B910" s="4" t="str">
        <f>IFERROR(VLOOKUP(A910,PEC!A$2:B$7902,2,0),"PEC NON ESISTENTE")</f>
        <v>cellamonte</v>
      </c>
      <c r="C910" s="3" t="s">
        <v>7912</v>
      </c>
      <c r="D910" s="3" t="s">
        <v>7913</v>
      </c>
      <c r="E910" s="32">
        <v>528</v>
      </c>
      <c r="F910" s="1" t="str">
        <f>IF(Tabella1[[#This Row],[Popolazione]]&gt;300000,"Trovato","")</f>
        <v/>
      </c>
      <c r="G910" s="1" t="str">
        <f>IF(AND(Tabella1[[#This Row],[Popolazione]]&gt;50000,Tabella1[[#This Row],[Popolazione]]&lt;100000),"Compreso",Tabella1[[#This Row],[Regione]])</f>
        <v>PIEMONTE</v>
      </c>
    </row>
    <row r="911" spans="1:7" x14ac:dyDescent="0.25">
      <c r="A911" s="26" t="s">
        <v>2242</v>
      </c>
      <c r="B911" s="4" t="str">
        <f>IFERROR(VLOOKUP(A911,PEC!A$2:B$7902,2,0),"PEC NON ESISTENTE")</f>
        <v>cereseto</v>
      </c>
      <c r="C911" s="3" t="s">
        <v>7912</v>
      </c>
      <c r="D911" s="3" t="s">
        <v>7913</v>
      </c>
      <c r="E911" s="32">
        <v>457</v>
      </c>
      <c r="F911" s="1" t="str">
        <f>IF(Tabella1[[#This Row],[Popolazione]]&gt;300000,"Trovato","")</f>
        <v/>
      </c>
      <c r="G911" s="1" t="str">
        <f>IF(AND(Tabella1[[#This Row],[Popolazione]]&gt;50000,Tabella1[[#This Row],[Popolazione]]&lt;100000),"Compreso",Tabella1[[#This Row],[Regione]])</f>
        <v>PIEMONTE</v>
      </c>
    </row>
    <row r="912" spans="1:7" x14ac:dyDescent="0.25">
      <c r="A912" s="26" t="s">
        <v>2262</v>
      </c>
      <c r="B912" s="4" t="str">
        <f>IFERROR(VLOOKUP(A912,PEC!A$2:B$7902,2,0),"PEC NON ESISTENTE")</f>
        <v>cerretogrue</v>
      </c>
      <c r="C912" s="3" t="s">
        <v>7912</v>
      </c>
      <c r="D912" s="3" t="s">
        <v>7913</v>
      </c>
      <c r="E912" s="32">
        <v>325</v>
      </c>
      <c r="F912" s="1" t="str">
        <f>IF(Tabella1[[#This Row],[Popolazione]]&gt;300000,"Trovato","")</f>
        <v/>
      </c>
      <c r="G912" s="1" t="str">
        <f>IF(AND(Tabella1[[#This Row],[Popolazione]]&gt;50000,Tabella1[[#This Row],[Popolazione]]&lt;100000),"Compreso",Tabella1[[#This Row],[Regione]])</f>
        <v>PIEMONTE</v>
      </c>
    </row>
    <row r="913" spans="1:7" x14ac:dyDescent="0.25">
      <c r="A913" s="26" t="s">
        <v>2267</v>
      </c>
      <c r="B913" s="4" t="str">
        <f>IFERROR(VLOOKUP(A913,PEC!A$2:B$7902,2,0),"PEC NON ESISTENTE")</f>
        <v>comune.cerrina</v>
      </c>
      <c r="C913" s="3" t="s">
        <v>7912</v>
      </c>
      <c r="D913" s="3" t="s">
        <v>7913</v>
      </c>
      <c r="E913" s="32">
        <v>1495</v>
      </c>
      <c r="F913" s="1" t="str">
        <f>IF(Tabella1[[#This Row],[Popolazione]]&gt;300000,"Trovato","")</f>
        <v/>
      </c>
      <c r="G913" s="1" t="str">
        <f>IF(AND(Tabella1[[#This Row],[Popolazione]]&gt;50000,Tabella1[[#This Row],[Popolazione]]&lt;100000),"Compreso",Tabella1[[#This Row],[Regione]])</f>
        <v>PIEMONTE</v>
      </c>
    </row>
    <row r="914" spans="1:7" x14ac:dyDescent="0.25">
      <c r="A914" s="26" t="s">
        <v>2578</v>
      </c>
      <c r="B914" s="4" t="str">
        <f>IFERROR(VLOOKUP(A914,PEC!A$2:B$7902,2,0),"PEC NON ESISTENTE")</f>
        <v>coniolo</v>
      </c>
      <c r="C914" s="3" t="s">
        <v>7912</v>
      </c>
      <c r="D914" s="3" t="s">
        <v>7913</v>
      </c>
      <c r="E914" s="32">
        <v>451</v>
      </c>
      <c r="F914" s="1" t="str">
        <f>IF(Tabella1[[#This Row],[Popolazione]]&gt;300000,"Trovato","")</f>
        <v/>
      </c>
      <c r="G914" s="1" t="str">
        <f>IF(AND(Tabella1[[#This Row],[Popolazione]]&gt;50000,Tabella1[[#This Row],[Popolazione]]&lt;100000),"Compreso",Tabella1[[#This Row],[Regione]])</f>
        <v>PIEMONTE</v>
      </c>
    </row>
    <row r="915" spans="1:7" x14ac:dyDescent="0.25">
      <c r="A915" s="26" t="s">
        <v>2590</v>
      </c>
      <c r="B915" s="4" t="str">
        <f>IFERROR(VLOOKUP(A915,PEC!A$2:B$7902,2,0),"PEC NON ESISTENTE")</f>
        <v>protocollo</v>
      </c>
      <c r="C915" s="3" t="s">
        <v>7912</v>
      </c>
      <c r="D915" s="3" t="s">
        <v>7913</v>
      </c>
      <c r="E915" s="32">
        <v>1015</v>
      </c>
      <c r="F915" s="1" t="str">
        <f>IF(Tabella1[[#This Row],[Popolazione]]&gt;300000,"Trovato","")</f>
        <v/>
      </c>
      <c r="G915" s="1" t="str">
        <f>IF(AND(Tabella1[[#This Row],[Popolazione]]&gt;50000,Tabella1[[#This Row],[Popolazione]]&lt;100000),"Compreso",Tabella1[[#This Row],[Regione]])</f>
        <v>PIEMONTE</v>
      </c>
    </row>
    <row r="916" spans="1:7" x14ac:dyDescent="0.25">
      <c r="A916" s="26" t="s">
        <v>2682</v>
      </c>
      <c r="B916" s="4" t="str">
        <f>IFERROR(VLOOKUP(A916,PEC!A$2:B$7902,2,0),"PEC NON ESISTENTE")</f>
        <v>amministrazione</v>
      </c>
      <c r="C916" s="3" t="s">
        <v>7912</v>
      </c>
      <c r="D916" s="3" t="s">
        <v>7913</v>
      </c>
      <c r="E916" s="32">
        <v>357</v>
      </c>
      <c r="F916" s="1" t="str">
        <f>IF(Tabella1[[#This Row],[Popolazione]]&gt;300000,"Trovato","")</f>
        <v/>
      </c>
      <c r="G916" s="1" t="str">
        <f>IF(AND(Tabella1[[#This Row],[Popolazione]]&gt;50000,Tabella1[[#This Row],[Popolazione]]&lt;100000),"Compreso",Tabella1[[#This Row],[Regione]])</f>
        <v>PIEMONTE</v>
      </c>
    </row>
    <row r="917" spans="1:7" x14ac:dyDescent="0.25">
      <c r="A917" s="26" t="s">
        <v>2710</v>
      </c>
      <c r="B917" s="4" t="str">
        <f>IFERROR(VLOOKUP(A917,PEC!A$2:B$7902,2,0),"PEC NON ESISTENTE")</f>
        <v>comune.cremolino</v>
      </c>
      <c r="C917" s="3" t="s">
        <v>7912</v>
      </c>
      <c r="D917" s="3" t="s">
        <v>7913</v>
      </c>
      <c r="E917" s="32">
        <v>1062</v>
      </c>
      <c r="F917" s="1" t="str">
        <f>IF(Tabella1[[#This Row],[Popolazione]]&gt;300000,"Trovato","")</f>
        <v/>
      </c>
      <c r="G917" s="1" t="str">
        <f>IF(AND(Tabella1[[#This Row],[Popolazione]]&gt;50000,Tabella1[[#This Row],[Popolazione]]&lt;100000),"Compreso",Tabella1[[#This Row],[Regione]])</f>
        <v>PIEMONTE</v>
      </c>
    </row>
    <row r="918" spans="1:7" x14ac:dyDescent="0.25">
      <c r="A918" s="26" t="s">
        <v>7960</v>
      </c>
      <c r="B918" s="4" t="str">
        <f>IFERROR(VLOOKUP(A918,PEC!A$2:B$7902,2,0),"PEC NON ESISTENTE")</f>
        <v>PEC NON ESISTENTE</v>
      </c>
      <c r="C918" s="3" t="s">
        <v>7912</v>
      </c>
      <c r="D918" s="3" t="s">
        <v>7913</v>
      </c>
      <c r="E918" s="32">
        <v>339</v>
      </c>
      <c r="F918" s="1" t="str">
        <f>IF(Tabella1[[#This Row],[Popolazione]]&gt;300000,"Trovato","")</f>
        <v/>
      </c>
      <c r="G918" s="1" t="str">
        <f>IF(AND(Tabella1[[#This Row],[Popolazione]]&gt;50000,Tabella1[[#This Row],[Popolazione]]&lt;100000),"Compreso",Tabella1[[#This Row],[Regione]])</f>
        <v>PIEMONTE</v>
      </c>
    </row>
    <row r="919" spans="1:7" x14ac:dyDescent="0.25">
      <c r="A919" s="26" t="s">
        <v>2787</v>
      </c>
      <c r="B919" s="4" t="str">
        <f>IFERROR(VLOOKUP(A919,PEC!A$2:B$7902,2,0),"PEC NON ESISTENTE")</f>
        <v>posta</v>
      </c>
      <c r="C919" s="3" t="s">
        <v>7912</v>
      </c>
      <c r="D919" s="3" t="s">
        <v>7913</v>
      </c>
      <c r="E919" s="32">
        <v>190</v>
      </c>
      <c r="F919" s="1" t="str">
        <f>IF(Tabella1[[#This Row],[Popolazione]]&gt;300000,"Trovato","")</f>
        <v/>
      </c>
      <c r="G919" s="1" t="str">
        <f>IF(AND(Tabella1[[#This Row],[Popolazione]]&gt;50000,Tabella1[[#This Row],[Popolazione]]&lt;100000),"Compreso",Tabella1[[#This Row],[Regione]])</f>
        <v>PIEMONTE</v>
      </c>
    </row>
    <row r="920" spans="1:7" x14ac:dyDescent="0.25">
      <c r="A920" s="26" t="s">
        <v>2789</v>
      </c>
      <c r="B920" s="4" t="str">
        <f>IFERROR(VLOOKUP(A920,PEC!A$2:B$7902,2,0),"PEC NON ESISTENTE")</f>
        <v>protocollo</v>
      </c>
      <c r="C920" s="3" t="s">
        <v>7912</v>
      </c>
      <c r="D920" s="3" t="s">
        <v>7913</v>
      </c>
      <c r="E920" s="32">
        <v>210</v>
      </c>
      <c r="F920" s="1" t="str">
        <f>IF(Tabella1[[#This Row],[Popolazione]]&gt;300000,"Trovato","")</f>
        <v/>
      </c>
      <c r="G920" s="1" t="str">
        <f>IF(AND(Tabella1[[#This Row],[Popolazione]]&gt;50000,Tabella1[[#This Row],[Popolazione]]&lt;100000),"Compreso",Tabella1[[#This Row],[Regione]])</f>
        <v>PIEMONTE</v>
      </c>
    </row>
    <row r="921" spans="1:7" x14ac:dyDescent="0.25">
      <c r="A921" s="26" t="s">
        <v>2903</v>
      </c>
      <c r="B921" s="4" t="str">
        <f>IFERROR(VLOOKUP(A921,PEC!A$2:B$7902,2,0),"PEC NON ESISTENTE")</f>
        <v>comune</v>
      </c>
      <c r="C921" s="3" t="s">
        <v>7912</v>
      </c>
      <c r="D921" s="3" t="s">
        <v>7913</v>
      </c>
      <c r="E921" s="32">
        <v>695</v>
      </c>
      <c r="F921" s="1" t="str">
        <f>IF(Tabella1[[#This Row],[Popolazione]]&gt;300000,"Trovato","")</f>
        <v/>
      </c>
      <c r="G921" s="1" t="str">
        <f>IF(AND(Tabella1[[#This Row],[Popolazione]]&gt;50000,Tabella1[[#This Row],[Popolazione]]&lt;100000),"Compreso",Tabella1[[#This Row],[Regione]])</f>
        <v>PIEMONTE</v>
      </c>
    </row>
    <row r="922" spans="1:7" x14ac:dyDescent="0.25">
      <c r="A922" s="26" t="s">
        <v>2960</v>
      </c>
      <c r="B922" s="4" t="str">
        <f>IFERROR(VLOOKUP(A922,PEC!A$2:B$7902,2,0),"PEC NON ESISTENTE")</f>
        <v>protocollo</v>
      </c>
      <c r="C922" s="3" t="s">
        <v>7912</v>
      </c>
      <c r="D922" s="3" t="s">
        <v>7913</v>
      </c>
      <c r="E922" s="32">
        <v>2421</v>
      </c>
      <c r="F922" s="1" t="str">
        <f>IF(Tabella1[[#This Row],[Popolazione]]&gt;300000,"Trovato","")</f>
        <v/>
      </c>
      <c r="G922" s="1" t="str">
        <f>IF(AND(Tabella1[[#This Row],[Popolazione]]&gt;50000,Tabella1[[#This Row],[Popolazione]]&lt;100000),"Compreso",Tabella1[[#This Row],[Regione]])</f>
        <v>PIEMONTE</v>
      </c>
    </row>
    <row r="923" spans="1:7" x14ac:dyDescent="0.25">
      <c r="A923" s="26" t="s">
        <v>3120</v>
      </c>
      <c r="B923" s="4" t="str">
        <f>IFERROR(VLOOKUP(A923,PEC!A$2:B$7902,2,0),"PEC NON ESISTENTE")</f>
        <v>fraconalto</v>
      </c>
      <c r="C923" s="3" t="s">
        <v>7912</v>
      </c>
      <c r="D923" s="3" t="s">
        <v>7913</v>
      </c>
      <c r="E923" s="32">
        <v>352</v>
      </c>
      <c r="F923" s="1" t="str">
        <f>IF(Tabella1[[#This Row],[Popolazione]]&gt;300000,"Trovato","")</f>
        <v/>
      </c>
      <c r="G923" s="1" t="str">
        <f>IF(AND(Tabella1[[#This Row],[Popolazione]]&gt;50000,Tabella1[[#This Row],[Popolazione]]&lt;100000),"Compreso",Tabella1[[#This Row],[Regione]])</f>
        <v>PIEMONTE</v>
      </c>
    </row>
    <row r="924" spans="1:7" x14ac:dyDescent="0.25">
      <c r="A924" s="26" t="s">
        <v>3127</v>
      </c>
      <c r="B924" s="4" t="str">
        <f>IFERROR(VLOOKUP(A924,PEC!A$2:B$7902,2,0),"PEC NON ESISTENTE")</f>
        <v>protocollo.francavilla.bisio</v>
      </c>
      <c r="C924" s="3" t="s">
        <v>7912</v>
      </c>
      <c r="D924" s="3" t="s">
        <v>7913</v>
      </c>
      <c r="E924" s="32">
        <v>518</v>
      </c>
      <c r="F924" s="1" t="str">
        <f>IF(Tabella1[[#This Row],[Popolazione]]&gt;300000,"Trovato","")</f>
        <v/>
      </c>
      <c r="G924" s="1" t="str">
        <f>IF(AND(Tabella1[[#This Row],[Popolazione]]&gt;50000,Tabella1[[#This Row],[Popolazione]]&lt;100000),"Compreso",Tabella1[[#This Row],[Regione]])</f>
        <v>PIEMONTE</v>
      </c>
    </row>
    <row r="925" spans="1:7" x14ac:dyDescent="0.25">
      <c r="A925" s="26" t="s">
        <v>3134</v>
      </c>
      <c r="B925" s="4" t="str">
        <f>IFERROR(VLOOKUP(A925,PEC!A$2:B$7902,2,0),"PEC NON ESISTENTE")</f>
        <v>comune.frascaro</v>
      </c>
      <c r="C925" s="3" t="s">
        <v>7912</v>
      </c>
      <c r="D925" s="3" t="s">
        <v>7913</v>
      </c>
      <c r="E925" s="32">
        <v>446</v>
      </c>
      <c r="F925" s="1" t="str">
        <f>IF(Tabella1[[#This Row],[Popolazione]]&gt;300000,"Trovato","")</f>
        <v/>
      </c>
      <c r="G925" s="1" t="str">
        <f>IF(AND(Tabella1[[#This Row],[Popolazione]]&gt;50000,Tabella1[[#This Row],[Popolazione]]&lt;100000),"Compreso",Tabella1[[#This Row],[Regione]])</f>
        <v>PIEMONTE</v>
      </c>
    </row>
    <row r="926" spans="1:7" x14ac:dyDescent="0.25">
      <c r="A926" s="26" t="s">
        <v>3139</v>
      </c>
      <c r="B926" s="4" t="str">
        <f>IFERROR(VLOOKUP(A926,PEC!A$2:B$7902,2,0),"PEC NON ESISTENTE")</f>
        <v>frassinello</v>
      </c>
      <c r="C926" s="3" t="s">
        <v>7912</v>
      </c>
      <c r="D926" s="3" t="s">
        <v>7913</v>
      </c>
      <c r="E926" s="32">
        <v>533</v>
      </c>
      <c r="F926" s="1" t="str">
        <f>IF(Tabella1[[#This Row],[Popolazione]]&gt;300000,"Trovato","")</f>
        <v/>
      </c>
      <c r="G926" s="1" t="str">
        <f>IF(AND(Tabella1[[#This Row],[Popolazione]]&gt;50000,Tabella1[[#This Row],[Popolazione]]&lt;100000),"Compreso",Tabella1[[#This Row],[Regione]])</f>
        <v>PIEMONTE</v>
      </c>
    </row>
    <row r="927" spans="1:7" x14ac:dyDescent="0.25">
      <c r="A927" s="26" t="s">
        <v>3140</v>
      </c>
      <c r="B927" s="4" t="str">
        <f>IFERROR(VLOOKUP(A927,PEC!A$2:B$7902,2,0),"PEC NON ESISTENTE")</f>
        <v>protocollo</v>
      </c>
      <c r="C927" s="3" t="s">
        <v>7912</v>
      </c>
      <c r="D927" s="3" t="s">
        <v>7913</v>
      </c>
      <c r="E927" s="32">
        <v>1471</v>
      </c>
      <c r="F927" s="1" t="str">
        <f>IF(Tabella1[[#This Row],[Popolazione]]&gt;300000,"Trovato","")</f>
        <v/>
      </c>
      <c r="G927" s="1" t="str">
        <f>IF(AND(Tabella1[[#This Row],[Popolazione]]&gt;50000,Tabella1[[#This Row],[Popolazione]]&lt;100000),"Compreso",Tabella1[[#This Row],[Regione]])</f>
        <v>PIEMONTE</v>
      </c>
    </row>
    <row r="928" spans="1:7" x14ac:dyDescent="0.25">
      <c r="A928" s="26" t="s">
        <v>3154</v>
      </c>
      <c r="B928" s="4" t="str">
        <f>IFERROR(VLOOKUP(A928,PEC!A$2:B$7902,2,0),"PEC NON ESISTENTE")</f>
        <v>protocollo</v>
      </c>
      <c r="C928" s="3" t="s">
        <v>7912</v>
      </c>
      <c r="D928" s="3" t="s">
        <v>7913</v>
      </c>
      <c r="E928" s="32">
        <v>739</v>
      </c>
      <c r="F928" s="1" t="str">
        <f>IF(Tabella1[[#This Row],[Popolazione]]&gt;300000,"Trovato","")</f>
        <v/>
      </c>
      <c r="G928" s="1" t="str">
        <f>IF(AND(Tabella1[[#This Row],[Popolazione]]&gt;50000,Tabella1[[#This Row],[Popolazione]]&lt;100000),"Compreso",Tabella1[[#This Row],[Regione]])</f>
        <v>PIEMONTE</v>
      </c>
    </row>
    <row r="929" spans="1:7" x14ac:dyDescent="0.25">
      <c r="A929" s="26" t="s">
        <v>3166</v>
      </c>
      <c r="B929" s="4" t="str">
        <f>IFERROR(VLOOKUP(A929,PEC!A$2:B$7902,2,0),"PEC NON ESISTENTE")</f>
        <v>protocollo.frugarolo</v>
      </c>
      <c r="C929" s="3" t="s">
        <v>7912</v>
      </c>
      <c r="D929" s="3" t="s">
        <v>7913</v>
      </c>
      <c r="E929" s="32">
        <v>2012</v>
      </c>
      <c r="F929" s="1" t="str">
        <f>IF(Tabella1[[#This Row],[Popolazione]]&gt;300000,"Trovato","")</f>
        <v/>
      </c>
      <c r="G929" s="1" t="str">
        <f>IF(AND(Tabella1[[#This Row],[Popolazione]]&gt;50000,Tabella1[[#This Row],[Popolazione]]&lt;100000),"Compreso",Tabella1[[#This Row],[Regione]])</f>
        <v>PIEMONTE</v>
      </c>
    </row>
    <row r="930" spans="1:7" x14ac:dyDescent="0.25">
      <c r="A930" s="26" t="s">
        <v>3167</v>
      </c>
      <c r="B930" s="4" t="str">
        <f>IFERROR(VLOOKUP(A930,PEC!A$2:B$7902,2,0),"PEC NON ESISTENTE")</f>
        <v>area.segreteria</v>
      </c>
      <c r="C930" s="3" t="s">
        <v>7912</v>
      </c>
      <c r="D930" s="3" t="s">
        <v>7913</v>
      </c>
      <c r="E930" s="32">
        <v>1657</v>
      </c>
      <c r="F930" s="1" t="str">
        <f>IF(Tabella1[[#This Row],[Popolazione]]&gt;300000,"Trovato","")</f>
        <v/>
      </c>
      <c r="G930" s="1" t="str">
        <f>IF(AND(Tabella1[[#This Row],[Popolazione]]&gt;50000,Tabella1[[#This Row],[Popolazione]]&lt;100000),"Compreso",Tabella1[[#This Row],[Regione]])</f>
        <v>PIEMONTE</v>
      </c>
    </row>
    <row r="931" spans="1:7" x14ac:dyDescent="0.25">
      <c r="A931" s="26" t="s">
        <v>3183</v>
      </c>
      <c r="B931" s="4" t="str">
        <f>IFERROR(VLOOKUP(A931,PEC!A$2:B$7902,2,0),"PEC NON ESISTENTE")</f>
        <v>pec.anagrafe</v>
      </c>
      <c r="C931" s="3" t="s">
        <v>7912</v>
      </c>
      <c r="D931" s="3" t="s">
        <v>7913</v>
      </c>
      <c r="E931" s="32">
        <v>1212</v>
      </c>
      <c r="F931" s="1" t="str">
        <f>IF(Tabella1[[#This Row],[Popolazione]]&gt;300000,"Trovato","")</f>
        <v/>
      </c>
      <c r="G931" s="1" t="str">
        <f>IF(AND(Tabella1[[#This Row],[Popolazione]]&gt;50000,Tabella1[[#This Row],[Popolazione]]&lt;100000),"Compreso",Tabella1[[#This Row],[Regione]])</f>
        <v>PIEMONTE</v>
      </c>
    </row>
    <row r="932" spans="1:7" x14ac:dyDescent="0.25">
      <c r="A932" s="26" t="s">
        <v>3227</v>
      </c>
      <c r="B932" s="4" t="str">
        <f>IFERROR(VLOOKUP(A932,PEC!A$2:B$7902,2,0),"PEC NON ESISTENTE")</f>
        <v>comune.gamalero</v>
      </c>
      <c r="C932" s="3" t="s">
        <v>7912</v>
      </c>
      <c r="D932" s="3" t="s">
        <v>7913</v>
      </c>
      <c r="E932" s="32">
        <v>847</v>
      </c>
      <c r="F932" s="1" t="str">
        <f>IF(Tabella1[[#This Row],[Popolazione]]&gt;300000,"Trovato","")</f>
        <v/>
      </c>
      <c r="G932" s="1" t="str">
        <f>IF(AND(Tabella1[[#This Row],[Popolazione]]&gt;50000,Tabella1[[#This Row],[Popolazione]]&lt;100000),"Compreso",Tabella1[[#This Row],[Regione]])</f>
        <v>PIEMONTE</v>
      </c>
    </row>
    <row r="933" spans="1:7" x14ac:dyDescent="0.25">
      <c r="A933" s="26" t="s">
        <v>3243</v>
      </c>
      <c r="B933" s="4" t="str">
        <f>IFERROR(VLOOKUP(A933,PEC!A$2:B$7902,2,0),"PEC NON ESISTENTE")</f>
        <v>protocollo</v>
      </c>
      <c r="C933" s="3" t="s">
        <v>7912</v>
      </c>
      <c r="D933" s="3" t="s">
        <v>7913</v>
      </c>
      <c r="E933" s="32">
        <v>707</v>
      </c>
      <c r="F933" s="1" t="str">
        <f>IF(Tabella1[[#This Row],[Popolazione]]&gt;300000,"Trovato","")</f>
        <v/>
      </c>
      <c r="G933" s="1" t="str">
        <f>IF(AND(Tabella1[[#This Row],[Popolazione]]&gt;50000,Tabella1[[#This Row],[Popolazione]]&lt;100000),"Compreso",Tabella1[[#This Row],[Regione]])</f>
        <v>PIEMONTE</v>
      </c>
    </row>
    <row r="934" spans="1:7" x14ac:dyDescent="0.25">
      <c r="A934" s="26" t="s">
        <v>3268</v>
      </c>
      <c r="B934" s="4" t="str">
        <f>IFERROR(VLOOKUP(A934,PEC!A$2:B$7902,2,0),"PEC NON ESISTENTE")</f>
        <v>segreteriasindaco</v>
      </c>
      <c r="C934" s="3" t="s">
        <v>7912</v>
      </c>
      <c r="D934" s="3" t="s">
        <v>7913</v>
      </c>
      <c r="E934" s="32">
        <v>4707</v>
      </c>
      <c r="F934" s="1" t="str">
        <f>IF(Tabella1[[#This Row],[Popolazione]]&gt;300000,"Trovato","")</f>
        <v/>
      </c>
      <c r="G934" s="1" t="str">
        <f>IF(AND(Tabella1[[#This Row],[Popolazione]]&gt;50000,Tabella1[[#This Row],[Popolazione]]&lt;100000),"Compreso",Tabella1[[#This Row],[Regione]])</f>
        <v>PIEMONTE</v>
      </c>
    </row>
    <row r="935" spans="1:7" x14ac:dyDescent="0.25">
      <c r="A935" s="26" t="s">
        <v>3322</v>
      </c>
      <c r="B935" s="4" t="str">
        <f>IFERROR(VLOOKUP(A935,PEC!A$2:B$7902,2,0),"PEC NON ESISTENTE")</f>
        <v>protocollo</v>
      </c>
      <c r="C935" s="3" t="s">
        <v>7912</v>
      </c>
      <c r="D935" s="3" t="s">
        <v>7913</v>
      </c>
      <c r="E935" s="32">
        <v>720</v>
      </c>
      <c r="F935" s="1" t="str">
        <f>IF(Tabella1[[#This Row],[Popolazione]]&gt;300000,"Trovato","")</f>
        <v/>
      </c>
      <c r="G935" s="1" t="str">
        <f>IF(AND(Tabella1[[#This Row],[Popolazione]]&gt;50000,Tabella1[[#This Row],[Popolazione]]&lt;100000),"Compreso",Tabella1[[#This Row],[Regione]])</f>
        <v>PIEMONTE</v>
      </c>
    </row>
    <row r="936" spans="1:7" x14ac:dyDescent="0.25">
      <c r="A936" s="26" t="s">
        <v>3435</v>
      </c>
      <c r="B936" s="4" t="str">
        <f>IFERROR(VLOOKUP(A936,PEC!A$2:B$7902,2,0),"PEC NON ESISTENTE")</f>
        <v>protocollo</v>
      </c>
      <c r="C936" s="3" t="s">
        <v>7912</v>
      </c>
      <c r="D936" s="3" t="s">
        <v>7913</v>
      </c>
      <c r="E936" s="32">
        <v>344</v>
      </c>
      <c r="F936" s="1" t="str">
        <f>IF(Tabella1[[#This Row],[Popolazione]]&gt;300000,"Trovato","")</f>
        <v/>
      </c>
      <c r="G936" s="1" t="str">
        <f>IF(AND(Tabella1[[#This Row],[Popolazione]]&gt;50000,Tabella1[[#This Row],[Popolazione]]&lt;100000),"Compreso",Tabella1[[#This Row],[Regione]])</f>
        <v>PIEMONTE</v>
      </c>
    </row>
    <row r="937" spans="1:7" x14ac:dyDescent="0.25">
      <c r="A937" s="26" t="s">
        <v>3450</v>
      </c>
      <c r="B937" s="4" t="str">
        <f>IFERROR(VLOOKUP(A937,PEC!A$2:B$7902,2,0),"PEC NON ESISTENTE")</f>
        <v>grognardo</v>
      </c>
      <c r="C937" s="3" t="s">
        <v>7912</v>
      </c>
      <c r="D937" s="3" t="s">
        <v>7913</v>
      </c>
      <c r="E937" s="32">
        <v>296</v>
      </c>
      <c r="F937" s="1" t="str">
        <f>IF(Tabella1[[#This Row],[Popolazione]]&gt;300000,"Trovato","")</f>
        <v/>
      </c>
      <c r="G937" s="1" t="str">
        <f>IF(AND(Tabella1[[#This Row],[Popolazione]]&gt;50000,Tabella1[[#This Row],[Popolazione]]&lt;100000),"Compreso",Tabella1[[#This Row],[Regione]])</f>
        <v>PIEMONTE</v>
      </c>
    </row>
    <row r="938" spans="1:7" x14ac:dyDescent="0.25">
      <c r="A938" s="26" t="s">
        <v>3452</v>
      </c>
      <c r="B938" s="4" t="str">
        <f>IFERROR(VLOOKUP(A938,PEC!A$2:B$7902,2,0),"PEC NON ESISTENTE")</f>
        <v>protocollo</v>
      </c>
      <c r="C938" s="3" t="s">
        <v>7912</v>
      </c>
      <c r="D938" s="3" t="s">
        <v>7913</v>
      </c>
      <c r="E938" s="32">
        <v>545</v>
      </c>
      <c r="F938" s="1" t="str">
        <f>IF(Tabella1[[#This Row],[Popolazione]]&gt;300000,"Trovato","")</f>
        <v/>
      </c>
      <c r="G938" s="1" t="str">
        <f>IF(AND(Tabella1[[#This Row],[Popolazione]]&gt;50000,Tabella1[[#This Row],[Popolazione]]&lt;100000),"Compreso",Tabella1[[#This Row],[Regione]])</f>
        <v>PIEMONTE</v>
      </c>
    </row>
    <row r="939" spans="1:7" x14ac:dyDescent="0.25">
      <c r="A939" s="26" t="s">
        <v>3502</v>
      </c>
      <c r="B939" s="4" t="str">
        <f>IFERROR(VLOOKUP(A939,PEC!A$2:B$7902,2,0),"PEC NON ESISTENTE")</f>
        <v>protocollo</v>
      </c>
      <c r="C939" s="3" t="s">
        <v>7912</v>
      </c>
      <c r="D939" s="3" t="s">
        <v>7913</v>
      </c>
      <c r="E939" s="32">
        <v>313</v>
      </c>
      <c r="F939" s="1" t="str">
        <f>IF(Tabella1[[#This Row],[Popolazione]]&gt;300000,"Trovato","")</f>
        <v/>
      </c>
      <c r="G939" s="1" t="str">
        <f>IF(AND(Tabella1[[#This Row],[Popolazione]]&gt;50000,Tabella1[[#This Row],[Popolazione]]&lt;100000),"Compreso",Tabella1[[#This Row],[Regione]])</f>
        <v>PIEMONTE</v>
      </c>
    </row>
    <row r="940" spans="1:7" x14ac:dyDescent="0.25">
      <c r="A940" s="26" t="s">
        <v>3564</v>
      </c>
      <c r="B940" s="4" t="str">
        <f>IFERROR(VLOOKUP(A940,PEC!A$2:B$7902,2,0),"PEC NON ESISTENTE")</f>
        <v>segreteria</v>
      </c>
      <c r="C940" s="3" t="s">
        <v>7912</v>
      </c>
      <c r="D940" s="3" t="s">
        <v>7913</v>
      </c>
      <c r="E940" s="32">
        <v>734</v>
      </c>
      <c r="F940" s="1" t="str">
        <f>IF(Tabella1[[#This Row],[Popolazione]]&gt;300000,"Trovato","")</f>
        <v/>
      </c>
      <c r="G940" s="1" t="str">
        <f>IF(AND(Tabella1[[#This Row],[Popolazione]]&gt;50000,Tabella1[[#This Row],[Popolazione]]&lt;100000),"Compreso",Tabella1[[#This Row],[Regione]])</f>
        <v>PIEMONTE</v>
      </c>
    </row>
    <row r="941" spans="1:7" x14ac:dyDescent="0.25">
      <c r="A941" s="26" t="s">
        <v>3713</v>
      </c>
      <c r="B941" s="4" t="str">
        <f>IFERROR(VLOOKUP(A941,PEC!A$2:B$7902,2,0),"PEC NON ESISTENTE")</f>
        <v>protocollo</v>
      </c>
      <c r="C941" s="3" t="s">
        <v>7912</v>
      </c>
      <c r="D941" s="3" t="s">
        <v>7913</v>
      </c>
      <c r="E941" s="32">
        <v>873</v>
      </c>
      <c r="F941" s="1" t="str">
        <f>IF(Tabella1[[#This Row],[Popolazione]]&gt;300000,"Trovato","")</f>
        <v/>
      </c>
      <c r="G941" s="1" t="str">
        <f>IF(AND(Tabella1[[#This Row],[Popolazione]]&gt;50000,Tabella1[[#This Row],[Popolazione]]&lt;100000),"Compreso",Tabella1[[#This Row],[Regione]])</f>
        <v>PIEMONTE</v>
      </c>
    </row>
    <row r="942" spans="1:7" x14ac:dyDescent="0.25">
      <c r="A942" s="26" t="s">
        <v>7961</v>
      </c>
      <c r="B942" s="4" t="str">
        <f>IFERROR(VLOOKUP(A942,PEC!A$2:B$7902,2,0),"PEC NON ESISTENTE")</f>
        <v>PEC NON ESISTENTE</v>
      </c>
      <c r="C942" s="3" t="s">
        <v>7912</v>
      </c>
      <c r="D942" s="3" t="s">
        <v>7913</v>
      </c>
      <c r="E942" s="32">
        <v>1181</v>
      </c>
      <c r="F942" s="1" t="str">
        <f>IF(Tabella1[[#This Row],[Popolazione]]&gt;300000,"Trovato","")</f>
        <v/>
      </c>
      <c r="G942" s="1" t="str">
        <f>IF(AND(Tabella1[[#This Row],[Popolazione]]&gt;50000,Tabella1[[#This Row],[Popolazione]]&lt;100000),"Compreso",Tabella1[[#This Row],[Regione]])</f>
        <v>PIEMONTE</v>
      </c>
    </row>
    <row r="943" spans="1:7" x14ac:dyDescent="0.25">
      <c r="A943" s="26" t="s">
        <v>3944</v>
      </c>
      <c r="B943" s="4" t="str">
        <f>IFERROR(VLOOKUP(A943,PEC!A$2:B$7902,2,0),"PEC NON ESISTENTE")</f>
        <v>malvicino</v>
      </c>
      <c r="C943" s="3" t="s">
        <v>7912</v>
      </c>
      <c r="D943" s="3" t="s">
        <v>7913</v>
      </c>
      <c r="E943" s="32">
        <v>84</v>
      </c>
      <c r="F943" s="1" t="str">
        <f>IF(Tabella1[[#This Row],[Popolazione]]&gt;300000,"Trovato","")</f>
        <v/>
      </c>
      <c r="G943" s="1" t="str">
        <f>IF(AND(Tabella1[[#This Row],[Popolazione]]&gt;50000,Tabella1[[#This Row],[Popolazione]]&lt;100000),"Compreso",Tabella1[[#This Row],[Regione]])</f>
        <v>PIEMONTE</v>
      </c>
    </row>
    <row r="944" spans="1:7" x14ac:dyDescent="0.25">
      <c r="A944" s="26" t="s">
        <v>4055</v>
      </c>
      <c r="B944" s="4" t="str">
        <f>IFERROR(VLOOKUP(A944,PEC!A$2:B$7902,2,0),"PEC NON ESISTENTE")</f>
        <v>masio</v>
      </c>
      <c r="C944" s="3" t="s">
        <v>7912</v>
      </c>
      <c r="D944" s="3" t="s">
        <v>7913</v>
      </c>
      <c r="E944" s="32">
        <v>1465</v>
      </c>
      <c r="F944" s="1" t="str">
        <f>IF(Tabella1[[#This Row],[Popolazione]]&gt;300000,"Trovato","")</f>
        <v/>
      </c>
      <c r="G944" s="1" t="str">
        <f>IF(AND(Tabella1[[#This Row],[Popolazione]]&gt;50000,Tabella1[[#This Row],[Popolazione]]&lt;100000),"Compreso",Tabella1[[#This Row],[Regione]])</f>
        <v>PIEMONTE</v>
      </c>
    </row>
    <row r="945" spans="1:7" x14ac:dyDescent="0.25">
      <c r="A945" s="26" t="s">
        <v>4112</v>
      </c>
      <c r="B945" s="4" t="str">
        <f>IFERROR(VLOOKUP(A945,PEC!A$2:B$7902,2,0),"PEC NON ESISTENTE")</f>
        <v>comune.melazzo.al</v>
      </c>
      <c r="C945" s="3" t="s">
        <v>7912</v>
      </c>
      <c r="D945" s="3" t="s">
        <v>7913</v>
      </c>
      <c r="E945" s="32">
        <v>1315</v>
      </c>
      <c r="F945" s="1" t="str">
        <f>IF(Tabella1[[#This Row],[Popolazione]]&gt;300000,"Trovato","")</f>
        <v/>
      </c>
      <c r="G945" s="1" t="str">
        <f>IF(AND(Tabella1[[#This Row],[Popolazione]]&gt;50000,Tabella1[[#This Row],[Popolazione]]&lt;100000),"Compreso",Tabella1[[#This Row],[Regione]])</f>
        <v>PIEMONTE</v>
      </c>
    </row>
    <row r="946" spans="1:7" x14ac:dyDescent="0.25">
      <c r="A946" s="26" t="s">
        <v>4135</v>
      </c>
      <c r="B946" s="4" t="str">
        <f>IFERROR(VLOOKUP(A946,PEC!A$2:B$7902,2,0),"PEC NON ESISTENTE")</f>
        <v>merana</v>
      </c>
      <c r="C946" s="3" t="s">
        <v>7912</v>
      </c>
      <c r="D946" s="3" t="s">
        <v>7913</v>
      </c>
      <c r="E946" s="32">
        <v>185</v>
      </c>
      <c r="F946" s="1" t="str">
        <f>IF(Tabella1[[#This Row],[Popolazione]]&gt;300000,"Trovato","")</f>
        <v/>
      </c>
      <c r="G946" s="1" t="str">
        <f>IF(AND(Tabella1[[#This Row],[Popolazione]]&gt;50000,Tabella1[[#This Row],[Popolazione]]&lt;100000),"Compreso",Tabella1[[#This Row],[Regione]])</f>
        <v>PIEMONTE</v>
      </c>
    </row>
    <row r="947" spans="1:7" x14ac:dyDescent="0.25">
      <c r="A947" s="26" t="s">
        <v>4206</v>
      </c>
      <c r="B947" s="4" t="str">
        <f>IFERROR(VLOOKUP(A947,PEC!A$2:B$7902,2,0),"PEC NON ESISTENTE")</f>
        <v>protocollo</v>
      </c>
      <c r="C947" s="3" t="s">
        <v>7912</v>
      </c>
      <c r="D947" s="3" t="s">
        <v>7913</v>
      </c>
      <c r="E947" s="32">
        <v>1401</v>
      </c>
      <c r="F947" s="1" t="str">
        <f>IF(Tabella1[[#This Row],[Popolazione]]&gt;300000,"Trovato","")</f>
        <v/>
      </c>
      <c r="G947" s="1" t="str">
        <f>IF(AND(Tabella1[[#This Row],[Popolazione]]&gt;50000,Tabella1[[#This Row],[Popolazione]]&lt;100000),"Compreso",Tabella1[[#This Row],[Regione]])</f>
        <v>PIEMONTE</v>
      </c>
    </row>
    <row r="948" spans="1:7" x14ac:dyDescent="0.25">
      <c r="A948" s="26" t="s">
        <v>4244</v>
      </c>
      <c r="B948" s="4" t="str">
        <f>IFERROR(VLOOKUP(A948,PEC!A$2:B$7902,2,0),"PEC NON ESISTENTE")</f>
        <v>info</v>
      </c>
      <c r="C948" s="3" t="s">
        <v>7912</v>
      </c>
      <c r="D948" s="3" t="s">
        <v>7913</v>
      </c>
      <c r="E948" s="32">
        <v>2269</v>
      </c>
      <c r="F948" s="1" t="str">
        <f>IF(Tabella1[[#This Row],[Popolazione]]&gt;300000,"Trovato","")</f>
        <v/>
      </c>
      <c r="G948" s="1" t="str">
        <f>IF(AND(Tabella1[[#This Row],[Popolazione]]&gt;50000,Tabella1[[#This Row],[Popolazione]]&lt;100000),"Compreso",Tabella1[[#This Row],[Regione]])</f>
        <v>PIEMONTE</v>
      </c>
    </row>
    <row r="949" spans="1:7" x14ac:dyDescent="0.25">
      <c r="A949" s="26" t="s">
        <v>4251</v>
      </c>
      <c r="B949" s="4" t="str">
        <f>IFERROR(VLOOKUP(A949,PEC!A$2:B$7902,2,0),"PEC NON ESISTENTE")</f>
        <v>molinodeitorti</v>
      </c>
      <c r="C949" s="3" t="s">
        <v>7912</v>
      </c>
      <c r="D949" s="3" t="s">
        <v>7913</v>
      </c>
      <c r="E949" s="32">
        <v>653</v>
      </c>
      <c r="F949" s="1" t="str">
        <f>IF(Tabella1[[#This Row],[Popolazione]]&gt;300000,"Trovato","")</f>
        <v/>
      </c>
      <c r="G949" s="1" t="str">
        <f>IF(AND(Tabella1[[#This Row],[Popolazione]]&gt;50000,Tabella1[[#This Row],[Popolazione]]&lt;100000),"Compreso",Tabella1[[#This Row],[Regione]])</f>
        <v>PIEMONTE</v>
      </c>
    </row>
    <row r="950" spans="1:7" x14ac:dyDescent="0.25">
      <c r="A950" s="26" t="s">
        <v>4264</v>
      </c>
      <c r="B950" s="4" t="str">
        <f>IFERROR(VLOOKUP(A950,PEC!A$2:B$7902,2,0),"PEC NON ESISTENTE")</f>
        <v>mombellomonferrato</v>
      </c>
      <c r="C950" s="3" t="s">
        <v>7912</v>
      </c>
      <c r="D950" s="3" t="s">
        <v>7913</v>
      </c>
      <c r="E950" s="32">
        <v>1087</v>
      </c>
      <c r="F950" s="1" t="str">
        <f>IF(Tabella1[[#This Row],[Popolazione]]&gt;300000,"Trovato","")</f>
        <v/>
      </c>
      <c r="G950" s="1" t="str">
        <f>IF(AND(Tabella1[[#This Row],[Popolazione]]&gt;50000,Tabella1[[#This Row],[Popolazione]]&lt;100000),"Compreso",Tabella1[[#This Row],[Regione]])</f>
        <v>PIEMONTE</v>
      </c>
    </row>
    <row r="951" spans="1:7" x14ac:dyDescent="0.25">
      <c r="A951" s="26" t="s">
        <v>4269</v>
      </c>
      <c r="B951" s="4" t="str">
        <f>IFERROR(VLOOKUP(A951,PEC!A$2:B$7902,2,0),"PEC NON ESISTENTE")</f>
        <v>segreteria</v>
      </c>
      <c r="C951" s="3" t="s">
        <v>7912</v>
      </c>
      <c r="D951" s="3" t="s">
        <v>7913</v>
      </c>
      <c r="E951" s="32">
        <v>219</v>
      </c>
      <c r="F951" s="1" t="str">
        <f>IF(Tabella1[[#This Row],[Popolazione]]&gt;300000,"Trovato","")</f>
        <v/>
      </c>
      <c r="G951" s="1" t="str">
        <f>IF(AND(Tabella1[[#This Row],[Popolazione]]&gt;50000,Tabella1[[#This Row],[Popolazione]]&lt;100000),"Compreso",Tabella1[[#This Row],[Regione]])</f>
        <v>PIEMONTE</v>
      </c>
    </row>
    <row r="952" spans="1:7" x14ac:dyDescent="0.25">
      <c r="A952" s="26" t="s">
        <v>4283</v>
      </c>
      <c r="B952" s="4" t="str">
        <f>IFERROR(VLOOKUP(A952,PEC!A$2:B$7902,2,0),"PEC NON ESISTENTE")</f>
        <v>protocollo.moncestino</v>
      </c>
      <c r="C952" s="3" t="s">
        <v>7912</v>
      </c>
      <c r="D952" s="3" t="s">
        <v>7913</v>
      </c>
      <c r="E952" s="32">
        <v>228</v>
      </c>
      <c r="F952" s="1" t="str">
        <f>IF(Tabella1[[#This Row],[Popolazione]]&gt;300000,"Trovato","")</f>
        <v/>
      </c>
      <c r="G952" s="1" t="str">
        <f>IF(AND(Tabella1[[#This Row],[Popolazione]]&gt;50000,Tabella1[[#This Row],[Popolazione]]&lt;100000),"Compreso",Tabella1[[#This Row],[Regione]])</f>
        <v>PIEMONTE</v>
      </c>
    </row>
    <row r="953" spans="1:7" x14ac:dyDescent="0.25">
      <c r="A953" s="26" t="s">
        <v>4301</v>
      </c>
      <c r="B953" s="4" t="str">
        <f>IFERROR(VLOOKUP(A953,PEC!A$2:B$7902,2,0),"PEC NON ESISTENTE")</f>
        <v>mongiardino.ligure</v>
      </c>
      <c r="C953" s="3" t="s">
        <v>7912</v>
      </c>
      <c r="D953" s="3" t="s">
        <v>7913</v>
      </c>
      <c r="E953" s="32">
        <v>177</v>
      </c>
      <c r="F953" s="1" t="str">
        <f>IF(Tabella1[[#This Row],[Popolazione]]&gt;300000,"Trovato","")</f>
        <v/>
      </c>
      <c r="G953" s="1" t="str">
        <f>IF(AND(Tabella1[[#This Row],[Popolazione]]&gt;50000,Tabella1[[#This Row],[Popolazione]]&lt;100000),"Compreso",Tabella1[[#This Row],[Regione]])</f>
        <v>PIEMONTE</v>
      </c>
    </row>
    <row r="954" spans="1:7" x14ac:dyDescent="0.25">
      <c r="A954" s="26" t="s">
        <v>4307</v>
      </c>
      <c r="B954" s="4" t="str">
        <f>IFERROR(VLOOKUP(A954,PEC!A$2:B$7902,2,0),"PEC NON ESISTENTE")</f>
        <v>monleale</v>
      </c>
      <c r="C954" s="3" t="s">
        <v>7912</v>
      </c>
      <c r="D954" s="3" t="s">
        <v>7913</v>
      </c>
      <c r="E954" s="32">
        <v>593</v>
      </c>
      <c r="F954" s="1" t="str">
        <f>IF(Tabella1[[#This Row],[Popolazione]]&gt;300000,"Trovato","")</f>
        <v/>
      </c>
      <c r="G954" s="1" t="str">
        <f>IF(AND(Tabella1[[#This Row],[Popolazione]]&gt;50000,Tabella1[[#This Row],[Popolazione]]&lt;100000),"Compreso",Tabella1[[#This Row],[Regione]])</f>
        <v>PIEMONTE</v>
      </c>
    </row>
    <row r="955" spans="1:7" x14ac:dyDescent="0.25">
      <c r="A955" s="26" t="s">
        <v>4320</v>
      </c>
      <c r="B955" s="4" t="str">
        <f>IFERROR(VLOOKUP(A955,PEC!A$2:B$7902,2,0),"PEC NON ESISTENTE")</f>
        <v>protocollo</v>
      </c>
      <c r="C955" s="3" t="s">
        <v>7912</v>
      </c>
      <c r="D955" s="3" t="s">
        <v>7913</v>
      </c>
      <c r="E955" s="32">
        <v>306</v>
      </c>
      <c r="F955" s="1" t="str">
        <f>IF(Tabella1[[#This Row],[Popolazione]]&gt;300000,"Trovato","")</f>
        <v/>
      </c>
      <c r="G955" s="1" t="str">
        <f>IF(AND(Tabella1[[#This Row],[Popolazione]]&gt;50000,Tabella1[[#This Row],[Popolazione]]&lt;100000),"Compreso",Tabella1[[#This Row],[Regione]])</f>
        <v>PIEMONTE</v>
      </c>
    </row>
    <row r="956" spans="1:7" x14ac:dyDescent="0.25">
      <c r="A956" s="26" t="s">
        <v>4332</v>
      </c>
      <c r="B956" s="4" t="str">
        <f>IFERROR(VLOOKUP(A956,PEC!A$2:B$7902,2,0),"PEC NON ESISTENTE")</f>
        <v>montaldeo</v>
      </c>
      <c r="C956" s="3" t="s">
        <v>7912</v>
      </c>
      <c r="D956" s="3" t="s">
        <v>7913</v>
      </c>
      <c r="E956" s="32">
        <v>291</v>
      </c>
      <c r="F956" s="1" t="str">
        <f>IF(Tabella1[[#This Row],[Popolazione]]&gt;300000,"Trovato","")</f>
        <v/>
      </c>
      <c r="G956" s="1" t="str">
        <f>IF(AND(Tabella1[[#This Row],[Popolazione]]&gt;50000,Tabella1[[#This Row],[Popolazione]]&lt;100000),"Compreso",Tabella1[[#This Row],[Regione]])</f>
        <v>PIEMONTE</v>
      </c>
    </row>
    <row r="957" spans="1:7" x14ac:dyDescent="0.25">
      <c r="A957" s="26" t="s">
        <v>4333</v>
      </c>
      <c r="B957" s="4" t="str">
        <f>IFERROR(VLOOKUP(A957,PEC!A$2:B$7902,2,0),"PEC NON ESISTENTE")</f>
        <v>montaldo.bormida</v>
      </c>
      <c r="C957" s="3" t="s">
        <v>7912</v>
      </c>
      <c r="D957" s="3" t="s">
        <v>7913</v>
      </c>
      <c r="E957" s="32">
        <v>708</v>
      </c>
      <c r="F957" s="1" t="str">
        <f>IF(Tabella1[[#This Row],[Popolazione]]&gt;300000,"Trovato","")</f>
        <v/>
      </c>
      <c r="G957" s="1" t="str">
        <f>IF(AND(Tabella1[[#This Row],[Popolazione]]&gt;50000,Tabella1[[#This Row],[Popolazione]]&lt;100000),"Compreso",Tabella1[[#This Row],[Regione]])</f>
        <v>PIEMONTE</v>
      </c>
    </row>
    <row r="958" spans="1:7" x14ac:dyDescent="0.25">
      <c r="A958" s="26" t="s">
        <v>4400</v>
      </c>
      <c r="B958" s="4" t="str">
        <f>IFERROR(VLOOKUP(A958,PEC!A$2:B$7902,2,0),"PEC NON ESISTENTE")</f>
        <v>segreteria</v>
      </c>
      <c r="C958" s="3" t="s">
        <v>7912</v>
      </c>
      <c r="D958" s="3" t="s">
        <v>7913</v>
      </c>
      <c r="E958" s="32">
        <v>324</v>
      </c>
      <c r="F958" s="1" t="str">
        <f>IF(Tabella1[[#This Row],[Popolazione]]&gt;300000,"Trovato","")</f>
        <v/>
      </c>
      <c r="G958" s="1" t="str">
        <f>IF(AND(Tabella1[[#This Row],[Popolazione]]&gt;50000,Tabella1[[#This Row],[Popolazione]]&lt;100000),"Compreso",Tabella1[[#This Row],[Regione]])</f>
        <v>PIEMONTE</v>
      </c>
    </row>
    <row r="959" spans="1:7" x14ac:dyDescent="0.25">
      <c r="A959" s="26" t="s">
        <v>4409</v>
      </c>
      <c r="B959" s="4" t="str">
        <f>IFERROR(VLOOKUP(A959,PEC!A$2:B$7902,2,0),"PEC NON ESISTENTE")</f>
        <v>montechiaro.dacqui</v>
      </c>
      <c r="C959" s="3" t="s">
        <v>7912</v>
      </c>
      <c r="D959" s="3" t="s">
        <v>7913</v>
      </c>
      <c r="E959" s="32">
        <v>568</v>
      </c>
      <c r="F959" s="1" t="str">
        <f>IF(Tabella1[[#This Row],[Popolazione]]&gt;300000,"Trovato","")</f>
        <v/>
      </c>
      <c r="G959" s="1" t="str">
        <f>IF(AND(Tabella1[[#This Row],[Popolazione]]&gt;50000,Tabella1[[#This Row],[Popolazione]]&lt;100000),"Compreso",Tabella1[[#This Row],[Regione]])</f>
        <v>PIEMONTE</v>
      </c>
    </row>
    <row r="960" spans="1:7" x14ac:dyDescent="0.25">
      <c r="A960" s="26" t="s">
        <v>4447</v>
      </c>
      <c r="B960" s="4" t="str">
        <f>IFERROR(VLOOKUP(A960,PEC!A$2:B$7902,2,0),"PEC NON ESISTENTE")</f>
        <v>protocollo</v>
      </c>
      <c r="C960" s="3" t="s">
        <v>7912</v>
      </c>
      <c r="D960" s="3" t="s">
        <v>7913</v>
      </c>
      <c r="E960" s="32">
        <v>326</v>
      </c>
      <c r="F960" s="1" t="str">
        <f>IF(Tabella1[[#This Row],[Popolazione]]&gt;300000,"Trovato","")</f>
        <v/>
      </c>
      <c r="G960" s="1" t="str">
        <f>IF(AND(Tabella1[[#This Row],[Popolazione]]&gt;50000,Tabella1[[#This Row],[Popolazione]]&lt;100000),"Compreso",Tabella1[[#This Row],[Regione]])</f>
        <v>PIEMONTE</v>
      </c>
    </row>
    <row r="961" spans="1:7" x14ac:dyDescent="0.25">
      <c r="A961" s="26" t="s">
        <v>4479</v>
      </c>
      <c r="B961" s="4" t="str">
        <f>IFERROR(VLOOKUP(A961,PEC!A$2:B$7902,2,0),"PEC NON ESISTENTE")</f>
        <v>montemarzino</v>
      </c>
      <c r="C961" s="3" t="s">
        <v>7912</v>
      </c>
      <c r="D961" s="3" t="s">
        <v>7913</v>
      </c>
      <c r="E961" s="32">
        <v>341</v>
      </c>
      <c r="F961" s="1" t="str">
        <f>IF(Tabella1[[#This Row],[Popolazione]]&gt;300000,"Trovato","")</f>
        <v/>
      </c>
      <c r="G961" s="1" t="str">
        <f>IF(AND(Tabella1[[#This Row],[Popolazione]]&gt;50000,Tabella1[[#This Row],[Popolazione]]&lt;100000),"Compreso",Tabella1[[#This Row],[Regione]])</f>
        <v>PIEMONTE</v>
      </c>
    </row>
    <row r="962" spans="1:7" x14ac:dyDescent="0.25">
      <c r="A962" s="26" t="s">
        <v>4567</v>
      </c>
      <c r="B962" s="4" t="str">
        <f>IFERROR(VLOOKUP(A962,PEC!A$2:B$7902,2,0),"PEC NON ESISTENTE")</f>
        <v>moranosulpo</v>
      </c>
      <c r="C962" s="3" t="s">
        <v>7912</v>
      </c>
      <c r="D962" s="3" t="s">
        <v>7913</v>
      </c>
      <c r="E962" s="32">
        <v>1511</v>
      </c>
      <c r="F962" s="1" t="str">
        <f>IF(Tabella1[[#This Row],[Popolazione]]&gt;300000,"Trovato","")</f>
        <v/>
      </c>
      <c r="G962" s="1" t="str">
        <f>IF(AND(Tabella1[[#This Row],[Popolazione]]&gt;50000,Tabella1[[#This Row],[Popolazione]]&lt;100000),"Compreso",Tabella1[[#This Row],[Regione]])</f>
        <v>PIEMONTE</v>
      </c>
    </row>
    <row r="963" spans="1:7" x14ac:dyDescent="0.25">
      <c r="A963" s="26" t="s">
        <v>4572</v>
      </c>
      <c r="B963" s="4" t="str">
        <f>IFERROR(VLOOKUP(A963,PEC!A$2:B$7902,2,0),"PEC NON ESISTENTE")</f>
        <v>comune.morbello</v>
      </c>
      <c r="C963" s="3" t="s">
        <v>7912</v>
      </c>
      <c r="D963" s="3" t="s">
        <v>7913</v>
      </c>
      <c r="E963" s="32">
        <v>408</v>
      </c>
      <c r="F963" s="1" t="str">
        <f>IF(Tabella1[[#This Row],[Popolazione]]&gt;300000,"Trovato","")</f>
        <v/>
      </c>
      <c r="G963" s="1" t="str">
        <f>IF(AND(Tabella1[[#This Row],[Popolazione]]&gt;50000,Tabella1[[#This Row],[Popolazione]]&lt;100000),"Compreso",Tabella1[[#This Row],[Regione]])</f>
        <v>PIEMONTE</v>
      </c>
    </row>
    <row r="964" spans="1:7" x14ac:dyDescent="0.25">
      <c r="A964" s="26" t="s">
        <v>4594</v>
      </c>
      <c r="B964" s="4" t="str">
        <f>IFERROR(VLOOKUP(A964,PEC!A$2:B$7902,2,0),"PEC NON ESISTENTE")</f>
        <v>mornese</v>
      </c>
      <c r="C964" s="3" t="s">
        <v>7912</v>
      </c>
      <c r="D964" s="3" t="s">
        <v>7913</v>
      </c>
      <c r="E964" s="32">
        <v>726</v>
      </c>
      <c r="F964" s="1" t="str">
        <f>IF(Tabella1[[#This Row],[Popolazione]]&gt;300000,"Trovato","")</f>
        <v/>
      </c>
      <c r="G964" s="1" t="str">
        <f>IF(AND(Tabella1[[#This Row],[Popolazione]]&gt;50000,Tabella1[[#This Row],[Popolazione]]&lt;100000),"Compreso",Tabella1[[#This Row],[Regione]])</f>
        <v>PIEMONTE</v>
      </c>
    </row>
    <row r="965" spans="1:7" x14ac:dyDescent="0.25">
      <c r="A965" s="26" t="s">
        <v>4606</v>
      </c>
      <c r="B965" s="4" t="str">
        <f>IFERROR(VLOOKUP(A965,PEC!A$2:B$7902,2,0),"PEC NON ESISTENTE")</f>
        <v>comunemorsasco</v>
      </c>
      <c r="C965" s="3" t="s">
        <v>7912</v>
      </c>
      <c r="D965" s="3" t="s">
        <v>7913</v>
      </c>
      <c r="E965" s="32">
        <v>712</v>
      </c>
      <c r="F965" s="1" t="str">
        <f>IF(Tabella1[[#This Row],[Popolazione]]&gt;300000,"Trovato","")</f>
        <v/>
      </c>
      <c r="G965" s="1" t="str">
        <f>IF(AND(Tabella1[[#This Row],[Popolazione]]&gt;50000,Tabella1[[#This Row],[Popolazione]]&lt;100000),"Compreso",Tabella1[[#This Row],[Regione]])</f>
        <v>PIEMONTE</v>
      </c>
    </row>
    <row r="966" spans="1:7" x14ac:dyDescent="0.25">
      <c r="A966" s="26" t="s">
        <v>4645</v>
      </c>
      <c r="B966" s="4" t="str">
        <f>IFERROR(VLOOKUP(A966,PEC!A$2:B$7902,2,0),"PEC NON ESISTENTE")</f>
        <v>murisengo</v>
      </c>
      <c r="C966" s="3" t="s">
        <v>7912</v>
      </c>
      <c r="D966" s="3" t="s">
        <v>7913</v>
      </c>
      <c r="E966" s="32">
        <v>1450</v>
      </c>
      <c r="F966" s="1" t="str">
        <f>IF(Tabella1[[#This Row],[Popolazione]]&gt;300000,"Trovato","")</f>
        <v/>
      </c>
      <c r="G966" s="1" t="str">
        <f>IF(AND(Tabella1[[#This Row],[Popolazione]]&gt;50000,Tabella1[[#This Row],[Popolazione]]&lt;100000),"Compreso",Tabella1[[#This Row],[Regione]])</f>
        <v>PIEMONTE</v>
      </c>
    </row>
    <row r="967" spans="1:7" x14ac:dyDescent="0.25">
      <c r="A967" s="26" t="s">
        <v>4760</v>
      </c>
      <c r="B967" s="4" t="str">
        <f>IFERROR(VLOOKUP(A967,PEC!A$2:B$7902,2,0),"PEC NON ESISTENTE")</f>
        <v>protocollo.novi.ligure</v>
      </c>
      <c r="C967" s="3" t="s">
        <v>7912</v>
      </c>
      <c r="D967" s="3" t="s">
        <v>7913</v>
      </c>
      <c r="E967" s="32">
        <v>27682</v>
      </c>
      <c r="F967" s="1" t="str">
        <f>IF(Tabella1[[#This Row],[Popolazione]]&gt;300000,"Trovato","")</f>
        <v/>
      </c>
      <c r="G967" s="1" t="str">
        <f>IF(AND(Tabella1[[#This Row],[Popolazione]]&gt;50000,Tabella1[[#This Row],[Popolazione]]&lt;100000),"Compreso",Tabella1[[#This Row],[Regione]])</f>
        <v>PIEMONTE</v>
      </c>
    </row>
    <row r="968" spans="1:7" x14ac:dyDescent="0.25">
      <c r="A968" s="26" t="s">
        <v>4785</v>
      </c>
      <c r="B968" s="4" t="str">
        <f>IFERROR(VLOOKUP(A968,PEC!A$2:B$7902,2,0),"PEC NON ESISTENTE")</f>
        <v>protocollo</v>
      </c>
      <c r="C968" s="3" t="s">
        <v>7912</v>
      </c>
      <c r="D968" s="3" t="s">
        <v>7913</v>
      </c>
      <c r="E968" s="32">
        <v>1367</v>
      </c>
      <c r="F968" s="1" t="str">
        <f>IF(Tabella1[[#This Row],[Popolazione]]&gt;300000,"Trovato","")</f>
        <v/>
      </c>
      <c r="G968" s="1" t="str">
        <f>IF(AND(Tabella1[[#This Row],[Popolazione]]&gt;50000,Tabella1[[#This Row],[Popolazione]]&lt;100000),"Compreso",Tabella1[[#This Row],[Regione]])</f>
        <v>PIEMONTE</v>
      </c>
    </row>
    <row r="969" spans="1:7" x14ac:dyDescent="0.25">
      <c r="A969" s="26" t="s">
        <v>4787</v>
      </c>
      <c r="B969" s="4" t="str">
        <f>IFERROR(VLOOKUP(A969,PEC!A$2:B$7902,2,0),"PEC NON ESISTENTE")</f>
        <v>odalengo.grande</v>
      </c>
      <c r="C969" s="3" t="s">
        <v>7912</v>
      </c>
      <c r="D969" s="3" t="s">
        <v>7913</v>
      </c>
      <c r="E969" s="32">
        <v>487</v>
      </c>
      <c r="F969" s="1" t="str">
        <f>IF(Tabella1[[#This Row],[Popolazione]]&gt;300000,"Trovato","")</f>
        <v/>
      </c>
      <c r="G969" s="1" t="str">
        <f>IF(AND(Tabella1[[#This Row],[Popolazione]]&gt;50000,Tabella1[[#This Row],[Popolazione]]&lt;100000),"Compreso",Tabella1[[#This Row],[Regione]])</f>
        <v>PIEMONTE</v>
      </c>
    </row>
    <row r="970" spans="1:7" x14ac:dyDescent="0.25">
      <c r="A970" s="26" t="s">
        <v>4788</v>
      </c>
      <c r="B970" s="4" t="str">
        <f>IFERROR(VLOOKUP(A970,PEC!A$2:B$7902,2,0),"PEC NON ESISTENTE")</f>
        <v>odalengopiccolo</v>
      </c>
      <c r="C970" s="3" t="s">
        <v>7912</v>
      </c>
      <c r="D970" s="3" t="s">
        <v>7913</v>
      </c>
      <c r="E970" s="32">
        <v>270</v>
      </c>
      <c r="F970" s="1" t="str">
        <f>IF(Tabella1[[#This Row],[Popolazione]]&gt;300000,"Trovato","")</f>
        <v/>
      </c>
      <c r="G970" s="1" t="str">
        <f>IF(AND(Tabella1[[#This Row],[Popolazione]]&gt;50000,Tabella1[[#This Row],[Popolazione]]&lt;100000),"Compreso",Tabella1[[#This Row],[Regione]])</f>
        <v>PIEMONTE</v>
      </c>
    </row>
    <row r="971" spans="1:7" x14ac:dyDescent="0.25">
      <c r="A971" s="26" t="s">
        <v>4820</v>
      </c>
      <c r="B971" s="4" t="str">
        <f>IFERROR(VLOOKUP(A971,PEC!A$2:B$7902,2,0),"PEC NON ESISTENTE")</f>
        <v>olivola</v>
      </c>
      <c r="C971" s="3" t="s">
        <v>7912</v>
      </c>
      <c r="D971" s="3" t="s">
        <v>7913</v>
      </c>
      <c r="E971" s="32">
        <v>123</v>
      </c>
      <c r="F971" s="1" t="str">
        <f>IF(Tabella1[[#This Row],[Popolazione]]&gt;300000,"Trovato","")</f>
        <v/>
      </c>
      <c r="G971" s="1" t="str">
        <f>IF(AND(Tabella1[[#This Row],[Popolazione]]&gt;50000,Tabella1[[#This Row],[Popolazione]]&lt;100000),"Compreso",Tabella1[[#This Row],[Regione]])</f>
        <v>PIEMONTE</v>
      </c>
    </row>
    <row r="972" spans="1:7" x14ac:dyDescent="0.25">
      <c r="A972" s="26" t="s">
        <v>4878</v>
      </c>
      <c r="B972" s="4" t="str">
        <f>IFERROR(VLOOKUP(A972,PEC!A$2:B$7902,2,0),"PEC NON ESISTENTE")</f>
        <v>comune.orsarabormida</v>
      </c>
      <c r="C972" s="3" t="s">
        <v>7912</v>
      </c>
      <c r="D972" s="3" t="s">
        <v>7913</v>
      </c>
      <c r="E972" s="32">
        <v>406</v>
      </c>
      <c r="F972" s="1" t="str">
        <f>IF(Tabella1[[#This Row],[Popolazione]]&gt;300000,"Trovato","")</f>
        <v/>
      </c>
      <c r="G972" s="1" t="str">
        <f>IF(AND(Tabella1[[#This Row],[Popolazione]]&gt;50000,Tabella1[[#This Row],[Popolazione]]&lt;100000),"Compreso",Tabella1[[#This Row],[Regione]])</f>
        <v>PIEMONTE</v>
      </c>
    </row>
    <row r="973" spans="1:7" x14ac:dyDescent="0.25">
      <c r="A973" s="26" t="s">
        <v>4937</v>
      </c>
      <c r="B973" s="4" t="str">
        <f>IFERROR(VLOOKUP(A973,PEC!A$2:B$7902,2,0),"PEC NON ESISTENTE")</f>
        <v>ottiglio</v>
      </c>
      <c r="C973" s="3" t="s">
        <v>7912</v>
      </c>
      <c r="D973" s="3" t="s">
        <v>7913</v>
      </c>
      <c r="E973" s="32">
        <v>672</v>
      </c>
      <c r="F973" s="1" t="str">
        <f>IF(Tabella1[[#This Row],[Popolazione]]&gt;300000,"Trovato","")</f>
        <v/>
      </c>
      <c r="G973" s="1" t="str">
        <f>IF(AND(Tabella1[[#This Row],[Popolazione]]&gt;50000,Tabella1[[#This Row],[Popolazione]]&lt;100000),"Compreso",Tabella1[[#This Row],[Regione]])</f>
        <v>PIEMONTE</v>
      </c>
    </row>
    <row r="974" spans="1:7" x14ac:dyDescent="0.25">
      <c r="A974" s="26" t="s">
        <v>4941</v>
      </c>
      <c r="B974" s="4" t="str">
        <f>IFERROR(VLOOKUP(A974,PEC!A$2:B$7902,2,0),"PEC NON ESISTENTE")</f>
        <v>posta</v>
      </c>
      <c r="C974" s="3" t="s">
        <v>7912</v>
      </c>
      <c r="D974" s="3" t="s">
        <v>7913</v>
      </c>
      <c r="E974" s="32">
        <v>11685</v>
      </c>
      <c r="F974" s="1" t="str">
        <f>IF(Tabella1[[#This Row],[Popolazione]]&gt;300000,"Trovato","")</f>
        <v/>
      </c>
      <c r="G974" s="1" t="str">
        <f>IF(AND(Tabella1[[#This Row],[Popolazione]]&gt;50000,Tabella1[[#This Row],[Popolazione]]&lt;100000),"Compreso",Tabella1[[#This Row],[Regione]])</f>
        <v>PIEMONTE</v>
      </c>
    </row>
    <row r="975" spans="1:7" x14ac:dyDescent="0.25">
      <c r="A975" s="26" t="s">
        <v>4943</v>
      </c>
      <c r="B975" s="4" t="str">
        <f>IFERROR(VLOOKUP(A975,PEC!A$2:B$7902,2,0),"PEC NON ESISTENTE")</f>
        <v>comune.oviglio</v>
      </c>
      <c r="C975" s="3" t="s">
        <v>7912</v>
      </c>
      <c r="D975" s="3" t="s">
        <v>7913</v>
      </c>
      <c r="E975" s="32">
        <v>1319</v>
      </c>
      <c r="F975" s="1" t="str">
        <f>IF(Tabella1[[#This Row],[Popolazione]]&gt;300000,"Trovato","")</f>
        <v/>
      </c>
      <c r="G975" s="1" t="str">
        <f>IF(AND(Tabella1[[#This Row],[Popolazione]]&gt;50000,Tabella1[[#This Row],[Popolazione]]&lt;100000),"Compreso",Tabella1[[#This Row],[Regione]])</f>
        <v>PIEMONTE</v>
      </c>
    </row>
    <row r="976" spans="1:7" x14ac:dyDescent="0.25">
      <c r="A976" s="26" t="s">
        <v>4950</v>
      </c>
      <c r="B976" s="4" t="str">
        <f>IFERROR(VLOOKUP(A976,PEC!A$2:B$7902,2,0),"PEC NON ESISTENTE")</f>
        <v>ozzanomonferrato</v>
      </c>
      <c r="C976" s="3" t="s">
        <v>7912</v>
      </c>
      <c r="D976" s="3" t="s">
        <v>7913</v>
      </c>
      <c r="E976" s="32">
        <v>1506</v>
      </c>
      <c r="F976" s="1" t="str">
        <f>IF(Tabella1[[#This Row],[Popolazione]]&gt;300000,"Trovato","")</f>
        <v/>
      </c>
      <c r="G976" s="1" t="str">
        <f>IF(AND(Tabella1[[#This Row],[Popolazione]]&gt;50000,Tabella1[[#This Row],[Popolazione]]&lt;100000),"Compreso",Tabella1[[#This Row],[Regione]])</f>
        <v>PIEMONTE</v>
      </c>
    </row>
    <row r="977" spans="1:7" x14ac:dyDescent="0.25">
      <c r="A977" s="26" t="s">
        <v>4959</v>
      </c>
      <c r="B977" s="4" t="str">
        <f>IFERROR(VLOOKUP(A977,PEC!A$2:B$7902,2,0),"PEC NON ESISTENTE")</f>
        <v>comunedipaderna</v>
      </c>
      <c r="C977" s="3" t="s">
        <v>7912</v>
      </c>
      <c r="D977" s="3" t="s">
        <v>7913</v>
      </c>
      <c r="E977" s="32">
        <v>231</v>
      </c>
      <c r="F977" s="1" t="str">
        <f>IF(Tabella1[[#This Row],[Popolazione]]&gt;300000,"Trovato","")</f>
        <v/>
      </c>
      <c r="G977" s="1" t="str">
        <f>IF(AND(Tabella1[[#This Row],[Popolazione]]&gt;50000,Tabella1[[#This Row],[Popolazione]]&lt;100000),"Compreso",Tabella1[[#This Row],[Regione]])</f>
        <v>PIEMONTE</v>
      </c>
    </row>
    <row r="978" spans="1:7" x14ac:dyDescent="0.25">
      <c r="A978" s="26" t="s">
        <v>5042</v>
      </c>
      <c r="B978" s="4" t="str">
        <f>IFERROR(VLOOKUP(A978,PEC!A$2:B$7902,2,0),"PEC NON ESISTENTE")</f>
        <v>pareto</v>
      </c>
      <c r="C978" s="3" t="s">
        <v>7912</v>
      </c>
      <c r="D978" s="3" t="s">
        <v>7913</v>
      </c>
      <c r="E978" s="32">
        <v>602</v>
      </c>
      <c r="F978" s="1" t="str">
        <f>IF(Tabella1[[#This Row],[Popolazione]]&gt;300000,"Trovato","")</f>
        <v/>
      </c>
      <c r="G978" s="1" t="str">
        <f>IF(AND(Tabella1[[#This Row],[Popolazione]]&gt;50000,Tabella1[[#This Row],[Popolazione]]&lt;100000),"Compreso",Tabella1[[#This Row],[Regione]])</f>
        <v>PIEMONTE</v>
      </c>
    </row>
    <row r="979" spans="1:7" x14ac:dyDescent="0.25">
      <c r="A979" s="26" t="s">
        <v>5045</v>
      </c>
      <c r="B979" s="4" t="str">
        <f>IFERROR(VLOOKUP(A979,PEC!A$2:B$7902,2,0),"PEC NON ESISTENTE")</f>
        <v>parodi.ligure</v>
      </c>
      <c r="C979" s="3" t="s">
        <v>7912</v>
      </c>
      <c r="D979" s="3" t="s">
        <v>7913</v>
      </c>
      <c r="E979" s="32">
        <v>710</v>
      </c>
      <c r="F979" s="1" t="str">
        <f>IF(Tabella1[[#This Row],[Popolazione]]&gt;300000,"Trovato","")</f>
        <v/>
      </c>
      <c r="G979" s="1" t="str">
        <f>IF(AND(Tabella1[[#This Row],[Popolazione]]&gt;50000,Tabella1[[#This Row],[Popolazione]]&lt;100000),"Compreso",Tabella1[[#This Row],[Regione]])</f>
        <v>PIEMONTE</v>
      </c>
    </row>
    <row r="980" spans="1:7" x14ac:dyDescent="0.25">
      <c r="A980" s="26" t="s">
        <v>5064</v>
      </c>
      <c r="B980" s="4" t="str">
        <f>IFERROR(VLOOKUP(A980,PEC!A$2:B$7902,2,0),"PEC NON ESISTENTE")</f>
        <v>protocollo</v>
      </c>
      <c r="C980" s="3" t="s">
        <v>7912</v>
      </c>
      <c r="D980" s="3" t="s">
        <v>7913</v>
      </c>
      <c r="E980" s="32">
        <v>1256</v>
      </c>
      <c r="F980" s="1" t="str">
        <f>IF(Tabella1[[#This Row],[Popolazione]]&gt;300000,"Trovato","")</f>
        <v/>
      </c>
      <c r="G980" s="1" t="str">
        <f>IF(AND(Tabella1[[#This Row],[Popolazione]]&gt;50000,Tabella1[[#This Row],[Popolazione]]&lt;100000),"Compreso",Tabella1[[#This Row],[Regione]])</f>
        <v>PIEMONTE</v>
      </c>
    </row>
    <row r="981" spans="1:7" x14ac:dyDescent="0.25">
      <c r="A981" s="26" t="s">
        <v>5086</v>
      </c>
      <c r="B981" s="4" t="str">
        <f>IFERROR(VLOOKUP(A981,PEC!A$2:B$7902,2,0),"PEC NON ESISTENTE")</f>
        <v>protocollo</v>
      </c>
      <c r="C981" s="3" t="s">
        <v>7912</v>
      </c>
      <c r="D981" s="3" t="s">
        <v>7913</v>
      </c>
      <c r="E981" s="32">
        <v>1233</v>
      </c>
      <c r="F981" s="1" t="str">
        <f>IF(Tabella1[[#This Row],[Popolazione]]&gt;300000,"Trovato","")</f>
        <v/>
      </c>
      <c r="G981" s="1" t="str">
        <f>IF(AND(Tabella1[[#This Row],[Popolazione]]&gt;50000,Tabella1[[#This Row],[Popolazione]]&lt;100000),"Compreso",Tabella1[[#This Row],[Regione]])</f>
        <v>PIEMONTE</v>
      </c>
    </row>
    <row r="982" spans="1:7" x14ac:dyDescent="0.25">
      <c r="A982" s="26" t="s">
        <v>5236</v>
      </c>
      <c r="B982" s="4" t="str">
        <f>IFERROR(VLOOKUP(A982,PEC!A$2:B$7902,2,0),"PEC NON ESISTENTE")</f>
        <v>info</v>
      </c>
      <c r="C982" s="3" t="s">
        <v>7912</v>
      </c>
      <c r="D982" s="3" t="s">
        <v>7913</v>
      </c>
      <c r="E982" s="32">
        <v>900</v>
      </c>
      <c r="F982" s="1" t="str">
        <f>IF(Tabella1[[#This Row],[Popolazione]]&gt;300000,"Trovato","")</f>
        <v/>
      </c>
      <c r="G982" s="1" t="str">
        <f>IF(AND(Tabella1[[#This Row],[Popolazione]]&gt;50000,Tabella1[[#This Row],[Popolazione]]&lt;100000),"Compreso",Tabella1[[#This Row],[Regione]])</f>
        <v>PIEMONTE</v>
      </c>
    </row>
    <row r="983" spans="1:7" x14ac:dyDescent="0.25">
      <c r="A983" s="26" t="s">
        <v>5394</v>
      </c>
      <c r="B983" s="4" t="str">
        <f>IFERROR(VLOOKUP(A983,PEC!A$2:B$7902,2,0),"PEC NON ESISTENTE")</f>
        <v>pomaro.monferrato</v>
      </c>
      <c r="C983" s="3" t="s">
        <v>7912</v>
      </c>
      <c r="D983" s="3" t="s">
        <v>7913</v>
      </c>
      <c r="E983" s="32">
        <v>390</v>
      </c>
      <c r="F983" s="1" t="str">
        <f>IF(Tabella1[[#This Row],[Popolazione]]&gt;300000,"Trovato","")</f>
        <v/>
      </c>
      <c r="G983" s="1" t="str">
        <f>IF(AND(Tabella1[[#This Row],[Popolazione]]&gt;50000,Tabella1[[#This Row],[Popolazione]]&lt;100000),"Compreso",Tabella1[[#This Row],[Regione]])</f>
        <v>PIEMONTE</v>
      </c>
    </row>
    <row r="984" spans="1:7" x14ac:dyDescent="0.25">
      <c r="A984" s="26" t="s">
        <v>5431</v>
      </c>
      <c r="B984" s="4" t="str">
        <f>IFERROR(VLOOKUP(A984,PEC!A$2:B$7902,2,0),"PEC NON ESISTENTE")</f>
        <v>protocollo</v>
      </c>
      <c r="C984" s="3" t="s">
        <v>7912</v>
      </c>
      <c r="D984" s="3" t="s">
        <v>7913</v>
      </c>
      <c r="E984" s="32">
        <v>3850</v>
      </c>
      <c r="F984" s="1" t="str">
        <f>IF(Tabella1[[#This Row],[Popolazione]]&gt;300000,"Trovato","")</f>
        <v/>
      </c>
      <c r="G984" s="1" t="str">
        <f>IF(AND(Tabella1[[#This Row],[Popolazione]]&gt;50000,Tabella1[[#This Row],[Popolazione]]&lt;100000),"Compreso",Tabella1[[#This Row],[Regione]])</f>
        <v>PIEMONTE</v>
      </c>
    </row>
    <row r="985" spans="1:7" x14ac:dyDescent="0.25">
      <c r="A985" s="26" t="s">
        <v>5439</v>
      </c>
      <c r="B985" s="4" t="str">
        <f>IFERROR(VLOOKUP(A985,PEC!A$2:B$7902,2,0),"PEC NON ESISTENTE")</f>
        <v>pontestura</v>
      </c>
      <c r="C985" s="3" t="s">
        <v>7912</v>
      </c>
      <c r="D985" s="3" t="s">
        <v>7913</v>
      </c>
      <c r="E985" s="32">
        <v>1508</v>
      </c>
      <c r="F985" s="1" t="str">
        <f>IF(Tabella1[[#This Row],[Popolazione]]&gt;300000,"Trovato","")</f>
        <v/>
      </c>
      <c r="G985" s="1" t="str">
        <f>IF(AND(Tabella1[[#This Row],[Popolazione]]&gt;50000,Tabella1[[#This Row],[Popolazione]]&lt;100000),"Compreso",Tabella1[[#This Row],[Regione]])</f>
        <v>PIEMONTE</v>
      </c>
    </row>
    <row r="986" spans="1:7" x14ac:dyDescent="0.25">
      <c r="A986" s="26" t="s">
        <v>5442</v>
      </c>
      <c r="B986" s="4" t="str">
        <f>IFERROR(VLOOKUP(A986,PEC!A$2:B$7902,2,0),"PEC NON ESISTENTE")</f>
        <v>ponti</v>
      </c>
      <c r="C986" s="3" t="s">
        <v>7912</v>
      </c>
      <c r="D986" s="3" t="s">
        <v>7913</v>
      </c>
      <c r="E986" s="32">
        <v>618</v>
      </c>
      <c r="F986" s="1" t="str">
        <f>IF(Tabella1[[#This Row],[Popolazione]]&gt;300000,"Trovato","")</f>
        <v/>
      </c>
      <c r="G986" s="1" t="str">
        <f>IF(AND(Tabella1[[#This Row],[Popolazione]]&gt;50000,Tabella1[[#This Row],[Popolazione]]&lt;100000),"Compreso",Tabella1[[#This Row],[Regione]])</f>
        <v>PIEMONTE</v>
      </c>
    </row>
    <row r="987" spans="1:7" x14ac:dyDescent="0.25">
      <c r="A987" s="26" t="s">
        <v>5452</v>
      </c>
      <c r="B987" s="4" t="str">
        <f>IFERROR(VLOOKUP(A987,PEC!A$2:B$7902,2,0),"PEC NON ESISTENTE")</f>
        <v>ponzanomonferrato</v>
      </c>
      <c r="C987" s="3" t="s">
        <v>7912</v>
      </c>
      <c r="D987" s="3" t="s">
        <v>7913</v>
      </c>
      <c r="E987" s="32">
        <v>380</v>
      </c>
      <c r="F987" s="1" t="str">
        <f>IF(Tabella1[[#This Row],[Popolazione]]&gt;300000,"Trovato","")</f>
        <v/>
      </c>
      <c r="G987" s="1" t="str">
        <f>IF(AND(Tabella1[[#This Row],[Popolazione]]&gt;50000,Tabella1[[#This Row],[Popolazione]]&lt;100000),"Compreso",Tabella1[[#This Row],[Regione]])</f>
        <v>PIEMONTE</v>
      </c>
    </row>
    <row r="988" spans="1:7" x14ac:dyDescent="0.25">
      <c r="A988" s="26" t="s">
        <v>5455</v>
      </c>
      <c r="B988" s="4" t="str">
        <f>IFERROR(VLOOKUP(A988,PEC!A$2:B$7902,2,0),"PEC NON ESISTENTE")</f>
        <v>anagrafe</v>
      </c>
      <c r="C988" s="3" t="s">
        <v>7912</v>
      </c>
      <c r="D988" s="3" t="s">
        <v>7913</v>
      </c>
      <c r="E988" s="32">
        <v>1071</v>
      </c>
      <c r="F988" s="1" t="str">
        <f>IF(Tabella1[[#This Row],[Popolazione]]&gt;300000,"Trovato","")</f>
        <v/>
      </c>
      <c r="G988" s="1" t="str">
        <f>IF(AND(Tabella1[[#This Row],[Popolazione]]&gt;50000,Tabella1[[#This Row],[Popolazione]]&lt;100000),"Compreso",Tabella1[[#This Row],[Regione]])</f>
        <v>PIEMONTE</v>
      </c>
    </row>
    <row r="989" spans="1:7" x14ac:dyDescent="0.25">
      <c r="A989" s="26" t="s">
        <v>5516</v>
      </c>
      <c r="B989" s="4" t="str">
        <f>IFERROR(VLOOKUP(A989,PEC!A$2:B$7902,2,0),"PEC NON ESISTENTE")</f>
        <v>protocollo.pozzol.groppo</v>
      </c>
      <c r="C989" s="3" t="s">
        <v>7912</v>
      </c>
      <c r="D989" s="3" t="s">
        <v>7913</v>
      </c>
      <c r="E989" s="32">
        <v>365</v>
      </c>
      <c r="F989" s="1" t="str">
        <f>IF(Tabella1[[#This Row],[Popolazione]]&gt;300000,"Trovato","")</f>
        <v/>
      </c>
      <c r="G989" s="1" t="str">
        <f>IF(AND(Tabella1[[#This Row],[Popolazione]]&gt;50000,Tabella1[[#This Row],[Popolazione]]&lt;100000),"Compreso",Tabella1[[#This Row],[Regione]])</f>
        <v>PIEMONTE</v>
      </c>
    </row>
    <row r="990" spans="1:7" x14ac:dyDescent="0.25">
      <c r="A990" s="26" t="s">
        <v>5519</v>
      </c>
      <c r="B990" s="4" t="str">
        <f>IFERROR(VLOOKUP(A990,PEC!A$2:B$7902,2,0),"PEC NON ESISTENTE")</f>
        <v>infopozzolo</v>
      </c>
      <c r="C990" s="3" t="s">
        <v>7912</v>
      </c>
      <c r="D990" s="3" t="s">
        <v>7913</v>
      </c>
      <c r="E990" s="32">
        <v>4910</v>
      </c>
      <c r="F990" s="1" t="str">
        <f>IF(Tabella1[[#This Row],[Popolazione]]&gt;300000,"Trovato","")</f>
        <v/>
      </c>
      <c r="G990" s="1" t="str">
        <f>IF(AND(Tabella1[[#This Row],[Popolazione]]&gt;50000,Tabella1[[#This Row],[Popolazione]]&lt;100000),"Compreso",Tabella1[[#This Row],[Regione]])</f>
        <v>PIEMONTE</v>
      </c>
    </row>
    <row r="991" spans="1:7" x14ac:dyDescent="0.25">
      <c r="A991" s="26" t="s">
        <v>5538</v>
      </c>
      <c r="B991" s="4" t="str">
        <f>IFERROR(VLOOKUP(A991,PEC!A$2:B$7902,2,0),"PEC NON ESISTENTE")</f>
        <v>prasco</v>
      </c>
      <c r="C991" s="3" t="s">
        <v>7912</v>
      </c>
      <c r="D991" s="3" t="s">
        <v>7913</v>
      </c>
      <c r="E991" s="32">
        <v>552</v>
      </c>
      <c r="F991" s="1" t="str">
        <f>IF(Tabella1[[#This Row],[Popolazione]]&gt;300000,"Trovato","")</f>
        <v/>
      </c>
      <c r="G991" s="1" t="str">
        <f>IF(AND(Tabella1[[#This Row],[Popolazione]]&gt;50000,Tabella1[[#This Row],[Popolazione]]&lt;100000),"Compreso",Tabella1[[#This Row],[Regione]])</f>
        <v>PIEMONTE</v>
      </c>
    </row>
    <row r="992" spans="1:7" x14ac:dyDescent="0.25">
      <c r="A992" s="26" t="s">
        <v>5565</v>
      </c>
      <c r="B992" s="4" t="str">
        <f>IFERROR(VLOOKUP(A992,PEC!A$2:B$7902,2,0),"PEC NON ESISTENTE")</f>
        <v>protocollo</v>
      </c>
      <c r="C992" s="3" t="s">
        <v>7912</v>
      </c>
      <c r="D992" s="3" t="s">
        <v>7913</v>
      </c>
      <c r="E992" s="32">
        <v>2092</v>
      </c>
      <c r="F992" s="1" t="str">
        <f>IF(Tabella1[[#This Row],[Popolazione]]&gt;300000,"Trovato","")</f>
        <v/>
      </c>
      <c r="G992" s="1" t="str">
        <f>IF(AND(Tabella1[[#This Row],[Popolazione]]&gt;50000,Tabella1[[#This Row],[Popolazione]]&lt;100000),"Compreso",Tabella1[[#This Row],[Regione]])</f>
        <v>PIEMONTE</v>
      </c>
    </row>
    <row r="993" spans="1:7" x14ac:dyDescent="0.25">
      <c r="A993" s="26" t="s">
        <v>5621</v>
      </c>
      <c r="B993" s="4" t="str">
        <f>IFERROR(VLOOKUP(A993,PEC!A$2:B$7902,2,0),"PEC NON ESISTENTE")</f>
        <v>protocollo</v>
      </c>
      <c r="C993" s="3" t="s">
        <v>7912</v>
      </c>
      <c r="D993" s="3" t="s">
        <v>7913</v>
      </c>
      <c r="E993" s="32">
        <v>1397</v>
      </c>
      <c r="F993" s="1" t="str">
        <f>IF(Tabella1[[#This Row],[Popolazione]]&gt;300000,"Trovato","")</f>
        <v/>
      </c>
      <c r="G993" s="1" t="str">
        <f>IF(AND(Tabella1[[#This Row],[Popolazione]]&gt;50000,Tabella1[[#This Row],[Popolazione]]&lt;100000),"Compreso",Tabella1[[#This Row],[Regione]])</f>
        <v>PIEMONTE</v>
      </c>
    </row>
    <row r="994" spans="1:7" x14ac:dyDescent="0.25">
      <c r="A994" s="26" t="s">
        <v>5632</v>
      </c>
      <c r="B994" s="4" t="str">
        <f>IFERROR(VLOOKUP(A994,PEC!A$2:B$7902,2,0),"PEC NON ESISTENTE")</f>
        <v>protocollo</v>
      </c>
      <c r="C994" s="3" t="s">
        <v>7912</v>
      </c>
      <c r="D994" s="3" t="s">
        <v>7913</v>
      </c>
      <c r="E994" s="32">
        <v>1668</v>
      </c>
      <c r="F994" s="1" t="str">
        <f>IF(Tabella1[[#This Row],[Popolazione]]&gt;300000,"Trovato","")</f>
        <v/>
      </c>
      <c r="G994" s="1" t="str">
        <f>IF(AND(Tabella1[[#This Row],[Popolazione]]&gt;50000,Tabella1[[#This Row],[Popolazione]]&lt;100000),"Compreso",Tabella1[[#This Row],[Regione]])</f>
        <v>PIEMONTE</v>
      </c>
    </row>
    <row r="995" spans="1:7" x14ac:dyDescent="0.25">
      <c r="A995" s="26" t="s">
        <v>5727</v>
      </c>
      <c r="B995" s="4" t="str">
        <f>IFERROR(VLOOKUP(A995,PEC!A$2:B$7902,2,0),"PEC NON ESISTENTE")</f>
        <v>comune.ricaldone</v>
      </c>
      <c r="C995" s="3" t="s">
        <v>7912</v>
      </c>
      <c r="D995" s="3" t="s">
        <v>7913</v>
      </c>
      <c r="E995" s="32">
        <v>675</v>
      </c>
      <c r="F995" s="1" t="str">
        <f>IF(Tabella1[[#This Row],[Popolazione]]&gt;300000,"Trovato","")</f>
        <v/>
      </c>
      <c r="G995" s="1" t="str">
        <f>IF(AND(Tabella1[[#This Row],[Popolazione]]&gt;50000,Tabella1[[#This Row],[Popolazione]]&lt;100000),"Compreso",Tabella1[[#This Row],[Regione]])</f>
        <v>PIEMONTE</v>
      </c>
    </row>
    <row r="996" spans="1:7" x14ac:dyDescent="0.25">
      <c r="A996" s="26" t="s">
        <v>5773</v>
      </c>
      <c r="B996" s="4" t="str">
        <f>IFERROR(VLOOKUP(A996,PEC!A$2:B$7902,2,0),"PEC NON ESISTENTE")</f>
        <v>comune.rivalta.al</v>
      </c>
      <c r="C996" s="3" t="s">
        <v>7912</v>
      </c>
      <c r="D996" s="3" t="s">
        <v>7913</v>
      </c>
      <c r="E996" s="32">
        <v>1417</v>
      </c>
      <c r="F996" s="1" t="str">
        <f>IF(Tabella1[[#This Row],[Popolazione]]&gt;300000,"Trovato","")</f>
        <v/>
      </c>
      <c r="G996" s="1" t="str">
        <f>IF(AND(Tabella1[[#This Row],[Popolazione]]&gt;50000,Tabella1[[#This Row],[Popolazione]]&lt;100000),"Compreso",Tabella1[[#This Row],[Regione]])</f>
        <v>PIEMONTE</v>
      </c>
    </row>
    <row r="997" spans="1:7" x14ac:dyDescent="0.25">
      <c r="A997" s="26" t="s">
        <v>5781</v>
      </c>
      <c r="B997" s="4" t="str">
        <f>IFERROR(VLOOKUP(A997,PEC!A$2:B$7902,2,0),"PEC NON ESISTENTE")</f>
        <v>segreteria</v>
      </c>
      <c r="C997" s="3" t="s">
        <v>7912</v>
      </c>
      <c r="D997" s="3" t="s">
        <v>7913</v>
      </c>
      <c r="E997" s="32">
        <v>363</v>
      </c>
      <c r="F997" s="1" t="str">
        <f>IF(Tabella1[[#This Row],[Popolazione]]&gt;300000,"Trovato","")</f>
        <v/>
      </c>
      <c r="G997" s="1" t="str">
        <f>IF(AND(Tabella1[[#This Row],[Popolazione]]&gt;50000,Tabella1[[#This Row],[Popolazione]]&lt;100000),"Compreso",Tabella1[[#This Row],[Regione]])</f>
        <v>PIEMONTE</v>
      </c>
    </row>
    <row r="998" spans="1:7" x14ac:dyDescent="0.25">
      <c r="A998" s="26" t="s">
        <v>5840</v>
      </c>
      <c r="B998" s="4" t="str">
        <f>IFERROR(VLOOKUP(A998,PEC!A$2:B$7902,2,0),"PEC NON ESISTENTE")</f>
        <v>roccaforte.ligure</v>
      </c>
      <c r="C998" s="3" t="s">
        <v>7912</v>
      </c>
      <c r="D998" s="3" t="s">
        <v>7913</v>
      </c>
      <c r="E998" s="32">
        <v>154</v>
      </c>
      <c r="F998" s="1" t="str">
        <f>IF(Tabella1[[#This Row],[Popolazione]]&gt;300000,"Trovato","")</f>
        <v/>
      </c>
      <c r="G998" s="1" t="str">
        <f>IF(AND(Tabella1[[#This Row],[Popolazione]]&gt;50000,Tabella1[[#This Row],[Popolazione]]&lt;100000),"Compreso",Tabella1[[#This Row],[Regione]])</f>
        <v>PIEMONTE</v>
      </c>
    </row>
    <row r="999" spans="1:7" x14ac:dyDescent="0.25">
      <c r="A999" s="26" t="s">
        <v>5821</v>
      </c>
      <c r="B999" s="4" t="str">
        <f>IFERROR(VLOOKUP(A999,PEC!A$2:B$7902,2,0),"PEC NON ESISTENTE")</f>
        <v>comuneroccagrimalda</v>
      </c>
      <c r="C999" s="3" t="s">
        <v>7912</v>
      </c>
      <c r="D999" s="3" t="s">
        <v>7913</v>
      </c>
      <c r="E999" s="32">
        <v>1495</v>
      </c>
      <c r="F999" s="1" t="str">
        <f>IF(Tabella1[[#This Row],[Popolazione]]&gt;300000,"Trovato","")</f>
        <v/>
      </c>
      <c r="G999" s="1" t="str">
        <f>IF(AND(Tabella1[[#This Row],[Popolazione]]&gt;50000,Tabella1[[#This Row],[Popolazione]]&lt;100000),"Compreso",Tabella1[[#This Row],[Regione]])</f>
        <v>PIEMONTE</v>
      </c>
    </row>
    <row r="1000" spans="1:7" x14ac:dyDescent="0.25">
      <c r="A1000" s="26" t="s">
        <v>5878</v>
      </c>
      <c r="B1000" s="4" t="str">
        <f>IFERROR(VLOOKUP(A1000,PEC!A$2:B$7902,2,0),"PEC NON ESISTENTE")</f>
        <v>rocchetta.ligure</v>
      </c>
      <c r="C1000" s="3" t="s">
        <v>7912</v>
      </c>
      <c r="D1000" s="3" t="s">
        <v>7913</v>
      </c>
      <c r="E1000" s="32">
        <v>210</v>
      </c>
      <c r="F1000" s="1" t="str">
        <f>IF(Tabella1[[#This Row],[Popolazione]]&gt;300000,"Trovato","")</f>
        <v/>
      </c>
      <c r="G1000" s="1" t="str">
        <f>IF(AND(Tabella1[[#This Row],[Popolazione]]&gt;50000,Tabella1[[#This Row],[Popolazione]]&lt;100000),"Compreso",Tabella1[[#This Row],[Regione]])</f>
        <v>PIEMONTE</v>
      </c>
    </row>
    <row r="1001" spans="1:7" x14ac:dyDescent="0.25">
      <c r="A1001" s="26" t="s">
        <v>5954</v>
      </c>
      <c r="B1001" s="4" t="str">
        <f>IFERROR(VLOOKUP(A1001,PEC!A$2:B$7902,2,0),"PEC NON ESISTENTE")</f>
        <v>municipio</v>
      </c>
      <c r="C1001" s="3" t="s">
        <v>7912</v>
      </c>
      <c r="D1001" s="3" t="s">
        <v>7913</v>
      </c>
      <c r="E1001" s="32">
        <v>1641</v>
      </c>
      <c r="F1001" s="1" t="str">
        <f>IF(Tabella1[[#This Row],[Popolazione]]&gt;300000,"Trovato","")</f>
        <v/>
      </c>
      <c r="G1001" s="1" t="str">
        <f>IF(AND(Tabella1[[#This Row],[Popolazione]]&gt;50000,Tabella1[[#This Row],[Popolazione]]&lt;100000),"Compreso",Tabella1[[#This Row],[Regione]])</f>
        <v>PIEMONTE</v>
      </c>
    </row>
    <row r="1002" spans="1:7" x14ac:dyDescent="0.25">
      <c r="A1002" s="26" t="s">
        <v>6034</v>
      </c>
      <c r="B1002" s="4" t="str">
        <f>IFERROR(VLOOKUP(A1002,PEC!A$2:B$7902,2,0),"PEC NON ESISTENTE")</f>
        <v>salamonferrato</v>
      </c>
      <c r="C1002" s="3" t="s">
        <v>7912</v>
      </c>
      <c r="D1002" s="3" t="s">
        <v>7913</v>
      </c>
      <c r="E1002" s="32">
        <v>377</v>
      </c>
      <c r="F1002" s="1" t="str">
        <f>IF(Tabella1[[#This Row],[Popolazione]]&gt;300000,"Trovato","")</f>
        <v/>
      </c>
      <c r="G1002" s="1" t="str">
        <f>IF(AND(Tabella1[[#This Row],[Popolazione]]&gt;50000,Tabella1[[#This Row],[Popolazione]]&lt;100000),"Compreso",Tabella1[[#This Row],[Regione]])</f>
        <v>PIEMONTE</v>
      </c>
    </row>
    <row r="1003" spans="1:7" x14ac:dyDescent="0.25">
      <c r="A1003" s="26" t="s">
        <v>6043</v>
      </c>
      <c r="B1003" s="4" t="str">
        <f>IFERROR(VLOOKUP(A1003,PEC!A$2:B$7902,2,0),"PEC NON ESISTENTE")</f>
        <v>sale</v>
      </c>
      <c r="C1003" s="3" t="s">
        <v>7912</v>
      </c>
      <c r="D1003" s="3" t="s">
        <v>7913</v>
      </c>
      <c r="E1003" s="32">
        <v>4218</v>
      </c>
      <c r="F1003" s="1" t="str">
        <f>IF(Tabella1[[#This Row],[Popolazione]]&gt;300000,"Trovato","")</f>
        <v/>
      </c>
      <c r="G1003" s="1" t="str">
        <f>IF(AND(Tabella1[[#This Row],[Popolazione]]&gt;50000,Tabella1[[#This Row],[Popolazione]]&lt;100000),"Compreso",Tabella1[[#This Row],[Regione]])</f>
        <v>PIEMONTE</v>
      </c>
    </row>
    <row r="1004" spans="1:7" x14ac:dyDescent="0.25">
      <c r="A1004" s="26" t="s">
        <v>6130</v>
      </c>
      <c r="B1004" s="4" t="str">
        <f>IFERROR(VLOOKUP(A1004,PEC!A$2:B$7902,2,0),"PEC NON ESISTENTE")</f>
        <v>protocollo.san.cristoforo</v>
      </c>
      <c r="C1004" s="3" t="s">
        <v>7912</v>
      </c>
      <c r="D1004" s="3" t="s">
        <v>7913</v>
      </c>
      <c r="E1004" s="32">
        <v>607</v>
      </c>
      <c r="F1004" s="1" t="str">
        <f>IF(Tabella1[[#This Row],[Popolazione]]&gt;300000,"Trovato","")</f>
        <v/>
      </c>
      <c r="G1004" s="1" t="str">
        <f>IF(AND(Tabella1[[#This Row],[Popolazione]]&gt;50000,Tabella1[[#This Row],[Popolazione]]&lt;100000),"Compreso",Tabella1[[#This Row],[Regione]])</f>
        <v>PIEMONTE</v>
      </c>
    </row>
    <row r="1005" spans="1:7" x14ac:dyDescent="0.25">
      <c r="A1005" s="26" t="s">
        <v>6187</v>
      </c>
      <c r="B1005" s="4" t="str">
        <f>IFERROR(VLOOKUP(A1005,PEC!A$2:B$7902,2,0),"PEC NON ESISTENTE")</f>
        <v>sangiorgiomonferrato</v>
      </c>
      <c r="C1005" s="3" t="s">
        <v>7912</v>
      </c>
      <c r="D1005" s="3" t="s">
        <v>7913</v>
      </c>
      <c r="E1005" s="32">
        <v>1279</v>
      </c>
      <c r="F1005" s="1" t="str">
        <f>IF(Tabella1[[#This Row],[Popolazione]]&gt;300000,"Trovato","")</f>
        <v/>
      </c>
      <c r="G1005" s="1" t="str">
        <f>IF(AND(Tabella1[[#This Row],[Popolazione]]&gt;50000,Tabella1[[#This Row],[Popolazione]]&lt;100000),"Compreso",Tabella1[[#This Row],[Regione]])</f>
        <v>PIEMONTE</v>
      </c>
    </row>
    <row r="1006" spans="1:7" x14ac:dyDescent="0.25">
      <c r="A1006" s="26" t="s">
        <v>6346</v>
      </c>
      <c r="B1006" s="4" t="str">
        <f>IFERROR(VLOOKUP(A1006,PEC!A$2:B$7902,2,0),"PEC NON ESISTENTE")</f>
        <v>anagrafesansalvatoremonferrato</v>
      </c>
      <c r="C1006" s="3" t="s">
        <v>7912</v>
      </c>
      <c r="D1006" s="3" t="s">
        <v>7913</v>
      </c>
      <c r="E1006" s="32">
        <v>4449</v>
      </c>
      <c r="F1006" s="1" t="str">
        <f>IF(Tabella1[[#This Row],[Popolazione]]&gt;300000,"Trovato","")</f>
        <v/>
      </c>
      <c r="G1006" s="1" t="str">
        <f>IF(AND(Tabella1[[#This Row],[Popolazione]]&gt;50000,Tabella1[[#This Row],[Popolazione]]&lt;100000),"Compreso",Tabella1[[#This Row],[Regione]])</f>
        <v>PIEMONTE</v>
      </c>
    </row>
    <row r="1007" spans="1:7" x14ac:dyDescent="0.25">
      <c r="A1007" s="26" t="s">
        <v>6350</v>
      </c>
      <c r="B1007" s="4" t="str">
        <f>IFERROR(VLOOKUP(A1007,PEC!A$2:B$7902,2,0),"PEC NON ESISTENTE")</f>
        <v>responsabilesscurone</v>
      </c>
      <c r="C1007" s="3" t="s">
        <v>7912</v>
      </c>
      <c r="D1007" s="3" t="s">
        <v>7913</v>
      </c>
      <c r="E1007" s="32">
        <v>591</v>
      </c>
      <c r="F1007" s="1" t="str">
        <f>IF(Tabella1[[#This Row],[Popolazione]]&gt;300000,"Trovato","")</f>
        <v/>
      </c>
      <c r="G1007" s="1" t="str">
        <f>IF(AND(Tabella1[[#This Row],[Popolazione]]&gt;50000,Tabella1[[#This Row],[Popolazione]]&lt;100000),"Compreso",Tabella1[[#This Row],[Regione]])</f>
        <v>PIEMONTE</v>
      </c>
    </row>
    <row r="1008" spans="1:7" x14ac:dyDescent="0.25">
      <c r="A1008" s="26" t="s">
        <v>6409</v>
      </c>
      <c r="B1008" s="4" t="str">
        <f>IFERROR(VLOOKUP(A1008,PEC!A$2:B$7902,2,0),"PEC NON ESISTENTE")</f>
        <v>info</v>
      </c>
      <c r="C1008" s="3" t="s">
        <v>7912</v>
      </c>
      <c r="D1008" s="3" t="s">
        <v>7913</v>
      </c>
      <c r="E1008" s="32">
        <v>441</v>
      </c>
      <c r="F1008" s="1" t="str">
        <f>IF(Tabella1[[#This Row],[Popolazione]]&gt;300000,"Trovato","")</f>
        <v/>
      </c>
      <c r="G1008" s="1" t="str">
        <f>IF(AND(Tabella1[[#This Row],[Popolazione]]&gt;50000,Tabella1[[#This Row],[Popolazione]]&lt;100000),"Compreso",Tabella1[[#This Row],[Regione]])</f>
        <v>PIEMONTE</v>
      </c>
    </row>
    <row r="1009" spans="1:7" x14ac:dyDescent="0.25">
      <c r="A1009" s="26" t="s">
        <v>6556</v>
      </c>
      <c r="B1009" s="4" t="str">
        <f>IFERROR(VLOOKUP(A1009,PEC!A$2:B$7902,2,0),"PEC NON ESISTENTE")</f>
        <v>segretariocomunale.sardigliano</v>
      </c>
      <c r="C1009" s="3" t="s">
        <v>7912</v>
      </c>
      <c r="D1009" s="3" t="s">
        <v>7913</v>
      </c>
      <c r="E1009" s="32">
        <v>452</v>
      </c>
      <c r="F1009" s="1" t="str">
        <f>IF(Tabella1[[#This Row],[Popolazione]]&gt;300000,"Trovato","")</f>
        <v/>
      </c>
      <c r="G1009" s="1" t="str">
        <f>IF(AND(Tabella1[[#This Row],[Popolazione]]&gt;50000,Tabella1[[#This Row],[Popolazione]]&lt;100000),"Compreso",Tabella1[[#This Row],[Regione]])</f>
        <v>PIEMONTE</v>
      </c>
    </row>
    <row r="1010" spans="1:7" x14ac:dyDescent="0.25">
      <c r="A1010" s="26" t="s">
        <v>6559</v>
      </c>
      <c r="B1010" s="4" t="str">
        <f>IFERROR(VLOOKUP(A1010,PEC!A$2:B$7902,2,0),"PEC NON ESISTENTE")</f>
        <v>protocollo</v>
      </c>
      <c r="C1010" s="3" t="s">
        <v>7912</v>
      </c>
      <c r="D1010" s="3" t="s">
        <v>7913</v>
      </c>
      <c r="E1010" s="32">
        <v>1193</v>
      </c>
      <c r="F1010" s="1" t="str">
        <f>IF(Tabella1[[#This Row],[Popolazione]]&gt;300000,"Trovato","")</f>
        <v/>
      </c>
      <c r="G1010" s="1" t="str">
        <f>IF(AND(Tabella1[[#This Row],[Popolazione]]&gt;50000,Tabella1[[#This Row],[Popolazione]]&lt;100000),"Compreso",Tabella1[[#This Row],[Regione]])</f>
        <v>PIEMONTE</v>
      </c>
    </row>
    <row r="1011" spans="1:7" x14ac:dyDescent="0.25">
      <c r="A1011" s="26" t="s">
        <v>6722</v>
      </c>
      <c r="B1011" s="4" t="str">
        <f>IFERROR(VLOOKUP(A1011,PEC!A$2:B$7902,2,0),"PEC NON ESISTENTE")</f>
        <v>serralunga.di.crea</v>
      </c>
      <c r="C1011" s="3" t="s">
        <v>7912</v>
      </c>
      <c r="D1011" s="3" t="s">
        <v>7913</v>
      </c>
      <c r="E1011" s="32">
        <v>579</v>
      </c>
      <c r="F1011" s="1" t="str">
        <f>IF(Tabella1[[#This Row],[Popolazione]]&gt;300000,"Trovato","")</f>
        <v/>
      </c>
      <c r="G1011" s="1" t="str">
        <f>IF(AND(Tabella1[[#This Row],[Popolazione]]&gt;50000,Tabella1[[#This Row],[Popolazione]]&lt;100000),"Compreso",Tabella1[[#This Row],[Regione]])</f>
        <v>PIEMONTE</v>
      </c>
    </row>
    <row r="1012" spans="1:7" x14ac:dyDescent="0.25">
      <c r="A1012" s="26" t="s">
        <v>6733</v>
      </c>
      <c r="B1012" s="4" t="str">
        <f>IFERROR(VLOOKUP(A1012,PEC!A$2:B$7902,2,0),"PEC NON ESISTENTE")</f>
        <v>info</v>
      </c>
      <c r="C1012" s="3" t="s">
        <v>7912</v>
      </c>
      <c r="D1012" s="3" t="s">
        <v>7913</v>
      </c>
      <c r="E1012" s="32">
        <v>6322</v>
      </c>
      <c r="F1012" s="1" t="str">
        <f>IF(Tabella1[[#This Row],[Popolazione]]&gt;300000,"Trovato","")</f>
        <v/>
      </c>
      <c r="G1012" s="1" t="str">
        <f>IF(AND(Tabella1[[#This Row],[Popolazione]]&gt;50000,Tabella1[[#This Row],[Popolazione]]&lt;100000),"Compreso",Tabella1[[#This Row],[Regione]])</f>
        <v>PIEMONTE</v>
      </c>
    </row>
    <row r="1013" spans="1:7" x14ac:dyDescent="0.25">
      <c r="A1013" s="26" t="s">
        <v>6769</v>
      </c>
      <c r="B1013" s="4" t="str">
        <f>IFERROR(VLOOKUP(A1013,PEC!A$2:B$7902,2,0),"PEC NON ESISTENTE")</f>
        <v>comunesezzadio</v>
      </c>
      <c r="C1013" s="3" t="s">
        <v>7912</v>
      </c>
      <c r="D1013" s="3" t="s">
        <v>7913</v>
      </c>
      <c r="E1013" s="32">
        <v>1294</v>
      </c>
      <c r="F1013" s="1" t="str">
        <f>IF(Tabella1[[#This Row],[Popolazione]]&gt;300000,"Trovato","")</f>
        <v/>
      </c>
      <c r="G1013" s="1" t="str">
        <f>IF(AND(Tabella1[[#This Row],[Popolazione]]&gt;50000,Tabella1[[#This Row],[Popolazione]]&lt;100000),"Compreso",Tabella1[[#This Row],[Regione]])</f>
        <v>PIEMONTE</v>
      </c>
    </row>
    <row r="1014" spans="1:7" x14ac:dyDescent="0.25">
      <c r="A1014" s="26" t="s">
        <v>6792</v>
      </c>
      <c r="B1014" s="4" t="str">
        <f>IFERROR(VLOOKUP(A1014,PEC!A$2:B$7902,2,0),"PEC NON ESISTENTE")</f>
        <v>sildor</v>
      </c>
      <c r="C1014" s="3" t="s">
        <v>7912</v>
      </c>
      <c r="D1014" s="3" t="s">
        <v>7913</v>
      </c>
      <c r="E1014" s="32">
        <v>2056</v>
      </c>
      <c r="F1014" s="1" t="str">
        <f>IF(Tabella1[[#This Row],[Popolazione]]&gt;300000,"Trovato","")</f>
        <v/>
      </c>
      <c r="G1014" s="1" t="str">
        <f>IF(AND(Tabella1[[#This Row],[Popolazione]]&gt;50000,Tabella1[[#This Row],[Popolazione]]&lt;100000),"Compreso",Tabella1[[#This Row],[Regione]])</f>
        <v>PIEMONTE</v>
      </c>
    </row>
    <row r="1015" spans="1:7" x14ac:dyDescent="0.25">
      <c r="A1015" s="26" t="s">
        <v>6835</v>
      </c>
      <c r="B1015" s="4" t="str">
        <f>IFERROR(VLOOKUP(A1015,PEC!A$2:B$7902,2,0),"PEC NON ESISTENTE")</f>
        <v>solero</v>
      </c>
      <c r="C1015" s="3" t="s">
        <v>7912</v>
      </c>
      <c r="D1015" s="3" t="s">
        <v>7913</v>
      </c>
      <c r="E1015" s="32">
        <v>1660</v>
      </c>
      <c r="F1015" s="1" t="str">
        <f>IF(Tabella1[[#This Row],[Popolazione]]&gt;300000,"Trovato","")</f>
        <v/>
      </c>
      <c r="G1015" s="1" t="str">
        <f>IF(AND(Tabella1[[#This Row],[Popolazione]]&gt;50000,Tabella1[[#This Row],[Popolazione]]&lt;100000),"Compreso",Tabella1[[#This Row],[Regione]])</f>
        <v>PIEMONTE</v>
      </c>
    </row>
    <row r="1016" spans="1:7" x14ac:dyDescent="0.25">
      <c r="A1016" s="26" t="s">
        <v>6842</v>
      </c>
      <c r="B1016" s="4" t="str">
        <f>IFERROR(VLOOKUP(A1016,PEC!A$2:B$7902,2,0),"PEC NON ESISTENTE")</f>
        <v>info.comune.solonghello.al</v>
      </c>
      <c r="C1016" s="3" t="s">
        <v>7912</v>
      </c>
      <c r="D1016" s="3" t="s">
        <v>7913</v>
      </c>
      <c r="E1016" s="32">
        <v>221</v>
      </c>
      <c r="F1016" s="1" t="str">
        <f>IF(Tabella1[[#This Row],[Popolazione]]&gt;300000,"Trovato","")</f>
        <v/>
      </c>
      <c r="G1016" s="1" t="str">
        <f>IF(AND(Tabella1[[#This Row],[Popolazione]]&gt;50000,Tabella1[[#This Row],[Popolazione]]&lt;100000),"Compreso",Tabella1[[#This Row],[Regione]])</f>
        <v>PIEMONTE</v>
      </c>
    </row>
    <row r="1017" spans="1:7" x14ac:dyDescent="0.25">
      <c r="A1017" s="26" t="s">
        <v>6906</v>
      </c>
      <c r="B1017" s="4" t="str">
        <f>IFERROR(VLOOKUP(A1017,PEC!A$2:B$7902,2,0),"PEC NON ESISTENTE")</f>
        <v>spigno.monferrato</v>
      </c>
      <c r="C1017" s="3" t="s">
        <v>7912</v>
      </c>
      <c r="D1017" s="3" t="s">
        <v>7913</v>
      </c>
      <c r="E1017" s="32">
        <v>1126</v>
      </c>
      <c r="F1017" s="1" t="str">
        <f>IF(Tabella1[[#This Row],[Popolazione]]&gt;300000,"Trovato","")</f>
        <v/>
      </c>
      <c r="G1017" s="1" t="str">
        <f>IF(AND(Tabella1[[#This Row],[Popolazione]]&gt;50000,Tabella1[[#This Row],[Popolazione]]&lt;100000),"Compreso",Tabella1[[#This Row],[Regione]])</f>
        <v>PIEMONTE</v>
      </c>
    </row>
    <row r="1018" spans="1:7" x14ac:dyDescent="0.25">
      <c r="A1018" s="26" t="s">
        <v>6915</v>
      </c>
      <c r="B1018" s="4" t="str">
        <f>IFERROR(VLOOKUP(A1018,PEC!A$2:B$7902,2,0),"PEC NON ESISTENTE")</f>
        <v>spineto.scrivia</v>
      </c>
      <c r="C1018" s="3" t="s">
        <v>7912</v>
      </c>
      <c r="D1018" s="3" t="s">
        <v>7913</v>
      </c>
      <c r="E1018" s="32">
        <v>332</v>
      </c>
      <c r="F1018" s="1" t="str">
        <f>IF(Tabella1[[#This Row],[Popolazione]]&gt;300000,"Trovato","")</f>
        <v/>
      </c>
      <c r="G1018" s="1" t="str">
        <f>IF(AND(Tabella1[[#This Row],[Popolazione]]&gt;50000,Tabella1[[#This Row],[Popolazione]]&lt;100000),"Compreso",Tabella1[[#This Row],[Regione]])</f>
        <v>PIEMONTE</v>
      </c>
    </row>
    <row r="1019" spans="1:7" x14ac:dyDescent="0.25">
      <c r="A1019" s="26" t="s">
        <v>6935</v>
      </c>
      <c r="B1019" s="4" t="str">
        <f>IFERROR(VLOOKUP(A1019,PEC!A$2:B$7902,2,0),"PEC NON ESISTENTE")</f>
        <v>protocollo</v>
      </c>
      <c r="C1019" s="3" t="s">
        <v>7912</v>
      </c>
      <c r="D1019" s="3" t="s">
        <v>7913</v>
      </c>
      <c r="E1019" s="32">
        <v>2425</v>
      </c>
      <c r="F1019" s="1" t="str">
        <f>IF(Tabella1[[#This Row],[Popolazione]]&gt;300000,"Trovato","")</f>
        <v/>
      </c>
      <c r="G1019" s="1" t="str">
        <f>IF(AND(Tabella1[[#This Row],[Popolazione]]&gt;50000,Tabella1[[#This Row],[Popolazione]]&lt;100000),"Compreso",Tabella1[[#This Row],[Regione]])</f>
        <v>PIEMONTE</v>
      </c>
    </row>
    <row r="1020" spans="1:7" x14ac:dyDescent="0.25">
      <c r="A1020" s="26" t="s">
        <v>6961</v>
      </c>
      <c r="B1020" s="4" t="str">
        <f>IFERROR(VLOOKUP(A1020,PEC!A$2:B$7902,2,0),"PEC NON ESISTENTE")</f>
        <v>comune.strevi.al</v>
      </c>
      <c r="C1020" s="3" t="s">
        <v>7912</v>
      </c>
      <c r="D1020" s="3" t="s">
        <v>7913</v>
      </c>
      <c r="E1020" s="32">
        <v>2039</v>
      </c>
      <c r="F1020" s="1" t="str">
        <f>IF(Tabella1[[#This Row],[Popolazione]]&gt;300000,"Trovato","")</f>
        <v/>
      </c>
      <c r="G1020" s="1" t="str">
        <f>IF(AND(Tabella1[[#This Row],[Popolazione]]&gt;50000,Tabella1[[#This Row],[Popolazione]]&lt;100000),"Compreso",Tabella1[[#This Row],[Regione]])</f>
        <v>PIEMONTE</v>
      </c>
    </row>
    <row r="1021" spans="1:7" x14ac:dyDescent="0.25">
      <c r="A1021" s="26" t="s">
        <v>7001</v>
      </c>
      <c r="B1021" s="4" t="str">
        <f>IFERROR(VLOOKUP(A1021,PEC!A$2:B$7902,2,0),"PEC NON ESISTENTE")</f>
        <v>sindacotagliolo</v>
      </c>
      <c r="C1021" s="3" t="s">
        <v>7912</v>
      </c>
      <c r="D1021" s="3" t="s">
        <v>7913</v>
      </c>
      <c r="E1021" s="32">
        <v>1606</v>
      </c>
      <c r="F1021" s="1" t="str">
        <f>IF(Tabella1[[#This Row],[Popolazione]]&gt;300000,"Trovato","")</f>
        <v/>
      </c>
      <c r="G1021" s="1" t="str">
        <f>IF(AND(Tabella1[[#This Row],[Popolazione]]&gt;50000,Tabella1[[#This Row],[Popolazione]]&lt;100000),"Compreso",Tabella1[[#This Row],[Regione]])</f>
        <v>PIEMONTE</v>
      </c>
    </row>
    <row r="1022" spans="1:7" x14ac:dyDescent="0.25">
      <c r="A1022" s="26" t="s">
        <v>7022</v>
      </c>
      <c r="B1022" s="4" t="str">
        <f>IFERROR(VLOOKUP(A1022,PEC!A$2:B$7902,2,0),"PEC NON ESISTENTE")</f>
        <v>protocollo</v>
      </c>
      <c r="C1022" s="3" t="s">
        <v>7912</v>
      </c>
      <c r="D1022" s="3" t="s">
        <v>7913</v>
      </c>
      <c r="E1022" s="32">
        <v>636</v>
      </c>
      <c r="F1022" s="1" t="str">
        <f>IF(Tabella1[[#This Row],[Popolazione]]&gt;300000,"Trovato","")</f>
        <v/>
      </c>
      <c r="G1022" s="1" t="str">
        <f>IF(AND(Tabella1[[#This Row],[Popolazione]]&gt;50000,Tabella1[[#This Row],[Popolazione]]&lt;100000),"Compreso",Tabella1[[#This Row],[Regione]])</f>
        <v>PIEMONTE</v>
      </c>
    </row>
    <row r="1023" spans="1:7" x14ac:dyDescent="0.25">
      <c r="A1023" s="26" t="s">
        <v>7082</v>
      </c>
      <c r="B1023" s="4" t="str">
        <f>IFERROR(VLOOKUP(A1023,PEC!A$2:B$7902,2,0),"PEC NON ESISTENTE")</f>
        <v>terruggia</v>
      </c>
      <c r="C1023" s="3" t="s">
        <v>7912</v>
      </c>
      <c r="D1023" s="3" t="s">
        <v>7913</v>
      </c>
      <c r="E1023" s="32">
        <v>901</v>
      </c>
      <c r="F1023" s="1" t="str">
        <f>IF(Tabella1[[#This Row],[Popolazione]]&gt;300000,"Trovato","")</f>
        <v/>
      </c>
      <c r="G1023" s="1" t="str">
        <f>IF(AND(Tabella1[[#This Row],[Popolazione]]&gt;50000,Tabella1[[#This Row],[Popolazione]]&lt;100000),"Compreso",Tabella1[[#This Row],[Regione]])</f>
        <v>PIEMONTE</v>
      </c>
    </row>
    <row r="1024" spans="1:7" x14ac:dyDescent="0.25">
      <c r="A1024" s="26" t="s">
        <v>7085</v>
      </c>
      <c r="B1024" s="4" t="str">
        <f>IFERROR(VLOOKUP(A1024,PEC!A$2:B$7902,2,0),"PEC NON ESISTENTE")</f>
        <v>comune.terzo.al</v>
      </c>
      <c r="C1024" s="3" t="s">
        <v>7912</v>
      </c>
      <c r="D1024" s="3" t="s">
        <v>7913</v>
      </c>
      <c r="E1024" s="32">
        <v>907</v>
      </c>
      <c r="F1024" s="1" t="str">
        <f>IF(Tabella1[[#This Row],[Popolazione]]&gt;300000,"Trovato","")</f>
        <v/>
      </c>
      <c r="G1024" s="1" t="str">
        <f>IF(AND(Tabella1[[#This Row],[Popolazione]]&gt;50000,Tabella1[[#This Row],[Popolazione]]&lt;100000),"Compreso",Tabella1[[#This Row],[Regione]])</f>
        <v>PIEMONTE</v>
      </c>
    </row>
    <row r="1025" spans="1:7" x14ac:dyDescent="0.25">
      <c r="A1025" s="26" t="s">
        <v>7101</v>
      </c>
      <c r="B1025" s="4" t="str">
        <f>IFERROR(VLOOKUP(A1025,PEC!A$2:B$7902,2,0),"PEC NON ESISTENTE")</f>
        <v>protocollo</v>
      </c>
      <c r="C1025" s="3" t="s">
        <v>7912</v>
      </c>
      <c r="D1025" s="3" t="s">
        <v>7913</v>
      </c>
      <c r="E1025" s="32">
        <v>1424</v>
      </c>
      <c r="F1025" s="1" t="str">
        <f>IF(Tabella1[[#This Row],[Popolazione]]&gt;300000,"Trovato","")</f>
        <v/>
      </c>
      <c r="G1025" s="1" t="str">
        <f>IF(AND(Tabella1[[#This Row],[Popolazione]]&gt;50000,Tabella1[[#This Row],[Popolazione]]&lt;100000),"Compreso",Tabella1[[#This Row],[Regione]])</f>
        <v>PIEMONTE</v>
      </c>
    </row>
    <row r="1026" spans="1:7" x14ac:dyDescent="0.25">
      <c r="A1026" s="26" t="s">
        <v>7213</v>
      </c>
      <c r="B1026" s="4" t="str">
        <f>IFERROR(VLOOKUP(A1026,PEC!A$2:B$7902,2,0),"PEC NON ESISTENTE")</f>
        <v>comune.tortona</v>
      </c>
      <c r="C1026" s="3" t="s">
        <v>7912</v>
      </c>
      <c r="D1026" s="3" t="s">
        <v>7913</v>
      </c>
      <c r="E1026" s="32">
        <v>25986</v>
      </c>
      <c r="F1026" s="1" t="str">
        <f>IF(Tabella1[[#This Row],[Popolazione]]&gt;300000,"Trovato","")</f>
        <v/>
      </c>
      <c r="G1026" s="1" t="str">
        <f>IF(AND(Tabella1[[#This Row],[Popolazione]]&gt;50000,Tabella1[[#This Row],[Popolazione]]&lt;100000),"Compreso",Tabella1[[#This Row],[Regione]])</f>
        <v>PIEMONTE</v>
      </c>
    </row>
    <row r="1027" spans="1:7" x14ac:dyDescent="0.25">
      <c r="A1027" s="26" t="s">
        <v>7285</v>
      </c>
      <c r="B1027" s="4" t="str">
        <f>IFERROR(VLOOKUP(A1027,PEC!A$2:B$7902,2,0),"PEC NON ESISTENTE")</f>
        <v>treville</v>
      </c>
      <c r="C1027" s="3" t="s">
        <v>7912</v>
      </c>
      <c r="D1027" s="3" t="s">
        <v>7913</v>
      </c>
      <c r="E1027" s="32">
        <v>271</v>
      </c>
      <c r="F1027" s="1" t="str">
        <f>IF(Tabella1[[#This Row],[Popolazione]]&gt;300000,"Trovato","")</f>
        <v/>
      </c>
      <c r="G1027" s="1" t="str">
        <f>IF(AND(Tabella1[[#This Row],[Popolazione]]&gt;50000,Tabella1[[#This Row],[Popolazione]]&lt;100000),"Compreso",Tabella1[[#This Row],[Regione]])</f>
        <v>PIEMONTE</v>
      </c>
    </row>
    <row r="1028" spans="1:7" x14ac:dyDescent="0.25">
      <c r="A1028" s="26" t="s">
        <v>7311</v>
      </c>
      <c r="B1028" s="4" t="str">
        <f>IFERROR(VLOOKUP(A1028,PEC!A$2:B$7902,2,0),"PEC NON ESISTENTE")</f>
        <v>trisobbio</v>
      </c>
      <c r="C1028" s="3" t="s">
        <v>7912</v>
      </c>
      <c r="D1028" s="3" t="s">
        <v>7913</v>
      </c>
      <c r="E1028" s="32">
        <v>671</v>
      </c>
      <c r="F1028" s="1" t="str">
        <f>IF(Tabella1[[#This Row],[Popolazione]]&gt;300000,"Trovato","")</f>
        <v/>
      </c>
      <c r="G1028" s="1" t="str">
        <f>IF(AND(Tabella1[[#This Row],[Popolazione]]&gt;50000,Tabella1[[#This Row],[Popolazione]]&lt;100000),"Compreso",Tabella1[[#This Row],[Regione]])</f>
        <v>PIEMONTE</v>
      </c>
    </row>
    <row r="1029" spans="1:7" x14ac:dyDescent="0.25">
      <c r="A1029" s="26" t="s">
        <v>7429</v>
      </c>
      <c r="B1029" s="4" t="str">
        <f>IFERROR(VLOOKUP(A1029,PEC!A$2:B$7902,2,0),"PEC NON ESISTENTE")</f>
        <v>comune</v>
      </c>
      <c r="C1029" s="3" t="s">
        <v>7912</v>
      </c>
      <c r="D1029" s="3" t="s">
        <v>7913</v>
      </c>
      <c r="E1029" s="32">
        <v>19671</v>
      </c>
      <c r="F1029" s="1" t="str">
        <f>IF(Tabella1[[#This Row],[Popolazione]]&gt;300000,"Trovato","")</f>
        <v/>
      </c>
      <c r="G1029" s="1" t="str">
        <f>IF(AND(Tabella1[[#This Row],[Popolazione]]&gt;50000,Tabella1[[#This Row],[Popolazione]]&lt;100000),"Compreso",Tabella1[[#This Row],[Regione]])</f>
        <v>PIEMONTE</v>
      </c>
    </row>
    <row r="1030" spans="1:7" x14ac:dyDescent="0.25">
      <c r="A1030" s="26" t="s">
        <v>7481</v>
      </c>
      <c r="B1030" s="4" t="str">
        <f>IFERROR(VLOOKUP(A1030,PEC!A$2:B$7902,2,0),"PEC NON ESISTENTE")</f>
        <v>protocollo</v>
      </c>
      <c r="C1030" s="3" t="s">
        <v>7912</v>
      </c>
      <c r="D1030" s="3" t="s">
        <v>7913</v>
      </c>
      <c r="E1030" s="32">
        <v>1055</v>
      </c>
      <c r="F1030" s="1" t="str">
        <f>IF(Tabella1[[#This Row],[Popolazione]]&gt;300000,"Trovato","")</f>
        <v/>
      </c>
      <c r="G1030" s="1" t="str">
        <f>IF(AND(Tabella1[[#This Row],[Popolazione]]&gt;50000,Tabella1[[#This Row],[Popolazione]]&lt;100000),"Compreso",Tabella1[[#This Row],[Regione]])</f>
        <v>PIEMONTE</v>
      </c>
    </row>
    <row r="1031" spans="1:7" x14ac:dyDescent="0.25">
      <c r="A1031" s="26" t="s">
        <v>7660</v>
      </c>
      <c r="B1031" s="4" t="str">
        <f>IFERROR(VLOOKUP(A1031,PEC!A$2:B$7902,2,0),"PEC NON ESISTENTE")</f>
        <v>protocollo</v>
      </c>
      <c r="C1031" s="3" t="s">
        <v>7912</v>
      </c>
      <c r="D1031" s="3" t="s">
        <v>7913</v>
      </c>
      <c r="E1031" s="32">
        <v>1068</v>
      </c>
      <c r="F1031" s="1" t="str">
        <f>IF(Tabella1[[#This Row],[Popolazione]]&gt;300000,"Trovato","")</f>
        <v/>
      </c>
      <c r="G1031" s="1" t="str">
        <f>IF(AND(Tabella1[[#This Row],[Popolazione]]&gt;50000,Tabella1[[#This Row],[Popolazione]]&lt;100000),"Compreso",Tabella1[[#This Row],[Regione]])</f>
        <v>PIEMONTE</v>
      </c>
    </row>
    <row r="1032" spans="1:7" x14ac:dyDescent="0.25">
      <c r="A1032" s="26" t="s">
        <v>7665</v>
      </c>
      <c r="B1032" s="4" t="str">
        <f>IFERROR(VLOOKUP(A1032,PEC!A$2:B$7902,2,0),"PEC NON ESISTENTE")</f>
        <v>protocollo</v>
      </c>
      <c r="C1032" s="3" t="s">
        <v>7912</v>
      </c>
      <c r="D1032" s="3" t="s">
        <v>7913</v>
      </c>
      <c r="E1032" s="32">
        <v>2245</v>
      </c>
      <c r="F1032" s="1" t="str">
        <f>IF(Tabella1[[#This Row],[Popolazione]]&gt;300000,"Trovato","")</f>
        <v/>
      </c>
      <c r="G1032" s="1" t="str">
        <f>IF(AND(Tabella1[[#This Row],[Popolazione]]&gt;50000,Tabella1[[#This Row],[Popolazione]]&lt;100000),"Compreso",Tabella1[[#This Row],[Regione]])</f>
        <v>PIEMONTE</v>
      </c>
    </row>
    <row r="1033" spans="1:7" x14ac:dyDescent="0.25">
      <c r="A1033" s="26" t="s">
        <v>7675</v>
      </c>
      <c r="B1033" s="4" t="str">
        <f>IFERROR(VLOOKUP(A1033,PEC!A$2:B$7902,2,0),"PEC NON ESISTENTE")</f>
        <v>protocollo</v>
      </c>
      <c r="C1033" s="3" t="s">
        <v>7912</v>
      </c>
      <c r="D1033" s="3" t="s">
        <v>7913</v>
      </c>
      <c r="E1033" s="32">
        <v>3209</v>
      </c>
      <c r="F1033" s="1" t="str">
        <f>IF(Tabella1[[#This Row],[Popolazione]]&gt;300000,"Trovato","")</f>
        <v/>
      </c>
      <c r="G1033" s="1" t="str">
        <f>IF(AND(Tabella1[[#This Row],[Popolazione]]&gt;50000,Tabella1[[#This Row],[Popolazione]]&lt;100000),"Compreso",Tabella1[[#This Row],[Regione]])</f>
        <v>PIEMONTE</v>
      </c>
    </row>
    <row r="1034" spans="1:7" x14ac:dyDescent="0.25">
      <c r="A1034" s="26" t="s">
        <v>7715</v>
      </c>
      <c r="B1034" s="4" t="str">
        <f>IFERROR(VLOOKUP(A1034,PEC!A$2:B$7902,2,0),"PEC NON ESISTENTE")</f>
        <v>villadeati</v>
      </c>
      <c r="C1034" s="3" t="s">
        <v>7912</v>
      </c>
      <c r="D1034" s="3" t="s">
        <v>7913</v>
      </c>
      <c r="E1034" s="32">
        <v>523</v>
      </c>
      <c r="F1034" s="1" t="str">
        <f>IF(Tabella1[[#This Row],[Popolazione]]&gt;300000,"Trovato","")</f>
        <v/>
      </c>
      <c r="G1034" s="1" t="str">
        <f>IF(AND(Tabella1[[#This Row],[Popolazione]]&gt;50000,Tabella1[[#This Row],[Popolazione]]&lt;100000),"Compreso",Tabella1[[#This Row],[Regione]])</f>
        <v>PIEMONTE</v>
      </c>
    </row>
    <row r="1035" spans="1:7" x14ac:dyDescent="0.25">
      <c r="A1035" s="26" t="s">
        <v>7732</v>
      </c>
      <c r="B1035" s="4" t="str">
        <f>IFERROR(VLOOKUP(A1035,PEC!A$2:B$7902,2,0),"PEC NON ESISTENTE")</f>
        <v>villalvernia</v>
      </c>
      <c r="C1035" s="3" t="s">
        <v>7912</v>
      </c>
      <c r="D1035" s="3" t="s">
        <v>7913</v>
      </c>
      <c r="E1035" s="32">
        <v>966</v>
      </c>
      <c r="F1035" s="1" t="str">
        <f>IF(Tabella1[[#This Row],[Popolazione]]&gt;300000,"Trovato","")</f>
        <v/>
      </c>
      <c r="G1035" s="1" t="str">
        <f>IF(AND(Tabella1[[#This Row],[Popolazione]]&gt;50000,Tabella1[[#This Row],[Popolazione]]&lt;100000),"Compreso",Tabella1[[#This Row],[Regione]])</f>
        <v>PIEMONTE</v>
      </c>
    </row>
    <row r="1036" spans="1:7" x14ac:dyDescent="0.25">
      <c r="A1036" s="26" t="s">
        <v>7738</v>
      </c>
      <c r="B1036" s="4" t="str">
        <f>IFERROR(VLOOKUP(A1036,PEC!A$2:B$7902,2,0),"PEC NON ESISTENTE")</f>
        <v>villamiroglio</v>
      </c>
      <c r="C1036" s="3" t="s">
        <v>7912</v>
      </c>
      <c r="D1036" s="3" t="s">
        <v>7913</v>
      </c>
      <c r="E1036" s="32">
        <v>332</v>
      </c>
      <c r="F1036" s="1" t="str">
        <f>IF(Tabella1[[#This Row],[Popolazione]]&gt;300000,"Trovato","")</f>
        <v/>
      </c>
      <c r="G1036" s="1" t="str">
        <f>IF(AND(Tabella1[[#This Row],[Popolazione]]&gt;50000,Tabella1[[#This Row],[Popolazione]]&lt;100000),"Compreso",Tabella1[[#This Row],[Regione]])</f>
        <v>PIEMONTE</v>
      </c>
    </row>
    <row r="1037" spans="1:7" x14ac:dyDescent="0.25">
      <c r="A1037" s="26" t="s">
        <v>7751</v>
      </c>
      <c r="B1037" s="4" t="str">
        <f>IFERROR(VLOOKUP(A1037,PEC!A$2:B$7902,2,0),"PEC NON ESISTENTE")</f>
        <v>villanovamonferrato</v>
      </c>
      <c r="C1037" s="3" t="s">
        <v>7912</v>
      </c>
      <c r="D1037" s="3" t="s">
        <v>7913</v>
      </c>
      <c r="E1037" s="32">
        <v>1849</v>
      </c>
      <c r="F1037" s="1" t="str">
        <f>IF(Tabella1[[#This Row],[Popolazione]]&gt;300000,"Trovato","")</f>
        <v/>
      </c>
      <c r="G1037" s="1" t="str">
        <f>IF(AND(Tabella1[[#This Row],[Popolazione]]&gt;50000,Tabella1[[#This Row],[Popolazione]]&lt;100000),"Compreso",Tabella1[[#This Row],[Regione]])</f>
        <v>PIEMONTE</v>
      </c>
    </row>
    <row r="1038" spans="1:7" x14ac:dyDescent="0.25">
      <c r="A1038" s="26" t="s">
        <v>7772</v>
      </c>
      <c r="B1038" s="4" t="str">
        <f>IFERROR(VLOOKUP(A1038,PEC!A$2:B$7902,2,0),"PEC NON ESISTENTE")</f>
        <v>protocollo</v>
      </c>
      <c r="C1038" s="3" t="s">
        <v>7912</v>
      </c>
      <c r="D1038" s="3" t="s">
        <v>7913</v>
      </c>
      <c r="E1038" s="32">
        <v>700</v>
      </c>
      <c r="F1038" s="1" t="str">
        <f>IF(Tabella1[[#This Row],[Popolazione]]&gt;300000,"Trovato","")</f>
        <v/>
      </c>
      <c r="G1038" s="1" t="str">
        <f>IF(AND(Tabella1[[#This Row],[Popolazione]]&gt;50000,Tabella1[[#This Row],[Popolazione]]&lt;100000),"Compreso",Tabella1[[#This Row],[Regione]])</f>
        <v>PIEMONTE</v>
      </c>
    </row>
    <row r="1039" spans="1:7" x14ac:dyDescent="0.25">
      <c r="A1039" s="26" t="s">
        <v>7810</v>
      </c>
      <c r="B1039" s="4" t="str">
        <f>IFERROR(VLOOKUP(A1039,PEC!A$2:B$7902,2,0),"PEC NON ESISTENTE")</f>
        <v>visone</v>
      </c>
      <c r="C1039" s="3" t="s">
        <v>7912</v>
      </c>
      <c r="D1039" s="3" t="s">
        <v>7913</v>
      </c>
      <c r="E1039" s="32">
        <v>1257</v>
      </c>
      <c r="F1039" s="1" t="str">
        <f>IF(Tabella1[[#This Row],[Popolazione]]&gt;300000,"Trovato","")</f>
        <v/>
      </c>
      <c r="G1039" s="1" t="str">
        <f>IF(AND(Tabella1[[#This Row],[Popolazione]]&gt;50000,Tabella1[[#This Row],[Popolazione]]&lt;100000),"Compreso",Tabella1[[#This Row],[Regione]])</f>
        <v>PIEMONTE</v>
      </c>
    </row>
    <row r="1040" spans="1:7" x14ac:dyDescent="0.25">
      <c r="A1040" s="26" t="s">
        <v>7845</v>
      </c>
      <c r="B1040" s="4" t="str">
        <f>IFERROR(VLOOKUP(A1040,PEC!A$2:B$7902,2,0),"PEC NON ESISTENTE")</f>
        <v>volpedo</v>
      </c>
      <c r="C1040" s="3" t="s">
        <v>7912</v>
      </c>
      <c r="D1040" s="3" t="s">
        <v>7913</v>
      </c>
      <c r="E1040" s="32">
        <v>1212</v>
      </c>
      <c r="F1040" s="1" t="str">
        <f>IF(Tabella1[[#This Row],[Popolazione]]&gt;300000,"Trovato","")</f>
        <v/>
      </c>
      <c r="G1040" s="1" t="str">
        <f>IF(AND(Tabella1[[#This Row],[Popolazione]]&gt;50000,Tabella1[[#This Row],[Popolazione]]&lt;100000),"Compreso",Tabella1[[#This Row],[Regione]])</f>
        <v>PIEMONTE</v>
      </c>
    </row>
    <row r="1041" spans="1:7" x14ac:dyDescent="0.25">
      <c r="A1041" s="26" t="s">
        <v>7846</v>
      </c>
      <c r="B1041" s="4" t="str">
        <f>IFERROR(VLOOKUP(A1041,PEC!A$2:B$7902,2,0),"PEC NON ESISTENTE")</f>
        <v>info</v>
      </c>
      <c r="C1041" s="3" t="s">
        <v>7912</v>
      </c>
      <c r="D1041" s="3" t="s">
        <v>7913</v>
      </c>
      <c r="E1041" s="32">
        <v>160</v>
      </c>
      <c r="F1041" s="1" t="str">
        <f>IF(Tabella1[[#This Row],[Popolazione]]&gt;300000,"Trovato","")</f>
        <v/>
      </c>
      <c r="G1041" s="1" t="str">
        <f>IF(AND(Tabella1[[#This Row],[Popolazione]]&gt;50000,Tabella1[[#This Row],[Popolazione]]&lt;100000),"Compreso",Tabella1[[#This Row],[Regione]])</f>
        <v>PIEMONTE</v>
      </c>
    </row>
    <row r="1042" spans="1:7" x14ac:dyDescent="0.25">
      <c r="A1042" s="26" t="s">
        <v>7849</v>
      </c>
      <c r="B1042" s="4" t="str">
        <f>IFERROR(VLOOKUP(A1042,PEC!A$2:B$7902,2,0),"PEC NON ESISTENTE")</f>
        <v>protocollo</v>
      </c>
      <c r="C1042" s="3" t="s">
        <v>7912</v>
      </c>
      <c r="D1042" s="3" t="s">
        <v>7913</v>
      </c>
      <c r="E1042" s="32">
        <v>759</v>
      </c>
      <c r="F1042" s="1" t="str">
        <f>IF(Tabella1[[#This Row],[Popolazione]]&gt;300000,"Trovato","")</f>
        <v/>
      </c>
      <c r="G1042" s="1" t="str">
        <f>IF(AND(Tabella1[[#This Row],[Popolazione]]&gt;50000,Tabella1[[#This Row],[Popolazione]]&lt;100000),"Compreso",Tabella1[[#This Row],[Regione]])</f>
        <v>PIEMONTE</v>
      </c>
    </row>
    <row r="1043" spans="1:7" x14ac:dyDescent="0.25">
      <c r="A1043" s="26" t="s">
        <v>1873</v>
      </c>
      <c r="B1043" s="4" t="str">
        <f>IFERROR(VLOOKUP(A1043,PEC!A$2:B$7902,2,0),"PEC NON ESISTENTE")</f>
        <v>protocollo.cassano.spinola</v>
      </c>
      <c r="C1043" s="3" t="s">
        <v>7912</v>
      </c>
      <c r="D1043" s="3" t="s">
        <v>7913</v>
      </c>
      <c r="E1043" s="32">
        <v>1965</v>
      </c>
      <c r="F1043" s="1" t="str">
        <f>IF(Tabella1[[#This Row],[Popolazione]]&gt;300000,"Trovato","")</f>
        <v/>
      </c>
      <c r="G1043" s="1" t="str">
        <f>IF(AND(Tabella1[[#This Row],[Popolazione]]&gt;50000,Tabella1[[#This Row],[Popolazione]]&lt;100000),"Compreso",Tabella1[[#This Row],[Regione]])</f>
        <v>PIEMONTE</v>
      </c>
    </row>
    <row r="1044" spans="1:7" x14ac:dyDescent="0.25">
      <c r="A1044" s="26" t="s">
        <v>568</v>
      </c>
      <c r="B1044" s="4" t="str">
        <f>IFERROR(VLOOKUP(A1044,PEC!A$2:B$7902,2,0),"PEC NON ESISTENTE")</f>
        <v>alluvionipiovera</v>
      </c>
      <c r="C1044" s="3" t="s">
        <v>7912</v>
      </c>
      <c r="D1044" s="3" t="s">
        <v>7913</v>
      </c>
      <c r="E1044" s="32">
        <v>1791</v>
      </c>
      <c r="F1044" s="1" t="str">
        <f>IF(Tabella1[[#This Row],[Popolazione]]&gt;300000,"Trovato","")</f>
        <v/>
      </c>
      <c r="G1044" s="1" t="str">
        <f>IF(AND(Tabella1[[#This Row],[Popolazione]]&gt;50000,Tabella1[[#This Row],[Popolazione]]&lt;100000),"Compreso",Tabella1[[#This Row],[Regione]])</f>
        <v>PIEMONTE</v>
      </c>
    </row>
    <row r="1045" spans="1:7" x14ac:dyDescent="0.25">
      <c r="A1045" s="26" t="s">
        <v>487</v>
      </c>
      <c r="B1045" s="4" t="str">
        <f>IFERROR(VLOOKUP(A1045,PEC!A$2:B$7902,2,0),"PEC NON ESISTENTE")</f>
        <v>ailoche</v>
      </c>
      <c r="C1045" s="3" t="s">
        <v>7912</v>
      </c>
      <c r="D1045" s="3" t="s">
        <v>7913</v>
      </c>
      <c r="E1045" s="32">
        <v>330</v>
      </c>
      <c r="F1045" s="1" t="str">
        <f>IF(Tabella1[[#This Row],[Popolazione]]&gt;300000,"Trovato","")</f>
        <v/>
      </c>
      <c r="G1045" s="1" t="str">
        <f>IF(AND(Tabella1[[#This Row],[Popolazione]]&gt;50000,Tabella1[[#This Row],[Popolazione]]&lt;100000),"Compreso",Tabella1[[#This Row],[Regione]])</f>
        <v>PIEMONTE</v>
      </c>
    </row>
    <row r="1046" spans="1:7" x14ac:dyDescent="0.25">
      <c r="A1046" s="26" t="s">
        <v>625</v>
      </c>
      <c r="B1046" s="4" t="str">
        <f>IFERROR(VLOOKUP(A1046,PEC!A$2:B$7902,2,0),"PEC NON ESISTENTE")</f>
        <v>andorno.micca</v>
      </c>
      <c r="C1046" s="3" t="s">
        <v>7912</v>
      </c>
      <c r="D1046" s="3" t="s">
        <v>7913</v>
      </c>
      <c r="E1046" s="32">
        <v>3407</v>
      </c>
      <c r="F1046" s="1" t="str">
        <f>IF(Tabella1[[#This Row],[Popolazione]]&gt;300000,"Trovato","")</f>
        <v/>
      </c>
      <c r="G1046" s="1" t="str">
        <f>IF(AND(Tabella1[[#This Row],[Popolazione]]&gt;50000,Tabella1[[#This Row],[Popolazione]]&lt;100000),"Compreso",Tabella1[[#This Row],[Regione]])</f>
        <v>PIEMONTE</v>
      </c>
    </row>
    <row r="1047" spans="1:7" x14ac:dyDescent="0.25">
      <c r="A1047" s="26" t="s">
        <v>1009</v>
      </c>
      <c r="B1047" s="4" t="str">
        <f>IFERROR(VLOOKUP(A1047,PEC!A$2:B$7902,2,0),"PEC NON ESISTENTE")</f>
        <v>benna</v>
      </c>
      <c r="C1047" s="3" t="s">
        <v>7912</v>
      </c>
      <c r="D1047" s="3" t="s">
        <v>7913</v>
      </c>
      <c r="E1047" s="32">
        <v>1190</v>
      </c>
      <c r="F1047" s="1" t="str">
        <f>IF(Tabella1[[#This Row],[Popolazione]]&gt;300000,"Trovato","")</f>
        <v/>
      </c>
      <c r="G1047" s="1" t="str">
        <f>IF(AND(Tabella1[[#This Row],[Popolazione]]&gt;50000,Tabella1[[#This Row],[Popolazione]]&lt;100000),"Compreso",Tabella1[[#This Row],[Regione]])</f>
        <v>PIEMONTE</v>
      </c>
    </row>
    <row r="1048" spans="1:7" x14ac:dyDescent="0.25">
      <c r="A1048" s="26" t="s">
        <v>1063</v>
      </c>
      <c r="B1048" s="4" t="str">
        <f>IFERROR(VLOOKUP(A1048,PEC!A$2:B$7902,2,0),"PEC NON ESISTENTE")</f>
        <v>protocollo</v>
      </c>
      <c r="C1048" s="3" t="s">
        <v>7912</v>
      </c>
      <c r="D1048" s="3" t="s">
        <v>7913</v>
      </c>
      <c r="E1048" s="32">
        <v>43818</v>
      </c>
      <c r="F1048" s="1" t="str">
        <f>IF(Tabella1[[#This Row],[Popolazione]]&gt;300000,"Trovato","")</f>
        <v/>
      </c>
      <c r="G1048" s="1" t="str">
        <f>IF(AND(Tabella1[[#This Row],[Popolazione]]&gt;50000,Tabella1[[#This Row],[Popolazione]]&lt;100000),"Compreso",Tabella1[[#This Row],[Regione]])</f>
        <v>PIEMONTE</v>
      </c>
    </row>
    <row r="1049" spans="1:7" x14ac:dyDescent="0.25">
      <c r="A1049" s="26" t="s">
        <v>1070</v>
      </c>
      <c r="B1049" s="4" t="str">
        <f>IFERROR(VLOOKUP(A1049,PEC!A$2:B$7902,2,0),"PEC NON ESISTENTE")</f>
        <v>bioglio</v>
      </c>
      <c r="C1049" s="3" t="s">
        <v>7912</v>
      </c>
      <c r="D1049" s="3" t="s">
        <v>7913</v>
      </c>
      <c r="E1049" s="32">
        <v>986</v>
      </c>
      <c r="F1049" s="1" t="str">
        <f>IF(Tabella1[[#This Row],[Popolazione]]&gt;300000,"Trovato","")</f>
        <v/>
      </c>
      <c r="G1049" s="1" t="str">
        <f>IF(AND(Tabella1[[#This Row],[Popolazione]]&gt;50000,Tabella1[[#This Row],[Popolazione]]&lt;100000),"Compreso",Tabella1[[#This Row],[Regione]])</f>
        <v>PIEMONTE</v>
      </c>
    </row>
    <row r="1050" spans="1:7" x14ac:dyDescent="0.25">
      <c r="A1050" s="26" t="s">
        <v>1206</v>
      </c>
      <c r="B1050" s="4" t="str">
        <f>IFERROR(VLOOKUP(A1050,PEC!A$2:B$7902,2,0),"PEC NON ESISTENTE")</f>
        <v>borriana</v>
      </c>
      <c r="C1050" s="3" t="s">
        <v>7912</v>
      </c>
      <c r="D1050" s="3" t="s">
        <v>7913</v>
      </c>
      <c r="E1050" s="32">
        <v>880</v>
      </c>
      <c r="F1050" s="1" t="str">
        <f>IF(Tabella1[[#This Row],[Popolazione]]&gt;300000,"Trovato","")</f>
        <v/>
      </c>
      <c r="G1050" s="1" t="str">
        <f>IF(AND(Tabella1[[#This Row],[Popolazione]]&gt;50000,Tabella1[[#This Row],[Popolazione]]&lt;100000),"Compreso",Tabella1[[#This Row],[Regione]])</f>
        <v>PIEMONTE</v>
      </c>
    </row>
    <row r="1051" spans="1:7" x14ac:dyDescent="0.25">
      <c r="A1051" s="26" t="s">
        <v>1318</v>
      </c>
      <c r="B1051" s="4" t="str">
        <f>IFERROR(VLOOKUP(A1051,PEC!A$2:B$7902,2,0),"PEC NON ESISTENTE")</f>
        <v>brusnengo</v>
      </c>
      <c r="C1051" s="3" t="s">
        <v>7912</v>
      </c>
      <c r="D1051" s="3" t="s">
        <v>7913</v>
      </c>
      <c r="E1051" s="32">
        <v>2168</v>
      </c>
      <c r="F1051" s="1" t="str">
        <f>IF(Tabella1[[#This Row],[Popolazione]]&gt;300000,"Trovato","")</f>
        <v/>
      </c>
      <c r="G1051" s="1" t="str">
        <f>IF(AND(Tabella1[[#This Row],[Popolazione]]&gt;50000,Tabella1[[#This Row],[Popolazione]]&lt;100000),"Compreso",Tabella1[[#This Row],[Regione]])</f>
        <v>PIEMONTE</v>
      </c>
    </row>
    <row r="1052" spans="1:7" x14ac:dyDescent="0.25">
      <c r="A1052" s="26" t="s">
        <v>1438</v>
      </c>
      <c r="B1052" s="4" t="str">
        <f>IFERROR(VLOOKUP(A1052,PEC!A$2:B$7902,2,0),"PEC NON ESISTENTE")</f>
        <v>callabiana</v>
      </c>
      <c r="C1052" s="3" t="s">
        <v>7912</v>
      </c>
      <c r="D1052" s="3" t="s">
        <v>7913</v>
      </c>
      <c r="E1052" s="32">
        <v>149</v>
      </c>
      <c r="F1052" s="1" t="str">
        <f>IF(Tabella1[[#This Row],[Popolazione]]&gt;300000,"Trovato","")</f>
        <v/>
      </c>
      <c r="G1052" s="1" t="str">
        <f>IF(AND(Tabella1[[#This Row],[Popolazione]]&gt;50000,Tabella1[[#This Row],[Popolazione]]&lt;100000),"Compreso",Tabella1[[#This Row],[Regione]])</f>
        <v>PIEMONTE</v>
      </c>
    </row>
    <row r="1053" spans="1:7" x14ac:dyDescent="0.25">
      <c r="A1053" s="26" t="s">
        <v>1468</v>
      </c>
      <c r="B1053" s="4" t="str">
        <f>IFERROR(VLOOKUP(A1053,PEC!A$2:B$7902,2,0),"PEC NON ESISTENTE")</f>
        <v>camandona</v>
      </c>
      <c r="C1053" s="3" t="s">
        <v>7912</v>
      </c>
      <c r="D1053" s="3" t="s">
        <v>7913</v>
      </c>
      <c r="E1053" s="32">
        <v>359</v>
      </c>
      <c r="F1053" s="1" t="str">
        <f>IF(Tabella1[[#This Row],[Popolazione]]&gt;300000,"Trovato","")</f>
        <v/>
      </c>
      <c r="G1053" s="1" t="str">
        <f>IF(AND(Tabella1[[#This Row],[Popolazione]]&gt;50000,Tabella1[[#This Row],[Popolazione]]&lt;100000),"Compreso",Tabella1[[#This Row],[Regione]])</f>
        <v>PIEMONTE</v>
      </c>
    </row>
    <row r="1054" spans="1:7" x14ac:dyDescent="0.25">
      <c r="A1054" s="26" t="s">
        <v>1473</v>
      </c>
      <c r="B1054" s="4" t="str">
        <f>IFERROR(VLOOKUP(A1054,PEC!A$2:B$7902,2,0),"PEC NON ESISTENTE")</f>
        <v>camburzano</v>
      </c>
      <c r="C1054" s="3" t="s">
        <v>7912</v>
      </c>
      <c r="D1054" s="3" t="s">
        <v>7913</v>
      </c>
      <c r="E1054" s="32">
        <v>1227</v>
      </c>
      <c r="F1054" s="1" t="str">
        <f>IF(Tabella1[[#This Row],[Popolazione]]&gt;300000,"Trovato","")</f>
        <v/>
      </c>
      <c r="G1054" s="1" t="str">
        <f>IF(AND(Tabella1[[#This Row],[Popolazione]]&gt;50000,Tabella1[[#This Row],[Popolazione]]&lt;100000),"Compreso",Tabella1[[#This Row],[Regione]])</f>
        <v>PIEMONTE</v>
      </c>
    </row>
    <row r="1055" spans="1:7" x14ac:dyDescent="0.25">
      <c r="A1055" s="26" t="s">
        <v>1564</v>
      </c>
      <c r="B1055" s="4" t="str">
        <f>IFERROR(VLOOKUP(A1055,PEC!A$2:B$7902,2,0),"PEC NON ESISTENTE")</f>
        <v>candelo</v>
      </c>
      <c r="C1055" s="3" t="s">
        <v>7912</v>
      </c>
      <c r="D1055" s="3" t="s">
        <v>7913</v>
      </c>
      <c r="E1055" s="32">
        <v>7952</v>
      </c>
      <c r="F1055" s="1" t="str">
        <f>IF(Tabella1[[#This Row],[Popolazione]]&gt;300000,"Trovato","")</f>
        <v/>
      </c>
      <c r="G1055" s="1" t="str">
        <f>IF(AND(Tabella1[[#This Row],[Popolazione]]&gt;50000,Tabella1[[#This Row],[Popolazione]]&lt;100000),"Compreso",Tabella1[[#This Row],[Regione]])</f>
        <v>PIEMONTE</v>
      </c>
    </row>
    <row r="1056" spans="1:7" x14ac:dyDescent="0.25">
      <c r="A1056" s="26" t="s">
        <v>1658</v>
      </c>
      <c r="B1056" s="4" t="str">
        <f>IFERROR(VLOOKUP(A1056,PEC!A$2:B$7902,2,0),"PEC NON ESISTENTE")</f>
        <v>caprile</v>
      </c>
      <c r="C1056" s="3" t="s">
        <v>7912</v>
      </c>
      <c r="D1056" s="3" t="s">
        <v>7913</v>
      </c>
      <c r="E1056" s="32">
        <v>206</v>
      </c>
      <c r="F1056" s="1" t="str">
        <f>IF(Tabella1[[#This Row],[Popolazione]]&gt;300000,"Trovato","")</f>
        <v/>
      </c>
      <c r="G1056" s="1" t="str">
        <f>IF(AND(Tabella1[[#This Row],[Popolazione]]&gt;50000,Tabella1[[#This Row],[Popolazione]]&lt;100000),"Compreso",Tabella1[[#This Row],[Regione]])</f>
        <v>PIEMONTE</v>
      </c>
    </row>
    <row r="1057" spans="1:7" x14ac:dyDescent="0.25">
      <c r="A1057" s="26" t="s">
        <v>1823</v>
      </c>
      <c r="B1057" s="4" t="str">
        <f>IFERROR(VLOOKUP(A1057,PEC!A$2:B$7902,2,0),"PEC NON ESISTENTE")</f>
        <v>casapinta</v>
      </c>
      <c r="C1057" s="3" t="s">
        <v>7912</v>
      </c>
      <c r="D1057" s="3" t="s">
        <v>7913</v>
      </c>
      <c r="E1057" s="32">
        <v>454</v>
      </c>
      <c r="F1057" s="1" t="str">
        <f>IF(Tabella1[[#This Row],[Popolazione]]&gt;300000,"Trovato","")</f>
        <v/>
      </c>
      <c r="G1057" s="1" t="str">
        <f>IF(AND(Tabella1[[#This Row],[Popolazione]]&gt;50000,Tabella1[[#This Row],[Popolazione]]&lt;100000),"Compreso",Tabella1[[#This Row],[Regione]])</f>
        <v>PIEMONTE</v>
      </c>
    </row>
    <row r="1058" spans="1:7" x14ac:dyDescent="0.25">
      <c r="A1058" s="26" t="s">
        <v>1998</v>
      </c>
      <c r="B1058" s="4" t="str">
        <f>IFERROR(VLOOKUP(A1058,PEC!A$2:B$7902,2,0),"PEC NON ESISTENTE")</f>
        <v>comune.castelletto.bi</v>
      </c>
      <c r="C1058" s="3" t="s">
        <v>7912</v>
      </c>
      <c r="D1058" s="3" t="s">
        <v>7913</v>
      </c>
      <c r="E1058" s="32">
        <v>880</v>
      </c>
      <c r="F1058" s="1" t="str">
        <f>IF(Tabella1[[#This Row],[Popolazione]]&gt;300000,"Trovato","")</f>
        <v/>
      </c>
      <c r="G1058" s="1" t="str">
        <f>IF(AND(Tabella1[[#This Row],[Popolazione]]&gt;50000,Tabella1[[#This Row],[Popolazione]]&lt;100000),"Compreso",Tabella1[[#This Row],[Regione]])</f>
        <v>PIEMONTE</v>
      </c>
    </row>
    <row r="1059" spans="1:7" x14ac:dyDescent="0.25">
      <c r="A1059" s="26" t="s">
        <v>7962</v>
      </c>
      <c r="B1059" s="4" t="str">
        <f>IFERROR(VLOOKUP(A1059,PEC!A$2:B$7902,2,0),"PEC NON ESISTENTE")</f>
        <v>cavaglia</v>
      </c>
      <c r="C1059" s="3" t="s">
        <v>7912</v>
      </c>
      <c r="D1059" s="3" t="s">
        <v>7913</v>
      </c>
      <c r="E1059" s="32">
        <v>3625</v>
      </c>
      <c r="F1059" s="1" t="str">
        <f>IF(Tabella1[[#This Row],[Popolazione]]&gt;300000,"Trovato","")</f>
        <v/>
      </c>
      <c r="G1059" s="1" t="str">
        <f>IF(AND(Tabella1[[#This Row],[Popolazione]]&gt;50000,Tabella1[[#This Row],[Popolazione]]&lt;100000),"Compreso",Tabella1[[#This Row],[Regione]])</f>
        <v>PIEMONTE</v>
      </c>
    </row>
    <row r="1060" spans="1:7" x14ac:dyDescent="0.25">
      <c r="A1060" s="26" t="s">
        <v>7963</v>
      </c>
      <c r="B1060" s="4" t="str">
        <f>IFERROR(VLOOKUP(A1060,PEC!A$2:B$7902,2,0),"PEC NON ESISTENTE")</f>
        <v>PEC NON ESISTENTE</v>
      </c>
      <c r="C1060" s="3" t="s">
        <v>7912</v>
      </c>
      <c r="D1060" s="3" t="s">
        <v>7913</v>
      </c>
      <c r="E1060" s="32">
        <v>628</v>
      </c>
      <c r="F1060" s="1" t="str">
        <f>IF(Tabella1[[#This Row],[Popolazione]]&gt;300000,"Trovato","")</f>
        <v/>
      </c>
      <c r="G1060" s="1" t="str">
        <f>IF(AND(Tabella1[[#This Row],[Popolazione]]&gt;50000,Tabella1[[#This Row],[Popolazione]]&lt;100000),"Compreso",Tabella1[[#This Row],[Regione]])</f>
        <v>PIEMONTE</v>
      </c>
    </row>
    <row r="1061" spans="1:7" x14ac:dyDescent="0.25">
      <c r="A1061" s="26" t="s">
        <v>2268</v>
      </c>
      <c r="B1061" s="4" t="str">
        <f>IFERROR(VLOOKUP(A1061,PEC!A$2:B$7902,2,0),"PEC NON ESISTENTE")</f>
        <v>cerrione</v>
      </c>
      <c r="C1061" s="3" t="s">
        <v>7912</v>
      </c>
      <c r="D1061" s="3" t="s">
        <v>7913</v>
      </c>
      <c r="E1061" s="32">
        <v>2894</v>
      </c>
      <c r="F1061" s="1" t="str">
        <f>IF(Tabella1[[#This Row],[Popolazione]]&gt;300000,"Trovato","")</f>
        <v/>
      </c>
      <c r="G1061" s="1" t="str">
        <f>IF(AND(Tabella1[[#This Row],[Popolazione]]&gt;50000,Tabella1[[#This Row],[Popolazione]]&lt;100000),"Compreso",Tabella1[[#This Row],[Regione]])</f>
        <v>PIEMONTE</v>
      </c>
    </row>
    <row r="1062" spans="1:7" x14ac:dyDescent="0.25">
      <c r="A1062" s="26" t="s">
        <v>2477</v>
      </c>
      <c r="B1062" s="4" t="str">
        <f>IFERROR(VLOOKUP(A1062,PEC!A$2:B$7902,2,0),"PEC NON ESISTENTE")</f>
        <v>coggiola</v>
      </c>
      <c r="C1062" s="3" t="s">
        <v>7912</v>
      </c>
      <c r="D1062" s="3" t="s">
        <v>7913</v>
      </c>
      <c r="E1062" s="32">
        <v>1996</v>
      </c>
      <c r="F1062" s="1" t="str">
        <f>IF(Tabella1[[#This Row],[Popolazione]]&gt;300000,"Trovato","")</f>
        <v/>
      </c>
      <c r="G1062" s="1" t="str">
        <f>IF(AND(Tabella1[[#This Row],[Popolazione]]&gt;50000,Tabella1[[#This Row],[Popolazione]]&lt;100000),"Compreso",Tabella1[[#This Row],[Regione]])</f>
        <v>PIEMONTE</v>
      </c>
    </row>
    <row r="1063" spans="1:7" x14ac:dyDescent="0.25">
      <c r="A1063" s="26" t="s">
        <v>2670</v>
      </c>
      <c r="B1063" s="4" t="str">
        <f>IFERROR(VLOOKUP(A1063,PEC!A$2:B$7902,2,0),"PEC NON ESISTENTE")</f>
        <v>cossato</v>
      </c>
      <c r="C1063" s="3" t="s">
        <v>7912</v>
      </c>
      <c r="D1063" s="3" t="s">
        <v>7913</v>
      </c>
      <c r="E1063" s="32">
        <v>14810</v>
      </c>
      <c r="F1063" s="1" t="str">
        <f>IF(Tabella1[[#This Row],[Popolazione]]&gt;300000,"Trovato","")</f>
        <v/>
      </c>
      <c r="G1063" s="1" t="str">
        <f>IF(AND(Tabella1[[#This Row],[Popolazione]]&gt;50000,Tabella1[[#This Row],[Popolazione]]&lt;100000),"Compreso",Tabella1[[#This Row],[Regione]])</f>
        <v>PIEMONTE</v>
      </c>
    </row>
    <row r="1064" spans="1:7" x14ac:dyDescent="0.25">
      <c r="A1064" s="26" t="s">
        <v>2719</v>
      </c>
      <c r="B1064" s="4" t="str">
        <f>IFERROR(VLOOKUP(A1064,PEC!A$2:B$7902,2,0),"PEC NON ESISTENTE")</f>
        <v>crevacuore</v>
      </c>
      <c r="C1064" s="3" t="s">
        <v>7912</v>
      </c>
      <c r="D1064" s="3" t="s">
        <v>7913</v>
      </c>
      <c r="E1064" s="32">
        <v>1610</v>
      </c>
      <c r="F1064" s="1" t="str">
        <f>IF(Tabella1[[#This Row],[Popolazione]]&gt;300000,"Trovato","")</f>
        <v/>
      </c>
      <c r="G1064" s="1" t="str">
        <f>IF(AND(Tabella1[[#This Row],[Popolazione]]&gt;50000,Tabella1[[#This Row],[Popolazione]]&lt;100000),"Compreso",Tabella1[[#This Row],[Regione]])</f>
        <v>PIEMONTE</v>
      </c>
    </row>
    <row r="1065" spans="1:7" x14ac:dyDescent="0.25">
      <c r="A1065" s="26" t="s">
        <v>2754</v>
      </c>
      <c r="B1065" s="4" t="str">
        <f>IFERROR(VLOOKUP(A1065,PEC!A$2:B$7902,2,0),"PEC NON ESISTENTE")</f>
        <v>curino</v>
      </c>
      <c r="C1065" s="3" t="s">
        <v>7912</v>
      </c>
      <c r="D1065" s="3" t="s">
        <v>7913</v>
      </c>
      <c r="E1065" s="32">
        <v>453</v>
      </c>
      <c r="F1065" s="1" t="str">
        <f>IF(Tabella1[[#This Row],[Popolazione]]&gt;300000,"Trovato","")</f>
        <v/>
      </c>
      <c r="G1065" s="1" t="str">
        <f>IF(AND(Tabella1[[#This Row],[Popolazione]]&gt;50000,Tabella1[[#This Row],[Popolazione]]&lt;100000),"Compreso",Tabella1[[#This Row],[Regione]])</f>
        <v>PIEMONTE</v>
      </c>
    </row>
    <row r="1066" spans="1:7" x14ac:dyDescent="0.25">
      <c r="A1066" s="26" t="s">
        <v>2826</v>
      </c>
      <c r="B1066" s="4" t="str">
        <f>IFERROR(VLOOKUP(A1066,PEC!A$2:B$7902,2,0),"PEC NON ESISTENTE")</f>
        <v>donato</v>
      </c>
      <c r="C1066" s="3" t="s">
        <v>7912</v>
      </c>
      <c r="D1066" s="3" t="s">
        <v>7913</v>
      </c>
      <c r="E1066" s="32">
        <v>719</v>
      </c>
      <c r="F1066" s="1" t="str">
        <f>IF(Tabella1[[#This Row],[Popolazione]]&gt;300000,"Trovato","")</f>
        <v/>
      </c>
      <c r="G1066" s="1" t="str">
        <f>IF(AND(Tabella1[[#This Row],[Popolazione]]&gt;50000,Tabella1[[#This Row],[Popolazione]]&lt;100000),"Compreso",Tabella1[[#This Row],[Regione]])</f>
        <v>PIEMONTE</v>
      </c>
    </row>
    <row r="1067" spans="1:7" x14ac:dyDescent="0.25">
      <c r="A1067" s="26" t="s">
        <v>2834</v>
      </c>
      <c r="B1067" s="4" t="str">
        <f>IFERROR(VLOOKUP(A1067,PEC!A$2:B$7902,2,0),"PEC NON ESISTENTE")</f>
        <v>dorzano</v>
      </c>
      <c r="C1067" s="3" t="s">
        <v>7912</v>
      </c>
      <c r="D1067" s="3" t="s">
        <v>7913</v>
      </c>
      <c r="E1067" s="32">
        <v>508</v>
      </c>
      <c r="F1067" s="1" t="str">
        <f>IF(Tabella1[[#This Row],[Popolazione]]&gt;300000,"Trovato","")</f>
        <v/>
      </c>
      <c r="G1067" s="1" t="str">
        <f>IF(AND(Tabella1[[#This Row],[Popolazione]]&gt;50000,Tabella1[[#This Row],[Popolazione]]&lt;100000),"Compreso",Tabella1[[#This Row],[Regione]])</f>
        <v>PIEMONTE</v>
      </c>
    </row>
    <row r="1068" spans="1:7" x14ac:dyDescent="0.25">
      <c r="A1068" s="26" t="s">
        <v>3192</v>
      </c>
      <c r="B1068" s="4" t="str">
        <f>IFERROR(VLOOKUP(A1068,PEC!A$2:B$7902,2,0),"PEC NON ESISTENTE")</f>
        <v>gaglianico</v>
      </c>
      <c r="C1068" s="3" t="s">
        <v>7912</v>
      </c>
      <c r="D1068" s="3" t="s">
        <v>7913</v>
      </c>
      <c r="E1068" s="32">
        <v>3899</v>
      </c>
      <c r="F1068" s="1" t="str">
        <f>IF(Tabella1[[#This Row],[Popolazione]]&gt;300000,"Trovato","")</f>
        <v/>
      </c>
      <c r="G1068" s="1" t="str">
        <f>IF(AND(Tabella1[[#This Row],[Popolazione]]&gt;50000,Tabella1[[#This Row],[Popolazione]]&lt;100000),"Compreso",Tabella1[[#This Row],[Regione]])</f>
        <v>PIEMONTE</v>
      </c>
    </row>
    <row r="1069" spans="1:7" x14ac:dyDescent="0.25">
      <c r="A1069" s="26" t="s">
        <v>3330</v>
      </c>
      <c r="B1069" s="4" t="str">
        <f>IFERROR(VLOOKUP(A1069,PEC!A$2:B$7902,2,0),"PEC NON ESISTENTE")</f>
        <v>gifflenga</v>
      </c>
      <c r="C1069" s="3" t="s">
        <v>7912</v>
      </c>
      <c r="D1069" s="3" t="s">
        <v>7913</v>
      </c>
      <c r="E1069" s="32">
        <v>130</v>
      </c>
      <c r="F1069" s="1" t="str">
        <f>IF(Tabella1[[#This Row],[Popolazione]]&gt;300000,"Trovato","")</f>
        <v/>
      </c>
      <c r="G1069" s="1" t="str">
        <f>IF(AND(Tabella1[[#This Row],[Popolazione]]&gt;50000,Tabella1[[#This Row],[Popolazione]]&lt;100000),"Compreso",Tabella1[[#This Row],[Regione]])</f>
        <v>PIEMONTE</v>
      </c>
    </row>
    <row r="1070" spans="1:7" x14ac:dyDescent="0.25">
      <c r="A1070" s="26" t="s">
        <v>3408</v>
      </c>
      <c r="B1070" s="4" t="str">
        <f>IFERROR(VLOOKUP(A1070,PEC!A$2:B$7902,2,0),"PEC NON ESISTENTE")</f>
        <v>graglia</v>
      </c>
      <c r="C1070" s="3" t="s">
        <v>7912</v>
      </c>
      <c r="D1070" s="3" t="s">
        <v>7913</v>
      </c>
      <c r="E1070" s="32">
        <v>1588</v>
      </c>
      <c r="F1070" s="1" t="str">
        <f>IF(Tabella1[[#This Row],[Popolazione]]&gt;300000,"Trovato","")</f>
        <v/>
      </c>
      <c r="G1070" s="1" t="str">
        <f>IF(AND(Tabella1[[#This Row],[Popolazione]]&gt;50000,Tabella1[[#This Row],[Popolazione]]&lt;100000),"Compreso",Tabella1[[#This Row],[Regione]])</f>
        <v>PIEMONTE</v>
      </c>
    </row>
    <row r="1071" spans="1:7" x14ac:dyDescent="0.25">
      <c r="A1071" s="26" t="s">
        <v>3914</v>
      </c>
      <c r="B1071" s="4" t="str">
        <f>IFERROR(VLOOKUP(A1071,PEC!A$2:B$7902,2,0),"PEC NON ESISTENTE")</f>
        <v>magnano</v>
      </c>
      <c r="C1071" s="3" t="s">
        <v>7912</v>
      </c>
      <c r="D1071" s="3" t="s">
        <v>7913</v>
      </c>
      <c r="E1071" s="32">
        <v>378</v>
      </c>
      <c r="F1071" s="1" t="str">
        <f>IF(Tabella1[[#This Row],[Popolazione]]&gt;300000,"Trovato","")</f>
        <v/>
      </c>
      <c r="G1071" s="1" t="str">
        <f>IF(AND(Tabella1[[#This Row],[Popolazione]]&gt;50000,Tabella1[[#This Row],[Popolazione]]&lt;100000),"Compreso",Tabella1[[#This Row],[Regione]])</f>
        <v>PIEMONTE</v>
      </c>
    </row>
    <row r="1072" spans="1:7" x14ac:dyDescent="0.25">
      <c r="A1072" s="26" t="s">
        <v>4071</v>
      </c>
      <c r="B1072" s="4" t="str">
        <f>IFERROR(VLOOKUP(A1072,PEC!A$2:B$7902,2,0),"PEC NON ESISTENTE")</f>
        <v>massazza</v>
      </c>
      <c r="C1072" s="3" t="s">
        <v>7912</v>
      </c>
      <c r="D1072" s="3" t="s">
        <v>7913</v>
      </c>
      <c r="E1072" s="32">
        <v>542</v>
      </c>
      <c r="F1072" s="1" t="str">
        <f>IF(Tabella1[[#This Row],[Popolazione]]&gt;300000,"Trovato","")</f>
        <v/>
      </c>
      <c r="G1072" s="1" t="str">
        <f>IF(AND(Tabella1[[#This Row],[Popolazione]]&gt;50000,Tabella1[[#This Row],[Popolazione]]&lt;100000),"Compreso",Tabella1[[#This Row],[Regione]])</f>
        <v>PIEMONTE</v>
      </c>
    </row>
    <row r="1073" spans="1:7" x14ac:dyDescent="0.25">
      <c r="A1073" s="26" t="s">
        <v>4073</v>
      </c>
      <c r="B1073" s="4" t="str">
        <f>IFERROR(VLOOKUP(A1073,PEC!A$2:B$7902,2,0),"PEC NON ESISTENTE")</f>
        <v>comune.masserano.bi</v>
      </c>
      <c r="C1073" s="3" t="s">
        <v>7912</v>
      </c>
      <c r="D1073" s="3" t="s">
        <v>7913</v>
      </c>
      <c r="E1073" s="32">
        <v>2202</v>
      </c>
      <c r="F1073" s="1" t="str">
        <f>IF(Tabella1[[#This Row],[Popolazione]]&gt;300000,"Trovato","")</f>
        <v/>
      </c>
      <c r="G1073" s="1" t="str">
        <f>IF(AND(Tabella1[[#This Row],[Popolazione]]&gt;50000,Tabella1[[#This Row],[Popolazione]]&lt;100000),"Compreso",Tabella1[[#This Row],[Regione]])</f>
        <v>PIEMONTE</v>
      </c>
    </row>
    <row r="1074" spans="1:7" x14ac:dyDescent="0.25">
      <c r="A1074" s="26" t="s">
        <v>4163</v>
      </c>
      <c r="B1074" s="4" t="str">
        <f>IFERROR(VLOOKUP(A1074,PEC!A$2:B$7902,2,0),"PEC NON ESISTENTE")</f>
        <v>comune.mezzanamortigliengo</v>
      </c>
      <c r="C1074" s="3" t="s">
        <v>7912</v>
      </c>
      <c r="D1074" s="3" t="s">
        <v>7913</v>
      </c>
      <c r="E1074" s="32">
        <v>561</v>
      </c>
      <c r="F1074" s="1" t="str">
        <f>IF(Tabella1[[#This Row],[Popolazione]]&gt;300000,"Trovato","")</f>
        <v/>
      </c>
      <c r="G1074" s="1" t="str">
        <f>IF(AND(Tabella1[[#This Row],[Popolazione]]&gt;50000,Tabella1[[#This Row],[Popolazione]]&lt;100000),"Compreso",Tabella1[[#This Row],[Regione]])</f>
        <v>PIEMONTE</v>
      </c>
    </row>
    <row r="1075" spans="1:7" x14ac:dyDescent="0.25">
      <c r="A1075" s="26" t="s">
        <v>4175</v>
      </c>
      <c r="B1075" s="4" t="str">
        <f>IFERROR(VLOOKUP(A1075,PEC!A$2:B$7902,2,0),"PEC NON ESISTENTE")</f>
        <v>miagliano</v>
      </c>
      <c r="C1075" s="3" t="s">
        <v>7912</v>
      </c>
      <c r="D1075" s="3" t="s">
        <v>7913</v>
      </c>
      <c r="E1075" s="32">
        <v>638</v>
      </c>
      <c r="F1075" s="1" t="str">
        <f>IF(Tabella1[[#This Row],[Popolazione]]&gt;300000,"Trovato","")</f>
        <v/>
      </c>
      <c r="G1075" s="1" t="str">
        <f>IF(AND(Tabella1[[#This Row],[Popolazione]]&gt;50000,Tabella1[[#This Row],[Popolazione]]&lt;100000),"Compreso",Tabella1[[#This Row],[Regione]])</f>
        <v>PIEMONTE</v>
      </c>
    </row>
    <row r="1076" spans="1:7" x14ac:dyDescent="0.25">
      <c r="A1076" s="26" t="s">
        <v>4303</v>
      </c>
      <c r="B1076" s="4" t="str">
        <f>IFERROR(VLOOKUP(A1076,PEC!A$2:B$7902,2,0),"PEC NON ESISTENTE")</f>
        <v>mongrando</v>
      </c>
      <c r="C1076" s="3" t="s">
        <v>7912</v>
      </c>
      <c r="D1076" s="3" t="s">
        <v>7913</v>
      </c>
      <c r="E1076" s="32">
        <v>3977</v>
      </c>
      <c r="F1076" s="1" t="str">
        <f>IF(Tabella1[[#This Row],[Popolazione]]&gt;300000,"Trovato","")</f>
        <v/>
      </c>
      <c r="G1076" s="1" t="str">
        <f>IF(AND(Tabella1[[#This Row],[Popolazione]]&gt;50000,Tabella1[[#This Row],[Popolazione]]&lt;100000),"Compreso",Tabella1[[#This Row],[Regione]])</f>
        <v>PIEMONTE</v>
      </c>
    </row>
    <row r="1077" spans="1:7" x14ac:dyDescent="0.25">
      <c r="A1077" s="26" t="s">
        <v>4625</v>
      </c>
      <c r="B1077" s="4" t="str">
        <f>IFERROR(VLOOKUP(A1077,PEC!A$2:B$7902,2,0),"PEC NON ESISTENTE")</f>
        <v>mottalciata</v>
      </c>
      <c r="C1077" s="3" t="s">
        <v>7912</v>
      </c>
      <c r="D1077" s="3" t="s">
        <v>7913</v>
      </c>
      <c r="E1077" s="32">
        <v>1431</v>
      </c>
      <c r="F1077" s="1" t="str">
        <f>IF(Tabella1[[#This Row],[Popolazione]]&gt;300000,"Trovato","")</f>
        <v/>
      </c>
      <c r="G1077" s="1" t="str">
        <f>IF(AND(Tabella1[[#This Row],[Popolazione]]&gt;50000,Tabella1[[#This Row],[Popolazione]]&lt;100000),"Compreso",Tabella1[[#This Row],[Regione]])</f>
        <v>PIEMONTE</v>
      </c>
    </row>
    <row r="1078" spans="1:7" x14ac:dyDescent="0.25">
      <c r="A1078" s="26" t="s">
        <v>4657</v>
      </c>
      <c r="B1078" s="4" t="str">
        <f>IFERROR(VLOOKUP(A1078,PEC!A$2:B$7902,2,0),"PEC NON ESISTENTE")</f>
        <v>muzzano</v>
      </c>
      <c r="C1078" s="3" t="s">
        <v>7912</v>
      </c>
      <c r="D1078" s="3" t="s">
        <v>7913</v>
      </c>
      <c r="E1078" s="32">
        <v>614</v>
      </c>
      <c r="F1078" s="1" t="str">
        <f>IF(Tabella1[[#This Row],[Popolazione]]&gt;300000,"Trovato","")</f>
        <v/>
      </c>
      <c r="G1078" s="1" t="str">
        <f>IF(AND(Tabella1[[#This Row],[Popolazione]]&gt;50000,Tabella1[[#This Row],[Popolazione]]&lt;100000),"Compreso",Tabella1[[#This Row],[Regione]])</f>
        <v>PIEMONTE</v>
      </c>
    </row>
    <row r="1079" spans="1:7" x14ac:dyDescent="0.25">
      <c r="A1079" s="26" t="s">
        <v>4691</v>
      </c>
      <c r="B1079" s="4" t="str">
        <f>IFERROR(VLOOKUP(A1079,PEC!A$2:B$7902,2,0),"PEC NON ESISTENTE")</f>
        <v>netro</v>
      </c>
      <c r="C1079" s="3" t="s">
        <v>7912</v>
      </c>
      <c r="D1079" s="3" t="s">
        <v>7913</v>
      </c>
      <c r="E1079" s="32">
        <v>1015</v>
      </c>
      <c r="F1079" s="1" t="str">
        <f>IF(Tabella1[[#This Row],[Popolazione]]&gt;300000,"Trovato","")</f>
        <v/>
      </c>
      <c r="G1079" s="1" t="str">
        <f>IF(AND(Tabella1[[#This Row],[Popolazione]]&gt;50000,Tabella1[[#This Row],[Popolazione]]&lt;100000),"Compreso",Tabella1[[#This Row],[Regione]])</f>
        <v>PIEMONTE</v>
      </c>
    </row>
    <row r="1080" spans="1:7" x14ac:dyDescent="0.25">
      <c r="A1080" s="26" t="s">
        <v>4782</v>
      </c>
      <c r="B1080" s="4" t="str">
        <f>IFERROR(VLOOKUP(A1080,PEC!A$2:B$7902,2,0),"PEC NON ESISTENTE")</f>
        <v>occhieppoinferiore</v>
      </c>
      <c r="C1080" s="3" t="s">
        <v>7912</v>
      </c>
      <c r="D1080" s="3" t="s">
        <v>7913</v>
      </c>
      <c r="E1080" s="32">
        <v>3980</v>
      </c>
      <c r="F1080" s="1" t="str">
        <f>IF(Tabella1[[#This Row],[Popolazione]]&gt;300000,"Trovato","")</f>
        <v/>
      </c>
      <c r="G1080" s="1" t="str">
        <f>IF(AND(Tabella1[[#This Row],[Popolazione]]&gt;50000,Tabella1[[#This Row],[Popolazione]]&lt;100000),"Compreso",Tabella1[[#This Row],[Regione]])</f>
        <v>PIEMONTE</v>
      </c>
    </row>
    <row r="1081" spans="1:7" x14ac:dyDescent="0.25">
      <c r="A1081" s="26" t="s">
        <v>4783</v>
      </c>
      <c r="B1081" s="4" t="str">
        <f>IFERROR(VLOOKUP(A1081,PEC!A$2:B$7902,2,0),"PEC NON ESISTENTE")</f>
        <v>occhiepposuperiore</v>
      </c>
      <c r="C1081" s="3" t="s">
        <v>7912</v>
      </c>
      <c r="D1081" s="3" t="s">
        <v>7913</v>
      </c>
      <c r="E1081" s="32">
        <v>2821</v>
      </c>
      <c r="F1081" s="1" t="str">
        <f>IF(Tabella1[[#This Row],[Popolazione]]&gt;300000,"Trovato","")</f>
        <v/>
      </c>
      <c r="G1081" s="1" t="str">
        <f>IF(AND(Tabella1[[#This Row],[Popolazione]]&gt;50000,Tabella1[[#This Row],[Popolazione]]&lt;100000),"Compreso",Tabella1[[#This Row],[Regione]])</f>
        <v>PIEMONTE</v>
      </c>
    </row>
    <row r="1082" spans="1:7" x14ac:dyDescent="0.25">
      <c r="A1082" s="26" t="s">
        <v>5178</v>
      </c>
      <c r="B1082" s="4" t="str">
        <f>IFERROR(VLOOKUP(A1082,PEC!A$2:B$7902,2,0),"PEC NON ESISTENTE")</f>
        <v>pettinengo</v>
      </c>
      <c r="C1082" s="3" t="s">
        <v>7912</v>
      </c>
      <c r="D1082" s="3" t="s">
        <v>7913</v>
      </c>
      <c r="E1082" s="32">
        <v>1624</v>
      </c>
      <c r="F1082" s="1" t="str">
        <f>IF(Tabella1[[#This Row],[Popolazione]]&gt;300000,"Trovato","")</f>
        <v/>
      </c>
      <c r="G1082" s="1" t="str">
        <f>IF(AND(Tabella1[[#This Row],[Popolazione]]&gt;50000,Tabella1[[#This Row],[Popolazione]]&lt;100000),"Compreso",Tabella1[[#This Row],[Regione]])</f>
        <v>PIEMONTE</v>
      </c>
    </row>
    <row r="1083" spans="1:7" x14ac:dyDescent="0.25">
      <c r="A1083" s="26" t="s">
        <v>5214</v>
      </c>
      <c r="B1083" s="4" t="str">
        <f>IFERROR(VLOOKUP(A1083,PEC!A$2:B$7902,2,0),"PEC NON ESISTENTE")</f>
        <v>piatto</v>
      </c>
      <c r="C1083" s="3" t="s">
        <v>7912</v>
      </c>
      <c r="D1083" s="3" t="s">
        <v>7913</v>
      </c>
      <c r="E1083" s="32">
        <v>547</v>
      </c>
      <c r="F1083" s="1" t="str">
        <f>IF(Tabella1[[#This Row],[Popolazione]]&gt;300000,"Trovato","")</f>
        <v/>
      </c>
      <c r="G1083" s="1" t="str">
        <f>IF(AND(Tabella1[[#This Row],[Popolazione]]&gt;50000,Tabella1[[#This Row],[Popolazione]]&lt;100000),"Compreso",Tabella1[[#This Row],[Regione]])</f>
        <v>PIEMONTE</v>
      </c>
    </row>
    <row r="1084" spans="1:7" x14ac:dyDescent="0.25">
      <c r="A1084" s="26" t="s">
        <v>5226</v>
      </c>
      <c r="B1084" s="4" t="str">
        <f>IFERROR(VLOOKUP(A1084,PEC!A$2:B$7902,2,0),"PEC NON ESISTENTE")</f>
        <v>piedicavallo</v>
      </c>
      <c r="C1084" s="3" t="s">
        <v>7912</v>
      </c>
      <c r="D1084" s="3" t="s">
        <v>7913</v>
      </c>
      <c r="E1084" s="32">
        <v>203</v>
      </c>
      <c r="F1084" s="1" t="str">
        <f>IF(Tabella1[[#This Row],[Popolazione]]&gt;300000,"Trovato","")</f>
        <v/>
      </c>
      <c r="G1084" s="1" t="str">
        <f>IF(AND(Tabella1[[#This Row],[Popolazione]]&gt;50000,Tabella1[[#This Row],[Popolazione]]&lt;100000),"Compreso",Tabella1[[#This Row],[Regione]])</f>
        <v>PIEMONTE</v>
      </c>
    </row>
    <row r="1085" spans="1:7" x14ac:dyDescent="0.25">
      <c r="A1085" s="26" t="s">
        <v>5385</v>
      </c>
      <c r="B1085" s="4" t="str">
        <f>IFERROR(VLOOKUP(A1085,PEC!A$2:B$7902,2,0),"PEC NON ESISTENTE")</f>
        <v>pollone</v>
      </c>
      <c r="C1085" s="3" t="s">
        <v>7912</v>
      </c>
      <c r="D1085" s="3" t="s">
        <v>7913</v>
      </c>
      <c r="E1085" s="32">
        <v>2153</v>
      </c>
      <c r="F1085" s="1" t="str">
        <f>IF(Tabella1[[#This Row],[Popolazione]]&gt;300000,"Trovato","")</f>
        <v/>
      </c>
      <c r="G1085" s="1" t="str">
        <f>IF(AND(Tabella1[[#This Row],[Popolazione]]&gt;50000,Tabella1[[#This Row],[Popolazione]]&lt;100000),"Compreso",Tabella1[[#This Row],[Regione]])</f>
        <v>PIEMONTE</v>
      </c>
    </row>
    <row r="1086" spans="1:7" x14ac:dyDescent="0.25">
      <c r="A1086" s="26" t="s">
        <v>5405</v>
      </c>
      <c r="B1086" s="4" t="str">
        <f>IFERROR(VLOOKUP(A1086,PEC!A$2:B$7902,2,0),"PEC NON ESISTENTE")</f>
        <v>ponderano</v>
      </c>
      <c r="C1086" s="3" t="s">
        <v>7912</v>
      </c>
      <c r="D1086" s="3" t="s">
        <v>7913</v>
      </c>
      <c r="E1086" s="32">
        <v>3927</v>
      </c>
      <c r="F1086" s="1" t="str">
        <f>IF(Tabella1[[#This Row],[Popolazione]]&gt;300000,"Trovato","")</f>
        <v/>
      </c>
      <c r="G1086" s="1" t="str">
        <f>IF(AND(Tabella1[[#This Row],[Popolazione]]&gt;50000,Tabella1[[#This Row],[Popolazione]]&lt;100000),"Compreso",Tabella1[[#This Row],[Regione]])</f>
        <v>PIEMONTE</v>
      </c>
    </row>
    <row r="1087" spans="1:7" x14ac:dyDescent="0.25">
      <c r="A1087" s="26" t="s">
        <v>5493</v>
      </c>
      <c r="B1087" s="4" t="str">
        <f>IFERROR(VLOOKUP(A1087,PEC!A$2:B$7902,2,0),"PEC NON ESISTENTE")</f>
        <v>portula</v>
      </c>
      <c r="C1087" s="3" t="s">
        <v>7912</v>
      </c>
      <c r="D1087" s="3" t="s">
        <v>7913</v>
      </c>
      <c r="E1087" s="32">
        <v>1365</v>
      </c>
      <c r="F1087" s="1" t="str">
        <f>IF(Tabella1[[#This Row],[Popolazione]]&gt;300000,"Trovato","")</f>
        <v/>
      </c>
      <c r="G1087" s="1" t="str">
        <f>IF(AND(Tabella1[[#This Row],[Popolazione]]&gt;50000,Tabella1[[#This Row],[Popolazione]]&lt;100000),"Compreso",Tabella1[[#This Row],[Regione]])</f>
        <v>PIEMONTE</v>
      </c>
    </row>
    <row r="1088" spans="1:7" x14ac:dyDescent="0.25">
      <c r="A1088" s="26" t="s">
        <v>5533</v>
      </c>
      <c r="B1088" s="4" t="str">
        <f>IFERROR(VLOOKUP(A1088,PEC!A$2:B$7902,2,0),"PEC NON ESISTENTE")</f>
        <v>pralungo</v>
      </c>
      <c r="C1088" s="3" t="s">
        <v>7912</v>
      </c>
      <c r="D1088" s="3" t="s">
        <v>7913</v>
      </c>
      <c r="E1088" s="32">
        <v>2639</v>
      </c>
      <c r="F1088" s="1" t="str">
        <f>IF(Tabella1[[#This Row],[Popolazione]]&gt;300000,"Trovato","")</f>
        <v/>
      </c>
      <c r="G1088" s="1" t="str">
        <f>IF(AND(Tabella1[[#This Row],[Popolazione]]&gt;50000,Tabella1[[#This Row],[Popolazione]]&lt;100000),"Compreso",Tabella1[[#This Row],[Regione]])</f>
        <v>PIEMONTE</v>
      </c>
    </row>
    <row r="1089" spans="1:7" x14ac:dyDescent="0.25">
      <c r="A1089" s="26" t="s">
        <v>5555</v>
      </c>
      <c r="B1089" s="4" t="str">
        <f>IFERROR(VLOOKUP(A1089,PEC!A$2:B$7902,2,0),"PEC NON ESISTENTE")</f>
        <v>pray</v>
      </c>
      <c r="C1089" s="3" t="s">
        <v>7912</v>
      </c>
      <c r="D1089" s="3" t="s">
        <v>7913</v>
      </c>
      <c r="E1089" s="32">
        <v>2307</v>
      </c>
      <c r="F1089" s="1" t="str">
        <f>IF(Tabella1[[#This Row],[Popolazione]]&gt;300000,"Trovato","")</f>
        <v/>
      </c>
      <c r="G1089" s="1" t="str">
        <f>IF(AND(Tabella1[[#This Row],[Popolazione]]&gt;50000,Tabella1[[#This Row],[Popolazione]]&lt;100000),"Compreso",Tabella1[[#This Row],[Regione]])</f>
        <v>PIEMONTE</v>
      </c>
    </row>
    <row r="1090" spans="1:7" x14ac:dyDescent="0.25">
      <c r="A1090" s="26" t="s">
        <v>7964</v>
      </c>
      <c r="B1090" s="4" t="str">
        <f>IFERROR(VLOOKUP(A1090,PEC!A$2:B$7902,2,0),"PEC NON ESISTENTE")</f>
        <v>PEC NON ESISTENTE</v>
      </c>
      <c r="C1090" s="3" t="s">
        <v>7912</v>
      </c>
      <c r="D1090" s="3" t="s">
        <v>7913</v>
      </c>
      <c r="E1090" s="32">
        <v>1390</v>
      </c>
      <c r="F1090" s="1" t="str">
        <f>IF(Tabella1[[#This Row],[Popolazione]]&gt;300000,"Trovato","")</f>
        <v/>
      </c>
      <c r="G1090" s="1" t="str">
        <f>IF(AND(Tabella1[[#This Row],[Popolazione]]&gt;50000,Tabella1[[#This Row],[Popolazione]]&lt;100000),"Compreso",Tabella1[[#This Row],[Regione]])</f>
        <v>PIEMONTE</v>
      </c>
    </row>
    <row r="1091" spans="1:7" x14ac:dyDescent="0.25">
      <c r="A1091" s="26" t="s">
        <v>5929</v>
      </c>
      <c r="B1091" s="4" t="str">
        <f>IFERROR(VLOOKUP(A1091,PEC!A$2:B$7902,2,0),"PEC NON ESISTENTE")</f>
        <v>ronco.biellese</v>
      </c>
      <c r="C1091" s="3" t="s">
        <v>7912</v>
      </c>
      <c r="D1091" s="3" t="s">
        <v>7913</v>
      </c>
      <c r="E1091" s="32">
        <v>1514</v>
      </c>
      <c r="F1091" s="1" t="str">
        <f>IF(Tabella1[[#This Row],[Popolazione]]&gt;300000,"Trovato","")</f>
        <v/>
      </c>
      <c r="G1091" s="1" t="str">
        <f>IF(AND(Tabella1[[#This Row],[Popolazione]]&gt;50000,Tabella1[[#This Row],[Popolazione]]&lt;100000),"Compreso",Tabella1[[#This Row],[Regione]])</f>
        <v>PIEMONTE</v>
      </c>
    </row>
    <row r="1092" spans="1:7" x14ac:dyDescent="0.25">
      <c r="A1092" s="26" t="s">
        <v>5942</v>
      </c>
      <c r="B1092" s="4" t="str">
        <f>IFERROR(VLOOKUP(A1092,PEC!A$2:B$7902,2,0),"PEC NON ESISTENTE")</f>
        <v>roppolo</v>
      </c>
      <c r="C1092" s="3" t="s">
        <v>7912</v>
      </c>
      <c r="D1092" s="3" t="s">
        <v>7913</v>
      </c>
      <c r="E1092" s="32">
        <v>921</v>
      </c>
      <c r="F1092" s="1" t="str">
        <f>IF(Tabella1[[#This Row],[Popolazione]]&gt;300000,"Trovato","")</f>
        <v/>
      </c>
      <c r="G1092" s="1" t="str">
        <f>IF(AND(Tabella1[[#This Row],[Popolazione]]&gt;50000,Tabella1[[#This Row],[Popolazione]]&lt;100000),"Compreso",Tabella1[[#This Row],[Regione]])</f>
        <v>PIEMONTE</v>
      </c>
    </row>
    <row r="1093" spans="1:7" x14ac:dyDescent="0.25">
      <c r="A1093" s="26" t="s">
        <v>5947</v>
      </c>
      <c r="B1093" s="4" t="str">
        <f>IFERROR(VLOOKUP(A1093,PEC!A$2:B$7902,2,0),"PEC NON ESISTENTE")</f>
        <v>rosazza</v>
      </c>
      <c r="C1093" s="3" t="s">
        <v>7912</v>
      </c>
      <c r="D1093" s="3" t="s">
        <v>7913</v>
      </c>
      <c r="E1093" s="32">
        <v>87</v>
      </c>
      <c r="F1093" s="1" t="str">
        <f>IF(Tabella1[[#This Row],[Popolazione]]&gt;300000,"Trovato","")</f>
        <v/>
      </c>
      <c r="G1093" s="1" t="str">
        <f>IF(AND(Tabella1[[#This Row],[Popolazione]]&gt;50000,Tabella1[[#This Row],[Popolazione]]&lt;100000),"Compreso",Tabella1[[#This Row],[Regione]])</f>
        <v>PIEMONTE</v>
      </c>
    </row>
    <row r="1094" spans="1:7" x14ac:dyDescent="0.25">
      <c r="A1094" s="26" t="s">
        <v>6018</v>
      </c>
      <c r="B1094" s="4" t="str">
        <f>IFERROR(VLOOKUP(A1094,PEC!A$2:B$7902,2,0),"PEC NON ESISTENTE")</f>
        <v>sagliano.micca</v>
      </c>
      <c r="C1094" s="3" t="s">
        <v>7912</v>
      </c>
      <c r="D1094" s="3" t="s">
        <v>7913</v>
      </c>
      <c r="E1094" s="32">
        <v>1654</v>
      </c>
      <c r="F1094" s="1" t="str">
        <f>IF(Tabella1[[#This Row],[Popolazione]]&gt;300000,"Trovato","")</f>
        <v/>
      </c>
      <c r="G1094" s="1" t="str">
        <f>IF(AND(Tabella1[[#This Row],[Popolazione]]&gt;50000,Tabella1[[#This Row],[Popolazione]]&lt;100000),"Compreso",Tabella1[[#This Row],[Regione]])</f>
        <v>PIEMONTE</v>
      </c>
    </row>
    <row r="1095" spans="1:7" x14ac:dyDescent="0.25">
      <c r="A1095" s="26" t="s">
        <v>6030</v>
      </c>
      <c r="B1095" s="4" t="str">
        <f>IFERROR(VLOOKUP(A1095,PEC!A$2:B$7902,2,0),"PEC NON ESISTENTE")</f>
        <v>sala.biellese</v>
      </c>
      <c r="C1095" s="3" t="s">
        <v>7912</v>
      </c>
      <c r="D1095" s="3" t="s">
        <v>7913</v>
      </c>
      <c r="E1095" s="32">
        <v>627</v>
      </c>
      <c r="F1095" s="1" t="str">
        <f>IF(Tabella1[[#This Row],[Popolazione]]&gt;300000,"Trovato","")</f>
        <v/>
      </c>
      <c r="G1095" s="1" t="str">
        <f>IF(AND(Tabella1[[#This Row],[Popolazione]]&gt;50000,Tabella1[[#This Row],[Popolazione]]&lt;100000),"Compreso",Tabella1[[#This Row],[Regione]])</f>
        <v>PIEMONTE</v>
      </c>
    </row>
    <row r="1096" spans="1:7" x14ac:dyDescent="0.25">
      <c r="A1096" s="26" t="s">
        <v>6066</v>
      </c>
      <c r="B1096" s="4" t="str">
        <f>IFERROR(VLOOKUP(A1096,PEC!A$2:B$7902,2,0),"PEC NON ESISTENTE")</f>
        <v>salussola</v>
      </c>
      <c r="C1096" s="3" t="s">
        <v>7912</v>
      </c>
      <c r="D1096" s="3" t="s">
        <v>7913</v>
      </c>
      <c r="E1096" s="32">
        <v>2015</v>
      </c>
      <c r="F1096" s="1" t="str">
        <f>IF(Tabella1[[#This Row],[Popolazione]]&gt;300000,"Trovato","")</f>
        <v/>
      </c>
      <c r="G1096" s="1" t="str">
        <f>IF(AND(Tabella1[[#This Row],[Popolazione]]&gt;50000,Tabella1[[#This Row],[Popolazione]]&lt;100000),"Compreso",Tabella1[[#This Row],[Regione]])</f>
        <v>PIEMONTE</v>
      </c>
    </row>
    <row r="1097" spans="1:7" x14ac:dyDescent="0.25">
      <c r="A1097" s="26" t="s">
        <v>6390</v>
      </c>
      <c r="B1097" s="4" t="str">
        <f>IFERROR(VLOOKUP(A1097,PEC!A$2:B$7902,2,0),"PEC NON ESISTENTE")</f>
        <v>sandigliano</v>
      </c>
      <c r="C1097" s="3" t="s">
        <v>7912</v>
      </c>
      <c r="D1097" s="3" t="s">
        <v>7913</v>
      </c>
      <c r="E1097" s="32">
        <v>2762</v>
      </c>
      <c r="F1097" s="1" t="str">
        <f>IF(Tabella1[[#This Row],[Popolazione]]&gt;300000,"Trovato","")</f>
        <v/>
      </c>
      <c r="G1097" s="1" t="str">
        <f>IF(AND(Tabella1[[#This Row],[Popolazione]]&gt;50000,Tabella1[[#This Row],[Popolazione]]&lt;100000),"Compreso",Tabella1[[#This Row],[Regione]])</f>
        <v>PIEMONTE</v>
      </c>
    </row>
    <row r="1098" spans="1:7" x14ac:dyDescent="0.25">
      <c r="A1098" s="26" t="s">
        <v>7965</v>
      </c>
      <c r="B1098" s="4" t="str">
        <f>IFERROR(VLOOKUP(A1098,PEC!A$2:B$7902,2,0),"PEC NON ESISTENTE")</f>
        <v>PEC NON ESISTENTE</v>
      </c>
      <c r="C1098" s="3" t="s">
        <v>7912</v>
      </c>
      <c r="D1098" s="3" t="s">
        <v>7913</v>
      </c>
      <c r="E1098" s="32">
        <v>754</v>
      </c>
      <c r="F1098" s="1" t="str">
        <f>IF(Tabella1[[#This Row],[Popolazione]]&gt;300000,"Trovato","")</f>
        <v/>
      </c>
      <c r="G1098" s="1" t="str">
        <f>IF(AND(Tabella1[[#This Row],[Popolazione]]&gt;50000,Tabella1[[#This Row],[Popolazione]]&lt;100000),"Compreso",Tabella1[[#This Row],[Regione]])</f>
        <v>PIEMONTE</v>
      </c>
    </row>
    <row r="1099" spans="1:7" x14ac:dyDescent="0.25">
      <c r="A1099" s="26" t="s">
        <v>6868</v>
      </c>
      <c r="B1099" s="4" t="str">
        <f>IFERROR(VLOOKUP(A1099,PEC!A$2:B$7902,2,0),"PEC NON ESISTENTE")</f>
        <v>sordevolo</v>
      </c>
      <c r="C1099" s="3" t="s">
        <v>7912</v>
      </c>
      <c r="D1099" s="3" t="s">
        <v>7913</v>
      </c>
      <c r="E1099" s="32">
        <v>1330</v>
      </c>
      <c r="F1099" s="1" t="str">
        <f>IF(Tabella1[[#This Row],[Popolazione]]&gt;300000,"Trovato","")</f>
        <v/>
      </c>
      <c r="G1099" s="1" t="str">
        <f>IF(AND(Tabella1[[#This Row],[Popolazione]]&gt;50000,Tabella1[[#This Row],[Popolazione]]&lt;100000),"Compreso",Tabella1[[#This Row],[Regione]])</f>
        <v>PIEMONTE</v>
      </c>
    </row>
    <row r="1100" spans="1:7" x14ac:dyDescent="0.25">
      <c r="A1100" s="26" t="s">
        <v>6886</v>
      </c>
      <c r="B1100" s="4" t="str">
        <f>IFERROR(VLOOKUP(A1100,PEC!A$2:B$7902,2,0),"PEC NON ESISTENTE")</f>
        <v>sostegno</v>
      </c>
      <c r="C1100" s="3" t="s">
        <v>7912</v>
      </c>
      <c r="D1100" s="3" t="s">
        <v>7913</v>
      </c>
      <c r="E1100" s="32">
        <v>751</v>
      </c>
      <c r="F1100" s="1" t="str">
        <f>IF(Tabella1[[#This Row],[Popolazione]]&gt;300000,"Trovato","")</f>
        <v/>
      </c>
      <c r="G1100" s="1" t="str">
        <f>IF(AND(Tabella1[[#This Row],[Popolazione]]&gt;50000,Tabella1[[#This Row],[Popolazione]]&lt;100000),"Compreso",Tabella1[[#This Row],[Regione]])</f>
        <v>PIEMONTE</v>
      </c>
    </row>
    <row r="1101" spans="1:7" x14ac:dyDescent="0.25">
      <c r="A1101" s="26" t="s">
        <v>6963</v>
      </c>
      <c r="B1101" s="4" t="str">
        <f>IFERROR(VLOOKUP(A1101,PEC!A$2:B$7902,2,0),"PEC NON ESISTENTE")</f>
        <v>strona</v>
      </c>
      <c r="C1101" s="3" t="s">
        <v>7912</v>
      </c>
      <c r="D1101" s="3" t="s">
        <v>7913</v>
      </c>
      <c r="E1101" s="32">
        <v>1157</v>
      </c>
      <c r="F1101" s="1" t="str">
        <f>IF(Tabella1[[#This Row],[Popolazione]]&gt;300000,"Trovato","")</f>
        <v/>
      </c>
      <c r="G1101" s="1" t="str">
        <f>IF(AND(Tabella1[[#This Row],[Popolazione]]&gt;50000,Tabella1[[#This Row],[Popolazione]]&lt;100000),"Compreso",Tabella1[[#This Row],[Regione]])</f>
        <v>PIEMONTE</v>
      </c>
    </row>
    <row r="1102" spans="1:7" x14ac:dyDescent="0.25">
      <c r="A1102" s="26" t="s">
        <v>7034</v>
      </c>
      <c r="B1102" s="4" t="str">
        <f>IFERROR(VLOOKUP(A1102,PEC!A$2:B$7902,2,0),"PEC NON ESISTENTE")</f>
        <v>tavigliano</v>
      </c>
      <c r="C1102" s="3" t="s">
        <v>7912</v>
      </c>
      <c r="D1102" s="3" t="s">
        <v>7913</v>
      </c>
      <c r="E1102" s="32">
        <v>960</v>
      </c>
      <c r="F1102" s="1" t="str">
        <f>IF(Tabella1[[#This Row],[Popolazione]]&gt;300000,"Trovato","")</f>
        <v/>
      </c>
      <c r="G1102" s="1" t="str">
        <f>IF(AND(Tabella1[[#This Row],[Popolazione]]&gt;50000,Tabella1[[#This Row],[Popolazione]]&lt;100000),"Compreso",Tabella1[[#This Row],[Regione]])</f>
        <v>PIEMONTE</v>
      </c>
    </row>
    <row r="1103" spans="1:7" x14ac:dyDescent="0.25">
      <c r="A1103" s="26" t="s">
        <v>7066</v>
      </c>
      <c r="B1103" s="4" t="str">
        <f>IFERROR(VLOOKUP(A1103,PEC!A$2:B$7902,2,0),"PEC NON ESISTENTE")</f>
        <v>ternengo</v>
      </c>
      <c r="C1103" s="3" t="s">
        <v>7912</v>
      </c>
      <c r="D1103" s="3" t="s">
        <v>7913</v>
      </c>
      <c r="E1103" s="32">
        <v>298</v>
      </c>
      <c r="F1103" s="1" t="str">
        <f>IF(Tabella1[[#This Row],[Popolazione]]&gt;300000,"Trovato","")</f>
        <v/>
      </c>
      <c r="G1103" s="1" t="str">
        <f>IF(AND(Tabella1[[#This Row],[Popolazione]]&gt;50000,Tabella1[[#This Row],[Popolazione]]&lt;100000),"Compreso",Tabella1[[#This Row],[Regione]])</f>
        <v>PIEMONTE</v>
      </c>
    </row>
    <row r="1104" spans="1:7" x14ac:dyDescent="0.25">
      <c r="A1104" s="26" t="s">
        <v>7125</v>
      </c>
      <c r="B1104" s="4" t="str">
        <f>IFERROR(VLOOKUP(A1104,PEC!A$2:B$7902,2,0),"PEC NON ESISTENTE")</f>
        <v>tollegno</v>
      </c>
      <c r="C1104" s="3" t="s">
        <v>7912</v>
      </c>
      <c r="D1104" s="3" t="s">
        <v>7913</v>
      </c>
      <c r="E1104" s="32">
        <v>2645</v>
      </c>
      <c r="F1104" s="1" t="str">
        <f>IF(Tabella1[[#This Row],[Popolazione]]&gt;300000,"Trovato","")</f>
        <v/>
      </c>
      <c r="G1104" s="1" t="str">
        <f>IF(AND(Tabella1[[#This Row],[Popolazione]]&gt;50000,Tabella1[[#This Row],[Popolazione]]&lt;100000),"Compreso",Tabella1[[#This Row],[Regione]])</f>
        <v>PIEMONTE</v>
      </c>
    </row>
    <row r="1105" spans="1:7" x14ac:dyDescent="0.25">
      <c r="A1105" s="26" t="s">
        <v>7160</v>
      </c>
      <c r="B1105" s="4" t="str">
        <f>IFERROR(VLOOKUP(A1105,PEC!A$2:B$7902,2,0),"PEC NON ESISTENTE")</f>
        <v>torrazzo</v>
      </c>
      <c r="C1105" s="3" t="s">
        <v>7912</v>
      </c>
      <c r="D1105" s="3" t="s">
        <v>7913</v>
      </c>
      <c r="E1105" s="32">
        <v>224</v>
      </c>
      <c r="F1105" s="1" t="str">
        <f>IF(Tabella1[[#This Row],[Popolazione]]&gt;300000,"Trovato","")</f>
        <v/>
      </c>
      <c r="G1105" s="1" t="str">
        <f>IF(AND(Tabella1[[#This Row],[Popolazione]]&gt;50000,Tabella1[[#This Row],[Popolazione]]&lt;100000),"Compreso",Tabella1[[#This Row],[Regione]])</f>
        <v>PIEMONTE</v>
      </c>
    </row>
    <row r="1106" spans="1:7" x14ac:dyDescent="0.25">
      <c r="A1106" s="26" t="s">
        <v>7966</v>
      </c>
      <c r="B1106" s="4" t="str">
        <f>IFERROR(VLOOKUP(A1106,PEC!A$2:B$7902,2,0),"PEC NON ESISTENTE")</f>
        <v>PEC NON ESISTENTE</v>
      </c>
      <c r="C1106" s="3" t="s">
        <v>7912</v>
      </c>
      <c r="D1106" s="3" t="s">
        <v>7913</v>
      </c>
      <c r="E1106" s="32">
        <v>6144</v>
      </c>
      <c r="F1106" s="1" t="str">
        <f>IF(Tabella1[[#This Row],[Popolazione]]&gt;300000,"Trovato","")</f>
        <v/>
      </c>
      <c r="G1106" s="1" t="str">
        <f>IF(AND(Tabella1[[#This Row],[Popolazione]]&gt;50000,Tabella1[[#This Row],[Popolazione]]&lt;100000),"Compreso",Tabella1[[#This Row],[Regione]])</f>
        <v>PIEMONTE</v>
      </c>
    </row>
    <row r="1107" spans="1:7" x14ac:dyDescent="0.25">
      <c r="A1107" s="26" t="s">
        <v>7417</v>
      </c>
      <c r="B1107" s="4" t="str">
        <f>IFERROR(VLOOKUP(A1107,PEC!A$2:B$7902,2,0),"PEC NON ESISTENTE")</f>
        <v>valdengo</v>
      </c>
      <c r="C1107" s="3" t="s">
        <v>7912</v>
      </c>
      <c r="D1107" s="3" t="s">
        <v>7913</v>
      </c>
      <c r="E1107" s="32">
        <v>2532</v>
      </c>
      <c r="F1107" s="1" t="str">
        <f>IF(Tabella1[[#This Row],[Popolazione]]&gt;300000,"Trovato","")</f>
        <v/>
      </c>
      <c r="G1107" s="1" t="str">
        <f>IF(AND(Tabella1[[#This Row],[Popolazione]]&gt;50000,Tabella1[[#This Row],[Popolazione]]&lt;100000),"Compreso",Tabella1[[#This Row],[Regione]])</f>
        <v>PIEMONTE</v>
      </c>
    </row>
    <row r="1108" spans="1:7" x14ac:dyDescent="0.25">
      <c r="A1108" s="26" t="s">
        <v>7445</v>
      </c>
      <c r="B1108" s="4" t="str">
        <f>IFERROR(VLOOKUP(A1108,PEC!A$2:B$7902,2,0),"PEC NON ESISTENTE")</f>
        <v>vallanzengo</v>
      </c>
      <c r="C1108" s="3" t="s">
        <v>7912</v>
      </c>
      <c r="D1108" s="3" t="s">
        <v>7913</v>
      </c>
      <c r="E1108" s="32">
        <v>239</v>
      </c>
      <c r="F1108" s="1" t="str">
        <f>IF(Tabella1[[#This Row],[Popolazione]]&gt;300000,"Trovato","")</f>
        <v/>
      </c>
      <c r="G1108" s="1" t="str">
        <f>IF(AND(Tabella1[[#This Row],[Popolazione]]&gt;50000,Tabella1[[#This Row],[Popolazione]]&lt;100000),"Compreso",Tabella1[[#This Row],[Regione]])</f>
        <v>PIEMONTE</v>
      </c>
    </row>
    <row r="1109" spans="1:7" x14ac:dyDescent="0.25">
      <c r="A1109" s="26" t="s">
        <v>7967</v>
      </c>
      <c r="B1109" s="4" t="str">
        <f>IFERROR(VLOOKUP(A1109,PEC!A$2:B$7902,2,0),"PEC NON ESISTENTE")</f>
        <v>PEC NON ESISTENTE</v>
      </c>
      <c r="C1109" s="3" t="s">
        <v>7912</v>
      </c>
      <c r="D1109" s="3" t="s">
        <v>7913</v>
      </c>
      <c r="E1109" s="32">
        <v>3526</v>
      </c>
      <c r="F1109" s="1" t="str">
        <f>IF(Tabella1[[#This Row],[Popolazione]]&gt;300000,"Trovato","")</f>
        <v/>
      </c>
      <c r="G1109" s="1" t="str">
        <f>IF(AND(Tabella1[[#This Row],[Popolazione]]&gt;50000,Tabella1[[#This Row],[Popolazione]]&lt;100000),"Compreso",Tabella1[[#This Row],[Regione]])</f>
        <v>PIEMONTE</v>
      </c>
    </row>
    <row r="1110" spans="1:7" x14ac:dyDescent="0.25">
      <c r="A1110" s="26" t="s">
        <v>7458</v>
      </c>
      <c r="B1110" s="4" t="str">
        <f>IFERROR(VLOOKUP(A1110,PEC!A$2:B$7902,2,0),"PEC NON ESISTENTE")</f>
        <v>valle.san.nicolao</v>
      </c>
      <c r="C1110" s="3" t="s">
        <v>7912</v>
      </c>
      <c r="D1110" s="3" t="s">
        <v>7913</v>
      </c>
      <c r="E1110" s="32">
        <v>1086</v>
      </c>
      <c r="F1110" s="1" t="str">
        <f>IF(Tabella1[[#This Row],[Popolazione]]&gt;300000,"Trovato","")</f>
        <v/>
      </c>
      <c r="G1110" s="1" t="str">
        <f>IF(AND(Tabella1[[#This Row],[Popolazione]]&gt;50000,Tabella1[[#This Row],[Popolazione]]&lt;100000),"Compreso",Tabella1[[#This Row],[Regione]])</f>
        <v>PIEMONTE</v>
      </c>
    </row>
    <row r="1111" spans="1:7" x14ac:dyDescent="0.25">
      <c r="A1111" s="26" t="s">
        <v>7539</v>
      </c>
      <c r="B1111" s="4" t="str">
        <f>IFERROR(VLOOKUP(A1111,PEC!A$2:B$7902,2,0),"PEC NON ESISTENTE")</f>
        <v>veglio</v>
      </c>
      <c r="C1111" s="3" t="s">
        <v>7912</v>
      </c>
      <c r="D1111" s="3" t="s">
        <v>7913</v>
      </c>
      <c r="E1111" s="32">
        <v>566</v>
      </c>
      <c r="F1111" s="1" t="str">
        <f>IF(Tabella1[[#This Row],[Popolazione]]&gt;300000,"Trovato","")</f>
        <v/>
      </c>
      <c r="G1111" s="1" t="str">
        <f>IF(AND(Tabella1[[#This Row],[Popolazione]]&gt;50000,Tabella1[[#This Row],[Popolazione]]&lt;100000),"Compreso",Tabella1[[#This Row],[Regione]])</f>
        <v>PIEMONTE</v>
      </c>
    </row>
    <row r="1112" spans="1:7" x14ac:dyDescent="0.25">
      <c r="A1112" s="26" t="s">
        <v>7596</v>
      </c>
      <c r="B1112" s="4" t="str">
        <f>IFERROR(VLOOKUP(A1112,PEC!A$2:B$7902,2,0),"PEC NON ESISTENTE")</f>
        <v>verrone</v>
      </c>
      <c r="C1112" s="3" t="s">
        <v>7912</v>
      </c>
      <c r="D1112" s="3" t="s">
        <v>7913</v>
      </c>
      <c r="E1112" s="32">
        <v>1253</v>
      </c>
      <c r="F1112" s="1" t="str">
        <f>IF(Tabella1[[#This Row],[Popolazione]]&gt;300000,"Trovato","")</f>
        <v/>
      </c>
      <c r="G1112" s="1" t="str">
        <f>IF(AND(Tabella1[[#This Row],[Popolazione]]&gt;50000,Tabella1[[#This Row],[Popolazione]]&lt;100000),"Compreso",Tabella1[[#This Row],[Regione]])</f>
        <v>PIEMONTE</v>
      </c>
    </row>
    <row r="1113" spans="1:7" x14ac:dyDescent="0.25">
      <c r="A1113" s="26" t="s">
        <v>7658</v>
      </c>
      <c r="B1113" s="4" t="str">
        <f>IFERROR(VLOOKUP(A1113,PEC!A$2:B$7902,2,0),"PEC NON ESISTENTE")</f>
        <v>certificata</v>
      </c>
      <c r="C1113" s="3" t="s">
        <v>7912</v>
      </c>
      <c r="D1113" s="3" t="s">
        <v>7913</v>
      </c>
      <c r="E1113" s="32">
        <v>8180</v>
      </c>
      <c r="F1113" s="1" t="str">
        <f>IF(Tabella1[[#This Row],[Popolazione]]&gt;300000,"Trovato","")</f>
        <v/>
      </c>
      <c r="G1113" s="1" t="str">
        <f>IF(AND(Tabella1[[#This Row],[Popolazione]]&gt;50000,Tabella1[[#This Row],[Popolazione]]&lt;100000),"Compreso",Tabella1[[#This Row],[Regione]])</f>
        <v>PIEMONTE</v>
      </c>
    </row>
    <row r="1114" spans="1:7" x14ac:dyDescent="0.25">
      <c r="A1114" s="26" t="s">
        <v>7687</v>
      </c>
      <c r="B1114" s="4" t="str">
        <f>IFERROR(VLOOKUP(A1114,PEC!A$2:B$7902,2,0),"PEC NON ESISTENTE")</f>
        <v>villa.del.bosco</v>
      </c>
      <c r="C1114" s="3" t="s">
        <v>7912</v>
      </c>
      <c r="D1114" s="3" t="s">
        <v>7913</v>
      </c>
      <c r="E1114" s="32">
        <v>363</v>
      </c>
      <c r="F1114" s="1" t="str">
        <f>IF(Tabella1[[#This Row],[Popolazione]]&gt;300000,"Trovato","")</f>
        <v/>
      </c>
      <c r="G1114" s="1" t="str">
        <f>IF(AND(Tabella1[[#This Row],[Popolazione]]&gt;50000,Tabella1[[#This Row],[Popolazione]]&lt;100000),"Compreso",Tabella1[[#This Row],[Regione]])</f>
        <v>PIEMONTE</v>
      </c>
    </row>
    <row r="1115" spans="1:7" x14ac:dyDescent="0.25">
      <c r="A1115" s="26" t="s">
        <v>7740</v>
      </c>
      <c r="B1115" s="4" t="str">
        <f>IFERROR(VLOOKUP(A1115,PEC!A$2:B$7902,2,0),"PEC NON ESISTENTE")</f>
        <v>villanovabiellese</v>
      </c>
      <c r="C1115" s="3" t="s">
        <v>7912</v>
      </c>
      <c r="D1115" s="3" t="s">
        <v>7913</v>
      </c>
      <c r="E1115" s="32">
        <v>190</v>
      </c>
      <c r="F1115" s="1" t="str">
        <f>IF(Tabella1[[#This Row],[Popolazione]]&gt;300000,"Trovato","")</f>
        <v/>
      </c>
      <c r="G1115" s="1" t="str">
        <f>IF(AND(Tabella1[[#This Row],[Popolazione]]&gt;50000,Tabella1[[#This Row],[Popolazione]]&lt;100000),"Compreso",Tabella1[[#This Row],[Regione]])</f>
        <v>PIEMONTE</v>
      </c>
    </row>
    <row r="1116" spans="1:7" x14ac:dyDescent="0.25">
      <c r="A1116" s="26" t="s">
        <v>7828</v>
      </c>
      <c r="B1116" s="4" t="str">
        <f>IFERROR(VLOOKUP(A1116,PEC!A$2:B$7902,2,0),"PEC NON ESISTENTE")</f>
        <v>tributi.viverone</v>
      </c>
      <c r="C1116" s="3" t="s">
        <v>7912</v>
      </c>
      <c r="D1116" s="3" t="s">
        <v>7913</v>
      </c>
      <c r="E1116" s="32">
        <v>1423</v>
      </c>
      <c r="F1116" s="1" t="str">
        <f>IF(Tabella1[[#This Row],[Popolazione]]&gt;300000,"Trovato","")</f>
        <v/>
      </c>
      <c r="G1116" s="1" t="str">
        <f>IF(AND(Tabella1[[#This Row],[Popolazione]]&gt;50000,Tabella1[[#This Row],[Popolazione]]&lt;100000),"Compreso",Tabella1[[#This Row],[Regione]])</f>
        <v>PIEMONTE</v>
      </c>
    </row>
    <row r="1117" spans="1:7" x14ac:dyDescent="0.25">
      <c r="A1117" s="26" t="s">
        <v>7885</v>
      </c>
      <c r="B1117" s="4" t="str">
        <f>IFERROR(VLOOKUP(A1117,PEC!A$2:B$7902,2,0),"PEC NON ESISTENTE")</f>
        <v>zimone</v>
      </c>
      <c r="C1117" s="3" t="s">
        <v>7912</v>
      </c>
      <c r="D1117" s="3" t="s">
        <v>7913</v>
      </c>
      <c r="E1117" s="32">
        <v>425</v>
      </c>
      <c r="F1117" s="1" t="str">
        <f>IF(Tabella1[[#This Row],[Popolazione]]&gt;300000,"Trovato","")</f>
        <v/>
      </c>
      <c r="G1117" s="1" t="str">
        <f>IF(AND(Tabella1[[#This Row],[Popolazione]]&gt;50000,Tabella1[[#This Row],[Popolazione]]&lt;100000),"Compreso",Tabella1[[#This Row],[Regione]])</f>
        <v>PIEMONTE</v>
      </c>
    </row>
    <row r="1118" spans="1:7" x14ac:dyDescent="0.25">
      <c r="A1118" s="26" t="s">
        <v>7896</v>
      </c>
      <c r="B1118" s="4" t="str">
        <f>IFERROR(VLOOKUP(A1118,PEC!A$2:B$7902,2,0),"PEC NON ESISTENTE")</f>
        <v>zubiena</v>
      </c>
      <c r="C1118" s="3" t="s">
        <v>7912</v>
      </c>
      <c r="D1118" s="3" t="s">
        <v>7913</v>
      </c>
      <c r="E1118" s="32">
        <v>1251</v>
      </c>
      <c r="F1118" s="1" t="str">
        <f>IF(Tabella1[[#This Row],[Popolazione]]&gt;300000,"Trovato","")</f>
        <v/>
      </c>
      <c r="G1118" s="1" t="str">
        <f>IF(AND(Tabella1[[#This Row],[Popolazione]]&gt;50000,Tabella1[[#This Row],[Popolazione]]&lt;100000),"Compreso",Tabella1[[#This Row],[Regione]])</f>
        <v>PIEMONTE</v>
      </c>
    </row>
    <row r="1119" spans="1:7" x14ac:dyDescent="0.25">
      <c r="A1119" s="26" t="s">
        <v>7900</v>
      </c>
      <c r="B1119" s="4" t="str">
        <f>IFERROR(VLOOKUP(A1119,PEC!A$2:B$7902,2,0),"PEC NON ESISTENTE")</f>
        <v>zumaglia</v>
      </c>
      <c r="C1119" s="3" t="s">
        <v>7912</v>
      </c>
      <c r="D1119" s="3" t="s">
        <v>7913</v>
      </c>
      <c r="E1119" s="32">
        <v>1129</v>
      </c>
      <c r="F1119" s="1" t="str">
        <f>IF(Tabella1[[#This Row],[Popolazione]]&gt;300000,"Trovato","")</f>
        <v/>
      </c>
      <c r="G1119" s="1" t="str">
        <f>IF(AND(Tabella1[[#This Row],[Popolazione]]&gt;50000,Tabella1[[#This Row],[Popolazione]]&lt;100000),"Compreso",Tabella1[[#This Row],[Regione]])</f>
        <v>PIEMONTE</v>
      </c>
    </row>
    <row r="1120" spans="1:7" x14ac:dyDescent="0.25">
      <c r="A1120" s="26" t="s">
        <v>7968</v>
      </c>
      <c r="B1120" s="4" t="str">
        <f>IFERROR(VLOOKUP(A1120,PEC!A$2:B$7902,2,0),"PEC NON ESISTENTE")</f>
        <v>PEC NON ESISTENTE</v>
      </c>
      <c r="C1120" s="3" t="s">
        <v>7912</v>
      </c>
      <c r="D1120" s="3" t="s">
        <v>7913</v>
      </c>
      <c r="E1120" s="32">
        <v>1643</v>
      </c>
      <c r="F1120" s="1" t="str">
        <f>IF(Tabella1[[#This Row],[Popolazione]]&gt;300000,"Trovato","")</f>
        <v/>
      </c>
      <c r="G1120" s="1" t="str">
        <f>IF(AND(Tabella1[[#This Row],[Popolazione]]&gt;50000,Tabella1[[#This Row],[Popolazione]]&lt;100000),"Compreso",Tabella1[[#This Row],[Regione]])</f>
        <v>PIEMONTE</v>
      </c>
    </row>
    <row r="1121" spans="1:7" x14ac:dyDescent="0.25">
      <c r="A1121" s="26" t="s">
        <v>3720</v>
      </c>
      <c r="B1121" s="4" t="str">
        <f>IFERROR(VLOOKUP(A1121,PEC!A$2:B$7902,2,0),"PEC NON ESISTENTE")</f>
        <v>lessona</v>
      </c>
      <c r="C1121" s="3" t="s">
        <v>7912</v>
      </c>
      <c r="D1121" s="3" t="s">
        <v>7913</v>
      </c>
      <c r="E1121" s="32">
        <v>2835</v>
      </c>
      <c r="F1121" s="1" t="str">
        <f>IF(Tabella1[[#This Row],[Popolazione]]&gt;300000,"Trovato","")</f>
        <v/>
      </c>
      <c r="G1121" s="1" t="str">
        <f>IF(AND(Tabella1[[#This Row],[Popolazione]]&gt;50000,Tabella1[[#This Row],[Popolazione]]&lt;100000),"Compreso",Tabella1[[#This Row],[Regione]])</f>
        <v>PIEMONTE</v>
      </c>
    </row>
    <row r="1122" spans="1:7" x14ac:dyDescent="0.25">
      <c r="A1122" s="26" t="s">
        <v>1502</v>
      </c>
      <c r="B1122" s="4" t="str">
        <f>IFERROR(VLOOKUP(A1122,PEC!A$2:B$7902,2,0),"PEC NON ESISTENTE")</f>
        <v>campiglia.cervo</v>
      </c>
      <c r="C1122" s="3" t="s">
        <v>7912</v>
      </c>
      <c r="D1122" s="3" t="s">
        <v>7913</v>
      </c>
      <c r="E1122" s="32">
        <v>528</v>
      </c>
      <c r="F1122" s="1" t="str">
        <f>IF(Tabella1[[#This Row],[Popolazione]]&gt;300000,"Trovato","")</f>
        <v/>
      </c>
      <c r="G1122" s="1" t="str">
        <f>IF(AND(Tabella1[[#This Row],[Popolazione]]&gt;50000,Tabella1[[#This Row],[Popolazione]]&lt;100000),"Compreso",Tabella1[[#This Row],[Regione]])</f>
        <v>PIEMONTE</v>
      </c>
    </row>
    <row r="1123" spans="1:7" x14ac:dyDescent="0.25">
      <c r="A1123" s="26" t="s">
        <v>652</v>
      </c>
      <c r="B1123" s="4" t="str">
        <f>IFERROR(VLOOKUP(A1123,PEC!A$2:B$7902,2,0),"PEC NON ESISTENTE")</f>
        <v>comune.antronaschieranco.vb</v>
      </c>
      <c r="C1123" s="3" t="s">
        <v>7912</v>
      </c>
      <c r="D1123" s="3" t="s">
        <v>7913</v>
      </c>
      <c r="E1123" s="32">
        <v>467</v>
      </c>
      <c r="F1123" s="1" t="str">
        <f>IF(Tabella1[[#This Row],[Popolazione]]&gt;300000,"Trovato","")</f>
        <v/>
      </c>
      <c r="G1123" s="1" t="str">
        <f>IF(AND(Tabella1[[#This Row],[Popolazione]]&gt;50000,Tabella1[[#This Row],[Popolazione]]&lt;100000),"Compreso",Tabella1[[#This Row],[Regione]])</f>
        <v>PIEMONTE</v>
      </c>
    </row>
    <row r="1124" spans="1:7" x14ac:dyDescent="0.25">
      <c r="A1124" s="26" t="s">
        <v>658</v>
      </c>
      <c r="B1124" s="4" t="str">
        <f>IFERROR(VLOOKUP(A1124,PEC!A$2:B$7902,2,0),"PEC NON ESISTENTE")</f>
        <v>anzola</v>
      </c>
      <c r="C1124" s="3" t="s">
        <v>7912</v>
      </c>
      <c r="D1124" s="3" t="s">
        <v>7913</v>
      </c>
      <c r="E1124" s="32">
        <v>448</v>
      </c>
      <c r="F1124" s="1" t="str">
        <f>IF(Tabella1[[#This Row],[Popolazione]]&gt;300000,"Trovato","")</f>
        <v/>
      </c>
      <c r="G1124" s="1" t="str">
        <f>IF(AND(Tabella1[[#This Row],[Popolazione]]&gt;50000,Tabella1[[#This Row],[Popolazione]]&lt;100000),"Compreso",Tabella1[[#This Row],[Regione]])</f>
        <v>PIEMONTE</v>
      </c>
    </row>
    <row r="1125" spans="1:7" x14ac:dyDescent="0.25">
      <c r="A1125" s="26" t="s">
        <v>721</v>
      </c>
      <c r="B1125" s="4" t="str">
        <f>IFERROR(VLOOKUP(A1125,PEC!A$2:B$7902,2,0),"PEC NON ESISTENTE")</f>
        <v>arizzano</v>
      </c>
      <c r="C1125" s="3" t="s">
        <v>7912</v>
      </c>
      <c r="D1125" s="3" t="s">
        <v>7913</v>
      </c>
      <c r="E1125" s="32">
        <v>2040</v>
      </c>
      <c r="F1125" s="1" t="str">
        <f>IF(Tabella1[[#This Row],[Popolazione]]&gt;300000,"Trovato","")</f>
        <v/>
      </c>
      <c r="G1125" s="1" t="str">
        <f>IF(AND(Tabella1[[#This Row],[Popolazione]]&gt;50000,Tabella1[[#This Row],[Popolazione]]&lt;100000),"Compreso",Tabella1[[#This Row],[Regione]])</f>
        <v>PIEMONTE</v>
      </c>
    </row>
    <row r="1126" spans="1:7" x14ac:dyDescent="0.25">
      <c r="A1126" s="26" t="s">
        <v>732</v>
      </c>
      <c r="B1126" s="4" t="str">
        <f>IFERROR(VLOOKUP(A1126,PEC!A$2:B$7902,2,0),"PEC NON ESISTENTE")</f>
        <v>arola</v>
      </c>
      <c r="C1126" s="3" t="s">
        <v>7912</v>
      </c>
      <c r="D1126" s="3" t="s">
        <v>7913</v>
      </c>
      <c r="E1126" s="32">
        <v>250</v>
      </c>
      <c r="F1126" s="1" t="str">
        <f>IF(Tabella1[[#This Row],[Popolazione]]&gt;300000,"Trovato","")</f>
        <v/>
      </c>
      <c r="G1126" s="1" t="str">
        <f>IF(AND(Tabella1[[#This Row],[Popolazione]]&gt;50000,Tabella1[[#This Row],[Popolazione]]&lt;100000),"Compreso",Tabella1[[#This Row],[Regione]])</f>
        <v>PIEMONTE</v>
      </c>
    </row>
    <row r="1127" spans="1:7" x14ac:dyDescent="0.25">
      <c r="A1127" s="26" t="s">
        <v>792</v>
      </c>
      <c r="B1127" s="4" t="str">
        <f>IFERROR(VLOOKUP(A1127,PEC!A$2:B$7902,2,0),"PEC NON ESISTENTE")</f>
        <v>aurano</v>
      </c>
      <c r="C1127" s="3" t="s">
        <v>7912</v>
      </c>
      <c r="D1127" s="3" t="s">
        <v>7913</v>
      </c>
      <c r="E1127" s="32">
        <v>103</v>
      </c>
      <c r="F1127" s="1" t="str">
        <f>IF(Tabella1[[#This Row],[Popolazione]]&gt;300000,"Trovato","")</f>
        <v/>
      </c>
      <c r="G1127" s="1" t="str">
        <f>IF(AND(Tabella1[[#This Row],[Popolazione]]&gt;50000,Tabella1[[#This Row],[Popolazione]]&lt;100000),"Compreso",Tabella1[[#This Row],[Regione]])</f>
        <v>PIEMONTE</v>
      </c>
    </row>
    <row r="1128" spans="1:7" x14ac:dyDescent="0.25">
      <c r="A1128" s="26" t="s">
        <v>825</v>
      </c>
      <c r="B1128" s="4" t="str">
        <f>IFERROR(VLOOKUP(A1128,PEC!A$2:B$7902,2,0),"PEC NON ESISTENTE")</f>
        <v>baceno</v>
      </c>
      <c r="C1128" s="3" t="s">
        <v>7912</v>
      </c>
      <c r="D1128" s="3" t="s">
        <v>7913</v>
      </c>
      <c r="E1128" s="32">
        <v>922</v>
      </c>
      <c r="F1128" s="1" t="str">
        <f>IF(Tabella1[[#This Row],[Popolazione]]&gt;300000,"Trovato","")</f>
        <v/>
      </c>
      <c r="G1128" s="1" t="str">
        <f>IF(AND(Tabella1[[#This Row],[Popolazione]]&gt;50000,Tabella1[[#This Row],[Popolazione]]&lt;100000),"Compreso",Tabella1[[#This Row],[Regione]])</f>
        <v>PIEMONTE</v>
      </c>
    </row>
    <row r="1129" spans="1:7" x14ac:dyDescent="0.25">
      <c r="A1129" s="26" t="s">
        <v>879</v>
      </c>
      <c r="B1129" s="4" t="str">
        <f>IFERROR(VLOOKUP(A1129,PEC!A$2:B$7902,2,0),"PEC NON ESISTENTE")</f>
        <v>comune.bannioanzino</v>
      </c>
      <c r="C1129" s="3" t="s">
        <v>7912</v>
      </c>
      <c r="D1129" s="3" t="s">
        <v>7913</v>
      </c>
      <c r="E1129" s="32">
        <v>518</v>
      </c>
      <c r="F1129" s="1" t="str">
        <f>IF(Tabella1[[#This Row],[Popolazione]]&gt;300000,"Trovato","")</f>
        <v/>
      </c>
      <c r="G1129" s="1" t="str">
        <f>IF(AND(Tabella1[[#This Row],[Popolazione]]&gt;50000,Tabella1[[#This Row],[Popolazione]]&lt;100000),"Compreso",Tabella1[[#This Row],[Regione]])</f>
        <v>PIEMONTE</v>
      </c>
    </row>
    <row r="1130" spans="1:7" x14ac:dyDescent="0.25">
      <c r="A1130" s="26" t="s">
        <v>964</v>
      </c>
      <c r="B1130" s="4" t="str">
        <f>IFERROR(VLOOKUP(A1130,PEC!A$2:B$7902,2,0),"PEC NON ESISTENTE")</f>
        <v>baveno</v>
      </c>
      <c r="C1130" s="3" t="s">
        <v>7912</v>
      </c>
      <c r="D1130" s="3" t="s">
        <v>7913</v>
      </c>
      <c r="E1130" s="32">
        <v>4917</v>
      </c>
      <c r="F1130" s="1" t="str">
        <f>IF(Tabella1[[#This Row],[Popolazione]]&gt;300000,"Trovato","")</f>
        <v/>
      </c>
      <c r="G1130" s="1" t="str">
        <f>IF(AND(Tabella1[[#This Row],[Popolazione]]&gt;50000,Tabella1[[#This Row],[Popolazione]]&lt;100000),"Compreso",Tabella1[[#This Row],[Regione]])</f>
        <v>PIEMONTE</v>
      </c>
    </row>
    <row r="1131" spans="1:7" x14ac:dyDescent="0.25">
      <c r="A1131" s="26" t="s">
        <v>970</v>
      </c>
      <c r="B1131" s="4" t="str">
        <f>IFERROR(VLOOKUP(A1131,PEC!A$2:B$7902,2,0),"PEC NON ESISTENTE")</f>
        <v>bee</v>
      </c>
      <c r="C1131" s="3" t="s">
        <v>7912</v>
      </c>
      <c r="D1131" s="3" t="s">
        <v>7913</v>
      </c>
      <c r="E1131" s="32">
        <v>729</v>
      </c>
      <c r="F1131" s="1" t="str">
        <f>IF(Tabella1[[#This Row],[Popolazione]]&gt;300000,"Trovato","")</f>
        <v/>
      </c>
      <c r="G1131" s="1" t="str">
        <f>IF(AND(Tabella1[[#This Row],[Popolazione]]&gt;50000,Tabella1[[#This Row],[Popolazione]]&lt;100000),"Compreso",Tabella1[[#This Row],[Regione]])</f>
        <v>PIEMONTE</v>
      </c>
    </row>
    <row r="1132" spans="1:7" x14ac:dyDescent="0.25">
      <c r="A1132" s="26" t="s">
        <v>978</v>
      </c>
      <c r="B1132" s="4" t="str">
        <f>IFERROR(VLOOKUP(A1132,PEC!A$2:B$7902,2,0),"PEC NON ESISTENTE")</f>
        <v>belgirate</v>
      </c>
      <c r="C1132" s="3" t="s">
        <v>7912</v>
      </c>
      <c r="D1132" s="3" t="s">
        <v>7913</v>
      </c>
      <c r="E1132" s="32">
        <v>546</v>
      </c>
      <c r="F1132" s="1" t="str">
        <f>IF(Tabella1[[#This Row],[Popolazione]]&gt;300000,"Trovato","")</f>
        <v/>
      </c>
      <c r="G1132" s="1" t="str">
        <f>IF(AND(Tabella1[[#This Row],[Popolazione]]&gt;50000,Tabella1[[#This Row],[Popolazione]]&lt;100000),"Compreso",Tabella1[[#This Row],[Regione]])</f>
        <v>PIEMONTE</v>
      </c>
    </row>
    <row r="1133" spans="1:7" x14ac:dyDescent="0.25">
      <c r="A1133" s="26" t="s">
        <v>1045</v>
      </c>
      <c r="B1133" s="4" t="str">
        <f>IFERROR(VLOOKUP(A1133,PEC!A$2:B$7902,2,0),"PEC NON ESISTENTE")</f>
        <v>tributi.beuracardezza</v>
      </c>
      <c r="C1133" s="3" t="s">
        <v>7912</v>
      </c>
      <c r="D1133" s="3" t="s">
        <v>7913</v>
      </c>
      <c r="E1133" s="32">
        <v>1437</v>
      </c>
      <c r="F1133" s="1" t="str">
        <f>IF(Tabella1[[#This Row],[Popolazione]]&gt;300000,"Trovato","")</f>
        <v/>
      </c>
      <c r="G1133" s="1" t="str">
        <f>IF(AND(Tabella1[[#This Row],[Popolazione]]&gt;50000,Tabella1[[#This Row],[Popolazione]]&lt;100000),"Compreso",Tabella1[[#This Row],[Regione]])</f>
        <v>PIEMONTE</v>
      </c>
    </row>
    <row r="1134" spans="1:7" x14ac:dyDescent="0.25">
      <c r="A1134" s="26" t="s">
        <v>1103</v>
      </c>
      <c r="B1134" s="4" t="str">
        <f>IFERROR(VLOOKUP(A1134,PEC!A$2:B$7902,2,0),"PEC NON ESISTENTE")</f>
        <v>comune.bognanco</v>
      </c>
      <c r="C1134" s="3" t="s">
        <v>7912</v>
      </c>
      <c r="D1134" s="3" t="s">
        <v>7913</v>
      </c>
      <c r="E1134" s="32">
        <v>230</v>
      </c>
      <c r="F1134" s="1" t="str">
        <f>IF(Tabella1[[#This Row],[Popolazione]]&gt;300000,"Trovato","")</f>
        <v/>
      </c>
      <c r="G1134" s="1" t="str">
        <f>IF(AND(Tabella1[[#This Row],[Popolazione]]&gt;50000,Tabella1[[#This Row],[Popolazione]]&lt;100000),"Compreso",Tabella1[[#This Row],[Regione]])</f>
        <v>PIEMONTE</v>
      </c>
    </row>
    <row r="1135" spans="1:7" x14ac:dyDescent="0.25">
      <c r="A1135" s="26" t="s">
        <v>1302</v>
      </c>
      <c r="B1135" s="4" t="str">
        <f>IFERROR(VLOOKUP(A1135,PEC!A$2:B$7902,2,0),"PEC NON ESISTENTE")</f>
        <v>brovello.carpugnino</v>
      </c>
      <c r="C1135" s="3" t="s">
        <v>7912</v>
      </c>
      <c r="D1135" s="3" t="s">
        <v>7913</v>
      </c>
      <c r="E1135" s="32">
        <v>721</v>
      </c>
      <c r="F1135" s="1" t="str">
        <f>IF(Tabella1[[#This Row],[Popolazione]]&gt;300000,"Trovato","")</f>
        <v/>
      </c>
      <c r="G1135" s="1" t="str">
        <f>IF(AND(Tabella1[[#This Row],[Popolazione]]&gt;50000,Tabella1[[#This Row],[Popolazione]]&lt;100000),"Compreso",Tabella1[[#This Row],[Regione]])</f>
        <v>PIEMONTE</v>
      </c>
    </row>
    <row r="1136" spans="1:7" x14ac:dyDescent="0.25">
      <c r="A1136" s="26" t="s">
        <v>1408</v>
      </c>
      <c r="B1136" s="4" t="str">
        <f>IFERROR(VLOOKUP(A1136,PEC!A$2:B$7902,2,0),"PEC NON ESISTENTE")</f>
        <v>comune.calascacastiglione</v>
      </c>
      <c r="C1136" s="3" t="s">
        <v>7912</v>
      </c>
      <c r="D1136" s="3" t="s">
        <v>7913</v>
      </c>
      <c r="E1136" s="32">
        <v>681</v>
      </c>
      <c r="F1136" s="1" t="str">
        <f>IF(Tabella1[[#This Row],[Popolazione]]&gt;300000,"Trovato","")</f>
        <v/>
      </c>
      <c r="G1136" s="1" t="str">
        <f>IF(AND(Tabella1[[#This Row],[Popolazione]]&gt;50000,Tabella1[[#This Row],[Popolazione]]&lt;100000),"Compreso",Tabella1[[#This Row],[Regione]])</f>
        <v>PIEMONTE</v>
      </c>
    </row>
    <row r="1137" spans="1:7" x14ac:dyDescent="0.25">
      <c r="A1137" s="26" t="s">
        <v>1472</v>
      </c>
      <c r="B1137" s="4" t="str">
        <f>IFERROR(VLOOKUP(A1137,PEC!A$2:B$7902,2,0),"PEC NON ESISTENTE")</f>
        <v>comune.cambiasca</v>
      </c>
      <c r="C1137" s="3" t="s">
        <v>7912</v>
      </c>
      <c r="D1137" s="3" t="s">
        <v>7913</v>
      </c>
      <c r="E1137" s="32">
        <v>1646</v>
      </c>
      <c r="F1137" s="1" t="str">
        <f>IF(Tabella1[[#This Row],[Popolazione]]&gt;300000,"Trovato","")</f>
        <v/>
      </c>
      <c r="G1137" s="1" t="str">
        <f>IF(AND(Tabella1[[#This Row],[Popolazione]]&gt;50000,Tabella1[[#This Row],[Popolazione]]&lt;100000),"Compreso",Tabella1[[#This Row],[Regione]])</f>
        <v>PIEMONTE</v>
      </c>
    </row>
    <row r="1138" spans="1:7" x14ac:dyDescent="0.25">
      <c r="A1138" s="26" t="s">
        <v>1581</v>
      </c>
      <c r="B1138" s="4" t="str">
        <f>IFERROR(VLOOKUP(A1138,PEC!A$2:B$7902,2,0),"PEC NON ESISTENTE")</f>
        <v>canneroriviera</v>
      </c>
      <c r="C1138" s="3" t="s">
        <v>7912</v>
      </c>
      <c r="D1138" s="3" t="s">
        <v>7913</v>
      </c>
      <c r="E1138" s="32">
        <v>973</v>
      </c>
      <c r="F1138" s="1" t="str">
        <f>IF(Tabella1[[#This Row],[Popolazione]]&gt;300000,"Trovato","")</f>
        <v/>
      </c>
      <c r="G1138" s="1" t="str">
        <f>IF(AND(Tabella1[[#This Row],[Popolazione]]&gt;50000,Tabella1[[#This Row],[Popolazione]]&lt;100000),"Compreso",Tabella1[[#This Row],[Regione]])</f>
        <v>PIEMONTE</v>
      </c>
    </row>
    <row r="1139" spans="1:7" x14ac:dyDescent="0.25">
      <c r="A1139" s="26" t="s">
        <v>1584</v>
      </c>
      <c r="B1139" s="4" t="str">
        <f>IFERROR(VLOOKUP(A1139,PEC!A$2:B$7902,2,0),"PEC NON ESISTENTE")</f>
        <v>protocollo</v>
      </c>
      <c r="C1139" s="3" t="s">
        <v>7912</v>
      </c>
      <c r="D1139" s="3" t="s">
        <v>7913</v>
      </c>
      <c r="E1139" s="32">
        <v>4992</v>
      </c>
      <c r="F1139" s="1" t="str">
        <f>IF(Tabella1[[#This Row],[Popolazione]]&gt;300000,"Trovato","")</f>
        <v/>
      </c>
      <c r="G1139" s="1" t="str">
        <f>IF(AND(Tabella1[[#This Row],[Popolazione]]&gt;50000,Tabella1[[#This Row],[Popolazione]]&lt;100000),"Compreso",Tabella1[[#This Row],[Regione]])</f>
        <v>PIEMONTE</v>
      </c>
    </row>
    <row r="1140" spans="1:7" x14ac:dyDescent="0.25">
      <c r="A1140" s="26" t="s">
        <v>1647</v>
      </c>
      <c r="B1140" s="4" t="str">
        <f>IFERROR(VLOOKUP(A1140,PEC!A$2:B$7902,2,0),"PEC NON ESISTENTE")</f>
        <v>caprezzo</v>
      </c>
      <c r="C1140" s="3" t="s">
        <v>7912</v>
      </c>
      <c r="D1140" s="3" t="s">
        <v>7913</v>
      </c>
      <c r="E1140" s="32">
        <v>168</v>
      </c>
      <c r="F1140" s="1" t="str">
        <f>IF(Tabella1[[#This Row],[Popolazione]]&gt;300000,"Trovato","")</f>
        <v/>
      </c>
      <c r="G1140" s="1" t="str">
        <f>IF(AND(Tabella1[[#This Row],[Popolazione]]&gt;50000,Tabella1[[#This Row],[Popolazione]]&lt;100000),"Compreso",Tabella1[[#This Row],[Regione]])</f>
        <v>PIEMONTE</v>
      </c>
    </row>
    <row r="1141" spans="1:7" x14ac:dyDescent="0.25">
      <c r="A1141" s="26" t="s">
        <v>1776</v>
      </c>
      <c r="B1141" s="4" t="str">
        <f>IFERROR(VLOOKUP(A1141,PEC!A$2:B$7902,2,0),"PEC NON ESISTENTE")</f>
        <v>casalecortecerro</v>
      </c>
      <c r="C1141" s="3" t="s">
        <v>7912</v>
      </c>
      <c r="D1141" s="3" t="s">
        <v>7913</v>
      </c>
      <c r="E1141" s="32">
        <v>3476</v>
      </c>
      <c r="F1141" s="1" t="str">
        <f>IF(Tabella1[[#This Row],[Popolazione]]&gt;300000,"Trovato","")</f>
        <v/>
      </c>
      <c r="G1141" s="1" t="str">
        <f>IF(AND(Tabella1[[#This Row],[Popolazione]]&gt;50000,Tabella1[[#This Row],[Popolazione]]&lt;100000),"Compreso",Tabella1[[#This Row],[Regione]])</f>
        <v>PIEMONTE</v>
      </c>
    </row>
    <row r="1142" spans="1:7" x14ac:dyDescent="0.25">
      <c r="A1142" s="26" t="s">
        <v>7969</v>
      </c>
      <c r="B1142" s="4" t="str">
        <f>IFERROR(VLOOKUP(A1142,PEC!A$2:B$7902,2,0),"PEC NON ESISTENTE")</f>
        <v>PEC NON ESISTENTE</v>
      </c>
      <c r="C1142" s="3" t="s">
        <v>7912</v>
      </c>
      <c r="D1142" s="3" t="s">
        <v>7913</v>
      </c>
      <c r="E1142" s="32">
        <v>255</v>
      </c>
      <c r="F1142" s="1" t="str">
        <f>IF(Tabella1[[#This Row],[Popolazione]]&gt;300000,"Trovato","")</f>
        <v/>
      </c>
      <c r="G1142" s="1" t="str">
        <f>IF(AND(Tabella1[[#This Row],[Popolazione]]&gt;50000,Tabella1[[#This Row],[Popolazione]]&lt;100000),"Compreso",Tabella1[[#This Row],[Regione]])</f>
        <v>PIEMONTE</v>
      </c>
    </row>
    <row r="1143" spans="1:7" x14ac:dyDescent="0.25">
      <c r="A1143" s="26" t="s">
        <v>2222</v>
      </c>
      <c r="B1143" s="4" t="str">
        <f>IFERROR(VLOOKUP(A1143,PEC!A$2:B$7902,2,0),"PEC NON ESISTENTE")</f>
        <v>ceppo.morelli</v>
      </c>
      <c r="C1143" s="3" t="s">
        <v>7912</v>
      </c>
      <c r="D1143" s="3" t="s">
        <v>7913</v>
      </c>
      <c r="E1143" s="32">
        <v>341</v>
      </c>
      <c r="F1143" s="1" t="str">
        <f>IF(Tabella1[[#This Row],[Popolazione]]&gt;300000,"Trovato","")</f>
        <v/>
      </c>
      <c r="G1143" s="1" t="str">
        <f>IF(AND(Tabella1[[#This Row],[Popolazione]]&gt;50000,Tabella1[[#This Row],[Popolazione]]&lt;100000),"Compreso",Tabella1[[#This Row],[Regione]])</f>
        <v>PIEMONTE</v>
      </c>
    </row>
    <row r="1144" spans="1:7" x14ac:dyDescent="0.25">
      <c r="A1144" s="26" t="s">
        <v>2297</v>
      </c>
      <c r="B1144" s="4" t="str">
        <f>IFERROR(VLOOKUP(A1144,PEC!A$2:B$7902,2,0),"PEC NON ESISTENTE")</f>
        <v>cesara</v>
      </c>
      <c r="C1144" s="3" t="s">
        <v>7912</v>
      </c>
      <c r="D1144" s="3" t="s">
        <v>7913</v>
      </c>
      <c r="E1144" s="32">
        <v>598</v>
      </c>
      <c r="F1144" s="1" t="str">
        <f>IF(Tabella1[[#This Row],[Popolazione]]&gt;300000,"Trovato","")</f>
        <v/>
      </c>
      <c r="G1144" s="1" t="str">
        <f>IF(AND(Tabella1[[#This Row],[Popolazione]]&gt;50000,Tabella1[[#This Row],[Popolazione]]&lt;100000),"Compreso",Tabella1[[#This Row],[Regione]])</f>
        <v>PIEMONTE</v>
      </c>
    </row>
    <row r="1145" spans="1:7" x14ac:dyDescent="0.25">
      <c r="A1145" s="26" t="s">
        <v>2673</v>
      </c>
      <c r="B1145" s="4" t="str">
        <f>IFERROR(VLOOKUP(A1145,PEC!A$2:B$7902,2,0),"PEC NON ESISTENTE")</f>
        <v>comunecossogno</v>
      </c>
      <c r="C1145" s="3" t="s">
        <v>7912</v>
      </c>
      <c r="D1145" s="3" t="s">
        <v>7913</v>
      </c>
      <c r="E1145" s="32">
        <v>588</v>
      </c>
      <c r="F1145" s="1" t="str">
        <f>IF(Tabella1[[#This Row],[Popolazione]]&gt;300000,"Trovato","")</f>
        <v/>
      </c>
      <c r="G1145" s="1" t="str">
        <f>IF(AND(Tabella1[[#This Row],[Popolazione]]&gt;50000,Tabella1[[#This Row],[Popolazione]]&lt;100000),"Compreso",Tabella1[[#This Row],[Regione]])</f>
        <v>PIEMONTE</v>
      </c>
    </row>
    <row r="1146" spans="1:7" x14ac:dyDescent="0.25">
      <c r="A1146" s="26" t="s">
        <v>2700</v>
      </c>
      <c r="B1146" s="4" t="str">
        <f>IFERROR(VLOOKUP(A1146,PEC!A$2:B$7902,2,0),"PEC NON ESISTENTE")</f>
        <v>comune.craveggia</v>
      </c>
      <c r="C1146" s="3" t="s">
        <v>7912</v>
      </c>
      <c r="D1146" s="3" t="s">
        <v>7913</v>
      </c>
      <c r="E1146" s="32">
        <v>728</v>
      </c>
      <c r="F1146" s="1" t="str">
        <f>IF(Tabella1[[#This Row],[Popolazione]]&gt;300000,"Trovato","")</f>
        <v/>
      </c>
      <c r="G1146" s="1" t="str">
        <f>IF(AND(Tabella1[[#This Row],[Popolazione]]&gt;50000,Tabella1[[#This Row],[Popolazione]]&lt;100000),"Compreso",Tabella1[[#This Row],[Regione]])</f>
        <v>PIEMONTE</v>
      </c>
    </row>
    <row r="1147" spans="1:7" x14ac:dyDescent="0.25">
      <c r="A1147" s="26" t="s">
        <v>2721</v>
      </c>
      <c r="B1147" s="4" t="str">
        <f>IFERROR(VLOOKUP(A1147,PEC!A$2:B$7902,2,0),"PEC NON ESISTENTE")</f>
        <v>protocollo.crevoladossola</v>
      </c>
      <c r="C1147" s="3" t="s">
        <v>7912</v>
      </c>
      <c r="D1147" s="3" t="s">
        <v>7913</v>
      </c>
      <c r="E1147" s="32">
        <v>4726</v>
      </c>
      <c r="F1147" s="1" t="str">
        <f>IF(Tabella1[[#This Row],[Popolazione]]&gt;300000,"Trovato","")</f>
        <v/>
      </c>
      <c r="G1147" s="1" t="str">
        <f>IF(AND(Tabella1[[#This Row],[Popolazione]]&gt;50000,Tabella1[[#This Row],[Popolazione]]&lt;100000),"Compreso",Tabella1[[#This Row],[Regione]])</f>
        <v>PIEMONTE</v>
      </c>
    </row>
    <row r="1148" spans="1:7" x14ac:dyDescent="0.25">
      <c r="A1148" s="26" t="s">
        <v>2727</v>
      </c>
      <c r="B1148" s="4" t="str">
        <f>IFERROR(VLOOKUP(A1148,PEC!A$2:B$7902,2,0),"PEC NON ESISTENTE")</f>
        <v>comune.crodo.vb</v>
      </c>
      <c r="C1148" s="3" t="s">
        <v>7912</v>
      </c>
      <c r="D1148" s="3" t="s">
        <v>7913</v>
      </c>
      <c r="E1148" s="32">
        <v>1472</v>
      </c>
      <c r="F1148" s="1" t="str">
        <f>IF(Tabella1[[#This Row],[Popolazione]]&gt;300000,"Trovato","")</f>
        <v/>
      </c>
      <c r="G1148" s="1" t="str">
        <f>IF(AND(Tabella1[[#This Row],[Popolazione]]&gt;50000,Tabella1[[#This Row],[Popolazione]]&lt;100000),"Compreso",Tabella1[[#This Row],[Regione]])</f>
        <v>PIEMONTE</v>
      </c>
    </row>
    <row r="1149" spans="1:7" x14ac:dyDescent="0.25">
      <c r="A1149" s="26" t="s">
        <v>7970</v>
      </c>
      <c r="B1149" s="4" t="str">
        <f>IFERROR(VLOOKUP(A1149,PEC!A$2:B$7902,2,0),"PEC NON ESISTENTE")</f>
        <v>PEC NON ESISTENTE</v>
      </c>
      <c r="C1149" s="3" t="s">
        <v>7912</v>
      </c>
      <c r="D1149" s="3" t="s">
        <v>7913</v>
      </c>
      <c r="E1149" s="32">
        <v>106</v>
      </c>
      <c r="F1149" s="1" t="str">
        <f>IF(Tabella1[[#This Row],[Popolazione]]&gt;300000,"Trovato","")</f>
        <v/>
      </c>
      <c r="G1149" s="1" t="str">
        <f>IF(AND(Tabella1[[#This Row],[Popolazione]]&gt;50000,Tabella1[[#This Row],[Popolazione]]&lt;100000),"Compreso",Tabella1[[#This Row],[Regione]])</f>
        <v>PIEMONTE</v>
      </c>
    </row>
    <row r="1150" spans="1:7" x14ac:dyDescent="0.25">
      <c r="A1150" s="26" t="s">
        <v>2823</v>
      </c>
      <c r="B1150" s="4" t="str">
        <f>IFERROR(VLOOKUP(A1150,PEC!A$2:B$7902,2,0),"PEC NON ESISTENTE")</f>
        <v>protocollo</v>
      </c>
      <c r="C1150" s="3" t="s">
        <v>7912</v>
      </c>
      <c r="D1150" s="3" t="s">
        <v>7913</v>
      </c>
      <c r="E1150" s="32">
        <v>18175</v>
      </c>
      <c r="F1150" s="1" t="str">
        <f>IF(Tabella1[[#This Row],[Popolazione]]&gt;300000,"Trovato","")</f>
        <v/>
      </c>
      <c r="G1150" s="1" t="str">
        <f>IF(AND(Tabella1[[#This Row],[Popolazione]]&gt;50000,Tabella1[[#This Row],[Popolazione]]&lt;100000),"Compreso",Tabella1[[#This Row],[Regione]])</f>
        <v>PIEMONTE</v>
      </c>
    </row>
    <row r="1151" spans="1:7" x14ac:dyDescent="0.25">
      <c r="A1151" s="26" t="s">
        <v>2849</v>
      </c>
      <c r="B1151" s="4" t="str">
        <f>IFERROR(VLOOKUP(A1151,PEC!A$2:B$7902,2,0),"PEC NON ESISTENTE")</f>
        <v>druogno</v>
      </c>
      <c r="C1151" s="3" t="s">
        <v>7912</v>
      </c>
      <c r="D1151" s="3" t="s">
        <v>7913</v>
      </c>
      <c r="E1151" s="32">
        <v>977</v>
      </c>
      <c r="F1151" s="1" t="str">
        <f>IF(Tabella1[[#This Row],[Popolazione]]&gt;300000,"Trovato","")</f>
        <v/>
      </c>
      <c r="G1151" s="1" t="str">
        <f>IF(AND(Tabella1[[#This Row],[Popolazione]]&gt;50000,Tabella1[[#This Row],[Popolazione]]&lt;100000),"Compreso",Tabella1[[#This Row],[Regione]])</f>
        <v>PIEMONTE</v>
      </c>
    </row>
    <row r="1152" spans="1:7" x14ac:dyDescent="0.25">
      <c r="A1152" s="26" t="s">
        <v>7971</v>
      </c>
      <c r="B1152" s="4" t="str">
        <f>IFERROR(VLOOKUP(A1152,PEC!A$2:B$7902,2,0),"PEC NON ESISTENTE")</f>
        <v>PEC NON ESISTENTE</v>
      </c>
      <c r="C1152" s="3" t="s">
        <v>7912</v>
      </c>
      <c r="D1152" s="3" t="s">
        <v>7913</v>
      </c>
      <c r="E1152" s="32">
        <v>157</v>
      </c>
      <c r="F1152" s="1" t="str">
        <f>IF(Tabella1[[#This Row],[Popolazione]]&gt;300000,"Trovato","")</f>
        <v/>
      </c>
      <c r="G1152" s="1" t="str">
        <f>IF(AND(Tabella1[[#This Row],[Popolazione]]&gt;50000,Tabella1[[#This Row],[Popolazione]]&lt;100000),"Compreso",Tabella1[[#This Row],[Regione]])</f>
        <v>PIEMONTE</v>
      </c>
    </row>
    <row r="1153" spans="1:7" x14ac:dyDescent="0.25">
      <c r="A1153" s="26" t="s">
        <v>3087</v>
      </c>
      <c r="B1153" s="4" t="str">
        <f>IFERROR(VLOOKUP(A1153,PEC!A$2:B$7902,2,0),"PEC NON ESISTENTE")</f>
        <v>formazza</v>
      </c>
      <c r="C1153" s="3" t="s">
        <v>7912</v>
      </c>
      <c r="D1153" s="3" t="s">
        <v>7913</v>
      </c>
      <c r="E1153" s="32">
        <v>442</v>
      </c>
      <c r="F1153" s="1" t="str">
        <f>IF(Tabella1[[#This Row],[Popolazione]]&gt;300000,"Trovato","")</f>
        <v/>
      </c>
      <c r="G1153" s="1" t="str">
        <f>IF(AND(Tabella1[[#This Row],[Popolazione]]&gt;50000,Tabella1[[#This Row],[Popolazione]]&lt;100000),"Compreso",Tabella1[[#This Row],[Regione]])</f>
        <v>PIEMONTE</v>
      </c>
    </row>
    <row r="1154" spans="1:7" x14ac:dyDescent="0.25">
      <c r="A1154" s="26" t="s">
        <v>3300</v>
      </c>
      <c r="B1154" s="4" t="str">
        <f>IFERROR(VLOOKUP(A1154,PEC!A$2:B$7902,2,0),"PEC NON ESISTENTE")</f>
        <v>germagno</v>
      </c>
      <c r="C1154" s="3" t="s">
        <v>7912</v>
      </c>
      <c r="D1154" s="3" t="s">
        <v>7913</v>
      </c>
      <c r="E1154" s="32">
        <v>186</v>
      </c>
      <c r="F1154" s="1" t="str">
        <f>IF(Tabella1[[#This Row],[Popolazione]]&gt;300000,"Trovato","")</f>
        <v/>
      </c>
      <c r="G1154" s="1" t="str">
        <f>IF(AND(Tabella1[[#This Row],[Popolazione]]&gt;50000,Tabella1[[#This Row],[Popolazione]]&lt;100000),"Compreso",Tabella1[[#This Row],[Regione]])</f>
        <v>PIEMONTE</v>
      </c>
    </row>
    <row r="1155" spans="1:7" x14ac:dyDescent="0.25">
      <c r="A1155" s="26" t="s">
        <v>3311</v>
      </c>
      <c r="B1155" s="4" t="str">
        <f>IFERROR(VLOOKUP(A1155,PEC!A$2:B$7902,2,0),"PEC NON ESISTENTE")</f>
        <v>comuneghiffa</v>
      </c>
      <c r="C1155" s="3" t="s">
        <v>7912</v>
      </c>
      <c r="D1155" s="3" t="s">
        <v>7913</v>
      </c>
      <c r="E1155" s="32">
        <v>2394</v>
      </c>
      <c r="F1155" s="1" t="str">
        <f>IF(Tabella1[[#This Row],[Popolazione]]&gt;300000,"Trovato","")</f>
        <v/>
      </c>
      <c r="G1155" s="1" t="str">
        <f>IF(AND(Tabella1[[#This Row],[Popolazione]]&gt;50000,Tabella1[[#This Row],[Popolazione]]&lt;100000),"Compreso",Tabella1[[#This Row],[Regione]])</f>
        <v>PIEMONTE</v>
      </c>
    </row>
    <row r="1156" spans="1:7" x14ac:dyDescent="0.25">
      <c r="A1156" s="26" t="s">
        <v>3333</v>
      </c>
      <c r="B1156" s="4" t="str">
        <f>IFERROR(VLOOKUP(A1156,PEC!A$2:B$7902,2,0),"PEC NON ESISTENTE")</f>
        <v>gignese</v>
      </c>
      <c r="C1156" s="3" t="s">
        <v>7912</v>
      </c>
      <c r="D1156" s="3" t="s">
        <v>7913</v>
      </c>
      <c r="E1156" s="32">
        <v>943</v>
      </c>
      <c r="F1156" s="1" t="str">
        <f>IF(Tabella1[[#This Row],[Popolazione]]&gt;300000,"Trovato","")</f>
        <v/>
      </c>
      <c r="G1156" s="1" t="str">
        <f>IF(AND(Tabella1[[#This Row],[Popolazione]]&gt;50000,Tabella1[[#This Row],[Popolazione]]&lt;100000),"Compreso",Tabella1[[#This Row],[Regione]])</f>
        <v>PIEMONTE</v>
      </c>
    </row>
    <row r="1157" spans="1:7" x14ac:dyDescent="0.25">
      <c r="A1157" s="26" t="s">
        <v>3426</v>
      </c>
      <c r="B1157" s="4" t="str">
        <f>IFERROR(VLOOKUP(A1157,PEC!A$2:B$7902,2,0),"PEC NON ESISTENTE")</f>
        <v>gravellonatoce</v>
      </c>
      <c r="C1157" s="3" t="s">
        <v>7912</v>
      </c>
      <c r="D1157" s="3" t="s">
        <v>7913</v>
      </c>
      <c r="E1157" s="32">
        <v>7751</v>
      </c>
      <c r="F1157" s="1" t="str">
        <f>IF(Tabella1[[#This Row],[Popolazione]]&gt;300000,"Trovato","")</f>
        <v/>
      </c>
      <c r="G1157" s="1" t="str">
        <f>IF(AND(Tabella1[[#This Row],[Popolazione]]&gt;50000,Tabella1[[#This Row],[Popolazione]]&lt;100000),"Compreso",Tabella1[[#This Row],[Regione]])</f>
        <v>PIEMONTE</v>
      </c>
    </row>
    <row r="1158" spans="1:7" x14ac:dyDescent="0.25">
      <c r="A1158" s="26" t="s">
        <v>3510</v>
      </c>
      <c r="B1158" s="4" t="str">
        <f>IFERROR(VLOOKUP(A1158,PEC!A$2:B$7902,2,0),"PEC NON ESISTENTE")</f>
        <v>protocollo.comune.gurro</v>
      </c>
      <c r="C1158" s="3" t="s">
        <v>7912</v>
      </c>
      <c r="D1158" s="3" t="s">
        <v>7913</v>
      </c>
      <c r="E1158" s="32">
        <v>247</v>
      </c>
      <c r="F1158" s="1" t="str">
        <f>IF(Tabella1[[#This Row],[Popolazione]]&gt;300000,"Trovato","")</f>
        <v/>
      </c>
      <c r="G1158" s="1" t="str">
        <f>IF(AND(Tabella1[[#This Row],[Popolazione]]&gt;50000,Tabella1[[#This Row],[Popolazione]]&lt;100000),"Compreso",Tabella1[[#This Row],[Regione]])</f>
        <v>PIEMONTE</v>
      </c>
    </row>
    <row r="1159" spans="1:7" x14ac:dyDescent="0.25">
      <c r="A1159" s="26" t="s">
        <v>3531</v>
      </c>
      <c r="B1159" s="4" t="str">
        <f>IFERROR(VLOOKUP(A1159,PEC!A$2:B$7902,2,0),"PEC NON ESISTENTE")</f>
        <v>intragna</v>
      </c>
      <c r="C1159" s="3" t="s">
        <v>7912</v>
      </c>
      <c r="D1159" s="3" t="s">
        <v>7913</v>
      </c>
      <c r="E1159" s="32">
        <v>107</v>
      </c>
      <c r="F1159" s="1" t="str">
        <f>IF(Tabella1[[#This Row],[Popolazione]]&gt;300000,"Trovato","")</f>
        <v/>
      </c>
      <c r="G1159" s="1" t="str">
        <f>IF(AND(Tabella1[[#This Row],[Popolazione]]&gt;50000,Tabella1[[#This Row],[Popolazione]]&lt;100000),"Compreso",Tabella1[[#This Row],[Regione]])</f>
        <v>PIEMONTE</v>
      </c>
    </row>
    <row r="1160" spans="1:7" x14ac:dyDescent="0.25">
      <c r="A1160" s="26" t="s">
        <v>3812</v>
      </c>
      <c r="B1160" s="4" t="str">
        <f>IFERROR(VLOOKUP(A1160,PEC!A$2:B$7902,2,0),"PEC NON ESISTENTE")</f>
        <v>comune.loreglia</v>
      </c>
      <c r="C1160" s="3" t="s">
        <v>7912</v>
      </c>
      <c r="D1160" s="3" t="s">
        <v>7913</v>
      </c>
      <c r="E1160" s="32">
        <v>262</v>
      </c>
      <c r="F1160" s="1" t="str">
        <f>IF(Tabella1[[#This Row],[Popolazione]]&gt;300000,"Trovato","")</f>
        <v/>
      </c>
      <c r="G1160" s="1" t="str">
        <f>IF(AND(Tabella1[[#This Row],[Popolazione]]&gt;50000,Tabella1[[#This Row],[Popolazione]]&lt;100000),"Compreso",Tabella1[[#This Row],[Regione]])</f>
        <v>PIEMONTE</v>
      </c>
    </row>
    <row r="1161" spans="1:7" x14ac:dyDescent="0.25">
      <c r="A1161" s="26" t="s">
        <v>3887</v>
      </c>
      <c r="B1161" s="4" t="str">
        <f>IFERROR(VLOOKUP(A1161,PEC!A$2:B$7902,2,0),"PEC NON ESISTENTE")</f>
        <v>comune.macugnaga.vb</v>
      </c>
      <c r="C1161" s="3" t="s">
        <v>7912</v>
      </c>
      <c r="D1161" s="3" t="s">
        <v>7913</v>
      </c>
      <c r="E1161" s="32">
        <v>601</v>
      </c>
      <c r="F1161" s="1" t="str">
        <f>IF(Tabella1[[#This Row],[Popolazione]]&gt;300000,"Trovato","")</f>
        <v/>
      </c>
      <c r="G1161" s="1" t="str">
        <f>IF(AND(Tabella1[[#This Row],[Popolazione]]&gt;50000,Tabella1[[#This Row],[Popolazione]]&lt;100000),"Compreso",Tabella1[[#This Row],[Regione]])</f>
        <v>PIEMONTE</v>
      </c>
    </row>
    <row r="1162" spans="1:7" x14ac:dyDescent="0.25">
      <c r="A1162" s="26" t="s">
        <v>3892</v>
      </c>
      <c r="B1162" s="4" t="str">
        <f>IFERROR(VLOOKUP(A1162,PEC!A$2:B$7902,2,0),"PEC NON ESISTENTE")</f>
        <v>madonna.del.sasso</v>
      </c>
      <c r="C1162" s="3" t="s">
        <v>7912</v>
      </c>
      <c r="D1162" s="3" t="s">
        <v>7913</v>
      </c>
      <c r="E1162" s="32">
        <v>396</v>
      </c>
      <c r="F1162" s="1" t="str">
        <f>IF(Tabella1[[#This Row],[Popolazione]]&gt;300000,"Trovato","")</f>
        <v/>
      </c>
      <c r="G1162" s="1" t="str">
        <f>IF(AND(Tabella1[[#This Row],[Popolazione]]&gt;50000,Tabella1[[#This Row],[Popolazione]]&lt;100000),"Compreso",Tabella1[[#This Row],[Regione]])</f>
        <v>PIEMONTE</v>
      </c>
    </row>
    <row r="1163" spans="1:7" x14ac:dyDescent="0.25">
      <c r="A1163" s="26" t="s">
        <v>3933</v>
      </c>
      <c r="B1163" s="4" t="str">
        <f>IFERROR(VLOOKUP(A1163,PEC!A$2:B$7902,2,0),"PEC NON ESISTENTE")</f>
        <v>malesco</v>
      </c>
      <c r="C1163" s="3" t="s">
        <v>7912</v>
      </c>
      <c r="D1163" s="3" t="s">
        <v>7913</v>
      </c>
      <c r="E1163" s="32">
        <v>1465</v>
      </c>
      <c r="F1163" s="1" t="str">
        <f>IF(Tabella1[[#This Row],[Popolazione]]&gt;300000,"Trovato","")</f>
        <v/>
      </c>
      <c r="G1163" s="1" t="str">
        <f>IF(AND(Tabella1[[#This Row],[Popolazione]]&gt;50000,Tabella1[[#This Row],[Popolazione]]&lt;100000),"Compreso",Tabella1[[#This Row],[Regione]])</f>
        <v>PIEMONTE</v>
      </c>
    </row>
    <row r="1164" spans="1:7" x14ac:dyDescent="0.25">
      <c r="A1164" s="26" t="s">
        <v>4050</v>
      </c>
      <c r="B1164" s="4" t="str">
        <f>IFERROR(VLOOKUP(A1164,PEC!A$2:B$7902,2,0),"PEC NON ESISTENTE")</f>
        <v>municipio</v>
      </c>
      <c r="C1164" s="3" t="s">
        <v>7912</v>
      </c>
      <c r="D1164" s="3" t="s">
        <v>7913</v>
      </c>
      <c r="E1164" s="32">
        <v>1527</v>
      </c>
      <c r="F1164" s="1" t="str">
        <f>IF(Tabella1[[#This Row],[Popolazione]]&gt;300000,"Trovato","")</f>
        <v/>
      </c>
      <c r="G1164" s="1" t="str">
        <f>IF(AND(Tabella1[[#This Row],[Popolazione]]&gt;50000,Tabella1[[#This Row],[Popolazione]]&lt;100000),"Compreso",Tabella1[[#This Row],[Regione]])</f>
        <v>PIEMONTE</v>
      </c>
    </row>
    <row r="1165" spans="1:7" x14ac:dyDescent="0.25">
      <c r="A1165" s="26" t="s">
        <v>4078</v>
      </c>
      <c r="B1165" s="4" t="str">
        <f>IFERROR(VLOOKUP(A1165,PEC!A$2:B$7902,2,0),"PEC NON ESISTENTE")</f>
        <v>comune.massiola.vb</v>
      </c>
      <c r="C1165" s="3" t="s">
        <v>7912</v>
      </c>
      <c r="D1165" s="3" t="s">
        <v>7913</v>
      </c>
      <c r="E1165" s="32">
        <v>137</v>
      </c>
      <c r="F1165" s="1" t="str">
        <f>IF(Tabella1[[#This Row],[Popolazione]]&gt;300000,"Trovato","")</f>
        <v/>
      </c>
      <c r="G1165" s="1" t="str">
        <f>IF(AND(Tabella1[[#This Row],[Popolazione]]&gt;50000,Tabella1[[#This Row],[Popolazione]]&lt;100000),"Compreso",Tabella1[[#This Row],[Regione]])</f>
        <v>PIEMONTE</v>
      </c>
    </row>
    <row r="1166" spans="1:7" x14ac:dyDescent="0.25">
      <c r="A1166" s="26" t="s">
        <v>4147</v>
      </c>
      <c r="B1166" s="4" t="str">
        <f>IFERROR(VLOOKUP(A1166,PEC!A$2:B$7902,2,0),"PEC NON ESISTENTE")</f>
        <v>mergozzo</v>
      </c>
      <c r="C1166" s="3" t="s">
        <v>7912</v>
      </c>
      <c r="D1166" s="3" t="s">
        <v>7913</v>
      </c>
      <c r="E1166" s="32">
        <v>2196</v>
      </c>
      <c r="F1166" s="1" t="str">
        <f>IF(Tabella1[[#This Row],[Popolazione]]&gt;300000,"Trovato","")</f>
        <v/>
      </c>
      <c r="G1166" s="1" t="str">
        <f>IF(AND(Tabella1[[#This Row],[Popolazione]]&gt;50000,Tabella1[[#This Row],[Popolazione]]&lt;100000),"Compreso",Tabella1[[#This Row],[Regione]])</f>
        <v>PIEMONTE</v>
      </c>
    </row>
    <row r="1167" spans="1:7" x14ac:dyDescent="0.25">
      <c r="A1167" s="26" t="s">
        <v>4178</v>
      </c>
      <c r="B1167" s="4" t="str">
        <f>IFERROR(VLOOKUP(A1167,PEC!A$2:B$7902,2,0),"PEC NON ESISTENTE")</f>
        <v>protocollo.miazzina</v>
      </c>
      <c r="C1167" s="3" t="s">
        <v>7912</v>
      </c>
      <c r="D1167" s="3" t="s">
        <v>7913</v>
      </c>
      <c r="E1167" s="32">
        <v>414</v>
      </c>
      <c r="F1167" s="1" t="str">
        <f>IF(Tabella1[[#This Row],[Popolazione]]&gt;300000,"Trovato","")</f>
        <v/>
      </c>
      <c r="G1167" s="1" t="str">
        <f>IF(AND(Tabella1[[#This Row],[Popolazione]]&gt;50000,Tabella1[[#This Row],[Popolazione]]&lt;100000),"Compreso",Tabella1[[#This Row],[Regione]])</f>
        <v>PIEMONTE</v>
      </c>
    </row>
    <row r="1168" spans="1:7" x14ac:dyDescent="0.25">
      <c r="A1168" s="26" t="s">
        <v>4418</v>
      </c>
      <c r="B1168" s="4" t="str">
        <f>IFERROR(VLOOKUP(A1168,PEC!A$2:B$7902,2,0),"PEC NON ESISTENTE")</f>
        <v>montecrestese</v>
      </c>
      <c r="C1168" s="3" t="s">
        <v>7912</v>
      </c>
      <c r="D1168" s="3" t="s">
        <v>7913</v>
      </c>
      <c r="E1168" s="32">
        <v>1255</v>
      </c>
      <c r="F1168" s="1" t="str">
        <f>IF(Tabella1[[#This Row],[Popolazione]]&gt;300000,"Trovato","")</f>
        <v/>
      </c>
      <c r="G1168" s="1" t="str">
        <f>IF(AND(Tabella1[[#This Row],[Popolazione]]&gt;50000,Tabella1[[#This Row],[Popolazione]]&lt;100000),"Compreso",Tabella1[[#This Row],[Regione]])</f>
        <v>PIEMONTE</v>
      </c>
    </row>
    <row r="1169" spans="1:7" x14ac:dyDescent="0.25">
      <c r="A1169" s="26" t="s">
        <v>4518</v>
      </c>
      <c r="B1169" s="4" t="str">
        <f>IFERROR(VLOOKUP(A1169,PEC!A$2:B$7902,2,0),"PEC NON ESISTENTE")</f>
        <v>comune.montescheno.vb</v>
      </c>
      <c r="C1169" s="3" t="s">
        <v>7912</v>
      </c>
      <c r="D1169" s="3" t="s">
        <v>7913</v>
      </c>
      <c r="E1169" s="32">
        <v>414</v>
      </c>
      <c r="F1169" s="1" t="str">
        <f>IF(Tabella1[[#This Row],[Popolazione]]&gt;300000,"Trovato","")</f>
        <v/>
      </c>
      <c r="G1169" s="1" t="str">
        <f>IF(AND(Tabella1[[#This Row],[Popolazione]]&gt;50000,Tabella1[[#This Row],[Popolazione]]&lt;100000),"Compreso",Tabella1[[#This Row],[Regione]])</f>
        <v>PIEMONTE</v>
      </c>
    </row>
    <row r="1170" spans="1:7" x14ac:dyDescent="0.25">
      <c r="A1170" s="26" t="s">
        <v>4732</v>
      </c>
      <c r="B1170" s="4" t="str">
        <f>IFERROR(VLOOKUP(A1170,PEC!A$2:B$7902,2,0),"PEC NON ESISTENTE")</f>
        <v>comune.nonio.vb</v>
      </c>
      <c r="C1170" s="3" t="s">
        <v>7912</v>
      </c>
      <c r="D1170" s="3" t="s">
        <v>7913</v>
      </c>
      <c r="E1170" s="32">
        <v>878</v>
      </c>
      <c r="F1170" s="1" t="str">
        <f>IF(Tabella1[[#This Row],[Popolazione]]&gt;300000,"Trovato","")</f>
        <v/>
      </c>
      <c r="G1170" s="1" t="str">
        <f>IF(AND(Tabella1[[#This Row],[Popolazione]]&gt;50000,Tabella1[[#This Row],[Popolazione]]&lt;100000),"Compreso",Tabella1[[#This Row],[Regione]])</f>
        <v>PIEMONTE</v>
      </c>
    </row>
    <row r="1171" spans="1:7" x14ac:dyDescent="0.25">
      <c r="A1171" s="26" t="s">
        <v>4796</v>
      </c>
      <c r="B1171" s="4" t="str">
        <f>IFERROR(VLOOKUP(A1171,PEC!A$2:B$7902,2,0),"PEC NON ESISTENTE")</f>
        <v>comune.oggebbio.vb</v>
      </c>
      <c r="C1171" s="3" t="s">
        <v>7912</v>
      </c>
      <c r="D1171" s="3" t="s">
        <v>7913</v>
      </c>
      <c r="E1171" s="32">
        <v>881</v>
      </c>
      <c r="F1171" s="1" t="str">
        <f>IF(Tabella1[[#This Row],[Popolazione]]&gt;300000,"Trovato","")</f>
        <v/>
      </c>
      <c r="G1171" s="1" t="str">
        <f>IF(AND(Tabella1[[#This Row],[Popolazione]]&gt;50000,Tabella1[[#This Row],[Popolazione]]&lt;100000),"Compreso",Tabella1[[#This Row],[Regione]])</f>
        <v>PIEMONTE</v>
      </c>
    </row>
    <row r="1172" spans="1:7" x14ac:dyDescent="0.25">
      <c r="A1172" s="26" t="s">
        <v>4833</v>
      </c>
      <c r="B1172" s="4" t="str">
        <f>IFERROR(VLOOKUP(A1172,PEC!A$2:B$7902,2,0),"PEC NON ESISTENTE")</f>
        <v>comune.omegna</v>
      </c>
      <c r="C1172" s="3" t="s">
        <v>7912</v>
      </c>
      <c r="D1172" s="3" t="s">
        <v>7913</v>
      </c>
      <c r="E1172" s="32">
        <v>15744</v>
      </c>
      <c r="F1172" s="1" t="str">
        <f>IF(Tabella1[[#This Row],[Popolazione]]&gt;300000,"Trovato","")</f>
        <v/>
      </c>
      <c r="G1172" s="1" t="str">
        <f>IF(AND(Tabella1[[#This Row],[Popolazione]]&gt;50000,Tabella1[[#This Row],[Popolazione]]&lt;100000),"Compreso",Tabella1[[#This Row],[Regione]])</f>
        <v>PIEMONTE</v>
      </c>
    </row>
    <row r="1173" spans="1:7" x14ac:dyDescent="0.25">
      <c r="A1173" s="26" t="s">
        <v>4871</v>
      </c>
      <c r="B1173" s="4" t="str">
        <f>IFERROR(VLOOKUP(A1173,PEC!A$2:B$7902,2,0),"PEC NON ESISTENTE")</f>
        <v>comune.ornavasso</v>
      </c>
      <c r="C1173" s="3" t="s">
        <v>7912</v>
      </c>
      <c r="D1173" s="3" t="s">
        <v>7913</v>
      </c>
      <c r="E1173" s="32">
        <v>3407</v>
      </c>
      <c r="F1173" s="1" t="str">
        <f>IF(Tabella1[[#This Row],[Popolazione]]&gt;300000,"Trovato","")</f>
        <v/>
      </c>
      <c r="G1173" s="1" t="str">
        <f>IF(AND(Tabella1[[#This Row],[Popolazione]]&gt;50000,Tabella1[[#This Row],[Popolazione]]&lt;100000),"Compreso",Tabella1[[#This Row],[Regione]])</f>
        <v>PIEMONTE</v>
      </c>
    </row>
    <row r="1174" spans="1:7" x14ac:dyDescent="0.25">
      <c r="A1174" s="26" t="s">
        <v>5007</v>
      </c>
      <c r="B1174" s="4" t="str">
        <f>IFERROR(VLOOKUP(A1174,PEC!A$2:B$7902,2,0),"PEC NON ESISTENTE")</f>
        <v>pallanzeno</v>
      </c>
      <c r="C1174" s="3" t="s">
        <v>7912</v>
      </c>
      <c r="D1174" s="3" t="s">
        <v>7913</v>
      </c>
      <c r="E1174" s="32">
        <v>1176</v>
      </c>
      <c r="F1174" s="1" t="str">
        <f>IF(Tabella1[[#This Row],[Popolazione]]&gt;300000,"Trovato","")</f>
        <v/>
      </c>
      <c r="G1174" s="1" t="str">
        <f>IF(AND(Tabella1[[#This Row],[Popolazione]]&gt;50000,Tabella1[[#This Row],[Popolazione]]&lt;100000),"Compreso",Tabella1[[#This Row],[Regione]])</f>
        <v>PIEMONTE</v>
      </c>
    </row>
    <row r="1175" spans="1:7" x14ac:dyDescent="0.25">
      <c r="A1175" s="26" t="s">
        <v>5230</v>
      </c>
      <c r="B1175" s="4" t="str">
        <f>IFERROR(VLOOKUP(A1175,PEC!A$2:B$7902,2,0),"PEC NON ESISTENTE")</f>
        <v>piedimulera</v>
      </c>
      <c r="C1175" s="3" t="s">
        <v>7912</v>
      </c>
      <c r="D1175" s="3" t="s">
        <v>7913</v>
      </c>
      <c r="E1175" s="32">
        <v>1559</v>
      </c>
      <c r="F1175" s="1" t="str">
        <f>IF(Tabella1[[#This Row],[Popolazione]]&gt;300000,"Trovato","")</f>
        <v/>
      </c>
      <c r="G1175" s="1" t="str">
        <f>IF(AND(Tabella1[[#This Row],[Popolazione]]&gt;50000,Tabella1[[#This Row],[Popolazione]]&lt;100000),"Compreso",Tabella1[[#This Row],[Regione]])</f>
        <v>PIEMONTE</v>
      </c>
    </row>
    <row r="1176" spans="1:7" x14ac:dyDescent="0.25">
      <c r="A1176" s="26" t="s">
        <v>5277</v>
      </c>
      <c r="B1176" s="4" t="str">
        <f>IFERROR(VLOOKUP(A1176,PEC!A$2:B$7902,2,0),"PEC NON ESISTENTE")</f>
        <v>pievevergonte</v>
      </c>
      <c r="C1176" s="3" t="s">
        <v>7912</v>
      </c>
      <c r="D1176" s="3" t="s">
        <v>7913</v>
      </c>
      <c r="E1176" s="32">
        <v>2644</v>
      </c>
      <c r="F1176" s="1" t="str">
        <f>IF(Tabella1[[#This Row],[Popolazione]]&gt;300000,"Trovato","")</f>
        <v/>
      </c>
      <c r="G1176" s="1" t="str">
        <f>IF(AND(Tabella1[[#This Row],[Popolazione]]&gt;50000,Tabella1[[#This Row],[Popolazione]]&lt;100000),"Compreso",Tabella1[[#This Row],[Regione]])</f>
        <v>PIEMONTE</v>
      </c>
    </row>
    <row r="1177" spans="1:7" x14ac:dyDescent="0.25">
      <c r="A1177" s="26" t="s">
        <v>5571</v>
      </c>
      <c r="B1177" s="4" t="str">
        <f>IFERROR(VLOOKUP(A1177,PEC!A$2:B$7902,2,0),"PEC NON ESISTENTE")</f>
        <v>comune.premeno</v>
      </c>
      <c r="C1177" s="3" t="s">
        <v>7912</v>
      </c>
      <c r="D1177" s="3" t="s">
        <v>7913</v>
      </c>
      <c r="E1177" s="32">
        <v>746</v>
      </c>
      <c r="F1177" s="1" t="str">
        <f>IF(Tabella1[[#This Row],[Popolazione]]&gt;300000,"Trovato","")</f>
        <v/>
      </c>
      <c r="G1177" s="1" t="str">
        <f>IF(AND(Tabella1[[#This Row],[Popolazione]]&gt;50000,Tabella1[[#This Row],[Popolazione]]&lt;100000),"Compreso",Tabella1[[#This Row],[Regione]])</f>
        <v>PIEMONTE</v>
      </c>
    </row>
    <row r="1178" spans="1:7" x14ac:dyDescent="0.25">
      <c r="A1178" s="26" t="s">
        <v>5572</v>
      </c>
      <c r="B1178" s="4" t="str">
        <f>IFERROR(VLOOKUP(A1178,PEC!A$2:B$7902,2,0),"PEC NON ESISTENTE")</f>
        <v>comune.premia.vb</v>
      </c>
      <c r="C1178" s="3" t="s">
        <v>7912</v>
      </c>
      <c r="D1178" s="3" t="s">
        <v>7913</v>
      </c>
      <c r="E1178" s="32">
        <v>577</v>
      </c>
      <c r="F1178" s="1" t="str">
        <f>IF(Tabella1[[#This Row],[Popolazione]]&gt;300000,"Trovato","")</f>
        <v/>
      </c>
      <c r="G1178" s="1" t="str">
        <f>IF(AND(Tabella1[[#This Row],[Popolazione]]&gt;50000,Tabella1[[#This Row],[Popolazione]]&lt;100000),"Compreso",Tabella1[[#This Row],[Regione]])</f>
        <v>PIEMONTE</v>
      </c>
    </row>
    <row r="1179" spans="1:7" x14ac:dyDescent="0.25">
      <c r="A1179" s="26" t="s">
        <v>5575</v>
      </c>
      <c r="B1179" s="4" t="str">
        <f>IFERROR(VLOOKUP(A1179,PEC!A$2:B$7902,2,0),"PEC NON ESISTENTE")</f>
        <v>premosello</v>
      </c>
      <c r="C1179" s="3" t="s">
        <v>7912</v>
      </c>
      <c r="D1179" s="3" t="s">
        <v>7913</v>
      </c>
      <c r="E1179" s="32">
        <v>2034</v>
      </c>
      <c r="F1179" s="1" t="str">
        <f>IF(Tabella1[[#This Row],[Popolazione]]&gt;300000,"Trovato","")</f>
        <v/>
      </c>
      <c r="G1179" s="1" t="str">
        <f>IF(AND(Tabella1[[#This Row],[Popolazione]]&gt;50000,Tabella1[[#This Row],[Popolazione]]&lt;100000),"Compreso",Tabella1[[#This Row],[Regione]])</f>
        <v>PIEMONTE</v>
      </c>
    </row>
    <row r="1180" spans="1:7" x14ac:dyDescent="0.25">
      <c r="A1180" s="26" t="s">
        <v>5622</v>
      </c>
      <c r="B1180" s="4" t="str">
        <f>IFERROR(VLOOKUP(A1180,PEC!A$2:B$7902,2,0),"PEC NON ESISTENTE")</f>
        <v>quarnasopra</v>
      </c>
      <c r="C1180" s="3" t="s">
        <v>7912</v>
      </c>
      <c r="D1180" s="3" t="s">
        <v>7913</v>
      </c>
      <c r="E1180" s="32">
        <v>289</v>
      </c>
      <c r="F1180" s="1" t="str">
        <f>IF(Tabella1[[#This Row],[Popolazione]]&gt;300000,"Trovato","")</f>
        <v/>
      </c>
      <c r="G1180" s="1" t="str">
        <f>IF(AND(Tabella1[[#This Row],[Popolazione]]&gt;50000,Tabella1[[#This Row],[Popolazione]]&lt;100000),"Compreso",Tabella1[[#This Row],[Regione]])</f>
        <v>PIEMONTE</v>
      </c>
    </row>
    <row r="1181" spans="1:7" x14ac:dyDescent="0.25">
      <c r="A1181" s="26" t="s">
        <v>5623</v>
      </c>
      <c r="B1181" s="4" t="str">
        <f>IFERROR(VLOOKUP(A1181,PEC!A$2:B$7902,2,0),"PEC NON ESISTENTE")</f>
        <v>quarnasotto</v>
      </c>
      <c r="C1181" s="3" t="s">
        <v>7912</v>
      </c>
      <c r="D1181" s="3" t="s">
        <v>7913</v>
      </c>
      <c r="E1181" s="32">
        <v>420</v>
      </c>
      <c r="F1181" s="1" t="str">
        <f>IF(Tabella1[[#This Row],[Popolazione]]&gt;300000,"Trovato","")</f>
        <v/>
      </c>
      <c r="G1181" s="1" t="str">
        <f>IF(AND(Tabella1[[#This Row],[Popolazione]]&gt;50000,Tabella1[[#This Row],[Popolazione]]&lt;100000),"Compreso",Tabella1[[#This Row],[Regione]])</f>
        <v>PIEMONTE</v>
      </c>
    </row>
    <row r="1182" spans="1:7" x14ac:dyDescent="0.25">
      <c r="A1182" s="26" t="s">
        <v>0</v>
      </c>
      <c r="B1182" s="4" t="str">
        <f>IFERROR(VLOOKUP(A1182,PEC!A$2:B$7902,2,0),"PEC NON ESISTENTE")</f>
        <v>segreteria</v>
      </c>
      <c r="C1182" s="3" t="s">
        <v>7912</v>
      </c>
      <c r="D1182" s="3" t="s">
        <v>7913</v>
      </c>
      <c r="E1182" s="32">
        <v>757</v>
      </c>
      <c r="F1182" s="1" t="str">
        <f>IF(Tabella1[[#This Row],[Popolazione]]&gt;300000,"Trovato","")</f>
        <v/>
      </c>
      <c r="G1182" s="1" t="str">
        <f>IF(AND(Tabella1[[#This Row],[Popolazione]]&gt;50000,Tabella1[[#This Row],[Popolazione]]&lt;100000),"Compreso",Tabella1[[#This Row],[Regione]])</f>
        <v>PIEMONTE</v>
      </c>
    </row>
    <row r="1183" spans="1:7" x14ac:dyDescent="0.25">
      <c r="A1183" s="26" t="s">
        <v>6099</v>
      </c>
      <c r="B1183" s="4" t="str">
        <f>IFERROR(VLOOKUP(A1183,PEC!A$2:B$7902,2,0),"PEC NON ESISTENTE")</f>
        <v>san.bernardino.verbano</v>
      </c>
      <c r="C1183" s="3" t="s">
        <v>7912</v>
      </c>
      <c r="D1183" s="3" t="s">
        <v>7913</v>
      </c>
      <c r="E1183" s="32">
        <v>1384</v>
      </c>
      <c r="F1183" s="1" t="str">
        <f>IF(Tabella1[[#This Row],[Popolazione]]&gt;300000,"Trovato","")</f>
        <v/>
      </c>
      <c r="G1183" s="1" t="str">
        <f>IF(AND(Tabella1[[#This Row],[Popolazione]]&gt;50000,Tabella1[[#This Row],[Popolazione]]&lt;100000),"Compreso",Tabella1[[#This Row],[Regione]])</f>
        <v>PIEMONTE</v>
      </c>
    </row>
    <row r="1184" spans="1:7" x14ac:dyDescent="0.25">
      <c r="A1184" s="26" t="s">
        <v>6510</v>
      </c>
      <c r="B1184" s="4" t="str">
        <f>IFERROR(VLOOKUP(A1184,PEC!A$2:B$7902,2,0),"PEC NON ESISTENTE")</f>
        <v>comune</v>
      </c>
      <c r="C1184" s="3" t="s">
        <v>7912</v>
      </c>
      <c r="D1184" s="3" t="s">
        <v>7913</v>
      </c>
      <c r="E1184" s="32">
        <v>1264</v>
      </c>
      <c r="F1184" s="1" t="str">
        <f>IF(Tabella1[[#This Row],[Popolazione]]&gt;300000,"Trovato","")</f>
        <v/>
      </c>
      <c r="G1184" s="1" t="str">
        <f>IF(AND(Tabella1[[#This Row],[Popolazione]]&gt;50000,Tabella1[[#This Row],[Popolazione]]&lt;100000),"Compreso",Tabella1[[#This Row],[Regione]])</f>
        <v>PIEMONTE</v>
      </c>
    </row>
    <row r="1185" spans="1:7" x14ac:dyDescent="0.25">
      <c r="A1185" s="26" t="s">
        <v>6960</v>
      </c>
      <c r="B1185" s="4" t="str">
        <f>IFERROR(VLOOKUP(A1185,PEC!A$2:B$7902,2,0),"PEC NON ESISTENTE")</f>
        <v>tedeschi</v>
      </c>
      <c r="C1185" s="3" t="s">
        <v>7912</v>
      </c>
      <c r="D1185" s="3" t="s">
        <v>7913</v>
      </c>
      <c r="E1185" s="32">
        <v>4816</v>
      </c>
      <c r="F1185" s="1" t="str">
        <f>IF(Tabella1[[#This Row],[Popolazione]]&gt;300000,"Trovato","")</f>
        <v/>
      </c>
      <c r="G1185" s="1" t="str">
        <f>IF(AND(Tabella1[[#This Row],[Popolazione]]&gt;50000,Tabella1[[#This Row],[Popolazione]]&lt;100000),"Compreso",Tabella1[[#This Row],[Regione]])</f>
        <v>PIEMONTE</v>
      </c>
    </row>
    <row r="1186" spans="1:7" x14ac:dyDescent="0.25">
      <c r="A1186" s="26" t="s">
        <v>7119</v>
      </c>
      <c r="B1186" s="4" t="str">
        <f>IFERROR(VLOOKUP(A1186,PEC!A$2:B$7902,2,0),"PEC NON ESISTENTE")</f>
        <v>comune.toceno</v>
      </c>
      <c r="C1186" s="3" t="s">
        <v>7912</v>
      </c>
      <c r="D1186" s="3" t="s">
        <v>7913</v>
      </c>
      <c r="E1186" s="32">
        <v>771</v>
      </c>
      <c r="F1186" s="1" t="str">
        <f>IF(Tabella1[[#This Row],[Popolazione]]&gt;300000,"Trovato","")</f>
        <v/>
      </c>
      <c r="G1186" s="1" t="str">
        <f>IF(AND(Tabella1[[#This Row],[Popolazione]]&gt;50000,Tabella1[[#This Row],[Popolazione]]&lt;100000),"Compreso",Tabella1[[#This Row],[Regione]])</f>
        <v>PIEMONTE</v>
      </c>
    </row>
    <row r="1187" spans="1:7" x14ac:dyDescent="0.25">
      <c r="A1187" s="26" t="s">
        <v>7235</v>
      </c>
      <c r="B1187" s="4" t="str">
        <f>IFERROR(VLOOKUP(A1187,PEC!A$2:B$7902,2,0),"PEC NON ESISTENTE")</f>
        <v>comunetraregoviggiona.vb</v>
      </c>
      <c r="C1187" s="3" t="s">
        <v>7912</v>
      </c>
      <c r="D1187" s="3" t="s">
        <v>7913</v>
      </c>
      <c r="E1187" s="32">
        <v>392</v>
      </c>
      <c r="F1187" s="1" t="str">
        <f>IF(Tabella1[[#This Row],[Popolazione]]&gt;300000,"Trovato","")</f>
        <v/>
      </c>
      <c r="G1187" s="1" t="str">
        <f>IF(AND(Tabella1[[#This Row],[Popolazione]]&gt;50000,Tabella1[[#This Row],[Popolazione]]&lt;100000),"Compreso",Tabella1[[#This Row],[Regione]])</f>
        <v>PIEMONTE</v>
      </c>
    </row>
    <row r="1188" spans="1:7" x14ac:dyDescent="0.25">
      <c r="A1188" s="26" t="s">
        <v>7238</v>
      </c>
      <c r="B1188" s="4" t="str">
        <f>IFERROR(VLOOKUP(A1188,PEC!A$2:B$7902,2,0),"PEC NON ESISTENTE")</f>
        <v>comune.trasquera</v>
      </c>
      <c r="C1188" s="3" t="s">
        <v>7912</v>
      </c>
      <c r="D1188" s="3" t="s">
        <v>7913</v>
      </c>
      <c r="E1188" s="32">
        <v>211</v>
      </c>
      <c r="F1188" s="1" t="str">
        <f>IF(Tabella1[[#This Row],[Popolazione]]&gt;300000,"Trovato","")</f>
        <v/>
      </c>
      <c r="G1188" s="1" t="str">
        <f>IF(AND(Tabella1[[#This Row],[Popolazione]]&gt;50000,Tabella1[[#This Row],[Popolazione]]&lt;100000),"Compreso",Tabella1[[#This Row],[Regione]])</f>
        <v>PIEMONTE</v>
      </c>
    </row>
    <row r="1189" spans="1:7" x14ac:dyDescent="0.25">
      <c r="A1189" s="26" t="s">
        <v>7324</v>
      </c>
      <c r="B1189" s="4" t="str">
        <f>IFERROR(VLOOKUP(A1189,PEC!A$2:B$7902,2,0),"PEC NON ESISTENTE")</f>
        <v>trontano</v>
      </c>
      <c r="C1189" s="3" t="s">
        <v>7912</v>
      </c>
      <c r="D1189" s="3" t="s">
        <v>7913</v>
      </c>
      <c r="E1189" s="32">
        <v>1702</v>
      </c>
      <c r="F1189" s="1" t="str">
        <f>IF(Tabella1[[#This Row],[Popolazione]]&gt;300000,"Trovato","")</f>
        <v/>
      </c>
      <c r="G1189" s="1" t="str">
        <f>IF(AND(Tabella1[[#This Row],[Popolazione]]&gt;50000,Tabella1[[#This Row],[Popolazione]]&lt;100000),"Compreso",Tabella1[[#This Row],[Regione]])</f>
        <v>PIEMONTE</v>
      </c>
    </row>
    <row r="1190" spans="1:7" x14ac:dyDescent="0.25">
      <c r="A1190" s="26" t="s">
        <v>7494</v>
      </c>
      <c r="B1190" s="4" t="str">
        <f>IFERROR(VLOOKUP(A1190,PEC!A$2:B$7902,2,0),"PEC NON ESISTENTE")</f>
        <v>comune.valstrona</v>
      </c>
      <c r="C1190" s="3" t="s">
        <v>7912</v>
      </c>
      <c r="D1190" s="3" t="s">
        <v>7913</v>
      </c>
      <c r="E1190" s="32">
        <v>1268</v>
      </c>
      <c r="F1190" s="1" t="str">
        <f>IF(Tabella1[[#This Row],[Popolazione]]&gt;300000,"Trovato","")</f>
        <v/>
      </c>
      <c r="G1190" s="1" t="str">
        <f>IF(AND(Tabella1[[#This Row],[Popolazione]]&gt;50000,Tabella1[[#This Row],[Popolazione]]&lt;100000),"Compreso",Tabella1[[#This Row],[Regione]])</f>
        <v>PIEMONTE</v>
      </c>
    </row>
    <row r="1191" spans="1:7" x14ac:dyDescent="0.25">
      <c r="A1191" s="26" t="s">
        <v>7506</v>
      </c>
      <c r="B1191" s="4" t="str">
        <f>IFERROR(VLOOKUP(A1191,PEC!A$2:B$7902,2,0),"PEC NON ESISTENTE")</f>
        <v>comune.vanzoneconsancarlo</v>
      </c>
      <c r="C1191" s="3" t="s">
        <v>7912</v>
      </c>
      <c r="D1191" s="3" t="s">
        <v>7913</v>
      </c>
      <c r="E1191" s="32">
        <v>435</v>
      </c>
      <c r="F1191" s="1" t="str">
        <f>IF(Tabella1[[#This Row],[Popolazione]]&gt;300000,"Trovato","")</f>
        <v/>
      </c>
      <c r="G1191" s="1" t="str">
        <f>IF(AND(Tabella1[[#This Row],[Popolazione]]&gt;50000,Tabella1[[#This Row],[Popolazione]]&lt;100000),"Compreso",Tabella1[[#This Row],[Regione]])</f>
        <v>PIEMONTE</v>
      </c>
    </row>
    <row r="1192" spans="1:7" x14ac:dyDescent="0.25">
      <c r="A1192" s="26" t="s">
        <v>7524</v>
      </c>
      <c r="B1192" s="4" t="str">
        <f>IFERROR(VLOOKUP(A1192,PEC!A$2:B$7902,2,0),"PEC NON ESISTENTE")</f>
        <v>comune.varzo</v>
      </c>
      <c r="C1192" s="3" t="s">
        <v>7912</v>
      </c>
      <c r="D1192" s="3" t="s">
        <v>7913</v>
      </c>
      <c r="E1192" s="32">
        <v>2106</v>
      </c>
      <c r="F1192" s="1" t="str">
        <f>IF(Tabella1[[#This Row],[Popolazione]]&gt;300000,"Trovato","")</f>
        <v/>
      </c>
      <c r="G1192" s="1" t="str">
        <f>IF(AND(Tabella1[[#This Row],[Popolazione]]&gt;50000,Tabella1[[#This Row],[Popolazione]]&lt;100000),"Compreso",Tabella1[[#This Row],[Regione]])</f>
        <v>PIEMONTE</v>
      </c>
    </row>
    <row r="1193" spans="1:7" x14ac:dyDescent="0.25">
      <c r="A1193" s="26" t="s">
        <v>7568</v>
      </c>
      <c r="B1193" s="4" t="str">
        <f>IFERROR(VLOOKUP(A1193,PEC!A$2:B$7902,2,0),"PEC NON ESISTENTE")</f>
        <v>istituzionale.verbania</v>
      </c>
      <c r="C1193" s="3" t="s">
        <v>7912</v>
      </c>
      <c r="D1193" s="3" t="s">
        <v>7913</v>
      </c>
      <c r="E1193" s="32">
        <v>30332</v>
      </c>
      <c r="F1193" s="1" t="str">
        <f>IF(Tabella1[[#This Row],[Popolazione]]&gt;300000,"Trovato","")</f>
        <v/>
      </c>
      <c r="G1193" s="1" t="str">
        <f>IF(AND(Tabella1[[#This Row],[Popolazione]]&gt;50000,Tabella1[[#This Row],[Popolazione]]&lt;100000),"Compreso",Tabella1[[#This Row],[Regione]])</f>
        <v>PIEMONTE</v>
      </c>
    </row>
    <row r="1194" spans="1:7" x14ac:dyDescent="0.25">
      <c r="A1194" s="26" t="s">
        <v>7667</v>
      </c>
      <c r="B1194" s="4" t="str">
        <f>IFERROR(VLOOKUP(A1194,PEC!A$2:B$7902,2,0),"PEC NON ESISTENTE")</f>
        <v>vignone</v>
      </c>
      <c r="C1194" s="3" t="s">
        <v>7912</v>
      </c>
      <c r="D1194" s="3" t="s">
        <v>7913</v>
      </c>
      <c r="E1194" s="32">
        <v>1220</v>
      </c>
      <c r="F1194" s="1" t="str">
        <f>IF(Tabella1[[#This Row],[Popolazione]]&gt;300000,"Trovato","")</f>
        <v/>
      </c>
      <c r="G1194" s="1" t="str">
        <f>IF(AND(Tabella1[[#This Row],[Popolazione]]&gt;50000,Tabella1[[#This Row],[Popolazione]]&lt;100000),"Compreso",Tabella1[[#This Row],[Regione]])</f>
        <v>PIEMONTE</v>
      </c>
    </row>
    <row r="1195" spans="1:7" x14ac:dyDescent="0.25">
      <c r="A1195" s="26" t="s">
        <v>7717</v>
      </c>
      <c r="B1195" s="4" t="str">
        <f>IFERROR(VLOOKUP(A1195,PEC!A$2:B$7902,2,0),"PEC NON ESISTENTE")</f>
        <v>comunedivilladossola</v>
      </c>
      <c r="C1195" s="3" t="s">
        <v>7912</v>
      </c>
      <c r="D1195" s="3" t="s">
        <v>7913</v>
      </c>
      <c r="E1195" s="32">
        <v>6777</v>
      </c>
      <c r="F1195" s="1" t="str">
        <f>IF(Tabella1[[#This Row],[Popolazione]]&gt;300000,"Trovato","")</f>
        <v/>
      </c>
      <c r="G1195" s="1" t="str">
        <f>IF(AND(Tabella1[[#This Row],[Popolazione]]&gt;50000,Tabella1[[#This Row],[Popolazione]]&lt;100000),"Compreso",Tabella1[[#This Row],[Regione]])</f>
        <v>PIEMONTE</v>
      </c>
    </row>
    <row r="1196" spans="1:7" x14ac:dyDescent="0.25">
      <c r="A1196" s="26" t="s">
        <v>7789</v>
      </c>
      <c r="B1196" s="4" t="str">
        <f>IFERROR(VLOOKUP(A1196,PEC!A$2:B$7902,2,0),"PEC NON ESISTENTE")</f>
        <v>villette</v>
      </c>
      <c r="C1196" s="3" t="s">
        <v>7912</v>
      </c>
      <c r="D1196" s="3" t="s">
        <v>7913</v>
      </c>
      <c r="E1196" s="32">
        <v>264</v>
      </c>
      <c r="F1196" s="1" t="str">
        <f>IF(Tabella1[[#This Row],[Popolazione]]&gt;300000,"Trovato","")</f>
        <v/>
      </c>
      <c r="G1196" s="1" t="str">
        <f>IF(AND(Tabella1[[#This Row],[Popolazione]]&gt;50000,Tabella1[[#This Row],[Popolazione]]&lt;100000),"Compreso",Tabella1[[#This Row],[Regione]])</f>
        <v>PIEMONTE</v>
      </c>
    </row>
    <row r="1197" spans="1:7" x14ac:dyDescent="0.25">
      <c r="A1197" s="26" t="s">
        <v>7839</v>
      </c>
      <c r="B1197" s="4" t="str">
        <f>IFERROR(VLOOKUP(A1197,PEC!A$2:B$7902,2,0),"PEC NON ESISTENTE")</f>
        <v>comune.vogogna</v>
      </c>
      <c r="C1197" s="3" t="s">
        <v>7912</v>
      </c>
      <c r="D1197" s="3" t="s">
        <v>7913</v>
      </c>
      <c r="E1197" s="32">
        <v>1751</v>
      </c>
      <c r="F1197" s="1" t="str">
        <f>IF(Tabella1[[#This Row],[Popolazione]]&gt;300000,"Trovato","")</f>
        <v/>
      </c>
      <c r="G1197" s="1" t="str">
        <f>IF(AND(Tabella1[[#This Row],[Popolazione]]&gt;50000,Tabella1[[#This Row],[Popolazione]]&lt;100000),"Compreso",Tabella1[[#This Row],[Regione]])</f>
        <v>PIEMONTE</v>
      </c>
    </row>
    <row r="1198" spans="1:7" x14ac:dyDescent="0.25">
      <c r="A1198" s="26" t="s">
        <v>1190</v>
      </c>
      <c r="B1198" s="4" t="str">
        <f>IFERROR(VLOOKUP(A1198,PEC!A$2:B$7902,2,0),"PEC NON ESISTENTE")</f>
        <v>comune.borgomezzavalle.vb</v>
      </c>
      <c r="C1198" s="3" t="s">
        <v>7912</v>
      </c>
      <c r="D1198" s="3" t="s">
        <v>7913</v>
      </c>
      <c r="E1198" s="32">
        <v>335</v>
      </c>
      <c r="F1198" s="1" t="str">
        <f>IF(Tabella1[[#This Row],[Popolazione]]&gt;300000,"Trovato","")</f>
        <v/>
      </c>
      <c r="G1198" s="1" t="str">
        <f>IF(AND(Tabella1[[#This Row],[Popolazione]]&gt;50000,Tabella1[[#This Row],[Popolazione]]&lt;100000),"Compreso",Tabella1[[#This Row],[Regione]])</f>
        <v>PIEMONTE</v>
      </c>
    </row>
    <row r="1199" spans="1:7" ht="24" x14ac:dyDescent="0.25">
      <c r="A1199" s="26" t="s">
        <v>564</v>
      </c>
      <c r="B1199" s="4" t="str">
        <f>IFERROR(VLOOKUP(A1199,PEC!A$2:B$7902,2,0),"PEC NON ESISTENTE")</f>
        <v>protocollo</v>
      </c>
      <c r="C1199" s="3" t="s">
        <v>7912</v>
      </c>
      <c r="D1199" s="3" t="s">
        <v>7972</v>
      </c>
      <c r="E1199" s="32">
        <v>248</v>
      </c>
      <c r="F1199" s="1" t="str">
        <f>IF(Tabella1[[#This Row],[Popolazione]]&gt;300000,"Trovato","")</f>
        <v/>
      </c>
      <c r="G1199" s="1" t="str">
        <f>IF(AND(Tabella1[[#This Row],[Popolazione]]&gt;50000,Tabella1[[#This Row],[Popolazione]]&lt;100000),"Compreso",Tabella1[[#This Row],[Regione]])</f>
        <v>VALLE D'AOSTA/VALLÉE D'AOSTE</v>
      </c>
    </row>
    <row r="1200" spans="1:7" ht="24" x14ac:dyDescent="0.25">
      <c r="A1200" s="26" t="s">
        <v>7973</v>
      </c>
      <c r="B1200" s="4" t="str">
        <f>IFERROR(VLOOKUP(A1200,PEC!A$2:B$7902,2,0),"PEC NON ESISTENTE")</f>
        <v>PEC NON ESISTENTE</v>
      </c>
      <c r="C1200" s="3" t="s">
        <v>7912</v>
      </c>
      <c r="D1200" s="3" t="s">
        <v>7972</v>
      </c>
      <c r="E1200" s="32">
        <v>626</v>
      </c>
      <c r="F1200" s="1" t="str">
        <f>IF(Tabella1[[#This Row],[Popolazione]]&gt;300000,"Trovato","")</f>
        <v/>
      </c>
      <c r="G1200" s="1" t="str">
        <f>IF(AND(Tabella1[[#This Row],[Popolazione]]&gt;50000,Tabella1[[#This Row],[Popolazione]]&lt;100000),"Compreso",Tabella1[[#This Row],[Regione]])</f>
        <v>VALLE D'AOSTA/VALLÉE D'AOSTE</v>
      </c>
    </row>
    <row r="1201" spans="1:7" ht="24" x14ac:dyDescent="0.25">
      <c r="A1201" s="26" t="s">
        <v>660</v>
      </c>
      <c r="B1201" s="4" t="str">
        <f>IFERROR(VLOOKUP(A1201,PEC!A$2:B$7902,2,0),"PEC NON ESISTENTE")</f>
        <v>protocollo</v>
      </c>
      <c r="C1201" s="3" t="s">
        <v>7912</v>
      </c>
      <c r="D1201" s="3" t="s">
        <v>7972</v>
      </c>
      <c r="E1201" s="32">
        <v>34102</v>
      </c>
      <c r="F1201" s="1" t="str">
        <f>IF(Tabella1[[#This Row],[Popolazione]]&gt;300000,"Trovato","")</f>
        <v/>
      </c>
      <c r="G1201" s="1" t="str">
        <f>IF(AND(Tabella1[[#This Row],[Popolazione]]&gt;50000,Tabella1[[#This Row],[Popolazione]]&lt;100000),"Compreso",Tabella1[[#This Row],[Regione]])</f>
        <v>VALLE D'AOSTA/VALLÉE D'AOSTE</v>
      </c>
    </row>
    <row r="1202" spans="1:7" ht="24" x14ac:dyDescent="0.25">
      <c r="A1202" s="26" t="s">
        <v>728</v>
      </c>
      <c r="B1202" s="4" t="str">
        <f>IFERROR(VLOOKUP(A1202,PEC!A$2:B$7902,2,0),"PEC NON ESISTENTE")</f>
        <v>protocollo</v>
      </c>
      <c r="C1202" s="3" t="s">
        <v>7912</v>
      </c>
      <c r="D1202" s="3" t="s">
        <v>7972</v>
      </c>
      <c r="E1202" s="32">
        <v>1294</v>
      </c>
      <c r="F1202" s="1" t="str">
        <f>IF(Tabella1[[#This Row],[Popolazione]]&gt;300000,"Trovato","")</f>
        <v/>
      </c>
      <c r="G1202" s="1" t="str">
        <f>IF(AND(Tabella1[[#This Row],[Popolazione]]&gt;50000,Tabella1[[#This Row],[Popolazione]]&lt;100000),"Compreso",Tabella1[[#This Row],[Regione]])</f>
        <v>VALLE D'AOSTA/VALLÉE D'AOSTE</v>
      </c>
    </row>
    <row r="1203" spans="1:7" ht="24" x14ac:dyDescent="0.25">
      <c r="A1203" s="26" t="s">
        <v>753</v>
      </c>
      <c r="B1203" s="4" t="str">
        <f>IFERROR(VLOOKUP(A1203,PEC!A$2:B$7902,2,0),"PEC NON ESISTENTE")</f>
        <v>protocollo</v>
      </c>
      <c r="C1203" s="3" t="s">
        <v>7912</v>
      </c>
      <c r="D1203" s="3" t="s">
        <v>7972</v>
      </c>
      <c r="E1203" s="32">
        <v>892</v>
      </c>
      <c r="F1203" s="1" t="str">
        <f>IF(Tabella1[[#This Row],[Popolazione]]&gt;300000,"Trovato","")</f>
        <v/>
      </c>
      <c r="G1203" s="1" t="str">
        <f>IF(AND(Tabella1[[#This Row],[Popolazione]]&gt;50000,Tabella1[[#This Row],[Popolazione]]&lt;100000),"Compreso",Tabella1[[#This Row],[Regione]])</f>
        <v>VALLE D'AOSTA/VALLÉE D'AOSTE</v>
      </c>
    </row>
    <row r="1204" spans="1:7" ht="24" x14ac:dyDescent="0.25">
      <c r="A1204" s="26" t="s">
        <v>811</v>
      </c>
      <c r="B1204" s="4" t="str">
        <f>IFERROR(VLOOKUP(A1204,PEC!A$2:B$7902,2,0),"PEC NON ESISTENTE")</f>
        <v>protocollo</v>
      </c>
      <c r="C1204" s="3" t="s">
        <v>7912</v>
      </c>
      <c r="D1204" s="3" t="s">
        <v>7972</v>
      </c>
      <c r="E1204" s="32">
        <v>348</v>
      </c>
      <c r="F1204" s="1" t="str">
        <f>IF(Tabella1[[#This Row],[Popolazione]]&gt;300000,"Trovato","")</f>
        <v/>
      </c>
      <c r="G1204" s="1" t="str">
        <f>IF(AND(Tabella1[[#This Row],[Popolazione]]&gt;50000,Tabella1[[#This Row],[Popolazione]]&lt;100000),"Compreso",Tabella1[[#This Row],[Regione]])</f>
        <v>VALLE D'AOSTA/VALLÉE D'AOSTE</v>
      </c>
    </row>
    <row r="1205" spans="1:7" ht="24" x14ac:dyDescent="0.25">
      <c r="A1205" s="26" t="s">
        <v>814</v>
      </c>
      <c r="B1205" s="4" t="str">
        <f>IFERROR(VLOOKUP(A1205,PEC!A$2:B$7902,2,0),"PEC NON ESISTENTE")</f>
        <v>protocollo</v>
      </c>
      <c r="C1205" s="3" t="s">
        <v>7912</v>
      </c>
      <c r="D1205" s="3" t="s">
        <v>7972</v>
      </c>
      <c r="E1205" s="32">
        <v>1359</v>
      </c>
      <c r="F1205" s="1" t="str">
        <f>IF(Tabella1[[#This Row],[Popolazione]]&gt;300000,"Trovato","")</f>
        <v/>
      </c>
      <c r="G1205" s="1" t="str">
        <f>IF(AND(Tabella1[[#This Row],[Popolazione]]&gt;50000,Tabella1[[#This Row],[Popolazione]]&lt;100000),"Compreso",Tabella1[[#This Row],[Regione]])</f>
        <v>VALLE D'AOSTA/VALLÉE D'AOSTE</v>
      </c>
    </row>
    <row r="1206" spans="1:7" ht="24" x14ac:dyDescent="0.25">
      <c r="A1206" s="26" t="s">
        <v>815</v>
      </c>
      <c r="B1206" s="4" t="str">
        <f>IFERROR(VLOOKUP(A1206,PEC!A$2:B$7902,2,0),"PEC NON ESISTENTE")</f>
        <v>protocollo</v>
      </c>
      <c r="C1206" s="3" t="s">
        <v>7912</v>
      </c>
      <c r="D1206" s="3" t="s">
        <v>7972</v>
      </c>
      <c r="E1206" s="32">
        <v>2072</v>
      </c>
      <c r="F1206" s="1" t="str">
        <f>IF(Tabella1[[#This Row],[Popolazione]]&gt;300000,"Trovato","")</f>
        <v/>
      </c>
      <c r="G1206" s="1" t="str">
        <f>IF(AND(Tabella1[[#This Row],[Popolazione]]&gt;50000,Tabella1[[#This Row],[Popolazione]]&lt;100000),"Compreso",Tabella1[[#This Row],[Regione]])</f>
        <v>VALLE D'AOSTA/VALLÉE D'AOSTE</v>
      </c>
    </row>
    <row r="1207" spans="1:7" ht="24" x14ac:dyDescent="0.25">
      <c r="A1207" s="26" t="s">
        <v>903</v>
      </c>
      <c r="B1207" s="4" t="str">
        <f>IFERROR(VLOOKUP(A1207,PEC!A$2:B$7902,2,0),"PEC NON ESISTENTE")</f>
        <v>protocollo</v>
      </c>
      <c r="C1207" s="3" t="s">
        <v>7912</v>
      </c>
      <c r="D1207" s="3" t="s">
        <v>7972</v>
      </c>
      <c r="E1207" s="32">
        <v>125</v>
      </c>
      <c r="F1207" s="1" t="str">
        <f>IF(Tabella1[[#This Row],[Popolazione]]&gt;300000,"Trovato","")</f>
        <v/>
      </c>
      <c r="G1207" s="1" t="str">
        <f>IF(AND(Tabella1[[#This Row],[Popolazione]]&gt;50000,Tabella1[[#This Row],[Popolazione]]&lt;100000),"Compreso",Tabella1[[#This Row],[Regione]])</f>
        <v>VALLE D'AOSTA/VALLÉE D'AOSTE</v>
      </c>
    </row>
    <row r="1208" spans="1:7" ht="24" x14ac:dyDescent="0.25">
      <c r="A1208" s="26" t="s">
        <v>1071</v>
      </c>
      <c r="B1208" s="4" t="str">
        <f>IFERROR(VLOOKUP(A1208,PEC!A$2:B$7902,2,0),"PEC NON ESISTENTE")</f>
        <v>protocollo</v>
      </c>
      <c r="C1208" s="3" t="s">
        <v>7912</v>
      </c>
      <c r="D1208" s="3" t="s">
        <v>7972</v>
      </c>
      <c r="E1208" s="32">
        <v>234</v>
      </c>
      <c r="F1208" s="1" t="str">
        <f>IF(Tabella1[[#This Row],[Popolazione]]&gt;300000,"Trovato","")</f>
        <v/>
      </c>
      <c r="G1208" s="1" t="str">
        <f>IF(AND(Tabella1[[#This Row],[Popolazione]]&gt;50000,Tabella1[[#This Row],[Popolazione]]&lt;100000),"Compreso",Tabella1[[#This Row],[Regione]])</f>
        <v>VALLE D'AOSTA/VALLÉE D'AOSTE</v>
      </c>
    </row>
    <row r="1209" spans="1:7" ht="24" x14ac:dyDescent="0.25">
      <c r="A1209" s="26" t="s">
        <v>1290</v>
      </c>
      <c r="B1209" s="4" t="str">
        <f>IFERROR(VLOOKUP(A1209,PEC!A$2:B$7902,2,0),"PEC NON ESISTENTE")</f>
        <v>protocollo</v>
      </c>
      <c r="C1209" s="3" t="s">
        <v>7912</v>
      </c>
      <c r="D1209" s="3" t="s">
        <v>7972</v>
      </c>
      <c r="E1209" s="32">
        <v>983</v>
      </c>
      <c r="F1209" s="1" t="str">
        <f>IF(Tabella1[[#This Row],[Popolazione]]&gt;300000,"Trovato","")</f>
        <v/>
      </c>
      <c r="G1209" s="1" t="str">
        <f>IF(AND(Tabella1[[#This Row],[Popolazione]]&gt;50000,Tabella1[[#This Row],[Popolazione]]&lt;100000),"Compreso",Tabella1[[#This Row],[Regione]])</f>
        <v>VALLE D'AOSTA/VALLÉE D'AOSTE</v>
      </c>
    </row>
    <row r="1210" spans="1:7" ht="24" x14ac:dyDescent="0.25">
      <c r="A1210" s="26" t="s">
        <v>1319</v>
      </c>
      <c r="B1210" s="4" t="str">
        <f>IFERROR(VLOOKUP(A1210,PEC!A$2:B$7902,2,0),"PEC NON ESISTENTE")</f>
        <v>protocollo</v>
      </c>
      <c r="C1210" s="3" t="s">
        <v>7912</v>
      </c>
      <c r="D1210" s="3" t="s">
        <v>7972</v>
      </c>
      <c r="E1210" s="32">
        <v>852</v>
      </c>
      <c r="F1210" s="1" t="str">
        <f>IF(Tabella1[[#This Row],[Popolazione]]&gt;300000,"Trovato","")</f>
        <v/>
      </c>
      <c r="G1210" s="1" t="str">
        <f>IF(AND(Tabella1[[#This Row],[Popolazione]]&gt;50000,Tabella1[[#This Row],[Popolazione]]&lt;100000),"Compreso",Tabella1[[#This Row],[Regione]])</f>
        <v>VALLE D'AOSTA/VALLÉE D'AOSTE</v>
      </c>
    </row>
    <row r="1211" spans="1:7" ht="24" x14ac:dyDescent="0.25">
      <c r="A1211" s="26" t="s">
        <v>2313</v>
      </c>
      <c r="B1211" s="4" t="str">
        <f>IFERROR(VLOOKUP(A1211,PEC!A$2:B$7902,2,0),"PEC NON ESISTENTE")</f>
        <v>protocollo</v>
      </c>
      <c r="C1211" s="3" t="s">
        <v>7912</v>
      </c>
      <c r="D1211" s="3" t="s">
        <v>7972</v>
      </c>
      <c r="E1211" s="32">
        <v>756</v>
      </c>
      <c r="F1211" s="1" t="str">
        <f>IF(Tabella1[[#This Row],[Popolazione]]&gt;300000,"Trovato","")</f>
        <v/>
      </c>
      <c r="G1211" s="1" t="str">
        <f>IF(AND(Tabella1[[#This Row],[Popolazione]]&gt;50000,Tabella1[[#This Row],[Popolazione]]&lt;100000),"Compreso",Tabella1[[#This Row],[Regione]])</f>
        <v>VALLE D'AOSTA/VALLÉE D'AOSTE</v>
      </c>
    </row>
    <row r="1212" spans="1:7" ht="24" x14ac:dyDescent="0.25">
      <c r="A1212" s="26" t="s">
        <v>2314</v>
      </c>
      <c r="B1212" s="4" t="str">
        <f>IFERROR(VLOOKUP(A1212,PEC!A$2:B$7902,2,0),"PEC NON ESISTENTE")</f>
        <v>protocollo</v>
      </c>
      <c r="C1212" s="3" t="s">
        <v>7912</v>
      </c>
      <c r="D1212" s="3" t="s">
        <v>7972</v>
      </c>
      <c r="E1212" s="32">
        <v>611</v>
      </c>
      <c r="F1212" s="1" t="str">
        <f>IF(Tabella1[[#This Row],[Popolazione]]&gt;300000,"Trovato","")</f>
        <v/>
      </c>
      <c r="G1212" s="1" t="str">
        <f>IF(AND(Tabella1[[#This Row],[Popolazione]]&gt;50000,Tabella1[[#This Row],[Popolazione]]&lt;100000),"Compreso",Tabella1[[#This Row],[Regione]])</f>
        <v>VALLE D'AOSTA/VALLÉE D'AOSTE</v>
      </c>
    </row>
    <row r="1213" spans="1:7" ht="24" x14ac:dyDescent="0.25">
      <c r="A1213" s="26" t="s">
        <v>2315</v>
      </c>
      <c r="B1213" s="4" t="str">
        <f>IFERROR(VLOOKUP(A1213,PEC!A$2:B$7902,2,0),"PEC NON ESISTENTE")</f>
        <v>protocollo</v>
      </c>
      <c r="C1213" s="3" t="s">
        <v>7912</v>
      </c>
      <c r="D1213" s="3" t="s">
        <v>7972</v>
      </c>
      <c r="E1213" s="32">
        <v>939</v>
      </c>
      <c r="F1213" s="1" t="str">
        <f>IF(Tabella1[[#This Row],[Popolazione]]&gt;300000,"Trovato","")</f>
        <v/>
      </c>
      <c r="G1213" s="1" t="str">
        <f>IF(AND(Tabella1[[#This Row],[Popolazione]]&gt;50000,Tabella1[[#This Row],[Popolazione]]&lt;100000),"Compreso",Tabella1[[#This Row],[Regione]])</f>
        <v>VALLE D'AOSTA/VALLÉE D'AOSTE</v>
      </c>
    </row>
    <row r="1214" spans="1:7" ht="24" x14ac:dyDescent="0.25">
      <c r="A1214" s="26" t="s">
        <v>2316</v>
      </c>
      <c r="B1214" s="4" t="str">
        <f>IFERROR(VLOOKUP(A1214,PEC!A$2:B$7902,2,0),"PEC NON ESISTENTE")</f>
        <v>protocollo</v>
      </c>
      <c r="C1214" s="3" t="s">
        <v>7912</v>
      </c>
      <c r="D1214" s="3" t="s">
        <v>7972</v>
      </c>
      <c r="E1214" s="32">
        <v>94</v>
      </c>
      <c r="F1214" s="1" t="str">
        <f>IF(Tabella1[[#This Row],[Popolazione]]&gt;300000,"Trovato","")</f>
        <v/>
      </c>
      <c r="G1214" s="1" t="str">
        <f>IF(AND(Tabella1[[#This Row],[Popolazione]]&gt;50000,Tabella1[[#This Row],[Popolazione]]&lt;100000),"Compreso",Tabella1[[#This Row],[Regione]])</f>
        <v>VALLE D'AOSTA/VALLÉE D'AOSTE</v>
      </c>
    </row>
    <row r="1215" spans="1:7" ht="24" x14ac:dyDescent="0.25">
      <c r="A1215" s="26" t="s">
        <v>2317</v>
      </c>
      <c r="B1215" s="4" t="str">
        <f>IFERROR(VLOOKUP(A1215,PEC!A$2:B$7902,2,0),"PEC NON ESISTENTE")</f>
        <v>protocollo</v>
      </c>
      <c r="C1215" s="3" t="s">
        <v>7912</v>
      </c>
      <c r="D1215" s="3" t="s">
        <v>7972</v>
      </c>
      <c r="E1215" s="32">
        <v>702</v>
      </c>
      <c r="F1215" s="1" t="str">
        <f>IF(Tabella1[[#This Row],[Popolazione]]&gt;300000,"Trovato","")</f>
        <v/>
      </c>
      <c r="G1215" s="1" t="str">
        <f>IF(AND(Tabella1[[#This Row],[Popolazione]]&gt;50000,Tabella1[[#This Row],[Popolazione]]&lt;100000),"Compreso",Tabella1[[#This Row],[Regione]])</f>
        <v>VALLE D'AOSTA/VALLÉE D'AOSTE</v>
      </c>
    </row>
    <row r="1216" spans="1:7" ht="24" x14ac:dyDescent="0.25">
      <c r="A1216" s="26" t="s">
        <v>2318</v>
      </c>
      <c r="B1216" s="4" t="str">
        <f>IFERROR(VLOOKUP(A1216,PEC!A$2:B$7902,2,0),"PEC NON ESISTENTE")</f>
        <v>protocollo</v>
      </c>
      <c r="C1216" s="3" t="s">
        <v>7912</v>
      </c>
      <c r="D1216" s="3" t="s">
        <v>7972</v>
      </c>
      <c r="E1216" s="32">
        <v>398</v>
      </c>
      <c r="F1216" s="1" t="str">
        <f>IF(Tabella1[[#This Row],[Popolazione]]&gt;300000,"Trovato","")</f>
        <v/>
      </c>
      <c r="G1216" s="1" t="str">
        <f>IF(AND(Tabella1[[#This Row],[Popolazione]]&gt;50000,Tabella1[[#This Row],[Popolazione]]&lt;100000),"Compreso",Tabella1[[#This Row],[Regione]])</f>
        <v>VALLE D'AOSTA/VALLÉE D'AOSTE</v>
      </c>
    </row>
    <row r="1217" spans="1:7" ht="24" x14ac:dyDescent="0.25">
      <c r="A1217" s="26" t="s">
        <v>2319</v>
      </c>
      <c r="B1217" s="4" t="str">
        <f>IFERROR(VLOOKUP(A1217,PEC!A$2:B$7902,2,0),"PEC NON ESISTENTE")</f>
        <v>protocollo</v>
      </c>
      <c r="C1217" s="3" t="s">
        <v>7912</v>
      </c>
      <c r="D1217" s="3" t="s">
        <v>7972</v>
      </c>
      <c r="E1217" s="32">
        <v>2507</v>
      </c>
      <c r="F1217" s="1" t="str">
        <f>IF(Tabella1[[#This Row],[Popolazione]]&gt;300000,"Trovato","")</f>
        <v/>
      </c>
      <c r="G1217" s="1" t="str">
        <f>IF(AND(Tabella1[[#This Row],[Popolazione]]&gt;50000,Tabella1[[#This Row],[Popolazione]]&lt;100000),"Compreso",Tabella1[[#This Row],[Regione]])</f>
        <v>VALLE D'AOSTA/VALLÉE D'AOSTE</v>
      </c>
    </row>
    <row r="1218" spans="1:7" ht="24" x14ac:dyDescent="0.25">
      <c r="A1218" s="26" t="s">
        <v>7974</v>
      </c>
      <c r="B1218" s="4" t="str">
        <f>IFERROR(VLOOKUP(A1218,PEC!A$2:B$7902,2,0),"PEC NON ESISTENTE")</f>
        <v>PEC NON ESISTENTE</v>
      </c>
      <c r="C1218" s="3" t="s">
        <v>7912</v>
      </c>
      <c r="D1218" s="3" t="s">
        <v>7972</v>
      </c>
      <c r="E1218" s="32">
        <v>4946</v>
      </c>
      <c r="F1218" s="1" t="str">
        <f>IF(Tabella1[[#This Row],[Popolazione]]&gt;300000,"Trovato","")</f>
        <v/>
      </c>
      <c r="G1218" s="1" t="str">
        <f>IF(AND(Tabella1[[#This Row],[Popolazione]]&gt;50000,Tabella1[[#This Row],[Popolazione]]&lt;100000),"Compreso",Tabella1[[#This Row],[Regione]])</f>
        <v>VALLE D'AOSTA/VALLÉE D'AOSTE</v>
      </c>
    </row>
    <row r="1219" spans="1:7" ht="24" x14ac:dyDescent="0.25">
      <c r="A1219" s="26" t="s">
        <v>2479</v>
      </c>
      <c r="B1219" s="4" t="str">
        <f>IFERROR(VLOOKUP(A1219,PEC!A$2:B$7902,2,0),"PEC NON ESISTENTE")</f>
        <v>protocollo</v>
      </c>
      <c r="C1219" s="3" t="s">
        <v>7912</v>
      </c>
      <c r="D1219" s="3" t="s">
        <v>7972</v>
      </c>
      <c r="E1219" s="32">
        <v>1453</v>
      </c>
      <c r="F1219" s="1" t="str">
        <f>IF(Tabella1[[#This Row],[Popolazione]]&gt;300000,"Trovato","")</f>
        <v/>
      </c>
      <c r="G1219" s="1" t="str">
        <f>IF(AND(Tabella1[[#This Row],[Popolazione]]&gt;50000,Tabella1[[#This Row],[Popolazione]]&lt;100000),"Compreso",Tabella1[[#This Row],[Regione]])</f>
        <v>VALLE D'AOSTA/VALLÉE D'AOSTE</v>
      </c>
    </row>
    <row r="1220" spans="1:7" ht="24" x14ac:dyDescent="0.25">
      <c r="A1220" s="26" t="s">
        <v>2693</v>
      </c>
      <c r="B1220" s="4" t="str">
        <f>IFERROR(VLOOKUP(A1220,PEC!A$2:B$7902,2,0),"PEC NON ESISTENTE")</f>
        <v>protocollo</v>
      </c>
      <c r="C1220" s="3" t="s">
        <v>7912</v>
      </c>
      <c r="D1220" s="3" t="s">
        <v>7972</v>
      </c>
      <c r="E1220" s="32">
        <v>2815</v>
      </c>
      <c r="F1220" s="1" t="str">
        <f>IF(Tabella1[[#This Row],[Popolazione]]&gt;300000,"Trovato","")</f>
        <v/>
      </c>
      <c r="G1220" s="1" t="str">
        <f>IF(AND(Tabella1[[#This Row],[Popolazione]]&gt;50000,Tabella1[[#This Row],[Popolazione]]&lt;100000),"Compreso",Tabella1[[#This Row],[Regione]])</f>
        <v>VALLE D'AOSTA/VALLÉE D'AOSTE</v>
      </c>
    </row>
    <row r="1221" spans="1:7" ht="24" x14ac:dyDescent="0.25">
      <c r="A1221" s="26" t="s">
        <v>2828</v>
      </c>
      <c r="B1221" s="4" t="str">
        <f>IFERROR(VLOOKUP(A1221,PEC!A$2:B$7902,2,0),"PEC NON ESISTENTE")</f>
        <v>protocollo</v>
      </c>
      <c r="C1221" s="3" t="s">
        <v>7912</v>
      </c>
      <c r="D1221" s="3" t="s">
        <v>7972</v>
      </c>
      <c r="E1221" s="32">
        <v>2624</v>
      </c>
      <c r="F1221" s="1" t="str">
        <f>IF(Tabella1[[#This Row],[Popolazione]]&gt;300000,"Trovato","")</f>
        <v/>
      </c>
      <c r="G1221" s="1" t="str">
        <f>IF(AND(Tabella1[[#This Row],[Popolazione]]&gt;50000,Tabella1[[#This Row],[Popolazione]]&lt;100000),"Compreso",Tabella1[[#This Row],[Regione]])</f>
        <v>VALLE D'AOSTA/VALLÉE D'AOSTE</v>
      </c>
    </row>
    <row r="1222" spans="1:7" ht="24" x14ac:dyDescent="0.25">
      <c r="A1222" s="26" t="s">
        <v>2838</v>
      </c>
      <c r="B1222" s="4" t="str">
        <f>IFERROR(VLOOKUP(A1222,PEC!A$2:B$7902,2,0),"PEC NON ESISTENTE")</f>
        <v>protocollo</v>
      </c>
      <c r="C1222" s="3" t="s">
        <v>7912</v>
      </c>
      <c r="D1222" s="3" t="s">
        <v>7972</v>
      </c>
      <c r="E1222" s="32">
        <v>477</v>
      </c>
      <c r="F1222" s="1" t="str">
        <f>IF(Tabella1[[#This Row],[Popolazione]]&gt;300000,"Trovato","")</f>
        <v/>
      </c>
      <c r="G1222" s="1" t="str">
        <f>IF(AND(Tabella1[[#This Row],[Popolazione]]&gt;50000,Tabella1[[#This Row],[Popolazione]]&lt;100000),"Compreso",Tabella1[[#This Row],[Regione]])</f>
        <v>VALLE D'AOSTA/VALLÉE D'AOSTE</v>
      </c>
    </row>
    <row r="1223" spans="1:7" ht="24" x14ac:dyDescent="0.25">
      <c r="A1223" s="26" t="s">
        <v>7975</v>
      </c>
      <c r="B1223" s="4" t="str">
        <f>IFERROR(VLOOKUP(A1223,PEC!A$2:B$7902,2,0),"PEC NON ESISTENTE")</f>
        <v>PEC NON ESISTENTE</v>
      </c>
      <c r="C1223" s="3" t="s">
        <v>7912</v>
      </c>
      <c r="D1223" s="3" t="s">
        <v>7972</v>
      </c>
      <c r="E1223" s="32">
        <v>228</v>
      </c>
      <c r="F1223" s="1" t="str">
        <f>IF(Tabella1[[#This Row],[Popolazione]]&gt;300000,"Trovato","")</f>
        <v/>
      </c>
      <c r="G1223" s="1" t="str">
        <f>IF(AND(Tabella1[[#This Row],[Popolazione]]&gt;50000,Tabella1[[#This Row],[Popolazione]]&lt;100000),"Compreso",Tabella1[[#This Row],[Regione]])</f>
        <v>VALLE D'AOSTA/VALLÉE D'AOSTE</v>
      </c>
    </row>
    <row r="1224" spans="1:7" ht="24" x14ac:dyDescent="0.25">
      <c r="A1224" s="26" t="s">
        <v>2900</v>
      </c>
      <c r="B1224" s="4" t="str">
        <f>IFERROR(VLOOKUP(A1224,PEC!A$2:B$7902,2,0),"PEC NON ESISTENTE")</f>
        <v>protocollo</v>
      </c>
      <c r="C1224" s="3" t="s">
        <v>7912</v>
      </c>
      <c r="D1224" s="3" t="s">
        <v>7972</v>
      </c>
      <c r="E1224" s="32">
        <v>496</v>
      </c>
      <c r="F1224" s="1" t="str">
        <f>IF(Tabella1[[#This Row],[Popolazione]]&gt;300000,"Trovato","")</f>
        <v/>
      </c>
      <c r="G1224" s="1" t="str">
        <f>IF(AND(Tabella1[[#This Row],[Popolazione]]&gt;50000,Tabella1[[#This Row],[Popolazione]]&lt;100000),"Compreso",Tabella1[[#This Row],[Regione]])</f>
        <v>VALLE D'AOSTA/VALLÉE D'AOSTE</v>
      </c>
    </row>
    <row r="1225" spans="1:7" ht="24" x14ac:dyDescent="0.25">
      <c r="A1225" s="26" t="s">
        <v>7976</v>
      </c>
      <c r="B1225" s="4" t="str">
        <f>IFERROR(VLOOKUP(A1225,PEC!A$2:B$7902,2,0),"PEC NON ESISTENTE")</f>
        <v>PEC NON ESISTENTE</v>
      </c>
      <c r="C1225" s="3" t="s">
        <v>7912</v>
      </c>
      <c r="D1225" s="3" t="s">
        <v>7972</v>
      </c>
      <c r="E1225" s="32">
        <v>1766</v>
      </c>
      <c r="F1225" s="1" t="str">
        <f>IF(Tabella1[[#This Row],[Popolazione]]&gt;300000,"Trovato","")</f>
        <v/>
      </c>
      <c r="G1225" s="1" t="str">
        <f>IF(AND(Tabella1[[#This Row],[Popolazione]]&gt;50000,Tabella1[[#This Row],[Popolazione]]&lt;100000),"Compreso",Tabella1[[#This Row],[Regione]])</f>
        <v>VALLE D'AOSTA/VALLÉE D'AOSTE</v>
      </c>
    </row>
    <row r="1226" spans="1:7" ht="24" x14ac:dyDescent="0.25">
      <c r="A1226" s="26" t="s">
        <v>3052</v>
      </c>
      <c r="B1226" s="4" t="str">
        <f>IFERROR(VLOOKUP(A1226,PEC!A$2:B$7902,2,0),"PEC NON ESISTENTE")</f>
        <v>protocollo</v>
      </c>
      <c r="C1226" s="3" t="s">
        <v>7912</v>
      </c>
      <c r="D1226" s="3" t="s">
        <v>7972</v>
      </c>
      <c r="E1226" s="32">
        <v>449</v>
      </c>
      <c r="F1226" s="1" t="str">
        <f>IF(Tabella1[[#This Row],[Popolazione]]&gt;300000,"Trovato","")</f>
        <v/>
      </c>
      <c r="G1226" s="1" t="str">
        <f>IF(AND(Tabella1[[#This Row],[Popolazione]]&gt;50000,Tabella1[[#This Row],[Popolazione]]&lt;100000),"Compreso",Tabella1[[#This Row],[Regione]])</f>
        <v>VALLE D'AOSTA/VALLÉE D'AOSTE</v>
      </c>
    </row>
    <row r="1227" spans="1:7" ht="24" x14ac:dyDescent="0.25">
      <c r="A1227" s="26" t="s">
        <v>3185</v>
      </c>
      <c r="B1227" s="4" t="str">
        <f>IFERROR(VLOOKUP(A1227,PEC!A$2:B$7902,2,0),"PEC NON ESISTENTE")</f>
        <v>protocollo</v>
      </c>
      <c r="C1227" s="3" t="s">
        <v>7912</v>
      </c>
      <c r="D1227" s="3" t="s">
        <v>7972</v>
      </c>
      <c r="E1227" s="32">
        <v>487</v>
      </c>
      <c r="F1227" s="1" t="str">
        <f>IF(Tabella1[[#This Row],[Popolazione]]&gt;300000,"Trovato","")</f>
        <v/>
      </c>
      <c r="G1227" s="1" t="str">
        <f>IF(AND(Tabella1[[#This Row],[Popolazione]]&gt;50000,Tabella1[[#This Row],[Popolazione]]&lt;100000),"Compreso",Tabella1[[#This Row],[Regione]])</f>
        <v>VALLE D'AOSTA/VALLÉE D'AOSTE</v>
      </c>
    </row>
    <row r="1228" spans="1:7" ht="24" x14ac:dyDescent="0.25">
      <c r="A1228" s="26" t="s">
        <v>3334</v>
      </c>
      <c r="B1228" s="4" t="str">
        <f>IFERROR(VLOOKUP(A1228,PEC!A$2:B$7902,2,0),"PEC NON ESISTENTE")</f>
        <v>protocollo</v>
      </c>
      <c r="C1228" s="3" t="s">
        <v>7912</v>
      </c>
      <c r="D1228" s="3" t="s">
        <v>7972</v>
      </c>
      <c r="E1228" s="32">
        <v>1692</v>
      </c>
      <c r="F1228" s="1" t="str">
        <f>IF(Tabella1[[#This Row],[Popolazione]]&gt;300000,"Trovato","")</f>
        <v/>
      </c>
      <c r="G1228" s="1" t="str">
        <f>IF(AND(Tabella1[[#This Row],[Popolazione]]&gt;50000,Tabella1[[#This Row],[Popolazione]]&lt;100000),"Compreso",Tabella1[[#This Row],[Regione]])</f>
        <v>VALLE D'AOSTA/VALLÉE D'AOSTE</v>
      </c>
    </row>
    <row r="1229" spans="1:7" ht="24" x14ac:dyDescent="0.25">
      <c r="A1229" s="26" t="s">
        <v>3436</v>
      </c>
      <c r="B1229" s="4" t="str">
        <f>IFERROR(VLOOKUP(A1229,PEC!A$2:B$7902,2,0),"PEC NON ESISTENTE")</f>
        <v>protocollo</v>
      </c>
      <c r="C1229" s="3" t="s">
        <v>7912</v>
      </c>
      <c r="D1229" s="3" t="s">
        <v>7972</v>
      </c>
      <c r="E1229" s="32">
        <v>3306</v>
      </c>
      <c r="F1229" s="1" t="str">
        <f>IF(Tabella1[[#This Row],[Popolazione]]&gt;300000,"Trovato","")</f>
        <v/>
      </c>
      <c r="G1229" s="1" t="str">
        <f>IF(AND(Tabella1[[#This Row],[Popolazione]]&gt;50000,Tabella1[[#This Row],[Popolazione]]&lt;100000),"Compreso",Tabella1[[#This Row],[Regione]])</f>
        <v>VALLE D'AOSTA/VALLÉE D'AOSTE</v>
      </c>
    </row>
    <row r="1230" spans="1:7" ht="24" x14ac:dyDescent="0.25">
      <c r="A1230" s="26" t="s">
        <v>7977</v>
      </c>
      <c r="B1230" s="4" t="str">
        <f>IFERROR(VLOOKUP(A1230,PEC!A$2:B$7902,2,0),"PEC NON ESISTENTE")</f>
        <v>PEC NON ESISTENTE</v>
      </c>
      <c r="C1230" s="3" t="s">
        <v>7912</v>
      </c>
      <c r="D1230" s="3" t="s">
        <v>7972</v>
      </c>
      <c r="E1230" s="32">
        <v>311</v>
      </c>
      <c r="F1230" s="1" t="str">
        <f>IF(Tabella1[[#This Row],[Popolazione]]&gt;300000,"Trovato","")</f>
        <v/>
      </c>
      <c r="G1230" s="1" t="str">
        <f>IF(AND(Tabella1[[#This Row],[Popolazione]]&gt;50000,Tabella1[[#This Row],[Popolazione]]&lt;100000),"Compreso",Tabella1[[#This Row],[Regione]])</f>
        <v>VALLE D'AOSTA/VALLÉE D'AOSTE</v>
      </c>
    </row>
    <row r="1231" spans="1:7" ht="24" x14ac:dyDescent="0.25">
      <c r="A1231" s="26" t="s">
        <v>3438</v>
      </c>
      <c r="B1231" s="4" t="str">
        <f>IFERROR(VLOOKUP(A1231,PEC!A$2:B$7902,2,0),"PEC NON ESISTENTE")</f>
        <v>protocollo</v>
      </c>
      <c r="C1231" s="3" t="s">
        <v>7912</v>
      </c>
      <c r="D1231" s="3" t="s">
        <v>7972</v>
      </c>
      <c r="E1231" s="32">
        <v>814</v>
      </c>
      <c r="F1231" s="1" t="str">
        <f>IF(Tabella1[[#This Row],[Popolazione]]&gt;300000,"Trovato","")</f>
        <v/>
      </c>
      <c r="G1231" s="1" t="str">
        <f>IF(AND(Tabella1[[#This Row],[Popolazione]]&gt;50000,Tabella1[[#This Row],[Popolazione]]&lt;100000),"Compreso",Tabella1[[#This Row],[Regione]])</f>
        <v>VALLE D'AOSTA/VALLÉE D'AOSTE</v>
      </c>
    </row>
    <row r="1232" spans="1:7" ht="24" x14ac:dyDescent="0.25">
      <c r="A1232" s="26" t="s">
        <v>7978</v>
      </c>
      <c r="B1232" s="4" t="str">
        <f>IFERROR(VLOOKUP(A1232,PEC!A$2:B$7902,2,0),"PEC NON ESISTENTE")</f>
        <v>PEC NON ESISTENTE</v>
      </c>
      <c r="C1232" s="3" t="s">
        <v>7912</v>
      </c>
      <c r="D1232" s="3" t="s">
        <v>7972</v>
      </c>
      <c r="E1232" s="32">
        <v>1175</v>
      </c>
      <c r="F1232" s="1" t="str">
        <f>IF(Tabella1[[#This Row],[Popolazione]]&gt;300000,"Trovato","")</f>
        <v/>
      </c>
      <c r="G1232" s="1" t="str">
        <f>IF(AND(Tabella1[[#This Row],[Popolazione]]&gt;50000,Tabella1[[#This Row],[Popolazione]]&lt;100000),"Compreso",Tabella1[[#This Row],[Regione]])</f>
        <v>VALLE D'AOSTA/VALLÉE D'AOSTE</v>
      </c>
    </row>
    <row r="1233" spans="1:7" ht="24" x14ac:dyDescent="0.25">
      <c r="A1233" s="26" t="s">
        <v>3533</v>
      </c>
      <c r="B1233" s="4" t="str">
        <f>IFERROR(VLOOKUP(A1233,PEC!A$2:B$7902,2,0),"PEC NON ESISTENTE")</f>
        <v>protocollo</v>
      </c>
      <c r="C1233" s="3" t="s">
        <v>7912</v>
      </c>
      <c r="D1233" s="3" t="s">
        <v>7972</v>
      </c>
      <c r="E1233" s="32">
        <v>632</v>
      </c>
      <c r="F1233" s="1" t="str">
        <f>IF(Tabella1[[#This Row],[Popolazione]]&gt;300000,"Trovato","")</f>
        <v/>
      </c>
      <c r="G1233" s="1" t="str">
        <f>IF(AND(Tabella1[[#This Row],[Popolazione]]&gt;50000,Tabella1[[#This Row],[Popolazione]]&lt;100000),"Compreso",Tabella1[[#This Row],[Regione]])</f>
        <v>VALLE D'AOSTA/VALLÉE D'AOSTE</v>
      </c>
    </row>
    <row r="1234" spans="1:7" ht="24" x14ac:dyDescent="0.25">
      <c r="A1234" s="26" t="s">
        <v>3574</v>
      </c>
      <c r="B1234" s="4" t="str">
        <f>IFERROR(VLOOKUP(A1234,PEC!A$2:B$7902,2,0),"PEC NON ESISTENTE")</f>
        <v>protocollo</v>
      </c>
      <c r="C1234" s="3" t="s">
        <v>7912</v>
      </c>
      <c r="D1234" s="3" t="s">
        <v>7972</v>
      </c>
      <c r="E1234" s="32">
        <v>422</v>
      </c>
      <c r="F1234" s="1" t="str">
        <f>IF(Tabella1[[#This Row],[Popolazione]]&gt;300000,"Trovato","")</f>
        <v/>
      </c>
      <c r="G1234" s="1" t="str">
        <f>IF(AND(Tabella1[[#This Row],[Popolazione]]&gt;50000,Tabella1[[#This Row],[Popolazione]]&lt;100000),"Compreso",Tabella1[[#This Row],[Regione]])</f>
        <v>VALLE D'AOSTA/VALLÉE D'AOSTE</v>
      </c>
    </row>
    <row r="1235" spans="1:7" ht="24" x14ac:dyDescent="0.25">
      <c r="A1235" s="26" t="s">
        <v>3576</v>
      </c>
      <c r="B1235" s="4" t="str">
        <f>IFERROR(VLOOKUP(A1235,PEC!A$2:B$7902,2,0),"PEC NON ESISTENTE")</f>
        <v>protocollo</v>
      </c>
      <c r="C1235" s="3" t="s">
        <v>7912</v>
      </c>
      <c r="D1235" s="3" t="s">
        <v>7972</v>
      </c>
      <c r="E1235" s="32">
        <v>1396</v>
      </c>
      <c r="F1235" s="1" t="str">
        <f>IF(Tabella1[[#This Row],[Popolazione]]&gt;300000,"Trovato","")</f>
        <v/>
      </c>
      <c r="G1235" s="1" t="str">
        <f>IF(AND(Tabella1[[#This Row],[Popolazione]]&gt;50000,Tabella1[[#This Row],[Popolazione]]&lt;100000),"Compreso",Tabella1[[#This Row],[Regione]])</f>
        <v>VALLE D'AOSTA/VALLÉE D'AOSTE</v>
      </c>
    </row>
    <row r="1236" spans="1:7" ht="24" x14ac:dyDescent="0.25">
      <c r="A1236" s="26" t="s">
        <v>7979</v>
      </c>
      <c r="B1236" s="4" t="str">
        <f>IFERROR(VLOOKUP(A1236,PEC!A$2:B$7902,2,0),"PEC NON ESISTENTE")</f>
        <v>PEC NON ESISTENTE</v>
      </c>
      <c r="C1236" s="3" t="s">
        <v>7912</v>
      </c>
      <c r="D1236" s="3" t="s">
        <v>7972</v>
      </c>
      <c r="E1236" s="32">
        <v>758</v>
      </c>
      <c r="F1236" s="1" t="str">
        <f>IF(Tabella1[[#This Row],[Popolazione]]&gt;300000,"Trovato","")</f>
        <v/>
      </c>
      <c r="G1236" s="1" t="str">
        <f>IF(AND(Tabella1[[#This Row],[Popolazione]]&gt;50000,Tabella1[[#This Row],[Popolazione]]&lt;100000),"Compreso",Tabella1[[#This Row],[Regione]])</f>
        <v>VALLE D'AOSTA/VALLÉE D'AOSTE</v>
      </c>
    </row>
    <row r="1237" spans="1:7" ht="24" x14ac:dyDescent="0.25">
      <c r="A1237" s="26" t="s">
        <v>3597</v>
      </c>
      <c r="B1237" s="4" t="str">
        <f>IFERROR(VLOOKUP(A1237,PEC!A$2:B$7902,2,0),"PEC NON ESISTENTE")</f>
        <v>protocollo</v>
      </c>
      <c r="C1237" s="3" t="s">
        <v>7912</v>
      </c>
      <c r="D1237" s="3" t="s">
        <v>7972</v>
      </c>
      <c r="E1237" s="32">
        <v>111</v>
      </c>
      <c r="F1237" s="1" t="str">
        <f>IF(Tabella1[[#This Row],[Popolazione]]&gt;300000,"Trovato","")</f>
        <v/>
      </c>
      <c r="G1237" s="1" t="str">
        <f>IF(AND(Tabella1[[#This Row],[Popolazione]]&gt;50000,Tabella1[[#This Row],[Popolazione]]&lt;100000),"Compreso",Tabella1[[#This Row],[Regione]])</f>
        <v>VALLE D'AOSTA/VALLÉE D'AOSTE</v>
      </c>
    </row>
    <row r="1238" spans="1:7" ht="24" x14ac:dyDescent="0.25">
      <c r="A1238" s="26" t="s">
        <v>3599</v>
      </c>
      <c r="B1238" s="4" t="str">
        <f>IFERROR(VLOOKUP(A1238,PEC!A$2:B$7902,2,0),"PEC NON ESISTENTE")</f>
        <v>protocollo</v>
      </c>
      <c r="C1238" s="3" t="s">
        <v>7912</v>
      </c>
      <c r="D1238" s="3" t="s">
        <v>7972</v>
      </c>
      <c r="E1238" s="32">
        <v>2071</v>
      </c>
      <c r="F1238" s="1" t="str">
        <f>IF(Tabella1[[#This Row],[Popolazione]]&gt;300000,"Trovato","")</f>
        <v/>
      </c>
      <c r="G1238" s="1" t="str">
        <f>IF(AND(Tabella1[[#This Row],[Popolazione]]&gt;50000,Tabella1[[#This Row],[Popolazione]]&lt;100000),"Compreso",Tabella1[[#This Row],[Regione]])</f>
        <v>VALLE D'AOSTA/VALLÉE D'AOSTE</v>
      </c>
    </row>
    <row r="1239" spans="1:7" ht="24" x14ac:dyDescent="0.25">
      <c r="A1239" s="26" t="s">
        <v>3601</v>
      </c>
      <c r="B1239" s="4" t="str">
        <f>IFERROR(VLOOKUP(A1239,PEC!A$2:B$7902,2,0),"PEC NON ESISTENTE")</f>
        <v>protocollo</v>
      </c>
      <c r="C1239" s="3" t="s">
        <v>7912</v>
      </c>
      <c r="D1239" s="3" t="s">
        <v>7972</v>
      </c>
      <c r="E1239" s="32">
        <v>776</v>
      </c>
      <c r="F1239" s="1" t="str">
        <f>IF(Tabella1[[#This Row],[Popolazione]]&gt;300000,"Trovato","")</f>
        <v/>
      </c>
      <c r="G1239" s="1" t="str">
        <f>IF(AND(Tabella1[[#This Row],[Popolazione]]&gt;50000,Tabella1[[#This Row],[Popolazione]]&lt;100000),"Compreso",Tabella1[[#This Row],[Regione]])</f>
        <v>VALLE D'AOSTA/VALLÉE D'AOSTE</v>
      </c>
    </row>
    <row r="1240" spans="1:7" ht="24" x14ac:dyDescent="0.25">
      <c r="A1240" s="26" t="s">
        <v>3743</v>
      </c>
      <c r="B1240" s="4" t="str">
        <f>IFERROR(VLOOKUP(A1240,PEC!A$2:B$7902,2,0),"PEC NON ESISTENTE")</f>
        <v>protocollo</v>
      </c>
      <c r="C1240" s="3" t="s">
        <v>7912</v>
      </c>
      <c r="D1240" s="3" t="s">
        <v>7972</v>
      </c>
      <c r="E1240" s="32">
        <v>465</v>
      </c>
      <c r="F1240" s="1" t="str">
        <f>IF(Tabella1[[#This Row],[Popolazione]]&gt;300000,"Trovato","")</f>
        <v/>
      </c>
      <c r="G1240" s="1" t="str">
        <f>IF(AND(Tabella1[[#This Row],[Popolazione]]&gt;50000,Tabella1[[#This Row],[Popolazione]]&lt;100000),"Compreso",Tabella1[[#This Row],[Regione]])</f>
        <v>VALLE D'AOSTA/VALLÉE D'AOSTE</v>
      </c>
    </row>
    <row r="1241" spans="1:7" ht="24" x14ac:dyDescent="0.25">
      <c r="A1241" s="26" t="s">
        <v>4548</v>
      </c>
      <c r="B1241" s="4" t="str">
        <f>IFERROR(VLOOKUP(A1241,PEC!A$2:B$7902,2,0),"PEC NON ESISTENTE")</f>
        <v>protocollo</v>
      </c>
      <c r="C1241" s="3" t="s">
        <v>7912</v>
      </c>
      <c r="D1241" s="3" t="s">
        <v>7972</v>
      </c>
      <c r="E1241" s="32">
        <v>1831</v>
      </c>
      <c r="F1241" s="1" t="str">
        <f>IF(Tabella1[[#This Row],[Popolazione]]&gt;300000,"Trovato","")</f>
        <v/>
      </c>
      <c r="G1241" s="1" t="str">
        <f>IF(AND(Tabella1[[#This Row],[Popolazione]]&gt;50000,Tabella1[[#This Row],[Popolazione]]&lt;100000),"Compreso",Tabella1[[#This Row],[Regione]])</f>
        <v>VALLE D'AOSTA/VALLÉE D'AOSTE</v>
      </c>
    </row>
    <row r="1242" spans="1:7" ht="24" x14ac:dyDescent="0.25">
      <c r="A1242" s="26" t="s">
        <v>4583</v>
      </c>
      <c r="B1242" s="4" t="str">
        <f>IFERROR(VLOOKUP(A1242,PEC!A$2:B$7902,2,0),"PEC NON ESISTENTE")</f>
        <v>protocollo</v>
      </c>
      <c r="C1242" s="3" t="s">
        <v>7912</v>
      </c>
      <c r="D1242" s="3" t="s">
        <v>7972</v>
      </c>
      <c r="E1242" s="32">
        <v>2069</v>
      </c>
      <c r="F1242" s="1" t="str">
        <f>IF(Tabella1[[#This Row],[Popolazione]]&gt;300000,"Trovato","")</f>
        <v/>
      </c>
      <c r="G1242" s="1" t="str">
        <f>IF(AND(Tabella1[[#This Row],[Popolazione]]&gt;50000,Tabella1[[#This Row],[Popolazione]]&lt;100000),"Compreso",Tabella1[[#This Row],[Regione]])</f>
        <v>VALLE D'AOSTA/VALLÉE D'AOSTE</v>
      </c>
    </row>
    <row r="1243" spans="1:7" ht="24" x14ac:dyDescent="0.25">
      <c r="A1243" s="26" t="s">
        <v>4777</v>
      </c>
      <c r="B1243" s="4" t="str">
        <f>IFERROR(VLOOKUP(A1243,PEC!A$2:B$7902,2,0),"PEC NON ESISTENTE")</f>
        <v>protocollo</v>
      </c>
      <c r="C1243" s="3" t="s">
        <v>7912</v>
      </c>
      <c r="D1243" s="3" t="s">
        <v>7972</v>
      </c>
      <c r="E1243" s="32">
        <v>2943</v>
      </c>
      <c r="F1243" s="1" t="str">
        <f>IF(Tabella1[[#This Row],[Popolazione]]&gt;300000,"Trovato","")</f>
        <v/>
      </c>
      <c r="G1243" s="1" t="str">
        <f>IF(AND(Tabella1[[#This Row],[Popolazione]]&gt;50000,Tabella1[[#This Row],[Popolazione]]&lt;100000),"Compreso",Tabella1[[#This Row],[Regione]])</f>
        <v>VALLE D'AOSTA/VALLÉE D'AOSTE</v>
      </c>
    </row>
    <row r="1244" spans="1:7" ht="24" x14ac:dyDescent="0.25">
      <c r="A1244" s="26" t="s">
        <v>4823</v>
      </c>
      <c r="B1244" s="4" t="str">
        <f>IFERROR(VLOOKUP(A1244,PEC!A$2:B$7902,2,0),"PEC NON ESISTENTE")</f>
        <v>protocollo</v>
      </c>
      <c r="C1244" s="3" t="s">
        <v>7912</v>
      </c>
      <c r="D1244" s="3" t="s">
        <v>7972</v>
      </c>
      <c r="E1244" s="32">
        <v>158</v>
      </c>
      <c r="F1244" s="1" t="str">
        <f>IF(Tabella1[[#This Row],[Popolazione]]&gt;300000,"Trovato","")</f>
        <v/>
      </c>
      <c r="G1244" s="1" t="str">
        <f>IF(AND(Tabella1[[#This Row],[Popolazione]]&gt;50000,Tabella1[[#This Row],[Popolazione]]&lt;100000),"Compreso",Tabella1[[#This Row],[Regione]])</f>
        <v>VALLE D'AOSTA/VALLÉE D'AOSTE</v>
      </c>
    </row>
    <row r="1245" spans="1:7" ht="24" x14ac:dyDescent="0.25">
      <c r="A1245" s="26" t="s">
        <v>4946</v>
      </c>
      <c r="B1245" s="4" t="str">
        <f>IFERROR(VLOOKUP(A1245,PEC!A$2:B$7902,2,0),"PEC NON ESISTENTE")</f>
        <v>protocollo</v>
      </c>
      <c r="C1245" s="3" t="s">
        <v>7912</v>
      </c>
      <c r="D1245" s="3" t="s">
        <v>7972</v>
      </c>
      <c r="E1245" s="32">
        <v>225</v>
      </c>
      <c r="F1245" s="1" t="str">
        <f>IF(Tabella1[[#This Row],[Popolazione]]&gt;300000,"Trovato","")</f>
        <v/>
      </c>
      <c r="G1245" s="1" t="str">
        <f>IF(AND(Tabella1[[#This Row],[Popolazione]]&gt;50000,Tabella1[[#This Row],[Popolazione]]&lt;100000),"Compreso",Tabella1[[#This Row],[Regione]])</f>
        <v>VALLE D'AOSTA/VALLÉE D'AOSTE</v>
      </c>
    </row>
    <row r="1246" spans="1:7" ht="24" x14ac:dyDescent="0.25">
      <c r="A1246" s="26" t="s">
        <v>5129</v>
      </c>
      <c r="B1246" s="4" t="str">
        <f>IFERROR(VLOOKUP(A1246,PEC!A$2:B$7902,2,0),"PEC NON ESISTENTE")</f>
        <v>protocollo</v>
      </c>
      <c r="C1246" s="3" t="s">
        <v>7912</v>
      </c>
      <c r="D1246" s="3" t="s">
        <v>7972</v>
      </c>
      <c r="E1246" s="32">
        <v>453</v>
      </c>
      <c r="F1246" s="1" t="str">
        <f>IF(Tabella1[[#This Row],[Popolazione]]&gt;300000,"Trovato","")</f>
        <v/>
      </c>
      <c r="G1246" s="1" t="str">
        <f>IF(AND(Tabella1[[#This Row],[Popolazione]]&gt;50000,Tabella1[[#This Row],[Popolazione]]&lt;100000),"Compreso",Tabella1[[#This Row],[Regione]])</f>
        <v>VALLE D'AOSTA/VALLÉE D'AOSTE</v>
      </c>
    </row>
    <row r="1247" spans="1:7" ht="24" x14ac:dyDescent="0.25">
      <c r="A1247" s="26" t="s">
        <v>5380</v>
      </c>
      <c r="B1247" s="4" t="str">
        <f>IFERROR(VLOOKUP(A1247,PEC!A$2:B$7902,2,0),"PEC NON ESISTENTE")</f>
        <v>protocollo</v>
      </c>
      <c r="C1247" s="3" t="s">
        <v>7912</v>
      </c>
      <c r="D1247" s="3" t="s">
        <v>7972</v>
      </c>
      <c r="E1247" s="32">
        <v>1531</v>
      </c>
      <c r="F1247" s="1" t="str">
        <f>IF(Tabella1[[#This Row],[Popolazione]]&gt;300000,"Trovato","")</f>
        <v/>
      </c>
      <c r="G1247" s="1" t="str">
        <f>IF(AND(Tabella1[[#This Row],[Popolazione]]&gt;50000,Tabella1[[#This Row],[Popolazione]]&lt;100000),"Compreso",Tabella1[[#This Row],[Regione]])</f>
        <v>VALLE D'AOSTA/VALLÉE D'AOSTE</v>
      </c>
    </row>
    <row r="1248" spans="1:7" ht="24" x14ac:dyDescent="0.25">
      <c r="A1248" s="26" t="s">
        <v>5412</v>
      </c>
      <c r="B1248" s="4" t="str">
        <f>IFERROR(VLOOKUP(A1248,PEC!A$2:B$7902,2,0),"PEC NON ESISTENTE")</f>
        <v>protocollo</v>
      </c>
      <c r="C1248" s="3" t="s">
        <v>7912</v>
      </c>
      <c r="D1248" s="3" t="s">
        <v>7972</v>
      </c>
      <c r="E1248" s="32">
        <v>195</v>
      </c>
      <c r="F1248" s="1" t="str">
        <f>IF(Tabella1[[#This Row],[Popolazione]]&gt;300000,"Trovato","")</f>
        <v/>
      </c>
      <c r="G1248" s="1" t="str">
        <f>IF(AND(Tabella1[[#This Row],[Popolazione]]&gt;50000,Tabella1[[#This Row],[Popolazione]]&lt;100000),"Compreso",Tabella1[[#This Row],[Regione]])</f>
        <v>VALLE D'AOSTA/VALLÉE D'AOSTE</v>
      </c>
    </row>
    <row r="1249" spans="1:7" ht="24" x14ac:dyDescent="0.25">
      <c r="A1249" s="26" t="s">
        <v>5441</v>
      </c>
      <c r="B1249" s="4" t="str">
        <f>IFERROR(VLOOKUP(A1249,PEC!A$2:B$7902,2,0),"PEC NON ESISTENTE")</f>
        <v>protocollo</v>
      </c>
      <c r="C1249" s="3" t="s">
        <v>7912</v>
      </c>
      <c r="D1249" s="3" t="s">
        <v>7972</v>
      </c>
      <c r="E1249" s="32">
        <v>818</v>
      </c>
      <c r="F1249" s="1" t="str">
        <f>IF(Tabella1[[#This Row],[Popolazione]]&gt;300000,"Trovato","")</f>
        <v/>
      </c>
      <c r="G1249" s="1" t="str">
        <f>IF(AND(Tabella1[[#This Row],[Popolazione]]&gt;50000,Tabella1[[#This Row],[Popolazione]]&lt;100000),"Compreso",Tabella1[[#This Row],[Regione]])</f>
        <v>VALLE D'AOSTA/VALLÉE D'AOSTE</v>
      </c>
    </row>
    <row r="1250" spans="1:7" ht="24" x14ac:dyDescent="0.25">
      <c r="A1250" s="26" t="s">
        <v>5410</v>
      </c>
      <c r="B1250" s="4" t="str">
        <f>IFERROR(VLOOKUP(A1250,PEC!A$2:B$7902,2,0),"PEC NON ESISTENTE")</f>
        <v>protocollo</v>
      </c>
      <c r="C1250" s="3" t="s">
        <v>7912</v>
      </c>
      <c r="D1250" s="3" t="s">
        <v>7972</v>
      </c>
      <c r="E1250" s="32">
        <v>4005</v>
      </c>
      <c r="F1250" s="1" t="str">
        <f>IF(Tabella1[[#This Row],[Popolazione]]&gt;300000,"Trovato","")</f>
        <v/>
      </c>
      <c r="G1250" s="1" t="str">
        <f>IF(AND(Tabella1[[#This Row],[Popolazione]]&gt;50000,Tabella1[[#This Row],[Popolazione]]&lt;100000),"Compreso",Tabella1[[#This Row],[Regione]])</f>
        <v>VALLE D'AOSTA/VALLÉE D'AOSTE</v>
      </c>
    </row>
    <row r="1251" spans="1:7" ht="24" x14ac:dyDescent="0.25">
      <c r="A1251" s="26" t="s">
        <v>7980</v>
      </c>
      <c r="B1251" s="4" t="str">
        <f>IFERROR(VLOOKUP(A1251,PEC!A$2:B$7902,2,0),"PEC NON ESISTENTE")</f>
        <v>PEC NON ESISTENTE</v>
      </c>
      <c r="C1251" s="3" t="s">
        <v>7912</v>
      </c>
      <c r="D1251" s="3" t="s">
        <v>7972</v>
      </c>
      <c r="E1251" s="32">
        <v>1012</v>
      </c>
      <c r="F1251" s="1" t="str">
        <f>IF(Tabella1[[#This Row],[Popolazione]]&gt;300000,"Trovato","")</f>
        <v/>
      </c>
      <c r="G1251" s="1" t="str">
        <f>IF(AND(Tabella1[[#This Row],[Popolazione]]&gt;50000,Tabella1[[#This Row],[Popolazione]]&lt;100000),"Compreso",Tabella1[[#This Row],[Regione]])</f>
        <v>VALLE D'AOSTA/VALLÉE D'AOSTE</v>
      </c>
    </row>
    <row r="1252" spans="1:7" ht="24" x14ac:dyDescent="0.25">
      <c r="A1252" s="26" t="s">
        <v>5626</v>
      </c>
      <c r="B1252" s="4" t="str">
        <f>IFERROR(VLOOKUP(A1252,PEC!A$2:B$7902,2,0),"PEC NON ESISTENTE")</f>
        <v>protocollo</v>
      </c>
      <c r="C1252" s="3" t="s">
        <v>7912</v>
      </c>
      <c r="D1252" s="3" t="s">
        <v>7972</v>
      </c>
      <c r="E1252" s="32">
        <v>3872</v>
      </c>
      <c r="F1252" s="1" t="str">
        <f>IF(Tabella1[[#This Row],[Popolazione]]&gt;300000,"Trovato","")</f>
        <v/>
      </c>
      <c r="G1252" s="1" t="str">
        <f>IF(AND(Tabella1[[#This Row],[Popolazione]]&gt;50000,Tabella1[[#This Row],[Popolazione]]&lt;100000),"Compreso",Tabella1[[#This Row],[Regione]])</f>
        <v>VALLE D'AOSTA/VALLÉE D'AOSTE</v>
      </c>
    </row>
    <row r="1253" spans="1:7" ht="24" x14ac:dyDescent="0.25">
      <c r="A1253" s="26" t="s">
        <v>7981</v>
      </c>
      <c r="B1253" s="4" t="str">
        <f>IFERROR(VLOOKUP(A1253,PEC!A$2:B$7902,2,0),"PEC NON ESISTENTE")</f>
        <v>PEC NON ESISTENTE</v>
      </c>
      <c r="C1253" s="3" t="s">
        <v>7912</v>
      </c>
      <c r="D1253" s="3" t="s">
        <v>7972</v>
      </c>
      <c r="E1253" s="32">
        <v>114</v>
      </c>
      <c r="F1253" s="1" t="str">
        <f>IF(Tabella1[[#This Row],[Popolazione]]&gt;300000,"Trovato","")</f>
        <v/>
      </c>
      <c r="G1253" s="1" t="str">
        <f>IF(AND(Tabella1[[#This Row],[Popolazione]]&gt;50000,Tabella1[[#This Row],[Popolazione]]&lt;100000),"Compreso",Tabella1[[#This Row],[Regione]])</f>
        <v>VALLE D'AOSTA/VALLÉE D'AOSTE</v>
      </c>
    </row>
    <row r="1254" spans="1:7" ht="24" x14ac:dyDescent="0.25">
      <c r="A1254" s="26" t="s">
        <v>7982</v>
      </c>
      <c r="B1254" s="4" t="str">
        <f>IFERROR(VLOOKUP(A1254,PEC!A$2:B$7902,2,0),"PEC NON ESISTENTE")</f>
        <v>PEC NON ESISTENTE</v>
      </c>
      <c r="C1254" s="3" t="s">
        <v>7912</v>
      </c>
      <c r="D1254" s="3" t="s">
        <v>7972</v>
      </c>
      <c r="E1254" s="32">
        <v>196</v>
      </c>
      <c r="F1254" s="1" t="str">
        <f>IF(Tabella1[[#This Row],[Popolazione]]&gt;300000,"Trovato","")</f>
        <v/>
      </c>
      <c r="G1254" s="1" t="str">
        <f>IF(AND(Tabella1[[#This Row],[Popolazione]]&gt;50000,Tabella1[[#This Row],[Popolazione]]&lt;100000),"Compreso",Tabella1[[#This Row],[Regione]])</f>
        <v>VALLE D'AOSTA/VALLÉE D'AOSTE</v>
      </c>
    </row>
    <row r="1255" spans="1:7" ht="24" x14ac:dyDescent="0.25">
      <c r="A1255" s="26" t="s">
        <v>5901</v>
      </c>
      <c r="B1255" s="4" t="str">
        <f>IFERROR(VLOOKUP(A1255,PEC!A$2:B$7902,2,0),"PEC NON ESISTENTE")</f>
        <v>protocollo</v>
      </c>
      <c r="C1255" s="3" t="s">
        <v>7912</v>
      </c>
      <c r="D1255" s="3" t="s">
        <v>7972</v>
      </c>
      <c r="E1255" s="32">
        <v>1042</v>
      </c>
      <c r="F1255" s="1" t="str">
        <f>IF(Tabella1[[#This Row],[Popolazione]]&gt;300000,"Trovato","")</f>
        <v/>
      </c>
      <c r="G1255" s="1" t="str">
        <f>IF(AND(Tabella1[[#This Row],[Popolazione]]&gt;50000,Tabella1[[#This Row],[Popolazione]]&lt;100000),"Compreso",Tabella1[[#This Row],[Regione]])</f>
        <v>VALLE D'AOSTA/VALLÉE D'AOSTE</v>
      </c>
    </row>
    <row r="1256" spans="1:7" ht="24" x14ac:dyDescent="0.25">
      <c r="A1256" s="26" t="s">
        <v>6021</v>
      </c>
      <c r="B1256" s="4" t="str">
        <f>IFERROR(VLOOKUP(A1256,PEC!A$2:B$7902,2,0),"PEC NON ESISTENTE")</f>
        <v>protocollo</v>
      </c>
      <c r="C1256" s="3" t="s">
        <v>7912</v>
      </c>
      <c r="D1256" s="3" t="s">
        <v>7972</v>
      </c>
      <c r="E1256" s="32">
        <v>3356</v>
      </c>
      <c r="F1256" s="1" t="str">
        <f>IF(Tabella1[[#This Row],[Popolazione]]&gt;300000,"Trovato","")</f>
        <v/>
      </c>
      <c r="G1256" s="1" t="str">
        <f>IF(AND(Tabella1[[#This Row],[Popolazione]]&gt;50000,Tabella1[[#This Row],[Popolazione]]&lt;100000),"Compreso",Tabella1[[#This Row],[Regione]])</f>
        <v>VALLE D'AOSTA/VALLÉE D'AOSTE</v>
      </c>
    </row>
    <row r="1257" spans="1:7" ht="24" x14ac:dyDescent="0.25">
      <c r="A1257" s="26" t="s">
        <v>6022</v>
      </c>
      <c r="B1257" s="4" t="str">
        <f>IFERROR(VLOOKUP(A1257,PEC!A$2:B$7902,2,0),"PEC NON ESISTENTE")</f>
        <v>protocollo</v>
      </c>
      <c r="C1257" s="3" t="s">
        <v>7912</v>
      </c>
      <c r="D1257" s="3" t="s">
        <v>7972</v>
      </c>
      <c r="E1257" s="32">
        <v>382</v>
      </c>
      <c r="F1257" s="1" t="str">
        <f>IF(Tabella1[[#This Row],[Popolazione]]&gt;300000,"Trovato","")</f>
        <v/>
      </c>
      <c r="G1257" s="1" t="str">
        <f>IF(AND(Tabella1[[#This Row],[Popolazione]]&gt;50000,Tabella1[[#This Row],[Popolazione]]&lt;100000),"Compreso",Tabella1[[#This Row],[Regione]])</f>
        <v>VALLE D'AOSTA/VALLÉE D'AOSTE</v>
      </c>
    </row>
    <row r="1258" spans="1:7" ht="24" x14ac:dyDescent="0.25">
      <c r="A1258" s="26" t="s">
        <v>6023</v>
      </c>
      <c r="B1258" s="4" t="str">
        <f>IFERROR(VLOOKUP(A1258,PEC!A$2:B$7902,2,0),"PEC NON ESISTENTE")</f>
        <v>protocollo</v>
      </c>
      <c r="C1258" s="3" t="s">
        <v>7912</v>
      </c>
      <c r="D1258" s="3" t="s">
        <v>7972</v>
      </c>
      <c r="E1258" s="32">
        <v>1275</v>
      </c>
      <c r="F1258" s="1" t="str">
        <f>IF(Tabella1[[#This Row],[Popolazione]]&gt;300000,"Trovato","")</f>
        <v/>
      </c>
      <c r="G1258" s="1" t="str">
        <f>IF(AND(Tabella1[[#This Row],[Popolazione]]&gt;50000,Tabella1[[#This Row],[Popolazione]]&lt;100000),"Compreso",Tabella1[[#This Row],[Regione]])</f>
        <v>VALLE D'AOSTA/VALLÉE D'AOSTE</v>
      </c>
    </row>
    <row r="1259" spans="1:7" ht="24" x14ac:dyDescent="0.25">
      <c r="A1259" s="26" t="s">
        <v>6024</v>
      </c>
      <c r="B1259" s="4" t="str">
        <f>IFERROR(VLOOKUP(A1259,PEC!A$2:B$7902,2,0),"PEC NON ESISTENTE")</f>
        <v>protocollo</v>
      </c>
      <c r="C1259" s="3" t="s">
        <v>7912</v>
      </c>
      <c r="D1259" s="3" t="s">
        <v>7972</v>
      </c>
      <c r="E1259" s="32">
        <v>315</v>
      </c>
      <c r="F1259" s="1" t="str">
        <f>IF(Tabella1[[#This Row],[Popolazione]]&gt;300000,"Trovato","")</f>
        <v/>
      </c>
      <c r="G1259" s="1" t="str">
        <f>IF(AND(Tabella1[[#This Row],[Popolazione]]&gt;50000,Tabella1[[#This Row],[Popolazione]]&lt;100000),"Compreso",Tabella1[[#This Row],[Regione]])</f>
        <v>VALLE D'AOSTA/VALLÉE D'AOSTE</v>
      </c>
    </row>
    <row r="1260" spans="1:7" ht="24" x14ac:dyDescent="0.25">
      <c r="A1260" s="26" t="s">
        <v>6025</v>
      </c>
      <c r="B1260" s="4" t="str">
        <f>IFERROR(VLOOKUP(A1260,PEC!A$2:B$7902,2,0),"PEC NON ESISTENTE")</f>
        <v>protocollo</v>
      </c>
      <c r="C1260" s="3" t="s">
        <v>7912</v>
      </c>
      <c r="D1260" s="3" t="s">
        <v>7972</v>
      </c>
      <c r="E1260" s="32">
        <v>217</v>
      </c>
      <c r="F1260" s="1" t="str">
        <f>IF(Tabella1[[#This Row],[Popolazione]]&gt;300000,"Trovato","")</f>
        <v/>
      </c>
      <c r="G1260" s="1" t="str">
        <f>IF(AND(Tabella1[[#This Row],[Popolazione]]&gt;50000,Tabella1[[#This Row],[Popolazione]]&lt;100000),"Compreso",Tabella1[[#This Row],[Regione]])</f>
        <v>VALLE D'AOSTA/VALLÉE D'AOSTE</v>
      </c>
    </row>
    <row r="1261" spans="1:7" ht="24" x14ac:dyDescent="0.25">
      <c r="A1261" s="26" t="s">
        <v>6026</v>
      </c>
      <c r="B1261" s="4" t="str">
        <f>IFERROR(VLOOKUP(A1261,PEC!A$2:B$7902,2,0),"PEC NON ESISTENTE")</f>
        <v>protocollo</v>
      </c>
      <c r="C1261" s="3" t="s">
        <v>7912</v>
      </c>
      <c r="D1261" s="3" t="s">
        <v>7972</v>
      </c>
      <c r="E1261" s="32">
        <v>3112</v>
      </c>
      <c r="F1261" s="1" t="str">
        <f>IF(Tabella1[[#This Row],[Popolazione]]&gt;300000,"Trovato","")</f>
        <v/>
      </c>
      <c r="G1261" s="1" t="str">
        <f>IF(AND(Tabella1[[#This Row],[Popolazione]]&gt;50000,Tabella1[[#This Row],[Popolazione]]&lt;100000),"Compreso",Tabella1[[#This Row],[Regione]])</f>
        <v>VALLE D'AOSTA/VALLÉE D'AOSTE</v>
      </c>
    </row>
    <row r="1262" spans="1:7" ht="24" x14ac:dyDescent="0.25">
      <c r="A1262" s="26" t="s">
        <v>7983</v>
      </c>
      <c r="B1262" s="4" t="str">
        <f>IFERROR(VLOOKUP(A1262,PEC!A$2:B$7902,2,0),"PEC NON ESISTENTE")</f>
        <v>PEC NON ESISTENTE</v>
      </c>
      <c r="C1262" s="3" t="s">
        <v>7912</v>
      </c>
      <c r="D1262" s="3" t="s">
        <v>7972</v>
      </c>
      <c r="E1262" s="32">
        <v>367</v>
      </c>
      <c r="F1262" s="1" t="str">
        <f>IF(Tabella1[[#This Row],[Popolazione]]&gt;300000,"Trovato","")</f>
        <v/>
      </c>
      <c r="G1262" s="1" t="str">
        <f>IF(AND(Tabella1[[#This Row],[Popolazione]]&gt;50000,Tabella1[[#This Row],[Popolazione]]&lt;100000),"Compreso",Tabella1[[#This Row],[Regione]])</f>
        <v>VALLE D'AOSTA/VALLÉE D'AOSTE</v>
      </c>
    </row>
    <row r="1263" spans="1:7" ht="24" x14ac:dyDescent="0.25">
      <c r="A1263" s="26" t="s">
        <v>6028</v>
      </c>
      <c r="B1263" s="4" t="str">
        <f>IFERROR(VLOOKUP(A1263,PEC!A$2:B$7902,2,0),"PEC NON ESISTENTE")</f>
        <v>protocollo</v>
      </c>
      <c r="C1263" s="3" t="s">
        <v>7912</v>
      </c>
      <c r="D1263" s="3" t="s">
        <v>7972</v>
      </c>
      <c r="E1263" s="32">
        <v>4654</v>
      </c>
      <c r="F1263" s="1" t="str">
        <f>IF(Tabella1[[#This Row],[Popolazione]]&gt;300000,"Trovato","")</f>
        <v/>
      </c>
      <c r="G1263" s="1" t="str">
        <f>IF(AND(Tabella1[[#This Row],[Popolazione]]&gt;50000,Tabella1[[#This Row],[Popolazione]]&lt;100000),"Compreso",Tabella1[[#This Row],[Regione]])</f>
        <v>VALLE D'AOSTA/VALLÉE D'AOSTE</v>
      </c>
    </row>
    <row r="1264" spans="1:7" ht="24" x14ac:dyDescent="0.25">
      <c r="A1264" s="26" t="s">
        <v>6568</v>
      </c>
      <c r="B1264" s="4" t="str">
        <f>IFERROR(VLOOKUP(A1264,PEC!A$2:B$7902,2,0),"PEC NON ESISTENTE")</f>
        <v>protocollo</v>
      </c>
      <c r="C1264" s="3" t="s">
        <v>7912</v>
      </c>
      <c r="D1264" s="3" t="s">
        <v>7972</v>
      </c>
      <c r="E1264" s="32">
        <v>4857</v>
      </c>
      <c r="F1264" s="1" t="str">
        <f>IF(Tabella1[[#This Row],[Popolazione]]&gt;300000,"Trovato","")</f>
        <v/>
      </c>
      <c r="G1264" s="1" t="str">
        <f>IF(AND(Tabella1[[#This Row],[Popolazione]]&gt;50000,Tabella1[[#This Row],[Popolazione]]&lt;100000),"Compreso",Tabella1[[#This Row],[Regione]])</f>
        <v>VALLE D'AOSTA/VALLÉE D'AOSTE</v>
      </c>
    </row>
    <row r="1265" spans="1:7" ht="24" x14ac:dyDescent="0.25">
      <c r="A1265" s="26" t="s">
        <v>7143</v>
      </c>
      <c r="B1265" s="4" t="str">
        <f>IFERROR(VLOOKUP(A1265,PEC!A$2:B$7902,2,0),"PEC NON ESISTENTE")</f>
        <v>protocollo</v>
      </c>
      <c r="C1265" s="3" t="s">
        <v>7912</v>
      </c>
      <c r="D1265" s="3" t="s">
        <v>7972</v>
      </c>
      <c r="E1265" s="32">
        <v>517</v>
      </c>
      <c r="F1265" s="1" t="str">
        <f>IF(Tabella1[[#This Row],[Popolazione]]&gt;300000,"Trovato","")</f>
        <v/>
      </c>
      <c r="G1265" s="1" t="str">
        <f>IF(AND(Tabella1[[#This Row],[Popolazione]]&gt;50000,Tabella1[[#This Row],[Popolazione]]&lt;100000),"Compreso",Tabella1[[#This Row],[Regione]])</f>
        <v>VALLE D'AOSTA/VALLÉE D'AOSTE</v>
      </c>
    </row>
    <row r="1266" spans="1:7" ht="24" x14ac:dyDescent="0.25">
      <c r="A1266" s="26" t="s">
        <v>7442</v>
      </c>
      <c r="B1266" s="4" t="str">
        <f>IFERROR(VLOOKUP(A1266,PEC!A$2:B$7902,2,0),"PEC NON ESISTENTE")</f>
        <v>protocollo</v>
      </c>
      <c r="C1266" s="3" t="s">
        <v>7912</v>
      </c>
      <c r="D1266" s="3" t="s">
        <v>7972</v>
      </c>
      <c r="E1266" s="32">
        <v>198</v>
      </c>
      <c r="F1266" s="1" t="str">
        <f>IF(Tabella1[[#This Row],[Popolazione]]&gt;300000,"Trovato","")</f>
        <v/>
      </c>
      <c r="G1266" s="1" t="str">
        <f>IF(AND(Tabella1[[#This Row],[Popolazione]]&gt;50000,Tabella1[[#This Row],[Popolazione]]&lt;100000),"Compreso",Tabella1[[#This Row],[Regione]])</f>
        <v>VALLE D'AOSTA/VALLÉE D'AOSTE</v>
      </c>
    </row>
    <row r="1267" spans="1:7" ht="24" x14ac:dyDescent="0.25">
      <c r="A1267" s="26" t="s">
        <v>7487</v>
      </c>
      <c r="B1267" s="4" t="str">
        <f>IFERROR(VLOOKUP(A1267,PEC!A$2:B$7902,2,0),"PEC NON ESISTENTE")</f>
        <v>protocollo</v>
      </c>
      <c r="C1267" s="3" t="s">
        <v>7912</v>
      </c>
      <c r="D1267" s="3" t="s">
        <v>7972</v>
      </c>
      <c r="E1267" s="32">
        <v>655</v>
      </c>
      <c r="F1267" s="1" t="str">
        <f>IF(Tabella1[[#This Row],[Popolazione]]&gt;300000,"Trovato","")</f>
        <v/>
      </c>
      <c r="G1267" s="1" t="str">
        <f>IF(AND(Tabella1[[#This Row],[Popolazione]]&gt;50000,Tabella1[[#This Row],[Popolazione]]&lt;100000),"Compreso",Tabella1[[#This Row],[Regione]])</f>
        <v>VALLE D'AOSTA/VALLÉE D'AOSTE</v>
      </c>
    </row>
    <row r="1268" spans="1:7" ht="24" x14ac:dyDescent="0.25">
      <c r="A1268" s="26" t="s">
        <v>7491</v>
      </c>
      <c r="B1268" s="4" t="str">
        <f>IFERROR(VLOOKUP(A1268,PEC!A$2:B$7902,2,0),"PEC NON ESISTENTE")</f>
        <v>protocollo</v>
      </c>
      <c r="C1268" s="3" t="s">
        <v>7912</v>
      </c>
      <c r="D1268" s="3" t="s">
        <v>7972</v>
      </c>
      <c r="E1268" s="32">
        <v>187</v>
      </c>
      <c r="F1268" s="1" t="str">
        <f>IF(Tabella1[[#This Row],[Popolazione]]&gt;300000,"Trovato","")</f>
        <v/>
      </c>
      <c r="G1268" s="1" t="str">
        <f>IF(AND(Tabella1[[#This Row],[Popolazione]]&gt;50000,Tabella1[[#This Row],[Popolazione]]&lt;100000),"Compreso",Tabella1[[#This Row],[Regione]])</f>
        <v>VALLE D'AOSTA/VALLÉE D'AOSTE</v>
      </c>
    </row>
    <row r="1269" spans="1:7" ht="24" x14ac:dyDescent="0.25">
      <c r="A1269" s="26" t="s">
        <v>7497</v>
      </c>
      <c r="B1269" s="4" t="str">
        <f>IFERROR(VLOOKUP(A1269,PEC!A$2:B$7902,2,0),"PEC NON ESISTENTE")</f>
        <v>protocollo</v>
      </c>
      <c r="C1269" s="3" t="s">
        <v>7912</v>
      </c>
      <c r="D1269" s="3" t="s">
        <v>7972</v>
      </c>
      <c r="E1269" s="32">
        <v>2147</v>
      </c>
      <c r="F1269" s="1" t="str">
        <f>IF(Tabella1[[#This Row],[Popolazione]]&gt;300000,"Trovato","")</f>
        <v/>
      </c>
      <c r="G1269" s="1" t="str">
        <f>IF(AND(Tabella1[[#This Row],[Popolazione]]&gt;50000,Tabella1[[#This Row],[Popolazione]]&lt;100000),"Compreso",Tabella1[[#This Row],[Regione]])</f>
        <v>VALLE D'AOSTA/VALLÉE D'AOSTE</v>
      </c>
    </row>
    <row r="1270" spans="1:7" ht="24" x14ac:dyDescent="0.25">
      <c r="A1270" s="26" t="s">
        <v>7594</v>
      </c>
      <c r="B1270" s="4" t="str">
        <f>IFERROR(VLOOKUP(A1270,PEC!A$2:B$7902,2,0),"PEC NON ESISTENTE")</f>
        <v>protocollo</v>
      </c>
      <c r="C1270" s="3" t="s">
        <v>7912</v>
      </c>
      <c r="D1270" s="3" t="s">
        <v>7972</v>
      </c>
      <c r="E1270" s="32">
        <v>1344</v>
      </c>
      <c r="F1270" s="1" t="str">
        <f>IF(Tabella1[[#This Row],[Popolazione]]&gt;300000,"Trovato","")</f>
        <v/>
      </c>
      <c r="G1270" s="1" t="str">
        <f>IF(AND(Tabella1[[#This Row],[Popolazione]]&gt;50000,Tabella1[[#This Row],[Popolazione]]&lt;100000),"Compreso",Tabella1[[#This Row],[Regione]])</f>
        <v>VALLE D'AOSTA/VALLÉE D'AOSTE</v>
      </c>
    </row>
    <row r="1271" spans="1:7" ht="24" x14ac:dyDescent="0.25">
      <c r="A1271" s="26" t="s">
        <v>7984</v>
      </c>
      <c r="B1271" s="4" t="str">
        <f>IFERROR(VLOOKUP(A1271,PEC!A$2:B$7902,2,0),"PEC NON ESISTENTE")</f>
        <v>PEC NON ESISTENTE</v>
      </c>
      <c r="C1271" s="3" t="s">
        <v>7912</v>
      </c>
      <c r="D1271" s="3" t="s">
        <v>7972</v>
      </c>
      <c r="E1271" s="32">
        <v>2711</v>
      </c>
      <c r="F1271" s="1" t="str">
        <f>IF(Tabella1[[#This Row],[Popolazione]]&gt;300000,"Trovato","")</f>
        <v/>
      </c>
      <c r="G1271" s="1" t="str">
        <f>IF(AND(Tabella1[[#This Row],[Popolazione]]&gt;50000,Tabella1[[#This Row],[Popolazione]]&lt;100000),"Compreso",Tabella1[[#This Row],[Regione]])</f>
        <v>VALLE D'AOSTA/VALLÉE D'AOSTE</v>
      </c>
    </row>
    <row r="1272" spans="1:7" ht="24" x14ac:dyDescent="0.25">
      <c r="A1272" s="26" t="s">
        <v>7786</v>
      </c>
      <c r="B1272" s="4" t="str">
        <f>IFERROR(VLOOKUP(A1272,PEC!A$2:B$7902,2,0),"PEC NON ESISTENTE")</f>
        <v>protocollo</v>
      </c>
      <c r="C1272" s="3" t="s">
        <v>7912</v>
      </c>
      <c r="D1272" s="3" t="s">
        <v>7972</v>
      </c>
      <c r="E1272" s="32">
        <v>1236</v>
      </c>
      <c r="F1272" s="1" t="str">
        <f>IF(Tabella1[[#This Row],[Popolazione]]&gt;300000,"Trovato","")</f>
        <v/>
      </c>
      <c r="G1272" s="1" t="str">
        <f>IF(AND(Tabella1[[#This Row],[Popolazione]]&gt;50000,Tabella1[[#This Row],[Popolazione]]&lt;100000),"Compreso",Tabella1[[#This Row],[Regione]])</f>
        <v>VALLE D'AOSTA/VALLÉE D'AOSTE</v>
      </c>
    </row>
    <row r="1273" spans="1:7" x14ac:dyDescent="0.25">
      <c r="A1273" s="26" t="s">
        <v>473</v>
      </c>
      <c r="B1273" s="4" t="str">
        <f>IFERROR(VLOOKUP(A1273,PEC!A$2:B$7902,2,0),"PEC NON ESISTENTE")</f>
        <v>comuneagra</v>
      </c>
      <c r="C1273" s="3" t="s">
        <v>7912</v>
      </c>
      <c r="D1273" s="3" t="s">
        <v>7985</v>
      </c>
      <c r="E1273" s="32">
        <v>379</v>
      </c>
      <c r="F1273" s="1" t="str">
        <f>IF(Tabella1[[#This Row],[Popolazione]]&gt;300000,"Trovato","")</f>
        <v/>
      </c>
      <c r="G1273" s="1" t="str">
        <f>IF(AND(Tabella1[[#This Row],[Popolazione]]&gt;50000,Tabella1[[#This Row],[Popolazione]]&lt;100000),"Compreso",Tabella1[[#This Row],[Regione]])</f>
        <v>LOMBARDIA</v>
      </c>
    </row>
    <row r="1274" spans="1:7" x14ac:dyDescent="0.25">
      <c r="A1274" s="26" t="s">
        <v>532</v>
      </c>
      <c r="B1274" s="4" t="str">
        <f>IFERROR(VLOOKUP(A1274,PEC!A$2:B$7902,2,0),"PEC NON ESISTENTE")</f>
        <v>comune.albizzate</v>
      </c>
      <c r="C1274" s="3" t="s">
        <v>7912</v>
      </c>
      <c r="D1274" s="3" t="s">
        <v>7985</v>
      </c>
      <c r="E1274" s="32">
        <v>5292</v>
      </c>
      <c r="F1274" s="1" t="str">
        <f>IF(Tabella1[[#This Row],[Popolazione]]&gt;300000,"Trovato","")</f>
        <v/>
      </c>
      <c r="G1274" s="1" t="str">
        <f>IF(AND(Tabella1[[#This Row],[Popolazione]]&gt;50000,Tabella1[[#This Row],[Popolazione]]&lt;100000),"Compreso",Tabella1[[#This Row],[Regione]])</f>
        <v>LOMBARDIA</v>
      </c>
    </row>
    <row r="1275" spans="1:7" x14ac:dyDescent="0.25">
      <c r="A1275" s="26" t="s">
        <v>634</v>
      </c>
      <c r="B1275" s="4" t="str">
        <f>IFERROR(VLOOKUP(A1275,PEC!A$2:B$7902,2,0),"PEC NON ESISTENTE")</f>
        <v>comune.angera</v>
      </c>
      <c r="C1275" s="3" t="s">
        <v>7912</v>
      </c>
      <c r="D1275" s="3" t="s">
        <v>7985</v>
      </c>
      <c r="E1275" s="32">
        <v>5622</v>
      </c>
      <c r="F1275" s="1" t="str">
        <f>IF(Tabella1[[#This Row],[Popolazione]]&gt;300000,"Trovato","")</f>
        <v/>
      </c>
      <c r="G1275" s="1" t="str">
        <f>IF(AND(Tabella1[[#This Row],[Popolazione]]&gt;50000,Tabella1[[#This Row],[Popolazione]]&lt;100000),"Compreso",Tabella1[[#This Row],[Regione]])</f>
        <v>LOMBARDIA</v>
      </c>
    </row>
    <row r="1276" spans="1:7" x14ac:dyDescent="0.25">
      <c r="A1276" s="26" t="s">
        <v>692</v>
      </c>
      <c r="B1276" s="4" t="str">
        <f>IFERROR(VLOOKUP(A1276,PEC!A$2:B$7902,2,0),"PEC NON ESISTENTE")</f>
        <v>comune.arcisate</v>
      </c>
      <c r="C1276" s="3" t="s">
        <v>7912</v>
      </c>
      <c r="D1276" s="3" t="s">
        <v>7985</v>
      </c>
      <c r="E1276" s="32">
        <v>9850</v>
      </c>
      <c r="F1276" s="1" t="str">
        <f>IF(Tabella1[[#This Row],[Popolazione]]&gt;300000,"Trovato","")</f>
        <v/>
      </c>
      <c r="G1276" s="1" t="str">
        <f>IF(AND(Tabella1[[#This Row],[Popolazione]]&gt;50000,Tabella1[[#This Row],[Popolazione]]&lt;100000),"Compreso",Tabella1[[#This Row],[Regione]])</f>
        <v>LOMBARDIA</v>
      </c>
    </row>
    <row r="1277" spans="1:7" x14ac:dyDescent="0.25">
      <c r="A1277" s="26" t="s">
        <v>744</v>
      </c>
      <c r="B1277" s="4" t="str">
        <f>IFERROR(VLOOKUP(A1277,PEC!A$2:B$7902,2,0),"PEC NON ESISTENTE")</f>
        <v>comunediarsagoseprio</v>
      </c>
      <c r="C1277" s="3" t="s">
        <v>7912</v>
      </c>
      <c r="D1277" s="3" t="s">
        <v>7985</v>
      </c>
      <c r="E1277" s="32">
        <v>4845</v>
      </c>
      <c r="F1277" s="1" t="str">
        <f>IF(Tabella1[[#This Row],[Popolazione]]&gt;300000,"Trovato","")</f>
        <v/>
      </c>
      <c r="G1277" s="1" t="str">
        <f>IF(AND(Tabella1[[#This Row],[Popolazione]]&gt;50000,Tabella1[[#This Row],[Popolazione]]&lt;100000),"Compreso",Tabella1[[#This Row],[Regione]])</f>
        <v>LOMBARDIA</v>
      </c>
    </row>
    <row r="1278" spans="1:7" x14ac:dyDescent="0.25">
      <c r="A1278" s="26" t="s">
        <v>822</v>
      </c>
      <c r="B1278" s="4" t="str">
        <f>IFERROR(VLOOKUP(A1278,PEC!A$2:B$7902,2,0),"PEC NON ESISTENTE")</f>
        <v>comunediazzate</v>
      </c>
      <c r="C1278" s="3" t="s">
        <v>7912</v>
      </c>
      <c r="D1278" s="3" t="s">
        <v>7985</v>
      </c>
      <c r="E1278" s="32">
        <v>4554</v>
      </c>
      <c r="F1278" s="1" t="str">
        <f>IF(Tabella1[[#This Row],[Popolazione]]&gt;300000,"Trovato","")</f>
        <v/>
      </c>
      <c r="G1278" s="1" t="str">
        <f>IF(AND(Tabella1[[#This Row],[Popolazione]]&gt;50000,Tabella1[[#This Row],[Popolazione]]&lt;100000),"Compreso",Tabella1[[#This Row],[Regione]])</f>
        <v>LOMBARDIA</v>
      </c>
    </row>
    <row r="1279" spans="1:7" x14ac:dyDescent="0.25">
      <c r="A1279" s="26" t="s">
        <v>823</v>
      </c>
      <c r="B1279" s="4" t="str">
        <f>IFERROR(VLOOKUP(A1279,PEC!A$2:B$7902,2,0),"PEC NON ESISTENTE")</f>
        <v>comune.azzio.va</v>
      </c>
      <c r="C1279" s="3" t="s">
        <v>7912</v>
      </c>
      <c r="D1279" s="3" t="s">
        <v>7985</v>
      </c>
      <c r="E1279" s="32">
        <v>802</v>
      </c>
      <c r="F1279" s="1" t="str">
        <f>IF(Tabella1[[#This Row],[Popolazione]]&gt;300000,"Trovato","")</f>
        <v/>
      </c>
      <c r="G1279" s="1" t="str">
        <f>IF(AND(Tabella1[[#This Row],[Popolazione]]&gt;50000,Tabella1[[#This Row],[Popolazione]]&lt;100000),"Compreso",Tabella1[[#This Row],[Regione]])</f>
        <v>LOMBARDIA</v>
      </c>
    </row>
    <row r="1280" spans="1:7" x14ac:dyDescent="0.25">
      <c r="A1280" s="26" t="s">
        <v>887</v>
      </c>
      <c r="B1280" s="4" t="str">
        <f>IFERROR(VLOOKUP(A1280,PEC!A$2:B$7902,2,0),"PEC NON ESISTENTE")</f>
        <v>comune.barasso</v>
      </c>
      <c r="C1280" s="3" t="s">
        <v>7912</v>
      </c>
      <c r="D1280" s="3" t="s">
        <v>7985</v>
      </c>
      <c r="E1280" s="32">
        <v>1710</v>
      </c>
      <c r="F1280" s="1" t="str">
        <f>IF(Tabella1[[#This Row],[Popolazione]]&gt;300000,"Trovato","")</f>
        <v/>
      </c>
      <c r="G1280" s="1" t="str">
        <f>IF(AND(Tabella1[[#This Row],[Popolazione]]&gt;50000,Tabella1[[#This Row],[Popolazione]]&lt;100000),"Compreso",Tabella1[[#This Row],[Regione]])</f>
        <v>LOMBARDIA</v>
      </c>
    </row>
    <row r="1281" spans="1:7" x14ac:dyDescent="0.25">
      <c r="A1281" s="26" t="s">
        <v>7986</v>
      </c>
      <c r="B1281" s="4" t="str">
        <f>IFERROR(VLOOKUP(A1281,PEC!A$2:B$7902,2,0),"PEC NON ESISTENTE")</f>
        <v>PEC NON ESISTENTE</v>
      </c>
      <c r="C1281" s="3" t="s">
        <v>7912</v>
      </c>
      <c r="D1281" s="3" t="s">
        <v>7985</v>
      </c>
      <c r="E1281" s="32">
        <v>1550</v>
      </c>
      <c r="F1281" s="1" t="str">
        <f>IF(Tabella1[[#This Row],[Popolazione]]&gt;300000,"Trovato","")</f>
        <v/>
      </c>
      <c r="G1281" s="1" t="str">
        <f>IF(AND(Tabella1[[#This Row],[Popolazione]]&gt;50000,Tabella1[[#This Row],[Popolazione]]&lt;100000),"Compreso",Tabella1[[#This Row],[Regione]])</f>
        <v>LOMBARDIA</v>
      </c>
    </row>
    <row r="1282" spans="1:7" x14ac:dyDescent="0.25">
      <c r="A1282" s="26" t="s">
        <v>965</v>
      </c>
      <c r="B1282" s="4" t="str">
        <f>IFERROR(VLOOKUP(A1282,PEC!A$2:B$7902,2,0),"PEC NON ESISTENTE")</f>
        <v>bederovalcuvia</v>
      </c>
      <c r="C1282" s="3" t="s">
        <v>7912</v>
      </c>
      <c r="D1282" s="3" t="s">
        <v>7985</v>
      </c>
      <c r="E1282" s="32">
        <v>667</v>
      </c>
      <c r="F1282" s="1" t="str">
        <f>IF(Tabella1[[#This Row],[Popolazione]]&gt;300000,"Trovato","")</f>
        <v/>
      </c>
      <c r="G1282" s="1" t="str">
        <f>IF(AND(Tabella1[[#This Row],[Popolazione]]&gt;50000,Tabella1[[#This Row],[Popolazione]]&lt;100000),"Compreso",Tabella1[[#This Row],[Regione]])</f>
        <v>LOMBARDIA</v>
      </c>
    </row>
    <row r="1283" spans="1:7" x14ac:dyDescent="0.25">
      <c r="A1283" s="26" t="s">
        <v>1036</v>
      </c>
      <c r="B1283" s="4" t="str">
        <f>IFERROR(VLOOKUP(A1283,PEC!A$2:B$7902,2,0),"PEC NON ESISTENTE")</f>
        <v>comune.besano</v>
      </c>
      <c r="C1283" s="3" t="s">
        <v>7912</v>
      </c>
      <c r="D1283" s="3" t="s">
        <v>7985</v>
      </c>
      <c r="E1283" s="32">
        <v>2603</v>
      </c>
      <c r="F1283" s="1" t="str">
        <f>IF(Tabella1[[#This Row],[Popolazione]]&gt;300000,"Trovato","")</f>
        <v/>
      </c>
      <c r="G1283" s="1" t="str">
        <f>IF(AND(Tabella1[[#This Row],[Popolazione]]&gt;50000,Tabella1[[#This Row],[Popolazione]]&lt;100000),"Compreso",Tabella1[[#This Row],[Regione]])</f>
        <v>LOMBARDIA</v>
      </c>
    </row>
    <row r="1284" spans="1:7" x14ac:dyDescent="0.25">
      <c r="A1284" s="26" t="s">
        <v>1040</v>
      </c>
      <c r="B1284" s="4" t="str">
        <f>IFERROR(VLOOKUP(A1284,PEC!A$2:B$7902,2,0),"PEC NON ESISTENTE")</f>
        <v>protocollo</v>
      </c>
      <c r="C1284" s="3" t="s">
        <v>7912</v>
      </c>
      <c r="D1284" s="3" t="s">
        <v>7985</v>
      </c>
      <c r="E1284" s="32">
        <v>5464</v>
      </c>
      <c r="F1284" s="1" t="str">
        <f>IF(Tabella1[[#This Row],[Popolazione]]&gt;300000,"Trovato","")</f>
        <v/>
      </c>
      <c r="G1284" s="1" t="str">
        <f>IF(AND(Tabella1[[#This Row],[Popolazione]]&gt;50000,Tabella1[[#This Row],[Popolazione]]&lt;100000),"Compreso",Tabella1[[#This Row],[Regione]])</f>
        <v>LOMBARDIA</v>
      </c>
    </row>
    <row r="1285" spans="1:7" x14ac:dyDescent="0.25">
      <c r="A1285" s="26" t="s">
        <v>1041</v>
      </c>
      <c r="B1285" s="4" t="str">
        <f>IFERROR(VLOOKUP(A1285,PEC!A$2:B$7902,2,0),"PEC NON ESISTENTE")</f>
        <v>comune.besozzo.va</v>
      </c>
      <c r="C1285" s="3" t="s">
        <v>7912</v>
      </c>
      <c r="D1285" s="3" t="s">
        <v>7985</v>
      </c>
      <c r="E1285" s="32">
        <v>8994</v>
      </c>
      <c r="F1285" s="1" t="str">
        <f>IF(Tabella1[[#This Row],[Popolazione]]&gt;300000,"Trovato","")</f>
        <v/>
      </c>
      <c r="G1285" s="1" t="str">
        <f>IF(AND(Tabella1[[#This Row],[Popolazione]]&gt;50000,Tabella1[[#This Row],[Popolazione]]&lt;100000),"Compreso",Tabella1[[#This Row],[Regione]])</f>
        <v>LOMBARDIA</v>
      </c>
    </row>
    <row r="1286" spans="1:7" x14ac:dyDescent="0.25">
      <c r="A1286" s="26" t="s">
        <v>1051</v>
      </c>
      <c r="B1286" s="4" t="str">
        <f>IFERROR(VLOOKUP(A1286,PEC!A$2:B$7902,2,0),"PEC NON ESISTENTE")</f>
        <v>protocollo</v>
      </c>
      <c r="C1286" s="3" t="s">
        <v>7912</v>
      </c>
      <c r="D1286" s="3" t="s">
        <v>7985</v>
      </c>
      <c r="E1286" s="32">
        <v>3285</v>
      </c>
      <c r="F1286" s="1" t="str">
        <f>IF(Tabella1[[#This Row],[Popolazione]]&gt;300000,"Trovato","")</f>
        <v/>
      </c>
      <c r="G1286" s="1" t="str">
        <f>IF(AND(Tabella1[[#This Row],[Popolazione]]&gt;50000,Tabella1[[#This Row],[Popolazione]]&lt;100000),"Compreso",Tabella1[[#This Row],[Regione]])</f>
        <v>LOMBARDIA</v>
      </c>
    </row>
    <row r="1287" spans="1:7" x14ac:dyDescent="0.25">
      <c r="A1287" s="26" t="s">
        <v>1080</v>
      </c>
      <c r="B1287" s="4" t="str">
        <f>IFERROR(VLOOKUP(A1287,PEC!A$2:B$7902,2,0),"PEC NON ESISTENTE")</f>
        <v>comune.bisuschio</v>
      </c>
      <c r="C1287" s="3" t="s">
        <v>7912</v>
      </c>
      <c r="D1287" s="3" t="s">
        <v>7985</v>
      </c>
      <c r="E1287" s="32">
        <v>4267</v>
      </c>
      <c r="F1287" s="1" t="str">
        <f>IF(Tabella1[[#This Row],[Popolazione]]&gt;300000,"Trovato","")</f>
        <v/>
      </c>
      <c r="G1287" s="1" t="str">
        <f>IF(AND(Tabella1[[#This Row],[Popolazione]]&gt;50000,Tabella1[[#This Row],[Popolazione]]&lt;100000),"Compreso",Tabella1[[#This Row],[Regione]])</f>
        <v>LOMBARDIA</v>
      </c>
    </row>
    <row r="1288" spans="1:7" x14ac:dyDescent="0.25">
      <c r="A1288" s="26" t="s">
        <v>1099</v>
      </c>
      <c r="B1288" s="4" t="str">
        <f>IFERROR(VLOOKUP(A1288,PEC!A$2:B$7902,2,0),"PEC NON ESISTENTE")</f>
        <v>comune.bodiolomnago</v>
      </c>
      <c r="C1288" s="3" t="s">
        <v>7912</v>
      </c>
      <c r="D1288" s="3" t="s">
        <v>7985</v>
      </c>
      <c r="E1288" s="32">
        <v>2119</v>
      </c>
      <c r="F1288" s="1" t="str">
        <f>IF(Tabella1[[#This Row],[Popolazione]]&gt;300000,"Trovato","")</f>
        <v/>
      </c>
      <c r="G1288" s="1" t="str">
        <f>IF(AND(Tabella1[[#This Row],[Popolazione]]&gt;50000,Tabella1[[#This Row],[Popolazione]]&lt;100000),"Compreso",Tabella1[[#This Row],[Regione]])</f>
        <v>LOMBARDIA</v>
      </c>
    </row>
    <row r="1289" spans="1:7" x14ac:dyDescent="0.25">
      <c r="A1289" s="26" t="s">
        <v>1250</v>
      </c>
      <c r="B1289" s="4" t="str">
        <f>IFERROR(VLOOKUP(A1289,PEC!A$2:B$7902,2,0),"PEC NON ESISTENTE")</f>
        <v>segreteria</v>
      </c>
      <c r="C1289" s="3" t="s">
        <v>7912</v>
      </c>
      <c r="D1289" s="3" t="s">
        <v>7985</v>
      </c>
      <c r="E1289" s="32">
        <v>3362</v>
      </c>
      <c r="F1289" s="1" t="str">
        <f>IF(Tabella1[[#This Row],[Popolazione]]&gt;300000,"Trovato","")</f>
        <v/>
      </c>
      <c r="G1289" s="1" t="str">
        <f>IF(AND(Tabella1[[#This Row],[Popolazione]]&gt;50000,Tabella1[[#This Row],[Popolazione]]&lt;100000),"Compreso",Tabella1[[#This Row],[Regione]])</f>
        <v>LOMBARDIA</v>
      </c>
    </row>
    <row r="1290" spans="1:7" x14ac:dyDescent="0.25">
      <c r="A1290" s="26" t="s">
        <v>7987</v>
      </c>
      <c r="B1290" s="4" t="str">
        <f>IFERROR(VLOOKUP(A1290,PEC!A$2:B$7902,2,0),"PEC NON ESISTENTE")</f>
        <v>PEC NON ESISTENTE</v>
      </c>
      <c r="C1290" s="3" t="s">
        <v>7912</v>
      </c>
      <c r="D1290" s="3" t="s">
        <v>7985</v>
      </c>
      <c r="E1290" s="32">
        <v>839</v>
      </c>
      <c r="F1290" s="1" t="str">
        <f>IF(Tabella1[[#This Row],[Popolazione]]&gt;300000,"Trovato","")</f>
        <v/>
      </c>
      <c r="G1290" s="1" t="str">
        <f>IF(AND(Tabella1[[#This Row],[Popolazione]]&gt;50000,Tabella1[[#This Row],[Popolazione]]&lt;100000),"Compreso",Tabella1[[#This Row],[Regione]])</f>
        <v>LOMBARDIA</v>
      </c>
    </row>
    <row r="1291" spans="1:7" x14ac:dyDescent="0.25">
      <c r="A1291" s="26" t="s">
        <v>1262</v>
      </c>
      <c r="B1291" s="4" t="str">
        <f>IFERROR(VLOOKUP(A1291,PEC!A$2:B$7902,2,0),"PEC NON ESISTENTE")</f>
        <v>comune.brenta.va</v>
      </c>
      <c r="C1291" s="3" t="s">
        <v>7912</v>
      </c>
      <c r="D1291" s="3" t="s">
        <v>7985</v>
      </c>
      <c r="E1291" s="32">
        <v>1798</v>
      </c>
      <c r="F1291" s="1" t="str">
        <f>IF(Tabella1[[#This Row],[Popolazione]]&gt;300000,"Trovato","")</f>
        <v/>
      </c>
      <c r="G1291" s="1" t="str">
        <f>IF(AND(Tabella1[[#This Row],[Popolazione]]&gt;50000,Tabella1[[#This Row],[Popolazione]]&lt;100000),"Compreso",Tabella1[[#This Row],[Regione]])</f>
        <v>LOMBARDIA</v>
      </c>
    </row>
    <row r="1292" spans="1:7" x14ac:dyDescent="0.25">
      <c r="A1292" s="26" t="s">
        <v>1273</v>
      </c>
      <c r="B1292" s="4" t="str">
        <f>IFERROR(VLOOKUP(A1292,PEC!A$2:B$7902,2,0),"PEC NON ESISTENTE")</f>
        <v>comune.brezzo-di-bedero</v>
      </c>
      <c r="C1292" s="3" t="s">
        <v>7912</v>
      </c>
      <c r="D1292" s="3" t="s">
        <v>7985</v>
      </c>
      <c r="E1292" s="32">
        <v>1185</v>
      </c>
      <c r="F1292" s="1" t="str">
        <f>IF(Tabella1[[#This Row],[Popolazione]]&gt;300000,"Trovato","")</f>
        <v/>
      </c>
      <c r="G1292" s="1" t="str">
        <f>IF(AND(Tabella1[[#This Row],[Popolazione]]&gt;50000,Tabella1[[#This Row],[Popolazione]]&lt;100000),"Compreso",Tabella1[[#This Row],[Regione]])</f>
        <v>LOMBARDIA</v>
      </c>
    </row>
    <row r="1293" spans="1:7" x14ac:dyDescent="0.25">
      <c r="A1293" s="26" t="s">
        <v>1284</v>
      </c>
      <c r="B1293" s="4" t="str">
        <f>IFERROR(VLOOKUP(A1293,PEC!A$2:B$7902,2,0),"PEC NON ESISTENTE")</f>
        <v>comune.brinzio.va</v>
      </c>
      <c r="C1293" s="3" t="s">
        <v>7912</v>
      </c>
      <c r="D1293" s="3" t="s">
        <v>7985</v>
      </c>
      <c r="E1293" s="32">
        <v>873</v>
      </c>
      <c r="F1293" s="1" t="str">
        <f>IF(Tabella1[[#This Row],[Popolazione]]&gt;300000,"Trovato","")</f>
        <v/>
      </c>
      <c r="G1293" s="1" t="str">
        <f>IF(AND(Tabella1[[#This Row],[Popolazione]]&gt;50000,Tabella1[[#This Row],[Popolazione]]&lt;100000),"Compreso",Tabella1[[#This Row],[Regione]])</f>
        <v>LOMBARDIA</v>
      </c>
    </row>
    <row r="1294" spans="1:7" x14ac:dyDescent="0.25">
      <c r="A1294" s="26" t="s">
        <v>1289</v>
      </c>
      <c r="B1294" s="4" t="str">
        <f>IFERROR(VLOOKUP(A1294,PEC!A$2:B$7902,2,0),"PEC NON ESISTENTE")</f>
        <v>comune</v>
      </c>
      <c r="C1294" s="3" t="s">
        <v>7912</v>
      </c>
      <c r="D1294" s="3" t="s">
        <v>7985</v>
      </c>
      <c r="E1294" s="32">
        <v>1250</v>
      </c>
      <c r="F1294" s="1" t="str">
        <f>IF(Tabella1[[#This Row],[Popolazione]]&gt;300000,"Trovato","")</f>
        <v/>
      </c>
      <c r="G1294" s="1" t="str">
        <f>IF(AND(Tabella1[[#This Row],[Popolazione]]&gt;50000,Tabella1[[#This Row],[Popolazione]]&lt;100000),"Compreso",Tabella1[[#This Row],[Regione]])</f>
        <v>LOMBARDIA</v>
      </c>
    </row>
    <row r="1295" spans="1:7" x14ac:dyDescent="0.25">
      <c r="A1295" s="26" t="s">
        <v>1311</v>
      </c>
      <c r="B1295" s="4" t="str">
        <f>IFERROR(VLOOKUP(A1295,PEC!A$2:B$7902,2,0),"PEC NON ESISTENTE")</f>
        <v>protocollo.brunello</v>
      </c>
      <c r="C1295" s="3" t="s">
        <v>7912</v>
      </c>
      <c r="D1295" s="3" t="s">
        <v>7985</v>
      </c>
      <c r="E1295" s="32">
        <v>1030</v>
      </c>
      <c r="F1295" s="1" t="str">
        <f>IF(Tabella1[[#This Row],[Popolazione]]&gt;300000,"Trovato","")</f>
        <v/>
      </c>
      <c r="G1295" s="1" t="str">
        <f>IF(AND(Tabella1[[#This Row],[Popolazione]]&gt;50000,Tabella1[[#This Row],[Popolazione]]&lt;100000),"Compreso",Tabella1[[#This Row],[Regione]])</f>
        <v>LOMBARDIA</v>
      </c>
    </row>
    <row r="1296" spans="1:7" x14ac:dyDescent="0.25">
      <c r="A1296" s="26" t="s">
        <v>1317</v>
      </c>
      <c r="B1296" s="4" t="str">
        <f>IFERROR(VLOOKUP(A1296,PEC!A$2:B$7902,2,0),"PEC NON ESISTENTE")</f>
        <v>affarigenerali</v>
      </c>
      <c r="C1296" s="3" t="s">
        <v>7912</v>
      </c>
      <c r="D1296" s="3" t="s">
        <v>7985</v>
      </c>
      <c r="E1296" s="32">
        <v>1208</v>
      </c>
      <c r="F1296" s="1" t="str">
        <f>IF(Tabella1[[#This Row],[Popolazione]]&gt;300000,"Trovato","")</f>
        <v/>
      </c>
      <c r="G1296" s="1" t="str">
        <f>IF(AND(Tabella1[[#This Row],[Popolazione]]&gt;50000,Tabella1[[#This Row],[Popolazione]]&lt;100000),"Compreso",Tabella1[[#This Row],[Regione]])</f>
        <v>LOMBARDIA</v>
      </c>
    </row>
    <row r="1297" spans="1:7" x14ac:dyDescent="0.25">
      <c r="A1297" s="26" t="s">
        <v>1337</v>
      </c>
      <c r="B1297" s="4" t="str">
        <f>IFERROR(VLOOKUP(A1297,PEC!A$2:B$7902,2,0),"PEC NON ESISTENTE")</f>
        <v>affarigenerali</v>
      </c>
      <c r="C1297" s="3" t="s">
        <v>7912</v>
      </c>
      <c r="D1297" s="3" t="s">
        <v>7985</v>
      </c>
      <c r="E1297" s="32">
        <v>3115</v>
      </c>
      <c r="F1297" s="1" t="str">
        <f>IF(Tabella1[[#This Row],[Popolazione]]&gt;300000,"Trovato","")</f>
        <v/>
      </c>
      <c r="G1297" s="1" t="str">
        <f>IF(AND(Tabella1[[#This Row],[Popolazione]]&gt;50000,Tabella1[[#This Row],[Popolazione]]&lt;100000),"Compreso",Tabella1[[#This Row],[Regione]])</f>
        <v>LOMBARDIA</v>
      </c>
    </row>
    <row r="1298" spans="1:7" x14ac:dyDescent="0.25">
      <c r="A1298" s="26" t="s">
        <v>1367</v>
      </c>
      <c r="B1298" s="4" t="str">
        <f>IFERROR(VLOOKUP(A1298,PEC!A$2:B$7902,2,0),"PEC NON ESISTENTE")</f>
        <v>protocollo</v>
      </c>
      <c r="C1298" s="3" t="s">
        <v>7912</v>
      </c>
      <c r="D1298" s="3" t="s">
        <v>7985</v>
      </c>
      <c r="E1298" s="32">
        <v>79692</v>
      </c>
      <c r="F1298" s="1" t="str">
        <f>IF(Tabella1[[#This Row],[Popolazione]]&gt;300000,"Trovato","")</f>
        <v/>
      </c>
      <c r="G1298" s="1" t="str">
        <f>IF(AND(Tabella1[[#This Row],[Popolazione]]&gt;50000,Tabella1[[#This Row],[Popolazione]]&lt;100000),"Compreso",Tabella1[[#This Row],[Regione]])</f>
        <v>Compreso</v>
      </c>
    </row>
    <row r="1299" spans="1:7" x14ac:dyDescent="0.25">
      <c r="A1299" s="26" t="s">
        <v>1379</v>
      </c>
      <c r="B1299" s="4" t="str">
        <f>IFERROR(VLOOKUP(A1299,PEC!A$2:B$7902,2,0),"PEC NON ESISTENTE")</f>
        <v>comune.cadeglianoviconago</v>
      </c>
      <c r="C1299" s="3" t="s">
        <v>7912</v>
      </c>
      <c r="D1299" s="3" t="s">
        <v>7985</v>
      </c>
      <c r="E1299" s="32">
        <v>1867</v>
      </c>
      <c r="F1299" s="1" t="str">
        <f>IF(Tabella1[[#This Row],[Popolazione]]&gt;300000,"Trovato","")</f>
        <v/>
      </c>
      <c r="G1299" s="1" t="str">
        <f>IF(AND(Tabella1[[#This Row],[Popolazione]]&gt;50000,Tabella1[[#This Row],[Popolazione]]&lt;100000),"Compreso",Tabella1[[#This Row],[Regione]])</f>
        <v>LOMBARDIA</v>
      </c>
    </row>
    <row r="1300" spans="1:7" x14ac:dyDescent="0.25">
      <c r="A1300" s="26" t="s">
        <v>7988</v>
      </c>
      <c r="B1300" s="4" t="str">
        <f>IFERROR(VLOOKUP(A1300,PEC!A$2:B$7902,2,0),"PEC NON ESISTENTE")</f>
        <v>PEC NON ESISTENTE</v>
      </c>
      <c r="C1300" s="3" t="s">
        <v>7912</v>
      </c>
      <c r="D1300" s="3" t="s">
        <v>7985</v>
      </c>
      <c r="E1300" s="32">
        <v>1818</v>
      </c>
      <c r="F1300" s="1" t="str">
        <f>IF(Tabella1[[#This Row],[Popolazione]]&gt;300000,"Trovato","")</f>
        <v/>
      </c>
      <c r="G1300" s="1" t="str">
        <f>IF(AND(Tabella1[[#This Row],[Popolazione]]&gt;50000,Tabella1[[#This Row],[Popolazione]]&lt;100000),"Compreso",Tabella1[[#This Row],[Regione]])</f>
        <v>LOMBARDIA</v>
      </c>
    </row>
    <row r="1301" spans="1:7" x14ac:dyDescent="0.25">
      <c r="A1301" s="26" t="s">
        <v>1400</v>
      </c>
      <c r="B1301" s="4" t="str">
        <f>IFERROR(VLOOKUP(A1301,PEC!A$2:B$7902,2,0),"PEC NON ESISTENTE")</f>
        <v>anagrafe.comunecairate</v>
      </c>
      <c r="C1301" s="3" t="s">
        <v>7912</v>
      </c>
      <c r="D1301" s="3" t="s">
        <v>7985</v>
      </c>
      <c r="E1301" s="32">
        <v>7830</v>
      </c>
      <c r="F1301" s="1" t="str">
        <f>IF(Tabella1[[#This Row],[Popolazione]]&gt;300000,"Trovato","")</f>
        <v/>
      </c>
      <c r="G1301" s="1" t="str">
        <f>IF(AND(Tabella1[[#This Row],[Popolazione]]&gt;50000,Tabella1[[#This Row],[Popolazione]]&lt;100000),"Compreso",Tabella1[[#This Row],[Regione]])</f>
        <v>LOMBARDIA</v>
      </c>
    </row>
    <row r="1302" spans="1:7" x14ac:dyDescent="0.25">
      <c r="A1302" s="26" t="s">
        <v>1599</v>
      </c>
      <c r="B1302" s="4" t="str">
        <f>IFERROR(VLOOKUP(A1302,PEC!A$2:B$7902,2,0),"PEC NON ESISTENTE")</f>
        <v>comune.cantello</v>
      </c>
      <c r="C1302" s="3" t="s">
        <v>7912</v>
      </c>
      <c r="D1302" s="3" t="s">
        <v>7985</v>
      </c>
      <c r="E1302" s="32">
        <v>4569</v>
      </c>
      <c r="F1302" s="1" t="str">
        <f>IF(Tabella1[[#This Row],[Popolazione]]&gt;300000,"Trovato","")</f>
        <v/>
      </c>
      <c r="G1302" s="1" t="str">
        <f>IF(AND(Tabella1[[#This Row],[Popolazione]]&gt;50000,Tabella1[[#This Row],[Popolazione]]&lt;100000),"Compreso",Tabella1[[#This Row],[Regione]])</f>
        <v>LOMBARDIA</v>
      </c>
    </row>
    <row r="1303" spans="1:7" x14ac:dyDescent="0.25">
      <c r="A1303" s="26" t="s">
        <v>1675</v>
      </c>
      <c r="B1303" s="4" t="str">
        <f>IFERROR(VLOOKUP(A1303,PEC!A$2:B$7902,2,0),"PEC NON ESISTENTE")</f>
        <v>comunecaravate</v>
      </c>
      <c r="C1303" s="3" t="s">
        <v>7912</v>
      </c>
      <c r="D1303" s="3" t="s">
        <v>7985</v>
      </c>
      <c r="E1303" s="32">
        <v>2612</v>
      </c>
      <c r="F1303" s="1" t="str">
        <f>IF(Tabella1[[#This Row],[Popolazione]]&gt;300000,"Trovato","")</f>
        <v/>
      </c>
      <c r="G1303" s="1" t="str">
        <f>IF(AND(Tabella1[[#This Row],[Popolazione]]&gt;50000,Tabella1[[#This Row],[Popolazione]]&lt;100000),"Compreso",Tabella1[[#This Row],[Regione]])</f>
        <v>LOMBARDIA</v>
      </c>
    </row>
    <row r="1304" spans="1:7" x14ac:dyDescent="0.25">
      <c r="A1304" s="26" t="s">
        <v>1689</v>
      </c>
      <c r="B1304" s="4" t="str">
        <f>IFERROR(VLOOKUP(A1304,PEC!A$2:B$7902,2,0),"PEC NON ESISTENTE")</f>
        <v>protocollo</v>
      </c>
      <c r="C1304" s="3" t="s">
        <v>7912</v>
      </c>
      <c r="D1304" s="3" t="s">
        <v>7985</v>
      </c>
      <c r="E1304" s="32">
        <v>14136</v>
      </c>
      <c r="F1304" s="1" t="str">
        <f>IF(Tabella1[[#This Row],[Popolazione]]&gt;300000,"Trovato","")</f>
        <v/>
      </c>
      <c r="G1304" s="1" t="str">
        <f>IF(AND(Tabella1[[#This Row],[Popolazione]]&gt;50000,Tabella1[[#This Row],[Popolazione]]&lt;100000),"Compreso",Tabella1[[#This Row],[Regione]])</f>
        <v>LOMBARDIA</v>
      </c>
    </row>
    <row r="1305" spans="1:7" x14ac:dyDescent="0.25">
      <c r="A1305" s="26" t="s">
        <v>1718</v>
      </c>
      <c r="B1305" s="4" t="str">
        <f>IFERROR(VLOOKUP(A1305,PEC!A$2:B$7902,2,0),"PEC NON ESISTENTE")</f>
        <v>comune.carnago</v>
      </c>
      <c r="C1305" s="3" t="s">
        <v>7912</v>
      </c>
      <c r="D1305" s="3" t="s">
        <v>7985</v>
      </c>
      <c r="E1305" s="32">
        <v>6502</v>
      </c>
      <c r="F1305" s="1" t="str">
        <f>IF(Tabella1[[#This Row],[Popolazione]]&gt;300000,"Trovato","")</f>
        <v/>
      </c>
      <c r="G1305" s="1" t="str">
        <f>IF(AND(Tabella1[[#This Row],[Popolazione]]&gt;50000,Tabella1[[#This Row],[Popolazione]]&lt;100000),"Compreso",Tabella1[[#This Row],[Regione]])</f>
        <v>LOMBARDIA</v>
      </c>
    </row>
    <row r="1306" spans="1:7" x14ac:dyDescent="0.25">
      <c r="A1306" s="26" t="s">
        <v>1723</v>
      </c>
      <c r="B1306" s="4" t="str">
        <f>IFERROR(VLOOKUP(A1306,PEC!A$2:B$7902,2,0),"PEC NON ESISTENTE")</f>
        <v>comune.caronnopertusella</v>
      </c>
      <c r="C1306" s="3" t="s">
        <v>7912</v>
      </c>
      <c r="D1306" s="3" t="s">
        <v>7985</v>
      </c>
      <c r="E1306" s="32">
        <v>16397</v>
      </c>
      <c r="F1306" s="1" t="str">
        <f>IF(Tabella1[[#This Row],[Popolazione]]&gt;300000,"Trovato","")</f>
        <v/>
      </c>
      <c r="G1306" s="1" t="str">
        <f>IF(AND(Tabella1[[#This Row],[Popolazione]]&gt;50000,Tabella1[[#This Row],[Popolazione]]&lt;100000),"Compreso",Tabella1[[#This Row],[Regione]])</f>
        <v>LOMBARDIA</v>
      </c>
    </row>
    <row r="1307" spans="1:7" x14ac:dyDescent="0.25">
      <c r="A1307" s="26" t="s">
        <v>1724</v>
      </c>
      <c r="B1307" s="4" t="str">
        <f>IFERROR(VLOOKUP(A1307,PEC!A$2:B$7902,2,0),"PEC NON ESISTENTE")</f>
        <v>comune.caronnovaresino</v>
      </c>
      <c r="C1307" s="3" t="s">
        <v>7912</v>
      </c>
      <c r="D1307" s="3" t="s">
        <v>7985</v>
      </c>
      <c r="E1307" s="32">
        <v>4940</v>
      </c>
      <c r="F1307" s="1" t="str">
        <f>IF(Tabella1[[#This Row],[Popolazione]]&gt;300000,"Trovato","")</f>
        <v/>
      </c>
      <c r="G1307" s="1" t="str">
        <f>IF(AND(Tabella1[[#This Row],[Popolazione]]&gt;50000,Tabella1[[#This Row],[Popolazione]]&lt;100000),"Compreso",Tabella1[[#This Row],[Regione]])</f>
        <v>LOMBARDIA</v>
      </c>
    </row>
    <row r="1308" spans="1:7" x14ac:dyDescent="0.25">
      <c r="A1308" s="26" t="s">
        <v>1779</v>
      </c>
      <c r="B1308" s="4" t="str">
        <f>IFERROR(VLOOKUP(A1308,PEC!A$2:B$7902,2,0),"PEC NON ESISTENTE")</f>
        <v>comune.casalelitta</v>
      </c>
      <c r="C1308" s="3" t="s">
        <v>7912</v>
      </c>
      <c r="D1308" s="3" t="s">
        <v>7985</v>
      </c>
      <c r="E1308" s="32">
        <v>2652</v>
      </c>
      <c r="F1308" s="1" t="str">
        <f>IF(Tabella1[[#This Row],[Popolazione]]&gt;300000,"Trovato","")</f>
        <v/>
      </c>
      <c r="G1308" s="1" t="str">
        <f>IF(AND(Tabella1[[#This Row],[Popolazione]]&gt;50000,Tabella1[[#This Row],[Popolazione]]&lt;100000),"Compreso",Tabella1[[#This Row],[Regione]])</f>
        <v>LOMBARDIA</v>
      </c>
    </row>
    <row r="1309" spans="1:7" x14ac:dyDescent="0.25">
      <c r="A1309" s="26" t="s">
        <v>1813</v>
      </c>
      <c r="B1309" s="4" t="str">
        <f>IFERROR(VLOOKUP(A1309,PEC!A$2:B$7902,2,0),"PEC NON ESISTENTE")</f>
        <v>comune.casalzuigno.va</v>
      </c>
      <c r="C1309" s="3" t="s">
        <v>7912</v>
      </c>
      <c r="D1309" s="3" t="s">
        <v>7985</v>
      </c>
      <c r="E1309" s="32">
        <v>1304</v>
      </c>
      <c r="F1309" s="1" t="str">
        <f>IF(Tabella1[[#This Row],[Popolazione]]&gt;300000,"Trovato","")</f>
        <v/>
      </c>
      <c r="G1309" s="1" t="str">
        <f>IF(AND(Tabella1[[#This Row],[Popolazione]]&gt;50000,Tabella1[[#This Row],[Popolazione]]&lt;100000),"Compreso",Tabella1[[#This Row],[Regione]])</f>
        <v>LOMBARDIA</v>
      </c>
    </row>
    <row r="1310" spans="1:7" x14ac:dyDescent="0.25">
      <c r="A1310" s="26" t="s">
        <v>1837</v>
      </c>
      <c r="B1310" s="4" t="str">
        <f>IFERROR(VLOOKUP(A1310,PEC!A$2:B$7902,2,0),"PEC NON ESISTENTE")</f>
        <v>comune.casciago</v>
      </c>
      <c r="C1310" s="3" t="s">
        <v>7912</v>
      </c>
      <c r="D1310" s="3" t="s">
        <v>7985</v>
      </c>
      <c r="E1310" s="32">
        <v>3865</v>
      </c>
      <c r="F1310" s="1" t="str">
        <f>IF(Tabella1[[#This Row],[Popolazione]]&gt;300000,"Trovato","")</f>
        <v/>
      </c>
      <c r="G1310" s="1" t="str">
        <f>IF(AND(Tabella1[[#This Row],[Popolazione]]&gt;50000,Tabella1[[#This Row],[Popolazione]]&lt;100000),"Compreso",Tabella1[[#This Row],[Regione]])</f>
        <v>LOMBARDIA</v>
      </c>
    </row>
    <row r="1311" spans="1:7" x14ac:dyDescent="0.25">
      <c r="A1311" s="26" t="s">
        <v>1861</v>
      </c>
      <c r="B1311" s="4" t="str">
        <f>IFERROR(VLOOKUP(A1311,PEC!A$2:B$7902,2,0),"PEC NON ESISTENTE")</f>
        <v>casoratesempione</v>
      </c>
      <c r="C1311" s="3" t="s">
        <v>7912</v>
      </c>
      <c r="D1311" s="3" t="s">
        <v>7985</v>
      </c>
      <c r="E1311" s="32">
        <v>5726</v>
      </c>
      <c r="F1311" s="1" t="str">
        <f>IF(Tabella1[[#This Row],[Popolazione]]&gt;300000,"Trovato","")</f>
        <v/>
      </c>
      <c r="G1311" s="1" t="str">
        <f>IF(AND(Tabella1[[#This Row],[Popolazione]]&gt;50000,Tabella1[[#This Row],[Popolazione]]&lt;100000),"Compreso",Tabella1[[#This Row],[Regione]])</f>
        <v>LOMBARDIA</v>
      </c>
    </row>
    <row r="1312" spans="1:7" x14ac:dyDescent="0.25">
      <c r="A1312" s="26" t="s">
        <v>1872</v>
      </c>
      <c r="B1312" s="4" t="str">
        <f>IFERROR(VLOOKUP(A1312,PEC!A$2:B$7902,2,0),"PEC NON ESISTENTE")</f>
        <v>protocollo.comune.cassanomagnago</v>
      </c>
      <c r="C1312" s="3" t="s">
        <v>7912</v>
      </c>
      <c r="D1312" s="3" t="s">
        <v>7985</v>
      </c>
      <c r="E1312" s="32">
        <v>21386</v>
      </c>
      <c r="F1312" s="1" t="str">
        <f>IF(Tabella1[[#This Row],[Popolazione]]&gt;300000,"Trovato","")</f>
        <v/>
      </c>
      <c r="G1312" s="1" t="str">
        <f>IF(AND(Tabella1[[#This Row],[Popolazione]]&gt;50000,Tabella1[[#This Row],[Popolazione]]&lt;100000),"Compreso",Tabella1[[#This Row],[Regione]])</f>
        <v>LOMBARDIA</v>
      </c>
    </row>
    <row r="1313" spans="1:7" x14ac:dyDescent="0.25">
      <c r="A1313" s="26" t="s">
        <v>1874</v>
      </c>
      <c r="B1313" s="4" t="str">
        <f>IFERROR(VLOOKUP(A1313,PEC!A$2:B$7902,2,0),"PEC NON ESISTENTE")</f>
        <v>comune.cassanovalcuvia.va</v>
      </c>
      <c r="C1313" s="3" t="s">
        <v>7912</v>
      </c>
      <c r="D1313" s="3" t="s">
        <v>7985</v>
      </c>
      <c r="E1313" s="32">
        <v>665</v>
      </c>
      <c r="F1313" s="1" t="str">
        <f>IF(Tabella1[[#This Row],[Popolazione]]&gt;300000,"Trovato","")</f>
        <v/>
      </c>
      <c r="G1313" s="1" t="str">
        <f>IF(AND(Tabella1[[#This Row],[Popolazione]]&gt;50000,Tabella1[[#This Row],[Popolazione]]&lt;100000),"Compreso",Tabella1[[#This Row],[Regione]])</f>
        <v>LOMBARDIA</v>
      </c>
    </row>
    <row r="1314" spans="1:7" x14ac:dyDescent="0.25">
      <c r="A1314" s="26" t="s">
        <v>1989</v>
      </c>
      <c r="B1314" s="4" t="str">
        <f>IFERROR(VLOOKUP(A1314,PEC!A$2:B$7902,2,0),"PEC NON ESISTENTE")</f>
        <v>comune</v>
      </c>
      <c r="C1314" s="3" t="s">
        <v>7912</v>
      </c>
      <c r="D1314" s="3" t="s">
        <v>7985</v>
      </c>
      <c r="E1314" s="32">
        <v>14244</v>
      </c>
      <c r="F1314" s="1" t="str">
        <f>IF(Tabella1[[#This Row],[Popolazione]]&gt;300000,"Trovato","")</f>
        <v/>
      </c>
      <c r="G1314" s="1" t="str">
        <f>IF(AND(Tabella1[[#This Row],[Popolazione]]&gt;50000,Tabella1[[#This Row],[Popolazione]]&lt;100000),"Compreso",Tabella1[[#This Row],[Regione]])</f>
        <v>LOMBARDIA</v>
      </c>
    </row>
    <row r="1315" spans="1:7" x14ac:dyDescent="0.25">
      <c r="A1315" s="26" t="s">
        <v>2016</v>
      </c>
      <c r="B1315" s="4" t="str">
        <f>IFERROR(VLOOKUP(A1315,PEC!A$2:B$7902,2,0),"PEC NON ESISTENTE")</f>
        <v>comune.castellocabiaglio.va</v>
      </c>
      <c r="C1315" s="3" t="s">
        <v>7912</v>
      </c>
      <c r="D1315" s="3" t="s">
        <v>7985</v>
      </c>
      <c r="E1315" s="32">
        <v>530</v>
      </c>
      <c r="F1315" s="1" t="str">
        <f>IF(Tabella1[[#This Row],[Popolazione]]&gt;300000,"Trovato","")</f>
        <v/>
      </c>
      <c r="G1315" s="1" t="str">
        <f>IF(AND(Tabella1[[#This Row],[Popolazione]]&gt;50000,Tabella1[[#This Row],[Popolazione]]&lt;100000),"Compreso",Tabella1[[#This Row],[Regione]])</f>
        <v>LOMBARDIA</v>
      </c>
    </row>
    <row r="1316" spans="1:7" x14ac:dyDescent="0.25">
      <c r="A1316" s="26" t="s">
        <v>2075</v>
      </c>
      <c r="B1316" s="4" t="str">
        <f>IFERROR(VLOOKUP(A1316,PEC!A$2:B$7902,2,0),"PEC NON ESISTENTE")</f>
        <v>comune.castelseprio</v>
      </c>
      <c r="C1316" s="3" t="s">
        <v>7912</v>
      </c>
      <c r="D1316" s="3" t="s">
        <v>7985</v>
      </c>
      <c r="E1316" s="32">
        <v>1281</v>
      </c>
      <c r="F1316" s="1" t="str">
        <f>IF(Tabella1[[#This Row],[Popolazione]]&gt;300000,"Trovato","")</f>
        <v/>
      </c>
      <c r="G1316" s="1" t="str">
        <f>IF(AND(Tabella1[[#This Row],[Popolazione]]&gt;50000,Tabella1[[#This Row],[Popolazione]]&lt;100000),"Compreso",Tabella1[[#This Row],[Regione]])</f>
        <v>LOMBARDIA</v>
      </c>
    </row>
    <row r="1317" spans="1:7" x14ac:dyDescent="0.25">
      <c r="A1317" s="26" t="s">
        <v>2078</v>
      </c>
      <c r="B1317" s="4" t="str">
        <f>IFERROR(VLOOKUP(A1317,PEC!A$2:B$7902,2,0),"PEC NON ESISTENTE")</f>
        <v>comune.castelveccana</v>
      </c>
      <c r="C1317" s="3" t="s">
        <v>7912</v>
      </c>
      <c r="D1317" s="3" t="s">
        <v>7985</v>
      </c>
      <c r="E1317" s="32">
        <v>2000</v>
      </c>
      <c r="F1317" s="1" t="str">
        <f>IF(Tabella1[[#This Row],[Popolazione]]&gt;300000,"Trovato","")</f>
        <v/>
      </c>
      <c r="G1317" s="1" t="str">
        <f>IF(AND(Tabella1[[#This Row],[Popolazione]]&gt;50000,Tabella1[[#This Row],[Popolazione]]&lt;100000),"Compreso",Tabella1[[#This Row],[Regione]])</f>
        <v>LOMBARDIA</v>
      </c>
    </row>
    <row r="1318" spans="1:7" x14ac:dyDescent="0.25">
      <c r="A1318" s="26" t="s">
        <v>2111</v>
      </c>
      <c r="B1318" s="4" t="str">
        <f>IFERROR(VLOOKUP(A1318,PEC!A$2:B$7902,2,0),"PEC NON ESISTENTE")</f>
        <v>protocollo.comune.castiglioneolona</v>
      </c>
      <c r="C1318" s="3" t="s">
        <v>7912</v>
      </c>
      <c r="D1318" s="3" t="s">
        <v>7985</v>
      </c>
      <c r="E1318" s="32">
        <v>7836</v>
      </c>
      <c r="F1318" s="1" t="str">
        <f>IF(Tabella1[[#This Row],[Popolazione]]&gt;300000,"Trovato","")</f>
        <v/>
      </c>
      <c r="G1318" s="1" t="str">
        <f>IF(AND(Tabella1[[#This Row],[Popolazione]]&gt;50000,Tabella1[[#This Row],[Popolazione]]&lt;100000),"Compreso",Tabella1[[#This Row],[Regione]])</f>
        <v>LOMBARDIA</v>
      </c>
    </row>
    <row r="1319" spans="1:7" x14ac:dyDescent="0.25">
      <c r="A1319" s="26" t="s">
        <v>2132</v>
      </c>
      <c r="B1319" s="4" t="str">
        <f>IFERROR(VLOOKUP(A1319,PEC!A$2:B$7902,2,0),"PEC NON ESISTENTE")</f>
        <v>protocollo.comune.castronno</v>
      </c>
      <c r="C1319" s="3" t="s">
        <v>7912</v>
      </c>
      <c r="D1319" s="3" t="s">
        <v>7985</v>
      </c>
      <c r="E1319" s="32">
        <v>5248</v>
      </c>
      <c r="F1319" s="1" t="str">
        <f>IF(Tabella1[[#This Row],[Popolazione]]&gt;300000,"Trovato","")</f>
        <v/>
      </c>
      <c r="G1319" s="1" t="str">
        <f>IF(AND(Tabella1[[#This Row],[Popolazione]]&gt;50000,Tabella1[[#This Row],[Popolazione]]&lt;100000),"Compreso",Tabella1[[#This Row],[Regione]])</f>
        <v>LOMBARDIA</v>
      </c>
    </row>
    <row r="1320" spans="1:7" x14ac:dyDescent="0.25">
      <c r="A1320" s="26" t="s">
        <v>2158</v>
      </c>
      <c r="B1320" s="4" t="str">
        <f>IFERROR(VLOOKUP(A1320,PEC!A$2:B$7902,2,0),"PEC NON ESISTENTE")</f>
        <v>cavariaconpremezzo</v>
      </c>
      <c r="C1320" s="3" t="s">
        <v>7912</v>
      </c>
      <c r="D1320" s="3" t="s">
        <v>7985</v>
      </c>
      <c r="E1320" s="32">
        <v>5713</v>
      </c>
      <c r="F1320" s="1" t="str">
        <f>IF(Tabella1[[#This Row],[Popolazione]]&gt;300000,"Trovato","")</f>
        <v/>
      </c>
      <c r="G1320" s="1" t="str">
        <f>IF(AND(Tabella1[[#This Row],[Popolazione]]&gt;50000,Tabella1[[#This Row],[Popolazione]]&lt;100000),"Compreso",Tabella1[[#This Row],[Regione]])</f>
        <v>LOMBARDIA</v>
      </c>
    </row>
    <row r="1321" spans="1:7" x14ac:dyDescent="0.25">
      <c r="A1321" s="26" t="s">
        <v>2176</v>
      </c>
      <c r="B1321" s="4" t="str">
        <f>IFERROR(VLOOKUP(A1321,PEC!A$2:B$7902,2,0),"PEC NON ESISTENTE")</f>
        <v>comune.cazzagobrabbia</v>
      </c>
      <c r="C1321" s="3" t="s">
        <v>7912</v>
      </c>
      <c r="D1321" s="3" t="s">
        <v>7985</v>
      </c>
      <c r="E1321" s="32">
        <v>828</v>
      </c>
      <c r="F1321" s="1" t="str">
        <f>IF(Tabella1[[#This Row],[Popolazione]]&gt;300000,"Trovato","")</f>
        <v/>
      </c>
      <c r="G1321" s="1" t="str">
        <f>IF(AND(Tabella1[[#This Row],[Popolazione]]&gt;50000,Tabella1[[#This Row],[Popolazione]]&lt;100000),"Compreso",Tabella1[[#This Row],[Regione]])</f>
        <v>LOMBARDIA</v>
      </c>
    </row>
    <row r="1322" spans="1:7" x14ac:dyDescent="0.25">
      <c r="A1322" s="26" t="s">
        <v>2414</v>
      </c>
      <c r="B1322" s="4" t="str">
        <f>IFERROR(VLOOKUP(A1322,PEC!A$2:B$7902,2,0),"PEC NON ESISTENTE")</f>
        <v>protocollocislago</v>
      </c>
      <c r="C1322" s="3" t="s">
        <v>7912</v>
      </c>
      <c r="D1322" s="3" t="s">
        <v>7985</v>
      </c>
      <c r="E1322" s="32">
        <v>9984</v>
      </c>
      <c r="F1322" s="1" t="str">
        <f>IF(Tabella1[[#This Row],[Popolazione]]&gt;300000,"Trovato","")</f>
        <v/>
      </c>
      <c r="G1322" s="1" t="str">
        <f>IF(AND(Tabella1[[#This Row],[Popolazione]]&gt;50000,Tabella1[[#This Row],[Popolazione]]&lt;100000),"Compreso",Tabella1[[#This Row],[Regione]])</f>
        <v>LOMBARDIA</v>
      </c>
    </row>
    <row r="1323" spans="1:7" x14ac:dyDescent="0.25">
      <c r="A1323" s="26" t="s">
        <v>2428</v>
      </c>
      <c r="B1323" s="4" t="str">
        <f>IFERROR(VLOOKUP(A1323,PEC!A$2:B$7902,2,0),"PEC NON ESISTENTE")</f>
        <v>comunecittiglio</v>
      </c>
      <c r="C1323" s="3" t="s">
        <v>7912</v>
      </c>
      <c r="D1323" s="3" t="s">
        <v>7985</v>
      </c>
      <c r="E1323" s="32">
        <v>3972</v>
      </c>
      <c r="F1323" s="1" t="str">
        <f>IF(Tabella1[[#This Row],[Popolazione]]&gt;300000,"Trovato","")</f>
        <v/>
      </c>
      <c r="G1323" s="1" t="str">
        <f>IF(AND(Tabella1[[#This Row],[Popolazione]]&gt;50000,Tabella1[[#This Row],[Popolazione]]&lt;100000),"Compreso",Tabella1[[#This Row],[Regione]])</f>
        <v>LOMBARDIA</v>
      </c>
    </row>
    <row r="1324" spans="1:7" x14ac:dyDescent="0.25">
      <c r="A1324" s="26" t="s">
        <v>2461</v>
      </c>
      <c r="B1324" s="4" t="str">
        <f>IFERROR(VLOOKUP(A1324,PEC!A$2:B$7902,2,0),"PEC NON ESISTENTE")</f>
        <v>comune.clivio</v>
      </c>
      <c r="C1324" s="3" t="s">
        <v>7912</v>
      </c>
      <c r="D1324" s="3" t="s">
        <v>7985</v>
      </c>
      <c r="E1324" s="32">
        <v>1942</v>
      </c>
      <c r="F1324" s="1" t="str">
        <f>IF(Tabella1[[#This Row],[Popolazione]]&gt;300000,"Trovato","")</f>
        <v/>
      </c>
      <c r="G1324" s="1" t="str">
        <f>IF(AND(Tabella1[[#This Row],[Popolazione]]&gt;50000,Tabella1[[#This Row],[Popolazione]]&lt;100000),"Compreso",Tabella1[[#This Row],[Regione]])</f>
        <v>LOMBARDIA</v>
      </c>
    </row>
    <row r="1325" spans="1:7" x14ac:dyDescent="0.25">
      <c r="A1325" s="26" t="s">
        <v>2468</v>
      </c>
      <c r="B1325" s="4" t="str">
        <f>IFERROR(VLOOKUP(A1325,PEC!A$2:B$7902,2,0),"PEC NON ESISTENTE")</f>
        <v>comune.cocquiotrevisago</v>
      </c>
      <c r="C1325" s="3" t="s">
        <v>7912</v>
      </c>
      <c r="D1325" s="3" t="s">
        <v>7985</v>
      </c>
      <c r="E1325" s="32">
        <v>4756</v>
      </c>
      <c r="F1325" s="1" t="str">
        <f>IF(Tabella1[[#This Row],[Popolazione]]&gt;300000,"Trovato","")</f>
        <v/>
      </c>
      <c r="G1325" s="1" t="str">
        <f>IF(AND(Tabella1[[#This Row],[Popolazione]]&gt;50000,Tabella1[[#This Row],[Popolazione]]&lt;100000),"Compreso",Tabella1[[#This Row],[Regione]])</f>
        <v>LOMBARDIA</v>
      </c>
    </row>
    <row r="1326" spans="1:7" x14ac:dyDescent="0.25">
      <c r="A1326" s="26" t="s">
        <v>2544</v>
      </c>
      <c r="B1326" s="4" t="str">
        <f>IFERROR(VLOOKUP(A1326,PEC!A$2:B$7902,2,0),"PEC NON ESISTENTE")</f>
        <v>comune.comabbio</v>
      </c>
      <c r="C1326" s="3" t="s">
        <v>7912</v>
      </c>
      <c r="D1326" s="3" t="s">
        <v>7985</v>
      </c>
      <c r="E1326" s="32">
        <v>1194</v>
      </c>
      <c r="F1326" s="1" t="str">
        <f>IF(Tabella1[[#This Row],[Popolazione]]&gt;300000,"Trovato","")</f>
        <v/>
      </c>
      <c r="G1326" s="1" t="str">
        <f>IF(AND(Tabella1[[#This Row],[Popolazione]]&gt;50000,Tabella1[[#This Row],[Popolazione]]&lt;100000),"Compreso",Tabella1[[#This Row],[Regione]])</f>
        <v>LOMBARDIA</v>
      </c>
    </row>
    <row r="1327" spans="1:7" x14ac:dyDescent="0.25">
      <c r="A1327" s="26" t="s">
        <v>2551</v>
      </c>
      <c r="B1327" s="4" t="str">
        <f>IFERROR(VLOOKUP(A1327,PEC!A$2:B$7902,2,0),"PEC NON ESISTENTE")</f>
        <v>comune.comerio</v>
      </c>
      <c r="C1327" s="3" t="s">
        <v>7912</v>
      </c>
      <c r="D1327" s="3" t="s">
        <v>7985</v>
      </c>
      <c r="E1327" s="32">
        <v>2616</v>
      </c>
      <c r="F1327" s="1" t="str">
        <f>IF(Tabella1[[#This Row],[Popolazione]]&gt;300000,"Trovato","")</f>
        <v/>
      </c>
      <c r="G1327" s="1" t="str">
        <f>IF(AND(Tabella1[[#This Row],[Popolazione]]&gt;50000,Tabella1[[#This Row],[Popolazione]]&lt;100000),"Compreso",Tabella1[[#This Row],[Regione]])</f>
        <v>LOMBARDIA</v>
      </c>
    </row>
    <row r="1328" spans="1:7" x14ac:dyDescent="0.25">
      <c r="A1328" s="26" t="s">
        <v>2707</v>
      </c>
      <c r="B1328" s="4" t="str">
        <f>IFERROR(VLOOKUP(A1328,PEC!A$2:B$7902,2,0),"PEC NON ESISTENTE")</f>
        <v>protocollo.comune.cremenaga</v>
      </c>
      <c r="C1328" s="3" t="s">
        <v>7912</v>
      </c>
      <c r="D1328" s="3" t="s">
        <v>7985</v>
      </c>
      <c r="E1328" s="32">
        <v>768</v>
      </c>
      <c r="F1328" s="1" t="str">
        <f>IF(Tabella1[[#This Row],[Popolazione]]&gt;300000,"Trovato","")</f>
        <v/>
      </c>
      <c r="G1328" s="1" t="str">
        <f>IF(AND(Tabella1[[#This Row],[Popolazione]]&gt;50000,Tabella1[[#This Row],[Popolazione]]&lt;100000),"Compreso",Tabella1[[#This Row],[Regione]])</f>
        <v>LOMBARDIA</v>
      </c>
    </row>
    <row r="1329" spans="1:7" x14ac:dyDescent="0.25">
      <c r="A1329" s="26" t="s">
        <v>2729</v>
      </c>
      <c r="B1329" s="4" t="str">
        <f>IFERROR(VLOOKUP(A1329,PEC!A$2:B$7902,2,0),"PEC NON ESISTENTE")</f>
        <v>comune.crosiodellavalle</v>
      </c>
      <c r="C1329" s="3" t="s">
        <v>7912</v>
      </c>
      <c r="D1329" s="3" t="s">
        <v>7985</v>
      </c>
      <c r="E1329" s="32">
        <v>611</v>
      </c>
      <c r="F1329" s="1" t="str">
        <f>IF(Tabella1[[#This Row],[Popolazione]]&gt;300000,"Trovato","")</f>
        <v/>
      </c>
      <c r="G1329" s="1" t="str">
        <f>IF(AND(Tabella1[[#This Row],[Popolazione]]&gt;50000,Tabella1[[#This Row],[Popolazione]]&lt;100000),"Compreso",Tabella1[[#This Row],[Regione]])</f>
        <v>LOMBARDIA</v>
      </c>
    </row>
    <row r="1330" spans="1:7" x14ac:dyDescent="0.25">
      <c r="A1330" s="26" t="s">
        <v>2733</v>
      </c>
      <c r="B1330" s="4" t="str">
        <f>IFERROR(VLOOKUP(A1330,PEC!A$2:B$7902,2,0),"PEC NON ESISTENTE")</f>
        <v>comune</v>
      </c>
      <c r="C1330" s="3" t="s">
        <v>7912</v>
      </c>
      <c r="D1330" s="3" t="s">
        <v>7985</v>
      </c>
      <c r="E1330" s="32">
        <v>3604</v>
      </c>
      <c r="F1330" s="1" t="str">
        <f>IF(Tabella1[[#This Row],[Popolazione]]&gt;300000,"Trovato","")</f>
        <v/>
      </c>
      <c r="G1330" s="1" t="str">
        <f>IF(AND(Tabella1[[#This Row],[Popolazione]]&gt;50000,Tabella1[[#This Row],[Popolazione]]&lt;100000),"Compreso",Tabella1[[#This Row],[Regione]])</f>
        <v>LOMBARDIA</v>
      </c>
    </row>
    <row r="1331" spans="1:7" x14ac:dyDescent="0.25">
      <c r="A1331" s="26" t="s">
        <v>2738</v>
      </c>
      <c r="B1331" s="4" t="str">
        <f>IFERROR(VLOOKUP(A1331,PEC!A$2:B$7902,2,0),"PEC NON ESISTENTE")</f>
        <v>comune.cugliatefabiasco</v>
      </c>
      <c r="C1331" s="3" t="s">
        <v>7912</v>
      </c>
      <c r="D1331" s="3" t="s">
        <v>7985</v>
      </c>
      <c r="E1331" s="32">
        <v>3074</v>
      </c>
      <c r="F1331" s="1" t="str">
        <f>IF(Tabella1[[#This Row],[Popolazione]]&gt;300000,"Trovato","")</f>
        <v/>
      </c>
      <c r="G1331" s="1" t="str">
        <f>IF(AND(Tabella1[[#This Row],[Popolazione]]&gt;50000,Tabella1[[#This Row],[Popolazione]]&lt;100000),"Compreso",Tabella1[[#This Row],[Regione]])</f>
        <v>LOMBARDIA</v>
      </c>
    </row>
    <row r="1332" spans="1:7" x14ac:dyDescent="0.25">
      <c r="A1332" s="26" t="s">
        <v>2743</v>
      </c>
      <c r="B1332" s="4" t="str">
        <f>IFERROR(VLOOKUP(A1332,PEC!A$2:B$7902,2,0),"PEC NON ESISTENTE")</f>
        <v>comune.cunardo.va</v>
      </c>
      <c r="C1332" s="3" t="s">
        <v>7912</v>
      </c>
      <c r="D1332" s="3" t="s">
        <v>7985</v>
      </c>
      <c r="E1332" s="32">
        <v>2887</v>
      </c>
      <c r="F1332" s="1" t="str">
        <f>IF(Tabella1[[#This Row],[Popolazione]]&gt;300000,"Trovato","")</f>
        <v/>
      </c>
      <c r="G1332" s="1" t="str">
        <f>IF(AND(Tabella1[[#This Row],[Popolazione]]&gt;50000,Tabella1[[#This Row],[Popolazione]]&lt;100000),"Compreso",Tabella1[[#This Row],[Regione]])</f>
        <v>LOMBARDIA</v>
      </c>
    </row>
    <row r="1333" spans="1:7" x14ac:dyDescent="0.25">
      <c r="A1333" s="26" t="s">
        <v>2753</v>
      </c>
      <c r="B1333" s="4" t="str">
        <f>IFERROR(VLOOKUP(A1333,PEC!A$2:B$7902,2,0),"PEC NON ESISTENTE")</f>
        <v>comune.curigliaconmonteviasco</v>
      </c>
      <c r="C1333" s="3" t="s">
        <v>7912</v>
      </c>
      <c r="D1333" s="3" t="s">
        <v>7985</v>
      </c>
      <c r="E1333" s="32">
        <v>190</v>
      </c>
      <c r="F1333" s="1" t="str">
        <f>IF(Tabella1[[#This Row],[Popolazione]]&gt;300000,"Trovato","")</f>
        <v/>
      </c>
      <c r="G1333" s="1" t="str">
        <f>IF(AND(Tabella1[[#This Row],[Popolazione]]&gt;50000,Tabella1[[#This Row],[Popolazione]]&lt;100000),"Compreso",Tabella1[[#This Row],[Regione]])</f>
        <v>LOMBARDIA</v>
      </c>
    </row>
    <row r="1334" spans="1:7" x14ac:dyDescent="0.25">
      <c r="A1334" s="26" t="s">
        <v>2768</v>
      </c>
      <c r="B1334" s="4" t="str">
        <f>IFERROR(VLOOKUP(A1334,PEC!A$2:B$7902,2,0),"PEC NON ESISTENTE")</f>
        <v>comune.cuveglio.va</v>
      </c>
      <c r="C1334" s="3" t="s">
        <v>7912</v>
      </c>
      <c r="D1334" s="3" t="s">
        <v>7985</v>
      </c>
      <c r="E1334" s="32">
        <v>3397</v>
      </c>
      <c r="F1334" s="1" t="str">
        <f>IF(Tabella1[[#This Row],[Popolazione]]&gt;300000,"Trovato","")</f>
        <v/>
      </c>
      <c r="G1334" s="1" t="str">
        <f>IF(AND(Tabella1[[#This Row],[Popolazione]]&gt;50000,Tabella1[[#This Row],[Popolazione]]&lt;100000),"Compreso",Tabella1[[#This Row],[Regione]])</f>
        <v>LOMBARDIA</v>
      </c>
    </row>
    <row r="1335" spans="1:7" x14ac:dyDescent="0.25">
      <c r="A1335" s="26" t="s">
        <v>2769</v>
      </c>
      <c r="B1335" s="4" t="str">
        <f>IFERROR(VLOOKUP(A1335,PEC!A$2:B$7902,2,0),"PEC NON ESISTENTE")</f>
        <v>comune.cuvio.va</v>
      </c>
      <c r="C1335" s="3" t="s">
        <v>7912</v>
      </c>
      <c r="D1335" s="3" t="s">
        <v>7985</v>
      </c>
      <c r="E1335" s="32">
        <v>1698</v>
      </c>
      <c r="F1335" s="1" t="str">
        <f>IF(Tabella1[[#This Row],[Popolazione]]&gt;300000,"Trovato","")</f>
        <v/>
      </c>
      <c r="G1335" s="1" t="str">
        <f>IF(AND(Tabella1[[#This Row],[Popolazione]]&gt;50000,Tabella1[[#This Row],[Popolazione]]&lt;100000),"Compreso",Tabella1[[#This Row],[Regione]])</f>
        <v>LOMBARDIA</v>
      </c>
    </row>
    <row r="1336" spans="1:7" x14ac:dyDescent="0.25">
      <c r="A1336" s="26" t="s">
        <v>2776</v>
      </c>
      <c r="B1336" s="4" t="str">
        <f>IFERROR(VLOOKUP(A1336,PEC!A$2:B$7902,2,0),"PEC NON ESISTENTE")</f>
        <v>comunedaverio</v>
      </c>
      <c r="C1336" s="3" t="s">
        <v>7912</v>
      </c>
      <c r="D1336" s="3" t="s">
        <v>7985</v>
      </c>
      <c r="E1336" s="32">
        <v>3075</v>
      </c>
      <c r="F1336" s="1" t="str">
        <f>IF(Tabella1[[#This Row],[Popolazione]]&gt;300000,"Trovato","")</f>
        <v/>
      </c>
      <c r="G1336" s="1" t="str">
        <f>IF(AND(Tabella1[[#This Row],[Popolazione]]&gt;50000,Tabella1[[#This Row],[Popolazione]]&lt;100000),"Compreso",Tabella1[[#This Row],[Regione]])</f>
        <v>LOMBARDIA</v>
      </c>
    </row>
    <row r="1337" spans="1:7" x14ac:dyDescent="0.25">
      <c r="A1337" s="26" t="s">
        <v>2856</v>
      </c>
      <c r="B1337" s="4" t="str">
        <f>IFERROR(VLOOKUP(A1337,PEC!A$2:B$7902,2,0),"PEC NON ESISTENTE")</f>
        <v>comune.dumenza</v>
      </c>
      <c r="C1337" s="3" t="s">
        <v>7912</v>
      </c>
      <c r="D1337" s="3" t="s">
        <v>7985</v>
      </c>
      <c r="E1337" s="32">
        <v>1433</v>
      </c>
      <c r="F1337" s="1" t="str">
        <f>IF(Tabella1[[#This Row],[Popolazione]]&gt;300000,"Trovato","")</f>
        <v/>
      </c>
      <c r="G1337" s="1" t="str">
        <f>IF(AND(Tabella1[[#This Row],[Popolazione]]&gt;50000,Tabella1[[#This Row],[Popolazione]]&lt;100000),"Compreso",Tabella1[[#This Row],[Regione]])</f>
        <v>LOMBARDIA</v>
      </c>
    </row>
    <row r="1338" spans="1:7" x14ac:dyDescent="0.25">
      <c r="A1338" s="26" t="s">
        <v>2857</v>
      </c>
      <c r="B1338" s="4" t="str">
        <f>IFERROR(VLOOKUP(A1338,PEC!A$2:B$7902,2,0),"PEC NON ESISTENTE")</f>
        <v>comune.duno.va</v>
      </c>
      <c r="C1338" s="3" t="s">
        <v>7912</v>
      </c>
      <c r="D1338" s="3" t="s">
        <v>7985</v>
      </c>
      <c r="E1338" s="32">
        <v>159</v>
      </c>
      <c r="F1338" s="1" t="str">
        <f>IF(Tabella1[[#This Row],[Popolazione]]&gt;300000,"Trovato","")</f>
        <v/>
      </c>
      <c r="G1338" s="1" t="str">
        <f>IF(AND(Tabella1[[#This Row],[Popolazione]]&gt;50000,Tabella1[[#This Row],[Popolazione]]&lt;100000),"Compreso",Tabella1[[#This Row],[Regione]])</f>
        <v>LOMBARDIA</v>
      </c>
    </row>
    <row r="1339" spans="1:7" x14ac:dyDescent="0.25">
      <c r="A1339" s="26" t="s">
        <v>2917</v>
      </c>
      <c r="B1339" s="4" t="str">
        <f>IFERROR(VLOOKUP(A1339,PEC!A$2:B$7902,2,0),"PEC NON ESISTENTE")</f>
        <v>protocollo.fagnanoolona</v>
      </c>
      <c r="C1339" s="3" t="s">
        <v>7912</v>
      </c>
      <c r="D1339" s="3" t="s">
        <v>7985</v>
      </c>
      <c r="E1339" s="32">
        <v>12141</v>
      </c>
      <c r="F1339" s="1" t="str">
        <f>IF(Tabella1[[#This Row],[Popolazione]]&gt;300000,"Trovato","")</f>
        <v/>
      </c>
      <c r="G1339" s="1" t="str">
        <f>IF(AND(Tabella1[[#This Row],[Popolazione]]&gt;50000,Tabella1[[#This Row],[Popolazione]]&lt;100000),"Compreso",Tabella1[[#This Row],[Regione]])</f>
        <v>LOMBARDIA</v>
      </c>
    </row>
    <row r="1340" spans="1:7" x14ac:dyDescent="0.25">
      <c r="A1340" s="26" t="s">
        <v>2969</v>
      </c>
      <c r="B1340" s="4" t="str">
        <f>IFERROR(VLOOKUP(A1340,PEC!A$2:B$7902,2,0),"PEC NON ESISTENTE")</f>
        <v>comune</v>
      </c>
      <c r="C1340" s="3" t="s">
        <v>7912</v>
      </c>
      <c r="D1340" s="3" t="s">
        <v>7985</v>
      </c>
      <c r="E1340" s="32">
        <v>6786</v>
      </c>
      <c r="F1340" s="1" t="str">
        <f>IF(Tabella1[[#This Row],[Popolazione]]&gt;300000,"Trovato","")</f>
        <v/>
      </c>
      <c r="G1340" s="1" t="str">
        <f>IF(AND(Tabella1[[#This Row],[Popolazione]]&gt;50000,Tabella1[[#This Row],[Popolazione]]&lt;100000),"Compreso",Tabella1[[#This Row],[Regione]])</f>
        <v>LOMBARDIA</v>
      </c>
    </row>
    <row r="1341" spans="1:7" x14ac:dyDescent="0.25">
      <c r="A1341" s="26" t="s">
        <v>2974</v>
      </c>
      <c r="B1341" s="4" t="str">
        <f>IFERROR(VLOOKUP(A1341,PEC!A$2:B$7902,2,0),"PEC NON ESISTENTE")</f>
        <v>comune.ferrera.va</v>
      </c>
      <c r="C1341" s="3" t="s">
        <v>7912</v>
      </c>
      <c r="D1341" s="3" t="s">
        <v>7985</v>
      </c>
      <c r="E1341" s="32">
        <v>693</v>
      </c>
      <c r="F1341" s="1" t="str">
        <f>IF(Tabella1[[#This Row],[Popolazione]]&gt;300000,"Trovato","")</f>
        <v/>
      </c>
      <c r="G1341" s="1" t="str">
        <f>IF(AND(Tabella1[[#This Row],[Popolazione]]&gt;50000,Tabella1[[#This Row],[Popolazione]]&lt;100000),"Compreso",Tabella1[[#This Row],[Regione]])</f>
        <v>LOMBARDIA</v>
      </c>
    </row>
    <row r="1342" spans="1:7" x14ac:dyDescent="0.25">
      <c r="A1342" s="26" t="s">
        <v>3209</v>
      </c>
      <c r="B1342" s="4" t="str">
        <f>IFERROR(VLOOKUP(A1342,PEC!A$2:B$7902,2,0),"PEC NON ESISTENTE")</f>
        <v>protocollo</v>
      </c>
      <c r="C1342" s="3" t="s">
        <v>7912</v>
      </c>
      <c r="D1342" s="3" t="s">
        <v>7985</v>
      </c>
      <c r="E1342" s="32">
        <v>50456</v>
      </c>
      <c r="F1342" s="1" t="str">
        <f>IF(Tabella1[[#This Row],[Popolazione]]&gt;300000,"Trovato","")</f>
        <v/>
      </c>
      <c r="G1342" s="1" t="str">
        <f>IF(AND(Tabella1[[#This Row],[Popolazione]]&gt;50000,Tabella1[[#This Row],[Popolazione]]&lt;100000),"Compreso",Tabella1[[#This Row],[Regione]])</f>
        <v>Compreso</v>
      </c>
    </row>
    <row r="1343" spans="1:7" x14ac:dyDescent="0.25">
      <c r="A1343" s="26" t="s">
        <v>3212</v>
      </c>
      <c r="B1343" s="4" t="str">
        <f>IFERROR(VLOOKUP(A1343,PEC!A$2:B$7902,2,0),"PEC NON ESISTENTE")</f>
        <v>comune.galliatelombardo</v>
      </c>
      <c r="C1343" s="3" t="s">
        <v>7912</v>
      </c>
      <c r="D1343" s="3" t="s">
        <v>7985</v>
      </c>
      <c r="E1343" s="32">
        <v>982</v>
      </c>
      <c r="F1343" s="1" t="str">
        <f>IF(Tabella1[[#This Row],[Popolazione]]&gt;300000,"Trovato","")</f>
        <v/>
      </c>
      <c r="G1343" s="1" t="str">
        <f>IF(AND(Tabella1[[#This Row],[Popolazione]]&gt;50000,Tabella1[[#This Row],[Popolazione]]&lt;100000),"Compreso",Tabella1[[#This Row],[Regione]])</f>
        <v>LOMBARDIA</v>
      </c>
    </row>
    <row r="1344" spans="1:7" x14ac:dyDescent="0.25">
      <c r="A1344" s="26" t="s">
        <v>3270</v>
      </c>
      <c r="B1344" s="4" t="str">
        <f>IFERROR(VLOOKUP(A1344,PEC!A$2:B$7902,2,0),"PEC NON ESISTENTE")</f>
        <v>info.comune.gavirate</v>
      </c>
      <c r="C1344" s="3" t="s">
        <v>7912</v>
      </c>
      <c r="D1344" s="3" t="s">
        <v>7985</v>
      </c>
      <c r="E1344" s="32">
        <v>9209</v>
      </c>
      <c r="F1344" s="1" t="str">
        <f>IF(Tabella1[[#This Row],[Popolazione]]&gt;300000,"Trovato","")</f>
        <v/>
      </c>
      <c r="G1344" s="1" t="str">
        <f>IF(AND(Tabella1[[#This Row],[Popolazione]]&gt;50000,Tabella1[[#This Row],[Popolazione]]&lt;100000),"Compreso",Tabella1[[#This Row],[Regione]])</f>
        <v>LOMBARDIA</v>
      </c>
    </row>
    <row r="1345" spans="1:7" x14ac:dyDescent="0.25">
      <c r="A1345" s="26" t="s">
        <v>3274</v>
      </c>
      <c r="B1345" s="4" t="str">
        <f>IFERROR(VLOOKUP(A1345,PEC!A$2:B$7902,2,0),"PEC NON ESISTENTE")</f>
        <v>comune.gazzadaschianno</v>
      </c>
      <c r="C1345" s="3" t="s">
        <v>7912</v>
      </c>
      <c r="D1345" s="3" t="s">
        <v>7985</v>
      </c>
      <c r="E1345" s="32">
        <v>4644</v>
      </c>
      <c r="F1345" s="1" t="str">
        <f>IF(Tabella1[[#This Row],[Popolazione]]&gt;300000,"Trovato","")</f>
        <v/>
      </c>
      <c r="G1345" s="1" t="str">
        <f>IF(AND(Tabella1[[#This Row],[Popolazione]]&gt;50000,Tabella1[[#This Row],[Popolazione]]&lt;100000),"Compreso",Tabella1[[#This Row],[Regione]])</f>
        <v>LOMBARDIA</v>
      </c>
    </row>
    <row r="1346" spans="1:7" x14ac:dyDescent="0.25">
      <c r="A1346" s="26" t="s">
        <v>3283</v>
      </c>
      <c r="B1346" s="4" t="str">
        <f>IFERROR(VLOOKUP(A1346,PEC!A$2:B$7902,2,0),"PEC NON ESISTENTE")</f>
        <v>comune.gemonio.va</v>
      </c>
      <c r="C1346" s="3" t="s">
        <v>7912</v>
      </c>
      <c r="D1346" s="3" t="s">
        <v>7985</v>
      </c>
      <c r="E1346" s="32">
        <v>2883</v>
      </c>
      <c r="F1346" s="1" t="str">
        <f>IF(Tabella1[[#This Row],[Popolazione]]&gt;300000,"Trovato","")</f>
        <v/>
      </c>
      <c r="G1346" s="1" t="str">
        <f>IF(AND(Tabella1[[#This Row],[Popolazione]]&gt;50000,Tabella1[[#This Row],[Popolazione]]&lt;100000),"Compreso",Tabella1[[#This Row],[Regione]])</f>
        <v>LOMBARDIA</v>
      </c>
    </row>
    <row r="1347" spans="1:7" x14ac:dyDescent="0.25">
      <c r="A1347" s="26" t="s">
        <v>3297</v>
      </c>
      <c r="B1347" s="4" t="str">
        <f>IFERROR(VLOOKUP(A1347,PEC!A$2:B$7902,2,0),"PEC NON ESISTENTE")</f>
        <v>comune.gerenzano</v>
      </c>
      <c r="C1347" s="3" t="s">
        <v>7912</v>
      </c>
      <c r="D1347" s="3" t="s">
        <v>7985</v>
      </c>
      <c r="E1347" s="32">
        <v>10411</v>
      </c>
      <c r="F1347" s="1" t="str">
        <f>IF(Tabella1[[#This Row],[Popolazione]]&gt;300000,"Trovato","")</f>
        <v/>
      </c>
      <c r="G1347" s="1" t="str">
        <f>IF(AND(Tabella1[[#This Row],[Popolazione]]&gt;50000,Tabella1[[#This Row],[Popolazione]]&lt;100000),"Compreso",Tabella1[[#This Row],[Regione]])</f>
        <v>LOMBARDIA</v>
      </c>
    </row>
    <row r="1348" spans="1:7" x14ac:dyDescent="0.25">
      <c r="A1348" s="26" t="s">
        <v>3301</v>
      </c>
      <c r="B1348" s="4" t="str">
        <f>IFERROR(VLOOKUP(A1348,PEC!A$2:B$7902,2,0),"PEC NON ESISTENTE")</f>
        <v>protocollo</v>
      </c>
      <c r="C1348" s="3" t="s">
        <v>7912</v>
      </c>
      <c r="D1348" s="3" t="s">
        <v>7985</v>
      </c>
      <c r="E1348" s="32">
        <v>3724</v>
      </c>
      <c r="F1348" s="1" t="str">
        <f>IF(Tabella1[[#This Row],[Popolazione]]&gt;300000,"Trovato","")</f>
        <v/>
      </c>
      <c r="G1348" s="1" t="str">
        <f>IF(AND(Tabella1[[#This Row],[Popolazione]]&gt;50000,Tabella1[[#This Row],[Popolazione]]&lt;100000),"Compreso",Tabella1[[#This Row],[Regione]])</f>
        <v>LOMBARDIA</v>
      </c>
    </row>
    <row r="1349" spans="1:7" x14ac:dyDescent="0.25">
      <c r="A1349" s="26" t="s">
        <v>3368</v>
      </c>
      <c r="B1349" s="4" t="str">
        <f>IFERROR(VLOOKUP(A1349,PEC!A$2:B$7902,2,0),"PEC NON ESISTENTE")</f>
        <v>comune.golasecca</v>
      </c>
      <c r="C1349" s="3" t="s">
        <v>7912</v>
      </c>
      <c r="D1349" s="3" t="s">
        <v>7985</v>
      </c>
      <c r="E1349" s="32">
        <v>2653</v>
      </c>
      <c r="F1349" s="1" t="str">
        <f>IF(Tabella1[[#This Row],[Popolazione]]&gt;300000,"Trovato","")</f>
        <v/>
      </c>
      <c r="G1349" s="1" t="str">
        <f>IF(AND(Tabella1[[#This Row],[Popolazione]]&gt;50000,Tabella1[[#This Row],[Popolazione]]&lt;100000),"Compreso",Tabella1[[#This Row],[Regione]])</f>
        <v>LOMBARDIA</v>
      </c>
    </row>
    <row r="1350" spans="1:7" x14ac:dyDescent="0.25">
      <c r="A1350" s="26" t="s">
        <v>3387</v>
      </c>
      <c r="B1350" s="4" t="str">
        <f>IFERROR(VLOOKUP(A1350,PEC!A$2:B$7902,2,0),"PEC NON ESISTENTE")</f>
        <v>protocollo.gorlamaggiore</v>
      </c>
      <c r="C1350" s="3" t="s">
        <v>7912</v>
      </c>
      <c r="D1350" s="3" t="s">
        <v>7985</v>
      </c>
      <c r="E1350" s="32">
        <v>5081</v>
      </c>
      <c r="F1350" s="1" t="str">
        <f>IF(Tabella1[[#This Row],[Popolazione]]&gt;300000,"Trovato","")</f>
        <v/>
      </c>
      <c r="G1350" s="1" t="str">
        <f>IF(AND(Tabella1[[#This Row],[Popolazione]]&gt;50000,Tabella1[[#This Row],[Popolazione]]&lt;100000),"Compreso",Tabella1[[#This Row],[Regione]])</f>
        <v>LOMBARDIA</v>
      </c>
    </row>
    <row r="1351" spans="1:7" x14ac:dyDescent="0.25">
      <c r="A1351" s="26" t="s">
        <v>3388</v>
      </c>
      <c r="B1351" s="4" t="str">
        <f>IFERROR(VLOOKUP(A1351,PEC!A$2:B$7902,2,0),"PEC NON ESISTENTE")</f>
        <v>comune.gorlaminore</v>
      </c>
      <c r="C1351" s="3" t="s">
        <v>7912</v>
      </c>
      <c r="D1351" s="3" t="s">
        <v>7985</v>
      </c>
      <c r="E1351" s="32">
        <v>8398</v>
      </c>
      <c r="F1351" s="1" t="str">
        <f>IF(Tabella1[[#This Row],[Popolazione]]&gt;300000,"Trovato","")</f>
        <v/>
      </c>
      <c r="G1351" s="1" t="str">
        <f>IF(AND(Tabella1[[#This Row],[Popolazione]]&gt;50000,Tabella1[[#This Row],[Popolazione]]&lt;100000),"Compreso",Tabella1[[#This Row],[Regione]])</f>
        <v>LOMBARDIA</v>
      </c>
    </row>
    <row r="1352" spans="1:7" x14ac:dyDescent="0.25">
      <c r="A1352" s="26" t="s">
        <v>3391</v>
      </c>
      <c r="B1352" s="4" t="str">
        <f>IFERROR(VLOOKUP(A1352,PEC!A$2:B$7902,2,0),"PEC NON ESISTENTE")</f>
        <v>comune.gornate-olona</v>
      </c>
      <c r="C1352" s="3" t="s">
        <v>7912</v>
      </c>
      <c r="D1352" s="3" t="s">
        <v>7985</v>
      </c>
      <c r="E1352" s="32">
        <v>2227</v>
      </c>
      <c r="F1352" s="1" t="str">
        <f>IF(Tabella1[[#This Row],[Popolazione]]&gt;300000,"Trovato","")</f>
        <v/>
      </c>
      <c r="G1352" s="1" t="str">
        <f>IF(AND(Tabella1[[#This Row],[Popolazione]]&gt;50000,Tabella1[[#This Row],[Popolazione]]&lt;100000),"Compreso",Tabella1[[#This Row],[Regione]])</f>
        <v>LOMBARDIA</v>
      </c>
    </row>
    <row r="1353" spans="1:7" x14ac:dyDescent="0.25">
      <c r="A1353" s="26" t="s">
        <v>3418</v>
      </c>
      <c r="B1353" s="4" t="str">
        <f>IFERROR(VLOOKUP(A1353,PEC!A$2:B$7902,2,0),"PEC NON ESISTENTE")</f>
        <v>comune.grantola</v>
      </c>
      <c r="C1353" s="3" t="s">
        <v>7912</v>
      </c>
      <c r="D1353" s="3" t="s">
        <v>7985</v>
      </c>
      <c r="E1353" s="32">
        <v>1271</v>
      </c>
      <c r="F1353" s="1" t="str">
        <f>IF(Tabella1[[#This Row],[Popolazione]]&gt;300000,"Trovato","")</f>
        <v/>
      </c>
      <c r="G1353" s="1" t="str">
        <f>IF(AND(Tabella1[[#This Row],[Popolazione]]&gt;50000,Tabella1[[#This Row],[Popolazione]]&lt;100000),"Compreso",Tabella1[[#This Row],[Regione]])</f>
        <v>LOMBARDIA</v>
      </c>
    </row>
    <row r="1354" spans="1:7" x14ac:dyDescent="0.25">
      <c r="A1354" s="26" t="s">
        <v>3526</v>
      </c>
      <c r="B1354" s="4" t="str">
        <f>IFERROR(VLOOKUP(A1354,PEC!A$2:B$7902,2,0),"PEC NON ESISTENTE")</f>
        <v>comune.inarzo</v>
      </c>
      <c r="C1354" s="3" t="s">
        <v>7912</v>
      </c>
      <c r="D1354" s="3" t="s">
        <v>7985</v>
      </c>
      <c r="E1354" s="32">
        <v>1073</v>
      </c>
      <c r="F1354" s="1" t="str">
        <f>IF(Tabella1[[#This Row],[Popolazione]]&gt;300000,"Trovato","")</f>
        <v/>
      </c>
      <c r="G1354" s="1" t="str">
        <f>IF(AND(Tabella1[[#This Row],[Popolazione]]&gt;50000,Tabella1[[#This Row],[Popolazione]]&lt;100000),"Compreso",Tabella1[[#This Row],[Regione]])</f>
        <v>LOMBARDIA</v>
      </c>
    </row>
    <row r="1355" spans="1:7" x14ac:dyDescent="0.25">
      <c r="A1355" s="26" t="s">
        <v>3529</v>
      </c>
      <c r="B1355" s="4" t="str">
        <f>IFERROR(VLOOKUP(A1355,PEC!A$2:B$7902,2,0),"PEC NON ESISTENTE")</f>
        <v>indunoolona</v>
      </c>
      <c r="C1355" s="3" t="s">
        <v>7912</v>
      </c>
      <c r="D1355" s="3" t="s">
        <v>7985</v>
      </c>
      <c r="E1355" s="32">
        <v>10336</v>
      </c>
      <c r="F1355" s="1" t="str">
        <f>IF(Tabella1[[#This Row],[Popolazione]]&gt;300000,"Trovato","")</f>
        <v/>
      </c>
      <c r="G1355" s="1" t="str">
        <f>IF(AND(Tabella1[[#This Row],[Popolazione]]&gt;50000,Tabella1[[#This Row],[Popolazione]]&lt;100000),"Compreso",Tabella1[[#This Row],[Regione]])</f>
        <v>LOMBARDIA</v>
      </c>
    </row>
    <row r="1356" spans="1:7" x14ac:dyDescent="0.25">
      <c r="A1356" s="26" t="s">
        <v>3572</v>
      </c>
      <c r="B1356" s="4" t="str">
        <f>IFERROR(VLOOKUP(A1356,PEC!A$2:B$7902,2,0),"PEC NON ESISTENTE")</f>
        <v>protocollo.ispra</v>
      </c>
      <c r="C1356" s="3" t="s">
        <v>7912</v>
      </c>
      <c r="D1356" s="3" t="s">
        <v>7985</v>
      </c>
      <c r="E1356" s="32">
        <v>5178</v>
      </c>
      <c r="F1356" s="1" t="str">
        <f>IF(Tabella1[[#This Row],[Popolazione]]&gt;300000,"Trovato","")</f>
        <v/>
      </c>
      <c r="G1356" s="1" t="str">
        <f>IF(AND(Tabella1[[#This Row],[Popolazione]]&gt;50000,Tabella1[[#This Row],[Popolazione]]&lt;100000),"Compreso",Tabella1[[#This Row],[Regione]])</f>
        <v>LOMBARDIA</v>
      </c>
    </row>
    <row r="1357" spans="1:7" x14ac:dyDescent="0.25">
      <c r="A1357" s="26" t="s">
        <v>3586</v>
      </c>
      <c r="B1357" s="4" t="str">
        <f>IFERROR(VLOOKUP(A1357,PEC!A$2:B$7902,2,0),"PEC NON ESISTENTE")</f>
        <v>comune.jeragoconorago</v>
      </c>
      <c r="C1357" s="3" t="s">
        <v>7912</v>
      </c>
      <c r="D1357" s="3" t="s">
        <v>7985</v>
      </c>
      <c r="E1357" s="32">
        <v>5084</v>
      </c>
      <c r="F1357" s="1" t="str">
        <f>IF(Tabella1[[#This Row],[Popolazione]]&gt;300000,"Trovato","")</f>
        <v/>
      </c>
      <c r="G1357" s="1" t="str">
        <f>IF(AND(Tabella1[[#This Row],[Popolazione]]&gt;50000,Tabella1[[#This Row],[Popolazione]]&lt;100000),"Compreso",Tabella1[[#This Row],[Regione]])</f>
        <v>LOMBARDIA</v>
      </c>
    </row>
    <row r="1358" spans="1:7" x14ac:dyDescent="0.25">
      <c r="A1358" s="26" t="s">
        <v>3676</v>
      </c>
      <c r="B1358" s="4" t="str">
        <f>IFERROR(VLOOKUP(A1358,PEC!A$2:B$7902,2,0),"PEC NON ESISTENTE")</f>
        <v>comune.lavenapontetresa</v>
      </c>
      <c r="C1358" s="3" t="s">
        <v>7912</v>
      </c>
      <c r="D1358" s="3" t="s">
        <v>7985</v>
      </c>
      <c r="E1358" s="32">
        <v>5414</v>
      </c>
      <c r="F1358" s="1" t="str">
        <f>IF(Tabella1[[#This Row],[Popolazione]]&gt;300000,"Trovato","")</f>
        <v/>
      </c>
      <c r="G1358" s="1" t="str">
        <f>IF(AND(Tabella1[[#This Row],[Popolazione]]&gt;50000,Tabella1[[#This Row],[Popolazione]]&lt;100000),"Compreso",Tabella1[[#This Row],[Regione]])</f>
        <v>LOMBARDIA</v>
      </c>
    </row>
    <row r="1359" spans="1:7" x14ac:dyDescent="0.25">
      <c r="A1359" s="26" t="s">
        <v>3677</v>
      </c>
      <c r="B1359" s="4" t="str">
        <f>IFERROR(VLOOKUP(A1359,PEC!A$2:B$7902,2,0),"PEC NON ESISTENTE")</f>
        <v>protocollo.lavenomombello</v>
      </c>
      <c r="C1359" s="3" t="s">
        <v>7912</v>
      </c>
      <c r="D1359" s="3" t="s">
        <v>7985</v>
      </c>
      <c r="E1359" s="32">
        <v>8905</v>
      </c>
      <c r="F1359" s="1" t="str">
        <f>IF(Tabella1[[#This Row],[Popolazione]]&gt;300000,"Trovato","")</f>
        <v/>
      </c>
      <c r="G1359" s="1" t="str">
        <f>IF(AND(Tabella1[[#This Row],[Popolazione]]&gt;50000,Tabella1[[#This Row],[Popolazione]]&lt;100000),"Compreso",Tabella1[[#This Row],[Regione]])</f>
        <v>LOMBARDIA</v>
      </c>
    </row>
    <row r="1360" spans="1:7" x14ac:dyDescent="0.25">
      <c r="A1360" s="26" t="s">
        <v>3688</v>
      </c>
      <c r="B1360" s="4" t="str">
        <f>IFERROR(VLOOKUP(A1360,PEC!A$2:B$7902,2,0),"PEC NON ESISTENTE")</f>
        <v>comune.leggiuno.va</v>
      </c>
      <c r="C1360" s="3" t="s">
        <v>7912</v>
      </c>
      <c r="D1360" s="3" t="s">
        <v>7985</v>
      </c>
      <c r="E1360" s="32">
        <v>3571</v>
      </c>
      <c r="F1360" s="1" t="str">
        <f>IF(Tabella1[[#This Row],[Popolazione]]&gt;300000,"Trovato","")</f>
        <v/>
      </c>
      <c r="G1360" s="1" t="str">
        <f>IF(AND(Tabella1[[#This Row],[Popolazione]]&gt;50000,Tabella1[[#This Row],[Popolazione]]&lt;100000),"Compreso",Tabella1[[#This Row],[Regione]])</f>
        <v>LOMBARDIA</v>
      </c>
    </row>
    <row r="1361" spans="1:7" x14ac:dyDescent="0.25">
      <c r="A1361" s="26" t="s">
        <v>3797</v>
      </c>
      <c r="B1361" s="4" t="str">
        <f>IFERROR(VLOOKUP(A1361,PEC!A$2:B$7902,2,0),"PEC NON ESISTENTE")</f>
        <v>comune.lonateceppino</v>
      </c>
      <c r="C1361" s="3" t="s">
        <v>7912</v>
      </c>
      <c r="D1361" s="3" t="s">
        <v>7985</v>
      </c>
      <c r="E1361" s="32">
        <v>4860</v>
      </c>
      <c r="F1361" s="1" t="str">
        <f>IF(Tabella1[[#This Row],[Popolazione]]&gt;300000,"Trovato","")</f>
        <v/>
      </c>
      <c r="G1361" s="1" t="str">
        <f>IF(AND(Tabella1[[#This Row],[Popolazione]]&gt;50000,Tabella1[[#This Row],[Popolazione]]&lt;100000),"Compreso",Tabella1[[#This Row],[Regione]])</f>
        <v>LOMBARDIA</v>
      </c>
    </row>
    <row r="1362" spans="1:7" x14ac:dyDescent="0.25">
      <c r="A1362" s="26" t="s">
        <v>3798</v>
      </c>
      <c r="B1362" s="4" t="str">
        <f>IFERROR(VLOOKUP(A1362,PEC!A$2:B$7902,2,0),"PEC NON ESISTENTE")</f>
        <v>comune</v>
      </c>
      <c r="C1362" s="3" t="s">
        <v>7912</v>
      </c>
      <c r="D1362" s="3" t="s">
        <v>7985</v>
      </c>
      <c r="E1362" s="32">
        <v>11748</v>
      </c>
      <c r="F1362" s="1" t="str">
        <f>IF(Tabella1[[#This Row],[Popolazione]]&gt;300000,"Trovato","")</f>
        <v/>
      </c>
      <c r="G1362" s="1" t="str">
        <f>IF(AND(Tabella1[[#This Row],[Popolazione]]&gt;50000,Tabella1[[#This Row],[Popolazione]]&lt;100000),"Compreso",Tabella1[[#This Row],[Regione]])</f>
        <v>LOMBARDIA</v>
      </c>
    </row>
    <row r="1363" spans="1:7" x14ac:dyDescent="0.25">
      <c r="A1363" s="26" t="s">
        <v>3826</v>
      </c>
      <c r="B1363" s="4" t="str">
        <f>IFERROR(VLOOKUP(A1363,PEC!A$2:B$7902,2,0),"PEC NON ESISTENTE")</f>
        <v>comune.lozza</v>
      </c>
      <c r="C1363" s="3" t="s">
        <v>7912</v>
      </c>
      <c r="D1363" s="3" t="s">
        <v>7985</v>
      </c>
      <c r="E1363" s="32">
        <v>1237</v>
      </c>
      <c r="F1363" s="1" t="str">
        <f>IF(Tabella1[[#This Row],[Popolazione]]&gt;300000,"Trovato","")</f>
        <v/>
      </c>
      <c r="G1363" s="1" t="str">
        <f>IF(AND(Tabella1[[#This Row],[Popolazione]]&gt;50000,Tabella1[[#This Row],[Popolazione]]&lt;100000),"Compreso",Tabella1[[#This Row],[Regione]])</f>
        <v>LOMBARDIA</v>
      </c>
    </row>
    <row r="1364" spans="1:7" x14ac:dyDescent="0.25">
      <c r="A1364" s="26" t="s">
        <v>3844</v>
      </c>
      <c r="B1364" s="4" t="str">
        <f>IFERROR(VLOOKUP(A1364,PEC!A$2:B$7902,2,0),"PEC NON ESISTENTE")</f>
        <v>comune.luino</v>
      </c>
      <c r="C1364" s="3" t="s">
        <v>7912</v>
      </c>
      <c r="D1364" s="3" t="s">
        <v>7985</v>
      </c>
      <c r="E1364" s="32">
        <v>14276</v>
      </c>
      <c r="F1364" s="1" t="str">
        <f>IF(Tabella1[[#This Row],[Popolazione]]&gt;300000,"Trovato","")</f>
        <v/>
      </c>
      <c r="G1364" s="1" t="str">
        <f>IF(AND(Tabella1[[#This Row],[Popolazione]]&gt;50000,Tabella1[[#This Row],[Popolazione]]&lt;100000),"Compreso",Tabella1[[#This Row],[Regione]])</f>
        <v>LOMBARDIA</v>
      </c>
    </row>
    <row r="1365" spans="1:7" x14ac:dyDescent="0.25">
      <c r="A1365" s="26" t="s">
        <v>3871</v>
      </c>
      <c r="B1365" s="4" t="str">
        <f>IFERROR(VLOOKUP(A1365,PEC!A$2:B$7902,2,0),"PEC NON ESISTENTE")</f>
        <v>protocollo</v>
      </c>
      <c r="C1365" s="3" t="s">
        <v>7912</v>
      </c>
      <c r="D1365" s="3" t="s">
        <v>7985</v>
      </c>
      <c r="E1365" s="32">
        <v>1309</v>
      </c>
      <c r="F1365" s="1" t="str">
        <f>IF(Tabella1[[#This Row],[Popolazione]]&gt;300000,"Trovato","")</f>
        <v/>
      </c>
      <c r="G1365" s="1" t="str">
        <f>IF(AND(Tabella1[[#This Row],[Popolazione]]&gt;50000,Tabella1[[#This Row],[Popolazione]]&lt;100000),"Compreso",Tabella1[[#This Row],[Regione]])</f>
        <v>LOMBARDIA</v>
      </c>
    </row>
    <row r="1366" spans="1:7" x14ac:dyDescent="0.25">
      <c r="A1366" s="26" t="s">
        <v>7989</v>
      </c>
      <c r="B1366" s="4" t="str">
        <f>IFERROR(VLOOKUP(A1366,PEC!A$2:B$7902,2,0),"PEC NON ESISTENTE")</f>
        <v>PEC NON ESISTENTE</v>
      </c>
      <c r="C1366" s="3" t="s">
        <v>7912</v>
      </c>
      <c r="D1366" s="3" t="s">
        <v>7985</v>
      </c>
      <c r="E1366" s="32">
        <v>1298</v>
      </c>
      <c r="F1366" s="1" t="str">
        <f>IF(Tabella1[[#This Row],[Popolazione]]&gt;300000,"Trovato","")</f>
        <v/>
      </c>
      <c r="G1366" s="1" t="str">
        <f>IF(AND(Tabella1[[#This Row],[Popolazione]]&gt;50000,Tabella1[[#This Row],[Popolazione]]&lt;100000),"Compreso",Tabella1[[#This Row],[Regione]])</f>
        <v>LOMBARDIA</v>
      </c>
    </row>
    <row r="1367" spans="1:7" x14ac:dyDescent="0.25">
      <c r="A1367" s="26" t="s">
        <v>3939</v>
      </c>
      <c r="B1367" s="4" t="str">
        <f>IFERROR(VLOOKUP(A1367,PEC!A$2:B$7902,2,0),"PEC NON ESISTENTE")</f>
        <v>comune.malnate</v>
      </c>
      <c r="C1367" s="3" t="s">
        <v>7912</v>
      </c>
      <c r="D1367" s="3" t="s">
        <v>7985</v>
      </c>
      <c r="E1367" s="32">
        <v>16604</v>
      </c>
      <c r="F1367" s="1" t="str">
        <f>IF(Tabella1[[#This Row],[Popolazione]]&gt;300000,"Trovato","")</f>
        <v/>
      </c>
      <c r="G1367" s="1" t="str">
        <f>IF(AND(Tabella1[[#This Row],[Popolazione]]&gt;50000,Tabella1[[#This Row],[Popolazione]]&lt;100000),"Compreso",Tabella1[[#This Row],[Regione]])</f>
        <v>LOMBARDIA</v>
      </c>
    </row>
    <row r="1368" spans="1:7" x14ac:dyDescent="0.25">
      <c r="A1368" s="26" t="s">
        <v>3986</v>
      </c>
      <c r="B1368" s="4" t="str">
        <f>IFERROR(VLOOKUP(A1368,PEC!A$2:B$7902,2,0),"PEC NON ESISTENTE")</f>
        <v>protocollo.comune.marchirolo</v>
      </c>
      <c r="C1368" s="3" t="s">
        <v>7912</v>
      </c>
      <c r="D1368" s="3" t="s">
        <v>7985</v>
      </c>
      <c r="E1368" s="32">
        <v>3381</v>
      </c>
      <c r="F1368" s="1" t="str">
        <f>IF(Tabella1[[#This Row],[Popolazione]]&gt;300000,"Trovato","")</f>
        <v/>
      </c>
      <c r="G1368" s="1" t="str">
        <f>IF(AND(Tabella1[[#This Row],[Popolazione]]&gt;50000,Tabella1[[#This Row],[Popolazione]]&lt;100000),"Compreso",Tabella1[[#This Row],[Regione]])</f>
        <v>LOMBARDIA</v>
      </c>
    </row>
    <row r="1369" spans="1:7" x14ac:dyDescent="0.25">
      <c r="A1369" s="26" t="s">
        <v>4014</v>
      </c>
      <c r="B1369" s="4" t="str">
        <f>IFERROR(VLOOKUP(A1369,PEC!A$2:B$7902,2,0),"PEC NON ESISTENTE")</f>
        <v>protocollo</v>
      </c>
      <c r="C1369" s="3" t="s">
        <v>7912</v>
      </c>
      <c r="D1369" s="3" t="s">
        <v>7985</v>
      </c>
      <c r="E1369" s="32">
        <v>7299</v>
      </c>
      <c r="F1369" s="1" t="str">
        <f>IF(Tabella1[[#This Row],[Popolazione]]&gt;300000,"Trovato","")</f>
        <v/>
      </c>
      <c r="G1369" s="1" t="str">
        <f>IF(AND(Tabella1[[#This Row],[Popolazione]]&gt;50000,Tabella1[[#This Row],[Popolazione]]&lt;100000),"Compreso",Tabella1[[#This Row],[Regione]])</f>
        <v>LOMBARDIA</v>
      </c>
    </row>
    <row r="1370" spans="1:7" x14ac:dyDescent="0.25">
      <c r="A1370" s="26" t="s">
        <v>4042</v>
      </c>
      <c r="B1370" s="4" t="str">
        <f>IFERROR(VLOOKUP(A1370,PEC!A$2:B$7902,2,0),"PEC NON ESISTENTE")</f>
        <v>comune.marzio</v>
      </c>
      <c r="C1370" s="3" t="s">
        <v>7912</v>
      </c>
      <c r="D1370" s="3" t="s">
        <v>7985</v>
      </c>
      <c r="E1370" s="32">
        <v>303</v>
      </c>
      <c r="F1370" s="1" t="str">
        <f>IF(Tabella1[[#This Row],[Popolazione]]&gt;300000,"Trovato","")</f>
        <v/>
      </c>
      <c r="G1370" s="1" t="str">
        <f>IF(AND(Tabella1[[#This Row],[Popolazione]]&gt;50000,Tabella1[[#This Row],[Popolazione]]&lt;100000),"Compreso",Tabella1[[#This Row],[Regione]])</f>
        <v>LOMBARDIA</v>
      </c>
    </row>
    <row r="1371" spans="1:7" x14ac:dyDescent="0.25">
      <c r="A1371" s="26" t="s">
        <v>4048</v>
      </c>
      <c r="B1371" s="4" t="str">
        <f>IFERROR(VLOOKUP(A1371,PEC!A$2:B$7902,2,0),"PEC NON ESISTENTE")</f>
        <v>comune.masciagoprimo</v>
      </c>
      <c r="C1371" s="3" t="s">
        <v>7912</v>
      </c>
      <c r="D1371" s="3" t="s">
        <v>7985</v>
      </c>
      <c r="E1371" s="32">
        <v>290</v>
      </c>
      <c r="F1371" s="1" t="str">
        <f>IF(Tabella1[[#This Row],[Popolazione]]&gt;300000,"Trovato","")</f>
        <v/>
      </c>
      <c r="G1371" s="1" t="str">
        <f>IF(AND(Tabella1[[#This Row],[Popolazione]]&gt;50000,Tabella1[[#This Row],[Popolazione]]&lt;100000),"Compreso",Tabella1[[#This Row],[Regione]])</f>
        <v>LOMBARDIA</v>
      </c>
    </row>
    <row r="1372" spans="1:7" x14ac:dyDescent="0.25">
      <c r="A1372" s="26" t="s">
        <v>4138</v>
      </c>
      <c r="B1372" s="4" t="str">
        <f>IFERROR(VLOOKUP(A1372,PEC!A$2:B$7902,2,0),"PEC NON ESISTENTE")</f>
        <v>comune.mercallo.va</v>
      </c>
      <c r="C1372" s="3" t="s">
        <v>7912</v>
      </c>
      <c r="D1372" s="3" t="s">
        <v>7985</v>
      </c>
      <c r="E1372" s="32">
        <v>1827</v>
      </c>
      <c r="F1372" s="1" t="str">
        <f>IF(Tabella1[[#This Row],[Popolazione]]&gt;300000,"Trovato","")</f>
        <v/>
      </c>
      <c r="G1372" s="1" t="str">
        <f>IF(AND(Tabella1[[#This Row],[Popolazione]]&gt;50000,Tabella1[[#This Row],[Popolazione]]&lt;100000),"Compreso",Tabella1[[#This Row],[Regione]])</f>
        <v>LOMBARDIA</v>
      </c>
    </row>
    <row r="1373" spans="1:7" x14ac:dyDescent="0.25">
      <c r="A1373" s="26" t="s">
        <v>4154</v>
      </c>
      <c r="B1373" s="4" t="str">
        <f>IFERROR(VLOOKUP(A1373,PEC!A$2:B$7902,2,0),"PEC NON ESISTENTE")</f>
        <v>comune.mesenzana.va</v>
      </c>
      <c r="C1373" s="3" t="s">
        <v>7912</v>
      </c>
      <c r="D1373" s="3" t="s">
        <v>7985</v>
      </c>
      <c r="E1373" s="32">
        <v>1486</v>
      </c>
      <c r="F1373" s="1" t="str">
        <f>IF(Tabella1[[#This Row],[Popolazione]]&gt;300000,"Trovato","")</f>
        <v/>
      </c>
      <c r="G1373" s="1" t="str">
        <f>IF(AND(Tabella1[[#This Row],[Popolazione]]&gt;50000,Tabella1[[#This Row],[Popolazione]]&lt;100000),"Compreso",Tabella1[[#This Row],[Regione]])</f>
        <v>LOMBARDIA</v>
      </c>
    </row>
    <row r="1374" spans="1:7" x14ac:dyDescent="0.25">
      <c r="A1374" s="26" t="s">
        <v>4451</v>
      </c>
      <c r="B1374" s="4" t="str">
        <f>IFERROR(VLOOKUP(A1374,PEC!A$2:B$7902,2,0),"PEC NON ESISTENTE")</f>
        <v>comune.montegrino</v>
      </c>
      <c r="C1374" s="3" t="s">
        <v>7912</v>
      </c>
      <c r="D1374" s="3" t="s">
        <v>7985</v>
      </c>
      <c r="E1374" s="32">
        <v>1414</v>
      </c>
      <c r="F1374" s="1" t="str">
        <f>IF(Tabella1[[#This Row],[Popolazione]]&gt;300000,"Trovato","")</f>
        <v/>
      </c>
      <c r="G1374" s="1" t="str">
        <f>IF(AND(Tabella1[[#This Row],[Popolazione]]&gt;50000,Tabella1[[#This Row],[Popolazione]]&lt;100000),"Compreso",Tabella1[[#This Row],[Regione]])</f>
        <v>LOMBARDIA</v>
      </c>
    </row>
    <row r="1375" spans="1:7" x14ac:dyDescent="0.25">
      <c r="A1375" s="26" t="s">
        <v>4563</v>
      </c>
      <c r="B1375" s="4" t="str">
        <f>IFERROR(VLOOKUP(A1375,PEC!A$2:B$7902,2,0),"PEC NON ESISTENTE")</f>
        <v>comune.monvalle.va</v>
      </c>
      <c r="C1375" s="3" t="s">
        <v>7912</v>
      </c>
      <c r="D1375" s="3" t="s">
        <v>7985</v>
      </c>
      <c r="E1375" s="32">
        <v>1944</v>
      </c>
      <c r="F1375" s="1" t="str">
        <f>IF(Tabella1[[#This Row],[Popolazione]]&gt;300000,"Trovato","")</f>
        <v/>
      </c>
      <c r="G1375" s="1" t="str">
        <f>IF(AND(Tabella1[[#This Row],[Popolazione]]&gt;50000,Tabella1[[#This Row],[Popolazione]]&lt;100000),"Compreso",Tabella1[[#This Row],[Regione]])</f>
        <v>LOMBARDIA</v>
      </c>
    </row>
    <row r="1376" spans="1:7" x14ac:dyDescent="0.25">
      <c r="A1376" s="26" t="s">
        <v>4570</v>
      </c>
      <c r="B1376" s="4" t="str">
        <f>IFERROR(VLOOKUP(A1376,PEC!A$2:B$7902,2,0),"PEC NON ESISTENTE")</f>
        <v>affarigenerali</v>
      </c>
      <c r="C1376" s="3" t="s">
        <v>7912</v>
      </c>
      <c r="D1376" s="3" t="s">
        <v>7985</v>
      </c>
      <c r="E1376" s="32">
        <v>4303</v>
      </c>
      <c r="F1376" s="1" t="str">
        <f>IF(Tabella1[[#This Row],[Popolazione]]&gt;300000,"Trovato","")</f>
        <v/>
      </c>
      <c r="G1376" s="1" t="str">
        <f>IF(AND(Tabella1[[#This Row],[Popolazione]]&gt;50000,Tabella1[[#This Row],[Popolazione]]&lt;100000),"Compreso",Tabella1[[#This Row],[Regione]])</f>
        <v>LOMBARDIA</v>
      </c>
    </row>
    <row r="1377" spans="1:7" x14ac:dyDescent="0.25">
      <c r="A1377" s="26" t="s">
        <v>4593</v>
      </c>
      <c r="B1377" s="4" t="str">
        <f>IFERROR(VLOOKUP(A1377,PEC!A$2:B$7902,2,0),"PEC NON ESISTENTE")</f>
        <v>comune.mornago.va</v>
      </c>
      <c r="C1377" s="3" t="s">
        <v>7912</v>
      </c>
      <c r="D1377" s="3" t="s">
        <v>7985</v>
      </c>
      <c r="E1377" s="32">
        <v>4834</v>
      </c>
      <c r="F1377" s="1" t="str">
        <f>IF(Tabella1[[#This Row],[Popolazione]]&gt;300000,"Trovato","")</f>
        <v/>
      </c>
      <c r="G1377" s="1" t="str">
        <f>IF(AND(Tabella1[[#This Row],[Popolazione]]&gt;50000,Tabella1[[#This Row],[Popolazione]]&lt;100000),"Compreso",Tabella1[[#This Row],[Regione]])</f>
        <v>LOMBARDIA</v>
      </c>
    </row>
    <row r="1378" spans="1:7" x14ac:dyDescent="0.25">
      <c r="A1378" s="26" t="s">
        <v>4797</v>
      </c>
      <c r="B1378" s="4" t="str">
        <f>IFERROR(VLOOKUP(A1378,PEC!A$2:B$7902,2,0),"PEC NON ESISTENTE")</f>
        <v>demografici.comuneoggionasstefano</v>
      </c>
      <c r="C1378" s="3" t="s">
        <v>7912</v>
      </c>
      <c r="D1378" s="3" t="s">
        <v>7985</v>
      </c>
      <c r="E1378" s="32">
        <v>4295</v>
      </c>
      <c r="F1378" s="1" t="str">
        <f>IF(Tabella1[[#This Row],[Popolazione]]&gt;300000,"Trovato","")</f>
        <v/>
      </c>
      <c r="G1378" s="1" t="str">
        <f>IF(AND(Tabella1[[#This Row],[Popolazione]]&gt;50000,Tabella1[[#This Row],[Popolazione]]&lt;100000),"Compreso",Tabella1[[#This Row],[Regione]])</f>
        <v>LOMBARDIA</v>
      </c>
    </row>
    <row r="1379" spans="1:7" x14ac:dyDescent="0.25">
      <c r="A1379" s="26" t="s">
        <v>4811</v>
      </c>
      <c r="B1379" s="4" t="str">
        <f>IFERROR(VLOOKUP(A1379,PEC!A$2:B$7902,2,0),"PEC NON ESISTENTE")</f>
        <v>comune.olgiateolona</v>
      </c>
      <c r="C1379" s="3" t="s">
        <v>7912</v>
      </c>
      <c r="D1379" s="3" t="s">
        <v>7985</v>
      </c>
      <c r="E1379" s="32">
        <v>12215</v>
      </c>
      <c r="F1379" s="1" t="str">
        <f>IF(Tabella1[[#This Row],[Popolazione]]&gt;300000,"Trovato","")</f>
        <v/>
      </c>
      <c r="G1379" s="1" t="str">
        <f>IF(AND(Tabella1[[#This Row],[Popolazione]]&gt;50000,Tabella1[[#This Row],[Popolazione]]&lt;100000),"Compreso",Tabella1[[#This Row],[Regione]])</f>
        <v>LOMBARDIA</v>
      </c>
    </row>
    <row r="1380" spans="1:7" x14ac:dyDescent="0.25">
      <c r="A1380" s="26" t="s">
        <v>4861</v>
      </c>
      <c r="B1380" s="4" t="str">
        <f>IFERROR(VLOOKUP(A1380,PEC!A$2:B$7902,2,0),"PEC NON ESISTENTE")</f>
        <v>segreteria</v>
      </c>
      <c r="C1380" s="3" t="s">
        <v>7912</v>
      </c>
      <c r="D1380" s="3" t="s">
        <v>7985</v>
      </c>
      <c r="E1380" s="32">
        <v>7416</v>
      </c>
      <c r="F1380" s="1" t="str">
        <f>IF(Tabella1[[#This Row],[Popolazione]]&gt;300000,"Trovato","")</f>
        <v/>
      </c>
      <c r="G1380" s="1" t="str">
        <f>IF(AND(Tabella1[[#This Row],[Popolazione]]&gt;50000,Tabella1[[#This Row],[Popolazione]]&lt;100000),"Compreso",Tabella1[[#This Row],[Regione]])</f>
        <v>LOMBARDIA</v>
      </c>
    </row>
    <row r="1381" spans="1:7" x14ac:dyDescent="0.25">
      <c r="A1381" s="26" t="s">
        <v>4862</v>
      </c>
      <c r="B1381" s="4" t="str">
        <f>IFERROR(VLOOKUP(A1381,PEC!A$2:B$7902,2,0),"PEC NON ESISTENTE")</f>
        <v>comune.orino.va</v>
      </c>
      <c r="C1381" s="3" t="s">
        <v>7912</v>
      </c>
      <c r="D1381" s="3" t="s">
        <v>7985</v>
      </c>
      <c r="E1381" s="32">
        <v>840</v>
      </c>
      <c r="F1381" s="1" t="str">
        <f>IF(Tabella1[[#This Row],[Popolazione]]&gt;300000,"Trovato","")</f>
        <v/>
      </c>
      <c r="G1381" s="1" t="str">
        <f>IF(AND(Tabella1[[#This Row],[Popolazione]]&gt;50000,Tabella1[[#This Row],[Popolazione]]&lt;100000),"Compreso",Tabella1[[#This Row],[Regione]])</f>
        <v>LOMBARDIA</v>
      </c>
    </row>
    <row r="1382" spans="1:7" x14ac:dyDescent="0.25">
      <c r="A1382" s="26" t="s">
        <v>7990</v>
      </c>
      <c r="B1382" s="4" t="str">
        <f>IFERROR(VLOOKUP(A1382,PEC!A$2:B$7902,2,0),"PEC NON ESISTENTE")</f>
        <v>PEC NON ESISTENTE</v>
      </c>
      <c r="C1382" s="3" t="s">
        <v>7912</v>
      </c>
      <c r="D1382" s="3" t="s">
        <v>7985</v>
      </c>
      <c r="E1382" s="32">
        <v>772</v>
      </c>
      <c r="F1382" s="1" t="str">
        <f>IF(Tabella1[[#This Row],[Popolazione]]&gt;300000,"Trovato","")</f>
        <v/>
      </c>
      <c r="G1382" s="1" t="str">
        <f>IF(AND(Tabella1[[#This Row],[Popolazione]]&gt;50000,Tabella1[[#This Row],[Popolazione]]&lt;100000),"Compreso",Tabella1[[#This Row],[Regione]])</f>
        <v>LOMBARDIA</v>
      </c>
    </row>
    <row r="1383" spans="1:7" x14ac:dyDescent="0.25">
      <c r="A1383" s="26" t="s">
        <v>5473</v>
      </c>
      <c r="B1383" s="4" t="str">
        <f>IFERROR(VLOOKUP(A1383,PEC!A$2:B$7902,2,0),"PEC NON ESISTENTE")</f>
        <v>segreteria</v>
      </c>
      <c r="C1383" s="3" t="s">
        <v>7912</v>
      </c>
      <c r="D1383" s="3" t="s">
        <v>7985</v>
      </c>
      <c r="E1383" s="32">
        <v>3001</v>
      </c>
      <c r="F1383" s="1" t="str">
        <f>IF(Tabella1[[#This Row],[Popolazione]]&gt;300000,"Trovato","")</f>
        <v/>
      </c>
      <c r="G1383" s="1" t="str">
        <f>IF(AND(Tabella1[[#This Row],[Popolazione]]&gt;50000,Tabella1[[#This Row],[Popolazione]]&lt;100000),"Compreso",Tabella1[[#This Row],[Regione]])</f>
        <v>LOMBARDIA</v>
      </c>
    </row>
    <row r="1384" spans="1:7" x14ac:dyDescent="0.25">
      <c r="A1384" s="26" t="s">
        <v>5482</v>
      </c>
      <c r="B1384" s="4" t="str">
        <f>IFERROR(VLOOKUP(A1384,PEC!A$2:B$7902,2,0),"PEC NON ESISTENTE")</f>
        <v>comune.portovaltravaglia</v>
      </c>
      <c r="C1384" s="3" t="s">
        <v>7912</v>
      </c>
      <c r="D1384" s="3" t="s">
        <v>7985</v>
      </c>
      <c r="E1384" s="32">
        <v>2348</v>
      </c>
      <c r="F1384" s="1" t="str">
        <f>IF(Tabella1[[#This Row],[Popolazione]]&gt;300000,"Trovato","")</f>
        <v/>
      </c>
      <c r="G1384" s="1" t="str">
        <f>IF(AND(Tabella1[[#This Row],[Popolazione]]&gt;50000,Tabella1[[#This Row],[Popolazione]]&lt;100000),"Compreso",Tabella1[[#This Row],[Regione]])</f>
        <v>LOMBARDIA</v>
      </c>
    </row>
    <row r="1385" spans="1:7" x14ac:dyDescent="0.25">
      <c r="A1385" s="26" t="s">
        <v>5661</v>
      </c>
      <c r="B1385" s="4" t="str">
        <f>IFERROR(VLOOKUP(A1385,PEC!A$2:B$7902,2,0),"PEC NON ESISTENTE")</f>
        <v>comune.ranciovalcuvia.va</v>
      </c>
      <c r="C1385" s="3" t="s">
        <v>7912</v>
      </c>
      <c r="D1385" s="3" t="s">
        <v>7985</v>
      </c>
      <c r="E1385" s="32">
        <v>935</v>
      </c>
      <c r="F1385" s="1" t="str">
        <f>IF(Tabella1[[#This Row],[Popolazione]]&gt;300000,"Trovato","")</f>
        <v/>
      </c>
      <c r="G1385" s="1" t="str">
        <f>IF(AND(Tabella1[[#This Row],[Popolazione]]&gt;50000,Tabella1[[#This Row],[Popolazione]]&lt;100000),"Compreso",Tabella1[[#This Row],[Regione]])</f>
        <v>LOMBARDIA</v>
      </c>
    </row>
    <row r="1386" spans="1:7" x14ac:dyDescent="0.25">
      <c r="A1386" s="26" t="s">
        <v>5662</v>
      </c>
      <c r="B1386" s="4" t="str">
        <f>IFERROR(VLOOKUP(A1386,PEC!A$2:B$7902,2,0),"PEC NON ESISTENTE")</f>
        <v>comune.ranco.va</v>
      </c>
      <c r="C1386" s="3" t="s">
        <v>7912</v>
      </c>
      <c r="D1386" s="3" t="s">
        <v>7985</v>
      </c>
      <c r="E1386" s="32">
        <v>1326</v>
      </c>
      <c r="F1386" s="1" t="str">
        <f>IF(Tabella1[[#This Row],[Popolazione]]&gt;300000,"Trovato","")</f>
        <v/>
      </c>
      <c r="G1386" s="1" t="str">
        <f>IF(AND(Tabella1[[#This Row],[Popolazione]]&gt;50000,Tabella1[[#This Row],[Popolazione]]&lt;100000),"Compreso",Tabella1[[#This Row],[Regione]])</f>
        <v>LOMBARDIA</v>
      </c>
    </row>
    <row r="1387" spans="1:7" x14ac:dyDescent="0.25">
      <c r="A1387" s="26" t="s">
        <v>6063</v>
      </c>
      <c r="B1387" s="4" t="str">
        <f>IFERROR(VLOOKUP(A1387,PEC!A$2:B$7902,2,0),"PEC NON ESISTENTE")</f>
        <v>comune.saltrio.va</v>
      </c>
      <c r="C1387" s="3" t="s">
        <v>7912</v>
      </c>
      <c r="D1387" s="3" t="s">
        <v>7985</v>
      </c>
      <c r="E1387" s="32">
        <v>3013</v>
      </c>
      <c r="F1387" s="1" t="str">
        <f>IF(Tabella1[[#This Row],[Popolazione]]&gt;300000,"Trovato","")</f>
        <v/>
      </c>
      <c r="G1387" s="1" t="str">
        <f>IF(AND(Tabella1[[#This Row],[Popolazione]]&gt;50000,Tabella1[[#This Row],[Popolazione]]&lt;100000),"Compreso",Tabella1[[#This Row],[Regione]])</f>
        <v>LOMBARDIA</v>
      </c>
    </row>
    <row r="1388" spans="1:7" x14ac:dyDescent="0.25">
      <c r="A1388" s="26" t="s">
        <v>6074</v>
      </c>
      <c r="B1388" s="4" t="str">
        <f>IFERROR(VLOOKUP(A1388,PEC!A$2:B$7902,2,0),"PEC NON ESISTENTE")</f>
        <v>comune.samarate</v>
      </c>
      <c r="C1388" s="3" t="s">
        <v>7912</v>
      </c>
      <c r="D1388" s="3" t="s">
        <v>7985</v>
      </c>
      <c r="E1388" s="32">
        <v>16168</v>
      </c>
      <c r="F1388" s="1" t="str">
        <f>IF(Tabella1[[#This Row],[Popolazione]]&gt;300000,"Trovato","")</f>
        <v/>
      </c>
      <c r="G1388" s="1" t="str">
        <f>IF(AND(Tabella1[[#This Row],[Popolazione]]&gt;50000,Tabella1[[#This Row],[Popolazione]]&lt;100000),"Compreso",Tabella1[[#This Row],[Regione]])</f>
        <v>LOMBARDIA</v>
      </c>
    </row>
    <row r="1389" spans="1:7" x14ac:dyDescent="0.25">
      <c r="A1389" s="26" t="s">
        <v>6567</v>
      </c>
      <c r="B1389" s="4" t="str">
        <f>IFERROR(VLOOKUP(A1389,PEC!A$2:B$7902,2,0),"PEC NON ESISTENTE")</f>
        <v>comunesaronno</v>
      </c>
      <c r="C1389" s="3" t="s">
        <v>7912</v>
      </c>
      <c r="D1389" s="3" t="s">
        <v>7985</v>
      </c>
      <c r="E1389" s="32">
        <v>38598</v>
      </c>
      <c r="F1389" s="1" t="str">
        <f>IF(Tabella1[[#This Row],[Popolazione]]&gt;300000,"Trovato","")</f>
        <v/>
      </c>
      <c r="G1389" s="1" t="str">
        <f>IF(AND(Tabella1[[#This Row],[Popolazione]]&gt;50000,Tabella1[[#This Row],[Popolazione]]&lt;100000),"Compreso",Tabella1[[#This Row],[Regione]])</f>
        <v>LOMBARDIA</v>
      </c>
    </row>
    <row r="1390" spans="1:7" x14ac:dyDescent="0.25">
      <c r="A1390" s="26" t="s">
        <v>6747</v>
      </c>
      <c r="B1390" s="4" t="str">
        <f>IFERROR(VLOOKUP(A1390,PEC!A$2:B$7902,2,0),"PEC NON ESISTENTE")</f>
        <v>sestocalende</v>
      </c>
      <c r="C1390" s="3" t="s">
        <v>7912</v>
      </c>
      <c r="D1390" s="3" t="s">
        <v>7985</v>
      </c>
      <c r="E1390" s="32">
        <v>10819</v>
      </c>
      <c r="F1390" s="1" t="str">
        <f>IF(Tabella1[[#This Row],[Popolazione]]&gt;300000,"Trovato","")</f>
        <v/>
      </c>
      <c r="G1390" s="1" t="str">
        <f>IF(AND(Tabella1[[#This Row],[Popolazione]]&gt;50000,Tabella1[[#This Row],[Popolazione]]&lt;100000),"Compreso",Tabella1[[#This Row],[Regione]])</f>
        <v>LOMBARDIA</v>
      </c>
    </row>
    <row r="1391" spans="1:7" x14ac:dyDescent="0.25">
      <c r="A1391" s="26" t="s">
        <v>6830</v>
      </c>
      <c r="B1391" s="4" t="str">
        <f>IFERROR(VLOOKUP(A1391,PEC!A$2:B$7902,2,0),"PEC NON ESISTENTE")</f>
        <v>comune.solbiate-arno</v>
      </c>
      <c r="C1391" s="3" t="s">
        <v>7912</v>
      </c>
      <c r="D1391" s="3" t="s">
        <v>7985</v>
      </c>
      <c r="E1391" s="32">
        <v>4274</v>
      </c>
      <c r="F1391" s="1" t="str">
        <f>IF(Tabella1[[#This Row],[Popolazione]]&gt;300000,"Trovato","")</f>
        <v/>
      </c>
      <c r="G1391" s="1" t="str">
        <f>IF(AND(Tabella1[[#This Row],[Popolazione]]&gt;50000,Tabella1[[#This Row],[Popolazione]]&lt;100000),"Compreso",Tabella1[[#This Row],[Regione]])</f>
        <v>LOMBARDIA</v>
      </c>
    </row>
    <row r="1392" spans="1:7" x14ac:dyDescent="0.25">
      <c r="A1392" s="26" t="s">
        <v>6832</v>
      </c>
      <c r="B1392" s="4" t="str">
        <f>IFERROR(VLOOKUP(A1392,PEC!A$2:B$7902,2,0),"PEC NON ESISTENTE")</f>
        <v>protocollo</v>
      </c>
      <c r="C1392" s="3" t="s">
        <v>7912</v>
      </c>
      <c r="D1392" s="3" t="s">
        <v>7985</v>
      </c>
      <c r="E1392" s="32">
        <v>5579</v>
      </c>
      <c r="F1392" s="1" t="str">
        <f>IF(Tabella1[[#This Row],[Popolazione]]&gt;300000,"Trovato","")</f>
        <v/>
      </c>
      <c r="G1392" s="1" t="str">
        <f>IF(AND(Tabella1[[#This Row],[Popolazione]]&gt;50000,Tabella1[[#This Row],[Popolazione]]&lt;100000),"Compreso",Tabella1[[#This Row],[Regione]])</f>
        <v>LOMBARDIA</v>
      </c>
    </row>
    <row r="1393" spans="1:7" x14ac:dyDescent="0.25">
      <c r="A1393" s="26" t="s">
        <v>6848</v>
      </c>
      <c r="B1393" s="4" t="str">
        <f>IFERROR(VLOOKUP(A1393,PEC!A$2:B$7902,2,0),"PEC NON ESISTENTE")</f>
        <v>comunedisommalombardo</v>
      </c>
      <c r="C1393" s="3" t="s">
        <v>7912</v>
      </c>
      <c r="D1393" s="3" t="s">
        <v>7985</v>
      </c>
      <c r="E1393" s="32">
        <v>16905</v>
      </c>
      <c r="F1393" s="1" t="str">
        <f>IF(Tabella1[[#This Row],[Popolazione]]&gt;300000,"Trovato","")</f>
        <v/>
      </c>
      <c r="G1393" s="1" t="str">
        <f>IF(AND(Tabella1[[#This Row],[Popolazione]]&gt;50000,Tabella1[[#This Row],[Popolazione]]&lt;100000),"Compreso",Tabella1[[#This Row],[Regione]])</f>
        <v>LOMBARDIA</v>
      </c>
    </row>
    <row r="1394" spans="1:7" x14ac:dyDescent="0.25">
      <c r="A1394" s="26" t="s">
        <v>6980</v>
      </c>
      <c r="B1394" s="4" t="str">
        <f>IFERROR(VLOOKUP(A1394,PEC!A$2:B$7902,2,0),"PEC NON ESISTENTE")</f>
        <v>comune.sumirago</v>
      </c>
      <c r="C1394" s="3" t="s">
        <v>7912</v>
      </c>
      <c r="D1394" s="3" t="s">
        <v>7985</v>
      </c>
      <c r="E1394" s="32">
        <v>6254</v>
      </c>
      <c r="F1394" s="1" t="str">
        <f>IF(Tabella1[[#This Row],[Popolazione]]&gt;300000,"Trovato","")</f>
        <v/>
      </c>
      <c r="G1394" s="1" t="str">
        <f>IF(AND(Tabella1[[#This Row],[Popolazione]]&gt;50000,Tabella1[[#This Row],[Popolazione]]&lt;100000),"Compreso",Tabella1[[#This Row],[Regione]])</f>
        <v>LOMBARDIA</v>
      </c>
    </row>
    <row r="1395" spans="1:7" x14ac:dyDescent="0.25">
      <c r="A1395" s="26" t="s">
        <v>7003</v>
      </c>
      <c r="B1395" s="4" t="str">
        <f>IFERROR(VLOOKUP(A1395,PEC!A$2:B$7902,2,0),"PEC NON ESISTENTE")</f>
        <v>comune.taino</v>
      </c>
      <c r="C1395" s="3" t="s">
        <v>7912</v>
      </c>
      <c r="D1395" s="3" t="s">
        <v>7985</v>
      </c>
      <c r="E1395" s="32">
        <v>3762</v>
      </c>
      <c r="F1395" s="1" t="str">
        <f>IF(Tabella1[[#This Row],[Popolazione]]&gt;300000,"Trovato","")</f>
        <v/>
      </c>
      <c r="G1395" s="1" t="str">
        <f>IF(AND(Tabella1[[#This Row],[Popolazione]]&gt;50000,Tabella1[[#This Row],[Popolazione]]&lt;100000),"Compreso",Tabella1[[#This Row],[Regione]])</f>
        <v>LOMBARDIA</v>
      </c>
    </row>
    <row r="1396" spans="1:7" x14ac:dyDescent="0.25">
      <c r="A1396" s="26" t="s">
        <v>7065</v>
      </c>
      <c r="B1396" s="4" t="str">
        <f>IFERROR(VLOOKUP(A1396,PEC!A$2:B$7902,2,0),"PEC NON ESISTENTE")</f>
        <v>comune.ternate</v>
      </c>
      <c r="C1396" s="3" t="s">
        <v>7912</v>
      </c>
      <c r="D1396" s="3" t="s">
        <v>7985</v>
      </c>
      <c r="E1396" s="32">
        <v>2474</v>
      </c>
      <c r="F1396" s="1" t="str">
        <f>IF(Tabella1[[#This Row],[Popolazione]]&gt;300000,"Trovato","")</f>
        <v/>
      </c>
      <c r="G1396" s="1" t="str">
        <f>IF(AND(Tabella1[[#This Row],[Popolazione]]&gt;50000,Tabella1[[#This Row],[Popolazione]]&lt;100000),"Compreso",Tabella1[[#This Row],[Regione]])</f>
        <v>LOMBARDIA</v>
      </c>
    </row>
    <row r="1397" spans="1:7" x14ac:dyDescent="0.25">
      <c r="A1397" s="26" t="s">
        <v>7223</v>
      </c>
      <c r="B1397" s="4" t="str">
        <f>IFERROR(VLOOKUP(A1397,PEC!A$2:B$7902,2,0),"PEC NON ESISTENTE")</f>
        <v>comune.tradate</v>
      </c>
      <c r="C1397" s="3" t="s">
        <v>7912</v>
      </c>
      <c r="D1397" s="3" t="s">
        <v>7985</v>
      </c>
      <c r="E1397" s="32">
        <v>17729</v>
      </c>
      <c r="F1397" s="1" t="str">
        <f>IF(Tabella1[[#This Row],[Popolazione]]&gt;300000,"Trovato","")</f>
        <v/>
      </c>
      <c r="G1397" s="1" t="str">
        <f>IF(AND(Tabella1[[#This Row],[Popolazione]]&gt;50000,Tabella1[[#This Row],[Popolazione]]&lt;100000),"Compreso",Tabella1[[#This Row],[Regione]])</f>
        <v>LOMBARDIA</v>
      </c>
    </row>
    <row r="1398" spans="1:7" x14ac:dyDescent="0.25">
      <c r="A1398" s="26" t="s">
        <v>7242</v>
      </c>
      <c r="B1398" s="4" t="str">
        <f>IFERROR(VLOOKUP(A1398,PEC!A$2:B$7902,2,0),"PEC NON ESISTENTE")</f>
        <v>comune.travedonamonate.va</v>
      </c>
      <c r="C1398" s="3" t="s">
        <v>7912</v>
      </c>
      <c r="D1398" s="3" t="s">
        <v>7985</v>
      </c>
      <c r="E1398" s="32">
        <v>4022</v>
      </c>
      <c r="F1398" s="1" t="str">
        <f>IF(Tabella1[[#This Row],[Popolazione]]&gt;300000,"Trovato","")</f>
        <v/>
      </c>
      <c r="G1398" s="1" t="str">
        <f>IF(AND(Tabella1[[#This Row],[Popolazione]]&gt;50000,Tabella1[[#This Row],[Popolazione]]&lt;100000),"Compreso",Tabella1[[#This Row],[Regione]])</f>
        <v>LOMBARDIA</v>
      </c>
    </row>
    <row r="1399" spans="1:7" x14ac:dyDescent="0.25">
      <c r="A1399" s="26" t="s">
        <v>7325</v>
      </c>
      <c r="B1399" s="4" t="str">
        <f>IFERROR(VLOOKUP(A1399,PEC!A$2:B$7902,2,0),"PEC NON ESISTENTE")</f>
        <v>comune.tronzanolagomaggiore</v>
      </c>
      <c r="C1399" s="3" t="s">
        <v>7912</v>
      </c>
      <c r="D1399" s="3" t="s">
        <v>7985</v>
      </c>
      <c r="E1399" s="32">
        <v>254</v>
      </c>
      <c r="F1399" s="1" t="str">
        <f>IF(Tabella1[[#This Row],[Popolazione]]&gt;300000,"Trovato","")</f>
        <v/>
      </c>
      <c r="G1399" s="1" t="str">
        <f>IF(AND(Tabella1[[#This Row],[Popolazione]]&gt;50000,Tabella1[[#This Row],[Popolazione]]&lt;100000),"Compreso",Tabella1[[#This Row],[Regione]])</f>
        <v>LOMBARDIA</v>
      </c>
    </row>
    <row r="1400" spans="1:7" x14ac:dyDescent="0.25">
      <c r="A1400" s="26" t="s">
        <v>7350</v>
      </c>
      <c r="B1400" s="4" t="str">
        <f>IFERROR(VLOOKUP(A1400,PEC!A$2:B$7902,2,0),"PEC NON ESISTENTE")</f>
        <v>protocollo</v>
      </c>
      <c r="C1400" s="3" t="s">
        <v>7912</v>
      </c>
      <c r="D1400" s="3" t="s">
        <v>7985</v>
      </c>
      <c r="E1400" s="32">
        <v>10446</v>
      </c>
      <c r="F1400" s="1" t="str">
        <f>IF(Tabella1[[#This Row],[Popolazione]]&gt;300000,"Trovato","")</f>
        <v/>
      </c>
      <c r="G1400" s="1" t="str">
        <f>IF(AND(Tabella1[[#This Row],[Popolazione]]&gt;50000,Tabella1[[#This Row],[Popolazione]]&lt;100000),"Compreso",Tabella1[[#This Row],[Regione]])</f>
        <v>LOMBARDIA</v>
      </c>
    </row>
    <row r="1401" spans="1:7" x14ac:dyDescent="0.25">
      <c r="A1401" s="26" t="s">
        <v>7437</v>
      </c>
      <c r="B1401" s="4" t="str">
        <f>IFERROR(VLOOKUP(A1401,PEC!A$2:B$7902,2,0),"PEC NON ESISTENTE")</f>
        <v>comune.valganna</v>
      </c>
      <c r="C1401" s="3" t="s">
        <v>7912</v>
      </c>
      <c r="D1401" s="3" t="s">
        <v>7985</v>
      </c>
      <c r="E1401" s="32">
        <v>1584</v>
      </c>
      <c r="F1401" s="1" t="str">
        <f>IF(Tabella1[[#This Row],[Popolazione]]&gt;300000,"Trovato","")</f>
        <v/>
      </c>
      <c r="G1401" s="1" t="str">
        <f>IF(AND(Tabella1[[#This Row],[Popolazione]]&gt;50000,Tabella1[[#This Row],[Popolazione]]&lt;100000),"Compreso",Tabella1[[#This Row],[Regione]])</f>
        <v>LOMBARDIA</v>
      </c>
    </row>
    <row r="1402" spans="1:7" x14ac:dyDescent="0.25">
      <c r="A1402" s="26" t="s">
        <v>7511</v>
      </c>
      <c r="B1402" s="4" t="str">
        <f>IFERROR(VLOOKUP(A1402,PEC!A$2:B$7902,2,0),"PEC NON ESISTENTE")</f>
        <v>protocollo</v>
      </c>
      <c r="C1402" s="3" t="s">
        <v>7912</v>
      </c>
      <c r="D1402" s="3" t="s">
        <v>7985</v>
      </c>
      <c r="E1402" s="32">
        <v>2418</v>
      </c>
      <c r="F1402" s="1" t="str">
        <f>IF(Tabella1[[#This Row],[Popolazione]]&gt;300000,"Trovato","")</f>
        <v/>
      </c>
      <c r="G1402" s="1" t="str">
        <f>IF(AND(Tabella1[[#This Row],[Popolazione]]&gt;50000,Tabella1[[#This Row],[Popolazione]]&lt;100000),"Compreso",Tabella1[[#This Row],[Regione]])</f>
        <v>LOMBARDIA</v>
      </c>
    </row>
    <row r="1403" spans="1:7" x14ac:dyDescent="0.25">
      <c r="A1403" s="26" t="s">
        <v>7517</v>
      </c>
      <c r="B1403" s="4" t="str">
        <f>IFERROR(VLOOKUP(A1403,PEC!A$2:B$7902,2,0),"PEC NON ESISTENTE")</f>
        <v>protocollo</v>
      </c>
      <c r="C1403" s="3" t="s">
        <v>7912</v>
      </c>
      <c r="D1403" s="3" t="s">
        <v>7985</v>
      </c>
      <c r="E1403" s="32">
        <v>79793</v>
      </c>
      <c r="F1403" s="1" t="str">
        <f>IF(Tabella1[[#This Row],[Popolazione]]&gt;300000,"Trovato","")</f>
        <v/>
      </c>
      <c r="G1403" s="1" t="str">
        <f>IF(AND(Tabella1[[#This Row],[Popolazione]]&gt;50000,Tabella1[[#This Row],[Popolazione]]&lt;100000),"Compreso",Tabella1[[#This Row],[Regione]])</f>
        <v>Compreso</v>
      </c>
    </row>
    <row r="1404" spans="1:7" x14ac:dyDescent="0.25">
      <c r="A1404" s="26" t="s">
        <v>7533</v>
      </c>
      <c r="B1404" s="4" t="str">
        <f>IFERROR(VLOOKUP(A1404,PEC!A$2:B$7902,2,0),"PEC NON ESISTENTE")</f>
        <v>comune.vedano-olona</v>
      </c>
      <c r="C1404" s="3" t="s">
        <v>7912</v>
      </c>
      <c r="D1404" s="3" t="s">
        <v>7985</v>
      </c>
      <c r="E1404" s="32">
        <v>7301</v>
      </c>
      <c r="F1404" s="1" t="str">
        <f>IF(Tabella1[[#This Row],[Popolazione]]&gt;300000,"Trovato","")</f>
        <v/>
      </c>
      <c r="G1404" s="1" t="str">
        <f>IF(AND(Tabella1[[#This Row],[Popolazione]]&gt;50000,Tabella1[[#This Row],[Popolazione]]&lt;100000),"Compreso",Tabella1[[#This Row],[Regione]])</f>
        <v>LOMBARDIA</v>
      </c>
    </row>
    <row r="1405" spans="1:7" x14ac:dyDescent="0.25">
      <c r="A1405" s="26" t="s">
        <v>7554</v>
      </c>
      <c r="B1405" s="4" t="str">
        <f>IFERROR(VLOOKUP(A1405,PEC!A$2:B$7902,2,0),"PEC NON ESISTENTE")</f>
        <v>comune.venegonoinferiore</v>
      </c>
      <c r="C1405" s="3" t="s">
        <v>7912</v>
      </c>
      <c r="D1405" s="3" t="s">
        <v>7985</v>
      </c>
      <c r="E1405" s="32">
        <v>6238</v>
      </c>
      <c r="F1405" s="1" t="str">
        <f>IF(Tabella1[[#This Row],[Popolazione]]&gt;300000,"Trovato","")</f>
        <v/>
      </c>
      <c r="G1405" s="1" t="str">
        <f>IF(AND(Tabella1[[#This Row],[Popolazione]]&gt;50000,Tabella1[[#This Row],[Popolazione]]&lt;100000),"Compreso",Tabella1[[#This Row],[Regione]])</f>
        <v>LOMBARDIA</v>
      </c>
    </row>
    <row r="1406" spans="1:7" x14ac:dyDescent="0.25">
      <c r="A1406" s="26" t="s">
        <v>7555</v>
      </c>
      <c r="B1406" s="4" t="str">
        <f>IFERROR(VLOOKUP(A1406,PEC!A$2:B$7902,2,0),"PEC NON ESISTENTE")</f>
        <v>comune.venegonosuperiore</v>
      </c>
      <c r="C1406" s="3" t="s">
        <v>7912</v>
      </c>
      <c r="D1406" s="3" t="s">
        <v>7985</v>
      </c>
      <c r="E1406" s="32">
        <v>7180</v>
      </c>
      <c r="F1406" s="1" t="str">
        <f>IF(Tabella1[[#This Row],[Popolazione]]&gt;300000,"Trovato","")</f>
        <v/>
      </c>
      <c r="G1406" s="1" t="str">
        <f>IF(AND(Tabella1[[#This Row],[Popolazione]]&gt;50000,Tabella1[[#This Row],[Popolazione]]&lt;100000),"Compreso",Tabella1[[#This Row],[Regione]])</f>
        <v>LOMBARDIA</v>
      </c>
    </row>
    <row r="1407" spans="1:7" x14ac:dyDescent="0.25">
      <c r="A1407" s="26" t="s">
        <v>7579</v>
      </c>
      <c r="B1407" s="4" t="str">
        <f>IFERROR(VLOOKUP(A1407,PEC!A$2:B$7902,2,0),"PEC NON ESISTENTE")</f>
        <v>comunevergiate</v>
      </c>
      <c r="C1407" s="3" t="s">
        <v>7912</v>
      </c>
      <c r="D1407" s="3" t="s">
        <v>7985</v>
      </c>
      <c r="E1407" s="32">
        <v>8967</v>
      </c>
      <c r="F1407" s="1" t="str">
        <f>IF(Tabella1[[#This Row],[Popolazione]]&gt;300000,"Trovato","")</f>
        <v/>
      </c>
      <c r="G1407" s="1" t="str">
        <f>IF(AND(Tabella1[[#This Row],[Popolazione]]&gt;50000,Tabella1[[#This Row],[Popolazione]]&lt;100000),"Compreso",Tabella1[[#This Row],[Regione]])</f>
        <v>LOMBARDIA</v>
      </c>
    </row>
    <row r="1408" spans="1:7" x14ac:dyDescent="0.25">
      <c r="A1408" s="26" t="s">
        <v>7991</v>
      </c>
      <c r="B1408" s="4" t="str">
        <f>IFERROR(VLOOKUP(A1408,PEC!A$2:B$7902,2,0),"PEC NON ESISTENTE")</f>
        <v>protocollo</v>
      </c>
      <c r="C1408" s="3" t="s">
        <v>7912</v>
      </c>
      <c r="D1408" s="3" t="s">
        <v>7985</v>
      </c>
      <c r="E1408" s="32">
        <v>5207</v>
      </c>
      <c r="F1408" s="1" t="str">
        <f>IF(Tabella1[[#This Row],[Popolazione]]&gt;300000,"Trovato","")</f>
        <v/>
      </c>
      <c r="G1408" s="1" t="str">
        <f>IF(AND(Tabella1[[#This Row],[Popolazione]]&gt;50000,Tabella1[[#This Row],[Popolazione]]&lt;100000),"Compreso",Tabella1[[#This Row],[Regione]])</f>
        <v>LOMBARDIA</v>
      </c>
    </row>
    <row r="1409" spans="1:7" x14ac:dyDescent="0.25">
      <c r="A1409" s="26" t="s">
        <v>7830</v>
      </c>
      <c r="B1409" s="4" t="str">
        <f>IFERROR(VLOOKUP(A1409,PEC!A$2:B$7902,2,0),"PEC NON ESISTENTE")</f>
        <v>comune.vizzolaticino</v>
      </c>
      <c r="C1409" s="3" t="s">
        <v>7912</v>
      </c>
      <c r="D1409" s="3" t="s">
        <v>7985</v>
      </c>
      <c r="E1409" s="32">
        <v>576</v>
      </c>
      <c r="F1409" s="1" t="str">
        <f>IF(Tabella1[[#This Row],[Popolazione]]&gt;300000,"Trovato","")</f>
        <v/>
      </c>
      <c r="G1409" s="1" t="str">
        <f>IF(AND(Tabella1[[#This Row],[Popolazione]]&gt;50000,Tabella1[[#This Row],[Popolazione]]&lt;100000),"Compreso",Tabella1[[#This Row],[Regione]])</f>
        <v>LOMBARDIA</v>
      </c>
    </row>
    <row r="1410" spans="1:7" x14ac:dyDescent="0.25">
      <c r="A1410" s="26" t="s">
        <v>6395</v>
      </c>
      <c r="B1410" s="4" t="str">
        <f>IFERROR(VLOOKUP(A1410,PEC!A$2:B$7902,2,0),"PEC NON ESISTENTE")</f>
        <v>comune.sangiano</v>
      </c>
      <c r="C1410" s="3" t="s">
        <v>7912</v>
      </c>
      <c r="D1410" s="3" t="s">
        <v>7985</v>
      </c>
      <c r="E1410" s="32">
        <v>1536</v>
      </c>
      <c r="F1410" s="1" t="str">
        <f>IF(Tabella1[[#This Row],[Popolazione]]&gt;300000,"Trovato","")</f>
        <v/>
      </c>
      <c r="G1410" s="1" t="str">
        <f>IF(AND(Tabella1[[#This Row],[Popolazione]]&gt;50000,Tabella1[[#This Row],[Popolazione]]&lt;100000),"Compreso",Tabella1[[#This Row],[Regione]])</f>
        <v>LOMBARDIA</v>
      </c>
    </row>
    <row r="1411" spans="1:7" x14ac:dyDescent="0.25">
      <c r="A1411" s="27" t="s">
        <v>3874</v>
      </c>
      <c r="B1411" s="4" t="str">
        <f>IFERROR(VLOOKUP(A1411,PEC!A$2:B$7902,2,0),"PEC NON ESISTENTE")</f>
        <v>comune.maccagnoconpinoeveddasca</v>
      </c>
      <c r="C1411" s="3" t="s">
        <v>7912</v>
      </c>
      <c r="D1411" s="3" t="s">
        <v>7985</v>
      </c>
      <c r="E1411" s="32">
        <v>2444</v>
      </c>
      <c r="F1411" s="1" t="str">
        <f>IF(Tabella1[[#This Row],[Popolazione]]&gt;300000,"Trovato","")</f>
        <v/>
      </c>
      <c r="G1411" s="1" t="str">
        <f>IF(AND(Tabella1[[#This Row],[Popolazione]]&gt;50000,Tabella1[[#This Row],[Popolazione]]&lt;100000),"Compreso",Tabella1[[#This Row],[Regione]])</f>
        <v>LOMBARDIA</v>
      </c>
    </row>
    <row r="1412" spans="1:7" x14ac:dyDescent="0.25">
      <c r="A1412" s="26" t="s">
        <v>516</v>
      </c>
      <c r="B1412" s="4" t="str">
        <f>IFERROR(VLOOKUP(A1412,PEC!A$2:B$7902,2,0),"PEC NON ESISTENTE")</f>
        <v>comune.albavilla</v>
      </c>
      <c r="C1412" s="3" t="s">
        <v>7912</v>
      </c>
      <c r="D1412" s="3" t="s">
        <v>7985</v>
      </c>
      <c r="E1412" s="32">
        <v>6255</v>
      </c>
      <c r="F1412" s="1" t="str">
        <f>IF(Tabella1[[#This Row],[Popolazione]]&gt;300000,"Trovato","")</f>
        <v/>
      </c>
      <c r="G1412" s="1" t="str">
        <f>IF(AND(Tabella1[[#This Row],[Popolazione]]&gt;50000,Tabella1[[#This Row],[Popolazione]]&lt;100000),"Compreso",Tabella1[[#This Row],[Regione]])</f>
        <v>LOMBARDIA</v>
      </c>
    </row>
    <row r="1413" spans="1:7" x14ac:dyDescent="0.25">
      <c r="A1413" s="26" t="s">
        <v>521</v>
      </c>
      <c r="B1413" s="4" t="str">
        <f>IFERROR(VLOOKUP(A1413,PEC!A$2:B$7902,2,0),"PEC NON ESISTENTE")</f>
        <v>comune.albeseconcassano.co</v>
      </c>
      <c r="C1413" s="3" t="s">
        <v>7912</v>
      </c>
      <c r="D1413" s="3" t="s">
        <v>7985</v>
      </c>
      <c r="E1413" s="32">
        <v>4164</v>
      </c>
      <c r="F1413" s="1" t="str">
        <f>IF(Tabella1[[#This Row],[Popolazione]]&gt;300000,"Trovato","")</f>
        <v/>
      </c>
      <c r="G1413" s="1" t="str">
        <f>IF(AND(Tabella1[[#This Row],[Popolazione]]&gt;50000,Tabella1[[#This Row],[Popolazione]]&lt;100000),"Compreso",Tabella1[[#This Row],[Regione]])</f>
        <v>LOMBARDIA</v>
      </c>
    </row>
    <row r="1414" spans="1:7" x14ac:dyDescent="0.25">
      <c r="A1414" s="26" t="s">
        <v>529</v>
      </c>
      <c r="B1414" s="4" t="str">
        <f>IFERROR(VLOOKUP(A1414,PEC!A$2:B$7902,2,0),"PEC NON ESISTENTE")</f>
        <v>comune.albiolo</v>
      </c>
      <c r="C1414" s="3" t="s">
        <v>7912</v>
      </c>
      <c r="D1414" s="3" t="s">
        <v>7985</v>
      </c>
      <c r="E1414" s="32">
        <v>2679</v>
      </c>
      <c r="F1414" s="1" t="str">
        <f>IF(Tabella1[[#This Row],[Popolazione]]&gt;300000,"Trovato","")</f>
        <v/>
      </c>
      <c r="G1414" s="1" t="str">
        <f>IF(AND(Tabella1[[#This Row],[Popolazione]]&gt;50000,Tabella1[[#This Row],[Popolazione]]&lt;100000),"Compreso",Tabella1[[#This Row],[Regione]])</f>
        <v>LOMBARDIA</v>
      </c>
    </row>
    <row r="1415" spans="1:7" x14ac:dyDescent="0.25">
      <c r="A1415" s="26" t="s">
        <v>578</v>
      </c>
      <c r="B1415" s="4" t="str">
        <f>IFERROR(VLOOKUP(A1415,PEC!A$2:B$7902,2,0),"PEC NON ESISTENTE")</f>
        <v>comune.alserio</v>
      </c>
      <c r="C1415" s="3" t="s">
        <v>7912</v>
      </c>
      <c r="D1415" s="3" t="s">
        <v>7985</v>
      </c>
      <c r="E1415" s="32">
        <v>1176</v>
      </c>
      <c r="F1415" s="1" t="str">
        <f>IF(Tabella1[[#This Row],[Popolazione]]&gt;300000,"Trovato","")</f>
        <v/>
      </c>
      <c r="G1415" s="1" t="str">
        <f>IF(AND(Tabella1[[#This Row],[Popolazione]]&gt;50000,Tabella1[[#This Row],[Popolazione]]&lt;100000),"Compreso",Tabella1[[#This Row],[Regione]])</f>
        <v>LOMBARDIA</v>
      </c>
    </row>
    <row r="1416" spans="1:7" x14ac:dyDescent="0.25">
      <c r="A1416" s="26" t="s">
        <v>604</v>
      </c>
      <c r="B1416" s="4" t="str">
        <f>IFERROR(VLOOKUP(A1416,PEC!A$2:B$7902,2,0),"PEC NON ESISTENTE")</f>
        <v>comune.alzate</v>
      </c>
      <c r="C1416" s="3" t="s">
        <v>7912</v>
      </c>
      <c r="D1416" s="3" t="s">
        <v>7985</v>
      </c>
      <c r="E1416" s="32">
        <v>5019</v>
      </c>
      <c r="F1416" s="1" t="str">
        <f>IF(Tabella1[[#This Row],[Popolazione]]&gt;300000,"Trovato","")</f>
        <v/>
      </c>
      <c r="G1416" s="1" t="str">
        <f>IF(AND(Tabella1[[#This Row],[Popolazione]]&gt;50000,Tabella1[[#This Row],[Popolazione]]&lt;100000),"Compreso",Tabella1[[#This Row],[Regione]])</f>
        <v>LOMBARDIA</v>
      </c>
    </row>
    <row r="1417" spans="1:7" x14ac:dyDescent="0.25">
      <c r="A1417" s="26" t="s">
        <v>654</v>
      </c>
      <c r="B1417" s="4" t="str">
        <f>IFERROR(VLOOKUP(A1417,PEC!A$2:B$7902,2,0),"PEC NON ESISTENTE")</f>
        <v>comune.anzanodelparco</v>
      </c>
      <c r="C1417" s="3" t="s">
        <v>7912</v>
      </c>
      <c r="D1417" s="3" t="s">
        <v>7985</v>
      </c>
      <c r="E1417" s="32">
        <v>1757</v>
      </c>
      <c r="F1417" s="1" t="str">
        <f>IF(Tabella1[[#This Row],[Popolazione]]&gt;300000,"Trovato","")</f>
        <v/>
      </c>
      <c r="G1417" s="1" t="str">
        <f>IF(AND(Tabella1[[#This Row],[Popolazione]]&gt;50000,Tabella1[[#This Row],[Popolazione]]&lt;100000),"Compreso",Tabella1[[#This Row],[Regione]])</f>
        <v>LOMBARDIA</v>
      </c>
    </row>
    <row r="1418" spans="1:7" x14ac:dyDescent="0.25">
      <c r="A1418" s="26" t="s">
        <v>665</v>
      </c>
      <c r="B1418" s="4" t="str">
        <f>IFERROR(VLOOKUP(A1418,PEC!A$2:B$7902,2,0),"PEC NON ESISTENTE")</f>
        <v>info</v>
      </c>
      <c r="C1418" s="3" t="s">
        <v>7912</v>
      </c>
      <c r="D1418" s="3" t="s">
        <v>7985</v>
      </c>
      <c r="E1418" s="32">
        <v>7718</v>
      </c>
      <c r="F1418" s="1" t="str">
        <f>IF(Tabella1[[#This Row],[Popolazione]]&gt;300000,"Trovato","")</f>
        <v/>
      </c>
      <c r="G1418" s="1" t="str">
        <f>IF(AND(Tabella1[[#This Row],[Popolazione]]&gt;50000,Tabella1[[#This Row],[Popolazione]]&lt;100000),"Compreso",Tabella1[[#This Row],[Regione]])</f>
        <v>LOMBARDIA</v>
      </c>
    </row>
    <row r="1419" spans="1:7" x14ac:dyDescent="0.25">
      <c r="A1419" s="26" t="s">
        <v>708</v>
      </c>
      <c r="B1419" s="4" t="str">
        <f>IFERROR(VLOOKUP(A1419,PEC!A$2:B$7902,2,0),"PEC NON ESISTENTE")</f>
        <v>comune.argegno</v>
      </c>
      <c r="C1419" s="3" t="s">
        <v>7912</v>
      </c>
      <c r="D1419" s="3" t="s">
        <v>7985</v>
      </c>
      <c r="E1419" s="32">
        <v>667</v>
      </c>
      <c r="F1419" s="1" t="str">
        <f>IF(Tabella1[[#This Row],[Popolazione]]&gt;300000,"Trovato","")</f>
        <v/>
      </c>
      <c r="G1419" s="1" t="str">
        <f>IF(AND(Tabella1[[#This Row],[Popolazione]]&gt;50000,Tabella1[[#This Row],[Popolazione]]&lt;100000),"Compreso",Tabella1[[#This Row],[Regione]])</f>
        <v>LOMBARDIA</v>
      </c>
    </row>
    <row r="1420" spans="1:7" x14ac:dyDescent="0.25">
      <c r="A1420" s="26" t="s">
        <v>734</v>
      </c>
      <c r="B1420" s="4" t="str">
        <f>IFERROR(VLOOKUP(A1420,PEC!A$2:B$7902,2,0),"PEC NON ESISTENTE")</f>
        <v>comune.arosio</v>
      </c>
      <c r="C1420" s="3" t="s">
        <v>7912</v>
      </c>
      <c r="D1420" s="3" t="s">
        <v>7985</v>
      </c>
      <c r="E1420" s="32">
        <v>4987</v>
      </c>
      <c r="F1420" s="1" t="str">
        <f>IF(Tabella1[[#This Row],[Popolazione]]&gt;300000,"Trovato","")</f>
        <v/>
      </c>
      <c r="G1420" s="1" t="str">
        <f>IF(AND(Tabella1[[#This Row],[Popolazione]]&gt;50000,Tabella1[[#This Row],[Popolazione]]&lt;100000),"Compreso",Tabella1[[#This Row],[Regione]])</f>
        <v>LOMBARDIA</v>
      </c>
    </row>
    <row r="1421" spans="1:7" x14ac:dyDescent="0.25">
      <c r="A1421" s="26" t="s">
        <v>773</v>
      </c>
      <c r="B1421" s="4" t="str">
        <f>IFERROR(VLOOKUP(A1421,PEC!A$2:B$7902,2,0),"PEC NON ESISTENTE")</f>
        <v>comune.asso</v>
      </c>
      <c r="C1421" s="3" t="s">
        <v>7912</v>
      </c>
      <c r="D1421" s="3" t="s">
        <v>7985</v>
      </c>
      <c r="E1421" s="32">
        <v>3625</v>
      </c>
      <c r="F1421" s="1" t="str">
        <f>IF(Tabella1[[#This Row],[Popolazione]]&gt;300000,"Trovato","")</f>
        <v/>
      </c>
      <c r="G1421" s="1" t="str">
        <f>IF(AND(Tabella1[[#This Row],[Popolazione]]&gt;50000,Tabella1[[#This Row],[Popolazione]]&lt;100000),"Compreso",Tabella1[[#This Row],[Regione]])</f>
        <v>LOMBARDIA</v>
      </c>
    </row>
    <row r="1422" spans="1:7" x14ac:dyDescent="0.25">
      <c r="A1422" s="26" t="s">
        <v>925</v>
      </c>
      <c r="B1422" s="4" t="str">
        <f>IFERROR(VLOOKUP(A1422,PEC!A$2:B$7902,2,0),"PEC NON ESISTENTE")</f>
        <v>comune.barni</v>
      </c>
      <c r="C1422" s="3" t="s">
        <v>7912</v>
      </c>
      <c r="D1422" s="3" t="s">
        <v>7985</v>
      </c>
      <c r="E1422" s="32">
        <v>597</v>
      </c>
      <c r="F1422" s="1" t="str">
        <f>IF(Tabella1[[#This Row],[Popolazione]]&gt;300000,"Trovato","")</f>
        <v/>
      </c>
      <c r="G1422" s="1" t="str">
        <f>IF(AND(Tabella1[[#This Row],[Popolazione]]&gt;50000,Tabella1[[#This Row],[Popolazione]]&lt;100000),"Compreso",Tabella1[[#This Row],[Regione]])</f>
        <v>LOMBARDIA</v>
      </c>
    </row>
    <row r="1423" spans="1:7" x14ac:dyDescent="0.25">
      <c r="A1423" s="26" t="s">
        <v>1004</v>
      </c>
      <c r="B1423" s="4" t="str">
        <f>IFERROR(VLOOKUP(A1423,PEC!A$2:B$7902,2,0),"PEC NON ESISTENTE")</f>
        <v>comune.benelario</v>
      </c>
      <c r="C1423" s="3" t="s">
        <v>7912</v>
      </c>
      <c r="D1423" s="3" t="s">
        <v>7985</v>
      </c>
      <c r="E1423" s="32">
        <v>342</v>
      </c>
      <c r="F1423" s="1" t="str">
        <f>IF(Tabella1[[#This Row],[Popolazione]]&gt;300000,"Trovato","")</f>
        <v/>
      </c>
      <c r="G1423" s="1" t="str">
        <f>IF(AND(Tabella1[[#This Row],[Popolazione]]&gt;50000,Tabella1[[#This Row],[Popolazione]]&lt;100000),"Compreso",Tabella1[[#This Row],[Regione]])</f>
        <v>LOMBARDIA</v>
      </c>
    </row>
    <row r="1424" spans="1:7" x14ac:dyDescent="0.25">
      <c r="A1424" s="26" t="s">
        <v>1015</v>
      </c>
      <c r="B1424" s="4" t="str">
        <f>IFERROR(VLOOKUP(A1424,PEC!A$2:B$7902,2,0),"PEC NON ESISTENTE")</f>
        <v>comune.beregazzoconfigliaro</v>
      </c>
      <c r="C1424" s="3" t="s">
        <v>7912</v>
      </c>
      <c r="D1424" s="3" t="s">
        <v>7985</v>
      </c>
      <c r="E1424" s="32">
        <v>2577</v>
      </c>
      <c r="F1424" s="1" t="str">
        <f>IF(Tabella1[[#This Row],[Popolazione]]&gt;300000,"Trovato","")</f>
        <v/>
      </c>
      <c r="G1424" s="1" t="str">
        <f>IF(AND(Tabella1[[#This Row],[Popolazione]]&gt;50000,Tabella1[[#This Row],[Popolazione]]&lt;100000),"Compreso",Tabella1[[#This Row],[Regione]])</f>
        <v>LOMBARDIA</v>
      </c>
    </row>
    <row r="1425" spans="1:7" x14ac:dyDescent="0.25">
      <c r="A1425" s="26" t="s">
        <v>1067</v>
      </c>
      <c r="B1425" s="4" t="str">
        <f>IFERROR(VLOOKUP(A1425,PEC!A$2:B$7902,2,0),"PEC NON ESISTENTE")</f>
        <v>comune.binago</v>
      </c>
      <c r="C1425" s="3" t="s">
        <v>7912</v>
      </c>
      <c r="D1425" s="3" t="s">
        <v>7985</v>
      </c>
      <c r="E1425" s="32">
        <v>4776</v>
      </c>
      <c r="F1425" s="1" t="str">
        <f>IF(Tabella1[[#This Row],[Popolazione]]&gt;300000,"Trovato","")</f>
        <v/>
      </c>
      <c r="G1425" s="1" t="str">
        <f>IF(AND(Tabella1[[#This Row],[Popolazione]]&gt;50000,Tabella1[[#This Row],[Popolazione]]&lt;100000),"Compreso",Tabella1[[#This Row],[Regione]])</f>
        <v>LOMBARDIA</v>
      </c>
    </row>
    <row r="1426" spans="1:7" x14ac:dyDescent="0.25">
      <c r="A1426" s="26" t="s">
        <v>1086</v>
      </c>
      <c r="B1426" s="4" t="str">
        <f>IFERROR(VLOOKUP(A1426,PEC!A$2:B$7902,2,0),"PEC NON ESISTENTE")</f>
        <v>comune.bizzarone</v>
      </c>
      <c r="C1426" s="3" t="s">
        <v>7912</v>
      </c>
      <c r="D1426" s="3" t="s">
        <v>7985</v>
      </c>
      <c r="E1426" s="32">
        <v>1517</v>
      </c>
      <c r="F1426" s="1" t="str">
        <f>IF(Tabella1[[#This Row],[Popolazione]]&gt;300000,"Trovato","")</f>
        <v/>
      </c>
      <c r="G1426" s="1" t="str">
        <f>IF(AND(Tabella1[[#This Row],[Popolazione]]&gt;50000,Tabella1[[#This Row],[Popolazione]]&lt;100000),"Compreso",Tabella1[[#This Row],[Regione]])</f>
        <v>LOMBARDIA</v>
      </c>
    </row>
    <row r="1427" spans="1:7" x14ac:dyDescent="0.25">
      <c r="A1427" s="26" t="s">
        <v>1090</v>
      </c>
      <c r="B1427" s="4" t="str">
        <f>IFERROR(VLOOKUP(A1427,PEC!A$2:B$7902,2,0),"PEC NON ESISTENTE")</f>
        <v>comune.blessagno</v>
      </c>
      <c r="C1427" s="3" t="s">
        <v>7912</v>
      </c>
      <c r="D1427" s="3" t="s">
        <v>7985</v>
      </c>
      <c r="E1427" s="32">
        <v>284</v>
      </c>
      <c r="F1427" s="1" t="str">
        <f>IF(Tabella1[[#This Row],[Popolazione]]&gt;300000,"Trovato","")</f>
        <v/>
      </c>
      <c r="G1427" s="1" t="str">
        <f>IF(AND(Tabella1[[#This Row],[Popolazione]]&gt;50000,Tabella1[[#This Row],[Popolazione]]&lt;100000),"Compreso",Tabella1[[#This Row],[Regione]])</f>
        <v>LOMBARDIA</v>
      </c>
    </row>
    <row r="1428" spans="1:7" x14ac:dyDescent="0.25">
      <c r="A1428" s="26" t="s">
        <v>1091</v>
      </c>
      <c r="B1428" s="4" t="str">
        <f>IFERROR(VLOOKUP(A1428,PEC!A$2:B$7902,2,0),"PEC NON ESISTENTE")</f>
        <v>comune.blevio</v>
      </c>
      <c r="C1428" s="3" t="s">
        <v>7912</v>
      </c>
      <c r="D1428" s="3" t="s">
        <v>7985</v>
      </c>
      <c r="E1428" s="32">
        <v>1185</v>
      </c>
      <c r="F1428" s="1" t="str">
        <f>IF(Tabella1[[#This Row],[Popolazione]]&gt;300000,"Trovato","")</f>
        <v/>
      </c>
      <c r="G1428" s="1" t="str">
        <f>IF(AND(Tabella1[[#This Row],[Popolazione]]&gt;50000,Tabella1[[#This Row],[Popolazione]]&lt;100000),"Compreso",Tabella1[[#This Row],[Regione]])</f>
        <v>LOMBARDIA</v>
      </c>
    </row>
    <row r="1429" spans="1:7" x14ac:dyDescent="0.25">
      <c r="A1429" s="26" t="s">
        <v>1253</v>
      </c>
      <c r="B1429" s="4" t="str">
        <f>IFERROR(VLOOKUP(A1429,PEC!A$2:B$7902,2,0),"PEC NON ESISTENTE")</f>
        <v>comune.bregnano</v>
      </c>
      <c r="C1429" s="3" t="s">
        <v>7912</v>
      </c>
      <c r="D1429" s="3" t="s">
        <v>7985</v>
      </c>
      <c r="E1429" s="32">
        <v>6229</v>
      </c>
      <c r="F1429" s="1" t="str">
        <f>IF(Tabella1[[#This Row],[Popolazione]]&gt;300000,"Trovato","")</f>
        <v/>
      </c>
      <c r="G1429" s="1" t="str">
        <f>IF(AND(Tabella1[[#This Row],[Popolazione]]&gt;50000,Tabella1[[#This Row],[Popolazione]]&lt;100000),"Compreso",Tabella1[[#This Row],[Regione]])</f>
        <v>LOMBARDIA</v>
      </c>
    </row>
    <row r="1430" spans="1:7" x14ac:dyDescent="0.25">
      <c r="A1430" s="26" t="s">
        <v>1259</v>
      </c>
      <c r="B1430" s="4" t="str">
        <f>IFERROR(VLOOKUP(A1430,PEC!A$2:B$7902,2,0),"PEC NON ESISTENTE")</f>
        <v>comune.brenna</v>
      </c>
      <c r="C1430" s="3" t="s">
        <v>7912</v>
      </c>
      <c r="D1430" s="3" t="s">
        <v>7985</v>
      </c>
      <c r="E1430" s="32">
        <v>2011</v>
      </c>
      <c r="F1430" s="1" t="str">
        <f>IF(Tabella1[[#This Row],[Popolazione]]&gt;300000,"Trovato","")</f>
        <v/>
      </c>
      <c r="G1430" s="1" t="str">
        <f>IF(AND(Tabella1[[#This Row],[Popolazione]]&gt;50000,Tabella1[[#This Row],[Popolazione]]&lt;100000),"Compreso",Tabella1[[#This Row],[Regione]])</f>
        <v>LOMBARDIA</v>
      </c>
    </row>
    <row r="1431" spans="1:7" x14ac:dyDescent="0.25">
      <c r="A1431" s="26" t="s">
        <v>1276</v>
      </c>
      <c r="B1431" s="4" t="str">
        <f>IFERROR(VLOOKUP(A1431,PEC!A$2:B$7902,2,0),"PEC NON ESISTENTE")</f>
        <v>comune.brienno</v>
      </c>
      <c r="C1431" s="3" t="s">
        <v>7912</v>
      </c>
      <c r="D1431" s="3" t="s">
        <v>7985</v>
      </c>
      <c r="E1431" s="32">
        <v>402</v>
      </c>
      <c r="F1431" s="1" t="str">
        <f>IF(Tabella1[[#This Row],[Popolazione]]&gt;300000,"Trovato","")</f>
        <v/>
      </c>
      <c r="G1431" s="1" t="str">
        <f>IF(AND(Tabella1[[#This Row],[Popolazione]]&gt;50000,Tabella1[[#This Row],[Popolazione]]&lt;100000),"Compreso",Tabella1[[#This Row],[Regione]])</f>
        <v>LOMBARDIA</v>
      </c>
    </row>
    <row r="1432" spans="1:7" x14ac:dyDescent="0.25">
      <c r="A1432" s="26" t="s">
        <v>1310</v>
      </c>
      <c r="B1432" s="4" t="str">
        <f>IFERROR(VLOOKUP(A1432,PEC!A$2:B$7902,2,0),"PEC NON ESISTENTE")</f>
        <v>comune.brunate</v>
      </c>
      <c r="C1432" s="3" t="s">
        <v>7912</v>
      </c>
      <c r="D1432" s="3" t="s">
        <v>7985</v>
      </c>
      <c r="E1432" s="32">
        <v>1766</v>
      </c>
      <c r="F1432" s="1" t="str">
        <f>IF(Tabella1[[#This Row],[Popolazione]]&gt;300000,"Trovato","")</f>
        <v/>
      </c>
      <c r="G1432" s="1" t="str">
        <f>IF(AND(Tabella1[[#This Row],[Popolazione]]&gt;50000,Tabella1[[#This Row],[Popolazione]]&lt;100000),"Compreso",Tabella1[[#This Row],[Regione]])</f>
        <v>LOMBARDIA</v>
      </c>
    </row>
    <row r="1433" spans="1:7" x14ac:dyDescent="0.25">
      <c r="A1433" s="26" t="s">
        <v>1340</v>
      </c>
      <c r="B1433" s="4" t="str">
        <f>IFERROR(VLOOKUP(A1433,PEC!A$2:B$7902,2,0),"PEC NON ESISTENTE")</f>
        <v>comune.bulgarograsso</v>
      </c>
      <c r="C1433" s="3" t="s">
        <v>7912</v>
      </c>
      <c r="D1433" s="3" t="s">
        <v>7985</v>
      </c>
      <c r="E1433" s="32">
        <v>3883</v>
      </c>
      <c r="F1433" s="1" t="str">
        <f>IF(Tabella1[[#This Row],[Popolazione]]&gt;300000,"Trovato","")</f>
        <v/>
      </c>
      <c r="G1433" s="1" t="str">
        <f>IF(AND(Tabella1[[#This Row],[Popolazione]]&gt;50000,Tabella1[[#This Row],[Popolazione]]&lt;100000),"Compreso",Tabella1[[#This Row],[Regione]])</f>
        <v>LOMBARDIA</v>
      </c>
    </row>
    <row r="1434" spans="1:7" x14ac:dyDescent="0.25">
      <c r="A1434" s="26" t="s">
        <v>1376</v>
      </c>
      <c r="B1434" s="4" t="str">
        <f>IFERROR(VLOOKUP(A1434,PEC!A$2:B$7902,2,0),"PEC NON ESISTENTE")</f>
        <v>info</v>
      </c>
      <c r="C1434" s="3" t="s">
        <v>7912</v>
      </c>
      <c r="D1434" s="3" t="s">
        <v>7985</v>
      </c>
      <c r="E1434" s="32">
        <v>7412</v>
      </c>
      <c r="F1434" s="1" t="str">
        <f>IF(Tabella1[[#This Row],[Popolazione]]&gt;300000,"Trovato","")</f>
        <v/>
      </c>
      <c r="G1434" s="1" t="str">
        <f>IF(AND(Tabella1[[#This Row],[Popolazione]]&gt;50000,Tabella1[[#This Row],[Popolazione]]&lt;100000),"Compreso",Tabella1[[#This Row],[Regione]])</f>
        <v>LOMBARDIA</v>
      </c>
    </row>
    <row r="1435" spans="1:7" x14ac:dyDescent="0.25">
      <c r="A1435" s="26" t="s">
        <v>1384</v>
      </c>
      <c r="B1435" s="4" t="str">
        <f>IFERROR(VLOOKUP(A1435,PEC!A$2:B$7902,2,0),"PEC NON ESISTENTE")</f>
        <v>comune.cadorago</v>
      </c>
      <c r="C1435" s="3" t="s">
        <v>7912</v>
      </c>
      <c r="D1435" s="3" t="s">
        <v>7985</v>
      </c>
      <c r="E1435" s="32">
        <v>7631</v>
      </c>
      <c r="F1435" s="1" t="str">
        <f>IF(Tabella1[[#This Row],[Popolazione]]&gt;300000,"Trovato","")</f>
        <v/>
      </c>
      <c r="G1435" s="1" t="str">
        <f>IF(AND(Tabella1[[#This Row],[Popolazione]]&gt;50000,Tabella1[[#This Row],[Popolazione]]&lt;100000),"Compreso",Tabella1[[#This Row],[Regione]])</f>
        <v>LOMBARDIA</v>
      </c>
    </row>
    <row r="1436" spans="1:7" x14ac:dyDescent="0.25">
      <c r="A1436" s="26" t="s">
        <v>1391</v>
      </c>
      <c r="B1436" s="4" t="str">
        <f>IFERROR(VLOOKUP(A1436,PEC!A$2:B$7902,2,0),"PEC NON ESISTENTE")</f>
        <v>comune.caglio</v>
      </c>
      <c r="C1436" s="3" t="s">
        <v>7912</v>
      </c>
      <c r="D1436" s="3" t="s">
        <v>7985</v>
      </c>
      <c r="E1436" s="32">
        <v>430</v>
      </c>
      <c r="F1436" s="1" t="str">
        <f>IF(Tabella1[[#This Row],[Popolazione]]&gt;300000,"Trovato","")</f>
        <v/>
      </c>
      <c r="G1436" s="1" t="str">
        <f>IF(AND(Tabella1[[#This Row],[Popolazione]]&gt;50000,Tabella1[[#This Row],[Popolazione]]&lt;100000),"Compreso",Tabella1[[#This Row],[Regione]])</f>
        <v>LOMBARDIA</v>
      </c>
    </row>
    <row r="1437" spans="1:7" x14ac:dyDescent="0.25">
      <c r="A1437" s="26" t="s">
        <v>7992</v>
      </c>
      <c r="B1437" s="4" t="str">
        <f>IFERROR(VLOOKUP(A1437,PEC!A$2:B$7902,2,0),"PEC NON ESISTENTE")</f>
        <v>PEC NON ESISTENTE</v>
      </c>
      <c r="C1437" s="3" t="s">
        <v>7912</v>
      </c>
      <c r="D1437" s="3" t="s">
        <v>7985</v>
      </c>
      <c r="E1437" s="32">
        <v>2058</v>
      </c>
      <c r="F1437" s="1" t="str">
        <f>IF(Tabella1[[#This Row],[Popolazione]]&gt;300000,"Trovato","")</f>
        <v/>
      </c>
      <c r="G1437" s="1" t="str">
        <f>IF(AND(Tabella1[[#This Row],[Popolazione]]&gt;50000,Tabella1[[#This Row],[Popolazione]]&lt;100000),"Compreso",Tabella1[[#This Row],[Regione]])</f>
        <v>LOMBARDIA</v>
      </c>
    </row>
    <row r="1438" spans="1:7" x14ac:dyDescent="0.25">
      <c r="A1438" s="26" t="s">
        <v>1506</v>
      </c>
      <c r="B1438" s="4" t="str">
        <f>IFERROR(VLOOKUP(A1438,PEC!A$2:B$7902,2,0),"PEC NON ESISTENTE")</f>
        <v>protocollo.pec</v>
      </c>
      <c r="C1438" s="3" t="s">
        <v>7912</v>
      </c>
      <c r="D1438" s="3" t="s">
        <v>7985</v>
      </c>
      <c r="E1438" s="32">
        <v>2158</v>
      </c>
      <c r="F1438" s="1" t="str">
        <f>IF(Tabella1[[#This Row],[Popolazione]]&gt;300000,"Trovato","")</f>
        <v/>
      </c>
      <c r="G1438" s="1" t="str">
        <f>IF(AND(Tabella1[[#This Row],[Popolazione]]&gt;50000,Tabella1[[#This Row],[Popolazione]]&lt;100000),"Compreso",Tabella1[[#This Row],[Regione]])</f>
        <v>LOMBARDIA</v>
      </c>
    </row>
    <row r="1439" spans="1:7" x14ac:dyDescent="0.25">
      <c r="A1439" s="26" t="s">
        <v>7993</v>
      </c>
      <c r="B1439" s="4" t="str">
        <f>IFERROR(VLOOKUP(A1439,PEC!A$2:B$7902,2,0),"PEC NON ESISTENTE")</f>
        <v>comune.cantu</v>
      </c>
      <c r="C1439" s="3" t="s">
        <v>7912</v>
      </c>
      <c r="D1439" s="3" t="s">
        <v>7985</v>
      </c>
      <c r="E1439" s="32">
        <v>38717</v>
      </c>
      <c r="F1439" s="1" t="str">
        <f>IF(Tabella1[[#This Row],[Popolazione]]&gt;300000,"Trovato","")</f>
        <v/>
      </c>
      <c r="G1439" s="1" t="str">
        <f>IF(AND(Tabella1[[#This Row],[Popolazione]]&gt;50000,Tabella1[[#This Row],[Popolazione]]&lt;100000),"Compreso",Tabella1[[#This Row],[Regione]])</f>
        <v>LOMBARDIA</v>
      </c>
    </row>
    <row r="1440" spans="1:7" x14ac:dyDescent="0.25">
      <c r="A1440" s="26" t="s">
        <v>1605</v>
      </c>
      <c r="B1440" s="4" t="str">
        <f>IFERROR(VLOOKUP(A1440,PEC!A$2:B$7902,2,0),"PEC NON ESISTENTE")</f>
        <v>segreteria.comune.canzo</v>
      </c>
      <c r="C1440" s="3" t="s">
        <v>7912</v>
      </c>
      <c r="D1440" s="3" t="s">
        <v>7985</v>
      </c>
      <c r="E1440" s="32">
        <v>5109</v>
      </c>
      <c r="F1440" s="1" t="str">
        <f>IF(Tabella1[[#This Row],[Popolazione]]&gt;300000,"Trovato","")</f>
        <v/>
      </c>
      <c r="G1440" s="1" t="str">
        <f>IF(AND(Tabella1[[#This Row],[Popolazione]]&gt;50000,Tabella1[[#This Row],[Popolazione]]&lt;100000),"Compreso",Tabella1[[#This Row],[Regione]])</f>
        <v>LOMBARDIA</v>
      </c>
    </row>
    <row r="1441" spans="1:7" x14ac:dyDescent="0.25">
      <c r="A1441" s="26" t="s">
        <v>1616</v>
      </c>
      <c r="B1441" s="4" t="str">
        <f>IFERROR(VLOOKUP(A1441,PEC!A$2:B$7902,2,0),"PEC NON ESISTENTE")</f>
        <v>comune.capiago-intimiano</v>
      </c>
      <c r="C1441" s="3" t="s">
        <v>7912</v>
      </c>
      <c r="D1441" s="3" t="s">
        <v>7985</v>
      </c>
      <c r="E1441" s="32">
        <v>5525</v>
      </c>
      <c r="F1441" s="1" t="str">
        <f>IF(Tabella1[[#This Row],[Popolazione]]&gt;300000,"Trovato","")</f>
        <v/>
      </c>
      <c r="G1441" s="1" t="str">
        <f>IF(AND(Tabella1[[#This Row],[Popolazione]]&gt;50000,Tabella1[[#This Row],[Popolazione]]&lt;100000),"Compreso",Tabella1[[#This Row],[Regione]])</f>
        <v>LOMBARDIA</v>
      </c>
    </row>
    <row r="1442" spans="1:7" x14ac:dyDescent="0.25">
      <c r="A1442" s="26" t="s">
        <v>1673</v>
      </c>
      <c r="B1442" s="4" t="str">
        <f>IFERROR(VLOOKUP(A1442,PEC!A$2:B$7902,2,0),"PEC NON ESISTENTE")</f>
        <v>comune.carateurio</v>
      </c>
      <c r="C1442" s="3" t="s">
        <v>7912</v>
      </c>
      <c r="D1442" s="3" t="s">
        <v>7985</v>
      </c>
      <c r="E1442" s="32">
        <v>1216</v>
      </c>
      <c r="F1442" s="1" t="str">
        <f>IF(Tabella1[[#This Row],[Popolazione]]&gt;300000,"Trovato","")</f>
        <v/>
      </c>
      <c r="G1442" s="1" t="str">
        <f>IF(AND(Tabella1[[#This Row],[Popolazione]]&gt;50000,Tabella1[[#This Row],[Popolazione]]&lt;100000),"Compreso",Tabella1[[#This Row],[Regione]])</f>
        <v>LOMBARDIA</v>
      </c>
    </row>
    <row r="1443" spans="1:7" x14ac:dyDescent="0.25">
      <c r="A1443" s="26" t="s">
        <v>1682</v>
      </c>
      <c r="B1443" s="4" t="str">
        <f>IFERROR(VLOOKUP(A1443,PEC!A$2:B$7902,2,0),"PEC NON ESISTENTE")</f>
        <v>comune.carbonate</v>
      </c>
      <c r="C1443" s="3" t="s">
        <v>7912</v>
      </c>
      <c r="D1443" s="3" t="s">
        <v>7985</v>
      </c>
      <c r="E1443" s="32">
        <v>2905</v>
      </c>
      <c r="F1443" s="1" t="str">
        <f>IF(Tabella1[[#This Row],[Popolazione]]&gt;300000,"Trovato","")</f>
        <v/>
      </c>
      <c r="G1443" s="1" t="str">
        <f>IF(AND(Tabella1[[#This Row],[Popolazione]]&gt;50000,Tabella1[[#This Row],[Popolazione]]&lt;100000),"Compreso",Tabella1[[#This Row],[Regione]])</f>
        <v>LOMBARDIA</v>
      </c>
    </row>
    <row r="1444" spans="1:7" x14ac:dyDescent="0.25">
      <c r="A1444" s="26" t="s">
        <v>1703</v>
      </c>
      <c r="B1444" s="4" t="str">
        <f>IFERROR(VLOOKUP(A1444,PEC!A$2:B$7902,2,0),"PEC NON ESISTENTE")</f>
        <v>comune.carimate</v>
      </c>
      <c r="C1444" s="3" t="s">
        <v>7912</v>
      </c>
      <c r="D1444" s="3" t="s">
        <v>7985</v>
      </c>
      <c r="E1444" s="32">
        <v>4327</v>
      </c>
      <c r="F1444" s="1" t="str">
        <f>IF(Tabella1[[#This Row],[Popolazione]]&gt;300000,"Trovato","")</f>
        <v/>
      </c>
      <c r="G1444" s="1" t="str">
        <f>IF(AND(Tabella1[[#This Row],[Popolazione]]&gt;50000,Tabella1[[#This Row],[Popolazione]]&lt;100000),"Compreso",Tabella1[[#This Row],[Regione]])</f>
        <v>LOMBARDIA</v>
      </c>
    </row>
    <row r="1445" spans="1:7" x14ac:dyDescent="0.25">
      <c r="A1445" s="26" t="s">
        <v>1710</v>
      </c>
      <c r="B1445" s="4" t="str">
        <f>IFERROR(VLOOKUP(A1445,PEC!A$2:B$7902,2,0),"PEC NON ESISTENTE")</f>
        <v>comunecarlazzo</v>
      </c>
      <c r="C1445" s="3" t="s">
        <v>7912</v>
      </c>
      <c r="D1445" s="3" t="s">
        <v>7985</v>
      </c>
      <c r="E1445" s="32">
        <v>2972</v>
      </c>
      <c r="F1445" s="1" t="str">
        <f>IF(Tabella1[[#This Row],[Popolazione]]&gt;300000,"Trovato","")</f>
        <v/>
      </c>
      <c r="G1445" s="1" t="str">
        <f>IF(AND(Tabella1[[#This Row],[Popolazione]]&gt;50000,Tabella1[[#This Row],[Popolazione]]&lt;100000),"Compreso",Tabella1[[#This Row],[Regione]])</f>
        <v>LOMBARDIA</v>
      </c>
    </row>
    <row r="1446" spans="1:7" x14ac:dyDescent="0.25">
      <c r="A1446" s="26" t="s">
        <v>1756</v>
      </c>
      <c r="B1446" s="4" t="str">
        <f>IFERROR(VLOOKUP(A1446,PEC!A$2:B$7902,2,0),"PEC NON ESISTENTE")</f>
        <v>protocollo</v>
      </c>
      <c r="C1446" s="3" t="s">
        <v>7912</v>
      </c>
      <c r="D1446" s="3" t="s">
        <v>7985</v>
      </c>
      <c r="E1446" s="32">
        <v>6243</v>
      </c>
      <c r="F1446" s="1" t="str">
        <f>IF(Tabella1[[#This Row],[Popolazione]]&gt;300000,"Trovato","")</f>
        <v/>
      </c>
      <c r="G1446" s="1" t="str">
        <f>IF(AND(Tabella1[[#This Row],[Popolazione]]&gt;50000,Tabella1[[#This Row],[Popolazione]]&lt;100000),"Compreso",Tabella1[[#This Row],[Regione]])</f>
        <v>LOMBARDIA</v>
      </c>
    </row>
    <row r="1447" spans="1:7" x14ac:dyDescent="0.25">
      <c r="A1447" s="26" t="s">
        <v>1852</v>
      </c>
      <c r="B1447" s="4" t="str">
        <f>IFERROR(VLOOKUP(A1447,PEC!A$2:B$7902,2,0),"PEC NON ESISTENTE")</f>
        <v>comune.caslinoderba</v>
      </c>
      <c r="C1447" s="3" t="s">
        <v>7912</v>
      </c>
      <c r="D1447" s="3" t="s">
        <v>7985</v>
      </c>
      <c r="E1447" s="32">
        <v>1692</v>
      </c>
      <c r="F1447" s="1" t="str">
        <f>IF(Tabella1[[#This Row],[Popolazione]]&gt;300000,"Trovato","")</f>
        <v/>
      </c>
      <c r="G1447" s="1" t="str">
        <f>IF(AND(Tabella1[[#This Row],[Popolazione]]&gt;50000,Tabella1[[#This Row],[Popolazione]]&lt;100000),"Compreso",Tabella1[[#This Row],[Regione]])</f>
        <v>LOMBARDIA</v>
      </c>
    </row>
    <row r="1448" spans="1:7" x14ac:dyDescent="0.25">
      <c r="A1448" s="26" t="s">
        <v>1853</v>
      </c>
      <c r="B1448" s="4" t="str">
        <f>IFERROR(VLOOKUP(A1448,PEC!A$2:B$7902,2,0),"PEC NON ESISTENTE")</f>
        <v>comune.casnateconbernate</v>
      </c>
      <c r="C1448" s="3" t="s">
        <v>7912</v>
      </c>
      <c r="D1448" s="3" t="s">
        <v>7985</v>
      </c>
      <c r="E1448" s="32">
        <v>4915</v>
      </c>
      <c r="F1448" s="1" t="str">
        <f>IF(Tabella1[[#This Row],[Popolazione]]&gt;300000,"Trovato","")</f>
        <v/>
      </c>
      <c r="G1448" s="1" t="str">
        <f>IF(AND(Tabella1[[#This Row],[Popolazione]]&gt;50000,Tabella1[[#This Row],[Popolazione]]&lt;100000),"Compreso",Tabella1[[#This Row],[Regione]])</f>
        <v>LOMBARDIA</v>
      </c>
    </row>
    <row r="1449" spans="1:7" x14ac:dyDescent="0.25">
      <c r="A1449" s="26" t="s">
        <v>1878</v>
      </c>
      <c r="B1449" s="4" t="str">
        <f>IFERROR(VLOOKUP(A1449,PEC!A$2:B$7902,2,0),"PEC NON ESISTENTE")</f>
        <v>comune.cassinarizzardi</v>
      </c>
      <c r="C1449" s="3" t="s">
        <v>7912</v>
      </c>
      <c r="D1449" s="3" t="s">
        <v>7985</v>
      </c>
      <c r="E1449" s="32">
        <v>3175</v>
      </c>
      <c r="F1449" s="1" t="str">
        <f>IF(Tabella1[[#This Row],[Popolazione]]&gt;300000,"Trovato","")</f>
        <v/>
      </c>
      <c r="G1449" s="1" t="str">
        <f>IF(AND(Tabella1[[#This Row],[Popolazione]]&gt;50000,Tabella1[[#This Row],[Popolazione]]&lt;100000),"Compreso",Tabella1[[#This Row],[Regione]])</f>
        <v>LOMBARDIA</v>
      </c>
    </row>
    <row r="1450" spans="1:7" x14ac:dyDescent="0.25">
      <c r="A1450" s="26" t="s">
        <v>2033</v>
      </c>
      <c r="B1450" s="4" t="str">
        <f>IFERROR(VLOOKUP(A1450,PEC!A$2:B$7902,2,0),"PEC NON ESISTENTE")</f>
        <v>comune.castelmarte</v>
      </c>
      <c r="C1450" s="3" t="s">
        <v>7912</v>
      </c>
      <c r="D1450" s="3" t="s">
        <v>7985</v>
      </c>
      <c r="E1450" s="32">
        <v>1286</v>
      </c>
      <c r="F1450" s="1" t="str">
        <f>IF(Tabella1[[#This Row],[Popolazione]]&gt;300000,"Trovato","")</f>
        <v/>
      </c>
      <c r="G1450" s="1" t="str">
        <f>IF(AND(Tabella1[[#This Row],[Popolazione]]&gt;50000,Tabella1[[#This Row],[Popolazione]]&lt;100000),"Compreso",Tabella1[[#This Row],[Regione]])</f>
        <v>LOMBARDIA</v>
      </c>
    </row>
    <row r="1451" spans="1:7" x14ac:dyDescent="0.25">
      <c r="A1451" s="26" t="s">
        <v>2048</v>
      </c>
      <c r="B1451" s="4" t="str">
        <f>IFERROR(VLOOKUP(A1451,PEC!A$2:B$7902,2,0),"PEC NON ESISTENTE")</f>
        <v>comune.castelnuovobozzente</v>
      </c>
      <c r="C1451" s="3" t="s">
        <v>7912</v>
      </c>
      <c r="D1451" s="3" t="s">
        <v>7985</v>
      </c>
      <c r="E1451" s="32">
        <v>889</v>
      </c>
      <c r="F1451" s="1" t="str">
        <f>IF(Tabella1[[#This Row],[Popolazione]]&gt;300000,"Trovato","")</f>
        <v/>
      </c>
      <c r="G1451" s="1" t="str">
        <f>IF(AND(Tabella1[[#This Row],[Popolazione]]&gt;50000,Tabella1[[#This Row],[Popolazione]]&lt;100000),"Compreso",Tabella1[[#This Row],[Regione]])</f>
        <v>LOMBARDIA</v>
      </c>
    </row>
    <row r="1452" spans="1:7" x14ac:dyDescent="0.25">
      <c r="A1452" s="26" t="s">
        <v>2157</v>
      </c>
      <c r="B1452" s="4" t="str">
        <f>IFERROR(VLOOKUP(A1452,PEC!A$2:B$7902,2,0),"PEC NON ESISTENTE")</f>
        <v>comune.cavargna</v>
      </c>
      <c r="C1452" s="3" t="s">
        <v>7912</v>
      </c>
      <c r="D1452" s="3" t="s">
        <v>7985</v>
      </c>
      <c r="E1452" s="32">
        <v>242</v>
      </c>
      <c r="F1452" s="1" t="str">
        <f>IF(Tabella1[[#This Row],[Popolazione]]&gt;300000,"Trovato","")</f>
        <v/>
      </c>
      <c r="G1452" s="1" t="str">
        <f>IF(AND(Tabella1[[#This Row],[Popolazione]]&gt;50000,Tabella1[[#This Row],[Popolazione]]&lt;100000),"Compreso",Tabella1[[#This Row],[Regione]])</f>
        <v>LOMBARDIA</v>
      </c>
    </row>
    <row r="1453" spans="1:7" x14ac:dyDescent="0.25">
      <c r="A1453" s="26" t="s">
        <v>2227</v>
      </c>
      <c r="B1453" s="4" t="str">
        <f>IFERROR(VLOOKUP(A1453,PEC!A$2:B$7902,2,0),"PEC NON ESISTENTE")</f>
        <v>comune.ceranodintelvi</v>
      </c>
      <c r="C1453" s="3" t="s">
        <v>7912</v>
      </c>
      <c r="D1453" s="3" t="s">
        <v>7985</v>
      </c>
      <c r="E1453" s="32">
        <v>536</v>
      </c>
      <c r="F1453" s="1" t="str">
        <f>IF(Tabella1[[#This Row],[Popolazione]]&gt;300000,"Trovato","")</f>
        <v/>
      </c>
      <c r="G1453" s="1" t="str">
        <f>IF(AND(Tabella1[[#This Row],[Popolazione]]&gt;50000,Tabella1[[#This Row],[Popolazione]]&lt;100000),"Compreso",Tabella1[[#This Row],[Regione]])</f>
        <v>LOMBARDIA</v>
      </c>
    </row>
    <row r="1454" spans="1:7" x14ac:dyDescent="0.25">
      <c r="A1454" s="26" t="s">
        <v>2253</v>
      </c>
      <c r="B1454" s="4" t="str">
        <f>IFERROR(VLOOKUP(A1454,PEC!A$2:B$7902,2,0),"PEC NON ESISTENTE")</f>
        <v>cermenate</v>
      </c>
      <c r="C1454" s="3" t="s">
        <v>7912</v>
      </c>
      <c r="D1454" s="3" t="s">
        <v>7985</v>
      </c>
      <c r="E1454" s="32">
        <v>9023</v>
      </c>
      <c r="F1454" s="1" t="str">
        <f>IF(Tabella1[[#This Row],[Popolazione]]&gt;300000,"Trovato","")</f>
        <v/>
      </c>
      <c r="G1454" s="1" t="str">
        <f>IF(AND(Tabella1[[#This Row],[Popolazione]]&gt;50000,Tabella1[[#This Row],[Popolazione]]&lt;100000),"Compreso",Tabella1[[#This Row],[Regione]])</f>
        <v>LOMBARDIA</v>
      </c>
    </row>
    <row r="1455" spans="1:7" x14ac:dyDescent="0.25">
      <c r="A1455" s="26" t="s">
        <v>2256</v>
      </c>
      <c r="B1455" s="4" t="str">
        <f>IFERROR(VLOOKUP(A1455,PEC!A$2:B$7902,2,0),"PEC NON ESISTENTE")</f>
        <v>comune.cernobbio.co</v>
      </c>
      <c r="C1455" s="3" t="s">
        <v>7912</v>
      </c>
      <c r="D1455" s="3" t="s">
        <v>7985</v>
      </c>
      <c r="E1455" s="32">
        <v>6830</v>
      </c>
      <c r="F1455" s="1" t="str">
        <f>IF(Tabella1[[#This Row],[Popolazione]]&gt;300000,"Trovato","")</f>
        <v/>
      </c>
      <c r="G1455" s="1" t="str">
        <f>IF(AND(Tabella1[[#This Row],[Popolazione]]&gt;50000,Tabella1[[#This Row],[Popolazione]]&lt;100000),"Compreso",Tabella1[[#This Row],[Regione]])</f>
        <v>LOMBARDIA</v>
      </c>
    </row>
    <row r="1456" spans="1:7" x14ac:dyDescent="0.25">
      <c r="A1456" s="26" t="s">
        <v>2409</v>
      </c>
      <c r="B1456" s="4" t="str">
        <f>IFERROR(VLOOKUP(A1456,PEC!A$2:B$7902,2,0),"PEC NON ESISTENTE")</f>
        <v>comune.cirimido</v>
      </c>
      <c r="C1456" s="3" t="s">
        <v>7912</v>
      </c>
      <c r="D1456" s="3" t="s">
        <v>7985</v>
      </c>
      <c r="E1456" s="32">
        <v>2109</v>
      </c>
      <c r="F1456" s="1" t="str">
        <f>IF(Tabella1[[#This Row],[Popolazione]]&gt;300000,"Trovato","")</f>
        <v/>
      </c>
      <c r="G1456" s="1" t="str">
        <f>IF(AND(Tabella1[[#This Row],[Popolazione]]&gt;50000,Tabella1[[#This Row],[Popolazione]]&lt;100000),"Compreso",Tabella1[[#This Row],[Regione]])</f>
        <v>LOMBARDIA</v>
      </c>
    </row>
    <row r="1457" spans="1:7" x14ac:dyDescent="0.25">
      <c r="A1457" s="26" t="s">
        <v>2455</v>
      </c>
      <c r="B1457" s="4" t="str">
        <f>IFERROR(VLOOKUP(A1457,PEC!A$2:B$7902,2,0),"PEC NON ESISTENTE")</f>
        <v>comune.clainoconosteno</v>
      </c>
      <c r="C1457" s="3" t="s">
        <v>7912</v>
      </c>
      <c r="D1457" s="3" t="s">
        <v>7985</v>
      </c>
      <c r="E1457" s="32">
        <v>543</v>
      </c>
      <c r="F1457" s="1" t="str">
        <f>IF(Tabella1[[#This Row],[Popolazione]]&gt;300000,"Trovato","")</f>
        <v/>
      </c>
      <c r="G1457" s="1" t="str">
        <f>IF(AND(Tabella1[[#This Row],[Popolazione]]&gt;50000,Tabella1[[#This Row],[Popolazione]]&lt;100000),"Compreso",Tabella1[[#This Row],[Regione]])</f>
        <v>LOMBARDIA</v>
      </c>
    </row>
    <row r="1458" spans="1:7" x14ac:dyDescent="0.25">
      <c r="A1458" s="26" t="s">
        <v>2538</v>
      </c>
      <c r="B1458" s="4" t="str">
        <f>IFERROR(VLOOKUP(A1458,PEC!A$2:B$7902,2,0),"PEC NON ESISTENTE")</f>
        <v>colonno</v>
      </c>
      <c r="C1458" s="3" t="s">
        <v>7912</v>
      </c>
      <c r="D1458" s="3" t="s">
        <v>7985</v>
      </c>
      <c r="E1458" s="32">
        <v>529</v>
      </c>
      <c r="F1458" s="1" t="str">
        <f>IF(Tabella1[[#This Row],[Popolazione]]&gt;300000,"Trovato","")</f>
        <v/>
      </c>
      <c r="G1458" s="1" t="str">
        <f>IF(AND(Tabella1[[#This Row],[Popolazione]]&gt;50000,Tabella1[[#This Row],[Popolazione]]&lt;100000),"Compreso",Tabella1[[#This Row],[Regione]])</f>
        <v>LOMBARDIA</v>
      </c>
    </row>
    <row r="1459" spans="1:7" x14ac:dyDescent="0.25">
      <c r="A1459" s="26" t="s">
        <v>2559</v>
      </c>
      <c r="B1459" s="4" t="str">
        <f>IFERROR(VLOOKUP(A1459,PEC!A$2:B$7902,2,0),"PEC NON ESISTENTE")</f>
        <v>comune.como</v>
      </c>
      <c r="C1459" s="3" t="s">
        <v>7912</v>
      </c>
      <c r="D1459" s="3" t="s">
        <v>7985</v>
      </c>
      <c r="E1459" s="32">
        <v>82045</v>
      </c>
      <c r="F1459" s="1" t="str">
        <f>IF(Tabella1[[#This Row],[Popolazione]]&gt;300000,"Trovato","")</f>
        <v/>
      </c>
      <c r="G1459" s="1" t="str">
        <f>IF(AND(Tabella1[[#This Row],[Popolazione]]&gt;50000,Tabella1[[#This Row],[Popolazione]]&lt;100000),"Compreso",Tabella1[[#This Row],[Regione]])</f>
        <v>Compreso</v>
      </c>
    </row>
    <row r="1460" spans="1:7" x14ac:dyDescent="0.25">
      <c r="A1460" s="26" t="s">
        <v>2635</v>
      </c>
      <c r="B1460" s="4" t="str">
        <f>IFERROR(VLOOKUP(A1460,PEC!A$2:B$7902,2,0),"PEC NON ESISTENTE")</f>
        <v>protocollo</v>
      </c>
      <c r="C1460" s="3" t="s">
        <v>7912</v>
      </c>
      <c r="D1460" s="3" t="s">
        <v>7985</v>
      </c>
      <c r="E1460" s="32">
        <v>841</v>
      </c>
      <c r="F1460" s="1" t="str">
        <f>IF(Tabella1[[#This Row],[Popolazione]]&gt;300000,"Trovato","")</f>
        <v/>
      </c>
      <c r="G1460" s="1" t="str">
        <f>IF(AND(Tabella1[[#This Row],[Popolazione]]&gt;50000,Tabella1[[#This Row],[Popolazione]]&lt;100000),"Compreso",Tabella1[[#This Row],[Regione]])</f>
        <v>LOMBARDIA</v>
      </c>
    </row>
    <row r="1461" spans="1:7" x14ac:dyDescent="0.25">
      <c r="A1461" s="26" t="s">
        <v>2709</v>
      </c>
      <c r="B1461" s="4" t="str">
        <f>IFERROR(VLOOKUP(A1461,PEC!A$2:B$7902,2,0),"PEC NON ESISTENTE")</f>
        <v>comune.cremia.co</v>
      </c>
      <c r="C1461" s="3" t="s">
        <v>7912</v>
      </c>
      <c r="D1461" s="3" t="s">
        <v>7985</v>
      </c>
      <c r="E1461" s="32">
        <v>709</v>
      </c>
      <c r="F1461" s="1" t="str">
        <f>IF(Tabella1[[#This Row],[Popolazione]]&gt;300000,"Trovato","")</f>
        <v/>
      </c>
      <c r="G1461" s="1" t="str">
        <f>IF(AND(Tabella1[[#This Row],[Popolazione]]&gt;50000,Tabella1[[#This Row],[Popolazione]]&lt;100000),"Compreso",Tabella1[[#This Row],[Regione]])</f>
        <v>LOMBARDIA</v>
      </c>
    </row>
    <row r="1462" spans="1:7" x14ac:dyDescent="0.25">
      <c r="A1462" s="26" t="s">
        <v>2735</v>
      </c>
      <c r="B1462" s="4" t="str">
        <f>IFERROR(VLOOKUP(A1462,PEC!A$2:B$7902,2,0),"PEC NON ESISTENTE")</f>
        <v>comune.cucciago.co</v>
      </c>
      <c r="C1462" s="3" t="s">
        <v>7912</v>
      </c>
      <c r="D1462" s="3" t="s">
        <v>7985</v>
      </c>
      <c r="E1462" s="32">
        <v>3450</v>
      </c>
      <c r="F1462" s="1" t="str">
        <f>IF(Tabella1[[#This Row],[Popolazione]]&gt;300000,"Trovato","")</f>
        <v/>
      </c>
      <c r="G1462" s="1" t="str">
        <f>IF(AND(Tabella1[[#This Row],[Popolazione]]&gt;50000,Tabella1[[#This Row],[Popolazione]]&lt;100000),"Compreso",Tabella1[[#This Row],[Regione]])</f>
        <v>LOMBARDIA</v>
      </c>
    </row>
    <row r="1463" spans="1:7" x14ac:dyDescent="0.25">
      <c r="A1463" s="26" t="s">
        <v>2764</v>
      </c>
      <c r="B1463" s="4" t="str">
        <f>IFERROR(VLOOKUP(A1463,PEC!A$2:B$7902,2,0),"PEC NON ESISTENTE")</f>
        <v>comune.cusino</v>
      </c>
      <c r="C1463" s="3" t="s">
        <v>7912</v>
      </c>
      <c r="D1463" s="3" t="s">
        <v>7985</v>
      </c>
      <c r="E1463" s="32">
        <v>238</v>
      </c>
      <c r="F1463" s="1" t="str">
        <f>IF(Tabella1[[#This Row],[Popolazione]]&gt;300000,"Trovato","")</f>
        <v/>
      </c>
      <c r="G1463" s="1" t="str">
        <f>IF(AND(Tabella1[[#This Row],[Popolazione]]&gt;50000,Tabella1[[#This Row],[Popolazione]]&lt;100000),"Compreso",Tabella1[[#This Row],[Regione]])</f>
        <v>LOMBARDIA</v>
      </c>
    </row>
    <row r="1464" spans="1:7" x14ac:dyDescent="0.25">
      <c r="A1464" s="26" t="s">
        <v>2807</v>
      </c>
      <c r="B1464" s="4" t="str">
        <f>IFERROR(VLOOKUP(A1464,PEC!A$2:B$7902,2,0),"PEC NON ESISTENTE")</f>
        <v>comune.dizzasco</v>
      </c>
      <c r="C1464" s="3" t="s">
        <v>7912</v>
      </c>
      <c r="D1464" s="3" t="s">
        <v>7985</v>
      </c>
      <c r="E1464" s="32">
        <v>565</v>
      </c>
      <c r="F1464" s="1" t="str">
        <f>IF(Tabella1[[#This Row],[Popolazione]]&gt;300000,"Trovato","")</f>
        <v/>
      </c>
      <c r="G1464" s="1" t="str">
        <f>IF(AND(Tabella1[[#This Row],[Popolazione]]&gt;50000,Tabella1[[#This Row],[Popolazione]]&lt;100000),"Compreso",Tabella1[[#This Row],[Regione]])</f>
        <v>LOMBARDIA</v>
      </c>
    </row>
    <row r="1465" spans="1:7" x14ac:dyDescent="0.25">
      <c r="A1465" s="26" t="s">
        <v>2820</v>
      </c>
      <c r="B1465" s="4" t="str">
        <f>IFERROR(VLOOKUP(A1465,PEC!A$2:B$7902,2,0),"PEC NON ESISTENTE")</f>
        <v>protocollo.comune.domaso</v>
      </c>
      <c r="C1465" s="3" t="s">
        <v>7912</v>
      </c>
      <c r="D1465" s="3" t="s">
        <v>7985</v>
      </c>
      <c r="E1465" s="32">
        <v>1455</v>
      </c>
      <c r="F1465" s="1" t="str">
        <f>IF(Tabella1[[#This Row],[Popolazione]]&gt;300000,"Trovato","")</f>
        <v/>
      </c>
      <c r="G1465" s="1" t="str">
        <f>IF(AND(Tabella1[[#This Row],[Popolazione]]&gt;50000,Tabella1[[#This Row],[Popolazione]]&lt;100000),"Compreso",Tabella1[[#This Row],[Regione]])</f>
        <v>LOMBARDIA</v>
      </c>
    </row>
    <row r="1466" spans="1:7" x14ac:dyDescent="0.25">
      <c r="A1466" s="26" t="s">
        <v>2827</v>
      </c>
      <c r="B1466" s="4" t="str">
        <f>IFERROR(VLOOKUP(A1466,PEC!A$2:B$7902,2,0),"PEC NON ESISTENTE")</f>
        <v>comune.dongo</v>
      </c>
      <c r="C1466" s="3" t="s">
        <v>7912</v>
      </c>
      <c r="D1466" s="3" t="s">
        <v>7985</v>
      </c>
      <c r="E1466" s="32">
        <v>3489</v>
      </c>
      <c r="F1466" s="1" t="str">
        <f>IF(Tabella1[[#This Row],[Popolazione]]&gt;300000,"Trovato","")</f>
        <v/>
      </c>
      <c r="G1466" s="1" t="str">
        <f>IF(AND(Tabella1[[#This Row],[Popolazione]]&gt;50000,Tabella1[[#This Row],[Popolazione]]&lt;100000),"Compreso",Tabella1[[#This Row],[Regione]])</f>
        <v>LOMBARDIA</v>
      </c>
    </row>
    <row r="1467" spans="1:7" x14ac:dyDescent="0.25">
      <c r="A1467" s="26" t="s">
        <v>2837</v>
      </c>
      <c r="B1467" s="4" t="str">
        <f>IFERROR(VLOOKUP(A1467,PEC!A$2:B$7902,2,0),"PEC NON ESISTENTE")</f>
        <v>comune.dossodelliro</v>
      </c>
      <c r="C1467" s="3" t="s">
        <v>7912</v>
      </c>
      <c r="D1467" s="3" t="s">
        <v>7985</v>
      </c>
      <c r="E1467" s="32">
        <v>275</v>
      </c>
      <c r="F1467" s="1" t="str">
        <f>IF(Tabella1[[#This Row],[Popolazione]]&gt;300000,"Trovato","")</f>
        <v/>
      </c>
      <c r="G1467" s="1" t="str">
        <f>IF(AND(Tabella1[[#This Row],[Popolazione]]&gt;50000,Tabella1[[#This Row],[Popolazione]]&lt;100000),"Compreso",Tabella1[[#This Row],[Regione]])</f>
        <v>LOMBARDIA</v>
      </c>
    </row>
    <row r="1468" spans="1:7" x14ac:dyDescent="0.25">
      <c r="A1468" s="26" t="s">
        <v>2880</v>
      </c>
      <c r="B1468" s="4" t="str">
        <f>IFERROR(VLOOKUP(A1468,PEC!A$2:B$7902,2,0),"PEC NON ESISTENTE")</f>
        <v>comune.erba</v>
      </c>
      <c r="C1468" s="3" t="s">
        <v>7912</v>
      </c>
      <c r="D1468" s="3" t="s">
        <v>7985</v>
      </c>
      <c r="E1468" s="32">
        <v>16503</v>
      </c>
      <c r="F1468" s="1" t="str">
        <f>IF(Tabella1[[#This Row],[Popolazione]]&gt;300000,"Trovato","")</f>
        <v/>
      </c>
      <c r="G1468" s="1" t="str">
        <f>IF(AND(Tabella1[[#This Row],[Popolazione]]&gt;50000,Tabella1[[#This Row],[Popolazione]]&lt;100000),"Compreso",Tabella1[[#This Row],[Regione]])</f>
        <v>LOMBARDIA</v>
      </c>
    </row>
    <row r="1469" spans="1:7" x14ac:dyDescent="0.25">
      <c r="A1469" s="26" t="s">
        <v>2901</v>
      </c>
      <c r="B1469" s="4" t="str">
        <f>IFERROR(VLOOKUP(A1469,PEC!A$2:B$7902,2,0),"PEC NON ESISTENTE")</f>
        <v>comuneeupilio</v>
      </c>
      <c r="C1469" s="3" t="s">
        <v>7912</v>
      </c>
      <c r="D1469" s="3" t="s">
        <v>7985</v>
      </c>
      <c r="E1469" s="32">
        <v>2769</v>
      </c>
      <c r="F1469" s="1" t="str">
        <f>IF(Tabella1[[#This Row],[Popolazione]]&gt;300000,"Trovato","")</f>
        <v/>
      </c>
      <c r="G1469" s="1" t="str">
        <f>IF(AND(Tabella1[[#This Row],[Popolazione]]&gt;50000,Tabella1[[#This Row],[Popolazione]]&lt;100000),"Compreso",Tabella1[[#This Row],[Regione]])</f>
        <v>LOMBARDIA</v>
      </c>
    </row>
    <row r="1470" spans="1:7" x14ac:dyDescent="0.25">
      <c r="A1470" s="26" t="s">
        <v>2914</v>
      </c>
      <c r="B1470" s="4" t="str">
        <f>IFERROR(VLOOKUP(A1470,PEC!A$2:B$7902,2,0),"PEC NON ESISTENTE")</f>
        <v>comune.faggetolario</v>
      </c>
      <c r="C1470" s="3" t="s">
        <v>7912</v>
      </c>
      <c r="D1470" s="3" t="s">
        <v>7985</v>
      </c>
      <c r="E1470" s="32">
        <v>1235</v>
      </c>
      <c r="F1470" s="1" t="str">
        <f>IF(Tabella1[[#This Row],[Popolazione]]&gt;300000,"Trovato","")</f>
        <v/>
      </c>
      <c r="G1470" s="1" t="str">
        <f>IF(AND(Tabella1[[#This Row],[Popolazione]]&gt;50000,Tabella1[[#This Row],[Popolazione]]&lt;100000),"Compreso",Tabella1[[#This Row],[Regione]])</f>
        <v>LOMBARDIA</v>
      </c>
    </row>
    <row r="1471" spans="1:7" x14ac:dyDescent="0.25">
      <c r="A1471" s="26" t="s">
        <v>2927</v>
      </c>
      <c r="B1471" s="4" t="str">
        <f>IFERROR(VLOOKUP(A1471,PEC!A$2:B$7902,2,0),"PEC NON ESISTENTE")</f>
        <v>comune.faloppio</v>
      </c>
      <c r="C1471" s="3" t="s">
        <v>7912</v>
      </c>
      <c r="D1471" s="3" t="s">
        <v>7985</v>
      </c>
      <c r="E1471" s="32">
        <v>4274</v>
      </c>
      <c r="F1471" s="1" t="str">
        <f>IF(Tabella1[[#This Row],[Popolazione]]&gt;300000,"Trovato","")</f>
        <v/>
      </c>
      <c r="G1471" s="1" t="str">
        <f>IF(AND(Tabella1[[#This Row],[Popolazione]]&gt;50000,Tabella1[[#This Row],[Popolazione]]&lt;100000),"Compreso",Tabella1[[#This Row],[Regione]])</f>
        <v>LOMBARDIA</v>
      </c>
    </row>
    <row r="1472" spans="1:7" x14ac:dyDescent="0.25">
      <c r="A1472" s="26" t="s">
        <v>7994</v>
      </c>
      <c r="B1472" s="4" t="str">
        <f>IFERROR(VLOOKUP(A1472,PEC!A$2:B$7902,2,0),"PEC NON ESISTENTE")</f>
        <v>PEC NON ESISTENTE</v>
      </c>
      <c r="C1472" s="3" t="s">
        <v>7912</v>
      </c>
      <c r="D1472" s="3" t="s">
        <v>7985</v>
      </c>
      <c r="E1472" s="32">
        <v>3147</v>
      </c>
      <c r="F1472" s="1" t="str">
        <f>IF(Tabella1[[#This Row],[Popolazione]]&gt;300000,"Trovato","")</f>
        <v/>
      </c>
      <c r="G1472" s="1" t="str">
        <f>IF(AND(Tabella1[[#This Row],[Popolazione]]&gt;50000,Tabella1[[#This Row],[Popolazione]]&lt;100000),"Compreso",Tabella1[[#This Row],[Regione]])</f>
        <v>LOMBARDIA</v>
      </c>
    </row>
    <row r="1473" spans="1:7" x14ac:dyDescent="0.25">
      <c r="A1473" s="26" t="s">
        <v>2995</v>
      </c>
      <c r="B1473" s="4" t="str">
        <f>IFERROR(VLOOKUP(A1473,PEC!A$2:B$7902,2,0),"PEC NON ESISTENTE")</f>
        <v>comune.figinoserenza</v>
      </c>
      <c r="C1473" s="3" t="s">
        <v>7912</v>
      </c>
      <c r="D1473" s="3" t="s">
        <v>7985</v>
      </c>
      <c r="E1473" s="32">
        <v>5226</v>
      </c>
      <c r="F1473" s="1" t="str">
        <f>IF(Tabella1[[#This Row],[Popolazione]]&gt;300000,"Trovato","")</f>
        <v/>
      </c>
      <c r="G1473" s="1" t="str">
        <f>IF(AND(Tabella1[[#This Row],[Popolazione]]&gt;50000,Tabella1[[#This Row],[Popolazione]]&lt;100000),"Compreso",Tabella1[[#This Row],[Regione]])</f>
        <v>LOMBARDIA</v>
      </c>
    </row>
    <row r="1474" spans="1:7" x14ac:dyDescent="0.25">
      <c r="A1474" s="26" t="s">
        <v>3009</v>
      </c>
      <c r="B1474" s="4" t="str">
        <f>IFERROR(VLOOKUP(A1474,PEC!A$2:B$7902,2,0),"PEC NON ESISTENTE")</f>
        <v>comune.finomornasco</v>
      </c>
      <c r="C1474" s="3" t="s">
        <v>7912</v>
      </c>
      <c r="D1474" s="3" t="s">
        <v>7985</v>
      </c>
      <c r="E1474" s="32">
        <v>9569</v>
      </c>
      <c r="F1474" s="1" t="str">
        <f>IF(Tabella1[[#This Row],[Popolazione]]&gt;300000,"Trovato","")</f>
        <v/>
      </c>
      <c r="G1474" s="1" t="str">
        <f>IF(AND(Tabella1[[#This Row],[Popolazione]]&gt;50000,Tabella1[[#This Row],[Popolazione]]&lt;100000),"Compreso",Tabella1[[#This Row],[Regione]])</f>
        <v>LOMBARDIA</v>
      </c>
    </row>
    <row r="1475" spans="1:7" x14ac:dyDescent="0.25">
      <c r="A1475" s="26" t="s">
        <v>3258</v>
      </c>
      <c r="B1475" s="4" t="str">
        <f>IFERROR(VLOOKUP(A1475,PEC!A$2:B$7902,2,0),"PEC NON ESISTENTE")</f>
        <v>comune.garzeno</v>
      </c>
      <c r="C1475" s="3" t="s">
        <v>7912</v>
      </c>
      <c r="D1475" s="3" t="s">
        <v>7985</v>
      </c>
      <c r="E1475" s="32">
        <v>852</v>
      </c>
      <c r="F1475" s="1" t="str">
        <f>IF(Tabella1[[#This Row],[Popolazione]]&gt;300000,"Trovato","")</f>
        <v/>
      </c>
      <c r="G1475" s="1" t="str">
        <f>IF(AND(Tabella1[[#This Row],[Popolazione]]&gt;50000,Tabella1[[#This Row],[Popolazione]]&lt;100000),"Compreso",Tabella1[[#This Row],[Regione]])</f>
        <v>LOMBARDIA</v>
      </c>
    </row>
    <row r="1476" spans="1:7" x14ac:dyDescent="0.25">
      <c r="A1476" s="26" t="s">
        <v>3293</v>
      </c>
      <c r="B1476" s="4" t="str">
        <f>IFERROR(VLOOKUP(A1476,PEC!A$2:B$7902,2,0),"PEC NON ESISTENTE")</f>
        <v>comune.geralario</v>
      </c>
      <c r="C1476" s="3" t="s">
        <v>7912</v>
      </c>
      <c r="D1476" s="3" t="s">
        <v>7985</v>
      </c>
      <c r="E1476" s="32">
        <v>1016</v>
      </c>
      <c r="F1476" s="1" t="str">
        <f>IF(Tabella1[[#This Row],[Popolazione]]&gt;300000,"Trovato","")</f>
        <v/>
      </c>
      <c r="G1476" s="1" t="str">
        <f>IF(AND(Tabella1[[#This Row],[Popolazione]]&gt;50000,Tabella1[[#This Row],[Popolazione]]&lt;100000),"Compreso",Tabella1[[#This Row],[Regione]])</f>
        <v>LOMBARDIA</v>
      </c>
    </row>
    <row r="1477" spans="1:7" x14ac:dyDescent="0.25">
      <c r="A1477" s="26" t="s">
        <v>3414</v>
      </c>
      <c r="B1477" s="4" t="str">
        <f>IFERROR(VLOOKUP(A1477,PEC!A$2:B$7902,2,0),"PEC NON ESISTENTE")</f>
        <v>comune.grandate</v>
      </c>
      <c r="C1477" s="3" t="s">
        <v>7912</v>
      </c>
      <c r="D1477" s="3" t="s">
        <v>7985</v>
      </c>
      <c r="E1477" s="32">
        <v>2862</v>
      </c>
      <c r="F1477" s="1" t="str">
        <f>IF(Tabella1[[#This Row],[Popolazione]]&gt;300000,"Trovato","")</f>
        <v/>
      </c>
      <c r="G1477" s="1" t="str">
        <f>IF(AND(Tabella1[[#This Row],[Popolazione]]&gt;50000,Tabella1[[#This Row],[Popolazione]]&lt;100000),"Compreso",Tabella1[[#This Row],[Regione]])</f>
        <v>LOMBARDIA</v>
      </c>
    </row>
    <row r="1478" spans="1:7" x14ac:dyDescent="0.25">
      <c r="A1478" s="26" t="s">
        <v>3415</v>
      </c>
      <c r="B1478" s="4" t="str">
        <f>IFERROR(VLOOKUP(A1478,PEC!A$2:B$7902,2,0),"PEC NON ESISTENTE")</f>
        <v>comune.grandolaeduniti</v>
      </c>
      <c r="C1478" s="3" t="s">
        <v>7912</v>
      </c>
      <c r="D1478" s="3" t="s">
        <v>7985</v>
      </c>
      <c r="E1478" s="32">
        <v>1313</v>
      </c>
      <c r="F1478" s="1" t="str">
        <f>IF(Tabella1[[#This Row],[Popolazione]]&gt;300000,"Trovato","")</f>
        <v/>
      </c>
      <c r="G1478" s="1" t="str">
        <f>IF(AND(Tabella1[[#This Row],[Popolazione]]&gt;50000,Tabella1[[#This Row],[Popolazione]]&lt;100000),"Compreso",Tabella1[[#This Row],[Regione]])</f>
        <v>LOMBARDIA</v>
      </c>
    </row>
    <row r="1479" spans="1:7" x14ac:dyDescent="0.25">
      <c r="A1479" s="26" t="s">
        <v>3442</v>
      </c>
      <c r="B1479" s="4" t="str">
        <f>IFERROR(VLOOKUP(A1479,PEC!A$2:B$7902,2,0),"PEC NON ESISTENTE")</f>
        <v>griante</v>
      </c>
      <c r="C1479" s="3" t="s">
        <v>7912</v>
      </c>
      <c r="D1479" s="3" t="s">
        <v>7985</v>
      </c>
      <c r="E1479" s="32">
        <v>623</v>
      </c>
      <c r="F1479" s="1" t="str">
        <f>IF(Tabella1[[#This Row],[Popolazione]]&gt;300000,"Trovato","")</f>
        <v/>
      </c>
      <c r="G1479" s="1" t="str">
        <f>IF(AND(Tabella1[[#This Row],[Popolazione]]&gt;50000,Tabella1[[#This Row],[Popolazione]]&lt;100000),"Compreso",Tabella1[[#This Row],[Regione]])</f>
        <v>LOMBARDIA</v>
      </c>
    </row>
    <row r="1480" spans="1:7" x14ac:dyDescent="0.25">
      <c r="A1480" s="26" t="s">
        <v>3486</v>
      </c>
      <c r="B1480" s="4" t="str">
        <f>IFERROR(VLOOKUP(A1480,PEC!A$2:B$7902,2,0),"PEC NON ESISTENTE")</f>
        <v>comune.guanzate</v>
      </c>
      <c r="C1480" s="3" t="s">
        <v>7912</v>
      </c>
      <c r="D1480" s="3" t="s">
        <v>7985</v>
      </c>
      <c r="E1480" s="32">
        <v>5705</v>
      </c>
      <c r="F1480" s="1" t="str">
        <f>IF(Tabella1[[#This Row],[Popolazione]]&gt;300000,"Trovato","")</f>
        <v/>
      </c>
      <c r="G1480" s="1" t="str">
        <f>IF(AND(Tabella1[[#This Row],[Popolazione]]&gt;50000,Tabella1[[#This Row],[Popolazione]]&lt;100000),"Compreso",Tabella1[[#This Row],[Regione]])</f>
        <v>LOMBARDIA</v>
      </c>
    </row>
    <row r="1481" spans="1:7" x14ac:dyDescent="0.25">
      <c r="A1481" s="26" t="s">
        <v>3535</v>
      </c>
      <c r="B1481" s="4" t="str">
        <f>IFERROR(VLOOKUP(A1481,PEC!A$2:B$7902,2,0),"PEC NON ESISTENTE")</f>
        <v>comune.inverigo</v>
      </c>
      <c r="C1481" s="3" t="s">
        <v>7912</v>
      </c>
      <c r="D1481" s="3" t="s">
        <v>7985</v>
      </c>
      <c r="E1481" s="32">
        <v>8926</v>
      </c>
      <c r="F1481" s="1" t="str">
        <f>IF(Tabella1[[#This Row],[Popolazione]]&gt;300000,"Trovato","")</f>
        <v/>
      </c>
      <c r="G1481" s="1" t="str">
        <f>IF(AND(Tabella1[[#This Row],[Popolazione]]&gt;50000,Tabella1[[#This Row],[Popolazione]]&lt;100000),"Compreso",Tabella1[[#This Row],[Regione]])</f>
        <v>LOMBARDIA</v>
      </c>
    </row>
    <row r="1482" spans="1:7" x14ac:dyDescent="0.25">
      <c r="A1482" s="26" t="s">
        <v>3615</v>
      </c>
      <c r="B1482" s="4" t="str">
        <f>IFERROR(VLOOKUP(A1482,PEC!A$2:B$7902,2,0),"PEC NON ESISTENTE")</f>
        <v>laglio.segreteria</v>
      </c>
      <c r="C1482" s="3" t="s">
        <v>7912</v>
      </c>
      <c r="D1482" s="3" t="s">
        <v>7985</v>
      </c>
      <c r="E1482" s="32">
        <v>917</v>
      </c>
      <c r="F1482" s="1" t="str">
        <f>IF(Tabella1[[#This Row],[Popolazione]]&gt;300000,"Trovato","")</f>
        <v/>
      </c>
      <c r="G1482" s="1" t="str">
        <f>IF(AND(Tabella1[[#This Row],[Popolazione]]&gt;50000,Tabella1[[#This Row],[Popolazione]]&lt;100000),"Compreso",Tabella1[[#This Row],[Regione]])</f>
        <v>LOMBARDIA</v>
      </c>
    </row>
    <row r="1483" spans="1:7" x14ac:dyDescent="0.25">
      <c r="A1483" s="26" t="s">
        <v>3622</v>
      </c>
      <c r="B1483" s="4" t="str">
        <f>IFERROR(VLOOKUP(A1483,PEC!A$2:B$7902,2,0),"PEC NON ESISTENTE")</f>
        <v>comune.laino</v>
      </c>
      <c r="C1483" s="3" t="s">
        <v>7912</v>
      </c>
      <c r="D1483" s="3" t="s">
        <v>7985</v>
      </c>
      <c r="E1483" s="32">
        <v>517</v>
      </c>
      <c r="F1483" s="1" t="str">
        <f>IF(Tabella1[[#This Row],[Popolazione]]&gt;300000,"Trovato","")</f>
        <v/>
      </c>
      <c r="G1483" s="1" t="str">
        <f>IF(AND(Tabella1[[#This Row],[Popolazione]]&gt;50000,Tabella1[[#This Row],[Popolazione]]&lt;100000),"Compreso",Tabella1[[#This Row],[Regione]])</f>
        <v>LOMBARDIA</v>
      </c>
    </row>
    <row r="1484" spans="1:7" x14ac:dyDescent="0.25">
      <c r="A1484" s="26" t="s">
        <v>3629</v>
      </c>
      <c r="B1484" s="4" t="str">
        <f>IFERROR(VLOOKUP(A1484,PEC!A$2:B$7902,2,0),"PEC NON ESISTENTE")</f>
        <v>comune.lambrugo</v>
      </c>
      <c r="C1484" s="3" t="s">
        <v>7912</v>
      </c>
      <c r="D1484" s="3" t="s">
        <v>7985</v>
      </c>
      <c r="E1484" s="32">
        <v>2469</v>
      </c>
      <c r="F1484" s="1" t="str">
        <f>IF(Tabella1[[#This Row],[Popolazione]]&gt;300000,"Trovato","")</f>
        <v/>
      </c>
      <c r="G1484" s="1" t="str">
        <f>IF(AND(Tabella1[[#This Row],[Popolazione]]&gt;50000,Tabella1[[#This Row],[Popolazione]]&lt;100000),"Compreso",Tabella1[[#This Row],[Regione]])</f>
        <v>LOMBARDIA</v>
      </c>
    </row>
    <row r="1485" spans="1:7" x14ac:dyDescent="0.25">
      <c r="A1485" s="26" t="s">
        <v>3653</v>
      </c>
      <c r="B1485" s="4" t="str">
        <f>IFERROR(VLOOKUP(A1485,PEC!A$2:B$7902,2,0),"PEC NON ESISTENTE")</f>
        <v>comune.lasnigo</v>
      </c>
      <c r="C1485" s="3" t="s">
        <v>7912</v>
      </c>
      <c r="D1485" s="3" t="s">
        <v>7985</v>
      </c>
      <c r="E1485" s="32">
        <v>462</v>
      </c>
      <c r="F1485" s="1" t="str">
        <f>IF(Tabella1[[#This Row],[Popolazione]]&gt;300000,"Trovato","")</f>
        <v/>
      </c>
      <c r="G1485" s="1" t="str">
        <f>IF(AND(Tabella1[[#This Row],[Popolazione]]&gt;50000,Tabella1[[#This Row],[Popolazione]]&lt;100000),"Compreso",Tabella1[[#This Row],[Regione]])</f>
        <v>LOMBARDIA</v>
      </c>
    </row>
    <row r="1486" spans="1:7" x14ac:dyDescent="0.25">
      <c r="A1486" s="26" t="s">
        <v>3733</v>
      </c>
      <c r="B1486" s="4" t="str">
        <f>IFERROR(VLOOKUP(A1486,PEC!A$2:B$7902,2,0),"PEC NON ESISTENTE")</f>
        <v>comune.lezzeno</v>
      </c>
      <c r="C1486" s="3" t="s">
        <v>7912</v>
      </c>
      <c r="D1486" s="3" t="s">
        <v>7985</v>
      </c>
      <c r="E1486" s="32">
        <v>2052</v>
      </c>
      <c r="F1486" s="1" t="str">
        <f>IF(Tabella1[[#This Row],[Popolazione]]&gt;300000,"Trovato","")</f>
        <v/>
      </c>
      <c r="G1486" s="1" t="str">
        <f>IF(AND(Tabella1[[#This Row],[Popolazione]]&gt;50000,Tabella1[[#This Row],[Popolazione]]&lt;100000),"Compreso",Tabella1[[#This Row],[Regione]])</f>
        <v>LOMBARDIA</v>
      </c>
    </row>
    <row r="1487" spans="1:7" x14ac:dyDescent="0.25">
      <c r="A1487" s="26" t="s">
        <v>3748</v>
      </c>
      <c r="B1487" s="4" t="str">
        <f>IFERROR(VLOOKUP(A1487,PEC!A$2:B$7902,2,0),"PEC NON ESISTENTE")</f>
        <v>info</v>
      </c>
      <c r="C1487" s="3" t="s">
        <v>7912</v>
      </c>
      <c r="D1487" s="3" t="s">
        <v>7985</v>
      </c>
      <c r="E1487" s="32">
        <v>3793</v>
      </c>
      <c r="F1487" s="1" t="str">
        <f>IF(Tabella1[[#This Row],[Popolazione]]&gt;300000,"Trovato","")</f>
        <v/>
      </c>
      <c r="G1487" s="1" t="str">
        <f>IF(AND(Tabella1[[#This Row],[Popolazione]]&gt;50000,Tabella1[[#This Row],[Popolazione]]&lt;100000),"Compreso",Tabella1[[#This Row],[Regione]])</f>
        <v>LOMBARDIA</v>
      </c>
    </row>
    <row r="1488" spans="1:7" x14ac:dyDescent="0.25">
      <c r="A1488" s="26" t="s">
        <v>3757</v>
      </c>
      <c r="B1488" s="4" t="str">
        <f>IFERROR(VLOOKUP(A1488,PEC!A$2:B$7902,2,0),"PEC NON ESISTENTE")</f>
        <v>comune.lipomo</v>
      </c>
      <c r="C1488" s="3" t="s">
        <v>7912</v>
      </c>
      <c r="D1488" s="3" t="s">
        <v>7985</v>
      </c>
      <c r="E1488" s="32">
        <v>5800</v>
      </c>
      <c r="F1488" s="1" t="str">
        <f>IF(Tabella1[[#This Row],[Popolazione]]&gt;300000,"Trovato","")</f>
        <v/>
      </c>
      <c r="G1488" s="1" t="str">
        <f>IF(AND(Tabella1[[#This Row],[Popolazione]]&gt;50000,Tabella1[[#This Row],[Popolazione]]&lt;100000),"Compreso",Tabella1[[#This Row],[Regione]])</f>
        <v>LOMBARDIA</v>
      </c>
    </row>
    <row r="1489" spans="1:7" x14ac:dyDescent="0.25">
      <c r="A1489" s="26" t="s">
        <v>3767</v>
      </c>
      <c r="B1489" s="4" t="str">
        <f>IFERROR(VLOOKUP(A1489,PEC!A$2:B$7902,2,0),"PEC NON ESISTENTE")</f>
        <v>comune</v>
      </c>
      <c r="C1489" s="3" t="s">
        <v>7912</v>
      </c>
      <c r="D1489" s="3" t="s">
        <v>7985</v>
      </c>
      <c r="E1489" s="32">
        <v>190</v>
      </c>
      <c r="F1489" s="1" t="str">
        <f>IF(Tabella1[[#This Row],[Popolazione]]&gt;300000,"Trovato","")</f>
        <v/>
      </c>
      <c r="G1489" s="1" t="str">
        <f>IF(AND(Tabella1[[#This Row],[Popolazione]]&gt;50000,Tabella1[[#This Row],[Popolazione]]&lt;100000),"Compreso",Tabella1[[#This Row],[Regione]])</f>
        <v>LOMBARDIA</v>
      </c>
    </row>
    <row r="1490" spans="1:7" x14ac:dyDescent="0.25">
      <c r="A1490" s="26" t="s">
        <v>3778</v>
      </c>
      <c r="B1490" s="4" t="str">
        <f>IFERROR(VLOOKUP(A1490,PEC!A$2:B$7902,2,0),"PEC NON ESISTENTE")</f>
        <v>locatevaresino</v>
      </c>
      <c r="C1490" s="3" t="s">
        <v>7912</v>
      </c>
      <c r="D1490" s="3" t="s">
        <v>7985</v>
      </c>
      <c r="E1490" s="32">
        <v>4216</v>
      </c>
      <c r="F1490" s="1" t="str">
        <f>IF(Tabella1[[#This Row],[Popolazione]]&gt;300000,"Trovato","")</f>
        <v/>
      </c>
      <c r="G1490" s="1" t="str">
        <f>IF(AND(Tabella1[[#This Row],[Popolazione]]&gt;50000,Tabella1[[#This Row],[Popolazione]]&lt;100000),"Compreso",Tabella1[[#This Row],[Regione]])</f>
        <v>LOMBARDIA</v>
      </c>
    </row>
    <row r="1491" spans="1:7" x14ac:dyDescent="0.25">
      <c r="A1491" s="26" t="s">
        <v>3792</v>
      </c>
      <c r="B1491" s="4" t="str">
        <f>IFERROR(VLOOKUP(A1491,PEC!A$2:B$7902,2,0),"PEC NON ESISTENTE")</f>
        <v>comune.lomazzo</v>
      </c>
      <c r="C1491" s="3" t="s">
        <v>7912</v>
      </c>
      <c r="D1491" s="3" t="s">
        <v>7985</v>
      </c>
      <c r="E1491" s="32">
        <v>9194</v>
      </c>
      <c r="F1491" s="1" t="str">
        <f>IF(Tabella1[[#This Row],[Popolazione]]&gt;300000,"Trovato","")</f>
        <v/>
      </c>
      <c r="G1491" s="1" t="str">
        <f>IF(AND(Tabella1[[#This Row],[Popolazione]]&gt;50000,Tabella1[[#This Row],[Popolazione]]&lt;100000),"Compreso",Tabella1[[#This Row],[Regione]])</f>
        <v>LOMBARDIA</v>
      </c>
    </row>
    <row r="1492" spans="1:7" x14ac:dyDescent="0.25">
      <c r="A1492" s="26" t="s">
        <v>3807</v>
      </c>
      <c r="B1492" s="4" t="str">
        <f>IFERROR(VLOOKUP(A1492,PEC!A$2:B$7902,2,0),"PEC NON ESISTENTE")</f>
        <v>comune.longonealsegrino</v>
      </c>
      <c r="C1492" s="3" t="s">
        <v>7912</v>
      </c>
      <c r="D1492" s="3" t="s">
        <v>7985</v>
      </c>
      <c r="E1492" s="32">
        <v>1780</v>
      </c>
      <c r="F1492" s="1" t="str">
        <f>IF(Tabella1[[#This Row],[Popolazione]]&gt;300000,"Trovato","")</f>
        <v/>
      </c>
      <c r="G1492" s="1" t="str">
        <f>IF(AND(Tabella1[[#This Row],[Popolazione]]&gt;50000,Tabella1[[#This Row],[Popolazione]]&lt;100000),"Compreso",Tabella1[[#This Row],[Regione]])</f>
        <v>LOMBARDIA</v>
      </c>
    </row>
    <row r="1493" spans="1:7" x14ac:dyDescent="0.25">
      <c r="A1493" s="26" t="s">
        <v>3845</v>
      </c>
      <c r="B1493" s="4" t="str">
        <f>IFERROR(VLOOKUP(A1493,PEC!A$2:B$7902,2,0),"PEC NON ESISTENTE")</f>
        <v>comune.luisago</v>
      </c>
      <c r="C1493" s="3" t="s">
        <v>7912</v>
      </c>
      <c r="D1493" s="3" t="s">
        <v>7985</v>
      </c>
      <c r="E1493" s="32">
        <v>2686</v>
      </c>
      <c r="F1493" s="1" t="str">
        <f>IF(Tabella1[[#This Row],[Popolazione]]&gt;300000,"Trovato","")</f>
        <v/>
      </c>
      <c r="G1493" s="1" t="str">
        <f>IF(AND(Tabella1[[#This Row],[Popolazione]]&gt;50000,Tabella1[[#This Row],[Popolazione]]&lt;100000),"Compreso",Tabella1[[#This Row],[Regione]])</f>
        <v>LOMBARDIA</v>
      </c>
    </row>
    <row r="1494" spans="1:7" x14ac:dyDescent="0.25">
      <c r="A1494" s="26" t="s">
        <v>3856</v>
      </c>
      <c r="B1494" s="4" t="str">
        <f>IFERROR(VLOOKUP(A1494,PEC!A$2:B$7902,2,0),"PEC NON ESISTENTE")</f>
        <v>comune.luragoderba</v>
      </c>
      <c r="C1494" s="3" t="s">
        <v>7912</v>
      </c>
      <c r="D1494" s="3" t="s">
        <v>7985</v>
      </c>
      <c r="E1494" s="32">
        <v>5335</v>
      </c>
      <c r="F1494" s="1" t="str">
        <f>IF(Tabella1[[#This Row],[Popolazione]]&gt;300000,"Trovato","")</f>
        <v/>
      </c>
      <c r="G1494" s="1" t="str">
        <f>IF(AND(Tabella1[[#This Row],[Popolazione]]&gt;50000,Tabella1[[#This Row],[Popolazione]]&lt;100000),"Compreso",Tabella1[[#This Row],[Regione]])</f>
        <v>LOMBARDIA</v>
      </c>
    </row>
    <row r="1495" spans="1:7" x14ac:dyDescent="0.25">
      <c r="A1495" s="26" t="s">
        <v>3857</v>
      </c>
      <c r="B1495" s="4" t="str">
        <f>IFERROR(VLOOKUP(A1495,PEC!A$2:B$7902,2,0),"PEC NON ESISTENTE")</f>
        <v>comune.luragomarinone</v>
      </c>
      <c r="C1495" s="3" t="s">
        <v>7912</v>
      </c>
      <c r="D1495" s="3" t="s">
        <v>7985</v>
      </c>
      <c r="E1495" s="32">
        <v>2456</v>
      </c>
      <c r="F1495" s="1" t="str">
        <f>IF(Tabella1[[#This Row],[Popolazione]]&gt;300000,"Trovato","")</f>
        <v/>
      </c>
      <c r="G1495" s="1" t="str">
        <f>IF(AND(Tabella1[[#This Row],[Popolazione]]&gt;50000,Tabella1[[#This Row],[Popolazione]]&lt;100000),"Compreso",Tabella1[[#This Row],[Regione]])</f>
        <v>LOMBARDIA</v>
      </c>
    </row>
    <row r="1496" spans="1:7" x14ac:dyDescent="0.25">
      <c r="A1496" s="26" t="s">
        <v>3860</v>
      </c>
      <c r="B1496" s="4" t="str">
        <f>IFERROR(VLOOKUP(A1496,PEC!A$2:B$7902,2,0),"PEC NON ESISTENTE")</f>
        <v>protocollo</v>
      </c>
      <c r="C1496" s="3" t="s">
        <v>7912</v>
      </c>
      <c r="D1496" s="3" t="s">
        <v>7985</v>
      </c>
      <c r="E1496" s="32">
        <v>9922</v>
      </c>
      <c r="F1496" s="1" t="str">
        <f>IF(Tabella1[[#This Row],[Popolazione]]&gt;300000,"Trovato","")</f>
        <v/>
      </c>
      <c r="G1496" s="1" t="str">
        <f>IF(AND(Tabella1[[#This Row],[Popolazione]]&gt;50000,Tabella1[[#This Row],[Popolazione]]&lt;100000),"Compreso",Tabella1[[#This Row],[Regione]])</f>
        <v>LOMBARDIA</v>
      </c>
    </row>
    <row r="1497" spans="1:7" x14ac:dyDescent="0.25">
      <c r="A1497" s="26" t="s">
        <v>3918</v>
      </c>
      <c r="B1497" s="4" t="str">
        <f>IFERROR(VLOOKUP(A1497,PEC!A$2:B$7902,2,0),"PEC NON ESISTENTE")</f>
        <v>comune.magreglio</v>
      </c>
      <c r="C1497" s="3" t="s">
        <v>7912</v>
      </c>
      <c r="D1497" s="3" t="s">
        <v>7985</v>
      </c>
      <c r="E1497" s="32">
        <v>645</v>
      </c>
      <c r="F1497" s="1" t="str">
        <f>IF(Tabella1[[#This Row],[Popolazione]]&gt;300000,"Trovato","")</f>
        <v/>
      </c>
      <c r="G1497" s="1" t="str">
        <f>IF(AND(Tabella1[[#This Row],[Popolazione]]&gt;50000,Tabella1[[#This Row],[Popolazione]]&lt;100000),"Compreso",Tabella1[[#This Row],[Regione]])</f>
        <v>LOMBARDIA</v>
      </c>
    </row>
    <row r="1498" spans="1:7" x14ac:dyDescent="0.25">
      <c r="A1498" s="26" t="s">
        <v>4002</v>
      </c>
      <c r="B1498" s="4" t="str">
        <f>IFERROR(VLOOKUP(A1498,PEC!A$2:B$7902,2,0),"PEC NON ESISTENTE")</f>
        <v>comune.marianocomense</v>
      </c>
      <c r="C1498" s="3" t="s">
        <v>7912</v>
      </c>
      <c r="D1498" s="3" t="s">
        <v>7985</v>
      </c>
      <c r="E1498" s="32">
        <v>23500</v>
      </c>
      <c r="F1498" s="1" t="str">
        <f>IF(Tabella1[[#This Row],[Popolazione]]&gt;300000,"Trovato","")</f>
        <v/>
      </c>
      <c r="G1498" s="1" t="str">
        <f>IF(AND(Tabella1[[#This Row],[Popolazione]]&gt;50000,Tabella1[[#This Row],[Popolazione]]&lt;100000),"Compreso",Tabella1[[#This Row],[Regione]])</f>
        <v>LOMBARDIA</v>
      </c>
    </row>
    <row r="1499" spans="1:7" x14ac:dyDescent="0.25">
      <c r="A1499" s="26" t="s">
        <v>4056</v>
      </c>
      <c r="B1499" s="4" t="str">
        <f>IFERROR(VLOOKUP(A1499,PEC!A$2:B$7902,2,0),"PEC NON ESISTENTE")</f>
        <v>comune.maslianico</v>
      </c>
      <c r="C1499" s="3" t="s">
        <v>7912</v>
      </c>
      <c r="D1499" s="3" t="s">
        <v>7985</v>
      </c>
      <c r="E1499" s="32">
        <v>3305</v>
      </c>
      <c r="F1499" s="1" t="str">
        <f>IF(Tabella1[[#This Row],[Popolazione]]&gt;300000,"Trovato","")</f>
        <v/>
      </c>
      <c r="G1499" s="1" t="str">
        <f>IF(AND(Tabella1[[#This Row],[Popolazione]]&gt;50000,Tabella1[[#This Row],[Popolazione]]&lt;100000),"Compreso",Tabella1[[#This Row],[Regione]])</f>
        <v>LOMBARDIA</v>
      </c>
    </row>
    <row r="1500" spans="1:7" x14ac:dyDescent="0.25">
      <c r="A1500" s="26" t="s">
        <v>4129</v>
      </c>
      <c r="B1500" s="4" t="str">
        <f>IFERROR(VLOOKUP(A1500,PEC!A$2:B$7902,2,0),"PEC NON ESISTENTE")</f>
        <v>comune.menaggio</v>
      </c>
      <c r="C1500" s="3" t="s">
        <v>7912</v>
      </c>
      <c r="D1500" s="3" t="s">
        <v>7985</v>
      </c>
      <c r="E1500" s="32">
        <v>3182</v>
      </c>
      <c r="F1500" s="1" t="str">
        <f>IF(Tabella1[[#This Row],[Popolazione]]&gt;300000,"Trovato","")</f>
        <v/>
      </c>
      <c r="G1500" s="1" t="str">
        <f>IF(AND(Tabella1[[#This Row],[Popolazione]]&gt;50000,Tabella1[[#This Row],[Popolazione]]&lt;100000),"Compreso",Tabella1[[#This Row],[Regione]])</f>
        <v>LOMBARDIA</v>
      </c>
    </row>
    <row r="1501" spans="1:7" x14ac:dyDescent="0.25">
      <c r="A1501" s="26" t="s">
        <v>4151</v>
      </c>
      <c r="B1501" s="4" t="str">
        <f>IFERROR(VLOOKUP(A1501,PEC!A$2:B$7902,2,0),"PEC NON ESISTENTE")</f>
        <v>comune.merone.co</v>
      </c>
      <c r="C1501" s="3" t="s">
        <v>7912</v>
      </c>
      <c r="D1501" s="3" t="s">
        <v>7985</v>
      </c>
      <c r="E1501" s="32">
        <v>4155</v>
      </c>
      <c r="F1501" s="1" t="str">
        <f>IF(Tabella1[[#This Row],[Popolazione]]&gt;300000,"Trovato","")</f>
        <v/>
      </c>
      <c r="G1501" s="1" t="str">
        <f>IF(AND(Tabella1[[#This Row],[Popolazione]]&gt;50000,Tabella1[[#This Row],[Popolazione]]&lt;100000),"Compreso",Tabella1[[#This Row],[Regione]])</f>
        <v>LOMBARDIA</v>
      </c>
    </row>
    <row r="1502" spans="1:7" x14ac:dyDescent="0.25">
      <c r="A1502" s="26" t="s">
        <v>4256</v>
      </c>
      <c r="B1502" s="4" t="str">
        <f>IFERROR(VLOOKUP(A1502,PEC!A$2:B$7902,2,0),"PEC NON ESISTENTE")</f>
        <v>comune.moltrasio</v>
      </c>
      <c r="C1502" s="3" t="s">
        <v>7912</v>
      </c>
      <c r="D1502" s="3" t="s">
        <v>7985</v>
      </c>
      <c r="E1502" s="32">
        <v>1640</v>
      </c>
      <c r="F1502" s="1" t="str">
        <f>IF(Tabella1[[#This Row],[Popolazione]]&gt;300000,"Trovato","")</f>
        <v/>
      </c>
      <c r="G1502" s="1" t="str">
        <f>IF(AND(Tabella1[[#This Row],[Popolazione]]&gt;50000,Tabella1[[#This Row],[Popolazione]]&lt;100000),"Compreso",Tabella1[[#This Row],[Regione]])</f>
        <v>LOMBARDIA</v>
      </c>
    </row>
    <row r="1503" spans="1:7" x14ac:dyDescent="0.25">
      <c r="A1503" s="26" t="s">
        <v>4305</v>
      </c>
      <c r="B1503" s="4" t="str">
        <f>IFERROR(VLOOKUP(A1503,PEC!A$2:B$7902,2,0),"PEC NON ESISTENTE")</f>
        <v>comune.monguzzo.co.</v>
      </c>
      <c r="C1503" s="3" t="s">
        <v>7912</v>
      </c>
      <c r="D1503" s="3" t="s">
        <v>7985</v>
      </c>
      <c r="E1503" s="32">
        <v>2230</v>
      </c>
      <c r="F1503" s="1" t="str">
        <f>IF(Tabella1[[#This Row],[Popolazione]]&gt;300000,"Trovato","")</f>
        <v/>
      </c>
      <c r="G1503" s="1" t="str">
        <f>IF(AND(Tabella1[[#This Row],[Popolazione]]&gt;50000,Tabella1[[#This Row],[Popolazione]]&lt;100000),"Compreso",Tabella1[[#This Row],[Regione]])</f>
        <v>LOMBARDIA</v>
      </c>
    </row>
    <row r="1504" spans="1:7" x14ac:dyDescent="0.25">
      <c r="A1504" s="26" t="s">
        <v>4350</v>
      </c>
      <c r="B1504" s="4" t="str">
        <f>IFERROR(VLOOKUP(A1504,PEC!A$2:B$7902,2,0),"PEC NON ESISTENTE")</f>
        <v>comune.montanolucino</v>
      </c>
      <c r="C1504" s="3" t="s">
        <v>7912</v>
      </c>
      <c r="D1504" s="3" t="s">
        <v>7985</v>
      </c>
      <c r="E1504" s="32">
        <v>4775</v>
      </c>
      <c r="F1504" s="1" t="str">
        <f>IF(Tabella1[[#This Row],[Popolazione]]&gt;300000,"Trovato","")</f>
        <v/>
      </c>
      <c r="G1504" s="1" t="str">
        <f>IF(AND(Tabella1[[#This Row],[Popolazione]]&gt;50000,Tabella1[[#This Row],[Popolazione]]&lt;100000),"Compreso",Tabella1[[#This Row],[Regione]])</f>
        <v>LOMBARDIA</v>
      </c>
    </row>
    <row r="1505" spans="1:7" x14ac:dyDescent="0.25">
      <c r="A1505" s="26" t="s">
        <v>4481</v>
      </c>
      <c r="B1505" s="4" t="str">
        <f>IFERROR(VLOOKUP(A1505,PEC!A$2:B$7902,2,0),"PEC NON ESISTENTE")</f>
        <v>comunemontemezzo</v>
      </c>
      <c r="C1505" s="3" t="s">
        <v>7912</v>
      </c>
      <c r="D1505" s="3" t="s">
        <v>7985</v>
      </c>
      <c r="E1505" s="32">
        <v>261</v>
      </c>
      <c r="F1505" s="1" t="str">
        <f>IF(Tabella1[[#This Row],[Popolazione]]&gt;300000,"Trovato","")</f>
        <v/>
      </c>
      <c r="G1505" s="1" t="str">
        <f>IF(AND(Tabella1[[#This Row],[Popolazione]]&gt;50000,Tabella1[[#This Row],[Popolazione]]&lt;100000),"Compreso",Tabella1[[#This Row],[Regione]])</f>
        <v>LOMBARDIA</v>
      </c>
    </row>
    <row r="1506" spans="1:7" x14ac:dyDescent="0.25">
      <c r="A1506" s="26" t="s">
        <v>4554</v>
      </c>
      <c r="B1506" s="4" t="str">
        <f>IFERROR(VLOOKUP(A1506,PEC!A$2:B$7902,2,0),"PEC NON ESISTENTE")</f>
        <v>comune.montorfano</v>
      </c>
      <c r="C1506" s="3" t="s">
        <v>7912</v>
      </c>
      <c r="D1506" s="3" t="s">
        <v>7985</v>
      </c>
      <c r="E1506" s="32">
        <v>2619</v>
      </c>
      <c r="F1506" s="1" t="str">
        <f>IF(Tabella1[[#This Row],[Popolazione]]&gt;300000,"Trovato","")</f>
        <v/>
      </c>
      <c r="G1506" s="1" t="str">
        <f>IF(AND(Tabella1[[#This Row],[Popolazione]]&gt;50000,Tabella1[[#This Row],[Popolazione]]&lt;100000),"Compreso",Tabella1[[#This Row],[Regione]])</f>
        <v>LOMBARDIA</v>
      </c>
    </row>
    <row r="1507" spans="1:7" x14ac:dyDescent="0.25">
      <c r="A1507" s="26" t="s">
        <v>4630</v>
      </c>
      <c r="B1507" s="4" t="str">
        <f>IFERROR(VLOOKUP(A1507,PEC!A$2:B$7902,2,0),"PEC NON ESISTENTE")</f>
        <v>comune.mozzate</v>
      </c>
      <c r="C1507" s="3" t="s">
        <v>7912</v>
      </c>
      <c r="D1507" s="3" t="s">
        <v>7985</v>
      </c>
      <c r="E1507" s="32">
        <v>8208</v>
      </c>
      <c r="F1507" s="1" t="str">
        <f>IF(Tabella1[[#This Row],[Popolazione]]&gt;300000,"Trovato","")</f>
        <v/>
      </c>
      <c r="G1507" s="1" t="str">
        <f>IF(AND(Tabella1[[#This Row],[Popolazione]]&gt;50000,Tabella1[[#This Row],[Popolazione]]&lt;100000),"Compreso",Tabella1[[#This Row],[Regione]])</f>
        <v>LOMBARDIA</v>
      </c>
    </row>
    <row r="1508" spans="1:7" x14ac:dyDescent="0.25">
      <c r="A1508" s="26" t="s">
        <v>4653</v>
      </c>
      <c r="B1508" s="4" t="str">
        <f>IFERROR(VLOOKUP(A1508,PEC!A$2:B$7902,2,0),"PEC NON ESISTENTE")</f>
        <v>comune.musso</v>
      </c>
      <c r="C1508" s="3" t="s">
        <v>7912</v>
      </c>
      <c r="D1508" s="3" t="s">
        <v>7985</v>
      </c>
      <c r="E1508" s="32">
        <v>1019</v>
      </c>
      <c r="F1508" s="1" t="str">
        <f>IF(Tabella1[[#This Row],[Popolazione]]&gt;300000,"Trovato","")</f>
        <v/>
      </c>
      <c r="G1508" s="1" t="str">
        <f>IF(AND(Tabella1[[#This Row],[Popolazione]]&gt;50000,Tabella1[[#This Row],[Popolazione]]&lt;100000),"Compreso",Tabella1[[#This Row],[Regione]])</f>
        <v>LOMBARDIA</v>
      </c>
    </row>
    <row r="1509" spans="1:7" x14ac:dyDescent="0.25">
      <c r="A1509" s="26" t="s">
        <v>4690</v>
      </c>
      <c r="B1509" s="4" t="str">
        <f>IFERROR(VLOOKUP(A1509,PEC!A$2:B$7902,2,0),"PEC NON ESISTENTE")</f>
        <v>comune.nesso</v>
      </c>
      <c r="C1509" s="3" t="s">
        <v>7912</v>
      </c>
      <c r="D1509" s="3" t="s">
        <v>7985</v>
      </c>
      <c r="E1509" s="32">
        <v>1241</v>
      </c>
      <c r="F1509" s="1" t="str">
        <f>IF(Tabella1[[#This Row],[Popolazione]]&gt;300000,"Trovato","")</f>
        <v/>
      </c>
      <c r="G1509" s="1" t="str">
        <f>IF(AND(Tabella1[[#This Row],[Popolazione]]&gt;50000,Tabella1[[#This Row],[Popolazione]]&lt;100000),"Compreso",Tabella1[[#This Row],[Regione]])</f>
        <v>LOMBARDIA</v>
      </c>
    </row>
    <row r="1510" spans="1:7" x14ac:dyDescent="0.25">
      <c r="A1510" s="26" t="s">
        <v>4752</v>
      </c>
      <c r="B1510" s="4" t="str">
        <f>IFERROR(VLOOKUP(A1510,PEC!A$2:B$7902,2,0),"PEC NON ESISTENTE")</f>
        <v>comune.novedrate</v>
      </c>
      <c r="C1510" s="3" t="s">
        <v>7912</v>
      </c>
      <c r="D1510" s="3" t="s">
        <v>7985</v>
      </c>
      <c r="E1510" s="32">
        <v>2873</v>
      </c>
      <c r="F1510" s="1" t="str">
        <f>IF(Tabella1[[#This Row],[Popolazione]]&gt;300000,"Trovato","")</f>
        <v/>
      </c>
      <c r="G1510" s="1" t="str">
        <f>IF(AND(Tabella1[[#This Row],[Popolazione]]&gt;50000,Tabella1[[#This Row],[Popolazione]]&lt;100000),"Compreso",Tabella1[[#This Row],[Regione]])</f>
        <v>LOMBARDIA</v>
      </c>
    </row>
    <row r="1511" spans="1:7" x14ac:dyDescent="0.25">
      <c r="A1511" s="26" t="s">
        <v>4809</v>
      </c>
      <c r="B1511" s="4" t="str">
        <f>IFERROR(VLOOKUP(A1511,PEC!A$2:B$7902,2,0),"PEC NON ESISTENTE")</f>
        <v>comune.olgiate-comasco</v>
      </c>
      <c r="C1511" s="3" t="s">
        <v>7912</v>
      </c>
      <c r="D1511" s="3" t="s">
        <v>7985</v>
      </c>
      <c r="E1511" s="32">
        <v>11401</v>
      </c>
      <c r="F1511" s="1" t="str">
        <f>IF(Tabella1[[#This Row],[Popolazione]]&gt;300000,"Trovato","")</f>
        <v/>
      </c>
      <c r="G1511" s="1" t="str">
        <f>IF(AND(Tabella1[[#This Row],[Popolazione]]&gt;50000,Tabella1[[#This Row],[Popolazione]]&lt;100000),"Compreso",Tabella1[[#This Row],[Regione]])</f>
        <v>LOMBARDIA</v>
      </c>
    </row>
    <row r="1512" spans="1:7" x14ac:dyDescent="0.25">
      <c r="A1512" s="26" t="s">
        <v>4830</v>
      </c>
      <c r="B1512" s="4" t="str">
        <f>IFERROR(VLOOKUP(A1512,PEC!A$2:B$7902,2,0),"PEC NON ESISTENTE")</f>
        <v>comune.oltronadisanmamette</v>
      </c>
      <c r="C1512" s="3" t="s">
        <v>7912</v>
      </c>
      <c r="D1512" s="3" t="s">
        <v>7985</v>
      </c>
      <c r="E1512" s="32">
        <v>2289</v>
      </c>
      <c r="F1512" s="1" t="str">
        <f>IF(Tabella1[[#This Row],[Popolazione]]&gt;300000,"Trovato","")</f>
        <v/>
      </c>
      <c r="G1512" s="1" t="str">
        <f>IF(AND(Tabella1[[#This Row],[Popolazione]]&gt;50000,Tabella1[[#This Row],[Popolazione]]&lt;100000),"Compreso",Tabella1[[#This Row],[Regione]])</f>
        <v>LOMBARDIA</v>
      </c>
    </row>
    <row r="1513" spans="1:7" x14ac:dyDescent="0.25">
      <c r="A1513" s="26" t="s">
        <v>4880</v>
      </c>
      <c r="B1513" s="4" t="str">
        <f>IFERROR(VLOOKUP(A1513,PEC!A$2:B$7902,2,0),"PEC NON ESISTENTE")</f>
        <v>comune.orsenigo</v>
      </c>
      <c r="C1513" s="3" t="s">
        <v>7912</v>
      </c>
      <c r="D1513" s="3" t="s">
        <v>7985</v>
      </c>
      <c r="E1513" s="32">
        <v>2757</v>
      </c>
      <c r="F1513" s="1" t="str">
        <f>IF(Tabella1[[#This Row],[Popolazione]]&gt;300000,"Trovato","")</f>
        <v/>
      </c>
      <c r="G1513" s="1" t="str">
        <f>IF(AND(Tabella1[[#This Row],[Popolazione]]&gt;50000,Tabella1[[#This Row],[Popolazione]]&lt;100000),"Compreso",Tabella1[[#This Row],[Regione]])</f>
        <v>LOMBARDIA</v>
      </c>
    </row>
    <row r="1514" spans="1:7" x14ac:dyDescent="0.25">
      <c r="A1514" s="26" t="s">
        <v>5095</v>
      </c>
      <c r="B1514" s="4" t="str">
        <f>IFERROR(VLOOKUP(A1514,PEC!A$2:B$7902,2,0),"PEC NON ESISTENTE")</f>
        <v>comune.peglio</v>
      </c>
      <c r="C1514" s="3" t="s">
        <v>7912</v>
      </c>
      <c r="D1514" s="3" t="s">
        <v>7985</v>
      </c>
      <c r="E1514" s="32">
        <v>185</v>
      </c>
      <c r="F1514" s="1" t="str">
        <f>IF(Tabella1[[#This Row],[Popolazione]]&gt;300000,"Trovato","")</f>
        <v/>
      </c>
      <c r="G1514" s="1" t="str">
        <f>IF(AND(Tabella1[[#This Row],[Popolazione]]&gt;50000,Tabella1[[#This Row],[Popolazione]]&lt;100000),"Compreso",Tabella1[[#This Row],[Regione]])</f>
        <v>LOMBARDIA</v>
      </c>
    </row>
    <row r="1515" spans="1:7" x14ac:dyDescent="0.25">
      <c r="A1515" s="26" t="s">
        <v>5199</v>
      </c>
      <c r="B1515" s="4" t="str">
        <f>IFERROR(VLOOKUP(A1515,PEC!A$2:B$7902,2,0),"PEC NON ESISTENTE")</f>
        <v>comune.pianellodellario</v>
      </c>
      <c r="C1515" s="3" t="s">
        <v>7912</v>
      </c>
      <c r="D1515" s="3" t="s">
        <v>7985</v>
      </c>
      <c r="E1515" s="32">
        <v>1041</v>
      </c>
      <c r="F1515" s="1" t="str">
        <f>IF(Tabella1[[#This Row],[Popolazione]]&gt;300000,"Trovato","")</f>
        <v/>
      </c>
      <c r="G1515" s="1" t="str">
        <f>IF(AND(Tabella1[[#This Row],[Popolazione]]&gt;50000,Tabella1[[#This Row],[Popolazione]]&lt;100000),"Compreso",Tabella1[[#This Row],[Regione]])</f>
        <v>LOMBARDIA</v>
      </c>
    </row>
    <row r="1516" spans="1:7" x14ac:dyDescent="0.25">
      <c r="A1516" s="26" t="s">
        <v>5285</v>
      </c>
      <c r="B1516" s="4" t="str">
        <f>IFERROR(VLOOKUP(A1516,PEC!A$2:B$7902,2,0),"PEC NON ESISTENTE")</f>
        <v>comune.pigra</v>
      </c>
      <c r="C1516" s="3" t="s">
        <v>7912</v>
      </c>
      <c r="D1516" s="3" t="s">
        <v>7985</v>
      </c>
      <c r="E1516" s="32">
        <v>266</v>
      </c>
      <c r="F1516" s="1" t="str">
        <f>IF(Tabella1[[#This Row],[Popolazione]]&gt;300000,"Trovato","")</f>
        <v/>
      </c>
      <c r="G1516" s="1" t="str">
        <f>IF(AND(Tabella1[[#This Row],[Popolazione]]&gt;50000,Tabella1[[#This Row],[Popolazione]]&lt;100000),"Compreso",Tabella1[[#This Row],[Regione]])</f>
        <v>LOMBARDIA</v>
      </c>
    </row>
    <row r="1517" spans="1:7" x14ac:dyDescent="0.25">
      <c r="A1517" s="26" t="s">
        <v>5332</v>
      </c>
      <c r="B1517" s="4" t="str">
        <f>IFERROR(VLOOKUP(A1517,PEC!A$2:B$7902,2,0),"PEC NON ESISTENTE")</f>
        <v>comune.plesio</v>
      </c>
      <c r="C1517" s="3" t="s">
        <v>7912</v>
      </c>
      <c r="D1517" s="3" t="s">
        <v>7985</v>
      </c>
      <c r="E1517" s="32">
        <v>842</v>
      </c>
      <c r="F1517" s="1" t="str">
        <f>IF(Tabella1[[#This Row],[Popolazione]]&gt;300000,"Trovato","")</f>
        <v/>
      </c>
      <c r="G1517" s="1" t="str">
        <f>IF(AND(Tabella1[[#This Row],[Popolazione]]&gt;50000,Tabella1[[#This Row],[Popolazione]]&lt;100000),"Compreso",Tabella1[[#This Row],[Regione]])</f>
        <v>LOMBARDIA</v>
      </c>
    </row>
    <row r="1518" spans="1:7" x14ac:dyDescent="0.25">
      <c r="A1518" s="26" t="s">
        <v>5364</v>
      </c>
      <c r="B1518" s="4" t="str">
        <f>IFERROR(VLOOKUP(A1518,PEC!A$2:B$7902,2,0),"PEC NON ESISTENTE")</f>
        <v>comune.pognanalario</v>
      </c>
      <c r="C1518" s="3" t="s">
        <v>7912</v>
      </c>
      <c r="D1518" s="3" t="s">
        <v>7985</v>
      </c>
      <c r="E1518" s="32">
        <v>764</v>
      </c>
      <c r="F1518" s="1" t="str">
        <f>IF(Tabella1[[#This Row],[Popolazione]]&gt;300000,"Trovato","")</f>
        <v/>
      </c>
      <c r="G1518" s="1" t="str">
        <f>IF(AND(Tabella1[[#This Row],[Popolazione]]&gt;50000,Tabella1[[#This Row],[Popolazione]]&lt;100000),"Compreso",Tabella1[[#This Row],[Regione]])</f>
        <v>LOMBARDIA</v>
      </c>
    </row>
    <row r="1519" spans="1:7" x14ac:dyDescent="0.25">
      <c r="A1519" s="26" t="s">
        <v>5406</v>
      </c>
      <c r="B1519" s="4" t="str">
        <f>IFERROR(VLOOKUP(A1519,PEC!A$2:B$7902,2,0),"PEC NON ESISTENTE")</f>
        <v>comune.ponna.co</v>
      </c>
      <c r="C1519" s="3" t="s">
        <v>7912</v>
      </c>
      <c r="D1519" s="3" t="s">
        <v>7985</v>
      </c>
      <c r="E1519" s="32">
        <v>267</v>
      </c>
      <c r="F1519" s="1" t="str">
        <f>IF(Tabella1[[#This Row],[Popolazione]]&gt;300000,"Trovato","")</f>
        <v/>
      </c>
      <c r="G1519" s="1" t="str">
        <f>IF(AND(Tabella1[[#This Row],[Popolazione]]&gt;50000,Tabella1[[#This Row],[Popolazione]]&lt;100000),"Compreso",Tabella1[[#This Row],[Regione]])</f>
        <v>LOMBARDIA</v>
      </c>
    </row>
    <row r="1520" spans="1:7" x14ac:dyDescent="0.25">
      <c r="A1520" s="26" t="s">
        <v>5420</v>
      </c>
      <c r="B1520" s="4" t="str">
        <f>IFERROR(VLOOKUP(A1520,PEC!A$2:B$7902,2,0),"PEC NON ESISTENTE")</f>
        <v>comune.pontelambro.co</v>
      </c>
      <c r="C1520" s="3" t="s">
        <v>7912</v>
      </c>
      <c r="D1520" s="3" t="s">
        <v>7985</v>
      </c>
      <c r="E1520" s="32">
        <v>4345</v>
      </c>
      <c r="F1520" s="1" t="str">
        <f>IF(Tabella1[[#This Row],[Popolazione]]&gt;300000,"Trovato","")</f>
        <v/>
      </c>
      <c r="G1520" s="1" t="str">
        <f>IF(AND(Tabella1[[#This Row],[Popolazione]]&gt;50000,Tabella1[[#This Row],[Popolazione]]&lt;100000),"Compreso",Tabella1[[#This Row],[Regione]])</f>
        <v>LOMBARDIA</v>
      </c>
    </row>
    <row r="1521" spans="1:7" x14ac:dyDescent="0.25">
      <c r="A1521" s="26" t="s">
        <v>5462</v>
      </c>
      <c r="B1521" s="4" t="str">
        <f>IFERROR(VLOOKUP(A1521,PEC!A$2:B$7902,2,0),"PEC NON ESISTENTE")</f>
        <v>porlezza</v>
      </c>
      <c r="C1521" s="3" t="s">
        <v>7912</v>
      </c>
      <c r="D1521" s="3" t="s">
        <v>7985</v>
      </c>
      <c r="E1521" s="32">
        <v>4661</v>
      </c>
      <c r="F1521" s="1" t="str">
        <f>IF(Tabella1[[#This Row],[Popolazione]]&gt;300000,"Trovato","")</f>
        <v/>
      </c>
      <c r="G1521" s="1" t="str">
        <f>IF(AND(Tabella1[[#This Row],[Popolazione]]&gt;50000,Tabella1[[#This Row],[Popolazione]]&lt;100000),"Compreso",Tabella1[[#This Row],[Regione]])</f>
        <v>LOMBARDIA</v>
      </c>
    </row>
    <row r="1522" spans="1:7" x14ac:dyDescent="0.25">
      <c r="A1522" s="26" t="s">
        <v>5599</v>
      </c>
      <c r="B1522" s="4" t="str">
        <f>IFERROR(VLOOKUP(A1522,PEC!A$2:B$7902,2,0),"PEC NON ESISTENTE")</f>
        <v>comune.proserpio.co</v>
      </c>
      <c r="C1522" s="3" t="s">
        <v>7912</v>
      </c>
      <c r="D1522" s="3" t="s">
        <v>7985</v>
      </c>
      <c r="E1522" s="32">
        <v>892</v>
      </c>
      <c r="F1522" s="1" t="str">
        <f>IF(Tabella1[[#This Row],[Popolazione]]&gt;300000,"Trovato","")</f>
        <v/>
      </c>
      <c r="G1522" s="1" t="str">
        <f>IF(AND(Tabella1[[#This Row],[Popolazione]]&gt;50000,Tabella1[[#This Row],[Popolazione]]&lt;100000),"Compreso",Tabella1[[#This Row],[Regione]])</f>
        <v>LOMBARDIA</v>
      </c>
    </row>
    <row r="1523" spans="1:7" x14ac:dyDescent="0.25">
      <c r="A1523" s="26" t="s">
        <v>5612</v>
      </c>
      <c r="B1523" s="4" t="str">
        <f>IFERROR(VLOOKUP(A1523,PEC!A$2:B$7902,2,0),"PEC NON ESISTENTE")</f>
        <v>comune.pusiano</v>
      </c>
      <c r="C1523" s="3" t="s">
        <v>7912</v>
      </c>
      <c r="D1523" s="3" t="s">
        <v>7985</v>
      </c>
      <c r="E1523" s="32">
        <v>1327</v>
      </c>
      <c r="F1523" s="1" t="str">
        <f>IF(Tabella1[[#This Row],[Popolazione]]&gt;300000,"Trovato","")</f>
        <v/>
      </c>
      <c r="G1523" s="1" t="str">
        <f>IF(AND(Tabella1[[#This Row],[Popolazione]]&gt;50000,Tabella1[[#This Row],[Popolazione]]&lt;100000),"Compreso",Tabella1[[#This Row],[Regione]])</f>
        <v>LOMBARDIA</v>
      </c>
    </row>
    <row r="1524" spans="1:7" x14ac:dyDescent="0.25">
      <c r="A1524" s="26" t="s">
        <v>5715</v>
      </c>
      <c r="B1524" s="4" t="str">
        <f>IFERROR(VLOOKUP(A1524,PEC!A$2:B$7902,2,0),"PEC NON ESISTENTE")</f>
        <v>comune.rezzago</v>
      </c>
      <c r="C1524" s="3" t="s">
        <v>7912</v>
      </c>
      <c r="D1524" s="3" t="s">
        <v>7985</v>
      </c>
      <c r="E1524" s="32">
        <v>317</v>
      </c>
      <c r="F1524" s="1" t="str">
        <f>IF(Tabella1[[#This Row],[Popolazione]]&gt;300000,"Trovato","")</f>
        <v/>
      </c>
      <c r="G1524" s="1" t="str">
        <f>IF(AND(Tabella1[[#This Row],[Popolazione]]&gt;50000,Tabella1[[#This Row],[Popolazione]]&lt;100000),"Compreso",Tabella1[[#This Row],[Regione]])</f>
        <v>LOMBARDIA</v>
      </c>
    </row>
    <row r="1525" spans="1:7" x14ac:dyDescent="0.25">
      <c r="A1525" s="26" t="s">
        <v>5889</v>
      </c>
      <c r="B1525" s="4" t="str">
        <f>IFERROR(VLOOKUP(A1525,PEC!A$2:B$7902,2,0),"PEC NON ESISTENTE")</f>
        <v>comune.rodero</v>
      </c>
      <c r="C1525" s="3" t="s">
        <v>7912</v>
      </c>
      <c r="D1525" s="3" t="s">
        <v>7985</v>
      </c>
      <c r="E1525" s="32">
        <v>1210</v>
      </c>
      <c r="F1525" s="1" t="str">
        <f>IF(Tabella1[[#This Row],[Popolazione]]&gt;300000,"Trovato","")</f>
        <v/>
      </c>
      <c r="G1525" s="1" t="str">
        <f>IF(AND(Tabella1[[#This Row],[Popolazione]]&gt;50000,Tabella1[[#This Row],[Popolazione]]&lt;100000),"Compreso",Tabella1[[#This Row],[Regione]])</f>
        <v>LOMBARDIA</v>
      </c>
    </row>
    <row r="1526" spans="1:7" x14ac:dyDescent="0.25">
      <c r="A1526" s="26" t="s">
        <v>5917</v>
      </c>
      <c r="B1526" s="4" t="str">
        <f>IFERROR(VLOOKUP(A1526,PEC!A$2:B$7902,2,0),"PEC NON ESISTENTE")</f>
        <v>comune.ronago</v>
      </c>
      <c r="C1526" s="3" t="s">
        <v>7912</v>
      </c>
      <c r="D1526" s="3" t="s">
        <v>7985</v>
      </c>
      <c r="E1526" s="32">
        <v>1754</v>
      </c>
      <c r="F1526" s="1" t="str">
        <f>IF(Tabella1[[#This Row],[Popolazione]]&gt;300000,"Trovato","")</f>
        <v/>
      </c>
      <c r="G1526" s="1" t="str">
        <f>IF(AND(Tabella1[[#This Row],[Popolazione]]&gt;50000,Tabella1[[#This Row],[Popolazione]]&lt;100000),"Compreso",Tabella1[[#This Row],[Regione]])</f>
        <v>LOMBARDIA</v>
      </c>
    </row>
    <row r="1527" spans="1:7" x14ac:dyDescent="0.25">
      <c r="A1527" s="26" t="s">
        <v>5975</v>
      </c>
      <c r="B1527" s="4" t="str">
        <f>IFERROR(VLOOKUP(A1527,PEC!A$2:B$7902,2,0),"PEC NON ESISTENTE")</f>
        <v>comune.rovellasca</v>
      </c>
      <c r="C1527" s="3" t="s">
        <v>7912</v>
      </c>
      <c r="D1527" s="3" t="s">
        <v>7985</v>
      </c>
      <c r="E1527" s="32">
        <v>7565</v>
      </c>
      <c r="F1527" s="1" t="str">
        <f>IF(Tabella1[[#This Row],[Popolazione]]&gt;300000,"Trovato","")</f>
        <v/>
      </c>
      <c r="G1527" s="1" t="str">
        <f>IF(AND(Tabella1[[#This Row],[Popolazione]]&gt;50000,Tabella1[[#This Row],[Popolazione]]&lt;100000),"Compreso",Tabella1[[#This Row],[Regione]])</f>
        <v>LOMBARDIA</v>
      </c>
    </row>
    <row r="1528" spans="1:7" x14ac:dyDescent="0.25">
      <c r="A1528" s="26" t="s">
        <v>5976</v>
      </c>
      <c r="B1528" s="4" t="str">
        <f>IFERROR(VLOOKUP(A1528,PEC!A$2:B$7902,2,0),"PEC NON ESISTENTE")</f>
        <v>comune.rovelloporro</v>
      </c>
      <c r="C1528" s="3" t="s">
        <v>7912</v>
      </c>
      <c r="D1528" s="3" t="s">
        <v>7985</v>
      </c>
      <c r="E1528" s="32">
        <v>6035</v>
      </c>
      <c r="F1528" s="1" t="str">
        <f>IF(Tabella1[[#This Row],[Popolazione]]&gt;300000,"Trovato","")</f>
        <v/>
      </c>
      <c r="G1528" s="1" t="str">
        <f>IF(AND(Tabella1[[#This Row],[Popolazione]]&gt;50000,Tabella1[[#This Row],[Popolazione]]&lt;100000),"Compreso",Tabella1[[#This Row],[Regione]])</f>
        <v>LOMBARDIA</v>
      </c>
    </row>
    <row r="1529" spans="1:7" x14ac:dyDescent="0.25">
      <c r="A1529" s="26" t="s">
        <v>6032</v>
      </c>
      <c r="B1529" s="4" t="str">
        <f>IFERROR(VLOOKUP(A1529,PEC!A$2:B$7902,2,0),"PEC NON ESISTENTE")</f>
        <v>comune.salacomacina</v>
      </c>
      <c r="C1529" s="3" t="s">
        <v>7912</v>
      </c>
      <c r="D1529" s="3" t="s">
        <v>7985</v>
      </c>
      <c r="E1529" s="32">
        <v>614</v>
      </c>
      <c r="F1529" s="1" t="str">
        <f>IF(Tabella1[[#This Row],[Popolazione]]&gt;300000,"Trovato","")</f>
        <v/>
      </c>
      <c r="G1529" s="1" t="str">
        <f>IF(AND(Tabella1[[#This Row],[Popolazione]]&gt;50000,Tabella1[[#This Row],[Popolazione]]&lt;100000),"Compreso",Tabella1[[#This Row],[Regione]])</f>
        <v>LOMBARDIA</v>
      </c>
    </row>
    <row r="1530" spans="1:7" x14ac:dyDescent="0.25">
      <c r="A1530" s="26" t="s">
        <v>6088</v>
      </c>
      <c r="B1530" s="4" t="str">
        <f>IFERROR(VLOOKUP(A1530,PEC!A$2:B$7902,2,0),"PEC NON ESISTENTE")</f>
        <v>comune.sanbartolomevc</v>
      </c>
      <c r="C1530" s="3" t="s">
        <v>7912</v>
      </c>
      <c r="D1530" s="3" t="s">
        <v>7985</v>
      </c>
      <c r="E1530" s="32">
        <v>1041</v>
      </c>
      <c r="F1530" s="1" t="str">
        <f>IF(Tabella1[[#This Row],[Popolazione]]&gt;300000,"Trovato","")</f>
        <v/>
      </c>
      <c r="G1530" s="1" t="str">
        <f>IF(AND(Tabella1[[#This Row],[Popolazione]]&gt;50000,Tabella1[[#This Row],[Popolazione]]&lt;100000),"Compreso",Tabella1[[#This Row],[Regione]])</f>
        <v>LOMBARDIA</v>
      </c>
    </row>
    <row r="1531" spans="1:7" x14ac:dyDescent="0.25">
      <c r="A1531" s="26" t="s">
        <v>6151</v>
      </c>
      <c r="B1531" s="4" t="str">
        <f>IFERROR(VLOOKUP(A1531,PEC!A$2:B$7902,2,0),"PEC NON ESISTENTE")</f>
        <v>comune.sanfermodellabattaglia</v>
      </c>
      <c r="C1531" s="3" t="s">
        <v>7912</v>
      </c>
      <c r="D1531" s="3" t="s">
        <v>7985</v>
      </c>
      <c r="E1531" s="32">
        <v>7380</v>
      </c>
      <c r="F1531" s="1" t="str">
        <f>IF(Tabella1[[#This Row],[Popolazione]]&gt;300000,"Trovato","")</f>
        <v/>
      </c>
      <c r="G1531" s="1" t="str">
        <f>IF(AND(Tabella1[[#This Row],[Popolazione]]&gt;50000,Tabella1[[#This Row],[Popolazione]]&lt;100000),"Compreso",Tabella1[[#This Row],[Regione]])</f>
        <v>LOMBARDIA</v>
      </c>
    </row>
    <row r="1532" spans="1:7" x14ac:dyDescent="0.25">
      <c r="A1532" s="26" t="s">
        <v>6289</v>
      </c>
      <c r="B1532" s="4" t="str">
        <f>IFERROR(VLOOKUP(A1532,PEC!A$2:B$7902,2,0),"PEC NON ESISTENTE")</f>
        <v>comune.snazzarovc</v>
      </c>
      <c r="C1532" s="3" t="s">
        <v>7912</v>
      </c>
      <c r="D1532" s="3" t="s">
        <v>7985</v>
      </c>
      <c r="E1532" s="32">
        <v>338</v>
      </c>
      <c r="F1532" s="1" t="str">
        <f>IF(Tabella1[[#This Row],[Popolazione]]&gt;300000,"Trovato","")</f>
        <v/>
      </c>
      <c r="G1532" s="1" t="str">
        <f>IF(AND(Tabella1[[#This Row],[Popolazione]]&gt;50000,Tabella1[[#This Row],[Popolazione]]&lt;100000),"Compreso",Tabella1[[#This Row],[Regione]])</f>
        <v>LOMBARDIA</v>
      </c>
    </row>
    <row r="1533" spans="1:7" x14ac:dyDescent="0.25">
      <c r="A1533" s="26" t="s">
        <v>6632</v>
      </c>
      <c r="B1533" s="4" t="str">
        <f>IFERROR(VLOOKUP(A1533,PEC!A$2:B$7902,2,0),"PEC NON ESISTENTE")</f>
        <v>comune.schignano</v>
      </c>
      <c r="C1533" s="3" t="s">
        <v>7912</v>
      </c>
      <c r="D1533" s="3" t="s">
        <v>7985</v>
      </c>
      <c r="E1533" s="32">
        <v>874</v>
      </c>
      <c r="F1533" s="1" t="str">
        <f>IF(Tabella1[[#This Row],[Popolazione]]&gt;300000,"Trovato","")</f>
        <v/>
      </c>
      <c r="G1533" s="1" t="str">
        <f>IF(AND(Tabella1[[#This Row],[Popolazione]]&gt;50000,Tabella1[[#This Row],[Popolazione]]&lt;100000),"Compreso",Tabella1[[#This Row],[Regione]])</f>
        <v>LOMBARDIA</v>
      </c>
    </row>
    <row r="1534" spans="1:7" x14ac:dyDescent="0.25">
      <c r="A1534" s="26" t="s">
        <v>6694</v>
      </c>
      <c r="B1534" s="4" t="str">
        <f>IFERROR(VLOOKUP(A1534,PEC!A$2:B$7902,2,0),"PEC NON ESISTENTE")</f>
        <v>sennacomasco1</v>
      </c>
      <c r="C1534" s="3" t="s">
        <v>7912</v>
      </c>
      <c r="D1534" s="3" t="s">
        <v>7985</v>
      </c>
      <c r="E1534" s="32">
        <v>3171</v>
      </c>
      <c r="F1534" s="1" t="str">
        <f>IF(Tabella1[[#This Row],[Popolazione]]&gt;300000,"Trovato","")</f>
        <v/>
      </c>
      <c r="G1534" s="1" t="str">
        <f>IF(AND(Tabella1[[#This Row],[Popolazione]]&gt;50000,Tabella1[[#This Row],[Popolazione]]&lt;100000),"Compreso",Tabella1[[#This Row],[Regione]])</f>
        <v>LOMBARDIA</v>
      </c>
    </row>
    <row r="1535" spans="1:7" x14ac:dyDescent="0.25">
      <c r="A1535" s="26" t="s">
        <v>7995</v>
      </c>
      <c r="B1535" s="4" t="str">
        <f>IFERROR(VLOOKUP(A1535,PEC!A$2:B$7902,2,0),"PEC NON ESISTENTE")</f>
        <v>PEC NON ESISTENTE</v>
      </c>
      <c r="C1535" s="3" t="s">
        <v>7912</v>
      </c>
      <c r="D1535" s="3" t="s">
        <v>7985</v>
      </c>
      <c r="E1535" s="32">
        <v>2530</v>
      </c>
      <c r="F1535" s="1" t="str">
        <f>IF(Tabella1[[#This Row],[Popolazione]]&gt;300000,"Trovato","")</f>
        <v/>
      </c>
      <c r="G1535" s="1" t="str">
        <f>IF(AND(Tabella1[[#This Row],[Popolazione]]&gt;50000,Tabella1[[#This Row],[Popolazione]]&lt;100000),"Compreso",Tabella1[[#This Row],[Regione]])</f>
        <v>LOMBARDIA</v>
      </c>
    </row>
    <row r="1536" spans="1:7" x14ac:dyDescent="0.25">
      <c r="A1536" s="26" t="s">
        <v>6875</v>
      </c>
      <c r="B1536" s="4" t="str">
        <f>IFERROR(VLOOKUP(A1536,PEC!A$2:B$7902,2,0),"PEC NON ESISTENTE")</f>
        <v>comune.sorico</v>
      </c>
      <c r="C1536" s="3" t="s">
        <v>7912</v>
      </c>
      <c r="D1536" s="3" t="s">
        <v>7985</v>
      </c>
      <c r="E1536" s="32">
        <v>1234</v>
      </c>
      <c r="F1536" s="1" t="str">
        <f>IF(Tabella1[[#This Row],[Popolazione]]&gt;300000,"Trovato","")</f>
        <v/>
      </c>
      <c r="G1536" s="1" t="str">
        <f>IF(AND(Tabella1[[#This Row],[Popolazione]]&gt;50000,Tabella1[[#This Row],[Popolazione]]&lt;100000),"Compreso",Tabella1[[#This Row],[Regione]])</f>
        <v>LOMBARDIA</v>
      </c>
    </row>
    <row r="1537" spans="1:7" x14ac:dyDescent="0.25">
      <c r="A1537" s="26" t="s">
        <v>6878</v>
      </c>
      <c r="B1537" s="4" t="str">
        <f>IFERROR(VLOOKUP(A1537,PEC!A$2:B$7902,2,0),"PEC NON ESISTENTE")</f>
        <v>comune.sormano</v>
      </c>
      <c r="C1537" s="3" t="s">
        <v>7912</v>
      </c>
      <c r="D1537" s="3" t="s">
        <v>7985</v>
      </c>
      <c r="E1537" s="32">
        <v>633</v>
      </c>
      <c r="F1537" s="1" t="str">
        <f>IF(Tabella1[[#This Row],[Popolazione]]&gt;300000,"Trovato","")</f>
        <v/>
      </c>
      <c r="G1537" s="1" t="str">
        <f>IF(AND(Tabella1[[#This Row],[Popolazione]]&gt;50000,Tabella1[[#This Row],[Popolazione]]&lt;100000),"Compreso",Tabella1[[#This Row],[Regione]])</f>
        <v>LOMBARDIA</v>
      </c>
    </row>
    <row r="1538" spans="1:7" x14ac:dyDescent="0.25">
      <c r="A1538" s="26" t="s">
        <v>6937</v>
      </c>
      <c r="B1538" s="4" t="str">
        <f>IFERROR(VLOOKUP(A1538,PEC!A$2:B$7902,2,0),"PEC NON ESISTENTE")</f>
        <v>comune.stazzona</v>
      </c>
      <c r="C1538" s="3" t="s">
        <v>7912</v>
      </c>
      <c r="D1538" s="3" t="s">
        <v>7985</v>
      </c>
      <c r="E1538" s="32">
        <v>634</v>
      </c>
      <c r="F1538" s="1" t="str">
        <f>IF(Tabella1[[#This Row],[Popolazione]]&gt;300000,"Trovato","")</f>
        <v/>
      </c>
      <c r="G1538" s="1" t="str">
        <f>IF(AND(Tabella1[[#This Row],[Popolazione]]&gt;50000,Tabella1[[#This Row],[Popolazione]]&lt;100000),"Compreso",Tabella1[[#This Row],[Regione]])</f>
        <v>LOMBARDIA</v>
      </c>
    </row>
    <row r="1539" spans="1:7" x14ac:dyDescent="0.25">
      <c r="A1539" s="26" t="s">
        <v>7030</v>
      </c>
      <c r="B1539" s="4" t="str">
        <f>IFERROR(VLOOKUP(A1539,PEC!A$2:B$7902,2,0),"PEC NON ESISTENTE")</f>
        <v>comune.tavernerio</v>
      </c>
      <c r="C1539" s="3" t="s">
        <v>7912</v>
      </c>
      <c r="D1539" s="3" t="s">
        <v>7985</v>
      </c>
      <c r="E1539" s="32">
        <v>5705</v>
      </c>
      <c r="F1539" s="1" t="str">
        <f>IF(Tabella1[[#This Row],[Popolazione]]&gt;300000,"Trovato","")</f>
        <v/>
      </c>
      <c r="G1539" s="1" t="str">
        <f>IF(AND(Tabella1[[#This Row],[Popolazione]]&gt;50000,Tabella1[[#This Row],[Popolazione]]&lt;100000),"Compreso",Tabella1[[#This Row],[Regione]])</f>
        <v>LOMBARDIA</v>
      </c>
    </row>
    <row r="1540" spans="1:7" x14ac:dyDescent="0.25">
      <c r="A1540" s="26" t="s">
        <v>7152</v>
      </c>
      <c r="B1540" s="4" t="str">
        <f>IFERROR(VLOOKUP(A1540,PEC!A$2:B$7902,2,0),"PEC NON ESISTENTE")</f>
        <v>comune.torno</v>
      </c>
      <c r="C1540" s="3" t="s">
        <v>7912</v>
      </c>
      <c r="D1540" s="3" t="s">
        <v>7985</v>
      </c>
      <c r="E1540" s="32">
        <v>1203</v>
      </c>
      <c r="F1540" s="1" t="str">
        <f>IF(Tabella1[[#This Row],[Popolazione]]&gt;300000,"Trovato","")</f>
        <v/>
      </c>
      <c r="G1540" s="1" t="str">
        <f>IF(AND(Tabella1[[#This Row],[Popolazione]]&gt;50000,Tabella1[[#This Row],[Popolazione]]&lt;100000),"Compreso",Tabella1[[#This Row],[Regione]])</f>
        <v>LOMBARDIA</v>
      </c>
    </row>
    <row r="1541" spans="1:7" x14ac:dyDescent="0.25">
      <c r="A1541" s="26" t="s">
        <v>7293</v>
      </c>
      <c r="B1541" s="4" t="str">
        <f>IFERROR(VLOOKUP(A1541,PEC!A$2:B$7902,2,0),"PEC NON ESISTENTE")</f>
        <v>comune.trezzone</v>
      </c>
      <c r="C1541" s="3" t="s">
        <v>7912</v>
      </c>
      <c r="D1541" s="3" t="s">
        <v>7985</v>
      </c>
      <c r="E1541" s="32">
        <v>237</v>
      </c>
      <c r="F1541" s="1" t="str">
        <f>IF(Tabella1[[#This Row],[Popolazione]]&gt;300000,"Trovato","")</f>
        <v/>
      </c>
      <c r="G1541" s="1" t="str">
        <f>IF(AND(Tabella1[[#This Row],[Popolazione]]&gt;50000,Tabella1[[#This Row],[Popolazione]]&lt;100000),"Compreso",Tabella1[[#This Row],[Regione]])</f>
        <v>LOMBARDIA</v>
      </c>
    </row>
    <row r="1542" spans="1:7" x14ac:dyDescent="0.25">
      <c r="A1542" s="26" t="s">
        <v>7340</v>
      </c>
      <c r="B1542" s="4" t="str">
        <f>IFERROR(VLOOKUP(A1542,PEC!A$2:B$7902,2,0),"PEC NON ESISTENTE")</f>
        <v>comune.turate</v>
      </c>
      <c r="C1542" s="3" t="s">
        <v>7912</v>
      </c>
      <c r="D1542" s="3" t="s">
        <v>7985</v>
      </c>
      <c r="E1542" s="32">
        <v>8973</v>
      </c>
      <c r="F1542" s="1" t="str">
        <f>IF(Tabella1[[#This Row],[Popolazione]]&gt;300000,"Trovato","")</f>
        <v/>
      </c>
      <c r="G1542" s="1" t="str">
        <f>IF(AND(Tabella1[[#This Row],[Popolazione]]&gt;50000,Tabella1[[#This Row],[Popolazione]]&lt;100000),"Compreso",Tabella1[[#This Row],[Regione]])</f>
        <v>LOMBARDIA</v>
      </c>
    </row>
    <row r="1543" spans="1:7" x14ac:dyDescent="0.25">
      <c r="A1543" s="26" t="s">
        <v>7355</v>
      </c>
      <c r="B1543" s="4" t="str">
        <f>IFERROR(VLOOKUP(A1543,PEC!A$2:B$7902,2,0),"PEC NON ESISTENTE")</f>
        <v>comune.uggiatetrevano</v>
      </c>
      <c r="C1543" s="3" t="s">
        <v>7912</v>
      </c>
      <c r="D1543" s="3" t="s">
        <v>7985</v>
      </c>
      <c r="E1543" s="32">
        <v>4451</v>
      </c>
      <c r="F1543" s="1" t="str">
        <f>IF(Tabella1[[#This Row],[Popolazione]]&gt;300000,"Trovato","")</f>
        <v/>
      </c>
      <c r="G1543" s="1" t="str">
        <f>IF(AND(Tabella1[[#This Row],[Popolazione]]&gt;50000,Tabella1[[#This Row],[Popolazione]]&lt;100000),"Compreso",Tabella1[[#This Row],[Regione]])</f>
        <v>LOMBARDIA</v>
      </c>
    </row>
    <row r="1544" spans="1:7" x14ac:dyDescent="0.25">
      <c r="A1544" s="26" t="s">
        <v>7411</v>
      </c>
      <c r="B1544" s="4" t="str">
        <f>IFERROR(VLOOKUP(A1544,PEC!A$2:B$7902,2,0),"PEC NON ESISTENTE")</f>
        <v>comunevalbrona</v>
      </c>
      <c r="C1544" s="3" t="s">
        <v>7912</v>
      </c>
      <c r="D1544" s="3" t="s">
        <v>7985</v>
      </c>
      <c r="E1544" s="32">
        <v>2656</v>
      </c>
      <c r="F1544" s="1" t="str">
        <f>IF(Tabella1[[#This Row],[Popolazione]]&gt;300000,"Trovato","")</f>
        <v/>
      </c>
      <c r="G1544" s="1" t="str">
        <f>IF(AND(Tabella1[[#This Row],[Popolazione]]&gt;50000,Tabella1[[#This Row],[Popolazione]]&lt;100000),"Compreso",Tabella1[[#This Row],[Regione]])</f>
        <v>LOMBARDIA</v>
      </c>
    </row>
    <row r="1545" spans="1:7" x14ac:dyDescent="0.25">
      <c r="A1545" s="26" t="s">
        <v>7484</v>
      </c>
      <c r="B1545" s="4" t="str">
        <f>IFERROR(VLOOKUP(A1545,PEC!A$2:B$7902,2,0),"PEC NON ESISTENTE")</f>
        <v>comune.valmorea</v>
      </c>
      <c r="C1545" s="3" t="s">
        <v>7912</v>
      </c>
      <c r="D1545" s="3" t="s">
        <v>7985</v>
      </c>
      <c r="E1545" s="32">
        <v>2656</v>
      </c>
      <c r="F1545" s="1" t="str">
        <f>IF(Tabella1[[#This Row],[Popolazione]]&gt;300000,"Trovato","")</f>
        <v/>
      </c>
      <c r="G1545" s="1" t="str">
        <f>IF(AND(Tabella1[[#This Row],[Popolazione]]&gt;50000,Tabella1[[#This Row],[Popolazione]]&lt;100000),"Compreso",Tabella1[[#This Row],[Regione]])</f>
        <v>LOMBARDIA</v>
      </c>
    </row>
    <row r="1546" spans="1:7" x14ac:dyDescent="0.25">
      <c r="A1546" s="26" t="s">
        <v>7406</v>
      </c>
      <c r="B1546" s="4" t="str">
        <f>IFERROR(VLOOKUP(A1546,PEC!A$2:B$7902,2,0),"PEC NON ESISTENTE")</f>
        <v>comune.valrezzo</v>
      </c>
      <c r="C1546" s="3" t="s">
        <v>7912</v>
      </c>
      <c r="D1546" s="3" t="s">
        <v>7985</v>
      </c>
      <c r="E1546" s="32">
        <v>179</v>
      </c>
      <c r="F1546" s="1" t="str">
        <f>IF(Tabella1[[#This Row],[Popolazione]]&gt;300000,"Trovato","")</f>
        <v/>
      </c>
      <c r="G1546" s="1" t="str">
        <f>IF(AND(Tabella1[[#This Row],[Popolazione]]&gt;50000,Tabella1[[#This Row],[Popolazione]]&lt;100000),"Compreso",Tabella1[[#This Row],[Regione]])</f>
        <v>LOMBARDIA</v>
      </c>
    </row>
    <row r="1547" spans="1:7" x14ac:dyDescent="0.25">
      <c r="A1547" s="26" t="s">
        <v>7493</v>
      </c>
      <c r="B1547" s="4" t="str">
        <f>IFERROR(VLOOKUP(A1547,PEC!A$2:B$7902,2,0),"PEC NON ESISTENTE")</f>
        <v>comune.valsolda</v>
      </c>
      <c r="C1547" s="3" t="s">
        <v>7912</v>
      </c>
      <c r="D1547" s="3" t="s">
        <v>7985</v>
      </c>
      <c r="E1547" s="32">
        <v>1647</v>
      </c>
      <c r="F1547" s="1" t="str">
        <f>IF(Tabella1[[#This Row],[Popolazione]]&gt;300000,"Trovato","")</f>
        <v/>
      </c>
      <c r="G1547" s="1" t="str">
        <f>IF(AND(Tabella1[[#This Row],[Popolazione]]&gt;50000,Tabella1[[#This Row],[Popolazione]]&lt;100000),"Compreso",Tabella1[[#This Row],[Regione]])</f>
        <v>LOMBARDIA</v>
      </c>
    </row>
    <row r="1548" spans="1:7" x14ac:dyDescent="0.25">
      <c r="A1548" s="26" t="s">
        <v>7541</v>
      </c>
      <c r="B1548" s="4" t="str">
        <f>IFERROR(VLOOKUP(A1548,PEC!A$2:B$7902,2,0),"PEC NON ESISTENTE")</f>
        <v>comune.veleso</v>
      </c>
      <c r="C1548" s="3" t="s">
        <v>7912</v>
      </c>
      <c r="D1548" s="3" t="s">
        <v>7985</v>
      </c>
      <c r="E1548" s="32">
        <v>274</v>
      </c>
      <c r="F1548" s="1" t="str">
        <f>IF(Tabella1[[#This Row],[Popolazione]]&gt;300000,"Trovato","")</f>
        <v/>
      </c>
      <c r="G1548" s="1" t="str">
        <f>IF(AND(Tabella1[[#This Row],[Popolazione]]&gt;50000,Tabella1[[#This Row],[Popolazione]]&lt;100000),"Compreso",Tabella1[[#This Row],[Regione]])</f>
        <v>LOMBARDIA</v>
      </c>
    </row>
    <row r="1549" spans="1:7" x14ac:dyDescent="0.25">
      <c r="A1549" s="26" t="s">
        <v>7558</v>
      </c>
      <c r="B1549" s="4" t="str">
        <f>IFERROR(VLOOKUP(A1549,PEC!A$2:B$7902,2,0),"PEC NON ESISTENTE")</f>
        <v>comune.veniano</v>
      </c>
      <c r="C1549" s="3" t="s">
        <v>7912</v>
      </c>
      <c r="D1549" s="3" t="s">
        <v>7985</v>
      </c>
      <c r="E1549" s="32">
        <v>2887</v>
      </c>
      <c r="F1549" s="1" t="str">
        <f>IF(Tabella1[[#This Row],[Popolazione]]&gt;300000,"Trovato","")</f>
        <v/>
      </c>
      <c r="G1549" s="1" t="str">
        <f>IF(AND(Tabella1[[#This Row],[Popolazione]]&gt;50000,Tabella1[[#This Row],[Popolazione]]&lt;100000),"Compreso",Tabella1[[#This Row],[Regione]])</f>
        <v>LOMBARDIA</v>
      </c>
    </row>
    <row r="1550" spans="1:7" x14ac:dyDescent="0.25">
      <c r="A1550" s="26" t="s">
        <v>7569</v>
      </c>
      <c r="B1550" s="4" t="str">
        <f>IFERROR(VLOOKUP(A1550,PEC!A$2:B$7902,2,0),"PEC NON ESISTENTE")</f>
        <v>protocollo.comune.vercana</v>
      </c>
      <c r="C1550" s="3" t="s">
        <v>7912</v>
      </c>
      <c r="D1550" s="3" t="s">
        <v>7985</v>
      </c>
      <c r="E1550" s="32">
        <v>751</v>
      </c>
      <c r="F1550" s="1" t="str">
        <f>IF(Tabella1[[#This Row],[Popolazione]]&gt;300000,"Trovato","")</f>
        <v/>
      </c>
      <c r="G1550" s="1" t="str">
        <f>IF(AND(Tabella1[[#This Row],[Popolazione]]&gt;50000,Tabella1[[#This Row],[Popolazione]]&lt;100000),"Compreso",Tabella1[[#This Row],[Regione]])</f>
        <v>LOMBARDIA</v>
      </c>
    </row>
    <row r="1551" spans="1:7" x14ac:dyDescent="0.25">
      <c r="A1551" s="26" t="s">
        <v>7600</v>
      </c>
      <c r="B1551" s="4" t="str">
        <f>IFERROR(VLOOKUP(A1551,PEC!A$2:B$7902,2,0),"PEC NON ESISTENTE")</f>
        <v>vertemateconminoprio</v>
      </c>
      <c r="C1551" s="3" t="s">
        <v>7912</v>
      </c>
      <c r="D1551" s="3" t="s">
        <v>7985</v>
      </c>
      <c r="E1551" s="32">
        <v>3982</v>
      </c>
      <c r="F1551" s="1" t="str">
        <f>IF(Tabella1[[#This Row],[Popolazione]]&gt;300000,"Trovato","")</f>
        <v/>
      </c>
      <c r="G1551" s="1" t="str">
        <f>IF(AND(Tabella1[[#This Row],[Popolazione]]&gt;50000,Tabella1[[#This Row],[Popolazione]]&lt;100000),"Compreso",Tabella1[[#This Row],[Regione]])</f>
        <v>LOMBARDIA</v>
      </c>
    </row>
    <row r="1552" spans="1:7" x14ac:dyDescent="0.25">
      <c r="A1552" s="26" t="s">
        <v>7695</v>
      </c>
      <c r="B1552" s="4" t="str">
        <f>IFERROR(VLOOKUP(A1552,PEC!A$2:B$7902,2,0),"PEC NON ESISTENTE")</f>
        <v>comune.villaguardia</v>
      </c>
      <c r="C1552" s="3" t="s">
        <v>7912</v>
      </c>
      <c r="D1552" s="3" t="s">
        <v>7985</v>
      </c>
      <c r="E1552" s="32">
        <v>7793</v>
      </c>
      <c r="F1552" s="1" t="str">
        <f>IF(Tabella1[[#This Row],[Popolazione]]&gt;300000,"Trovato","")</f>
        <v/>
      </c>
      <c r="G1552" s="1" t="str">
        <f>IF(AND(Tabella1[[#This Row],[Popolazione]]&gt;50000,Tabella1[[#This Row],[Popolazione]]&lt;100000),"Compreso",Tabella1[[#This Row],[Regione]])</f>
        <v>LOMBARDIA</v>
      </c>
    </row>
    <row r="1553" spans="1:7" x14ac:dyDescent="0.25">
      <c r="A1553" s="26" t="s">
        <v>7867</v>
      </c>
      <c r="B1553" s="4" t="str">
        <f>IFERROR(VLOOKUP(A1553,PEC!A$2:B$7902,2,0),"PEC NON ESISTENTE")</f>
        <v>comune.zelbio.co</v>
      </c>
      <c r="C1553" s="3" t="s">
        <v>7912</v>
      </c>
      <c r="D1553" s="3" t="s">
        <v>7985</v>
      </c>
      <c r="E1553" s="32">
        <v>220</v>
      </c>
      <c r="F1553" s="1" t="str">
        <f>IF(Tabella1[[#This Row],[Popolazione]]&gt;300000,"Trovato","")</f>
        <v/>
      </c>
      <c r="G1553" s="1" t="str">
        <f>IF(AND(Tabella1[[#This Row],[Popolazione]]&gt;50000,Tabella1[[#This Row],[Popolazione]]&lt;100000),"Compreso",Tabella1[[#This Row],[Regione]])</f>
        <v>LOMBARDIA</v>
      </c>
    </row>
    <row r="1554" spans="1:7" x14ac:dyDescent="0.25">
      <c r="A1554" s="26" t="s">
        <v>6357</v>
      </c>
      <c r="B1554" s="4" t="str">
        <f>IFERROR(VLOOKUP(A1554,PEC!A$2:B$7902,2,0),"PEC NON ESISTENTE")</f>
        <v>info.comune.sansiro</v>
      </c>
      <c r="C1554" s="3" t="s">
        <v>7912</v>
      </c>
      <c r="D1554" s="3" t="s">
        <v>7985</v>
      </c>
      <c r="E1554" s="32">
        <v>1758</v>
      </c>
      <c r="F1554" s="1" t="str">
        <f>IF(Tabella1[[#This Row],[Popolazione]]&gt;300000,"Trovato","")</f>
        <v/>
      </c>
      <c r="G1554" s="1" t="str">
        <f>IF(AND(Tabella1[[#This Row],[Popolazione]]&gt;50000,Tabella1[[#This Row],[Popolazione]]&lt;100000),"Compreso",Tabella1[[#This Row],[Regione]])</f>
        <v>LOMBARDIA</v>
      </c>
    </row>
    <row r="1555" spans="1:7" x14ac:dyDescent="0.25">
      <c r="A1555" s="26" t="s">
        <v>3424</v>
      </c>
      <c r="B1555" s="4" t="str">
        <f>IFERROR(VLOOKUP(A1555,PEC!A$2:B$7902,2,0),"PEC NON ESISTENTE")</f>
        <v>comune.gravedonaeduniti</v>
      </c>
      <c r="C1555" s="3" t="s">
        <v>7912</v>
      </c>
      <c r="D1555" s="3" t="s">
        <v>7985</v>
      </c>
      <c r="E1555" s="32">
        <v>4209</v>
      </c>
      <c r="F1555" s="1" t="str">
        <f>IF(Tabella1[[#This Row],[Popolazione]]&gt;300000,"Trovato","")</f>
        <v/>
      </c>
      <c r="G1555" s="1" t="str">
        <f>IF(AND(Tabella1[[#This Row],[Popolazione]]&gt;50000,Tabella1[[#This Row],[Popolazione]]&lt;100000),"Compreso",Tabella1[[#This Row],[Regione]])</f>
        <v>LOMBARDIA</v>
      </c>
    </row>
    <row r="1556" spans="1:7" x14ac:dyDescent="0.25">
      <c r="A1556" s="28" t="s">
        <v>980</v>
      </c>
      <c r="B1556" s="4" t="str">
        <f>IFERROR(VLOOKUP(A1556,PEC!A$2:B$7902,2,0),"PEC NON ESISTENTE")</f>
        <v>comune.bellagio.co</v>
      </c>
      <c r="C1556" s="3" t="s">
        <v>7912</v>
      </c>
      <c r="D1556" s="3" t="s">
        <v>7985</v>
      </c>
      <c r="E1556" s="32">
        <v>3796</v>
      </c>
      <c r="F1556" s="1" t="str">
        <f>IF(Tabella1[[#This Row],[Popolazione]]&gt;300000,"Trovato","")</f>
        <v/>
      </c>
      <c r="G1556" s="1" t="str">
        <f>IF(AND(Tabella1[[#This Row],[Popolazione]]&gt;50000,Tabella1[[#This Row],[Popolazione]]&lt;100000),"Compreso",Tabella1[[#This Row],[Regione]])</f>
        <v>LOMBARDIA</v>
      </c>
    </row>
    <row r="1557" spans="1:7" x14ac:dyDescent="0.25">
      <c r="A1557" s="28" t="s">
        <v>2542</v>
      </c>
      <c r="B1557" s="4" t="str">
        <f>IFERROR(VLOOKUP(A1557,PEC!A$2:B$7902,2,0),"PEC NON ESISTENTE")</f>
        <v>comune.colverde</v>
      </c>
      <c r="C1557" s="3" t="s">
        <v>7912</v>
      </c>
      <c r="D1557" s="3" t="s">
        <v>7985</v>
      </c>
      <c r="E1557" s="32">
        <v>5234</v>
      </c>
      <c r="F1557" s="1" t="str">
        <f>IF(Tabella1[[#This Row],[Popolazione]]&gt;300000,"Trovato","")</f>
        <v/>
      </c>
      <c r="G1557" s="1" t="str">
        <f>IF(AND(Tabella1[[#This Row],[Popolazione]]&gt;50000,Tabella1[[#This Row],[Popolazione]]&lt;100000),"Compreso",Tabella1[[#This Row],[Regione]])</f>
        <v>LOMBARDIA</v>
      </c>
    </row>
    <row r="1558" spans="1:7" x14ac:dyDescent="0.25">
      <c r="A1558" s="28" t="s">
        <v>7262</v>
      </c>
      <c r="B1558" s="4" t="str">
        <f>IFERROR(VLOOKUP(A1558,PEC!A$2:B$7902,2,0),"PEC NON ESISTENTE")</f>
        <v>protocollo</v>
      </c>
      <c r="C1558" s="3" t="s">
        <v>7912</v>
      </c>
      <c r="D1558" s="3" t="s">
        <v>7985</v>
      </c>
      <c r="E1558" s="32">
        <v>5078</v>
      </c>
      <c r="F1558" s="1" t="str">
        <f>IF(Tabella1[[#This Row],[Popolazione]]&gt;300000,"Trovato","")</f>
        <v/>
      </c>
      <c r="G1558" s="1" t="str">
        <f>IF(AND(Tabella1[[#This Row],[Popolazione]]&gt;50000,Tabella1[[#This Row],[Popolazione]]&lt;100000),"Compreso",Tabella1[[#This Row],[Regione]])</f>
        <v>LOMBARDIA</v>
      </c>
    </row>
    <row r="1559" spans="1:7" x14ac:dyDescent="0.25">
      <c r="A1559" s="28" t="s">
        <v>580</v>
      </c>
      <c r="B1559" s="4" t="str">
        <f>IFERROR(VLOOKUP(A1559,PEC!A$2:B$7902,2,0),"PEC NON ESISTENTE")</f>
        <v>comune.altavalleintelvi</v>
      </c>
      <c r="C1559" s="3" t="s">
        <v>7912</v>
      </c>
      <c r="D1559" s="3" t="s">
        <v>7985</v>
      </c>
      <c r="E1559" s="32">
        <v>2835</v>
      </c>
      <c r="F1559" s="1" t="str">
        <f>IF(Tabella1[[#This Row],[Popolazione]]&gt;300000,"Trovato","")</f>
        <v/>
      </c>
      <c r="G1559" s="1" t="str">
        <f>IF(AND(Tabella1[[#This Row],[Popolazione]]&gt;50000,Tabella1[[#This Row],[Popolazione]]&lt;100000),"Compreso",Tabella1[[#This Row],[Regione]])</f>
        <v>LOMBARDIA</v>
      </c>
    </row>
    <row r="1560" spans="1:7" x14ac:dyDescent="0.25">
      <c r="A1560" s="28" t="s">
        <v>2218</v>
      </c>
      <c r="B1560" s="4" t="str">
        <f>IFERROR(VLOOKUP(A1560,PEC!A$2:B$7902,2,0),"PEC NON ESISTENTE")</f>
        <v>centrovalleintelvi</v>
      </c>
      <c r="C1560" s="3" t="s">
        <v>7912</v>
      </c>
      <c r="D1560" s="3" t="s">
        <v>7985</v>
      </c>
      <c r="E1560" s="32">
        <v>3227</v>
      </c>
      <c r="F1560" s="1" t="str">
        <f>IF(Tabella1[[#This Row],[Popolazione]]&gt;300000,"Trovato","")</f>
        <v/>
      </c>
      <c r="G1560" s="1" t="str">
        <f>IF(AND(Tabella1[[#This Row],[Popolazione]]&gt;50000,Tabella1[[#This Row],[Popolazione]]&lt;100000),"Compreso",Tabella1[[#This Row],[Regione]])</f>
        <v>LOMBARDIA</v>
      </c>
    </row>
    <row r="1561" spans="1:7" x14ac:dyDescent="0.25">
      <c r="A1561" s="26" t="s">
        <v>513</v>
      </c>
      <c r="B1561" s="4" t="str">
        <f>IFERROR(VLOOKUP(A1561,PEC!A$2:B$7902,2,0),"PEC NON ESISTENTE")</f>
        <v>protocollo.albaredo</v>
      </c>
      <c r="C1561" s="3" t="s">
        <v>7912</v>
      </c>
      <c r="D1561" s="3" t="s">
        <v>7985</v>
      </c>
      <c r="E1561" s="32">
        <v>349</v>
      </c>
      <c r="F1561" s="1" t="str">
        <f>IF(Tabella1[[#This Row],[Popolazione]]&gt;300000,"Trovato","")</f>
        <v/>
      </c>
      <c r="G1561" s="1" t="str">
        <f>IF(AND(Tabella1[[#This Row],[Popolazione]]&gt;50000,Tabella1[[#This Row],[Popolazione]]&lt;100000),"Compreso",Tabella1[[#This Row],[Regione]])</f>
        <v>LOMBARDIA</v>
      </c>
    </row>
    <row r="1562" spans="1:7" x14ac:dyDescent="0.25">
      <c r="A1562" s="26" t="s">
        <v>534</v>
      </c>
      <c r="B1562" s="4" t="str">
        <f>IFERROR(VLOOKUP(A1562,PEC!A$2:B$7902,2,0),"PEC NON ESISTENTE")</f>
        <v>protocollo.albosaggia</v>
      </c>
      <c r="C1562" s="3" t="s">
        <v>7912</v>
      </c>
      <c r="D1562" s="3" t="s">
        <v>7985</v>
      </c>
      <c r="E1562" s="32">
        <v>3146</v>
      </c>
      <c r="F1562" s="1" t="str">
        <f>IF(Tabella1[[#This Row],[Popolazione]]&gt;300000,"Trovato","")</f>
        <v/>
      </c>
      <c r="G1562" s="1" t="str">
        <f>IF(AND(Tabella1[[#This Row],[Popolazione]]&gt;50000,Tabella1[[#This Row],[Popolazione]]&lt;100000),"Compreso",Tabella1[[#This Row],[Regione]])</f>
        <v>LOMBARDIA</v>
      </c>
    </row>
    <row r="1563" spans="1:7" x14ac:dyDescent="0.25">
      <c r="A1563" s="26" t="s">
        <v>622</v>
      </c>
      <c r="B1563" s="4" t="str">
        <f>IFERROR(VLOOKUP(A1563,PEC!A$2:B$7902,2,0),"PEC NON ESISTENTE")</f>
        <v>protocollo.andalo</v>
      </c>
      <c r="C1563" s="3" t="s">
        <v>7912</v>
      </c>
      <c r="D1563" s="3" t="s">
        <v>7985</v>
      </c>
      <c r="E1563" s="32">
        <v>552</v>
      </c>
      <c r="F1563" s="1" t="str">
        <f>IF(Tabella1[[#This Row],[Popolazione]]&gt;300000,"Trovato","")</f>
        <v/>
      </c>
      <c r="G1563" s="1" t="str">
        <f>IF(AND(Tabella1[[#This Row],[Popolazione]]&gt;50000,Tabella1[[#This Row],[Popolazione]]&lt;100000),"Compreso",Tabella1[[#This Row],[Regione]])</f>
        <v>LOMBARDIA</v>
      </c>
    </row>
    <row r="1564" spans="1:7" x14ac:dyDescent="0.25">
      <c r="A1564" s="26" t="s">
        <v>669</v>
      </c>
      <c r="B1564" s="4" t="str">
        <f>IFERROR(VLOOKUP(A1564,PEC!A$2:B$7902,2,0),"PEC NON ESISTENTE")</f>
        <v>protocollo.aprica</v>
      </c>
      <c r="C1564" s="3" t="s">
        <v>7912</v>
      </c>
      <c r="D1564" s="3" t="s">
        <v>7985</v>
      </c>
      <c r="E1564" s="32">
        <v>1588</v>
      </c>
      <c r="F1564" s="1" t="str">
        <f>IF(Tabella1[[#This Row],[Popolazione]]&gt;300000,"Trovato","")</f>
        <v/>
      </c>
      <c r="G1564" s="1" t="str">
        <f>IF(AND(Tabella1[[#This Row],[Popolazione]]&gt;50000,Tabella1[[#This Row],[Popolazione]]&lt;100000),"Compreso",Tabella1[[#This Row],[Regione]])</f>
        <v>LOMBARDIA</v>
      </c>
    </row>
    <row r="1565" spans="1:7" x14ac:dyDescent="0.25">
      <c r="A1565" s="26" t="s">
        <v>702</v>
      </c>
      <c r="B1565" s="4" t="str">
        <f>IFERROR(VLOOKUP(A1565,PEC!A$2:B$7902,2,0),"PEC NON ESISTENTE")</f>
        <v>protocollo.ardenno</v>
      </c>
      <c r="C1565" s="3" t="s">
        <v>7912</v>
      </c>
      <c r="D1565" s="3" t="s">
        <v>7985</v>
      </c>
      <c r="E1565" s="32">
        <v>3270</v>
      </c>
      <c r="F1565" s="1" t="str">
        <f>IF(Tabella1[[#This Row],[Popolazione]]&gt;300000,"Trovato","")</f>
        <v/>
      </c>
      <c r="G1565" s="1" t="str">
        <f>IF(AND(Tabella1[[#This Row],[Popolazione]]&gt;50000,Tabella1[[#This Row],[Popolazione]]&lt;100000),"Compreso",Tabella1[[#This Row],[Regione]])</f>
        <v>LOMBARDIA</v>
      </c>
    </row>
    <row r="1566" spans="1:7" x14ac:dyDescent="0.25">
      <c r="A1566" s="26" t="s">
        <v>1003</v>
      </c>
      <c r="B1566" s="4" t="str">
        <f>IFERROR(VLOOKUP(A1566,PEC!A$2:B$7902,2,0),"PEC NON ESISTENTE")</f>
        <v>protocollo.bema</v>
      </c>
      <c r="C1566" s="3" t="s">
        <v>7912</v>
      </c>
      <c r="D1566" s="3" t="s">
        <v>7985</v>
      </c>
      <c r="E1566" s="32">
        <v>130</v>
      </c>
      <c r="F1566" s="1" t="str">
        <f>IF(Tabella1[[#This Row],[Popolazione]]&gt;300000,"Trovato","")</f>
        <v/>
      </c>
      <c r="G1566" s="1" t="str">
        <f>IF(AND(Tabella1[[#This Row],[Popolazione]]&gt;50000,Tabella1[[#This Row],[Popolazione]]&lt;100000),"Compreso",Tabella1[[#This Row],[Regione]])</f>
        <v>LOMBARDIA</v>
      </c>
    </row>
    <row r="1567" spans="1:7" x14ac:dyDescent="0.25">
      <c r="A1567" s="26" t="s">
        <v>1012</v>
      </c>
      <c r="B1567" s="4" t="str">
        <f>IFERROR(VLOOKUP(A1567,PEC!A$2:B$7902,2,0),"PEC NON ESISTENTE")</f>
        <v>comune.berbennodivaltellina</v>
      </c>
      <c r="C1567" s="3" t="s">
        <v>7912</v>
      </c>
      <c r="D1567" s="3" t="s">
        <v>7985</v>
      </c>
      <c r="E1567" s="32">
        <v>4308</v>
      </c>
      <c r="F1567" s="1" t="str">
        <f>IF(Tabella1[[#This Row],[Popolazione]]&gt;300000,"Trovato","")</f>
        <v/>
      </c>
      <c r="G1567" s="1" t="str">
        <f>IF(AND(Tabella1[[#This Row],[Popolazione]]&gt;50000,Tabella1[[#This Row],[Popolazione]]&lt;100000),"Compreso",Tabella1[[#This Row],[Regione]])</f>
        <v>LOMBARDIA</v>
      </c>
    </row>
    <row r="1568" spans="1:7" x14ac:dyDescent="0.25">
      <c r="A1568" s="26" t="s">
        <v>1054</v>
      </c>
      <c r="B1568" s="4" t="str">
        <f>IFERROR(VLOOKUP(A1568,PEC!A$2:B$7902,2,0),"PEC NON ESISTENTE")</f>
        <v>protocollo.bianzone</v>
      </c>
      <c r="C1568" s="3" t="s">
        <v>7912</v>
      </c>
      <c r="D1568" s="3" t="s">
        <v>7985</v>
      </c>
      <c r="E1568" s="32">
        <v>1273</v>
      </c>
      <c r="F1568" s="1" t="str">
        <f>IF(Tabella1[[#This Row],[Popolazione]]&gt;300000,"Trovato","")</f>
        <v/>
      </c>
      <c r="G1568" s="1" t="str">
        <f>IF(AND(Tabella1[[#This Row],[Popolazione]]&gt;50000,Tabella1[[#This Row],[Popolazione]]&lt;100000),"Compreso",Tabella1[[#This Row],[Regione]])</f>
        <v>LOMBARDIA</v>
      </c>
    </row>
    <row r="1569" spans="1:7" x14ac:dyDescent="0.25">
      <c r="A1569" s="26" t="s">
        <v>1200</v>
      </c>
      <c r="B1569" s="4" t="str">
        <f>IFERROR(VLOOKUP(A1569,PEC!A$2:B$7902,2,0),"PEC NON ESISTENTE")</f>
        <v>bormio</v>
      </c>
      <c r="C1569" s="3" t="s">
        <v>7912</v>
      </c>
      <c r="D1569" s="3" t="s">
        <v>7985</v>
      </c>
      <c r="E1569" s="32">
        <v>4036</v>
      </c>
      <c r="F1569" s="1" t="str">
        <f>IF(Tabella1[[#This Row],[Popolazione]]&gt;300000,"Trovato","")</f>
        <v/>
      </c>
      <c r="G1569" s="1" t="str">
        <f>IF(AND(Tabella1[[#This Row],[Popolazione]]&gt;50000,Tabella1[[#This Row],[Popolazione]]&lt;100000),"Compreso",Tabella1[[#This Row],[Regione]])</f>
        <v>LOMBARDIA</v>
      </c>
    </row>
    <row r="1570" spans="1:7" x14ac:dyDescent="0.25">
      <c r="A1570" s="26" t="s">
        <v>1335</v>
      </c>
      <c r="B1570" s="4" t="str">
        <f>IFERROR(VLOOKUP(A1570,PEC!A$2:B$7902,2,0),"PEC NON ESISTENTE")</f>
        <v>protocollo.buglioinmonte</v>
      </c>
      <c r="C1570" s="3" t="s">
        <v>7912</v>
      </c>
      <c r="D1570" s="3" t="s">
        <v>7985</v>
      </c>
      <c r="E1570" s="32">
        <v>2091</v>
      </c>
      <c r="F1570" s="1" t="str">
        <f>IF(Tabella1[[#This Row],[Popolazione]]&gt;300000,"Trovato","")</f>
        <v/>
      </c>
      <c r="G1570" s="1" t="str">
        <f>IF(AND(Tabella1[[#This Row],[Popolazione]]&gt;50000,Tabella1[[#This Row],[Popolazione]]&lt;100000),"Compreso",Tabella1[[#This Row],[Regione]])</f>
        <v>LOMBARDIA</v>
      </c>
    </row>
    <row r="1571" spans="1:7" x14ac:dyDescent="0.25">
      <c r="A1571" s="26" t="s">
        <v>1398</v>
      </c>
      <c r="B1571" s="4" t="str">
        <f>IFERROR(VLOOKUP(A1571,PEC!A$2:B$7902,2,0),"PEC NON ESISTENTE")</f>
        <v>protocollo.caiolo</v>
      </c>
      <c r="C1571" s="3" t="s">
        <v>7912</v>
      </c>
      <c r="D1571" s="3" t="s">
        <v>7985</v>
      </c>
      <c r="E1571" s="32">
        <v>1035</v>
      </c>
      <c r="F1571" s="1" t="str">
        <f>IF(Tabella1[[#This Row],[Popolazione]]&gt;300000,"Trovato","")</f>
        <v/>
      </c>
      <c r="G1571" s="1" t="str">
        <f>IF(AND(Tabella1[[#This Row],[Popolazione]]&gt;50000,Tabella1[[#This Row],[Popolazione]]&lt;100000),"Compreso",Tabella1[[#This Row],[Regione]])</f>
        <v>LOMBARDIA</v>
      </c>
    </row>
    <row r="1572" spans="1:7" x14ac:dyDescent="0.25">
      <c r="A1572" s="26" t="s">
        <v>1523</v>
      </c>
      <c r="B1572" s="4" t="str">
        <f>IFERROR(VLOOKUP(A1572,PEC!A$2:B$7902,2,0),"PEC NON ESISTENTE")</f>
        <v>protocollo.campodolcino</v>
      </c>
      <c r="C1572" s="3" t="s">
        <v>7912</v>
      </c>
      <c r="D1572" s="3" t="s">
        <v>7985</v>
      </c>
      <c r="E1572" s="32">
        <v>1037</v>
      </c>
      <c r="F1572" s="1" t="str">
        <f>IF(Tabella1[[#This Row],[Popolazione]]&gt;300000,"Trovato","")</f>
        <v/>
      </c>
      <c r="G1572" s="1" t="str">
        <f>IF(AND(Tabella1[[#This Row],[Popolazione]]&gt;50000,Tabella1[[#This Row],[Popolazione]]&lt;100000),"Compreso",Tabella1[[#This Row],[Regione]])</f>
        <v>LOMBARDIA</v>
      </c>
    </row>
    <row r="1573" spans="1:7" x14ac:dyDescent="0.25">
      <c r="A1573" s="26" t="s">
        <v>1866</v>
      </c>
      <c r="B1573" s="4" t="str">
        <f>IFERROR(VLOOKUP(A1573,PEC!A$2:B$7902,2,0),"PEC NON ESISTENTE")</f>
        <v>protocollo</v>
      </c>
      <c r="C1573" s="3" t="s">
        <v>7912</v>
      </c>
      <c r="D1573" s="3" t="s">
        <v>7985</v>
      </c>
      <c r="E1573" s="32">
        <v>1500</v>
      </c>
      <c r="F1573" s="1" t="str">
        <f>IF(Tabella1[[#This Row],[Popolazione]]&gt;300000,"Trovato","")</f>
        <v/>
      </c>
      <c r="G1573" s="1" t="str">
        <f>IF(AND(Tabella1[[#This Row],[Popolazione]]&gt;50000,Tabella1[[#This Row],[Popolazione]]&lt;100000),"Compreso",Tabella1[[#This Row],[Regione]])</f>
        <v>LOMBARDIA</v>
      </c>
    </row>
    <row r="1574" spans="1:7" x14ac:dyDescent="0.25">
      <c r="A1574" s="26" t="s">
        <v>2020</v>
      </c>
      <c r="B1574" s="4" t="str">
        <f>IFERROR(VLOOKUP(A1574,PEC!A$2:B$7902,2,0),"PEC NON ESISTENTE")</f>
        <v>comune.castellodellacqua</v>
      </c>
      <c r="C1574" s="3" t="s">
        <v>7912</v>
      </c>
      <c r="D1574" s="3" t="s">
        <v>7985</v>
      </c>
      <c r="E1574" s="32">
        <v>643</v>
      </c>
      <c r="F1574" s="1" t="str">
        <f>IF(Tabella1[[#This Row],[Popolazione]]&gt;300000,"Trovato","")</f>
        <v/>
      </c>
      <c r="G1574" s="1" t="str">
        <f>IF(AND(Tabella1[[#This Row],[Popolazione]]&gt;50000,Tabella1[[#This Row],[Popolazione]]&lt;100000),"Compreso",Tabella1[[#This Row],[Regione]])</f>
        <v>LOMBARDIA</v>
      </c>
    </row>
    <row r="1575" spans="1:7" x14ac:dyDescent="0.25">
      <c r="A1575" s="26" t="s">
        <v>2117</v>
      </c>
      <c r="B1575" s="4" t="str">
        <f>IFERROR(VLOOKUP(A1575,PEC!A$2:B$7902,2,0),"PEC NON ESISTENTE")</f>
        <v>protocollo.castioneandevenno</v>
      </c>
      <c r="C1575" s="3" t="s">
        <v>7912</v>
      </c>
      <c r="D1575" s="3" t="s">
        <v>7985</v>
      </c>
      <c r="E1575" s="32">
        <v>1562</v>
      </c>
      <c r="F1575" s="1" t="str">
        <f>IF(Tabella1[[#This Row],[Popolazione]]&gt;300000,"Trovato","")</f>
        <v/>
      </c>
      <c r="G1575" s="1" t="str">
        <f>IF(AND(Tabella1[[#This Row],[Popolazione]]&gt;50000,Tabella1[[#This Row],[Popolazione]]&lt;100000),"Compreso",Tabella1[[#This Row],[Regione]])</f>
        <v>LOMBARDIA</v>
      </c>
    </row>
    <row r="1576" spans="1:7" x14ac:dyDescent="0.25">
      <c r="A1576" s="26" t="s">
        <v>2184</v>
      </c>
      <c r="B1576" s="4" t="str">
        <f>IFERROR(VLOOKUP(A1576,PEC!A$2:B$7902,2,0),"PEC NON ESISTENTE")</f>
        <v>protocollo.cedrasco</v>
      </c>
      <c r="C1576" s="3" t="s">
        <v>7912</v>
      </c>
      <c r="D1576" s="3" t="s">
        <v>7985</v>
      </c>
      <c r="E1576" s="32">
        <v>455</v>
      </c>
      <c r="F1576" s="1" t="str">
        <f>IF(Tabella1[[#This Row],[Popolazione]]&gt;300000,"Trovato","")</f>
        <v/>
      </c>
      <c r="G1576" s="1" t="str">
        <f>IF(AND(Tabella1[[#This Row],[Popolazione]]&gt;50000,Tabella1[[#This Row],[Popolazione]]&lt;100000),"Compreso",Tabella1[[#This Row],[Regione]])</f>
        <v>LOMBARDIA</v>
      </c>
    </row>
    <row r="1577" spans="1:7" x14ac:dyDescent="0.25">
      <c r="A1577" s="26" t="s">
        <v>2234</v>
      </c>
      <c r="B1577" s="4" t="str">
        <f>IFERROR(VLOOKUP(A1577,PEC!A$2:B$7902,2,0),"PEC NON ESISTENTE")</f>
        <v>protocollo.cercino</v>
      </c>
      <c r="C1577" s="3" t="s">
        <v>7912</v>
      </c>
      <c r="D1577" s="3" t="s">
        <v>7985</v>
      </c>
      <c r="E1577" s="32">
        <v>754</v>
      </c>
      <c r="F1577" s="1" t="str">
        <f>IF(Tabella1[[#This Row],[Popolazione]]&gt;300000,"Trovato","")</f>
        <v/>
      </c>
      <c r="G1577" s="1" t="str">
        <f>IF(AND(Tabella1[[#This Row],[Popolazione]]&gt;50000,Tabella1[[#This Row],[Popolazione]]&lt;100000),"Compreso",Tabella1[[#This Row],[Regione]])</f>
        <v>LOMBARDIA</v>
      </c>
    </row>
    <row r="1578" spans="1:7" x14ac:dyDescent="0.25">
      <c r="A1578" s="26" t="s">
        <v>2337</v>
      </c>
      <c r="B1578" s="4" t="str">
        <f>IFERROR(VLOOKUP(A1578,PEC!A$2:B$7902,2,0),"PEC NON ESISTENTE")</f>
        <v>protocollo.chiavenna</v>
      </c>
      <c r="C1578" s="3" t="s">
        <v>7912</v>
      </c>
      <c r="D1578" s="3" t="s">
        <v>7985</v>
      </c>
      <c r="E1578" s="32">
        <v>7297</v>
      </c>
      <c r="F1578" s="1" t="str">
        <f>IF(Tabella1[[#This Row],[Popolazione]]&gt;300000,"Trovato","")</f>
        <v/>
      </c>
      <c r="G1578" s="1" t="str">
        <f>IF(AND(Tabella1[[#This Row],[Popolazione]]&gt;50000,Tabella1[[#This Row],[Popolazione]]&lt;100000),"Compreso",Tabella1[[#This Row],[Regione]])</f>
        <v>LOMBARDIA</v>
      </c>
    </row>
    <row r="1579" spans="1:7" x14ac:dyDescent="0.25">
      <c r="A1579" s="26" t="s">
        <v>2342</v>
      </c>
      <c r="B1579" s="4" t="str">
        <f>IFERROR(VLOOKUP(A1579,PEC!A$2:B$7902,2,0),"PEC NON ESISTENTE")</f>
        <v>comune.chiesainvalmalenco</v>
      </c>
      <c r="C1579" s="3" t="s">
        <v>7912</v>
      </c>
      <c r="D1579" s="3" t="s">
        <v>7985</v>
      </c>
      <c r="E1579" s="32">
        <v>2591</v>
      </c>
      <c r="F1579" s="1" t="str">
        <f>IF(Tabella1[[#This Row],[Popolazione]]&gt;300000,"Trovato","")</f>
        <v/>
      </c>
      <c r="G1579" s="1" t="str">
        <f>IF(AND(Tabella1[[#This Row],[Popolazione]]&gt;50000,Tabella1[[#This Row],[Popolazione]]&lt;100000),"Compreso",Tabella1[[#This Row],[Regione]])</f>
        <v>LOMBARDIA</v>
      </c>
    </row>
    <row r="1580" spans="1:7" x14ac:dyDescent="0.25">
      <c r="A1580" s="26" t="s">
        <v>2357</v>
      </c>
      <c r="B1580" s="4" t="str">
        <f>IFERROR(VLOOKUP(A1580,PEC!A$2:B$7902,2,0),"PEC NON ESISTENTE")</f>
        <v>protocollo.chiuro</v>
      </c>
      <c r="C1580" s="3" t="s">
        <v>7912</v>
      </c>
      <c r="D1580" s="3" t="s">
        <v>7985</v>
      </c>
      <c r="E1580" s="32">
        <v>2524</v>
      </c>
      <c r="F1580" s="1" t="str">
        <f>IF(Tabella1[[#This Row],[Popolazione]]&gt;300000,"Trovato","")</f>
        <v/>
      </c>
      <c r="G1580" s="1" t="str">
        <f>IF(AND(Tabella1[[#This Row],[Popolazione]]&gt;50000,Tabella1[[#This Row],[Popolazione]]&lt;100000),"Compreso",Tabella1[[#This Row],[Regione]])</f>
        <v>LOMBARDIA</v>
      </c>
    </row>
    <row r="1581" spans="1:7" x14ac:dyDescent="0.25">
      <c r="A1581" s="26" t="s">
        <v>2398</v>
      </c>
      <c r="B1581" s="4" t="str">
        <f>IFERROR(VLOOKUP(A1581,PEC!A$2:B$7902,2,0),"PEC NON ESISTENTE")</f>
        <v>protocollo.cino</v>
      </c>
      <c r="C1581" s="3" t="s">
        <v>7912</v>
      </c>
      <c r="D1581" s="3" t="s">
        <v>7985</v>
      </c>
      <c r="E1581" s="32">
        <v>373</v>
      </c>
      <c r="F1581" s="1" t="str">
        <f>IF(Tabella1[[#This Row],[Popolazione]]&gt;300000,"Trovato","")</f>
        <v/>
      </c>
      <c r="G1581" s="1" t="str">
        <f>IF(AND(Tabella1[[#This Row],[Popolazione]]&gt;50000,Tabella1[[#This Row],[Popolazione]]&lt;100000),"Compreso",Tabella1[[#This Row],[Regione]])</f>
        <v>LOMBARDIA</v>
      </c>
    </row>
    <row r="1582" spans="1:7" x14ac:dyDescent="0.25">
      <c r="A1582" s="26" t="s">
        <v>2454</v>
      </c>
      <c r="B1582" s="4" t="str">
        <f>IFERROR(VLOOKUP(A1582,PEC!A$2:B$7902,2,0),"PEC NON ESISTENTE")</f>
        <v>protocollo.civo</v>
      </c>
      <c r="C1582" s="3" t="s">
        <v>7912</v>
      </c>
      <c r="D1582" s="3" t="s">
        <v>7985</v>
      </c>
      <c r="E1582" s="32">
        <v>1114</v>
      </c>
      <c r="F1582" s="1" t="str">
        <f>IF(Tabella1[[#This Row],[Popolazione]]&gt;300000,"Trovato","")</f>
        <v/>
      </c>
      <c r="G1582" s="1" t="str">
        <f>IF(AND(Tabella1[[#This Row],[Popolazione]]&gt;50000,Tabella1[[#This Row],[Popolazione]]&lt;100000),"Compreso",Tabella1[[#This Row],[Regione]])</f>
        <v>LOMBARDIA</v>
      </c>
    </row>
    <row r="1583" spans="1:7" x14ac:dyDescent="0.25">
      <c r="A1583" s="26" t="s">
        <v>2539</v>
      </c>
      <c r="B1583" s="4" t="str">
        <f>IFERROR(VLOOKUP(A1583,PEC!A$2:B$7902,2,0),"PEC NON ESISTENTE")</f>
        <v>protocollo.colorina</v>
      </c>
      <c r="C1583" s="3" t="s">
        <v>7912</v>
      </c>
      <c r="D1583" s="3" t="s">
        <v>7985</v>
      </c>
      <c r="E1583" s="32">
        <v>1460</v>
      </c>
      <c r="F1583" s="1" t="str">
        <f>IF(Tabella1[[#This Row],[Popolazione]]&gt;300000,"Trovato","")</f>
        <v/>
      </c>
      <c r="G1583" s="1" t="str">
        <f>IF(AND(Tabella1[[#This Row],[Popolazione]]&gt;50000,Tabella1[[#This Row],[Popolazione]]&lt;100000),"Compreso",Tabella1[[#This Row],[Regione]])</f>
        <v>LOMBARDIA</v>
      </c>
    </row>
    <row r="1584" spans="1:7" x14ac:dyDescent="0.25">
      <c r="A1584" s="26" t="s">
        <v>2667</v>
      </c>
      <c r="B1584" s="4" t="str">
        <f>IFERROR(VLOOKUP(A1584,PEC!A$2:B$7902,2,0),"PEC NON ESISTENTE")</f>
        <v>protocollo.cosio</v>
      </c>
      <c r="C1584" s="3" t="s">
        <v>7912</v>
      </c>
      <c r="D1584" s="3" t="s">
        <v>7985</v>
      </c>
      <c r="E1584" s="32">
        <v>5400</v>
      </c>
      <c r="F1584" s="1" t="str">
        <f>IF(Tabella1[[#This Row],[Popolazione]]&gt;300000,"Trovato","")</f>
        <v/>
      </c>
      <c r="G1584" s="1" t="str">
        <f>IF(AND(Tabella1[[#This Row],[Popolazione]]&gt;50000,Tabella1[[#This Row],[Popolazione]]&lt;100000),"Compreso",Tabella1[[#This Row],[Regione]])</f>
        <v>LOMBARDIA</v>
      </c>
    </row>
    <row r="1585" spans="1:7" x14ac:dyDescent="0.25">
      <c r="A1585" s="26" t="s">
        <v>2777</v>
      </c>
      <c r="B1585" s="4" t="str">
        <f>IFERROR(VLOOKUP(A1585,PEC!A$2:B$7902,2,0),"PEC NON ESISTENTE")</f>
        <v>protocollo.dazio</v>
      </c>
      <c r="C1585" s="3" t="s">
        <v>7912</v>
      </c>
      <c r="D1585" s="3" t="s">
        <v>7985</v>
      </c>
      <c r="E1585" s="32">
        <v>424</v>
      </c>
      <c r="F1585" s="1" t="str">
        <f>IF(Tabella1[[#This Row],[Popolazione]]&gt;300000,"Trovato","")</f>
        <v/>
      </c>
      <c r="G1585" s="1" t="str">
        <f>IF(AND(Tabella1[[#This Row],[Popolazione]]&gt;50000,Tabella1[[#This Row],[Popolazione]]&lt;100000),"Compreso",Tabella1[[#This Row],[Regione]])</f>
        <v>LOMBARDIA</v>
      </c>
    </row>
    <row r="1586" spans="1:7" x14ac:dyDescent="0.25">
      <c r="A1586" s="26" t="s">
        <v>2782</v>
      </c>
      <c r="B1586" s="4" t="str">
        <f>IFERROR(VLOOKUP(A1586,PEC!A$2:B$7902,2,0),"PEC NON ESISTENTE")</f>
        <v>protocollo.delebio</v>
      </c>
      <c r="C1586" s="3" t="s">
        <v>7912</v>
      </c>
      <c r="D1586" s="3" t="s">
        <v>7985</v>
      </c>
      <c r="E1586" s="32">
        <v>3173</v>
      </c>
      <c r="F1586" s="1" t="str">
        <f>IF(Tabella1[[#This Row],[Popolazione]]&gt;300000,"Trovato","")</f>
        <v/>
      </c>
      <c r="G1586" s="1" t="str">
        <f>IF(AND(Tabella1[[#This Row],[Popolazione]]&gt;50000,Tabella1[[#This Row],[Popolazione]]&lt;100000),"Compreso",Tabella1[[#This Row],[Regione]])</f>
        <v>LOMBARDIA</v>
      </c>
    </row>
    <row r="1587" spans="1:7" x14ac:dyDescent="0.25">
      <c r="A1587" s="26" t="s">
        <v>2851</v>
      </c>
      <c r="B1587" s="4" t="str">
        <f>IFERROR(VLOOKUP(A1587,PEC!A$2:B$7902,2,0),"PEC NON ESISTENTE")</f>
        <v>protocollo.dubino</v>
      </c>
      <c r="C1587" s="3" t="s">
        <v>7912</v>
      </c>
      <c r="D1587" s="3" t="s">
        <v>7985</v>
      </c>
      <c r="E1587" s="32">
        <v>3551</v>
      </c>
      <c r="F1587" s="1" t="str">
        <f>IF(Tabella1[[#This Row],[Popolazione]]&gt;300000,"Trovato","")</f>
        <v/>
      </c>
      <c r="G1587" s="1" t="str">
        <f>IF(AND(Tabella1[[#This Row],[Popolazione]]&gt;50000,Tabella1[[#This Row],[Popolazione]]&lt;100000),"Compreso",Tabella1[[#This Row],[Regione]])</f>
        <v>LOMBARDIA</v>
      </c>
    </row>
    <row r="1588" spans="1:7" x14ac:dyDescent="0.25">
      <c r="A1588" s="26" t="s">
        <v>2910</v>
      </c>
      <c r="B1588" s="4" t="str">
        <f>IFERROR(VLOOKUP(A1588,PEC!A$2:B$7902,2,0),"PEC NON ESISTENTE")</f>
        <v>protocollo.faedo</v>
      </c>
      <c r="C1588" s="3" t="s">
        <v>7912</v>
      </c>
      <c r="D1588" s="3" t="s">
        <v>7985</v>
      </c>
      <c r="E1588" s="32">
        <v>545</v>
      </c>
      <c r="F1588" s="1" t="str">
        <f>IF(Tabella1[[#This Row],[Popolazione]]&gt;300000,"Trovato","")</f>
        <v/>
      </c>
      <c r="G1588" s="1" t="str">
        <f>IF(AND(Tabella1[[#This Row],[Popolazione]]&gt;50000,Tabella1[[#This Row],[Popolazione]]&lt;100000),"Compreso",Tabella1[[#This Row],[Regione]])</f>
        <v>LOMBARDIA</v>
      </c>
    </row>
    <row r="1589" spans="1:7" x14ac:dyDescent="0.25">
      <c r="A1589" s="26" t="s">
        <v>3077</v>
      </c>
      <c r="B1589" s="4" t="str">
        <f>IFERROR(VLOOKUP(A1589,PEC!A$2:B$7902,2,0),"PEC NON ESISTENTE")</f>
        <v>protocollo.forcola</v>
      </c>
      <c r="C1589" s="3" t="s">
        <v>7912</v>
      </c>
      <c r="D1589" s="3" t="s">
        <v>7985</v>
      </c>
      <c r="E1589" s="32">
        <v>835</v>
      </c>
      <c r="F1589" s="1" t="str">
        <f>IF(Tabella1[[#This Row],[Popolazione]]&gt;300000,"Trovato","")</f>
        <v/>
      </c>
      <c r="G1589" s="1" t="str">
        <f>IF(AND(Tabella1[[#This Row],[Popolazione]]&gt;50000,Tabella1[[#This Row],[Popolazione]]&lt;100000),"Compreso",Tabella1[[#This Row],[Regione]])</f>
        <v>LOMBARDIA</v>
      </c>
    </row>
    <row r="1590" spans="1:7" x14ac:dyDescent="0.25">
      <c r="A1590" s="26" t="s">
        <v>3179</v>
      </c>
      <c r="B1590" s="4" t="str">
        <f>IFERROR(VLOOKUP(A1590,PEC!A$2:B$7902,2,0),"PEC NON ESISTENTE")</f>
        <v>protocollo.fusine</v>
      </c>
      <c r="C1590" s="3" t="s">
        <v>7912</v>
      </c>
      <c r="D1590" s="3" t="s">
        <v>7985</v>
      </c>
      <c r="E1590" s="32">
        <v>611</v>
      </c>
      <c r="F1590" s="1" t="str">
        <f>IF(Tabella1[[#This Row],[Popolazione]]&gt;300000,"Trovato","")</f>
        <v/>
      </c>
      <c r="G1590" s="1" t="str">
        <f>IF(AND(Tabella1[[#This Row],[Popolazione]]&gt;50000,Tabella1[[#This Row],[Popolazione]]&lt;100000),"Compreso",Tabella1[[#This Row],[Regione]])</f>
        <v>LOMBARDIA</v>
      </c>
    </row>
    <row r="1591" spans="1:7" x14ac:dyDescent="0.25">
      <c r="A1591" s="26" t="s">
        <v>3302</v>
      </c>
      <c r="B1591" s="4" t="str">
        <f>IFERROR(VLOOKUP(A1591,PEC!A$2:B$7902,2,0),"PEC NON ESISTENTE")</f>
        <v>protocollo.gerola</v>
      </c>
      <c r="C1591" s="3" t="s">
        <v>7912</v>
      </c>
      <c r="D1591" s="3" t="s">
        <v>7985</v>
      </c>
      <c r="E1591" s="32">
        <v>189</v>
      </c>
      <c r="F1591" s="1" t="str">
        <f>IF(Tabella1[[#This Row],[Popolazione]]&gt;300000,"Trovato","")</f>
        <v/>
      </c>
      <c r="G1591" s="1" t="str">
        <f>IF(AND(Tabella1[[#This Row],[Popolazione]]&gt;50000,Tabella1[[#This Row],[Popolazione]]&lt;100000),"Compreso",Tabella1[[#This Row],[Regione]])</f>
        <v>LOMBARDIA</v>
      </c>
    </row>
    <row r="1592" spans="1:7" x14ac:dyDescent="0.25">
      <c r="A1592" s="26" t="s">
        <v>3380</v>
      </c>
      <c r="B1592" s="4" t="str">
        <f>IFERROR(VLOOKUP(A1592,PEC!A$2:B$7902,2,0),"PEC NON ESISTENTE")</f>
        <v>comune.gordona</v>
      </c>
      <c r="C1592" s="3" t="s">
        <v>7912</v>
      </c>
      <c r="D1592" s="3" t="s">
        <v>7985</v>
      </c>
      <c r="E1592" s="32">
        <v>1903</v>
      </c>
      <c r="F1592" s="1" t="str">
        <f>IF(Tabella1[[#This Row],[Popolazione]]&gt;300000,"Trovato","")</f>
        <v/>
      </c>
      <c r="G1592" s="1" t="str">
        <f>IF(AND(Tabella1[[#This Row],[Popolazione]]&gt;50000,Tabella1[[#This Row],[Popolazione]]&lt;100000),"Compreso",Tabella1[[#This Row],[Regione]])</f>
        <v>LOMBARDIA</v>
      </c>
    </row>
    <row r="1593" spans="1:7" x14ac:dyDescent="0.25">
      <c r="A1593" s="26" t="s">
        <v>3458</v>
      </c>
      <c r="B1593" s="4" t="str">
        <f>IFERROR(VLOOKUP(A1593,PEC!A$2:B$7902,2,0),"PEC NON ESISTENTE")</f>
        <v>protocollo.grosio</v>
      </c>
      <c r="C1593" s="3" t="s">
        <v>7912</v>
      </c>
      <c r="D1593" s="3" t="s">
        <v>7985</v>
      </c>
      <c r="E1593" s="32">
        <v>4619</v>
      </c>
      <c r="F1593" s="1" t="str">
        <f>IF(Tabella1[[#This Row],[Popolazione]]&gt;300000,"Trovato","")</f>
        <v/>
      </c>
      <c r="G1593" s="1" t="str">
        <f>IF(AND(Tabella1[[#This Row],[Popolazione]]&gt;50000,Tabella1[[#This Row],[Popolazione]]&lt;100000),"Compreso",Tabella1[[#This Row],[Regione]])</f>
        <v>LOMBARDIA</v>
      </c>
    </row>
    <row r="1594" spans="1:7" x14ac:dyDescent="0.25">
      <c r="A1594" s="26" t="s">
        <v>3459</v>
      </c>
      <c r="B1594" s="4" t="str">
        <f>IFERROR(VLOOKUP(A1594,PEC!A$2:B$7902,2,0),"PEC NON ESISTENTE")</f>
        <v>protocollo.grosotto</v>
      </c>
      <c r="C1594" s="3" t="s">
        <v>7912</v>
      </c>
      <c r="D1594" s="3" t="s">
        <v>7985</v>
      </c>
      <c r="E1594" s="32">
        <v>1615</v>
      </c>
      <c r="F1594" s="1" t="str">
        <f>IF(Tabella1[[#This Row],[Popolazione]]&gt;300000,"Trovato","")</f>
        <v/>
      </c>
      <c r="G1594" s="1" t="str">
        <f>IF(AND(Tabella1[[#This Row],[Popolazione]]&gt;50000,Tabella1[[#This Row],[Popolazione]]&lt;100000),"Compreso",Tabella1[[#This Row],[Regione]])</f>
        <v>LOMBARDIA</v>
      </c>
    </row>
    <row r="1595" spans="1:7" x14ac:dyDescent="0.25">
      <c r="A1595" s="26" t="s">
        <v>3889</v>
      </c>
      <c r="B1595" s="4" t="str">
        <f>IFERROR(VLOOKUP(A1595,PEC!A$2:B$7902,2,0),"PEC NON ESISTENTE")</f>
        <v>protocollo.madesimo</v>
      </c>
      <c r="C1595" s="3" t="s">
        <v>7912</v>
      </c>
      <c r="D1595" s="3" t="s">
        <v>7985</v>
      </c>
      <c r="E1595" s="32">
        <v>540</v>
      </c>
      <c r="F1595" s="1" t="str">
        <f>IF(Tabella1[[#This Row],[Popolazione]]&gt;300000,"Trovato","")</f>
        <v/>
      </c>
      <c r="G1595" s="1" t="str">
        <f>IF(AND(Tabella1[[#This Row],[Popolazione]]&gt;50000,Tabella1[[#This Row],[Popolazione]]&lt;100000),"Compreso",Tabella1[[#This Row],[Regione]])</f>
        <v>LOMBARDIA</v>
      </c>
    </row>
    <row r="1596" spans="1:7" x14ac:dyDescent="0.25">
      <c r="A1596" s="26" t="s">
        <v>3642</v>
      </c>
      <c r="B1596" s="4" t="str">
        <f>IFERROR(VLOOKUP(A1596,PEC!A$2:B$7902,2,0),"PEC NON ESISTENTE")</f>
        <v>comune.lanzada</v>
      </c>
      <c r="C1596" s="3" t="s">
        <v>7912</v>
      </c>
      <c r="D1596" s="3" t="s">
        <v>7985</v>
      </c>
      <c r="E1596" s="32">
        <v>1372</v>
      </c>
      <c r="F1596" s="1" t="str">
        <f>IF(Tabella1[[#This Row],[Popolazione]]&gt;300000,"Trovato","")</f>
        <v/>
      </c>
      <c r="G1596" s="1" t="str">
        <f>IF(AND(Tabella1[[#This Row],[Popolazione]]&gt;50000,Tabella1[[#This Row],[Popolazione]]&lt;100000),"Compreso",Tabella1[[#This Row],[Regione]])</f>
        <v>LOMBARDIA</v>
      </c>
    </row>
    <row r="1597" spans="1:7" x14ac:dyDescent="0.25">
      <c r="A1597" s="26" t="s">
        <v>3765</v>
      </c>
      <c r="B1597" s="4" t="str">
        <f>IFERROR(VLOOKUP(A1597,PEC!A$2:B$7902,2,0),"PEC NON ESISTENTE")</f>
        <v>comune.livigno</v>
      </c>
      <c r="C1597" s="3" t="s">
        <v>7912</v>
      </c>
      <c r="D1597" s="3" t="s">
        <v>7985</v>
      </c>
      <c r="E1597" s="32">
        <v>5976</v>
      </c>
      <c r="F1597" s="1" t="str">
        <f>IF(Tabella1[[#This Row],[Popolazione]]&gt;300000,"Trovato","")</f>
        <v/>
      </c>
      <c r="G1597" s="1" t="str">
        <f>IF(AND(Tabella1[[#This Row],[Popolazione]]&gt;50000,Tabella1[[#This Row],[Popolazione]]&lt;100000),"Compreso",Tabella1[[#This Row],[Regione]])</f>
        <v>LOMBARDIA</v>
      </c>
    </row>
    <row r="1598" spans="1:7" x14ac:dyDescent="0.25">
      <c r="A1598" s="26" t="s">
        <v>3824</v>
      </c>
      <c r="B1598" s="4" t="str">
        <f>IFERROR(VLOOKUP(A1598,PEC!A$2:B$7902,2,0),"PEC NON ESISTENTE")</f>
        <v>protocollo.lovero</v>
      </c>
      <c r="C1598" s="3" t="s">
        <v>7912</v>
      </c>
      <c r="D1598" s="3" t="s">
        <v>7985</v>
      </c>
      <c r="E1598" s="32">
        <v>667</v>
      </c>
      <c r="F1598" s="1" t="str">
        <f>IF(Tabella1[[#This Row],[Popolazione]]&gt;300000,"Trovato","")</f>
        <v/>
      </c>
      <c r="G1598" s="1" t="str">
        <f>IF(AND(Tabella1[[#This Row],[Popolazione]]&gt;50000,Tabella1[[#This Row],[Popolazione]]&lt;100000),"Compreso",Tabella1[[#This Row],[Regione]])</f>
        <v>LOMBARDIA</v>
      </c>
    </row>
    <row r="1599" spans="1:7" x14ac:dyDescent="0.25">
      <c r="A1599" s="26" t="s">
        <v>3963</v>
      </c>
      <c r="B1599" s="4" t="str">
        <f>IFERROR(VLOOKUP(A1599,PEC!A$2:B$7902,2,0),"PEC NON ESISTENTE")</f>
        <v>protocollo.mantello</v>
      </c>
      <c r="C1599" s="3" t="s">
        <v>7912</v>
      </c>
      <c r="D1599" s="3" t="s">
        <v>7985</v>
      </c>
      <c r="E1599" s="32">
        <v>732</v>
      </c>
      <c r="F1599" s="1" t="str">
        <f>IF(Tabella1[[#This Row],[Popolazione]]&gt;300000,"Trovato","")</f>
        <v/>
      </c>
      <c r="G1599" s="1" t="str">
        <f>IF(AND(Tabella1[[#This Row],[Popolazione]]&gt;50000,Tabella1[[#This Row],[Popolazione]]&lt;100000),"Compreso",Tabella1[[#This Row],[Regione]])</f>
        <v>LOMBARDIA</v>
      </c>
    </row>
    <row r="1600" spans="1:7" x14ac:dyDescent="0.25">
      <c r="A1600" s="26" t="s">
        <v>4095</v>
      </c>
      <c r="B1600" s="4" t="str">
        <f>IFERROR(VLOOKUP(A1600,PEC!A$2:B$7902,2,0),"PEC NON ESISTENTE")</f>
        <v>protocollo.mazzo</v>
      </c>
      <c r="C1600" s="3" t="s">
        <v>7912</v>
      </c>
      <c r="D1600" s="3" t="s">
        <v>7985</v>
      </c>
      <c r="E1600" s="32">
        <v>1041</v>
      </c>
      <c r="F1600" s="1" t="str">
        <f>IF(Tabella1[[#This Row],[Popolazione]]&gt;300000,"Trovato","")</f>
        <v/>
      </c>
      <c r="G1600" s="1" t="str">
        <f>IF(AND(Tabella1[[#This Row],[Popolazione]]&gt;50000,Tabella1[[#This Row],[Popolazione]]&lt;100000),"Compreso",Tabella1[[#This Row],[Regione]])</f>
        <v>LOMBARDIA</v>
      </c>
    </row>
    <row r="1601" spans="1:7" x14ac:dyDescent="0.25">
      <c r="A1601" s="26" t="s">
        <v>4125</v>
      </c>
      <c r="B1601" s="4" t="str">
        <f>IFERROR(VLOOKUP(A1601,PEC!A$2:B$7902,2,0),"PEC NON ESISTENTE")</f>
        <v>protocollo.mello</v>
      </c>
      <c r="C1601" s="3" t="s">
        <v>7912</v>
      </c>
      <c r="D1601" s="3" t="s">
        <v>7985</v>
      </c>
      <c r="E1601" s="32">
        <v>1001</v>
      </c>
      <c r="F1601" s="1" t="str">
        <f>IF(Tabella1[[#This Row],[Popolazione]]&gt;300000,"Trovato","")</f>
        <v/>
      </c>
      <c r="G1601" s="1" t="str">
        <f>IF(AND(Tabella1[[#This Row],[Popolazione]]&gt;50000,Tabella1[[#This Row],[Popolazione]]&lt;100000),"Compreso",Tabella1[[#This Row],[Regione]])</f>
        <v>LOMBARDIA</v>
      </c>
    </row>
    <row r="1602" spans="1:7" x14ac:dyDescent="0.25">
      <c r="A1602" s="26" t="s">
        <v>4153</v>
      </c>
      <c r="B1602" s="4" t="str">
        <f>IFERROR(VLOOKUP(A1602,PEC!A$2:B$7902,2,0),"PEC NON ESISTENTE")</f>
        <v>protocollo.mese</v>
      </c>
      <c r="C1602" s="3" t="s">
        <v>7912</v>
      </c>
      <c r="D1602" s="3" t="s">
        <v>7985</v>
      </c>
      <c r="E1602" s="32">
        <v>1747</v>
      </c>
      <c r="F1602" s="1" t="str">
        <f>IF(Tabella1[[#This Row],[Popolazione]]&gt;300000,"Trovato","")</f>
        <v/>
      </c>
      <c r="G1602" s="1" t="str">
        <f>IF(AND(Tabella1[[#This Row],[Popolazione]]&gt;50000,Tabella1[[#This Row],[Popolazione]]&lt;100000),"Compreso",Tabella1[[#This Row],[Regione]])</f>
        <v>LOMBARDIA</v>
      </c>
    </row>
    <row r="1603" spans="1:7" x14ac:dyDescent="0.25">
      <c r="A1603" s="26" t="s">
        <v>4323</v>
      </c>
      <c r="B1603" s="4" t="str">
        <f>IFERROR(VLOOKUP(A1603,PEC!A$2:B$7902,2,0),"PEC NON ESISTENTE")</f>
        <v>protocollo.montagnainvaltellina</v>
      </c>
      <c r="C1603" s="3" t="s">
        <v>7912</v>
      </c>
      <c r="D1603" s="3" t="s">
        <v>7985</v>
      </c>
      <c r="E1603" s="32">
        <v>3031</v>
      </c>
      <c r="F1603" s="1" t="str">
        <f>IF(Tabella1[[#This Row],[Popolazione]]&gt;300000,"Trovato","")</f>
        <v/>
      </c>
      <c r="G1603" s="1" t="str">
        <f>IF(AND(Tabella1[[#This Row],[Popolazione]]&gt;50000,Tabella1[[#This Row],[Popolazione]]&lt;100000),"Compreso",Tabella1[[#This Row],[Regione]])</f>
        <v>LOMBARDIA</v>
      </c>
    </row>
    <row r="1604" spans="1:7" x14ac:dyDescent="0.25">
      <c r="A1604" s="26" t="s">
        <v>4571</v>
      </c>
      <c r="B1604" s="4" t="str">
        <f>IFERROR(VLOOKUP(A1604,PEC!A$2:B$7902,2,0),"PEC NON ESISTENTE")</f>
        <v>protocollo.morbegno</v>
      </c>
      <c r="C1604" s="3" t="s">
        <v>7912</v>
      </c>
      <c r="D1604" s="3" t="s">
        <v>7985</v>
      </c>
      <c r="E1604" s="32">
        <v>11786</v>
      </c>
      <c r="F1604" s="1" t="str">
        <f>IF(Tabella1[[#This Row],[Popolazione]]&gt;300000,"Trovato","")</f>
        <v/>
      </c>
      <c r="G1604" s="1" t="str">
        <f>IF(AND(Tabella1[[#This Row],[Popolazione]]&gt;50000,Tabella1[[#This Row],[Popolazione]]&lt;100000),"Compreso",Tabella1[[#This Row],[Regione]])</f>
        <v>LOMBARDIA</v>
      </c>
    </row>
    <row r="1605" spans="1:7" x14ac:dyDescent="0.25">
      <c r="A1605" s="26" t="s">
        <v>4749</v>
      </c>
      <c r="B1605" s="4" t="str">
        <f>IFERROR(VLOOKUP(A1605,PEC!A$2:B$7902,2,0),"PEC NON ESISTENTE")</f>
        <v>protocollo.novatemezzola</v>
      </c>
      <c r="C1605" s="3" t="s">
        <v>7912</v>
      </c>
      <c r="D1605" s="3" t="s">
        <v>7985</v>
      </c>
      <c r="E1605" s="32">
        <v>1814</v>
      </c>
      <c r="F1605" s="1" t="str">
        <f>IF(Tabella1[[#This Row],[Popolazione]]&gt;300000,"Trovato","")</f>
        <v/>
      </c>
      <c r="G1605" s="1" t="str">
        <f>IF(AND(Tabella1[[#This Row],[Popolazione]]&gt;50000,Tabella1[[#This Row],[Popolazione]]&lt;100000),"Compreso",Tabella1[[#This Row],[Regione]])</f>
        <v>LOMBARDIA</v>
      </c>
    </row>
    <row r="1606" spans="1:7" x14ac:dyDescent="0.25">
      <c r="A1606" s="26" t="s">
        <v>5093</v>
      </c>
      <c r="B1606" s="4" t="str">
        <f>IFERROR(VLOOKUP(A1606,PEC!A$2:B$7902,2,0),"PEC NON ESISTENTE")</f>
        <v>protocollo.pedesina</v>
      </c>
      <c r="C1606" s="3" t="s">
        <v>7912</v>
      </c>
      <c r="D1606" s="3" t="s">
        <v>7985</v>
      </c>
      <c r="E1606" s="32">
        <v>30</v>
      </c>
      <c r="F1606" s="1" t="str">
        <f>IF(Tabella1[[#This Row],[Popolazione]]&gt;300000,"Trovato","")</f>
        <v/>
      </c>
      <c r="G1606" s="1" t="str">
        <f>IF(AND(Tabella1[[#This Row],[Popolazione]]&gt;50000,Tabella1[[#This Row],[Popolazione]]&lt;100000),"Compreso",Tabella1[[#This Row],[Regione]])</f>
        <v>LOMBARDIA</v>
      </c>
    </row>
    <row r="1607" spans="1:7" x14ac:dyDescent="0.25">
      <c r="A1607" s="26" t="s">
        <v>5210</v>
      </c>
      <c r="B1607" s="4" t="str">
        <f>IFERROR(VLOOKUP(A1607,PEC!A$2:B$7902,2,0),"PEC NON ESISTENTE")</f>
        <v>protocollo.piantedo</v>
      </c>
      <c r="C1607" s="3" t="s">
        <v>7912</v>
      </c>
      <c r="D1607" s="3" t="s">
        <v>7985</v>
      </c>
      <c r="E1607" s="32">
        <v>1321</v>
      </c>
      <c r="F1607" s="1" t="str">
        <f>IF(Tabella1[[#This Row],[Popolazione]]&gt;300000,"Trovato","")</f>
        <v/>
      </c>
      <c r="G1607" s="1" t="str">
        <f>IF(AND(Tabella1[[#This Row],[Popolazione]]&gt;50000,Tabella1[[#This Row],[Popolazione]]&lt;100000),"Compreso",Tabella1[[#This Row],[Regione]])</f>
        <v>LOMBARDIA</v>
      </c>
    </row>
    <row r="1608" spans="1:7" x14ac:dyDescent="0.25">
      <c r="A1608" s="26" t="s">
        <v>5213</v>
      </c>
      <c r="B1608" s="4" t="str">
        <f>IFERROR(VLOOKUP(A1608,PEC!A$2:B$7902,2,0),"PEC NON ESISTENTE")</f>
        <v>protocollo.piateda</v>
      </c>
      <c r="C1608" s="3" t="s">
        <v>7912</v>
      </c>
      <c r="D1608" s="3" t="s">
        <v>7985</v>
      </c>
      <c r="E1608" s="32">
        <v>2309</v>
      </c>
      <c r="F1608" s="1" t="str">
        <f>IF(Tabella1[[#This Row],[Popolazione]]&gt;300000,"Trovato","")</f>
        <v/>
      </c>
      <c r="G1608" s="1" t="str">
        <f>IF(AND(Tabella1[[#This Row],[Popolazione]]&gt;50000,Tabella1[[#This Row],[Popolazione]]&lt;100000),"Compreso",Tabella1[[#This Row],[Regione]])</f>
        <v>LOMBARDIA</v>
      </c>
    </row>
    <row r="1609" spans="1:7" x14ac:dyDescent="0.25">
      <c r="A1609" s="26" t="s">
        <v>5324</v>
      </c>
      <c r="B1609" s="4" t="str">
        <f>IFERROR(VLOOKUP(A1609,PEC!A$2:B$7902,2,0),"PEC NON ESISTENTE")</f>
        <v>protocollo.piuro</v>
      </c>
      <c r="C1609" s="3" t="s">
        <v>7912</v>
      </c>
      <c r="D1609" s="3" t="s">
        <v>7985</v>
      </c>
      <c r="E1609" s="32">
        <v>1950</v>
      </c>
      <c r="F1609" s="1" t="str">
        <f>IF(Tabella1[[#This Row],[Popolazione]]&gt;300000,"Trovato","")</f>
        <v/>
      </c>
      <c r="G1609" s="1" t="str">
        <f>IF(AND(Tabella1[[#This Row],[Popolazione]]&gt;50000,Tabella1[[#This Row],[Popolazione]]&lt;100000),"Compreso",Tabella1[[#This Row],[Regione]])</f>
        <v>LOMBARDIA</v>
      </c>
    </row>
    <row r="1610" spans="1:7" x14ac:dyDescent="0.25">
      <c r="A1610" s="26" t="s">
        <v>5362</v>
      </c>
      <c r="B1610" s="4" t="str">
        <f>IFERROR(VLOOKUP(A1610,PEC!A$2:B$7902,2,0),"PEC NON ESISTENTE")</f>
        <v>protocollo.poggiridenti</v>
      </c>
      <c r="C1610" s="3" t="s">
        <v>7912</v>
      </c>
      <c r="D1610" s="3" t="s">
        <v>7985</v>
      </c>
      <c r="E1610" s="32">
        <v>1865</v>
      </c>
      <c r="F1610" s="1" t="str">
        <f>IF(Tabella1[[#This Row],[Popolazione]]&gt;300000,"Trovato","")</f>
        <v/>
      </c>
      <c r="G1610" s="1" t="str">
        <f>IF(AND(Tabella1[[#This Row],[Popolazione]]&gt;50000,Tabella1[[#This Row],[Popolazione]]&lt;100000),"Compreso",Tabella1[[#This Row],[Regione]])</f>
        <v>LOMBARDIA</v>
      </c>
    </row>
    <row r="1611" spans="1:7" x14ac:dyDescent="0.25">
      <c r="A1611" s="26" t="s">
        <v>5419</v>
      </c>
      <c r="B1611" s="4" t="str">
        <f>IFERROR(VLOOKUP(A1611,PEC!A$2:B$7902,2,0),"PEC NON ESISTENTE")</f>
        <v>comune.ponteinvaltellina</v>
      </c>
      <c r="C1611" s="3" t="s">
        <v>7912</v>
      </c>
      <c r="D1611" s="3" t="s">
        <v>7985</v>
      </c>
      <c r="E1611" s="32">
        <v>2304</v>
      </c>
      <c r="F1611" s="1" t="str">
        <f>IF(Tabella1[[#This Row],[Popolazione]]&gt;300000,"Trovato","")</f>
        <v/>
      </c>
      <c r="G1611" s="1" t="str">
        <f>IF(AND(Tabella1[[#This Row],[Popolazione]]&gt;50000,Tabella1[[#This Row],[Popolazione]]&lt;100000),"Compreso",Tabella1[[#This Row],[Regione]])</f>
        <v>LOMBARDIA</v>
      </c>
    </row>
    <row r="1612" spans="1:7" x14ac:dyDescent="0.25">
      <c r="A1612" s="26" t="s">
        <v>5501</v>
      </c>
      <c r="B1612" s="4" t="str">
        <f>IFERROR(VLOOKUP(A1612,PEC!A$2:B$7902,2,0),"PEC NON ESISTENTE")</f>
        <v>protocollo.postalesio</v>
      </c>
      <c r="C1612" s="3" t="s">
        <v>7912</v>
      </c>
      <c r="D1612" s="3" t="s">
        <v>7985</v>
      </c>
      <c r="E1612" s="32">
        <v>659</v>
      </c>
      <c r="F1612" s="1" t="str">
        <f>IF(Tabella1[[#This Row],[Popolazione]]&gt;300000,"Trovato","")</f>
        <v/>
      </c>
      <c r="G1612" s="1" t="str">
        <f>IF(AND(Tabella1[[#This Row],[Popolazione]]&gt;50000,Tabella1[[#This Row],[Popolazione]]&lt;100000),"Compreso",Tabella1[[#This Row],[Regione]])</f>
        <v>LOMBARDIA</v>
      </c>
    </row>
    <row r="1613" spans="1:7" x14ac:dyDescent="0.25">
      <c r="A1613" s="26" t="s">
        <v>5540</v>
      </c>
      <c r="B1613" s="4" t="str">
        <f>IFERROR(VLOOKUP(A1613,PEC!A$2:B$7902,2,0),"PEC NON ESISTENTE")</f>
        <v>comune.pratacamportaccio</v>
      </c>
      <c r="C1613" s="3" t="s">
        <v>7912</v>
      </c>
      <c r="D1613" s="3" t="s">
        <v>7985</v>
      </c>
      <c r="E1613" s="32">
        <v>2921</v>
      </c>
      <c r="F1613" s="1" t="str">
        <f>IF(Tabella1[[#This Row],[Popolazione]]&gt;300000,"Trovato","")</f>
        <v/>
      </c>
      <c r="G1613" s="1" t="str">
        <f>IF(AND(Tabella1[[#This Row],[Popolazione]]&gt;50000,Tabella1[[#This Row],[Popolazione]]&lt;100000),"Compreso",Tabella1[[#This Row],[Regione]])</f>
        <v>LOMBARDIA</v>
      </c>
    </row>
    <row r="1614" spans="1:7" x14ac:dyDescent="0.25">
      <c r="A1614" s="26" t="s">
        <v>5675</v>
      </c>
      <c r="B1614" s="4" t="str">
        <f>IFERROR(VLOOKUP(A1614,PEC!A$2:B$7902,2,0),"PEC NON ESISTENTE")</f>
        <v>protocollo.rasura</v>
      </c>
      <c r="C1614" s="3" t="s">
        <v>7912</v>
      </c>
      <c r="D1614" s="3" t="s">
        <v>7985</v>
      </c>
      <c r="E1614" s="32">
        <v>292</v>
      </c>
      <c r="F1614" s="1" t="str">
        <f>IF(Tabella1[[#This Row],[Popolazione]]&gt;300000,"Trovato","")</f>
        <v/>
      </c>
      <c r="G1614" s="1" t="str">
        <f>IF(AND(Tabella1[[#This Row],[Popolazione]]&gt;50000,Tabella1[[#This Row],[Popolazione]]&lt;100000),"Compreso",Tabella1[[#This Row],[Regione]])</f>
        <v>LOMBARDIA</v>
      </c>
    </row>
    <row r="1615" spans="1:7" x14ac:dyDescent="0.25">
      <c r="A1615" s="26" t="s">
        <v>5898</v>
      </c>
      <c r="B1615" s="4" t="str">
        <f>IFERROR(VLOOKUP(A1615,PEC!A$2:B$7902,2,0),"PEC NON ESISTENTE")</f>
        <v>protocollo.rogolo</v>
      </c>
      <c r="C1615" s="3" t="s">
        <v>7912</v>
      </c>
      <c r="D1615" s="3" t="s">
        <v>7985</v>
      </c>
      <c r="E1615" s="32">
        <v>564</v>
      </c>
      <c r="F1615" s="1" t="str">
        <f>IF(Tabella1[[#This Row],[Popolazione]]&gt;300000,"Trovato","")</f>
        <v/>
      </c>
      <c r="G1615" s="1" t="str">
        <f>IF(AND(Tabella1[[#This Row],[Popolazione]]&gt;50000,Tabella1[[#This Row],[Popolazione]]&lt;100000),"Compreso",Tabella1[[#This Row],[Regione]])</f>
        <v>LOMBARDIA</v>
      </c>
    </row>
    <row r="1616" spans="1:7" x14ac:dyDescent="0.25">
      <c r="A1616" s="26" t="s">
        <v>6082</v>
      </c>
      <c r="B1616" s="4" t="str">
        <f>IFERROR(VLOOKUP(A1616,PEC!A$2:B$7902,2,0),"PEC NON ESISTENTE")</f>
        <v>protocollo.samolaco</v>
      </c>
      <c r="C1616" s="3" t="s">
        <v>7912</v>
      </c>
      <c r="D1616" s="3" t="s">
        <v>7985</v>
      </c>
      <c r="E1616" s="32">
        <v>2884</v>
      </c>
      <c r="F1616" s="1" t="str">
        <f>IF(Tabella1[[#This Row],[Popolazione]]&gt;300000,"Trovato","")</f>
        <v/>
      </c>
      <c r="G1616" s="1" t="str">
        <f>IF(AND(Tabella1[[#This Row],[Popolazione]]&gt;50000,Tabella1[[#This Row],[Popolazione]]&lt;100000),"Compreso",Tabella1[[#This Row],[Regione]])</f>
        <v>LOMBARDIA</v>
      </c>
    </row>
    <row r="1617" spans="1:7" x14ac:dyDescent="0.25">
      <c r="A1617" s="26" t="s">
        <v>6168</v>
      </c>
      <c r="B1617" s="4" t="str">
        <f>IFERROR(VLOOKUP(A1617,PEC!A$2:B$7902,2,0),"PEC NON ESISTENTE")</f>
        <v>protocollo.sangiacomofilippo</v>
      </c>
      <c r="C1617" s="3" t="s">
        <v>7912</v>
      </c>
      <c r="D1617" s="3" t="s">
        <v>7985</v>
      </c>
      <c r="E1617" s="32">
        <v>395</v>
      </c>
      <c r="F1617" s="1" t="str">
        <f>IF(Tabella1[[#This Row],[Popolazione]]&gt;300000,"Trovato","")</f>
        <v/>
      </c>
      <c r="G1617" s="1" t="str">
        <f>IF(AND(Tabella1[[#This Row],[Popolazione]]&gt;50000,Tabella1[[#This Row],[Popolazione]]&lt;100000),"Compreso",Tabella1[[#This Row],[Regione]])</f>
        <v>LOMBARDIA</v>
      </c>
    </row>
    <row r="1618" spans="1:7" x14ac:dyDescent="0.25">
      <c r="A1618" s="26" t="s">
        <v>6713</v>
      </c>
      <c r="B1618" s="4" t="str">
        <f>IFERROR(VLOOKUP(A1618,PEC!A$2:B$7902,2,0),"PEC NON ESISTENTE")</f>
        <v>protocollo.sernio</v>
      </c>
      <c r="C1618" s="3" t="s">
        <v>7912</v>
      </c>
      <c r="D1618" s="3" t="s">
        <v>7985</v>
      </c>
      <c r="E1618" s="32">
        <v>500</v>
      </c>
      <c r="F1618" s="1" t="str">
        <f>IF(Tabella1[[#This Row],[Popolazione]]&gt;300000,"Trovato","")</f>
        <v/>
      </c>
      <c r="G1618" s="1" t="str">
        <f>IF(AND(Tabella1[[#This Row],[Popolazione]]&gt;50000,Tabella1[[#This Row],[Popolazione]]&lt;100000),"Compreso",Tabella1[[#This Row],[Regione]])</f>
        <v>LOMBARDIA</v>
      </c>
    </row>
    <row r="1619" spans="1:7" x14ac:dyDescent="0.25">
      <c r="A1619" s="26" t="s">
        <v>6857</v>
      </c>
      <c r="B1619" s="4" t="str">
        <f>IFERROR(VLOOKUP(A1619,PEC!A$2:B$7902,2,0),"PEC NON ESISTENTE")</f>
        <v>sondalo</v>
      </c>
      <c r="C1619" s="3" t="s">
        <v>7912</v>
      </c>
      <c r="D1619" s="3" t="s">
        <v>7985</v>
      </c>
      <c r="E1619" s="32">
        <v>4237</v>
      </c>
      <c r="F1619" s="1" t="str">
        <f>IF(Tabella1[[#This Row],[Popolazione]]&gt;300000,"Trovato","")</f>
        <v/>
      </c>
      <c r="G1619" s="1" t="str">
        <f>IF(AND(Tabella1[[#This Row],[Popolazione]]&gt;50000,Tabella1[[#This Row],[Popolazione]]&lt;100000),"Compreso",Tabella1[[#This Row],[Regione]])</f>
        <v>LOMBARDIA</v>
      </c>
    </row>
    <row r="1620" spans="1:7" x14ac:dyDescent="0.25">
      <c r="A1620" s="26" t="s">
        <v>6858</v>
      </c>
      <c r="B1620" s="4" t="str">
        <f>IFERROR(VLOOKUP(A1620,PEC!A$2:B$7902,2,0),"PEC NON ESISTENTE")</f>
        <v>protocollo</v>
      </c>
      <c r="C1620" s="3" t="s">
        <v>7912</v>
      </c>
      <c r="D1620" s="3" t="s">
        <v>7985</v>
      </c>
      <c r="E1620" s="32">
        <v>21642</v>
      </c>
      <c r="F1620" s="1" t="str">
        <f>IF(Tabella1[[#This Row],[Popolazione]]&gt;300000,"Trovato","")</f>
        <v/>
      </c>
      <c r="G1620" s="1" t="str">
        <f>IF(AND(Tabella1[[#This Row],[Popolazione]]&gt;50000,Tabella1[[#This Row],[Popolazione]]&lt;100000),"Compreso",Tabella1[[#This Row],[Regione]])</f>
        <v>LOMBARDIA</v>
      </c>
    </row>
    <row r="1621" spans="1:7" x14ac:dyDescent="0.25">
      <c r="A1621" s="26" t="s">
        <v>6928</v>
      </c>
      <c r="B1621" s="4" t="str">
        <f>IFERROR(VLOOKUP(A1621,PEC!A$2:B$7902,2,0),"PEC NON ESISTENTE")</f>
        <v>comune.spriana</v>
      </c>
      <c r="C1621" s="3" t="s">
        <v>7912</v>
      </c>
      <c r="D1621" s="3" t="s">
        <v>7985</v>
      </c>
      <c r="E1621" s="32">
        <v>101</v>
      </c>
      <c r="F1621" s="1" t="str">
        <f>IF(Tabella1[[#This Row],[Popolazione]]&gt;300000,"Trovato","")</f>
        <v/>
      </c>
      <c r="G1621" s="1" t="str">
        <f>IF(AND(Tabella1[[#This Row],[Popolazione]]&gt;50000,Tabella1[[#This Row],[Popolazione]]&lt;100000),"Compreso",Tabella1[[#This Row],[Regione]])</f>
        <v>LOMBARDIA</v>
      </c>
    </row>
    <row r="1622" spans="1:7" x14ac:dyDescent="0.25">
      <c r="A1622" s="26" t="s">
        <v>7006</v>
      </c>
      <c r="B1622" s="4" t="str">
        <f>IFERROR(VLOOKUP(A1622,PEC!A$2:B$7902,2,0),"PEC NON ESISTENTE")</f>
        <v>comune.talamona</v>
      </c>
      <c r="C1622" s="3" t="s">
        <v>7912</v>
      </c>
      <c r="D1622" s="3" t="s">
        <v>7985</v>
      </c>
      <c r="E1622" s="32">
        <v>4768</v>
      </c>
      <c r="F1622" s="1" t="str">
        <f>IF(Tabella1[[#This Row],[Popolazione]]&gt;300000,"Trovato","")</f>
        <v/>
      </c>
      <c r="G1622" s="1" t="str">
        <f>IF(AND(Tabella1[[#This Row],[Popolazione]]&gt;50000,Tabella1[[#This Row],[Popolazione]]&lt;100000),"Compreso",Tabella1[[#This Row],[Regione]])</f>
        <v>LOMBARDIA</v>
      </c>
    </row>
    <row r="1623" spans="1:7" x14ac:dyDescent="0.25">
      <c r="A1623" s="26" t="s">
        <v>7019</v>
      </c>
      <c r="B1623" s="4" t="str">
        <f>IFERROR(VLOOKUP(A1623,PEC!A$2:B$7902,2,0),"PEC NON ESISTENTE")</f>
        <v>protocollo.tartano</v>
      </c>
      <c r="C1623" s="3" t="s">
        <v>7912</v>
      </c>
      <c r="D1623" s="3" t="s">
        <v>7985</v>
      </c>
      <c r="E1623" s="32">
        <v>190</v>
      </c>
      <c r="F1623" s="1" t="str">
        <f>IF(Tabella1[[#This Row],[Popolazione]]&gt;300000,"Trovato","")</f>
        <v/>
      </c>
      <c r="G1623" s="1" t="str">
        <f>IF(AND(Tabella1[[#This Row],[Popolazione]]&gt;50000,Tabella1[[#This Row],[Popolazione]]&lt;100000),"Compreso",Tabella1[[#This Row],[Regione]])</f>
        <v>LOMBARDIA</v>
      </c>
    </row>
    <row r="1624" spans="1:7" x14ac:dyDescent="0.25">
      <c r="A1624" s="26" t="s">
        <v>7040</v>
      </c>
      <c r="B1624" s="4" t="str">
        <f>IFERROR(VLOOKUP(A1624,PEC!A$2:B$7902,2,0),"PEC NON ESISTENTE")</f>
        <v>protocollo.teglio</v>
      </c>
      <c r="C1624" s="3" t="s">
        <v>7912</v>
      </c>
      <c r="D1624" s="3" t="s">
        <v>7985</v>
      </c>
      <c r="E1624" s="32">
        <v>4654</v>
      </c>
      <c r="F1624" s="1" t="str">
        <f>IF(Tabella1[[#This Row],[Popolazione]]&gt;300000,"Trovato","")</f>
        <v/>
      </c>
      <c r="G1624" s="1" t="str">
        <f>IF(AND(Tabella1[[#This Row],[Popolazione]]&gt;50000,Tabella1[[#This Row],[Popolazione]]&lt;100000),"Compreso",Tabella1[[#This Row],[Regione]])</f>
        <v>LOMBARDIA</v>
      </c>
    </row>
    <row r="1625" spans="1:7" x14ac:dyDescent="0.25">
      <c r="A1625" s="26" t="s">
        <v>7109</v>
      </c>
      <c r="B1625" s="4" t="str">
        <f>IFERROR(VLOOKUP(A1625,PEC!A$2:B$7902,2,0),"PEC NON ESISTENTE")</f>
        <v>comune.tirano</v>
      </c>
      <c r="C1625" s="3" t="s">
        <v>7912</v>
      </c>
      <c r="D1625" s="3" t="s">
        <v>7985</v>
      </c>
      <c r="E1625" s="32">
        <v>9073</v>
      </c>
      <c r="F1625" s="1" t="str">
        <f>IF(Tabella1[[#This Row],[Popolazione]]&gt;300000,"Trovato","")</f>
        <v/>
      </c>
      <c r="G1625" s="1" t="str">
        <f>IF(AND(Tabella1[[#This Row],[Popolazione]]&gt;50000,Tabella1[[#This Row],[Popolazione]]&lt;100000),"Compreso",Tabella1[[#This Row],[Regione]])</f>
        <v>LOMBARDIA</v>
      </c>
    </row>
    <row r="1626" spans="1:7" x14ac:dyDescent="0.25">
      <c r="A1626" s="26" t="s">
        <v>7176</v>
      </c>
      <c r="B1626" s="4" t="str">
        <f>IFERROR(VLOOKUP(A1626,PEC!A$2:B$7902,2,0),"PEC NON ESISTENTE")</f>
        <v>comune.torredisantamaria</v>
      </c>
      <c r="C1626" s="3" t="s">
        <v>7912</v>
      </c>
      <c r="D1626" s="3" t="s">
        <v>7985</v>
      </c>
      <c r="E1626" s="32">
        <v>824</v>
      </c>
      <c r="F1626" s="1" t="str">
        <f>IF(Tabella1[[#This Row],[Popolazione]]&gt;300000,"Trovato","")</f>
        <v/>
      </c>
      <c r="G1626" s="1" t="str">
        <f>IF(AND(Tabella1[[#This Row],[Popolazione]]&gt;50000,Tabella1[[#This Row],[Popolazione]]&lt;100000),"Compreso",Tabella1[[#This Row],[Regione]])</f>
        <v>LOMBARDIA</v>
      </c>
    </row>
    <row r="1627" spans="1:7" x14ac:dyDescent="0.25">
      <c r="A1627" s="26" t="s">
        <v>7220</v>
      </c>
      <c r="B1627" s="4" t="str">
        <f>IFERROR(VLOOKUP(A1627,PEC!A$2:B$7902,2,0),"PEC NON ESISTENTE")</f>
        <v>protocollo.tovo</v>
      </c>
      <c r="C1627" s="3" t="s">
        <v>7912</v>
      </c>
      <c r="D1627" s="3" t="s">
        <v>7985</v>
      </c>
      <c r="E1627" s="32">
        <v>624</v>
      </c>
      <c r="F1627" s="1" t="str">
        <f>IF(Tabella1[[#This Row],[Popolazione]]&gt;300000,"Trovato","")</f>
        <v/>
      </c>
      <c r="G1627" s="1" t="str">
        <f>IF(AND(Tabella1[[#This Row],[Popolazione]]&gt;50000,Tabella1[[#This Row],[Popolazione]]&lt;100000),"Compreso",Tabella1[[#This Row],[Regione]])</f>
        <v>LOMBARDIA</v>
      </c>
    </row>
    <row r="1628" spans="1:7" x14ac:dyDescent="0.25">
      <c r="A1628" s="26" t="s">
        <v>7232</v>
      </c>
      <c r="B1628" s="4" t="str">
        <f>IFERROR(VLOOKUP(A1628,PEC!A$2:B$7902,2,0),"PEC NON ESISTENTE")</f>
        <v>protocollo.traona</v>
      </c>
      <c r="C1628" s="3" t="s">
        <v>7912</v>
      </c>
      <c r="D1628" s="3" t="s">
        <v>7985</v>
      </c>
      <c r="E1628" s="32">
        <v>2536</v>
      </c>
      <c r="F1628" s="1" t="str">
        <f>IF(Tabella1[[#This Row],[Popolazione]]&gt;300000,"Trovato","")</f>
        <v/>
      </c>
      <c r="G1628" s="1" t="str">
        <f>IF(AND(Tabella1[[#This Row],[Popolazione]]&gt;50000,Tabella1[[#This Row],[Popolazione]]&lt;100000),"Compreso",Tabella1[[#This Row],[Regione]])</f>
        <v>LOMBARDIA</v>
      </c>
    </row>
    <row r="1629" spans="1:7" x14ac:dyDescent="0.25">
      <c r="A1629" s="26" t="s">
        <v>7276</v>
      </c>
      <c r="B1629" s="4" t="str">
        <f>IFERROR(VLOOKUP(A1629,PEC!A$2:B$7902,2,0),"PEC NON ESISTENTE")</f>
        <v>protocollo.tresivio</v>
      </c>
      <c r="C1629" s="3" t="s">
        <v>7912</v>
      </c>
      <c r="D1629" s="3" t="s">
        <v>7985</v>
      </c>
      <c r="E1629" s="32">
        <v>2002</v>
      </c>
      <c r="F1629" s="1" t="str">
        <f>IF(Tabella1[[#This Row],[Popolazione]]&gt;300000,"Trovato","")</f>
        <v/>
      </c>
      <c r="G1629" s="1" t="str">
        <f>IF(AND(Tabella1[[#This Row],[Popolazione]]&gt;50000,Tabella1[[#This Row],[Popolazione]]&lt;100000),"Compreso",Tabella1[[#This Row],[Regione]])</f>
        <v>LOMBARDIA</v>
      </c>
    </row>
    <row r="1630" spans="1:7" x14ac:dyDescent="0.25">
      <c r="A1630" s="26" t="s">
        <v>7419</v>
      </c>
      <c r="B1630" s="4" t="str">
        <f>IFERROR(VLOOKUP(A1630,PEC!A$2:B$7902,2,0),"PEC NON ESISTENTE")</f>
        <v>valdidentro</v>
      </c>
      <c r="C1630" s="3" t="s">
        <v>7912</v>
      </c>
      <c r="D1630" s="3" t="s">
        <v>7985</v>
      </c>
      <c r="E1630" s="32">
        <v>4045</v>
      </c>
      <c r="F1630" s="1" t="str">
        <f>IF(Tabella1[[#This Row],[Popolazione]]&gt;300000,"Trovato","")</f>
        <v/>
      </c>
      <c r="G1630" s="1" t="str">
        <f>IF(AND(Tabella1[[#This Row],[Popolazione]]&gt;50000,Tabella1[[#This Row],[Popolazione]]&lt;100000),"Compreso",Tabella1[[#This Row],[Regione]])</f>
        <v>LOMBARDIA</v>
      </c>
    </row>
    <row r="1631" spans="1:7" x14ac:dyDescent="0.25">
      <c r="A1631" s="26" t="s">
        <v>7423</v>
      </c>
      <c r="B1631" s="4" t="str">
        <f>IFERROR(VLOOKUP(A1631,PEC!A$2:B$7902,2,0),"PEC NON ESISTENTE")</f>
        <v>valdisotto</v>
      </c>
      <c r="C1631" s="3" t="s">
        <v>7912</v>
      </c>
      <c r="D1631" s="3" t="s">
        <v>7985</v>
      </c>
      <c r="E1631" s="32">
        <v>3533</v>
      </c>
      <c r="F1631" s="1" t="str">
        <f>IF(Tabella1[[#This Row],[Popolazione]]&gt;300000,"Trovato","")</f>
        <v/>
      </c>
      <c r="G1631" s="1" t="str">
        <f>IF(AND(Tabella1[[#This Row],[Popolazione]]&gt;50000,Tabella1[[#This Row],[Popolazione]]&lt;100000),"Compreso",Tabella1[[#This Row],[Regione]])</f>
        <v>LOMBARDIA</v>
      </c>
    </row>
    <row r="1632" spans="1:7" x14ac:dyDescent="0.25">
      <c r="A1632" s="26" t="s">
        <v>7436</v>
      </c>
      <c r="B1632" s="4" t="str">
        <f>IFERROR(VLOOKUP(A1632,PEC!A$2:B$7902,2,0),"PEC NON ESISTENTE")</f>
        <v>valfurva</v>
      </c>
      <c r="C1632" s="3" t="s">
        <v>7912</v>
      </c>
      <c r="D1632" s="3" t="s">
        <v>7985</v>
      </c>
      <c r="E1632" s="32">
        <v>2703</v>
      </c>
      <c r="F1632" s="1" t="str">
        <f>IF(Tabella1[[#This Row],[Popolazione]]&gt;300000,"Trovato","")</f>
        <v/>
      </c>
      <c r="G1632" s="1" t="str">
        <f>IF(AND(Tabella1[[#This Row],[Popolazione]]&gt;50000,Tabella1[[#This Row],[Popolazione]]&lt;100000),"Compreso",Tabella1[[#This Row],[Regione]])</f>
        <v>LOMBARDIA</v>
      </c>
    </row>
    <row r="1633" spans="1:7" x14ac:dyDescent="0.25">
      <c r="A1633" s="26" t="s">
        <v>7405</v>
      </c>
      <c r="B1633" s="4" t="str">
        <f>IFERROR(VLOOKUP(A1633,PEC!A$2:B$7902,2,0),"PEC NON ESISTENTE")</f>
        <v>protocollo.valmasino</v>
      </c>
      <c r="C1633" s="3" t="s">
        <v>7912</v>
      </c>
      <c r="D1633" s="3" t="s">
        <v>7985</v>
      </c>
      <c r="E1633" s="32">
        <v>939</v>
      </c>
      <c r="F1633" s="1" t="str">
        <f>IF(Tabella1[[#This Row],[Popolazione]]&gt;300000,"Trovato","")</f>
        <v/>
      </c>
      <c r="G1633" s="1" t="str">
        <f>IF(AND(Tabella1[[#This Row],[Popolazione]]&gt;50000,Tabella1[[#This Row],[Popolazione]]&lt;100000),"Compreso",Tabella1[[#This Row],[Regione]])</f>
        <v>LOMBARDIA</v>
      </c>
    </row>
    <row r="1634" spans="1:7" x14ac:dyDescent="0.25">
      <c r="A1634" s="26" t="s">
        <v>7570</v>
      </c>
      <c r="B1634" s="4" t="str">
        <f>IFERROR(VLOOKUP(A1634,PEC!A$2:B$7902,2,0),"PEC NON ESISTENTE")</f>
        <v>protocollo.verceia</v>
      </c>
      <c r="C1634" s="3" t="s">
        <v>7912</v>
      </c>
      <c r="D1634" s="3" t="s">
        <v>7985</v>
      </c>
      <c r="E1634" s="32">
        <v>1093</v>
      </c>
      <c r="F1634" s="1" t="str">
        <f>IF(Tabella1[[#This Row],[Popolazione]]&gt;300000,"Trovato","")</f>
        <v/>
      </c>
      <c r="G1634" s="1" t="str">
        <f>IF(AND(Tabella1[[#This Row],[Popolazione]]&gt;50000,Tabella1[[#This Row],[Popolazione]]&lt;100000),"Compreso",Tabella1[[#This Row],[Regione]])</f>
        <v>LOMBARDIA</v>
      </c>
    </row>
    <row r="1635" spans="1:7" x14ac:dyDescent="0.25">
      <c r="A1635" s="26" t="s">
        <v>7603</v>
      </c>
      <c r="B1635" s="4" t="str">
        <f>IFERROR(VLOOKUP(A1635,PEC!A$2:B$7902,2,0),"PEC NON ESISTENTE")</f>
        <v>protocollo.vervio</v>
      </c>
      <c r="C1635" s="3" t="s">
        <v>7912</v>
      </c>
      <c r="D1635" s="3" t="s">
        <v>7985</v>
      </c>
      <c r="E1635" s="32">
        <v>209</v>
      </c>
      <c r="F1635" s="1" t="str">
        <f>IF(Tabella1[[#This Row],[Popolazione]]&gt;300000,"Trovato","")</f>
        <v/>
      </c>
      <c r="G1635" s="1" t="str">
        <f>IF(AND(Tabella1[[#This Row],[Popolazione]]&gt;50000,Tabella1[[#This Row],[Popolazione]]&lt;100000),"Compreso",Tabella1[[#This Row],[Regione]])</f>
        <v>LOMBARDIA</v>
      </c>
    </row>
    <row r="1636" spans="1:7" x14ac:dyDescent="0.25">
      <c r="A1636" s="26" t="s">
        <v>7690</v>
      </c>
      <c r="B1636" s="4" t="str">
        <f>IFERROR(VLOOKUP(A1636,PEC!A$2:B$7902,2,0),"PEC NON ESISTENTE")</f>
        <v>protocollo.villadichiavenna</v>
      </c>
      <c r="C1636" s="3" t="s">
        <v>7912</v>
      </c>
      <c r="D1636" s="3" t="s">
        <v>7985</v>
      </c>
      <c r="E1636" s="32">
        <v>1030</v>
      </c>
      <c r="F1636" s="1" t="str">
        <f>IF(Tabella1[[#This Row],[Popolazione]]&gt;300000,"Trovato","")</f>
        <v/>
      </c>
      <c r="G1636" s="1" t="str">
        <f>IF(AND(Tabella1[[#This Row],[Popolazione]]&gt;50000,Tabella1[[#This Row],[Popolazione]]&lt;100000),"Compreso",Tabella1[[#This Row],[Regione]])</f>
        <v>LOMBARDIA</v>
      </c>
    </row>
    <row r="1637" spans="1:7" x14ac:dyDescent="0.25">
      <c r="A1637" s="26" t="s">
        <v>7692</v>
      </c>
      <c r="B1637" s="4" t="str">
        <f>IFERROR(VLOOKUP(A1637,PEC!A$2:B$7902,2,0),"PEC NON ESISTENTE")</f>
        <v>comune.villaditirano</v>
      </c>
      <c r="C1637" s="3" t="s">
        <v>7912</v>
      </c>
      <c r="D1637" s="3" t="s">
        <v>7985</v>
      </c>
      <c r="E1637" s="32">
        <v>2957</v>
      </c>
      <c r="F1637" s="1" t="str">
        <f>IF(Tabella1[[#This Row],[Popolazione]]&gt;300000,"Trovato","")</f>
        <v/>
      </c>
      <c r="G1637" s="1" t="str">
        <f>IF(AND(Tabella1[[#This Row],[Popolazione]]&gt;50000,Tabella1[[#This Row],[Popolazione]]&lt;100000),"Compreso",Tabella1[[#This Row],[Regione]])</f>
        <v>LOMBARDIA</v>
      </c>
    </row>
    <row r="1638" spans="1:7" x14ac:dyDescent="0.25">
      <c r="A1638" s="26" t="s">
        <v>417</v>
      </c>
      <c r="B1638" s="4" t="str">
        <f>IFERROR(VLOOKUP(A1638,PEC!A$2:B$7902,2,0),"PEC NON ESISTENTE")</f>
        <v>comune.abbiategrasso</v>
      </c>
      <c r="C1638" s="3" t="s">
        <v>7912</v>
      </c>
      <c r="D1638" s="3" t="s">
        <v>7985</v>
      </c>
      <c r="E1638" s="32">
        <v>30994</v>
      </c>
      <c r="F1638" s="1" t="str">
        <f>IF(Tabella1[[#This Row],[Popolazione]]&gt;300000,"Trovato","")</f>
        <v/>
      </c>
      <c r="G1638" s="1" t="str">
        <f>IF(AND(Tabella1[[#This Row],[Popolazione]]&gt;50000,Tabella1[[#This Row],[Popolazione]]&lt;100000),"Compreso",Tabella1[[#This Row],[Regione]])</f>
        <v>LOMBARDIA</v>
      </c>
    </row>
    <row r="1639" spans="1:7" x14ac:dyDescent="0.25">
      <c r="A1639" s="26" t="s">
        <v>505</v>
      </c>
      <c r="B1639" s="4" t="str">
        <f>IFERROR(VLOOKUP(A1639,PEC!A$2:B$7902,2,0),"PEC NON ESISTENTE")</f>
        <v>comune.albairate.mi</v>
      </c>
      <c r="C1639" s="3" t="s">
        <v>7912</v>
      </c>
      <c r="D1639" s="3" t="s">
        <v>7985</v>
      </c>
      <c r="E1639" s="32">
        <v>4621</v>
      </c>
      <c r="F1639" s="1" t="str">
        <f>IF(Tabella1[[#This Row],[Popolazione]]&gt;300000,"Trovato","")</f>
        <v/>
      </c>
      <c r="G1639" s="1" t="str">
        <f>IF(AND(Tabella1[[#This Row],[Popolazione]]&gt;50000,Tabella1[[#This Row],[Popolazione]]&lt;100000),"Compreso",Tabella1[[#This Row],[Regione]])</f>
        <v>LOMBARDIA</v>
      </c>
    </row>
    <row r="1640" spans="1:7" x14ac:dyDescent="0.25">
      <c r="A1640" s="26" t="s">
        <v>696</v>
      </c>
      <c r="B1640" s="4" t="str">
        <f>IFERROR(VLOOKUP(A1640,PEC!A$2:B$7902,2,0),"PEC NON ESISTENTE")</f>
        <v>comune.arconate</v>
      </c>
      <c r="C1640" s="3" t="s">
        <v>7912</v>
      </c>
      <c r="D1640" s="3" t="s">
        <v>7985</v>
      </c>
      <c r="E1640" s="32">
        <v>6524</v>
      </c>
      <c r="F1640" s="1" t="str">
        <f>IF(Tabella1[[#This Row],[Popolazione]]&gt;300000,"Trovato","")</f>
        <v/>
      </c>
      <c r="G1640" s="1" t="str">
        <f>IF(AND(Tabella1[[#This Row],[Popolazione]]&gt;50000,Tabella1[[#This Row],[Popolazione]]&lt;100000),"Compreso",Tabella1[[#This Row],[Regione]])</f>
        <v>LOMBARDIA</v>
      </c>
    </row>
    <row r="1641" spans="1:7" x14ac:dyDescent="0.25">
      <c r="A1641" s="26" t="s">
        <v>706</v>
      </c>
      <c r="B1641" s="4" t="str">
        <f>IFERROR(VLOOKUP(A1641,PEC!A$2:B$7902,2,0),"PEC NON ESISTENTE")</f>
        <v>protocollo</v>
      </c>
      <c r="C1641" s="3" t="s">
        <v>7912</v>
      </c>
      <c r="D1641" s="3" t="s">
        <v>7985</v>
      </c>
      <c r="E1641" s="32">
        <v>19138</v>
      </c>
      <c r="F1641" s="1" t="str">
        <f>IF(Tabella1[[#This Row],[Popolazione]]&gt;300000,"Trovato","")</f>
        <v/>
      </c>
      <c r="G1641" s="1" t="str">
        <f>IF(AND(Tabella1[[#This Row],[Popolazione]]&gt;50000,Tabella1[[#This Row],[Popolazione]]&lt;100000),"Compreso",Tabella1[[#This Row],[Regione]])</f>
        <v>LOMBARDIA</v>
      </c>
    </row>
    <row r="1642" spans="1:7" x14ac:dyDescent="0.25">
      <c r="A1642" s="26" t="s">
        <v>723</v>
      </c>
      <c r="B1642" s="4" t="str">
        <f>IFERROR(VLOOKUP(A1642,PEC!A$2:B$7902,2,0),"PEC NON ESISTENTE")</f>
        <v>protocollo</v>
      </c>
      <c r="C1642" s="3" t="s">
        <v>7912</v>
      </c>
      <c r="D1642" s="3" t="s">
        <v>7985</v>
      </c>
      <c r="E1642" s="32">
        <v>11495</v>
      </c>
      <c r="F1642" s="1" t="str">
        <f>IF(Tabella1[[#This Row],[Popolazione]]&gt;300000,"Trovato","")</f>
        <v/>
      </c>
      <c r="G1642" s="1" t="str">
        <f>IF(AND(Tabella1[[#This Row],[Popolazione]]&gt;50000,Tabella1[[#This Row],[Popolazione]]&lt;100000),"Compreso",Tabella1[[#This Row],[Regione]])</f>
        <v>LOMBARDIA</v>
      </c>
    </row>
    <row r="1643" spans="1:7" x14ac:dyDescent="0.25">
      <c r="A1643" s="26" t="s">
        <v>770</v>
      </c>
      <c r="B1643" s="4" t="str">
        <f>IFERROR(VLOOKUP(A1643,PEC!A$2:B$7902,2,0),"PEC NON ESISTENTE")</f>
        <v>segreteria.generale</v>
      </c>
      <c r="C1643" s="3" t="s">
        <v>7912</v>
      </c>
      <c r="D1643" s="3" t="s">
        <v>7985</v>
      </c>
      <c r="E1643" s="32">
        <v>8124</v>
      </c>
      <c r="F1643" s="1" t="str">
        <f>IF(Tabella1[[#This Row],[Popolazione]]&gt;300000,"Trovato","")</f>
        <v/>
      </c>
      <c r="G1643" s="1" t="str">
        <f>IF(AND(Tabella1[[#This Row],[Popolazione]]&gt;50000,Tabella1[[#This Row],[Popolazione]]&lt;100000),"Compreso",Tabella1[[#This Row],[Regione]])</f>
        <v>LOMBARDIA</v>
      </c>
    </row>
    <row r="1644" spans="1:7" x14ac:dyDescent="0.25">
      <c r="A1644" s="26" t="s">
        <v>909</v>
      </c>
      <c r="B1644" s="4" t="str">
        <f>IFERROR(VLOOKUP(A1644,PEC!A$2:B$7902,2,0),"PEC NON ESISTENTE")</f>
        <v>comune.bareggio</v>
      </c>
      <c r="C1644" s="3" t="s">
        <v>7912</v>
      </c>
      <c r="D1644" s="3" t="s">
        <v>7985</v>
      </c>
      <c r="E1644" s="32">
        <v>17035</v>
      </c>
      <c r="F1644" s="1" t="str">
        <f>IF(Tabella1[[#This Row],[Popolazione]]&gt;300000,"Trovato","")</f>
        <v/>
      </c>
      <c r="G1644" s="1" t="str">
        <f>IF(AND(Tabella1[[#This Row],[Popolazione]]&gt;50000,Tabella1[[#This Row],[Popolazione]]&lt;100000),"Compreso",Tabella1[[#This Row],[Regione]])</f>
        <v>LOMBARDIA</v>
      </c>
    </row>
    <row r="1645" spans="1:7" x14ac:dyDescent="0.25">
      <c r="A1645" s="26" t="s">
        <v>943</v>
      </c>
      <c r="B1645" s="4" t="str">
        <f>IFERROR(VLOOKUP(A1645,PEC!A$2:B$7902,2,0),"PEC NON ESISTENTE")</f>
        <v>basiano</v>
      </c>
      <c r="C1645" s="3" t="s">
        <v>7912</v>
      </c>
      <c r="D1645" s="3" t="s">
        <v>7985</v>
      </c>
      <c r="E1645" s="32">
        <v>3639</v>
      </c>
      <c r="F1645" s="1" t="str">
        <f>IF(Tabella1[[#This Row],[Popolazione]]&gt;300000,"Trovato","")</f>
        <v/>
      </c>
      <c r="G1645" s="1" t="str">
        <f>IF(AND(Tabella1[[#This Row],[Popolazione]]&gt;50000,Tabella1[[#This Row],[Popolazione]]&lt;100000),"Compreso",Tabella1[[#This Row],[Regione]])</f>
        <v>LOMBARDIA</v>
      </c>
    </row>
    <row r="1646" spans="1:7" x14ac:dyDescent="0.25">
      <c r="A1646" s="26" t="s">
        <v>945</v>
      </c>
      <c r="B1646" s="4" t="str">
        <f>IFERROR(VLOOKUP(A1646,PEC!A$2:B$7902,2,0),"PEC NON ESISTENTE")</f>
        <v>basiglio</v>
      </c>
      <c r="C1646" s="3" t="s">
        <v>7912</v>
      </c>
      <c r="D1646" s="3" t="s">
        <v>7985</v>
      </c>
      <c r="E1646" s="32">
        <v>7567</v>
      </c>
      <c r="F1646" s="1" t="str">
        <f>IF(Tabella1[[#This Row],[Popolazione]]&gt;300000,"Trovato","")</f>
        <v/>
      </c>
      <c r="G1646" s="1" t="str">
        <f>IF(AND(Tabella1[[#This Row],[Popolazione]]&gt;50000,Tabella1[[#This Row],[Popolazione]]&lt;100000),"Compreso",Tabella1[[#This Row],[Regione]])</f>
        <v>LOMBARDIA</v>
      </c>
    </row>
    <row r="1647" spans="1:7" x14ac:dyDescent="0.25">
      <c r="A1647" s="26" t="s">
        <v>986</v>
      </c>
      <c r="B1647" s="4" t="str">
        <f>IFERROR(VLOOKUP(A1647,PEC!A$2:B$7902,2,0),"PEC NON ESISTENTE")</f>
        <v>protocollo.bellinzagolombardo</v>
      </c>
      <c r="C1647" s="3" t="s">
        <v>7912</v>
      </c>
      <c r="D1647" s="3" t="s">
        <v>7985</v>
      </c>
      <c r="E1647" s="32">
        <v>3810</v>
      </c>
      <c r="F1647" s="1" t="str">
        <f>IF(Tabella1[[#This Row],[Popolazione]]&gt;300000,"Trovato","")</f>
        <v/>
      </c>
      <c r="G1647" s="1" t="str">
        <f>IF(AND(Tabella1[[#This Row],[Popolazione]]&gt;50000,Tabella1[[#This Row],[Popolazione]]&lt;100000),"Compreso",Tabella1[[#This Row],[Regione]])</f>
        <v>LOMBARDIA</v>
      </c>
    </row>
    <row r="1648" spans="1:7" x14ac:dyDescent="0.25">
      <c r="A1648" s="26" t="s">
        <v>1025</v>
      </c>
      <c r="B1648" s="4" t="str">
        <f>IFERROR(VLOOKUP(A1648,PEC!A$2:B$7902,2,0),"PEC NON ESISTENTE")</f>
        <v>bernateticino</v>
      </c>
      <c r="C1648" s="3" t="s">
        <v>7912</v>
      </c>
      <c r="D1648" s="3" t="s">
        <v>7985</v>
      </c>
      <c r="E1648" s="32">
        <v>3071</v>
      </c>
      <c r="F1648" s="1" t="str">
        <f>IF(Tabella1[[#This Row],[Popolazione]]&gt;300000,"Trovato","")</f>
        <v/>
      </c>
      <c r="G1648" s="1" t="str">
        <f>IF(AND(Tabella1[[#This Row],[Popolazione]]&gt;50000,Tabella1[[#This Row],[Popolazione]]&lt;100000),"Compreso",Tabella1[[#This Row],[Regione]])</f>
        <v>LOMBARDIA</v>
      </c>
    </row>
    <row r="1649" spans="1:7" x14ac:dyDescent="0.25">
      <c r="A1649" s="26" t="s">
        <v>1037</v>
      </c>
      <c r="B1649" s="4" t="str">
        <f>IFERROR(VLOOKUP(A1649,PEC!A$2:B$7902,2,0),"PEC NON ESISTENTE")</f>
        <v>protocollo.besate</v>
      </c>
      <c r="C1649" s="3" t="s">
        <v>7912</v>
      </c>
      <c r="D1649" s="3" t="s">
        <v>7985</v>
      </c>
      <c r="E1649" s="32">
        <v>2022</v>
      </c>
      <c r="F1649" s="1" t="str">
        <f>IF(Tabella1[[#This Row],[Popolazione]]&gt;300000,"Trovato","")</f>
        <v/>
      </c>
      <c r="G1649" s="1" t="str">
        <f>IF(AND(Tabella1[[#This Row],[Popolazione]]&gt;50000,Tabella1[[#This Row],[Popolazione]]&lt;100000),"Compreso",Tabella1[[#This Row],[Regione]])</f>
        <v>LOMBARDIA</v>
      </c>
    </row>
    <row r="1650" spans="1:7" x14ac:dyDescent="0.25">
      <c r="A1650" s="26" t="s">
        <v>1068</v>
      </c>
      <c r="B1650" s="4" t="str">
        <f>IFERROR(VLOOKUP(A1650,PEC!A$2:B$7902,2,0),"PEC NON ESISTENTE")</f>
        <v>comune.binasco</v>
      </c>
      <c r="C1650" s="3" t="s">
        <v>7912</v>
      </c>
      <c r="D1650" s="3" t="s">
        <v>7985</v>
      </c>
      <c r="E1650" s="32">
        <v>7158</v>
      </c>
      <c r="F1650" s="1" t="str">
        <f>IF(Tabella1[[#This Row],[Popolazione]]&gt;300000,"Trovato","")</f>
        <v/>
      </c>
      <c r="G1650" s="1" t="str">
        <f>IF(AND(Tabella1[[#This Row],[Popolazione]]&gt;50000,Tabella1[[#This Row],[Popolazione]]&lt;100000),"Compreso",Tabella1[[#This Row],[Regione]])</f>
        <v>LOMBARDIA</v>
      </c>
    </row>
    <row r="1651" spans="1:7" x14ac:dyDescent="0.25">
      <c r="A1651" s="26" t="s">
        <v>1101</v>
      </c>
      <c r="B1651" s="4" t="str">
        <f>IFERROR(VLOOKUP(A1651,PEC!A$2:B$7902,2,0),"PEC NON ESISTENTE")</f>
        <v>comune.boffaloraticino</v>
      </c>
      <c r="C1651" s="3" t="s">
        <v>7912</v>
      </c>
      <c r="D1651" s="3" t="s">
        <v>7985</v>
      </c>
      <c r="E1651" s="32">
        <v>4195</v>
      </c>
      <c r="F1651" s="1" t="str">
        <f>IF(Tabella1[[#This Row],[Popolazione]]&gt;300000,"Trovato","")</f>
        <v/>
      </c>
      <c r="G1651" s="1" t="str">
        <f>IF(AND(Tabella1[[#This Row],[Popolazione]]&gt;50000,Tabella1[[#This Row],[Popolazione]]&lt;100000),"Compreso",Tabella1[[#This Row],[Regione]])</f>
        <v>LOMBARDIA</v>
      </c>
    </row>
    <row r="1652" spans="1:7" x14ac:dyDescent="0.25">
      <c r="A1652" s="26" t="s">
        <v>1109</v>
      </c>
      <c r="B1652" s="4" t="str">
        <f>IFERROR(VLOOKUP(A1652,PEC!A$2:B$7902,2,0),"PEC NON ESISTENTE")</f>
        <v>comune.bollate</v>
      </c>
      <c r="C1652" s="3" t="s">
        <v>7912</v>
      </c>
      <c r="D1652" s="3" t="s">
        <v>7985</v>
      </c>
      <c r="E1652" s="32">
        <v>35557</v>
      </c>
      <c r="F1652" s="1" t="str">
        <f>IF(Tabella1[[#This Row],[Popolazione]]&gt;300000,"Trovato","")</f>
        <v/>
      </c>
      <c r="G1652" s="1" t="str">
        <f>IF(AND(Tabella1[[#This Row],[Popolazione]]&gt;50000,Tabella1[[#This Row],[Popolazione]]&lt;100000),"Compreso",Tabella1[[#This Row],[Regione]])</f>
        <v>LOMBARDIA</v>
      </c>
    </row>
    <row r="1653" spans="1:7" x14ac:dyDescent="0.25">
      <c r="A1653" s="26" t="s">
        <v>1272</v>
      </c>
      <c r="B1653" s="4" t="str">
        <f>IFERROR(VLOOKUP(A1653,PEC!A$2:B$7902,2,0),"PEC NON ESISTENTE")</f>
        <v>comune.bresso</v>
      </c>
      <c r="C1653" s="3" t="s">
        <v>7912</v>
      </c>
      <c r="D1653" s="3" t="s">
        <v>7985</v>
      </c>
      <c r="E1653" s="32">
        <v>25712</v>
      </c>
      <c r="F1653" s="1" t="str">
        <f>IF(Tabella1[[#This Row],[Popolazione]]&gt;300000,"Trovato","")</f>
        <v/>
      </c>
      <c r="G1653" s="1" t="str">
        <f>IF(AND(Tabella1[[#This Row],[Popolazione]]&gt;50000,Tabella1[[#This Row],[Popolazione]]&lt;100000),"Compreso",Tabella1[[#This Row],[Regione]])</f>
        <v>LOMBARDIA</v>
      </c>
    </row>
    <row r="1654" spans="1:7" x14ac:dyDescent="0.25">
      <c r="A1654" s="26" t="s">
        <v>1321</v>
      </c>
      <c r="B1654" s="4" t="str">
        <f>IFERROR(VLOOKUP(A1654,PEC!A$2:B$7902,2,0),"PEC NON ESISTENTE")</f>
        <v>comune.bubbiano</v>
      </c>
      <c r="C1654" s="3" t="s">
        <v>7912</v>
      </c>
      <c r="D1654" s="3" t="s">
        <v>7985</v>
      </c>
      <c r="E1654" s="32">
        <v>2215</v>
      </c>
      <c r="F1654" s="1" t="str">
        <f>IF(Tabella1[[#This Row],[Popolazione]]&gt;300000,"Trovato","")</f>
        <v/>
      </c>
      <c r="G1654" s="1" t="str">
        <f>IF(AND(Tabella1[[#This Row],[Popolazione]]&gt;50000,Tabella1[[#This Row],[Popolazione]]&lt;100000),"Compreso",Tabella1[[#This Row],[Regione]])</f>
        <v>LOMBARDIA</v>
      </c>
    </row>
    <row r="1655" spans="1:7" x14ac:dyDescent="0.25">
      <c r="A1655" s="26" t="s">
        <v>1326</v>
      </c>
      <c r="B1655" s="4" t="str">
        <f>IFERROR(VLOOKUP(A1655,PEC!A$2:B$7902,2,0),"PEC NON ESISTENTE")</f>
        <v>protocollo</v>
      </c>
      <c r="C1655" s="3" t="s">
        <v>7912</v>
      </c>
      <c r="D1655" s="3" t="s">
        <v>7985</v>
      </c>
      <c r="E1655" s="32">
        <v>26503</v>
      </c>
      <c r="F1655" s="1" t="str">
        <f>IF(Tabella1[[#This Row],[Popolazione]]&gt;300000,"Trovato","")</f>
        <v/>
      </c>
      <c r="G1655" s="1" t="str">
        <f>IF(AND(Tabella1[[#This Row],[Popolazione]]&gt;50000,Tabella1[[#This Row],[Popolazione]]&lt;100000),"Compreso",Tabella1[[#This Row],[Regione]])</f>
        <v>LOMBARDIA</v>
      </c>
    </row>
    <row r="1656" spans="1:7" x14ac:dyDescent="0.25">
      <c r="A1656" s="26" t="s">
        <v>1357</v>
      </c>
      <c r="B1656" s="4" t="str">
        <f>IFERROR(VLOOKUP(A1656,PEC!A$2:B$7902,2,0),"PEC NON ESISTENTE")</f>
        <v>protocollo.buscate</v>
      </c>
      <c r="C1656" s="3" t="s">
        <v>7912</v>
      </c>
      <c r="D1656" s="3" t="s">
        <v>7985</v>
      </c>
      <c r="E1656" s="32">
        <v>4751</v>
      </c>
      <c r="F1656" s="1" t="str">
        <f>IF(Tabella1[[#This Row],[Popolazione]]&gt;300000,"Trovato","")</f>
        <v/>
      </c>
      <c r="G1656" s="1" t="str">
        <f>IF(AND(Tabella1[[#This Row],[Popolazione]]&gt;50000,Tabella1[[#This Row],[Popolazione]]&lt;100000),"Compreso",Tabella1[[#This Row],[Regione]])</f>
        <v>LOMBARDIA</v>
      </c>
    </row>
    <row r="1657" spans="1:7" x14ac:dyDescent="0.25">
      <c r="A1657" s="26" t="s">
        <v>1361</v>
      </c>
      <c r="B1657" s="4" t="str">
        <f>IFERROR(VLOOKUP(A1657,PEC!A$2:B$7902,2,0),"PEC NON ESISTENTE")</f>
        <v>protocollo.bussero</v>
      </c>
      <c r="C1657" s="3" t="s">
        <v>7912</v>
      </c>
      <c r="D1657" s="3" t="s">
        <v>7985</v>
      </c>
      <c r="E1657" s="32">
        <v>8532</v>
      </c>
      <c r="F1657" s="1" t="str">
        <f>IF(Tabella1[[#This Row],[Popolazione]]&gt;300000,"Trovato","")</f>
        <v/>
      </c>
      <c r="G1657" s="1" t="str">
        <f>IF(AND(Tabella1[[#This Row],[Popolazione]]&gt;50000,Tabella1[[#This Row],[Popolazione]]&lt;100000),"Compreso",Tabella1[[#This Row],[Regione]])</f>
        <v>LOMBARDIA</v>
      </c>
    </row>
    <row r="1658" spans="1:7" x14ac:dyDescent="0.25">
      <c r="A1658" s="26" t="s">
        <v>1368</v>
      </c>
      <c r="B1658" s="4" t="str">
        <f>IFERROR(VLOOKUP(A1658,PEC!A$2:B$7902,2,0),"PEC NON ESISTENTE")</f>
        <v>protocollo.bustogarolfo</v>
      </c>
      <c r="C1658" s="3" t="s">
        <v>7912</v>
      </c>
      <c r="D1658" s="3" t="s">
        <v>7985</v>
      </c>
      <c r="E1658" s="32">
        <v>13479</v>
      </c>
      <c r="F1658" s="1" t="str">
        <f>IF(Tabella1[[#This Row],[Popolazione]]&gt;300000,"Trovato","")</f>
        <v/>
      </c>
      <c r="G1658" s="1" t="str">
        <f>IF(AND(Tabella1[[#This Row],[Popolazione]]&gt;50000,Tabella1[[#This Row],[Popolazione]]&lt;100000),"Compreso",Tabella1[[#This Row],[Regione]])</f>
        <v>LOMBARDIA</v>
      </c>
    </row>
    <row r="1659" spans="1:7" x14ac:dyDescent="0.25">
      <c r="A1659" s="26" t="s">
        <v>1463</v>
      </c>
      <c r="B1659" s="4" t="str">
        <f>IFERROR(VLOOKUP(A1659,PEC!A$2:B$7902,2,0),"PEC NON ESISTENTE")</f>
        <v>segreteria.calvignasco</v>
      </c>
      <c r="C1659" s="3" t="s">
        <v>7912</v>
      </c>
      <c r="D1659" s="3" t="s">
        <v>7985</v>
      </c>
      <c r="E1659" s="32">
        <v>1182</v>
      </c>
      <c r="F1659" s="1" t="str">
        <f>IF(Tabella1[[#This Row],[Popolazione]]&gt;300000,"Trovato","")</f>
        <v/>
      </c>
      <c r="G1659" s="1" t="str">
        <f>IF(AND(Tabella1[[#This Row],[Popolazione]]&gt;50000,Tabella1[[#This Row],[Popolazione]]&lt;100000),"Compreso",Tabella1[[#This Row],[Regione]])</f>
        <v>LOMBARDIA</v>
      </c>
    </row>
    <row r="1660" spans="1:7" x14ac:dyDescent="0.25">
      <c r="A1660" s="26" t="s">
        <v>1470</v>
      </c>
      <c r="B1660" s="4" t="str">
        <f>IFERROR(VLOOKUP(A1660,PEC!A$2:B$7902,2,0),"PEC NON ESISTENTE")</f>
        <v>protocollo</v>
      </c>
      <c r="C1660" s="3" t="s">
        <v>7912</v>
      </c>
      <c r="D1660" s="3" t="s">
        <v>7985</v>
      </c>
      <c r="E1660" s="32">
        <v>6508</v>
      </c>
      <c r="F1660" s="1" t="str">
        <f>IF(Tabella1[[#This Row],[Popolazione]]&gt;300000,"Trovato","")</f>
        <v/>
      </c>
      <c r="G1660" s="1" t="str">
        <f>IF(AND(Tabella1[[#This Row],[Popolazione]]&gt;50000,Tabella1[[#This Row],[Popolazione]]&lt;100000),"Compreso",Tabella1[[#This Row],[Regione]])</f>
        <v>LOMBARDIA</v>
      </c>
    </row>
    <row r="1661" spans="1:7" x14ac:dyDescent="0.25">
      <c r="A1661" s="26" t="s">
        <v>1570</v>
      </c>
      <c r="B1661" s="4" t="str">
        <f>IFERROR(VLOOKUP(A1661,PEC!A$2:B$7902,2,0),"PEC NON ESISTENTE")</f>
        <v>comune.canegrate</v>
      </c>
      <c r="C1661" s="3" t="s">
        <v>7912</v>
      </c>
      <c r="D1661" s="3" t="s">
        <v>7985</v>
      </c>
      <c r="E1661" s="32">
        <v>12438</v>
      </c>
      <c r="F1661" s="1" t="str">
        <f>IF(Tabella1[[#This Row],[Popolazione]]&gt;300000,"Trovato","")</f>
        <v/>
      </c>
      <c r="G1661" s="1" t="str">
        <f>IF(AND(Tabella1[[#This Row],[Popolazione]]&gt;50000,Tabella1[[#This Row],[Popolazione]]&lt;100000),"Compreso",Tabella1[[#This Row],[Regione]])</f>
        <v>LOMBARDIA</v>
      </c>
    </row>
    <row r="1662" spans="1:7" x14ac:dyDescent="0.25">
      <c r="A1662" s="26" t="s">
        <v>1733</v>
      </c>
      <c r="B1662" s="4" t="str">
        <f>IFERROR(VLOOKUP(A1662,PEC!A$2:B$7902,2,0),"PEC NON ESISTENTE")</f>
        <v>comune.carpiano</v>
      </c>
      <c r="C1662" s="3" t="s">
        <v>7912</v>
      </c>
      <c r="D1662" s="3" t="s">
        <v>7985</v>
      </c>
      <c r="E1662" s="32">
        <v>3976</v>
      </c>
      <c r="F1662" s="1" t="str">
        <f>IF(Tabella1[[#This Row],[Popolazione]]&gt;300000,"Trovato","")</f>
        <v/>
      </c>
      <c r="G1662" s="1" t="str">
        <f>IF(AND(Tabella1[[#This Row],[Popolazione]]&gt;50000,Tabella1[[#This Row],[Popolazione]]&lt;100000),"Compreso",Tabella1[[#This Row],[Regione]])</f>
        <v>LOMBARDIA</v>
      </c>
    </row>
    <row r="1663" spans="1:7" x14ac:dyDescent="0.25">
      <c r="A1663" s="26" t="s">
        <v>1755</v>
      </c>
      <c r="B1663" s="4" t="str">
        <f>IFERROR(VLOOKUP(A1663,PEC!A$2:B$7902,2,0),"PEC NON ESISTENTE")</f>
        <v>comune.carugate</v>
      </c>
      <c r="C1663" s="3" t="s">
        <v>7912</v>
      </c>
      <c r="D1663" s="3" t="s">
        <v>7985</v>
      </c>
      <c r="E1663" s="32">
        <v>14175</v>
      </c>
      <c r="F1663" s="1" t="str">
        <f>IF(Tabella1[[#This Row],[Popolazione]]&gt;300000,"Trovato","")</f>
        <v/>
      </c>
      <c r="G1663" s="1" t="str">
        <f>IF(AND(Tabella1[[#This Row],[Popolazione]]&gt;50000,Tabella1[[#This Row],[Popolazione]]&lt;100000),"Compreso",Tabella1[[#This Row],[Regione]])</f>
        <v>LOMBARDIA</v>
      </c>
    </row>
    <row r="1664" spans="1:7" x14ac:dyDescent="0.25">
      <c r="A1664" s="26" t="s">
        <v>1828</v>
      </c>
      <c r="B1664" s="4" t="str">
        <f>IFERROR(VLOOKUP(A1664,PEC!A$2:B$7902,2,0),"PEC NON ESISTENTE")</f>
        <v>protocollo</v>
      </c>
      <c r="C1664" s="3" t="s">
        <v>7912</v>
      </c>
      <c r="D1664" s="3" t="s">
        <v>7985</v>
      </c>
      <c r="E1664" s="32">
        <v>3867</v>
      </c>
      <c r="F1664" s="1" t="str">
        <f>IF(Tabella1[[#This Row],[Popolazione]]&gt;300000,"Trovato","")</f>
        <v/>
      </c>
      <c r="G1664" s="1" t="str">
        <f>IF(AND(Tabella1[[#This Row],[Popolazione]]&gt;50000,Tabella1[[#This Row],[Popolazione]]&lt;100000),"Compreso",Tabella1[[#This Row],[Regione]])</f>
        <v>LOMBARDIA</v>
      </c>
    </row>
    <row r="1665" spans="1:7" x14ac:dyDescent="0.25">
      <c r="A1665" s="26" t="s">
        <v>1862</v>
      </c>
      <c r="B1665" s="4" t="str">
        <f>IFERROR(VLOOKUP(A1665,PEC!A$2:B$7902,2,0),"PEC NON ESISTENTE")</f>
        <v>comune.casorezzo</v>
      </c>
      <c r="C1665" s="3" t="s">
        <v>7912</v>
      </c>
      <c r="D1665" s="3" t="s">
        <v>7985</v>
      </c>
      <c r="E1665" s="32">
        <v>5355</v>
      </c>
      <c r="F1665" s="1" t="str">
        <f>IF(Tabella1[[#This Row],[Popolazione]]&gt;300000,"Trovato","")</f>
        <v/>
      </c>
      <c r="G1665" s="1" t="str">
        <f>IF(AND(Tabella1[[#This Row],[Popolazione]]&gt;50000,Tabella1[[#This Row],[Popolazione]]&lt;100000),"Compreso",Tabella1[[#This Row],[Regione]])</f>
        <v>LOMBARDIA</v>
      </c>
    </row>
    <row r="1666" spans="1:7" x14ac:dyDescent="0.25">
      <c r="A1666" s="26" t="s">
        <v>1869</v>
      </c>
      <c r="B1666" s="4" t="str">
        <f>IFERROR(VLOOKUP(A1666,PEC!A$2:B$7902,2,0),"PEC NON ESISTENTE")</f>
        <v>protocollo</v>
      </c>
      <c r="C1666" s="3" t="s">
        <v>7912</v>
      </c>
      <c r="D1666" s="3" t="s">
        <v>7985</v>
      </c>
      <c r="E1666" s="32">
        <v>18552</v>
      </c>
      <c r="F1666" s="1" t="str">
        <f>IF(Tabella1[[#This Row],[Popolazione]]&gt;300000,"Trovato","")</f>
        <v/>
      </c>
      <c r="G1666" s="1" t="str">
        <f>IF(AND(Tabella1[[#This Row],[Popolazione]]&gt;50000,Tabella1[[#This Row],[Popolazione]]&lt;100000),"Compreso",Tabella1[[#This Row],[Regione]])</f>
        <v>LOMBARDIA</v>
      </c>
    </row>
    <row r="1667" spans="1:7" x14ac:dyDescent="0.25">
      <c r="A1667" s="26" t="s">
        <v>1877</v>
      </c>
      <c r="B1667" s="4" t="str">
        <f>IFERROR(VLOOKUP(A1667,PEC!A$2:B$7902,2,0),"PEC NON ESISTENTE")</f>
        <v>PEC NON ESISTENTE</v>
      </c>
      <c r="C1667" s="3" t="s">
        <v>7912</v>
      </c>
      <c r="D1667" s="3" t="s">
        <v>7985</v>
      </c>
      <c r="E1667" s="32">
        <v>13206</v>
      </c>
      <c r="F1667" s="1" t="str">
        <f>IF(Tabella1[[#This Row],[Popolazione]]&gt;300000,"Trovato","")</f>
        <v/>
      </c>
      <c r="G1667" s="1" t="str">
        <f>IF(AND(Tabella1[[#This Row],[Popolazione]]&gt;50000,Tabella1[[#This Row],[Popolazione]]&lt;100000),"Compreso",Tabella1[[#This Row],[Regione]])</f>
        <v>LOMBARDIA</v>
      </c>
    </row>
    <row r="1668" spans="1:7" x14ac:dyDescent="0.25">
      <c r="A1668" s="26" t="s">
        <v>1883</v>
      </c>
      <c r="B1668" s="4" t="str">
        <f>IFERROR(VLOOKUP(A1668,PEC!A$2:B$7902,2,0),"PEC NON ESISTENTE")</f>
        <v>comune.cassinettadilugagnano</v>
      </c>
      <c r="C1668" s="3" t="s">
        <v>7912</v>
      </c>
      <c r="D1668" s="3" t="s">
        <v>7985</v>
      </c>
      <c r="E1668" s="32">
        <v>1884</v>
      </c>
      <c r="F1668" s="1" t="str">
        <f>IF(Tabella1[[#This Row],[Popolazione]]&gt;300000,"Trovato","")</f>
        <v/>
      </c>
      <c r="G1668" s="1" t="str">
        <f>IF(AND(Tabella1[[#This Row],[Popolazione]]&gt;50000,Tabella1[[#This Row],[Popolazione]]&lt;100000),"Compreso",Tabella1[[#This Row],[Regione]])</f>
        <v>LOMBARDIA</v>
      </c>
    </row>
    <row r="1669" spans="1:7" x14ac:dyDescent="0.25">
      <c r="A1669" s="26" t="s">
        <v>1895</v>
      </c>
      <c r="B1669" s="4" t="str">
        <f>IFERROR(VLOOKUP(A1669,PEC!A$2:B$7902,2,0),"PEC NON ESISTENTE")</f>
        <v>protocollo</v>
      </c>
      <c r="C1669" s="3" t="s">
        <v>7912</v>
      </c>
      <c r="D1669" s="3" t="s">
        <v>7985</v>
      </c>
      <c r="E1669" s="32">
        <v>10990</v>
      </c>
      <c r="F1669" s="1" t="str">
        <f>IF(Tabella1[[#This Row],[Popolazione]]&gt;300000,"Trovato","")</f>
        <v/>
      </c>
      <c r="G1669" s="1" t="str">
        <f>IF(AND(Tabella1[[#This Row],[Popolazione]]&gt;50000,Tabella1[[#This Row],[Popolazione]]&lt;100000),"Compreso",Tabella1[[#This Row],[Regione]])</f>
        <v>LOMBARDIA</v>
      </c>
    </row>
    <row r="1670" spans="1:7" x14ac:dyDescent="0.25">
      <c r="A1670" s="26" t="s">
        <v>2258</v>
      </c>
      <c r="B1670" s="4" t="str">
        <f>IFERROR(VLOOKUP(A1670,PEC!A$2:B$7902,2,0),"PEC NON ESISTENTE")</f>
        <v>comune.cernuscosulnaviglio</v>
      </c>
      <c r="C1670" s="3" t="s">
        <v>7912</v>
      </c>
      <c r="D1670" s="3" t="s">
        <v>7985</v>
      </c>
      <c r="E1670" s="32">
        <v>30697</v>
      </c>
      <c r="F1670" s="1" t="str">
        <f>IF(Tabella1[[#This Row],[Popolazione]]&gt;300000,"Trovato","")</f>
        <v/>
      </c>
      <c r="G1670" s="1" t="str">
        <f>IF(AND(Tabella1[[#This Row],[Popolazione]]&gt;50000,Tabella1[[#This Row],[Popolazione]]&lt;100000),"Compreso",Tabella1[[#This Row],[Regione]])</f>
        <v>LOMBARDIA</v>
      </c>
    </row>
    <row r="1671" spans="1:7" x14ac:dyDescent="0.25">
      <c r="A1671" s="26" t="s">
        <v>2269</v>
      </c>
      <c r="B1671" s="4" t="str">
        <f>IFERROR(VLOOKUP(A1671,PEC!A$2:B$7902,2,0),"PEC NON ESISTENTE")</f>
        <v>cerroallambro</v>
      </c>
      <c r="C1671" s="3" t="s">
        <v>7912</v>
      </c>
      <c r="D1671" s="3" t="s">
        <v>7985</v>
      </c>
      <c r="E1671" s="32">
        <v>4956</v>
      </c>
      <c r="F1671" s="1" t="str">
        <f>IF(Tabella1[[#This Row],[Popolazione]]&gt;300000,"Trovato","")</f>
        <v/>
      </c>
      <c r="G1671" s="1" t="str">
        <f>IF(AND(Tabella1[[#This Row],[Popolazione]]&gt;50000,Tabella1[[#This Row],[Popolazione]]&lt;100000),"Compreso",Tabella1[[#This Row],[Regione]])</f>
        <v>LOMBARDIA</v>
      </c>
    </row>
    <row r="1672" spans="1:7" x14ac:dyDescent="0.25">
      <c r="A1672" s="26" t="s">
        <v>2271</v>
      </c>
      <c r="B1672" s="4" t="str">
        <f>IFERROR(VLOOKUP(A1672,PEC!A$2:B$7902,2,0),"PEC NON ESISTENTE")</f>
        <v>protocollo.cerromaggiore</v>
      </c>
      <c r="C1672" s="3" t="s">
        <v>7912</v>
      </c>
      <c r="D1672" s="3" t="s">
        <v>7985</v>
      </c>
      <c r="E1672" s="32">
        <v>14735</v>
      </c>
      <c r="F1672" s="1" t="str">
        <f>IF(Tabella1[[#This Row],[Popolazione]]&gt;300000,"Trovato","")</f>
        <v/>
      </c>
      <c r="G1672" s="1" t="str">
        <f>IF(AND(Tabella1[[#This Row],[Popolazione]]&gt;50000,Tabella1[[#This Row],[Popolazione]]&lt;100000),"Compreso",Tabella1[[#This Row],[Regione]])</f>
        <v>LOMBARDIA</v>
      </c>
    </row>
    <row r="1673" spans="1:7" x14ac:dyDescent="0.25">
      <c r="A1673" s="26" t="s">
        <v>2295</v>
      </c>
      <c r="B1673" s="4" t="str">
        <f>IFERROR(VLOOKUP(A1673,PEC!A$2:B$7902,2,0),"PEC NON ESISTENTE")</f>
        <v>protocollo</v>
      </c>
      <c r="C1673" s="3" t="s">
        <v>7912</v>
      </c>
      <c r="D1673" s="3" t="s">
        <v>7985</v>
      </c>
      <c r="E1673" s="32">
        <v>23398</v>
      </c>
      <c r="F1673" s="1" t="str">
        <f>IF(Tabella1[[#This Row],[Popolazione]]&gt;300000,"Trovato","")</f>
        <v/>
      </c>
      <c r="G1673" s="1" t="str">
        <f>IF(AND(Tabella1[[#This Row],[Popolazione]]&gt;50000,Tabella1[[#This Row],[Popolazione]]&lt;100000),"Compreso",Tabella1[[#This Row],[Regione]])</f>
        <v>LOMBARDIA</v>
      </c>
    </row>
    <row r="1674" spans="1:7" x14ac:dyDescent="0.25">
      <c r="A1674" s="26" t="s">
        <v>2299</v>
      </c>
      <c r="B1674" s="4" t="str">
        <f>IFERROR(VLOOKUP(A1674,PEC!A$2:B$7902,2,0),"PEC NON ESISTENTE")</f>
        <v>protocollo</v>
      </c>
      <c r="C1674" s="3" t="s">
        <v>7912</v>
      </c>
      <c r="D1674" s="3" t="s">
        <v>7985</v>
      </c>
      <c r="E1674" s="32">
        <v>13858</v>
      </c>
      <c r="F1674" s="1" t="str">
        <f>IF(Tabella1[[#This Row],[Popolazione]]&gt;300000,"Trovato","")</f>
        <v/>
      </c>
      <c r="G1674" s="1" t="str">
        <f>IF(AND(Tabella1[[#This Row],[Popolazione]]&gt;50000,Tabella1[[#This Row],[Popolazione]]&lt;100000),"Compreso",Tabella1[[#This Row],[Regione]])</f>
        <v>LOMBARDIA</v>
      </c>
    </row>
    <row r="1675" spans="1:7" x14ac:dyDescent="0.25">
      <c r="A1675" s="26" t="s">
        <v>2396</v>
      </c>
      <c r="B1675" s="4" t="str">
        <f>IFERROR(VLOOKUP(A1675,PEC!A$2:B$7902,2,0),"PEC NON ESISTENTE")</f>
        <v>comune.cinisellobalsamo</v>
      </c>
      <c r="C1675" s="3" t="s">
        <v>7912</v>
      </c>
      <c r="D1675" s="3" t="s">
        <v>7985</v>
      </c>
      <c r="E1675" s="32">
        <v>71128</v>
      </c>
      <c r="F1675" s="1" t="str">
        <f>IF(Tabella1[[#This Row],[Popolazione]]&gt;300000,"Trovato","")</f>
        <v/>
      </c>
      <c r="G1675" s="1" t="str">
        <f>IF(AND(Tabella1[[#This Row],[Popolazione]]&gt;50000,Tabella1[[#This Row],[Popolazione]]&lt;100000),"Compreso",Tabella1[[#This Row],[Regione]])</f>
        <v>Compreso</v>
      </c>
    </row>
    <row r="1676" spans="1:7" x14ac:dyDescent="0.25">
      <c r="A1676" s="26" t="s">
        <v>2415</v>
      </c>
      <c r="B1676" s="4" t="str">
        <f>IFERROR(VLOOKUP(A1676,PEC!A$2:B$7902,2,0),"PEC NON ESISTENTE")</f>
        <v>protocollo</v>
      </c>
      <c r="C1676" s="3" t="s">
        <v>7912</v>
      </c>
      <c r="D1676" s="3" t="s">
        <v>7985</v>
      </c>
      <c r="E1676" s="32">
        <v>4263</v>
      </c>
      <c r="F1676" s="1" t="str">
        <f>IF(Tabella1[[#This Row],[Popolazione]]&gt;300000,"Trovato","")</f>
        <v/>
      </c>
      <c r="G1676" s="1" t="str">
        <f>IF(AND(Tabella1[[#This Row],[Popolazione]]&gt;50000,Tabella1[[#This Row],[Popolazione]]&lt;100000),"Compreso",Tabella1[[#This Row],[Regione]])</f>
        <v>LOMBARDIA</v>
      </c>
    </row>
    <row r="1677" spans="1:7" x14ac:dyDescent="0.25">
      <c r="A1677" s="26" t="s">
        <v>2534</v>
      </c>
      <c r="B1677" s="4" t="str">
        <f>IFERROR(VLOOKUP(A1677,PEC!A$2:B$7902,2,0),"PEC NON ESISTENTE")</f>
        <v>protocollo.comunecolognomonzese</v>
      </c>
      <c r="C1677" s="3" t="s">
        <v>7912</v>
      </c>
      <c r="D1677" s="3" t="s">
        <v>7985</v>
      </c>
      <c r="E1677" s="32">
        <v>45786</v>
      </c>
      <c r="F1677" s="1" t="str">
        <f>IF(Tabella1[[#This Row],[Popolazione]]&gt;300000,"Trovato","")</f>
        <v/>
      </c>
      <c r="G1677" s="1" t="str">
        <f>IF(AND(Tabella1[[#This Row],[Popolazione]]&gt;50000,Tabella1[[#This Row],[Popolazione]]&lt;100000),"Compreso",Tabella1[[#This Row],[Regione]])</f>
        <v>LOMBARDIA</v>
      </c>
    </row>
    <row r="1678" spans="1:7" x14ac:dyDescent="0.25">
      <c r="A1678" s="26" t="s">
        <v>2541</v>
      </c>
      <c r="B1678" s="4" t="str">
        <f>IFERROR(VLOOKUP(A1678,PEC!A$2:B$7902,2,0),"PEC NON ESISTENTE")</f>
        <v>comune.colturano</v>
      </c>
      <c r="C1678" s="3" t="s">
        <v>7912</v>
      </c>
      <c r="D1678" s="3" t="s">
        <v>7985</v>
      </c>
      <c r="E1678" s="32">
        <v>1952</v>
      </c>
      <c r="F1678" s="1" t="str">
        <f>IF(Tabella1[[#This Row],[Popolazione]]&gt;300000,"Trovato","")</f>
        <v/>
      </c>
      <c r="G1678" s="1" t="str">
        <f>IF(AND(Tabella1[[#This Row],[Popolazione]]&gt;50000,Tabella1[[#This Row],[Popolazione]]&lt;100000),"Compreso",Tabella1[[#This Row],[Regione]])</f>
        <v>LOMBARDIA</v>
      </c>
    </row>
    <row r="1679" spans="1:7" x14ac:dyDescent="0.25">
      <c r="A1679" s="26" t="s">
        <v>2597</v>
      </c>
      <c r="B1679" s="4" t="str">
        <f>IFERROR(VLOOKUP(A1679,PEC!A$2:B$7902,2,0),"PEC NON ESISTENTE")</f>
        <v>comune.corbetta</v>
      </c>
      <c r="C1679" s="3" t="s">
        <v>7912</v>
      </c>
      <c r="D1679" s="3" t="s">
        <v>7985</v>
      </c>
      <c r="E1679" s="32">
        <v>17460</v>
      </c>
      <c r="F1679" s="1" t="str">
        <f>IF(Tabella1[[#This Row],[Popolazione]]&gt;300000,"Trovato","")</f>
        <v/>
      </c>
      <c r="G1679" s="1" t="str">
        <f>IF(AND(Tabella1[[#This Row],[Popolazione]]&gt;50000,Tabella1[[#This Row],[Popolazione]]&lt;100000),"Compreso",Tabella1[[#This Row],[Regione]])</f>
        <v>LOMBARDIA</v>
      </c>
    </row>
    <row r="1680" spans="1:7" x14ac:dyDescent="0.25">
      <c r="A1680" s="26" t="s">
        <v>2616</v>
      </c>
      <c r="B1680" s="4" t="str">
        <f>IFERROR(VLOOKUP(A1680,PEC!A$2:B$7902,2,0),"PEC NON ESISTENTE")</f>
        <v>comune.cormano</v>
      </c>
      <c r="C1680" s="3" t="s">
        <v>7912</v>
      </c>
      <c r="D1680" s="3" t="s">
        <v>7985</v>
      </c>
      <c r="E1680" s="32">
        <v>19944</v>
      </c>
      <c r="F1680" s="1" t="str">
        <f>IF(Tabella1[[#This Row],[Popolazione]]&gt;300000,"Trovato","")</f>
        <v/>
      </c>
      <c r="G1680" s="1" t="str">
        <f>IF(AND(Tabella1[[#This Row],[Popolazione]]&gt;50000,Tabella1[[#This Row],[Popolazione]]&lt;100000),"Compreso",Tabella1[[#This Row],[Regione]])</f>
        <v>LOMBARDIA</v>
      </c>
    </row>
    <row r="1681" spans="1:7" x14ac:dyDescent="0.25">
      <c r="A1681" s="26" t="s">
        <v>2621</v>
      </c>
      <c r="B1681" s="4" t="str">
        <f>IFERROR(VLOOKUP(A1681,PEC!A$2:B$7902,2,0),"PEC NON ESISTENTE")</f>
        <v>protocollo</v>
      </c>
      <c r="C1681" s="3" t="s">
        <v>7912</v>
      </c>
      <c r="D1681" s="3" t="s">
        <v>7985</v>
      </c>
      <c r="E1681" s="32">
        <v>20121</v>
      </c>
      <c r="F1681" s="1" t="str">
        <f>IF(Tabella1[[#This Row],[Popolazione]]&gt;300000,"Trovato","")</f>
        <v/>
      </c>
      <c r="G1681" s="1" t="str">
        <f>IF(AND(Tabella1[[#This Row],[Popolazione]]&gt;50000,Tabella1[[#This Row],[Popolazione]]&lt;100000),"Compreso",Tabella1[[#This Row],[Regione]])</f>
        <v>LOMBARDIA</v>
      </c>
    </row>
    <row r="1682" spans="1:7" x14ac:dyDescent="0.25">
      <c r="A1682" s="26" t="s">
        <v>2639</v>
      </c>
      <c r="B1682" s="4" t="str">
        <f>IFERROR(VLOOKUP(A1682,PEC!A$2:B$7902,2,0),"PEC NON ESISTENTE")</f>
        <v>ufficioprotocollo</v>
      </c>
      <c r="C1682" s="3" t="s">
        <v>7912</v>
      </c>
      <c r="D1682" s="3" t="s">
        <v>7985</v>
      </c>
      <c r="E1682" s="32">
        <v>33669</v>
      </c>
      <c r="F1682" s="1" t="str">
        <f>IF(Tabella1[[#This Row],[Popolazione]]&gt;300000,"Trovato","")</f>
        <v/>
      </c>
      <c r="G1682" s="1" t="str">
        <f>IF(AND(Tabella1[[#This Row],[Popolazione]]&gt;50000,Tabella1[[#This Row],[Popolazione]]&lt;100000),"Compreso",Tabella1[[#This Row],[Regione]])</f>
        <v>LOMBARDIA</v>
      </c>
    </row>
    <row r="1683" spans="1:7" x14ac:dyDescent="0.25">
      <c r="A1683" s="26" t="s">
        <v>2737</v>
      </c>
      <c r="B1683" s="4" t="str">
        <f>IFERROR(VLOOKUP(A1683,PEC!A$2:B$7902,2,0),"PEC NON ESISTENTE")</f>
        <v>comune.cuggiono</v>
      </c>
      <c r="C1683" s="3" t="s">
        <v>7912</v>
      </c>
      <c r="D1683" s="3" t="s">
        <v>7985</v>
      </c>
      <c r="E1683" s="32">
        <v>8142</v>
      </c>
      <c r="F1683" s="1" t="str">
        <f>IF(Tabella1[[#This Row],[Popolazione]]&gt;300000,"Trovato","")</f>
        <v/>
      </c>
      <c r="G1683" s="1" t="str">
        <f>IF(AND(Tabella1[[#This Row],[Popolazione]]&gt;50000,Tabella1[[#This Row],[Popolazione]]&lt;100000),"Compreso",Tabella1[[#This Row],[Regione]])</f>
        <v>LOMBARDIA</v>
      </c>
    </row>
    <row r="1684" spans="1:7" x14ac:dyDescent="0.25">
      <c r="A1684" s="26" t="s">
        <v>2761</v>
      </c>
      <c r="B1684" s="4" t="str">
        <f>IFERROR(VLOOKUP(A1684,PEC!A$2:B$7902,2,0),"PEC NON ESISTENTE")</f>
        <v>protocollo.cusago.pec</v>
      </c>
      <c r="C1684" s="3" t="s">
        <v>7912</v>
      </c>
      <c r="D1684" s="3" t="s">
        <v>7985</v>
      </c>
      <c r="E1684" s="32">
        <v>3597</v>
      </c>
      <c r="F1684" s="1" t="str">
        <f>IF(Tabella1[[#This Row],[Popolazione]]&gt;300000,"Trovato","")</f>
        <v/>
      </c>
      <c r="G1684" s="1" t="str">
        <f>IF(AND(Tabella1[[#This Row],[Popolazione]]&gt;50000,Tabella1[[#This Row],[Popolazione]]&lt;100000),"Compreso",Tabella1[[#This Row],[Regione]])</f>
        <v>LOMBARDIA</v>
      </c>
    </row>
    <row r="1685" spans="1:7" x14ac:dyDescent="0.25">
      <c r="A1685" s="26" t="s">
        <v>2762</v>
      </c>
      <c r="B1685" s="4" t="str">
        <f>IFERROR(VLOOKUP(A1685,PEC!A$2:B$7902,2,0),"PEC NON ESISTENTE")</f>
        <v>comune.cusano-milanino</v>
      </c>
      <c r="C1685" s="3" t="s">
        <v>7912</v>
      </c>
      <c r="D1685" s="3" t="s">
        <v>7985</v>
      </c>
      <c r="E1685" s="32">
        <v>18905</v>
      </c>
      <c r="F1685" s="1" t="str">
        <f>IF(Tabella1[[#This Row],[Popolazione]]&gt;300000,"Trovato","")</f>
        <v/>
      </c>
      <c r="G1685" s="1" t="str">
        <f>IF(AND(Tabella1[[#This Row],[Popolazione]]&gt;50000,Tabella1[[#This Row],[Popolazione]]&lt;100000),"Compreso",Tabella1[[#This Row],[Regione]])</f>
        <v>LOMBARDIA</v>
      </c>
    </row>
    <row r="1686" spans="1:7" x14ac:dyDescent="0.25">
      <c r="A1686" s="26" t="s">
        <v>2770</v>
      </c>
      <c r="B1686" s="4" t="str">
        <f>IFERROR(VLOOKUP(A1686,PEC!A$2:B$7902,2,0),"PEC NON ESISTENTE")</f>
        <v>comune.dairago</v>
      </c>
      <c r="C1686" s="3" t="s">
        <v>7912</v>
      </c>
      <c r="D1686" s="3" t="s">
        <v>7985</v>
      </c>
      <c r="E1686" s="32">
        <v>5862</v>
      </c>
      <c r="F1686" s="1" t="str">
        <f>IF(Tabella1[[#This Row],[Popolazione]]&gt;300000,"Trovato","")</f>
        <v/>
      </c>
      <c r="G1686" s="1" t="str">
        <f>IF(AND(Tabella1[[#This Row],[Popolazione]]&gt;50000,Tabella1[[#This Row],[Popolazione]]&lt;100000),"Compreso",Tabella1[[#This Row],[Regione]])</f>
        <v>LOMBARDIA</v>
      </c>
    </row>
    <row r="1687" spans="1:7" x14ac:dyDescent="0.25">
      <c r="A1687" s="26" t="s">
        <v>2845</v>
      </c>
      <c r="B1687" s="4" t="str">
        <f>IFERROR(VLOOKUP(A1687,PEC!A$2:B$7902,2,0),"PEC NON ESISTENTE")</f>
        <v>comune.dresano</v>
      </c>
      <c r="C1687" s="3" t="s">
        <v>7912</v>
      </c>
      <c r="D1687" s="3" t="s">
        <v>7985</v>
      </c>
      <c r="E1687" s="32">
        <v>3023</v>
      </c>
      <c r="F1687" s="1" t="str">
        <f>IF(Tabella1[[#This Row],[Popolazione]]&gt;300000,"Trovato","")</f>
        <v/>
      </c>
      <c r="G1687" s="1" t="str">
        <f>IF(AND(Tabella1[[#This Row],[Popolazione]]&gt;50000,Tabella1[[#This Row],[Popolazione]]&lt;100000),"Compreso",Tabella1[[#This Row],[Regione]])</f>
        <v>LOMBARDIA</v>
      </c>
    </row>
    <row r="1688" spans="1:7" x14ac:dyDescent="0.25">
      <c r="A1688" s="26" t="s">
        <v>3190</v>
      </c>
      <c r="B1688" s="4" t="str">
        <f>IFERROR(VLOOKUP(A1688,PEC!A$2:B$7902,2,0),"PEC NON ESISTENTE")</f>
        <v>comune.gaggiano</v>
      </c>
      <c r="C1688" s="3" t="s">
        <v>7912</v>
      </c>
      <c r="D1688" s="3" t="s">
        <v>7985</v>
      </c>
      <c r="E1688" s="32">
        <v>8933</v>
      </c>
      <c r="F1688" s="1" t="str">
        <f>IF(Tabella1[[#This Row],[Popolazione]]&gt;300000,"Trovato","")</f>
        <v/>
      </c>
      <c r="G1688" s="1" t="str">
        <f>IF(AND(Tabella1[[#This Row],[Popolazione]]&gt;50000,Tabella1[[#This Row],[Popolazione]]&lt;100000),"Compreso",Tabella1[[#This Row],[Regione]])</f>
        <v>LOMBARDIA</v>
      </c>
    </row>
    <row r="1689" spans="1:7" x14ac:dyDescent="0.25">
      <c r="A1689" s="26" t="s">
        <v>3245</v>
      </c>
      <c r="B1689" s="4" t="str">
        <f>IFERROR(VLOOKUP(A1689,PEC!A$2:B$7902,2,0),"PEC NON ESISTENTE")</f>
        <v>comune</v>
      </c>
      <c r="C1689" s="3" t="s">
        <v>7912</v>
      </c>
      <c r="D1689" s="3" t="s">
        <v>7985</v>
      </c>
      <c r="E1689" s="32">
        <v>26262</v>
      </c>
      <c r="F1689" s="1" t="str">
        <f>IF(Tabella1[[#This Row],[Popolazione]]&gt;300000,"Trovato","")</f>
        <v/>
      </c>
      <c r="G1689" s="1" t="str">
        <f>IF(AND(Tabella1[[#This Row],[Popolazione]]&gt;50000,Tabella1[[#This Row],[Popolazione]]&lt;100000),"Compreso",Tabella1[[#This Row],[Regione]])</f>
        <v>LOMBARDIA</v>
      </c>
    </row>
    <row r="1690" spans="1:7" x14ac:dyDescent="0.25">
      <c r="A1690" s="26" t="s">
        <v>3305</v>
      </c>
      <c r="B1690" s="4" t="str">
        <f>IFERROR(VLOOKUP(A1690,PEC!A$2:B$7902,2,0),"PEC NON ESISTENTE")</f>
        <v>comune.gessate</v>
      </c>
      <c r="C1690" s="3" t="s">
        <v>7912</v>
      </c>
      <c r="D1690" s="3" t="s">
        <v>7985</v>
      </c>
      <c r="E1690" s="32">
        <v>8664</v>
      </c>
      <c r="F1690" s="1" t="str">
        <f>IF(Tabella1[[#This Row],[Popolazione]]&gt;300000,"Trovato","")</f>
        <v/>
      </c>
      <c r="G1690" s="1" t="str">
        <f>IF(AND(Tabella1[[#This Row],[Popolazione]]&gt;50000,Tabella1[[#This Row],[Popolazione]]&lt;100000),"Compreso",Tabella1[[#This Row],[Regione]])</f>
        <v>LOMBARDIA</v>
      </c>
    </row>
    <row r="1691" spans="1:7" x14ac:dyDescent="0.25">
      <c r="A1691" s="26" t="s">
        <v>3384</v>
      </c>
      <c r="B1691" s="4" t="str">
        <f>IFERROR(VLOOKUP(A1691,PEC!A$2:B$7902,2,0),"PEC NON ESISTENTE")</f>
        <v>comune.gorgonzola</v>
      </c>
      <c r="C1691" s="3" t="s">
        <v>7912</v>
      </c>
      <c r="D1691" s="3" t="s">
        <v>7985</v>
      </c>
      <c r="E1691" s="32">
        <v>19402</v>
      </c>
      <c r="F1691" s="1" t="str">
        <f>IF(Tabella1[[#This Row],[Popolazione]]&gt;300000,"Trovato","")</f>
        <v/>
      </c>
      <c r="G1691" s="1" t="str">
        <f>IF(AND(Tabella1[[#This Row],[Popolazione]]&gt;50000,Tabella1[[#This Row],[Popolazione]]&lt;100000),"Compreso",Tabella1[[#This Row],[Regione]])</f>
        <v>LOMBARDIA</v>
      </c>
    </row>
    <row r="1692" spans="1:7" x14ac:dyDescent="0.25">
      <c r="A1692" s="26" t="s">
        <v>3440</v>
      </c>
      <c r="B1692" s="4" t="str">
        <f>IFERROR(VLOOKUP(A1692,PEC!A$2:B$7902,2,0),"PEC NON ESISTENTE")</f>
        <v>comune.grezzago</v>
      </c>
      <c r="C1692" s="3" t="s">
        <v>7912</v>
      </c>
      <c r="D1692" s="3" t="s">
        <v>7985</v>
      </c>
      <c r="E1692" s="32">
        <v>2842</v>
      </c>
      <c r="F1692" s="1" t="str">
        <f>IF(Tabella1[[#This Row],[Popolazione]]&gt;300000,"Trovato","")</f>
        <v/>
      </c>
      <c r="G1692" s="1" t="str">
        <f>IF(AND(Tabella1[[#This Row],[Popolazione]]&gt;50000,Tabella1[[#This Row],[Popolazione]]&lt;100000),"Compreso",Tabella1[[#This Row],[Regione]])</f>
        <v>LOMBARDIA</v>
      </c>
    </row>
    <row r="1693" spans="1:7" x14ac:dyDescent="0.25">
      <c r="A1693" s="26" t="s">
        <v>3504</v>
      </c>
      <c r="B1693" s="4" t="str">
        <f>IFERROR(VLOOKUP(A1693,PEC!A$2:B$7902,2,0),"PEC NON ESISTENTE")</f>
        <v>protocollo</v>
      </c>
      <c r="C1693" s="3" t="s">
        <v>7912</v>
      </c>
      <c r="D1693" s="3" t="s">
        <v>7985</v>
      </c>
      <c r="E1693" s="32">
        <v>1711</v>
      </c>
      <c r="F1693" s="1" t="str">
        <f>IF(Tabella1[[#This Row],[Popolazione]]&gt;300000,"Trovato","")</f>
        <v/>
      </c>
      <c r="G1693" s="1" t="str">
        <f>IF(AND(Tabella1[[#This Row],[Popolazione]]&gt;50000,Tabella1[[#This Row],[Popolazione]]&lt;100000),"Compreso",Tabella1[[#This Row],[Regione]])</f>
        <v>LOMBARDIA</v>
      </c>
    </row>
    <row r="1694" spans="1:7" x14ac:dyDescent="0.25">
      <c r="A1694" s="26" t="s">
        <v>3538</v>
      </c>
      <c r="B1694" s="4" t="str">
        <f>IFERROR(VLOOKUP(A1694,PEC!A$2:B$7902,2,0),"PEC NON ESISTENTE")</f>
        <v>comune.inveruno</v>
      </c>
      <c r="C1694" s="3" t="s">
        <v>7912</v>
      </c>
      <c r="D1694" s="3" t="s">
        <v>7985</v>
      </c>
      <c r="E1694" s="32">
        <v>8609</v>
      </c>
      <c r="F1694" s="1" t="str">
        <f>IF(Tabella1[[#This Row],[Popolazione]]&gt;300000,"Trovato","")</f>
        <v/>
      </c>
      <c r="G1694" s="1" t="str">
        <f>IF(AND(Tabella1[[#This Row],[Popolazione]]&gt;50000,Tabella1[[#This Row],[Popolazione]]&lt;100000),"Compreso",Tabella1[[#This Row],[Regione]])</f>
        <v>LOMBARDIA</v>
      </c>
    </row>
    <row r="1695" spans="1:7" x14ac:dyDescent="0.25">
      <c r="A1695" s="26" t="s">
        <v>3540</v>
      </c>
      <c r="B1695" s="4" t="str">
        <f>IFERROR(VLOOKUP(A1695,PEC!A$2:B$7902,2,0),"PEC NON ESISTENTE")</f>
        <v>comuneinzago</v>
      </c>
      <c r="C1695" s="3" t="s">
        <v>7912</v>
      </c>
      <c r="D1695" s="3" t="s">
        <v>7985</v>
      </c>
      <c r="E1695" s="32">
        <v>10540</v>
      </c>
      <c r="F1695" s="1" t="str">
        <f>IF(Tabella1[[#This Row],[Popolazione]]&gt;300000,"Trovato","")</f>
        <v/>
      </c>
      <c r="G1695" s="1" t="str">
        <f>IF(AND(Tabella1[[#This Row],[Popolazione]]&gt;50000,Tabella1[[#This Row],[Popolazione]]&lt;100000),"Compreso",Tabella1[[#This Row],[Regione]])</f>
        <v>LOMBARDIA</v>
      </c>
    </row>
    <row r="1696" spans="1:7" x14ac:dyDescent="0.25">
      <c r="A1696" s="26" t="s">
        <v>3607</v>
      </c>
      <c r="B1696" s="4" t="str">
        <f>IFERROR(VLOOKUP(A1696,PEC!A$2:B$7902,2,0),"PEC NON ESISTENTE")</f>
        <v>protocollo</v>
      </c>
      <c r="C1696" s="3" t="s">
        <v>7912</v>
      </c>
      <c r="D1696" s="3" t="s">
        <v>7985</v>
      </c>
      <c r="E1696" s="32">
        <v>8390</v>
      </c>
      <c r="F1696" s="1" t="str">
        <f>IF(Tabella1[[#This Row],[Popolazione]]&gt;300000,"Trovato","")</f>
        <v/>
      </c>
      <c r="G1696" s="1" t="str">
        <f>IF(AND(Tabella1[[#This Row],[Popolazione]]&gt;50000,Tabella1[[#This Row],[Popolazione]]&lt;100000),"Compreso",Tabella1[[#This Row],[Regione]])</f>
        <v>LOMBARDIA</v>
      </c>
    </row>
    <row r="1697" spans="1:7" x14ac:dyDescent="0.25">
      <c r="A1697" s="26" t="s">
        <v>3621</v>
      </c>
      <c r="B1697" s="4" t="str">
        <f>IFERROR(VLOOKUP(A1697,PEC!A$2:B$7902,2,0),"PEC NON ESISTENTE")</f>
        <v>comune.lainate</v>
      </c>
      <c r="C1697" s="3" t="s">
        <v>7912</v>
      </c>
      <c r="D1697" s="3" t="s">
        <v>7985</v>
      </c>
      <c r="E1697" s="32">
        <v>25054</v>
      </c>
      <c r="F1697" s="1" t="str">
        <f>IF(Tabella1[[#This Row],[Popolazione]]&gt;300000,"Trovato","")</f>
        <v/>
      </c>
      <c r="G1697" s="1" t="str">
        <f>IF(AND(Tabella1[[#This Row],[Popolazione]]&gt;50000,Tabella1[[#This Row],[Popolazione]]&lt;100000),"Compreso",Tabella1[[#This Row],[Regione]])</f>
        <v>LOMBARDIA</v>
      </c>
    </row>
    <row r="1698" spans="1:7" x14ac:dyDescent="0.25">
      <c r="A1698" s="26" t="s">
        <v>3690</v>
      </c>
      <c r="B1698" s="4" t="str">
        <f>IFERROR(VLOOKUP(A1698,PEC!A$2:B$7902,2,0),"PEC NON ESISTENTE")</f>
        <v>comune.legnano</v>
      </c>
      <c r="C1698" s="3" t="s">
        <v>7912</v>
      </c>
      <c r="D1698" s="3" t="s">
        <v>7985</v>
      </c>
      <c r="E1698" s="32">
        <v>57647</v>
      </c>
      <c r="F1698" s="1" t="str">
        <f>IF(Tabella1[[#This Row],[Popolazione]]&gt;300000,"Trovato","")</f>
        <v/>
      </c>
      <c r="G1698" s="1" t="str">
        <f>IF(AND(Tabella1[[#This Row],[Popolazione]]&gt;50000,Tabella1[[#This Row],[Popolazione]]&lt;100000),"Compreso",Tabella1[[#This Row],[Regione]])</f>
        <v>Compreso</v>
      </c>
    </row>
    <row r="1699" spans="1:7" x14ac:dyDescent="0.25">
      <c r="A1699" s="26" t="s">
        <v>3759</v>
      </c>
      <c r="B1699" s="4" t="str">
        <f>IFERROR(VLOOKUP(A1699,PEC!A$2:B$7902,2,0),"PEC NON ESISTENTE")</f>
        <v>demografici.comune.liscate</v>
      </c>
      <c r="C1699" s="3" t="s">
        <v>7912</v>
      </c>
      <c r="D1699" s="3" t="s">
        <v>7985</v>
      </c>
      <c r="E1699" s="32">
        <v>4050</v>
      </c>
      <c r="F1699" s="1" t="str">
        <f>IF(Tabella1[[#This Row],[Popolazione]]&gt;300000,"Trovato","")</f>
        <v/>
      </c>
      <c r="G1699" s="1" t="str">
        <f>IF(AND(Tabella1[[#This Row],[Popolazione]]&gt;50000,Tabella1[[#This Row],[Popolazione]]&lt;100000),"Compreso",Tabella1[[#This Row],[Regione]])</f>
        <v>LOMBARDIA</v>
      </c>
    </row>
    <row r="1700" spans="1:7" x14ac:dyDescent="0.25">
      <c r="A1700" s="26" t="s">
        <v>3777</v>
      </c>
      <c r="B1700" s="4" t="str">
        <f>IFERROR(VLOOKUP(A1700,PEC!A$2:B$7902,2,0),"PEC NON ESISTENTE")</f>
        <v>comune</v>
      </c>
      <c r="C1700" s="3" t="s">
        <v>7912</v>
      </c>
      <c r="D1700" s="3" t="s">
        <v>7985</v>
      </c>
      <c r="E1700" s="32">
        <v>9655</v>
      </c>
      <c r="F1700" s="1" t="str">
        <f>IF(Tabella1[[#This Row],[Popolazione]]&gt;300000,"Trovato","")</f>
        <v/>
      </c>
      <c r="G1700" s="1" t="str">
        <f>IF(AND(Tabella1[[#This Row],[Popolazione]]&gt;50000,Tabella1[[#This Row],[Popolazione]]&lt;100000),"Compreso",Tabella1[[#This Row],[Regione]])</f>
        <v>LOMBARDIA</v>
      </c>
    </row>
    <row r="1701" spans="1:7" x14ac:dyDescent="0.25">
      <c r="A1701" s="26" t="s">
        <v>3897</v>
      </c>
      <c r="B1701" s="4" t="str">
        <f>IFERROR(VLOOKUP(A1701,PEC!A$2:B$7902,2,0),"PEC NON ESISTENTE")</f>
        <v>egov.magenta</v>
      </c>
      <c r="C1701" s="3" t="s">
        <v>7912</v>
      </c>
      <c r="D1701" s="3" t="s">
        <v>7985</v>
      </c>
      <c r="E1701" s="32">
        <v>22877</v>
      </c>
      <c r="F1701" s="1" t="str">
        <f>IF(Tabella1[[#This Row],[Popolazione]]&gt;300000,"Trovato","")</f>
        <v/>
      </c>
      <c r="G1701" s="1" t="str">
        <f>IF(AND(Tabella1[[#This Row],[Popolazione]]&gt;50000,Tabella1[[#This Row],[Popolazione]]&lt;100000),"Compreso",Tabella1[[#This Row],[Regione]])</f>
        <v>LOMBARDIA</v>
      </c>
    </row>
    <row r="1702" spans="1:7" x14ac:dyDescent="0.25">
      <c r="A1702" s="26" t="s">
        <v>3913</v>
      </c>
      <c r="B1702" s="4" t="str">
        <f>IFERROR(VLOOKUP(A1702,PEC!A$2:B$7902,2,0),"PEC NON ESISTENTE")</f>
        <v>info</v>
      </c>
      <c r="C1702" s="3" t="s">
        <v>7912</v>
      </c>
      <c r="D1702" s="3" t="s">
        <v>7985</v>
      </c>
      <c r="E1702" s="32">
        <v>9085</v>
      </c>
      <c r="F1702" s="1" t="str">
        <f>IF(Tabella1[[#This Row],[Popolazione]]&gt;300000,"Trovato","")</f>
        <v/>
      </c>
      <c r="G1702" s="1" t="str">
        <f>IF(AND(Tabella1[[#This Row],[Popolazione]]&gt;50000,Tabella1[[#This Row],[Popolazione]]&lt;100000),"Compreso",Tabella1[[#This Row],[Regione]])</f>
        <v>LOMBARDIA</v>
      </c>
    </row>
    <row r="1703" spans="1:7" x14ac:dyDescent="0.25">
      <c r="A1703" s="26" t="s">
        <v>3981</v>
      </c>
      <c r="B1703" s="4" t="str">
        <f>IFERROR(VLOOKUP(A1703,PEC!A$2:B$7902,2,0),"PEC NON ESISTENTE")</f>
        <v>comune.marcalloconcasone</v>
      </c>
      <c r="C1703" s="3" t="s">
        <v>7912</v>
      </c>
      <c r="D1703" s="3" t="s">
        <v>7985</v>
      </c>
      <c r="E1703" s="32">
        <v>6032</v>
      </c>
      <c r="F1703" s="1" t="str">
        <f>IF(Tabella1[[#This Row],[Popolazione]]&gt;300000,"Trovato","")</f>
        <v/>
      </c>
      <c r="G1703" s="1" t="str">
        <f>IF(AND(Tabella1[[#This Row],[Popolazione]]&gt;50000,Tabella1[[#This Row],[Popolazione]]&lt;100000),"Compreso",Tabella1[[#This Row],[Regione]])</f>
        <v>LOMBARDIA</v>
      </c>
    </row>
    <row r="1704" spans="1:7" x14ac:dyDescent="0.25">
      <c r="A1704" s="26" t="s">
        <v>4044</v>
      </c>
      <c r="B1704" s="4" t="str">
        <f>IFERROR(VLOOKUP(A1704,PEC!A$2:B$7902,2,0),"PEC NON ESISTENTE")</f>
        <v>masate</v>
      </c>
      <c r="C1704" s="3" t="s">
        <v>7912</v>
      </c>
      <c r="D1704" s="3" t="s">
        <v>7985</v>
      </c>
      <c r="E1704" s="32">
        <v>3312</v>
      </c>
      <c r="F1704" s="1" t="str">
        <f>IF(Tabella1[[#This Row],[Popolazione]]&gt;300000,"Trovato","")</f>
        <v/>
      </c>
      <c r="G1704" s="1" t="str">
        <f>IF(AND(Tabella1[[#This Row],[Popolazione]]&gt;50000,Tabella1[[#This Row],[Popolazione]]&lt;100000),"Compreso",Tabella1[[#This Row],[Regione]])</f>
        <v>LOMBARDIA</v>
      </c>
    </row>
    <row r="1705" spans="1:7" x14ac:dyDescent="0.25">
      <c r="A1705" s="26" t="s">
        <v>4103</v>
      </c>
      <c r="B1705" s="4" t="str">
        <f>IFERROR(VLOOKUP(A1705,PEC!A$2:B$7902,2,0),"PEC NON ESISTENTE")</f>
        <v>comune.mediglia</v>
      </c>
      <c r="C1705" s="3" t="s">
        <v>7912</v>
      </c>
      <c r="D1705" s="3" t="s">
        <v>7985</v>
      </c>
      <c r="E1705" s="32">
        <v>12080</v>
      </c>
      <c r="F1705" s="1" t="str">
        <f>IF(Tabella1[[#This Row],[Popolazione]]&gt;300000,"Trovato","")</f>
        <v/>
      </c>
      <c r="G1705" s="1" t="str">
        <f>IF(AND(Tabella1[[#This Row],[Popolazione]]&gt;50000,Tabella1[[#This Row],[Popolazione]]&lt;100000),"Compreso",Tabella1[[#This Row],[Regione]])</f>
        <v>LOMBARDIA</v>
      </c>
    </row>
    <row r="1706" spans="1:7" x14ac:dyDescent="0.25">
      <c r="A1706" s="26" t="s">
        <v>4115</v>
      </c>
      <c r="B1706" s="4" t="str">
        <f>IFERROR(VLOOKUP(A1706,PEC!A$2:B$7902,2,0),"PEC NON ESISTENTE")</f>
        <v>protocollo.melegnano</v>
      </c>
      <c r="C1706" s="3" t="s">
        <v>7912</v>
      </c>
      <c r="D1706" s="3" t="s">
        <v>7985</v>
      </c>
      <c r="E1706" s="32">
        <v>16774</v>
      </c>
      <c r="F1706" s="1" t="str">
        <f>IF(Tabella1[[#This Row],[Popolazione]]&gt;300000,"Trovato","")</f>
        <v/>
      </c>
      <c r="G1706" s="1" t="str">
        <f>IF(AND(Tabella1[[#This Row],[Popolazione]]&gt;50000,Tabella1[[#This Row],[Popolazione]]&lt;100000),"Compreso",Tabella1[[#This Row],[Regione]])</f>
        <v>LOMBARDIA</v>
      </c>
    </row>
    <row r="1707" spans="1:7" x14ac:dyDescent="0.25">
      <c r="A1707" s="26" t="s">
        <v>4128</v>
      </c>
      <c r="B1707" s="4" t="str">
        <f>IFERROR(VLOOKUP(A1707,PEC!A$2:B$7902,2,0),"PEC NON ESISTENTE")</f>
        <v>comunemelzo</v>
      </c>
      <c r="C1707" s="3" t="s">
        <v>7912</v>
      </c>
      <c r="D1707" s="3" t="s">
        <v>7985</v>
      </c>
      <c r="E1707" s="32">
        <v>18203</v>
      </c>
      <c r="F1707" s="1" t="str">
        <f>IF(Tabella1[[#This Row],[Popolazione]]&gt;300000,"Trovato","")</f>
        <v/>
      </c>
      <c r="G1707" s="1" t="str">
        <f>IF(AND(Tabella1[[#This Row],[Popolazione]]&gt;50000,Tabella1[[#This Row],[Popolazione]]&lt;100000),"Compreso",Tabella1[[#This Row],[Regione]])</f>
        <v>LOMBARDIA</v>
      </c>
    </row>
    <row r="1708" spans="1:7" x14ac:dyDescent="0.25">
      <c r="A1708" s="26" t="s">
        <v>4155</v>
      </c>
      <c r="B1708" s="4" t="str">
        <f>IFERROR(VLOOKUP(A1708,PEC!A$2:B$7902,2,0),"PEC NON ESISTENTE")</f>
        <v>comune.mesero</v>
      </c>
      <c r="C1708" s="3" t="s">
        <v>7912</v>
      </c>
      <c r="D1708" s="3" t="s">
        <v>7985</v>
      </c>
      <c r="E1708" s="32">
        <v>3909</v>
      </c>
      <c r="F1708" s="1" t="str">
        <f>IF(Tabella1[[#This Row],[Popolazione]]&gt;300000,"Trovato","")</f>
        <v/>
      </c>
      <c r="G1708" s="1" t="str">
        <f>IF(AND(Tabella1[[#This Row],[Popolazione]]&gt;50000,Tabella1[[#This Row],[Popolazione]]&lt;100000),"Compreso",Tabella1[[#This Row],[Regione]])</f>
        <v>LOMBARDIA</v>
      </c>
    </row>
    <row r="1709" spans="1:7" x14ac:dyDescent="0.25">
      <c r="A1709" s="26" t="s">
        <v>4185</v>
      </c>
      <c r="B1709" s="4" t="str">
        <f>IFERROR(VLOOKUP(A1709,PEC!A$2:B$7902,2,0),"PEC NON ESISTENTE")</f>
        <v>protocollo</v>
      </c>
      <c r="C1709" s="3" t="s">
        <v>7912</v>
      </c>
      <c r="D1709" s="3" t="s">
        <v>7985</v>
      </c>
      <c r="E1709" s="32">
        <v>1242123</v>
      </c>
      <c r="F1709" s="1" t="str">
        <f>IF(Tabella1[[#This Row],[Popolazione]]&gt;300000,"Trovato","")</f>
        <v>Trovato</v>
      </c>
      <c r="G1709" s="1" t="str">
        <f>IF(AND(Tabella1[[#This Row],[Popolazione]]&gt;50000,Tabella1[[#This Row],[Popolazione]]&lt;100000),"Compreso",Tabella1[[#This Row],[Regione]])</f>
        <v>LOMBARDIA</v>
      </c>
    </row>
    <row r="1710" spans="1:7" x14ac:dyDescent="0.25">
      <c r="A1710" s="26" t="s">
        <v>4589</v>
      </c>
      <c r="B1710" s="4" t="str">
        <f>IFERROR(VLOOKUP(A1710,PEC!A$2:B$7902,2,0),"PEC NON ESISTENTE")</f>
        <v>comune.morimondo</v>
      </c>
      <c r="C1710" s="3" t="s">
        <v>7912</v>
      </c>
      <c r="D1710" s="3" t="s">
        <v>7985</v>
      </c>
      <c r="E1710" s="32">
        <v>1183</v>
      </c>
      <c r="F1710" s="1" t="str">
        <f>IF(Tabella1[[#This Row],[Popolazione]]&gt;300000,"Trovato","")</f>
        <v/>
      </c>
      <c r="G1710" s="1" t="str">
        <f>IF(AND(Tabella1[[#This Row],[Popolazione]]&gt;50000,Tabella1[[#This Row],[Popolazione]]&lt;100000),"Compreso",Tabella1[[#This Row],[Regione]])</f>
        <v>LOMBARDIA</v>
      </c>
    </row>
    <row r="1711" spans="1:7" x14ac:dyDescent="0.25">
      <c r="A1711" s="26" t="s">
        <v>4624</v>
      </c>
      <c r="B1711" s="4" t="str">
        <f>IFERROR(VLOOKUP(A1711,PEC!A$2:B$7902,2,0),"PEC NON ESISTENTE")</f>
        <v>segreteria</v>
      </c>
      <c r="C1711" s="3" t="s">
        <v>7912</v>
      </c>
      <c r="D1711" s="3" t="s">
        <v>7985</v>
      </c>
      <c r="E1711" s="32">
        <v>7601</v>
      </c>
      <c r="F1711" s="1" t="str">
        <f>IF(Tabella1[[#This Row],[Popolazione]]&gt;300000,"Trovato","")</f>
        <v/>
      </c>
      <c r="G1711" s="1" t="str">
        <f>IF(AND(Tabella1[[#This Row],[Popolazione]]&gt;50000,Tabella1[[#This Row],[Popolazione]]&lt;100000),"Compreso",Tabella1[[#This Row],[Regione]])</f>
        <v>LOMBARDIA</v>
      </c>
    </row>
    <row r="1712" spans="1:7" x14ac:dyDescent="0.25">
      <c r="A1712" s="26" t="s">
        <v>4688</v>
      </c>
      <c r="B1712" s="4" t="str">
        <f>IFERROR(VLOOKUP(A1712,PEC!A$2:B$7902,2,0),"PEC NON ESISTENTE")</f>
        <v>urp</v>
      </c>
      <c r="C1712" s="3" t="s">
        <v>7912</v>
      </c>
      <c r="D1712" s="3" t="s">
        <v>7985</v>
      </c>
      <c r="E1712" s="32">
        <v>17089</v>
      </c>
      <c r="F1712" s="1" t="str">
        <f>IF(Tabella1[[#This Row],[Popolazione]]&gt;300000,"Trovato","")</f>
        <v/>
      </c>
      <c r="G1712" s="1" t="str">
        <f>IF(AND(Tabella1[[#This Row],[Popolazione]]&gt;50000,Tabella1[[#This Row],[Popolazione]]&lt;100000),"Compreso",Tabella1[[#This Row],[Regione]])</f>
        <v>LOMBARDIA</v>
      </c>
    </row>
    <row r="1713" spans="1:7" x14ac:dyDescent="0.25">
      <c r="A1713" s="26" t="s">
        <v>4737</v>
      </c>
      <c r="B1713" s="4" t="str">
        <f>IFERROR(VLOOKUP(A1713,PEC!A$2:B$7902,2,0),"PEC NON ESISTENTE")</f>
        <v>comune.nosate</v>
      </c>
      <c r="C1713" s="3" t="s">
        <v>7912</v>
      </c>
      <c r="D1713" s="3" t="s">
        <v>7985</v>
      </c>
      <c r="E1713" s="32">
        <v>689</v>
      </c>
      <c r="F1713" s="1" t="str">
        <f>IF(Tabella1[[#This Row],[Popolazione]]&gt;300000,"Trovato","")</f>
        <v/>
      </c>
      <c r="G1713" s="1" t="str">
        <f>IF(AND(Tabella1[[#This Row],[Popolazione]]&gt;50000,Tabella1[[#This Row],[Popolazione]]&lt;100000),"Compreso",Tabella1[[#This Row],[Regione]])</f>
        <v>LOMBARDIA</v>
      </c>
    </row>
    <row r="1714" spans="1:7" x14ac:dyDescent="0.25">
      <c r="A1714" s="26" t="s">
        <v>4750</v>
      </c>
      <c r="B1714" s="4" t="str">
        <f>IFERROR(VLOOKUP(A1714,PEC!A$2:B$7902,2,0),"PEC NON ESISTENTE")</f>
        <v>comune.novatemilanese</v>
      </c>
      <c r="C1714" s="3" t="s">
        <v>7912</v>
      </c>
      <c r="D1714" s="3" t="s">
        <v>7985</v>
      </c>
      <c r="E1714" s="32">
        <v>19938</v>
      </c>
      <c r="F1714" s="1" t="str">
        <f>IF(Tabella1[[#This Row],[Popolazione]]&gt;300000,"Trovato","")</f>
        <v/>
      </c>
      <c r="G1714" s="1" t="str">
        <f>IF(AND(Tabella1[[#This Row],[Popolazione]]&gt;50000,Tabella1[[#This Row],[Popolazione]]&lt;100000),"Compreso",Tabella1[[#This Row],[Regione]])</f>
        <v>LOMBARDIA</v>
      </c>
    </row>
    <row r="1715" spans="1:7" x14ac:dyDescent="0.25">
      <c r="A1715" s="26" t="s">
        <v>4762</v>
      </c>
      <c r="B1715" s="4" t="str">
        <f>IFERROR(VLOOKUP(A1715,PEC!A$2:B$7902,2,0),"PEC NON ESISTENTE")</f>
        <v>protocollo.noviglio</v>
      </c>
      <c r="C1715" s="3" t="s">
        <v>7912</v>
      </c>
      <c r="D1715" s="3" t="s">
        <v>7985</v>
      </c>
      <c r="E1715" s="32">
        <v>4237</v>
      </c>
      <c r="F1715" s="1" t="str">
        <f>IF(Tabella1[[#This Row],[Popolazione]]&gt;300000,"Trovato","")</f>
        <v/>
      </c>
      <c r="G1715" s="1" t="str">
        <f>IF(AND(Tabella1[[#This Row],[Popolazione]]&gt;50000,Tabella1[[#This Row],[Popolazione]]&lt;100000),"Compreso",Tabella1[[#This Row],[Regione]])</f>
        <v>LOMBARDIA</v>
      </c>
    </row>
    <row r="1716" spans="1:7" x14ac:dyDescent="0.25">
      <c r="A1716" s="26" t="s">
        <v>4844</v>
      </c>
      <c r="B1716" s="4" t="str">
        <f>IFERROR(VLOOKUP(A1716,PEC!A$2:B$7902,2,0),"PEC NON ESISTENTE")</f>
        <v>protocollo.opera</v>
      </c>
      <c r="C1716" s="3" t="s">
        <v>7912</v>
      </c>
      <c r="D1716" s="3" t="s">
        <v>7985</v>
      </c>
      <c r="E1716" s="32">
        <v>13226</v>
      </c>
      <c r="F1716" s="1" t="str">
        <f>IF(Tabella1[[#This Row],[Popolazione]]&gt;300000,"Trovato","")</f>
        <v/>
      </c>
      <c r="G1716" s="1" t="str">
        <f>IF(AND(Tabella1[[#This Row],[Popolazione]]&gt;50000,Tabella1[[#This Row],[Popolazione]]&lt;100000),"Compreso",Tabella1[[#This Row],[Regione]])</f>
        <v>LOMBARDIA</v>
      </c>
    </row>
    <row r="1717" spans="1:7" x14ac:dyDescent="0.25">
      <c r="A1717" s="26" t="s">
        <v>4924</v>
      </c>
      <c r="B1717" s="4" t="str">
        <f>IFERROR(VLOOKUP(A1717,PEC!A$2:B$7902,2,0),"PEC NON ESISTENTE")</f>
        <v>posta.certificata</v>
      </c>
      <c r="C1717" s="3" t="s">
        <v>7912</v>
      </c>
      <c r="D1717" s="3" t="s">
        <v>7985</v>
      </c>
      <c r="E1717" s="32">
        <v>4134</v>
      </c>
      <c r="F1717" s="1" t="str">
        <f>IF(Tabella1[[#This Row],[Popolazione]]&gt;300000,"Trovato","")</f>
        <v/>
      </c>
      <c r="G1717" s="1" t="str">
        <f>IF(AND(Tabella1[[#This Row],[Popolazione]]&gt;50000,Tabella1[[#This Row],[Popolazione]]&lt;100000),"Compreso",Tabella1[[#This Row],[Regione]])</f>
        <v>LOMBARDIA</v>
      </c>
    </row>
    <row r="1718" spans="1:7" x14ac:dyDescent="0.25">
      <c r="A1718" s="26" t="s">
        <v>4951</v>
      </c>
      <c r="B1718" s="4" t="str">
        <f>IFERROR(VLOOKUP(A1718,PEC!A$2:B$7902,2,0),"PEC NON ESISTENTE")</f>
        <v>protocollo.ozzero</v>
      </c>
      <c r="C1718" s="3" t="s">
        <v>7912</v>
      </c>
      <c r="D1718" s="3" t="s">
        <v>7985</v>
      </c>
      <c r="E1718" s="32">
        <v>1467</v>
      </c>
      <c r="F1718" s="1" t="str">
        <f>IF(Tabella1[[#This Row],[Popolazione]]&gt;300000,"Trovato","")</f>
        <v/>
      </c>
      <c r="G1718" s="1" t="str">
        <f>IF(AND(Tabella1[[#This Row],[Popolazione]]&gt;50000,Tabella1[[#This Row],[Popolazione]]&lt;100000),"Compreso",Tabella1[[#This Row],[Regione]])</f>
        <v>LOMBARDIA</v>
      </c>
    </row>
    <row r="1719" spans="1:7" x14ac:dyDescent="0.25">
      <c r="A1719" s="26" t="s">
        <v>4961</v>
      </c>
      <c r="B1719" s="4" t="str">
        <f>IFERROR(VLOOKUP(A1719,PEC!A$2:B$7902,2,0),"PEC NON ESISTENTE")</f>
        <v>comune.paderno-dugnano</v>
      </c>
      <c r="C1719" s="3" t="s">
        <v>7912</v>
      </c>
      <c r="D1719" s="3" t="s">
        <v>7985</v>
      </c>
      <c r="E1719" s="32">
        <v>46562</v>
      </c>
      <c r="F1719" s="1" t="str">
        <f>IF(Tabella1[[#This Row],[Popolazione]]&gt;300000,"Trovato","")</f>
        <v/>
      </c>
      <c r="G1719" s="1" t="str">
        <f>IF(AND(Tabella1[[#This Row],[Popolazione]]&gt;50000,Tabella1[[#This Row],[Popolazione]]&lt;100000),"Compreso",Tabella1[[#This Row],[Regione]])</f>
        <v>LOMBARDIA</v>
      </c>
    </row>
    <row r="1720" spans="1:7" x14ac:dyDescent="0.25">
      <c r="A1720" s="26" t="s">
        <v>5033</v>
      </c>
      <c r="B1720" s="4" t="str">
        <f>IFERROR(VLOOKUP(A1720,PEC!A$2:B$7902,2,0),"PEC NON ESISTENTE")</f>
        <v>comune.pantigliate</v>
      </c>
      <c r="C1720" s="3" t="s">
        <v>7912</v>
      </c>
      <c r="D1720" s="3" t="s">
        <v>7985</v>
      </c>
      <c r="E1720" s="32">
        <v>5841</v>
      </c>
      <c r="F1720" s="1" t="str">
        <f>IF(Tabella1[[#This Row],[Popolazione]]&gt;300000,"Trovato","")</f>
        <v/>
      </c>
      <c r="G1720" s="1" t="str">
        <f>IF(AND(Tabella1[[#This Row],[Popolazione]]&gt;50000,Tabella1[[#This Row],[Popolazione]]&lt;100000),"Compreso",Tabella1[[#This Row],[Regione]])</f>
        <v>LOMBARDIA</v>
      </c>
    </row>
    <row r="1721" spans="1:7" x14ac:dyDescent="0.25">
      <c r="A1721" s="26" t="s">
        <v>5036</v>
      </c>
      <c r="B1721" s="4" t="str">
        <f>IFERROR(VLOOKUP(A1721,PEC!A$2:B$7902,2,0),"PEC NON ESISTENTE")</f>
        <v>comune</v>
      </c>
      <c r="C1721" s="3" t="s">
        <v>7912</v>
      </c>
      <c r="D1721" s="3" t="s">
        <v>7985</v>
      </c>
      <c r="E1721" s="32">
        <v>26617</v>
      </c>
      <c r="F1721" s="1" t="str">
        <f>IF(Tabella1[[#This Row],[Popolazione]]&gt;300000,"Trovato","")</f>
        <v/>
      </c>
      <c r="G1721" s="1" t="str">
        <f>IF(AND(Tabella1[[#This Row],[Popolazione]]&gt;50000,Tabella1[[#This Row],[Popolazione]]&lt;100000),"Compreso",Tabella1[[#This Row],[Regione]])</f>
        <v>LOMBARDIA</v>
      </c>
    </row>
    <row r="1722" spans="1:7" x14ac:dyDescent="0.25">
      <c r="A1722" s="26" t="s">
        <v>5077</v>
      </c>
      <c r="B1722" s="4" t="str">
        <f>IFERROR(VLOOKUP(A1722,PEC!A$2:B$7902,2,0),"PEC NON ESISTENTE")</f>
        <v>protocollo</v>
      </c>
      <c r="C1722" s="3" t="s">
        <v>7912</v>
      </c>
      <c r="D1722" s="3" t="s">
        <v>7985</v>
      </c>
      <c r="E1722" s="32">
        <v>11014</v>
      </c>
      <c r="F1722" s="1" t="str">
        <f>IF(Tabella1[[#This Row],[Popolazione]]&gt;300000,"Trovato","")</f>
        <v/>
      </c>
      <c r="G1722" s="1" t="str">
        <f>IF(AND(Tabella1[[#This Row],[Popolazione]]&gt;50000,Tabella1[[#This Row],[Popolazione]]&lt;100000),"Compreso",Tabella1[[#This Row],[Regione]])</f>
        <v>LOMBARDIA</v>
      </c>
    </row>
    <row r="1723" spans="1:7" x14ac:dyDescent="0.25">
      <c r="A1723" s="26" t="s">
        <v>5131</v>
      </c>
      <c r="B1723" s="4" t="str">
        <f>IFERROR(VLOOKUP(A1723,PEC!A$2:B$7902,2,0),"PEC NON ESISTENTE")</f>
        <v>protocollo</v>
      </c>
      <c r="C1723" s="3" t="s">
        <v>7912</v>
      </c>
      <c r="D1723" s="3" t="s">
        <v>7985</v>
      </c>
      <c r="E1723" s="32">
        <v>10291</v>
      </c>
      <c r="F1723" s="1" t="str">
        <f>IF(Tabella1[[#This Row],[Popolazione]]&gt;300000,"Trovato","")</f>
        <v/>
      </c>
      <c r="G1723" s="1" t="str">
        <f>IF(AND(Tabella1[[#This Row],[Popolazione]]&gt;50000,Tabella1[[#This Row],[Popolazione]]&lt;100000),"Compreso",Tabella1[[#This Row],[Regione]])</f>
        <v>LOMBARDIA</v>
      </c>
    </row>
    <row r="1724" spans="1:7" x14ac:dyDescent="0.25">
      <c r="A1724" s="26" t="s">
        <v>5151</v>
      </c>
      <c r="B1724" s="4" t="str">
        <f>IFERROR(VLOOKUP(A1724,PEC!A$2:B$7902,2,0),"PEC NON ESISTENTE")</f>
        <v>comune.peschieraborromeo</v>
      </c>
      <c r="C1724" s="3" t="s">
        <v>7912</v>
      </c>
      <c r="D1724" s="3" t="s">
        <v>7985</v>
      </c>
      <c r="E1724" s="32">
        <v>22254</v>
      </c>
      <c r="F1724" s="1" t="str">
        <f>IF(Tabella1[[#This Row],[Popolazione]]&gt;300000,"Trovato","")</f>
        <v/>
      </c>
      <c r="G1724" s="1" t="str">
        <f>IF(AND(Tabella1[[#This Row],[Popolazione]]&gt;50000,Tabella1[[#This Row],[Popolazione]]&lt;100000),"Compreso",Tabella1[[#This Row],[Regione]])</f>
        <v>LOMBARDIA</v>
      </c>
    </row>
    <row r="1725" spans="1:7" x14ac:dyDescent="0.25">
      <c r="A1725" s="26" t="s">
        <v>5163</v>
      </c>
      <c r="B1725" s="4" t="str">
        <f>IFERROR(VLOOKUP(A1725,PEC!A$2:B$7902,2,0),"PEC NON ESISTENTE")</f>
        <v>comune.pessanoconbornago</v>
      </c>
      <c r="C1725" s="3" t="s">
        <v>7912</v>
      </c>
      <c r="D1725" s="3" t="s">
        <v>7985</v>
      </c>
      <c r="E1725" s="32">
        <v>9064</v>
      </c>
      <c r="F1725" s="1" t="str">
        <f>IF(Tabella1[[#This Row],[Popolazione]]&gt;300000,"Trovato","")</f>
        <v/>
      </c>
      <c r="G1725" s="1" t="str">
        <f>IF(AND(Tabella1[[#This Row],[Popolazione]]&gt;50000,Tabella1[[#This Row],[Popolazione]]&lt;100000),"Compreso",Tabella1[[#This Row],[Regione]])</f>
        <v>LOMBARDIA</v>
      </c>
    </row>
    <row r="1726" spans="1:7" x14ac:dyDescent="0.25">
      <c r="A1726" s="26" t="s">
        <v>5268</v>
      </c>
      <c r="B1726" s="4" t="str">
        <f>IFERROR(VLOOKUP(A1726,PEC!A$2:B$7902,2,0),"PEC NON ESISTENTE")</f>
        <v>protocollo.pieveemanuele</v>
      </c>
      <c r="C1726" s="3" t="s">
        <v>7912</v>
      </c>
      <c r="D1726" s="3" t="s">
        <v>7985</v>
      </c>
      <c r="E1726" s="32">
        <v>14868</v>
      </c>
      <c r="F1726" s="1" t="str">
        <f>IF(Tabella1[[#This Row],[Popolazione]]&gt;300000,"Trovato","")</f>
        <v/>
      </c>
      <c r="G1726" s="1" t="str">
        <f>IF(AND(Tabella1[[#This Row],[Popolazione]]&gt;50000,Tabella1[[#This Row],[Popolazione]]&lt;100000),"Compreso",Tabella1[[#This Row],[Regione]])</f>
        <v>LOMBARDIA</v>
      </c>
    </row>
    <row r="1727" spans="1:7" x14ac:dyDescent="0.25">
      <c r="A1727" s="26" t="s">
        <v>5302</v>
      </c>
      <c r="B1727" s="4" t="str">
        <f>IFERROR(VLOOKUP(A1727,PEC!A$2:B$7902,2,0),"PEC NON ESISTENTE")</f>
        <v>protocollo</v>
      </c>
      <c r="C1727" s="3" t="s">
        <v>7912</v>
      </c>
      <c r="D1727" s="3" t="s">
        <v>7985</v>
      </c>
      <c r="E1727" s="32">
        <v>35066</v>
      </c>
      <c r="F1727" s="1" t="str">
        <f>IF(Tabella1[[#This Row],[Popolazione]]&gt;300000,"Trovato","")</f>
        <v/>
      </c>
      <c r="G1727" s="1" t="str">
        <f>IF(AND(Tabella1[[#This Row],[Popolazione]]&gt;50000,Tabella1[[#This Row],[Popolazione]]&lt;100000),"Compreso",Tabella1[[#This Row],[Regione]])</f>
        <v>LOMBARDIA</v>
      </c>
    </row>
    <row r="1728" spans="1:7" x14ac:dyDescent="0.25">
      <c r="A1728" s="26" t="s">
        <v>5363</v>
      </c>
      <c r="B1728" s="4" t="str">
        <f>IFERROR(VLOOKUP(A1728,PEC!A$2:B$7902,2,0),"PEC NON ESISTENTE")</f>
        <v>comune.poglianomilanese</v>
      </c>
      <c r="C1728" s="3" t="s">
        <v>7912</v>
      </c>
      <c r="D1728" s="3" t="s">
        <v>7985</v>
      </c>
      <c r="E1728" s="32">
        <v>8141</v>
      </c>
      <c r="F1728" s="1" t="str">
        <f>IF(Tabella1[[#This Row],[Popolazione]]&gt;300000,"Trovato","")</f>
        <v/>
      </c>
      <c r="G1728" s="1" t="str">
        <f>IF(AND(Tabella1[[#This Row],[Popolazione]]&gt;50000,Tabella1[[#This Row],[Popolazione]]&lt;100000),"Compreso",Tabella1[[#This Row],[Regione]])</f>
        <v>LOMBARDIA</v>
      </c>
    </row>
    <row r="1729" spans="1:7" x14ac:dyDescent="0.25">
      <c r="A1729" s="26" t="s">
        <v>5515</v>
      </c>
      <c r="B1729" s="4" t="str">
        <f>IFERROR(VLOOKUP(A1729,PEC!A$2:B$7902,2,0),"PEC NON ESISTENTE")</f>
        <v>comune.pozzodadda</v>
      </c>
      <c r="C1729" s="3" t="s">
        <v>7912</v>
      </c>
      <c r="D1729" s="3" t="s">
        <v>7985</v>
      </c>
      <c r="E1729" s="32">
        <v>5667</v>
      </c>
      <c r="F1729" s="1" t="str">
        <f>IF(Tabella1[[#This Row],[Popolazione]]&gt;300000,"Trovato","")</f>
        <v/>
      </c>
      <c r="G1729" s="1" t="str">
        <f>IF(AND(Tabella1[[#This Row],[Popolazione]]&gt;50000,Tabella1[[#This Row],[Popolazione]]&lt;100000),"Compreso",Tabella1[[#This Row],[Regione]])</f>
        <v>LOMBARDIA</v>
      </c>
    </row>
    <row r="1730" spans="1:7" x14ac:dyDescent="0.25">
      <c r="A1730" s="26" t="s">
        <v>5524</v>
      </c>
      <c r="B1730" s="4" t="str">
        <f>IFERROR(VLOOKUP(A1730,PEC!A$2:B$7902,2,0),"PEC NON ESISTENTE")</f>
        <v>comune.pozzuolomartesana.mi</v>
      </c>
      <c r="C1730" s="3" t="s">
        <v>7912</v>
      </c>
      <c r="D1730" s="3" t="s">
        <v>7985</v>
      </c>
      <c r="E1730" s="32">
        <v>7983</v>
      </c>
      <c r="F1730" s="1" t="str">
        <f>IF(Tabella1[[#This Row],[Popolazione]]&gt;300000,"Trovato","")</f>
        <v/>
      </c>
      <c r="G1730" s="1" t="str">
        <f>IF(AND(Tabella1[[#This Row],[Popolazione]]&gt;50000,Tabella1[[#This Row],[Popolazione]]&lt;100000),"Compreso",Tabella1[[#This Row],[Regione]])</f>
        <v>LOMBARDIA</v>
      </c>
    </row>
    <row r="1731" spans="1:7" x14ac:dyDescent="0.25">
      <c r="A1731" s="26" t="s">
        <v>5567</v>
      </c>
      <c r="B1731" s="4" t="str">
        <f>IFERROR(VLOOKUP(A1731,PEC!A$2:B$7902,2,0),"PEC NON ESISTENTE")</f>
        <v>protocollo</v>
      </c>
      <c r="C1731" s="3" t="s">
        <v>7912</v>
      </c>
      <c r="D1731" s="3" t="s">
        <v>7985</v>
      </c>
      <c r="E1731" s="32">
        <v>6867</v>
      </c>
      <c r="F1731" s="1" t="str">
        <f>IF(Tabella1[[#This Row],[Popolazione]]&gt;300000,"Trovato","")</f>
        <v/>
      </c>
      <c r="G1731" s="1" t="str">
        <f>IF(AND(Tabella1[[#This Row],[Popolazione]]&gt;50000,Tabella1[[#This Row],[Popolazione]]&lt;100000),"Compreso",Tabella1[[#This Row],[Regione]])</f>
        <v>LOMBARDIA</v>
      </c>
    </row>
    <row r="1732" spans="1:7" x14ac:dyDescent="0.25">
      <c r="A1732" s="26" t="s">
        <v>5707</v>
      </c>
      <c r="B1732" s="4" t="str">
        <f>IFERROR(VLOOKUP(A1732,PEC!A$2:B$7902,2,0),"PEC NON ESISTENTE")</f>
        <v>comune.rescaldina</v>
      </c>
      <c r="C1732" s="3" t="s">
        <v>7912</v>
      </c>
      <c r="D1732" s="3" t="s">
        <v>7985</v>
      </c>
      <c r="E1732" s="32">
        <v>13920</v>
      </c>
      <c r="F1732" s="1" t="str">
        <f>IF(Tabella1[[#This Row],[Popolazione]]&gt;300000,"Trovato","")</f>
        <v/>
      </c>
      <c r="G1732" s="1" t="str">
        <f>IF(AND(Tabella1[[#This Row],[Popolazione]]&gt;50000,Tabella1[[#This Row],[Popolazione]]&lt;100000),"Compreso",Tabella1[[#This Row],[Regione]])</f>
        <v>LOMBARDIA</v>
      </c>
    </row>
    <row r="1733" spans="1:7" x14ac:dyDescent="0.25">
      <c r="A1733" s="26" t="s">
        <v>5721</v>
      </c>
      <c r="B1733" s="4" t="str">
        <f>IFERROR(VLOOKUP(A1733,PEC!A$2:B$7902,2,0),"PEC NON ESISTENTE")</f>
        <v>pec.protocollo.comunerho</v>
      </c>
      <c r="C1733" s="3" t="s">
        <v>7912</v>
      </c>
      <c r="D1733" s="3" t="s">
        <v>7985</v>
      </c>
      <c r="E1733" s="32">
        <v>50052</v>
      </c>
      <c r="F1733" s="1" t="str">
        <f>IF(Tabella1[[#This Row],[Popolazione]]&gt;300000,"Trovato","")</f>
        <v/>
      </c>
      <c r="G1733" s="1" t="str">
        <f>IF(AND(Tabella1[[#This Row],[Popolazione]]&gt;50000,Tabella1[[#This Row],[Popolazione]]&lt;100000),"Compreso",Tabella1[[#This Row],[Regione]])</f>
        <v>Compreso</v>
      </c>
    </row>
    <row r="1734" spans="1:7" x14ac:dyDescent="0.25">
      <c r="A1734" s="26" t="s">
        <v>5801</v>
      </c>
      <c r="B1734" s="4" t="str">
        <f>IFERROR(VLOOKUP(A1734,PEC!A$2:B$7902,2,0),"PEC NON ESISTENTE")</f>
        <v>comune.robecchetto</v>
      </c>
      <c r="C1734" s="3" t="s">
        <v>7912</v>
      </c>
      <c r="D1734" s="3" t="s">
        <v>7985</v>
      </c>
      <c r="E1734" s="32">
        <v>4869</v>
      </c>
      <c r="F1734" s="1" t="str">
        <f>IF(Tabella1[[#This Row],[Popolazione]]&gt;300000,"Trovato","")</f>
        <v/>
      </c>
      <c r="G1734" s="1" t="str">
        <f>IF(AND(Tabella1[[#This Row],[Popolazione]]&gt;50000,Tabella1[[#This Row],[Popolazione]]&lt;100000),"Compreso",Tabella1[[#This Row],[Regione]])</f>
        <v>LOMBARDIA</v>
      </c>
    </row>
    <row r="1735" spans="1:7" x14ac:dyDescent="0.25">
      <c r="A1735" s="26" t="s">
        <v>5804</v>
      </c>
      <c r="B1735" s="4" t="str">
        <f>IFERROR(VLOOKUP(A1735,PEC!A$2:B$7902,2,0),"PEC NON ESISTENTE")</f>
        <v>robeccosulnaviglio</v>
      </c>
      <c r="C1735" s="3" t="s">
        <v>7912</v>
      </c>
      <c r="D1735" s="3" t="s">
        <v>7985</v>
      </c>
      <c r="E1735" s="32">
        <v>6842</v>
      </c>
      <c r="F1735" s="1" t="str">
        <f>IF(Tabella1[[#This Row],[Popolazione]]&gt;300000,"Trovato","")</f>
        <v/>
      </c>
      <c r="G1735" s="1" t="str">
        <f>IF(AND(Tabella1[[#This Row],[Popolazione]]&gt;50000,Tabella1[[#This Row],[Popolazione]]&lt;100000),"Compreso",Tabella1[[#This Row],[Regione]])</f>
        <v>LOMBARDIA</v>
      </c>
    </row>
    <row r="1736" spans="1:7" x14ac:dyDescent="0.25">
      <c r="A1736" s="26" t="s">
        <v>5883</v>
      </c>
      <c r="B1736" s="4" t="str">
        <f>IFERROR(VLOOKUP(A1736,PEC!A$2:B$7902,2,0),"PEC NON ESISTENTE")</f>
        <v>comune.rodano</v>
      </c>
      <c r="C1736" s="3" t="s">
        <v>7912</v>
      </c>
      <c r="D1736" s="3" t="s">
        <v>7985</v>
      </c>
      <c r="E1736" s="32">
        <v>4526</v>
      </c>
      <c r="F1736" s="1" t="str">
        <f>IF(Tabella1[[#This Row],[Popolazione]]&gt;300000,"Trovato","")</f>
        <v/>
      </c>
      <c r="G1736" s="1" t="str">
        <f>IF(AND(Tabella1[[#This Row],[Popolazione]]&gt;50000,Tabella1[[#This Row],[Popolazione]]&lt;100000),"Compreso",Tabella1[[#This Row],[Regione]])</f>
        <v>LOMBARDIA</v>
      </c>
    </row>
    <row r="1737" spans="1:7" x14ac:dyDescent="0.25">
      <c r="A1737" s="26" t="s">
        <v>5946</v>
      </c>
      <c r="B1737" s="4" t="str">
        <f>IFERROR(VLOOKUP(A1737,PEC!A$2:B$7902,2,0),"PEC NON ESISTENTE")</f>
        <v>comune.rosate</v>
      </c>
      <c r="C1737" s="3" t="s">
        <v>7912</v>
      </c>
      <c r="D1737" s="3" t="s">
        <v>7985</v>
      </c>
      <c r="E1737" s="32">
        <v>5395</v>
      </c>
      <c r="F1737" s="1" t="str">
        <f>IF(Tabella1[[#This Row],[Popolazione]]&gt;300000,"Trovato","")</f>
        <v/>
      </c>
      <c r="G1737" s="1" t="str">
        <f>IF(AND(Tabella1[[#This Row],[Popolazione]]&gt;50000,Tabella1[[#This Row],[Popolazione]]&lt;100000),"Compreso",Tabella1[[#This Row],[Regione]])</f>
        <v>LOMBARDIA</v>
      </c>
    </row>
    <row r="1738" spans="1:7" x14ac:dyDescent="0.25">
      <c r="A1738" s="26" t="s">
        <v>5989</v>
      </c>
      <c r="B1738" s="4" t="str">
        <f>IFERROR(VLOOKUP(A1738,PEC!A$2:B$7902,2,0),"PEC NON ESISTENTE")</f>
        <v>protocollo</v>
      </c>
      <c r="C1738" s="3" t="s">
        <v>7912</v>
      </c>
      <c r="D1738" s="3" t="s">
        <v>7985</v>
      </c>
      <c r="E1738" s="32">
        <v>39983</v>
      </c>
      <c r="F1738" s="1" t="str">
        <f>IF(Tabella1[[#This Row],[Popolazione]]&gt;300000,"Trovato","")</f>
        <v/>
      </c>
      <c r="G1738" s="1" t="str">
        <f>IF(AND(Tabella1[[#This Row],[Popolazione]]&gt;50000,Tabella1[[#This Row],[Popolazione]]&lt;100000),"Compreso",Tabella1[[#This Row],[Regione]])</f>
        <v>LOMBARDIA</v>
      </c>
    </row>
    <row r="1739" spans="1:7" x14ac:dyDescent="0.25">
      <c r="A1739" s="26" t="s">
        <v>6124</v>
      </c>
      <c r="B1739" s="4" t="str">
        <f>IFERROR(VLOOKUP(A1739,PEC!A$2:B$7902,2,0),"PEC NON ESISTENTE")</f>
        <v>comune.sancolombano</v>
      </c>
      <c r="C1739" s="3" t="s">
        <v>7912</v>
      </c>
      <c r="D1739" s="3" t="s">
        <v>7985</v>
      </c>
      <c r="E1739" s="32">
        <v>7336</v>
      </c>
      <c r="F1739" s="1" t="str">
        <f>IF(Tabella1[[#This Row],[Popolazione]]&gt;300000,"Trovato","")</f>
        <v/>
      </c>
      <c r="G1739" s="1" t="str">
        <f>IF(AND(Tabella1[[#This Row],[Popolazione]]&gt;50000,Tabella1[[#This Row],[Popolazione]]&lt;100000),"Compreso",Tabella1[[#This Row],[Regione]])</f>
        <v>LOMBARDIA</v>
      </c>
    </row>
    <row r="1740" spans="1:7" x14ac:dyDescent="0.25">
      <c r="A1740" s="26" t="s">
        <v>6141</v>
      </c>
      <c r="B1740" s="4" t="str">
        <f>IFERROR(VLOOKUP(A1740,PEC!A$2:B$7902,2,0),"PEC NON ESISTENTE")</f>
        <v>protocollo</v>
      </c>
      <c r="C1740" s="3" t="s">
        <v>7912</v>
      </c>
      <c r="D1740" s="3" t="s">
        <v>7985</v>
      </c>
      <c r="E1740" s="32">
        <v>30992</v>
      </c>
      <c r="F1740" s="1" t="str">
        <f>IF(Tabella1[[#This Row],[Popolazione]]&gt;300000,"Trovato","")</f>
        <v/>
      </c>
      <c r="G1740" s="1" t="str">
        <f>IF(AND(Tabella1[[#This Row],[Popolazione]]&gt;50000,Tabella1[[#This Row],[Popolazione]]&lt;100000),"Compreso",Tabella1[[#This Row],[Regione]])</f>
        <v>LOMBARDIA</v>
      </c>
    </row>
    <row r="1741" spans="1:7" x14ac:dyDescent="0.25">
      <c r="A1741" s="26" t="s">
        <v>6190</v>
      </c>
      <c r="B1741" s="4" t="str">
        <f>IFERROR(VLOOKUP(A1741,PEC!A$2:B$7902,2,0),"PEC NON ESISTENTE")</f>
        <v>comune.sangiorgiosulegnano</v>
      </c>
      <c r="C1741" s="3" t="s">
        <v>7912</v>
      </c>
      <c r="D1741" s="3" t="s">
        <v>7985</v>
      </c>
      <c r="E1741" s="32">
        <v>6730</v>
      </c>
      <c r="F1741" s="1" t="str">
        <f>IF(Tabella1[[#This Row],[Popolazione]]&gt;300000,"Trovato","")</f>
        <v/>
      </c>
      <c r="G1741" s="1" t="str">
        <f>IF(AND(Tabella1[[#This Row],[Popolazione]]&gt;50000,Tabella1[[#This Row],[Popolazione]]&lt;100000),"Compreso",Tabella1[[#This Row],[Regione]])</f>
        <v>LOMBARDIA</v>
      </c>
    </row>
    <row r="1742" spans="1:7" x14ac:dyDescent="0.25">
      <c r="A1742" s="26" t="s">
        <v>6213</v>
      </c>
      <c r="B1742" s="4" t="str">
        <f>IFERROR(VLOOKUP(A1742,PEC!A$2:B$7902,2,0),"PEC NON ESISTENTE")</f>
        <v>comune.sangiulianomilanese</v>
      </c>
      <c r="C1742" s="3" t="s">
        <v>7912</v>
      </c>
      <c r="D1742" s="3" t="s">
        <v>7985</v>
      </c>
      <c r="E1742" s="32">
        <v>35971</v>
      </c>
      <c r="F1742" s="1" t="str">
        <f>IF(Tabella1[[#This Row],[Popolazione]]&gt;300000,"Trovato","")</f>
        <v/>
      </c>
      <c r="G1742" s="1" t="str">
        <f>IF(AND(Tabella1[[#This Row],[Popolazione]]&gt;50000,Tabella1[[#This Row],[Popolazione]]&lt;100000),"Compreso",Tabella1[[#This Row],[Regione]])</f>
        <v>LOMBARDIA</v>
      </c>
    </row>
    <row r="1743" spans="1:7" x14ac:dyDescent="0.25">
      <c r="A1743" s="26" t="s">
        <v>6541</v>
      </c>
      <c r="B1743" s="4" t="str">
        <f>IFERROR(VLOOKUP(A1743,PEC!A$2:B$7902,2,0),"PEC NON ESISTENTE")</f>
        <v>comune.santostefanoticino</v>
      </c>
      <c r="C1743" s="3" t="s">
        <v>7912</v>
      </c>
      <c r="D1743" s="3" t="s">
        <v>7985</v>
      </c>
      <c r="E1743" s="32">
        <v>4801</v>
      </c>
      <c r="F1743" s="1" t="str">
        <f>IF(Tabella1[[#This Row],[Popolazione]]&gt;300000,"Trovato","")</f>
        <v/>
      </c>
      <c r="G1743" s="1" t="str">
        <f>IF(AND(Tabella1[[#This Row],[Popolazione]]&gt;50000,Tabella1[[#This Row],[Popolazione]]&lt;100000),"Compreso",Tabella1[[#This Row],[Regione]])</f>
        <v>LOMBARDIA</v>
      </c>
    </row>
    <row r="1744" spans="1:7" x14ac:dyDescent="0.25">
      <c r="A1744" s="26" t="s">
        <v>6383</v>
      </c>
      <c r="B1744" s="4" t="str">
        <f>IFERROR(VLOOKUP(A1744,PEC!A$2:B$7902,2,0),"PEC NON ESISTENTE")</f>
        <v>anagrafe.sanvittoreolona</v>
      </c>
      <c r="C1744" s="3" t="s">
        <v>7912</v>
      </c>
      <c r="D1744" s="3" t="s">
        <v>7985</v>
      </c>
      <c r="E1744" s="32">
        <v>8254</v>
      </c>
      <c r="F1744" s="1" t="str">
        <f>IF(Tabella1[[#This Row],[Popolazione]]&gt;300000,"Trovato","")</f>
        <v/>
      </c>
      <c r="G1744" s="1" t="str">
        <f>IF(AND(Tabella1[[#This Row],[Popolazione]]&gt;50000,Tabella1[[#This Row],[Popolazione]]&lt;100000),"Compreso",Tabella1[[#This Row],[Regione]])</f>
        <v>LOMBARDIA</v>
      </c>
    </row>
    <row r="1745" spans="1:7" x14ac:dyDescent="0.25">
      <c r="A1745" s="26" t="s">
        <v>6386</v>
      </c>
      <c r="B1745" s="4" t="str">
        <f>IFERROR(VLOOKUP(A1745,PEC!A$2:B$7902,2,0),"PEC NON ESISTENTE")</f>
        <v>sindaco.comune.sanzenone</v>
      </c>
      <c r="C1745" s="3" t="s">
        <v>7912</v>
      </c>
      <c r="D1745" s="3" t="s">
        <v>7985</v>
      </c>
      <c r="E1745" s="32">
        <v>4186</v>
      </c>
      <c r="F1745" s="1" t="str">
        <f>IF(Tabella1[[#This Row],[Popolazione]]&gt;300000,"Trovato","")</f>
        <v/>
      </c>
      <c r="G1745" s="1" t="str">
        <f>IF(AND(Tabella1[[#This Row],[Popolazione]]&gt;50000,Tabella1[[#This Row],[Popolazione]]&lt;100000),"Compreso",Tabella1[[#This Row],[Regione]])</f>
        <v>LOMBARDIA</v>
      </c>
    </row>
    <row r="1746" spans="1:7" x14ac:dyDescent="0.25">
      <c r="A1746" s="26" t="s">
        <v>6661</v>
      </c>
      <c r="B1746" s="4" t="str">
        <f>IFERROR(VLOOKUP(A1746,PEC!A$2:B$7902,2,0),"PEC NON ESISTENTE")</f>
        <v>comune.sedriano</v>
      </c>
      <c r="C1746" s="3" t="s">
        <v>7912</v>
      </c>
      <c r="D1746" s="3" t="s">
        <v>7985</v>
      </c>
      <c r="E1746" s="32">
        <v>11270</v>
      </c>
      <c r="F1746" s="1" t="str">
        <f>IF(Tabella1[[#This Row],[Popolazione]]&gt;300000,"Trovato","")</f>
        <v/>
      </c>
      <c r="G1746" s="1" t="str">
        <f>IF(AND(Tabella1[[#This Row],[Popolazione]]&gt;50000,Tabella1[[#This Row],[Popolazione]]&lt;100000),"Compreso",Tabella1[[#This Row],[Regione]])</f>
        <v>LOMBARDIA</v>
      </c>
    </row>
    <row r="1747" spans="1:7" x14ac:dyDescent="0.25">
      <c r="A1747" s="26" t="s">
        <v>6668</v>
      </c>
      <c r="B1747" s="4" t="str">
        <f>IFERROR(VLOOKUP(A1747,PEC!A$2:B$7902,2,0),"PEC NON ESISTENTE")</f>
        <v>segrate</v>
      </c>
      <c r="C1747" s="3" t="s">
        <v>7912</v>
      </c>
      <c r="D1747" s="3" t="s">
        <v>7985</v>
      </c>
      <c r="E1747" s="32">
        <v>33519</v>
      </c>
      <c r="F1747" s="1" t="str">
        <f>IF(Tabella1[[#This Row],[Popolazione]]&gt;300000,"Trovato","")</f>
        <v/>
      </c>
      <c r="G1747" s="1" t="str">
        <f>IF(AND(Tabella1[[#This Row],[Popolazione]]&gt;50000,Tabella1[[#This Row],[Popolazione]]&lt;100000),"Compreso",Tabella1[[#This Row],[Regione]])</f>
        <v>LOMBARDIA</v>
      </c>
    </row>
    <row r="1748" spans="1:7" x14ac:dyDescent="0.25">
      <c r="A1748" s="26" t="s">
        <v>6685</v>
      </c>
      <c r="B1748" s="4" t="str">
        <f>IFERROR(VLOOKUP(A1748,PEC!A$2:B$7902,2,0),"PEC NON ESISTENTE")</f>
        <v>postacertificata</v>
      </c>
      <c r="C1748" s="3" t="s">
        <v>7912</v>
      </c>
      <c r="D1748" s="3" t="s">
        <v>7985</v>
      </c>
      <c r="E1748" s="32">
        <v>20914</v>
      </c>
      <c r="F1748" s="1" t="str">
        <f>IF(Tabella1[[#This Row],[Popolazione]]&gt;300000,"Trovato","")</f>
        <v/>
      </c>
      <c r="G1748" s="1" t="str">
        <f>IF(AND(Tabella1[[#This Row],[Popolazione]]&gt;50000,Tabella1[[#This Row],[Popolazione]]&lt;100000),"Compreso",Tabella1[[#This Row],[Regione]])</f>
        <v>LOMBARDIA</v>
      </c>
    </row>
    <row r="1749" spans="1:7" x14ac:dyDescent="0.25">
      <c r="A1749" s="26" t="s">
        <v>6751</v>
      </c>
      <c r="B1749" s="4" t="str">
        <f>IFERROR(VLOOKUP(A1749,PEC!A$2:B$7902,2,0),"PEC NON ESISTENTE")</f>
        <v>comune.sestosg</v>
      </c>
      <c r="C1749" s="3" t="s">
        <v>7912</v>
      </c>
      <c r="D1749" s="3" t="s">
        <v>7985</v>
      </c>
      <c r="E1749" s="32">
        <v>76514</v>
      </c>
      <c r="F1749" s="1" t="str">
        <f>IF(Tabella1[[#This Row],[Popolazione]]&gt;300000,"Trovato","")</f>
        <v/>
      </c>
      <c r="G1749" s="1" t="str">
        <f>IF(AND(Tabella1[[#This Row],[Popolazione]]&gt;50000,Tabella1[[#This Row],[Popolazione]]&lt;100000),"Compreso",Tabella1[[#This Row],[Regione]])</f>
        <v>Compreso</v>
      </c>
    </row>
    <row r="1750" spans="1:7" x14ac:dyDescent="0.25">
      <c r="A1750" s="26" t="s">
        <v>6757</v>
      </c>
      <c r="B1750" s="4" t="str">
        <f>IFERROR(VLOOKUP(A1750,PEC!A$2:B$7902,2,0),"PEC NON ESISTENTE")</f>
        <v>postacertificata</v>
      </c>
      <c r="C1750" s="3" t="s">
        <v>7912</v>
      </c>
      <c r="D1750" s="3" t="s">
        <v>7985</v>
      </c>
      <c r="E1750" s="32">
        <v>7328</v>
      </c>
      <c r="F1750" s="1" t="str">
        <f>IF(Tabella1[[#This Row],[Popolazione]]&gt;300000,"Trovato","")</f>
        <v/>
      </c>
      <c r="G1750" s="1" t="str">
        <f>IF(AND(Tabella1[[#This Row],[Popolazione]]&gt;50000,Tabella1[[#This Row],[Popolazione]]&lt;100000),"Compreso",Tabella1[[#This Row],[Regione]])</f>
        <v>LOMBARDIA</v>
      </c>
    </row>
    <row r="1751" spans="1:7" x14ac:dyDescent="0.25">
      <c r="A1751" s="26" t="s">
        <v>6760</v>
      </c>
      <c r="B1751" s="4" t="str">
        <f>IFERROR(VLOOKUP(A1751,PEC!A$2:B$7902,2,0),"PEC NON ESISTENTE")</f>
        <v>protocollo</v>
      </c>
      <c r="C1751" s="3" t="s">
        <v>7912</v>
      </c>
      <c r="D1751" s="3" t="s">
        <v>7985</v>
      </c>
      <c r="E1751" s="32">
        <v>19148</v>
      </c>
      <c r="F1751" s="1" t="str">
        <f>IF(Tabella1[[#This Row],[Popolazione]]&gt;300000,"Trovato","")</f>
        <v/>
      </c>
      <c r="G1751" s="1" t="str">
        <f>IF(AND(Tabella1[[#This Row],[Popolazione]]&gt;50000,Tabella1[[#This Row],[Popolazione]]&lt;100000),"Compreso",Tabella1[[#This Row],[Regione]])</f>
        <v>LOMBARDIA</v>
      </c>
    </row>
    <row r="1752" spans="1:7" x14ac:dyDescent="0.25">
      <c r="A1752" s="26" t="s">
        <v>6826</v>
      </c>
      <c r="B1752" s="4" t="str">
        <f>IFERROR(VLOOKUP(A1752,PEC!A$2:B$7902,2,0),"PEC NON ESISTENTE")</f>
        <v>comune.solaro</v>
      </c>
      <c r="C1752" s="3" t="s">
        <v>7912</v>
      </c>
      <c r="D1752" s="3" t="s">
        <v>7985</v>
      </c>
      <c r="E1752" s="32">
        <v>13890</v>
      </c>
      <c r="F1752" s="1" t="str">
        <f>IF(Tabella1[[#This Row],[Popolazione]]&gt;300000,"Trovato","")</f>
        <v/>
      </c>
      <c r="G1752" s="1" t="str">
        <f>IF(AND(Tabella1[[#This Row],[Popolazione]]&gt;50000,Tabella1[[#This Row],[Popolazione]]&lt;100000),"Compreso",Tabella1[[#This Row],[Regione]])</f>
        <v>LOMBARDIA</v>
      </c>
    </row>
    <row r="1753" spans="1:7" x14ac:dyDescent="0.25">
      <c r="A1753" s="26" t="s">
        <v>7289</v>
      </c>
      <c r="B1753" s="4" t="str">
        <f>IFERROR(VLOOKUP(A1753,PEC!A$2:B$7902,2,0),"PEC NON ESISTENTE")</f>
        <v>info</v>
      </c>
      <c r="C1753" s="3" t="s">
        <v>7912</v>
      </c>
      <c r="D1753" s="3" t="s">
        <v>7985</v>
      </c>
      <c r="E1753" s="32">
        <v>4861</v>
      </c>
      <c r="F1753" s="1" t="str">
        <f>IF(Tabella1[[#This Row],[Popolazione]]&gt;300000,"Trovato","")</f>
        <v/>
      </c>
      <c r="G1753" s="1" t="str">
        <f>IF(AND(Tabella1[[#This Row],[Popolazione]]&gt;50000,Tabella1[[#This Row],[Popolazione]]&lt;100000),"Compreso",Tabella1[[#This Row],[Regione]])</f>
        <v>LOMBARDIA</v>
      </c>
    </row>
    <row r="1754" spans="1:7" x14ac:dyDescent="0.25">
      <c r="A1754" s="26" t="s">
        <v>7290</v>
      </c>
      <c r="B1754" s="4" t="str">
        <f>IFERROR(VLOOKUP(A1754,PEC!A$2:B$7902,2,0),"PEC NON ESISTENTE")</f>
        <v>comune.trezzanosulnaviglio</v>
      </c>
      <c r="C1754" s="3" t="s">
        <v>7912</v>
      </c>
      <c r="D1754" s="3" t="s">
        <v>7985</v>
      </c>
      <c r="E1754" s="32">
        <v>20018</v>
      </c>
      <c r="F1754" s="1" t="str">
        <f>IF(Tabella1[[#This Row],[Popolazione]]&gt;300000,"Trovato","")</f>
        <v/>
      </c>
      <c r="G1754" s="1" t="str">
        <f>IF(AND(Tabella1[[#This Row],[Popolazione]]&gt;50000,Tabella1[[#This Row],[Popolazione]]&lt;100000),"Compreso",Tabella1[[#This Row],[Regione]])</f>
        <v>LOMBARDIA</v>
      </c>
    </row>
    <row r="1755" spans="1:7" x14ac:dyDescent="0.25">
      <c r="A1755" s="26" t="s">
        <v>7291</v>
      </c>
      <c r="B1755" s="4" t="str">
        <f>IFERROR(VLOOKUP(A1755,PEC!A$2:B$7902,2,0),"PEC NON ESISTENTE")</f>
        <v>protocollo</v>
      </c>
      <c r="C1755" s="3" t="s">
        <v>7912</v>
      </c>
      <c r="D1755" s="3" t="s">
        <v>7985</v>
      </c>
      <c r="E1755" s="32">
        <v>11883</v>
      </c>
      <c r="F1755" s="1" t="str">
        <f>IF(Tabella1[[#This Row],[Popolazione]]&gt;300000,"Trovato","")</f>
        <v/>
      </c>
      <c r="G1755" s="1" t="str">
        <f>IF(AND(Tabella1[[#This Row],[Popolazione]]&gt;50000,Tabella1[[#This Row],[Popolazione]]&lt;100000),"Compreso",Tabella1[[#This Row],[Regione]])</f>
        <v>LOMBARDIA</v>
      </c>
    </row>
    <row r="1756" spans="1:7" x14ac:dyDescent="0.25">
      <c r="A1756" s="26" t="s">
        <v>7295</v>
      </c>
      <c r="B1756" s="4" t="str">
        <f>IFERROR(VLOOKUP(A1756,PEC!A$2:B$7902,2,0),"PEC NON ESISTENTE")</f>
        <v>postacertificata</v>
      </c>
      <c r="C1756" s="3" t="s">
        <v>7912</v>
      </c>
      <c r="D1756" s="3" t="s">
        <v>7985</v>
      </c>
      <c r="E1756" s="32">
        <v>3312</v>
      </c>
      <c r="F1756" s="1" t="str">
        <f>IF(Tabella1[[#This Row],[Popolazione]]&gt;300000,"Trovato","")</f>
        <v/>
      </c>
      <c r="G1756" s="1" t="str">
        <f>IF(AND(Tabella1[[#This Row],[Popolazione]]&gt;50000,Tabella1[[#This Row],[Popolazione]]&lt;100000),"Compreso",Tabella1[[#This Row],[Regione]])</f>
        <v>LOMBARDIA</v>
      </c>
    </row>
    <row r="1757" spans="1:7" x14ac:dyDescent="0.25">
      <c r="A1757" s="26" t="s">
        <v>7328</v>
      </c>
      <c r="B1757" s="4" t="str">
        <f>IFERROR(VLOOKUP(A1757,PEC!A$2:B$7902,2,0),"PEC NON ESISTENTE")</f>
        <v>comune.truccazzano.mi</v>
      </c>
      <c r="C1757" s="3" t="s">
        <v>7912</v>
      </c>
      <c r="D1757" s="3" t="s">
        <v>7985</v>
      </c>
      <c r="E1757" s="32">
        <v>5968</v>
      </c>
      <c r="F1757" s="1" t="str">
        <f>IF(Tabella1[[#This Row],[Popolazione]]&gt;300000,"Trovato","")</f>
        <v/>
      </c>
      <c r="G1757" s="1" t="str">
        <f>IF(AND(Tabella1[[#This Row],[Popolazione]]&gt;50000,Tabella1[[#This Row],[Popolazione]]&lt;100000),"Compreso",Tabella1[[#This Row],[Regione]])</f>
        <v>LOMBARDIA</v>
      </c>
    </row>
    <row r="1758" spans="1:7" x14ac:dyDescent="0.25">
      <c r="A1758" s="26" t="s">
        <v>7341</v>
      </c>
      <c r="B1758" s="4" t="str">
        <f>IFERROR(VLOOKUP(A1758,PEC!A$2:B$7902,2,0),"PEC NON ESISTENTE")</f>
        <v>comune.turbigo</v>
      </c>
      <c r="C1758" s="3" t="s">
        <v>7912</v>
      </c>
      <c r="D1758" s="3" t="s">
        <v>7985</v>
      </c>
      <c r="E1758" s="32">
        <v>7389</v>
      </c>
      <c r="F1758" s="1" t="str">
        <f>IF(Tabella1[[#This Row],[Popolazione]]&gt;300000,"Trovato","")</f>
        <v/>
      </c>
      <c r="G1758" s="1" t="str">
        <f>IF(AND(Tabella1[[#This Row],[Popolazione]]&gt;50000,Tabella1[[#This Row],[Popolazione]]&lt;100000),"Compreso",Tabella1[[#This Row],[Regione]])</f>
        <v>LOMBARDIA</v>
      </c>
    </row>
    <row r="1759" spans="1:7" x14ac:dyDescent="0.25">
      <c r="A1759" s="26" t="s">
        <v>7505</v>
      </c>
      <c r="B1759" s="4" t="str">
        <f>IFERROR(VLOOKUP(A1759,PEC!A$2:B$7902,2,0),"PEC NON ESISTENTE")</f>
        <v>comune.vanzago</v>
      </c>
      <c r="C1759" s="3" t="s">
        <v>7912</v>
      </c>
      <c r="D1759" s="3" t="s">
        <v>7985</v>
      </c>
      <c r="E1759" s="32">
        <v>8914</v>
      </c>
      <c r="F1759" s="1" t="str">
        <f>IF(Tabella1[[#This Row],[Popolazione]]&gt;300000,"Trovato","")</f>
        <v/>
      </c>
      <c r="G1759" s="1" t="str">
        <f>IF(AND(Tabella1[[#This Row],[Popolazione]]&gt;50000,Tabella1[[#This Row],[Popolazione]]&lt;100000),"Compreso",Tabella1[[#This Row],[Regione]])</f>
        <v>LOMBARDIA</v>
      </c>
    </row>
    <row r="1760" spans="1:7" x14ac:dyDescent="0.25">
      <c r="A1760" s="26" t="s">
        <v>7507</v>
      </c>
      <c r="B1760" s="4" t="str">
        <f>IFERROR(VLOOKUP(A1760,PEC!A$2:B$7902,2,0),"PEC NON ESISTENTE")</f>
        <v>comune.vapriodadda</v>
      </c>
      <c r="C1760" s="3" t="s">
        <v>7912</v>
      </c>
      <c r="D1760" s="3" t="s">
        <v>7985</v>
      </c>
      <c r="E1760" s="32">
        <v>8126</v>
      </c>
      <c r="F1760" s="1" t="str">
        <f>IF(Tabella1[[#This Row],[Popolazione]]&gt;300000,"Trovato","")</f>
        <v/>
      </c>
      <c r="G1760" s="1" t="str">
        <f>IF(AND(Tabella1[[#This Row],[Popolazione]]&gt;50000,Tabella1[[#This Row],[Popolazione]]&lt;100000),"Compreso",Tabella1[[#This Row],[Regione]])</f>
        <v>LOMBARDIA</v>
      </c>
    </row>
    <row r="1761" spans="1:7" x14ac:dyDescent="0.25">
      <c r="A1761" s="26" t="s">
        <v>7996</v>
      </c>
      <c r="B1761" s="4" t="str">
        <f>IFERROR(VLOOKUP(A1761,PEC!A$2:B$7902,2,0),"PEC NON ESISTENTE")</f>
        <v>PEC NON ESISTENTE</v>
      </c>
      <c r="C1761" s="3" t="s">
        <v>7912</v>
      </c>
      <c r="D1761" s="3" t="s">
        <v>7985</v>
      </c>
      <c r="E1761" s="32">
        <v>3829</v>
      </c>
      <c r="F1761" s="1" t="str">
        <f>IF(Tabella1[[#This Row],[Popolazione]]&gt;300000,"Trovato","")</f>
        <v/>
      </c>
      <c r="G1761" s="1" t="str">
        <f>IF(AND(Tabella1[[#This Row],[Popolazione]]&gt;50000,Tabella1[[#This Row],[Popolazione]]&lt;100000),"Compreso",Tabella1[[#This Row],[Regione]])</f>
        <v>LOMBARDIA</v>
      </c>
    </row>
    <row r="1762" spans="1:7" x14ac:dyDescent="0.25">
      <c r="A1762" s="26" t="s">
        <v>7584</v>
      </c>
      <c r="B1762" s="4" t="str">
        <f>IFERROR(VLOOKUP(A1762,PEC!A$2:B$7902,2,0),"PEC NON ESISTENTE")</f>
        <v>comune.vernate</v>
      </c>
      <c r="C1762" s="3" t="s">
        <v>7912</v>
      </c>
      <c r="D1762" s="3" t="s">
        <v>7985</v>
      </c>
      <c r="E1762" s="32">
        <v>3181</v>
      </c>
      <c r="F1762" s="1" t="str">
        <f>IF(Tabella1[[#This Row],[Popolazione]]&gt;300000,"Trovato","")</f>
        <v/>
      </c>
      <c r="G1762" s="1" t="str">
        <f>IF(AND(Tabella1[[#This Row],[Popolazione]]&gt;50000,Tabella1[[#This Row],[Popolazione]]&lt;100000),"Compreso",Tabella1[[#This Row],[Regione]])</f>
        <v>LOMBARDIA</v>
      </c>
    </row>
    <row r="1763" spans="1:7" x14ac:dyDescent="0.25">
      <c r="A1763" s="26" t="s">
        <v>7662</v>
      </c>
      <c r="B1763" s="4" t="str">
        <f>IFERROR(VLOOKUP(A1763,PEC!A$2:B$7902,2,0),"PEC NON ESISTENTE")</f>
        <v>protocollo</v>
      </c>
      <c r="C1763" s="3" t="s">
        <v>7912</v>
      </c>
      <c r="D1763" s="3" t="s">
        <v>7985</v>
      </c>
      <c r="E1763" s="32">
        <v>9053</v>
      </c>
      <c r="F1763" s="1" t="str">
        <f>IF(Tabella1[[#This Row],[Popolazione]]&gt;300000,"Trovato","")</f>
        <v/>
      </c>
      <c r="G1763" s="1" t="str">
        <f>IF(AND(Tabella1[[#This Row],[Popolazione]]&gt;50000,Tabella1[[#This Row],[Popolazione]]&lt;100000),"Compreso",Tabella1[[#This Row],[Regione]])</f>
        <v>LOMBARDIA</v>
      </c>
    </row>
    <row r="1764" spans="1:7" x14ac:dyDescent="0.25">
      <c r="A1764" s="26" t="s">
        <v>7795</v>
      </c>
      <c r="B1764" s="4" t="str">
        <f>IFERROR(VLOOKUP(A1764,PEC!A$2:B$7902,2,0),"PEC NON ESISTENTE")</f>
        <v>comune.vimodrone</v>
      </c>
      <c r="C1764" s="3" t="s">
        <v>7912</v>
      </c>
      <c r="D1764" s="3" t="s">
        <v>7985</v>
      </c>
      <c r="E1764" s="32">
        <v>16426</v>
      </c>
      <c r="F1764" s="1" t="str">
        <f>IF(Tabella1[[#This Row],[Popolazione]]&gt;300000,"Trovato","")</f>
        <v/>
      </c>
      <c r="G1764" s="1" t="str">
        <f>IF(AND(Tabella1[[#This Row],[Popolazione]]&gt;50000,Tabella1[[#This Row],[Popolazione]]&lt;100000),"Compreso",Tabella1[[#This Row],[Regione]])</f>
        <v>LOMBARDIA</v>
      </c>
    </row>
    <row r="1765" spans="1:7" x14ac:dyDescent="0.25">
      <c r="A1765" s="26" t="s">
        <v>7822</v>
      </c>
      <c r="B1765" s="4" t="str">
        <f>IFERROR(VLOOKUP(A1765,PEC!A$2:B$7902,2,0),"PEC NON ESISTENTE")</f>
        <v>ufficio.protocollo</v>
      </c>
      <c r="C1765" s="3" t="s">
        <v>7912</v>
      </c>
      <c r="D1765" s="3" t="s">
        <v>7985</v>
      </c>
      <c r="E1765" s="32">
        <v>8949</v>
      </c>
      <c r="F1765" s="1" t="str">
        <f>IF(Tabella1[[#This Row],[Popolazione]]&gt;300000,"Trovato","")</f>
        <v/>
      </c>
      <c r="G1765" s="1" t="str">
        <f>IF(AND(Tabella1[[#This Row],[Popolazione]]&gt;50000,Tabella1[[#This Row],[Popolazione]]&lt;100000),"Compreso",Tabella1[[#This Row],[Regione]])</f>
        <v>LOMBARDIA</v>
      </c>
    </row>
    <row r="1766" spans="1:7" x14ac:dyDescent="0.25">
      <c r="A1766" s="26" t="s">
        <v>7831</v>
      </c>
      <c r="B1766" s="4" t="str">
        <f>IFERROR(VLOOKUP(A1766,PEC!A$2:B$7902,2,0),"PEC NON ESISTENTE")</f>
        <v>comune.vizzolopredabissi</v>
      </c>
      <c r="C1766" s="3" t="s">
        <v>7912</v>
      </c>
      <c r="D1766" s="3" t="s">
        <v>7985</v>
      </c>
      <c r="E1766" s="32">
        <v>4045</v>
      </c>
      <c r="F1766" s="1" t="str">
        <f>IF(Tabella1[[#This Row],[Popolazione]]&gt;300000,"Trovato","")</f>
        <v/>
      </c>
      <c r="G1766" s="1" t="str">
        <f>IF(AND(Tabella1[[#This Row],[Popolazione]]&gt;50000,Tabella1[[#This Row],[Popolazione]]&lt;100000),"Compreso",Tabella1[[#This Row],[Regione]])</f>
        <v>LOMBARDIA</v>
      </c>
    </row>
    <row r="1767" spans="1:7" x14ac:dyDescent="0.25">
      <c r="A1767" s="26" t="s">
        <v>7997</v>
      </c>
      <c r="B1767" s="4" t="str">
        <f>IFERROR(VLOOKUP(A1767,PEC!A$2:B$7902,2,0),"PEC NON ESISTENTE")</f>
        <v>PEC NON ESISTENTE</v>
      </c>
      <c r="C1767" s="3" t="s">
        <v>7912</v>
      </c>
      <c r="D1767" s="3" t="s">
        <v>7985</v>
      </c>
      <c r="E1767" s="32">
        <v>1477</v>
      </c>
      <c r="F1767" s="1" t="str">
        <f>IF(Tabella1[[#This Row],[Popolazione]]&gt;300000,"Trovato","")</f>
        <v/>
      </c>
      <c r="G1767" s="1" t="str">
        <f>IF(AND(Tabella1[[#This Row],[Popolazione]]&gt;50000,Tabella1[[#This Row],[Popolazione]]&lt;100000),"Compreso",Tabella1[[#This Row],[Regione]])</f>
        <v>LOMBARDIA</v>
      </c>
    </row>
    <row r="1768" spans="1:7" x14ac:dyDescent="0.25">
      <c r="A1768" s="26" t="s">
        <v>7882</v>
      </c>
      <c r="B1768" s="4" t="str">
        <f>IFERROR(VLOOKUP(A1768,PEC!A$2:B$7902,2,0),"PEC NON ESISTENTE")</f>
        <v>demografici</v>
      </c>
      <c r="C1768" s="3" t="s">
        <v>7912</v>
      </c>
      <c r="D1768" s="3" t="s">
        <v>7985</v>
      </c>
      <c r="E1768" s="32">
        <v>6552</v>
      </c>
      <c r="F1768" s="1" t="str">
        <f>IF(Tabella1[[#This Row],[Popolazione]]&gt;300000,"Trovato","")</f>
        <v/>
      </c>
      <c r="G1768" s="1" t="str">
        <f>IF(AND(Tabella1[[#This Row],[Popolazione]]&gt;50000,Tabella1[[#This Row],[Popolazione]]&lt;100000),"Compreso",Tabella1[[#This Row],[Regione]])</f>
        <v>LOMBARDIA</v>
      </c>
    </row>
    <row r="1769" spans="1:7" x14ac:dyDescent="0.25">
      <c r="A1769" s="26" t="s">
        <v>7683</v>
      </c>
      <c r="B1769" s="4" t="str">
        <f>IFERROR(VLOOKUP(A1769,PEC!A$2:B$7902,2,0),"PEC NON ESISTENTE")</f>
        <v>comune.villacortese</v>
      </c>
      <c r="C1769" s="3" t="s">
        <v>7912</v>
      </c>
      <c r="D1769" s="3" t="s">
        <v>7985</v>
      </c>
      <c r="E1769" s="32">
        <v>6150</v>
      </c>
      <c r="F1769" s="1" t="str">
        <f>IF(Tabella1[[#This Row],[Popolazione]]&gt;300000,"Trovato","")</f>
        <v/>
      </c>
      <c r="G1769" s="1" t="str">
        <f>IF(AND(Tabella1[[#This Row],[Popolazione]]&gt;50000,Tabella1[[#This Row],[Popolazione]]&lt;100000),"Compreso",Tabella1[[#This Row],[Regione]])</f>
        <v>LOMBARDIA</v>
      </c>
    </row>
    <row r="1770" spans="1:7" x14ac:dyDescent="0.25">
      <c r="A1770" s="26" t="s">
        <v>7504</v>
      </c>
      <c r="B1770" s="4" t="str">
        <f>IFERROR(VLOOKUP(A1770,PEC!A$2:B$7902,2,0),"PEC NON ESISTENTE")</f>
        <v>comune.vanzaghello</v>
      </c>
      <c r="C1770" s="3" t="s">
        <v>7912</v>
      </c>
      <c r="D1770" s="3" t="s">
        <v>7985</v>
      </c>
      <c r="E1770" s="32">
        <v>5344</v>
      </c>
      <c r="F1770" s="1" t="str">
        <f>IF(Tabella1[[#This Row],[Popolazione]]&gt;300000,"Trovato","")</f>
        <v/>
      </c>
      <c r="G1770" s="1" t="str">
        <f>IF(AND(Tabella1[[#This Row],[Popolazione]]&gt;50000,Tabella1[[#This Row],[Popolazione]]&lt;100000),"Compreso",Tabella1[[#This Row],[Regione]])</f>
        <v>LOMBARDIA</v>
      </c>
    </row>
    <row r="1771" spans="1:7" x14ac:dyDescent="0.25">
      <c r="A1771" s="26" t="s">
        <v>886</v>
      </c>
      <c r="B1771" s="4" t="str">
        <f>IFERROR(VLOOKUP(A1771,PEC!A$2:B$7902,2,0),"PEC NON ESISTENTE")</f>
        <v>protocollo</v>
      </c>
      <c r="C1771" s="3" t="s">
        <v>7912</v>
      </c>
      <c r="D1771" s="3" t="s">
        <v>7985</v>
      </c>
      <c r="E1771" s="32">
        <v>10779</v>
      </c>
      <c r="F1771" s="1" t="str">
        <f>IF(Tabella1[[#This Row],[Popolazione]]&gt;300000,"Trovato","")</f>
        <v/>
      </c>
      <c r="G1771" s="1" t="str">
        <f>IF(AND(Tabella1[[#This Row],[Popolazione]]&gt;50000,Tabella1[[#This Row],[Popolazione]]&lt;100000),"Compreso",Tabella1[[#This Row],[Regione]])</f>
        <v>LOMBARDIA</v>
      </c>
    </row>
    <row r="1772" spans="1:7" x14ac:dyDescent="0.25">
      <c r="A1772" s="26" t="s">
        <v>452</v>
      </c>
      <c r="B1772" s="4" t="str">
        <f>IFERROR(VLOOKUP(A1772,PEC!A$2:B$7902,2,0),"PEC NON ESISTENTE")</f>
        <v>protocollo.comune.adrarasanmartino</v>
      </c>
      <c r="C1772" s="3" t="s">
        <v>7912</v>
      </c>
      <c r="D1772" s="3" t="s">
        <v>7985</v>
      </c>
      <c r="E1772" s="32">
        <v>2161</v>
      </c>
      <c r="F1772" s="1" t="str">
        <f>IF(Tabella1[[#This Row],[Popolazione]]&gt;300000,"Trovato","")</f>
        <v/>
      </c>
      <c r="G1772" s="1" t="str">
        <f>IF(AND(Tabella1[[#This Row],[Popolazione]]&gt;50000,Tabella1[[#This Row],[Popolazione]]&lt;100000),"Compreso",Tabella1[[#This Row],[Regione]])</f>
        <v>LOMBARDIA</v>
      </c>
    </row>
    <row r="1773" spans="1:7" x14ac:dyDescent="0.25">
      <c r="A1773" s="26" t="s">
        <v>453</v>
      </c>
      <c r="B1773" s="4" t="str">
        <f>IFERROR(VLOOKUP(A1773,PEC!A$2:B$7902,2,0),"PEC NON ESISTENTE")</f>
        <v>comune.adrarasanrocco.bg</v>
      </c>
      <c r="C1773" s="3" t="s">
        <v>7912</v>
      </c>
      <c r="D1773" s="3" t="s">
        <v>7985</v>
      </c>
      <c r="E1773" s="32">
        <v>836</v>
      </c>
      <c r="F1773" s="1" t="str">
        <f>IF(Tabella1[[#This Row],[Popolazione]]&gt;300000,"Trovato","")</f>
        <v/>
      </c>
      <c r="G1773" s="1" t="str">
        <f>IF(AND(Tabella1[[#This Row],[Popolazione]]&gt;50000,Tabella1[[#This Row],[Popolazione]]&lt;100000),"Compreso",Tabella1[[#This Row],[Regione]])</f>
        <v>LOMBARDIA</v>
      </c>
    </row>
    <row r="1774" spans="1:7" x14ac:dyDescent="0.25">
      <c r="A1774" s="26" t="s">
        <v>509</v>
      </c>
      <c r="B1774" s="4" t="str">
        <f>IFERROR(VLOOKUP(A1774,PEC!A$2:B$7902,2,0),"PEC NON ESISTENTE")</f>
        <v>postacert</v>
      </c>
      <c r="C1774" s="3" t="s">
        <v>7912</v>
      </c>
      <c r="D1774" s="3" t="s">
        <v>7985</v>
      </c>
      <c r="E1774" s="32">
        <v>8029</v>
      </c>
      <c r="F1774" s="1" t="str">
        <f>IF(Tabella1[[#This Row],[Popolazione]]&gt;300000,"Trovato","")</f>
        <v/>
      </c>
      <c r="G1774" s="1" t="str">
        <f>IF(AND(Tabella1[[#This Row],[Popolazione]]&gt;50000,Tabella1[[#This Row],[Popolazione]]&lt;100000),"Compreso",Tabella1[[#This Row],[Regione]])</f>
        <v>LOMBARDIA</v>
      </c>
    </row>
    <row r="1775" spans="1:7" x14ac:dyDescent="0.25">
      <c r="A1775" s="26" t="s">
        <v>528</v>
      </c>
      <c r="B1775" s="4" t="str">
        <f>IFERROR(VLOOKUP(A1775,PEC!A$2:B$7902,2,0),"PEC NON ESISTENTE")</f>
        <v>protocollo.albino</v>
      </c>
      <c r="C1775" s="3" t="s">
        <v>7912</v>
      </c>
      <c r="D1775" s="3" t="s">
        <v>7985</v>
      </c>
      <c r="E1775" s="32">
        <v>18087</v>
      </c>
      <c r="F1775" s="1" t="str">
        <f>IF(Tabella1[[#This Row],[Popolazione]]&gt;300000,"Trovato","")</f>
        <v/>
      </c>
      <c r="G1775" s="1" t="str">
        <f>IF(AND(Tabella1[[#This Row],[Popolazione]]&gt;50000,Tabella1[[#This Row],[Popolazione]]&lt;100000),"Compreso",Tabella1[[#This Row],[Regione]])</f>
        <v>LOMBARDIA</v>
      </c>
    </row>
    <row r="1776" spans="1:7" x14ac:dyDescent="0.25">
      <c r="A1776" s="26" t="s">
        <v>7998</v>
      </c>
      <c r="B1776" s="4" t="str">
        <f>IFERROR(VLOOKUP(A1776,PEC!A$2:B$7902,2,0),"PEC NON ESISTENTE")</f>
        <v>comune.alme</v>
      </c>
      <c r="C1776" s="3" t="s">
        <v>7912</v>
      </c>
      <c r="D1776" s="3" t="s">
        <v>7985</v>
      </c>
      <c r="E1776" s="32">
        <v>5665</v>
      </c>
      <c r="F1776" s="1" t="str">
        <f>IF(Tabella1[[#This Row],[Popolazione]]&gt;300000,"Trovato","")</f>
        <v/>
      </c>
      <c r="G1776" s="1" t="str">
        <f>IF(AND(Tabella1[[#This Row],[Popolazione]]&gt;50000,Tabella1[[#This Row],[Popolazione]]&lt;100000),"Compreso",Tabella1[[#This Row],[Regione]])</f>
        <v>LOMBARDIA</v>
      </c>
    </row>
    <row r="1777" spans="1:7" x14ac:dyDescent="0.25">
      <c r="A1777" s="26" t="s">
        <v>570</v>
      </c>
      <c r="B1777" s="4" t="str">
        <f>IFERROR(VLOOKUP(A1777,PEC!A$2:B$7902,2,0),"PEC NON ESISTENTE")</f>
        <v>comune</v>
      </c>
      <c r="C1777" s="3" t="s">
        <v>7912</v>
      </c>
      <c r="D1777" s="3" t="s">
        <v>7985</v>
      </c>
      <c r="E1777" s="32">
        <v>6030</v>
      </c>
      <c r="F1777" s="1" t="str">
        <f>IF(Tabella1[[#This Row],[Popolazione]]&gt;300000,"Trovato","")</f>
        <v/>
      </c>
      <c r="G1777" s="1" t="str">
        <f>IF(AND(Tabella1[[#This Row],[Popolazione]]&gt;50000,Tabella1[[#This Row],[Popolazione]]&lt;100000),"Compreso",Tabella1[[#This Row],[Regione]])</f>
        <v>LOMBARDIA</v>
      </c>
    </row>
    <row r="1778" spans="1:7" x14ac:dyDescent="0.25">
      <c r="A1778" s="26" t="s">
        <v>571</v>
      </c>
      <c r="B1778" s="4" t="str">
        <f>IFERROR(VLOOKUP(A1778,PEC!A$2:B$7902,2,0),"PEC NON ESISTENTE")</f>
        <v>comunealmennoss</v>
      </c>
      <c r="C1778" s="3" t="s">
        <v>7912</v>
      </c>
      <c r="D1778" s="3" t="s">
        <v>7985</v>
      </c>
      <c r="E1778" s="32">
        <v>5831</v>
      </c>
      <c r="F1778" s="1" t="str">
        <f>IF(Tabella1[[#This Row],[Popolazione]]&gt;300000,"Trovato","")</f>
        <v/>
      </c>
      <c r="G1778" s="1" t="str">
        <f>IF(AND(Tabella1[[#This Row],[Popolazione]]&gt;50000,Tabella1[[#This Row],[Popolazione]]&lt;100000),"Compreso",Tabella1[[#This Row],[Regione]])</f>
        <v>LOMBARDIA</v>
      </c>
    </row>
    <row r="1779" spans="1:7" x14ac:dyDescent="0.25">
      <c r="A1779" s="26" t="s">
        <v>602</v>
      </c>
      <c r="B1779" s="4" t="str">
        <f>IFERROR(VLOOKUP(A1779,PEC!A$2:B$7902,2,0),"PEC NON ESISTENTE")</f>
        <v>protocollo</v>
      </c>
      <c r="C1779" s="3" t="s">
        <v>7912</v>
      </c>
      <c r="D1779" s="3" t="s">
        <v>7985</v>
      </c>
      <c r="E1779" s="32">
        <v>13591</v>
      </c>
      <c r="F1779" s="1" t="str">
        <f>IF(Tabella1[[#This Row],[Popolazione]]&gt;300000,"Trovato","")</f>
        <v/>
      </c>
      <c r="G1779" s="1" t="str">
        <f>IF(AND(Tabella1[[#This Row],[Popolazione]]&gt;50000,Tabella1[[#This Row],[Popolazione]]&lt;100000),"Compreso",Tabella1[[#This Row],[Regione]])</f>
        <v>LOMBARDIA</v>
      </c>
    </row>
    <row r="1780" spans="1:7" x14ac:dyDescent="0.25">
      <c r="A1780" s="26" t="s">
        <v>610</v>
      </c>
      <c r="B1780" s="4" t="str">
        <f>IFERROR(VLOOKUP(A1780,PEC!A$2:B$7902,2,0),"PEC NON ESISTENTE")</f>
        <v>comune.ambivere</v>
      </c>
      <c r="C1780" s="3" t="s">
        <v>7912</v>
      </c>
      <c r="D1780" s="3" t="s">
        <v>7985</v>
      </c>
      <c r="E1780" s="32">
        <v>2354</v>
      </c>
      <c r="F1780" s="1" t="str">
        <f>IF(Tabella1[[#This Row],[Popolazione]]&gt;300000,"Trovato","")</f>
        <v/>
      </c>
      <c r="G1780" s="1" t="str">
        <f>IF(AND(Tabella1[[#This Row],[Popolazione]]&gt;50000,Tabella1[[#This Row],[Popolazione]]&lt;100000),"Compreso",Tabella1[[#This Row],[Regione]])</f>
        <v>LOMBARDIA</v>
      </c>
    </row>
    <row r="1781" spans="1:7" x14ac:dyDescent="0.25">
      <c r="A1781" s="26" t="s">
        <v>645</v>
      </c>
      <c r="B1781" s="4" t="str">
        <f>IFERROR(VLOOKUP(A1781,PEC!A$2:B$7902,2,0),"PEC NON ESISTENTE")</f>
        <v>info</v>
      </c>
      <c r="C1781" s="3" t="s">
        <v>7912</v>
      </c>
      <c r="D1781" s="3" t="s">
        <v>7985</v>
      </c>
      <c r="E1781" s="32">
        <v>3107</v>
      </c>
      <c r="F1781" s="1" t="str">
        <f>IF(Tabella1[[#This Row],[Popolazione]]&gt;300000,"Trovato","")</f>
        <v/>
      </c>
      <c r="G1781" s="1" t="str">
        <f>IF(AND(Tabella1[[#This Row],[Popolazione]]&gt;50000,Tabella1[[#This Row],[Popolazione]]&lt;100000),"Compreso",Tabella1[[#This Row],[Regione]])</f>
        <v>LOMBARDIA</v>
      </c>
    </row>
    <row r="1782" spans="1:7" x14ac:dyDescent="0.25">
      <c r="A1782" s="26" t="s">
        <v>687</v>
      </c>
      <c r="B1782" s="4" t="str">
        <f>IFERROR(VLOOKUP(A1782,PEC!A$2:B$7902,2,0),"PEC NON ESISTENTE")</f>
        <v>protocollo</v>
      </c>
      <c r="C1782" s="3" t="s">
        <v>7912</v>
      </c>
      <c r="D1782" s="3" t="s">
        <v>7985</v>
      </c>
      <c r="E1782" s="32">
        <v>4731</v>
      </c>
      <c r="F1782" s="1" t="str">
        <f>IF(Tabella1[[#This Row],[Popolazione]]&gt;300000,"Trovato","")</f>
        <v/>
      </c>
      <c r="G1782" s="1" t="str">
        <f>IF(AND(Tabella1[[#This Row],[Popolazione]]&gt;50000,Tabella1[[#This Row],[Popolazione]]&lt;100000),"Compreso",Tabella1[[#This Row],[Regione]])</f>
        <v>LOMBARDIA</v>
      </c>
    </row>
    <row r="1783" spans="1:7" x14ac:dyDescent="0.25">
      <c r="A1783" s="26" t="s">
        <v>703</v>
      </c>
      <c r="B1783" s="4" t="str">
        <f>IFERROR(VLOOKUP(A1783,PEC!A$2:B$7902,2,0),"PEC NON ESISTENTE")</f>
        <v>comune.ardesio</v>
      </c>
      <c r="C1783" s="3" t="s">
        <v>7912</v>
      </c>
      <c r="D1783" s="3" t="s">
        <v>7985</v>
      </c>
      <c r="E1783" s="32">
        <v>3632</v>
      </c>
      <c r="F1783" s="1" t="str">
        <f>IF(Tabella1[[#This Row],[Popolazione]]&gt;300000,"Trovato","")</f>
        <v/>
      </c>
      <c r="G1783" s="1" t="str">
        <f>IF(AND(Tabella1[[#This Row],[Popolazione]]&gt;50000,Tabella1[[#This Row],[Popolazione]]&lt;100000),"Compreso",Tabella1[[#This Row],[Regione]])</f>
        <v>LOMBARDIA</v>
      </c>
    </row>
    <row r="1784" spans="1:7" x14ac:dyDescent="0.25">
      <c r="A1784" s="26" t="s">
        <v>755</v>
      </c>
      <c r="B1784" s="4" t="str">
        <f>IFERROR(VLOOKUP(A1784,PEC!A$2:B$7902,2,0),"PEC NON ESISTENTE")</f>
        <v>comune.arzagodadda</v>
      </c>
      <c r="C1784" s="3" t="s">
        <v>7912</v>
      </c>
      <c r="D1784" s="3" t="s">
        <v>7985</v>
      </c>
      <c r="E1784" s="32">
        <v>2760</v>
      </c>
      <c r="F1784" s="1" t="str">
        <f>IF(Tabella1[[#This Row],[Popolazione]]&gt;300000,"Trovato","")</f>
        <v/>
      </c>
      <c r="G1784" s="1" t="str">
        <f>IF(AND(Tabella1[[#This Row],[Popolazione]]&gt;50000,Tabella1[[#This Row],[Popolazione]]&lt;100000),"Compreso",Tabella1[[#This Row],[Regione]])</f>
        <v>LOMBARDIA</v>
      </c>
    </row>
    <row r="1785" spans="1:7" x14ac:dyDescent="0.25">
      <c r="A1785" s="26" t="s">
        <v>801</v>
      </c>
      <c r="B1785" s="4" t="str">
        <f>IFERROR(VLOOKUP(A1785,PEC!A$2:B$7902,2,0),"PEC NON ESISTENTE")</f>
        <v>comune.averara</v>
      </c>
      <c r="C1785" s="3" t="s">
        <v>7912</v>
      </c>
      <c r="D1785" s="3" t="s">
        <v>7985</v>
      </c>
      <c r="E1785" s="32">
        <v>182</v>
      </c>
      <c r="F1785" s="1" t="str">
        <f>IF(Tabella1[[#This Row],[Popolazione]]&gt;300000,"Trovato","")</f>
        <v/>
      </c>
      <c r="G1785" s="1" t="str">
        <f>IF(AND(Tabella1[[#This Row],[Popolazione]]&gt;50000,Tabella1[[#This Row],[Popolazione]]&lt;100000),"Compreso",Tabella1[[#This Row],[Regione]])</f>
        <v>LOMBARDIA</v>
      </c>
    </row>
    <row r="1786" spans="1:7" x14ac:dyDescent="0.25">
      <c r="A1786" s="26" t="s">
        <v>806</v>
      </c>
      <c r="B1786" s="4" t="str">
        <f>IFERROR(VLOOKUP(A1786,PEC!A$2:B$7902,2,0),"PEC NON ESISTENTE")</f>
        <v>comune.aviatico</v>
      </c>
      <c r="C1786" s="3" t="s">
        <v>7912</v>
      </c>
      <c r="D1786" s="3" t="s">
        <v>7985</v>
      </c>
      <c r="E1786" s="32">
        <v>517</v>
      </c>
      <c r="F1786" s="1" t="str">
        <f>IF(Tabella1[[#This Row],[Popolazione]]&gt;300000,"Trovato","")</f>
        <v/>
      </c>
      <c r="G1786" s="1" t="str">
        <f>IF(AND(Tabella1[[#This Row],[Popolazione]]&gt;50000,Tabella1[[#This Row],[Popolazione]]&lt;100000),"Compreso",Tabella1[[#This Row],[Regione]])</f>
        <v>LOMBARDIA</v>
      </c>
    </row>
    <row r="1787" spans="1:7" x14ac:dyDescent="0.25">
      <c r="A1787" s="26" t="s">
        <v>821</v>
      </c>
      <c r="B1787" s="4" t="str">
        <f>IFERROR(VLOOKUP(A1787,PEC!A$2:B$7902,2,0),"PEC NON ESISTENTE")</f>
        <v>servizidemograficiazzanosp</v>
      </c>
      <c r="C1787" s="3" t="s">
        <v>7912</v>
      </c>
      <c r="D1787" s="3" t="s">
        <v>7985</v>
      </c>
      <c r="E1787" s="32">
        <v>7597</v>
      </c>
      <c r="F1787" s="1" t="str">
        <f>IF(Tabella1[[#This Row],[Popolazione]]&gt;300000,"Trovato","")</f>
        <v/>
      </c>
      <c r="G1787" s="1" t="str">
        <f>IF(AND(Tabella1[[#This Row],[Popolazione]]&gt;50000,Tabella1[[#This Row],[Popolazione]]&lt;100000),"Compreso",Tabella1[[#This Row],[Regione]])</f>
        <v>LOMBARDIA</v>
      </c>
    </row>
    <row r="1788" spans="1:7" x14ac:dyDescent="0.25">
      <c r="A1788" s="26" t="s">
        <v>824</v>
      </c>
      <c r="B1788" s="4" t="str">
        <f>IFERROR(VLOOKUP(A1788,PEC!A$2:B$7902,2,0),"PEC NON ESISTENTE")</f>
        <v>comune.azzone</v>
      </c>
      <c r="C1788" s="3" t="s">
        <v>7912</v>
      </c>
      <c r="D1788" s="3" t="s">
        <v>7985</v>
      </c>
      <c r="E1788" s="32">
        <v>433</v>
      </c>
      <c r="F1788" s="1" t="str">
        <f>IF(Tabella1[[#This Row],[Popolazione]]&gt;300000,"Trovato","")</f>
        <v/>
      </c>
      <c r="G1788" s="1" t="str">
        <f>IF(AND(Tabella1[[#This Row],[Popolazione]]&gt;50000,Tabella1[[#This Row],[Popolazione]]&lt;100000),"Compreso",Tabella1[[#This Row],[Regione]])</f>
        <v>LOMBARDIA</v>
      </c>
    </row>
    <row r="1789" spans="1:7" x14ac:dyDescent="0.25">
      <c r="A1789" s="26" t="s">
        <v>840</v>
      </c>
      <c r="B1789" s="4" t="str">
        <f>IFERROR(VLOOKUP(A1789,PEC!A$2:B$7902,2,0),"PEC NON ESISTENTE")</f>
        <v>info</v>
      </c>
      <c r="C1789" s="3" t="s">
        <v>7912</v>
      </c>
      <c r="D1789" s="3" t="s">
        <v>7985</v>
      </c>
      <c r="E1789" s="32">
        <v>4154</v>
      </c>
      <c r="F1789" s="1" t="str">
        <f>IF(Tabella1[[#This Row],[Popolazione]]&gt;300000,"Trovato","")</f>
        <v/>
      </c>
      <c r="G1789" s="1" t="str">
        <f>IF(AND(Tabella1[[#This Row],[Popolazione]]&gt;50000,Tabella1[[#This Row],[Popolazione]]&lt;100000),"Compreso",Tabella1[[#This Row],[Regione]])</f>
        <v>LOMBARDIA</v>
      </c>
    </row>
    <row r="1790" spans="1:7" x14ac:dyDescent="0.25">
      <c r="A1790" s="26" t="s">
        <v>895</v>
      </c>
      <c r="B1790" s="4" t="str">
        <f>IFERROR(VLOOKUP(A1790,PEC!A$2:B$7902,2,0),"PEC NON ESISTENTE")</f>
        <v>comune.barbata</v>
      </c>
      <c r="C1790" s="3" t="s">
        <v>7912</v>
      </c>
      <c r="D1790" s="3" t="s">
        <v>7985</v>
      </c>
      <c r="E1790" s="32">
        <v>698</v>
      </c>
      <c r="F1790" s="1" t="str">
        <f>IF(Tabella1[[#This Row],[Popolazione]]&gt;300000,"Trovato","")</f>
        <v/>
      </c>
      <c r="G1790" s="1" t="str">
        <f>IF(AND(Tabella1[[#This Row],[Popolazione]]&gt;50000,Tabella1[[#This Row],[Popolazione]]&lt;100000),"Compreso",Tabella1[[#This Row],[Regione]])</f>
        <v>LOMBARDIA</v>
      </c>
    </row>
    <row r="1791" spans="1:7" x14ac:dyDescent="0.25">
      <c r="A1791" s="26" t="s">
        <v>919</v>
      </c>
      <c r="B1791" s="4" t="str">
        <f>IFERROR(VLOOKUP(A1791,PEC!A$2:B$7902,2,0),"PEC NON ESISTENTE")</f>
        <v>comune.bariano</v>
      </c>
      <c r="C1791" s="3" t="s">
        <v>7912</v>
      </c>
      <c r="D1791" s="3" t="s">
        <v>7985</v>
      </c>
      <c r="E1791" s="32">
        <v>4350</v>
      </c>
      <c r="F1791" s="1" t="str">
        <f>IF(Tabella1[[#This Row],[Popolazione]]&gt;300000,"Trovato","")</f>
        <v/>
      </c>
      <c r="G1791" s="1" t="str">
        <f>IF(AND(Tabella1[[#This Row],[Popolazione]]&gt;50000,Tabella1[[#This Row],[Popolazione]]&lt;100000),"Compreso",Tabella1[[#This Row],[Regione]])</f>
        <v>LOMBARDIA</v>
      </c>
    </row>
    <row r="1792" spans="1:7" x14ac:dyDescent="0.25">
      <c r="A1792" s="26" t="s">
        <v>934</v>
      </c>
      <c r="B1792" s="4" t="str">
        <f>IFERROR(VLOOKUP(A1792,PEC!A$2:B$7902,2,0),"PEC NON ESISTENTE")</f>
        <v>comune</v>
      </c>
      <c r="C1792" s="3" t="s">
        <v>7912</v>
      </c>
      <c r="D1792" s="3" t="s">
        <v>7985</v>
      </c>
      <c r="E1792" s="32">
        <v>1790</v>
      </c>
      <c r="F1792" s="1" t="str">
        <f>IF(Tabella1[[#This Row],[Popolazione]]&gt;300000,"Trovato","")</f>
        <v/>
      </c>
      <c r="G1792" s="1" t="str">
        <f>IF(AND(Tabella1[[#This Row],[Popolazione]]&gt;50000,Tabella1[[#This Row],[Popolazione]]&lt;100000),"Compreso",Tabella1[[#This Row],[Regione]])</f>
        <v>LOMBARDIA</v>
      </c>
    </row>
    <row r="1793" spans="1:7" x14ac:dyDescent="0.25">
      <c r="A1793" s="26" t="s">
        <v>969</v>
      </c>
      <c r="B1793" s="4" t="str">
        <f>IFERROR(VLOOKUP(A1793,PEC!A$2:B$7902,2,0),"PEC NON ESISTENTE")</f>
        <v>bedulitacomune</v>
      </c>
      <c r="C1793" s="3" t="s">
        <v>7912</v>
      </c>
      <c r="D1793" s="3" t="s">
        <v>7985</v>
      </c>
      <c r="E1793" s="32">
        <v>723</v>
      </c>
      <c r="F1793" s="1" t="str">
        <f>IF(Tabella1[[#This Row],[Popolazione]]&gt;300000,"Trovato","")</f>
        <v/>
      </c>
      <c r="G1793" s="1" t="str">
        <f>IF(AND(Tabella1[[#This Row],[Popolazione]]&gt;50000,Tabella1[[#This Row],[Popolazione]]&lt;100000),"Compreso",Tabella1[[#This Row],[Regione]])</f>
        <v>LOMBARDIA</v>
      </c>
    </row>
    <row r="1794" spans="1:7" x14ac:dyDescent="0.25">
      <c r="A1794" s="26" t="s">
        <v>1011</v>
      </c>
      <c r="B1794" s="4" t="str">
        <f>IFERROR(VLOOKUP(A1794,PEC!A$2:B$7902,2,0),"PEC NON ESISTENTE")</f>
        <v>comuneberbenno</v>
      </c>
      <c r="C1794" s="3" t="s">
        <v>7912</v>
      </c>
      <c r="D1794" s="3" t="s">
        <v>7985</v>
      </c>
      <c r="E1794" s="32">
        <v>2442</v>
      </c>
      <c r="F1794" s="1" t="str">
        <f>IF(Tabella1[[#This Row],[Popolazione]]&gt;300000,"Trovato","")</f>
        <v/>
      </c>
      <c r="G1794" s="1" t="str">
        <f>IF(AND(Tabella1[[#This Row],[Popolazione]]&gt;50000,Tabella1[[#This Row],[Popolazione]]&lt;100000),"Compreso",Tabella1[[#This Row],[Regione]])</f>
        <v>LOMBARDIA</v>
      </c>
    </row>
    <row r="1795" spans="1:7" x14ac:dyDescent="0.25">
      <c r="A1795" s="26" t="s">
        <v>1018</v>
      </c>
      <c r="B1795" s="4" t="str">
        <f>IFERROR(VLOOKUP(A1795,PEC!A$2:B$7902,2,0),"PEC NON ESISTENTE")</f>
        <v>protocollo</v>
      </c>
      <c r="C1795" s="3" t="s">
        <v>7912</v>
      </c>
      <c r="D1795" s="3" t="s">
        <v>7985</v>
      </c>
      <c r="E1795" s="32">
        <v>115349</v>
      </c>
      <c r="F1795" s="1" t="str">
        <f>IF(Tabella1[[#This Row],[Popolazione]]&gt;300000,"Trovato","")</f>
        <v/>
      </c>
      <c r="G1795" s="1" t="str">
        <f>IF(AND(Tabella1[[#This Row],[Popolazione]]&gt;50000,Tabella1[[#This Row],[Popolazione]]&lt;100000),"Compreso",Tabella1[[#This Row],[Regione]])</f>
        <v>LOMBARDIA</v>
      </c>
    </row>
    <row r="1796" spans="1:7" x14ac:dyDescent="0.25">
      <c r="A1796" s="26" t="s">
        <v>1034</v>
      </c>
      <c r="B1796" s="4" t="str">
        <f>IFERROR(VLOOKUP(A1796,PEC!A$2:B$7902,2,0),"PEC NON ESISTENTE")</f>
        <v>protocollo</v>
      </c>
      <c r="C1796" s="3" t="s">
        <v>7912</v>
      </c>
      <c r="D1796" s="3" t="s">
        <v>7985</v>
      </c>
      <c r="E1796" s="32">
        <v>1298</v>
      </c>
      <c r="F1796" s="1" t="str">
        <f>IF(Tabella1[[#This Row],[Popolazione]]&gt;300000,"Trovato","")</f>
        <v/>
      </c>
      <c r="G1796" s="1" t="str">
        <f>IF(AND(Tabella1[[#This Row],[Popolazione]]&gt;50000,Tabella1[[#This Row],[Popolazione]]&lt;100000),"Compreso",Tabella1[[#This Row],[Regione]])</f>
        <v>LOMBARDIA</v>
      </c>
    </row>
    <row r="1797" spans="1:7" x14ac:dyDescent="0.25">
      <c r="A1797" s="26" t="s">
        <v>1052</v>
      </c>
      <c r="B1797" s="4" t="str">
        <f>IFERROR(VLOOKUP(A1797,PEC!A$2:B$7902,2,0),"PEC NON ESISTENTE")</f>
        <v>protocollo</v>
      </c>
      <c r="C1797" s="3" t="s">
        <v>7912</v>
      </c>
      <c r="D1797" s="3" t="s">
        <v>7985</v>
      </c>
      <c r="E1797" s="32">
        <v>605</v>
      </c>
      <c r="F1797" s="1" t="str">
        <f>IF(Tabella1[[#This Row],[Popolazione]]&gt;300000,"Trovato","")</f>
        <v/>
      </c>
      <c r="G1797" s="1" t="str">
        <f>IF(AND(Tabella1[[#This Row],[Popolazione]]&gt;50000,Tabella1[[#This Row],[Popolazione]]&lt;100000),"Compreso",Tabella1[[#This Row],[Regione]])</f>
        <v>LOMBARDIA</v>
      </c>
    </row>
    <row r="1798" spans="1:7" x14ac:dyDescent="0.25">
      <c r="A1798" s="26" t="s">
        <v>1088</v>
      </c>
      <c r="B1798" s="4" t="str">
        <f>IFERROR(VLOOKUP(A1798,PEC!A$2:B$7902,2,0),"PEC NON ESISTENTE")</f>
        <v>comune.blello</v>
      </c>
      <c r="C1798" s="3" t="s">
        <v>7912</v>
      </c>
      <c r="D1798" s="3" t="s">
        <v>7985</v>
      </c>
      <c r="E1798" s="32">
        <v>76</v>
      </c>
      <c r="F1798" s="1" t="str">
        <f>IF(Tabella1[[#This Row],[Popolazione]]&gt;300000,"Trovato","")</f>
        <v/>
      </c>
      <c r="G1798" s="1" t="str">
        <f>IF(AND(Tabella1[[#This Row],[Popolazione]]&gt;50000,Tabella1[[#This Row],[Popolazione]]&lt;100000),"Compreso",Tabella1[[#This Row],[Regione]])</f>
        <v>LOMBARDIA</v>
      </c>
    </row>
    <row r="1799" spans="1:7" x14ac:dyDescent="0.25">
      <c r="A1799" s="26" t="s">
        <v>1108</v>
      </c>
      <c r="B1799" s="4" t="str">
        <f>IFERROR(VLOOKUP(A1799,PEC!A$2:B$7902,2,0),"PEC NON ESISTENTE")</f>
        <v>comune.bolgare</v>
      </c>
      <c r="C1799" s="3" t="s">
        <v>7912</v>
      </c>
      <c r="D1799" s="3" t="s">
        <v>7985</v>
      </c>
      <c r="E1799" s="32">
        <v>5760</v>
      </c>
      <c r="F1799" s="1" t="str">
        <f>IF(Tabella1[[#This Row],[Popolazione]]&gt;300000,"Trovato","")</f>
        <v/>
      </c>
      <c r="G1799" s="1" t="str">
        <f>IF(AND(Tabella1[[#This Row],[Popolazione]]&gt;50000,Tabella1[[#This Row],[Popolazione]]&lt;100000),"Compreso",Tabella1[[#This Row],[Regione]])</f>
        <v>LOMBARDIA</v>
      </c>
    </row>
    <row r="1800" spans="1:7" x14ac:dyDescent="0.25">
      <c r="A1800" s="26" t="s">
        <v>1117</v>
      </c>
      <c r="B1800" s="4" t="str">
        <f>IFERROR(VLOOKUP(A1800,PEC!A$2:B$7902,2,0),"PEC NON ESISTENTE")</f>
        <v>comune.boltiere</v>
      </c>
      <c r="C1800" s="3" t="s">
        <v>7912</v>
      </c>
      <c r="D1800" s="3" t="s">
        <v>7985</v>
      </c>
      <c r="E1800" s="32">
        <v>5814</v>
      </c>
      <c r="F1800" s="1" t="str">
        <f>IF(Tabella1[[#This Row],[Popolazione]]&gt;300000,"Trovato","")</f>
        <v/>
      </c>
      <c r="G1800" s="1" t="str">
        <f>IF(AND(Tabella1[[#This Row],[Popolazione]]&gt;50000,Tabella1[[#This Row],[Popolazione]]&lt;100000),"Compreso",Tabella1[[#This Row],[Regione]])</f>
        <v>LOMBARDIA</v>
      </c>
    </row>
    <row r="1801" spans="1:7" x14ac:dyDescent="0.25">
      <c r="A1801" s="26" t="s">
        <v>1128</v>
      </c>
      <c r="B1801" s="4" t="str">
        <f>IFERROR(VLOOKUP(A1801,PEC!A$2:B$7902,2,0),"PEC NON ESISTENTE")</f>
        <v>comune.bonatesopra.bg</v>
      </c>
      <c r="C1801" s="3" t="s">
        <v>7912</v>
      </c>
      <c r="D1801" s="3" t="s">
        <v>7985</v>
      </c>
      <c r="E1801" s="32">
        <v>8920</v>
      </c>
      <c r="F1801" s="1" t="str">
        <f>IF(Tabella1[[#This Row],[Popolazione]]&gt;300000,"Trovato","")</f>
        <v/>
      </c>
      <c r="G1801" s="1" t="str">
        <f>IF(AND(Tabella1[[#This Row],[Popolazione]]&gt;50000,Tabella1[[#This Row],[Popolazione]]&lt;100000),"Compreso",Tabella1[[#This Row],[Regione]])</f>
        <v>LOMBARDIA</v>
      </c>
    </row>
    <row r="1802" spans="1:7" x14ac:dyDescent="0.25">
      <c r="A1802" s="26" t="s">
        <v>1129</v>
      </c>
      <c r="B1802" s="4" t="str">
        <f>IFERROR(VLOOKUP(A1802,PEC!A$2:B$7902,2,0),"PEC NON ESISTENTE")</f>
        <v>comune.bonatesotto</v>
      </c>
      <c r="C1802" s="3" t="s">
        <v>7912</v>
      </c>
      <c r="D1802" s="3" t="s">
        <v>7985</v>
      </c>
      <c r="E1802" s="32">
        <v>6455</v>
      </c>
      <c r="F1802" s="1" t="str">
        <f>IF(Tabella1[[#This Row],[Popolazione]]&gt;300000,"Trovato","")</f>
        <v/>
      </c>
      <c r="G1802" s="1" t="str">
        <f>IF(AND(Tabella1[[#This Row],[Popolazione]]&gt;50000,Tabella1[[#This Row],[Popolazione]]&lt;100000),"Compreso",Tabella1[[#This Row],[Regione]])</f>
        <v>LOMBARDIA</v>
      </c>
    </row>
    <row r="1803" spans="1:7" x14ac:dyDescent="0.25">
      <c r="A1803" s="26" t="s">
        <v>1163</v>
      </c>
      <c r="B1803" s="4" t="str">
        <f>IFERROR(VLOOKUP(A1803,PEC!A$2:B$7902,2,0),"PEC NON ESISTENTE")</f>
        <v>comune.borgoditerzo</v>
      </c>
      <c r="C1803" s="3" t="s">
        <v>7912</v>
      </c>
      <c r="D1803" s="3" t="s">
        <v>7985</v>
      </c>
      <c r="E1803" s="32">
        <v>1090</v>
      </c>
      <c r="F1803" s="1" t="str">
        <f>IF(Tabella1[[#This Row],[Popolazione]]&gt;300000,"Trovato","")</f>
        <v/>
      </c>
      <c r="G1803" s="1" t="str">
        <f>IF(AND(Tabella1[[#This Row],[Popolazione]]&gt;50000,Tabella1[[#This Row],[Popolazione]]&lt;100000),"Compreso",Tabella1[[#This Row],[Regione]])</f>
        <v>LOMBARDIA</v>
      </c>
    </row>
    <row r="1804" spans="1:7" x14ac:dyDescent="0.25">
      <c r="A1804" s="26" t="s">
        <v>1224</v>
      </c>
      <c r="B1804" s="4" t="str">
        <f>IFERROR(VLOOKUP(A1804,PEC!A$2:B$7902,2,0),"PEC NON ESISTENTE")</f>
        <v>comune.bossico</v>
      </c>
      <c r="C1804" s="3" t="s">
        <v>7912</v>
      </c>
      <c r="D1804" s="3" t="s">
        <v>7985</v>
      </c>
      <c r="E1804" s="32">
        <v>969</v>
      </c>
      <c r="F1804" s="1" t="str">
        <f>IF(Tabella1[[#This Row],[Popolazione]]&gt;300000,"Trovato","")</f>
        <v/>
      </c>
      <c r="G1804" s="1" t="str">
        <f>IF(AND(Tabella1[[#This Row],[Popolazione]]&gt;50000,Tabella1[[#This Row],[Popolazione]]&lt;100000),"Compreso",Tabella1[[#This Row],[Regione]])</f>
        <v>LOMBARDIA</v>
      </c>
    </row>
    <row r="1805" spans="1:7" x14ac:dyDescent="0.25">
      <c r="A1805" s="26" t="s">
        <v>1227</v>
      </c>
      <c r="B1805" s="4" t="str">
        <f>IFERROR(VLOOKUP(A1805,PEC!A$2:B$7902,2,0),"PEC NON ESISTENTE")</f>
        <v>comune.bottanuco</v>
      </c>
      <c r="C1805" s="3" t="s">
        <v>7912</v>
      </c>
      <c r="D1805" s="3" t="s">
        <v>7985</v>
      </c>
      <c r="E1805" s="32">
        <v>5176</v>
      </c>
      <c r="F1805" s="1" t="str">
        <f>IF(Tabella1[[#This Row],[Popolazione]]&gt;300000,"Trovato","")</f>
        <v/>
      </c>
      <c r="G1805" s="1" t="str">
        <f>IF(AND(Tabella1[[#This Row],[Popolazione]]&gt;50000,Tabella1[[#This Row],[Popolazione]]&lt;100000),"Compreso",Tabella1[[#This Row],[Regione]])</f>
        <v>LOMBARDIA</v>
      </c>
    </row>
    <row r="1806" spans="1:7" x14ac:dyDescent="0.25">
      <c r="A1806" s="26" t="s">
        <v>1241</v>
      </c>
      <c r="B1806" s="4" t="str">
        <f>IFERROR(VLOOKUP(A1806,PEC!A$2:B$7902,2,0),"PEC NON ESISTENTE")</f>
        <v>comune.bracca</v>
      </c>
      <c r="C1806" s="3" t="s">
        <v>7912</v>
      </c>
      <c r="D1806" s="3" t="s">
        <v>7985</v>
      </c>
      <c r="E1806" s="32">
        <v>749</v>
      </c>
      <c r="F1806" s="1" t="str">
        <f>IF(Tabella1[[#This Row],[Popolazione]]&gt;300000,"Trovato","")</f>
        <v/>
      </c>
      <c r="G1806" s="1" t="str">
        <f>IF(AND(Tabella1[[#This Row],[Popolazione]]&gt;50000,Tabella1[[#This Row],[Popolazione]]&lt;100000),"Compreso",Tabella1[[#This Row],[Regione]])</f>
        <v>LOMBARDIA</v>
      </c>
    </row>
    <row r="1807" spans="1:7" x14ac:dyDescent="0.25">
      <c r="A1807" s="26" t="s">
        <v>1248</v>
      </c>
      <c r="B1807" s="4" t="str">
        <f>IFERROR(VLOOKUP(A1807,PEC!A$2:B$7902,2,0),"PEC NON ESISTENTE")</f>
        <v>comune.branzi</v>
      </c>
      <c r="C1807" s="3" t="s">
        <v>7912</v>
      </c>
      <c r="D1807" s="3" t="s">
        <v>7985</v>
      </c>
      <c r="E1807" s="32">
        <v>732</v>
      </c>
      <c r="F1807" s="1" t="str">
        <f>IF(Tabella1[[#This Row],[Popolazione]]&gt;300000,"Trovato","")</f>
        <v/>
      </c>
      <c r="G1807" s="1" t="str">
        <f>IF(AND(Tabella1[[#This Row],[Popolazione]]&gt;50000,Tabella1[[#This Row],[Popolazione]]&lt;100000),"Compreso",Tabella1[[#This Row],[Regione]])</f>
        <v>LOMBARDIA</v>
      </c>
    </row>
    <row r="1808" spans="1:7" x14ac:dyDescent="0.25">
      <c r="A1808" s="26" t="s">
        <v>1254</v>
      </c>
      <c r="B1808" s="4" t="str">
        <f>IFERROR(VLOOKUP(A1808,PEC!A$2:B$7902,2,0),"PEC NON ESISTENTE")</f>
        <v>protocollo_brembate</v>
      </c>
      <c r="C1808" s="3" t="s">
        <v>7912</v>
      </c>
      <c r="D1808" s="3" t="s">
        <v>7985</v>
      </c>
      <c r="E1808" s="32">
        <v>8293</v>
      </c>
      <c r="F1808" s="1" t="str">
        <f>IF(Tabella1[[#This Row],[Popolazione]]&gt;300000,"Trovato","")</f>
        <v/>
      </c>
      <c r="G1808" s="1" t="str">
        <f>IF(AND(Tabella1[[#This Row],[Popolazione]]&gt;50000,Tabella1[[#This Row],[Popolazione]]&lt;100000),"Compreso",Tabella1[[#This Row],[Regione]])</f>
        <v>LOMBARDIA</v>
      </c>
    </row>
    <row r="1809" spans="1:7" x14ac:dyDescent="0.25">
      <c r="A1809" s="26" t="s">
        <v>1255</v>
      </c>
      <c r="B1809" s="4" t="str">
        <f>IFERROR(VLOOKUP(A1809,PEC!A$2:B$7902,2,0),"PEC NON ESISTENTE")</f>
        <v>pec</v>
      </c>
      <c r="C1809" s="3" t="s">
        <v>7912</v>
      </c>
      <c r="D1809" s="3" t="s">
        <v>7985</v>
      </c>
      <c r="E1809" s="32">
        <v>7771</v>
      </c>
      <c r="F1809" s="1" t="str">
        <f>IF(Tabella1[[#This Row],[Popolazione]]&gt;300000,"Trovato","")</f>
        <v/>
      </c>
      <c r="G1809" s="1" t="str">
        <f>IF(AND(Tabella1[[#This Row],[Popolazione]]&gt;50000,Tabella1[[#This Row],[Popolazione]]&lt;100000),"Compreso",Tabella1[[#This Row],[Regione]])</f>
        <v>LOMBARDIA</v>
      </c>
    </row>
    <row r="1810" spans="1:7" x14ac:dyDescent="0.25">
      <c r="A1810" s="26" t="s">
        <v>1281</v>
      </c>
      <c r="B1810" s="4" t="str">
        <f>IFERROR(VLOOKUP(A1810,PEC!A$2:B$7902,2,0),"PEC NON ESISTENTE")</f>
        <v>comune.brignano</v>
      </c>
      <c r="C1810" s="3" t="s">
        <v>7912</v>
      </c>
      <c r="D1810" s="3" t="s">
        <v>7985</v>
      </c>
      <c r="E1810" s="32">
        <v>5937</v>
      </c>
      <c r="F1810" s="1" t="str">
        <f>IF(Tabella1[[#This Row],[Popolazione]]&gt;300000,"Trovato","")</f>
        <v/>
      </c>
      <c r="G1810" s="1" t="str">
        <f>IF(AND(Tabella1[[#This Row],[Popolazione]]&gt;50000,Tabella1[[#This Row],[Popolazione]]&lt;100000),"Compreso",Tabella1[[#This Row],[Regione]])</f>
        <v>LOMBARDIA</v>
      </c>
    </row>
    <row r="1811" spans="1:7" x14ac:dyDescent="0.25">
      <c r="A1811" s="26" t="s">
        <v>1309</v>
      </c>
      <c r="B1811" s="4" t="str">
        <f>IFERROR(VLOOKUP(A1811,PEC!A$2:B$7902,2,0),"PEC NON ESISTENTE")</f>
        <v>comune.brumano</v>
      </c>
      <c r="C1811" s="3" t="s">
        <v>7912</v>
      </c>
      <c r="D1811" s="3" t="s">
        <v>7985</v>
      </c>
      <c r="E1811" s="32">
        <v>95</v>
      </c>
      <c r="F1811" s="1" t="str">
        <f>IF(Tabella1[[#This Row],[Popolazione]]&gt;300000,"Trovato","")</f>
        <v/>
      </c>
      <c r="G1811" s="1" t="str">
        <f>IF(AND(Tabella1[[#This Row],[Popolazione]]&gt;50000,Tabella1[[#This Row],[Popolazione]]&lt;100000),"Compreso",Tabella1[[#This Row],[Regione]])</f>
        <v>LOMBARDIA</v>
      </c>
    </row>
    <row r="1812" spans="1:7" x14ac:dyDescent="0.25">
      <c r="A1812" s="26" t="s">
        <v>1314</v>
      </c>
      <c r="B1812" s="4" t="str">
        <f>IFERROR(VLOOKUP(A1812,PEC!A$2:B$7902,2,0),"PEC NON ESISTENTE")</f>
        <v>comune.brusaporto</v>
      </c>
      <c r="C1812" s="3" t="s">
        <v>7912</v>
      </c>
      <c r="D1812" s="3" t="s">
        <v>7985</v>
      </c>
      <c r="E1812" s="32">
        <v>5393</v>
      </c>
      <c r="F1812" s="1" t="str">
        <f>IF(Tabella1[[#This Row],[Popolazione]]&gt;300000,"Trovato","")</f>
        <v/>
      </c>
      <c r="G1812" s="1" t="str">
        <f>IF(AND(Tabella1[[#This Row],[Popolazione]]&gt;50000,Tabella1[[#This Row],[Popolazione]]&lt;100000),"Compreso",Tabella1[[#This Row],[Regione]])</f>
        <v>LOMBARDIA</v>
      </c>
    </row>
    <row r="1813" spans="1:7" x14ac:dyDescent="0.25">
      <c r="A1813" s="26" t="s">
        <v>1419</v>
      </c>
      <c r="B1813" s="4" t="str">
        <f>IFERROR(VLOOKUP(A1813,PEC!A$2:B$7902,2,0),"PEC NON ESISTENTE")</f>
        <v>comune.calcinate.bg</v>
      </c>
      <c r="C1813" s="3" t="s">
        <v>7912</v>
      </c>
      <c r="D1813" s="3" t="s">
        <v>7985</v>
      </c>
      <c r="E1813" s="32">
        <v>5782</v>
      </c>
      <c r="F1813" s="1" t="str">
        <f>IF(Tabella1[[#This Row],[Popolazione]]&gt;300000,"Trovato","")</f>
        <v/>
      </c>
      <c r="G1813" s="1" t="str">
        <f>IF(AND(Tabella1[[#This Row],[Popolazione]]&gt;50000,Tabella1[[#This Row],[Popolazione]]&lt;100000),"Compreso",Tabella1[[#This Row],[Regione]])</f>
        <v>LOMBARDIA</v>
      </c>
    </row>
    <row r="1814" spans="1:7" x14ac:dyDescent="0.25">
      <c r="A1814" s="26" t="s">
        <v>1421</v>
      </c>
      <c r="B1814" s="4" t="str">
        <f>IFERROR(VLOOKUP(A1814,PEC!A$2:B$7902,2,0),"PEC NON ESISTENTE")</f>
        <v>protocollo</v>
      </c>
      <c r="C1814" s="3" t="s">
        <v>7912</v>
      </c>
      <c r="D1814" s="3" t="s">
        <v>7985</v>
      </c>
      <c r="E1814" s="32">
        <v>5336</v>
      </c>
      <c r="F1814" s="1" t="str">
        <f>IF(Tabella1[[#This Row],[Popolazione]]&gt;300000,"Trovato","")</f>
        <v/>
      </c>
      <c r="G1814" s="1" t="str">
        <f>IF(AND(Tabella1[[#This Row],[Popolazione]]&gt;50000,Tabella1[[#This Row],[Popolazione]]&lt;100000),"Compreso",Tabella1[[#This Row],[Regione]])</f>
        <v>LOMBARDIA</v>
      </c>
    </row>
    <row r="1815" spans="1:7" x14ac:dyDescent="0.25">
      <c r="A1815" s="26" t="s">
        <v>1450</v>
      </c>
      <c r="B1815" s="4" t="str">
        <f>IFERROR(VLOOKUP(A1815,PEC!A$2:B$7902,2,0),"PEC NON ESISTENTE")</f>
        <v>protocollo</v>
      </c>
      <c r="C1815" s="3" t="s">
        <v>7912</v>
      </c>
      <c r="D1815" s="3" t="s">
        <v>7985</v>
      </c>
      <c r="E1815" s="32">
        <v>8233</v>
      </c>
      <c r="F1815" s="1" t="str">
        <f>IF(Tabella1[[#This Row],[Popolazione]]&gt;300000,"Trovato","")</f>
        <v/>
      </c>
      <c r="G1815" s="1" t="str">
        <f>IF(AND(Tabella1[[#This Row],[Popolazione]]&gt;50000,Tabella1[[#This Row],[Popolazione]]&lt;100000),"Compreso",Tabella1[[#This Row],[Regione]])</f>
        <v>LOMBARDIA</v>
      </c>
    </row>
    <row r="1816" spans="1:7" x14ac:dyDescent="0.25">
      <c r="A1816" s="26" t="s">
        <v>1457</v>
      </c>
      <c r="B1816" s="4" t="str">
        <f>IFERROR(VLOOKUP(A1816,PEC!A$2:B$7902,2,0),"PEC NON ESISTENTE")</f>
        <v>comune.calvenzano</v>
      </c>
      <c r="C1816" s="3" t="s">
        <v>7912</v>
      </c>
      <c r="D1816" s="3" t="s">
        <v>7985</v>
      </c>
      <c r="E1816" s="32">
        <v>4061</v>
      </c>
      <c r="F1816" s="1" t="str">
        <f>IF(Tabella1[[#This Row],[Popolazione]]&gt;300000,"Trovato","")</f>
        <v/>
      </c>
      <c r="G1816" s="1" t="str">
        <f>IF(AND(Tabella1[[#This Row],[Popolazione]]&gt;50000,Tabella1[[#This Row],[Popolazione]]&lt;100000),"Compreso",Tabella1[[#This Row],[Regione]])</f>
        <v>LOMBARDIA</v>
      </c>
    </row>
    <row r="1817" spans="1:7" x14ac:dyDescent="0.25">
      <c r="A1817" s="26" t="s">
        <v>1477</v>
      </c>
      <c r="B1817" s="4" t="str">
        <f>IFERROR(VLOOKUP(A1817,PEC!A$2:B$7902,2,0),"PEC NON ESISTENTE")</f>
        <v>comune.cameratacornello</v>
      </c>
      <c r="C1817" s="3" t="s">
        <v>7912</v>
      </c>
      <c r="D1817" s="3" t="s">
        <v>7985</v>
      </c>
      <c r="E1817" s="32">
        <v>627</v>
      </c>
      <c r="F1817" s="1" t="str">
        <f>IF(Tabella1[[#This Row],[Popolazione]]&gt;300000,"Trovato","")</f>
        <v/>
      </c>
      <c r="G1817" s="1" t="str">
        <f>IF(AND(Tabella1[[#This Row],[Popolazione]]&gt;50000,Tabella1[[#This Row],[Popolazione]]&lt;100000),"Compreso",Tabella1[[#This Row],[Regione]])</f>
        <v>LOMBARDIA</v>
      </c>
    </row>
    <row r="1818" spans="1:7" x14ac:dyDescent="0.25">
      <c r="A1818" s="26" t="s">
        <v>1586</v>
      </c>
      <c r="B1818" s="4" t="str">
        <f>IFERROR(VLOOKUP(A1818,PEC!A$2:B$7902,2,0),"PEC NON ESISTENTE")</f>
        <v>comune.canonicadadda.bg</v>
      </c>
      <c r="C1818" s="3" t="s">
        <v>7912</v>
      </c>
      <c r="D1818" s="3" t="s">
        <v>7985</v>
      </c>
      <c r="E1818" s="32">
        <v>4207</v>
      </c>
      <c r="F1818" s="1" t="str">
        <f>IF(Tabella1[[#This Row],[Popolazione]]&gt;300000,"Trovato","")</f>
        <v/>
      </c>
      <c r="G1818" s="1" t="str">
        <f>IF(AND(Tabella1[[#This Row],[Popolazione]]&gt;50000,Tabella1[[#This Row],[Popolazione]]&lt;100000),"Compreso",Tabella1[[#This Row],[Regione]])</f>
        <v>LOMBARDIA</v>
      </c>
    </row>
    <row r="1819" spans="1:7" x14ac:dyDescent="0.25">
      <c r="A1819" s="26" t="s">
        <v>1620</v>
      </c>
      <c r="B1819" s="4" t="str">
        <f>IFERROR(VLOOKUP(A1819,PEC!A$2:B$7902,2,0),"PEC NON ESISTENTE")</f>
        <v>comune.capizzone</v>
      </c>
      <c r="C1819" s="3" t="s">
        <v>7912</v>
      </c>
      <c r="D1819" s="3" t="s">
        <v>7985</v>
      </c>
      <c r="E1819" s="32">
        <v>1301</v>
      </c>
      <c r="F1819" s="1" t="str">
        <f>IF(Tabella1[[#This Row],[Popolazione]]&gt;300000,"Trovato","")</f>
        <v/>
      </c>
      <c r="G1819" s="1" t="str">
        <f>IF(AND(Tabella1[[#This Row],[Popolazione]]&gt;50000,Tabella1[[#This Row],[Popolazione]]&lt;100000),"Compreso",Tabella1[[#This Row],[Regione]])</f>
        <v>LOMBARDIA</v>
      </c>
    </row>
    <row r="1820" spans="1:7" x14ac:dyDescent="0.25">
      <c r="A1820" s="26" t="s">
        <v>1653</v>
      </c>
      <c r="B1820" s="4" t="str">
        <f>IFERROR(VLOOKUP(A1820,PEC!A$2:B$7902,2,0),"PEC NON ESISTENTE")</f>
        <v>posta</v>
      </c>
      <c r="C1820" s="3" t="s">
        <v>7912</v>
      </c>
      <c r="D1820" s="3" t="s">
        <v>7985</v>
      </c>
      <c r="E1820" s="32">
        <v>7777</v>
      </c>
      <c r="F1820" s="1" t="str">
        <f>IF(Tabella1[[#This Row],[Popolazione]]&gt;300000,"Trovato","")</f>
        <v/>
      </c>
      <c r="G1820" s="1" t="str">
        <f>IF(AND(Tabella1[[#This Row],[Popolazione]]&gt;50000,Tabella1[[#This Row],[Popolazione]]&lt;100000),"Compreso",Tabella1[[#This Row],[Regione]])</f>
        <v>LOMBARDIA</v>
      </c>
    </row>
    <row r="1821" spans="1:7" x14ac:dyDescent="0.25">
      <c r="A1821" s="26" t="s">
        <v>1659</v>
      </c>
      <c r="B1821" s="4" t="str">
        <f>IFERROR(VLOOKUP(A1821,PEC!A$2:B$7902,2,0),"PEC NON ESISTENTE")</f>
        <v>segreteria</v>
      </c>
      <c r="C1821" s="3" t="s">
        <v>7912</v>
      </c>
      <c r="D1821" s="3" t="s">
        <v>7985</v>
      </c>
      <c r="E1821" s="32">
        <v>3127</v>
      </c>
      <c r="F1821" s="1" t="str">
        <f>IF(Tabella1[[#This Row],[Popolazione]]&gt;300000,"Trovato","")</f>
        <v/>
      </c>
      <c r="G1821" s="1" t="str">
        <f>IF(AND(Tabella1[[#This Row],[Popolazione]]&gt;50000,Tabella1[[#This Row],[Popolazione]]&lt;100000),"Compreso",Tabella1[[#This Row],[Regione]])</f>
        <v>LOMBARDIA</v>
      </c>
    </row>
    <row r="1822" spans="1:7" x14ac:dyDescent="0.25">
      <c r="A1822" s="26" t="s">
        <v>1674</v>
      </c>
      <c r="B1822" s="4" t="str">
        <f>IFERROR(VLOOKUP(A1822,PEC!A$2:B$7902,2,0),"PEC NON ESISTENTE")</f>
        <v>urp</v>
      </c>
      <c r="C1822" s="3" t="s">
        <v>7912</v>
      </c>
      <c r="D1822" s="3" t="s">
        <v>7985</v>
      </c>
      <c r="E1822" s="32">
        <v>15882</v>
      </c>
      <c r="F1822" s="1" t="str">
        <f>IF(Tabella1[[#This Row],[Popolazione]]&gt;300000,"Trovato","")</f>
        <v/>
      </c>
      <c r="G1822" s="1" t="str">
        <f>IF(AND(Tabella1[[#This Row],[Popolazione]]&gt;50000,Tabella1[[#This Row],[Popolazione]]&lt;100000),"Compreso",Tabella1[[#This Row],[Regione]])</f>
        <v>LOMBARDIA</v>
      </c>
    </row>
    <row r="1823" spans="1:7" x14ac:dyDescent="0.25">
      <c r="A1823" s="26" t="s">
        <v>1720</v>
      </c>
      <c r="B1823" s="4" t="str">
        <f>IFERROR(VLOOKUP(A1823,PEC!A$2:B$7902,2,0),"PEC NON ESISTENTE")</f>
        <v>comune.carobbio</v>
      </c>
      <c r="C1823" s="3" t="s">
        <v>7912</v>
      </c>
      <c r="D1823" s="3" t="s">
        <v>7985</v>
      </c>
      <c r="E1823" s="32">
        <v>4549</v>
      </c>
      <c r="F1823" s="1" t="str">
        <f>IF(Tabella1[[#This Row],[Popolazione]]&gt;300000,"Trovato","")</f>
        <v/>
      </c>
      <c r="G1823" s="1" t="str">
        <f>IF(AND(Tabella1[[#This Row],[Popolazione]]&gt;50000,Tabella1[[#This Row],[Popolazione]]&lt;100000),"Compreso",Tabella1[[#This Row],[Regione]])</f>
        <v>LOMBARDIA</v>
      </c>
    </row>
    <row r="1824" spans="1:7" x14ac:dyDescent="0.25">
      <c r="A1824" s="26" t="s">
        <v>1721</v>
      </c>
      <c r="B1824" s="4" t="str">
        <f>IFERROR(VLOOKUP(A1824,PEC!A$2:B$7902,2,0),"PEC NON ESISTENTE")</f>
        <v>comune.carona</v>
      </c>
      <c r="C1824" s="3" t="s">
        <v>7912</v>
      </c>
      <c r="D1824" s="3" t="s">
        <v>7985</v>
      </c>
      <c r="E1824" s="32">
        <v>359</v>
      </c>
      <c r="F1824" s="1" t="str">
        <f>IF(Tabella1[[#This Row],[Popolazione]]&gt;300000,"Trovato","")</f>
        <v/>
      </c>
      <c r="G1824" s="1" t="str">
        <f>IF(AND(Tabella1[[#This Row],[Popolazione]]&gt;50000,Tabella1[[#This Row],[Popolazione]]&lt;100000),"Compreso",Tabella1[[#This Row],[Regione]])</f>
        <v>LOMBARDIA</v>
      </c>
    </row>
    <row r="1825" spans="1:7" x14ac:dyDescent="0.25">
      <c r="A1825" s="26" t="s">
        <v>1758</v>
      </c>
      <c r="B1825" s="4" t="str">
        <f>IFERROR(VLOOKUP(A1825,PEC!A$2:B$7902,2,0),"PEC NON ESISTENTE")</f>
        <v>comune.carvico</v>
      </c>
      <c r="C1825" s="3" t="s">
        <v>7912</v>
      </c>
      <c r="D1825" s="3" t="s">
        <v>7985</v>
      </c>
      <c r="E1825" s="32">
        <v>4666</v>
      </c>
      <c r="F1825" s="1" t="str">
        <f>IF(Tabella1[[#This Row],[Popolazione]]&gt;300000,"Trovato","")</f>
        <v/>
      </c>
      <c r="G1825" s="1" t="str">
        <f>IF(AND(Tabella1[[#This Row],[Popolazione]]&gt;50000,Tabella1[[#This Row],[Popolazione]]&lt;100000),"Compreso",Tabella1[[#This Row],[Regione]])</f>
        <v>LOMBARDIA</v>
      </c>
    </row>
    <row r="1826" spans="1:7" x14ac:dyDescent="0.25">
      <c r="A1826" s="26" t="s">
        <v>1835</v>
      </c>
      <c r="B1826" s="4" t="str">
        <f>IFERROR(VLOOKUP(A1826,PEC!A$2:B$7902,2,0),"PEC NON ESISTENTE")</f>
        <v>uff.protocollo</v>
      </c>
      <c r="C1826" s="3" t="s">
        <v>7912</v>
      </c>
      <c r="D1826" s="3" t="s">
        <v>7985</v>
      </c>
      <c r="E1826" s="32">
        <v>4021</v>
      </c>
      <c r="F1826" s="1" t="str">
        <f>IF(Tabella1[[#This Row],[Popolazione]]&gt;300000,"Trovato","")</f>
        <v/>
      </c>
      <c r="G1826" s="1" t="str">
        <f>IF(AND(Tabella1[[#This Row],[Popolazione]]&gt;50000,Tabella1[[#This Row],[Popolazione]]&lt;100000),"Compreso",Tabella1[[#This Row],[Regione]])</f>
        <v>LOMBARDIA</v>
      </c>
    </row>
    <row r="1827" spans="1:7" x14ac:dyDescent="0.25">
      <c r="A1827" s="26" t="s">
        <v>1851</v>
      </c>
      <c r="B1827" s="4" t="str">
        <f>IFERROR(VLOOKUP(A1827,PEC!A$2:B$7902,2,0),"PEC NON ESISTENTE")</f>
        <v>comune.casirate</v>
      </c>
      <c r="C1827" s="3" t="s">
        <v>7912</v>
      </c>
      <c r="D1827" s="3" t="s">
        <v>7985</v>
      </c>
      <c r="E1827" s="32">
        <v>3894</v>
      </c>
      <c r="F1827" s="1" t="str">
        <f>IF(Tabella1[[#This Row],[Popolazione]]&gt;300000,"Trovato","")</f>
        <v/>
      </c>
      <c r="G1827" s="1" t="str">
        <f>IF(AND(Tabella1[[#This Row],[Popolazione]]&gt;50000,Tabella1[[#This Row],[Popolazione]]&lt;100000),"Compreso",Tabella1[[#This Row],[Regione]])</f>
        <v>LOMBARDIA</v>
      </c>
    </row>
    <row r="1828" spans="1:7" x14ac:dyDescent="0.25">
      <c r="A1828" s="26" t="s">
        <v>1854</v>
      </c>
      <c r="B1828" s="4" t="str">
        <f>IFERROR(VLOOKUP(A1828,PEC!A$2:B$7902,2,0),"PEC NON ESISTENTE")</f>
        <v>protocollo</v>
      </c>
      <c r="C1828" s="3" t="s">
        <v>7912</v>
      </c>
      <c r="D1828" s="3" t="s">
        <v>7985</v>
      </c>
      <c r="E1828" s="32">
        <v>3334</v>
      </c>
      <c r="F1828" s="1" t="str">
        <f>IF(Tabella1[[#This Row],[Popolazione]]&gt;300000,"Trovato","")</f>
        <v/>
      </c>
      <c r="G1828" s="1" t="str">
        <f>IF(AND(Tabella1[[#This Row],[Popolazione]]&gt;50000,Tabella1[[#This Row],[Popolazione]]&lt;100000),"Compreso",Tabella1[[#This Row],[Regione]])</f>
        <v>LOMBARDIA</v>
      </c>
    </row>
    <row r="1829" spans="1:7" x14ac:dyDescent="0.25">
      <c r="A1829" s="26" t="s">
        <v>1876</v>
      </c>
      <c r="B1829" s="4" t="str">
        <f>IFERROR(VLOOKUP(A1829,PEC!A$2:B$7902,2,0),"PEC NON ESISTENTE")</f>
        <v>comune.cassiglio</v>
      </c>
      <c r="C1829" s="3" t="s">
        <v>7912</v>
      </c>
      <c r="D1829" s="3" t="s">
        <v>7985</v>
      </c>
      <c r="E1829" s="32">
        <v>122</v>
      </c>
      <c r="F1829" s="1" t="str">
        <f>IF(Tabella1[[#This Row],[Popolazione]]&gt;300000,"Trovato","")</f>
        <v/>
      </c>
      <c r="G1829" s="1" t="str">
        <f>IF(AND(Tabella1[[#This Row],[Popolazione]]&gt;50000,Tabella1[[#This Row],[Popolazione]]&lt;100000),"Compreso",Tabella1[[#This Row],[Regione]])</f>
        <v>LOMBARDIA</v>
      </c>
    </row>
    <row r="1830" spans="1:7" x14ac:dyDescent="0.25">
      <c r="A1830" s="26" t="s">
        <v>2009</v>
      </c>
      <c r="B1830" s="4" t="str">
        <f>IFERROR(VLOOKUP(A1830,PEC!A$2:B$7902,2,0),"PEC NON ESISTENTE")</f>
        <v>comune.castellicalepio</v>
      </c>
      <c r="C1830" s="3" t="s">
        <v>7912</v>
      </c>
      <c r="D1830" s="3" t="s">
        <v>7985</v>
      </c>
      <c r="E1830" s="32">
        <v>9612</v>
      </c>
      <c r="F1830" s="1" t="str">
        <f>IF(Tabella1[[#This Row],[Popolazione]]&gt;300000,"Trovato","")</f>
        <v/>
      </c>
      <c r="G1830" s="1" t="str">
        <f>IF(AND(Tabella1[[#This Row],[Popolazione]]&gt;50000,Tabella1[[#This Row],[Popolazione]]&lt;100000),"Compreso",Tabella1[[#This Row],[Regione]])</f>
        <v>LOMBARDIA</v>
      </c>
    </row>
    <row r="1831" spans="1:7" x14ac:dyDescent="0.25">
      <c r="A1831" s="26" t="s">
        <v>1934</v>
      </c>
      <c r="B1831" s="4" t="str">
        <f>IFERROR(VLOOKUP(A1831,PEC!A$2:B$7902,2,0),"PEC NON ESISTENTE")</f>
        <v>egov.castelrozzone</v>
      </c>
      <c r="C1831" s="3" t="s">
        <v>7912</v>
      </c>
      <c r="D1831" s="3" t="s">
        <v>7985</v>
      </c>
      <c r="E1831" s="32">
        <v>2896</v>
      </c>
      <c r="F1831" s="1" t="str">
        <f>IF(Tabella1[[#This Row],[Popolazione]]&gt;300000,"Trovato","")</f>
        <v/>
      </c>
      <c r="G1831" s="1" t="str">
        <f>IF(AND(Tabella1[[#This Row],[Popolazione]]&gt;50000,Tabella1[[#This Row],[Popolazione]]&lt;100000),"Compreso",Tabella1[[#This Row],[Regione]])</f>
        <v>LOMBARDIA</v>
      </c>
    </row>
    <row r="1832" spans="1:7" x14ac:dyDescent="0.25">
      <c r="A1832" s="26" t="s">
        <v>2118</v>
      </c>
      <c r="B1832" s="4" t="str">
        <f>IFERROR(VLOOKUP(A1832,PEC!A$2:B$7902,2,0),"PEC NON ESISTENTE")</f>
        <v>comune.castionedellapresolana</v>
      </c>
      <c r="C1832" s="3" t="s">
        <v>7912</v>
      </c>
      <c r="D1832" s="3" t="s">
        <v>7985</v>
      </c>
      <c r="E1832" s="32">
        <v>3455</v>
      </c>
      <c r="F1832" s="1" t="str">
        <f>IF(Tabella1[[#This Row],[Popolazione]]&gt;300000,"Trovato","")</f>
        <v/>
      </c>
      <c r="G1832" s="1" t="str">
        <f>IF(AND(Tabella1[[#This Row],[Popolazione]]&gt;50000,Tabella1[[#This Row],[Popolazione]]&lt;100000),"Compreso",Tabella1[[#This Row],[Regione]])</f>
        <v>LOMBARDIA</v>
      </c>
    </row>
    <row r="1833" spans="1:7" x14ac:dyDescent="0.25">
      <c r="A1833" s="26" t="s">
        <v>2127</v>
      </c>
      <c r="B1833" s="4" t="str">
        <f>IFERROR(VLOOKUP(A1833,PEC!A$2:B$7902,2,0),"PEC NON ESISTENTE")</f>
        <v>comune.castro</v>
      </c>
      <c r="C1833" s="3" t="s">
        <v>7912</v>
      </c>
      <c r="D1833" s="3" t="s">
        <v>7985</v>
      </c>
      <c r="E1833" s="32">
        <v>1383</v>
      </c>
      <c r="F1833" s="1" t="str">
        <f>IF(Tabella1[[#This Row],[Popolazione]]&gt;300000,"Trovato","")</f>
        <v/>
      </c>
      <c r="G1833" s="1" t="str">
        <f>IF(AND(Tabella1[[#This Row],[Popolazione]]&gt;50000,Tabella1[[#This Row],[Popolazione]]&lt;100000),"Compreso",Tabella1[[#This Row],[Regione]])</f>
        <v>LOMBARDIA</v>
      </c>
    </row>
    <row r="1834" spans="1:7" x14ac:dyDescent="0.25">
      <c r="A1834" s="26" t="s">
        <v>2169</v>
      </c>
      <c r="B1834" s="4" t="str">
        <f>IFERROR(VLOOKUP(A1834,PEC!A$2:B$7902,2,0),"PEC NON ESISTENTE")</f>
        <v>comune.cavernago</v>
      </c>
      <c r="C1834" s="3" t="s">
        <v>7912</v>
      </c>
      <c r="D1834" s="3" t="s">
        <v>7985</v>
      </c>
      <c r="E1834" s="32">
        <v>2508</v>
      </c>
      <c r="F1834" s="1" t="str">
        <f>IF(Tabella1[[#This Row],[Popolazione]]&gt;300000,"Trovato","")</f>
        <v/>
      </c>
      <c r="G1834" s="1" t="str">
        <f>IF(AND(Tabella1[[#This Row],[Popolazione]]&gt;50000,Tabella1[[#This Row],[Popolazione]]&lt;100000),"Compreso",Tabella1[[#This Row],[Regione]])</f>
        <v>LOMBARDIA</v>
      </c>
    </row>
    <row r="1835" spans="1:7" x14ac:dyDescent="0.25">
      <c r="A1835" s="26" t="s">
        <v>2179</v>
      </c>
      <c r="B1835" s="4" t="str">
        <f>IFERROR(VLOOKUP(A1835,PEC!A$2:B$7902,2,0),"PEC NON ESISTENTE")</f>
        <v>comune.cazzanosantandrea</v>
      </c>
      <c r="C1835" s="3" t="s">
        <v>7912</v>
      </c>
      <c r="D1835" s="3" t="s">
        <v>7985</v>
      </c>
      <c r="E1835" s="32">
        <v>1594</v>
      </c>
      <c r="F1835" s="1" t="str">
        <f>IF(Tabella1[[#This Row],[Popolazione]]&gt;300000,"Trovato","")</f>
        <v/>
      </c>
      <c r="G1835" s="1" t="str">
        <f>IF(AND(Tabella1[[#This Row],[Popolazione]]&gt;50000,Tabella1[[#This Row],[Popolazione]]&lt;100000),"Compreso",Tabella1[[#This Row],[Regione]])</f>
        <v>LOMBARDIA</v>
      </c>
    </row>
    <row r="1836" spans="1:7" x14ac:dyDescent="0.25">
      <c r="A1836" s="26" t="s">
        <v>2209</v>
      </c>
      <c r="B1836" s="4" t="str">
        <f>IFERROR(VLOOKUP(A1836,PEC!A$2:B$7902,2,0),"PEC NON ESISTENTE")</f>
        <v>comunecenatesopra</v>
      </c>
      <c r="C1836" s="3" t="s">
        <v>7912</v>
      </c>
      <c r="D1836" s="3" t="s">
        <v>7985</v>
      </c>
      <c r="E1836" s="32">
        <v>2505</v>
      </c>
      <c r="F1836" s="1" t="str">
        <f>IF(Tabella1[[#This Row],[Popolazione]]&gt;300000,"Trovato","")</f>
        <v/>
      </c>
      <c r="G1836" s="1" t="str">
        <f>IF(AND(Tabella1[[#This Row],[Popolazione]]&gt;50000,Tabella1[[#This Row],[Popolazione]]&lt;100000),"Compreso",Tabella1[[#This Row],[Regione]])</f>
        <v>LOMBARDIA</v>
      </c>
    </row>
    <row r="1837" spans="1:7" x14ac:dyDescent="0.25">
      <c r="A1837" s="26" t="s">
        <v>2210</v>
      </c>
      <c r="B1837" s="4" t="str">
        <f>IFERROR(VLOOKUP(A1837,PEC!A$2:B$7902,2,0),"PEC NON ESISTENTE")</f>
        <v>protocollo</v>
      </c>
      <c r="C1837" s="3" t="s">
        <v>7912</v>
      </c>
      <c r="D1837" s="3" t="s">
        <v>7985</v>
      </c>
      <c r="E1837" s="32">
        <v>3494</v>
      </c>
      <c r="F1837" s="1" t="str">
        <f>IF(Tabella1[[#This Row],[Popolazione]]&gt;300000,"Trovato","")</f>
        <v/>
      </c>
      <c r="G1837" s="1" t="str">
        <f>IF(AND(Tabella1[[#This Row],[Popolazione]]&gt;50000,Tabella1[[#This Row],[Popolazione]]&lt;100000),"Compreso",Tabella1[[#This Row],[Regione]])</f>
        <v>LOMBARDIA</v>
      </c>
    </row>
    <row r="1838" spans="1:7" x14ac:dyDescent="0.25">
      <c r="A1838" s="26" t="s">
        <v>2212</v>
      </c>
      <c r="B1838" s="4" t="str">
        <f>IFERROR(VLOOKUP(A1838,PEC!A$2:B$7902,2,0),"PEC NON ESISTENTE")</f>
        <v>protocollo.cene</v>
      </c>
      <c r="C1838" s="3" t="s">
        <v>7912</v>
      </c>
      <c r="D1838" s="3" t="s">
        <v>7985</v>
      </c>
      <c r="E1838" s="32">
        <v>4229</v>
      </c>
      <c r="F1838" s="1" t="str">
        <f>IF(Tabella1[[#This Row],[Popolazione]]&gt;300000,"Trovato","")</f>
        <v/>
      </c>
      <c r="G1838" s="1" t="str">
        <f>IF(AND(Tabella1[[#This Row],[Popolazione]]&gt;50000,Tabella1[[#This Row],[Popolazione]]&lt;100000),"Compreso",Tabella1[[#This Row],[Regione]])</f>
        <v>LOMBARDIA</v>
      </c>
    </row>
    <row r="1839" spans="1:7" x14ac:dyDescent="0.25">
      <c r="A1839" s="26" t="s">
        <v>2245</v>
      </c>
      <c r="B1839" s="4" t="str">
        <f>IFERROR(VLOOKUP(A1839,PEC!A$2:B$7902,2,0),"PEC NON ESISTENTE")</f>
        <v>comune.cerete</v>
      </c>
      <c r="C1839" s="3" t="s">
        <v>7912</v>
      </c>
      <c r="D1839" s="3" t="s">
        <v>7985</v>
      </c>
      <c r="E1839" s="32">
        <v>1646</v>
      </c>
      <c r="F1839" s="1" t="str">
        <f>IF(Tabella1[[#This Row],[Popolazione]]&gt;300000,"Trovato","")</f>
        <v/>
      </c>
      <c r="G1839" s="1" t="str">
        <f>IF(AND(Tabella1[[#This Row],[Popolazione]]&gt;50000,Tabella1[[#This Row],[Popolazione]]&lt;100000),"Compreso",Tabella1[[#This Row],[Regione]])</f>
        <v>LOMBARDIA</v>
      </c>
    </row>
    <row r="1840" spans="1:7" x14ac:dyDescent="0.25">
      <c r="A1840" s="26" t="s">
        <v>2348</v>
      </c>
      <c r="B1840" s="4" t="str">
        <f>IFERROR(VLOOKUP(A1840,PEC!A$2:B$7902,2,0),"PEC NON ESISTENTE")</f>
        <v>protocollo</v>
      </c>
      <c r="C1840" s="3" t="s">
        <v>7912</v>
      </c>
      <c r="D1840" s="3" t="s">
        <v>7985</v>
      </c>
      <c r="E1840" s="32">
        <v>3214</v>
      </c>
      <c r="F1840" s="1" t="str">
        <f>IF(Tabella1[[#This Row],[Popolazione]]&gt;300000,"Trovato","")</f>
        <v/>
      </c>
      <c r="G1840" s="1" t="str">
        <f>IF(AND(Tabella1[[#This Row],[Popolazione]]&gt;50000,Tabella1[[#This Row],[Popolazione]]&lt;100000),"Compreso",Tabella1[[#This Row],[Regione]])</f>
        <v>LOMBARDIA</v>
      </c>
    </row>
    <row r="1841" spans="1:7" x14ac:dyDescent="0.25">
      <c r="A1841" s="26" t="s">
        <v>2355</v>
      </c>
      <c r="B1841" s="4" t="str">
        <f>IFERROR(VLOOKUP(A1841,PEC!A$2:B$7902,2,0),"PEC NON ESISTENTE")</f>
        <v>chiuduno</v>
      </c>
      <c r="C1841" s="3" t="s">
        <v>7912</v>
      </c>
      <c r="D1841" s="3" t="s">
        <v>7985</v>
      </c>
      <c r="E1841" s="32">
        <v>5852</v>
      </c>
      <c r="F1841" s="1" t="str">
        <f>IF(Tabella1[[#This Row],[Popolazione]]&gt;300000,"Trovato","")</f>
        <v/>
      </c>
      <c r="G1841" s="1" t="str">
        <f>IF(AND(Tabella1[[#This Row],[Popolazione]]&gt;50000,Tabella1[[#This Row],[Popolazione]]&lt;100000),"Compreso",Tabella1[[#This Row],[Regione]])</f>
        <v>LOMBARDIA</v>
      </c>
    </row>
    <row r="1842" spans="1:7" x14ac:dyDescent="0.25">
      <c r="A1842" s="26" t="s">
        <v>2411</v>
      </c>
      <c r="B1842" s="4" t="str">
        <f>IFERROR(VLOOKUP(A1842,PEC!A$2:B$7902,2,0),"PEC NON ESISTENTE")</f>
        <v>comune.cisano.bg</v>
      </c>
      <c r="C1842" s="3" t="s">
        <v>7912</v>
      </c>
      <c r="D1842" s="3" t="s">
        <v>7985</v>
      </c>
      <c r="E1842" s="32">
        <v>6268</v>
      </c>
      <c r="F1842" s="1" t="str">
        <f>IF(Tabella1[[#This Row],[Popolazione]]&gt;300000,"Trovato","")</f>
        <v/>
      </c>
      <c r="G1842" s="1" t="str">
        <f>IF(AND(Tabella1[[#This Row],[Popolazione]]&gt;50000,Tabella1[[#This Row],[Popolazione]]&lt;100000),"Compreso",Tabella1[[#This Row],[Regione]])</f>
        <v>LOMBARDIA</v>
      </c>
    </row>
    <row r="1843" spans="1:7" x14ac:dyDescent="0.25">
      <c r="A1843" s="26" t="s">
        <v>2413</v>
      </c>
      <c r="B1843" s="4" t="str">
        <f>IFERROR(VLOOKUP(A1843,PEC!A$2:B$7902,2,0),"PEC NON ESISTENTE")</f>
        <v>comune.ciserano</v>
      </c>
      <c r="C1843" s="3" t="s">
        <v>7912</v>
      </c>
      <c r="D1843" s="3" t="s">
        <v>7985</v>
      </c>
      <c r="E1843" s="32">
        <v>5688</v>
      </c>
      <c r="F1843" s="1" t="str">
        <f>IF(Tabella1[[#This Row],[Popolazione]]&gt;300000,"Trovato","")</f>
        <v/>
      </c>
      <c r="G1843" s="1" t="str">
        <f>IF(AND(Tabella1[[#This Row],[Popolazione]]&gt;50000,Tabella1[[#This Row],[Popolazione]]&lt;100000),"Compreso",Tabella1[[#This Row],[Regione]])</f>
        <v>LOMBARDIA</v>
      </c>
    </row>
    <row r="1844" spans="1:7" x14ac:dyDescent="0.25">
      <c r="A1844" s="26" t="s">
        <v>2434</v>
      </c>
      <c r="B1844" s="4" t="str">
        <f>IFERROR(VLOOKUP(A1844,PEC!A$2:B$7902,2,0),"PEC NON ESISTENTE")</f>
        <v>posta</v>
      </c>
      <c r="C1844" s="3" t="s">
        <v>7912</v>
      </c>
      <c r="D1844" s="3" t="s">
        <v>7985</v>
      </c>
      <c r="E1844" s="32">
        <v>5157</v>
      </c>
      <c r="F1844" s="1" t="str">
        <f>IF(Tabella1[[#This Row],[Popolazione]]&gt;300000,"Trovato","")</f>
        <v/>
      </c>
      <c r="G1844" s="1" t="str">
        <f>IF(AND(Tabella1[[#This Row],[Popolazione]]&gt;50000,Tabella1[[#This Row],[Popolazione]]&lt;100000),"Compreso",Tabella1[[#This Row],[Regione]])</f>
        <v>LOMBARDIA</v>
      </c>
    </row>
    <row r="1845" spans="1:7" x14ac:dyDescent="0.25">
      <c r="A1845" s="26" t="s">
        <v>2462</v>
      </c>
      <c r="B1845" s="4" t="str">
        <f>IFERROR(VLOOKUP(A1845,PEC!A$2:B$7902,2,0),"PEC NON ESISTENTE")</f>
        <v>protocollo</v>
      </c>
      <c r="C1845" s="3" t="s">
        <v>7912</v>
      </c>
      <c r="D1845" s="3" t="s">
        <v>7985</v>
      </c>
      <c r="E1845" s="32">
        <v>8678</v>
      </c>
      <c r="F1845" s="1" t="str">
        <f>IF(Tabella1[[#This Row],[Popolazione]]&gt;300000,"Trovato","")</f>
        <v/>
      </c>
      <c r="G1845" s="1" t="str">
        <f>IF(AND(Tabella1[[#This Row],[Popolazione]]&gt;50000,Tabella1[[#This Row],[Popolazione]]&lt;100000),"Compreso",Tabella1[[#This Row],[Regione]])</f>
        <v>LOMBARDIA</v>
      </c>
    </row>
    <row r="1846" spans="1:7" x14ac:dyDescent="0.25">
      <c r="A1846" s="26" t="s">
        <v>2485</v>
      </c>
      <c r="B1846" s="4" t="str">
        <f>IFERROR(VLOOKUP(A1846,PEC!A$2:B$7902,2,0),"PEC NON ESISTENTE")</f>
        <v>protocollo</v>
      </c>
      <c r="C1846" s="3" t="s">
        <v>7912</v>
      </c>
      <c r="D1846" s="3" t="s">
        <v>7985</v>
      </c>
      <c r="E1846" s="32">
        <v>1137</v>
      </c>
      <c r="F1846" s="1" t="str">
        <f>IF(Tabella1[[#This Row],[Popolazione]]&gt;300000,"Trovato","")</f>
        <v/>
      </c>
      <c r="G1846" s="1" t="str">
        <f>IF(AND(Tabella1[[#This Row],[Popolazione]]&gt;50000,Tabella1[[#This Row],[Popolazione]]&lt;100000),"Compreso",Tabella1[[#This Row],[Regione]])</f>
        <v>LOMBARDIA</v>
      </c>
    </row>
    <row r="1847" spans="1:7" x14ac:dyDescent="0.25">
      <c r="A1847" s="26" t="s">
        <v>2533</v>
      </c>
      <c r="B1847" s="4" t="str">
        <f>IFERROR(VLOOKUP(A1847,PEC!A$2:B$7902,2,0),"PEC NON ESISTENTE")</f>
        <v>comune.colognoalserio</v>
      </c>
      <c r="C1847" s="3" t="s">
        <v>7912</v>
      </c>
      <c r="D1847" s="3" t="s">
        <v>7985</v>
      </c>
      <c r="E1847" s="32">
        <v>10596</v>
      </c>
      <c r="F1847" s="1" t="str">
        <f>IF(Tabella1[[#This Row],[Popolazione]]&gt;300000,"Trovato","")</f>
        <v/>
      </c>
      <c r="G1847" s="1" t="str">
        <f>IF(AND(Tabella1[[#This Row],[Popolazione]]&gt;50000,Tabella1[[#This Row],[Popolazione]]&lt;100000),"Compreso",Tabella1[[#This Row],[Regione]])</f>
        <v>LOMBARDIA</v>
      </c>
    </row>
    <row r="1848" spans="1:7" x14ac:dyDescent="0.25">
      <c r="A1848" s="26" t="s">
        <v>2543</v>
      </c>
      <c r="B1848" s="4" t="str">
        <f>IFERROR(VLOOKUP(A1848,PEC!A$2:B$7902,2,0),"PEC NON ESISTENTE")</f>
        <v>segreteria</v>
      </c>
      <c r="C1848" s="3" t="s">
        <v>7912</v>
      </c>
      <c r="D1848" s="3" t="s">
        <v>7985</v>
      </c>
      <c r="E1848" s="32">
        <v>1664</v>
      </c>
      <c r="F1848" s="1" t="str">
        <f>IF(Tabella1[[#This Row],[Popolazione]]&gt;300000,"Trovato","")</f>
        <v/>
      </c>
      <c r="G1848" s="1" t="str">
        <f>IF(AND(Tabella1[[#This Row],[Popolazione]]&gt;50000,Tabella1[[#This Row],[Popolazione]]&lt;100000),"Compreso",Tabella1[[#This Row],[Regione]])</f>
        <v>LOMBARDIA</v>
      </c>
    </row>
    <row r="1849" spans="1:7" x14ac:dyDescent="0.25">
      <c r="A1849" s="26" t="s">
        <v>2561</v>
      </c>
      <c r="B1849" s="4" t="str">
        <f>IFERROR(VLOOKUP(A1849,PEC!A$2:B$7902,2,0),"PEC NON ESISTENTE")</f>
        <v>comune.comun_nuovo</v>
      </c>
      <c r="C1849" s="3" t="s">
        <v>7912</v>
      </c>
      <c r="D1849" s="3" t="s">
        <v>7985</v>
      </c>
      <c r="E1849" s="32">
        <v>4163</v>
      </c>
      <c r="F1849" s="1" t="str">
        <f>IF(Tabella1[[#This Row],[Popolazione]]&gt;300000,"Trovato","")</f>
        <v/>
      </c>
      <c r="G1849" s="1" t="str">
        <f>IF(AND(Tabella1[[#This Row],[Popolazione]]&gt;50000,Tabella1[[#This Row],[Popolazione]]&lt;100000),"Compreso",Tabella1[[#This Row],[Regione]])</f>
        <v>LOMBARDIA</v>
      </c>
    </row>
    <row r="1850" spans="1:7" x14ac:dyDescent="0.25">
      <c r="A1850" s="26" t="s">
        <v>2618</v>
      </c>
      <c r="B1850" s="4" t="str">
        <f>IFERROR(VLOOKUP(A1850,PEC!A$2:B$7902,2,0),"PEC NON ESISTENTE")</f>
        <v>comune.cornaimagna</v>
      </c>
      <c r="C1850" s="3" t="s">
        <v>7912</v>
      </c>
      <c r="D1850" s="3" t="s">
        <v>7985</v>
      </c>
      <c r="E1850" s="32">
        <v>953</v>
      </c>
      <c r="F1850" s="1" t="str">
        <f>IF(Tabella1[[#This Row],[Popolazione]]&gt;300000,"Trovato","")</f>
        <v/>
      </c>
      <c r="G1850" s="1" t="str">
        <f>IF(AND(Tabella1[[#This Row],[Popolazione]]&gt;50000,Tabella1[[#This Row],[Popolazione]]&lt;100000),"Compreso",Tabella1[[#This Row],[Regione]])</f>
        <v>LOMBARDIA</v>
      </c>
    </row>
    <row r="1851" spans="1:7" x14ac:dyDescent="0.25">
      <c r="A1851" s="26" t="s">
        <v>2654</v>
      </c>
      <c r="B1851" s="4" t="str">
        <f>IFERROR(VLOOKUP(A1851,PEC!A$2:B$7902,2,0),"PEC NON ESISTENTE")</f>
        <v>segreteria.comunecortenuova.bg</v>
      </c>
      <c r="C1851" s="3" t="s">
        <v>7912</v>
      </c>
      <c r="D1851" s="3" t="s">
        <v>7985</v>
      </c>
      <c r="E1851" s="32">
        <v>1942</v>
      </c>
      <c r="F1851" s="1" t="str">
        <f>IF(Tabella1[[#This Row],[Popolazione]]&gt;300000,"Trovato","")</f>
        <v/>
      </c>
      <c r="G1851" s="1" t="str">
        <f>IF(AND(Tabella1[[#This Row],[Popolazione]]&gt;50000,Tabella1[[#This Row],[Popolazione]]&lt;100000),"Compreso",Tabella1[[#This Row],[Regione]])</f>
        <v>LOMBARDIA</v>
      </c>
    </row>
    <row r="1852" spans="1:7" x14ac:dyDescent="0.25">
      <c r="A1852" s="26" t="s">
        <v>2677</v>
      </c>
      <c r="B1852" s="4" t="str">
        <f>IFERROR(VLOOKUP(A1852,PEC!A$2:B$7902,2,0),"PEC NON ESISTENTE")</f>
        <v>comunecostadimezzate</v>
      </c>
      <c r="C1852" s="3" t="s">
        <v>7912</v>
      </c>
      <c r="D1852" s="3" t="s">
        <v>7985</v>
      </c>
      <c r="E1852" s="32">
        <v>3271</v>
      </c>
      <c r="F1852" s="1" t="str">
        <f>IF(Tabella1[[#This Row],[Popolazione]]&gt;300000,"Trovato","")</f>
        <v/>
      </c>
      <c r="G1852" s="1" t="str">
        <f>IF(AND(Tabella1[[#This Row],[Popolazione]]&gt;50000,Tabella1[[#This Row],[Popolazione]]&lt;100000),"Compreso",Tabella1[[#This Row],[Regione]])</f>
        <v>LOMBARDIA</v>
      </c>
    </row>
    <row r="1853" spans="1:7" x14ac:dyDescent="0.25">
      <c r="A1853" s="26" t="s">
        <v>2681</v>
      </c>
      <c r="B1853" s="4" t="str">
        <f>IFERROR(VLOOKUP(A1853,PEC!A$2:B$7902,2,0),"PEC NON ESISTENTE")</f>
        <v>protocollo.comune.costavalleimagna.bg</v>
      </c>
      <c r="C1853" s="3" t="s">
        <v>7912</v>
      </c>
      <c r="D1853" s="3" t="s">
        <v>7985</v>
      </c>
      <c r="E1853" s="32">
        <v>620</v>
      </c>
      <c r="F1853" s="1" t="str">
        <f>IF(Tabella1[[#This Row],[Popolazione]]&gt;300000,"Trovato","")</f>
        <v/>
      </c>
      <c r="G1853" s="1" t="str">
        <f>IF(AND(Tabella1[[#This Row],[Popolazione]]&gt;50000,Tabella1[[#This Row],[Popolazione]]&lt;100000),"Compreso",Tabella1[[#This Row],[Regione]])</f>
        <v>LOMBARDIA</v>
      </c>
    </row>
    <row r="1854" spans="1:7" x14ac:dyDescent="0.25">
      <c r="A1854" s="26" t="s">
        <v>2683</v>
      </c>
      <c r="B1854" s="4" t="str">
        <f>IFERROR(VLOOKUP(A1854,PEC!A$2:B$7902,2,0),"PEC NON ESISTENTE")</f>
        <v>protocollo</v>
      </c>
      <c r="C1854" s="3" t="s">
        <v>7912</v>
      </c>
      <c r="D1854" s="3" t="s">
        <v>7985</v>
      </c>
      <c r="E1854" s="32">
        <v>9194</v>
      </c>
      <c r="F1854" s="1" t="str">
        <f>IF(Tabella1[[#This Row],[Popolazione]]&gt;300000,"Trovato","")</f>
        <v/>
      </c>
      <c r="G1854" s="1" t="str">
        <f>IF(AND(Tabella1[[#This Row],[Popolazione]]&gt;50000,Tabella1[[#This Row],[Popolazione]]&lt;100000),"Compreso",Tabella1[[#This Row],[Regione]])</f>
        <v>LOMBARDIA</v>
      </c>
    </row>
    <row r="1855" spans="1:7" x14ac:dyDescent="0.25">
      <c r="A1855" s="26" t="s">
        <v>2694</v>
      </c>
      <c r="B1855" s="4" t="str">
        <f>IFERROR(VLOOKUP(A1855,PEC!A$2:B$7902,2,0),"PEC NON ESISTENTE")</f>
        <v>comune.covo</v>
      </c>
      <c r="C1855" s="3" t="s">
        <v>7912</v>
      </c>
      <c r="D1855" s="3" t="s">
        <v>7985</v>
      </c>
      <c r="E1855" s="32">
        <v>4066</v>
      </c>
      <c r="F1855" s="1" t="str">
        <f>IF(Tabella1[[#This Row],[Popolazione]]&gt;300000,"Trovato","")</f>
        <v/>
      </c>
      <c r="G1855" s="1" t="str">
        <f>IF(AND(Tabella1[[#This Row],[Popolazione]]&gt;50000,Tabella1[[#This Row],[Popolazione]]&lt;100000),"Compreso",Tabella1[[#This Row],[Regione]])</f>
        <v>LOMBARDIA</v>
      </c>
    </row>
    <row r="1856" spans="1:7" x14ac:dyDescent="0.25">
      <c r="A1856" s="26" t="s">
        <v>2703</v>
      </c>
      <c r="B1856" s="4" t="str">
        <f>IFERROR(VLOOKUP(A1856,PEC!A$2:B$7902,2,0),"PEC NON ESISTENTE")</f>
        <v>segreteria</v>
      </c>
      <c r="C1856" s="3" t="s">
        <v>7912</v>
      </c>
      <c r="D1856" s="3" t="s">
        <v>7985</v>
      </c>
      <c r="E1856" s="32">
        <v>3336</v>
      </c>
      <c r="F1856" s="1" t="str">
        <f>IF(Tabella1[[#This Row],[Popolazione]]&gt;300000,"Trovato","")</f>
        <v/>
      </c>
      <c r="G1856" s="1" t="str">
        <f>IF(AND(Tabella1[[#This Row],[Popolazione]]&gt;50000,Tabella1[[#This Row],[Popolazione]]&lt;100000),"Compreso",Tabella1[[#This Row],[Regione]])</f>
        <v>LOMBARDIA</v>
      </c>
    </row>
    <row r="1857" spans="1:7" x14ac:dyDescent="0.25">
      <c r="A1857" s="26" t="s">
        <v>2755</v>
      </c>
      <c r="B1857" s="4" t="str">
        <f>IFERROR(VLOOKUP(A1857,PEC!A$2:B$7902,2,0),"PEC NON ESISTENTE")</f>
        <v>comunecurno.certificata</v>
      </c>
      <c r="C1857" s="3" t="s">
        <v>7912</v>
      </c>
      <c r="D1857" s="3" t="s">
        <v>7985</v>
      </c>
      <c r="E1857" s="32">
        <v>7635</v>
      </c>
      <c r="F1857" s="1" t="str">
        <f>IF(Tabella1[[#This Row],[Popolazione]]&gt;300000,"Trovato","")</f>
        <v/>
      </c>
      <c r="G1857" s="1" t="str">
        <f>IF(AND(Tabella1[[#This Row],[Popolazione]]&gt;50000,Tabella1[[#This Row],[Popolazione]]&lt;100000),"Compreso",Tabella1[[#This Row],[Regione]])</f>
        <v>LOMBARDIA</v>
      </c>
    </row>
    <row r="1858" spans="1:7" x14ac:dyDescent="0.25">
      <c r="A1858" s="26" t="s">
        <v>2765</v>
      </c>
      <c r="B1858" s="4" t="str">
        <f>IFERROR(VLOOKUP(A1858,PEC!A$2:B$7902,2,0),"PEC NON ESISTENTE")</f>
        <v>comune.cusio</v>
      </c>
      <c r="C1858" s="3" t="s">
        <v>7912</v>
      </c>
      <c r="D1858" s="3" t="s">
        <v>7985</v>
      </c>
      <c r="E1858" s="32">
        <v>252</v>
      </c>
      <c r="F1858" s="1" t="str">
        <f>IF(Tabella1[[#This Row],[Popolazione]]&gt;300000,"Trovato","")</f>
        <v/>
      </c>
      <c r="G1858" s="1" t="str">
        <f>IF(AND(Tabella1[[#This Row],[Popolazione]]&gt;50000,Tabella1[[#This Row],[Popolazione]]&lt;100000),"Compreso",Tabella1[[#This Row],[Regione]])</f>
        <v>LOMBARDIA</v>
      </c>
    </row>
    <row r="1859" spans="1:7" x14ac:dyDescent="0.25">
      <c r="A1859" s="26" t="s">
        <v>2771</v>
      </c>
      <c r="B1859" s="4" t="str">
        <f>IFERROR(VLOOKUP(A1859,PEC!A$2:B$7902,2,0),"PEC NON ESISTENTE")</f>
        <v>protocollo</v>
      </c>
      <c r="C1859" s="3" t="s">
        <v>7912</v>
      </c>
      <c r="D1859" s="3" t="s">
        <v>7985</v>
      </c>
      <c r="E1859" s="32">
        <v>22881</v>
      </c>
      <c r="F1859" s="1" t="str">
        <f>IF(Tabella1[[#This Row],[Popolazione]]&gt;300000,"Trovato","")</f>
        <v/>
      </c>
      <c r="G1859" s="1" t="str">
        <f>IF(AND(Tabella1[[#This Row],[Popolazione]]&gt;50000,Tabella1[[#This Row],[Popolazione]]&lt;100000),"Compreso",Tabella1[[#This Row],[Regione]])</f>
        <v>LOMBARDIA</v>
      </c>
    </row>
    <row r="1860" spans="1:7" x14ac:dyDescent="0.25">
      <c r="A1860" s="26" t="s">
        <v>2836</v>
      </c>
      <c r="B1860" s="4" t="str">
        <f>IFERROR(VLOOKUP(A1860,PEC!A$2:B$7902,2,0),"PEC NON ESISTENTE")</f>
        <v>comune.dossena</v>
      </c>
      <c r="C1860" s="3" t="s">
        <v>7912</v>
      </c>
      <c r="D1860" s="3" t="s">
        <v>7985</v>
      </c>
      <c r="E1860" s="32">
        <v>962</v>
      </c>
      <c r="F1860" s="1" t="str">
        <f>IF(Tabella1[[#This Row],[Popolazione]]&gt;300000,"Trovato","")</f>
        <v/>
      </c>
      <c r="G1860" s="1" t="str">
        <f>IF(AND(Tabella1[[#This Row],[Popolazione]]&gt;50000,Tabella1[[#This Row],[Popolazione]]&lt;100000),"Compreso",Tabella1[[#This Row],[Regione]])</f>
        <v>LOMBARDIA</v>
      </c>
    </row>
    <row r="1861" spans="1:7" x14ac:dyDescent="0.25">
      <c r="A1861" s="26" t="s">
        <v>2871</v>
      </c>
      <c r="B1861" s="4" t="str">
        <f>IFERROR(VLOOKUP(A1861,PEC!A$2:B$7902,2,0),"PEC NON ESISTENTE")</f>
        <v>protocollo.comune.endinegaiano</v>
      </c>
      <c r="C1861" s="3" t="s">
        <v>7912</v>
      </c>
      <c r="D1861" s="3" t="s">
        <v>7985</v>
      </c>
      <c r="E1861" s="32">
        <v>3519</v>
      </c>
      <c r="F1861" s="1" t="str">
        <f>IF(Tabella1[[#This Row],[Popolazione]]&gt;300000,"Trovato","")</f>
        <v/>
      </c>
      <c r="G1861" s="1" t="str">
        <f>IF(AND(Tabella1[[#This Row],[Popolazione]]&gt;50000,Tabella1[[#This Row],[Popolazione]]&lt;100000),"Compreso",Tabella1[[#This Row],[Regione]])</f>
        <v>LOMBARDIA</v>
      </c>
    </row>
    <row r="1862" spans="1:7" x14ac:dyDescent="0.25">
      <c r="A1862" s="26" t="s">
        <v>2876</v>
      </c>
      <c r="B1862" s="4" t="str">
        <f>IFERROR(VLOOKUP(A1862,PEC!A$2:B$7902,2,0),"PEC NON ESISTENTE")</f>
        <v>comune.entratico</v>
      </c>
      <c r="C1862" s="3" t="s">
        <v>7912</v>
      </c>
      <c r="D1862" s="3" t="s">
        <v>7985</v>
      </c>
      <c r="E1862" s="32">
        <v>1878</v>
      </c>
      <c r="F1862" s="1" t="str">
        <f>IF(Tabella1[[#This Row],[Popolazione]]&gt;300000,"Trovato","")</f>
        <v/>
      </c>
      <c r="G1862" s="1" t="str">
        <f>IF(AND(Tabella1[[#This Row],[Popolazione]]&gt;50000,Tabella1[[#This Row],[Popolazione]]&lt;100000),"Compreso",Tabella1[[#This Row],[Regione]])</f>
        <v>LOMBARDIA</v>
      </c>
    </row>
    <row r="1863" spans="1:7" x14ac:dyDescent="0.25">
      <c r="A1863" s="26" t="s">
        <v>2935</v>
      </c>
      <c r="B1863" s="4" t="str">
        <f>IFERROR(VLOOKUP(A1863,PEC!A$2:B$7902,2,0),"PEC NON ESISTENTE")</f>
        <v>info</v>
      </c>
      <c r="C1863" s="3" t="s">
        <v>7912</v>
      </c>
      <c r="D1863" s="3" t="s">
        <v>7985</v>
      </c>
      <c r="E1863" s="32">
        <v>7913</v>
      </c>
      <c r="F1863" s="1" t="str">
        <f>IF(Tabella1[[#This Row],[Popolazione]]&gt;300000,"Trovato","")</f>
        <v/>
      </c>
      <c r="G1863" s="1" t="str">
        <f>IF(AND(Tabella1[[#This Row],[Popolazione]]&gt;50000,Tabella1[[#This Row],[Popolazione]]&lt;100000),"Compreso",Tabella1[[#This Row],[Regione]])</f>
        <v>LOMBARDIA</v>
      </c>
    </row>
    <row r="1864" spans="1:7" x14ac:dyDescent="0.25">
      <c r="A1864" s="26" t="s">
        <v>2938</v>
      </c>
      <c r="B1864" s="4" t="str">
        <f>IFERROR(VLOOKUP(A1864,PEC!A$2:B$7902,2,0),"PEC NON ESISTENTE")</f>
        <v>info</v>
      </c>
      <c r="C1864" s="3" t="s">
        <v>7912</v>
      </c>
      <c r="D1864" s="3" t="s">
        <v>7985</v>
      </c>
      <c r="E1864" s="32">
        <v>1268</v>
      </c>
      <c r="F1864" s="1" t="str">
        <f>IF(Tabella1[[#This Row],[Popolazione]]&gt;300000,"Trovato","")</f>
        <v/>
      </c>
      <c r="G1864" s="1" t="str">
        <f>IF(AND(Tabella1[[#This Row],[Popolazione]]&gt;50000,Tabella1[[#This Row],[Popolazione]]&lt;100000),"Compreso",Tabella1[[#This Row],[Regione]])</f>
        <v>LOMBARDIA</v>
      </c>
    </row>
    <row r="1865" spans="1:7" x14ac:dyDescent="0.25">
      <c r="A1865" s="26" t="s">
        <v>2998</v>
      </c>
      <c r="B1865" s="4" t="str">
        <f>IFERROR(VLOOKUP(A1865,PEC!A$2:B$7902,2,0),"PEC NON ESISTENTE")</f>
        <v>protocollo</v>
      </c>
      <c r="C1865" s="3" t="s">
        <v>7912</v>
      </c>
      <c r="D1865" s="3" t="s">
        <v>7985</v>
      </c>
      <c r="E1865" s="32">
        <v>3176</v>
      </c>
      <c r="F1865" s="1" t="str">
        <f>IF(Tabella1[[#This Row],[Popolazione]]&gt;300000,"Trovato","")</f>
        <v/>
      </c>
      <c r="G1865" s="1" t="str">
        <f>IF(AND(Tabella1[[#This Row],[Popolazione]]&gt;50000,Tabella1[[#This Row],[Popolazione]]&lt;100000),"Compreso",Tabella1[[#This Row],[Regione]])</f>
        <v>LOMBARDIA</v>
      </c>
    </row>
    <row r="1866" spans="1:7" x14ac:dyDescent="0.25">
      <c r="A1866" s="26" t="s">
        <v>3008</v>
      </c>
      <c r="B1866" s="4" t="str">
        <f>IFERROR(VLOOKUP(A1866,PEC!A$2:B$7902,2,0),"PEC NON ESISTENTE")</f>
        <v>comune.finodelmonte</v>
      </c>
      <c r="C1866" s="3" t="s">
        <v>7912</v>
      </c>
      <c r="D1866" s="3" t="s">
        <v>7985</v>
      </c>
      <c r="E1866" s="32">
        <v>1131</v>
      </c>
      <c r="F1866" s="1" t="str">
        <f>IF(Tabella1[[#This Row],[Popolazione]]&gt;300000,"Trovato","")</f>
        <v/>
      </c>
      <c r="G1866" s="1" t="str">
        <f>IF(AND(Tabella1[[#This Row],[Popolazione]]&gt;50000,Tabella1[[#This Row],[Popolazione]]&lt;100000),"Compreso",Tabella1[[#This Row],[Regione]])</f>
        <v>LOMBARDIA</v>
      </c>
    </row>
    <row r="1867" spans="1:7" x14ac:dyDescent="0.25">
      <c r="A1867" s="26" t="s">
        <v>3010</v>
      </c>
      <c r="B1867" s="4" t="str">
        <f>IFERROR(VLOOKUP(A1867,PEC!A$2:B$7902,2,0),"PEC NON ESISTENTE")</f>
        <v>comune</v>
      </c>
      <c r="C1867" s="3" t="s">
        <v>7912</v>
      </c>
      <c r="D1867" s="3" t="s">
        <v>7985</v>
      </c>
      <c r="E1867" s="32">
        <v>3071</v>
      </c>
      <c r="F1867" s="1" t="str">
        <f>IF(Tabella1[[#This Row],[Popolazione]]&gt;300000,"Trovato","")</f>
        <v/>
      </c>
      <c r="G1867" s="1" t="str">
        <f>IF(AND(Tabella1[[#This Row],[Popolazione]]&gt;50000,Tabella1[[#This Row],[Popolazione]]&lt;100000),"Compreso",Tabella1[[#This Row],[Regione]])</f>
        <v>LOMBARDIA</v>
      </c>
    </row>
    <row r="1868" spans="1:7" x14ac:dyDescent="0.25">
      <c r="A1868" s="26" t="s">
        <v>3057</v>
      </c>
      <c r="B1868" s="4" t="str">
        <f>IFERROR(VLOOKUP(A1868,PEC!A$2:B$7902,2,0),"PEC NON ESISTENTE")</f>
        <v>pec</v>
      </c>
      <c r="C1868" s="3" t="s">
        <v>7912</v>
      </c>
      <c r="D1868" s="3" t="s">
        <v>7985</v>
      </c>
      <c r="E1868" s="32">
        <v>4339</v>
      </c>
      <c r="F1868" s="1" t="str">
        <f>IF(Tabella1[[#This Row],[Popolazione]]&gt;300000,"Trovato","")</f>
        <v/>
      </c>
      <c r="G1868" s="1" t="str">
        <f>IF(AND(Tabella1[[#This Row],[Popolazione]]&gt;50000,Tabella1[[#This Row],[Popolazione]]&lt;100000),"Compreso",Tabella1[[#This Row],[Regione]])</f>
        <v>LOMBARDIA</v>
      </c>
    </row>
    <row r="1869" spans="1:7" x14ac:dyDescent="0.25">
      <c r="A1869" s="26" t="s">
        <v>3070</v>
      </c>
      <c r="B1869" s="4" t="str">
        <f>IFERROR(VLOOKUP(A1869,PEC!A$2:B$7902,2,0),"PEC NON ESISTENTE")</f>
        <v>comune.fonteno</v>
      </c>
      <c r="C1869" s="3" t="s">
        <v>7912</v>
      </c>
      <c r="D1869" s="3" t="s">
        <v>7985</v>
      </c>
      <c r="E1869" s="32">
        <v>685</v>
      </c>
      <c r="F1869" s="1" t="str">
        <f>IF(Tabella1[[#This Row],[Popolazione]]&gt;300000,"Trovato","")</f>
        <v/>
      </c>
      <c r="G1869" s="1" t="str">
        <f>IF(AND(Tabella1[[#This Row],[Popolazione]]&gt;50000,Tabella1[[#This Row],[Popolazione]]&lt;100000),"Compreso",Tabella1[[#This Row],[Regione]])</f>
        <v>LOMBARDIA</v>
      </c>
    </row>
    <row r="1870" spans="1:7" x14ac:dyDescent="0.25">
      <c r="A1870" s="26" t="s">
        <v>3073</v>
      </c>
      <c r="B1870" s="4" t="str">
        <f>IFERROR(VLOOKUP(A1870,PEC!A$2:B$7902,2,0),"PEC NON ESISTENTE")</f>
        <v>comune.foppolo</v>
      </c>
      <c r="C1870" s="3" t="s">
        <v>7912</v>
      </c>
      <c r="D1870" s="3" t="s">
        <v>7985</v>
      </c>
      <c r="E1870" s="32">
        <v>202</v>
      </c>
      <c r="F1870" s="1" t="str">
        <f>IF(Tabella1[[#This Row],[Popolazione]]&gt;300000,"Trovato","")</f>
        <v/>
      </c>
      <c r="G1870" s="1" t="str">
        <f>IF(AND(Tabella1[[#This Row],[Popolazione]]&gt;50000,Tabella1[[#This Row],[Popolazione]]&lt;100000),"Compreso",Tabella1[[#This Row],[Regione]])</f>
        <v>LOMBARDIA</v>
      </c>
    </row>
    <row r="1871" spans="1:7" x14ac:dyDescent="0.25">
      <c r="A1871" s="26" t="s">
        <v>3080</v>
      </c>
      <c r="B1871" s="4" t="str">
        <f>IFERROR(VLOOKUP(A1871,PEC!A$2:B$7902,2,0),"PEC NON ESISTENTE")</f>
        <v>comuneforestosparso</v>
      </c>
      <c r="C1871" s="3" t="s">
        <v>7912</v>
      </c>
      <c r="D1871" s="3" t="s">
        <v>7985</v>
      </c>
      <c r="E1871" s="32">
        <v>3153</v>
      </c>
      <c r="F1871" s="1" t="str">
        <f>IF(Tabella1[[#This Row],[Popolazione]]&gt;300000,"Trovato","")</f>
        <v/>
      </c>
      <c r="G1871" s="1" t="str">
        <f>IF(AND(Tabella1[[#This Row],[Popolazione]]&gt;50000,Tabella1[[#This Row],[Popolazione]]&lt;100000),"Compreso",Tabella1[[#This Row],[Regione]])</f>
        <v>LOMBARDIA</v>
      </c>
    </row>
    <row r="1872" spans="1:7" x14ac:dyDescent="0.25">
      <c r="A1872" s="26" t="s">
        <v>3101</v>
      </c>
      <c r="B1872" s="4" t="str">
        <f>IFERROR(VLOOKUP(A1872,PEC!A$2:B$7902,2,0),"PEC NON ESISTENTE")</f>
        <v>comune.fornovosangiovanni</v>
      </c>
      <c r="C1872" s="3" t="s">
        <v>7912</v>
      </c>
      <c r="D1872" s="3" t="s">
        <v>7985</v>
      </c>
      <c r="E1872" s="32">
        <v>3319</v>
      </c>
      <c r="F1872" s="1" t="str">
        <f>IF(Tabella1[[#This Row],[Popolazione]]&gt;300000,"Trovato","")</f>
        <v/>
      </c>
      <c r="G1872" s="1" t="str">
        <f>IF(AND(Tabella1[[#This Row],[Popolazione]]&gt;50000,Tabella1[[#This Row],[Popolazione]]&lt;100000),"Compreso",Tabella1[[#This Row],[Regione]])</f>
        <v>LOMBARDIA</v>
      </c>
    </row>
    <row r="1873" spans="1:7" x14ac:dyDescent="0.25">
      <c r="A1873" s="26" t="s">
        <v>3169</v>
      </c>
      <c r="B1873" s="4" t="str">
        <f>IFERROR(VLOOKUP(A1873,PEC!A$2:B$7902,2,0),"PEC NON ESISTENTE")</f>
        <v>comune.fuipianovalleimagna</v>
      </c>
      <c r="C1873" s="3" t="s">
        <v>7912</v>
      </c>
      <c r="D1873" s="3" t="s">
        <v>7985</v>
      </c>
      <c r="E1873" s="32">
        <v>221</v>
      </c>
      <c r="F1873" s="1" t="str">
        <f>IF(Tabella1[[#This Row],[Popolazione]]&gt;300000,"Trovato","")</f>
        <v/>
      </c>
      <c r="G1873" s="1" t="str">
        <f>IF(AND(Tabella1[[#This Row],[Popolazione]]&gt;50000,Tabella1[[#This Row],[Popolazione]]&lt;100000),"Compreso",Tabella1[[#This Row],[Regione]])</f>
        <v>LOMBARDIA</v>
      </c>
    </row>
    <row r="1874" spans="1:7" x14ac:dyDescent="0.25">
      <c r="A1874" s="26" t="s">
        <v>3238</v>
      </c>
      <c r="B1874" s="4" t="str">
        <f>IFERROR(VLOOKUP(A1874,PEC!A$2:B$7902,2,0),"PEC NON ESISTENTE")</f>
        <v>comune.gandellino</v>
      </c>
      <c r="C1874" s="3" t="s">
        <v>7912</v>
      </c>
      <c r="D1874" s="3" t="s">
        <v>7985</v>
      </c>
      <c r="E1874" s="32">
        <v>1046</v>
      </c>
      <c r="F1874" s="1" t="str">
        <f>IF(Tabella1[[#This Row],[Popolazione]]&gt;300000,"Trovato","")</f>
        <v/>
      </c>
      <c r="G1874" s="1" t="str">
        <f>IF(AND(Tabella1[[#This Row],[Popolazione]]&gt;50000,Tabella1[[#This Row],[Popolazione]]&lt;100000),"Compreso",Tabella1[[#This Row],[Regione]])</f>
        <v>LOMBARDIA</v>
      </c>
    </row>
    <row r="1875" spans="1:7" x14ac:dyDescent="0.25">
      <c r="A1875" s="26" t="s">
        <v>3239</v>
      </c>
      <c r="B1875" s="4" t="str">
        <f>IFERROR(VLOOKUP(A1875,PEC!A$2:B$7902,2,0),"PEC NON ESISTENTE")</f>
        <v>comune.gandino</v>
      </c>
      <c r="C1875" s="3" t="s">
        <v>7912</v>
      </c>
      <c r="D1875" s="3" t="s">
        <v>7985</v>
      </c>
      <c r="E1875" s="32">
        <v>5576</v>
      </c>
      <c r="F1875" s="1" t="str">
        <f>IF(Tabella1[[#This Row],[Popolazione]]&gt;300000,"Trovato","")</f>
        <v/>
      </c>
      <c r="G1875" s="1" t="str">
        <f>IF(AND(Tabella1[[#This Row],[Popolazione]]&gt;50000,Tabella1[[#This Row],[Popolazione]]&lt;100000),"Compreso",Tabella1[[#This Row],[Regione]])</f>
        <v>LOMBARDIA</v>
      </c>
    </row>
    <row r="1876" spans="1:7" x14ac:dyDescent="0.25">
      <c r="A1876" s="26" t="s">
        <v>3240</v>
      </c>
      <c r="B1876" s="4" t="str">
        <f>IFERROR(VLOOKUP(A1876,PEC!A$2:B$7902,2,0),"PEC NON ESISTENTE")</f>
        <v>comunedigandosso</v>
      </c>
      <c r="C1876" s="3" t="s">
        <v>7912</v>
      </c>
      <c r="D1876" s="3" t="s">
        <v>7985</v>
      </c>
      <c r="E1876" s="32">
        <v>1502</v>
      </c>
      <c r="F1876" s="1" t="str">
        <f>IF(Tabella1[[#This Row],[Popolazione]]&gt;300000,"Trovato","")</f>
        <v/>
      </c>
      <c r="G1876" s="1" t="str">
        <f>IF(AND(Tabella1[[#This Row],[Popolazione]]&gt;50000,Tabella1[[#This Row],[Popolazione]]&lt;100000),"Compreso",Tabella1[[#This Row],[Regione]])</f>
        <v>LOMBARDIA</v>
      </c>
    </row>
    <row r="1877" spans="1:7" x14ac:dyDescent="0.25">
      <c r="A1877" s="26" t="s">
        <v>3267</v>
      </c>
      <c r="B1877" s="4" t="str">
        <f>IFERROR(VLOOKUP(A1877,PEC!A$2:B$7902,2,0),"PEC NON ESISTENTE")</f>
        <v>comune.gaverina_terme</v>
      </c>
      <c r="C1877" s="3" t="s">
        <v>7912</v>
      </c>
      <c r="D1877" s="3" t="s">
        <v>7985</v>
      </c>
      <c r="E1877" s="32">
        <v>871</v>
      </c>
      <c r="F1877" s="1" t="str">
        <f>IF(Tabella1[[#This Row],[Popolazione]]&gt;300000,"Trovato","")</f>
        <v/>
      </c>
      <c r="G1877" s="1" t="str">
        <f>IF(AND(Tabella1[[#This Row],[Popolazione]]&gt;50000,Tabella1[[#This Row],[Popolazione]]&lt;100000),"Compreso",Tabella1[[#This Row],[Regione]])</f>
        <v>LOMBARDIA</v>
      </c>
    </row>
    <row r="1878" spans="1:7" x14ac:dyDescent="0.25">
      <c r="A1878" s="26" t="s">
        <v>3275</v>
      </c>
      <c r="B1878" s="4" t="str">
        <f>IFERROR(VLOOKUP(A1878,PEC!A$2:B$7902,2,0),"PEC NON ESISTENTE")</f>
        <v>protocollo</v>
      </c>
      <c r="C1878" s="3" t="s">
        <v>7912</v>
      </c>
      <c r="D1878" s="3" t="s">
        <v>7985</v>
      </c>
      <c r="E1878" s="32">
        <v>5160</v>
      </c>
      <c r="F1878" s="1" t="str">
        <f>IF(Tabella1[[#This Row],[Popolazione]]&gt;300000,"Trovato","")</f>
        <v/>
      </c>
      <c r="G1878" s="1" t="str">
        <f>IF(AND(Tabella1[[#This Row],[Popolazione]]&gt;50000,Tabella1[[#This Row],[Popolazione]]&lt;100000),"Compreso",Tabella1[[#This Row],[Regione]])</f>
        <v>LOMBARDIA</v>
      </c>
    </row>
    <row r="1879" spans="1:7" x14ac:dyDescent="0.25">
      <c r="A1879" s="26" t="s">
        <v>3313</v>
      </c>
      <c r="B1879" s="4" t="str">
        <f>IFERROR(VLOOKUP(A1879,PEC!A$2:B$7902,2,0),"PEC NON ESISTENTE")</f>
        <v>comune</v>
      </c>
      <c r="C1879" s="3" t="s">
        <v>7912</v>
      </c>
      <c r="D1879" s="3" t="s">
        <v>7985</v>
      </c>
      <c r="E1879" s="32">
        <v>5923</v>
      </c>
      <c r="F1879" s="1" t="str">
        <f>IF(Tabella1[[#This Row],[Popolazione]]&gt;300000,"Trovato","")</f>
        <v/>
      </c>
      <c r="G1879" s="1" t="str">
        <f>IF(AND(Tabella1[[#This Row],[Popolazione]]&gt;50000,Tabella1[[#This Row],[Popolazione]]&lt;100000),"Compreso",Tabella1[[#This Row],[Regione]])</f>
        <v>LOMBARDIA</v>
      </c>
    </row>
    <row r="1880" spans="1:7" x14ac:dyDescent="0.25">
      <c r="A1880" s="26" t="s">
        <v>3389</v>
      </c>
      <c r="B1880" s="4" t="str">
        <f>IFERROR(VLOOKUP(A1880,PEC!A$2:B$7902,2,0),"PEC NON ESISTENTE")</f>
        <v>comune.gorlago.bg</v>
      </c>
      <c r="C1880" s="3" t="s">
        <v>7912</v>
      </c>
      <c r="D1880" s="3" t="s">
        <v>7985</v>
      </c>
      <c r="E1880" s="32">
        <v>5028</v>
      </c>
      <c r="F1880" s="1" t="str">
        <f>IF(Tabella1[[#This Row],[Popolazione]]&gt;300000,"Trovato","")</f>
        <v/>
      </c>
      <c r="G1880" s="1" t="str">
        <f>IF(AND(Tabella1[[#This Row],[Popolazione]]&gt;50000,Tabella1[[#This Row],[Popolazione]]&lt;100000),"Compreso",Tabella1[[#This Row],[Regione]])</f>
        <v>LOMBARDIA</v>
      </c>
    </row>
    <row r="1881" spans="1:7" x14ac:dyDescent="0.25">
      <c r="A1881" s="26" t="s">
        <v>3390</v>
      </c>
      <c r="B1881" s="4" t="str">
        <f>IFERROR(VLOOKUP(A1881,PEC!A$2:B$7902,2,0),"PEC NON ESISTENTE")</f>
        <v>comune.gorle</v>
      </c>
      <c r="C1881" s="3" t="s">
        <v>7912</v>
      </c>
      <c r="D1881" s="3" t="s">
        <v>7985</v>
      </c>
      <c r="E1881" s="32">
        <v>6445</v>
      </c>
      <c r="F1881" s="1" t="str">
        <f>IF(Tabella1[[#This Row],[Popolazione]]&gt;300000,"Trovato","")</f>
        <v/>
      </c>
      <c r="G1881" s="1" t="str">
        <f>IF(AND(Tabella1[[#This Row],[Popolazione]]&gt;50000,Tabella1[[#This Row],[Popolazione]]&lt;100000),"Compreso",Tabella1[[#This Row],[Regione]])</f>
        <v>LOMBARDIA</v>
      </c>
    </row>
    <row r="1882" spans="1:7" x14ac:dyDescent="0.25">
      <c r="A1882" s="26" t="s">
        <v>3392</v>
      </c>
      <c r="B1882" s="4" t="str">
        <f>IFERROR(VLOOKUP(A1882,PEC!A$2:B$7902,2,0),"PEC NON ESISTENTE")</f>
        <v>protocollo.gorno</v>
      </c>
      <c r="C1882" s="3" t="s">
        <v>7912</v>
      </c>
      <c r="D1882" s="3" t="s">
        <v>7985</v>
      </c>
      <c r="E1882" s="32">
        <v>1636</v>
      </c>
      <c r="F1882" s="1" t="str">
        <f>IF(Tabella1[[#This Row],[Popolazione]]&gt;300000,"Trovato","")</f>
        <v/>
      </c>
      <c r="G1882" s="1" t="str">
        <f>IF(AND(Tabella1[[#This Row],[Popolazione]]&gt;50000,Tabella1[[#This Row],[Popolazione]]&lt;100000),"Compreso",Tabella1[[#This Row],[Regione]])</f>
        <v>LOMBARDIA</v>
      </c>
    </row>
    <row r="1883" spans="1:7" x14ac:dyDescent="0.25">
      <c r="A1883" s="26" t="s">
        <v>3422</v>
      </c>
      <c r="B1883" s="4" t="str">
        <f>IFERROR(VLOOKUP(A1883,PEC!A$2:B$7902,2,0),"PEC NON ESISTENTE")</f>
        <v>comune.grassobbio</v>
      </c>
      <c r="C1883" s="3" t="s">
        <v>7912</v>
      </c>
      <c r="D1883" s="3" t="s">
        <v>7985</v>
      </c>
      <c r="E1883" s="32">
        <v>6345</v>
      </c>
      <c r="F1883" s="1" t="str">
        <f>IF(Tabella1[[#This Row],[Popolazione]]&gt;300000,"Trovato","")</f>
        <v/>
      </c>
      <c r="G1883" s="1" t="str">
        <f>IF(AND(Tabella1[[#This Row],[Popolazione]]&gt;50000,Tabella1[[#This Row],[Popolazione]]&lt;100000),"Compreso",Tabella1[[#This Row],[Regione]])</f>
        <v>LOMBARDIA</v>
      </c>
    </row>
    <row r="1884" spans="1:7" x14ac:dyDescent="0.25">
      <c r="A1884" s="26" t="s">
        <v>3451</v>
      </c>
      <c r="B1884" s="4" t="str">
        <f>IFERROR(VLOOKUP(A1884,PEC!A$2:B$7902,2,0),"PEC NON ESISTENTE")</f>
        <v>comune.gromo</v>
      </c>
      <c r="C1884" s="3" t="s">
        <v>7912</v>
      </c>
      <c r="D1884" s="3" t="s">
        <v>7985</v>
      </c>
      <c r="E1884" s="32">
        <v>1239</v>
      </c>
      <c r="F1884" s="1" t="str">
        <f>IF(Tabella1[[#This Row],[Popolazione]]&gt;300000,"Trovato","")</f>
        <v/>
      </c>
      <c r="G1884" s="1" t="str">
        <f>IF(AND(Tabella1[[#This Row],[Popolazione]]&gt;50000,Tabella1[[#This Row],[Popolazione]]&lt;100000),"Compreso",Tabella1[[#This Row],[Regione]])</f>
        <v>LOMBARDIA</v>
      </c>
    </row>
    <row r="1885" spans="1:7" x14ac:dyDescent="0.25">
      <c r="A1885" s="26" t="s">
        <v>3453</v>
      </c>
      <c r="B1885" s="4" t="str">
        <f>IFERROR(VLOOKUP(A1885,PEC!A$2:B$7902,2,0),"PEC NON ESISTENTE")</f>
        <v>comune.grone</v>
      </c>
      <c r="C1885" s="3" t="s">
        <v>7912</v>
      </c>
      <c r="D1885" s="3" t="s">
        <v>7985</v>
      </c>
      <c r="E1885" s="32">
        <v>913</v>
      </c>
      <c r="F1885" s="1" t="str">
        <f>IF(Tabella1[[#This Row],[Popolazione]]&gt;300000,"Trovato","")</f>
        <v/>
      </c>
      <c r="G1885" s="1" t="str">
        <f>IF(AND(Tabella1[[#This Row],[Popolazione]]&gt;50000,Tabella1[[#This Row],[Popolazione]]&lt;100000),"Compreso",Tabella1[[#This Row],[Regione]])</f>
        <v>LOMBARDIA</v>
      </c>
    </row>
    <row r="1886" spans="1:7" x14ac:dyDescent="0.25">
      <c r="A1886" s="26" t="s">
        <v>3474</v>
      </c>
      <c r="B1886" s="4" t="str">
        <f>IFERROR(VLOOKUP(A1886,PEC!A$2:B$7902,2,0),"PEC NON ESISTENTE")</f>
        <v>protocollo.grumello</v>
      </c>
      <c r="C1886" s="3" t="s">
        <v>7912</v>
      </c>
      <c r="D1886" s="3" t="s">
        <v>7985</v>
      </c>
      <c r="E1886" s="32">
        <v>7228</v>
      </c>
      <c r="F1886" s="1" t="str">
        <f>IF(Tabella1[[#This Row],[Popolazione]]&gt;300000,"Trovato","")</f>
        <v/>
      </c>
      <c r="G1886" s="1" t="str">
        <f>IF(AND(Tabella1[[#This Row],[Popolazione]]&gt;50000,Tabella1[[#This Row],[Popolazione]]&lt;100000),"Compreso",Tabella1[[#This Row],[Regione]])</f>
        <v>LOMBARDIA</v>
      </c>
    </row>
    <row r="1887" spans="1:7" x14ac:dyDescent="0.25">
      <c r="A1887" s="26" t="s">
        <v>3561</v>
      </c>
      <c r="B1887" s="4" t="str">
        <f>IFERROR(VLOOKUP(A1887,PEC!A$2:B$7902,2,0),"PEC NON ESISTENTE")</f>
        <v>comune.isoladifondra</v>
      </c>
      <c r="C1887" s="3" t="s">
        <v>7912</v>
      </c>
      <c r="D1887" s="3" t="s">
        <v>7985</v>
      </c>
      <c r="E1887" s="32">
        <v>192</v>
      </c>
      <c r="F1887" s="1" t="str">
        <f>IF(Tabella1[[#This Row],[Popolazione]]&gt;300000,"Trovato","")</f>
        <v/>
      </c>
      <c r="G1887" s="1" t="str">
        <f>IF(AND(Tabella1[[#This Row],[Popolazione]]&gt;50000,Tabella1[[#This Row],[Popolazione]]&lt;100000),"Compreso",Tabella1[[#This Row],[Regione]])</f>
        <v>LOMBARDIA</v>
      </c>
    </row>
    <row r="1888" spans="1:7" x14ac:dyDescent="0.25">
      <c r="A1888" s="26" t="s">
        <v>3575</v>
      </c>
      <c r="B1888" s="4" t="str">
        <f>IFERROR(VLOOKUP(A1888,PEC!A$2:B$7902,2,0),"PEC NON ESISTENTE")</f>
        <v>info</v>
      </c>
      <c r="C1888" s="3" t="s">
        <v>7912</v>
      </c>
      <c r="D1888" s="3" t="s">
        <v>7985</v>
      </c>
      <c r="E1888" s="32">
        <v>660</v>
      </c>
      <c r="F1888" s="1" t="str">
        <f>IF(Tabella1[[#This Row],[Popolazione]]&gt;300000,"Trovato","")</f>
        <v/>
      </c>
      <c r="G1888" s="1" t="str">
        <f>IF(AND(Tabella1[[#This Row],[Popolazione]]&gt;50000,Tabella1[[#This Row],[Popolazione]]&lt;100000),"Compreso",Tabella1[[#This Row],[Regione]])</f>
        <v>LOMBARDIA</v>
      </c>
    </row>
    <row r="1889" spans="1:7" x14ac:dyDescent="0.25">
      <c r="A1889" s="26" t="s">
        <v>3626</v>
      </c>
      <c r="B1889" s="4" t="str">
        <f>IFERROR(VLOOKUP(A1889,PEC!A$2:B$7902,2,0),"PEC NON ESISTENTE")</f>
        <v>comune.lallio</v>
      </c>
      <c r="C1889" s="3" t="s">
        <v>7912</v>
      </c>
      <c r="D1889" s="3" t="s">
        <v>7985</v>
      </c>
      <c r="E1889" s="32">
        <v>4124</v>
      </c>
      <c r="F1889" s="1" t="str">
        <f>IF(Tabella1[[#This Row],[Popolazione]]&gt;300000,"Trovato","")</f>
        <v/>
      </c>
      <c r="G1889" s="1" t="str">
        <f>IF(AND(Tabella1[[#This Row],[Popolazione]]&gt;50000,Tabella1[[#This Row],[Popolazione]]&lt;100000),"Compreso",Tabella1[[#This Row],[Regione]])</f>
        <v>LOMBARDIA</v>
      </c>
    </row>
    <row r="1890" spans="1:7" x14ac:dyDescent="0.25">
      <c r="A1890" s="26" t="s">
        <v>3687</v>
      </c>
      <c r="B1890" s="4" t="str">
        <f>IFERROR(VLOOKUP(A1890,PEC!A$2:B$7902,2,0),"PEC NON ESISTENTE")</f>
        <v>comune</v>
      </c>
      <c r="C1890" s="3" t="s">
        <v>7912</v>
      </c>
      <c r="D1890" s="3" t="s">
        <v>7985</v>
      </c>
      <c r="E1890" s="32">
        <v>4671</v>
      </c>
      <c r="F1890" s="1" t="str">
        <f>IF(Tabella1[[#This Row],[Popolazione]]&gt;300000,"Trovato","")</f>
        <v/>
      </c>
      <c r="G1890" s="1" t="str">
        <f>IF(AND(Tabella1[[#This Row],[Popolazione]]&gt;50000,Tabella1[[#This Row],[Popolazione]]&lt;100000),"Compreso",Tabella1[[#This Row],[Regione]])</f>
        <v>LOMBARDIA</v>
      </c>
    </row>
    <row r="1891" spans="1:7" x14ac:dyDescent="0.25">
      <c r="A1891" s="26" t="s">
        <v>3698</v>
      </c>
      <c r="B1891" s="4" t="str">
        <f>IFERROR(VLOOKUP(A1891,PEC!A$2:B$7902,2,0),"PEC NON ESISTENTE")</f>
        <v>comune.lenna</v>
      </c>
      <c r="C1891" s="3" t="s">
        <v>7912</v>
      </c>
      <c r="D1891" s="3" t="s">
        <v>7985</v>
      </c>
      <c r="E1891" s="32">
        <v>641</v>
      </c>
      <c r="F1891" s="1" t="str">
        <f>IF(Tabella1[[#This Row],[Popolazione]]&gt;300000,"Trovato","")</f>
        <v/>
      </c>
      <c r="G1891" s="1" t="str">
        <f>IF(AND(Tabella1[[#This Row],[Popolazione]]&gt;50000,Tabella1[[#This Row],[Popolazione]]&lt;100000),"Compreso",Tabella1[[#This Row],[Regione]])</f>
        <v>LOMBARDIA</v>
      </c>
    </row>
    <row r="1892" spans="1:7" x14ac:dyDescent="0.25">
      <c r="A1892" s="26" t="s">
        <v>3728</v>
      </c>
      <c r="B1892" s="4" t="str">
        <f>IFERROR(VLOOKUP(A1892,PEC!A$2:B$7902,2,0),"PEC NON ESISTENTE")</f>
        <v>comune.levate</v>
      </c>
      <c r="C1892" s="3" t="s">
        <v>7912</v>
      </c>
      <c r="D1892" s="3" t="s">
        <v>7985</v>
      </c>
      <c r="E1892" s="32">
        <v>3802</v>
      </c>
      <c r="F1892" s="1" t="str">
        <f>IF(Tabella1[[#This Row],[Popolazione]]&gt;300000,"Trovato","")</f>
        <v/>
      </c>
      <c r="G1892" s="1" t="str">
        <f>IF(AND(Tabella1[[#This Row],[Popolazione]]&gt;50000,Tabella1[[#This Row],[Popolazione]]&lt;100000),"Compreso",Tabella1[[#This Row],[Regione]])</f>
        <v>LOMBARDIA</v>
      </c>
    </row>
    <row r="1893" spans="1:7" x14ac:dyDescent="0.25">
      <c r="A1893" s="26" t="s">
        <v>3779</v>
      </c>
      <c r="B1893" s="4" t="str">
        <f>IFERROR(VLOOKUP(A1893,PEC!A$2:B$7902,2,0),"PEC NON ESISTENTE")</f>
        <v>comune.locatello</v>
      </c>
      <c r="C1893" s="3" t="s">
        <v>7912</v>
      </c>
      <c r="D1893" s="3" t="s">
        <v>7985</v>
      </c>
      <c r="E1893" s="32">
        <v>819</v>
      </c>
      <c r="F1893" s="1" t="str">
        <f>IF(Tabella1[[#This Row],[Popolazione]]&gt;300000,"Trovato","")</f>
        <v/>
      </c>
      <c r="G1893" s="1" t="str">
        <f>IF(AND(Tabella1[[#This Row],[Popolazione]]&gt;50000,Tabella1[[#This Row],[Popolazione]]&lt;100000),"Compreso",Tabella1[[#This Row],[Regione]])</f>
        <v>LOMBARDIA</v>
      </c>
    </row>
    <row r="1894" spans="1:7" x14ac:dyDescent="0.25">
      <c r="A1894" s="26" t="s">
        <v>3823</v>
      </c>
      <c r="B1894" s="4" t="str">
        <f>IFERROR(VLOOKUP(A1894,PEC!A$2:B$7902,2,0),"PEC NON ESISTENTE")</f>
        <v>comune.lovere</v>
      </c>
      <c r="C1894" s="3" t="s">
        <v>7912</v>
      </c>
      <c r="D1894" s="3" t="s">
        <v>7985</v>
      </c>
      <c r="E1894" s="32">
        <v>5318</v>
      </c>
      <c r="F1894" s="1" t="str">
        <f>IF(Tabella1[[#This Row],[Popolazione]]&gt;300000,"Trovato","")</f>
        <v/>
      </c>
      <c r="G1894" s="1" t="str">
        <f>IF(AND(Tabella1[[#This Row],[Popolazione]]&gt;50000,Tabella1[[#This Row],[Popolazione]]&lt;100000),"Compreso",Tabella1[[#This Row],[Regione]])</f>
        <v>LOMBARDIA</v>
      </c>
    </row>
    <row r="1895" spans="1:7" x14ac:dyDescent="0.25">
      <c r="A1895" s="26" t="s">
        <v>3858</v>
      </c>
      <c r="B1895" s="4" t="str">
        <f>IFERROR(VLOOKUP(A1895,PEC!A$2:B$7902,2,0),"PEC NON ESISTENTE")</f>
        <v>comune.lurano</v>
      </c>
      <c r="C1895" s="3" t="s">
        <v>7912</v>
      </c>
      <c r="D1895" s="3" t="s">
        <v>7985</v>
      </c>
      <c r="E1895" s="32">
        <v>2580</v>
      </c>
      <c r="F1895" s="1" t="str">
        <f>IF(Tabella1[[#This Row],[Popolazione]]&gt;300000,"Trovato","")</f>
        <v/>
      </c>
      <c r="G1895" s="1" t="str">
        <f>IF(AND(Tabella1[[#This Row],[Popolazione]]&gt;50000,Tabella1[[#This Row],[Popolazione]]&lt;100000),"Compreso",Tabella1[[#This Row],[Regione]])</f>
        <v>LOMBARDIA</v>
      </c>
    </row>
    <row r="1896" spans="1:7" x14ac:dyDescent="0.25">
      <c r="A1896" s="26" t="s">
        <v>3872</v>
      </c>
      <c r="B1896" s="4" t="str">
        <f>IFERROR(VLOOKUP(A1896,PEC!A$2:B$7902,2,0),"PEC NON ESISTENTE")</f>
        <v>comune.luzzana</v>
      </c>
      <c r="C1896" s="3" t="s">
        <v>7912</v>
      </c>
      <c r="D1896" s="3" t="s">
        <v>7985</v>
      </c>
      <c r="E1896" s="32">
        <v>891</v>
      </c>
      <c r="F1896" s="1" t="str">
        <f>IF(Tabella1[[#This Row],[Popolazione]]&gt;300000,"Trovato","")</f>
        <v/>
      </c>
      <c r="G1896" s="1" t="str">
        <f>IF(AND(Tabella1[[#This Row],[Popolazione]]&gt;50000,Tabella1[[#This Row],[Popolazione]]&lt;100000),"Compreso",Tabella1[[#This Row],[Regione]])</f>
        <v>LOMBARDIA</v>
      </c>
    </row>
    <row r="1897" spans="1:7" x14ac:dyDescent="0.25">
      <c r="A1897" s="26" t="s">
        <v>3891</v>
      </c>
      <c r="B1897" s="4" t="str">
        <f>IFERROR(VLOOKUP(A1897,PEC!A$2:B$7902,2,0),"PEC NON ESISTENTE")</f>
        <v>comunemadone</v>
      </c>
      <c r="C1897" s="3" t="s">
        <v>7912</v>
      </c>
      <c r="D1897" s="3" t="s">
        <v>7985</v>
      </c>
      <c r="E1897" s="32">
        <v>3943</v>
      </c>
      <c r="F1897" s="1" t="str">
        <f>IF(Tabella1[[#This Row],[Popolazione]]&gt;300000,"Trovato","")</f>
        <v/>
      </c>
      <c r="G1897" s="1" t="str">
        <f>IF(AND(Tabella1[[#This Row],[Popolazione]]&gt;50000,Tabella1[[#This Row],[Popolazione]]&lt;100000),"Compreso",Tabella1[[#This Row],[Regione]])</f>
        <v>LOMBARDIA</v>
      </c>
    </row>
    <row r="1898" spans="1:7" x14ac:dyDescent="0.25">
      <c r="A1898" s="26" t="s">
        <v>3967</v>
      </c>
      <c r="B1898" s="4" t="str">
        <f>IFERROR(VLOOKUP(A1898,PEC!A$2:B$7902,2,0),"PEC NON ESISTENTE")</f>
        <v>comunemapello</v>
      </c>
      <c r="C1898" s="3" t="s">
        <v>7912</v>
      </c>
      <c r="D1898" s="3" t="s">
        <v>7985</v>
      </c>
      <c r="E1898" s="32">
        <v>6453</v>
      </c>
      <c r="F1898" s="1" t="str">
        <f>IF(Tabella1[[#This Row],[Popolazione]]&gt;300000,"Trovato","")</f>
        <v/>
      </c>
      <c r="G1898" s="1" t="str">
        <f>IF(AND(Tabella1[[#This Row],[Popolazione]]&gt;50000,Tabella1[[#This Row],[Popolazione]]&lt;100000),"Compreso",Tabella1[[#This Row],[Regione]])</f>
        <v>LOMBARDIA</v>
      </c>
    </row>
    <row r="1899" spans="1:7" x14ac:dyDescent="0.25">
      <c r="A1899" s="26" t="s">
        <v>4032</v>
      </c>
      <c r="B1899" s="4" t="str">
        <f>IFERROR(VLOOKUP(A1899,PEC!A$2:B$7902,2,0),"PEC NON ESISTENTE")</f>
        <v>protocollo</v>
      </c>
      <c r="C1899" s="3" t="s">
        <v>7912</v>
      </c>
      <c r="D1899" s="3" t="s">
        <v>7985</v>
      </c>
      <c r="E1899" s="32">
        <v>10088</v>
      </c>
      <c r="F1899" s="1" t="str">
        <f>IF(Tabella1[[#This Row],[Popolazione]]&gt;300000,"Trovato","")</f>
        <v/>
      </c>
      <c r="G1899" s="1" t="str">
        <f>IF(AND(Tabella1[[#This Row],[Popolazione]]&gt;50000,Tabella1[[#This Row],[Popolazione]]&lt;100000),"Compreso",Tabella1[[#This Row],[Regione]])</f>
        <v>LOMBARDIA</v>
      </c>
    </row>
    <row r="1900" spans="1:7" x14ac:dyDescent="0.25">
      <c r="A1900" s="26" t="s">
        <v>4172</v>
      </c>
      <c r="B1900" s="4" t="str">
        <f>IFERROR(VLOOKUP(A1900,PEC!A$2:B$7902,2,0),"PEC NON ESISTENTE")</f>
        <v>comune.mezzoldo</v>
      </c>
      <c r="C1900" s="3" t="s">
        <v>7912</v>
      </c>
      <c r="D1900" s="3" t="s">
        <v>7985</v>
      </c>
      <c r="E1900" s="32">
        <v>193</v>
      </c>
      <c r="F1900" s="1" t="str">
        <f>IF(Tabella1[[#This Row],[Popolazione]]&gt;300000,"Trovato","")</f>
        <v/>
      </c>
      <c r="G1900" s="1" t="str">
        <f>IF(AND(Tabella1[[#This Row],[Popolazione]]&gt;50000,Tabella1[[#This Row],[Popolazione]]&lt;100000),"Compreso",Tabella1[[#This Row],[Regione]])</f>
        <v>LOMBARDIA</v>
      </c>
    </row>
    <row r="1901" spans="1:7" x14ac:dyDescent="0.25">
      <c r="A1901" s="26" t="s">
        <v>4214</v>
      </c>
      <c r="B1901" s="4" t="str">
        <f>IFERROR(VLOOKUP(A1901,PEC!A$2:B$7902,2,0),"PEC NON ESISTENTE")</f>
        <v>comune.misanogd</v>
      </c>
      <c r="C1901" s="3" t="s">
        <v>7912</v>
      </c>
      <c r="D1901" s="3" t="s">
        <v>7985</v>
      </c>
      <c r="E1901" s="32">
        <v>2927</v>
      </c>
      <c r="F1901" s="1" t="str">
        <f>IF(Tabella1[[#This Row],[Popolazione]]&gt;300000,"Trovato","")</f>
        <v/>
      </c>
      <c r="G1901" s="1" t="str">
        <f>IF(AND(Tabella1[[#This Row],[Popolazione]]&gt;50000,Tabella1[[#This Row],[Popolazione]]&lt;100000),"Compreso",Tabella1[[#This Row],[Regione]])</f>
        <v>LOMBARDIA</v>
      </c>
    </row>
    <row r="1902" spans="1:7" x14ac:dyDescent="0.25">
      <c r="A1902" s="26" t="s">
        <v>4240</v>
      </c>
      <c r="B1902" s="4" t="str">
        <f>IFERROR(VLOOKUP(A1902,PEC!A$2:B$7902,2,0),"PEC NON ESISTENTE")</f>
        <v>PEC NON ESISTENTE</v>
      </c>
      <c r="C1902" s="3" t="s">
        <v>7912</v>
      </c>
      <c r="D1902" s="3" t="s">
        <v>7985</v>
      </c>
      <c r="E1902" s="32">
        <v>213</v>
      </c>
      <c r="F1902" s="1" t="str">
        <f>IF(Tabella1[[#This Row],[Popolazione]]&gt;300000,"Trovato","")</f>
        <v/>
      </c>
      <c r="G1902" s="1" t="str">
        <f>IF(AND(Tabella1[[#This Row],[Popolazione]]&gt;50000,Tabella1[[#This Row],[Popolazione]]&lt;100000),"Compreso",Tabella1[[#This Row],[Regione]])</f>
        <v>LOMBARDIA</v>
      </c>
    </row>
    <row r="1903" spans="1:7" x14ac:dyDescent="0.25">
      <c r="A1903" s="26" t="s">
        <v>4276</v>
      </c>
      <c r="B1903" s="4" t="str">
        <f>IFERROR(VLOOKUP(A1903,PEC!A$2:B$7902,2,0),"PEC NON ESISTENTE")</f>
        <v>comune.monasterolo-del-castello</v>
      </c>
      <c r="C1903" s="3" t="s">
        <v>7912</v>
      </c>
      <c r="D1903" s="3" t="s">
        <v>7985</v>
      </c>
      <c r="E1903" s="32">
        <v>1190</v>
      </c>
      <c r="F1903" s="1" t="str">
        <f>IF(Tabella1[[#This Row],[Popolazione]]&gt;300000,"Trovato","")</f>
        <v/>
      </c>
      <c r="G1903" s="1" t="str">
        <f>IF(AND(Tabella1[[#This Row],[Popolazione]]&gt;50000,Tabella1[[#This Row],[Popolazione]]&lt;100000),"Compreso",Tabella1[[#This Row],[Regione]])</f>
        <v>LOMBARDIA</v>
      </c>
    </row>
    <row r="1904" spans="1:7" x14ac:dyDescent="0.25">
      <c r="A1904" s="26" t="s">
        <v>4468</v>
      </c>
      <c r="B1904" s="4" t="str">
        <f>IFERROR(VLOOKUP(A1904,PEC!A$2:B$7902,2,0),"PEC NON ESISTENTE")</f>
        <v>comunemontello</v>
      </c>
      <c r="C1904" s="3" t="s">
        <v>7912</v>
      </c>
      <c r="D1904" s="3" t="s">
        <v>7985</v>
      </c>
      <c r="E1904" s="32">
        <v>3173</v>
      </c>
      <c r="F1904" s="1" t="str">
        <f>IF(Tabella1[[#This Row],[Popolazione]]&gt;300000,"Trovato","")</f>
        <v/>
      </c>
      <c r="G1904" s="1" t="str">
        <f>IF(AND(Tabella1[[#This Row],[Popolazione]]&gt;50000,Tabella1[[#This Row],[Popolazione]]&lt;100000),"Compreso",Tabella1[[#This Row],[Regione]])</f>
        <v>LOMBARDIA</v>
      </c>
    </row>
    <row r="1905" spans="1:7" x14ac:dyDescent="0.25">
      <c r="A1905" s="26" t="s">
        <v>4577</v>
      </c>
      <c r="B1905" s="4" t="str">
        <f>IFERROR(VLOOKUP(A1905,PEC!A$2:B$7902,2,0),"PEC NON ESISTENTE")</f>
        <v>protocollo</v>
      </c>
      <c r="C1905" s="3" t="s">
        <v>7912</v>
      </c>
      <c r="D1905" s="3" t="s">
        <v>7985</v>
      </c>
      <c r="E1905" s="32">
        <v>2581</v>
      </c>
      <c r="F1905" s="1" t="str">
        <f>IF(Tabella1[[#This Row],[Popolazione]]&gt;300000,"Trovato","")</f>
        <v/>
      </c>
      <c r="G1905" s="1" t="str">
        <f>IF(AND(Tabella1[[#This Row],[Popolazione]]&gt;50000,Tabella1[[#This Row],[Popolazione]]&lt;100000),"Compreso",Tabella1[[#This Row],[Regione]])</f>
        <v>LOMBARDIA</v>
      </c>
    </row>
    <row r="1906" spans="1:7" x14ac:dyDescent="0.25">
      <c r="A1906" s="26" t="s">
        <v>4595</v>
      </c>
      <c r="B1906" s="4" t="str">
        <f>IFERROR(VLOOKUP(A1906,PEC!A$2:B$7902,2,0),"PEC NON ESISTENTE")</f>
        <v>info</v>
      </c>
      <c r="C1906" s="3" t="s">
        <v>7912</v>
      </c>
      <c r="D1906" s="3" t="s">
        <v>7985</v>
      </c>
      <c r="E1906" s="32">
        <v>2890</v>
      </c>
      <c r="F1906" s="1" t="str">
        <f>IF(Tabella1[[#This Row],[Popolazione]]&gt;300000,"Trovato","")</f>
        <v/>
      </c>
      <c r="G1906" s="1" t="str">
        <f>IF(AND(Tabella1[[#This Row],[Popolazione]]&gt;50000,Tabella1[[#This Row],[Popolazione]]&lt;100000),"Compreso",Tabella1[[#This Row],[Regione]])</f>
        <v>LOMBARDIA</v>
      </c>
    </row>
    <row r="1907" spans="1:7" x14ac:dyDescent="0.25">
      <c r="A1907" s="26" t="s">
        <v>4629</v>
      </c>
      <c r="B1907" s="4" t="str">
        <f>IFERROR(VLOOKUP(A1907,PEC!A$2:B$7902,2,0),"PEC NON ESISTENTE")</f>
        <v>info</v>
      </c>
      <c r="C1907" s="3" t="s">
        <v>7912</v>
      </c>
      <c r="D1907" s="3" t="s">
        <v>7985</v>
      </c>
      <c r="E1907" s="32">
        <v>4574</v>
      </c>
      <c r="F1907" s="1" t="str">
        <f>IF(Tabella1[[#This Row],[Popolazione]]&gt;300000,"Trovato","")</f>
        <v/>
      </c>
      <c r="G1907" s="1" t="str">
        <f>IF(AND(Tabella1[[#This Row],[Popolazione]]&gt;50000,Tabella1[[#This Row],[Popolazione]]&lt;100000),"Compreso",Tabella1[[#This Row],[Regione]])</f>
        <v>LOMBARDIA</v>
      </c>
    </row>
    <row r="1908" spans="1:7" x14ac:dyDescent="0.25">
      <c r="A1908" s="26" t="s">
        <v>4632</v>
      </c>
      <c r="B1908" s="4" t="str">
        <f>IFERROR(VLOOKUP(A1908,PEC!A$2:B$7902,2,0),"PEC NON ESISTENTE")</f>
        <v>comune.mozzo</v>
      </c>
      <c r="C1908" s="3" t="s">
        <v>7912</v>
      </c>
      <c r="D1908" s="3" t="s">
        <v>7985</v>
      </c>
      <c r="E1908" s="32">
        <v>7460</v>
      </c>
      <c r="F1908" s="1" t="str">
        <f>IF(Tabella1[[#This Row],[Popolazione]]&gt;300000,"Trovato","")</f>
        <v/>
      </c>
      <c r="G1908" s="1" t="str">
        <f>IF(AND(Tabella1[[#This Row],[Popolazione]]&gt;50000,Tabella1[[#This Row],[Popolazione]]&lt;100000),"Compreso",Tabella1[[#This Row],[Regione]])</f>
        <v>LOMBARDIA</v>
      </c>
    </row>
    <row r="1909" spans="1:7" x14ac:dyDescent="0.25">
      <c r="A1909" s="26" t="s">
        <v>4680</v>
      </c>
      <c r="B1909" s="4" t="str">
        <f>IFERROR(VLOOKUP(A1909,PEC!A$2:B$7902,2,0),"PEC NON ESISTENTE")</f>
        <v>comunenembro</v>
      </c>
      <c r="C1909" s="3" t="s">
        <v>7912</v>
      </c>
      <c r="D1909" s="3" t="s">
        <v>7985</v>
      </c>
      <c r="E1909" s="32">
        <v>11542</v>
      </c>
      <c r="F1909" s="1" t="str">
        <f>IF(Tabella1[[#This Row],[Popolazione]]&gt;300000,"Trovato","")</f>
        <v/>
      </c>
      <c r="G1909" s="1" t="str">
        <f>IF(AND(Tabella1[[#This Row],[Popolazione]]&gt;50000,Tabella1[[#This Row],[Popolazione]]&lt;100000),"Compreso",Tabella1[[#This Row],[Regione]])</f>
        <v>LOMBARDIA</v>
      </c>
    </row>
    <row r="1910" spans="1:7" x14ac:dyDescent="0.25">
      <c r="A1910" s="26" t="s">
        <v>4826</v>
      </c>
      <c r="B1910" s="4" t="str">
        <f>IFERROR(VLOOKUP(A1910,PEC!A$2:B$7902,2,0),"PEC NON ESISTENTE")</f>
        <v>comune.olmoalbrembo</v>
      </c>
      <c r="C1910" s="3" t="s">
        <v>7912</v>
      </c>
      <c r="D1910" s="3" t="s">
        <v>7985</v>
      </c>
      <c r="E1910" s="32">
        <v>518</v>
      </c>
      <c r="F1910" s="1" t="str">
        <f>IF(Tabella1[[#This Row],[Popolazione]]&gt;300000,"Trovato","")</f>
        <v/>
      </c>
      <c r="G1910" s="1" t="str">
        <f>IF(AND(Tabella1[[#This Row],[Popolazione]]&gt;50000,Tabella1[[#This Row],[Popolazione]]&lt;100000),"Compreso",Tabella1[[#This Row],[Regione]])</f>
        <v>LOMBARDIA</v>
      </c>
    </row>
    <row r="1911" spans="1:7" x14ac:dyDescent="0.25">
      <c r="A1911" s="26" t="s">
        <v>4828</v>
      </c>
      <c r="B1911" s="4" t="str">
        <f>IFERROR(VLOOKUP(A1911,PEC!A$2:B$7902,2,0),"PEC NON ESISTENTE")</f>
        <v>comune.oltreilcolle</v>
      </c>
      <c r="C1911" s="3" t="s">
        <v>7912</v>
      </c>
      <c r="D1911" s="3" t="s">
        <v>7985</v>
      </c>
      <c r="E1911" s="32">
        <v>1058</v>
      </c>
      <c r="F1911" s="1" t="str">
        <f>IF(Tabella1[[#This Row],[Popolazione]]&gt;300000,"Trovato","")</f>
        <v/>
      </c>
      <c r="G1911" s="1" t="str">
        <f>IF(AND(Tabella1[[#This Row],[Popolazione]]&gt;50000,Tabella1[[#This Row],[Popolazione]]&lt;100000),"Compreso",Tabella1[[#This Row],[Regione]])</f>
        <v>LOMBARDIA</v>
      </c>
    </row>
    <row r="1912" spans="1:7" x14ac:dyDescent="0.25">
      <c r="A1912" s="26" t="s">
        <v>4829</v>
      </c>
      <c r="B1912" s="4" t="str">
        <f>IFERROR(VLOOKUP(A1912,PEC!A$2:B$7902,2,0),"PEC NON ESISTENTE")</f>
        <v>comune.oltressendaalta</v>
      </c>
      <c r="C1912" s="3" t="s">
        <v>7912</v>
      </c>
      <c r="D1912" s="3" t="s">
        <v>7985</v>
      </c>
      <c r="E1912" s="32">
        <v>174</v>
      </c>
      <c r="F1912" s="1" t="str">
        <f>IF(Tabella1[[#This Row],[Popolazione]]&gt;300000,"Trovato","")</f>
        <v/>
      </c>
      <c r="G1912" s="1" t="str">
        <f>IF(AND(Tabella1[[#This Row],[Popolazione]]&gt;50000,Tabella1[[#This Row],[Popolazione]]&lt;100000),"Compreso",Tabella1[[#This Row],[Regione]])</f>
        <v>LOMBARDIA</v>
      </c>
    </row>
    <row r="1913" spans="1:7" x14ac:dyDescent="0.25">
      <c r="A1913" s="26" t="s">
        <v>4838</v>
      </c>
      <c r="B1913" s="4" t="str">
        <f>IFERROR(VLOOKUP(A1913,PEC!A$2:B$7902,2,0),"PEC NON ESISTENTE")</f>
        <v>comune.oneta</v>
      </c>
      <c r="C1913" s="3" t="s">
        <v>7912</v>
      </c>
      <c r="D1913" s="3" t="s">
        <v>7985</v>
      </c>
      <c r="E1913" s="32">
        <v>652</v>
      </c>
      <c r="F1913" s="1" t="str">
        <f>IF(Tabella1[[#This Row],[Popolazione]]&gt;300000,"Trovato","")</f>
        <v/>
      </c>
      <c r="G1913" s="1" t="str">
        <f>IF(AND(Tabella1[[#This Row],[Popolazione]]&gt;50000,Tabella1[[#This Row],[Popolazione]]&lt;100000),"Compreso",Tabella1[[#This Row],[Regione]])</f>
        <v>LOMBARDIA</v>
      </c>
    </row>
    <row r="1914" spans="1:7" x14ac:dyDescent="0.25">
      <c r="A1914" s="26" t="s">
        <v>4842</v>
      </c>
      <c r="B1914" s="4" t="str">
        <f>IFERROR(VLOOKUP(A1914,PEC!A$2:B$7902,2,0),"PEC NON ESISTENTE")</f>
        <v>comune.onore</v>
      </c>
      <c r="C1914" s="3" t="s">
        <v>7912</v>
      </c>
      <c r="D1914" s="3" t="s">
        <v>7985</v>
      </c>
      <c r="E1914" s="32">
        <v>846</v>
      </c>
      <c r="F1914" s="1" t="str">
        <f>IF(Tabella1[[#This Row],[Popolazione]]&gt;300000,"Trovato","")</f>
        <v/>
      </c>
      <c r="G1914" s="1" t="str">
        <f>IF(AND(Tabella1[[#This Row],[Popolazione]]&gt;50000,Tabella1[[#This Row],[Popolazione]]&lt;100000),"Compreso",Tabella1[[#This Row],[Regione]])</f>
        <v>LOMBARDIA</v>
      </c>
    </row>
    <row r="1915" spans="1:7" x14ac:dyDescent="0.25">
      <c r="A1915" s="26" t="s">
        <v>4863</v>
      </c>
      <c r="B1915" s="4" t="str">
        <f>IFERROR(VLOOKUP(A1915,PEC!A$2:B$7902,2,0),"PEC NON ESISTENTE")</f>
        <v>egov.orioalserio</v>
      </c>
      <c r="C1915" s="3" t="s">
        <v>7912</v>
      </c>
      <c r="D1915" s="3" t="s">
        <v>7985</v>
      </c>
      <c r="E1915" s="32">
        <v>1733</v>
      </c>
      <c r="F1915" s="1" t="str">
        <f>IF(Tabella1[[#This Row],[Popolazione]]&gt;300000,"Trovato","")</f>
        <v/>
      </c>
      <c r="G1915" s="1" t="str">
        <f>IF(AND(Tabella1[[#This Row],[Popolazione]]&gt;50000,Tabella1[[#This Row],[Popolazione]]&lt;100000),"Compreso",Tabella1[[#This Row],[Regione]])</f>
        <v>LOMBARDIA</v>
      </c>
    </row>
    <row r="1916" spans="1:7" x14ac:dyDescent="0.25">
      <c r="A1916" s="26" t="s">
        <v>4872</v>
      </c>
      <c r="B1916" s="4" t="str">
        <f>IFERROR(VLOOKUP(A1916,PEC!A$2:B$7902,2,0),"PEC NON ESISTENTE")</f>
        <v>comune.ornica</v>
      </c>
      <c r="C1916" s="3" t="s">
        <v>7912</v>
      </c>
      <c r="D1916" s="3" t="s">
        <v>7985</v>
      </c>
      <c r="E1916" s="32">
        <v>172</v>
      </c>
      <c r="F1916" s="1" t="str">
        <f>IF(Tabella1[[#This Row],[Popolazione]]&gt;300000,"Trovato","")</f>
        <v/>
      </c>
      <c r="G1916" s="1" t="str">
        <f>IF(AND(Tabella1[[#This Row],[Popolazione]]&gt;50000,Tabella1[[#This Row],[Popolazione]]&lt;100000),"Compreso",Tabella1[[#This Row],[Regione]])</f>
        <v>LOMBARDIA</v>
      </c>
    </row>
    <row r="1917" spans="1:7" x14ac:dyDescent="0.25">
      <c r="A1917" s="26" t="s">
        <v>4909</v>
      </c>
      <c r="B1917" s="4" t="str">
        <f>IFERROR(VLOOKUP(A1917,PEC!A$2:B$7902,2,0),"PEC NON ESISTENTE")</f>
        <v>comune.osiosopra</v>
      </c>
      <c r="C1917" s="3" t="s">
        <v>7912</v>
      </c>
      <c r="D1917" s="3" t="s">
        <v>7985</v>
      </c>
      <c r="E1917" s="32">
        <v>5079</v>
      </c>
      <c r="F1917" s="1" t="str">
        <f>IF(Tabella1[[#This Row],[Popolazione]]&gt;300000,"Trovato","")</f>
        <v/>
      </c>
      <c r="G1917" s="1" t="str">
        <f>IF(AND(Tabella1[[#This Row],[Popolazione]]&gt;50000,Tabella1[[#This Row],[Popolazione]]&lt;100000),"Compreso",Tabella1[[#This Row],[Regione]])</f>
        <v>LOMBARDIA</v>
      </c>
    </row>
    <row r="1918" spans="1:7" x14ac:dyDescent="0.25">
      <c r="A1918" s="26" t="s">
        <v>4910</v>
      </c>
      <c r="B1918" s="4" t="str">
        <f>IFERROR(VLOOKUP(A1918,PEC!A$2:B$7902,2,0),"PEC NON ESISTENTE")</f>
        <v>comune.osiosotto</v>
      </c>
      <c r="C1918" s="3" t="s">
        <v>7912</v>
      </c>
      <c r="D1918" s="3" t="s">
        <v>7985</v>
      </c>
      <c r="E1918" s="32">
        <v>12080</v>
      </c>
      <c r="F1918" s="1" t="str">
        <f>IF(Tabella1[[#This Row],[Popolazione]]&gt;300000,"Trovato","")</f>
        <v/>
      </c>
      <c r="G1918" s="1" t="str">
        <f>IF(AND(Tabella1[[#This Row],[Popolazione]]&gt;50000,Tabella1[[#This Row],[Popolazione]]&lt;100000),"Compreso",Tabella1[[#This Row],[Regione]])</f>
        <v>LOMBARDIA</v>
      </c>
    </row>
    <row r="1919" spans="1:7" x14ac:dyDescent="0.25">
      <c r="A1919" s="26" t="s">
        <v>4973</v>
      </c>
      <c r="B1919" s="4" t="str">
        <f>IFERROR(VLOOKUP(A1919,PEC!A$2:B$7902,2,0),"PEC NON ESISTENTE")</f>
        <v>comunepagazzano</v>
      </c>
      <c r="C1919" s="3" t="s">
        <v>7912</v>
      </c>
      <c r="D1919" s="3" t="s">
        <v>7985</v>
      </c>
      <c r="E1919" s="32">
        <v>2082</v>
      </c>
      <c r="F1919" s="1" t="str">
        <f>IF(Tabella1[[#This Row],[Popolazione]]&gt;300000,"Trovato","")</f>
        <v/>
      </c>
      <c r="G1919" s="1" t="str">
        <f>IF(AND(Tabella1[[#This Row],[Popolazione]]&gt;50000,Tabella1[[#This Row],[Popolazione]]&lt;100000),"Compreso",Tabella1[[#This Row],[Regione]])</f>
        <v>LOMBARDIA</v>
      </c>
    </row>
    <row r="1920" spans="1:7" x14ac:dyDescent="0.25">
      <c r="A1920" s="26" t="s">
        <v>4983</v>
      </c>
      <c r="B1920" s="4" t="str">
        <f>IFERROR(VLOOKUP(A1920,PEC!A$2:B$7902,2,0),"PEC NON ESISTENTE")</f>
        <v>anagrafe.paladina</v>
      </c>
      <c r="C1920" s="3" t="s">
        <v>7912</v>
      </c>
      <c r="D1920" s="3" t="s">
        <v>7985</v>
      </c>
      <c r="E1920" s="32">
        <v>3996</v>
      </c>
      <c r="F1920" s="1" t="str">
        <f>IF(Tabella1[[#This Row],[Popolazione]]&gt;300000,"Trovato","")</f>
        <v/>
      </c>
      <c r="G1920" s="1" t="str">
        <f>IF(AND(Tabella1[[#This Row],[Popolazione]]&gt;50000,Tabella1[[#This Row],[Popolazione]]&lt;100000),"Compreso",Tabella1[[#This Row],[Regione]])</f>
        <v>LOMBARDIA</v>
      </c>
    </row>
    <row r="1921" spans="1:7" x14ac:dyDescent="0.25">
      <c r="A1921" s="26" t="s">
        <v>4992</v>
      </c>
      <c r="B1921" s="4" t="str">
        <f>IFERROR(VLOOKUP(A1921,PEC!A$2:B$7902,2,0),"PEC NON ESISTENTE")</f>
        <v>comune.palazzago</v>
      </c>
      <c r="C1921" s="3" t="s">
        <v>7912</v>
      </c>
      <c r="D1921" s="3" t="s">
        <v>7985</v>
      </c>
      <c r="E1921" s="32">
        <v>4293</v>
      </c>
      <c r="F1921" s="1" t="str">
        <f>IF(Tabella1[[#This Row],[Popolazione]]&gt;300000,"Trovato","")</f>
        <v/>
      </c>
      <c r="G1921" s="1" t="str">
        <f>IF(AND(Tabella1[[#This Row],[Popolazione]]&gt;50000,Tabella1[[#This Row],[Popolazione]]&lt;100000),"Compreso",Tabella1[[#This Row],[Regione]])</f>
        <v>LOMBARDIA</v>
      </c>
    </row>
    <row r="1922" spans="1:7" x14ac:dyDescent="0.25">
      <c r="A1922" s="26" t="s">
        <v>5020</v>
      </c>
      <c r="B1922" s="4" t="str">
        <f>IFERROR(VLOOKUP(A1922,PEC!A$2:B$7902,2,0),"PEC NON ESISTENTE")</f>
        <v>protocollo</v>
      </c>
      <c r="C1922" s="3" t="s">
        <v>7912</v>
      </c>
      <c r="D1922" s="3" t="s">
        <v>7985</v>
      </c>
      <c r="E1922" s="32">
        <v>5773</v>
      </c>
      <c r="F1922" s="1" t="str">
        <f>IF(Tabella1[[#This Row],[Popolazione]]&gt;300000,"Trovato","")</f>
        <v/>
      </c>
      <c r="G1922" s="1" t="str">
        <f>IF(AND(Tabella1[[#This Row],[Popolazione]]&gt;50000,Tabella1[[#This Row],[Popolazione]]&lt;100000),"Compreso",Tabella1[[#This Row],[Regione]])</f>
        <v>LOMBARDIA</v>
      </c>
    </row>
    <row r="1923" spans="1:7" x14ac:dyDescent="0.25">
      <c r="A1923" s="26" t="s">
        <v>5050</v>
      </c>
      <c r="B1923" s="4" t="str">
        <f>IFERROR(VLOOKUP(A1923,PEC!A$2:B$7902,2,0),"PEC NON ESISTENTE")</f>
        <v>comune.parre.bg</v>
      </c>
      <c r="C1923" s="3" t="s">
        <v>7912</v>
      </c>
      <c r="D1923" s="3" t="s">
        <v>7985</v>
      </c>
      <c r="E1923" s="32">
        <v>2807</v>
      </c>
      <c r="F1923" s="1" t="str">
        <f>IF(Tabella1[[#This Row],[Popolazione]]&gt;300000,"Trovato","")</f>
        <v/>
      </c>
      <c r="G1923" s="1" t="str">
        <f>IF(AND(Tabella1[[#This Row],[Popolazione]]&gt;50000,Tabella1[[#This Row],[Popolazione]]&lt;100000),"Compreso",Tabella1[[#This Row],[Regione]])</f>
        <v>LOMBARDIA</v>
      </c>
    </row>
    <row r="1924" spans="1:7" x14ac:dyDescent="0.25">
      <c r="A1924" s="26" t="s">
        <v>5054</v>
      </c>
      <c r="B1924" s="4" t="str">
        <f>IFERROR(VLOOKUP(A1924,PEC!A$2:B$7902,2,0),"PEC NON ESISTENTE")</f>
        <v>comune.parzanica</v>
      </c>
      <c r="C1924" s="3" t="s">
        <v>7912</v>
      </c>
      <c r="D1924" s="3" t="s">
        <v>7985</v>
      </c>
      <c r="E1924" s="32">
        <v>373</v>
      </c>
      <c r="F1924" s="1" t="str">
        <f>IF(Tabella1[[#This Row],[Popolazione]]&gt;300000,"Trovato","")</f>
        <v/>
      </c>
      <c r="G1924" s="1" t="str">
        <f>IF(AND(Tabella1[[#This Row],[Popolazione]]&gt;50000,Tabella1[[#This Row],[Popolazione]]&lt;100000),"Compreso",Tabella1[[#This Row],[Regione]])</f>
        <v>LOMBARDIA</v>
      </c>
    </row>
    <row r="1925" spans="1:7" x14ac:dyDescent="0.25">
      <c r="A1925" s="26" t="s">
        <v>5094</v>
      </c>
      <c r="B1925" s="4" t="str">
        <f>IFERROR(VLOOKUP(A1925,PEC!A$2:B$7902,2,0),"PEC NON ESISTENTE")</f>
        <v>protocollo</v>
      </c>
      <c r="C1925" s="3" t="s">
        <v>7912</v>
      </c>
      <c r="D1925" s="3" t="s">
        <v>7985</v>
      </c>
      <c r="E1925" s="32">
        <v>5799</v>
      </c>
      <c r="F1925" s="1" t="str">
        <f>IF(Tabella1[[#This Row],[Popolazione]]&gt;300000,"Trovato","")</f>
        <v/>
      </c>
      <c r="G1925" s="1" t="str">
        <f>IF(AND(Tabella1[[#This Row],[Popolazione]]&gt;50000,Tabella1[[#This Row],[Popolazione]]&lt;100000),"Compreso",Tabella1[[#This Row],[Regione]])</f>
        <v>LOMBARDIA</v>
      </c>
    </row>
    <row r="1926" spans="1:7" x14ac:dyDescent="0.25">
      <c r="A1926" s="26" t="s">
        <v>5097</v>
      </c>
      <c r="B1926" s="4" t="str">
        <f>IFERROR(VLOOKUP(A1926,PEC!A$2:B$7902,2,0),"PEC NON ESISTENTE")</f>
        <v>comune.peia</v>
      </c>
      <c r="C1926" s="3" t="s">
        <v>7912</v>
      </c>
      <c r="D1926" s="3" t="s">
        <v>7985</v>
      </c>
      <c r="E1926" s="32">
        <v>1864</v>
      </c>
      <c r="F1926" s="1" t="str">
        <f>IF(Tabella1[[#This Row],[Popolazione]]&gt;300000,"Trovato","")</f>
        <v/>
      </c>
      <c r="G1926" s="1" t="str">
        <f>IF(AND(Tabella1[[#This Row],[Popolazione]]&gt;50000,Tabella1[[#This Row],[Popolazione]]&lt;100000),"Compreso",Tabella1[[#This Row],[Regione]])</f>
        <v>LOMBARDIA</v>
      </c>
    </row>
    <row r="1927" spans="1:7" x14ac:dyDescent="0.25">
      <c r="A1927" s="26" t="s">
        <v>5205</v>
      </c>
      <c r="B1927" s="4" t="str">
        <f>IFERROR(VLOOKUP(A1927,PEC!A$2:B$7902,2,0),"PEC NON ESISTENTE")</f>
        <v>comune.pianico</v>
      </c>
      <c r="C1927" s="3" t="s">
        <v>7912</v>
      </c>
      <c r="D1927" s="3" t="s">
        <v>7985</v>
      </c>
      <c r="E1927" s="32">
        <v>1512</v>
      </c>
      <c r="F1927" s="1" t="str">
        <f>IF(Tabella1[[#This Row],[Popolazione]]&gt;300000,"Trovato","")</f>
        <v/>
      </c>
      <c r="G1927" s="1" t="str">
        <f>IF(AND(Tabella1[[#This Row],[Popolazione]]&gt;50000,Tabella1[[#This Row],[Popolazione]]&lt;100000),"Compreso",Tabella1[[#This Row],[Regione]])</f>
        <v>LOMBARDIA</v>
      </c>
    </row>
    <row r="1928" spans="1:7" x14ac:dyDescent="0.25">
      <c r="A1928" s="26" t="s">
        <v>5211</v>
      </c>
      <c r="B1928" s="4" t="str">
        <f>IFERROR(VLOOKUP(A1928,PEC!A$2:B$7902,2,0),"PEC NON ESISTENTE")</f>
        <v>comune.piario</v>
      </c>
      <c r="C1928" s="3" t="s">
        <v>7912</v>
      </c>
      <c r="D1928" s="3" t="s">
        <v>7985</v>
      </c>
      <c r="E1928" s="32">
        <v>1109</v>
      </c>
      <c r="F1928" s="1" t="str">
        <f>IF(Tabella1[[#This Row],[Popolazione]]&gt;300000,"Trovato","")</f>
        <v/>
      </c>
      <c r="G1928" s="1" t="str">
        <f>IF(AND(Tabella1[[#This Row],[Popolazione]]&gt;50000,Tabella1[[#This Row],[Popolazione]]&lt;100000),"Compreso",Tabella1[[#This Row],[Regione]])</f>
        <v>LOMBARDIA</v>
      </c>
    </row>
    <row r="1929" spans="1:7" x14ac:dyDescent="0.25">
      <c r="A1929" s="26" t="s">
        <v>5217</v>
      </c>
      <c r="B1929" s="4" t="str">
        <f>IFERROR(VLOOKUP(A1929,PEC!A$2:B$7902,2,0),"PEC NON ESISTENTE")</f>
        <v>comune.piazzabrembana</v>
      </c>
      <c r="C1929" s="3" t="s">
        <v>7912</v>
      </c>
      <c r="D1929" s="3" t="s">
        <v>7985</v>
      </c>
      <c r="E1929" s="32">
        <v>1235</v>
      </c>
      <c r="F1929" s="1" t="str">
        <f>IF(Tabella1[[#This Row],[Popolazione]]&gt;300000,"Trovato","")</f>
        <v/>
      </c>
      <c r="G1929" s="1" t="str">
        <f>IF(AND(Tabella1[[#This Row],[Popolazione]]&gt;50000,Tabella1[[#This Row],[Popolazione]]&lt;100000),"Compreso",Tabella1[[#This Row],[Regione]])</f>
        <v>LOMBARDIA</v>
      </c>
    </row>
    <row r="1930" spans="1:7" x14ac:dyDescent="0.25">
      <c r="A1930" s="26" t="s">
        <v>5218</v>
      </c>
      <c r="B1930" s="4" t="str">
        <f>IFERROR(VLOOKUP(A1930,PEC!A$2:B$7902,2,0),"PEC NON ESISTENTE")</f>
        <v>comune.piazzatorre</v>
      </c>
      <c r="C1930" s="3" t="s">
        <v>7912</v>
      </c>
      <c r="D1930" s="3" t="s">
        <v>7985</v>
      </c>
      <c r="E1930" s="32">
        <v>437</v>
      </c>
      <c r="F1930" s="1" t="str">
        <f>IF(Tabella1[[#This Row],[Popolazione]]&gt;300000,"Trovato","")</f>
        <v/>
      </c>
      <c r="G1930" s="1" t="str">
        <f>IF(AND(Tabella1[[#This Row],[Popolazione]]&gt;50000,Tabella1[[#This Row],[Popolazione]]&lt;100000),"Compreso",Tabella1[[#This Row],[Regione]])</f>
        <v>LOMBARDIA</v>
      </c>
    </row>
    <row r="1931" spans="1:7" x14ac:dyDescent="0.25">
      <c r="A1931" s="26" t="s">
        <v>5220</v>
      </c>
      <c r="B1931" s="4" t="str">
        <f>IFERROR(VLOOKUP(A1931,PEC!A$2:B$7902,2,0),"PEC NON ESISTENTE")</f>
        <v>comune.piazzolo</v>
      </c>
      <c r="C1931" s="3" t="s">
        <v>7912</v>
      </c>
      <c r="D1931" s="3" t="s">
        <v>7985</v>
      </c>
      <c r="E1931" s="32">
        <v>84</v>
      </c>
      <c r="F1931" s="1" t="str">
        <f>IF(Tabella1[[#This Row],[Popolazione]]&gt;300000,"Trovato","")</f>
        <v/>
      </c>
      <c r="G1931" s="1" t="str">
        <f>IF(AND(Tabella1[[#This Row],[Popolazione]]&gt;50000,Tabella1[[#This Row],[Popolazione]]&lt;100000),"Compreso",Tabella1[[#This Row],[Regione]])</f>
        <v>LOMBARDIA</v>
      </c>
    </row>
    <row r="1932" spans="1:7" x14ac:dyDescent="0.25">
      <c r="A1932" s="26" t="s">
        <v>5365</v>
      </c>
      <c r="B1932" s="4" t="str">
        <f>IFERROR(VLOOKUP(A1932,PEC!A$2:B$7902,2,0),"PEC NON ESISTENTE")</f>
        <v>comune.pognano</v>
      </c>
      <c r="C1932" s="3" t="s">
        <v>7912</v>
      </c>
      <c r="D1932" s="3" t="s">
        <v>7985</v>
      </c>
      <c r="E1932" s="32">
        <v>1581</v>
      </c>
      <c r="F1932" s="1" t="str">
        <f>IF(Tabella1[[#This Row],[Popolazione]]&gt;300000,"Trovato","")</f>
        <v/>
      </c>
      <c r="G1932" s="1" t="str">
        <f>IF(AND(Tabella1[[#This Row],[Popolazione]]&gt;50000,Tabella1[[#This Row],[Popolazione]]&lt;100000),"Compreso",Tabella1[[#This Row],[Regione]])</f>
        <v>LOMBARDIA</v>
      </c>
    </row>
    <row r="1933" spans="1:7" x14ac:dyDescent="0.25">
      <c r="A1933" s="26" t="s">
        <v>5423</v>
      </c>
      <c r="B1933" s="4" t="str">
        <f>IFERROR(VLOOKUP(A1933,PEC!A$2:B$7902,2,0),"PEC NON ESISTENTE")</f>
        <v>comune.pontenossa</v>
      </c>
      <c r="C1933" s="3" t="s">
        <v>7912</v>
      </c>
      <c r="D1933" s="3" t="s">
        <v>7985</v>
      </c>
      <c r="E1933" s="32">
        <v>1913</v>
      </c>
      <c r="F1933" s="1" t="str">
        <f>IF(Tabella1[[#This Row],[Popolazione]]&gt;300000,"Trovato","")</f>
        <v/>
      </c>
      <c r="G1933" s="1" t="str">
        <f>IF(AND(Tabella1[[#This Row],[Popolazione]]&gt;50000,Tabella1[[#This Row],[Popolazione]]&lt;100000),"Compreso",Tabella1[[#This Row],[Regione]])</f>
        <v>LOMBARDIA</v>
      </c>
    </row>
    <row r="1934" spans="1:7" x14ac:dyDescent="0.25">
      <c r="A1934" s="26" t="s">
        <v>5438</v>
      </c>
      <c r="B1934" s="4" t="str">
        <f>IFERROR(VLOOKUP(A1934,PEC!A$2:B$7902,2,0),"PEC NON ESISTENTE")</f>
        <v>info</v>
      </c>
      <c r="C1934" s="3" t="s">
        <v>7912</v>
      </c>
      <c r="D1934" s="3" t="s">
        <v>7985</v>
      </c>
      <c r="E1934" s="32">
        <v>6788</v>
      </c>
      <c r="F1934" s="1" t="str">
        <f>IF(Tabella1[[#This Row],[Popolazione]]&gt;300000,"Trovato","")</f>
        <v/>
      </c>
      <c r="G1934" s="1" t="str">
        <f>IF(AND(Tabella1[[#This Row],[Popolazione]]&gt;50000,Tabella1[[#This Row],[Popolazione]]&lt;100000),"Compreso",Tabella1[[#This Row],[Regione]])</f>
        <v>LOMBARDIA</v>
      </c>
    </row>
    <row r="1935" spans="1:7" x14ac:dyDescent="0.25">
      <c r="A1935" s="26" t="s">
        <v>5425</v>
      </c>
      <c r="B1935" s="4" t="str">
        <f>IFERROR(VLOOKUP(A1935,PEC!A$2:B$7902,2,0),"PEC NON ESISTENTE")</f>
        <v>comunepontesanpietro</v>
      </c>
      <c r="C1935" s="3" t="s">
        <v>7912</v>
      </c>
      <c r="D1935" s="3" t="s">
        <v>7985</v>
      </c>
      <c r="E1935" s="32">
        <v>11273</v>
      </c>
      <c r="F1935" s="1" t="str">
        <f>IF(Tabella1[[#This Row],[Popolazione]]&gt;300000,"Trovato","")</f>
        <v/>
      </c>
      <c r="G1935" s="1" t="str">
        <f>IF(AND(Tabella1[[#This Row],[Popolazione]]&gt;50000,Tabella1[[#This Row],[Popolazione]]&lt;100000),"Compreso",Tabella1[[#This Row],[Regione]])</f>
        <v>LOMBARDIA</v>
      </c>
    </row>
    <row r="1936" spans="1:7" x14ac:dyDescent="0.25">
      <c r="A1936" s="26" t="s">
        <v>5444</v>
      </c>
      <c r="B1936" s="4" t="str">
        <f>IFERROR(VLOOKUP(A1936,PEC!A$2:B$7902,2,0),"PEC NON ESISTENTE")</f>
        <v>comunepontida</v>
      </c>
      <c r="C1936" s="3" t="s">
        <v>7912</v>
      </c>
      <c r="D1936" s="3" t="s">
        <v>7985</v>
      </c>
      <c r="E1936" s="32">
        <v>3210</v>
      </c>
      <c r="F1936" s="1" t="str">
        <f>IF(Tabella1[[#This Row],[Popolazione]]&gt;300000,"Trovato","")</f>
        <v/>
      </c>
      <c r="G1936" s="1" t="str">
        <f>IF(AND(Tabella1[[#This Row],[Popolazione]]&gt;50000,Tabella1[[#This Row],[Popolazione]]&lt;100000),"Compreso",Tabella1[[#This Row],[Regione]])</f>
        <v>LOMBARDIA</v>
      </c>
    </row>
    <row r="1937" spans="1:7" x14ac:dyDescent="0.25">
      <c r="A1937" s="26" t="s">
        <v>5447</v>
      </c>
      <c r="B1937" s="4" t="str">
        <f>IFERROR(VLOOKUP(A1937,PEC!A$2:B$7902,2,0),"PEC NON ESISTENTE")</f>
        <v>comune.pontirolonuovo</v>
      </c>
      <c r="C1937" s="3" t="s">
        <v>7912</v>
      </c>
      <c r="D1937" s="3" t="s">
        <v>7985</v>
      </c>
      <c r="E1937" s="32">
        <v>4993</v>
      </c>
      <c r="F1937" s="1" t="str">
        <f>IF(Tabella1[[#This Row],[Popolazione]]&gt;300000,"Trovato","")</f>
        <v/>
      </c>
      <c r="G1937" s="1" t="str">
        <f>IF(AND(Tabella1[[#This Row],[Popolazione]]&gt;50000,Tabella1[[#This Row],[Popolazione]]&lt;100000),"Compreso",Tabella1[[#This Row],[Regione]])</f>
        <v>LOMBARDIA</v>
      </c>
    </row>
    <row r="1938" spans="1:7" x14ac:dyDescent="0.25">
      <c r="A1938" s="26" t="s">
        <v>5525</v>
      </c>
      <c r="B1938" s="4" t="str">
        <f>IFERROR(VLOOKUP(A1938,PEC!A$2:B$7902,2,0),"PEC NON ESISTENTE")</f>
        <v>comune.pradalunga</v>
      </c>
      <c r="C1938" s="3" t="s">
        <v>7912</v>
      </c>
      <c r="D1938" s="3" t="s">
        <v>7985</v>
      </c>
      <c r="E1938" s="32">
        <v>4636</v>
      </c>
      <c r="F1938" s="1" t="str">
        <f>IF(Tabella1[[#This Row],[Popolazione]]&gt;300000,"Trovato","")</f>
        <v/>
      </c>
      <c r="G1938" s="1" t="str">
        <f>IF(AND(Tabella1[[#This Row],[Popolazione]]&gt;50000,Tabella1[[#This Row],[Popolazione]]&lt;100000),"Compreso",Tabella1[[#This Row],[Regione]])</f>
        <v>LOMBARDIA</v>
      </c>
    </row>
    <row r="1939" spans="1:7" x14ac:dyDescent="0.25">
      <c r="A1939" s="26" t="s">
        <v>5564</v>
      </c>
      <c r="B1939" s="4" t="str">
        <f>IFERROR(VLOOKUP(A1939,PEC!A$2:B$7902,2,0),"PEC NON ESISTENTE")</f>
        <v>protocollo</v>
      </c>
      <c r="C1939" s="3" t="s">
        <v>7912</v>
      </c>
      <c r="D1939" s="3" t="s">
        <v>7985</v>
      </c>
      <c r="E1939" s="32">
        <v>1859</v>
      </c>
      <c r="F1939" s="1" t="str">
        <f>IF(Tabella1[[#This Row],[Popolazione]]&gt;300000,"Trovato","")</f>
        <v/>
      </c>
      <c r="G1939" s="1" t="str">
        <f>IF(AND(Tabella1[[#This Row],[Popolazione]]&gt;50000,Tabella1[[#This Row],[Popolazione]]&lt;100000),"Compreso",Tabella1[[#This Row],[Regione]])</f>
        <v>LOMBARDIA</v>
      </c>
    </row>
    <row r="1940" spans="1:7" x14ac:dyDescent="0.25">
      <c r="A1940" s="26" t="s">
        <v>5574</v>
      </c>
      <c r="B1940" s="4" t="str">
        <f>IFERROR(VLOOKUP(A1940,PEC!A$2:B$7902,2,0),"PEC NON ESISTENTE")</f>
        <v>comune.premolo</v>
      </c>
      <c r="C1940" s="3" t="s">
        <v>7912</v>
      </c>
      <c r="D1940" s="3" t="s">
        <v>7985</v>
      </c>
      <c r="E1940" s="32">
        <v>1171</v>
      </c>
      <c r="F1940" s="1" t="str">
        <f>IF(Tabella1[[#This Row],[Popolazione]]&gt;300000,"Trovato","")</f>
        <v/>
      </c>
      <c r="G1940" s="1" t="str">
        <f>IF(AND(Tabella1[[#This Row],[Popolazione]]&gt;50000,Tabella1[[#This Row],[Popolazione]]&lt;100000),"Compreso",Tabella1[[#This Row],[Regione]])</f>
        <v>LOMBARDIA</v>
      </c>
    </row>
    <row r="1941" spans="1:7" x14ac:dyDescent="0.25">
      <c r="A1941" s="26" t="s">
        <v>5580</v>
      </c>
      <c r="B1941" s="4" t="str">
        <f>IFERROR(VLOOKUP(A1941,PEC!A$2:B$7902,2,0),"PEC NON ESISTENTE")</f>
        <v>comune.presezzo</v>
      </c>
      <c r="C1941" s="3" t="s">
        <v>7912</v>
      </c>
      <c r="D1941" s="3" t="s">
        <v>7985</v>
      </c>
      <c r="E1941" s="32">
        <v>4934</v>
      </c>
      <c r="F1941" s="1" t="str">
        <f>IF(Tabella1[[#This Row],[Popolazione]]&gt;300000,"Trovato","")</f>
        <v/>
      </c>
      <c r="G1941" s="1" t="str">
        <f>IF(AND(Tabella1[[#This Row],[Popolazione]]&gt;50000,Tabella1[[#This Row],[Popolazione]]&lt;100000),"Compreso",Tabella1[[#This Row],[Regione]])</f>
        <v>LOMBARDIA</v>
      </c>
    </row>
    <row r="1942" spans="1:7" x14ac:dyDescent="0.25">
      <c r="A1942" s="26" t="s">
        <v>5611</v>
      </c>
      <c r="B1942" s="4" t="str">
        <f>IFERROR(VLOOKUP(A1942,PEC!A$2:B$7902,2,0),"PEC NON ESISTENTE")</f>
        <v>comunepumenengo</v>
      </c>
      <c r="C1942" s="3" t="s">
        <v>7912</v>
      </c>
      <c r="D1942" s="3" t="s">
        <v>7985</v>
      </c>
      <c r="E1942" s="32">
        <v>1695</v>
      </c>
      <c r="F1942" s="1" t="str">
        <f>IF(Tabella1[[#This Row],[Popolazione]]&gt;300000,"Trovato","")</f>
        <v/>
      </c>
      <c r="G1942" s="1" t="str">
        <f>IF(AND(Tabella1[[#This Row],[Popolazione]]&gt;50000,Tabella1[[#This Row],[Popolazione]]&lt;100000),"Compreso",Tabella1[[#This Row],[Regione]])</f>
        <v>LOMBARDIA</v>
      </c>
    </row>
    <row r="1943" spans="1:7" x14ac:dyDescent="0.25">
      <c r="A1943" s="26" t="s">
        <v>5664</v>
      </c>
      <c r="B1943" s="4" t="str">
        <f>IFERROR(VLOOKUP(A1943,PEC!A$2:B$7902,2,0),"PEC NON ESISTENTE")</f>
        <v>comune.ranica</v>
      </c>
      <c r="C1943" s="3" t="s">
        <v>7912</v>
      </c>
      <c r="D1943" s="3" t="s">
        <v>7985</v>
      </c>
      <c r="E1943" s="32">
        <v>5986</v>
      </c>
      <c r="F1943" s="1" t="str">
        <f>IF(Tabella1[[#This Row],[Popolazione]]&gt;300000,"Trovato","")</f>
        <v/>
      </c>
      <c r="G1943" s="1" t="str">
        <f>IF(AND(Tabella1[[#This Row],[Popolazione]]&gt;50000,Tabella1[[#This Row],[Popolazione]]&lt;100000),"Compreso",Tabella1[[#This Row],[Regione]])</f>
        <v>LOMBARDIA</v>
      </c>
    </row>
    <row r="1944" spans="1:7" x14ac:dyDescent="0.25">
      <c r="A1944" s="26" t="s">
        <v>5665</v>
      </c>
      <c r="B1944" s="4" t="str">
        <f>IFERROR(VLOOKUP(A1944,PEC!A$2:B$7902,2,0),"PEC NON ESISTENTE")</f>
        <v>protocollo</v>
      </c>
      <c r="C1944" s="3" t="s">
        <v>7912</v>
      </c>
      <c r="D1944" s="3" t="s">
        <v>7985</v>
      </c>
      <c r="E1944" s="32">
        <v>1261</v>
      </c>
      <c r="F1944" s="1" t="str">
        <f>IF(Tabella1[[#This Row],[Popolazione]]&gt;300000,"Trovato","")</f>
        <v/>
      </c>
      <c r="G1944" s="1" t="str">
        <f>IF(AND(Tabella1[[#This Row],[Popolazione]]&gt;50000,Tabella1[[#This Row],[Popolazione]]&lt;100000),"Compreso",Tabella1[[#This Row],[Regione]])</f>
        <v>LOMBARDIA</v>
      </c>
    </row>
    <row r="1945" spans="1:7" x14ac:dyDescent="0.25">
      <c r="A1945" s="26" t="s">
        <v>5769</v>
      </c>
      <c r="B1945" s="4" t="str">
        <f>IFERROR(VLOOKUP(A1945,PEC!A$2:B$7902,2,0),"PEC NON ESISTENTE")</f>
        <v>comune.rivadisolto</v>
      </c>
      <c r="C1945" s="3" t="s">
        <v>7912</v>
      </c>
      <c r="D1945" s="3" t="s">
        <v>7985</v>
      </c>
      <c r="E1945" s="32">
        <v>862</v>
      </c>
      <c r="F1945" s="1" t="str">
        <f>IF(Tabella1[[#This Row],[Popolazione]]&gt;300000,"Trovato","")</f>
        <v/>
      </c>
      <c r="G1945" s="1" t="str">
        <f>IF(AND(Tabella1[[#This Row],[Popolazione]]&gt;50000,Tabella1[[#This Row],[Popolazione]]&lt;100000),"Compreso",Tabella1[[#This Row],[Regione]])</f>
        <v>LOMBARDIA</v>
      </c>
    </row>
    <row r="1946" spans="1:7" x14ac:dyDescent="0.25">
      <c r="A1946" s="26" t="s">
        <v>5897</v>
      </c>
      <c r="B1946" s="4" t="str">
        <f>IFERROR(VLOOKUP(A1946,PEC!A$2:B$7902,2,0),"PEC NON ESISTENTE")</f>
        <v>comune.rogno</v>
      </c>
      <c r="C1946" s="3" t="s">
        <v>7912</v>
      </c>
      <c r="D1946" s="3" t="s">
        <v>7985</v>
      </c>
      <c r="E1946" s="32">
        <v>3888</v>
      </c>
      <c r="F1946" s="1" t="str">
        <f>IF(Tabella1[[#This Row],[Popolazione]]&gt;300000,"Trovato","")</f>
        <v/>
      </c>
      <c r="G1946" s="1" t="str">
        <f>IF(AND(Tabella1[[#This Row],[Popolazione]]&gt;50000,Tabella1[[#This Row],[Popolazione]]&lt;100000),"Compreso",Tabella1[[#This Row],[Regione]])</f>
        <v>LOMBARDIA</v>
      </c>
    </row>
    <row r="1947" spans="1:7" x14ac:dyDescent="0.25">
      <c r="A1947" s="26" t="s">
        <v>5912</v>
      </c>
      <c r="B1947" s="4" t="str">
        <f>IFERROR(VLOOKUP(A1947,PEC!A$2:B$7902,2,0),"PEC NON ESISTENTE")</f>
        <v>segreteria.comune.romano</v>
      </c>
      <c r="C1947" s="3" t="s">
        <v>7912</v>
      </c>
      <c r="D1947" s="3" t="s">
        <v>7985</v>
      </c>
      <c r="E1947" s="32">
        <v>18784</v>
      </c>
      <c r="F1947" s="1" t="str">
        <f>IF(Tabella1[[#This Row],[Popolazione]]&gt;300000,"Trovato","")</f>
        <v/>
      </c>
      <c r="G1947" s="1" t="str">
        <f>IF(AND(Tabella1[[#This Row],[Popolazione]]&gt;50000,Tabella1[[#This Row],[Popolazione]]&lt;100000),"Compreso",Tabella1[[#This Row],[Regione]])</f>
        <v>LOMBARDIA</v>
      </c>
    </row>
    <row r="1948" spans="1:7" x14ac:dyDescent="0.25">
      <c r="A1948" s="26" t="s">
        <v>5933</v>
      </c>
      <c r="B1948" s="4" t="str">
        <f>IFERROR(VLOOKUP(A1948,PEC!A$2:B$7902,2,0),"PEC NON ESISTENTE")</f>
        <v>comune.roncobello</v>
      </c>
      <c r="C1948" s="3" t="s">
        <v>7912</v>
      </c>
      <c r="D1948" s="3" t="s">
        <v>7985</v>
      </c>
      <c r="E1948" s="32">
        <v>429</v>
      </c>
      <c r="F1948" s="1" t="str">
        <f>IF(Tabella1[[#This Row],[Popolazione]]&gt;300000,"Trovato","")</f>
        <v/>
      </c>
      <c r="G1948" s="1" t="str">
        <f>IF(AND(Tabella1[[#This Row],[Popolazione]]&gt;50000,Tabella1[[#This Row],[Popolazione]]&lt;100000),"Compreso",Tabella1[[#This Row],[Regione]])</f>
        <v>LOMBARDIA</v>
      </c>
    </row>
    <row r="1949" spans="1:7" x14ac:dyDescent="0.25">
      <c r="A1949" s="26" t="s">
        <v>5936</v>
      </c>
      <c r="B1949" s="4" t="str">
        <f>IFERROR(VLOOKUP(A1949,PEC!A$2:B$7902,2,0),"PEC NON ESISTENTE")</f>
        <v>comune.roncola</v>
      </c>
      <c r="C1949" s="3" t="s">
        <v>7912</v>
      </c>
      <c r="D1949" s="3" t="s">
        <v>7985</v>
      </c>
      <c r="E1949" s="32">
        <v>739</v>
      </c>
      <c r="F1949" s="1" t="str">
        <f>IF(Tabella1[[#This Row],[Popolazione]]&gt;300000,"Trovato","")</f>
        <v/>
      </c>
      <c r="G1949" s="1" t="str">
        <f>IF(AND(Tabella1[[#This Row],[Popolazione]]&gt;50000,Tabella1[[#This Row],[Popolazione]]&lt;100000),"Compreso",Tabella1[[#This Row],[Regione]])</f>
        <v>LOMBARDIA</v>
      </c>
    </row>
    <row r="1950" spans="1:7" x14ac:dyDescent="0.25">
      <c r="A1950" s="26" t="s">
        <v>5963</v>
      </c>
      <c r="B1950" s="4" t="str">
        <f>IFERROR(VLOOKUP(A1950,PEC!A$2:B$7902,2,0),"PEC NON ESISTENTE")</f>
        <v>comune.rotadimagna</v>
      </c>
      <c r="C1950" s="3" t="s">
        <v>7912</v>
      </c>
      <c r="D1950" s="3" t="s">
        <v>7985</v>
      </c>
      <c r="E1950" s="32">
        <v>926</v>
      </c>
      <c r="F1950" s="1" t="str">
        <f>IF(Tabella1[[#This Row],[Popolazione]]&gt;300000,"Trovato","")</f>
        <v/>
      </c>
      <c r="G1950" s="1" t="str">
        <f>IF(AND(Tabella1[[#This Row],[Popolazione]]&gt;50000,Tabella1[[#This Row],[Popolazione]]&lt;100000),"Compreso",Tabella1[[#This Row],[Regione]])</f>
        <v>LOMBARDIA</v>
      </c>
    </row>
    <row r="1951" spans="1:7" x14ac:dyDescent="0.25">
      <c r="A1951" s="26" t="s">
        <v>5985</v>
      </c>
      <c r="B1951" s="4" t="str">
        <f>IFERROR(VLOOKUP(A1951,PEC!A$2:B$7902,2,0),"PEC NON ESISTENTE")</f>
        <v>comune.rovetta</v>
      </c>
      <c r="C1951" s="3" t="s">
        <v>7912</v>
      </c>
      <c r="D1951" s="3" t="s">
        <v>7985</v>
      </c>
      <c r="E1951" s="32">
        <v>3953</v>
      </c>
      <c r="F1951" s="1" t="str">
        <f>IF(Tabella1[[#This Row],[Popolazione]]&gt;300000,"Trovato","")</f>
        <v/>
      </c>
      <c r="G1951" s="1" t="str">
        <f>IF(AND(Tabella1[[#This Row],[Popolazione]]&gt;50000,Tabella1[[#This Row],[Popolazione]]&lt;100000),"Compreso",Tabella1[[#This Row],[Regione]])</f>
        <v>LOMBARDIA</v>
      </c>
    </row>
    <row r="1952" spans="1:7" x14ac:dyDescent="0.25">
      <c r="A1952" s="26" t="s">
        <v>6194</v>
      </c>
      <c r="B1952" s="4" t="str">
        <f>IFERROR(VLOOKUP(A1952,PEC!A$2:B$7902,2,0),"PEC NON ESISTENTE")</f>
        <v>comune.sangiovannibianco</v>
      </c>
      <c r="C1952" s="3" t="s">
        <v>7912</v>
      </c>
      <c r="D1952" s="3" t="s">
        <v>7985</v>
      </c>
      <c r="E1952" s="32">
        <v>5071</v>
      </c>
      <c r="F1952" s="1" t="str">
        <f>IF(Tabella1[[#This Row],[Popolazione]]&gt;300000,"Trovato","")</f>
        <v/>
      </c>
      <c r="G1952" s="1" t="str">
        <f>IF(AND(Tabella1[[#This Row],[Popolazione]]&gt;50000,Tabella1[[#This Row],[Popolazione]]&lt;100000),"Compreso",Tabella1[[#This Row],[Regione]])</f>
        <v>LOMBARDIA</v>
      </c>
    </row>
    <row r="1953" spans="1:7" x14ac:dyDescent="0.25">
      <c r="A1953" s="26" t="s">
        <v>6302</v>
      </c>
      <c r="B1953" s="4" t="str">
        <f>IFERROR(VLOOKUP(A1953,PEC!A$2:B$7902,2,0),"PEC NON ESISTENTE")</f>
        <v>web</v>
      </c>
      <c r="C1953" s="3" t="s">
        <v>7912</v>
      </c>
      <c r="D1953" s="3" t="s">
        <v>7985</v>
      </c>
      <c r="E1953" s="32">
        <v>5386</v>
      </c>
      <c r="F1953" s="1" t="str">
        <f>IF(Tabella1[[#This Row],[Popolazione]]&gt;300000,"Trovato","")</f>
        <v/>
      </c>
      <c r="G1953" s="1" t="str">
        <f>IF(AND(Tabella1[[#This Row],[Popolazione]]&gt;50000,Tabella1[[#This Row],[Popolazione]]&lt;100000),"Compreso",Tabella1[[#This Row],[Regione]])</f>
        <v>LOMBARDIA</v>
      </c>
    </row>
    <row r="1954" spans="1:7" x14ac:dyDescent="0.25">
      <c r="A1954" s="26" t="s">
        <v>6306</v>
      </c>
      <c r="B1954" s="4" t="str">
        <f>IFERROR(VLOOKUP(A1954,PEC!A$2:B$7902,2,0),"PEC NON ESISTENTE")</f>
        <v>comune.sanpellegrinoterme</v>
      </c>
      <c r="C1954" s="3" t="s">
        <v>7912</v>
      </c>
      <c r="D1954" s="3" t="s">
        <v>7985</v>
      </c>
      <c r="E1954" s="32">
        <v>4950</v>
      </c>
      <c r="F1954" s="1" t="str">
        <f>IF(Tabella1[[#This Row],[Popolazione]]&gt;300000,"Trovato","")</f>
        <v/>
      </c>
      <c r="G1954" s="1" t="str">
        <f>IF(AND(Tabella1[[#This Row],[Popolazione]]&gt;50000,Tabella1[[#This Row],[Popolazione]]&lt;100000),"Compreso",Tabella1[[#This Row],[Regione]])</f>
        <v>LOMBARDIA</v>
      </c>
    </row>
    <row r="1955" spans="1:7" x14ac:dyDescent="0.25">
      <c r="A1955" s="26" t="s">
        <v>6472</v>
      </c>
      <c r="B1955" s="4" t="str">
        <f>IFERROR(VLOOKUP(A1955,PEC!A$2:B$7902,2,0),"PEC NON ESISTENTE")</f>
        <v>comune.santabrigida</v>
      </c>
      <c r="C1955" s="3" t="s">
        <v>7912</v>
      </c>
      <c r="D1955" s="3" t="s">
        <v>7985</v>
      </c>
      <c r="E1955" s="32">
        <v>597</v>
      </c>
      <c r="F1955" s="1" t="str">
        <f>IF(Tabella1[[#This Row],[Popolazione]]&gt;300000,"Trovato","")</f>
        <v/>
      </c>
      <c r="G1955" s="1" t="str">
        <f>IF(AND(Tabella1[[#This Row],[Popolazione]]&gt;50000,Tabella1[[#This Row],[Popolazione]]&lt;100000),"Compreso",Tabella1[[#This Row],[Regione]])</f>
        <v>LOMBARDIA</v>
      </c>
    </row>
    <row r="1956" spans="1:7" x14ac:dyDescent="0.25">
      <c r="A1956" s="26" t="s">
        <v>6564</v>
      </c>
      <c r="B1956" s="4" t="str">
        <f>IFERROR(VLOOKUP(A1956,PEC!A$2:B$7902,2,0),"PEC NON ESISTENTE")</f>
        <v>protocollo</v>
      </c>
      <c r="C1956" s="3" t="s">
        <v>7912</v>
      </c>
      <c r="D1956" s="3" t="s">
        <v>7985</v>
      </c>
      <c r="E1956" s="32">
        <v>6390</v>
      </c>
      <c r="F1956" s="1" t="str">
        <f>IF(Tabella1[[#This Row],[Popolazione]]&gt;300000,"Trovato","")</f>
        <v/>
      </c>
      <c r="G1956" s="1" t="str">
        <f>IF(AND(Tabella1[[#This Row],[Popolazione]]&gt;50000,Tabella1[[#This Row],[Popolazione]]&lt;100000),"Compreso",Tabella1[[#This Row],[Regione]])</f>
        <v>LOMBARDIA</v>
      </c>
    </row>
    <row r="1957" spans="1:7" x14ac:dyDescent="0.25">
      <c r="A1957" s="26" t="s">
        <v>6620</v>
      </c>
      <c r="B1957" s="4" t="str">
        <f>IFERROR(VLOOKUP(A1957,PEC!A$2:B$7902,2,0),"PEC NON ESISTENTE")</f>
        <v>protocollo</v>
      </c>
      <c r="C1957" s="3" t="s">
        <v>7912</v>
      </c>
      <c r="D1957" s="3" t="s">
        <v>7985</v>
      </c>
      <c r="E1957" s="32">
        <v>9835</v>
      </c>
      <c r="F1957" s="1" t="str">
        <f>IF(Tabella1[[#This Row],[Popolazione]]&gt;300000,"Trovato","")</f>
        <v/>
      </c>
      <c r="G1957" s="1" t="str">
        <f>IF(AND(Tabella1[[#This Row],[Popolazione]]&gt;50000,Tabella1[[#This Row],[Popolazione]]&lt;100000),"Compreso",Tabella1[[#This Row],[Regione]])</f>
        <v>LOMBARDIA</v>
      </c>
    </row>
    <row r="1958" spans="1:7" x14ac:dyDescent="0.25">
      <c r="A1958" s="26" t="s">
        <v>6633</v>
      </c>
      <c r="B1958" s="4" t="str">
        <f>IFERROR(VLOOKUP(A1958,PEC!A$2:B$7902,2,0),"PEC NON ESISTENTE")</f>
        <v>protocollo</v>
      </c>
      <c r="C1958" s="3" t="s">
        <v>7912</v>
      </c>
      <c r="D1958" s="3" t="s">
        <v>7985</v>
      </c>
      <c r="E1958" s="32">
        <v>1250</v>
      </c>
      <c r="F1958" s="1" t="str">
        <f>IF(Tabella1[[#This Row],[Popolazione]]&gt;300000,"Trovato","")</f>
        <v/>
      </c>
      <c r="G1958" s="1" t="str">
        <f>IF(AND(Tabella1[[#This Row],[Popolazione]]&gt;50000,Tabella1[[#This Row],[Popolazione]]&lt;100000),"Compreso",Tabella1[[#This Row],[Regione]])</f>
        <v>LOMBARDIA</v>
      </c>
    </row>
    <row r="1959" spans="1:7" x14ac:dyDescent="0.25">
      <c r="A1959" s="26" t="s">
        <v>6662</v>
      </c>
      <c r="B1959" s="4" t="str">
        <f>IFERROR(VLOOKUP(A1959,PEC!A$2:B$7902,2,0),"PEC NON ESISTENTE")</f>
        <v>segreteria.comune.sedrina</v>
      </c>
      <c r="C1959" s="3" t="s">
        <v>7912</v>
      </c>
      <c r="D1959" s="3" t="s">
        <v>7985</v>
      </c>
      <c r="E1959" s="32">
        <v>2507</v>
      </c>
      <c r="F1959" s="1" t="str">
        <f>IF(Tabella1[[#This Row],[Popolazione]]&gt;300000,"Trovato","")</f>
        <v/>
      </c>
      <c r="G1959" s="1" t="str">
        <f>IF(AND(Tabella1[[#This Row],[Popolazione]]&gt;50000,Tabella1[[#This Row],[Popolazione]]&lt;100000),"Compreso",Tabella1[[#This Row],[Regione]])</f>
        <v>LOMBARDIA</v>
      </c>
    </row>
    <row r="1960" spans="1:7" x14ac:dyDescent="0.25">
      <c r="A1960" s="26" t="s">
        <v>6681</v>
      </c>
      <c r="B1960" s="4" t="str">
        <f>IFERROR(VLOOKUP(A1960,PEC!A$2:B$7902,2,0),"PEC NON ESISTENTE")</f>
        <v>protocollo</v>
      </c>
      <c r="C1960" s="3" t="s">
        <v>7912</v>
      </c>
      <c r="D1960" s="3" t="s">
        <v>7985</v>
      </c>
      <c r="E1960" s="32">
        <v>1991</v>
      </c>
      <c r="F1960" s="1" t="str">
        <f>IF(Tabella1[[#This Row],[Popolazione]]&gt;300000,"Trovato","")</f>
        <v/>
      </c>
      <c r="G1960" s="1" t="str">
        <f>IF(AND(Tabella1[[#This Row],[Popolazione]]&gt;50000,Tabella1[[#This Row],[Popolazione]]&lt;100000),"Compreso",Tabella1[[#This Row],[Regione]])</f>
        <v>LOMBARDIA</v>
      </c>
    </row>
    <row r="1961" spans="1:7" x14ac:dyDescent="0.25">
      <c r="A1961" s="26" t="s">
        <v>6706</v>
      </c>
      <c r="B1961" s="4" t="str">
        <f>IFERROR(VLOOKUP(A1961,PEC!A$2:B$7902,2,0),"PEC NON ESISTENTE")</f>
        <v>comune.seriate</v>
      </c>
      <c r="C1961" s="3" t="s">
        <v>7912</v>
      </c>
      <c r="D1961" s="3" t="s">
        <v>7985</v>
      </c>
      <c r="E1961" s="32">
        <v>24336</v>
      </c>
      <c r="F1961" s="1" t="str">
        <f>IF(Tabella1[[#This Row],[Popolazione]]&gt;300000,"Trovato","")</f>
        <v/>
      </c>
      <c r="G1961" s="1" t="str">
        <f>IF(AND(Tabella1[[#This Row],[Popolazione]]&gt;50000,Tabella1[[#This Row],[Popolazione]]&lt;100000),"Compreso",Tabella1[[#This Row],[Regione]])</f>
        <v>LOMBARDIA</v>
      </c>
    </row>
    <row r="1962" spans="1:7" x14ac:dyDescent="0.25">
      <c r="A1962" s="26" t="s">
        <v>6707</v>
      </c>
      <c r="B1962" s="4" t="str">
        <f>IFERROR(VLOOKUP(A1962,PEC!A$2:B$7902,2,0),"PEC NON ESISTENTE")</f>
        <v>comune.serina</v>
      </c>
      <c r="C1962" s="3" t="s">
        <v>7912</v>
      </c>
      <c r="D1962" s="3" t="s">
        <v>7985</v>
      </c>
      <c r="E1962" s="32">
        <v>2165</v>
      </c>
      <c r="F1962" s="1" t="str">
        <f>IF(Tabella1[[#This Row],[Popolazione]]&gt;300000,"Trovato","")</f>
        <v/>
      </c>
      <c r="G1962" s="1" t="str">
        <f>IF(AND(Tabella1[[#This Row],[Popolazione]]&gt;50000,Tabella1[[#This Row],[Popolazione]]&lt;100000),"Compreso",Tabella1[[#This Row],[Regione]])</f>
        <v>LOMBARDIA</v>
      </c>
    </row>
    <row r="1963" spans="1:7" x14ac:dyDescent="0.25">
      <c r="A1963" s="26" t="s">
        <v>6844</v>
      </c>
      <c r="B1963" s="4" t="str">
        <f>IFERROR(VLOOKUP(A1963,PEC!A$2:B$7902,2,0),"PEC NON ESISTENTE")</f>
        <v>comune.soltocollina</v>
      </c>
      <c r="C1963" s="3" t="s">
        <v>7912</v>
      </c>
      <c r="D1963" s="3" t="s">
        <v>7985</v>
      </c>
      <c r="E1963" s="32">
        <v>1735</v>
      </c>
      <c r="F1963" s="1" t="str">
        <f>IF(Tabella1[[#This Row],[Popolazione]]&gt;300000,"Trovato","")</f>
        <v/>
      </c>
      <c r="G1963" s="1" t="str">
        <f>IF(AND(Tabella1[[#This Row],[Popolazione]]&gt;50000,Tabella1[[#This Row],[Popolazione]]&lt;100000),"Compreso",Tabella1[[#This Row],[Regione]])</f>
        <v>LOMBARDIA</v>
      </c>
    </row>
    <row r="1964" spans="1:7" x14ac:dyDescent="0.25">
      <c r="A1964" s="26" t="s">
        <v>6859</v>
      </c>
      <c r="B1964" s="4" t="str">
        <f>IFERROR(VLOOKUP(A1964,PEC!A$2:B$7902,2,0),"PEC NON ESISTENTE")</f>
        <v>comune.songavazzo</v>
      </c>
      <c r="C1964" s="3" t="s">
        <v>7912</v>
      </c>
      <c r="D1964" s="3" t="s">
        <v>7985</v>
      </c>
      <c r="E1964" s="32">
        <v>702</v>
      </c>
      <c r="F1964" s="1" t="str">
        <f>IF(Tabella1[[#This Row],[Popolazione]]&gt;300000,"Trovato","")</f>
        <v/>
      </c>
      <c r="G1964" s="1" t="str">
        <f>IF(AND(Tabella1[[#This Row],[Popolazione]]&gt;50000,Tabella1[[#This Row],[Popolazione]]&lt;100000),"Compreso",Tabella1[[#This Row],[Regione]])</f>
        <v>LOMBARDIA</v>
      </c>
    </row>
    <row r="1965" spans="1:7" x14ac:dyDescent="0.25">
      <c r="A1965" s="26" t="s">
        <v>6877</v>
      </c>
      <c r="B1965" s="4" t="str">
        <f>IFERROR(VLOOKUP(A1965,PEC!A$2:B$7902,2,0),"PEC NON ESISTENTE")</f>
        <v>comune.sorisole</v>
      </c>
      <c r="C1965" s="3" t="s">
        <v>7912</v>
      </c>
      <c r="D1965" s="3" t="s">
        <v>7985</v>
      </c>
      <c r="E1965" s="32">
        <v>9097</v>
      </c>
      <c r="F1965" s="1" t="str">
        <f>IF(Tabella1[[#This Row],[Popolazione]]&gt;300000,"Trovato","")</f>
        <v/>
      </c>
      <c r="G1965" s="1" t="str">
        <f>IF(AND(Tabella1[[#This Row],[Popolazione]]&gt;50000,Tabella1[[#This Row],[Popolazione]]&lt;100000),"Compreso",Tabella1[[#This Row],[Regione]])</f>
        <v>LOMBARDIA</v>
      </c>
    </row>
    <row r="1966" spans="1:7" x14ac:dyDescent="0.25">
      <c r="A1966" s="26" t="s">
        <v>6887</v>
      </c>
      <c r="B1966" s="4" t="str">
        <f>IFERROR(VLOOKUP(A1966,PEC!A$2:B$7902,2,0),"PEC NON ESISTENTE")</f>
        <v>comunesottoilmontegiovannixxiii</v>
      </c>
      <c r="C1966" s="3" t="s">
        <v>7912</v>
      </c>
      <c r="D1966" s="3" t="s">
        <v>7985</v>
      </c>
      <c r="E1966" s="32">
        <v>4291</v>
      </c>
      <c r="F1966" s="1" t="str">
        <f>IF(Tabella1[[#This Row],[Popolazione]]&gt;300000,"Trovato","")</f>
        <v/>
      </c>
      <c r="G1966" s="1" t="str">
        <f>IF(AND(Tabella1[[#This Row],[Popolazione]]&gt;50000,Tabella1[[#This Row],[Popolazione]]&lt;100000),"Compreso",Tabella1[[#This Row],[Regione]])</f>
        <v>LOMBARDIA</v>
      </c>
    </row>
    <row r="1967" spans="1:7" x14ac:dyDescent="0.25">
      <c r="A1967" s="26" t="s">
        <v>6889</v>
      </c>
      <c r="B1967" s="4" t="str">
        <f>IFERROR(VLOOKUP(A1967,PEC!A$2:B$7902,2,0),"PEC NON ESISTENTE")</f>
        <v>anagrafe.comune.sovere</v>
      </c>
      <c r="C1967" s="3" t="s">
        <v>7912</v>
      </c>
      <c r="D1967" s="3" t="s">
        <v>7985</v>
      </c>
      <c r="E1967" s="32">
        <v>5509</v>
      </c>
      <c r="F1967" s="1" t="str">
        <f>IF(Tabella1[[#This Row],[Popolazione]]&gt;300000,"Trovato","")</f>
        <v/>
      </c>
      <c r="G1967" s="1" t="str">
        <f>IF(AND(Tabella1[[#This Row],[Popolazione]]&gt;50000,Tabella1[[#This Row],[Popolazione]]&lt;100000),"Compreso",Tabella1[[#This Row],[Regione]])</f>
        <v>LOMBARDIA</v>
      </c>
    </row>
    <row r="1968" spans="1:7" x14ac:dyDescent="0.25">
      <c r="A1968" s="26" t="s">
        <v>6918</v>
      </c>
      <c r="B1968" s="4" t="str">
        <f>IFERROR(VLOOKUP(A1968,PEC!A$2:B$7902,2,0),"PEC NON ESISTENTE")</f>
        <v>protocollo</v>
      </c>
      <c r="C1968" s="3" t="s">
        <v>7912</v>
      </c>
      <c r="D1968" s="3" t="s">
        <v>7985</v>
      </c>
      <c r="E1968" s="32">
        <v>1038</v>
      </c>
      <c r="F1968" s="1" t="str">
        <f>IF(Tabella1[[#This Row],[Popolazione]]&gt;300000,"Trovato","")</f>
        <v/>
      </c>
      <c r="G1968" s="1" t="str">
        <f>IF(AND(Tabella1[[#This Row],[Popolazione]]&gt;50000,Tabella1[[#This Row],[Popolazione]]&lt;100000),"Compreso",Tabella1[[#This Row],[Regione]])</f>
        <v>LOMBARDIA</v>
      </c>
    </row>
    <row r="1969" spans="1:7" x14ac:dyDescent="0.25">
      <c r="A1969" s="26" t="s">
        <v>6920</v>
      </c>
      <c r="B1969" s="4" t="str">
        <f>IFERROR(VLOOKUP(A1969,PEC!A$2:B$7902,2,0),"PEC NON ESISTENTE")</f>
        <v>posta</v>
      </c>
      <c r="C1969" s="3" t="s">
        <v>7912</v>
      </c>
      <c r="D1969" s="3" t="s">
        <v>7985</v>
      </c>
      <c r="E1969" s="32">
        <v>5639</v>
      </c>
      <c r="F1969" s="1" t="str">
        <f>IF(Tabella1[[#This Row],[Popolazione]]&gt;300000,"Trovato","")</f>
        <v/>
      </c>
      <c r="G1969" s="1" t="str">
        <f>IF(AND(Tabella1[[#This Row],[Popolazione]]&gt;50000,Tabella1[[#This Row],[Popolazione]]&lt;100000),"Compreso",Tabella1[[#This Row],[Regione]])</f>
        <v>LOMBARDIA</v>
      </c>
    </row>
    <row r="1970" spans="1:7" x14ac:dyDescent="0.25">
      <c r="A1970" s="26" t="s">
        <v>6944</v>
      </c>
      <c r="B1970" s="4" t="str">
        <f>IFERROR(VLOOKUP(A1970,PEC!A$2:B$7902,2,0),"PEC NON ESISTENTE")</f>
        <v>protocollostezzano</v>
      </c>
      <c r="C1970" s="3" t="s">
        <v>7912</v>
      </c>
      <c r="D1970" s="3" t="s">
        <v>7985</v>
      </c>
      <c r="E1970" s="32">
        <v>12623</v>
      </c>
      <c r="F1970" s="1" t="str">
        <f>IF(Tabella1[[#This Row],[Popolazione]]&gt;300000,"Trovato","")</f>
        <v/>
      </c>
      <c r="G1970" s="1" t="str">
        <f>IF(AND(Tabella1[[#This Row],[Popolazione]]&gt;50000,Tabella1[[#This Row],[Popolazione]]&lt;100000),"Compreso",Tabella1[[#This Row],[Regione]])</f>
        <v>LOMBARDIA</v>
      </c>
    </row>
    <row r="1971" spans="1:7" x14ac:dyDescent="0.25">
      <c r="A1971" s="26" t="s">
        <v>6967</v>
      </c>
      <c r="B1971" s="4" t="str">
        <f>IFERROR(VLOOKUP(A1971,PEC!A$2:B$7902,2,0),"PEC NON ESISTENTE")</f>
        <v>comune.strozza</v>
      </c>
      <c r="C1971" s="3" t="s">
        <v>7912</v>
      </c>
      <c r="D1971" s="3" t="s">
        <v>7985</v>
      </c>
      <c r="E1971" s="32">
        <v>1066</v>
      </c>
      <c r="F1971" s="1" t="str">
        <f>IF(Tabella1[[#This Row],[Popolazione]]&gt;300000,"Trovato","")</f>
        <v/>
      </c>
      <c r="G1971" s="1" t="str">
        <f>IF(AND(Tabella1[[#This Row],[Popolazione]]&gt;50000,Tabella1[[#This Row],[Popolazione]]&lt;100000),"Compreso",Tabella1[[#This Row],[Regione]])</f>
        <v>LOMBARDIA</v>
      </c>
    </row>
    <row r="1972" spans="1:7" x14ac:dyDescent="0.25">
      <c r="A1972" s="26" t="s">
        <v>6976</v>
      </c>
      <c r="B1972" s="4" t="str">
        <f>IFERROR(VLOOKUP(A1972,PEC!A$2:B$7902,2,0),"PEC NON ESISTENTE")</f>
        <v>protocollo</v>
      </c>
      <c r="C1972" s="3" t="s">
        <v>7912</v>
      </c>
      <c r="D1972" s="3" t="s">
        <v>7985</v>
      </c>
      <c r="E1972" s="32">
        <v>3873</v>
      </c>
      <c r="F1972" s="1" t="str">
        <f>IF(Tabella1[[#This Row],[Popolazione]]&gt;300000,"Trovato","")</f>
        <v/>
      </c>
      <c r="G1972" s="1" t="str">
        <f>IF(AND(Tabella1[[#This Row],[Popolazione]]&gt;50000,Tabella1[[#This Row],[Popolazione]]&lt;100000),"Compreso",Tabella1[[#This Row],[Regione]])</f>
        <v>LOMBARDIA</v>
      </c>
    </row>
    <row r="1973" spans="1:7" x14ac:dyDescent="0.25">
      <c r="A1973" s="26" t="s">
        <v>7008</v>
      </c>
      <c r="B1973" s="4" t="str">
        <f>IFERROR(VLOOKUP(A1973,PEC!A$2:B$7902,2,0),"PEC NON ESISTENTE")</f>
        <v>comune.taleggio</v>
      </c>
      <c r="C1973" s="3" t="s">
        <v>7912</v>
      </c>
      <c r="D1973" s="3" t="s">
        <v>7985</v>
      </c>
      <c r="E1973" s="32">
        <v>603</v>
      </c>
      <c r="F1973" s="1" t="str">
        <f>IF(Tabella1[[#This Row],[Popolazione]]&gt;300000,"Trovato","")</f>
        <v/>
      </c>
      <c r="G1973" s="1" t="str">
        <f>IF(AND(Tabella1[[#This Row],[Popolazione]]&gt;50000,Tabella1[[#This Row],[Popolazione]]&lt;100000),"Compreso",Tabella1[[#This Row],[Regione]])</f>
        <v>LOMBARDIA</v>
      </c>
    </row>
    <row r="1974" spans="1:7" x14ac:dyDescent="0.25">
      <c r="A1974" s="26" t="s">
        <v>7031</v>
      </c>
      <c r="B1974" s="4" t="str">
        <f>IFERROR(VLOOKUP(A1974,PEC!A$2:B$7902,2,0),"PEC NON ESISTENTE")</f>
        <v>comune.tavernola-bergamasca</v>
      </c>
      <c r="C1974" s="3" t="s">
        <v>7912</v>
      </c>
      <c r="D1974" s="3" t="s">
        <v>7985</v>
      </c>
      <c r="E1974" s="32">
        <v>2140</v>
      </c>
      <c r="F1974" s="1" t="str">
        <f>IF(Tabella1[[#This Row],[Popolazione]]&gt;300000,"Trovato","")</f>
        <v/>
      </c>
      <c r="G1974" s="1" t="str">
        <f>IF(AND(Tabella1[[#This Row],[Popolazione]]&gt;50000,Tabella1[[#This Row],[Popolazione]]&lt;100000),"Compreso",Tabella1[[#This Row],[Regione]])</f>
        <v>LOMBARDIA</v>
      </c>
    </row>
    <row r="1975" spans="1:7" x14ac:dyDescent="0.25">
      <c r="A1975" s="26" t="s">
        <v>7043</v>
      </c>
      <c r="B1975" s="4" t="str">
        <f>IFERROR(VLOOKUP(A1975,PEC!A$2:B$7902,2,0),"PEC NON ESISTENTE")</f>
        <v>comune.telgate</v>
      </c>
      <c r="C1975" s="3" t="s">
        <v>7912</v>
      </c>
      <c r="D1975" s="3" t="s">
        <v>7985</v>
      </c>
      <c r="E1975" s="32">
        <v>4857</v>
      </c>
      <c r="F1975" s="1" t="str">
        <f>IF(Tabella1[[#This Row],[Popolazione]]&gt;300000,"Trovato","")</f>
        <v/>
      </c>
      <c r="G1975" s="1" t="str">
        <f>IF(AND(Tabella1[[#This Row],[Popolazione]]&gt;50000,Tabella1[[#This Row],[Popolazione]]&lt;100000),"Compreso",Tabella1[[#This Row],[Regione]])</f>
        <v>LOMBARDIA</v>
      </c>
    </row>
    <row r="1976" spans="1:7" x14ac:dyDescent="0.25">
      <c r="A1976" s="26" t="s">
        <v>7068</v>
      </c>
      <c r="B1976" s="4" t="str">
        <f>IFERROR(VLOOKUP(A1976,PEC!A$2:B$7902,2,0),"PEC NON ESISTENTE")</f>
        <v>pec</v>
      </c>
      <c r="C1976" s="3" t="s">
        <v>7912</v>
      </c>
      <c r="D1976" s="3" t="s">
        <v>7985</v>
      </c>
      <c r="E1976" s="32">
        <v>7665</v>
      </c>
      <c r="F1976" s="1" t="str">
        <f>IF(Tabella1[[#This Row],[Popolazione]]&gt;300000,"Trovato","")</f>
        <v/>
      </c>
      <c r="G1976" s="1" t="str">
        <f>IF(AND(Tabella1[[#This Row],[Popolazione]]&gt;50000,Tabella1[[#This Row],[Popolazione]]&lt;100000),"Compreso",Tabella1[[#This Row],[Regione]])</f>
        <v>LOMBARDIA</v>
      </c>
    </row>
    <row r="1977" spans="1:7" x14ac:dyDescent="0.25">
      <c r="A1977" s="26" t="s">
        <v>7163</v>
      </c>
      <c r="B1977" s="4" t="str">
        <f>IFERROR(VLOOKUP(A1977,PEC!A$2:B$7902,2,0),"PEC NON ESISTENTE")</f>
        <v>comune.torreboldone</v>
      </c>
      <c r="C1977" s="3" t="s">
        <v>7912</v>
      </c>
      <c r="D1977" s="3" t="s">
        <v>7985</v>
      </c>
      <c r="E1977" s="32">
        <v>8333</v>
      </c>
      <c r="F1977" s="1" t="str">
        <f>IF(Tabella1[[#This Row],[Popolazione]]&gt;300000,"Trovato","")</f>
        <v/>
      </c>
      <c r="G1977" s="1" t="str">
        <f>IF(AND(Tabella1[[#This Row],[Popolazione]]&gt;50000,Tabella1[[#This Row],[Popolazione]]&lt;100000),"Compreso",Tabella1[[#This Row],[Regione]])</f>
        <v>LOMBARDIA</v>
      </c>
    </row>
    <row r="1978" spans="1:7" s="9" customFormat="1" x14ac:dyDescent="0.25">
      <c r="A1978" s="29" t="s">
        <v>7169</v>
      </c>
      <c r="B1978" s="4" t="str">
        <f>IFERROR(VLOOKUP(A1978,PEC!A$2:B$7902,2,0),"PEC NON ESISTENTE")</f>
        <v>PEC NON ESISTENTE</v>
      </c>
      <c r="C1978" s="8" t="s">
        <v>7912</v>
      </c>
      <c r="D1978" s="8" t="s">
        <v>7985</v>
      </c>
      <c r="E1978" s="34">
        <v>2007</v>
      </c>
      <c r="F1978" s="1" t="str">
        <f>IF(Tabella1[[#This Row],[Popolazione]]&gt;300000,"Trovato","")</f>
        <v/>
      </c>
      <c r="G1978" s="9" t="str">
        <f>IF(AND(Tabella1[[#This Row],[Popolazione]]&gt;50000,Tabella1[[#This Row],[Popolazione]]&lt;100000),"Compreso",Tabella1[[#This Row],[Regione]])</f>
        <v>LOMBARDIA</v>
      </c>
    </row>
    <row r="1979" spans="1:7" x14ac:dyDescent="0.25">
      <c r="A1979" s="26" t="s">
        <v>7173</v>
      </c>
      <c r="B1979" s="4" t="str">
        <f>IFERROR(VLOOKUP(A1979,PEC!A$2:B$7902,2,0),"PEC NON ESISTENTE")</f>
        <v>PEC NON ESISTENTE</v>
      </c>
      <c r="C1979" s="3" t="s">
        <v>7912</v>
      </c>
      <c r="D1979" s="3" t="s">
        <v>7985</v>
      </c>
      <c r="E1979" s="32">
        <v>2310</v>
      </c>
      <c r="F1979" s="1" t="str">
        <f>IF(Tabella1[[#This Row],[Popolazione]]&gt;300000,"Trovato","")</f>
        <v/>
      </c>
      <c r="G1979" s="1" t="str">
        <f>IF(AND(Tabella1[[#This Row],[Popolazione]]&gt;50000,Tabella1[[#This Row],[Popolazione]]&lt;100000),"Compreso",Tabella1[[#This Row],[Regione]])</f>
        <v>LOMBARDIA</v>
      </c>
    </row>
    <row r="1980" spans="1:7" x14ac:dyDescent="0.25">
      <c r="A1980" s="26" t="s">
        <v>7180</v>
      </c>
      <c r="B1980" s="4" t="str">
        <f>IFERROR(VLOOKUP(A1980,PEC!A$2:B$7902,2,0),"PEC NON ESISTENTE")</f>
        <v>segreteria</v>
      </c>
      <c r="C1980" s="3" t="s">
        <v>7912</v>
      </c>
      <c r="D1980" s="3" t="s">
        <v>7985</v>
      </c>
      <c r="E1980" s="32">
        <v>1114</v>
      </c>
      <c r="F1980" s="1" t="str">
        <f>IF(Tabella1[[#This Row],[Popolazione]]&gt;300000,"Trovato","")</f>
        <v/>
      </c>
      <c r="G1980" s="1" t="str">
        <f>IF(AND(Tabella1[[#This Row],[Popolazione]]&gt;50000,Tabella1[[#This Row],[Popolazione]]&lt;100000),"Compreso",Tabella1[[#This Row],[Regione]])</f>
        <v>LOMBARDIA</v>
      </c>
    </row>
    <row r="1981" spans="1:7" x14ac:dyDescent="0.25">
      <c r="A1981" s="26" t="s">
        <v>7273</v>
      </c>
      <c r="B1981" s="4" t="str">
        <f>IFERROR(VLOOKUP(A1981,PEC!A$2:B$7902,2,0),"PEC NON ESISTENTE")</f>
        <v>affarigenerali</v>
      </c>
      <c r="C1981" s="3" t="s">
        <v>7912</v>
      </c>
      <c r="D1981" s="3" t="s">
        <v>7985</v>
      </c>
      <c r="E1981" s="32">
        <v>9427</v>
      </c>
      <c r="F1981" s="1" t="str">
        <f>IF(Tabella1[[#This Row],[Popolazione]]&gt;300000,"Trovato","")</f>
        <v/>
      </c>
      <c r="G1981" s="1" t="str">
        <f>IF(AND(Tabella1[[#This Row],[Popolazione]]&gt;50000,Tabella1[[#This Row],[Popolazione]]&lt;100000),"Compreso",Tabella1[[#This Row],[Regione]])</f>
        <v>LOMBARDIA</v>
      </c>
    </row>
    <row r="1982" spans="1:7" x14ac:dyDescent="0.25">
      <c r="A1982" s="26" t="s">
        <v>7282</v>
      </c>
      <c r="B1982" s="4" t="str">
        <f>IFERROR(VLOOKUP(A1982,PEC!A$2:B$7902,2,0),"PEC NON ESISTENTE")</f>
        <v>comune.treviglio</v>
      </c>
      <c r="C1982" s="3" t="s">
        <v>7912</v>
      </c>
      <c r="D1982" s="3" t="s">
        <v>7985</v>
      </c>
      <c r="E1982" s="32">
        <v>28410</v>
      </c>
      <c r="F1982" s="1" t="str">
        <f>IF(Tabella1[[#This Row],[Popolazione]]&gt;300000,"Trovato","")</f>
        <v/>
      </c>
      <c r="G1982" s="1" t="str">
        <f>IF(AND(Tabella1[[#This Row],[Popolazione]]&gt;50000,Tabella1[[#This Row],[Popolazione]]&lt;100000),"Compreso",Tabella1[[#This Row],[Regione]])</f>
        <v>LOMBARDIA</v>
      </c>
    </row>
    <row r="1983" spans="1:7" x14ac:dyDescent="0.25">
      <c r="A1983" s="26" t="s">
        <v>7286</v>
      </c>
      <c r="B1983" s="4" t="str">
        <f>IFERROR(VLOOKUP(A1983,PEC!A$2:B$7902,2,0),"PEC NON ESISTENTE")</f>
        <v>comune.treviolo</v>
      </c>
      <c r="C1983" s="3" t="s">
        <v>7912</v>
      </c>
      <c r="D1983" s="3" t="s">
        <v>7985</v>
      </c>
      <c r="E1983" s="32">
        <v>10302</v>
      </c>
      <c r="F1983" s="1" t="str">
        <f>IF(Tabella1[[#This Row],[Popolazione]]&gt;300000,"Trovato","")</f>
        <v/>
      </c>
      <c r="G1983" s="1" t="str">
        <f>IF(AND(Tabella1[[#This Row],[Popolazione]]&gt;50000,Tabella1[[#This Row],[Popolazione]]&lt;100000),"Compreso",Tabella1[[#This Row],[Regione]])</f>
        <v>LOMBARDIA</v>
      </c>
    </row>
    <row r="1984" spans="1:7" x14ac:dyDescent="0.25">
      <c r="A1984" s="26" t="s">
        <v>7349</v>
      </c>
      <c r="B1984" s="4" t="str">
        <f>IFERROR(VLOOKUP(A1984,PEC!A$2:B$7902,2,0),"PEC NON ESISTENTE")</f>
        <v>segreteria.comune.ubialeclanezzo</v>
      </c>
      <c r="C1984" s="3" t="s">
        <v>7912</v>
      </c>
      <c r="D1984" s="3" t="s">
        <v>7985</v>
      </c>
      <c r="E1984" s="32">
        <v>1399</v>
      </c>
      <c r="F1984" s="1" t="str">
        <f>IF(Tabella1[[#This Row],[Popolazione]]&gt;300000,"Trovato","")</f>
        <v/>
      </c>
      <c r="G1984" s="1" t="str">
        <f>IF(AND(Tabella1[[#This Row],[Popolazione]]&gt;50000,Tabella1[[#This Row],[Popolazione]]&lt;100000),"Compreso",Tabella1[[#This Row],[Regione]])</f>
        <v>LOMBARDIA</v>
      </c>
    </row>
    <row r="1985" spans="1:7" x14ac:dyDescent="0.25">
      <c r="A1985" s="26" t="s">
        <v>7367</v>
      </c>
      <c r="B1985" s="4" t="str">
        <f>IFERROR(VLOOKUP(A1985,PEC!A$2:B$7902,2,0),"PEC NON ESISTENTE")</f>
        <v>pec</v>
      </c>
      <c r="C1985" s="3" t="s">
        <v>7912</v>
      </c>
      <c r="D1985" s="3" t="s">
        <v>7985</v>
      </c>
      <c r="E1985" s="32">
        <v>9549</v>
      </c>
      <c r="F1985" s="1" t="str">
        <f>IF(Tabella1[[#This Row],[Popolazione]]&gt;300000,"Trovato","")</f>
        <v/>
      </c>
      <c r="G1985" s="1" t="str">
        <f>IF(AND(Tabella1[[#This Row],[Popolazione]]&gt;50000,Tabella1[[#This Row],[Popolazione]]&lt;100000),"Compreso",Tabella1[[#This Row],[Regione]])</f>
        <v>LOMBARDIA</v>
      </c>
    </row>
    <row r="1986" spans="1:7" x14ac:dyDescent="0.25">
      <c r="A1986" s="26" t="s">
        <v>7407</v>
      </c>
      <c r="B1986" s="4" t="str">
        <f>IFERROR(VLOOKUP(A1986,PEC!A$2:B$7902,2,0),"PEC NON ESISTENTE")</f>
        <v>comune.valbondione</v>
      </c>
      <c r="C1986" s="3" t="s">
        <v>7912</v>
      </c>
      <c r="D1986" s="3" t="s">
        <v>7985</v>
      </c>
      <c r="E1986" s="32">
        <v>1085</v>
      </c>
      <c r="F1986" s="1" t="str">
        <f>IF(Tabella1[[#This Row],[Popolazione]]&gt;300000,"Trovato","")</f>
        <v/>
      </c>
      <c r="G1986" s="1" t="str">
        <f>IF(AND(Tabella1[[#This Row],[Popolazione]]&gt;50000,Tabella1[[#This Row],[Popolazione]]&lt;100000),"Compreso",Tabella1[[#This Row],[Regione]])</f>
        <v>LOMBARDIA</v>
      </c>
    </row>
    <row r="1987" spans="1:7" x14ac:dyDescent="0.25">
      <c r="A1987" s="26" t="s">
        <v>7408</v>
      </c>
      <c r="B1987" s="4" t="str">
        <f>IFERROR(VLOOKUP(A1987,PEC!A$2:B$7902,2,0),"PEC NON ESISTENTE")</f>
        <v>comune.valbrembo</v>
      </c>
      <c r="C1987" s="3" t="s">
        <v>7912</v>
      </c>
      <c r="D1987" s="3" t="s">
        <v>7985</v>
      </c>
      <c r="E1987" s="32">
        <v>3886</v>
      </c>
      <c r="F1987" s="1" t="str">
        <f>IF(Tabella1[[#This Row],[Popolazione]]&gt;300000,"Trovato","")</f>
        <v/>
      </c>
      <c r="G1987" s="1" t="str">
        <f>IF(AND(Tabella1[[#This Row],[Popolazione]]&gt;50000,Tabella1[[#This Row],[Popolazione]]&lt;100000),"Compreso",Tabella1[[#This Row],[Regione]])</f>
        <v>LOMBARDIA</v>
      </c>
    </row>
    <row r="1988" spans="1:7" x14ac:dyDescent="0.25">
      <c r="A1988" s="26" t="s">
        <v>7439</v>
      </c>
      <c r="B1988" s="4" t="str">
        <f>IFERROR(VLOOKUP(A1988,PEC!A$2:B$7902,2,0),"PEC NON ESISTENTE")</f>
        <v>comune.valgoglio</v>
      </c>
      <c r="C1988" s="3" t="s">
        <v>7912</v>
      </c>
      <c r="D1988" s="3" t="s">
        <v>7985</v>
      </c>
      <c r="E1988" s="32">
        <v>607</v>
      </c>
      <c r="F1988" s="1" t="str">
        <f>IF(Tabella1[[#This Row],[Popolazione]]&gt;300000,"Trovato","")</f>
        <v/>
      </c>
      <c r="G1988" s="1" t="str">
        <f>IF(AND(Tabella1[[#This Row],[Popolazione]]&gt;50000,Tabella1[[#This Row],[Popolazione]]&lt;100000),"Compreso",Tabella1[[#This Row],[Regione]])</f>
        <v>LOMBARDIA</v>
      </c>
    </row>
    <row r="1989" spans="1:7" x14ac:dyDescent="0.25">
      <c r="A1989" s="26" t="s">
        <v>7473</v>
      </c>
      <c r="B1989" s="4" t="str">
        <f>IFERROR(VLOOKUP(A1989,PEC!A$2:B$7902,2,0),"PEC NON ESISTENTE")</f>
        <v>comune.valleve</v>
      </c>
      <c r="C1989" s="3" t="s">
        <v>7912</v>
      </c>
      <c r="D1989" s="3" t="s">
        <v>7985</v>
      </c>
      <c r="E1989" s="32">
        <v>136</v>
      </c>
      <c r="F1989" s="1" t="str">
        <f>IF(Tabella1[[#This Row],[Popolazione]]&gt;300000,"Trovato","")</f>
        <v/>
      </c>
      <c r="G1989" s="1" t="str">
        <f>IF(AND(Tabella1[[#This Row],[Popolazione]]&gt;50000,Tabella1[[#This Row],[Popolazione]]&lt;100000),"Compreso",Tabella1[[#This Row],[Regione]])</f>
        <v>LOMBARDIA</v>
      </c>
    </row>
    <row r="1990" spans="1:7" x14ac:dyDescent="0.25">
      <c r="A1990" s="26" t="s">
        <v>7486</v>
      </c>
      <c r="B1990" s="4" t="str">
        <f>IFERROR(VLOOKUP(A1990,PEC!A$2:B$7902,2,0),"PEC NON ESISTENTE")</f>
        <v>comune.valnegra</v>
      </c>
      <c r="C1990" s="3" t="s">
        <v>7912</v>
      </c>
      <c r="D1990" s="3" t="s">
        <v>7985</v>
      </c>
      <c r="E1990" s="32">
        <v>207</v>
      </c>
      <c r="F1990" s="1" t="str">
        <f>IF(Tabella1[[#This Row],[Popolazione]]&gt;300000,"Trovato","")</f>
        <v/>
      </c>
      <c r="G1990" s="1" t="str">
        <f>IF(AND(Tabella1[[#This Row],[Popolazione]]&gt;50000,Tabella1[[#This Row],[Popolazione]]&lt;100000),"Compreso",Tabella1[[#This Row],[Regione]])</f>
        <v>LOMBARDIA</v>
      </c>
    </row>
    <row r="1991" spans="1:7" x14ac:dyDescent="0.25">
      <c r="A1991" s="26" t="s">
        <v>7496</v>
      </c>
      <c r="B1991" s="4" t="str">
        <f>IFERROR(VLOOKUP(A1991,PEC!A$2:B$7902,2,0),"PEC NON ESISTENTE")</f>
        <v>comune.valtorta</v>
      </c>
      <c r="C1991" s="3" t="s">
        <v>7912</v>
      </c>
      <c r="D1991" s="3" t="s">
        <v>7985</v>
      </c>
      <c r="E1991" s="32">
        <v>292</v>
      </c>
      <c r="F1991" s="1" t="str">
        <f>IF(Tabella1[[#This Row],[Popolazione]]&gt;300000,"Trovato","")</f>
        <v/>
      </c>
      <c r="G1991" s="1" t="str">
        <f>IF(AND(Tabella1[[#This Row],[Popolazione]]&gt;50000,Tabella1[[#This Row],[Popolazione]]&lt;100000),"Compreso",Tabella1[[#This Row],[Regione]])</f>
        <v>LOMBARDIA</v>
      </c>
    </row>
    <row r="1992" spans="1:7" x14ac:dyDescent="0.25">
      <c r="A1992" s="26" t="s">
        <v>7535</v>
      </c>
      <c r="B1992" s="4" t="str">
        <f>IFERROR(VLOOKUP(A1992,PEC!A$2:B$7902,2,0),"PEC NON ESISTENTE")</f>
        <v>comune.vedeseta</v>
      </c>
      <c r="C1992" s="3" t="s">
        <v>7912</v>
      </c>
      <c r="D1992" s="3" t="s">
        <v>7985</v>
      </c>
      <c r="E1992" s="32">
        <v>210</v>
      </c>
      <c r="F1992" s="1" t="str">
        <f>IF(Tabella1[[#This Row],[Popolazione]]&gt;300000,"Trovato","")</f>
        <v/>
      </c>
      <c r="G1992" s="1" t="str">
        <f>IF(AND(Tabella1[[#This Row],[Popolazione]]&gt;50000,Tabella1[[#This Row],[Popolazione]]&lt;100000),"Compreso",Tabella1[[#This Row],[Regione]])</f>
        <v>LOMBARDIA</v>
      </c>
    </row>
    <row r="1993" spans="1:7" x14ac:dyDescent="0.25">
      <c r="A1993" s="26" t="s">
        <v>7573</v>
      </c>
      <c r="B1993" s="4" t="str">
        <f>IFERROR(VLOOKUP(A1993,PEC!A$2:B$7902,2,0),"PEC NON ESISTENTE")</f>
        <v>info</v>
      </c>
      <c r="C1993" s="3" t="s">
        <v>7912</v>
      </c>
      <c r="D1993" s="3" t="s">
        <v>7985</v>
      </c>
      <c r="E1993" s="32">
        <v>7654</v>
      </c>
      <c r="F1993" s="1" t="str">
        <f>IF(Tabella1[[#This Row],[Popolazione]]&gt;300000,"Trovato","")</f>
        <v/>
      </c>
      <c r="G1993" s="1" t="str">
        <f>IF(AND(Tabella1[[#This Row],[Popolazione]]&gt;50000,Tabella1[[#This Row],[Popolazione]]&lt;100000),"Compreso",Tabella1[[#This Row],[Regione]])</f>
        <v>LOMBARDIA</v>
      </c>
    </row>
    <row r="1994" spans="1:7" x14ac:dyDescent="0.25">
      <c r="A1994" s="26" t="s">
        <v>7574</v>
      </c>
      <c r="B1994" s="4" t="str">
        <f>IFERROR(VLOOKUP(A1994,PEC!A$2:B$7902,2,0),"PEC NON ESISTENTE")</f>
        <v>comune.verdello</v>
      </c>
      <c r="C1994" s="3" t="s">
        <v>7912</v>
      </c>
      <c r="D1994" s="3" t="s">
        <v>7985</v>
      </c>
      <c r="E1994" s="32">
        <v>7748</v>
      </c>
      <c r="F1994" s="1" t="str">
        <f>IF(Tabella1[[#This Row],[Popolazione]]&gt;300000,"Trovato","")</f>
        <v/>
      </c>
      <c r="G1994" s="1" t="str">
        <f>IF(AND(Tabella1[[#This Row],[Popolazione]]&gt;50000,Tabella1[[#This Row],[Popolazione]]&lt;100000),"Compreso",Tabella1[[#This Row],[Regione]])</f>
        <v>LOMBARDIA</v>
      </c>
    </row>
    <row r="1995" spans="1:7" x14ac:dyDescent="0.25">
      <c r="A1995" s="26" t="s">
        <v>7601</v>
      </c>
      <c r="B1995" s="4" t="str">
        <f>IFERROR(VLOOKUP(A1995,PEC!A$2:B$7902,2,0),"PEC NON ESISTENTE")</f>
        <v>protocollo.vertova</v>
      </c>
      <c r="C1995" s="3" t="s">
        <v>7912</v>
      </c>
      <c r="D1995" s="3" t="s">
        <v>7985</v>
      </c>
      <c r="E1995" s="32">
        <v>4844</v>
      </c>
      <c r="F1995" s="1" t="str">
        <f>IF(Tabella1[[#This Row],[Popolazione]]&gt;300000,"Trovato","")</f>
        <v/>
      </c>
      <c r="G1995" s="1" t="str">
        <f>IF(AND(Tabella1[[#This Row],[Popolazione]]&gt;50000,Tabella1[[#This Row],[Popolazione]]&lt;100000),"Compreso",Tabella1[[#This Row],[Regione]])</f>
        <v>LOMBARDIA</v>
      </c>
    </row>
    <row r="1996" spans="1:7" x14ac:dyDescent="0.25">
      <c r="A1996" s="26" t="s">
        <v>7622</v>
      </c>
      <c r="B1996" s="4" t="str">
        <f>IFERROR(VLOOKUP(A1996,PEC!A$2:B$7902,2,0),"PEC NON ESISTENTE")</f>
        <v>protocollo</v>
      </c>
      <c r="C1996" s="3" t="s">
        <v>7912</v>
      </c>
      <c r="D1996" s="3" t="s">
        <v>7985</v>
      </c>
      <c r="E1996" s="32">
        <v>1084</v>
      </c>
      <c r="F1996" s="1" t="str">
        <f>IF(Tabella1[[#This Row],[Popolazione]]&gt;300000,"Trovato","")</f>
        <v/>
      </c>
      <c r="G1996" s="1" t="str">
        <f>IF(AND(Tabella1[[#This Row],[Popolazione]]&gt;50000,Tabella1[[#This Row],[Popolazione]]&lt;100000),"Compreso",Tabella1[[#This Row],[Regione]])</f>
        <v>LOMBARDIA</v>
      </c>
    </row>
    <row r="1997" spans="1:7" x14ac:dyDescent="0.25">
      <c r="A1997" s="26" t="s">
        <v>7649</v>
      </c>
      <c r="B1997" s="4" t="str">
        <f>IFERROR(VLOOKUP(A1997,PEC!A$2:B$7902,2,0),"PEC NON ESISTENTE")</f>
        <v>comune.viganosanmartino</v>
      </c>
      <c r="C1997" s="3" t="s">
        <v>7912</v>
      </c>
      <c r="D1997" s="3" t="s">
        <v>7985</v>
      </c>
      <c r="E1997" s="32">
        <v>1252</v>
      </c>
      <c r="F1997" s="1" t="str">
        <f>IF(Tabella1[[#This Row],[Popolazione]]&gt;300000,"Trovato","")</f>
        <v/>
      </c>
      <c r="G1997" s="1" t="str">
        <f>IF(AND(Tabella1[[#This Row],[Popolazione]]&gt;50000,Tabella1[[#This Row],[Popolazione]]&lt;100000),"Compreso",Tabella1[[#This Row],[Regione]])</f>
        <v>LOMBARDIA</v>
      </c>
    </row>
    <row r="1998" spans="1:7" x14ac:dyDescent="0.25">
      <c r="A1998" s="26" t="s">
        <v>7670</v>
      </c>
      <c r="B1998" s="4" t="str">
        <f>IFERROR(VLOOKUP(A1998,PEC!A$2:B$7902,2,0),"PEC NON ESISTENTE")</f>
        <v>comune.vigolo</v>
      </c>
      <c r="C1998" s="3" t="s">
        <v>7912</v>
      </c>
      <c r="D1998" s="3" t="s">
        <v>7985</v>
      </c>
      <c r="E1998" s="32">
        <v>607</v>
      </c>
      <c r="F1998" s="1" t="str">
        <f>IF(Tabella1[[#This Row],[Popolazione]]&gt;300000,"Trovato","")</f>
        <v/>
      </c>
      <c r="G1998" s="1" t="str">
        <f>IF(AND(Tabella1[[#This Row],[Popolazione]]&gt;50000,Tabella1[[#This Row],[Popolazione]]&lt;100000),"Compreso",Tabella1[[#This Row],[Regione]])</f>
        <v>LOMBARDIA</v>
      </c>
    </row>
    <row r="1999" spans="1:7" x14ac:dyDescent="0.25">
      <c r="A1999" s="26" t="s">
        <v>7684</v>
      </c>
      <c r="B1999" s="4" t="str">
        <f>IFERROR(VLOOKUP(A1999,PEC!A$2:B$7902,2,0),"PEC NON ESISTENTE")</f>
        <v>protocollo</v>
      </c>
      <c r="C1999" s="3" t="s">
        <v>7912</v>
      </c>
      <c r="D1999" s="3" t="s">
        <v>7985</v>
      </c>
      <c r="E1999" s="32">
        <v>4735</v>
      </c>
      <c r="F1999" s="1" t="str">
        <f>IF(Tabella1[[#This Row],[Popolazione]]&gt;300000,"Trovato","")</f>
        <v/>
      </c>
      <c r="G1999" s="1" t="str">
        <f>IF(AND(Tabella1[[#This Row],[Popolazione]]&gt;50000,Tabella1[[#This Row],[Popolazione]]&lt;100000),"Compreso",Tabella1[[#This Row],[Regione]])</f>
        <v>LOMBARDIA</v>
      </c>
    </row>
    <row r="2000" spans="1:7" x14ac:dyDescent="0.25">
      <c r="A2000" s="26" t="s">
        <v>7999</v>
      </c>
      <c r="B2000" s="4" t="str">
        <f>IFERROR(VLOOKUP(A2000,PEC!A$2:B$7902,2,0),"PEC NON ESISTENTE")</f>
        <v>protocollo</v>
      </c>
      <c r="C2000" s="3" t="s">
        <v>7912</v>
      </c>
      <c r="D2000" s="3" t="s">
        <v>7985</v>
      </c>
      <c r="E2000" s="32">
        <v>6811</v>
      </c>
      <c r="F2000" s="1" t="str">
        <f>IF(Tabella1[[#This Row],[Popolazione]]&gt;300000,"Trovato","")</f>
        <v/>
      </c>
      <c r="G2000" s="1" t="str">
        <f>IF(AND(Tabella1[[#This Row],[Popolazione]]&gt;50000,Tabella1[[#This Row],[Popolazione]]&lt;100000),"Compreso",Tabella1[[#This Row],[Regione]])</f>
        <v>LOMBARDIA</v>
      </c>
    </row>
    <row r="2001" spans="1:7" x14ac:dyDescent="0.25">
      <c r="A2001" s="26" t="s">
        <v>7691</v>
      </c>
      <c r="B2001" s="4" t="str">
        <f>IFERROR(VLOOKUP(A2001,PEC!A$2:B$7902,2,0),"PEC NON ESISTENTE")</f>
        <v>protocollo.villadiserio</v>
      </c>
      <c r="C2001" s="3" t="s">
        <v>7912</v>
      </c>
      <c r="D2001" s="3" t="s">
        <v>7985</v>
      </c>
      <c r="E2001" s="32">
        <v>6620</v>
      </c>
      <c r="F2001" s="1" t="str">
        <f>IF(Tabella1[[#This Row],[Popolazione]]&gt;300000,"Trovato","")</f>
        <v/>
      </c>
      <c r="G2001" s="1" t="str">
        <f>IF(AND(Tabella1[[#This Row],[Popolazione]]&gt;50000,Tabella1[[#This Row],[Popolazione]]&lt;100000),"Compreso",Tabella1[[#This Row],[Regione]])</f>
        <v>LOMBARDIA</v>
      </c>
    </row>
    <row r="2002" spans="1:7" x14ac:dyDescent="0.25">
      <c r="A2002" s="26" t="s">
        <v>7686</v>
      </c>
      <c r="B2002" s="4" t="str">
        <f>IFERROR(VLOOKUP(A2002,PEC!A$2:B$7902,2,0),"PEC NON ESISTENTE")</f>
        <v>protocollo.villadogna</v>
      </c>
      <c r="C2002" s="3" t="s">
        <v>7912</v>
      </c>
      <c r="D2002" s="3" t="s">
        <v>7985</v>
      </c>
      <c r="E2002" s="32">
        <v>1971</v>
      </c>
      <c r="F2002" s="1" t="str">
        <f>IF(Tabella1[[#This Row],[Popolazione]]&gt;300000,"Trovato","")</f>
        <v/>
      </c>
      <c r="G2002" s="1" t="str">
        <f>IF(AND(Tabella1[[#This Row],[Popolazione]]&gt;50000,Tabella1[[#This Row],[Popolazione]]&lt;100000),"Compreso",Tabella1[[#This Row],[Regione]])</f>
        <v>LOMBARDIA</v>
      </c>
    </row>
    <row r="2003" spans="1:7" x14ac:dyDescent="0.25">
      <c r="A2003" s="26" t="s">
        <v>7791</v>
      </c>
      <c r="B2003" s="4" t="str">
        <f>IFERROR(VLOOKUP(A2003,PEC!A$2:B$7902,2,0),"PEC NON ESISTENTE")</f>
        <v>protocollo</v>
      </c>
      <c r="C2003" s="3" t="s">
        <v>7912</v>
      </c>
      <c r="D2003" s="3" t="s">
        <v>7985</v>
      </c>
      <c r="E2003" s="32">
        <v>7619</v>
      </c>
      <c r="F2003" s="1" t="str">
        <f>IF(Tabella1[[#This Row],[Popolazione]]&gt;300000,"Trovato","")</f>
        <v/>
      </c>
      <c r="G2003" s="1" t="str">
        <f>IF(AND(Tabella1[[#This Row],[Popolazione]]&gt;50000,Tabella1[[#This Row],[Popolazione]]&lt;100000),"Compreso",Tabella1[[#This Row],[Regione]])</f>
        <v>LOMBARDIA</v>
      </c>
    </row>
    <row r="2004" spans="1:7" x14ac:dyDescent="0.25">
      <c r="A2004" s="26" t="s">
        <v>7793</v>
      </c>
      <c r="B2004" s="4" t="str">
        <f>IFERROR(VLOOKUP(A2004,PEC!A$2:B$7902,2,0),"PEC NON ESISTENTE")</f>
        <v>comune.vilminore.bg</v>
      </c>
      <c r="C2004" s="3" t="s">
        <v>7912</v>
      </c>
      <c r="D2004" s="3" t="s">
        <v>7985</v>
      </c>
      <c r="E2004" s="32">
        <v>1491</v>
      </c>
      <c r="F2004" s="1" t="str">
        <f>IF(Tabella1[[#This Row],[Popolazione]]&gt;300000,"Trovato","")</f>
        <v/>
      </c>
      <c r="G2004" s="1" t="str">
        <f>IF(AND(Tabella1[[#This Row],[Popolazione]]&gt;50000,Tabella1[[#This Row],[Popolazione]]&lt;100000),"Compreso",Tabella1[[#This Row],[Regione]])</f>
        <v>LOMBARDIA</v>
      </c>
    </row>
    <row r="2005" spans="1:7" x14ac:dyDescent="0.25">
      <c r="A2005" s="26" t="s">
        <v>7860</v>
      </c>
      <c r="B2005" s="4" t="str">
        <f>IFERROR(VLOOKUP(A2005,PEC!A$2:B$7902,2,0),"PEC NON ESISTENTE")</f>
        <v>protocollo</v>
      </c>
      <c r="C2005" s="3" t="s">
        <v>7912</v>
      </c>
      <c r="D2005" s="3" t="s">
        <v>7985</v>
      </c>
      <c r="E2005" s="32">
        <v>2720</v>
      </c>
      <c r="F2005" s="1" t="str">
        <f>IF(Tabella1[[#This Row],[Popolazione]]&gt;300000,"Trovato","")</f>
        <v/>
      </c>
      <c r="G2005" s="1" t="str">
        <f>IF(AND(Tabella1[[#This Row],[Popolazione]]&gt;50000,Tabella1[[#This Row],[Popolazione]]&lt;100000),"Compreso",Tabella1[[#This Row],[Regione]])</f>
        <v>LOMBARDIA</v>
      </c>
    </row>
    <row r="2006" spans="1:7" x14ac:dyDescent="0.25">
      <c r="A2006" s="26" t="s">
        <v>7862</v>
      </c>
      <c r="B2006" s="4" t="str">
        <f>IFERROR(VLOOKUP(A2006,PEC!A$2:B$7902,2,0),"PEC NON ESISTENTE")</f>
        <v>comune.zanica</v>
      </c>
      <c r="C2006" s="3" t="s">
        <v>7912</v>
      </c>
      <c r="D2006" s="3" t="s">
        <v>7985</v>
      </c>
      <c r="E2006" s="32">
        <v>8193</v>
      </c>
      <c r="F2006" s="1" t="str">
        <f>IF(Tabella1[[#This Row],[Popolazione]]&gt;300000,"Trovato","")</f>
        <v/>
      </c>
      <c r="G2006" s="1" t="str">
        <f>IF(AND(Tabella1[[#This Row],[Popolazione]]&gt;50000,Tabella1[[#This Row],[Popolazione]]&lt;100000),"Compreso",Tabella1[[#This Row],[Regione]])</f>
        <v>LOMBARDIA</v>
      </c>
    </row>
    <row r="2007" spans="1:7" x14ac:dyDescent="0.25">
      <c r="A2007" s="26" t="s">
        <v>7889</v>
      </c>
      <c r="B2007" s="4" t="str">
        <f>IFERROR(VLOOKUP(A2007,PEC!A$2:B$7902,2,0),"PEC NON ESISTENTE")</f>
        <v>info</v>
      </c>
      <c r="C2007" s="3" t="s">
        <v>7912</v>
      </c>
      <c r="D2007" s="3" t="s">
        <v>7985</v>
      </c>
      <c r="E2007" s="32">
        <v>9054</v>
      </c>
      <c r="F2007" s="1" t="str">
        <f>IF(Tabella1[[#This Row],[Popolazione]]&gt;300000,"Trovato","")</f>
        <v/>
      </c>
      <c r="G2007" s="1" t="str">
        <f>IF(AND(Tabella1[[#This Row],[Popolazione]]&gt;50000,Tabella1[[#This Row],[Popolazione]]&lt;100000),"Compreso",Tabella1[[#This Row],[Regione]])</f>
        <v>LOMBARDIA</v>
      </c>
    </row>
    <row r="2008" spans="1:7" x14ac:dyDescent="0.25">
      <c r="A2008" s="26" t="s">
        <v>2680</v>
      </c>
      <c r="B2008" s="4" t="str">
        <f>IFERROR(VLOOKUP(A2008,PEC!A$2:B$7902,2,0),"PEC NON ESISTENTE")</f>
        <v>comune.costaserina</v>
      </c>
      <c r="C2008" s="3" t="s">
        <v>7912</v>
      </c>
      <c r="D2008" s="3" t="s">
        <v>7985</v>
      </c>
      <c r="E2008" s="32">
        <v>973</v>
      </c>
      <c r="F2008" s="1" t="str">
        <f>IF(Tabella1[[#This Row],[Popolazione]]&gt;300000,"Trovato","")</f>
        <v/>
      </c>
      <c r="G2008" s="1" t="str">
        <f>IF(AND(Tabella1[[#This Row],[Popolazione]]&gt;50000,Tabella1[[#This Row],[Popolazione]]&lt;100000),"Compreso",Tabella1[[#This Row],[Regione]])</f>
        <v>LOMBARDIA</v>
      </c>
    </row>
    <row r="2009" spans="1:7" x14ac:dyDescent="0.25">
      <c r="A2009" s="26" t="s">
        <v>552</v>
      </c>
      <c r="B2009" s="4" t="str">
        <f>IFERROR(VLOOKUP(A2009,PEC!A$2:B$7902,2,0),"PEC NON ESISTENTE")</f>
        <v>comune.algua</v>
      </c>
      <c r="C2009" s="3" t="s">
        <v>7912</v>
      </c>
      <c r="D2009" s="3" t="s">
        <v>7985</v>
      </c>
      <c r="E2009" s="32">
        <v>721</v>
      </c>
      <c r="F2009" s="1" t="str">
        <f>IF(Tabella1[[#This Row],[Popolazione]]&gt;300000,"Trovato","")</f>
        <v/>
      </c>
      <c r="G2009" s="1" t="str">
        <f>IF(AND(Tabella1[[#This Row],[Popolazione]]&gt;50000,Tabella1[[#This Row],[Popolazione]]&lt;100000),"Compreso",Tabella1[[#This Row],[Regione]])</f>
        <v>LOMBARDIA</v>
      </c>
    </row>
    <row r="2010" spans="1:7" x14ac:dyDescent="0.25">
      <c r="A2010" s="26" t="s">
        <v>2619</v>
      </c>
      <c r="B2010" s="4" t="str">
        <f>IFERROR(VLOOKUP(A2010,PEC!A$2:B$7902,2,0),"PEC NON ESISTENTE")</f>
        <v>comune.cornalba</v>
      </c>
      <c r="C2010" s="3" t="s">
        <v>7912</v>
      </c>
      <c r="D2010" s="3" t="s">
        <v>7985</v>
      </c>
      <c r="E2010" s="32">
        <v>301</v>
      </c>
      <c r="F2010" s="1" t="str">
        <f>IF(Tabella1[[#This Row],[Popolazione]]&gt;300000,"Trovato","")</f>
        <v/>
      </c>
      <c r="G2010" s="1" t="str">
        <f>IF(AND(Tabella1[[#This Row],[Popolazione]]&gt;50000,Tabella1[[#This Row],[Popolazione]]&lt;100000),"Compreso",Tabella1[[#This Row],[Regione]])</f>
        <v>LOMBARDIA</v>
      </c>
    </row>
    <row r="2011" spans="1:7" x14ac:dyDescent="0.25">
      <c r="A2011" s="26" t="s">
        <v>4104</v>
      </c>
      <c r="B2011" s="4" t="str">
        <f>IFERROR(VLOOKUP(A2011,PEC!A$2:B$7902,2,0),"PEC NON ESISTENTE")</f>
        <v>comune.medolago.bg</v>
      </c>
      <c r="C2011" s="3" t="s">
        <v>7912</v>
      </c>
      <c r="D2011" s="3" t="s">
        <v>7985</v>
      </c>
      <c r="E2011" s="32">
        <v>2340</v>
      </c>
      <c r="F2011" s="1" t="str">
        <f>IF(Tabella1[[#This Row],[Popolazione]]&gt;300000,"Trovato","")</f>
        <v/>
      </c>
      <c r="G2011" s="1" t="str">
        <f>IF(AND(Tabella1[[#This Row],[Popolazione]]&gt;50000,Tabella1[[#This Row],[Popolazione]]&lt;100000),"Compreso",Tabella1[[#This Row],[Regione]])</f>
        <v>LOMBARDIA</v>
      </c>
    </row>
    <row r="2012" spans="1:7" x14ac:dyDescent="0.25">
      <c r="A2012" s="26" t="s">
        <v>6845</v>
      </c>
      <c r="B2012" s="4" t="str">
        <f>IFERROR(VLOOKUP(A2012,PEC!A$2:B$7902,2,0),"PEC NON ESISTENTE")</f>
        <v>protocollocomunesolza</v>
      </c>
      <c r="C2012" s="3" t="s">
        <v>7912</v>
      </c>
      <c r="D2012" s="3" t="s">
        <v>7985</v>
      </c>
      <c r="E2012" s="32">
        <v>1961</v>
      </c>
      <c r="F2012" s="1" t="str">
        <f>IF(Tabella1[[#This Row],[Popolazione]]&gt;300000,"Trovato","")</f>
        <v/>
      </c>
      <c r="G2012" s="1" t="str">
        <f>IF(AND(Tabella1[[#This Row],[Popolazione]]&gt;50000,Tabella1[[#This Row],[Popolazione]]&lt;100000),"Compreso",Tabella1[[#This Row],[Regione]])</f>
        <v>LOMBARDIA</v>
      </c>
    </row>
    <row r="2013" spans="1:7" x14ac:dyDescent="0.25">
      <c r="A2013" s="27" t="s">
        <v>6468</v>
      </c>
      <c r="B2013" s="4" t="str">
        <f>IFERROR(VLOOKUP(A2013,PEC!A$2:B$7902,2,0),"PEC NON ESISTENTE")</f>
        <v>s.omobono.terme</v>
      </c>
      <c r="C2013" s="3" t="s">
        <v>7912</v>
      </c>
      <c r="D2013" s="3" t="s">
        <v>7985</v>
      </c>
      <c r="E2013" s="32">
        <v>3893</v>
      </c>
      <c r="F2013" s="1" t="str">
        <f>IF(Tabella1[[#This Row],[Popolazione]]&gt;300000,"Trovato","")</f>
        <v/>
      </c>
      <c r="G2013" s="1" t="str">
        <f>IF(AND(Tabella1[[#This Row],[Popolazione]]&gt;50000,Tabella1[[#This Row],[Popolazione]]&lt;100000),"Compreso",Tabella1[[#This Row],[Regione]])</f>
        <v>LOMBARDIA</v>
      </c>
    </row>
    <row r="2014" spans="1:7" x14ac:dyDescent="0.25">
      <c r="A2014" s="27" t="s">
        <v>7398</v>
      </c>
      <c r="B2014" s="4" t="str">
        <f>IFERROR(VLOOKUP(A2014,PEC!A$2:B$7902,2,0),"PEC NON ESISTENTE")</f>
        <v>comune.valbrembilla</v>
      </c>
      <c r="C2014" s="3" t="s">
        <v>7912</v>
      </c>
      <c r="D2014" s="3" t="s">
        <v>7985</v>
      </c>
      <c r="E2014" s="32">
        <v>4522</v>
      </c>
      <c r="F2014" s="1" t="str">
        <f>IF(Tabella1[[#This Row],[Popolazione]]&gt;300000,"Trovato","")</f>
        <v/>
      </c>
      <c r="G2014" s="1" t="str">
        <f>IF(AND(Tabella1[[#This Row],[Popolazione]]&gt;50000,Tabella1[[#This Row],[Popolazione]]&lt;100000),"Compreso",Tabella1[[#This Row],[Regione]])</f>
        <v>LOMBARDIA</v>
      </c>
    </row>
    <row r="2015" spans="1:7" x14ac:dyDescent="0.25">
      <c r="A2015" s="26" t="s">
        <v>435</v>
      </c>
      <c r="B2015" s="4" t="str">
        <f>IFERROR(VLOOKUP(A2015,PEC!A$2:B$7902,2,0),"PEC NON ESISTENTE")</f>
        <v>ufficidemografici</v>
      </c>
      <c r="C2015" s="3" t="s">
        <v>7912</v>
      </c>
      <c r="D2015" s="3" t="s">
        <v>7985</v>
      </c>
      <c r="E2015" s="32">
        <v>1579</v>
      </c>
      <c r="F2015" s="1" t="str">
        <f>IF(Tabella1[[#This Row],[Popolazione]]&gt;300000,"Trovato","")</f>
        <v/>
      </c>
      <c r="G2015" s="1" t="str">
        <f>IF(AND(Tabella1[[#This Row],[Popolazione]]&gt;50000,Tabella1[[#This Row],[Popolazione]]&lt;100000),"Compreso",Tabella1[[#This Row],[Regione]])</f>
        <v>LOMBARDIA</v>
      </c>
    </row>
    <row r="2016" spans="1:7" x14ac:dyDescent="0.25">
      <c r="A2016" s="26" t="s">
        <v>455</v>
      </c>
      <c r="B2016" s="4" t="str">
        <f>IFERROR(VLOOKUP(A2016,PEC!A$2:B$7902,2,0),"PEC NON ESISTENTE")</f>
        <v>comunediadro</v>
      </c>
      <c r="C2016" s="3" t="s">
        <v>7912</v>
      </c>
      <c r="D2016" s="3" t="s">
        <v>7985</v>
      </c>
      <c r="E2016" s="32">
        <v>7114</v>
      </c>
      <c r="F2016" s="1" t="str">
        <f>IF(Tabella1[[#This Row],[Popolazione]]&gt;300000,"Trovato","")</f>
        <v/>
      </c>
      <c r="G2016" s="1" t="str">
        <f>IF(AND(Tabella1[[#This Row],[Popolazione]]&gt;50000,Tabella1[[#This Row],[Popolazione]]&lt;100000),"Compreso",Tabella1[[#This Row],[Regione]])</f>
        <v>LOMBARDIA</v>
      </c>
    </row>
    <row r="2017" spans="1:7" x14ac:dyDescent="0.25">
      <c r="A2017" s="26" t="s">
        <v>470</v>
      </c>
      <c r="B2017" s="4" t="str">
        <f>IFERROR(VLOOKUP(A2017,PEC!A$2:B$7902,2,0),"PEC NON ESISTENTE")</f>
        <v>protocollo</v>
      </c>
      <c r="C2017" s="3" t="s">
        <v>7912</v>
      </c>
      <c r="D2017" s="3" t="s">
        <v>7985</v>
      </c>
      <c r="E2017" s="32">
        <v>1833</v>
      </c>
      <c r="F2017" s="1" t="str">
        <f>IF(Tabella1[[#This Row],[Popolazione]]&gt;300000,"Trovato","")</f>
        <v/>
      </c>
      <c r="G2017" s="1" t="str">
        <f>IF(AND(Tabella1[[#This Row],[Popolazione]]&gt;50000,Tabella1[[#This Row],[Popolazione]]&lt;100000),"Compreso",Tabella1[[#This Row],[Regione]])</f>
        <v>LOMBARDIA</v>
      </c>
    </row>
    <row r="2018" spans="1:7" x14ac:dyDescent="0.25">
      <c r="A2018" s="26" t="s">
        <v>548</v>
      </c>
      <c r="B2018" s="4" t="str">
        <f>IFERROR(VLOOKUP(A2018,PEC!A$2:B$7902,2,0),"PEC NON ESISTENTE")</f>
        <v>protocollo</v>
      </c>
      <c r="C2018" s="3" t="s">
        <v>7912</v>
      </c>
      <c r="D2018" s="3" t="s">
        <v>7985</v>
      </c>
      <c r="E2018" s="32">
        <v>2451</v>
      </c>
      <c r="F2018" s="1" t="str">
        <f>IF(Tabella1[[#This Row],[Popolazione]]&gt;300000,"Trovato","")</f>
        <v/>
      </c>
      <c r="G2018" s="1" t="str">
        <f>IF(AND(Tabella1[[#This Row],[Popolazione]]&gt;50000,Tabella1[[#This Row],[Popolazione]]&lt;100000),"Compreso",Tabella1[[#This Row],[Regione]])</f>
        <v>LOMBARDIA</v>
      </c>
    </row>
    <row r="2019" spans="1:7" x14ac:dyDescent="0.25">
      <c r="A2019" s="26" t="s">
        <v>633</v>
      </c>
      <c r="B2019" s="4" t="str">
        <f>IFERROR(VLOOKUP(A2019,PEC!A$2:B$7902,2,0),"PEC NON ESISTENTE")</f>
        <v>protocollo</v>
      </c>
      <c r="C2019" s="3" t="s">
        <v>7912</v>
      </c>
      <c r="D2019" s="3" t="s">
        <v>7985</v>
      </c>
      <c r="E2019" s="32">
        <v>472</v>
      </c>
      <c r="F2019" s="1" t="str">
        <f>IF(Tabella1[[#This Row],[Popolazione]]&gt;300000,"Trovato","")</f>
        <v/>
      </c>
      <c r="G2019" s="1" t="str">
        <f>IF(AND(Tabella1[[#This Row],[Popolazione]]&gt;50000,Tabella1[[#This Row],[Popolazione]]&lt;100000),"Compreso",Tabella1[[#This Row],[Regione]])</f>
        <v>LOMBARDIA</v>
      </c>
    </row>
    <row r="2020" spans="1:7" x14ac:dyDescent="0.25">
      <c r="A2020" s="26" t="s">
        <v>637</v>
      </c>
      <c r="B2020" s="4" t="str">
        <f>IFERROR(VLOOKUP(A2020,PEC!A$2:B$7902,2,0),"PEC NON ESISTENTE")</f>
        <v>protocollo</v>
      </c>
      <c r="C2020" s="3" t="s">
        <v>7912</v>
      </c>
      <c r="D2020" s="3" t="s">
        <v>7985</v>
      </c>
      <c r="E2020" s="32">
        <v>2503</v>
      </c>
      <c r="F2020" s="1" t="str">
        <f>IF(Tabella1[[#This Row],[Popolazione]]&gt;300000,"Trovato","")</f>
        <v/>
      </c>
      <c r="G2020" s="1" t="str">
        <f>IF(AND(Tabella1[[#This Row],[Popolazione]]&gt;50000,Tabella1[[#This Row],[Popolazione]]&lt;100000),"Compreso",Tabella1[[#This Row],[Regione]])</f>
        <v>LOMBARDIA</v>
      </c>
    </row>
    <row r="2021" spans="1:7" x14ac:dyDescent="0.25">
      <c r="A2021" s="26" t="s">
        <v>752</v>
      </c>
      <c r="B2021" s="4" t="str">
        <f>IFERROR(VLOOKUP(A2021,PEC!A$2:B$7902,2,0),"PEC NON ESISTENTE")</f>
        <v>protocollo</v>
      </c>
      <c r="C2021" s="3" t="s">
        <v>7912</v>
      </c>
      <c r="D2021" s="3" t="s">
        <v>7985</v>
      </c>
      <c r="E2021" s="32">
        <v>3571</v>
      </c>
      <c r="F2021" s="1" t="str">
        <f>IF(Tabella1[[#This Row],[Popolazione]]&gt;300000,"Trovato","")</f>
        <v/>
      </c>
      <c r="G2021" s="1" t="str">
        <f>IF(AND(Tabella1[[#This Row],[Popolazione]]&gt;50000,Tabella1[[#This Row],[Popolazione]]&lt;100000),"Compreso",Tabella1[[#This Row],[Regione]])</f>
        <v>LOMBARDIA</v>
      </c>
    </row>
    <row r="2022" spans="1:7" x14ac:dyDescent="0.25">
      <c r="A2022" s="26" t="s">
        <v>820</v>
      </c>
      <c r="B2022" s="4" t="str">
        <f>IFERROR(VLOOKUP(A2022,PEC!A$2:B$7902,2,0),"PEC NON ESISTENTE")</f>
        <v>protocollo</v>
      </c>
      <c r="C2022" s="3" t="s">
        <v>7912</v>
      </c>
      <c r="D2022" s="3" t="s">
        <v>7985</v>
      </c>
      <c r="E2022" s="32">
        <v>2969</v>
      </c>
      <c r="F2022" s="1" t="str">
        <f>IF(Tabella1[[#This Row],[Popolazione]]&gt;300000,"Trovato","")</f>
        <v/>
      </c>
      <c r="G2022" s="1" t="str">
        <f>IF(AND(Tabella1[[#This Row],[Popolazione]]&gt;50000,Tabella1[[#This Row],[Popolazione]]&lt;100000),"Compreso",Tabella1[[#This Row],[Regione]])</f>
        <v>LOMBARDIA</v>
      </c>
    </row>
    <row r="2023" spans="1:7" x14ac:dyDescent="0.25">
      <c r="A2023" s="26" t="s">
        <v>851</v>
      </c>
      <c r="B2023" s="4" t="str">
        <f>IFERROR(VLOOKUP(A2023,PEC!A$2:B$7902,2,0),"PEC NON ESISTENTE")</f>
        <v>protocollo</v>
      </c>
      <c r="C2023" s="3" t="s">
        <v>7912</v>
      </c>
      <c r="D2023" s="3" t="s">
        <v>7985</v>
      </c>
      <c r="E2023" s="32">
        <v>12692</v>
      </c>
      <c r="F2023" s="1" t="str">
        <f>IF(Tabella1[[#This Row],[Popolazione]]&gt;300000,"Trovato","")</f>
        <v/>
      </c>
      <c r="G2023" s="1" t="str">
        <f>IF(AND(Tabella1[[#This Row],[Popolazione]]&gt;50000,Tabella1[[#This Row],[Popolazione]]&lt;100000),"Compreso",Tabella1[[#This Row],[Regione]])</f>
        <v>LOMBARDIA</v>
      </c>
    </row>
    <row r="2024" spans="1:7" x14ac:dyDescent="0.25">
      <c r="A2024" s="26" t="s">
        <v>856</v>
      </c>
      <c r="B2024" s="4" t="str">
        <f>IFERROR(VLOOKUP(A2024,PEC!A$2:B$7902,2,0),"PEC NON ESISTENTE")</f>
        <v>protocollo</v>
      </c>
      <c r="C2024" s="3" t="s">
        <v>7912</v>
      </c>
      <c r="D2024" s="3" t="s">
        <v>7985</v>
      </c>
      <c r="E2024" s="32">
        <v>3940</v>
      </c>
      <c r="F2024" s="1" t="str">
        <f>IF(Tabella1[[#This Row],[Popolazione]]&gt;300000,"Trovato","")</f>
        <v/>
      </c>
      <c r="G2024" s="1" t="str">
        <f>IF(AND(Tabella1[[#This Row],[Popolazione]]&gt;50000,Tabella1[[#This Row],[Popolazione]]&lt;100000),"Compreso",Tabella1[[#This Row],[Regione]])</f>
        <v>LOMBARDIA</v>
      </c>
    </row>
    <row r="2025" spans="1:7" x14ac:dyDescent="0.25">
      <c r="A2025" s="26" t="s">
        <v>894</v>
      </c>
      <c r="B2025" s="4" t="str">
        <f>IFERROR(VLOOKUP(A2025,PEC!A$2:B$7902,2,0),"PEC NON ESISTENTE")</f>
        <v>uffprotocollo</v>
      </c>
      <c r="C2025" s="3" t="s">
        <v>7912</v>
      </c>
      <c r="D2025" s="3" t="s">
        <v>7985</v>
      </c>
      <c r="E2025" s="32">
        <v>2388</v>
      </c>
      <c r="F2025" s="1" t="str">
        <f>IF(Tabella1[[#This Row],[Popolazione]]&gt;300000,"Trovato","")</f>
        <v/>
      </c>
      <c r="G2025" s="1" t="str">
        <f>IF(AND(Tabella1[[#This Row],[Popolazione]]&gt;50000,Tabella1[[#This Row],[Popolazione]]&lt;100000),"Compreso",Tabella1[[#This Row],[Regione]])</f>
        <v>LOMBARDIA</v>
      </c>
    </row>
    <row r="2026" spans="1:7" x14ac:dyDescent="0.25">
      <c r="A2026" s="26" t="s">
        <v>916</v>
      </c>
      <c r="B2026" s="4" t="str">
        <f>IFERROR(VLOOKUP(A2026,PEC!A$2:B$7902,2,0),"PEC NON ESISTENTE")</f>
        <v>protocollo</v>
      </c>
      <c r="C2026" s="3" t="s">
        <v>7912</v>
      </c>
      <c r="D2026" s="3" t="s">
        <v>7985</v>
      </c>
      <c r="E2026" s="32">
        <v>1188</v>
      </c>
      <c r="F2026" s="1" t="str">
        <f>IF(Tabella1[[#This Row],[Popolazione]]&gt;300000,"Trovato","")</f>
        <v/>
      </c>
      <c r="G2026" s="1" t="str">
        <f>IF(AND(Tabella1[[#This Row],[Popolazione]]&gt;50000,Tabella1[[#This Row],[Popolazione]]&lt;100000),"Compreso",Tabella1[[#This Row],[Regione]])</f>
        <v>LOMBARDIA</v>
      </c>
    </row>
    <row r="2027" spans="1:7" x14ac:dyDescent="0.25">
      <c r="A2027" s="26" t="s">
        <v>947</v>
      </c>
      <c r="B2027" s="4" t="str">
        <f>IFERROR(VLOOKUP(A2027,PEC!A$2:B$7902,2,0),"PEC NON ESISTENTE")</f>
        <v>protocollo</v>
      </c>
      <c r="C2027" s="3" t="s">
        <v>7912</v>
      </c>
      <c r="D2027" s="3" t="s">
        <v>7985</v>
      </c>
      <c r="E2027" s="32">
        <v>2224</v>
      </c>
      <c r="F2027" s="1" t="str">
        <f>IF(Tabella1[[#This Row],[Popolazione]]&gt;300000,"Trovato","")</f>
        <v/>
      </c>
      <c r="G2027" s="1" t="str">
        <f>IF(AND(Tabella1[[#This Row],[Popolazione]]&gt;50000,Tabella1[[#This Row],[Popolazione]]&lt;100000),"Compreso",Tabella1[[#This Row],[Regione]])</f>
        <v>LOMBARDIA</v>
      </c>
    </row>
    <row r="2028" spans="1:7" x14ac:dyDescent="0.25">
      <c r="A2028" s="26" t="s">
        <v>966</v>
      </c>
      <c r="B2028" s="4" t="str">
        <f>IFERROR(VLOOKUP(A2028,PEC!A$2:B$7902,2,0),"PEC NON ESISTENTE")</f>
        <v>comune.bedizzole</v>
      </c>
      <c r="C2028" s="3" t="s">
        <v>7912</v>
      </c>
      <c r="D2028" s="3" t="s">
        <v>7985</v>
      </c>
      <c r="E2028" s="32">
        <v>11816</v>
      </c>
      <c r="F2028" s="1" t="str">
        <f>IF(Tabella1[[#This Row],[Popolazione]]&gt;300000,"Trovato","")</f>
        <v/>
      </c>
      <c r="G2028" s="1" t="str">
        <f>IF(AND(Tabella1[[#This Row],[Popolazione]]&gt;50000,Tabella1[[#This Row],[Popolazione]]&lt;100000),"Compreso",Tabella1[[#This Row],[Regione]])</f>
        <v>LOMBARDIA</v>
      </c>
    </row>
    <row r="2029" spans="1:7" x14ac:dyDescent="0.25">
      <c r="A2029" s="26" t="s">
        <v>1022</v>
      </c>
      <c r="B2029" s="4" t="str">
        <f>IFERROR(VLOOKUP(A2029,PEC!A$2:B$7902,2,0),"PEC NON ESISTENTE")</f>
        <v>protocollo</v>
      </c>
      <c r="C2029" s="3" t="s">
        <v>7912</v>
      </c>
      <c r="D2029" s="3" t="s">
        <v>7985</v>
      </c>
      <c r="E2029" s="32">
        <v>2582</v>
      </c>
      <c r="F2029" s="1" t="str">
        <f>IF(Tabella1[[#This Row],[Popolazione]]&gt;300000,"Trovato","")</f>
        <v/>
      </c>
      <c r="G2029" s="1" t="str">
        <f>IF(AND(Tabella1[[#This Row],[Popolazione]]&gt;50000,Tabella1[[#This Row],[Popolazione]]&lt;100000),"Compreso",Tabella1[[#This Row],[Regione]])</f>
        <v>LOMBARDIA</v>
      </c>
    </row>
    <row r="2030" spans="1:7" x14ac:dyDescent="0.25">
      <c r="A2030" s="26" t="s">
        <v>1032</v>
      </c>
      <c r="B2030" s="4" t="str">
        <f>IFERROR(VLOOKUP(A2030,PEC!A$2:B$7902,2,0),"PEC NON ESISTENTE")</f>
        <v>protocollo</v>
      </c>
      <c r="C2030" s="3" t="s">
        <v>7912</v>
      </c>
      <c r="D2030" s="3" t="s">
        <v>7985</v>
      </c>
      <c r="E2030" s="32">
        <v>1720</v>
      </c>
      <c r="F2030" s="1" t="str">
        <f>IF(Tabella1[[#This Row],[Popolazione]]&gt;300000,"Trovato","")</f>
        <v/>
      </c>
      <c r="G2030" s="1" t="str">
        <f>IF(AND(Tabella1[[#This Row],[Popolazione]]&gt;50000,Tabella1[[#This Row],[Popolazione]]&lt;100000),"Compreso",Tabella1[[#This Row],[Regione]])</f>
        <v>LOMBARDIA</v>
      </c>
    </row>
    <row r="2031" spans="1:7" x14ac:dyDescent="0.25">
      <c r="A2031" s="26" t="s">
        <v>1033</v>
      </c>
      <c r="B2031" s="4" t="str">
        <f>IFERROR(VLOOKUP(A2031,PEC!A$2:B$7902,2,0),"PEC NON ESISTENTE")</f>
        <v>protocollo</v>
      </c>
      <c r="C2031" s="3" t="s">
        <v>7912</v>
      </c>
      <c r="D2031" s="3" t="s">
        <v>7985</v>
      </c>
      <c r="E2031" s="32">
        <v>2456</v>
      </c>
      <c r="F2031" s="1" t="str">
        <f>IF(Tabella1[[#This Row],[Popolazione]]&gt;300000,"Trovato","")</f>
        <v/>
      </c>
      <c r="G2031" s="1" t="str">
        <f>IF(AND(Tabella1[[#This Row],[Popolazione]]&gt;50000,Tabella1[[#This Row],[Popolazione]]&lt;100000),"Compreso",Tabella1[[#This Row],[Regione]])</f>
        <v>LOMBARDIA</v>
      </c>
    </row>
    <row r="2032" spans="1:7" x14ac:dyDescent="0.25">
      <c r="A2032" s="26" t="s">
        <v>1064</v>
      </c>
      <c r="B2032" s="4" t="str">
        <f>IFERROR(VLOOKUP(A2032,PEC!A$2:B$7902,2,0),"PEC NON ESISTENTE")</f>
        <v>protocollo</v>
      </c>
      <c r="C2032" s="3" t="s">
        <v>7912</v>
      </c>
      <c r="D2032" s="3" t="s">
        <v>7985</v>
      </c>
      <c r="E2032" s="32">
        <v>3958</v>
      </c>
      <c r="F2032" s="1" t="str">
        <f>IF(Tabella1[[#This Row],[Popolazione]]&gt;300000,"Trovato","")</f>
        <v/>
      </c>
      <c r="G2032" s="1" t="str">
        <f>IF(AND(Tabella1[[#This Row],[Popolazione]]&gt;50000,Tabella1[[#This Row],[Popolazione]]&lt;100000),"Compreso",Tabella1[[#This Row],[Regione]])</f>
        <v>LOMBARDIA</v>
      </c>
    </row>
    <row r="2033" spans="1:7" x14ac:dyDescent="0.25">
      <c r="A2033" s="26" t="s">
        <v>1072</v>
      </c>
      <c r="B2033" s="4" t="str">
        <f>IFERROR(VLOOKUP(A2033,PEC!A$2:B$7902,2,0),"PEC NON ESISTENTE")</f>
        <v>protocollo</v>
      </c>
      <c r="C2033" s="3" t="s">
        <v>7912</v>
      </c>
      <c r="D2033" s="3" t="s">
        <v>7985</v>
      </c>
      <c r="E2033" s="32">
        <v>1471</v>
      </c>
      <c r="F2033" s="1" t="str">
        <f>IF(Tabella1[[#This Row],[Popolazione]]&gt;300000,"Trovato","")</f>
        <v/>
      </c>
      <c r="G2033" s="1" t="str">
        <f>IF(AND(Tabella1[[#This Row],[Popolazione]]&gt;50000,Tabella1[[#This Row],[Popolazione]]&lt;100000),"Compreso",Tabella1[[#This Row],[Regione]])</f>
        <v>LOMBARDIA</v>
      </c>
    </row>
    <row r="2034" spans="1:7" x14ac:dyDescent="0.25">
      <c r="A2034" s="26" t="s">
        <v>1169</v>
      </c>
      <c r="B2034" s="4" t="str">
        <f>IFERROR(VLOOKUP(A2034,PEC!A$2:B$7902,2,0),"PEC NON ESISTENTE")</f>
        <v>comune.borgosangiacomo</v>
      </c>
      <c r="C2034" s="3" t="s">
        <v>7912</v>
      </c>
      <c r="D2034" s="3" t="s">
        <v>7985</v>
      </c>
      <c r="E2034" s="32">
        <v>5496</v>
      </c>
      <c r="F2034" s="1" t="str">
        <f>IF(Tabella1[[#This Row],[Popolazione]]&gt;300000,"Trovato","")</f>
        <v/>
      </c>
      <c r="G2034" s="1" t="str">
        <f>IF(AND(Tabella1[[#This Row],[Popolazione]]&gt;50000,Tabella1[[#This Row],[Popolazione]]&lt;100000),"Compreso",Tabella1[[#This Row],[Regione]])</f>
        <v>LOMBARDIA</v>
      </c>
    </row>
    <row r="2035" spans="1:7" x14ac:dyDescent="0.25">
      <c r="A2035" s="26" t="s">
        <v>1197</v>
      </c>
      <c r="B2035" s="4" t="str">
        <f>IFERROR(VLOOKUP(A2035,PEC!A$2:B$7902,2,0),"PEC NON ESISTENTE")</f>
        <v>segreteria</v>
      </c>
      <c r="C2035" s="3" t="s">
        <v>7912</v>
      </c>
      <c r="D2035" s="3" t="s">
        <v>7985</v>
      </c>
      <c r="E2035" s="32">
        <v>9094</v>
      </c>
      <c r="F2035" s="1" t="str">
        <f>IF(Tabella1[[#This Row],[Popolazione]]&gt;300000,"Trovato","")</f>
        <v/>
      </c>
      <c r="G2035" s="1" t="str">
        <f>IF(AND(Tabella1[[#This Row],[Popolazione]]&gt;50000,Tabella1[[#This Row],[Popolazione]]&lt;100000),"Compreso",Tabella1[[#This Row],[Regione]])</f>
        <v>LOMBARDIA</v>
      </c>
    </row>
    <row r="2036" spans="1:7" x14ac:dyDescent="0.25">
      <c r="A2036" s="26" t="s">
        <v>1202</v>
      </c>
      <c r="B2036" s="4" t="str">
        <f>IFERROR(VLOOKUP(A2036,PEC!A$2:B$7902,2,0),"PEC NON ESISTENTE")</f>
        <v>protocollo</v>
      </c>
      <c r="C2036" s="3" t="s">
        <v>7912</v>
      </c>
      <c r="D2036" s="3" t="s">
        <v>7985</v>
      </c>
      <c r="E2036" s="32">
        <v>2630</v>
      </c>
      <c r="F2036" s="1" t="str">
        <f>IF(Tabella1[[#This Row],[Popolazione]]&gt;300000,"Trovato","")</f>
        <v/>
      </c>
      <c r="G2036" s="1" t="str">
        <f>IF(AND(Tabella1[[#This Row],[Popolazione]]&gt;50000,Tabella1[[#This Row],[Popolazione]]&lt;100000),"Compreso",Tabella1[[#This Row],[Regione]])</f>
        <v>LOMBARDIA</v>
      </c>
    </row>
    <row r="2037" spans="1:7" x14ac:dyDescent="0.25">
      <c r="A2037" s="26" t="s">
        <v>1228</v>
      </c>
      <c r="B2037" s="4" t="str">
        <f>IFERROR(VLOOKUP(A2037,PEC!A$2:B$7902,2,0),"PEC NON ESISTENTE")</f>
        <v>protocollo</v>
      </c>
      <c r="C2037" s="3" t="s">
        <v>7912</v>
      </c>
      <c r="D2037" s="3" t="s">
        <v>7985</v>
      </c>
      <c r="E2037" s="32">
        <v>10788</v>
      </c>
      <c r="F2037" s="1" t="str">
        <f>IF(Tabella1[[#This Row],[Popolazione]]&gt;300000,"Trovato","")</f>
        <v/>
      </c>
      <c r="G2037" s="1" t="str">
        <f>IF(AND(Tabella1[[#This Row],[Popolazione]]&gt;50000,Tabella1[[#This Row],[Popolazione]]&lt;100000),"Compreso",Tabella1[[#This Row],[Regione]])</f>
        <v>LOMBARDIA</v>
      </c>
    </row>
    <row r="2038" spans="1:7" x14ac:dyDescent="0.25">
      <c r="A2038" s="26" t="s">
        <v>1230</v>
      </c>
      <c r="B2038" s="4" t="str">
        <f>IFERROR(VLOOKUP(A2038,PEC!A$2:B$7902,2,0),"PEC NON ESISTENTE")</f>
        <v>protocollo</v>
      </c>
      <c r="C2038" s="3" t="s">
        <v>7912</v>
      </c>
      <c r="D2038" s="3" t="s">
        <v>7985</v>
      </c>
      <c r="E2038" s="32">
        <v>2269</v>
      </c>
      <c r="F2038" s="1" t="str">
        <f>IF(Tabella1[[#This Row],[Popolazione]]&gt;300000,"Trovato","")</f>
        <v/>
      </c>
      <c r="G2038" s="1" t="str">
        <f>IF(AND(Tabella1[[#This Row],[Popolazione]]&gt;50000,Tabella1[[#This Row],[Popolazione]]&lt;100000),"Compreso",Tabella1[[#This Row],[Regione]])</f>
        <v>LOMBARDIA</v>
      </c>
    </row>
    <row r="2039" spans="1:7" x14ac:dyDescent="0.25">
      <c r="A2039" s="26" t="s">
        <v>1232</v>
      </c>
      <c r="B2039" s="4" t="str">
        <f>IFERROR(VLOOKUP(A2039,PEC!A$2:B$7902,2,0),"PEC NON ESISTENTE")</f>
        <v>protocollo</v>
      </c>
      <c r="C2039" s="3" t="s">
        <v>7912</v>
      </c>
      <c r="D2039" s="3" t="s">
        <v>7985</v>
      </c>
      <c r="E2039" s="32">
        <v>7483</v>
      </c>
      <c r="F2039" s="1" t="str">
        <f>IF(Tabella1[[#This Row],[Popolazione]]&gt;300000,"Trovato","")</f>
        <v/>
      </c>
      <c r="G2039" s="1" t="str">
        <f>IF(AND(Tabella1[[#This Row],[Popolazione]]&gt;50000,Tabella1[[#This Row],[Popolazione]]&lt;100000),"Compreso",Tabella1[[#This Row],[Regione]])</f>
        <v>LOMBARDIA</v>
      </c>
    </row>
    <row r="2040" spans="1:7" x14ac:dyDescent="0.25">
      <c r="A2040" s="26" t="s">
        <v>1246</v>
      </c>
      <c r="B2040" s="4" t="str">
        <f>IFERROR(VLOOKUP(A2040,PEC!A$2:B$7902,2,0),"PEC NON ESISTENTE")</f>
        <v>comune.brandico</v>
      </c>
      <c r="C2040" s="3" t="s">
        <v>7912</v>
      </c>
      <c r="D2040" s="3" t="s">
        <v>7985</v>
      </c>
      <c r="E2040" s="32">
        <v>1611</v>
      </c>
      <c r="F2040" s="1" t="str">
        <f>IF(Tabella1[[#This Row],[Popolazione]]&gt;300000,"Trovato","")</f>
        <v/>
      </c>
      <c r="G2040" s="1" t="str">
        <f>IF(AND(Tabella1[[#This Row],[Popolazione]]&gt;50000,Tabella1[[#This Row],[Popolazione]]&lt;100000),"Compreso",Tabella1[[#This Row],[Regione]])</f>
        <v>LOMBARDIA</v>
      </c>
    </row>
    <row r="2041" spans="1:7" x14ac:dyDescent="0.25">
      <c r="A2041" s="26" t="s">
        <v>1249</v>
      </c>
      <c r="B2041" s="4" t="str">
        <f>IFERROR(VLOOKUP(A2041,PEC!A$2:B$7902,2,0),"PEC NON ESISTENTE")</f>
        <v>protocollo</v>
      </c>
      <c r="C2041" s="3" t="s">
        <v>7912</v>
      </c>
      <c r="D2041" s="3" t="s">
        <v>7985</v>
      </c>
      <c r="E2041" s="32">
        <v>657</v>
      </c>
      <c r="F2041" s="1" t="str">
        <f>IF(Tabella1[[#This Row],[Popolazione]]&gt;300000,"Trovato","")</f>
        <v/>
      </c>
      <c r="G2041" s="1" t="str">
        <f>IF(AND(Tabella1[[#This Row],[Popolazione]]&gt;50000,Tabella1[[#This Row],[Popolazione]]&lt;100000),"Compreso",Tabella1[[#This Row],[Regione]])</f>
        <v>LOMBARDIA</v>
      </c>
    </row>
    <row r="2042" spans="1:7" x14ac:dyDescent="0.25">
      <c r="A2042" s="26" t="s">
        <v>1261</v>
      </c>
      <c r="B2042" s="4" t="str">
        <f>IFERROR(VLOOKUP(A2042,PEC!A$2:B$7902,2,0),"PEC NON ESISTENTE")</f>
        <v>protocollo</v>
      </c>
      <c r="C2042" s="3" t="s">
        <v>7912</v>
      </c>
      <c r="D2042" s="3" t="s">
        <v>7985</v>
      </c>
      <c r="E2042" s="32">
        <v>4920</v>
      </c>
      <c r="F2042" s="1" t="str">
        <f>IF(Tabella1[[#This Row],[Popolazione]]&gt;300000,"Trovato","")</f>
        <v/>
      </c>
      <c r="G2042" s="1" t="str">
        <f>IF(AND(Tabella1[[#This Row],[Popolazione]]&gt;50000,Tabella1[[#This Row],[Popolazione]]&lt;100000),"Compreso",Tabella1[[#This Row],[Regione]])</f>
        <v>LOMBARDIA</v>
      </c>
    </row>
    <row r="2043" spans="1:7" x14ac:dyDescent="0.25">
      <c r="A2043" s="26" t="s">
        <v>1267</v>
      </c>
      <c r="B2043" s="4" t="str">
        <f>IFERROR(VLOOKUP(A2043,PEC!A$2:B$7902,2,0),"PEC NON ESISTENTE")</f>
        <v>protocollogenerale</v>
      </c>
      <c r="C2043" s="3" t="s">
        <v>7912</v>
      </c>
      <c r="D2043" s="3" t="s">
        <v>7985</v>
      </c>
      <c r="E2043" s="32">
        <v>189902</v>
      </c>
      <c r="F2043" s="1" t="str">
        <f>IF(Tabella1[[#This Row],[Popolazione]]&gt;300000,"Trovato","")</f>
        <v/>
      </c>
      <c r="G2043" s="1" t="str">
        <f>IF(AND(Tabella1[[#This Row],[Popolazione]]&gt;50000,Tabella1[[#This Row],[Popolazione]]&lt;100000),"Compreso",Tabella1[[#This Row],[Regione]])</f>
        <v>LOMBARDIA</v>
      </c>
    </row>
    <row r="2044" spans="1:7" x14ac:dyDescent="0.25">
      <c r="A2044" s="26" t="s">
        <v>1286</v>
      </c>
      <c r="B2044" s="4" t="str">
        <f>IFERROR(VLOOKUP(A2044,PEC!A$2:B$7902,2,0),"PEC NON ESISTENTE")</f>
        <v>protocollo</v>
      </c>
      <c r="C2044" s="3" t="s">
        <v>7912</v>
      </c>
      <c r="D2044" s="3" t="s">
        <v>7985</v>
      </c>
      <c r="E2044" s="32">
        <v>685</v>
      </c>
      <c r="F2044" s="1" t="str">
        <f>IF(Tabella1[[#This Row],[Popolazione]]&gt;300000,"Trovato","")</f>
        <v/>
      </c>
      <c r="G2044" s="1" t="str">
        <f>IF(AND(Tabella1[[#This Row],[Popolazione]]&gt;50000,Tabella1[[#This Row],[Popolazione]]&lt;100000),"Compreso",Tabella1[[#This Row],[Regione]])</f>
        <v>LOMBARDIA</v>
      </c>
    </row>
    <row r="2045" spans="1:7" x14ac:dyDescent="0.25">
      <c r="A2045" s="26" t="s">
        <v>1397</v>
      </c>
      <c r="B2045" s="4" t="str">
        <f>IFERROR(VLOOKUP(A2045,PEC!A$2:B$7902,2,0),"PEC NON ESISTENTE")</f>
        <v>protocollo</v>
      </c>
      <c r="C2045" s="3" t="s">
        <v>7912</v>
      </c>
      <c r="D2045" s="3" t="s">
        <v>7985</v>
      </c>
      <c r="E2045" s="32">
        <v>2079</v>
      </c>
      <c r="F2045" s="1" t="str">
        <f>IF(Tabella1[[#This Row],[Popolazione]]&gt;300000,"Trovato","")</f>
        <v/>
      </c>
      <c r="G2045" s="1" t="str">
        <f>IF(AND(Tabella1[[#This Row],[Popolazione]]&gt;50000,Tabella1[[#This Row],[Popolazione]]&lt;100000),"Compreso",Tabella1[[#This Row],[Regione]])</f>
        <v>LOMBARDIA</v>
      </c>
    </row>
    <row r="2046" spans="1:7" x14ac:dyDescent="0.25">
      <c r="A2046" s="26" t="s">
        <v>1420</v>
      </c>
      <c r="B2046" s="4" t="str">
        <f>IFERROR(VLOOKUP(A2046,PEC!A$2:B$7902,2,0),"PEC NON ESISTENTE")</f>
        <v>protocollo</v>
      </c>
      <c r="C2046" s="3" t="s">
        <v>7912</v>
      </c>
      <c r="D2046" s="3" t="s">
        <v>7985</v>
      </c>
      <c r="E2046" s="32">
        <v>12599</v>
      </c>
      <c r="F2046" s="1" t="str">
        <f>IF(Tabella1[[#This Row],[Popolazione]]&gt;300000,"Trovato","")</f>
        <v/>
      </c>
      <c r="G2046" s="1" t="str">
        <f>IF(AND(Tabella1[[#This Row],[Popolazione]]&gt;50000,Tabella1[[#This Row],[Popolazione]]&lt;100000),"Compreso",Tabella1[[#This Row],[Regione]])</f>
        <v>LOMBARDIA</v>
      </c>
    </row>
    <row r="2047" spans="1:7" x14ac:dyDescent="0.25">
      <c r="A2047" s="26" t="s">
        <v>1452</v>
      </c>
      <c r="B2047" s="4" t="str">
        <f>IFERROR(VLOOKUP(A2047,PEC!A$2:B$7902,2,0),"PEC NON ESISTENTE")</f>
        <v>protocollo</v>
      </c>
      <c r="C2047" s="3" t="s">
        <v>7912</v>
      </c>
      <c r="D2047" s="3" t="s">
        <v>7985</v>
      </c>
      <c r="E2047" s="32">
        <v>3461</v>
      </c>
      <c r="F2047" s="1" t="str">
        <f>IF(Tabella1[[#This Row],[Popolazione]]&gt;300000,"Trovato","")</f>
        <v/>
      </c>
      <c r="G2047" s="1" t="str">
        <f>IF(AND(Tabella1[[#This Row],[Popolazione]]&gt;50000,Tabella1[[#This Row],[Popolazione]]&lt;100000),"Compreso",Tabella1[[#This Row],[Regione]])</f>
        <v>LOMBARDIA</v>
      </c>
    </row>
    <row r="2048" spans="1:7" x14ac:dyDescent="0.25">
      <c r="A2048" s="26" t="s">
        <v>1464</v>
      </c>
      <c r="B2048" s="4" t="str">
        <f>IFERROR(VLOOKUP(A2048,PEC!A$2:B$7902,2,0),"PEC NON ESISTENTE")</f>
        <v>tecnico</v>
      </c>
      <c r="C2048" s="3" t="s">
        <v>7912</v>
      </c>
      <c r="D2048" s="3" t="s">
        <v>7985</v>
      </c>
      <c r="E2048" s="32">
        <v>8537</v>
      </c>
      <c r="F2048" s="1" t="str">
        <f>IF(Tabella1[[#This Row],[Popolazione]]&gt;300000,"Trovato","")</f>
        <v/>
      </c>
      <c r="G2048" s="1" t="str">
        <f>IF(AND(Tabella1[[#This Row],[Popolazione]]&gt;50000,Tabella1[[#This Row],[Popolazione]]&lt;100000),"Compreso",Tabella1[[#This Row],[Regione]])</f>
        <v>LOMBARDIA</v>
      </c>
    </row>
    <row r="2049" spans="1:7" x14ac:dyDescent="0.25">
      <c r="A2049" s="26" t="s">
        <v>1622</v>
      </c>
      <c r="B2049" s="4" t="str">
        <f>IFERROR(VLOOKUP(A2049,PEC!A$2:B$7902,2,0),"PEC NON ESISTENTE")</f>
        <v>protocollo</v>
      </c>
      <c r="C2049" s="3" t="s">
        <v>7912</v>
      </c>
      <c r="D2049" s="3" t="s">
        <v>7985</v>
      </c>
      <c r="E2049" s="32">
        <v>2509</v>
      </c>
      <c r="F2049" s="1" t="str">
        <f>IF(Tabella1[[#This Row],[Popolazione]]&gt;300000,"Trovato","")</f>
        <v/>
      </c>
      <c r="G2049" s="1" t="str">
        <f>IF(AND(Tabella1[[#This Row],[Popolazione]]&gt;50000,Tabella1[[#This Row],[Popolazione]]&lt;100000),"Compreso",Tabella1[[#This Row],[Regione]])</f>
        <v>LOMBARDIA</v>
      </c>
    </row>
    <row r="2050" spans="1:7" x14ac:dyDescent="0.25">
      <c r="A2050" s="26" t="s">
        <v>1631</v>
      </c>
      <c r="B2050" s="4" t="str">
        <f>IFERROR(VLOOKUP(A2050,PEC!A$2:B$7902,2,0),"PEC NON ESISTENTE")</f>
        <v>protocollo</v>
      </c>
      <c r="C2050" s="3" t="s">
        <v>7912</v>
      </c>
      <c r="D2050" s="3" t="s">
        <v>7985</v>
      </c>
      <c r="E2050" s="32">
        <v>388</v>
      </c>
      <c r="F2050" s="1" t="str">
        <f>IF(Tabella1[[#This Row],[Popolazione]]&gt;300000,"Trovato","")</f>
        <v/>
      </c>
      <c r="G2050" s="1" t="str">
        <f>IF(AND(Tabella1[[#This Row],[Popolazione]]&gt;50000,Tabella1[[#This Row],[Popolazione]]&lt;100000),"Compreso",Tabella1[[#This Row],[Regione]])</f>
        <v>LOMBARDIA</v>
      </c>
    </row>
    <row r="2051" spans="1:7" x14ac:dyDescent="0.25">
      <c r="A2051" s="26" t="s">
        <v>1651</v>
      </c>
      <c r="B2051" s="4" t="str">
        <f>IFERROR(VLOOKUP(A2051,PEC!A$2:B$7902,2,0),"PEC NON ESISTENTE")</f>
        <v>comune.caprianodelcolle</v>
      </c>
      <c r="C2051" s="3" t="s">
        <v>7912</v>
      </c>
      <c r="D2051" s="3" t="s">
        <v>7985</v>
      </c>
      <c r="E2051" s="32">
        <v>4553</v>
      </c>
      <c r="F2051" s="1" t="str">
        <f>IF(Tabella1[[#This Row],[Popolazione]]&gt;300000,"Trovato","")</f>
        <v/>
      </c>
      <c r="G2051" s="1" t="str">
        <f>IF(AND(Tabella1[[#This Row],[Popolazione]]&gt;50000,Tabella1[[#This Row],[Popolazione]]&lt;100000),"Compreso",Tabella1[[#This Row],[Regione]])</f>
        <v>LOMBARDIA</v>
      </c>
    </row>
    <row r="2052" spans="1:7" x14ac:dyDescent="0.25">
      <c r="A2052" s="26" t="s">
        <v>1661</v>
      </c>
      <c r="B2052" s="4" t="str">
        <f>IFERROR(VLOOKUP(A2052,PEC!A$2:B$7902,2,0),"PEC NON ESISTENTE")</f>
        <v>comune.capriolo</v>
      </c>
      <c r="C2052" s="3" t="s">
        <v>7912</v>
      </c>
      <c r="D2052" s="3" t="s">
        <v>7985</v>
      </c>
      <c r="E2052" s="32">
        <v>9115</v>
      </c>
      <c r="F2052" s="1" t="str">
        <f>IF(Tabella1[[#This Row],[Popolazione]]&gt;300000,"Trovato","")</f>
        <v/>
      </c>
      <c r="G2052" s="1" t="str">
        <f>IF(AND(Tabella1[[#This Row],[Popolazione]]&gt;50000,Tabella1[[#This Row],[Popolazione]]&lt;100000),"Compreso",Tabella1[[#This Row],[Regione]])</f>
        <v>LOMBARDIA</v>
      </c>
    </row>
    <row r="2053" spans="1:7" x14ac:dyDescent="0.25">
      <c r="A2053" s="26" t="s">
        <v>1730</v>
      </c>
      <c r="B2053" s="4" t="str">
        <f>IFERROR(VLOOKUP(A2053,PEC!A$2:B$7902,2,0),"PEC NON ESISTENTE")</f>
        <v>protocollo</v>
      </c>
      <c r="C2053" s="3" t="s">
        <v>7912</v>
      </c>
      <c r="D2053" s="3" t="s">
        <v>7985</v>
      </c>
      <c r="E2053" s="32">
        <v>12649</v>
      </c>
      <c r="F2053" s="1" t="str">
        <f>IF(Tabella1[[#This Row],[Popolazione]]&gt;300000,"Trovato","")</f>
        <v/>
      </c>
      <c r="G2053" s="1" t="str">
        <f>IF(AND(Tabella1[[#This Row],[Popolazione]]&gt;50000,Tabella1[[#This Row],[Popolazione]]&lt;100000),"Compreso",Tabella1[[#This Row],[Regione]])</f>
        <v>LOMBARDIA</v>
      </c>
    </row>
    <row r="2054" spans="1:7" x14ac:dyDescent="0.25">
      <c r="A2054" s="26" t="s">
        <v>1897</v>
      </c>
      <c r="B2054" s="4" t="str">
        <f>IFERROR(VLOOKUP(A2054,PEC!A$2:B$7902,2,0),"PEC NON ESISTENTE")</f>
        <v>protocollo</v>
      </c>
      <c r="C2054" s="3" t="s">
        <v>7912</v>
      </c>
      <c r="D2054" s="3" t="s">
        <v>7985</v>
      </c>
      <c r="E2054" s="32">
        <v>8031</v>
      </c>
      <c r="F2054" s="1" t="str">
        <f>IF(Tabella1[[#This Row],[Popolazione]]&gt;300000,"Trovato","")</f>
        <v/>
      </c>
      <c r="G2054" s="1" t="str">
        <f>IF(AND(Tabella1[[#This Row],[Popolazione]]&gt;50000,Tabella1[[#This Row],[Popolazione]]&lt;100000),"Compreso",Tabella1[[#This Row],[Regione]])</f>
        <v>LOMBARDIA</v>
      </c>
    </row>
    <row r="2055" spans="1:7" x14ac:dyDescent="0.25">
      <c r="A2055" s="26" t="s">
        <v>1955</v>
      </c>
      <c r="B2055" s="4" t="str">
        <f>IFERROR(VLOOKUP(A2055,PEC!A$2:B$7902,2,0),"PEC NON ESISTENTE")</f>
        <v>protocollo</v>
      </c>
      <c r="C2055" s="3" t="s">
        <v>7912</v>
      </c>
      <c r="D2055" s="3" t="s">
        <v>7985</v>
      </c>
      <c r="E2055" s="32">
        <v>6593</v>
      </c>
      <c r="F2055" s="1" t="str">
        <f>IF(Tabella1[[#This Row],[Popolazione]]&gt;300000,"Trovato","")</f>
        <v/>
      </c>
      <c r="G2055" s="1" t="str">
        <f>IF(AND(Tabella1[[#This Row],[Popolazione]]&gt;50000,Tabella1[[#This Row],[Popolazione]]&lt;100000),"Compreso",Tabella1[[#This Row],[Regione]])</f>
        <v>LOMBARDIA</v>
      </c>
    </row>
    <row r="2056" spans="1:7" x14ac:dyDescent="0.25">
      <c r="A2056" s="26" t="s">
        <v>1930</v>
      </c>
      <c r="B2056" s="4" t="str">
        <f>IFERROR(VLOOKUP(A2056,PEC!A$2:B$7902,2,0),"PEC NON ESISTENTE")</f>
        <v>protocollo</v>
      </c>
      <c r="C2056" s="3" t="s">
        <v>7912</v>
      </c>
      <c r="D2056" s="3" t="s">
        <v>7985</v>
      </c>
      <c r="E2056" s="32">
        <v>10840</v>
      </c>
      <c r="F2056" s="1" t="str">
        <f>IF(Tabella1[[#This Row],[Popolazione]]&gt;300000,"Trovato","")</f>
        <v/>
      </c>
      <c r="G2056" s="1" t="str">
        <f>IF(AND(Tabella1[[#This Row],[Popolazione]]&gt;50000,Tabella1[[#This Row],[Popolazione]]&lt;100000),"Compreso",Tabella1[[#This Row],[Regione]])</f>
        <v>LOMBARDIA</v>
      </c>
    </row>
    <row r="2057" spans="1:7" x14ac:dyDescent="0.25">
      <c r="A2057" s="26" t="s">
        <v>2092</v>
      </c>
      <c r="B2057" s="4" t="str">
        <f>IFERROR(VLOOKUP(A2057,PEC!A$2:B$7902,2,0),"PEC NON ESISTENTE")</f>
        <v>protocollo</v>
      </c>
      <c r="C2057" s="3" t="s">
        <v>7912</v>
      </c>
      <c r="D2057" s="3" t="s">
        <v>7985</v>
      </c>
      <c r="E2057" s="32">
        <v>11160</v>
      </c>
      <c r="F2057" s="1" t="str">
        <f>IF(Tabella1[[#This Row],[Popolazione]]&gt;300000,"Trovato","")</f>
        <v/>
      </c>
      <c r="G2057" s="1" t="str">
        <f>IF(AND(Tabella1[[#This Row],[Popolazione]]&gt;50000,Tabella1[[#This Row],[Popolazione]]&lt;100000),"Compreso",Tabella1[[#This Row],[Regione]])</f>
        <v>LOMBARDIA</v>
      </c>
    </row>
    <row r="2058" spans="1:7" x14ac:dyDescent="0.25">
      <c r="A2058" s="26" t="s">
        <v>2121</v>
      </c>
      <c r="B2058" s="4" t="str">
        <f>IFERROR(VLOOKUP(A2058,PEC!A$2:B$7902,2,0),"PEC NON ESISTENTE")</f>
        <v>protocollo</v>
      </c>
      <c r="C2058" s="3" t="s">
        <v>7912</v>
      </c>
      <c r="D2058" s="3" t="s">
        <v>7985</v>
      </c>
      <c r="E2058" s="32">
        <v>1864</v>
      </c>
      <c r="F2058" s="1" t="str">
        <f>IF(Tabella1[[#This Row],[Popolazione]]&gt;300000,"Trovato","")</f>
        <v/>
      </c>
      <c r="G2058" s="1" t="str">
        <f>IF(AND(Tabella1[[#This Row],[Popolazione]]&gt;50000,Tabella1[[#This Row],[Popolazione]]&lt;100000),"Compreso",Tabella1[[#This Row],[Regione]])</f>
        <v>LOMBARDIA</v>
      </c>
    </row>
    <row r="2059" spans="1:7" x14ac:dyDescent="0.25">
      <c r="A2059" s="26" t="s">
        <v>2123</v>
      </c>
      <c r="B2059" s="4" t="str">
        <f>IFERROR(VLOOKUP(A2059,PEC!A$2:B$7902,2,0),"PEC NON ESISTENTE")</f>
        <v>protocollo</v>
      </c>
      <c r="C2059" s="3" t="s">
        <v>7912</v>
      </c>
      <c r="D2059" s="3" t="s">
        <v>7985</v>
      </c>
      <c r="E2059" s="32">
        <v>7083</v>
      </c>
      <c r="F2059" s="1" t="str">
        <f>IF(Tabella1[[#This Row],[Popolazione]]&gt;300000,"Trovato","")</f>
        <v/>
      </c>
      <c r="G2059" s="1" t="str">
        <f>IF(AND(Tabella1[[#This Row],[Popolazione]]&gt;50000,Tabella1[[#This Row],[Popolazione]]&lt;100000),"Compreso",Tabella1[[#This Row],[Regione]])</f>
        <v>LOMBARDIA</v>
      </c>
    </row>
    <row r="2060" spans="1:7" x14ac:dyDescent="0.25">
      <c r="A2060" s="26" t="s">
        <v>2177</v>
      </c>
      <c r="B2060" s="4" t="str">
        <f>IFERROR(VLOOKUP(A2060,PEC!A$2:B$7902,2,0),"PEC NON ESISTENTE")</f>
        <v>protocollo</v>
      </c>
      <c r="C2060" s="3" t="s">
        <v>7912</v>
      </c>
      <c r="D2060" s="3" t="s">
        <v>7985</v>
      </c>
      <c r="E2060" s="32">
        <v>10959</v>
      </c>
      <c r="F2060" s="1" t="str">
        <f>IF(Tabella1[[#This Row],[Popolazione]]&gt;300000,"Trovato","")</f>
        <v/>
      </c>
      <c r="G2060" s="1" t="str">
        <f>IF(AND(Tabella1[[#This Row],[Popolazione]]&gt;50000,Tabella1[[#This Row],[Popolazione]]&lt;100000),"Compreso",Tabella1[[#This Row],[Regione]])</f>
        <v>LOMBARDIA</v>
      </c>
    </row>
    <row r="2061" spans="1:7" x14ac:dyDescent="0.25">
      <c r="A2061" s="26" t="s">
        <v>2183</v>
      </c>
      <c r="B2061" s="4" t="str">
        <f>IFERROR(VLOOKUP(A2061,PEC!A$2:B$7902,2,0),"PEC NON ESISTENTE")</f>
        <v>protocollo</v>
      </c>
      <c r="C2061" s="3" t="s">
        <v>7912</v>
      </c>
      <c r="D2061" s="3" t="s">
        <v>7985</v>
      </c>
      <c r="E2061" s="32">
        <v>1246</v>
      </c>
      <c r="F2061" s="1" t="str">
        <f>IF(Tabella1[[#This Row],[Popolazione]]&gt;300000,"Trovato","")</f>
        <v/>
      </c>
      <c r="G2061" s="1" t="str">
        <f>IF(AND(Tabella1[[#This Row],[Popolazione]]&gt;50000,Tabella1[[#This Row],[Popolazione]]&lt;100000),"Compreso",Tabella1[[#This Row],[Regione]])</f>
        <v>LOMBARDIA</v>
      </c>
    </row>
    <row r="2062" spans="1:7" x14ac:dyDescent="0.25">
      <c r="A2062" s="26" t="s">
        <v>2196</v>
      </c>
      <c r="B2062" s="4" t="str">
        <f>IFERROR(VLOOKUP(A2062,PEC!A$2:B$7902,2,0),"PEC NON ESISTENTE")</f>
        <v>protocollo</v>
      </c>
      <c r="C2062" s="3" t="s">
        <v>7912</v>
      </c>
      <c r="D2062" s="3" t="s">
        <v>7985</v>
      </c>
      <c r="E2062" s="32">
        <v>4945</v>
      </c>
      <c r="F2062" s="1" t="str">
        <f>IF(Tabella1[[#This Row],[Popolazione]]&gt;300000,"Trovato","")</f>
        <v/>
      </c>
      <c r="G2062" s="1" t="str">
        <f>IF(AND(Tabella1[[#This Row],[Popolazione]]&gt;50000,Tabella1[[#This Row],[Popolazione]]&lt;100000),"Compreso",Tabella1[[#This Row],[Regione]])</f>
        <v>LOMBARDIA</v>
      </c>
    </row>
    <row r="2063" spans="1:7" x14ac:dyDescent="0.25">
      <c r="A2063" s="26" t="s">
        <v>2282</v>
      </c>
      <c r="B2063" s="4" t="str">
        <f>IFERROR(VLOOKUP(A2063,PEC!A$2:B$7902,2,0),"PEC NON ESISTENTE")</f>
        <v>protocollo</v>
      </c>
      <c r="C2063" s="3" t="s">
        <v>7912</v>
      </c>
      <c r="D2063" s="3" t="s">
        <v>7985</v>
      </c>
      <c r="E2063" s="32">
        <v>663</v>
      </c>
      <c r="F2063" s="1" t="str">
        <f>IF(Tabella1[[#This Row],[Popolazione]]&gt;300000,"Trovato","")</f>
        <v/>
      </c>
      <c r="G2063" s="1" t="str">
        <f>IF(AND(Tabella1[[#This Row],[Popolazione]]&gt;50000,Tabella1[[#This Row],[Popolazione]]&lt;100000),"Compreso",Tabella1[[#This Row],[Regione]])</f>
        <v>LOMBARDIA</v>
      </c>
    </row>
    <row r="2064" spans="1:7" x14ac:dyDescent="0.25">
      <c r="A2064" s="26" t="s">
        <v>2309</v>
      </c>
      <c r="B2064" s="4" t="str">
        <f>IFERROR(VLOOKUP(A2064,PEC!A$2:B$7902,2,0),"PEC NON ESISTENTE")</f>
        <v>info</v>
      </c>
      <c r="C2064" s="3" t="s">
        <v>7912</v>
      </c>
      <c r="D2064" s="3" t="s">
        <v>7985</v>
      </c>
      <c r="E2064" s="32">
        <v>1950</v>
      </c>
      <c r="F2064" s="1" t="str">
        <f>IF(Tabella1[[#This Row],[Popolazione]]&gt;300000,"Trovato","")</f>
        <v/>
      </c>
      <c r="G2064" s="1" t="str">
        <f>IF(AND(Tabella1[[#This Row],[Popolazione]]&gt;50000,Tabella1[[#This Row],[Popolazione]]&lt;100000),"Compreso",Tabella1[[#This Row],[Regione]])</f>
        <v>LOMBARDIA</v>
      </c>
    </row>
    <row r="2065" spans="1:7" x14ac:dyDescent="0.25">
      <c r="A2065" s="26" t="s">
        <v>2312</v>
      </c>
      <c r="B2065" s="4" t="str">
        <f>IFERROR(VLOOKUP(A2065,PEC!A$2:B$7902,2,0),"PEC NON ESISTENTE")</f>
        <v>protocollo</v>
      </c>
      <c r="C2065" s="3" t="s">
        <v>7912</v>
      </c>
      <c r="D2065" s="3" t="s">
        <v>7985</v>
      </c>
      <c r="E2065" s="32">
        <v>930</v>
      </c>
      <c r="F2065" s="1" t="str">
        <f>IF(Tabella1[[#This Row],[Popolazione]]&gt;300000,"Trovato","")</f>
        <v/>
      </c>
      <c r="G2065" s="1" t="str">
        <f>IF(AND(Tabella1[[#This Row],[Popolazione]]&gt;50000,Tabella1[[#This Row],[Popolazione]]&lt;100000),"Compreso",Tabella1[[#This Row],[Regione]])</f>
        <v>LOMBARDIA</v>
      </c>
    </row>
    <row r="2066" spans="1:7" x14ac:dyDescent="0.25">
      <c r="A2066" s="26" t="s">
        <v>2333</v>
      </c>
      <c r="B2066" s="4" t="str">
        <f>IFERROR(VLOOKUP(A2066,PEC!A$2:B$7902,2,0),"PEC NON ESISTENTE")</f>
        <v>comunedichiari</v>
      </c>
      <c r="C2066" s="3" t="s">
        <v>7912</v>
      </c>
      <c r="D2066" s="3" t="s">
        <v>7985</v>
      </c>
      <c r="E2066" s="32">
        <v>18391</v>
      </c>
      <c r="F2066" s="1" t="str">
        <f>IF(Tabella1[[#This Row],[Popolazione]]&gt;300000,"Trovato","")</f>
        <v/>
      </c>
      <c r="G2066" s="1" t="str">
        <f>IF(AND(Tabella1[[#This Row],[Popolazione]]&gt;50000,Tabella1[[#This Row],[Popolazione]]&lt;100000),"Compreso",Tabella1[[#This Row],[Regione]])</f>
        <v>LOMBARDIA</v>
      </c>
    </row>
    <row r="2067" spans="1:7" x14ac:dyDescent="0.25">
      <c r="A2067" s="26" t="s">
        <v>2383</v>
      </c>
      <c r="B2067" s="4" t="str">
        <f>IFERROR(VLOOKUP(A2067,PEC!A$2:B$7902,2,0),"PEC NON ESISTENTE")</f>
        <v>protocollo</v>
      </c>
      <c r="C2067" s="3" t="s">
        <v>7912</v>
      </c>
      <c r="D2067" s="3" t="s">
        <v>7985</v>
      </c>
      <c r="E2067" s="32">
        <v>1619</v>
      </c>
      <c r="F2067" s="1" t="str">
        <f>IF(Tabella1[[#This Row],[Popolazione]]&gt;300000,"Trovato","")</f>
        <v/>
      </c>
      <c r="G2067" s="1" t="str">
        <f>IF(AND(Tabella1[[#This Row],[Popolazione]]&gt;50000,Tabella1[[#This Row],[Popolazione]]&lt;100000),"Compreso",Tabella1[[#This Row],[Regione]])</f>
        <v>LOMBARDIA</v>
      </c>
    </row>
    <row r="2068" spans="1:7" x14ac:dyDescent="0.25">
      <c r="A2068" s="26" t="s">
        <v>2386</v>
      </c>
      <c r="B2068" s="4" t="str">
        <f>IFERROR(VLOOKUP(A2068,PEC!A$2:B$7902,2,0),"PEC NON ESISTENTE")</f>
        <v>info</v>
      </c>
      <c r="C2068" s="3" t="s">
        <v>7912</v>
      </c>
      <c r="D2068" s="3" t="s">
        <v>7985</v>
      </c>
      <c r="E2068" s="32">
        <v>562</v>
      </c>
      <c r="F2068" s="1" t="str">
        <f>IF(Tabella1[[#This Row],[Popolazione]]&gt;300000,"Trovato","")</f>
        <v/>
      </c>
      <c r="G2068" s="1" t="str">
        <f>IF(AND(Tabella1[[#This Row],[Popolazione]]&gt;50000,Tabella1[[#This Row],[Popolazione]]&lt;100000),"Compreso",Tabella1[[#This Row],[Regione]])</f>
        <v>LOMBARDIA</v>
      </c>
    </row>
    <row r="2069" spans="1:7" x14ac:dyDescent="0.25">
      <c r="A2069" s="26" t="s">
        <v>2435</v>
      </c>
      <c r="B2069" s="4" t="str">
        <f>IFERROR(VLOOKUP(A2069,PEC!A$2:B$7902,2,0),"PEC NON ESISTENTE")</f>
        <v>protocollo</v>
      </c>
      <c r="C2069" s="3" t="s">
        <v>7912</v>
      </c>
      <c r="D2069" s="3" t="s">
        <v>7985</v>
      </c>
      <c r="E2069" s="32">
        <v>2762</v>
      </c>
      <c r="F2069" s="1" t="str">
        <f>IF(Tabella1[[#This Row],[Popolazione]]&gt;300000,"Trovato","")</f>
        <v/>
      </c>
      <c r="G2069" s="1" t="str">
        <f>IF(AND(Tabella1[[#This Row],[Popolazione]]&gt;50000,Tabella1[[#This Row],[Popolazione]]&lt;100000),"Compreso",Tabella1[[#This Row],[Regione]])</f>
        <v>LOMBARDIA</v>
      </c>
    </row>
    <row r="2070" spans="1:7" x14ac:dyDescent="0.25">
      <c r="A2070" s="26" t="s">
        <v>2466</v>
      </c>
      <c r="B2070" s="4" t="str">
        <f>IFERROR(VLOOKUP(A2070,PEC!A$2:B$7902,2,0),"PEC NON ESISTENTE")</f>
        <v>protocollo</v>
      </c>
      <c r="C2070" s="3" t="s">
        <v>7912</v>
      </c>
      <c r="D2070" s="3" t="s">
        <v>7985</v>
      </c>
      <c r="E2070" s="32">
        <v>8469</v>
      </c>
      <c r="F2070" s="1" t="str">
        <f>IF(Tabella1[[#This Row],[Popolazione]]&gt;300000,"Trovato","")</f>
        <v/>
      </c>
      <c r="G2070" s="1" t="str">
        <f>IF(AND(Tabella1[[#This Row],[Popolazione]]&gt;50000,Tabella1[[#This Row],[Popolazione]]&lt;100000),"Compreso",Tabella1[[#This Row],[Regione]])</f>
        <v>LOMBARDIA</v>
      </c>
    </row>
    <row r="2071" spans="1:7" x14ac:dyDescent="0.25">
      <c r="A2071" s="26" t="s">
        <v>2500</v>
      </c>
      <c r="B2071" s="4" t="str">
        <f>IFERROR(VLOOKUP(A2071,PEC!A$2:B$7902,2,0),"PEC NON ESISTENTE")</f>
        <v>protocollo</v>
      </c>
      <c r="C2071" s="3" t="s">
        <v>7912</v>
      </c>
      <c r="D2071" s="3" t="s">
        <v>7985</v>
      </c>
      <c r="E2071" s="32">
        <v>4698</v>
      </c>
      <c r="F2071" s="1" t="str">
        <f>IF(Tabella1[[#This Row],[Popolazione]]&gt;300000,"Trovato","")</f>
        <v/>
      </c>
      <c r="G2071" s="1" t="str">
        <f>IF(AND(Tabella1[[#This Row],[Popolazione]]&gt;50000,Tabella1[[#This Row],[Popolazione]]&lt;100000),"Compreso",Tabella1[[#This Row],[Regione]])</f>
        <v>LOMBARDIA</v>
      </c>
    </row>
    <row r="2072" spans="1:7" x14ac:dyDescent="0.25">
      <c r="A2072" s="26" t="s">
        <v>2526</v>
      </c>
      <c r="B2072" s="4" t="str">
        <f>IFERROR(VLOOKUP(A2072,PEC!A$2:B$7902,2,0),"PEC NON ESISTENTE")</f>
        <v>protocollo</v>
      </c>
      <c r="C2072" s="3" t="s">
        <v>7912</v>
      </c>
      <c r="D2072" s="3" t="s">
        <v>7985</v>
      </c>
      <c r="E2072" s="32">
        <v>2227</v>
      </c>
      <c r="F2072" s="1" t="str">
        <f>IF(Tabella1[[#This Row],[Popolazione]]&gt;300000,"Trovato","")</f>
        <v/>
      </c>
      <c r="G2072" s="1" t="str">
        <f>IF(AND(Tabella1[[#This Row],[Popolazione]]&gt;50000,Tabella1[[#This Row],[Popolazione]]&lt;100000),"Compreso",Tabella1[[#This Row],[Regione]])</f>
        <v>LOMBARDIA</v>
      </c>
    </row>
    <row r="2073" spans="1:7" x14ac:dyDescent="0.25">
      <c r="A2073" s="26" t="s">
        <v>2532</v>
      </c>
      <c r="B2073" s="4" t="str">
        <f>IFERROR(VLOOKUP(A2073,PEC!A$2:B$7902,2,0),"PEC NON ESISTENTE")</f>
        <v>comune.cologne</v>
      </c>
      <c r="C2073" s="3" t="s">
        <v>7912</v>
      </c>
      <c r="D2073" s="3" t="s">
        <v>7985</v>
      </c>
      <c r="E2073" s="32">
        <v>7534</v>
      </c>
      <c r="F2073" s="1" t="str">
        <f>IF(Tabella1[[#This Row],[Popolazione]]&gt;300000,"Trovato","")</f>
        <v/>
      </c>
      <c r="G2073" s="1" t="str">
        <f>IF(AND(Tabella1[[#This Row],[Popolazione]]&gt;50000,Tabella1[[#This Row],[Popolazione]]&lt;100000),"Compreso",Tabella1[[#This Row],[Regione]])</f>
        <v>LOMBARDIA</v>
      </c>
    </row>
    <row r="2074" spans="1:7" x14ac:dyDescent="0.25">
      <c r="A2074" s="26" t="s">
        <v>2552</v>
      </c>
      <c r="B2074" s="4" t="str">
        <f>IFERROR(VLOOKUP(A2074,PEC!A$2:B$7902,2,0),"PEC NON ESISTENTE")</f>
        <v>protocollo</v>
      </c>
      <c r="C2074" s="3" t="s">
        <v>7912</v>
      </c>
      <c r="D2074" s="3" t="s">
        <v>7985</v>
      </c>
      <c r="E2074" s="32">
        <v>3717</v>
      </c>
      <c r="F2074" s="1" t="str">
        <f>IF(Tabella1[[#This Row],[Popolazione]]&gt;300000,"Trovato","")</f>
        <v/>
      </c>
      <c r="G2074" s="1" t="str">
        <f>IF(AND(Tabella1[[#This Row],[Popolazione]]&gt;50000,Tabella1[[#This Row],[Popolazione]]&lt;100000),"Compreso",Tabella1[[#This Row],[Regione]])</f>
        <v>LOMBARDIA</v>
      </c>
    </row>
    <row r="2075" spans="1:7" x14ac:dyDescent="0.25">
      <c r="A2075" s="26" t="s">
        <v>2569</v>
      </c>
      <c r="B2075" s="4" t="str">
        <f>IFERROR(VLOOKUP(A2075,PEC!A$2:B$7902,2,0),"PEC NON ESISTENTE")</f>
        <v>protocollo</v>
      </c>
      <c r="C2075" s="3" t="s">
        <v>7912</v>
      </c>
      <c r="D2075" s="3" t="s">
        <v>7985</v>
      </c>
      <c r="E2075" s="32">
        <v>14813</v>
      </c>
      <c r="F2075" s="1" t="str">
        <f>IF(Tabella1[[#This Row],[Popolazione]]&gt;300000,"Trovato","")</f>
        <v/>
      </c>
      <c r="G2075" s="1" t="str">
        <f>IF(AND(Tabella1[[#This Row],[Popolazione]]&gt;50000,Tabella1[[#This Row],[Popolazione]]&lt;100000),"Compreso",Tabella1[[#This Row],[Regione]])</f>
        <v>LOMBARDIA</v>
      </c>
    </row>
    <row r="2076" spans="1:7" x14ac:dyDescent="0.25">
      <c r="A2076" s="26" t="s">
        <v>2648</v>
      </c>
      <c r="B2076" s="4" t="str">
        <f>IFERROR(VLOOKUP(A2076,PEC!A$2:B$7902,2,0),"PEC NON ESISTENTE")</f>
        <v>protocollo.comune.cortefranca</v>
      </c>
      <c r="C2076" s="3" t="s">
        <v>7912</v>
      </c>
      <c r="D2076" s="3" t="s">
        <v>7985</v>
      </c>
      <c r="E2076" s="32">
        <v>7078</v>
      </c>
      <c r="F2076" s="1" t="str">
        <f>IF(Tabella1[[#This Row],[Popolazione]]&gt;300000,"Trovato","")</f>
        <v/>
      </c>
      <c r="G2076" s="1" t="str">
        <f>IF(AND(Tabella1[[#This Row],[Popolazione]]&gt;50000,Tabella1[[#This Row],[Popolazione]]&lt;100000),"Compreso",Tabella1[[#This Row],[Regione]])</f>
        <v>LOMBARDIA</v>
      </c>
    </row>
    <row r="2077" spans="1:7" x14ac:dyDescent="0.25">
      <c r="A2077" s="26" t="s">
        <v>2652</v>
      </c>
      <c r="B2077" s="4" t="str">
        <f>IFERROR(VLOOKUP(A2077,PEC!A$2:B$7902,2,0),"PEC NON ESISTENTE")</f>
        <v>protocollo</v>
      </c>
      <c r="C2077" s="3" t="s">
        <v>7912</v>
      </c>
      <c r="D2077" s="3" t="s">
        <v>7985</v>
      </c>
      <c r="E2077" s="32">
        <v>2015</v>
      </c>
      <c r="F2077" s="1" t="str">
        <f>IF(Tabella1[[#This Row],[Popolazione]]&gt;300000,"Trovato","")</f>
        <v/>
      </c>
      <c r="G2077" s="1" t="str">
        <f>IF(AND(Tabella1[[#This Row],[Popolazione]]&gt;50000,Tabella1[[#This Row],[Popolazione]]&lt;100000),"Compreso",Tabella1[[#This Row],[Regione]])</f>
        <v>LOMBARDIA</v>
      </c>
    </row>
    <row r="2078" spans="1:7" x14ac:dyDescent="0.25">
      <c r="A2078" s="26" t="s">
        <v>2664</v>
      </c>
      <c r="B2078" s="4" t="str">
        <f>IFERROR(VLOOKUP(A2078,PEC!A$2:B$7902,2,0),"PEC NON ESISTENTE")</f>
        <v>comune.corzano</v>
      </c>
      <c r="C2078" s="3" t="s">
        <v>7912</v>
      </c>
      <c r="D2078" s="3" t="s">
        <v>7985</v>
      </c>
      <c r="E2078" s="32">
        <v>1397</v>
      </c>
      <c r="F2078" s="1" t="str">
        <f>IF(Tabella1[[#This Row],[Popolazione]]&gt;300000,"Trovato","")</f>
        <v/>
      </c>
      <c r="G2078" s="1" t="str">
        <f>IF(AND(Tabella1[[#This Row],[Popolazione]]&gt;50000,Tabella1[[#This Row],[Popolazione]]&lt;100000),"Compreso",Tabella1[[#This Row],[Regione]])</f>
        <v>LOMBARDIA</v>
      </c>
    </row>
    <row r="2079" spans="1:7" x14ac:dyDescent="0.25">
      <c r="A2079" s="26" t="s">
        <v>2774</v>
      </c>
      <c r="B2079" s="4" t="str">
        <f>IFERROR(VLOOKUP(A2079,PEC!A$2:B$7902,2,0),"PEC NON ESISTENTE")</f>
        <v>comune.darfoboarioterme</v>
      </c>
      <c r="C2079" s="3" t="s">
        <v>7912</v>
      </c>
      <c r="D2079" s="3" t="s">
        <v>7985</v>
      </c>
      <c r="E2079" s="32">
        <v>15524</v>
      </c>
      <c r="F2079" s="1" t="str">
        <f>IF(Tabella1[[#This Row],[Popolazione]]&gt;300000,"Trovato","")</f>
        <v/>
      </c>
      <c r="G2079" s="1" t="str">
        <f>IF(AND(Tabella1[[#This Row],[Popolazione]]&gt;50000,Tabella1[[#This Row],[Popolazione]]&lt;100000),"Compreso",Tabella1[[#This Row],[Regione]])</f>
        <v>LOMBARDIA</v>
      </c>
    </row>
    <row r="2080" spans="1:7" x14ac:dyDescent="0.25">
      <c r="A2080" s="26" t="s">
        <v>2785</v>
      </c>
      <c r="B2080" s="4" t="str">
        <f>IFERROR(VLOOKUP(A2080,PEC!A$2:B$7902,2,0),"PEC NON ESISTENTE")</f>
        <v>protocollo</v>
      </c>
      <c r="C2080" s="3" t="s">
        <v>7912</v>
      </c>
      <c r="D2080" s="3" t="s">
        <v>7985</v>
      </c>
      <c r="E2080" s="32">
        <v>5576</v>
      </c>
      <c r="F2080" s="1" t="str">
        <f>IF(Tabella1[[#This Row],[Popolazione]]&gt;300000,"Trovato","")</f>
        <v/>
      </c>
      <c r="G2080" s="1" t="str">
        <f>IF(AND(Tabella1[[#This Row],[Popolazione]]&gt;50000,Tabella1[[#This Row],[Popolazione]]&lt;100000),"Compreso",Tabella1[[#This Row],[Regione]])</f>
        <v>LOMBARDIA</v>
      </c>
    </row>
    <row r="2081" spans="1:7" x14ac:dyDescent="0.25">
      <c r="A2081" s="26" t="s">
        <v>2794</v>
      </c>
      <c r="B2081" s="4" t="str">
        <f>IFERROR(VLOOKUP(A2081,PEC!A$2:B$7902,2,0),"PEC NON ESISTENTE")</f>
        <v>protocollo</v>
      </c>
      <c r="C2081" s="3" t="s">
        <v>7912</v>
      </c>
      <c r="D2081" s="3" t="s">
        <v>7985</v>
      </c>
      <c r="E2081" s="32">
        <v>26793</v>
      </c>
      <c r="F2081" s="1" t="str">
        <f>IF(Tabella1[[#This Row],[Popolazione]]&gt;300000,"Trovato","")</f>
        <v/>
      </c>
      <c r="G2081" s="1" t="str">
        <f>IF(AND(Tabella1[[#This Row],[Popolazione]]&gt;50000,Tabella1[[#This Row],[Popolazione]]&lt;100000),"Compreso",Tabella1[[#This Row],[Regione]])</f>
        <v>LOMBARDIA</v>
      </c>
    </row>
    <row r="2082" spans="1:7" x14ac:dyDescent="0.25">
      <c r="A2082" s="26" t="s">
        <v>2862</v>
      </c>
      <c r="B2082" s="4" t="str">
        <f>IFERROR(VLOOKUP(A2082,PEC!A$2:B$7902,2,0),"PEC NON ESISTENTE")</f>
        <v>protocollo</v>
      </c>
      <c r="C2082" s="3" t="s">
        <v>7912</v>
      </c>
      <c r="D2082" s="3" t="s">
        <v>7985</v>
      </c>
      <c r="E2082" s="32">
        <v>4509</v>
      </c>
      <c r="F2082" s="1" t="str">
        <f>IF(Tabella1[[#This Row],[Popolazione]]&gt;300000,"Trovato","")</f>
        <v/>
      </c>
      <c r="G2082" s="1" t="str">
        <f>IF(AND(Tabella1[[#This Row],[Popolazione]]&gt;50000,Tabella1[[#This Row],[Popolazione]]&lt;100000),"Compreso",Tabella1[[#This Row],[Regione]])</f>
        <v>LOMBARDIA</v>
      </c>
    </row>
    <row r="2083" spans="1:7" x14ac:dyDescent="0.25">
      <c r="A2083" s="26" t="s">
        <v>2883</v>
      </c>
      <c r="B2083" s="4" t="str">
        <f>IFERROR(VLOOKUP(A2083,PEC!A$2:B$7902,2,0),"PEC NON ESISTENTE")</f>
        <v>comune.erbusco</v>
      </c>
      <c r="C2083" s="3" t="s">
        <v>7912</v>
      </c>
      <c r="D2083" s="3" t="s">
        <v>7985</v>
      </c>
      <c r="E2083" s="32">
        <v>8286</v>
      </c>
      <c r="F2083" s="1" t="str">
        <f>IF(Tabella1[[#This Row],[Popolazione]]&gt;300000,"Trovato","")</f>
        <v/>
      </c>
      <c r="G2083" s="1" t="str">
        <f>IF(AND(Tabella1[[#This Row],[Popolazione]]&gt;50000,Tabella1[[#This Row],[Popolazione]]&lt;100000),"Compreso",Tabella1[[#This Row],[Regione]])</f>
        <v>LOMBARDIA</v>
      </c>
    </row>
    <row r="2084" spans="1:7" x14ac:dyDescent="0.25">
      <c r="A2084" s="26" t="s">
        <v>2894</v>
      </c>
      <c r="B2084" s="4" t="str">
        <f>IFERROR(VLOOKUP(A2084,PEC!A$2:B$7902,2,0),"PEC NON ESISTENTE")</f>
        <v>protocollo</v>
      </c>
      <c r="C2084" s="3" t="s">
        <v>7912</v>
      </c>
      <c r="D2084" s="3" t="s">
        <v>7985</v>
      </c>
      <c r="E2084" s="32">
        <v>5351</v>
      </c>
      <c r="F2084" s="1" t="str">
        <f>IF(Tabella1[[#This Row],[Popolazione]]&gt;300000,"Trovato","")</f>
        <v/>
      </c>
      <c r="G2084" s="1" t="str">
        <f>IF(AND(Tabella1[[#This Row],[Popolazione]]&gt;50000,Tabella1[[#This Row],[Popolazione]]&lt;100000),"Compreso",Tabella1[[#This Row],[Regione]])</f>
        <v>LOMBARDIA</v>
      </c>
    </row>
    <row r="2085" spans="1:7" x14ac:dyDescent="0.25">
      <c r="A2085" s="26" t="s">
        <v>2992</v>
      </c>
      <c r="B2085" s="4" t="str">
        <f>IFERROR(VLOOKUP(A2085,PEC!A$2:B$7902,2,0),"PEC NON ESISTENTE")</f>
        <v>protocollo.fiesse</v>
      </c>
      <c r="C2085" s="3" t="s">
        <v>7912</v>
      </c>
      <c r="D2085" s="3" t="s">
        <v>7985</v>
      </c>
      <c r="E2085" s="32">
        <v>2175</v>
      </c>
      <c r="F2085" s="1" t="str">
        <f>IF(Tabella1[[#This Row],[Popolazione]]&gt;300000,"Trovato","")</f>
        <v/>
      </c>
      <c r="G2085" s="1" t="str">
        <f>IF(AND(Tabella1[[#This Row],[Popolazione]]&gt;50000,Tabella1[[#This Row],[Popolazione]]&lt;100000),"Compreso",Tabella1[[#This Row],[Regione]])</f>
        <v>LOMBARDIA</v>
      </c>
    </row>
    <row r="2086" spans="1:7" x14ac:dyDescent="0.25">
      <c r="A2086" s="26" t="s">
        <v>3028</v>
      </c>
      <c r="B2086" s="4" t="str">
        <f>IFERROR(VLOOKUP(A2086,PEC!A$2:B$7902,2,0),"PEC NON ESISTENTE")</f>
        <v>protocollo</v>
      </c>
      <c r="C2086" s="3" t="s">
        <v>7912</v>
      </c>
      <c r="D2086" s="3" t="s">
        <v>7985</v>
      </c>
      <c r="E2086" s="32">
        <v>8440</v>
      </c>
      <c r="F2086" s="1" t="str">
        <f>IF(Tabella1[[#This Row],[Popolazione]]&gt;300000,"Trovato","")</f>
        <v/>
      </c>
      <c r="G2086" s="1" t="str">
        <f>IF(AND(Tabella1[[#This Row],[Popolazione]]&gt;50000,Tabella1[[#This Row],[Popolazione]]&lt;100000),"Compreso",Tabella1[[#This Row],[Regione]])</f>
        <v>LOMBARDIA</v>
      </c>
    </row>
    <row r="2087" spans="1:7" x14ac:dyDescent="0.25">
      <c r="A2087" s="26" t="s">
        <v>3228</v>
      </c>
      <c r="B2087" s="4" t="str">
        <f>IFERROR(VLOOKUP(A2087,PEC!A$2:B$7902,2,0),"PEC NON ESISTENTE")</f>
        <v>protocollo</v>
      </c>
      <c r="C2087" s="3" t="s">
        <v>7912</v>
      </c>
      <c r="D2087" s="3" t="s">
        <v>7985</v>
      </c>
      <c r="E2087" s="32">
        <v>4697</v>
      </c>
      <c r="F2087" s="1" t="str">
        <f>IF(Tabella1[[#This Row],[Popolazione]]&gt;300000,"Trovato","")</f>
        <v/>
      </c>
      <c r="G2087" s="1" t="str">
        <f>IF(AND(Tabella1[[#This Row],[Popolazione]]&gt;50000,Tabella1[[#This Row],[Popolazione]]&lt;100000),"Compreso",Tabella1[[#This Row],[Regione]])</f>
        <v>LOMBARDIA</v>
      </c>
    </row>
    <row r="2088" spans="1:7" x14ac:dyDescent="0.25">
      <c r="A2088" s="26" t="s">
        <v>3248</v>
      </c>
      <c r="B2088" s="4" t="str">
        <f>IFERROR(VLOOKUP(A2088,PEC!A$2:B$7902,2,0),"PEC NON ESISTENTE")</f>
        <v>tributi.gardoneriviera</v>
      </c>
      <c r="C2088" s="3" t="s">
        <v>7912</v>
      </c>
      <c r="D2088" s="3" t="s">
        <v>7985</v>
      </c>
      <c r="E2088" s="32">
        <v>2713</v>
      </c>
      <c r="F2088" s="1" t="str">
        <f>IF(Tabella1[[#This Row],[Popolazione]]&gt;300000,"Trovato","")</f>
        <v/>
      </c>
      <c r="G2088" s="1" t="str">
        <f>IF(AND(Tabella1[[#This Row],[Popolazione]]&gt;50000,Tabella1[[#This Row],[Popolazione]]&lt;100000),"Compreso",Tabella1[[#This Row],[Regione]])</f>
        <v>LOMBARDIA</v>
      </c>
    </row>
    <row r="2089" spans="1:7" x14ac:dyDescent="0.25">
      <c r="A2089" s="26" t="s">
        <v>3249</v>
      </c>
      <c r="B2089" s="4" t="str">
        <f>IFERROR(VLOOKUP(A2089,PEC!A$2:B$7902,2,0),"PEC NON ESISTENTE")</f>
        <v>protocollo</v>
      </c>
      <c r="C2089" s="3" t="s">
        <v>7912</v>
      </c>
      <c r="D2089" s="3" t="s">
        <v>7985</v>
      </c>
      <c r="E2089" s="32">
        <v>11700</v>
      </c>
      <c r="F2089" s="1" t="str">
        <f>IF(Tabella1[[#This Row],[Popolazione]]&gt;300000,"Trovato","")</f>
        <v/>
      </c>
      <c r="G2089" s="1" t="str">
        <f>IF(AND(Tabella1[[#This Row],[Popolazione]]&gt;50000,Tabella1[[#This Row],[Popolazione]]&lt;100000),"Compreso",Tabella1[[#This Row],[Regione]])</f>
        <v>LOMBARDIA</v>
      </c>
    </row>
    <row r="2090" spans="1:7" x14ac:dyDescent="0.25">
      <c r="A2090" s="26" t="s">
        <v>3253</v>
      </c>
      <c r="B2090" s="4" t="str">
        <f>IFERROR(VLOOKUP(A2090,PEC!A$2:B$7902,2,0),"PEC NON ESISTENTE")</f>
        <v>protocollo</v>
      </c>
      <c r="C2090" s="3" t="s">
        <v>7912</v>
      </c>
      <c r="D2090" s="3" t="s">
        <v>7985</v>
      </c>
      <c r="E2090" s="32">
        <v>3033</v>
      </c>
      <c r="F2090" s="1" t="str">
        <f>IF(Tabella1[[#This Row],[Popolazione]]&gt;300000,"Trovato","")</f>
        <v/>
      </c>
      <c r="G2090" s="1" t="str">
        <f>IF(AND(Tabella1[[#This Row],[Popolazione]]&gt;50000,Tabella1[[#This Row],[Popolazione]]&lt;100000),"Compreso",Tabella1[[#This Row],[Regione]])</f>
        <v>LOMBARDIA</v>
      </c>
    </row>
    <row r="2091" spans="1:7" x14ac:dyDescent="0.25">
      <c r="A2091" s="26" t="s">
        <v>3265</v>
      </c>
      <c r="B2091" s="4" t="str">
        <f>IFERROR(VLOOKUP(A2091,PEC!A$2:B$7902,2,0),"PEC NON ESISTENTE")</f>
        <v>protocollo</v>
      </c>
      <c r="C2091" s="3" t="s">
        <v>7912</v>
      </c>
      <c r="D2091" s="3" t="s">
        <v>7985</v>
      </c>
      <c r="E2091" s="32">
        <v>11686</v>
      </c>
      <c r="F2091" s="1" t="str">
        <f>IF(Tabella1[[#This Row],[Popolazione]]&gt;300000,"Trovato","")</f>
        <v/>
      </c>
      <c r="G2091" s="1" t="str">
        <f>IF(AND(Tabella1[[#This Row],[Popolazione]]&gt;50000,Tabella1[[#This Row],[Popolazione]]&lt;100000),"Compreso",Tabella1[[#This Row],[Regione]])</f>
        <v>LOMBARDIA</v>
      </c>
    </row>
    <row r="2092" spans="1:7" x14ac:dyDescent="0.25">
      <c r="A2092" s="26" t="s">
        <v>3309</v>
      </c>
      <c r="B2092" s="4" t="str">
        <f>IFERROR(VLOOKUP(A2092,PEC!A$2:B$7902,2,0),"PEC NON ESISTENTE")</f>
        <v>pecghedi</v>
      </c>
      <c r="C2092" s="3" t="s">
        <v>7912</v>
      </c>
      <c r="D2092" s="3" t="s">
        <v>7985</v>
      </c>
      <c r="E2092" s="32">
        <v>18321</v>
      </c>
      <c r="F2092" s="1" t="str">
        <f>IF(Tabella1[[#This Row],[Popolazione]]&gt;300000,"Trovato","")</f>
        <v/>
      </c>
      <c r="G2092" s="1" t="str">
        <f>IF(AND(Tabella1[[#This Row],[Popolazione]]&gt;50000,Tabella1[[#This Row],[Popolazione]]&lt;100000),"Compreso",Tabella1[[#This Row],[Regione]])</f>
        <v>LOMBARDIA</v>
      </c>
    </row>
    <row r="2093" spans="1:7" x14ac:dyDescent="0.25">
      <c r="A2093" s="26" t="s">
        <v>3317</v>
      </c>
      <c r="B2093" s="4" t="str">
        <f>IFERROR(VLOOKUP(A2093,PEC!A$2:B$7902,2,0),"PEC NON ESISTENTE")</f>
        <v>protocollo</v>
      </c>
      <c r="C2093" s="3" t="s">
        <v>7912</v>
      </c>
      <c r="D2093" s="3" t="s">
        <v>7985</v>
      </c>
      <c r="E2093" s="32">
        <v>2196</v>
      </c>
      <c r="F2093" s="1" t="str">
        <f>IF(Tabella1[[#This Row],[Popolazione]]&gt;300000,"Trovato","")</f>
        <v/>
      </c>
      <c r="G2093" s="1" t="str">
        <f>IF(AND(Tabella1[[#This Row],[Popolazione]]&gt;50000,Tabella1[[#This Row],[Popolazione]]&lt;100000),"Compreso",Tabella1[[#This Row],[Regione]])</f>
        <v>LOMBARDIA</v>
      </c>
    </row>
    <row r="2094" spans="1:7" x14ac:dyDescent="0.25">
      <c r="A2094" s="26" t="s">
        <v>3399</v>
      </c>
      <c r="B2094" s="4" t="str">
        <f>IFERROR(VLOOKUP(A2094,PEC!A$2:B$7902,2,0),"PEC NON ESISTENTE")</f>
        <v>protocollo.gottolengo</v>
      </c>
      <c r="C2094" s="3" t="s">
        <v>7912</v>
      </c>
      <c r="D2094" s="3" t="s">
        <v>7985</v>
      </c>
      <c r="E2094" s="32">
        <v>5238</v>
      </c>
      <c r="F2094" s="1" t="str">
        <f>IF(Tabella1[[#This Row],[Popolazione]]&gt;300000,"Trovato","")</f>
        <v/>
      </c>
      <c r="G2094" s="1" t="str">
        <f>IF(AND(Tabella1[[#This Row],[Popolazione]]&gt;50000,Tabella1[[#This Row],[Popolazione]]&lt;100000),"Compreso",Tabella1[[#This Row],[Regione]])</f>
        <v>LOMBARDIA</v>
      </c>
    </row>
    <row r="2095" spans="1:7" x14ac:dyDescent="0.25">
      <c r="A2095" s="26" t="s">
        <v>3512</v>
      </c>
      <c r="B2095" s="4" t="str">
        <f>IFERROR(VLOOKUP(A2095,PEC!A$2:B$7902,2,0),"PEC NON ESISTENTE")</f>
        <v>protocollo</v>
      </c>
      <c r="C2095" s="3" t="s">
        <v>7912</v>
      </c>
      <c r="D2095" s="3" t="s">
        <v>7985</v>
      </c>
      <c r="E2095" s="32">
        <v>16403</v>
      </c>
      <c r="F2095" s="1" t="str">
        <f>IF(Tabella1[[#This Row],[Popolazione]]&gt;300000,"Trovato","")</f>
        <v/>
      </c>
      <c r="G2095" s="1" t="str">
        <f>IF(AND(Tabella1[[#This Row],[Popolazione]]&gt;50000,Tabella1[[#This Row],[Popolazione]]&lt;100000),"Compreso",Tabella1[[#This Row],[Regione]])</f>
        <v>LOMBARDIA</v>
      </c>
    </row>
    <row r="2096" spans="1:7" x14ac:dyDescent="0.25">
      <c r="A2096" s="26" t="s">
        <v>3515</v>
      </c>
      <c r="B2096" s="4" t="str">
        <f>IFERROR(VLOOKUP(A2096,PEC!A$2:B$7902,2,0),"PEC NON ESISTENTE")</f>
        <v>protocollo</v>
      </c>
      <c r="C2096" s="3" t="s">
        <v>7912</v>
      </c>
      <c r="D2096" s="3" t="s">
        <v>7985</v>
      </c>
      <c r="E2096" s="32">
        <v>1892</v>
      </c>
      <c r="F2096" s="1" t="str">
        <f>IF(Tabella1[[#This Row],[Popolazione]]&gt;300000,"Trovato","")</f>
        <v/>
      </c>
      <c r="G2096" s="1" t="str">
        <f>IF(AND(Tabella1[[#This Row],[Popolazione]]&gt;50000,Tabella1[[#This Row],[Popolazione]]&lt;100000),"Compreso",Tabella1[[#This Row],[Regione]])</f>
        <v>LOMBARDIA</v>
      </c>
    </row>
    <row r="2097" spans="1:7" x14ac:dyDescent="0.25">
      <c r="A2097" s="26" t="s">
        <v>3528</v>
      </c>
      <c r="B2097" s="4" t="str">
        <f>IFERROR(VLOOKUP(A2097,PEC!A$2:B$7902,2,0),"PEC NON ESISTENTE")</f>
        <v>protocollo</v>
      </c>
      <c r="C2097" s="3" t="s">
        <v>7912</v>
      </c>
      <c r="D2097" s="3" t="s">
        <v>7985</v>
      </c>
      <c r="E2097" s="32">
        <v>403</v>
      </c>
      <c r="F2097" s="1" t="str">
        <f>IF(Tabella1[[#This Row],[Popolazione]]&gt;300000,"Trovato","")</f>
        <v/>
      </c>
      <c r="G2097" s="1" t="str">
        <f>IF(AND(Tabella1[[#This Row],[Popolazione]]&gt;50000,Tabella1[[#This Row],[Popolazione]]&lt;100000),"Compreso",Tabella1[[#This Row],[Regione]])</f>
        <v>LOMBARDIA</v>
      </c>
    </row>
    <row r="2098" spans="1:7" x14ac:dyDescent="0.25">
      <c r="A2098" s="26" t="s">
        <v>3542</v>
      </c>
      <c r="B2098" s="4" t="str">
        <f>IFERROR(VLOOKUP(A2098,PEC!A$2:B$7902,2,0),"PEC NON ESISTENTE")</f>
        <v>protocollo</v>
      </c>
      <c r="C2098" s="3" t="s">
        <v>7912</v>
      </c>
      <c r="D2098" s="3" t="s">
        <v>7985</v>
      </c>
      <c r="E2098" s="32">
        <v>147</v>
      </c>
      <c r="F2098" s="1" t="str">
        <f>IF(Tabella1[[#This Row],[Popolazione]]&gt;300000,"Trovato","")</f>
        <v/>
      </c>
      <c r="G2098" s="1" t="str">
        <f>IF(AND(Tabella1[[#This Row],[Popolazione]]&gt;50000,Tabella1[[#This Row],[Popolazione]]&lt;100000),"Compreso",Tabella1[[#This Row],[Regione]])</f>
        <v>LOMBARDIA</v>
      </c>
    </row>
    <row r="2099" spans="1:7" x14ac:dyDescent="0.25">
      <c r="A2099" s="26" t="s">
        <v>3548</v>
      </c>
      <c r="B2099" s="4" t="str">
        <f>IFERROR(VLOOKUP(A2099,PEC!A$2:B$7902,2,0),"PEC NON ESISTENTE")</f>
        <v>protocollo</v>
      </c>
      <c r="C2099" s="3" t="s">
        <v>7912</v>
      </c>
      <c r="D2099" s="3" t="s">
        <v>7985</v>
      </c>
      <c r="E2099" s="32">
        <v>9100</v>
      </c>
      <c r="F2099" s="1" t="str">
        <f>IF(Tabella1[[#This Row],[Popolazione]]&gt;300000,"Trovato","")</f>
        <v/>
      </c>
      <c r="G2099" s="1" t="str">
        <f>IF(AND(Tabella1[[#This Row],[Popolazione]]&gt;50000,Tabella1[[#This Row],[Popolazione]]&lt;100000),"Compreso",Tabella1[[#This Row],[Regione]])</f>
        <v>LOMBARDIA</v>
      </c>
    </row>
    <row r="2100" spans="1:7" x14ac:dyDescent="0.25">
      <c r="A2100" s="26" t="s">
        <v>3569</v>
      </c>
      <c r="B2100" s="4" t="str">
        <f>IFERROR(VLOOKUP(A2100,PEC!A$2:B$7902,2,0),"PEC NON ESISTENTE")</f>
        <v>protocollo</v>
      </c>
      <c r="C2100" s="3" t="s">
        <v>7912</v>
      </c>
      <c r="D2100" s="3" t="s">
        <v>7985</v>
      </c>
      <c r="E2100" s="32">
        <v>4091</v>
      </c>
      <c r="F2100" s="1" t="str">
        <f>IF(Tabella1[[#This Row],[Popolazione]]&gt;300000,"Trovato","")</f>
        <v/>
      </c>
      <c r="G2100" s="1" t="str">
        <f>IF(AND(Tabella1[[#This Row],[Popolazione]]&gt;50000,Tabella1[[#This Row],[Popolazione]]&lt;100000),"Compreso",Tabella1[[#This Row],[Regione]])</f>
        <v>LOMBARDIA</v>
      </c>
    </row>
    <row r="2101" spans="1:7" x14ac:dyDescent="0.25">
      <c r="A2101" s="26" t="s">
        <v>3678</v>
      </c>
      <c r="B2101" s="4" t="str">
        <f>IFERROR(VLOOKUP(A2101,PEC!A$2:B$7902,2,0),"PEC NON ESISTENTE")</f>
        <v>protocollo</v>
      </c>
      <c r="C2101" s="3" t="s">
        <v>7912</v>
      </c>
      <c r="D2101" s="3" t="s">
        <v>7985</v>
      </c>
      <c r="E2101" s="32">
        <v>607</v>
      </c>
      <c r="F2101" s="1" t="str">
        <f>IF(Tabella1[[#This Row],[Popolazione]]&gt;300000,"Trovato","")</f>
        <v/>
      </c>
      <c r="G2101" s="1" t="str">
        <f>IF(AND(Tabella1[[#This Row],[Popolazione]]&gt;50000,Tabella1[[#This Row],[Popolazione]]&lt;100000),"Compreso",Tabella1[[#This Row],[Regione]])</f>
        <v>LOMBARDIA</v>
      </c>
    </row>
    <row r="2102" spans="1:7" x14ac:dyDescent="0.25">
      <c r="A2102" s="26" t="s">
        <v>3699</v>
      </c>
      <c r="B2102" s="4" t="str">
        <f>IFERROR(VLOOKUP(A2102,PEC!A$2:B$7902,2,0),"PEC NON ESISTENTE")</f>
        <v>protocollo</v>
      </c>
      <c r="C2102" s="3" t="s">
        <v>7912</v>
      </c>
      <c r="D2102" s="3" t="s">
        <v>7985</v>
      </c>
      <c r="E2102" s="32">
        <v>14364</v>
      </c>
      <c r="F2102" s="1" t="str">
        <f>IF(Tabella1[[#This Row],[Popolazione]]&gt;300000,"Trovato","")</f>
        <v/>
      </c>
      <c r="G2102" s="1" t="str">
        <f>IF(AND(Tabella1[[#This Row],[Popolazione]]&gt;50000,Tabella1[[#This Row],[Popolazione]]&lt;100000),"Compreso",Tabella1[[#This Row],[Regione]])</f>
        <v>LOMBARDIA</v>
      </c>
    </row>
    <row r="2103" spans="1:7" x14ac:dyDescent="0.25">
      <c r="A2103" s="26" t="s">
        <v>3751</v>
      </c>
      <c r="B2103" s="4" t="str">
        <f>IFERROR(VLOOKUP(A2103,PEC!A$2:B$7902,2,0),"PEC NON ESISTENTE")</f>
        <v>protocollo</v>
      </c>
      <c r="C2103" s="3" t="s">
        <v>7912</v>
      </c>
      <c r="D2103" s="3" t="s">
        <v>7985</v>
      </c>
      <c r="E2103" s="32">
        <v>1151</v>
      </c>
      <c r="F2103" s="1" t="str">
        <f>IF(Tabella1[[#This Row],[Popolazione]]&gt;300000,"Trovato","")</f>
        <v/>
      </c>
      <c r="G2103" s="1" t="str">
        <f>IF(AND(Tabella1[[#This Row],[Popolazione]]&gt;50000,Tabella1[[#This Row],[Popolazione]]&lt;100000),"Compreso",Tabella1[[#This Row],[Regione]])</f>
        <v>LOMBARDIA</v>
      </c>
    </row>
    <row r="2104" spans="1:7" x14ac:dyDescent="0.25">
      <c r="A2104" s="26" t="s">
        <v>3787</v>
      </c>
      <c r="B2104" s="4" t="str">
        <f>IFERROR(VLOOKUP(A2104,PEC!A$2:B$7902,2,0),"PEC NON ESISTENTE")</f>
        <v>protocollo</v>
      </c>
      <c r="C2104" s="3" t="s">
        <v>7912</v>
      </c>
      <c r="D2104" s="3" t="s">
        <v>7985</v>
      </c>
      <c r="E2104" s="32">
        <v>1750</v>
      </c>
      <c r="F2104" s="1" t="str">
        <f>IF(Tabella1[[#This Row],[Popolazione]]&gt;300000,"Trovato","")</f>
        <v/>
      </c>
      <c r="G2104" s="1" t="str">
        <f>IF(AND(Tabella1[[#This Row],[Popolazione]]&gt;50000,Tabella1[[#This Row],[Popolazione]]&lt;100000),"Compreso",Tabella1[[#This Row],[Regione]])</f>
        <v>LOMBARDIA</v>
      </c>
    </row>
    <row r="2105" spans="1:7" x14ac:dyDescent="0.25">
      <c r="A2105" s="26" t="s">
        <v>3788</v>
      </c>
      <c r="B2105" s="4" t="str">
        <f>IFERROR(VLOOKUP(A2105,PEC!A$2:B$7902,2,0),"PEC NON ESISTENTE")</f>
        <v>protocollo</v>
      </c>
      <c r="C2105" s="3" t="s">
        <v>7912</v>
      </c>
      <c r="D2105" s="3" t="s">
        <v>7985</v>
      </c>
      <c r="E2105" s="32">
        <v>3793</v>
      </c>
      <c r="F2105" s="1" t="str">
        <f>IF(Tabella1[[#This Row],[Popolazione]]&gt;300000,"Trovato","")</f>
        <v/>
      </c>
      <c r="G2105" s="1" t="str">
        <f>IF(AND(Tabella1[[#This Row],[Popolazione]]&gt;50000,Tabella1[[#This Row],[Popolazione]]&lt;100000),"Compreso",Tabella1[[#This Row],[Regione]])</f>
        <v>LOMBARDIA</v>
      </c>
    </row>
    <row r="2106" spans="1:7" x14ac:dyDescent="0.25">
      <c r="A2106" s="26" t="s">
        <v>3799</v>
      </c>
      <c r="B2106" s="4" t="str">
        <f>IFERROR(VLOOKUP(A2106,PEC!A$2:B$7902,2,0),"PEC NON ESISTENTE")</f>
        <v>protocollo</v>
      </c>
      <c r="C2106" s="3" t="s">
        <v>7912</v>
      </c>
      <c r="D2106" s="3" t="s">
        <v>7985</v>
      </c>
      <c r="E2106" s="32">
        <v>15559</v>
      </c>
      <c r="F2106" s="1" t="str">
        <f>IF(Tabella1[[#This Row],[Popolazione]]&gt;300000,"Trovato","")</f>
        <v/>
      </c>
      <c r="G2106" s="1" t="str">
        <f>IF(AND(Tabella1[[#This Row],[Popolazione]]&gt;50000,Tabella1[[#This Row],[Popolazione]]&lt;100000),"Compreso",Tabella1[[#This Row],[Regione]])</f>
        <v>LOMBARDIA</v>
      </c>
    </row>
    <row r="2107" spans="1:7" x14ac:dyDescent="0.25">
      <c r="A2107" s="26" t="s">
        <v>3804</v>
      </c>
      <c r="B2107" s="4" t="str">
        <f>IFERROR(VLOOKUP(A2107,PEC!A$2:B$7902,2,0),"PEC NON ESISTENTE")</f>
        <v>protocollo</v>
      </c>
      <c r="C2107" s="3" t="s">
        <v>7912</v>
      </c>
      <c r="D2107" s="3" t="s">
        <v>7985</v>
      </c>
      <c r="E2107" s="32">
        <v>607</v>
      </c>
      <c r="F2107" s="1" t="str">
        <f>IF(Tabella1[[#This Row],[Popolazione]]&gt;300000,"Trovato","")</f>
        <v/>
      </c>
      <c r="G2107" s="1" t="str">
        <f>IF(AND(Tabella1[[#This Row],[Popolazione]]&gt;50000,Tabella1[[#This Row],[Popolazione]]&lt;100000),"Compreso",Tabella1[[#This Row],[Regione]])</f>
        <v>LOMBARDIA</v>
      </c>
    </row>
    <row r="2108" spans="1:7" x14ac:dyDescent="0.25">
      <c r="A2108" s="26" t="s">
        <v>3821</v>
      </c>
      <c r="B2108" s="4" t="str">
        <f>IFERROR(VLOOKUP(A2108,PEC!A$2:B$7902,2,0),"PEC NON ESISTENTE")</f>
        <v>comune.losine</v>
      </c>
      <c r="C2108" s="3" t="s">
        <v>7912</v>
      </c>
      <c r="D2108" s="3" t="s">
        <v>7985</v>
      </c>
      <c r="E2108" s="32">
        <v>591</v>
      </c>
      <c r="F2108" s="1" t="str">
        <f>IF(Tabella1[[#This Row],[Popolazione]]&gt;300000,"Trovato","")</f>
        <v/>
      </c>
      <c r="G2108" s="1" t="str">
        <f>IF(AND(Tabella1[[#This Row],[Popolazione]]&gt;50000,Tabella1[[#This Row],[Popolazione]]&lt;100000),"Compreso",Tabella1[[#This Row],[Regione]])</f>
        <v>LOMBARDIA</v>
      </c>
    </row>
    <row r="2109" spans="1:7" x14ac:dyDescent="0.25">
      <c r="A2109" s="26" t="s">
        <v>3825</v>
      </c>
      <c r="B2109" s="4" t="str">
        <f>IFERROR(VLOOKUP(A2109,PEC!A$2:B$7902,2,0),"PEC NON ESISTENTE")</f>
        <v>protocollo</v>
      </c>
      <c r="C2109" s="3" t="s">
        <v>7912</v>
      </c>
      <c r="D2109" s="3" t="s">
        <v>7985</v>
      </c>
      <c r="E2109" s="32">
        <v>418</v>
      </c>
      <c r="F2109" s="1" t="str">
        <f>IF(Tabella1[[#This Row],[Popolazione]]&gt;300000,"Trovato","")</f>
        <v/>
      </c>
      <c r="G2109" s="1" t="str">
        <f>IF(AND(Tabella1[[#This Row],[Popolazione]]&gt;50000,Tabella1[[#This Row],[Popolazione]]&lt;100000),"Compreso",Tabella1[[#This Row],[Regione]])</f>
        <v>LOMBARDIA</v>
      </c>
    </row>
    <row r="2110" spans="1:7" x14ac:dyDescent="0.25">
      <c r="A2110" s="26" t="s">
        <v>3848</v>
      </c>
      <c r="B2110" s="4" t="str">
        <f>IFERROR(VLOOKUP(A2110,PEC!A$2:B$7902,2,0),"PEC NON ESISTENTE")</f>
        <v>comune.lumezzane</v>
      </c>
      <c r="C2110" s="3" t="s">
        <v>7912</v>
      </c>
      <c r="D2110" s="3" t="s">
        <v>7985</v>
      </c>
      <c r="E2110" s="32">
        <v>23390</v>
      </c>
      <c r="F2110" s="1" t="str">
        <f>IF(Tabella1[[#This Row],[Popolazione]]&gt;300000,"Trovato","")</f>
        <v/>
      </c>
      <c r="G2110" s="1" t="str">
        <f>IF(AND(Tabella1[[#This Row],[Popolazione]]&gt;50000,Tabella1[[#This Row],[Popolazione]]&lt;100000),"Compreso",Tabella1[[#This Row],[Regione]])</f>
        <v>LOMBARDIA</v>
      </c>
    </row>
    <row r="2111" spans="1:7" x14ac:dyDescent="0.25">
      <c r="A2111" s="26" t="s">
        <v>3884</v>
      </c>
      <c r="B2111" s="4" t="str">
        <f>IFERROR(VLOOKUP(A2111,PEC!A$2:B$7902,2,0),"PEC NON ESISTENTE")</f>
        <v>protocollo</v>
      </c>
      <c r="C2111" s="3" t="s">
        <v>7912</v>
      </c>
      <c r="D2111" s="3" t="s">
        <v>7985</v>
      </c>
      <c r="E2111" s="32">
        <v>1501</v>
      </c>
      <c r="F2111" s="1" t="str">
        <f>IF(Tabella1[[#This Row],[Popolazione]]&gt;300000,"Trovato","")</f>
        <v/>
      </c>
      <c r="G2111" s="1" t="str">
        <f>IF(AND(Tabella1[[#This Row],[Popolazione]]&gt;50000,Tabella1[[#This Row],[Popolazione]]&lt;100000),"Compreso",Tabella1[[#This Row],[Regione]])</f>
        <v>LOMBARDIA</v>
      </c>
    </row>
    <row r="2112" spans="1:7" x14ac:dyDescent="0.25">
      <c r="A2112" s="26" t="s">
        <v>3896</v>
      </c>
      <c r="B2112" s="4" t="str">
        <f>IFERROR(VLOOKUP(A2112,PEC!A$2:B$7902,2,0),"PEC NON ESISTENTE")</f>
        <v>protocollo</v>
      </c>
      <c r="C2112" s="3" t="s">
        <v>7912</v>
      </c>
      <c r="D2112" s="3" t="s">
        <v>7985</v>
      </c>
      <c r="E2112" s="32">
        <v>145</v>
      </c>
      <c r="F2112" s="1" t="str">
        <f>IF(Tabella1[[#This Row],[Popolazione]]&gt;300000,"Trovato","")</f>
        <v/>
      </c>
      <c r="G2112" s="1" t="str">
        <f>IF(AND(Tabella1[[#This Row],[Popolazione]]&gt;50000,Tabella1[[#This Row],[Popolazione]]&lt;100000),"Compreso",Tabella1[[#This Row],[Regione]])</f>
        <v>LOMBARDIA</v>
      </c>
    </row>
    <row r="2113" spans="1:7" x14ac:dyDescent="0.25">
      <c r="A2113" s="26" t="s">
        <v>3923</v>
      </c>
      <c r="B2113" s="4" t="str">
        <f>IFERROR(VLOOKUP(A2113,PEC!A$2:B$7902,2,0),"PEC NON ESISTENTE")</f>
        <v>protocollo</v>
      </c>
      <c r="C2113" s="3" t="s">
        <v>7912</v>
      </c>
      <c r="D2113" s="3" t="s">
        <v>7985</v>
      </c>
      <c r="E2113" s="32">
        <v>3329</v>
      </c>
      <c r="F2113" s="1" t="str">
        <f>IF(Tabella1[[#This Row],[Popolazione]]&gt;300000,"Trovato","")</f>
        <v/>
      </c>
      <c r="G2113" s="1" t="str">
        <f>IF(AND(Tabella1[[#This Row],[Popolazione]]&gt;50000,Tabella1[[#This Row],[Popolazione]]&lt;100000),"Compreso",Tabella1[[#This Row],[Regione]])</f>
        <v>LOMBARDIA</v>
      </c>
    </row>
    <row r="2114" spans="1:7" x14ac:dyDescent="0.25">
      <c r="A2114" s="26" t="s">
        <v>3931</v>
      </c>
      <c r="B2114" s="4" t="str">
        <f>IFERROR(VLOOKUP(A2114,PEC!A$2:B$7902,2,0),"PEC NON ESISTENTE")</f>
        <v>protocollo</v>
      </c>
      <c r="C2114" s="3" t="s">
        <v>7912</v>
      </c>
      <c r="D2114" s="3" t="s">
        <v>7985</v>
      </c>
      <c r="E2114" s="32">
        <v>2078</v>
      </c>
      <c r="F2114" s="1" t="str">
        <f>IF(Tabella1[[#This Row],[Popolazione]]&gt;300000,"Trovato","")</f>
        <v/>
      </c>
      <c r="G2114" s="1" t="str">
        <f>IF(AND(Tabella1[[#This Row],[Popolazione]]&gt;50000,Tabella1[[#This Row],[Popolazione]]&lt;100000),"Compreso",Tabella1[[#This Row],[Regione]])</f>
        <v>LOMBARDIA</v>
      </c>
    </row>
    <row r="2115" spans="1:7" x14ac:dyDescent="0.25">
      <c r="A2115" s="26" t="s">
        <v>3941</v>
      </c>
      <c r="B2115" s="4" t="str">
        <f>IFERROR(VLOOKUP(A2115,PEC!A$2:B$7902,2,0),"PEC NON ESISTENTE")</f>
        <v>protocollo</v>
      </c>
      <c r="C2115" s="3" t="s">
        <v>7912</v>
      </c>
      <c r="D2115" s="3" t="s">
        <v>7985</v>
      </c>
      <c r="E2115" s="32">
        <v>3320</v>
      </c>
      <c r="F2115" s="1" t="str">
        <f>IF(Tabella1[[#This Row],[Popolazione]]&gt;300000,"Trovato","")</f>
        <v/>
      </c>
      <c r="G2115" s="1" t="str">
        <f>IF(AND(Tabella1[[#This Row],[Popolazione]]&gt;50000,Tabella1[[#This Row],[Popolazione]]&lt;100000),"Compreso",Tabella1[[#This Row],[Regione]])</f>
        <v>LOMBARDIA</v>
      </c>
    </row>
    <row r="2116" spans="1:7" x14ac:dyDescent="0.25">
      <c r="A2116" s="26" t="s">
        <v>3953</v>
      </c>
      <c r="B2116" s="4" t="str">
        <f>IFERROR(VLOOKUP(A2116,PEC!A$2:B$7902,2,0),"PEC NON ESISTENTE")</f>
        <v>protocollo</v>
      </c>
      <c r="C2116" s="3" t="s">
        <v>7912</v>
      </c>
      <c r="D2116" s="3" t="s">
        <v>7985</v>
      </c>
      <c r="E2116" s="32">
        <v>4902</v>
      </c>
      <c r="F2116" s="1" t="str">
        <f>IF(Tabella1[[#This Row],[Popolazione]]&gt;300000,"Trovato","")</f>
        <v/>
      </c>
      <c r="G2116" s="1" t="str">
        <f>IF(AND(Tabella1[[#This Row],[Popolazione]]&gt;50000,Tabella1[[#This Row],[Popolazione]]&lt;100000),"Compreso",Tabella1[[#This Row],[Regione]])</f>
        <v>LOMBARDIA</v>
      </c>
    </row>
    <row r="2117" spans="1:7" x14ac:dyDescent="0.25">
      <c r="A2117" s="26" t="s">
        <v>3954</v>
      </c>
      <c r="B2117" s="4" t="str">
        <f>IFERROR(VLOOKUP(A2117,PEC!A$2:B$7902,2,0),"PEC NON ESISTENTE")</f>
        <v>protocollo</v>
      </c>
      <c r="C2117" s="3" t="s">
        <v>7912</v>
      </c>
      <c r="D2117" s="3" t="s">
        <v>7985</v>
      </c>
      <c r="E2117" s="32">
        <v>12869</v>
      </c>
      <c r="F2117" s="1" t="str">
        <f>IF(Tabella1[[#This Row],[Popolazione]]&gt;300000,"Trovato","")</f>
        <v/>
      </c>
      <c r="G2117" s="1" t="str">
        <f>IF(AND(Tabella1[[#This Row],[Popolazione]]&gt;50000,Tabella1[[#This Row],[Popolazione]]&lt;100000),"Compreso",Tabella1[[#This Row],[Regione]])</f>
        <v>LOMBARDIA</v>
      </c>
    </row>
    <row r="2118" spans="1:7" x14ac:dyDescent="0.25">
      <c r="A2118" s="26" t="s">
        <v>3985</v>
      </c>
      <c r="B2118" s="4" t="str">
        <f>IFERROR(VLOOKUP(A2118,PEC!A$2:B$7902,2,0),"PEC NON ESISTENTE")</f>
        <v>protocollo</v>
      </c>
      <c r="C2118" s="3" t="s">
        <v>7912</v>
      </c>
      <c r="D2118" s="3" t="s">
        <v>7985</v>
      </c>
      <c r="E2118" s="32">
        <v>4359</v>
      </c>
      <c r="F2118" s="1" t="str">
        <f>IF(Tabella1[[#This Row],[Popolazione]]&gt;300000,"Trovato","")</f>
        <v/>
      </c>
      <c r="G2118" s="1" t="str">
        <f>IF(AND(Tabella1[[#This Row],[Popolazione]]&gt;50000,Tabella1[[#This Row],[Popolazione]]&lt;100000),"Compreso",Tabella1[[#This Row],[Regione]])</f>
        <v>LOMBARDIA</v>
      </c>
    </row>
    <row r="2119" spans="1:7" x14ac:dyDescent="0.25">
      <c r="A2119" s="26" t="s">
        <v>4011</v>
      </c>
      <c r="B2119" s="4" t="str">
        <f>IFERROR(VLOOKUP(A2119,PEC!A$2:B$7902,2,0),"PEC NON ESISTENTE")</f>
        <v>protocollo</v>
      </c>
      <c r="C2119" s="3" t="s">
        <v>7912</v>
      </c>
      <c r="D2119" s="3" t="s">
        <v>7985</v>
      </c>
      <c r="E2119" s="32">
        <v>676</v>
      </c>
      <c r="F2119" s="1" t="str">
        <f>IF(Tabella1[[#This Row],[Popolazione]]&gt;300000,"Trovato","")</f>
        <v/>
      </c>
      <c r="G2119" s="1" t="str">
        <f>IF(AND(Tabella1[[#This Row],[Popolazione]]&gt;50000,Tabella1[[#This Row],[Popolazione]]&lt;100000),"Compreso",Tabella1[[#This Row],[Regione]])</f>
        <v>LOMBARDIA</v>
      </c>
    </row>
    <row r="2120" spans="1:7" x14ac:dyDescent="0.25">
      <c r="A2120" s="26" t="s">
        <v>4015</v>
      </c>
      <c r="B2120" s="4" t="str">
        <f>IFERROR(VLOOKUP(A2120,PEC!A$2:B$7902,2,0),"PEC NON ESISTENTE")</f>
        <v>protocollo</v>
      </c>
      <c r="C2120" s="3" t="s">
        <v>7912</v>
      </c>
      <c r="D2120" s="3" t="s">
        <v>7985</v>
      </c>
      <c r="E2120" s="32">
        <v>3293</v>
      </c>
      <c r="F2120" s="1" t="str">
        <f>IF(Tabella1[[#This Row],[Popolazione]]&gt;300000,"Trovato","")</f>
        <v/>
      </c>
      <c r="G2120" s="1" t="str">
        <f>IF(AND(Tabella1[[#This Row],[Popolazione]]&gt;50000,Tabella1[[#This Row],[Popolazione]]&lt;100000),"Compreso",Tabella1[[#This Row],[Regione]])</f>
        <v>LOMBARDIA</v>
      </c>
    </row>
    <row r="2121" spans="1:7" x14ac:dyDescent="0.25">
      <c r="A2121" s="26" t="s">
        <v>4088</v>
      </c>
      <c r="B2121" s="4" t="str">
        <f>IFERROR(VLOOKUP(A2121,PEC!A$2:B$7902,2,0),"PEC NON ESISTENTE")</f>
        <v>comune.mazzano</v>
      </c>
      <c r="C2121" s="3" t="s">
        <v>7912</v>
      </c>
      <c r="D2121" s="3" t="s">
        <v>7985</v>
      </c>
      <c r="E2121" s="32">
        <v>11487</v>
      </c>
      <c r="F2121" s="1" t="str">
        <f>IF(Tabella1[[#This Row],[Popolazione]]&gt;300000,"Trovato","")</f>
        <v/>
      </c>
      <c r="G2121" s="1" t="str">
        <f>IF(AND(Tabella1[[#This Row],[Popolazione]]&gt;50000,Tabella1[[#This Row],[Popolazione]]&lt;100000),"Compreso",Tabella1[[#This Row],[Regione]])</f>
        <v>LOMBARDIA</v>
      </c>
    </row>
    <row r="2122" spans="1:7" x14ac:dyDescent="0.25">
      <c r="A2122" s="26" t="s">
        <v>4193</v>
      </c>
      <c r="B2122" s="4" t="str">
        <f>IFERROR(VLOOKUP(A2122,PEC!A$2:B$7902,2,0),"PEC NON ESISTENTE")</f>
        <v>info</v>
      </c>
      <c r="C2122" s="3" t="s">
        <v>7912</v>
      </c>
      <c r="D2122" s="3" t="s">
        <v>7985</v>
      </c>
      <c r="E2122" s="32">
        <v>1799</v>
      </c>
      <c r="F2122" s="1" t="str">
        <f>IF(Tabella1[[#This Row],[Popolazione]]&gt;300000,"Trovato","")</f>
        <v/>
      </c>
      <c r="G2122" s="1" t="str">
        <f>IF(AND(Tabella1[[#This Row],[Popolazione]]&gt;50000,Tabella1[[#This Row],[Popolazione]]&lt;100000),"Compreso",Tabella1[[#This Row],[Regione]])</f>
        <v>LOMBARDIA</v>
      </c>
    </row>
    <row r="2123" spans="1:7" x14ac:dyDescent="0.25">
      <c r="A2123" s="26" t="s">
        <v>4306</v>
      </c>
      <c r="B2123" s="4" t="str">
        <f>IFERROR(VLOOKUP(A2123,PEC!A$2:B$7902,2,0),"PEC NON ESISTENTE")</f>
        <v>protocollo</v>
      </c>
      <c r="C2123" s="3" t="s">
        <v>7912</v>
      </c>
      <c r="D2123" s="3" t="s">
        <v>7985</v>
      </c>
      <c r="E2123" s="32">
        <v>2436</v>
      </c>
      <c r="F2123" s="1" t="str">
        <f>IF(Tabella1[[#This Row],[Popolazione]]&gt;300000,"Trovato","")</f>
        <v/>
      </c>
      <c r="G2123" s="1" t="str">
        <f>IF(AND(Tabella1[[#This Row],[Popolazione]]&gt;50000,Tabella1[[#This Row],[Popolazione]]&lt;100000),"Compreso",Tabella1[[#This Row],[Regione]])</f>
        <v>LOMBARDIA</v>
      </c>
    </row>
    <row r="2124" spans="1:7" x14ac:dyDescent="0.25">
      <c r="A2124" s="26" t="s">
        <v>4308</v>
      </c>
      <c r="B2124" s="4" t="str">
        <f>IFERROR(VLOOKUP(A2124,PEC!A$2:B$7902,2,0),"PEC NON ESISTENTE")</f>
        <v>protocollo</v>
      </c>
      <c r="C2124" s="3" t="s">
        <v>7912</v>
      </c>
      <c r="D2124" s="3" t="s">
        <v>7985</v>
      </c>
      <c r="E2124" s="32">
        <v>564</v>
      </c>
      <c r="F2124" s="1" t="str">
        <f>IF(Tabella1[[#This Row],[Popolazione]]&gt;300000,"Trovato","")</f>
        <v/>
      </c>
      <c r="G2124" s="1" t="str">
        <f>IF(AND(Tabella1[[#This Row],[Popolazione]]&gt;50000,Tabella1[[#This Row],[Popolazione]]&lt;100000),"Compreso",Tabella1[[#This Row],[Regione]])</f>
        <v>LOMBARDIA</v>
      </c>
    </row>
    <row r="2125" spans="1:7" x14ac:dyDescent="0.25">
      <c r="A2125" s="26" t="s">
        <v>4365</v>
      </c>
      <c r="B2125" s="4" t="str">
        <f>IFERROR(VLOOKUP(A2125,PEC!A$2:B$7902,2,0),"PEC NON ESISTENTE")</f>
        <v>protocollo</v>
      </c>
      <c r="C2125" s="3" t="s">
        <v>7912</v>
      </c>
      <c r="D2125" s="3" t="s">
        <v>7985</v>
      </c>
      <c r="E2125" s="32">
        <v>1804</v>
      </c>
      <c r="F2125" s="1" t="str">
        <f>IF(Tabella1[[#This Row],[Popolazione]]&gt;300000,"Trovato","")</f>
        <v/>
      </c>
      <c r="G2125" s="1" t="str">
        <f>IF(AND(Tabella1[[#This Row],[Popolazione]]&gt;50000,Tabella1[[#This Row],[Popolazione]]&lt;100000),"Compreso",Tabella1[[#This Row],[Regione]])</f>
        <v>LOMBARDIA</v>
      </c>
    </row>
    <row r="2126" spans="1:7" x14ac:dyDescent="0.25">
      <c r="A2126" s="26" t="s">
        <v>4536</v>
      </c>
      <c r="B2126" s="4" t="str">
        <f>IFERROR(VLOOKUP(A2126,PEC!A$2:B$7902,2,0),"PEC NON ESISTENTE")</f>
        <v>protocollo</v>
      </c>
      <c r="C2126" s="3" t="s">
        <v>7912</v>
      </c>
      <c r="D2126" s="3" t="s">
        <v>7985</v>
      </c>
      <c r="E2126" s="32">
        <v>4401</v>
      </c>
      <c r="F2126" s="1" t="str">
        <f>IF(Tabella1[[#This Row],[Popolazione]]&gt;300000,"Trovato","")</f>
        <v/>
      </c>
      <c r="G2126" s="1" t="str">
        <f>IF(AND(Tabella1[[#This Row],[Popolazione]]&gt;50000,Tabella1[[#This Row],[Popolazione]]&lt;100000),"Compreso",Tabella1[[#This Row],[Regione]])</f>
        <v>LOMBARDIA</v>
      </c>
    </row>
    <row r="2127" spans="1:7" x14ac:dyDescent="0.25">
      <c r="A2127" s="26" t="s">
        <v>4542</v>
      </c>
      <c r="B2127" s="4" t="str">
        <f>IFERROR(VLOOKUP(A2127,PEC!A$2:B$7902,2,0),"PEC NON ESISTENTE")</f>
        <v>ufficio.protocollo</v>
      </c>
      <c r="C2127" s="3" t="s">
        <v>7912</v>
      </c>
      <c r="D2127" s="3" t="s">
        <v>7985</v>
      </c>
      <c r="E2127" s="32">
        <v>23734</v>
      </c>
      <c r="F2127" s="1" t="str">
        <f>IF(Tabella1[[#This Row],[Popolazione]]&gt;300000,"Trovato","")</f>
        <v/>
      </c>
      <c r="G2127" s="1" t="str">
        <f>IF(AND(Tabella1[[#This Row],[Popolazione]]&gt;50000,Tabella1[[#This Row],[Popolazione]]&lt;100000),"Compreso",Tabella1[[#This Row],[Regione]])</f>
        <v>LOMBARDIA</v>
      </c>
    </row>
    <row r="2128" spans="1:7" x14ac:dyDescent="0.25">
      <c r="A2128" s="26" t="s">
        <v>4547</v>
      </c>
      <c r="B2128" s="4" t="str">
        <f>IFERROR(VLOOKUP(A2128,PEC!A$2:B$7902,2,0),"PEC NON ESISTENTE")</f>
        <v>protocollo</v>
      </c>
      <c r="C2128" s="3" t="s">
        <v>7912</v>
      </c>
      <c r="D2128" s="3" t="s">
        <v>7985</v>
      </c>
      <c r="E2128" s="32">
        <v>5044</v>
      </c>
      <c r="F2128" s="1" t="str">
        <f>IF(Tabella1[[#This Row],[Popolazione]]&gt;300000,"Trovato","")</f>
        <v/>
      </c>
      <c r="G2128" s="1" t="str">
        <f>IF(AND(Tabella1[[#This Row],[Popolazione]]&gt;50000,Tabella1[[#This Row],[Popolazione]]&lt;100000),"Compreso",Tabella1[[#This Row],[Regione]])</f>
        <v>LOMBARDIA</v>
      </c>
    </row>
    <row r="2129" spans="1:7" x14ac:dyDescent="0.25">
      <c r="A2129" s="26" t="s">
        <v>4640</v>
      </c>
      <c r="B2129" s="4" t="str">
        <f>IFERROR(VLOOKUP(A2129,PEC!A$2:B$7902,2,0),"PEC NON ESISTENTE")</f>
        <v>protocollo</v>
      </c>
      <c r="C2129" s="3" t="s">
        <v>7912</v>
      </c>
      <c r="D2129" s="3" t="s">
        <v>7985</v>
      </c>
      <c r="E2129" s="32">
        <v>790</v>
      </c>
      <c r="F2129" s="1" t="str">
        <f>IF(Tabella1[[#This Row],[Popolazione]]&gt;300000,"Trovato","")</f>
        <v/>
      </c>
      <c r="G2129" s="1" t="str">
        <f>IF(AND(Tabella1[[#This Row],[Popolazione]]&gt;50000,Tabella1[[#This Row],[Popolazione]]&lt;100000),"Compreso",Tabella1[[#This Row],[Regione]])</f>
        <v>LOMBARDIA</v>
      </c>
    </row>
    <row r="2130" spans="1:7" x14ac:dyDescent="0.25">
      <c r="A2130" s="26" t="s">
        <v>4650</v>
      </c>
      <c r="B2130" s="4" t="str">
        <f>IFERROR(VLOOKUP(A2130,PEC!A$2:B$7902,2,0),"PEC NON ESISTENTE")</f>
        <v>protocollocomunedimuscoline</v>
      </c>
      <c r="C2130" s="3" t="s">
        <v>7912</v>
      </c>
      <c r="D2130" s="3" t="s">
        <v>7985</v>
      </c>
      <c r="E2130" s="32">
        <v>2547</v>
      </c>
      <c r="F2130" s="1" t="str">
        <f>IF(Tabella1[[#This Row],[Popolazione]]&gt;300000,"Trovato","")</f>
        <v/>
      </c>
      <c r="G2130" s="1" t="str">
        <f>IF(AND(Tabella1[[#This Row],[Popolazione]]&gt;50000,Tabella1[[#This Row],[Popolazione]]&lt;100000),"Compreso",Tabella1[[#This Row],[Regione]])</f>
        <v>LOMBARDIA</v>
      </c>
    </row>
    <row r="2131" spans="1:7" x14ac:dyDescent="0.25">
      <c r="A2131" s="26" t="s">
        <v>4671</v>
      </c>
      <c r="B2131" s="4" t="str">
        <f>IFERROR(VLOOKUP(A2131,PEC!A$2:B$7902,2,0),"PEC NON ESISTENTE")</f>
        <v>protocollo</v>
      </c>
      <c r="C2131" s="3" t="s">
        <v>7912</v>
      </c>
      <c r="D2131" s="3" t="s">
        <v>7985</v>
      </c>
      <c r="E2131" s="32">
        <v>10957</v>
      </c>
      <c r="F2131" s="1" t="str">
        <f>IF(Tabella1[[#This Row],[Popolazione]]&gt;300000,"Trovato","")</f>
        <v/>
      </c>
      <c r="G2131" s="1" t="str">
        <f>IF(AND(Tabella1[[#This Row],[Popolazione]]&gt;50000,Tabella1[[#This Row],[Popolazione]]&lt;100000),"Compreso",Tabella1[[#This Row],[Regione]])</f>
        <v>LOMBARDIA</v>
      </c>
    </row>
    <row r="2132" spans="1:7" x14ac:dyDescent="0.25">
      <c r="A2132" s="26" t="s">
        <v>4696</v>
      </c>
      <c r="B2132" s="4" t="str">
        <f>IFERROR(VLOOKUP(A2132,PEC!A$2:B$7902,2,0),"PEC NON ESISTENTE")</f>
        <v>comune.niardo</v>
      </c>
      <c r="C2132" s="3" t="s">
        <v>7912</v>
      </c>
      <c r="D2132" s="3" t="s">
        <v>7985</v>
      </c>
      <c r="E2132" s="32">
        <v>1950</v>
      </c>
      <c r="F2132" s="1" t="str">
        <f>IF(Tabella1[[#This Row],[Popolazione]]&gt;300000,"Trovato","")</f>
        <v/>
      </c>
      <c r="G2132" s="1" t="str">
        <f>IF(AND(Tabella1[[#This Row],[Popolazione]]&gt;50000,Tabella1[[#This Row],[Popolazione]]&lt;100000),"Compreso",Tabella1[[#This Row],[Regione]])</f>
        <v>LOMBARDIA</v>
      </c>
    </row>
    <row r="2133" spans="1:7" x14ac:dyDescent="0.25">
      <c r="A2133" s="26" t="s">
        <v>4779</v>
      </c>
      <c r="B2133" s="4" t="str">
        <f>IFERROR(VLOOKUP(A2133,PEC!A$2:B$7902,2,0),"PEC NON ESISTENTE")</f>
        <v>protocollo</v>
      </c>
      <c r="C2133" s="3" t="s">
        <v>7912</v>
      </c>
      <c r="D2133" s="3" t="s">
        <v>7985</v>
      </c>
      <c r="E2133" s="32">
        <v>4011</v>
      </c>
      <c r="F2133" s="1" t="str">
        <f>IF(Tabella1[[#This Row],[Popolazione]]&gt;300000,"Trovato","")</f>
        <v/>
      </c>
      <c r="G2133" s="1" t="str">
        <f>IF(AND(Tabella1[[#This Row],[Popolazione]]&gt;50000,Tabella1[[#This Row],[Popolazione]]&lt;100000),"Compreso",Tabella1[[#This Row],[Regione]])</f>
        <v>LOMBARDIA</v>
      </c>
    </row>
    <row r="2134" spans="1:7" x14ac:dyDescent="0.25">
      <c r="A2134" s="26" t="s">
        <v>4780</v>
      </c>
      <c r="B2134" s="4" t="str">
        <f>IFERROR(VLOOKUP(A2134,PEC!A$2:B$7902,2,0),"PEC NON ESISTENTE")</f>
        <v>protocollo</v>
      </c>
      <c r="C2134" s="3" t="s">
        <v>7912</v>
      </c>
      <c r="D2134" s="3" t="s">
        <v>7985</v>
      </c>
      <c r="E2134" s="32">
        <v>4535</v>
      </c>
      <c r="F2134" s="1" t="str">
        <f>IF(Tabella1[[#This Row],[Popolazione]]&gt;300000,"Trovato","")</f>
        <v/>
      </c>
      <c r="G2134" s="1" t="str">
        <f>IF(AND(Tabella1[[#This Row],[Popolazione]]&gt;50000,Tabella1[[#This Row],[Popolazione]]&lt;100000),"Compreso",Tabella1[[#This Row],[Regione]])</f>
        <v>LOMBARDIA</v>
      </c>
    </row>
    <row r="2135" spans="1:7" x14ac:dyDescent="0.25">
      <c r="A2135" s="26" t="s">
        <v>4790</v>
      </c>
      <c r="B2135" s="4" t="str">
        <f>IFERROR(VLOOKUP(A2135,PEC!A$2:B$7902,2,0),"PEC NON ESISTENTE")</f>
        <v>protocollo</v>
      </c>
      <c r="C2135" s="3" t="s">
        <v>7912</v>
      </c>
      <c r="D2135" s="3" t="s">
        <v>7985</v>
      </c>
      <c r="E2135" s="32">
        <v>2086</v>
      </c>
      <c r="F2135" s="1" t="str">
        <f>IF(Tabella1[[#This Row],[Popolazione]]&gt;300000,"Trovato","")</f>
        <v/>
      </c>
      <c r="G2135" s="1" t="str">
        <f>IF(AND(Tabella1[[#This Row],[Popolazione]]&gt;50000,Tabella1[[#This Row],[Popolazione]]&lt;100000),"Compreso",Tabella1[[#This Row],[Regione]])</f>
        <v>LOMBARDIA</v>
      </c>
    </row>
    <row r="2136" spans="1:7" x14ac:dyDescent="0.25">
      <c r="A2136" s="26" t="s">
        <v>4795</v>
      </c>
      <c r="B2136" s="4" t="str">
        <f>IFERROR(VLOOKUP(A2136,PEC!A$2:B$7902,2,0),"PEC NON ESISTENTE")</f>
        <v>protocollo</v>
      </c>
      <c r="C2136" s="3" t="s">
        <v>7912</v>
      </c>
      <c r="D2136" s="3" t="s">
        <v>7985</v>
      </c>
      <c r="E2136" s="32">
        <v>4269</v>
      </c>
      <c r="F2136" s="1" t="str">
        <f>IF(Tabella1[[#This Row],[Popolazione]]&gt;300000,"Trovato","")</f>
        <v/>
      </c>
      <c r="G2136" s="1" t="str">
        <f>IF(AND(Tabella1[[#This Row],[Popolazione]]&gt;50000,Tabella1[[#This Row],[Popolazione]]&lt;100000),"Compreso",Tabella1[[#This Row],[Regione]])</f>
        <v>LOMBARDIA</v>
      </c>
    </row>
    <row r="2137" spans="1:7" x14ac:dyDescent="0.25">
      <c r="A2137" s="26" t="s">
        <v>4832</v>
      </c>
      <c r="B2137" s="4" t="str">
        <f>IFERROR(VLOOKUP(A2137,PEC!A$2:B$7902,2,0),"PEC NON ESISTENTE")</f>
        <v>protocollo</v>
      </c>
      <c r="C2137" s="3" t="s">
        <v>7912</v>
      </c>
      <c r="D2137" s="3" t="s">
        <v>7985</v>
      </c>
      <c r="E2137" s="32">
        <v>3238</v>
      </c>
      <c r="F2137" s="1" t="str">
        <f>IF(Tabella1[[#This Row],[Popolazione]]&gt;300000,"Trovato","")</f>
        <v/>
      </c>
      <c r="G2137" s="1" t="str">
        <f>IF(AND(Tabella1[[#This Row],[Popolazione]]&gt;50000,Tabella1[[#This Row],[Popolazione]]&lt;100000),"Compreso",Tabella1[[#This Row],[Regione]])</f>
        <v>LOMBARDIA</v>
      </c>
    </row>
    <row r="2138" spans="1:7" x14ac:dyDescent="0.25">
      <c r="A2138" s="26" t="s">
        <v>4841</v>
      </c>
      <c r="B2138" s="4" t="str">
        <f>IFERROR(VLOOKUP(A2138,PEC!A$2:B$7902,2,0),"PEC NON ESISTENTE")</f>
        <v>protocollo</v>
      </c>
      <c r="C2138" s="3" t="s">
        <v>7912</v>
      </c>
      <c r="D2138" s="3" t="s">
        <v>7985</v>
      </c>
      <c r="E2138" s="32">
        <v>1002</v>
      </c>
      <c r="F2138" s="1" t="str">
        <f>IF(Tabella1[[#This Row],[Popolazione]]&gt;300000,"Trovato","")</f>
        <v/>
      </c>
      <c r="G2138" s="1" t="str">
        <f>IF(AND(Tabella1[[#This Row],[Popolazione]]&gt;50000,Tabella1[[#This Row],[Popolazione]]&lt;100000),"Compreso",Tabella1[[#This Row],[Regione]])</f>
        <v>LOMBARDIA</v>
      </c>
    </row>
    <row r="2139" spans="1:7" x14ac:dyDescent="0.25">
      <c r="A2139" s="26" t="s">
        <v>4899</v>
      </c>
      <c r="B2139" s="4" t="str">
        <f>IFERROR(VLOOKUP(A2139,PEC!A$2:B$7902,2,0),"PEC NON ESISTENTE")</f>
        <v>protocollo</v>
      </c>
      <c r="C2139" s="3" t="s">
        <v>7912</v>
      </c>
      <c r="D2139" s="3" t="s">
        <v>7985</v>
      </c>
      <c r="E2139" s="32">
        <v>12343</v>
      </c>
      <c r="F2139" s="1" t="str">
        <f>IF(Tabella1[[#This Row],[Popolazione]]&gt;300000,"Trovato","")</f>
        <v/>
      </c>
      <c r="G2139" s="1" t="str">
        <f>IF(AND(Tabella1[[#This Row],[Popolazione]]&gt;50000,Tabella1[[#This Row],[Popolazione]]&lt;100000),"Compreso",Tabella1[[#This Row],[Regione]])</f>
        <v>LOMBARDIA</v>
      </c>
    </row>
    <row r="2140" spans="1:7" x14ac:dyDescent="0.25">
      <c r="A2140" s="26" t="s">
        <v>4900</v>
      </c>
      <c r="B2140" s="4" t="str">
        <f>IFERROR(VLOOKUP(A2140,PEC!A$2:B$7902,2,0),"PEC NON ESISTENTE")</f>
        <v>protocollo</v>
      </c>
      <c r="C2140" s="3" t="s">
        <v>7912</v>
      </c>
      <c r="D2140" s="3" t="s">
        <v>7985</v>
      </c>
      <c r="E2140" s="32">
        <v>2485</v>
      </c>
      <c r="F2140" s="1" t="str">
        <f>IF(Tabella1[[#This Row],[Popolazione]]&gt;300000,"Trovato","")</f>
        <v/>
      </c>
      <c r="G2140" s="1" t="str">
        <f>IF(AND(Tabella1[[#This Row],[Popolazione]]&gt;50000,Tabella1[[#This Row],[Popolazione]]&lt;100000),"Compreso",Tabella1[[#This Row],[Regione]])</f>
        <v>LOMBARDIA</v>
      </c>
    </row>
    <row r="2141" spans="1:7" x14ac:dyDescent="0.25">
      <c r="A2141" s="26" t="s">
        <v>4919</v>
      </c>
      <c r="B2141" s="4" t="str">
        <f>IFERROR(VLOOKUP(A2141,PEC!A$2:B$7902,2,0),"PEC NON ESISTENTE")</f>
        <v>comune.ospitaletto</v>
      </c>
      <c r="C2141" s="3" t="s">
        <v>7912</v>
      </c>
      <c r="D2141" s="3" t="s">
        <v>7985</v>
      </c>
      <c r="E2141" s="32">
        <v>13579</v>
      </c>
      <c r="F2141" s="1" t="str">
        <f>IF(Tabella1[[#This Row],[Popolazione]]&gt;300000,"Trovato","")</f>
        <v/>
      </c>
      <c r="G2141" s="1" t="str">
        <f>IF(AND(Tabella1[[#This Row],[Popolazione]]&gt;50000,Tabella1[[#This Row],[Popolazione]]&lt;100000),"Compreso",Tabella1[[#This Row],[Regione]])</f>
        <v>LOMBARDIA</v>
      </c>
    </row>
    <row r="2142" spans="1:7" x14ac:dyDescent="0.25">
      <c r="A2142" s="26" t="s">
        <v>4923</v>
      </c>
      <c r="B2142" s="4" t="str">
        <f>IFERROR(VLOOKUP(A2142,PEC!A$2:B$7902,2,0),"PEC NON ESISTENTE")</f>
        <v>info.comune.ossimo</v>
      </c>
      <c r="C2142" s="3" t="s">
        <v>7912</v>
      </c>
      <c r="D2142" s="3" t="s">
        <v>7985</v>
      </c>
      <c r="E2142" s="32">
        <v>1442</v>
      </c>
      <c r="F2142" s="1" t="str">
        <f>IF(Tabella1[[#This Row],[Popolazione]]&gt;300000,"Trovato","")</f>
        <v/>
      </c>
      <c r="G2142" s="1" t="str">
        <f>IF(AND(Tabella1[[#This Row],[Popolazione]]&gt;50000,Tabella1[[#This Row],[Popolazione]]&lt;100000),"Compreso",Tabella1[[#This Row],[Regione]])</f>
        <v>LOMBARDIA</v>
      </c>
    </row>
    <row r="2143" spans="1:7" x14ac:dyDescent="0.25">
      <c r="A2143" s="26" t="s">
        <v>4958</v>
      </c>
      <c r="B2143" s="4" t="str">
        <f>IFERROR(VLOOKUP(A2143,PEC!A$2:B$7902,2,0),"PEC NON ESISTENTE")</f>
        <v>comune.padenghesulgarda</v>
      </c>
      <c r="C2143" s="3" t="s">
        <v>7912</v>
      </c>
      <c r="D2143" s="3" t="s">
        <v>7985</v>
      </c>
      <c r="E2143" s="32">
        <v>4276</v>
      </c>
      <c r="F2143" s="1" t="str">
        <f>IF(Tabella1[[#This Row],[Popolazione]]&gt;300000,"Trovato","")</f>
        <v/>
      </c>
      <c r="G2143" s="1" t="str">
        <f>IF(AND(Tabella1[[#This Row],[Popolazione]]&gt;50000,Tabella1[[#This Row],[Popolazione]]&lt;100000),"Compreso",Tabella1[[#This Row],[Regione]])</f>
        <v>LOMBARDIA</v>
      </c>
    </row>
    <row r="2144" spans="1:7" x14ac:dyDescent="0.25">
      <c r="A2144" s="26" t="s">
        <v>4962</v>
      </c>
      <c r="B2144" s="4" t="str">
        <f>IFERROR(VLOOKUP(A2144,PEC!A$2:B$7902,2,0),"PEC NON ESISTENTE")</f>
        <v>protocollo</v>
      </c>
      <c r="C2144" s="3" t="s">
        <v>7912</v>
      </c>
      <c r="D2144" s="3" t="s">
        <v>7985</v>
      </c>
      <c r="E2144" s="32">
        <v>3699</v>
      </c>
      <c r="F2144" s="1" t="str">
        <f>IF(Tabella1[[#This Row],[Popolazione]]&gt;300000,"Trovato","")</f>
        <v/>
      </c>
      <c r="G2144" s="1" t="str">
        <f>IF(AND(Tabella1[[#This Row],[Popolazione]]&gt;50000,Tabella1[[#This Row],[Popolazione]]&lt;100000),"Compreso",Tabella1[[#This Row],[Regione]])</f>
        <v>LOMBARDIA</v>
      </c>
    </row>
    <row r="2145" spans="1:7" x14ac:dyDescent="0.25">
      <c r="A2145" s="26" t="s">
        <v>4981</v>
      </c>
      <c r="B2145" s="4" t="str">
        <f>IFERROR(VLOOKUP(A2145,PEC!A$2:B$7902,2,0),"PEC NON ESISTENTE")</f>
        <v>protocollo</v>
      </c>
      <c r="C2145" s="3" t="s">
        <v>7912</v>
      </c>
      <c r="D2145" s="3" t="s">
        <v>7985</v>
      </c>
      <c r="E2145" s="32">
        <v>198</v>
      </c>
      <c r="F2145" s="1" t="str">
        <f>IF(Tabella1[[#This Row],[Popolazione]]&gt;300000,"Trovato","")</f>
        <v/>
      </c>
      <c r="G2145" s="1" t="str">
        <f>IF(AND(Tabella1[[#This Row],[Popolazione]]&gt;50000,Tabella1[[#This Row],[Popolazione]]&lt;100000),"Compreso",Tabella1[[#This Row],[Regione]])</f>
        <v>LOMBARDIA</v>
      </c>
    </row>
    <row r="2146" spans="1:7" x14ac:dyDescent="0.25">
      <c r="A2146" s="26" t="s">
        <v>4982</v>
      </c>
      <c r="B2146" s="4" t="str">
        <f>IFERROR(VLOOKUP(A2146,PEC!A$2:B$7902,2,0),"PEC NON ESISTENTE")</f>
        <v>protocollo</v>
      </c>
      <c r="C2146" s="3" t="s">
        <v>7912</v>
      </c>
      <c r="D2146" s="3" t="s">
        <v>7985</v>
      </c>
      <c r="E2146" s="32">
        <v>2091</v>
      </c>
      <c r="F2146" s="1" t="str">
        <f>IF(Tabella1[[#This Row],[Popolazione]]&gt;300000,"Trovato","")</f>
        <v/>
      </c>
      <c r="G2146" s="1" t="str">
        <f>IF(AND(Tabella1[[#This Row],[Popolazione]]&gt;50000,Tabella1[[#This Row],[Popolazione]]&lt;100000),"Compreso",Tabella1[[#This Row],[Regione]])</f>
        <v>LOMBARDIA</v>
      </c>
    </row>
    <row r="2147" spans="1:7" x14ac:dyDescent="0.25">
      <c r="A2147" s="26" t="s">
        <v>4999</v>
      </c>
      <c r="B2147" s="4" t="str">
        <f>IFERROR(VLOOKUP(A2147,PEC!A$2:B$7902,2,0),"PEC NON ESISTENTE")</f>
        <v>protocollo</v>
      </c>
      <c r="C2147" s="3" t="s">
        <v>7912</v>
      </c>
      <c r="D2147" s="3" t="s">
        <v>7985</v>
      </c>
      <c r="E2147" s="32">
        <v>19472</v>
      </c>
      <c r="F2147" s="1" t="str">
        <f>IF(Tabella1[[#This Row],[Popolazione]]&gt;300000,"Trovato","")</f>
        <v/>
      </c>
      <c r="G2147" s="1" t="str">
        <f>IF(AND(Tabella1[[#This Row],[Popolazione]]&gt;50000,Tabella1[[#This Row],[Popolazione]]&lt;100000),"Compreso",Tabella1[[#This Row],[Regione]])</f>
        <v>LOMBARDIA</v>
      </c>
    </row>
    <row r="2148" spans="1:7" x14ac:dyDescent="0.25">
      <c r="A2148" s="26" t="s">
        <v>5038</v>
      </c>
      <c r="B2148" s="4" t="str">
        <f>IFERROR(VLOOKUP(A2148,PEC!A$2:B$7902,2,0),"PEC NON ESISTENTE")</f>
        <v>segreteria</v>
      </c>
      <c r="C2148" s="3" t="s">
        <v>7912</v>
      </c>
      <c r="D2148" s="3" t="s">
        <v>7985</v>
      </c>
      <c r="E2148" s="32">
        <v>4464</v>
      </c>
      <c r="F2148" s="1" t="str">
        <f>IF(Tabella1[[#This Row],[Popolazione]]&gt;300000,"Trovato","")</f>
        <v/>
      </c>
      <c r="G2148" s="1" t="str">
        <f>IF(AND(Tabella1[[#This Row],[Popolazione]]&gt;50000,Tabella1[[#This Row],[Popolazione]]&lt;100000),"Compreso",Tabella1[[#This Row],[Regione]])</f>
        <v>LOMBARDIA</v>
      </c>
    </row>
    <row r="2149" spans="1:7" x14ac:dyDescent="0.25">
      <c r="A2149" s="26" t="s">
        <v>5057</v>
      </c>
      <c r="B2149" s="4" t="str">
        <f>IFERROR(VLOOKUP(A2149,PEC!A$2:B$7902,2,0),"PEC NON ESISTENTE")</f>
        <v>info</v>
      </c>
      <c r="C2149" s="3" t="s">
        <v>7912</v>
      </c>
      <c r="D2149" s="3" t="s">
        <v>7985</v>
      </c>
      <c r="E2149" s="32">
        <v>646</v>
      </c>
      <c r="F2149" s="1" t="str">
        <f>IF(Tabella1[[#This Row],[Popolazione]]&gt;300000,"Trovato","")</f>
        <v/>
      </c>
      <c r="G2149" s="1" t="str">
        <f>IF(AND(Tabella1[[#This Row],[Popolazione]]&gt;50000,Tabella1[[#This Row],[Popolazione]]&lt;100000),"Compreso",Tabella1[[#This Row],[Regione]])</f>
        <v>LOMBARDIA</v>
      </c>
    </row>
    <row r="2150" spans="1:7" x14ac:dyDescent="0.25">
      <c r="A2150" s="26" t="s">
        <v>5060</v>
      </c>
      <c r="B2150" s="4" t="str">
        <f>IFERROR(VLOOKUP(A2150,PEC!A$2:B$7902,2,0),"PEC NON ESISTENTE")</f>
        <v>protocollo</v>
      </c>
      <c r="C2150" s="3" t="s">
        <v>7912</v>
      </c>
      <c r="D2150" s="3" t="s">
        <v>7985</v>
      </c>
      <c r="E2150" s="32">
        <v>7114</v>
      </c>
      <c r="F2150" s="1" t="str">
        <f>IF(Tabella1[[#This Row],[Popolazione]]&gt;300000,"Trovato","")</f>
        <v/>
      </c>
      <c r="G2150" s="1" t="str">
        <f>IF(AND(Tabella1[[#This Row],[Popolazione]]&gt;50000,Tabella1[[#This Row],[Popolazione]]&lt;100000),"Compreso",Tabella1[[#This Row],[Regione]])</f>
        <v>LOMBARDIA</v>
      </c>
    </row>
    <row r="2151" spans="1:7" x14ac:dyDescent="0.25">
      <c r="A2151" s="26" t="s">
        <v>5083</v>
      </c>
      <c r="B2151" s="4" t="str">
        <f>IFERROR(VLOOKUP(A2151,PEC!A$2:B$7902,2,0),"PEC NON ESISTENTE")</f>
        <v>protocollo</v>
      </c>
      <c r="C2151" s="3" t="s">
        <v>7912</v>
      </c>
      <c r="D2151" s="3" t="s">
        <v>7985</v>
      </c>
      <c r="E2151" s="32">
        <v>2838</v>
      </c>
      <c r="F2151" s="1" t="str">
        <f>IF(Tabella1[[#This Row],[Popolazione]]&gt;300000,"Trovato","")</f>
        <v/>
      </c>
      <c r="G2151" s="1" t="str">
        <f>IF(AND(Tabella1[[#This Row],[Popolazione]]&gt;50000,Tabella1[[#This Row],[Popolazione]]&lt;100000),"Compreso",Tabella1[[#This Row],[Regione]])</f>
        <v>LOMBARDIA</v>
      </c>
    </row>
    <row r="2152" spans="1:7" x14ac:dyDescent="0.25">
      <c r="A2152" s="26" t="s">
        <v>6299</v>
      </c>
      <c r="B2152" s="4" t="str">
        <f>IFERROR(VLOOKUP(A2152,PEC!A$2:B$7902,2,0),"PEC NON ESISTENTE")</f>
        <v>comune.sanpaolo</v>
      </c>
      <c r="C2152" s="3" t="s">
        <v>7912</v>
      </c>
      <c r="D2152" s="3" t="s">
        <v>7985</v>
      </c>
      <c r="E2152" s="32">
        <v>4504</v>
      </c>
      <c r="F2152" s="1" t="str">
        <f>IF(Tabella1[[#This Row],[Popolazione]]&gt;300000,"Trovato","")</f>
        <v/>
      </c>
      <c r="G2152" s="1" t="str">
        <f>IF(AND(Tabella1[[#This Row],[Popolazione]]&gt;50000,Tabella1[[#This Row],[Popolazione]]&lt;100000),"Compreso",Tabella1[[#This Row],[Regione]])</f>
        <v>LOMBARDIA</v>
      </c>
    </row>
    <row r="2153" spans="1:7" x14ac:dyDescent="0.25">
      <c r="A2153" s="26" t="s">
        <v>5137</v>
      </c>
      <c r="B2153" s="4" t="str">
        <f>IFERROR(VLOOKUP(A2153,PEC!A$2:B$7902,2,0),"PEC NON ESISTENTE")</f>
        <v>protocollo</v>
      </c>
      <c r="C2153" s="3" t="s">
        <v>7912</v>
      </c>
      <c r="D2153" s="3" t="s">
        <v>7985</v>
      </c>
      <c r="E2153" s="32">
        <v>599</v>
      </c>
      <c r="F2153" s="1" t="str">
        <f>IF(Tabella1[[#This Row],[Popolazione]]&gt;300000,"Trovato","")</f>
        <v/>
      </c>
      <c r="G2153" s="1" t="str">
        <f>IF(AND(Tabella1[[#This Row],[Popolazione]]&gt;50000,Tabella1[[#This Row],[Popolazione]]&lt;100000),"Compreso",Tabella1[[#This Row],[Regione]])</f>
        <v>LOMBARDIA</v>
      </c>
    </row>
    <row r="2154" spans="1:7" x14ac:dyDescent="0.25">
      <c r="A2154" s="26" t="s">
        <v>5138</v>
      </c>
      <c r="B2154" s="4" t="str">
        <f>IFERROR(VLOOKUP(A2154,PEC!A$2:B$7902,2,0),"PEC NON ESISTENTE")</f>
        <v>protocollo</v>
      </c>
      <c r="C2154" s="3" t="s">
        <v>7912</v>
      </c>
      <c r="D2154" s="3" t="s">
        <v>7985</v>
      </c>
      <c r="E2154" s="32">
        <v>686</v>
      </c>
      <c r="F2154" s="1" t="str">
        <f>IF(Tabella1[[#This Row],[Popolazione]]&gt;300000,"Trovato","")</f>
        <v/>
      </c>
      <c r="G2154" s="1" t="str">
        <f>IF(AND(Tabella1[[#This Row],[Popolazione]]&gt;50000,Tabella1[[#This Row],[Popolazione]]&lt;100000),"Compreso",Tabella1[[#This Row],[Regione]])</f>
        <v>LOMBARDIA</v>
      </c>
    </row>
    <row r="2155" spans="1:7" x14ac:dyDescent="0.25">
      <c r="A2155" s="26" t="s">
        <v>5185</v>
      </c>
      <c r="B2155" s="4" t="str">
        <f>IFERROR(VLOOKUP(A2155,PEC!A$2:B$7902,2,0),"PEC NON ESISTENTE")</f>
        <v>protocollo</v>
      </c>
      <c r="C2155" s="3" t="s">
        <v>7912</v>
      </c>
      <c r="D2155" s="3" t="s">
        <v>7985</v>
      </c>
      <c r="E2155" s="32">
        <v>1586</v>
      </c>
      <c r="F2155" s="1" t="str">
        <f>IF(Tabella1[[#This Row],[Popolazione]]&gt;300000,"Trovato","")</f>
        <v/>
      </c>
      <c r="G2155" s="1" t="str">
        <f>IF(AND(Tabella1[[#This Row],[Popolazione]]&gt;50000,Tabella1[[#This Row],[Popolazione]]&lt;100000),"Compreso",Tabella1[[#This Row],[Regione]])</f>
        <v>LOMBARDIA</v>
      </c>
    </row>
    <row r="2156" spans="1:7" x14ac:dyDescent="0.25">
      <c r="A2156" s="26" t="s">
        <v>5191</v>
      </c>
      <c r="B2156" s="4" t="str">
        <f>IFERROR(VLOOKUP(A2156,PEC!A$2:B$7902,2,0),"PEC NON ESISTENTE")</f>
        <v>protocollo</v>
      </c>
      <c r="C2156" s="3" t="s">
        <v>7912</v>
      </c>
      <c r="D2156" s="3" t="s">
        <v>7985</v>
      </c>
      <c r="E2156" s="32">
        <v>4400</v>
      </c>
      <c r="F2156" s="1" t="str">
        <f>IF(Tabella1[[#This Row],[Popolazione]]&gt;300000,"Trovato","")</f>
        <v/>
      </c>
      <c r="G2156" s="1" t="str">
        <f>IF(AND(Tabella1[[#This Row],[Popolazione]]&gt;50000,Tabella1[[#This Row],[Popolazione]]&lt;100000),"Compreso",Tabella1[[#This Row],[Regione]])</f>
        <v>LOMBARDIA</v>
      </c>
    </row>
    <row r="2157" spans="1:7" x14ac:dyDescent="0.25">
      <c r="A2157" s="26" t="s">
        <v>5318</v>
      </c>
      <c r="B2157" s="4" t="str">
        <f>IFERROR(VLOOKUP(A2157,PEC!A$2:B$7902,2,0),"PEC NON ESISTENTE")</f>
        <v>protocollo</v>
      </c>
      <c r="C2157" s="3" t="s">
        <v>7912</v>
      </c>
      <c r="D2157" s="3" t="s">
        <v>7985</v>
      </c>
      <c r="E2157" s="32">
        <v>8112</v>
      </c>
      <c r="F2157" s="1" t="str">
        <f>IF(Tabella1[[#This Row],[Popolazione]]&gt;300000,"Trovato","")</f>
        <v/>
      </c>
      <c r="G2157" s="1" t="str">
        <f>IF(AND(Tabella1[[#This Row],[Popolazione]]&gt;50000,Tabella1[[#This Row],[Popolazione]]&lt;100000),"Compreso",Tabella1[[#This Row],[Regione]])</f>
        <v>LOMBARDIA</v>
      </c>
    </row>
    <row r="2158" spans="1:7" x14ac:dyDescent="0.25">
      <c r="A2158" s="26" t="s">
        <v>5369</v>
      </c>
      <c r="B2158" s="4" t="str">
        <f>IFERROR(VLOOKUP(A2158,PEC!A$2:B$7902,2,0),"PEC NON ESISTENTE")</f>
        <v>protocollo.polaveno</v>
      </c>
      <c r="C2158" s="3" t="s">
        <v>7912</v>
      </c>
      <c r="D2158" s="3" t="s">
        <v>7985</v>
      </c>
      <c r="E2158" s="32">
        <v>2661</v>
      </c>
      <c r="F2158" s="1" t="str">
        <f>IF(Tabella1[[#This Row],[Popolazione]]&gt;300000,"Trovato","")</f>
        <v/>
      </c>
      <c r="G2158" s="1" t="str">
        <f>IF(AND(Tabella1[[#This Row],[Popolazione]]&gt;50000,Tabella1[[#This Row],[Popolazione]]&lt;100000),"Compreso",Tabella1[[#This Row],[Regione]])</f>
        <v>LOMBARDIA</v>
      </c>
    </row>
    <row r="2159" spans="1:7" x14ac:dyDescent="0.25">
      <c r="A2159" s="26" t="s">
        <v>5388</v>
      </c>
      <c r="B2159" s="4" t="str">
        <f>IFERROR(VLOOKUP(A2159,PEC!A$2:B$7902,2,0),"PEC NON ESISTENTE")</f>
        <v>protocollo</v>
      </c>
      <c r="C2159" s="3" t="s">
        <v>7912</v>
      </c>
      <c r="D2159" s="3" t="s">
        <v>7985</v>
      </c>
      <c r="E2159" s="32">
        <v>2468</v>
      </c>
      <c r="F2159" s="1" t="str">
        <f>IF(Tabella1[[#This Row],[Popolazione]]&gt;300000,"Trovato","")</f>
        <v/>
      </c>
      <c r="G2159" s="1" t="str">
        <f>IF(AND(Tabella1[[#This Row],[Popolazione]]&gt;50000,Tabella1[[#This Row],[Popolazione]]&lt;100000),"Compreso",Tabella1[[#This Row],[Regione]])</f>
        <v>LOMBARDIA</v>
      </c>
    </row>
    <row r="2160" spans="1:7" x14ac:dyDescent="0.25">
      <c r="A2160" s="26" t="s">
        <v>5401</v>
      </c>
      <c r="B2160" s="4" t="str">
        <f>IFERROR(VLOOKUP(A2160,PEC!A$2:B$7902,2,0),"PEC NON ESISTENTE")</f>
        <v>protocollo</v>
      </c>
      <c r="C2160" s="3" t="s">
        <v>7912</v>
      </c>
      <c r="D2160" s="3" t="s">
        <v>7985</v>
      </c>
      <c r="E2160" s="32">
        <v>3893</v>
      </c>
      <c r="F2160" s="1" t="str">
        <f>IF(Tabella1[[#This Row],[Popolazione]]&gt;300000,"Trovato","")</f>
        <v/>
      </c>
      <c r="G2160" s="1" t="str">
        <f>IF(AND(Tabella1[[#This Row],[Popolazione]]&gt;50000,Tabella1[[#This Row],[Popolazione]]&lt;100000),"Compreso",Tabella1[[#This Row],[Regione]])</f>
        <v>LOMBARDIA</v>
      </c>
    </row>
    <row r="2161" spans="1:7" x14ac:dyDescent="0.25">
      <c r="A2161" s="26" t="s">
        <v>5404</v>
      </c>
      <c r="B2161" s="4" t="str">
        <f>IFERROR(VLOOKUP(A2161,PEC!A$2:B$7902,2,0),"PEC NON ESISTENTE")</f>
        <v>protocollo</v>
      </c>
      <c r="C2161" s="3" t="s">
        <v>7912</v>
      </c>
      <c r="D2161" s="3" t="s">
        <v>7985</v>
      </c>
      <c r="E2161" s="32">
        <v>5219</v>
      </c>
      <c r="F2161" s="1" t="str">
        <f>IF(Tabella1[[#This Row],[Popolazione]]&gt;300000,"Trovato","")</f>
        <v/>
      </c>
      <c r="G2161" s="1" t="str">
        <f>IF(AND(Tabella1[[#This Row],[Popolazione]]&gt;50000,Tabella1[[#This Row],[Popolazione]]&lt;100000),"Compreso",Tabella1[[#This Row],[Regione]])</f>
        <v>LOMBARDIA</v>
      </c>
    </row>
    <row r="2162" spans="1:7" x14ac:dyDescent="0.25">
      <c r="A2162" s="26" t="s">
        <v>5416</v>
      </c>
      <c r="B2162" s="4" t="str">
        <f>IFERROR(VLOOKUP(A2162,PEC!A$2:B$7902,2,0),"PEC NON ESISTENTE")</f>
        <v>protocollo</v>
      </c>
      <c r="C2162" s="3" t="s">
        <v>7912</v>
      </c>
      <c r="D2162" s="3" t="s">
        <v>7985</v>
      </c>
      <c r="E2162" s="32">
        <v>1754</v>
      </c>
      <c r="F2162" s="1" t="str">
        <f>IF(Tabella1[[#This Row],[Popolazione]]&gt;300000,"Trovato","")</f>
        <v/>
      </c>
      <c r="G2162" s="1" t="str">
        <f>IF(AND(Tabella1[[#This Row],[Popolazione]]&gt;50000,Tabella1[[#This Row],[Popolazione]]&lt;100000),"Compreso",Tabella1[[#This Row],[Regione]])</f>
        <v>LOMBARDIA</v>
      </c>
    </row>
    <row r="2163" spans="1:7" x14ac:dyDescent="0.25">
      <c r="A2163" s="26" t="s">
        <v>5440</v>
      </c>
      <c r="B2163" s="4" t="str">
        <f>IFERROR(VLOOKUP(A2163,PEC!A$2:B$7902,2,0),"PEC NON ESISTENTE")</f>
        <v>amministrazione</v>
      </c>
      <c r="C2163" s="3" t="s">
        <v>7912</v>
      </c>
      <c r="D2163" s="3" t="s">
        <v>7985</v>
      </c>
      <c r="E2163" s="32">
        <v>7121</v>
      </c>
      <c r="F2163" s="1" t="str">
        <f>IF(Tabella1[[#This Row],[Popolazione]]&gt;300000,"Trovato","")</f>
        <v/>
      </c>
      <c r="G2163" s="1" t="str">
        <f>IF(AND(Tabella1[[#This Row],[Popolazione]]&gt;50000,Tabella1[[#This Row],[Popolazione]]&lt;100000),"Compreso",Tabella1[[#This Row],[Regione]])</f>
        <v>LOMBARDIA</v>
      </c>
    </row>
    <row r="2164" spans="1:7" x14ac:dyDescent="0.25">
      <c r="A2164" s="26" t="s">
        <v>5448</v>
      </c>
      <c r="B2164" s="4" t="str">
        <f>IFERROR(VLOOKUP(A2164,PEC!A$2:B$7902,2,0),"PEC NON ESISTENTE")</f>
        <v>comune.pontoglio</v>
      </c>
      <c r="C2164" s="3" t="s">
        <v>7912</v>
      </c>
      <c r="D2164" s="3" t="s">
        <v>7985</v>
      </c>
      <c r="E2164" s="32">
        <v>6894</v>
      </c>
      <c r="F2164" s="1" t="str">
        <f>IF(Tabella1[[#This Row],[Popolazione]]&gt;300000,"Trovato","")</f>
        <v/>
      </c>
      <c r="G2164" s="1" t="str">
        <f>IF(AND(Tabella1[[#This Row],[Popolazione]]&gt;50000,Tabella1[[#This Row],[Popolazione]]&lt;100000),"Compreso",Tabella1[[#This Row],[Regione]])</f>
        <v>LOMBARDIA</v>
      </c>
    </row>
    <row r="2165" spans="1:7" x14ac:dyDescent="0.25">
      <c r="A2165" s="26" t="s">
        <v>5517</v>
      </c>
      <c r="B2165" s="4" t="str">
        <f>IFERROR(VLOOKUP(A2165,PEC!A$2:B$7902,2,0),"PEC NON ESISTENTE")</f>
        <v>protocollo</v>
      </c>
      <c r="C2165" s="3" t="s">
        <v>7912</v>
      </c>
      <c r="D2165" s="3" t="s">
        <v>7985</v>
      </c>
      <c r="E2165" s="32">
        <v>3438</v>
      </c>
      <c r="F2165" s="1" t="str">
        <f>IF(Tabella1[[#This Row],[Popolazione]]&gt;300000,"Trovato","")</f>
        <v/>
      </c>
      <c r="G2165" s="1" t="str">
        <f>IF(AND(Tabella1[[#This Row],[Popolazione]]&gt;50000,Tabella1[[#This Row],[Popolazione]]&lt;100000),"Compreso",Tabella1[[#This Row],[Regione]])</f>
        <v>LOMBARDIA</v>
      </c>
    </row>
    <row r="2166" spans="1:7" x14ac:dyDescent="0.25">
      <c r="A2166" s="26" t="s">
        <v>5530</v>
      </c>
      <c r="B2166" s="4" t="str">
        <f>IFERROR(VLOOKUP(A2166,PEC!A$2:B$7902,2,0),"PEC NON ESISTENTE")</f>
        <v>protocollo</v>
      </c>
      <c r="C2166" s="3" t="s">
        <v>7912</v>
      </c>
      <c r="D2166" s="3" t="s">
        <v>7985</v>
      </c>
      <c r="E2166" s="32">
        <v>2912</v>
      </c>
      <c r="F2166" s="1" t="str">
        <f>IF(Tabella1[[#This Row],[Popolazione]]&gt;300000,"Trovato","")</f>
        <v/>
      </c>
      <c r="G2166" s="1" t="str">
        <f>IF(AND(Tabella1[[#This Row],[Popolazione]]&gt;50000,Tabella1[[#This Row],[Popolazione]]&lt;100000),"Compreso",Tabella1[[#This Row],[Regione]])</f>
        <v>LOMBARDIA</v>
      </c>
    </row>
    <row r="2167" spans="1:7" x14ac:dyDescent="0.25">
      <c r="A2167" s="26" t="s">
        <v>5578</v>
      </c>
      <c r="B2167" s="4" t="str">
        <f>IFERROR(VLOOKUP(A2167,PEC!A$2:B$7902,2,0),"PEC NON ESISTENTE")</f>
        <v>protocollo</v>
      </c>
      <c r="C2167" s="3" t="s">
        <v>7912</v>
      </c>
      <c r="D2167" s="3" t="s">
        <v>7985</v>
      </c>
      <c r="E2167" s="32">
        <v>1577</v>
      </c>
      <c r="F2167" s="1" t="str">
        <f>IF(Tabella1[[#This Row],[Popolazione]]&gt;300000,"Trovato","")</f>
        <v/>
      </c>
      <c r="G2167" s="1" t="str">
        <f>IF(AND(Tabella1[[#This Row],[Popolazione]]&gt;50000,Tabella1[[#This Row],[Popolazione]]&lt;100000),"Compreso",Tabella1[[#This Row],[Regione]])</f>
        <v>LOMBARDIA</v>
      </c>
    </row>
    <row r="2168" spans="1:7" x14ac:dyDescent="0.25">
      <c r="A2168" s="26" t="s">
        <v>5584</v>
      </c>
      <c r="B2168" s="4" t="str">
        <f>IFERROR(VLOOKUP(A2168,PEC!A$2:B$7902,2,0),"PEC NON ESISTENTE")</f>
        <v>protocollo_prevalle</v>
      </c>
      <c r="C2168" s="3" t="s">
        <v>7912</v>
      </c>
      <c r="D2168" s="3" t="s">
        <v>7985</v>
      </c>
      <c r="E2168" s="32">
        <v>6816</v>
      </c>
      <c r="F2168" s="1" t="str">
        <f>IF(Tabella1[[#This Row],[Popolazione]]&gt;300000,"Trovato","")</f>
        <v/>
      </c>
      <c r="G2168" s="1" t="str">
        <f>IF(AND(Tabella1[[#This Row],[Popolazione]]&gt;50000,Tabella1[[#This Row],[Popolazione]]&lt;100000),"Compreso",Tabella1[[#This Row],[Regione]])</f>
        <v>LOMBARDIA</v>
      </c>
    </row>
    <row r="2169" spans="1:7" x14ac:dyDescent="0.25">
      <c r="A2169" s="26" t="s">
        <v>5601</v>
      </c>
      <c r="B2169" s="4" t="str">
        <f>IFERROR(VLOOKUP(A2169,PEC!A$2:B$7902,2,0),"PEC NON ESISTENTE")</f>
        <v>protocollo</v>
      </c>
      <c r="C2169" s="3" t="s">
        <v>7912</v>
      </c>
      <c r="D2169" s="3" t="s">
        <v>7985</v>
      </c>
      <c r="E2169" s="32">
        <v>7136</v>
      </c>
      <c r="F2169" s="1" t="str">
        <f>IF(Tabella1[[#This Row],[Popolazione]]&gt;300000,"Trovato","")</f>
        <v/>
      </c>
      <c r="G2169" s="1" t="str">
        <f>IF(AND(Tabella1[[#This Row],[Popolazione]]&gt;50000,Tabella1[[#This Row],[Popolazione]]&lt;100000),"Compreso",Tabella1[[#This Row],[Regione]])</f>
        <v>LOMBARDIA</v>
      </c>
    </row>
    <row r="2170" spans="1:7" x14ac:dyDescent="0.25">
      <c r="A2170" s="26" t="s">
        <v>5602</v>
      </c>
      <c r="B2170" s="4" t="str">
        <f>IFERROR(VLOOKUP(A2170,PEC!A$2:B$7902,2,0),"PEC NON ESISTENTE")</f>
        <v>protocollo</v>
      </c>
      <c r="C2170" s="3" t="s">
        <v>7912</v>
      </c>
      <c r="D2170" s="3" t="s">
        <v>7985</v>
      </c>
      <c r="E2170" s="32">
        <v>966</v>
      </c>
      <c r="F2170" s="1" t="str">
        <f>IF(Tabella1[[#This Row],[Popolazione]]&gt;300000,"Trovato","")</f>
        <v/>
      </c>
      <c r="G2170" s="1" t="str">
        <f>IF(AND(Tabella1[[#This Row],[Popolazione]]&gt;50000,Tabella1[[#This Row],[Popolazione]]&lt;100000),"Compreso",Tabella1[[#This Row],[Regione]])</f>
        <v>LOMBARDIA</v>
      </c>
    </row>
    <row r="2171" spans="1:7" x14ac:dyDescent="0.25">
      <c r="A2171" s="26" t="s">
        <v>8000</v>
      </c>
      <c r="B2171" s="4" t="str">
        <f>IFERROR(VLOOKUP(A2171,PEC!A$2:B$7902,2,0),"PEC NON ESISTENTE")</f>
        <v>PEC NON ESISTENTE</v>
      </c>
      <c r="C2171" s="3" t="s">
        <v>7912</v>
      </c>
      <c r="D2171" s="3" t="s">
        <v>7985</v>
      </c>
      <c r="E2171" s="32">
        <v>3263</v>
      </c>
      <c r="F2171" s="1" t="str">
        <f>IF(Tabella1[[#This Row],[Popolazione]]&gt;300000,"Trovato","")</f>
        <v/>
      </c>
      <c r="G2171" s="1" t="str">
        <f>IF(AND(Tabella1[[#This Row],[Popolazione]]&gt;50000,Tabella1[[#This Row],[Popolazione]]&lt;100000),"Compreso",Tabella1[[#This Row],[Regione]])</f>
        <v>LOMBARDIA</v>
      </c>
    </row>
    <row r="2172" spans="1:7" x14ac:dyDescent="0.25">
      <c r="A2172" s="26" t="s">
        <v>5643</v>
      </c>
      <c r="B2172" s="4" t="str">
        <f>IFERROR(VLOOKUP(A2172,PEC!A$2:B$7902,2,0),"PEC NON ESISTENTE")</f>
        <v>protocollo</v>
      </c>
      <c r="C2172" s="3" t="s">
        <v>7912</v>
      </c>
      <c r="D2172" s="3" t="s">
        <v>7985</v>
      </c>
      <c r="E2172" s="32">
        <v>6390</v>
      </c>
      <c r="F2172" s="1" t="str">
        <f>IF(Tabella1[[#This Row],[Popolazione]]&gt;300000,"Trovato","")</f>
        <v/>
      </c>
      <c r="G2172" s="1" t="str">
        <f>IF(AND(Tabella1[[#This Row],[Popolazione]]&gt;50000,Tabella1[[#This Row],[Popolazione]]&lt;100000),"Compreso",Tabella1[[#This Row],[Regione]])</f>
        <v>LOMBARDIA</v>
      </c>
    </row>
    <row r="2173" spans="1:7" x14ac:dyDescent="0.25">
      <c r="A2173" s="26" t="s">
        <v>5703</v>
      </c>
      <c r="B2173" s="4" t="str">
        <f>IFERROR(VLOOKUP(A2173,PEC!A$2:B$7902,2,0),"PEC NON ESISTENTE")</f>
        <v>protocollo</v>
      </c>
      <c r="C2173" s="3" t="s">
        <v>7912</v>
      </c>
      <c r="D2173" s="3" t="s">
        <v>7985</v>
      </c>
      <c r="E2173" s="32">
        <v>3387</v>
      </c>
      <c r="F2173" s="1" t="str">
        <f>IF(Tabella1[[#This Row],[Popolazione]]&gt;300000,"Trovato","")</f>
        <v/>
      </c>
      <c r="G2173" s="1" t="str">
        <f>IF(AND(Tabella1[[#This Row],[Popolazione]]&gt;50000,Tabella1[[#This Row],[Popolazione]]&lt;100000),"Compreso",Tabella1[[#This Row],[Regione]])</f>
        <v>LOMBARDIA</v>
      </c>
    </row>
    <row r="2174" spans="1:7" x14ac:dyDescent="0.25">
      <c r="A2174" s="26" t="s">
        <v>5716</v>
      </c>
      <c r="B2174" s="4" t="str">
        <f>IFERROR(VLOOKUP(A2174,PEC!A$2:B$7902,2,0),"PEC NON ESISTENTE")</f>
        <v>protocollo</v>
      </c>
      <c r="C2174" s="3" t="s">
        <v>7912</v>
      </c>
      <c r="D2174" s="3" t="s">
        <v>7985</v>
      </c>
      <c r="E2174" s="32">
        <v>12933</v>
      </c>
      <c r="F2174" s="1" t="str">
        <f>IF(Tabella1[[#This Row],[Popolazione]]&gt;300000,"Trovato","")</f>
        <v/>
      </c>
      <c r="G2174" s="1" t="str">
        <f>IF(AND(Tabella1[[#This Row],[Popolazione]]&gt;50000,Tabella1[[#This Row],[Popolazione]]&lt;100000),"Compreso",Tabella1[[#This Row],[Regione]])</f>
        <v>LOMBARDIA</v>
      </c>
    </row>
    <row r="2175" spans="1:7" x14ac:dyDescent="0.25">
      <c r="A2175" s="26" t="s">
        <v>5843</v>
      </c>
      <c r="B2175" s="4" t="str">
        <f>IFERROR(VLOOKUP(A2175,PEC!A$2:B$7902,2,0),"PEC NON ESISTENTE")</f>
        <v>protocollo</v>
      </c>
      <c r="C2175" s="3" t="s">
        <v>7912</v>
      </c>
      <c r="D2175" s="3" t="s">
        <v>7985</v>
      </c>
      <c r="E2175" s="32">
        <v>4767</v>
      </c>
      <c r="F2175" s="1" t="str">
        <f>IF(Tabella1[[#This Row],[Popolazione]]&gt;300000,"Trovato","")</f>
        <v/>
      </c>
      <c r="G2175" s="1" t="str">
        <f>IF(AND(Tabella1[[#This Row],[Popolazione]]&gt;50000,Tabella1[[#This Row],[Popolazione]]&lt;100000),"Compreso",Tabella1[[#This Row],[Regione]])</f>
        <v>LOMBARDIA</v>
      </c>
    </row>
    <row r="2176" spans="1:7" x14ac:dyDescent="0.25">
      <c r="A2176" s="26" t="s">
        <v>5887</v>
      </c>
      <c r="B2176" s="4" t="str">
        <f>IFERROR(VLOOKUP(A2176,PEC!A$2:B$7902,2,0),"PEC NON ESISTENTE")</f>
        <v>protocollo</v>
      </c>
      <c r="C2176" s="3" t="s">
        <v>7912</v>
      </c>
      <c r="D2176" s="3" t="s">
        <v>7985</v>
      </c>
      <c r="E2176" s="32">
        <v>8795</v>
      </c>
      <c r="F2176" s="1" t="str">
        <f>IF(Tabella1[[#This Row],[Popolazione]]&gt;300000,"Trovato","")</f>
        <v/>
      </c>
      <c r="G2176" s="1" t="str">
        <f>IF(AND(Tabella1[[#This Row],[Popolazione]]&gt;50000,Tabella1[[#This Row],[Popolazione]]&lt;100000),"Compreso",Tabella1[[#This Row],[Regione]])</f>
        <v>LOMBARDIA</v>
      </c>
    </row>
    <row r="2177" spans="1:7" x14ac:dyDescent="0.25">
      <c r="A2177" s="26" t="s">
        <v>8001</v>
      </c>
      <c r="B2177" s="4" t="str">
        <f>IFERROR(VLOOKUP(A2177,PEC!A$2:B$7902,2,0),"PEC NON ESISTENTE")</f>
        <v>protocollo</v>
      </c>
      <c r="C2177" s="3" t="s">
        <v>7912</v>
      </c>
      <c r="D2177" s="3" t="s">
        <v>7985</v>
      </c>
      <c r="E2177" s="32">
        <v>4465</v>
      </c>
      <c r="F2177" s="1" t="str">
        <f>IF(Tabella1[[#This Row],[Popolazione]]&gt;300000,"Trovato","")</f>
        <v/>
      </c>
      <c r="G2177" s="1" t="str">
        <f>IF(AND(Tabella1[[#This Row],[Popolazione]]&gt;50000,Tabella1[[#This Row],[Popolazione]]&lt;100000),"Compreso",Tabella1[[#This Row],[Regione]])</f>
        <v>LOMBARDIA</v>
      </c>
    </row>
    <row r="2178" spans="1:7" x14ac:dyDescent="0.25">
      <c r="A2178" s="26" t="s">
        <v>5920</v>
      </c>
      <c r="B2178" s="4" t="str">
        <f>IFERROR(VLOOKUP(A2178,PEC!A$2:B$7902,2,0),"PEC NON ESISTENTE")</f>
        <v>protocollo</v>
      </c>
      <c r="C2178" s="3" t="s">
        <v>7912</v>
      </c>
      <c r="D2178" s="3" t="s">
        <v>7985</v>
      </c>
      <c r="E2178" s="32">
        <v>9265</v>
      </c>
      <c r="F2178" s="1" t="str">
        <f>IF(Tabella1[[#This Row],[Popolazione]]&gt;300000,"Trovato","")</f>
        <v/>
      </c>
      <c r="G2178" s="1" t="str">
        <f>IF(AND(Tabella1[[#This Row],[Popolazione]]&gt;50000,Tabella1[[#This Row],[Popolazione]]&lt;100000),"Compreso",Tabella1[[#This Row],[Regione]])</f>
        <v>LOMBARDIA</v>
      </c>
    </row>
    <row r="2179" spans="1:7" x14ac:dyDescent="0.25">
      <c r="A2179" s="26" t="s">
        <v>5973</v>
      </c>
      <c r="B2179" s="4" t="str">
        <f>IFERROR(VLOOKUP(A2179,PEC!A$2:B$7902,2,0),"PEC NON ESISTENTE")</f>
        <v>protocollo</v>
      </c>
      <c r="C2179" s="3" t="s">
        <v>7912</v>
      </c>
      <c r="D2179" s="3" t="s">
        <v>7985</v>
      </c>
      <c r="E2179" s="32">
        <v>17562</v>
      </c>
      <c r="F2179" s="1" t="str">
        <f>IF(Tabella1[[#This Row],[Popolazione]]&gt;300000,"Trovato","")</f>
        <v/>
      </c>
      <c r="G2179" s="1" t="str">
        <f>IF(AND(Tabella1[[#This Row],[Popolazione]]&gt;50000,Tabella1[[#This Row],[Popolazione]]&lt;100000),"Compreso",Tabella1[[#This Row],[Regione]])</f>
        <v>LOMBARDIA</v>
      </c>
    </row>
    <row r="2180" spans="1:7" x14ac:dyDescent="0.25">
      <c r="A2180" s="26" t="s">
        <v>5994</v>
      </c>
      <c r="B2180" s="4" t="str">
        <f>IFERROR(VLOOKUP(A2180,PEC!A$2:B$7902,2,0),"PEC NON ESISTENTE")</f>
        <v>protocollo</v>
      </c>
      <c r="C2180" s="3" t="s">
        <v>7912</v>
      </c>
      <c r="D2180" s="3" t="s">
        <v>7985</v>
      </c>
      <c r="E2180" s="32">
        <v>5699</v>
      </c>
      <c r="F2180" s="1" t="str">
        <f>IF(Tabella1[[#This Row],[Popolazione]]&gt;300000,"Trovato","")</f>
        <v/>
      </c>
      <c r="G2180" s="1" t="str">
        <f>IF(AND(Tabella1[[#This Row],[Popolazione]]&gt;50000,Tabella1[[#This Row],[Popolazione]]&lt;100000),"Compreso",Tabella1[[#This Row],[Regione]])</f>
        <v>LOMBARDIA</v>
      </c>
    </row>
    <row r="2181" spans="1:7" x14ac:dyDescent="0.25">
      <c r="A2181" s="26" t="s">
        <v>6010</v>
      </c>
      <c r="B2181" s="4" t="str">
        <f>IFERROR(VLOOKUP(A2181,PEC!A$2:B$7902,2,0),"PEC NON ESISTENTE")</f>
        <v>protocollo</v>
      </c>
      <c r="C2181" s="3" t="s">
        <v>7912</v>
      </c>
      <c r="D2181" s="3" t="s">
        <v>7985</v>
      </c>
      <c r="E2181" s="32">
        <v>3831</v>
      </c>
      <c r="F2181" s="1" t="str">
        <f>IF(Tabella1[[#This Row],[Popolazione]]&gt;300000,"Trovato","")</f>
        <v/>
      </c>
      <c r="G2181" s="1" t="str">
        <f>IF(AND(Tabella1[[#This Row],[Popolazione]]&gt;50000,Tabella1[[#This Row],[Popolazione]]&lt;100000),"Compreso",Tabella1[[#This Row],[Regione]])</f>
        <v>LOMBARDIA</v>
      </c>
    </row>
    <row r="2182" spans="1:7" x14ac:dyDescent="0.25">
      <c r="A2182" s="26" t="s">
        <v>6045</v>
      </c>
      <c r="B2182" s="4" t="str">
        <f>IFERROR(VLOOKUP(A2182,PEC!A$2:B$7902,2,0),"PEC NON ESISTENTE")</f>
        <v>protocollo</v>
      </c>
      <c r="C2182" s="3" t="s">
        <v>7912</v>
      </c>
      <c r="D2182" s="3" t="s">
        <v>7985</v>
      </c>
      <c r="E2182" s="32">
        <v>3370</v>
      </c>
      <c r="F2182" s="1" t="str">
        <f>IF(Tabella1[[#This Row],[Popolazione]]&gt;300000,"Trovato","")</f>
        <v/>
      </c>
      <c r="G2182" s="1" t="str">
        <f>IF(AND(Tabella1[[#This Row],[Popolazione]]&gt;50000,Tabella1[[#This Row],[Popolazione]]&lt;100000),"Compreso",Tabella1[[#This Row],[Regione]])</f>
        <v>LOMBARDIA</v>
      </c>
    </row>
    <row r="2183" spans="1:7" x14ac:dyDescent="0.25">
      <c r="A2183" s="26" t="s">
        <v>8002</v>
      </c>
      <c r="B2183" s="4" t="str">
        <f>IFERROR(VLOOKUP(A2183,PEC!A$2:B$7902,2,0),"PEC NON ESISTENTE")</f>
        <v>PEC NON ESISTENTE</v>
      </c>
      <c r="C2183" s="3" t="s">
        <v>7912</v>
      </c>
      <c r="D2183" s="3" t="s">
        <v>7985</v>
      </c>
      <c r="E2183" s="32">
        <v>10350</v>
      </c>
      <c r="F2183" s="1" t="str">
        <f>IF(Tabella1[[#This Row],[Popolazione]]&gt;300000,"Trovato","")</f>
        <v/>
      </c>
      <c r="G2183" s="1" t="str">
        <f>IF(AND(Tabella1[[#This Row],[Popolazione]]&gt;50000,Tabella1[[#This Row],[Popolazione]]&lt;100000),"Compreso",Tabella1[[#This Row],[Regione]])</f>
        <v>LOMBARDIA</v>
      </c>
    </row>
    <row r="2184" spans="1:7" x14ac:dyDescent="0.25">
      <c r="A2184" s="26" t="s">
        <v>6147</v>
      </c>
      <c r="B2184" s="4" t="str">
        <f>IFERROR(VLOOKUP(A2184,PEC!A$2:B$7902,2,0),"PEC NON ESISTENTE")</f>
        <v>protocollo</v>
      </c>
      <c r="C2184" s="3" t="s">
        <v>7912</v>
      </c>
      <c r="D2184" s="3" t="s">
        <v>7985</v>
      </c>
      <c r="E2184" s="32">
        <v>3403</v>
      </c>
      <c r="F2184" s="1" t="str">
        <f>IF(Tabella1[[#This Row],[Popolazione]]&gt;300000,"Trovato","")</f>
        <v/>
      </c>
      <c r="G2184" s="1" t="str">
        <f>IF(AND(Tabella1[[#This Row],[Popolazione]]&gt;50000,Tabella1[[#This Row],[Popolazione]]&lt;100000),"Compreso",Tabella1[[#This Row],[Regione]])</f>
        <v>LOMBARDIA</v>
      </c>
    </row>
    <row r="2185" spans="1:7" x14ac:dyDescent="0.25">
      <c r="A2185" s="26" t="s">
        <v>6165</v>
      </c>
      <c r="B2185" s="4" t="str">
        <f>IFERROR(VLOOKUP(A2185,PEC!A$2:B$7902,2,0),"PEC NON ESISTENTE")</f>
        <v>protocollo</v>
      </c>
      <c r="C2185" s="3" t="s">
        <v>7912</v>
      </c>
      <c r="D2185" s="3" t="s">
        <v>7985</v>
      </c>
      <c r="E2185" s="32">
        <v>2469</v>
      </c>
      <c r="F2185" s="1" t="str">
        <f>IF(Tabella1[[#This Row],[Popolazione]]&gt;300000,"Trovato","")</f>
        <v/>
      </c>
      <c r="G2185" s="1" t="str">
        <f>IF(AND(Tabella1[[#This Row],[Popolazione]]&gt;50000,Tabella1[[#This Row],[Popolazione]]&lt;100000),"Compreso",Tabella1[[#This Row],[Regione]])</f>
        <v>LOMBARDIA</v>
      </c>
    </row>
    <row r="2186" spans="1:7" x14ac:dyDescent="0.25">
      <c r="A2186" s="26" t="s">
        <v>6385</v>
      </c>
      <c r="B2186" s="4" t="str">
        <f>IFERROR(VLOOKUP(A2186,PEC!A$2:B$7902,2,0),"PEC NON ESISTENTE")</f>
        <v>sanzenonaviglio</v>
      </c>
      <c r="C2186" s="3" t="s">
        <v>7912</v>
      </c>
      <c r="D2186" s="3" t="s">
        <v>7985</v>
      </c>
      <c r="E2186" s="32">
        <v>4601</v>
      </c>
      <c r="F2186" s="1" t="str">
        <f>IF(Tabella1[[#This Row],[Popolazione]]&gt;300000,"Trovato","")</f>
        <v/>
      </c>
      <c r="G2186" s="1" t="str">
        <f>IF(AND(Tabella1[[#This Row],[Popolazione]]&gt;50000,Tabella1[[#This Row],[Popolazione]]&lt;100000),"Compreso",Tabella1[[#This Row],[Regione]])</f>
        <v>LOMBARDIA</v>
      </c>
    </row>
    <row r="2187" spans="1:7" x14ac:dyDescent="0.25">
      <c r="A2187" s="26" t="s">
        <v>6560</v>
      </c>
      <c r="B2187" s="4" t="str">
        <f>IFERROR(VLOOKUP(A2187,PEC!A$2:B$7902,2,0),"PEC NON ESISTENTE")</f>
        <v>protocollosarezzo</v>
      </c>
      <c r="C2187" s="3" t="s">
        <v>7912</v>
      </c>
      <c r="D2187" s="3" t="s">
        <v>7985</v>
      </c>
      <c r="E2187" s="32">
        <v>13469</v>
      </c>
      <c r="F2187" s="1" t="str">
        <f>IF(Tabella1[[#This Row],[Popolazione]]&gt;300000,"Trovato","")</f>
        <v/>
      </c>
      <c r="G2187" s="1" t="str">
        <f>IF(AND(Tabella1[[#This Row],[Popolazione]]&gt;50000,Tabella1[[#This Row],[Popolazione]]&lt;100000),"Compreso",Tabella1[[#This Row],[Regione]])</f>
        <v>LOMBARDIA</v>
      </c>
    </row>
    <row r="2188" spans="1:7" x14ac:dyDescent="0.25">
      <c r="A2188" s="26" t="s">
        <v>6597</v>
      </c>
      <c r="B2188" s="4" t="str">
        <f>IFERROR(VLOOKUP(A2188,PEC!A$2:B$7902,2,0),"PEC NON ESISTENTE")</f>
        <v>protocollo</v>
      </c>
      <c r="C2188" s="3" t="s">
        <v>7912</v>
      </c>
      <c r="D2188" s="3" t="s">
        <v>7985</v>
      </c>
      <c r="E2188" s="32">
        <v>992</v>
      </c>
      <c r="F2188" s="1" t="str">
        <f>IF(Tabella1[[#This Row],[Popolazione]]&gt;300000,"Trovato","")</f>
        <v/>
      </c>
      <c r="G2188" s="1" t="str">
        <f>IF(AND(Tabella1[[#This Row],[Popolazione]]&gt;50000,Tabella1[[#This Row],[Popolazione]]&lt;100000),"Compreso",Tabella1[[#This Row],[Regione]])</f>
        <v>LOMBARDIA</v>
      </c>
    </row>
    <row r="2189" spans="1:7" x14ac:dyDescent="0.25">
      <c r="A2189" s="26" t="s">
        <v>6675</v>
      </c>
      <c r="B2189" s="4" t="str">
        <f>IFERROR(VLOOKUP(A2189,PEC!A$2:B$7902,2,0),"PEC NON ESISTENTE")</f>
        <v>protocollo</v>
      </c>
      <c r="C2189" s="3" t="s">
        <v>7912</v>
      </c>
      <c r="D2189" s="3" t="s">
        <v>7985</v>
      </c>
      <c r="E2189" s="32">
        <v>1506</v>
      </c>
      <c r="F2189" s="1" t="str">
        <f>IF(Tabella1[[#This Row],[Popolazione]]&gt;300000,"Trovato","")</f>
        <v/>
      </c>
      <c r="G2189" s="1" t="str">
        <f>IF(AND(Tabella1[[#This Row],[Popolazione]]&gt;50000,Tabella1[[#This Row],[Popolazione]]&lt;100000),"Compreso",Tabella1[[#This Row],[Regione]])</f>
        <v>LOMBARDIA</v>
      </c>
    </row>
    <row r="2190" spans="1:7" x14ac:dyDescent="0.25">
      <c r="A2190" s="26" t="s">
        <v>6690</v>
      </c>
      <c r="B2190" s="4" t="str">
        <f>IFERROR(VLOOKUP(A2190,PEC!A$2:B$7902,2,0),"PEC NON ESISTENTE")</f>
        <v>protocollo</v>
      </c>
      <c r="C2190" s="3" t="s">
        <v>7912</v>
      </c>
      <c r="D2190" s="3" t="s">
        <v>7985</v>
      </c>
      <c r="E2190" s="32">
        <v>1581</v>
      </c>
      <c r="F2190" s="1" t="str">
        <f>IF(Tabella1[[#This Row],[Popolazione]]&gt;300000,"Trovato","")</f>
        <v/>
      </c>
      <c r="G2190" s="1" t="str">
        <f>IF(AND(Tabella1[[#This Row],[Popolazione]]&gt;50000,Tabella1[[#This Row],[Popolazione]]&lt;100000),"Compreso",Tabella1[[#This Row],[Regione]])</f>
        <v>LOMBARDIA</v>
      </c>
    </row>
    <row r="2191" spans="1:7" x14ac:dyDescent="0.25">
      <c r="A2191" s="26" t="s">
        <v>6709</v>
      </c>
      <c r="B2191" s="4" t="str">
        <f>IFERROR(VLOOKUP(A2191,PEC!A$2:B$7902,2,0),"PEC NON ESISTENTE")</f>
        <v>protocollo</v>
      </c>
      <c r="C2191" s="3" t="s">
        <v>7912</v>
      </c>
      <c r="D2191" s="3" t="s">
        <v>7985</v>
      </c>
      <c r="E2191" s="32">
        <v>3092</v>
      </c>
      <c r="F2191" s="1" t="str">
        <f>IF(Tabella1[[#This Row],[Popolazione]]&gt;300000,"Trovato","")</f>
        <v/>
      </c>
      <c r="G2191" s="1" t="str">
        <f>IF(AND(Tabella1[[#This Row],[Popolazione]]&gt;50000,Tabella1[[#This Row],[Popolazione]]&lt;100000),"Compreso",Tabella1[[#This Row],[Regione]])</f>
        <v>LOMBARDIA</v>
      </c>
    </row>
    <row r="2192" spans="1:7" x14ac:dyDescent="0.25">
      <c r="A2192" s="26" t="s">
        <v>6807</v>
      </c>
      <c r="B2192" s="4" t="str">
        <f>IFERROR(VLOOKUP(A2192,PEC!A$2:B$7902,2,0),"PEC NON ESISTENTE")</f>
        <v>comune.sirmione</v>
      </c>
      <c r="C2192" s="3" t="s">
        <v>7912</v>
      </c>
      <c r="D2192" s="3" t="s">
        <v>7985</v>
      </c>
      <c r="E2192" s="32">
        <v>7438</v>
      </c>
      <c r="F2192" s="1" t="str">
        <f>IF(Tabella1[[#This Row],[Popolazione]]&gt;300000,"Trovato","")</f>
        <v/>
      </c>
      <c r="G2192" s="1" t="str">
        <f>IF(AND(Tabella1[[#This Row],[Popolazione]]&gt;50000,Tabella1[[#This Row],[Popolazione]]&lt;100000),"Compreso",Tabella1[[#This Row],[Regione]])</f>
        <v>LOMBARDIA</v>
      </c>
    </row>
    <row r="2193" spans="1:7" x14ac:dyDescent="0.25">
      <c r="A2193" s="26" t="s">
        <v>6823</v>
      </c>
      <c r="B2193" s="4" t="str">
        <f>IFERROR(VLOOKUP(A2193,PEC!A$2:B$7902,2,0),"PEC NON ESISTENTE")</f>
        <v>protocollo</v>
      </c>
      <c r="C2193" s="3" t="s">
        <v>7912</v>
      </c>
      <c r="D2193" s="3" t="s">
        <v>7985</v>
      </c>
      <c r="E2193" s="32">
        <v>1785</v>
      </c>
      <c r="F2193" s="1" t="str">
        <f>IF(Tabella1[[#This Row],[Popolazione]]&gt;300000,"Trovato","")</f>
        <v/>
      </c>
      <c r="G2193" s="1" t="str">
        <f>IF(AND(Tabella1[[#This Row],[Popolazione]]&gt;50000,Tabella1[[#This Row],[Popolazione]]&lt;100000),"Compreso",Tabella1[[#This Row],[Regione]])</f>
        <v>LOMBARDIA</v>
      </c>
    </row>
    <row r="2194" spans="1:7" x14ac:dyDescent="0.25">
      <c r="A2194" s="26" t="s">
        <v>6860</v>
      </c>
      <c r="B2194" s="4" t="str">
        <f>IFERROR(VLOOKUP(A2194,PEC!A$2:B$7902,2,0),"PEC NON ESISTENTE")</f>
        <v>protocollo</v>
      </c>
      <c r="C2194" s="3" t="s">
        <v>7912</v>
      </c>
      <c r="D2194" s="3" t="s">
        <v>7985</v>
      </c>
      <c r="E2194" s="32">
        <v>1270</v>
      </c>
      <c r="F2194" s="1" t="str">
        <f>IF(Tabella1[[#This Row],[Popolazione]]&gt;300000,"Trovato","")</f>
        <v/>
      </c>
      <c r="G2194" s="1" t="str">
        <f>IF(AND(Tabella1[[#This Row],[Popolazione]]&gt;50000,Tabella1[[#This Row],[Popolazione]]&lt;100000),"Compreso",Tabella1[[#This Row],[Regione]])</f>
        <v>LOMBARDIA</v>
      </c>
    </row>
    <row r="2195" spans="1:7" x14ac:dyDescent="0.25">
      <c r="A2195" s="26" t="s">
        <v>6979</v>
      </c>
      <c r="B2195" s="4" t="str">
        <f>IFERROR(VLOOKUP(A2195,PEC!A$2:B$7902,2,0),"PEC NON ESISTENTE")</f>
        <v>protocollo</v>
      </c>
      <c r="C2195" s="3" t="s">
        <v>7912</v>
      </c>
      <c r="D2195" s="3" t="s">
        <v>7985</v>
      </c>
      <c r="E2195" s="32">
        <v>1892</v>
      </c>
      <c r="F2195" s="1" t="str">
        <f>IF(Tabella1[[#This Row],[Popolazione]]&gt;300000,"Trovato","")</f>
        <v/>
      </c>
      <c r="G2195" s="1" t="str">
        <f>IF(AND(Tabella1[[#This Row],[Popolazione]]&gt;50000,Tabella1[[#This Row],[Popolazione]]&lt;100000),"Compreso",Tabella1[[#This Row],[Regione]])</f>
        <v>LOMBARDIA</v>
      </c>
    </row>
    <row r="2196" spans="1:7" x14ac:dyDescent="0.25">
      <c r="A2196" s="26" t="s">
        <v>7032</v>
      </c>
      <c r="B2196" s="4" t="str">
        <f>IFERROR(VLOOKUP(A2196,PEC!A$2:B$7902,2,0),"PEC NON ESISTENTE")</f>
        <v>protocollo</v>
      </c>
      <c r="C2196" s="3" t="s">
        <v>7912</v>
      </c>
      <c r="D2196" s="3" t="s">
        <v>7985</v>
      </c>
      <c r="E2196" s="32">
        <v>1359</v>
      </c>
      <c r="F2196" s="1" t="str">
        <f>IF(Tabella1[[#This Row],[Popolazione]]&gt;300000,"Trovato","")</f>
        <v/>
      </c>
      <c r="G2196" s="1" t="str">
        <f>IF(AND(Tabella1[[#This Row],[Popolazione]]&gt;50000,Tabella1[[#This Row],[Popolazione]]&lt;100000),"Compreso",Tabella1[[#This Row],[Regione]])</f>
        <v>LOMBARDIA</v>
      </c>
    </row>
    <row r="2197" spans="1:7" x14ac:dyDescent="0.25">
      <c r="A2197" s="26" t="s">
        <v>8003</v>
      </c>
      <c r="B2197" s="4" t="str">
        <f>IFERROR(VLOOKUP(A2197,PEC!A$2:B$7902,2,0),"PEC NON ESISTENTE")</f>
        <v>protocollo</v>
      </c>
      <c r="C2197" s="3" t="s">
        <v>7912</v>
      </c>
      <c r="D2197" s="3" t="s">
        <v>7985</v>
      </c>
      <c r="E2197" s="32">
        <v>1083</v>
      </c>
      <c r="F2197" s="1" t="str">
        <f>IF(Tabella1[[#This Row],[Popolazione]]&gt;300000,"Trovato","")</f>
        <v/>
      </c>
      <c r="G2197" s="1" t="str">
        <f>IF(AND(Tabella1[[#This Row],[Popolazione]]&gt;50000,Tabella1[[#This Row],[Popolazione]]&lt;100000),"Compreso",Tabella1[[#This Row],[Regione]])</f>
        <v>LOMBARDIA</v>
      </c>
    </row>
    <row r="2198" spans="1:7" x14ac:dyDescent="0.25">
      <c r="A2198" s="26" t="s">
        <v>7105</v>
      </c>
      <c r="B2198" s="4" t="str">
        <f>IFERROR(VLOOKUP(A2198,PEC!A$2:B$7902,2,0),"PEC NON ESISTENTE")</f>
        <v>protocollo</v>
      </c>
      <c r="C2198" s="3" t="s">
        <v>7912</v>
      </c>
      <c r="D2198" s="3" t="s">
        <v>7985</v>
      </c>
      <c r="E2198" s="32">
        <v>1298</v>
      </c>
      <c r="F2198" s="1" t="str">
        <f>IF(Tabella1[[#This Row],[Popolazione]]&gt;300000,"Trovato","")</f>
        <v/>
      </c>
      <c r="G2198" s="1" t="str">
        <f>IF(AND(Tabella1[[#This Row],[Popolazione]]&gt;50000,Tabella1[[#This Row],[Popolazione]]&lt;100000),"Compreso",Tabella1[[#This Row],[Regione]])</f>
        <v>LOMBARDIA</v>
      </c>
    </row>
    <row r="2199" spans="1:7" x14ac:dyDescent="0.25">
      <c r="A2199" s="26" t="s">
        <v>7136</v>
      </c>
      <c r="B2199" s="4" t="str">
        <f>IFERROR(VLOOKUP(A2199,PEC!A$2:B$7902,2,0),"PEC NON ESISTENTE")</f>
        <v>info</v>
      </c>
      <c r="C2199" s="3" t="s">
        <v>7912</v>
      </c>
      <c r="D2199" s="3" t="s">
        <v>7985</v>
      </c>
      <c r="E2199" s="32">
        <v>6370</v>
      </c>
      <c r="F2199" s="1" t="str">
        <f>IF(Tabella1[[#This Row],[Popolazione]]&gt;300000,"Trovato","")</f>
        <v/>
      </c>
      <c r="G2199" s="1" t="str">
        <f>IF(AND(Tabella1[[#This Row],[Popolazione]]&gt;50000,Tabella1[[#This Row],[Popolazione]]&lt;100000),"Compreso",Tabella1[[#This Row],[Regione]])</f>
        <v>LOMBARDIA</v>
      </c>
    </row>
    <row r="2200" spans="1:7" x14ac:dyDescent="0.25">
      <c r="A2200" s="26" t="s">
        <v>7218</v>
      </c>
      <c r="B2200" s="4" t="str">
        <f>IFERROR(VLOOKUP(A2200,PEC!A$2:B$7902,2,0),"PEC NON ESISTENTE")</f>
        <v>segreteria</v>
      </c>
      <c r="C2200" s="3" t="s">
        <v>7912</v>
      </c>
      <c r="D2200" s="3" t="s">
        <v>7985</v>
      </c>
      <c r="E2200" s="32">
        <v>7994</v>
      </c>
      <c r="F2200" s="1" t="str">
        <f>IF(Tabella1[[#This Row],[Popolazione]]&gt;300000,"Trovato","")</f>
        <v/>
      </c>
      <c r="G2200" s="1" t="str">
        <f>IF(AND(Tabella1[[#This Row],[Popolazione]]&gt;50000,Tabella1[[#This Row],[Popolazione]]&lt;100000),"Compreso",Tabella1[[#This Row],[Regione]])</f>
        <v>LOMBARDIA</v>
      </c>
    </row>
    <row r="2201" spans="1:7" x14ac:dyDescent="0.25">
      <c r="A2201" s="26" t="s">
        <v>7241</v>
      </c>
      <c r="B2201" s="4" t="str">
        <f>IFERROR(VLOOKUP(A2201,PEC!A$2:B$7902,2,0),"PEC NON ESISTENTE")</f>
        <v>protocollo</v>
      </c>
      <c r="C2201" s="3" t="s">
        <v>7912</v>
      </c>
      <c r="D2201" s="3" t="s">
        <v>7985</v>
      </c>
      <c r="E2201" s="32">
        <v>13447</v>
      </c>
      <c r="F2201" s="1" t="str">
        <f>IF(Tabella1[[#This Row],[Popolazione]]&gt;300000,"Trovato","")</f>
        <v/>
      </c>
      <c r="G2201" s="1" t="str">
        <f>IF(AND(Tabella1[[#This Row],[Popolazione]]&gt;50000,Tabella1[[#This Row],[Popolazione]]&lt;100000),"Compreso",Tabella1[[#This Row],[Regione]])</f>
        <v>LOMBARDIA</v>
      </c>
    </row>
    <row r="2202" spans="1:7" x14ac:dyDescent="0.25">
      <c r="A2202" s="26" t="s">
        <v>7263</v>
      </c>
      <c r="B2202" s="4" t="str">
        <f>IFERROR(VLOOKUP(A2202,PEC!A$2:B$7902,2,0),"PEC NON ESISTENTE")</f>
        <v>protocollo</v>
      </c>
      <c r="C2202" s="3" t="s">
        <v>7912</v>
      </c>
      <c r="D2202" s="3" t="s">
        <v>7985</v>
      </c>
      <c r="E2202" s="32">
        <v>2125</v>
      </c>
      <c r="F2202" s="1" t="str">
        <f>IF(Tabella1[[#This Row],[Popolazione]]&gt;300000,"Trovato","")</f>
        <v/>
      </c>
      <c r="G2202" s="1" t="str">
        <f>IF(AND(Tabella1[[#This Row],[Popolazione]]&gt;50000,Tabella1[[#This Row],[Popolazione]]&lt;100000),"Compreso",Tabella1[[#This Row],[Regione]])</f>
        <v>LOMBARDIA</v>
      </c>
    </row>
    <row r="2203" spans="1:7" x14ac:dyDescent="0.25">
      <c r="A2203" s="26" t="s">
        <v>7267</v>
      </c>
      <c r="B2203" s="4" t="str">
        <f>IFERROR(VLOOKUP(A2203,PEC!A$2:B$7902,2,0),"PEC NON ESISTENTE")</f>
        <v>protocollo</v>
      </c>
      <c r="C2203" s="3" t="s">
        <v>7912</v>
      </c>
      <c r="D2203" s="3" t="s">
        <v>7985</v>
      </c>
      <c r="E2203" s="32">
        <v>5480</v>
      </c>
      <c r="F2203" s="1" t="str">
        <f>IF(Tabella1[[#This Row],[Popolazione]]&gt;300000,"Trovato","")</f>
        <v/>
      </c>
      <c r="G2203" s="1" t="str">
        <f>IF(AND(Tabella1[[#This Row],[Popolazione]]&gt;50000,Tabella1[[#This Row],[Popolazione]]&lt;100000),"Compreso",Tabella1[[#This Row],[Regione]])</f>
        <v>LOMBARDIA</v>
      </c>
    </row>
    <row r="2204" spans="1:7" x14ac:dyDescent="0.25">
      <c r="A2204" s="26" t="s">
        <v>7288</v>
      </c>
      <c r="B2204" s="4" t="str">
        <f>IFERROR(VLOOKUP(A2204,PEC!A$2:B$7902,2,0),"PEC NON ESISTENTE")</f>
        <v>protocollo</v>
      </c>
      <c r="C2204" s="3" t="s">
        <v>7912</v>
      </c>
      <c r="D2204" s="3" t="s">
        <v>7985</v>
      </c>
      <c r="E2204" s="32">
        <v>566</v>
      </c>
      <c r="F2204" s="1" t="str">
        <f>IF(Tabella1[[#This Row],[Popolazione]]&gt;300000,"Trovato","")</f>
        <v/>
      </c>
      <c r="G2204" s="1" t="str">
        <f>IF(AND(Tabella1[[#This Row],[Popolazione]]&gt;50000,Tabella1[[#This Row],[Popolazione]]&lt;100000),"Compreso",Tabella1[[#This Row],[Regione]])</f>
        <v>LOMBARDIA</v>
      </c>
    </row>
    <row r="2205" spans="1:7" x14ac:dyDescent="0.25">
      <c r="A2205" s="26" t="s">
        <v>7360</v>
      </c>
      <c r="B2205" s="4" t="str">
        <f>IFERROR(VLOOKUP(A2205,PEC!A$2:B$7902,2,0),"PEC NON ESISTENTE")</f>
        <v>protocollo</v>
      </c>
      <c r="C2205" s="3" t="s">
        <v>7912</v>
      </c>
      <c r="D2205" s="3" t="s">
        <v>7985</v>
      </c>
      <c r="E2205" s="32">
        <v>3877</v>
      </c>
      <c r="F2205" s="1" t="str">
        <f>IF(Tabella1[[#This Row],[Popolazione]]&gt;300000,"Trovato","")</f>
        <v/>
      </c>
      <c r="G2205" s="1" t="str">
        <f>IF(AND(Tabella1[[#This Row],[Popolazione]]&gt;50000,Tabella1[[#This Row],[Popolazione]]&lt;100000),"Compreso",Tabella1[[#This Row],[Regione]])</f>
        <v>LOMBARDIA</v>
      </c>
    </row>
    <row r="2206" spans="1:7" x14ac:dyDescent="0.25">
      <c r="A2206" s="26" t="s">
        <v>7476</v>
      </c>
      <c r="B2206" s="4" t="str">
        <f>IFERROR(VLOOKUP(A2206,PEC!A$2:B$7902,2,0),"PEC NON ESISTENTE")</f>
        <v>protocollo</v>
      </c>
      <c r="C2206" s="3" t="s">
        <v>7912</v>
      </c>
      <c r="D2206" s="3" t="s">
        <v>7985</v>
      </c>
      <c r="E2206" s="32">
        <v>1372</v>
      </c>
      <c r="F2206" s="1" t="str">
        <f>IF(Tabella1[[#This Row],[Popolazione]]&gt;300000,"Trovato","")</f>
        <v/>
      </c>
      <c r="G2206" s="1" t="str">
        <f>IF(AND(Tabella1[[#This Row],[Popolazione]]&gt;50000,Tabella1[[#This Row],[Popolazione]]&lt;100000),"Compreso",Tabella1[[#This Row],[Regione]])</f>
        <v>LOMBARDIA</v>
      </c>
    </row>
    <row r="2207" spans="1:7" x14ac:dyDescent="0.25">
      <c r="A2207" s="26" t="s">
        <v>7502</v>
      </c>
      <c r="B2207" s="4" t="str">
        <f>IFERROR(VLOOKUP(A2207,PEC!A$2:B$7902,2,0),"PEC NON ESISTENTE")</f>
        <v>protocollo</v>
      </c>
      <c r="C2207" s="3" t="s">
        <v>7912</v>
      </c>
      <c r="D2207" s="3" t="s">
        <v>7985</v>
      </c>
      <c r="E2207" s="32">
        <v>212</v>
      </c>
      <c r="F2207" s="1" t="str">
        <f>IF(Tabella1[[#This Row],[Popolazione]]&gt;300000,"Trovato","")</f>
        <v/>
      </c>
      <c r="G2207" s="1" t="str">
        <f>IF(AND(Tabella1[[#This Row],[Popolazione]]&gt;50000,Tabella1[[#This Row],[Popolazione]]&lt;100000),"Compreso",Tabella1[[#This Row],[Regione]])</f>
        <v>LOMBARDIA</v>
      </c>
    </row>
    <row r="2208" spans="1:7" x14ac:dyDescent="0.25">
      <c r="A2208" s="26" t="s">
        <v>7588</v>
      </c>
      <c r="B2208" s="4" t="str">
        <f>IFERROR(VLOOKUP(A2208,PEC!A$2:B$7902,2,0),"PEC NON ESISTENTE")</f>
        <v>protocollo</v>
      </c>
      <c r="C2208" s="3" t="s">
        <v>7912</v>
      </c>
      <c r="D2208" s="3" t="s">
        <v>7985</v>
      </c>
      <c r="E2208" s="32">
        <v>8133</v>
      </c>
      <c r="F2208" s="1" t="str">
        <f>IF(Tabella1[[#This Row],[Popolazione]]&gt;300000,"Trovato","")</f>
        <v/>
      </c>
      <c r="G2208" s="1" t="str">
        <f>IF(AND(Tabella1[[#This Row],[Popolazione]]&gt;50000,Tabella1[[#This Row],[Popolazione]]&lt;100000),"Compreso",Tabella1[[#This Row],[Regione]])</f>
        <v>LOMBARDIA</v>
      </c>
    </row>
    <row r="2209" spans="1:7" x14ac:dyDescent="0.25">
      <c r="A2209" s="26" t="s">
        <v>7589</v>
      </c>
      <c r="B2209" s="4" t="str">
        <f>IFERROR(VLOOKUP(A2209,PEC!A$2:B$7902,2,0),"PEC NON ESISTENTE")</f>
        <v>protocollo</v>
      </c>
      <c r="C2209" s="3" t="s">
        <v>7912</v>
      </c>
      <c r="D2209" s="3" t="s">
        <v>7985</v>
      </c>
      <c r="E2209" s="32">
        <v>3875</v>
      </c>
      <c r="F2209" s="1" t="str">
        <f>IF(Tabella1[[#This Row],[Popolazione]]&gt;300000,"Trovato","")</f>
        <v/>
      </c>
      <c r="G2209" s="1" t="str">
        <f>IF(AND(Tabella1[[#This Row],[Popolazione]]&gt;50000,Tabella1[[#This Row],[Popolazione]]&lt;100000),"Compreso",Tabella1[[#This Row],[Regione]])</f>
        <v>LOMBARDIA</v>
      </c>
    </row>
    <row r="2210" spans="1:7" x14ac:dyDescent="0.25">
      <c r="A2210" s="26" t="s">
        <v>7613</v>
      </c>
      <c r="B2210" s="4" t="str">
        <f>IFERROR(VLOOKUP(A2210,PEC!A$2:B$7902,2,0),"PEC NON ESISTENTE")</f>
        <v>protocollo</v>
      </c>
      <c r="C2210" s="3" t="s">
        <v>7912</v>
      </c>
      <c r="D2210" s="3" t="s">
        <v>7985</v>
      </c>
      <c r="E2210" s="32">
        <v>4461</v>
      </c>
      <c r="F2210" s="1" t="str">
        <f>IF(Tabella1[[#This Row],[Popolazione]]&gt;300000,"Trovato","")</f>
        <v/>
      </c>
      <c r="G2210" s="1" t="str">
        <f>IF(AND(Tabella1[[#This Row],[Popolazione]]&gt;50000,Tabella1[[#This Row],[Popolazione]]&lt;100000),"Compreso",Tabella1[[#This Row],[Regione]])</f>
        <v>LOMBARDIA</v>
      </c>
    </row>
    <row r="2211" spans="1:7" x14ac:dyDescent="0.25">
      <c r="A2211" s="26" t="s">
        <v>7617</v>
      </c>
      <c r="B2211" s="4" t="str">
        <f>IFERROR(VLOOKUP(A2211,PEC!A$2:B$7902,2,0),"PEC NON ESISTENTE")</f>
        <v>protocollo</v>
      </c>
      <c r="C2211" s="3" t="s">
        <v>7912</v>
      </c>
      <c r="D2211" s="3" t="s">
        <v>7985</v>
      </c>
      <c r="E2211" s="32">
        <v>1476</v>
      </c>
      <c r="F2211" s="1" t="str">
        <f>IF(Tabella1[[#This Row],[Popolazione]]&gt;300000,"Trovato","")</f>
        <v/>
      </c>
      <c r="G2211" s="1" t="str">
        <f>IF(AND(Tabella1[[#This Row],[Popolazione]]&gt;50000,Tabella1[[#This Row],[Popolazione]]&lt;100000),"Compreso",Tabella1[[#This Row],[Regione]])</f>
        <v>LOMBARDIA</v>
      </c>
    </row>
    <row r="2212" spans="1:7" x14ac:dyDescent="0.25">
      <c r="A2212" s="26" t="s">
        <v>7679</v>
      </c>
      <c r="B2212" s="4" t="str">
        <f>IFERROR(VLOOKUP(A2212,PEC!A$2:B$7902,2,0),"PEC NON ESISTENTE")</f>
        <v>comunevillacarcina</v>
      </c>
      <c r="C2212" s="3" t="s">
        <v>7912</v>
      </c>
      <c r="D2212" s="3" t="s">
        <v>7985</v>
      </c>
      <c r="E2212" s="32">
        <v>10755</v>
      </c>
      <c r="F2212" s="1" t="str">
        <f>IF(Tabella1[[#This Row],[Popolazione]]&gt;300000,"Trovato","")</f>
        <v/>
      </c>
      <c r="G2212" s="1" t="str">
        <f>IF(AND(Tabella1[[#This Row],[Popolazione]]&gt;50000,Tabella1[[#This Row],[Popolazione]]&lt;100000),"Compreso",Tabella1[[#This Row],[Regione]])</f>
        <v>LOMBARDIA</v>
      </c>
    </row>
    <row r="2213" spans="1:7" x14ac:dyDescent="0.25">
      <c r="A2213" s="26" t="s">
        <v>7713</v>
      </c>
      <c r="B2213" s="4" t="str">
        <f>IFERROR(VLOOKUP(A2213,PEC!A$2:B$7902,2,0),"PEC NON ESISTENTE")</f>
        <v>protocollo</v>
      </c>
      <c r="C2213" s="3" t="s">
        <v>7912</v>
      </c>
      <c r="D2213" s="3" t="s">
        <v>7985</v>
      </c>
      <c r="E2213" s="32">
        <v>1432</v>
      </c>
      <c r="F2213" s="1" t="str">
        <f>IF(Tabella1[[#This Row],[Popolazione]]&gt;300000,"Trovato","")</f>
        <v/>
      </c>
      <c r="G2213" s="1" t="str">
        <f>IF(AND(Tabella1[[#This Row],[Popolazione]]&gt;50000,Tabella1[[#This Row],[Popolazione]]&lt;100000),"Compreso",Tabella1[[#This Row],[Regione]])</f>
        <v>LOMBARDIA</v>
      </c>
    </row>
    <row r="2214" spans="1:7" x14ac:dyDescent="0.25">
      <c r="A2214" s="26" t="s">
        <v>7760</v>
      </c>
      <c r="B2214" s="4" t="str">
        <f>IFERROR(VLOOKUP(A2214,PEC!A$2:B$7902,2,0),"PEC NON ESISTENTE")</f>
        <v>comunevillanuova</v>
      </c>
      <c r="C2214" s="3" t="s">
        <v>7912</v>
      </c>
      <c r="D2214" s="3" t="s">
        <v>7985</v>
      </c>
      <c r="E2214" s="32">
        <v>5661</v>
      </c>
      <c r="F2214" s="1" t="str">
        <f>IF(Tabella1[[#This Row],[Popolazione]]&gt;300000,"Trovato","")</f>
        <v/>
      </c>
      <c r="G2214" s="1" t="str">
        <f>IF(AND(Tabella1[[#This Row],[Popolazione]]&gt;50000,Tabella1[[#This Row],[Popolazione]]&lt;100000),"Compreso",Tabella1[[#This Row],[Regione]])</f>
        <v>LOMBARDIA</v>
      </c>
    </row>
    <row r="2215" spans="1:7" x14ac:dyDescent="0.25">
      <c r="A2215" s="26" t="s">
        <v>7803</v>
      </c>
      <c r="B2215" s="4" t="str">
        <f>IFERROR(VLOOKUP(A2215,PEC!A$2:B$7902,2,0),"PEC NON ESISTENTE")</f>
        <v>protocollo</v>
      </c>
      <c r="C2215" s="3" t="s">
        <v>7912</v>
      </c>
      <c r="D2215" s="3" t="s">
        <v>7985</v>
      </c>
      <c r="E2215" s="32">
        <v>723</v>
      </c>
      <c r="F2215" s="1" t="str">
        <f>IF(Tabella1[[#This Row],[Popolazione]]&gt;300000,"Trovato","")</f>
        <v/>
      </c>
      <c r="G2215" s="1" t="str">
        <f>IF(AND(Tabella1[[#This Row],[Popolazione]]&gt;50000,Tabella1[[#This Row],[Popolazione]]&lt;100000),"Compreso",Tabella1[[#This Row],[Regione]])</f>
        <v>LOMBARDIA</v>
      </c>
    </row>
    <row r="2216" spans="1:7" x14ac:dyDescent="0.25">
      <c r="A2216" s="26" t="s">
        <v>7806</v>
      </c>
      <c r="B2216" s="4" t="str">
        <f>IFERROR(VLOOKUP(A2216,PEC!A$2:B$7902,2,0),"PEC NON ESISTENTE")</f>
        <v>protocollo</v>
      </c>
      <c r="C2216" s="3" t="s">
        <v>7912</v>
      </c>
      <c r="D2216" s="3" t="s">
        <v>7985</v>
      </c>
      <c r="E2216" s="32">
        <v>1933</v>
      </c>
      <c r="F2216" s="1" t="str">
        <f>IF(Tabella1[[#This Row],[Popolazione]]&gt;300000,"Trovato","")</f>
        <v/>
      </c>
      <c r="G2216" s="1" t="str">
        <f>IF(AND(Tabella1[[#This Row],[Popolazione]]&gt;50000,Tabella1[[#This Row],[Popolazione]]&lt;100000),"Compreso",Tabella1[[#This Row],[Regione]])</f>
        <v>LOMBARDIA</v>
      </c>
    </row>
    <row r="2217" spans="1:7" x14ac:dyDescent="0.25">
      <c r="A2217" s="26" t="s">
        <v>7833</v>
      </c>
      <c r="B2217" s="4" t="str">
        <f>IFERROR(VLOOKUP(A2217,PEC!A$2:B$7902,2,0),"PEC NON ESISTENTE")</f>
        <v>protocollo</v>
      </c>
      <c r="C2217" s="3" t="s">
        <v>7912</v>
      </c>
      <c r="D2217" s="3" t="s">
        <v>7985</v>
      </c>
      <c r="E2217" s="32">
        <v>8150</v>
      </c>
      <c r="F2217" s="1" t="str">
        <f>IF(Tabella1[[#This Row],[Popolazione]]&gt;300000,"Trovato","")</f>
        <v/>
      </c>
      <c r="G2217" s="1" t="str">
        <f>IF(AND(Tabella1[[#This Row],[Popolazione]]&gt;50000,Tabella1[[#This Row],[Popolazione]]&lt;100000),"Compreso",Tabella1[[#This Row],[Regione]])</f>
        <v>LOMBARDIA</v>
      </c>
    </row>
    <row r="2218" spans="1:7" x14ac:dyDescent="0.25">
      <c r="A2218" s="26" t="s">
        <v>7892</v>
      </c>
      <c r="B2218" s="4" t="str">
        <f>IFERROR(VLOOKUP(A2218,PEC!A$2:B$7902,2,0),"PEC NON ESISTENTE")</f>
        <v>protocollo</v>
      </c>
      <c r="C2218" s="3" t="s">
        <v>7912</v>
      </c>
      <c r="D2218" s="3" t="s">
        <v>7985</v>
      </c>
      <c r="E2218" s="32">
        <v>1091</v>
      </c>
      <c r="F2218" s="1" t="str">
        <f>IF(Tabella1[[#This Row],[Popolazione]]&gt;300000,"Trovato","")</f>
        <v/>
      </c>
      <c r="G2218" s="1" t="str">
        <f>IF(AND(Tabella1[[#This Row],[Popolazione]]&gt;50000,Tabella1[[#This Row],[Popolazione]]&lt;100000),"Compreso",Tabella1[[#This Row],[Regione]])</f>
        <v>LOMBARDIA</v>
      </c>
    </row>
    <row r="2219" spans="1:7" x14ac:dyDescent="0.25">
      <c r="A2219" s="26" t="s">
        <v>5196</v>
      </c>
      <c r="B2219" s="4" t="str">
        <f>IFERROR(VLOOKUP(A2219,PEC!A$2:B$7902,2,0),"PEC NON ESISTENTE")</f>
        <v>protocollo</v>
      </c>
      <c r="C2219" s="3" t="s">
        <v>7912</v>
      </c>
      <c r="D2219" s="3" t="s">
        <v>7985</v>
      </c>
      <c r="E2219" s="32">
        <v>4679</v>
      </c>
      <c r="F2219" s="1" t="str">
        <f>IF(Tabella1[[#This Row],[Popolazione]]&gt;300000,"Trovato","")</f>
        <v/>
      </c>
      <c r="G2219" s="1" t="str">
        <f>IF(AND(Tabella1[[#This Row],[Popolazione]]&gt;50000,Tabella1[[#This Row],[Popolazione]]&lt;100000),"Compreso",Tabella1[[#This Row],[Regione]])</f>
        <v>LOMBARDIA</v>
      </c>
    </row>
    <row r="2220" spans="1:7" x14ac:dyDescent="0.25">
      <c r="A2220" s="26" t="s">
        <v>496</v>
      </c>
      <c r="B2220" s="4" t="str">
        <f>IFERROR(VLOOKUP(A2220,PEC!A$2:B$7902,2,0),"PEC NON ESISTENTE")</f>
        <v>info</v>
      </c>
      <c r="C2220" s="3" t="s">
        <v>7912</v>
      </c>
      <c r="D2220" s="3" t="s">
        <v>7985</v>
      </c>
      <c r="E2220" s="32">
        <v>882</v>
      </c>
      <c r="F2220" s="1" t="str">
        <f>IF(Tabella1[[#This Row],[Popolazione]]&gt;300000,"Trovato","")</f>
        <v/>
      </c>
      <c r="G2220" s="1" t="str">
        <f>IF(AND(Tabella1[[#This Row],[Popolazione]]&gt;50000,Tabella1[[#This Row],[Popolazione]]&lt;100000),"Compreso",Tabella1[[#This Row],[Regione]])</f>
        <v>LOMBARDIA</v>
      </c>
    </row>
    <row r="2221" spans="1:7" x14ac:dyDescent="0.25">
      <c r="A2221" s="26" t="s">
        <v>511</v>
      </c>
      <c r="B2221" s="4" t="str">
        <f>IFERROR(VLOOKUP(A2221,PEC!A$2:B$7902,2,0),"PEC NON ESISTENTE")</f>
        <v>comune.albaredoarnaboldi</v>
      </c>
      <c r="C2221" s="3" t="s">
        <v>7912</v>
      </c>
      <c r="D2221" s="3" t="s">
        <v>7985</v>
      </c>
      <c r="E2221" s="32">
        <v>225</v>
      </c>
      <c r="F2221" s="1" t="str">
        <f>IF(Tabella1[[#This Row],[Popolazione]]&gt;300000,"Trovato","")</f>
        <v/>
      </c>
      <c r="G2221" s="1" t="str">
        <f>IF(AND(Tabella1[[#This Row],[Popolazione]]&gt;50000,Tabella1[[#This Row],[Popolazione]]&lt;100000),"Compreso",Tabella1[[#This Row],[Regione]])</f>
        <v>LOMBARDIA</v>
      </c>
    </row>
    <row r="2222" spans="1:7" x14ac:dyDescent="0.25">
      <c r="A2222" s="26" t="s">
        <v>533</v>
      </c>
      <c r="B2222" s="4" t="str">
        <f>IFERROR(VLOOKUP(A2222,PEC!A$2:B$7902,2,0),"PEC NON ESISTENTE")</f>
        <v>comune.albonese</v>
      </c>
      <c r="C2222" s="3" t="s">
        <v>7912</v>
      </c>
      <c r="D2222" s="3" t="s">
        <v>7985</v>
      </c>
      <c r="E2222" s="32">
        <v>565</v>
      </c>
      <c r="F2222" s="1" t="str">
        <f>IF(Tabella1[[#This Row],[Popolazione]]&gt;300000,"Trovato","")</f>
        <v/>
      </c>
      <c r="G2222" s="1" t="str">
        <f>IF(AND(Tabella1[[#This Row],[Popolazione]]&gt;50000,Tabella1[[#This Row],[Popolazione]]&lt;100000),"Compreso",Tabella1[[#This Row],[Regione]])</f>
        <v>LOMBARDIA</v>
      </c>
    </row>
    <row r="2223" spans="1:7" x14ac:dyDescent="0.25">
      <c r="A2223" s="26" t="s">
        <v>536</v>
      </c>
      <c r="B2223" s="4" t="str">
        <f>IFERROR(VLOOKUP(A2223,PEC!A$2:B$7902,2,0),"PEC NON ESISTENTE")</f>
        <v>comune.albuzzano</v>
      </c>
      <c r="C2223" s="3" t="s">
        <v>7912</v>
      </c>
      <c r="D2223" s="3" t="s">
        <v>7985</v>
      </c>
      <c r="E2223" s="32">
        <v>3355</v>
      </c>
      <c r="F2223" s="1" t="str">
        <f>IF(Tabella1[[#This Row],[Popolazione]]&gt;300000,"Trovato","")</f>
        <v/>
      </c>
      <c r="G2223" s="1" t="str">
        <f>IF(AND(Tabella1[[#This Row],[Popolazione]]&gt;50000,Tabella1[[#This Row],[Popolazione]]&lt;100000),"Compreso",Tabella1[[#This Row],[Regione]])</f>
        <v>LOMBARDIA</v>
      </c>
    </row>
    <row r="2224" spans="1:7" x14ac:dyDescent="0.25">
      <c r="A2224" s="26" t="s">
        <v>704</v>
      </c>
      <c r="B2224" s="4" t="str">
        <f>IFERROR(VLOOKUP(A2224,PEC!A$2:B$7902,2,0),"PEC NON ESISTENTE")</f>
        <v>arenapo</v>
      </c>
      <c r="C2224" s="3" t="s">
        <v>7912</v>
      </c>
      <c r="D2224" s="3" t="s">
        <v>7985</v>
      </c>
      <c r="E2224" s="32">
        <v>1625</v>
      </c>
      <c r="F2224" s="1" t="str">
        <f>IF(Tabella1[[#This Row],[Popolazione]]&gt;300000,"Trovato","")</f>
        <v/>
      </c>
      <c r="G2224" s="1" t="str">
        <f>IF(AND(Tabella1[[#This Row],[Popolazione]]&gt;50000,Tabella1[[#This Row],[Popolazione]]&lt;100000),"Compreso",Tabella1[[#This Row],[Regione]])</f>
        <v>LOMBARDIA</v>
      </c>
    </row>
    <row r="2225" spans="1:7" x14ac:dyDescent="0.25">
      <c r="A2225" s="26" t="s">
        <v>830</v>
      </c>
      <c r="B2225" s="4" t="str">
        <f>IFERROR(VLOOKUP(A2225,PEC!A$2:B$7902,2,0),"PEC NON ESISTENTE")</f>
        <v>protocollo.comune.badiapavese</v>
      </c>
      <c r="C2225" s="3" t="s">
        <v>7912</v>
      </c>
      <c r="D2225" s="3" t="s">
        <v>7985</v>
      </c>
      <c r="E2225" s="32">
        <v>402</v>
      </c>
      <c r="F2225" s="1" t="str">
        <f>IF(Tabella1[[#This Row],[Popolazione]]&gt;300000,"Trovato","")</f>
        <v/>
      </c>
      <c r="G2225" s="1" t="str">
        <f>IF(AND(Tabella1[[#This Row],[Popolazione]]&gt;50000,Tabella1[[#This Row],[Popolazione]]&lt;100000),"Compreso",Tabella1[[#This Row],[Regione]])</f>
        <v>LOMBARDIA</v>
      </c>
    </row>
    <row r="2226" spans="1:7" x14ac:dyDescent="0.25">
      <c r="A2226" s="26" t="s">
        <v>837</v>
      </c>
      <c r="B2226" s="4" t="str">
        <f>IFERROR(VLOOKUP(A2226,PEC!A$2:B$7902,2,0),"PEC NON ESISTENTE")</f>
        <v>comune.bagnaria</v>
      </c>
      <c r="C2226" s="3" t="s">
        <v>7912</v>
      </c>
      <c r="D2226" s="3" t="s">
        <v>7985</v>
      </c>
      <c r="E2226" s="32">
        <v>675</v>
      </c>
      <c r="F2226" s="1" t="str">
        <f>IF(Tabella1[[#This Row],[Popolazione]]&gt;300000,"Trovato","")</f>
        <v/>
      </c>
      <c r="G2226" s="1" t="str">
        <f>IF(AND(Tabella1[[#This Row],[Popolazione]]&gt;50000,Tabella1[[#This Row],[Popolazione]]&lt;100000),"Compreso",Tabella1[[#This Row],[Regione]])</f>
        <v>LOMBARDIA</v>
      </c>
    </row>
    <row r="2227" spans="1:7" x14ac:dyDescent="0.25">
      <c r="A2227" s="26" t="s">
        <v>898</v>
      </c>
      <c r="B2227" s="4" t="str">
        <f>IFERROR(VLOOKUP(A2227,PEC!A$2:B$7902,2,0),"PEC NON ESISTENTE")</f>
        <v>comune.barbianello</v>
      </c>
      <c r="C2227" s="3" t="s">
        <v>7912</v>
      </c>
      <c r="D2227" s="3" t="s">
        <v>7985</v>
      </c>
      <c r="E2227" s="32">
        <v>890</v>
      </c>
      <c r="F2227" s="1" t="str">
        <f>IF(Tabella1[[#This Row],[Popolazione]]&gt;300000,"Trovato","")</f>
        <v/>
      </c>
      <c r="G2227" s="1" t="str">
        <f>IF(AND(Tabella1[[#This Row],[Popolazione]]&gt;50000,Tabella1[[#This Row],[Popolazione]]&lt;100000),"Compreso",Tabella1[[#This Row],[Regione]])</f>
        <v>LOMBARDIA</v>
      </c>
    </row>
    <row r="2228" spans="1:7" x14ac:dyDescent="0.25">
      <c r="A2228" s="26" t="s">
        <v>8004</v>
      </c>
      <c r="B2228" s="4" t="str">
        <f>IFERROR(VLOOKUP(A2228,PEC!A$2:B$7902,2,0),"PEC NON ESISTENTE")</f>
        <v>comune.bascape</v>
      </c>
      <c r="C2228" s="3" t="s">
        <v>7912</v>
      </c>
      <c r="D2228" s="3" t="s">
        <v>7985</v>
      </c>
      <c r="E2228" s="32">
        <v>1715</v>
      </c>
      <c r="F2228" s="1" t="str">
        <f>IF(Tabella1[[#This Row],[Popolazione]]&gt;300000,"Trovato","")</f>
        <v/>
      </c>
      <c r="G2228" s="1" t="str">
        <f>IF(AND(Tabella1[[#This Row],[Popolazione]]&gt;50000,Tabella1[[#This Row],[Popolazione]]&lt;100000),"Compreso",Tabella1[[#This Row],[Regione]])</f>
        <v>LOMBARDIA</v>
      </c>
    </row>
    <row r="2229" spans="1:7" x14ac:dyDescent="0.25">
      <c r="A2229" s="26" t="s">
        <v>955</v>
      </c>
      <c r="B2229" s="4" t="str">
        <f>IFERROR(VLOOKUP(A2229,PEC!A$2:B$7902,2,0),"PEC NON ESISTENTE")</f>
        <v>protocollo.bastidapancarana</v>
      </c>
      <c r="C2229" s="3" t="s">
        <v>7912</v>
      </c>
      <c r="D2229" s="3" t="s">
        <v>7985</v>
      </c>
      <c r="E2229" s="32">
        <v>1032</v>
      </c>
      <c r="F2229" s="1" t="str">
        <f>IF(Tabella1[[#This Row],[Popolazione]]&gt;300000,"Trovato","")</f>
        <v/>
      </c>
      <c r="G2229" s="1" t="str">
        <f>IF(AND(Tabella1[[#This Row],[Popolazione]]&gt;50000,Tabella1[[#This Row],[Popolazione]]&lt;100000),"Compreso",Tabella1[[#This Row],[Regione]])</f>
        <v>LOMBARDIA</v>
      </c>
    </row>
    <row r="2230" spans="1:7" x14ac:dyDescent="0.25">
      <c r="A2230" s="26" t="s">
        <v>960</v>
      </c>
      <c r="B2230" s="4" t="str">
        <f>IFERROR(VLOOKUP(A2230,PEC!A$2:B$7902,2,0),"PEC NON ESISTENTE")</f>
        <v>comune.battuda</v>
      </c>
      <c r="C2230" s="3" t="s">
        <v>7912</v>
      </c>
      <c r="D2230" s="3" t="s">
        <v>7985</v>
      </c>
      <c r="E2230" s="32">
        <v>582</v>
      </c>
      <c r="F2230" s="1" t="str">
        <f>IF(Tabella1[[#This Row],[Popolazione]]&gt;300000,"Trovato","")</f>
        <v/>
      </c>
      <c r="G2230" s="1" t="str">
        <f>IF(AND(Tabella1[[#This Row],[Popolazione]]&gt;50000,Tabella1[[#This Row],[Popolazione]]&lt;100000),"Compreso",Tabella1[[#This Row],[Regione]])</f>
        <v>LOMBARDIA</v>
      </c>
    </row>
    <row r="2231" spans="1:7" x14ac:dyDescent="0.25">
      <c r="A2231" s="26" t="s">
        <v>977</v>
      </c>
      <c r="B2231" s="4" t="str">
        <f>IFERROR(VLOOKUP(A2231,PEC!A$2:B$7902,2,0),"PEC NON ESISTENTE")</f>
        <v>comune.belgioioso</v>
      </c>
      <c r="C2231" s="3" t="s">
        <v>7912</v>
      </c>
      <c r="D2231" s="3" t="s">
        <v>7985</v>
      </c>
      <c r="E2231" s="32">
        <v>6287</v>
      </c>
      <c r="F2231" s="1" t="str">
        <f>IF(Tabella1[[#This Row],[Popolazione]]&gt;300000,"Trovato","")</f>
        <v/>
      </c>
      <c r="G2231" s="1" t="str">
        <f>IF(AND(Tabella1[[#This Row],[Popolazione]]&gt;50000,Tabella1[[#This Row],[Popolazione]]&lt;100000),"Compreso",Tabella1[[#This Row],[Regione]])</f>
        <v>LOMBARDIA</v>
      </c>
    </row>
    <row r="2232" spans="1:7" x14ac:dyDescent="0.25">
      <c r="A2232" s="26" t="s">
        <v>1016</v>
      </c>
      <c r="B2232" s="4" t="str">
        <f>IFERROR(VLOOKUP(A2232,PEC!A$2:B$7902,2,0),"PEC NON ESISTENTE")</f>
        <v>comune.bereguardo</v>
      </c>
      <c r="C2232" s="3" t="s">
        <v>7912</v>
      </c>
      <c r="D2232" s="3" t="s">
        <v>7985</v>
      </c>
      <c r="E2232" s="32">
        <v>2775</v>
      </c>
      <c r="F2232" s="1" t="str">
        <f>IF(Tabella1[[#This Row],[Popolazione]]&gt;300000,"Trovato","")</f>
        <v/>
      </c>
      <c r="G2232" s="1" t="str">
        <f>IF(AND(Tabella1[[#This Row],[Popolazione]]&gt;50000,Tabella1[[#This Row],[Popolazione]]&lt;100000),"Compreso",Tabella1[[#This Row],[Regione]])</f>
        <v>LOMBARDIA</v>
      </c>
    </row>
    <row r="2233" spans="1:7" x14ac:dyDescent="0.25">
      <c r="A2233" s="26" t="s">
        <v>1148</v>
      </c>
      <c r="B2233" s="4" t="str">
        <f>IFERROR(VLOOKUP(A2233,PEC!A$2:B$7902,2,0),"PEC NON ESISTENTE")</f>
        <v>comune.borgarello</v>
      </c>
      <c r="C2233" s="3" t="s">
        <v>7912</v>
      </c>
      <c r="D2233" s="3" t="s">
        <v>7985</v>
      </c>
      <c r="E2233" s="32">
        <v>2659</v>
      </c>
      <c r="F2233" s="1" t="str">
        <f>IF(Tabella1[[#This Row],[Popolazione]]&gt;300000,"Trovato","")</f>
        <v/>
      </c>
      <c r="G2233" s="1" t="str">
        <f>IF(AND(Tabella1[[#This Row],[Popolazione]]&gt;50000,Tabella1[[#This Row],[Popolazione]]&lt;100000),"Compreso",Tabella1[[#This Row],[Regione]])</f>
        <v>LOMBARDIA</v>
      </c>
    </row>
    <row r="2234" spans="1:7" x14ac:dyDescent="0.25">
      <c r="A2234" s="26" t="s">
        <v>1167</v>
      </c>
      <c r="B2234" s="4" t="str">
        <f>IFERROR(VLOOKUP(A2234,PEC!A$2:B$7902,2,0),"PEC NON ESISTENTE")</f>
        <v>comune.borgopriolo</v>
      </c>
      <c r="C2234" s="3" t="s">
        <v>7912</v>
      </c>
      <c r="D2234" s="3" t="s">
        <v>7985</v>
      </c>
      <c r="E2234" s="32">
        <v>1382</v>
      </c>
      <c r="F2234" s="1" t="str">
        <f>IF(Tabella1[[#This Row],[Popolazione]]&gt;300000,"Trovato","")</f>
        <v/>
      </c>
      <c r="G2234" s="1" t="str">
        <f>IF(AND(Tabella1[[#This Row],[Popolazione]]&gt;50000,Tabella1[[#This Row],[Popolazione]]&lt;100000),"Compreso",Tabella1[[#This Row],[Regione]])</f>
        <v>LOMBARDIA</v>
      </c>
    </row>
    <row r="2235" spans="1:7" x14ac:dyDescent="0.25">
      <c r="A2235" s="26" t="s">
        <v>1194</v>
      </c>
      <c r="B2235" s="4" t="str">
        <f>IFERROR(VLOOKUP(A2235,PEC!A$2:B$7902,2,0),"PEC NON ESISTENTE")</f>
        <v>comune.borgorattomormorolo</v>
      </c>
      <c r="C2235" s="3" t="s">
        <v>7912</v>
      </c>
      <c r="D2235" s="3" t="s">
        <v>7985</v>
      </c>
      <c r="E2235" s="32">
        <v>423</v>
      </c>
      <c r="F2235" s="1" t="str">
        <f>IF(Tabella1[[#This Row],[Popolazione]]&gt;300000,"Trovato","")</f>
        <v/>
      </c>
      <c r="G2235" s="1" t="str">
        <f>IF(AND(Tabella1[[#This Row],[Popolazione]]&gt;50000,Tabella1[[#This Row],[Popolazione]]&lt;100000),"Compreso",Tabella1[[#This Row],[Regione]])</f>
        <v>LOMBARDIA</v>
      </c>
    </row>
    <row r="2236" spans="1:7" x14ac:dyDescent="0.25">
      <c r="A2236" s="26" t="s">
        <v>1173</v>
      </c>
      <c r="B2236" s="4" t="str">
        <f>IFERROR(VLOOKUP(A2236,PEC!A$2:B$7902,2,0),"PEC NON ESISTENTE")</f>
        <v>comune.borgosansiro</v>
      </c>
      <c r="C2236" s="3" t="s">
        <v>7912</v>
      </c>
      <c r="D2236" s="3" t="s">
        <v>7985</v>
      </c>
      <c r="E2236" s="32">
        <v>1035</v>
      </c>
      <c r="F2236" s="1" t="str">
        <f>IF(Tabella1[[#This Row],[Popolazione]]&gt;300000,"Trovato","")</f>
        <v/>
      </c>
      <c r="G2236" s="1" t="str">
        <f>IF(AND(Tabella1[[#This Row],[Popolazione]]&gt;50000,Tabella1[[#This Row],[Popolazione]]&lt;100000),"Compreso",Tabella1[[#This Row],[Regione]])</f>
        <v>LOMBARDIA</v>
      </c>
    </row>
    <row r="2237" spans="1:7" x14ac:dyDescent="0.25">
      <c r="A2237" s="26" t="s">
        <v>1201</v>
      </c>
      <c r="B2237" s="4" t="str">
        <f>IFERROR(VLOOKUP(A2237,PEC!A$2:B$7902,2,0),"PEC NON ESISTENTE")</f>
        <v>comune.bornasco</v>
      </c>
      <c r="C2237" s="3" t="s">
        <v>7912</v>
      </c>
      <c r="D2237" s="3" t="s">
        <v>7985</v>
      </c>
      <c r="E2237" s="32">
        <v>2589</v>
      </c>
      <c r="F2237" s="1" t="str">
        <f>IF(Tabella1[[#This Row],[Popolazione]]&gt;300000,"Trovato","")</f>
        <v/>
      </c>
      <c r="G2237" s="1" t="str">
        <f>IF(AND(Tabella1[[#This Row],[Popolazione]]&gt;50000,Tabella1[[#This Row],[Popolazione]]&lt;100000),"Compreso",Tabella1[[#This Row],[Regione]])</f>
        <v>LOMBARDIA</v>
      </c>
    </row>
    <row r="2238" spans="1:7" x14ac:dyDescent="0.25">
      <c r="A2238" s="26" t="s">
        <v>1223</v>
      </c>
      <c r="B2238" s="4" t="str">
        <f>IFERROR(VLOOKUP(A2238,PEC!A$2:B$7902,2,0),"PEC NON ESISTENTE")</f>
        <v>comune.bosnasco</v>
      </c>
      <c r="C2238" s="3" t="s">
        <v>7912</v>
      </c>
      <c r="D2238" s="3" t="s">
        <v>7985</v>
      </c>
      <c r="E2238" s="32">
        <v>633</v>
      </c>
      <c r="F2238" s="1" t="str">
        <f>IF(Tabella1[[#This Row],[Popolazione]]&gt;300000,"Trovato","")</f>
        <v/>
      </c>
      <c r="G2238" s="1" t="str">
        <f>IF(AND(Tabella1[[#This Row],[Popolazione]]&gt;50000,Tabella1[[#This Row],[Popolazione]]&lt;100000),"Compreso",Tabella1[[#This Row],[Regione]])</f>
        <v>LOMBARDIA</v>
      </c>
    </row>
    <row r="2239" spans="1:7" x14ac:dyDescent="0.25">
      <c r="A2239" s="26" t="s">
        <v>1245</v>
      </c>
      <c r="B2239" s="4" t="str">
        <f>IFERROR(VLOOKUP(A2239,PEC!A$2:B$7902,2,0),"PEC NON ESISTENTE")</f>
        <v>comune.brallodipregola</v>
      </c>
      <c r="C2239" s="3" t="s">
        <v>7912</v>
      </c>
      <c r="D2239" s="3" t="s">
        <v>7985</v>
      </c>
      <c r="E2239" s="32">
        <v>689</v>
      </c>
      <c r="F2239" s="1" t="str">
        <f>IF(Tabella1[[#This Row],[Popolazione]]&gt;300000,"Trovato","")</f>
        <v/>
      </c>
      <c r="G2239" s="1" t="str">
        <f>IF(AND(Tabella1[[#This Row],[Popolazione]]&gt;50000,Tabella1[[#This Row],[Popolazione]]&lt;100000),"Compreso",Tabella1[[#This Row],[Regione]])</f>
        <v>LOMBARDIA</v>
      </c>
    </row>
    <row r="2240" spans="1:7" x14ac:dyDescent="0.25">
      <c r="A2240" s="26" t="s">
        <v>1257</v>
      </c>
      <c r="B2240" s="4" t="str">
        <f>IFERROR(VLOOKUP(A2240,PEC!A$2:B$7902,2,0),"PEC NON ESISTENTE")</f>
        <v>comune.breme</v>
      </c>
      <c r="C2240" s="3" t="s">
        <v>7912</v>
      </c>
      <c r="D2240" s="3" t="s">
        <v>7985</v>
      </c>
      <c r="E2240" s="32">
        <v>853</v>
      </c>
      <c r="F2240" s="1" t="str">
        <f>IF(Tabella1[[#This Row],[Popolazione]]&gt;300000,"Trovato","")</f>
        <v/>
      </c>
      <c r="G2240" s="1" t="str">
        <f>IF(AND(Tabella1[[#This Row],[Popolazione]]&gt;50000,Tabella1[[#This Row],[Popolazione]]&lt;100000),"Compreso",Tabella1[[#This Row],[Regione]])</f>
        <v>LOMBARDIA</v>
      </c>
    </row>
    <row r="2241" spans="1:7" x14ac:dyDescent="0.25">
      <c r="A2241" s="26" t="s">
        <v>1269</v>
      </c>
      <c r="B2241" s="4" t="str">
        <f>IFERROR(VLOOKUP(A2241,PEC!A$2:B$7902,2,0),"PEC NON ESISTENTE")</f>
        <v>comune.bressanabottarone</v>
      </c>
      <c r="C2241" s="3" t="s">
        <v>7912</v>
      </c>
      <c r="D2241" s="3" t="s">
        <v>7985</v>
      </c>
      <c r="E2241" s="32">
        <v>3535</v>
      </c>
      <c r="F2241" s="1" t="str">
        <f>IF(Tabella1[[#This Row],[Popolazione]]&gt;300000,"Trovato","")</f>
        <v/>
      </c>
      <c r="G2241" s="1" t="str">
        <f>IF(AND(Tabella1[[#This Row],[Popolazione]]&gt;50000,Tabella1[[#This Row],[Popolazione]]&lt;100000),"Compreso",Tabella1[[#This Row],[Regione]])</f>
        <v>LOMBARDIA</v>
      </c>
    </row>
    <row r="2242" spans="1:7" x14ac:dyDescent="0.25">
      <c r="A2242" s="26" t="s">
        <v>1297</v>
      </c>
      <c r="B2242" s="4" t="str">
        <f>IFERROR(VLOOKUP(A2242,PEC!A$2:B$7902,2,0),"PEC NON ESISTENTE")</f>
        <v>comunebroni</v>
      </c>
      <c r="C2242" s="3" t="s">
        <v>7912</v>
      </c>
      <c r="D2242" s="3" t="s">
        <v>7985</v>
      </c>
      <c r="E2242" s="32">
        <v>9073</v>
      </c>
      <c r="F2242" s="1" t="str">
        <f>IF(Tabella1[[#This Row],[Popolazione]]&gt;300000,"Trovato","")</f>
        <v/>
      </c>
      <c r="G2242" s="1" t="str">
        <f>IF(AND(Tabella1[[#This Row],[Popolazione]]&gt;50000,Tabella1[[#This Row],[Popolazione]]&lt;100000),"Compreso",Tabella1[[#This Row],[Regione]])</f>
        <v>LOMBARDIA</v>
      </c>
    </row>
    <row r="2243" spans="1:7" x14ac:dyDescent="0.25">
      <c r="A2243" s="26" t="s">
        <v>1462</v>
      </c>
      <c r="B2243" s="4" t="str">
        <f>IFERROR(VLOOKUP(A2243,PEC!A$2:B$7902,2,0),"PEC NON ESISTENTE")</f>
        <v>comune.calvignano</v>
      </c>
      <c r="C2243" s="3" t="s">
        <v>7912</v>
      </c>
      <c r="D2243" s="3" t="s">
        <v>7985</v>
      </c>
      <c r="E2243" s="32">
        <v>128</v>
      </c>
      <c r="F2243" s="1" t="str">
        <f>IF(Tabella1[[#This Row],[Popolazione]]&gt;300000,"Trovato","")</f>
        <v/>
      </c>
      <c r="G2243" s="1" t="str">
        <f>IF(AND(Tabella1[[#This Row],[Popolazione]]&gt;50000,Tabella1[[#This Row],[Popolazione]]&lt;100000),"Compreso",Tabella1[[#This Row],[Regione]])</f>
        <v>LOMBARDIA</v>
      </c>
    </row>
    <row r="2244" spans="1:7" x14ac:dyDescent="0.25">
      <c r="A2244" s="26" t="s">
        <v>1551</v>
      </c>
      <c r="B2244" s="4" t="str">
        <f>IFERROR(VLOOKUP(A2244,PEC!A$2:B$7902,2,0),"PEC NON ESISTENTE")</f>
        <v>comune.campospinoso</v>
      </c>
      <c r="C2244" s="3" t="s">
        <v>7912</v>
      </c>
      <c r="D2244" s="3" t="s">
        <v>7985</v>
      </c>
      <c r="E2244" s="32">
        <v>990</v>
      </c>
      <c r="F2244" s="1" t="str">
        <f>IF(Tabella1[[#This Row],[Popolazione]]&gt;300000,"Trovato","")</f>
        <v/>
      </c>
      <c r="G2244" s="1" t="str">
        <f>IF(AND(Tabella1[[#This Row],[Popolazione]]&gt;50000,Tabella1[[#This Row],[Popolazione]]&lt;100000),"Compreso",Tabella1[[#This Row],[Regione]])</f>
        <v>LOMBARDIA</v>
      </c>
    </row>
    <row r="2245" spans="1:7" x14ac:dyDescent="0.25">
      <c r="A2245" s="26" t="s">
        <v>1566</v>
      </c>
      <c r="B2245" s="4" t="str">
        <f>IFERROR(VLOOKUP(A2245,PEC!A$2:B$7902,2,0),"PEC NON ESISTENTE")</f>
        <v>anagrafe.comune.candialomellina</v>
      </c>
      <c r="C2245" s="3" t="s">
        <v>7912</v>
      </c>
      <c r="D2245" s="3" t="s">
        <v>7985</v>
      </c>
      <c r="E2245" s="32">
        <v>1636</v>
      </c>
      <c r="F2245" s="1" t="str">
        <f>IF(Tabella1[[#This Row],[Popolazione]]&gt;300000,"Trovato","")</f>
        <v/>
      </c>
      <c r="G2245" s="1" t="str">
        <f>IF(AND(Tabella1[[#This Row],[Popolazione]]&gt;50000,Tabella1[[#This Row],[Popolazione]]&lt;100000),"Compreso",Tabella1[[#This Row],[Regione]])</f>
        <v>LOMBARDIA</v>
      </c>
    </row>
    <row r="2246" spans="1:7" x14ac:dyDescent="0.25">
      <c r="A2246" s="26" t="s">
        <v>8005</v>
      </c>
      <c r="B2246" s="4" t="str">
        <f>IFERROR(VLOOKUP(A2246,PEC!A$2:B$7902,2,0),"PEC NON ESISTENTE")</f>
        <v>PEC NON ESISTENTE</v>
      </c>
      <c r="C2246" s="3" t="s">
        <v>7912</v>
      </c>
      <c r="D2246" s="3" t="s">
        <v>7985</v>
      </c>
      <c r="E2246" s="32">
        <v>112</v>
      </c>
      <c r="F2246" s="1" t="str">
        <f>IF(Tabella1[[#This Row],[Popolazione]]&gt;300000,"Trovato","")</f>
        <v/>
      </c>
      <c r="G2246" s="1" t="str">
        <f>IF(AND(Tabella1[[#This Row],[Popolazione]]&gt;50000,Tabella1[[#This Row],[Popolazione]]&lt;100000),"Compreso",Tabella1[[#This Row],[Regione]])</f>
        <v>LOMBARDIA</v>
      </c>
    </row>
    <row r="2247" spans="1:7" x14ac:dyDescent="0.25">
      <c r="A2247" s="26" t="s">
        <v>1582</v>
      </c>
      <c r="B2247" s="4" t="str">
        <f>IFERROR(VLOOKUP(A2247,PEC!A$2:B$7902,2,0),"PEC NON ESISTENTE")</f>
        <v>comune.cannetopavese</v>
      </c>
      <c r="C2247" s="3" t="s">
        <v>7912</v>
      </c>
      <c r="D2247" s="3" t="s">
        <v>7985</v>
      </c>
      <c r="E2247" s="32">
        <v>1423</v>
      </c>
      <c r="F2247" s="1" t="str">
        <f>IF(Tabella1[[#This Row],[Popolazione]]&gt;300000,"Trovato","")</f>
        <v/>
      </c>
      <c r="G2247" s="1" t="str">
        <f>IF(AND(Tabella1[[#This Row],[Popolazione]]&gt;50000,Tabella1[[#This Row],[Popolazione]]&lt;100000),"Compreso",Tabella1[[#This Row],[Regione]])</f>
        <v>LOMBARDIA</v>
      </c>
    </row>
    <row r="2248" spans="1:7" x14ac:dyDescent="0.25">
      <c r="A2248" s="26" t="s">
        <v>1679</v>
      </c>
      <c r="B2248" s="4" t="str">
        <f>IFERROR(VLOOKUP(A2248,PEC!A$2:B$7902,2,0),"PEC NON ESISTENTE")</f>
        <v>comune.carbonara-alticino</v>
      </c>
      <c r="C2248" s="3" t="s">
        <v>7912</v>
      </c>
      <c r="D2248" s="3" t="s">
        <v>7985</v>
      </c>
      <c r="E2248" s="32">
        <v>1516</v>
      </c>
      <c r="F2248" s="1" t="str">
        <f>IF(Tabella1[[#This Row],[Popolazione]]&gt;300000,"Trovato","")</f>
        <v/>
      </c>
      <c r="G2248" s="1" t="str">
        <f>IF(AND(Tabella1[[#This Row],[Popolazione]]&gt;50000,Tabella1[[#This Row],[Popolazione]]&lt;100000),"Compreso",Tabella1[[#This Row],[Regione]])</f>
        <v>LOMBARDIA</v>
      </c>
    </row>
    <row r="2249" spans="1:7" x14ac:dyDescent="0.25">
      <c r="A2249" s="26" t="s">
        <v>1820</v>
      </c>
      <c r="B2249" s="4" t="str">
        <f>IFERROR(VLOOKUP(A2249,PEC!A$2:B$7902,2,0),"PEC NON ESISTENTE")</f>
        <v>comune.casanovalonati</v>
      </c>
      <c r="C2249" s="3" t="s">
        <v>7912</v>
      </c>
      <c r="D2249" s="3" t="s">
        <v>7985</v>
      </c>
      <c r="E2249" s="32">
        <v>483</v>
      </c>
      <c r="F2249" s="1" t="str">
        <f>IF(Tabella1[[#This Row],[Popolazione]]&gt;300000,"Trovato","")</f>
        <v/>
      </c>
      <c r="G2249" s="1" t="str">
        <f>IF(AND(Tabella1[[#This Row],[Popolazione]]&gt;50000,Tabella1[[#This Row],[Popolazione]]&lt;100000),"Compreso",Tabella1[[#This Row],[Regione]])</f>
        <v>LOMBARDIA</v>
      </c>
    </row>
    <row r="2250" spans="1:7" x14ac:dyDescent="0.25">
      <c r="A2250" s="26" t="s">
        <v>1833</v>
      </c>
      <c r="B2250" s="4" t="str">
        <f>IFERROR(VLOOKUP(A2250,PEC!A$2:B$7902,2,0),"PEC NON ESISTENTE")</f>
        <v>servizio.segreteria</v>
      </c>
      <c r="C2250" s="3" t="s">
        <v>7912</v>
      </c>
      <c r="D2250" s="3" t="s">
        <v>7985</v>
      </c>
      <c r="E2250" s="32">
        <v>895</v>
      </c>
      <c r="F2250" s="1" t="str">
        <f>IF(Tabella1[[#This Row],[Popolazione]]&gt;300000,"Trovato","")</f>
        <v/>
      </c>
      <c r="G2250" s="1" t="str">
        <f>IF(AND(Tabella1[[#This Row],[Popolazione]]&gt;50000,Tabella1[[#This Row],[Popolazione]]&lt;100000),"Compreso",Tabella1[[#This Row],[Regione]])</f>
        <v>LOMBARDIA</v>
      </c>
    </row>
    <row r="2251" spans="1:7" x14ac:dyDescent="0.25">
      <c r="A2251" s="26" t="s">
        <v>1841</v>
      </c>
      <c r="B2251" s="4" t="str">
        <f>IFERROR(VLOOKUP(A2251,PEC!A$2:B$7902,2,0),"PEC NON ESISTENTE")</f>
        <v>comune.caseigerola</v>
      </c>
      <c r="C2251" s="3" t="s">
        <v>7912</v>
      </c>
      <c r="D2251" s="3" t="s">
        <v>7985</v>
      </c>
      <c r="E2251" s="32">
        <v>2500</v>
      </c>
      <c r="F2251" s="1" t="str">
        <f>IF(Tabella1[[#This Row],[Popolazione]]&gt;300000,"Trovato","")</f>
        <v/>
      </c>
      <c r="G2251" s="1" t="str">
        <f>IF(AND(Tabella1[[#This Row],[Popolazione]]&gt;50000,Tabella1[[#This Row],[Popolazione]]&lt;100000),"Compreso",Tabella1[[#This Row],[Regione]])</f>
        <v>LOMBARDIA</v>
      </c>
    </row>
    <row r="2252" spans="1:7" x14ac:dyDescent="0.25">
      <c r="A2252" s="26" t="s">
        <v>1860</v>
      </c>
      <c r="B2252" s="4" t="str">
        <f>IFERROR(VLOOKUP(A2252,PEC!A$2:B$7902,2,0),"PEC NON ESISTENTE")</f>
        <v>casorateprimo</v>
      </c>
      <c r="C2252" s="3" t="s">
        <v>7912</v>
      </c>
      <c r="D2252" s="3" t="s">
        <v>7985</v>
      </c>
      <c r="E2252" s="32">
        <v>8480</v>
      </c>
      <c r="F2252" s="1" t="str">
        <f>IF(Tabella1[[#This Row],[Popolazione]]&gt;300000,"Trovato","")</f>
        <v/>
      </c>
      <c r="G2252" s="1" t="str">
        <f>IF(AND(Tabella1[[#This Row],[Popolazione]]&gt;50000,Tabella1[[#This Row],[Popolazione]]&lt;100000),"Compreso",Tabella1[[#This Row],[Regione]])</f>
        <v>LOMBARDIA</v>
      </c>
    </row>
    <row r="2253" spans="1:7" x14ac:dyDescent="0.25">
      <c r="A2253" s="26" t="s">
        <v>1886</v>
      </c>
      <c r="B2253" s="4" t="str">
        <f>IFERROR(VLOOKUP(A2253,PEC!A$2:B$7902,2,0),"PEC NON ESISTENTE")</f>
        <v>comune.cassolnovo</v>
      </c>
      <c r="C2253" s="3" t="s">
        <v>7912</v>
      </c>
      <c r="D2253" s="3" t="s">
        <v>7985</v>
      </c>
      <c r="E2253" s="32">
        <v>6940</v>
      </c>
      <c r="F2253" s="1" t="str">
        <f>IF(Tabella1[[#This Row],[Popolazione]]&gt;300000,"Trovato","")</f>
        <v/>
      </c>
      <c r="G2253" s="1" t="str">
        <f>IF(AND(Tabella1[[#This Row],[Popolazione]]&gt;50000,Tabella1[[#This Row],[Popolazione]]&lt;100000),"Compreso",Tabella1[[#This Row],[Regione]])</f>
        <v>LOMBARDIA</v>
      </c>
    </row>
    <row r="2254" spans="1:7" x14ac:dyDescent="0.25">
      <c r="A2254" s="26" t="s">
        <v>1894</v>
      </c>
      <c r="B2254" s="4" t="str">
        <f>IFERROR(VLOOKUP(A2254,PEC!A$2:B$7902,2,0),"PEC NON ESISTENTE")</f>
        <v>comune.castana</v>
      </c>
      <c r="C2254" s="3" t="s">
        <v>7912</v>
      </c>
      <c r="D2254" s="3" t="s">
        <v>7985</v>
      </c>
      <c r="E2254" s="32">
        <v>744</v>
      </c>
      <c r="F2254" s="1" t="str">
        <f>IF(Tabella1[[#This Row],[Popolazione]]&gt;300000,"Trovato","")</f>
        <v/>
      </c>
      <c r="G2254" s="1" t="str">
        <f>IF(AND(Tabella1[[#This Row],[Popolazione]]&gt;50000,Tabella1[[#This Row],[Popolazione]]&lt;100000),"Compreso",Tabella1[[#This Row],[Regione]])</f>
        <v>LOMBARDIA</v>
      </c>
    </row>
    <row r="2255" spans="1:7" x14ac:dyDescent="0.25">
      <c r="A2255" s="26" t="s">
        <v>1896</v>
      </c>
      <c r="B2255" s="4" t="str">
        <f>IFERROR(VLOOKUP(A2255,PEC!A$2:B$7902,2,0),"PEC NON ESISTENTE")</f>
        <v>casteggio</v>
      </c>
      <c r="C2255" s="3" t="s">
        <v>7912</v>
      </c>
      <c r="D2255" s="3" t="s">
        <v>7985</v>
      </c>
      <c r="E2255" s="32">
        <v>6836</v>
      </c>
      <c r="F2255" s="1" t="str">
        <f>IF(Tabella1[[#This Row],[Popolazione]]&gt;300000,"Trovato","")</f>
        <v/>
      </c>
      <c r="G2255" s="1" t="str">
        <f>IF(AND(Tabella1[[#This Row],[Popolazione]]&gt;50000,Tabella1[[#This Row],[Popolazione]]&lt;100000),"Compreso",Tabella1[[#This Row],[Regione]])</f>
        <v>LOMBARDIA</v>
      </c>
    </row>
    <row r="2256" spans="1:7" x14ac:dyDescent="0.25">
      <c r="A2256" s="26" t="s">
        <v>2001</v>
      </c>
      <c r="B2256" s="4" t="str">
        <f>IFERROR(VLOOKUP(A2256,PEC!A$2:B$7902,2,0),"PEC NON ESISTENTE")</f>
        <v>info</v>
      </c>
      <c r="C2256" s="3" t="s">
        <v>7912</v>
      </c>
      <c r="D2256" s="3" t="s">
        <v>7985</v>
      </c>
      <c r="E2256" s="32">
        <v>1037</v>
      </c>
      <c r="F2256" s="1" t="str">
        <f>IF(Tabella1[[#This Row],[Popolazione]]&gt;300000,"Trovato","")</f>
        <v/>
      </c>
      <c r="G2256" s="1" t="str">
        <f>IF(AND(Tabella1[[#This Row],[Popolazione]]&gt;50000,Tabella1[[#This Row],[Popolazione]]&lt;100000),"Compreso",Tabella1[[#This Row],[Regione]])</f>
        <v>LOMBARDIA</v>
      </c>
    </row>
    <row r="2257" spans="1:7" x14ac:dyDescent="0.25">
      <c r="A2257" s="26" t="s">
        <v>2017</v>
      </c>
      <c r="B2257" s="4" t="str">
        <f>IFERROR(VLOOKUP(A2257,PEC!A$2:B$7902,2,0),"PEC NON ESISTENTE")</f>
        <v>comune.castellodagogna</v>
      </c>
      <c r="C2257" s="3" t="s">
        <v>7912</v>
      </c>
      <c r="D2257" s="3" t="s">
        <v>7985</v>
      </c>
      <c r="E2257" s="32">
        <v>1091</v>
      </c>
      <c r="F2257" s="1" t="str">
        <f>IF(Tabella1[[#This Row],[Popolazione]]&gt;300000,"Trovato","")</f>
        <v/>
      </c>
      <c r="G2257" s="1" t="str">
        <f>IF(AND(Tabella1[[#This Row],[Popolazione]]&gt;50000,Tabella1[[#This Row],[Popolazione]]&lt;100000),"Compreso",Tabella1[[#This Row],[Regione]])</f>
        <v>LOMBARDIA</v>
      </c>
    </row>
    <row r="2258" spans="1:7" x14ac:dyDescent="0.25">
      <c r="A2258" s="26" t="s">
        <v>2038</v>
      </c>
      <c r="B2258" s="4" t="str">
        <f>IFERROR(VLOOKUP(A2258,PEC!A$2:B$7902,2,0),"PEC NON ESISTENTE")</f>
        <v>comune.castelnovetto</v>
      </c>
      <c r="C2258" s="3" t="s">
        <v>7912</v>
      </c>
      <c r="D2258" s="3" t="s">
        <v>7985</v>
      </c>
      <c r="E2258" s="32">
        <v>624</v>
      </c>
      <c r="F2258" s="1" t="str">
        <f>IF(Tabella1[[#This Row],[Popolazione]]&gt;300000,"Trovato","")</f>
        <v/>
      </c>
      <c r="G2258" s="1" t="str">
        <f>IF(AND(Tabella1[[#This Row],[Popolazione]]&gt;50000,Tabella1[[#This Row],[Popolazione]]&lt;100000),"Compreso",Tabella1[[#This Row],[Regione]])</f>
        <v>LOMBARDIA</v>
      </c>
    </row>
    <row r="2259" spans="1:7" x14ac:dyDescent="0.25">
      <c r="A2259" s="26" t="s">
        <v>2144</v>
      </c>
      <c r="B2259" s="4" t="str">
        <f>IFERROR(VLOOKUP(A2259,PEC!A$2:B$7902,2,0),"PEC NON ESISTENTE")</f>
        <v>protocollo</v>
      </c>
      <c r="C2259" s="3" t="s">
        <v>7912</v>
      </c>
      <c r="D2259" s="3" t="s">
        <v>7985</v>
      </c>
      <c r="E2259" s="32">
        <v>6586</v>
      </c>
      <c r="F2259" s="1" t="str">
        <f>IF(Tabella1[[#This Row],[Popolazione]]&gt;300000,"Trovato","")</f>
        <v/>
      </c>
      <c r="G2259" s="1" t="str">
        <f>IF(AND(Tabella1[[#This Row],[Popolazione]]&gt;50000,Tabella1[[#This Row],[Popolazione]]&lt;100000),"Compreso",Tabella1[[#This Row],[Regione]])</f>
        <v>LOMBARDIA</v>
      </c>
    </row>
    <row r="2260" spans="1:7" x14ac:dyDescent="0.25">
      <c r="A2260" s="26" t="s">
        <v>2181</v>
      </c>
      <c r="B2260" s="4" t="str">
        <f>IFERROR(VLOOKUP(A2260,PEC!A$2:B$7902,2,0),"PEC NON ESISTENTE")</f>
        <v>comune.cecima</v>
      </c>
      <c r="C2260" s="3" t="s">
        <v>7912</v>
      </c>
      <c r="D2260" s="3" t="s">
        <v>7985</v>
      </c>
      <c r="E2260" s="32">
        <v>233</v>
      </c>
      <c r="F2260" s="1" t="str">
        <f>IF(Tabella1[[#This Row],[Popolazione]]&gt;300000,"Trovato","")</f>
        <v/>
      </c>
      <c r="G2260" s="1" t="str">
        <f>IF(AND(Tabella1[[#This Row],[Popolazione]]&gt;50000,Tabella1[[#This Row],[Popolazione]]&lt;100000),"Compreso",Tabella1[[#This Row],[Regione]])</f>
        <v>LOMBARDIA</v>
      </c>
    </row>
    <row r="2261" spans="1:7" x14ac:dyDescent="0.25">
      <c r="A2261" s="26" t="s">
        <v>2228</v>
      </c>
      <c r="B2261" s="4" t="str">
        <f>IFERROR(VLOOKUP(A2261,PEC!A$2:B$7902,2,0),"PEC NON ESISTENTE")</f>
        <v>info</v>
      </c>
      <c r="C2261" s="3" t="s">
        <v>7912</v>
      </c>
      <c r="D2261" s="3" t="s">
        <v>7985</v>
      </c>
      <c r="E2261" s="32">
        <v>1894</v>
      </c>
      <c r="F2261" s="1" t="str">
        <f>IF(Tabella1[[#This Row],[Popolazione]]&gt;300000,"Trovato","")</f>
        <v/>
      </c>
      <c r="G2261" s="1" t="str">
        <f>IF(AND(Tabella1[[#This Row],[Popolazione]]&gt;50000,Tabella1[[#This Row],[Popolazione]]&lt;100000),"Compreso",Tabella1[[#This Row],[Regione]])</f>
        <v>LOMBARDIA</v>
      </c>
    </row>
    <row r="2262" spans="1:7" x14ac:dyDescent="0.25">
      <c r="A2262" s="26" t="s">
        <v>2246</v>
      </c>
      <c r="B2262" s="4" t="str">
        <f>IFERROR(VLOOKUP(A2262,PEC!A$2:B$7902,2,0),"PEC NON ESISTENTE")</f>
        <v>cerettolomellina</v>
      </c>
      <c r="C2262" s="3" t="s">
        <v>7912</v>
      </c>
      <c r="D2262" s="3" t="s">
        <v>7985</v>
      </c>
      <c r="E2262" s="32">
        <v>205</v>
      </c>
      <c r="F2262" s="1" t="str">
        <f>IF(Tabella1[[#This Row],[Popolazione]]&gt;300000,"Trovato","")</f>
        <v/>
      </c>
      <c r="G2262" s="1" t="str">
        <f>IF(AND(Tabella1[[#This Row],[Popolazione]]&gt;50000,Tabella1[[#This Row],[Popolazione]]&lt;100000),"Compreso",Tabella1[[#This Row],[Regione]])</f>
        <v>LOMBARDIA</v>
      </c>
    </row>
    <row r="2263" spans="1:7" x14ac:dyDescent="0.25">
      <c r="A2263" s="26" t="s">
        <v>2247</v>
      </c>
      <c r="B2263" s="4" t="str">
        <f>IFERROR(VLOOKUP(A2263,PEC!A$2:B$7902,2,0),"PEC NON ESISTENTE")</f>
        <v>comune.cergnago</v>
      </c>
      <c r="C2263" s="3" t="s">
        <v>7912</v>
      </c>
      <c r="D2263" s="3" t="s">
        <v>7985</v>
      </c>
      <c r="E2263" s="32">
        <v>754</v>
      </c>
      <c r="F2263" s="1" t="str">
        <f>IF(Tabella1[[#This Row],[Popolazione]]&gt;300000,"Trovato","")</f>
        <v/>
      </c>
      <c r="G2263" s="1" t="str">
        <f>IF(AND(Tabella1[[#This Row],[Popolazione]]&gt;50000,Tabella1[[#This Row],[Popolazione]]&lt;100000),"Compreso",Tabella1[[#This Row],[Regione]])</f>
        <v>LOMBARDIA</v>
      </c>
    </row>
    <row r="2264" spans="1:7" x14ac:dyDescent="0.25">
      <c r="A2264" s="26" t="s">
        <v>2276</v>
      </c>
      <c r="B2264" s="4" t="str">
        <f>IFERROR(VLOOKUP(A2264,PEC!A$2:B$7902,2,0),"PEC NON ESISTENTE")</f>
        <v>sindaco.comune.certosadipavia</v>
      </c>
      <c r="C2264" s="3" t="s">
        <v>7912</v>
      </c>
      <c r="D2264" s="3" t="s">
        <v>7985</v>
      </c>
      <c r="E2264" s="32">
        <v>5004</v>
      </c>
      <c r="F2264" s="1" t="str">
        <f>IF(Tabella1[[#This Row],[Popolazione]]&gt;300000,"Trovato","")</f>
        <v/>
      </c>
      <c r="G2264" s="1" t="str">
        <f>IF(AND(Tabella1[[#This Row],[Popolazione]]&gt;50000,Tabella1[[#This Row],[Popolazione]]&lt;100000),"Compreso",Tabella1[[#This Row],[Regione]])</f>
        <v>LOMBARDIA</v>
      </c>
    </row>
    <row r="2265" spans="1:7" x14ac:dyDescent="0.25">
      <c r="A2265" s="26" t="s">
        <v>2284</v>
      </c>
      <c r="B2265" s="4" t="str">
        <f>IFERROR(VLOOKUP(A2265,PEC!A$2:B$7902,2,0),"PEC NON ESISTENTE")</f>
        <v>ragioneria.cervesina</v>
      </c>
      <c r="C2265" s="3" t="s">
        <v>7912</v>
      </c>
      <c r="D2265" s="3" t="s">
        <v>7985</v>
      </c>
      <c r="E2265" s="32">
        <v>1224</v>
      </c>
      <c r="F2265" s="1" t="str">
        <f>IF(Tabella1[[#This Row],[Popolazione]]&gt;300000,"Trovato","")</f>
        <v/>
      </c>
      <c r="G2265" s="1" t="str">
        <f>IF(AND(Tabella1[[#This Row],[Popolazione]]&gt;50000,Tabella1[[#This Row],[Popolazione]]&lt;100000),"Compreso",Tabella1[[#This Row],[Regione]])</f>
        <v>LOMBARDIA</v>
      </c>
    </row>
    <row r="2266" spans="1:7" x14ac:dyDescent="0.25">
      <c r="A2266" s="26" t="s">
        <v>2349</v>
      </c>
      <c r="B2266" s="4" t="str">
        <f>IFERROR(VLOOKUP(A2266,PEC!A$2:B$7902,2,0),"PEC NON ESISTENTE")</f>
        <v>comune.chignolopo</v>
      </c>
      <c r="C2266" s="3" t="s">
        <v>7912</v>
      </c>
      <c r="D2266" s="3" t="s">
        <v>7985</v>
      </c>
      <c r="E2266" s="32">
        <v>3992</v>
      </c>
      <c r="F2266" s="1" t="str">
        <f>IF(Tabella1[[#This Row],[Popolazione]]&gt;300000,"Trovato","")</f>
        <v/>
      </c>
      <c r="G2266" s="1" t="str">
        <f>IF(AND(Tabella1[[#This Row],[Popolazione]]&gt;50000,Tabella1[[#This Row],[Popolazione]]&lt;100000),"Compreso",Tabella1[[#This Row],[Regione]])</f>
        <v>LOMBARDIA</v>
      </c>
    </row>
    <row r="2267" spans="1:7" x14ac:dyDescent="0.25">
      <c r="A2267" s="26" t="s">
        <v>2382</v>
      </c>
      <c r="B2267" s="4" t="str">
        <f>IFERROR(VLOOKUP(A2267,PEC!A$2:B$7902,2,0),"PEC NON ESISTENTE")</f>
        <v>segreteriacigognola</v>
      </c>
      <c r="C2267" s="3" t="s">
        <v>7912</v>
      </c>
      <c r="D2267" s="3" t="s">
        <v>7985</v>
      </c>
      <c r="E2267" s="32">
        <v>1363</v>
      </c>
      <c r="F2267" s="1" t="str">
        <f>IF(Tabella1[[#This Row],[Popolazione]]&gt;300000,"Trovato","")</f>
        <v/>
      </c>
      <c r="G2267" s="1" t="str">
        <f>IF(AND(Tabella1[[#This Row],[Popolazione]]&gt;50000,Tabella1[[#This Row],[Popolazione]]&lt;100000),"Compreso",Tabella1[[#This Row],[Regione]])</f>
        <v>LOMBARDIA</v>
      </c>
    </row>
    <row r="2268" spans="1:7" x14ac:dyDescent="0.25">
      <c r="A2268" s="26" t="s">
        <v>2384</v>
      </c>
      <c r="B2268" s="4" t="str">
        <f>IFERROR(VLOOKUP(A2268,PEC!A$2:B$7902,2,0),"PEC NON ESISTENTE")</f>
        <v>comune.cilavegna.pv</v>
      </c>
      <c r="C2268" s="3" t="s">
        <v>7912</v>
      </c>
      <c r="D2268" s="3" t="s">
        <v>7985</v>
      </c>
      <c r="E2268" s="32">
        <v>5656</v>
      </c>
      <c r="F2268" s="1" t="str">
        <f>IF(Tabella1[[#This Row],[Popolazione]]&gt;300000,"Trovato","")</f>
        <v/>
      </c>
      <c r="G2268" s="1" t="str">
        <f>IF(AND(Tabella1[[#This Row],[Popolazione]]&gt;50000,Tabella1[[#This Row],[Popolazione]]&lt;100000),"Compreso",Tabella1[[#This Row],[Regione]])</f>
        <v>LOMBARDIA</v>
      </c>
    </row>
    <row r="2269" spans="1:7" x14ac:dyDescent="0.25">
      <c r="A2269" s="26" t="s">
        <v>2471</v>
      </c>
      <c r="B2269" s="4" t="str">
        <f>IFERROR(VLOOKUP(A2269,PEC!A$2:B$7902,2,0),"PEC NON ESISTENTE")</f>
        <v>comune.codevilla</v>
      </c>
      <c r="C2269" s="3" t="s">
        <v>7912</v>
      </c>
      <c r="D2269" s="3" t="s">
        <v>7985</v>
      </c>
      <c r="E2269" s="32">
        <v>1000</v>
      </c>
      <c r="F2269" s="1" t="str">
        <f>IF(Tabella1[[#This Row],[Popolazione]]&gt;300000,"Trovato","")</f>
        <v/>
      </c>
      <c r="G2269" s="1" t="str">
        <f>IF(AND(Tabella1[[#This Row],[Popolazione]]&gt;50000,Tabella1[[#This Row],[Popolazione]]&lt;100000),"Compreso",Tabella1[[#This Row],[Regione]])</f>
        <v>LOMBARDIA</v>
      </c>
    </row>
    <row r="2270" spans="1:7" x14ac:dyDescent="0.25">
      <c r="A2270" s="26" t="s">
        <v>2576</v>
      </c>
      <c r="B2270" s="4" t="str">
        <f>IFERROR(VLOOKUP(A2270,PEC!A$2:B$7902,2,0),"PEC NON ESISTENTE")</f>
        <v>confienza</v>
      </c>
      <c r="C2270" s="3" t="s">
        <v>7912</v>
      </c>
      <c r="D2270" s="3" t="s">
        <v>7985</v>
      </c>
      <c r="E2270" s="32">
        <v>1671</v>
      </c>
      <c r="F2270" s="1" t="str">
        <f>IF(Tabella1[[#This Row],[Popolazione]]&gt;300000,"Trovato","")</f>
        <v/>
      </c>
      <c r="G2270" s="1" t="str">
        <f>IF(AND(Tabella1[[#This Row],[Popolazione]]&gt;50000,Tabella1[[#This Row],[Popolazione]]&lt;100000),"Compreso",Tabella1[[#This Row],[Regione]])</f>
        <v>LOMBARDIA</v>
      </c>
    </row>
    <row r="2271" spans="1:7" x14ac:dyDescent="0.25">
      <c r="A2271" s="26" t="s">
        <v>2592</v>
      </c>
      <c r="B2271" s="4" t="str">
        <f>IFERROR(VLOOKUP(A2271,PEC!A$2:B$7902,2,0),"PEC NON ESISTENTE")</f>
        <v>comune.copiano</v>
      </c>
      <c r="C2271" s="3" t="s">
        <v>7912</v>
      </c>
      <c r="D2271" s="3" t="s">
        <v>7985</v>
      </c>
      <c r="E2271" s="32">
        <v>1794</v>
      </c>
      <c r="F2271" s="1" t="str">
        <f>IF(Tabella1[[#This Row],[Popolazione]]&gt;300000,"Trovato","")</f>
        <v/>
      </c>
      <c r="G2271" s="1" t="str">
        <f>IF(AND(Tabella1[[#This Row],[Popolazione]]&gt;50000,Tabella1[[#This Row],[Popolazione]]&lt;100000),"Compreso",Tabella1[[#This Row],[Regione]])</f>
        <v>LOMBARDIA</v>
      </c>
    </row>
    <row r="2272" spans="1:7" x14ac:dyDescent="0.25">
      <c r="A2272" s="26" t="s">
        <v>2594</v>
      </c>
      <c r="B2272" s="4" t="str">
        <f>IFERROR(VLOOKUP(A2272,PEC!A$2:B$7902,2,0),"PEC NON ESISTENTE")</f>
        <v>comune.corana</v>
      </c>
      <c r="C2272" s="3" t="s">
        <v>7912</v>
      </c>
      <c r="D2272" s="3" t="s">
        <v>7985</v>
      </c>
      <c r="E2272" s="32">
        <v>798</v>
      </c>
      <c r="F2272" s="1" t="str">
        <f>IF(Tabella1[[#This Row],[Popolazione]]&gt;300000,"Trovato","")</f>
        <v/>
      </c>
      <c r="G2272" s="1" t="str">
        <f>IF(AND(Tabella1[[#This Row],[Popolazione]]&gt;50000,Tabella1[[#This Row],[Popolazione]]&lt;100000),"Compreso",Tabella1[[#This Row],[Regione]])</f>
        <v>LOMBARDIA</v>
      </c>
    </row>
    <row r="2273" spans="1:7" x14ac:dyDescent="0.25">
      <c r="A2273" s="26" t="s">
        <v>2663</v>
      </c>
      <c r="B2273" s="4" t="str">
        <f>IFERROR(VLOOKUP(A2273,PEC!A$2:B$7902,2,0),"PEC NON ESISTENTE")</f>
        <v>comune.corvinosanquirico</v>
      </c>
      <c r="C2273" s="3" t="s">
        <v>7912</v>
      </c>
      <c r="D2273" s="3" t="s">
        <v>7985</v>
      </c>
      <c r="E2273" s="32">
        <v>1034</v>
      </c>
      <c r="F2273" s="1" t="str">
        <f>IF(Tabella1[[#This Row],[Popolazione]]&gt;300000,"Trovato","")</f>
        <v/>
      </c>
      <c r="G2273" s="1" t="str">
        <f>IF(AND(Tabella1[[#This Row],[Popolazione]]&gt;50000,Tabella1[[#This Row],[Popolazione]]&lt;100000),"Compreso",Tabella1[[#This Row],[Regione]])</f>
        <v>LOMBARDIA</v>
      </c>
    </row>
    <row r="2274" spans="1:7" x14ac:dyDescent="0.25">
      <c r="A2274" s="26" t="s">
        <v>2676</v>
      </c>
      <c r="B2274" s="4" t="str">
        <f>IFERROR(VLOOKUP(A2274,PEC!A$2:B$7902,2,0),"PEC NON ESISTENTE")</f>
        <v>PEC NON ESISTENTE</v>
      </c>
      <c r="C2274" s="3" t="s">
        <v>7912</v>
      </c>
      <c r="D2274" s="3" t="s">
        <v>7985</v>
      </c>
      <c r="E2274" s="32">
        <v>351</v>
      </c>
      <c r="F2274" s="1" t="str">
        <f>IF(Tabella1[[#This Row],[Popolazione]]&gt;300000,"Trovato","")</f>
        <v/>
      </c>
      <c r="G2274" s="1" t="str">
        <f>IF(AND(Tabella1[[#This Row],[Popolazione]]&gt;50000,Tabella1[[#This Row],[Popolazione]]&lt;100000),"Compreso",Tabella1[[#This Row],[Regione]])</f>
        <v>LOMBARDIA</v>
      </c>
    </row>
    <row r="2275" spans="1:7" x14ac:dyDescent="0.25">
      <c r="A2275" s="26" t="s">
        <v>2695</v>
      </c>
      <c r="B2275" s="4" t="str">
        <f>IFERROR(VLOOKUP(A2275,PEC!A$2:B$7902,2,0),"PEC NON ESISTENTE")</f>
        <v>comune.cozzo</v>
      </c>
      <c r="C2275" s="3" t="s">
        <v>7912</v>
      </c>
      <c r="D2275" s="3" t="s">
        <v>7985</v>
      </c>
      <c r="E2275" s="32">
        <v>371</v>
      </c>
      <c r="F2275" s="1" t="str">
        <f>IF(Tabella1[[#This Row],[Popolazione]]&gt;300000,"Trovato","")</f>
        <v/>
      </c>
      <c r="G2275" s="1" t="str">
        <f>IF(AND(Tabella1[[#This Row],[Popolazione]]&gt;50000,Tabella1[[#This Row],[Popolazione]]&lt;100000),"Compreso",Tabella1[[#This Row],[Regione]])</f>
        <v>LOMBARDIA</v>
      </c>
    </row>
    <row r="2276" spans="1:7" x14ac:dyDescent="0.25">
      <c r="A2276" s="26" t="s">
        <v>2750</v>
      </c>
      <c r="B2276" s="4" t="str">
        <f>IFERROR(VLOOKUP(A2276,PEC!A$2:B$7902,2,0),"PEC NON ESISTENTE")</f>
        <v>servizidemografici</v>
      </c>
      <c r="C2276" s="3" t="s">
        <v>7912</v>
      </c>
      <c r="D2276" s="3" t="s">
        <v>7985</v>
      </c>
      <c r="E2276" s="32">
        <v>4371</v>
      </c>
      <c r="F2276" s="1" t="str">
        <f>IF(Tabella1[[#This Row],[Popolazione]]&gt;300000,"Trovato","")</f>
        <v/>
      </c>
      <c r="G2276" s="1" t="str">
        <f>IF(AND(Tabella1[[#This Row],[Popolazione]]&gt;50000,Tabella1[[#This Row],[Popolazione]]&lt;100000),"Compreso",Tabella1[[#This Row],[Regione]])</f>
        <v>LOMBARDIA</v>
      </c>
    </row>
    <row r="2277" spans="1:7" x14ac:dyDescent="0.25">
      <c r="A2277" s="26" t="s">
        <v>2833</v>
      </c>
      <c r="B2277" s="4" t="str">
        <f>IFERROR(VLOOKUP(A2277,PEC!A$2:B$7902,2,0),"PEC NON ESISTENTE")</f>
        <v>comune.dorno</v>
      </c>
      <c r="C2277" s="3" t="s">
        <v>7912</v>
      </c>
      <c r="D2277" s="3" t="s">
        <v>7985</v>
      </c>
      <c r="E2277" s="32">
        <v>4584</v>
      </c>
      <c r="F2277" s="1" t="str">
        <f>IF(Tabella1[[#This Row],[Popolazione]]&gt;300000,"Trovato","")</f>
        <v/>
      </c>
      <c r="G2277" s="1" t="str">
        <f>IF(AND(Tabella1[[#This Row],[Popolazione]]&gt;50000,Tabella1[[#This Row],[Popolazione]]&lt;100000),"Compreso",Tabella1[[#This Row],[Regione]])</f>
        <v>LOMBARDIA</v>
      </c>
    </row>
    <row r="2278" spans="1:7" x14ac:dyDescent="0.25">
      <c r="A2278" s="26" t="s">
        <v>2975</v>
      </c>
      <c r="B2278" s="4" t="str">
        <f>IFERROR(VLOOKUP(A2278,PEC!A$2:B$7902,2,0),"PEC NON ESISTENTE")</f>
        <v>comune.ferrera</v>
      </c>
      <c r="C2278" s="3" t="s">
        <v>7912</v>
      </c>
      <c r="D2278" s="3" t="s">
        <v>7985</v>
      </c>
      <c r="E2278" s="32">
        <v>1121</v>
      </c>
      <c r="F2278" s="1" t="str">
        <f>IF(Tabella1[[#This Row],[Popolazione]]&gt;300000,"Trovato","")</f>
        <v/>
      </c>
      <c r="G2278" s="1" t="str">
        <f>IF(AND(Tabella1[[#This Row],[Popolazione]]&gt;50000,Tabella1[[#This Row],[Popolazione]]&lt;100000),"Compreso",Tabella1[[#This Row],[Regione]])</f>
        <v>LOMBARDIA</v>
      </c>
    </row>
    <row r="2279" spans="1:7" x14ac:dyDescent="0.25">
      <c r="A2279" s="26" t="s">
        <v>3003</v>
      </c>
      <c r="B2279" s="4" t="str">
        <f>IFERROR(VLOOKUP(A2279,PEC!A$2:B$7902,2,0),"PEC NON ESISTENTE")</f>
        <v>comune.filighera</v>
      </c>
      <c r="C2279" s="3" t="s">
        <v>7912</v>
      </c>
      <c r="D2279" s="3" t="s">
        <v>7985</v>
      </c>
      <c r="E2279" s="32">
        <v>849</v>
      </c>
      <c r="F2279" s="1" t="str">
        <f>IF(Tabella1[[#This Row],[Popolazione]]&gt;300000,"Trovato","")</f>
        <v/>
      </c>
      <c r="G2279" s="1" t="str">
        <f>IF(AND(Tabella1[[#This Row],[Popolazione]]&gt;50000,Tabella1[[#This Row],[Popolazione]]&lt;100000),"Compreso",Tabella1[[#This Row],[Regione]])</f>
        <v>LOMBARDIA</v>
      </c>
    </row>
    <row r="2280" spans="1:7" x14ac:dyDescent="0.25">
      <c r="A2280" s="26" t="s">
        <v>3104</v>
      </c>
      <c r="B2280" s="4" t="str">
        <f>IFERROR(VLOOKUP(A2280,PEC!A$2:B$7902,2,0),"PEC NON ESISTENTE")</f>
        <v>comune.fortunago</v>
      </c>
      <c r="C2280" s="3" t="s">
        <v>7912</v>
      </c>
      <c r="D2280" s="3" t="s">
        <v>7985</v>
      </c>
      <c r="E2280" s="32">
        <v>383</v>
      </c>
      <c r="F2280" s="1" t="str">
        <f>IF(Tabella1[[#This Row],[Popolazione]]&gt;300000,"Trovato","")</f>
        <v/>
      </c>
      <c r="G2280" s="1" t="str">
        <f>IF(AND(Tabella1[[#This Row],[Popolazione]]&gt;50000,Tabella1[[#This Row],[Popolazione]]&lt;100000),"Compreso",Tabella1[[#This Row],[Regione]])</f>
        <v>LOMBARDIA</v>
      </c>
    </row>
    <row r="2281" spans="1:7" x14ac:dyDescent="0.25">
      <c r="A2281" s="26" t="s">
        <v>3135</v>
      </c>
      <c r="B2281" s="4" t="str">
        <f>IFERROR(VLOOKUP(A2281,PEC!A$2:B$7902,2,0),"PEC NON ESISTENTE")</f>
        <v>anagrafe</v>
      </c>
      <c r="C2281" s="3" t="s">
        <v>7912</v>
      </c>
      <c r="D2281" s="3" t="s">
        <v>7985</v>
      </c>
      <c r="E2281" s="32">
        <v>1214</v>
      </c>
      <c r="F2281" s="1" t="str">
        <f>IF(Tabella1[[#This Row],[Popolazione]]&gt;300000,"Trovato","")</f>
        <v/>
      </c>
      <c r="G2281" s="1" t="str">
        <f>IF(AND(Tabella1[[#This Row],[Popolazione]]&gt;50000,Tabella1[[#This Row],[Popolazione]]&lt;100000),"Compreso",Tabella1[[#This Row],[Regione]])</f>
        <v>LOMBARDIA</v>
      </c>
    </row>
    <row r="2282" spans="1:7" x14ac:dyDescent="0.25">
      <c r="A2282" s="26" t="s">
        <v>3213</v>
      </c>
      <c r="B2282" s="4" t="str">
        <f>IFERROR(VLOOKUP(A2282,PEC!A$2:B$7902,2,0),"PEC NON ESISTENTE")</f>
        <v>comune.galliavola</v>
      </c>
      <c r="C2282" s="3" t="s">
        <v>7912</v>
      </c>
      <c r="D2282" s="3" t="s">
        <v>7985</v>
      </c>
      <c r="E2282" s="32">
        <v>213</v>
      </c>
      <c r="F2282" s="1" t="str">
        <f>IF(Tabella1[[#This Row],[Popolazione]]&gt;300000,"Trovato","")</f>
        <v/>
      </c>
      <c r="G2282" s="1" t="str">
        <f>IF(AND(Tabella1[[#This Row],[Popolazione]]&gt;50000,Tabella1[[#This Row],[Popolazione]]&lt;100000),"Compreso",Tabella1[[#This Row],[Regione]])</f>
        <v>LOMBARDIA</v>
      </c>
    </row>
    <row r="2283" spans="1:7" x14ac:dyDescent="0.25">
      <c r="A2283" s="26" t="s">
        <v>3229</v>
      </c>
      <c r="B2283" s="4" t="str">
        <f>IFERROR(VLOOKUP(A2283,PEC!A$2:B$7902,2,0),"PEC NON ESISTENTE")</f>
        <v>comune.gambarana</v>
      </c>
      <c r="C2283" s="3" t="s">
        <v>7912</v>
      </c>
      <c r="D2283" s="3" t="s">
        <v>7985</v>
      </c>
      <c r="E2283" s="32">
        <v>242</v>
      </c>
      <c r="F2283" s="1" t="str">
        <f>IF(Tabella1[[#This Row],[Popolazione]]&gt;300000,"Trovato","")</f>
        <v/>
      </c>
      <c r="G2283" s="1" t="str">
        <f>IF(AND(Tabella1[[#This Row],[Popolazione]]&gt;50000,Tabella1[[#This Row],[Popolazione]]&lt;100000),"Compreso",Tabella1[[#This Row],[Regione]])</f>
        <v>LOMBARDIA</v>
      </c>
    </row>
    <row r="2284" spans="1:7" x14ac:dyDescent="0.25">
      <c r="A2284" s="26" t="s">
        <v>8006</v>
      </c>
      <c r="B2284" s="4" t="str">
        <f>IFERROR(VLOOKUP(A2284,PEC!A$2:B$7902,2,0),"PEC NON ESISTENTE")</f>
        <v>PEC NON ESISTENTE</v>
      </c>
      <c r="C2284" s="3" t="s">
        <v>7912</v>
      </c>
      <c r="D2284" s="3" t="s">
        <v>7985</v>
      </c>
      <c r="E2284" s="32">
        <v>9779</v>
      </c>
      <c r="F2284" s="1" t="str">
        <f>IF(Tabella1[[#This Row],[Popolazione]]&gt;300000,"Trovato","")</f>
        <v/>
      </c>
      <c r="G2284" s="1" t="str">
        <f>IF(AND(Tabella1[[#This Row],[Popolazione]]&gt;50000,Tabella1[[#This Row],[Popolazione]]&lt;100000),"Compreso",Tabella1[[#This Row],[Regione]])</f>
        <v>LOMBARDIA</v>
      </c>
    </row>
    <row r="2285" spans="1:7" x14ac:dyDescent="0.25">
      <c r="A2285" s="26" t="s">
        <v>3254</v>
      </c>
      <c r="B2285" s="4" t="str">
        <f>IFERROR(VLOOKUP(A2285,PEC!A$2:B$7902,2,0),"PEC NON ESISTENTE")</f>
        <v>protocollo</v>
      </c>
      <c r="C2285" s="3" t="s">
        <v>7912</v>
      </c>
      <c r="D2285" s="3" t="s">
        <v>7985</v>
      </c>
      <c r="E2285" s="32">
        <v>9791</v>
      </c>
      <c r="F2285" s="1" t="str">
        <f>IF(Tabella1[[#This Row],[Popolazione]]&gt;300000,"Trovato","")</f>
        <v/>
      </c>
      <c r="G2285" s="1" t="str">
        <f>IF(AND(Tabella1[[#This Row],[Popolazione]]&gt;50000,Tabella1[[#This Row],[Popolazione]]&lt;100000),"Compreso",Tabella1[[#This Row],[Regione]])</f>
        <v>LOMBARDIA</v>
      </c>
    </row>
    <row r="2286" spans="1:7" x14ac:dyDescent="0.25">
      <c r="A2286" s="26" t="s">
        <v>3296</v>
      </c>
      <c r="B2286" s="4" t="str">
        <f>IFERROR(VLOOKUP(A2286,PEC!A$2:B$7902,2,0),"PEC NON ESISTENTE")</f>
        <v>comune.gerenzago</v>
      </c>
      <c r="C2286" s="3" t="s">
        <v>7912</v>
      </c>
      <c r="D2286" s="3" t="s">
        <v>7985</v>
      </c>
      <c r="E2286" s="32">
        <v>1386</v>
      </c>
      <c r="F2286" s="1" t="str">
        <f>IF(Tabella1[[#This Row],[Popolazione]]&gt;300000,"Trovato","")</f>
        <v/>
      </c>
      <c r="G2286" s="1" t="str">
        <f>IF(AND(Tabella1[[#This Row],[Popolazione]]&gt;50000,Tabella1[[#This Row],[Popolazione]]&lt;100000),"Compreso",Tabella1[[#This Row],[Regione]])</f>
        <v>LOMBARDIA</v>
      </c>
    </row>
    <row r="2287" spans="1:7" x14ac:dyDescent="0.25">
      <c r="A2287" s="26" t="s">
        <v>3357</v>
      </c>
      <c r="B2287" s="4" t="str">
        <f>IFERROR(VLOOKUP(A2287,PEC!A$2:B$7902,2,0),"PEC NON ESISTENTE")</f>
        <v>comune.giussago</v>
      </c>
      <c r="C2287" s="3" t="s">
        <v>7912</v>
      </c>
      <c r="D2287" s="3" t="s">
        <v>7985</v>
      </c>
      <c r="E2287" s="32">
        <v>5049</v>
      </c>
      <c r="F2287" s="1" t="str">
        <f>IF(Tabella1[[#This Row],[Popolazione]]&gt;300000,"Trovato","")</f>
        <v/>
      </c>
      <c r="G2287" s="1" t="str">
        <f>IF(AND(Tabella1[[#This Row],[Popolazione]]&gt;50000,Tabella1[[#This Row],[Popolazione]]&lt;100000),"Compreso",Tabella1[[#This Row],[Regione]])</f>
        <v>LOMBARDIA</v>
      </c>
    </row>
    <row r="2288" spans="1:7" x14ac:dyDescent="0.25">
      <c r="A2288" s="26" t="s">
        <v>3365</v>
      </c>
      <c r="B2288" s="4" t="str">
        <f>IFERROR(VLOOKUP(A2288,PEC!A$2:B$7902,2,0),"PEC NON ESISTENTE")</f>
        <v>anagrafe.godiasco</v>
      </c>
      <c r="C2288" s="3" t="s">
        <v>7912</v>
      </c>
      <c r="D2288" s="3" t="s">
        <v>7985</v>
      </c>
      <c r="E2288" s="32">
        <v>3130</v>
      </c>
      <c r="F2288" s="1" t="str">
        <f>IF(Tabella1[[#This Row],[Popolazione]]&gt;300000,"Trovato","")</f>
        <v/>
      </c>
      <c r="G2288" s="1" t="str">
        <f>IF(AND(Tabella1[[#This Row],[Popolazione]]&gt;50000,Tabella1[[#This Row],[Popolazione]]&lt;100000),"Compreso",Tabella1[[#This Row],[Regione]])</f>
        <v>LOMBARDIA</v>
      </c>
    </row>
    <row r="2289" spans="1:7" x14ac:dyDescent="0.25">
      <c r="A2289" s="26" t="s">
        <v>3369</v>
      </c>
      <c r="B2289" s="4" t="str">
        <f>IFERROR(VLOOKUP(A2289,PEC!A$2:B$7902,2,0),"PEC NON ESISTENTE")</f>
        <v>comune.golferenzo</v>
      </c>
      <c r="C2289" s="3" t="s">
        <v>7912</v>
      </c>
      <c r="D2289" s="3" t="s">
        <v>7985</v>
      </c>
      <c r="E2289" s="32">
        <v>206</v>
      </c>
      <c r="F2289" s="1" t="str">
        <f>IF(Tabella1[[#This Row],[Popolazione]]&gt;300000,"Trovato","")</f>
        <v/>
      </c>
      <c r="G2289" s="1" t="str">
        <f>IF(AND(Tabella1[[#This Row],[Popolazione]]&gt;50000,Tabella1[[#This Row],[Popolazione]]&lt;100000),"Compreso",Tabella1[[#This Row],[Regione]])</f>
        <v>LOMBARDIA</v>
      </c>
    </row>
    <row r="2290" spans="1:7" x14ac:dyDescent="0.25">
      <c r="A2290" s="26" t="s">
        <v>3425</v>
      </c>
      <c r="B2290" s="4" t="str">
        <f>IFERROR(VLOOKUP(A2290,PEC!A$2:B$7902,2,0),"PEC NON ESISTENTE")</f>
        <v>comunegravellonalomellina</v>
      </c>
      <c r="C2290" s="3" t="s">
        <v>7912</v>
      </c>
      <c r="D2290" s="3" t="s">
        <v>7985</v>
      </c>
      <c r="E2290" s="32">
        <v>2688</v>
      </c>
      <c r="F2290" s="1" t="str">
        <f>IF(Tabella1[[#This Row],[Popolazione]]&gt;300000,"Trovato","")</f>
        <v/>
      </c>
      <c r="G2290" s="1" t="str">
        <f>IF(AND(Tabella1[[#This Row],[Popolazione]]&gt;50000,Tabella1[[#This Row],[Popolazione]]&lt;100000),"Compreso",Tabella1[[#This Row],[Regione]])</f>
        <v>LOMBARDIA</v>
      </c>
    </row>
    <row r="2291" spans="1:7" x14ac:dyDescent="0.25">
      <c r="A2291" s="26" t="s">
        <v>3455</v>
      </c>
      <c r="B2291" s="4" t="str">
        <f>IFERROR(VLOOKUP(A2291,PEC!A$2:B$7902,2,0),"PEC NON ESISTENTE")</f>
        <v>gropellocairoli</v>
      </c>
      <c r="C2291" s="3" t="s">
        <v>7912</v>
      </c>
      <c r="D2291" s="3" t="s">
        <v>7985</v>
      </c>
      <c r="E2291" s="32">
        <v>4592</v>
      </c>
      <c r="F2291" s="1" t="str">
        <f>IF(Tabella1[[#This Row],[Popolazione]]&gt;300000,"Trovato","")</f>
        <v/>
      </c>
      <c r="G2291" s="1" t="str">
        <f>IF(AND(Tabella1[[#This Row],[Popolazione]]&gt;50000,Tabella1[[#This Row],[Popolazione]]&lt;100000),"Compreso",Tabella1[[#This Row],[Regione]])</f>
        <v>LOMBARDIA</v>
      </c>
    </row>
    <row r="2292" spans="1:7" x14ac:dyDescent="0.25">
      <c r="A2292" s="26" t="s">
        <v>3536</v>
      </c>
      <c r="B2292" s="4" t="str">
        <f>IFERROR(VLOOKUP(A2292,PEC!A$2:B$7902,2,0),"PEC NON ESISTENTE")</f>
        <v>info</v>
      </c>
      <c r="C2292" s="3" t="s">
        <v>7912</v>
      </c>
      <c r="D2292" s="3" t="s">
        <v>7985</v>
      </c>
      <c r="E2292" s="32">
        <v>1390</v>
      </c>
      <c r="F2292" s="1" t="str">
        <f>IF(Tabella1[[#This Row],[Popolazione]]&gt;300000,"Trovato","")</f>
        <v/>
      </c>
      <c r="G2292" s="1" t="str">
        <f>IF(AND(Tabella1[[#This Row],[Popolazione]]&gt;50000,Tabella1[[#This Row],[Popolazione]]&lt;100000),"Compreso",Tabella1[[#This Row],[Regione]])</f>
        <v>LOMBARDIA</v>
      </c>
    </row>
    <row r="2293" spans="1:7" x14ac:dyDescent="0.25">
      <c r="A2293" s="26" t="s">
        <v>3637</v>
      </c>
      <c r="B2293" s="4" t="str">
        <f>IFERROR(VLOOKUP(A2293,PEC!A$2:B$7902,2,0),"PEC NON ESISTENTE")</f>
        <v>info</v>
      </c>
      <c r="C2293" s="3" t="s">
        <v>7912</v>
      </c>
      <c r="D2293" s="3" t="s">
        <v>7985</v>
      </c>
      <c r="E2293" s="32">
        <v>5917</v>
      </c>
      <c r="F2293" s="1" t="str">
        <f>IF(Tabella1[[#This Row],[Popolazione]]&gt;300000,"Trovato","")</f>
        <v/>
      </c>
      <c r="G2293" s="1" t="str">
        <f>IF(AND(Tabella1[[#This Row],[Popolazione]]&gt;50000,Tabella1[[#This Row],[Popolazione]]&lt;100000),"Compreso",Tabella1[[#This Row],[Regione]])</f>
        <v>LOMBARDIA</v>
      </c>
    </row>
    <row r="2294" spans="1:7" x14ac:dyDescent="0.25">
      <c r="A2294" s="26" t="s">
        <v>3639</v>
      </c>
      <c r="B2294" s="4" t="str">
        <f>IFERROR(VLOOKUP(A2294,PEC!A$2:B$7902,2,0),"PEC NON ESISTENTE")</f>
        <v>comune.langosco</v>
      </c>
      <c r="C2294" s="3" t="s">
        <v>7912</v>
      </c>
      <c r="D2294" s="3" t="s">
        <v>7985</v>
      </c>
      <c r="E2294" s="32">
        <v>436</v>
      </c>
      <c r="F2294" s="1" t="str">
        <f>IF(Tabella1[[#This Row],[Popolazione]]&gt;300000,"Trovato","")</f>
        <v/>
      </c>
      <c r="G2294" s="1" t="str">
        <f>IF(AND(Tabella1[[#This Row],[Popolazione]]&gt;50000,Tabella1[[#This Row],[Popolazione]]&lt;100000),"Compreso",Tabella1[[#This Row],[Regione]])</f>
        <v>LOMBARDIA</v>
      </c>
    </row>
    <row r="2295" spans="1:7" x14ac:dyDescent="0.25">
      <c r="A2295" s="26" t="s">
        <v>3647</v>
      </c>
      <c r="B2295" s="4" t="str">
        <f>IFERROR(VLOOKUP(A2295,PEC!A$2:B$7902,2,0),"PEC NON ESISTENTE")</f>
        <v>info</v>
      </c>
      <c r="C2295" s="3" t="s">
        <v>7912</v>
      </c>
      <c r="D2295" s="3" t="s">
        <v>7985</v>
      </c>
      <c r="E2295" s="32">
        <v>1200</v>
      </c>
      <c r="F2295" s="1" t="str">
        <f>IF(Tabella1[[#This Row],[Popolazione]]&gt;300000,"Trovato","")</f>
        <v/>
      </c>
      <c r="G2295" s="1" t="str">
        <f>IF(AND(Tabella1[[#This Row],[Popolazione]]&gt;50000,Tabella1[[#This Row],[Popolazione]]&lt;100000),"Compreso",Tabella1[[#This Row],[Regione]])</f>
        <v>LOMBARDIA</v>
      </c>
    </row>
    <row r="2296" spans="1:7" x14ac:dyDescent="0.25">
      <c r="A2296" s="26" t="s">
        <v>3753</v>
      </c>
      <c r="B2296" s="4" t="str">
        <f>IFERROR(VLOOKUP(A2296,PEC!A$2:B$7902,2,0),"PEC NON ESISTENTE")</f>
        <v>comune.linarolo</v>
      </c>
      <c r="C2296" s="3" t="s">
        <v>7912</v>
      </c>
      <c r="D2296" s="3" t="s">
        <v>7985</v>
      </c>
      <c r="E2296" s="32">
        <v>2754</v>
      </c>
      <c r="F2296" s="1" t="str">
        <f>IF(Tabella1[[#This Row],[Popolazione]]&gt;300000,"Trovato","")</f>
        <v/>
      </c>
      <c r="G2296" s="1" t="str">
        <f>IF(AND(Tabella1[[#This Row],[Popolazione]]&gt;50000,Tabella1[[#This Row],[Popolazione]]&lt;100000),"Compreso",Tabella1[[#This Row],[Regione]])</f>
        <v>LOMBARDIA</v>
      </c>
    </row>
    <row r="2297" spans="1:7" x14ac:dyDescent="0.25">
      <c r="A2297" s="26" t="s">
        <v>3758</v>
      </c>
      <c r="B2297" s="4" t="str">
        <f>IFERROR(VLOOKUP(A2297,PEC!A$2:B$7902,2,0),"PEC NON ESISTENTE")</f>
        <v>protocollo</v>
      </c>
      <c r="C2297" s="3" t="s">
        <v>7912</v>
      </c>
      <c r="D2297" s="3" t="s">
        <v>7985</v>
      </c>
      <c r="E2297" s="32">
        <v>136</v>
      </c>
      <c r="F2297" s="1" t="str">
        <f>IF(Tabella1[[#This Row],[Popolazione]]&gt;300000,"Trovato","")</f>
        <v/>
      </c>
      <c r="G2297" s="1" t="str">
        <f>IF(AND(Tabella1[[#This Row],[Popolazione]]&gt;50000,Tabella1[[#This Row],[Popolazione]]&lt;100000),"Compreso",Tabella1[[#This Row],[Regione]])</f>
        <v>LOMBARDIA</v>
      </c>
    </row>
    <row r="2298" spans="1:7" x14ac:dyDescent="0.25">
      <c r="A2298" s="26" t="s">
        <v>3795</v>
      </c>
      <c r="B2298" s="4" t="str">
        <f>IFERROR(VLOOKUP(A2298,PEC!A$2:B$7902,2,0),"PEC NON ESISTENTE")</f>
        <v>segreteria.comune.lomello</v>
      </c>
      <c r="C2298" s="3" t="s">
        <v>7912</v>
      </c>
      <c r="D2298" s="3" t="s">
        <v>7985</v>
      </c>
      <c r="E2298" s="32">
        <v>2295</v>
      </c>
      <c r="F2298" s="1" t="str">
        <f>IF(Tabella1[[#This Row],[Popolazione]]&gt;300000,"Trovato","")</f>
        <v/>
      </c>
      <c r="G2298" s="1" t="str">
        <f>IF(AND(Tabella1[[#This Row],[Popolazione]]&gt;50000,Tabella1[[#This Row],[Popolazione]]&lt;100000),"Compreso",Tabella1[[#This Row],[Regione]])</f>
        <v>LOMBARDIA</v>
      </c>
    </row>
    <row r="2299" spans="1:7" x14ac:dyDescent="0.25">
      <c r="A2299" s="26" t="s">
        <v>3851</v>
      </c>
      <c r="B2299" s="4" t="str">
        <f>IFERROR(VLOOKUP(A2299,PEC!A$2:B$7902,2,0),"PEC NON ESISTENTE")</f>
        <v>comune.lungavilla</v>
      </c>
      <c r="C2299" s="3" t="s">
        <v>7912</v>
      </c>
      <c r="D2299" s="3" t="s">
        <v>7985</v>
      </c>
      <c r="E2299" s="32">
        <v>2412</v>
      </c>
      <c r="F2299" s="1" t="str">
        <f>IF(Tabella1[[#This Row],[Popolazione]]&gt;300000,"Trovato","")</f>
        <v/>
      </c>
      <c r="G2299" s="1" t="str">
        <f>IF(AND(Tabella1[[#This Row],[Popolazione]]&gt;50000,Tabella1[[#This Row],[Popolazione]]&lt;100000),"Compreso",Tabella1[[#This Row],[Regione]])</f>
        <v>LOMBARDIA</v>
      </c>
    </row>
    <row r="2300" spans="1:7" x14ac:dyDescent="0.25">
      <c r="A2300" s="26" t="s">
        <v>3899</v>
      </c>
      <c r="B2300" s="4" t="str">
        <f>IFERROR(VLOOKUP(A2300,PEC!A$2:B$7902,2,0),"PEC NON ESISTENTE")</f>
        <v>comune.magherno</v>
      </c>
      <c r="C2300" s="3" t="s">
        <v>7912</v>
      </c>
      <c r="D2300" s="3" t="s">
        <v>7985</v>
      </c>
      <c r="E2300" s="32">
        <v>1690</v>
      </c>
      <c r="F2300" s="1" t="str">
        <f>IF(Tabella1[[#This Row],[Popolazione]]&gt;300000,"Trovato","")</f>
        <v/>
      </c>
      <c r="G2300" s="1" t="str">
        <f>IF(AND(Tabella1[[#This Row],[Popolazione]]&gt;50000,Tabella1[[#This Row],[Popolazione]]&lt;100000),"Compreso",Tabella1[[#This Row],[Regione]])</f>
        <v>LOMBARDIA</v>
      </c>
    </row>
    <row r="2301" spans="1:7" x14ac:dyDescent="0.25">
      <c r="A2301" s="26" t="s">
        <v>3991</v>
      </c>
      <c r="B2301" s="4" t="str">
        <f>IFERROR(VLOOKUP(A2301,PEC!A$2:B$7902,2,0),"PEC NON ESISTENTE")</f>
        <v>comune.marcignago</v>
      </c>
      <c r="C2301" s="3" t="s">
        <v>7912</v>
      </c>
      <c r="D2301" s="3" t="s">
        <v>7985</v>
      </c>
      <c r="E2301" s="32">
        <v>2440</v>
      </c>
      <c r="F2301" s="1" t="str">
        <f>IF(Tabella1[[#This Row],[Popolazione]]&gt;300000,"Trovato","")</f>
        <v/>
      </c>
      <c r="G2301" s="1" t="str">
        <f>IF(AND(Tabella1[[#This Row],[Popolazione]]&gt;50000,Tabella1[[#This Row],[Popolazione]]&lt;100000),"Compreso",Tabella1[[#This Row],[Regione]])</f>
        <v>LOMBARDIA</v>
      </c>
    </row>
    <row r="2302" spans="1:7" x14ac:dyDescent="0.25">
      <c r="A2302" s="26" t="s">
        <v>4039</v>
      </c>
      <c r="B2302" s="4" t="str">
        <f>IFERROR(VLOOKUP(A2302,PEC!A$2:B$7902,2,0),"PEC NON ESISTENTE")</f>
        <v>comune.marzano</v>
      </c>
      <c r="C2302" s="3" t="s">
        <v>7912</v>
      </c>
      <c r="D2302" s="3" t="s">
        <v>7985</v>
      </c>
      <c r="E2302" s="32">
        <v>1559</v>
      </c>
      <c r="F2302" s="1" t="str">
        <f>IF(Tabella1[[#This Row],[Popolazione]]&gt;300000,"Trovato","")</f>
        <v/>
      </c>
      <c r="G2302" s="1" t="str">
        <f>IF(AND(Tabella1[[#This Row],[Popolazione]]&gt;50000,Tabella1[[#This Row],[Popolazione]]&lt;100000),"Compreso",Tabella1[[#This Row],[Regione]])</f>
        <v>LOMBARDIA</v>
      </c>
    </row>
    <row r="2303" spans="1:7" x14ac:dyDescent="0.25">
      <c r="A2303" s="26" t="s">
        <v>4099</v>
      </c>
      <c r="B2303" s="4" t="str">
        <f>IFERROR(VLOOKUP(A2303,PEC!A$2:B$7902,2,0),"PEC NON ESISTENTE")</f>
        <v>comunedimede</v>
      </c>
      <c r="C2303" s="3" t="s">
        <v>7912</v>
      </c>
      <c r="D2303" s="3" t="s">
        <v>7985</v>
      </c>
      <c r="E2303" s="32">
        <v>6912</v>
      </c>
      <c r="F2303" s="1" t="str">
        <f>IF(Tabella1[[#This Row],[Popolazione]]&gt;300000,"Trovato","")</f>
        <v/>
      </c>
      <c r="G2303" s="1" t="str">
        <f>IF(AND(Tabella1[[#This Row],[Popolazione]]&gt;50000,Tabella1[[#This Row],[Popolazione]]&lt;100000),"Compreso",Tabella1[[#This Row],[Regione]])</f>
        <v>LOMBARDIA</v>
      </c>
    </row>
    <row r="2304" spans="1:7" x14ac:dyDescent="0.25">
      <c r="A2304" s="26" t="s">
        <v>4130</v>
      </c>
      <c r="B2304" s="4" t="str">
        <f>IFERROR(VLOOKUP(A2304,PEC!A$2:B$7902,2,0),"PEC NON ESISTENTE")</f>
        <v>anagrafe.comune.menconico</v>
      </c>
      <c r="C2304" s="3" t="s">
        <v>7912</v>
      </c>
      <c r="D2304" s="3" t="s">
        <v>7985</v>
      </c>
      <c r="E2304" s="32">
        <v>378</v>
      </c>
      <c r="F2304" s="1" t="str">
        <f>IF(Tabella1[[#This Row],[Popolazione]]&gt;300000,"Trovato","")</f>
        <v/>
      </c>
      <c r="G2304" s="1" t="str">
        <f>IF(AND(Tabella1[[#This Row],[Popolazione]]&gt;50000,Tabella1[[#This Row],[Popolazione]]&lt;100000),"Compreso",Tabella1[[#This Row],[Regione]])</f>
        <v>LOMBARDIA</v>
      </c>
    </row>
    <row r="2305" spans="1:7" x14ac:dyDescent="0.25">
      <c r="A2305" s="26" t="s">
        <v>4162</v>
      </c>
      <c r="B2305" s="4" t="str">
        <f>IFERROR(VLOOKUP(A2305,PEC!A$2:B$7902,2,0),"PEC NON ESISTENTE")</f>
        <v>mezzanabigli</v>
      </c>
      <c r="C2305" s="3" t="s">
        <v>7912</v>
      </c>
      <c r="D2305" s="3" t="s">
        <v>7985</v>
      </c>
      <c r="E2305" s="32">
        <v>1108</v>
      </c>
      <c r="F2305" s="1" t="str">
        <f>IF(Tabella1[[#This Row],[Popolazione]]&gt;300000,"Trovato","")</f>
        <v/>
      </c>
      <c r="G2305" s="1" t="str">
        <f>IF(AND(Tabella1[[#This Row],[Popolazione]]&gt;50000,Tabella1[[#This Row],[Popolazione]]&lt;100000),"Compreso",Tabella1[[#This Row],[Regione]])</f>
        <v>LOMBARDIA</v>
      </c>
    </row>
    <row r="2306" spans="1:7" x14ac:dyDescent="0.25">
      <c r="A2306" s="26" t="s">
        <v>4164</v>
      </c>
      <c r="B2306" s="4" t="str">
        <f>IFERROR(VLOOKUP(A2306,PEC!A$2:B$7902,2,0),"PEC NON ESISTENTE")</f>
        <v>comune.mezzanar</v>
      </c>
      <c r="C2306" s="3" t="s">
        <v>7912</v>
      </c>
      <c r="D2306" s="3" t="s">
        <v>7985</v>
      </c>
      <c r="E2306" s="32">
        <v>502</v>
      </c>
      <c r="F2306" s="1" t="str">
        <f>IF(Tabella1[[#This Row],[Popolazione]]&gt;300000,"Trovato","")</f>
        <v/>
      </c>
      <c r="G2306" s="1" t="str">
        <f>IF(AND(Tabella1[[#This Row],[Popolazione]]&gt;50000,Tabella1[[#This Row],[Popolazione]]&lt;100000),"Compreso",Tabella1[[#This Row],[Regione]])</f>
        <v>LOMBARDIA</v>
      </c>
    </row>
    <row r="2307" spans="1:7" x14ac:dyDescent="0.25">
      <c r="A2307" s="26" t="s">
        <v>4167</v>
      </c>
      <c r="B2307" s="4" t="str">
        <f>IFERROR(VLOOKUP(A2307,PEC!A$2:B$7902,2,0),"PEC NON ESISTENTE")</f>
        <v>comune.mezzanino</v>
      </c>
      <c r="C2307" s="3" t="s">
        <v>7912</v>
      </c>
      <c r="D2307" s="3" t="s">
        <v>7985</v>
      </c>
      <c r="E2307" s="32">
        <v>1494</v>
      </c>
      <c r="F2307" s="1" t="str">
        <f>IF(Tabella1[[#This Row],[Popolazione]]&gt;300000,"Trovato","")</f>
        <v/>
      </c>
      <c r="G2307" s="1" t="str">
        <f>IF(AND(Tabella1[[#This Row],[Popolazione]]&gt;50000,Tabella1[[#This Row],[Popolazione]]&lt;100000),"Compreso",Tabella1[[#This Row],[Regione]])</f>
        <v>LOMBARDIA</v>
      </c>
    </row>
    <row r="2308" spans="1:7" x14ac:dyDescent="0.25">
      <c r="A2308" s="26" t="s">
        <v>4208</v>
      </c>
      <c r="B2308" s="4" t="str">
        <f>IFERROR(VLOOKUP(A2308,PEC!A$2:B$7902,2,0),"PEC NON ESISTENTE")</f>
        <v>comune.miradolo</v>
      </c>
      <c r="C2308" s="3" t="s">
        <v>7912</v>
      </c>
      <c r="D2308" s="3" t="s">
        <v>7985</v>
      </c>
      <c r="E2308" s="32">
        <v>3792</v>
      </c>
      <c r="F2308" s="1" t="str">
        <f>IF(Tabella1[[#This Row],[Popolazione]]&gt;300000,"Trovato","")</f>
        <v/>
      </c>
      <c r="G2308" s="1" t="str">
        <f>IF(AND(Tabella1[[#This Row],[Popolazione]]&gt;50000,Tabella1[[#This Row],[Popolazione]]&lt;100000),"Compreso",Tabella1[[#This Row],[Regione]])</f>
        <v>LOMBARDIA</v>
      </c>
    </row>
    <row r="2309" spans="1:7" x14ac:dyDescent="0.25">
      <c r="A2309" s="26" t="s">
        <v>4345</v>
      </c>
      <c r="B2309" s="4" t="str">
        <f>IFERROR(VLOOKUP(A2309,PEC!A$2:B$7902,2,0),"PEC NON ESISTENTE")</f>
        <v>comune.montaltopavese</v>
      </c>
      <c r="C2309" s="3" t="s">
        <v>7912</v>
      </c>
      <c r="D2309" s="3" t="s">
        <v>7985</v>
      </c>
      <c r="E2309" s="32">
        <v>924</v>
      </c>
      <c r="F2309" s="1" t="str">
        <f>IF(Tabella1[[#This Row],[Popolazione]]&gt;300000,"Trovato","")</f>
        <v/>
      </c>
      <c r="G2309" s="1" t="str">
        <f>IF(AND(Tabella1[[#This Row],[Popolazione]]&gt;50000,Tabella1[[#This Row],[Popolazione]]&lt;100000),"Compreso",Tabella1[[#This Row],[Regione]])</f>
        <v>LOMBARDIA</v>
      </c>
    </row>
    <row r="2310" spans="1:7" x14ac:dyDescent="0.25">
      <c r="A2310" s="26" t="s">
        <v>4387</v>
      </c>
      <c r="B2310" s="4" t="str">
        <f>IFERROR(VLOOKUP(A2310,PEC!A$2:B$7902,2,0),"PEC NON ESISTENTE")</f>
        <v>comune.montebellodellabattaglia</v>
      </c>
      <c r="C2310" s="3" t="s">
        <v>7912</v>
      </c>
      <c r="D2310" s="3" t="s">
        <v>7985</v>
      </c>
      <c r="E2310" s="32">
        <v>1689</v>
      </c>
      <c r="F2310" s="1" t="str">
        <f>IF(Tabella1[[#This Row],[Popolazione]]&gt;300000,"Trovato","")</f>
        <v/>
      </c>
      <c r="G2310" s="1" t="str">
        <f>IF(AND(Tabella1[[#This Row],[Popolazione]]&gt;50000,Tabella1[[#This Row],[Popolazione]]&lt;100000),"Compreso",Tabella1[[#This Row],[Regione]])</f>
        <v>LOMBARDIA</v>
      </c>
    </row>
    <row r="2311" spans="1:7" x14ac:dyDescent="0.25">
      <c r="A2311" s="26" t="s">
        <v>4396</v>
      </c>
      <c r="B2311" s="4" t="str">
        <f>IFERROR(VLOOKUP(A2311,PEC!A$2:B$7902,2,0),"PEC NON ESISTENTE")</f>
        <v>protocollo</v>
      </c>
      <c r="C2311" s="3" t="s">
        <v>7912</v>
      </c>
      <c r="D2311" s="3" t="s">
        <v>7985</v>
      </c>
      <c r="E2311" s="32">
        <v>561</v>
      </c>
      <c r="F2311" s="1" t="str">
        <f>IF(Tabella1[[#This Row],[Popolazione]]&gt;300000,"Trovato","")</f>
        <v/>
      </c>
      <c r="G2311" s="1" t="str">
        <f>IF(AND(Tabella1[[#This Row],[Popolazione]]&gt;50000,Tabella1[[#This Row],[Popolazione]]&lt;100000),"Compreso",Tabella1[[#This Row],[Regione]])</f>
        <v>LOMBARDIA</v>
      </c>
    </row>
    <row r="2312" spans="1:7" x14ac:dyDescent="0.25">
      <c r="A2312" s="26" t="s">
        <v>4517</v>
      </c>
      <c r="B2312" s="4" t="str">
        <f>IFERROR(VLOOKUP(A2312,PEC!A$2:B$7902,2,0),"PEC NON ESISTENTE")</f>
        <v>comune.montescano</v>
      </c>
      <c r="C2312" s="3" t="s">
        <v>7912</v>
      </c>
      <c r="D2312" s="3" t="s">
        <v>7985</v>
      </c>
      <c r="E2312" s="32">
        <v>383</v>
      </c>
      <c r="F2312" s="1" t="str">
        <f>IF(Tabella1[[#This Row],[Popolazione]]&gt;300000,"Trovato","")</f>
        <v/>
      </c>
      <c r="G2312" s="1" t="str">
        <f>IF(AND(Tabella1[[#This Row],[Popolazione]]&gt;50000,Tabella1[[#This Row],[Popolazione]]&lt;100000),"Compreso",Tabella1[[#This Row],[Regione]])</f>
        <v>LOMBARDIA</v>
      </c>
    </row>
    <row r="2313" spans="1:7" x14ac:dyDescent="0.25">
      <c r="A2313" s="26" t="s">
        <v>4522</v>
      </c>
      <c r="B2313" s="4" t="str">
        <f>IFERROR(VLOOKUP(A2313,PEC!A$2:B$7902,2,0),"PEC NON ESISTENTE")</f>
        <v>comune.montesegale</v>
      </c>
      <c r="C2313" s="3" t="s">
        <v>7912</v>
      </c>
      <c r="D2313" s="3" t="s">
        <v>7985</v>
      </c>
      <c r="E2313" s="32">
        <v>307</v>
      </c>
      <c r="F2313" s="1" t="str">
        <f>IF(Tabella1[[#This Row],[Popolazione]]&gt;300000,"Trovato","")</f>
        <v/>
      </c>
      <c r="G2313" s="1" t="str">
        <f>IF(AND(Tabella1[[#This Row],[Popolazione]]&gt;50000,Tabella1[[#This Row],[Popolazione]]&lt;100000),"Compreso",Tabella1[[#This Row],[Regione]])</f>
        <v>LOMBARDIA</v>
      </c>
    </row>
    <row r="2314" spans="1:7" x14ac:dyDescent="0.25">
      <c r="A2314" s="26" t="s">
        <v>4538</v>
      </c>
      <c r="B2314" s="4" t="str">
        <f>IFERROR(VLOOKUP(A2314,PEC!A$2:B$7902,2,0),"PEC NON ESISTENTE")</f>
        <v>comune.monticelli</v>
      </c>
      <c r="C2314" s="3" t="s">
        <v>7912</v>
      </c>
      <c r="D2314" s="3" t="s">
        <v>7985</v>
      </c>
      <c r="E2314" s="32">
        <v>711</v>
      </c>
      <c r="F2314" s="1" t="str">
        <f>IF(Tabella1[[#This Row],[Popolazione]]&gt;300000,"Trovato","")</f>
        <v/>
      </c>
      <c r="G2314" s="1" t="str">
        <f>IF(AND(Tabella1[[#This Row],[Popolazione]]&gt;50000,Tabella1[[#This Row],[Popolazione]]&lt;100000),"Compreso",Tabella1[[#This Row],[Regione]])</f>
        <v>LOMBARDIA</v>
      </c>
    </row>
    <row r="2315" spans="1:7" x14ac:dyDescent="0.25">
      <c r="A2315" s="26" t="s">
        <v>8007</v>
      </c>
      <c r="B2315" s="4" t="str">
        <f>IFERROR(VLOOKUP(A2315,PEC!A$2:B$7902,2,0),"PEC NON ESISTENTE")</f>
        <v>protocollo.comune.montubeccaria</v>
      </c>
      <c r="C2315" s="3" t="s">
        <v>7912</v>
      </c>
      <c r="D2315" s="3" t="s">
        <v>7985</v>
      </c>
      <c r="E2315" s="32">
        <v>1722</v>
      </c>
      <c r="F2315" s="1" t="str">
        <f>IF(Tabella1[[#This Row],[Popolazione]]&gt;300000,"Trovato","")</f>
        <v/>
      </c>
      <c r="G2315" s="1" t="str">
        <f>IF(AND(Tabella1[[#This Row],[Popolazione]]&gt;50000,Tabella1[[#This Row],[Popolazione]]&lt;100000),"Compreso",Tabella1[[#This Row],[Regione]])</f>
        <v>LOMBARDIA</v>
      </c>
    </row>
    <row r="2316" spans="1:7" x14ac:dyDescent="0.25">
      <c r="A2316" s="26" t="s">
        <v>4596</v>
      </c>
      <c r="B2316" s="4" t="str">
        <f>IFERROR(VLOOKUP(A2316,PEC!A$2:B$7902,2,0),"PEC NON ESISTENTE")</f>
        <v>mornicolosana</v>
      </c>
      <c r="C2316" s="3" t="s">
        <v>7912</v>
      </c>
      <c r="D2316" s="3" t="s">
        <v>7985</v>
      </c>
      <c r="E2316" s="32">
        <v>721</v>
      </c>
      <c r="F2316" s="1" t="str">
        <f>IF(Tabella1[[#This Row],[Popolazione]]&gt;300000,"Trovato","")</f>
        <v/>
      </c>
      <c r="G2316" s="1" t="str">
        <f>IF(AND(Tabella1[[#This Row],[Popolazione]]&gt;50000,Tabella1[[#This Row],[Popolazione]]&lt;100000),"Compreso",Tabella1[[#This Row],[Regione]])</f>
        <v>LOMBARDIA</v>
      </c>
    </row>
    <row r="2317" spans="1:7" x14ac:dyDescent="0.25">
      <c r="A2317" s="26" t="s">
        <v>4607</v>
      </c>
      <c r="B2317" s="4" t="str">
        <f>IFERROR(VLOOKUP(A2317,PEC!A$2:B$7902,2,0),"PEC NON ESISTENTE")</f>
        <v>comune.mortara</v>
      </c>
      <c r="C2317" s="3" t="s">
        <v>7912</v>
      </c>
      <c r="D2317" s="3" t="s">
        <v>7985</v>
      </c>
      <c r="E2317" s="32">
        <v>15156</v>
      </c>
      <c r="F2317" s="1" t="str">
        <f>IF(Tabella1[[#This Row],[Popolazione]]&gt;300000,"Trovato","")</f>
        <v/>
      </c>
      <c r="G2317" s="1" t="str">
        <f>IF(AND(Tabella1[[#This Row],[Popolazione]]&gt;50000,Tabella1[[#This Row],[Popolazione]]&lt;100000),"Compreso",Tabella1[[#This Row],[Regione]])</f>
        <v>LOMBARDIA</v>
      </c>
    </row>
    <row r="2318" spans="1:7" x14ac:dyDescent="0.25">
      <c r="A2318" s="26" t="s">
        <v>4701</v>
      </c>
      <c r="B2318" s="4" t="str">
        <f>IFERROR(VLOOKUP(A2318,PEC!A$2:B$7902,2,0),"PEC NON ESISTENTE")</f>
        <v>comune.nicorvo</v>
      </c>
      <c r="C2318" s="3" t="s">
        <v>7912</v>
      </c>
      <c r="D2318" s="3" t="s">
        <v>7985</v>
      </c>
      <c r="E2318" s="32">
        <v>364</v>
      </c>
      <c r="F2318" s="1" t="str">
        <f>IF(Tabella1[[#This Row],[Popolazione]]&gt;300000,"Trovato","")</f>
        <v/>
      </c>
      <c r="G2318" s="1" t="str">
        <f>IF(AND(Tabella1[[#This Row],[Popolazione]]&gt;50000,Tabella1[[#This Row],[Popolazione]]&lt;100000),"Compreso",Tabella1[[#This Row],[Regione]])</f>
        <v>LOMBARDIA</v>
      </c>
    </row>
    <row r="2319" spans="1:7" x14ac:dyDescent="0.25">
      <c r="A2319" s="26" t="s">
        <v>4806</v>
      </c>
      <c r="B2319" s="4" t="str">
        <f>IFERROR(VLOOKUP(A2319,PEC!A$2:B$7902,2,0),"PEC NON ESISTENTE")</f>
        <v>comune.olevanolomellina</v>
      </c>
      <c r="C2319" s="3" t="s">
        <v>7912</v>
      </c>
      <c r="D2319" s="3" t="s">
        <v>7985</v>
      </c>
      <c r="E2319" s="32">
        <v>783</v>
      </c>
      <c r="F2319" s="1" t="str">
        <f>IF(Tabella1[[#This Row],[Popolazione]]&gt;300000,"Trovato","")</f>
        <v/>
      </c>
      <c r="G2319" s="1" t="str">
        <f>IF(AND(Tabella1[[#This Row],[Popolazione]]&gt;50000,Tabella1[[#This Row],[Popolazione]]&lt;100000),"Compreso",Tabella1[[#This Row],[Regione]])</f>
        <v>LOMBARDIA</v>
      </c>
    </row>
    <row r="2320" spans="1:7" x14ac:dyDescent="0.25">
      <c r="A2320" s="26" t="s">
        <v>4814</v>
      </c>
      <c r="B2320" s="4" t="str">
        <f>IFERROR(VLOOKUP(A2320,PEC!A$2:B$7902,2,0),"PEC NON ESISTENTE")</f>
        <v>comune.olivagessi</v>
      </c>
      <c r="C2320" s="3" t="s">
        <v>7912</v>
      </c>
      <c r="D2320" s="3" t="s">
        <v>7985</v>
      </c>
      <c r="E2320" s="32">
        <v>173</v>
      </c>
      <c r="F2320" s="1" t="str">
        <f>IF(Tabella1[[#This Row],[Popolazione]]&gt;300000,"Trovato","")</f>
        <v/>
      </c>
      <c r="G2320" s="1" t="str">
        <f>IF(AND(Tabella1[[#This Row],[Popolazione]]&gt;50000,Tabella1[[#This Row],[Popolazione]]&lt;100000),"Compreso",Tabella1[[#This Row],[Regione]])</f>
        <v>LOMBARDIA</v>
      </c>
    </row>
    <row r="2321" spans="1:7" x14ac:dyDescent="0.25">
      <c r="A2321" s="26" t="s">
        <v>4938</v>
      </c>
      <c r="B2321" s="4" t="str">
        <f>IFERROR(VLOOKUP(A2321,PEC!A$2:B$7902,2,0),"PEC NON ESISTENTE")</f>
        <v>comune.ottobiano</v>
      </c>
      <c r="C2321" s="3" t="s">
        <v>7912</v>
      </c>
      <c r="D2321" s="3" t="s">
        <v>7985</v>
      </c>
      <c r="E2321" s="32">
        <v>1181</v>
      </c>
      <c r="F2321" s="1" t="str">
        <f>IF(Tabella1[[#This Row],[Popolazione]]&gt;300000,"Trovato","")</f>
        <v/>
      </c>
      <c r="G2321" s="1" t="str">
        <f>IF(AND(Tabella1[[#This Row],[Popolazione]]&gt;50000,Tabella1[[#This Row],[Popolazione]]&lt;100000),"Compreso",Tabella1[[#This Row],[Regione]])</f>
        <v>LOMBARDIA</v>
      </c>
    </row>
    <row r="2322" spans="1:7" x14ac:dyDescent="0.25">
      <c r="A2322" s="26" t="s">
        <v>5005</v>
      </c>
      <c r="B2322" s="4" t="str">
        <f>IFERROR(VLOOKUP(A2322,PEC!A$2:B$7902,2,0),"PEC NON ESISTENTE")</f>
        <v>protocollo</v>
      </c>
      <c r="C2322" s="3" t="s">
        <v>7912</v>
      </c>
      <c r="D2322" s="3" t="s">
        <v>7985</v>
      </c>
      <c r="E2322" s="32">
        <v>1885</v>
      </c>
      <c r="F2322" s="1" t="str">
        <f>IF(Tabella1[[#This Row],[Popolazione]]&gt;300000,"Trovato","")</f>
        <v/>
      </c>
      <c r="G2322" s="1" t="str">
        <f>IF(AND(Tabella1[[#This Row],[Popolazione]]&gt;50000,Tabella1[[#This Row],[Popolazione]]&lt;100000),"Compreso",Tabella1[[#This Row],[Regione]])</f>
        <v>LOMBARDIA</v>
      </c>
    </row>
    <row r="2323" spans="1:7" x14ac:dyDescent="0.25">
      <c r="A2323" s="26" t="s">
        <v>5026</v>
      </c>
      <c r="B2323" s="4" t="str">
        <f>IFERROR(VLOOKUP(A2323,PEC!A$2:B$7902,2,0),"PEC NON ESISTENTE")</f>
        <v>protocollo.pancarana</v>
      </c>
      <c r="C2323" s="3" t="s">
        <v>7912</v>
      </c>
      <c r="D2323" s="3" t="s">
        <v>7985</v>
      </c>
      <c r="E2323" s="32">
        <v>316</v>
      </c>
      <c r="F2323" s="1" t="str">
        <f>IF(Tabella1[[#This Row],[Popolazione]]&gt;300000,"Trovato","")</f>
        <v/>
      </c>
      <c r="G2323" s="1" t="str">
        <f>IF(AND(Tabella1[[#This Row],[Popolazione]]&gt;50000,Tabella1[[#This Row],[Popolazione]]&lt;100000),"Compreso",Tabella1[[#This Row],[Regione]])</f>
        <v>LOMBARDIA</v>
      </c>
    </row>
    <row r="2324" spans="1:7" x14ac:dyDescent="0.25">
      <c r="A2324" s="26" t="s">
        <v>5048</v>
      </c>
      <c r="B2324" s="4" t="str">
        <f>IFERROR(VLOOKUP(A2324,PEC!A$2:B$7902,2,0),"PEC NON ESISTENTE")</f>
        <v>parona.comune.pv</v>
      </c>
      <c r="C2324" s="3" t="s">
        <v>7912</v>
      </c>
      <c r="D2324" s="3" t="s">
        <v>7985</v>
      </c>
      <c r="E2324" s="32">
        <v>1987</v>
      </c>
      <c r="F2324" s="1" t="str">
        <f>IF(Tabella1[[#This Row],[Popolazione]]&gt;300000,"Trovato","")</f>
        <v/>
      </c>
      <c r="G2324" s="1" t="str">
        <f>IF(AND(Tabella1[[#This Row],[Popolazione]]&gt;50000,Tabella1[[#This Row],[Popolazione]]&lt;100000),"Compreso",Tabella1[[#This Row],[Regione]])</f>
        <v>LOMBARDIA</v>
      </c>
    </row>
    <row r="2325" spans="1:7" x14ac:dyDescent="0.25">
      <c r="A2325" s="26" t="s">
        <v>5080</v>
      </c>
      <c r="B2325" s="4" t="str">
        <f>IFERROR(VLOOKUP(A2325,PEC!A$2:B$7902,2,0),"PEC NON ESISTENTE")</f>
        <v>protocollo</v>
      </c>
      <c r="C2325" s="3" t="s">
        <v>7912</v>
      </c>
      <c r="D2325" s="3" t="s">
        <v>7985</v>
      </c>
      <c r="E2325" s="32">
        <v>68280</v>
      </c>
      <c r="F2325" s="1" t="str">
        <f>IF(Tabella1[[#This Row],[Popolazione]]&gt;300000,"Trovato","")</f>
        <v/>
      </c>
      <c r="G2325" s="1" t="str">
        <f>IF(AND(Tabella1[[#This Row],[Popolazione]]&gt;50000,Tabella1[[#This Row],[Popolazione]]&lt;100000),"Compreso",Tabella1[[#This Row],[Regione]])</f>
        <v>Compreso</v>
      </c>
    </row>
    <row r="2326" spans="1:7" x14ac:dyDescent="0.25">
      <c r="A2326" s="26" t="s">
        <v>5234</v>
      </c>
      <c r="B2326" s="4" t="str">
        <f>IFERROR(VLOOKUP(A2326,PEC!A$2:B$7902,2,0),"PEC NON ESISTENTE")</f>
        <v>PEC NON ESISTENTE</v>
      </c>
      <c r="C2326" s="3" t="s">
        <v>7912</v>
      </c>
      <c r="D2326" s="3" t="s">
        <v>7985</v>
      </c>
      <c r="E2326" s="32">
        <v>915</v>
      </c>
      <c r="F2326" s="1" t="str">
        <f>IF(Tabella1[[#This Row],[Popolazione]]&gt;300000,"Trovato","")</f>
        <v/>
      </c>
      <c r="G2326" s="1" t="str">
        <f>IF(AND(Tabella1[[#This Row],[Popolazione]]&gt;50000,Tabella1[[#This Row],[Popolazione]]&lt;100000),"Compreso",Tabella1[[#This Row],[Regione]])</f>
        <v>LOMBARDIA</v>
      </c>
    </row>
    <row r="2327" spans="1:7" x14ac:dyDescent="0.25">
      <c r="A2327" s="26" t="s">
        <v>5259</v>
      </c>
      <c r="B2327" s="4" t="str">
        <f>IFERROR(VLOOKUP(A2327,PEC!A$2:B$7902,2,0),"PEC NON ESISTENTE")</f>
        <v>comune.pievealbignola</v>
      </c>
      <c r="C2327" s="3" t="s">
        <v>7912</v>
      </c>
      <c r="D2327" s="3" t="s">
        <v>7985</v>
      </c>
      <c r="E2327" s="32">
        <v>916</v>
      </c>
      <c r="F2327" s="1" t="str">
        <f>IF(Tabella1[[#This Row],[Popolazione]]&gt;300000,"Trovato","")</f>
        <v/>
      </c>
      <c r="G2327" s="1" t="str">
        <f>IF(AND(Tabella1[[#This Row],[Popolazione]]&gt;50000,Tabella1[[#This Row],[Popolazione]]&lt;100000),"Compreso",Tabella1[[#This Row],[Regione]])</f>
        <v>LOMBARDIA</v>
      </c>
    </row>
    <row r="2328" spans="1:7" x14ac:dyDescent="0.25">
      <c r="A2328" s="26" t="s">
        <v>5261</v>
      </c>
      <c r="B2328" s="4" t="str">
        <f>IFERROR(VLOOKUP(A2328,PEC!A$2:B$7902,2,0),"PEC NON ESISTENTE")</f>
        <v>comunepievedelcairo</v>
      </c>
      <c r="C2328" s="3" t="s">
        <v>7912</v>
      </c>
      <c r="D2328" s="3" t="s">
        <v>7985</v>
      </c>
      <c r="E2328" s="32">
        <v>2108</v>
      </c>
      <c r="F2328" s="1" t="str">
        <f>IF(Tabella1[[#This Row],[Popolazione]]&gt;300000,"Trovato","")</f>
        <v/>
      </c>
      <c r="G2328" s="1" t="str">
        <f>IF(AND(Tabella1[[#This Row],[Popolazione]]&gt;50000,Tabella1[[#This Row],[Popolazione]]&lt;100000),"Compreso",Tabella1[[#This Row],[Regione]])</f>
        <v>LOMBARDIA</v>
      </c>
    </row>
    <row r="2329" spans="1:7" x14ac:dyDescent="0.25">
      <c r="A2329" s="26" t="s">
        <v>5272</v>
      </c>
      <c r="B2329" s="4" t="str">
        <f>IFERROR(VLOOKUP(A2329,PEC!A$2:B$7902,2,0),"PEC NON ESISTENTE")</f>
        <v>comune.pieveportomorone</v>
      </c>
      <c r="C2329" s="3" t="s">
        <v>7912</v>
      </c>
      <c r="D2329" s="3" t="s">
        <v>7985</v>
      </c>
      <c r="E2329" s="32">
        <v>2788</v>
      </c>
      <c r="F2329" s="1" t="str">
        <f>IF(Tabella1[[#This Row],[Popolazione]]&gt;300000,"Trovato","")</f>
        <v/>
      </c>
      <c r="G2329" s="1" t="str">
        <f>IF(AND(Tabella1[[#This Row],[Popolazione]]&gt;50000,Tabella1[[#This Row],[Popolazione]]&lt;100000),"Compreso",Tabella1[[#This Row],[Regione]])</f>
        <v>LOMBARDIA</v>
      </c>
    </row>
    <row r="2330" spans="1:7" x14ac:dyDescent="0.25">
      <c r="A2330" s="26" t="s">
        <v>5289</v>
      </c>
      <c r="B2330" s="4" t="str">
        <f>IFERROR(VLOOKUP(A2330,PEC!A$2:B$7902,2,0),"PEC NON ESISTENTE")</f>
        <v>mail</v>
      </c>
      <c r="C2330" s="3" t="s">
        <v>7912</v>
      </c>
      <c r="D2330" s="3" t="s">
        <v>7985</v>
      </c>
      <c r="E2330" s="32">
        <v>1702</v>
      </c>
      <c r="F2330" s="1" t="str">
        <f>IF(Tabella1[[#This Row],[Popolazione]]&gt;300000,"Trovato","")</f>
        <v/>
      </c>
      <c r="G2330" s="1" t="str">
        <f>IF(AND(Tabella1[[#This Row],[Popolazione]]&gt;50000,Tabella1[[#This Row],[Popolazione]]&lt;100000),"Compreso",Tabella1[[#This Row],[Regione]])</f>
        <v>LOMBARDIA</v>
      </c>
    </row>
    <row r="2331" spans="1:7" x14ac:dyDescent="0.25">
      <c r="A2331" s="26" t="s">
        <v>5326</v>
      </c>
      <c r="B2331" s="4" t="str">
        <f>IFERROR(VLOOKUP(A2331,PEC!A$2:B$7902,2,0),"PEC NON ESISTENTE")</f>
        <v>comune.pizzale</v>
      </c>
      <c r="C2331" s="3" t="s">
        <v>7912</v>
      </c>
      <c r="D2331" s="3" t="s">
        <v>7985</v>
      </c>
      <c r="E2331" s="32">
        <v>722</v>
      </c>
      <c r="F2331" s="1" t="str">
        <f>IF(Tabella1[[#This Row],[Popolazione]]&gt;300000,"Trovato","")</f>
        <v/>
      </c>
      <c r="G2331" s="1" t="str">
        <f>IF(AND(Tabella1[[#This Row],[Popolazione]]&gt;50000,Tabella1[[#This Row],[Popolazione]]&lt;100000),"Compreso",Tabella1[[#This Row],[Regione]])</f>
        <v>LOMBARDIA</v>
      </c>
    </row>
    <row r="2332" spans="1:7" x14ac:dyDescent="0.25">
      <c r="A2332" s="26" t="s">
        <v>5422</v>
      </c>
      <c r="B2332" s="4" t="str">
        <f>IFERROR(VLOOKUP(A2332,PEC!A$2:B$7902,2,0),"PEC NON ESISTENTE")</f>
        <v>comune.pontenizza</v>
      </c>
      <c r="C2332" s="3" t="s">
        <v>7912</v>
      </c>
      <c r="D2332" s="3" t="s">
        <v>7985</v>
      </c>
      <c r="E2332" s="32">
        <v>811</v>
      </c>
      <c r="F2332" s="1" t="str">
        <f>IF(Tabella1[[#This Row],[Popolazione]]&gt;300000,"Trovato","")</f>
        <v/>
      </c>
      <c r="G2332" s="1" t="str">
        <f>IF(AND(Tabella1[[#This Row],[Popolazione]]&gt;50000,Tabella1[[#This Row],[Popolazione]]&lt;100000),"Compreso",Tabella1[[#This Row],[Regione]])</f>
        <v>LOMBARDIA</v>
      </c>
    </row>
    <row r="2333" spans="1:7" x14ac:dyDescent="0.25">
      <c r="A2333" s="26" t="s">
        <v>5466</v>
      </c>
      <c r="B2333" s="4" t="str">
        <f>IFERROR(VLOOKUP(A2333,PEC!A$2:B$7902,2,0),"PEC NON ESISTENTE")</f>
        <v>comune.portalbera</v>
      </c>
      <c r="C2333" s="3" t="s">
        <v>7912</v>
      </c>
      <c r="D2333" s="3" t="s">
        <v>7985</v>
      </c>
      <c r="E2333" s="32">
        <v>1551</v>
      </c>
      <c r="F2333" s="1" t="str">
        <f>IF(Tabella1[[#This Row],[Popolazione]]&gt;300000,"Trovato","")</f>
        <v/>
      </c>
      <c r="G2333" s="1" t="str">
        <f>IF(AND(Tabella1[[#This Row],[Popolazione]]&gt;50000,Tabella1[[#This Row],[Popolazione]]&lt;100000),"Compreso",Tabella1[[#This Row],[Regione]])</f>
        <v>LOMBARDIA</v>
      </c>
    </row>
    <row r="2334" spans="1:7" x14ac:dyDescent="0.25">
      <c r="A2334" s="26" t="s">
        <v>5683</v>
      </c>
      <c r="B2334" s="4" t="str">
        <f>IFERROR(VLOOKUP(A2334,PEC!A$2:B$7902,2,0),"PEC NON ESISTENTE")</f>
        <v>comune.rea</v>
      </c>
      <c r="C2334" s="3" t="s">
        <v>7912</v>
      </c>
      <c r="D2334" s="3" t="s">
        <v>7985</v>
      </c>
      <c r="E2334" s="32">
        <v>432</v>
      </c>
      <c r="F2334" s="1" t="str">
        <f>IF(Tabella1[[#This Row],[Popolazione]]&gt;300000,"Trovato","")</f>
        <v/>
      </c>
      <c r="G2334" s="1" t="str">
        <f>IF(AND(Tabella1[[#This Row],[Popolazione]]&gt;50000,Tabella1[[#This Row],[Popolazione]]&lt;100000),"Compreso",Tabella1[[#This Row],[Regione]])</f>
        <v>LOMBARDIA</v>
      </c>
    </row>
    <row r="2335" spans="1:7" x14ac:dyDescent="0.25">
      <c r="A2335" s="26" t="s">
        <v>5692</v>
      </c>
      <c r="B2335" s="4" t="str">
        <f>IFERROR(VLOOKUP(A2335,PEC!A$2:B$7902,2,0),"PEC NON ESISTENTE")</f>
        <v>redavalle</v>
      </c>
      <c r="C2335" s="3" t="s">
        <v>7912</v>
      </c>
      <c r="D2335" s="3" t="s">
        <v>7985</v>
      </c>
      <c r="E2335" s="32">
        <v>1056</v>
      </c>
      <c r="F2335" s="1" t="str">
        <f>IF(Tabella1[[#This Row],[Popolazione]]&gt;300000,"Trovato","")</f>
        <v/>
      </c>
      <c r="G2335" s="1" t="str">
        <f>IF(AND(Tabella1[[#This Row],[Popolazione]]&gt;50000,Tabella1[[#This Row],[Popolazione]]&lt;100000),"Compreso",Tabella1[[#This Row],[Regione]])</f>
        <v>LOMBARDIA</v>
      </c>
    </row>
    <row r="2336" spans="1:7" x14ac:dyDescent="0.25">
      <c r="A2336" s="26" t="s">
        <v>5711</v>
      </c>
      <c r="B2336" s="4" t="str">
        <f>IFERROR(VLOOKUP(A2336,PEC!A$2:B$7902,2,0),"PEC NON ESISTENTE")</f>
        <v>comune.retorbido</v>
      </c>
      <c r="C2336" s="3" t="s">
        <v>7912</v>
      </c>
      <c r="D2336" s="3" t="s">
        <v>7985</v>
      </c>
      <c r="E2336" s="32">
        <v>1506</v>
      </c>
      <c r="F2336" s="1" t="str">
        <f>IF(Tabella1[[#This Row],[Popolazione]]&gt;300000,"Trovato","")</f>
        <v/>
      </c>
      <c r="G2336" s="1" t="str">
        <f>IF(AND(Tabella1[[#This Row],[Popolazione]]&gt;50000,Tabella1[[#This Row],[Popolazione]]&lt;100000),"Compreso",Tabella1[[#This Row],[Regione]])</f>
        <v>LOMBARDIA</v>
      </c>
    </row>
    <row r="2337" spans="1:7" x14ac:dyDescent="0.25">
      <c r="A2337" s="26" t="s">
        <v>5776</v>
      </c>
      <c r="B2337" s="4" t="str">
        <f>IFERROR(VLOOKUP(A2337,PEC!A$2:B$7902,2,0),"PEC NON ESISTENTE")</f>
        <v>comune.rivanazzanoterme</v>
      </c>
      <c r="C2337" s="3" t="s">
        <v>7912</v>
      </c>
      <c r="D2337" s="3" t="s">
        <v>7985</v>
      </c>
      <c r="E2337" s="32">
        <v>5186</v>
      </c>
      <c r="F2337" s="1" t="str">
        <f>IF(Tabella1[[#This Row],[Popolazione]]&gt;300000,"Trovato","")</f>
        <v/>
      </c>
      <c r="G2337" s="1" t="str">
        <f>IF(AND(Tabella1[[#This Row],[Popolazione]]&gt;50000,Tabella1[[#This Row],[Popolazione]]&lt;100000),"Compreso",Tabella1[[#This Row],[Regione]])</f>
        <v>LOMBARDIA</v>
      </c>
    </row>
    <row r="2338" spans="1:7" x14ac:dyDescent="0.25">
      <c r="A2338" s="26" t="s">
        <v>5800</v>
      </c>
      <c r="B2338" s="4" t="str">
        <f>IFERROR(VLOOKUP(A2338,PEC!A$2:B$7902,2,0),"PEC NON ESISTENTE")</f>
        <v>comune.robbio</v>
      </c>
      <c r="C2338" s="3" t="s">
        <v>7912</v>
      </c>
      <c r="D2338" s="3" t="s">
        <v>7985</v>
      </c>
      <c r="E2338" s="32">
        <v>6164</v>
      </c>
      <c r="F2338" s="1" t="str">
        <f>IF(Tabella1[[#This Row],[Popolazione]]&gt;300000,"Trovato","")</f>
        <v/>
      </c>
      <c r="G2338" s="1" t="str">
        <f>IF(AND(Tabella1[[#This Row],[Popolazione]]&gt;50000,Tabella1[[#This Row],[Popolazione]]&lt;100000),"Compreso",Tabella1[[#This Row],[Regione]])</f>
        <v>LOMBARDIA</v>
      </c>
    </row>
    <row r="2339" spans="1:7" x14ac:dyDescent="0.25">
      <c r="A2339" s="26" t="s">
        <v>5803</v>
      </c>
      <c r="B2339" s="4" t="str">
        <f>IFERROR(VLOOKUP(A2339,PEC!A$2:B$7902,2,0),"PEC NON ESISTENTE")</f>
        <v>comune.robeccopavese</v>
      </c>
      <c r="C2339" s="3" t="s">
        <v>7912</v>
      </c>
      <c r="D2339" s="3" t="s">
        <v>7985</v>
      </c>
      <c r="E2339" s="32">
        <v>569</v>
      </c>
      <c r="F2339" s="1" t="str">
        <f>IF(Tabella1[[#This Row],[Popolazione]]&gt;300000,"Trovato","")</f>
        <v/>
      </c>
      <c r="G2339" s="1" t="str">
        <f>IF(AND(Tabella1[[#This Row],[Popolazione]]&gt;50000,Tabella1[[#This Row],[Popolazione]]&lt;100000),"Compreso",Tabella1[[#This Row],[Regione]])</f>
        <v>LOMBARDIA</v>
      </c>
    </row>
    <row r="2340" spans="1:7" x14ac:dyDescent="0.25">
      <c r="A2340" s="26" t="s">
        <v>5815</v>
      </c>
      <c r="B2340" s="4" t="str">
        <f>IFERROR(VLOOKUP(A2340,PEC!A$2:B$7902,2,0),"PEC NON ESISTENTE")</f>
        <v>PEC NON ESISTENTE</v>
      </c>
      <c r="C2340" s="3" t="s">
        <v>7912</v>
      </c>
      <c r="D2340" s="3" t="s">
        <v>7985</v>
      </c>
      <c r="E2340" s="32">
        <v>79</v>
      </c>
      <c r="F2340" s="1" t="str">
        <f>IF(Tabella1[[#This Row],[Popolazione]]&gt;300000,"Trovato","")</f>
        <v/>
      </c>
      <c r="G2340" s="1" t="str">
        <f>IF(AND(Tabella1[[#This Row],[Popolazione]]&gt;50000,Tabella1[[#This Row],[Popolazione]]&lt;100000),"Compreso",Tabella1[[#This Row],[Regione]])</f>
        <v>LOMBARDIA</v>
      </c>
    </row>
    <row r="2341" spans="1:7" x14ac:dyDescent="0.25">
      <c r="A2341" s="26" t="s">
        <v>5832</v>
      </c>
      <c r="B2341" s="4" t="str">
        <f>IFERROR(VLOOKUP(A2341,PEC!A$2:B$7902,2,0),"PEC NON ESISTENTE")</f>
        <v>comune.roccasusella</v>
      </c>
      <c r="C2341" s="3" t="s">
        <v>7912</v>
      </c>
      <c r="D2341" s="3" t="s">
        <v>7985</v>
      </c>
      <c r="E2341" s="32">
        <v>234</v>
      </c>
      <c r="F2341" s="1" t="str">
        <f>IF(Tabella1[[#This Row],[Popolazione]]&gt;300000,"Trovato","")</f>
        <v/>
      </c>
      <c r="G2341" s="1" t="str">
        <f>IF(AND(Tabella1[[#This Row],[Popolazione]]&gt;50000,Tabella1[[#This Row],[Popolazione]]&lt;100000),"Compreso",Tabella1[[#This Row],[Regione]])</f>
        <v>LOMBARDIA</v>
      </c>
    </row>
    <row r="2342" spans="1:7" x14ac:dyDescent="0.25">
      <c r="A2342" s="26" t="s">
        <v>5896</v>
      </c>
      <c r="B2342" s="4" t="str">
        <f>IFERROR(VLOOKUP(A2342,PEC!A$2:B$7902,2,0),"PEC NON ESISTENTE")</f>
        <v>postacertificata</v>
      </c>
      <c r="C2342" s="3" t="s">
        <v>7912</v>
      </c>
      <c r="D2342" s="3" t="s">
        <v>7985</v>
      </c>
      <c r="E2342" s="32">
        <v>619</v>
      </c>
      <c r="F2342" s="1" t="str">
        <f>IF(Tabella1[[#This Row],[Popolazione]]&gt;300000,"Trovato","")</f>
        <v/>
      </c>
      <c r="G2342" s="1" t="str">
        <f>IF(AND(Tabella1[[#This Row],[Popolazione]]&gt;50000,Tabella1[[#This Row],[Popolazione]]&lt;100000),"Compreso",Tabella1[[#This Row],[Regione]])</f>
        <v>LOMBARDIA</v>
      </c>
    </row>
    <row r="2343" spans="1:7" x14ac:dyDescent="0.25">
      <c r="A2343" s="26" t="s">
        <v>5907</v>
      </c>
      <c r="B2343" s="4" t="str">
        <f>IFERROR(VLOOKUP(A2343,PEC!A$2:B$7902,2,0),"PEC NON ESISTENTE")</f>
        <v>comune.romagnese</v>
      </c>
      <c r="C2343" s="3" t="s">
        <v>7912</v>
      </c>
      <c r="D2343" s="3" t="s">
        <v>7985</v>
      </c>
      <c r="E2343" s="32">
        <v>744</v>
      </c>
      <c r="F2343" s="1" t="str">
        <f>IF(Tabella1[[#This Row],[Popolazione]]&gt;300000,"Trovato","")</f>
        <v/>
      </c>
      <c r="G2343" s="1" t="str">
        <f>IF(AND(Tabella1[[#This Row],[Popolazione]]&gt;50000,Tabella1[[#This Row],[Popolazione]]&lt;100000),"Compreso",Tabella1[[#This Row],[Regione]])</f>
        <v>LOMBARDIA</v>
      </c>
    </row>
    <row r="2344" spans="1:7" x14ac:dyDescent="0.25">
      <c r="A2344" s="26" t="s">
        <v>5921</v>
      </c>
      <c r="B2344" s="4" t="str">
        <f>IFERROR(VLOOKUP(A2344,PEC!A$2:B$7902,2,0),"PEC NON ESISTENTE")</f>
        <v>comune.roncaro</v>
      </c>
      <c r="C2344" s="3" t="s">
        <v>7912</v>
      </c>
      <c r="D2344" s="3" t="s">
        <v>7985</v>
      </c>
      <c r="E2344" s="32">
        <v>1385</v>
      </c>
      <c r="F2344" s="1" t="str">
        <f>IF(Tabella1[[#This Row],[Popolazione]]&gt;300000,"Trovato","")</f>
        <v/>
      </c>
      <c r="G2344" s="1" t="str">
        <f>IF(AND(Tabella1[[#This Row],[Popolazione]]&gt;50000,Tabella1[[#This Row],[Popolazione]]&lt;100000),"Compreso",Tabella1[[#This Row],[Regione]])</f>
        <v>LOMBARDIA</v>
      </c>
    </row>
    <row r="2345" spans="1:7" x14ac:dyDescent="0.25">
      <c r="A2345" s="26" t="s">
        <v>5945</v>
      </c>
      <c r="B2345" s="4" t="str">
        <f>IFERROR(VLOOKUP(A2345,PEC!A$2:B$7902,2,0),"PEC NON ESISTENTE")</f>
        <v>comune.rosasco</v>
      </c>
      <c r="C2345" s="3" t="s">
        <v>7912</v>
      </c>
      <c r="D2345" s="3" t="s">
        <v>7985</v>
      </c>
      <c r="E2345" s="32">
        <v>638</v>
      </c>
      <c r="F2345" s="1" t="str">
        <f>IF(Tabella1[[#This Row],[Popolazione]]&gt;300000,"Trovato","")</f>
        <v/>
      </c>
      <c r="G2345" s="1" t="str">
        <f>IF(AND(Tabella1[[#This Row],[Popolazione]]&gt;50000,Tabella1[[#This Row],[Popolazione]]&lt;100000),"Compreso",Tabella1[[#This Row],[Regione]])</f>
        <v>LOMBARDIA</v>
      </c>
    </row>
    <row r="2346" spans="1:7" x14ac:dyDescent="0.25">
      <c r="A2346" s="26" t="s">
        <v>5984</v>
      </c>
      <c r="B2346" s="4" t="str">
        <f>IFERROR(VLOOKUP(A2346,PEC!A$2:B$7902,2,0),"PEC NON ESISTENTE")</f>
        <v>protocollo</v>
      </c>
      <c r="C2346" s="3" t="s">
        <v>7912</v>
      </c>
      <c r="D2346" s="3" t="s">
        <v>7985</v>
      </c>
      <c r="E2346" s="32">
        <v>917</v>
      </c>
      <c r="F2346" s="1" t="str">
        <f>IF(Tabella1[[#This Row],[Popolazione]]&gt;300000,"Trovato","")</f>
        <v/>
      </c>
      <c r="G2346" s="1" t="str">
        <f>IF(AND(Tabella1[[#This Row],[Popolazione]]&gt;50000,Tabella1[[#This Row],[Popolazione]]&lt;100000),"Compreso",Tabella1[[#This Row],[Regione]])</f>
        <v>LOMBARDIA</v>
      </c>
    </row>
    <row r="2347" spans="1:7" x14ac:dyDescent="0.25">
      <c r="A2347" s="26" t="s">
        <v>8008</v>
      </c>
      <c r="B2347" s="4" t="str">
        <f>IFERROR(VLOOKUP(A2347,PEC!A$2:B$7902,2,0),"PEC NON ESISTENTE")</f>
        <v>PEC NON ESISTENTE</v>
      </c>
      <c r="C2347" s="3" t="s">
        <v>7912</v>
      </c>
      <c r="D2347" s="3" t="s">
        <v>7985</v>
      </c>
      <c r="E2347" s="32">
        <v>745</v>
      </c>
      <c r="F2347" s="1" t="str">
        <f>IF(Tabella1[[#This Row],[Popolazione]]&gt;300000,"Trovato","")</f>
        <v/>
      </c>
      <c r="G2347" s="1" t="str">
        <f>IF(AND(Tabella1[[#This Row],[Popolazione]]&gt;50000,Tabella1[[#This Row],[Popolazione]]&lt;100000),"Compreso",Tabella1[[#This Row],[Regione]])</f>
        <v>LOMBARDIA</v>
      </c>
    </row>
    <row r="2348" spans="1:7" x14ac:dyDescent="0.25">
      <c r="A2348" s="26" t="s">
        <v>6122</v>
      </c>
      <c r="B2348" s="4" t="str">
        <f>IFERROR(VLOOKUP(A2348,PEC!A$2:B$7902,2,0),"PEC NON ESISTENTE")</f>
        <v>sanciprianopo</v>
      </c>
      <c r="C2348" s="3" t="s">
        <v>7912</v>
      </c>
      <c r="D2348" s="3" t="s">
        <v>7985</v>
      </c>
      <c r="E2348" s="32">
        <v>516</v>
      </c>
      <c r="F2348" s="1" t="str">
        <f>IF(Tabella1[[#This Row],[Popolazione]]&gt;300000,"Trovato","")</f>
        <v/>
      </c>
      <c r="G2348" s="1" t="str">
        <f>IF(AND(Tabella1[[#This Row],[Popolazione]]&gt;50000,Tabella1[[#This Row],[Popolazione]]&lt;100000),"Compreso",Tabella1[[#This Row],[Regione]])</f>
        <v>LOMBARDIA</v>
      </c>
    </row>
    <row r="2349" spans="1:7" x14ac:dyDescent="0.25">
      <c r="A2349" s="26" t="s">
        <v>6131</v>
      </c>
      <c r="B2349" s="4" t="str">
        <f>IFERROR(VLOOKUP(A2349,PEC!A$2:B$7902,2,0),"PEC NON ESISTENTE")</f>
        <v>comune.sandamiano</v>
      </c>
      <c r="C2349" s="3" t="s">
        <v>7912</v>
      </c>
      <c r="D2349" s="3" t="s">
        <v>7985</v>
      </c>
      <c r="E2349" s="32">
        <v>719</v>
      </c>
      <c r="F2349" s="1" t="str">
        <f>IF(Tabella1[[#This Row],[Popolazione]]&gt;300000,"Trovato","")</f>
        <v/>
      </c>
      <c r="G2349" s="1" t="str">
        <f>IF(AND(Tabella1[[#This Row],[Popolazione]]&gt;50000,Tabella1[[#This Row],[Popolazione]]&lt;100000),"Compreso",Tabella1[[#This Row],[Regione]])</f>
        <v>LOMBARDIA</v>
      </c>
    </row>
    <row r="2350" spans="1:7" x14ac:dyDescent="0.25">
      <c r="A2350" s="26" t="s">
        <v>6161</v>
      </c>
      <c r="B2350" s="4" t="str">
        <f>IFERROR(VLOOKUP(A2350,PEC!A$2:B$7902,2,0),"PEC NON ESISTENTE")</f>
        <v>comune.sangenesio</v>
      </c>
      <c r="C2350" s="3" t="s">
        <v>7912</v>
      </c>
      <c r="D2350" s="3" t="s">
        <v>7985</v>
      </c>
      <c r="E2350" s="32">
        <v>3788</v>
      </c>
      <c r="F2350" s="1" t="str">
        <f>IF(Tabella1[[#This Row],[Popolazione]]&gt;300000,"Trovato","")</f>
        <v/>
      </c>
      <c r="G2350" s="1" t="str">
        <f>IF(AND(Tabella1[[#This Row],[Popolazione]]&gt;50000,Tabella1[[#This Row],[Popolazione]]&lt;100000),"Compreso",Tabella1[[#This Row],[Regione]])</f>
        <v>LOMBARDIA</v>
      </c>
    </row>
    <row r="2351" spans="1:7" x14ac:dyDescent="0.25">
      <c r="A2351" s="26" t="s">
        <v>6180</v>
      </c>
      <c r="B2351" s="4" t="str">
        <f>IFERROR(VLOOKUP(A2351,PEC!A$2:B$7902,2,0),"PEC NON ESISTENTE")</f>
        <v>comune.sangiorgiodilomellina</v>
      </c>
      <c r="C2351" s="3" t="s">
        <v>7912</v>
      </c>
      <c r="D2351" s="3" t="s">
        <v>7985</v>
      </c>
      <c r="E2351" s="32">
        <v>1155</v>
      </c>
      <c r="F2351" s="1" t="str">
        <f>IF(Tabella1[[#This Row],[Popolazione]]&gt;300000,"Trovato","")</f>
        <v/>
      </c>
      <c r="G2351" s="1" t="str">
        <f>IF(AND(Tabella1[[#This Row],[Popolazione]]&gt;50000,Tabella1[[#This Row],[Popolazione]]&lt;100000),"Compreso",Tabella1[[#This Row],[Regione]])</f>
        <v>LOMBARDIA</v>
      </c>
    </row>
    <row r="2352" spans="1:7" x14ac:dyDescent="0.25">
      <c r="A2352" s="26" t="s">
        <v>6264</v>
      </c>
      <c r="B2352" s="4" t="str">
        <f>IFERROR(VLOOKUP(A2352,PEC!A$2:B$7902,2,0),"PEC NON ESISTENTE")</f>
        <v>protocollo</v>
      </c>
      <c r="C2352" s="3" t="s">
        <v>7912</v>
      </c>
      <c r="D2352" s="3" t="s">
        <v>7985</v>
      </c>
      <c r="E2352" s="32">
        <v>5738</v>
      </c>
      <c r="F2352" s="1" t="str">
        <f>IF(Tabella1[[#This Row],[Popolazione]]&gt;300000,"Trovato","")</f>
        <v/>
      </c>
      <c r="G2352" s="1" t="str">
        <f>IF(AND(Tabella1[[#This Row],[Popolazione]]&gt;50000,Tabella1[[#This Row],[Popolazione]]&lt;100000),"Compreso",Tabella1[[#This Row],[Regione]])</f>
        <v>LOMBARDIA</v>
      </c>
    </row>
    <row r="2353" spans="1:7" x14ac:dyDescent="0.25">
      <c r="A2353" s="26" t="s">
        <v>6398</v>
      </c>
      <c r="B2353" s="4" t="str">
        <f>IFERROR(VLOOKUP(A2353,PEC!A$2:B$7902,2,0),"PEC NON ESISTENTE")</f>
        <v>PEC NON ESISTENTE</v>
      </c>
      <c r="C2353" s="3" t="s">
        <v>7912</v>
      </c>
      <c r="D2353" s="3" t="s">
        <v>7985</v>
      </c>
      <c r="E2353" s="32">
        <v>5644</v>
      </c>
      <c r="F2353" s="1" t="str">
        <f>IF(Tabella1[[#This Row],[Popolazione]]&gt;300000,"Trovato","")</f>
        <v/>
      </c>
      <c r="G2353" s="1" t="str">
        <f>IF(AND(Tabella1[[#This Row],[Popolazione]]&gt;50000,Tabella1[[#This Row],[Popolazione]]&lt;100000),"Compreso",Tabella1[[#This Row],[Regione]])</f>
        <v>LOMBARDIA</v>
      </c>
    </row>
    <row r="2354" spans="1:7" x14ac:dyDescent="0.25">
      <c r="A2354" s="26" t="s">
        <v>6475</v>
      </c>
      <c r="B2354" s="4" t="str">
        <f>IFERROR(VLOOKUP(A2354,PEC!A$2:B$7902,2,0),"PEC NON ESISTENTE")</f>
        <v>comune.santacristinaebissone</v>
      </c>
      <c r="C2354" s="3" t="s">
        <v>7912</v>
      </c>
      <c r="D2354" s="3" t="s">
        <v>7985</v>
      </c>
      <c r="E2354" s="32">
        <v>2028</v>
      </c>
      <c r="F2354" s="1" t="str">
        <f>IF(Tabella1[[#This Row],[Popolazione]]&gt;300000,"Trovato","")</f>
        <v/>
      </c>
      <c r="G2354" s="1" t="str">
        <f>IF(AND(Tabella1[[#This Row],[Popolazione]]&gt;50000,Tabella1[[#This Row],[Popolazione]]&lt;100000),"Compreso",Tabella1[[#This Row],[Regione]])</f>
        <v>LOMBARDIA</v>
      </c>
    </row>
    <row r="2355" spans="1:7" x14ac:dyDescent="0.25">
      <c r="A2355" s="26" t="s">
        <v>6486</v>
      </c>
      <c r="B2355" s="4" t="str">
        <f>IFERROR(VLOOKUP(A2355,PEC!A$2:B$7902,2,0),"PEC NON ESISTENTE")</f>
        <v>comune.santagiuletta</v>
      </c>
      <c r="C2355" s="3" t="s">
        <v>7912</v>
      </c>
      <c r="D2355" s="3" t="s">
        <v>7985</v>
      </c>
      <c r="E2355" s="32">
        <v>1685</v>
      </c>
      <c r="F2355" s="1" t="str">
        <f>IF(Tabella1[[#This Row],[Popolazione]]&gt;300000,"Trovato","")</f>
        <v/>
      </c>
      <c r="G2355" s="1" t="str">
        <f>IF(AND(Tabella1[[#This Row],[Popolazione]]&gt;50000,Tabella1[[#This Row],[Popolazione]]&lt;100000),"Compreso",Tabella1[[#This Row],[Regione]])</f>
        <v>LOMBARDIA</v>
      </c>
    </row>
    <row r="2356" spans="1:7" x14ac:dyDescent="0.25">
      <c r="A2356" s="26" t="s">
        <v>6414</v>
      </c>
      <c r="B2356" s="4" t="str">
        <f>IFERROR(VLOOKUP(A2356,PEC!A$2:B$7902,2,0),"PEC NON ESISTENTE")</f>
        <v>protocollo</v>
      </c>
      <c r="C2356" s="3" t="s">
        <v>7912</v>
      </c>
      <c r="D2356" s="3" t="s">
        <v>7985</v>
      </c>
      <c r="E2356" s="32">
        <v>840</v>
      </c>
      <c r="F2356" s="1" t="str">
        <f>IF(Tabella1[[#This Row],[Popolazione]]&gt;300000,"Trovato","")</f>
        <v/>
      </c>
      <c r="G2356" s="1" t="str">
        <f>IF(AND(Tabella1[[#This Row],[Popolazione]]&gt;50000,Tabella1[[#This Row],[Popolazione]]&lt;100000),"Compreso",Tabella1[[#This Row],[Regione]])</f>
        <v>LOMBARDIA</v>
      </c>
    </row>
    <row r="2357" spans="1:7" x14ac:dyDescent="0.25">
      <c r="A2357" s="26" t="s">
        <v>6495</v>
      </c>
      <c r="B2357" s="4" t="str">
        <f>IFERROR(VLOOKUP(A2357,PEC!A$2:B$7902,2,0),"PEC NON ESISTENTE")</f>
        <v>comune.santamargheritadistaffora</v>
      </c>
      <c r="C2357" s="3" t="s">
        <v>7912</v>
      </c>
      <c r="D2357" s="3" t="s">
        <v>7985</v>
      </c>
      <c r="E2357" s="32">
        <v>513</v>
      </c>
      <c r="F2357" s="1" t="str">
        <f>IF(Tabella1[[#This Row],[Popolazione]]&gt;300000,"Trovato","")</f>
        <v/>
      </c>
      <c r="G2357" s="1" t="str">
        <f>IF(AND(Tabella1[[#This Row],[Popolazione]]&gt;50000,Tabella1[[#This Row],[Popolazione]]&lt;100000),"Compreso",Tabella1[[#This Row],[Regione]])</f>
        <v>LOMBARDIA</v>
      </c>
    </row>
    <row r="2358" spans="1:7" x14ac:dyDescent="0.25">
      <c r="A2358" s="26" t="s">
        <v>6502</v>
      </c>
      <c r="B2358" s="4" t="str">
        <f>IFERROR(VLOOKUP(A2358,PEC!A$2:B$7902,2,0),"PEC NON ESISTENTE")</f>
        <v>santamariadellaversa</v>
      </c>
      <c r="C2358" s="3" t="s">
        <v>7912</v>
      </c>
      <c r="D2358" s="3" t="s">
        <v>7985</v>
      </c>
      <c r="E2358" s="32">
        <v>2476</v>
      </c>
      <c r="F2358" s="1" t="str">
        <f>IF(Tabella1[[#This Row],[Popolazione]]&gt;300000,"Trovato","")</f>
        <v/>
      </c>
      <c r="G2358" s="1" t="str">
        <f>IF(AND(Tabella1[[#This Row],[Popolazione]]&gt;50000,Tabella1[[#This Row],[Popolazione]]&lt;100000),"Compreso",Tabella1[[#This Row],[Regione]])</f>
        <v>LOMBARDIA</v>
      </c>
    </row>
    <row r="2359" spans="1:7" x14ac:dyDescent="0.25">
      <c r="A2359" s="26" t="s">
        <v>6439</v>
      </c>
      <c r="B2359" s="4" t="str">
        <f>IFERROR(VLOOKUP(A2359,PEC!A$2:B$7902,2,0),"PEC NON ESISTENTE")</f>
        <v>comune.santangelolomellina</v>
      </c>
      <c r="C2359" s="3" t="s">
        <v>7912</v>
      </c>
      <c r="D2359" s="3" t="s">
        <v>7985</v>
      </c>
      <c r="E2359" s="32">
        <v>864</v>
      </c>
      <c r="F2359" s="1" t="str">
        <f>IF(Tabella1[[#This Row],[Popolazione]]&gt;300000,"Trovato","")</f>
        <v/>
      </c>
      <c r="G2359" s="1" t="str">
        <f>IF(AND(Tabella1[[#This Row],[Popolazione]]&gt;50000,Tabella1[[#This Row],[Popolazione]]&lt;100000),"Compreso",Tabella1[[#This Row],[Regione]])</f>
        <v>LOMBARDIA</v>
      </c>
    </row>
    <row r="2360" spans="1:7" x14ac:dyDescent="0.25">
      <c r="A2360" s="26" t="s">
        <v>6387</v>
      </c>
      <c r="B2360" s="4" t="str">
        <f>IFERROR(VLOOKUP(A2360,PEC!A$2:B$7902,2,0),"PEC NON ESISTENTE")</f>
        <v>comune.sanzenonealpo</v>
      </c>
      <c r="C2360" s="3" t="s">
        <v>7912</v>
      </c>
      <c r="D2360" s="3" t="s">
        <v>7985</v>
      </c>
      <c r="E2360" s="32">
        <v>598</v>
      </c>
      <c r="F2360" s="1" t="str">
        <f>IF(Tabella1[[#This Row],[Popolazione]]&gt;300000,"Trovato","")</f>
        <v/>
      </c>
      <c r="G2360" s="1" t="str">
        <f>IF(AND(Tabella1[[#This Row],[Popolazione]]&gt;50000,Tabella1[[#This Row],[Popolazione]]&lt;100000),"Compreso",Tabella1[[#This Row],[Regione]])</f>
        <v>LOMBARDIA</v>
      </c>
    </row>
    <row r="2361" spans="1:7" x14ac:dyDescent="0.25">
      <c r="A2361" s="26" t="s">
        <v>6572</v>
      </c>
      <c r="B2361" s="4" t="str">
        <f>IFERROR(VLOOKUP(A2361,PEC!A$2:B$7902,2,0),"PEC NON ESISTENTE")</f>
        <v>comune.sartiranalomellina</v>
      </c>
      <c r="C2361" s="3" t="s">
        <v>7912</v>
      </c>
      <c r="D2361" s="3" t="s">
        <v>7985</v>
      </c>
      <c r="E2361" s="32">
        <v>1760</v>
      </c>
      <c r="F2361" s="1" t="str">
        <f>IF(Tabella1[[#This Row],[Popolazione]]&gt;300000,"Trovato","")</f>
        <v/>
      </c>
      <c r="G2361" s="1" t="str">
        <f>IF(AND(Tabella1[[#This Row],[Popolazione]]&gt;50000,Tabella1[[#This Row],[Popolazione]]&lt;100000),"Compreso",Tabella1[[#This Row],[Regione]])</f>
        <v>LOMBARDIA</v>
      </c>
    </row>
    <row r="2362" spans="1:7" x14ac:dyDescent="0.25">
      <c r="A2362" s="26" t="s">
        <v>6607</v>
      </c>
      <c r="B2362" s="4" t="str">
        <f>IFERROR(VLOOKUP(A2362,PEC!A$2:B$7902,2,0),"PEC NON ESISTENTE")</f>
        <v>comune.scaldasole</v>
      </c>
      <c r="C2362" s="3" t="s">
        <v>7912</v>
      </c>
      <c r="D2362" s="3" t="s">
        <v>7985</v>
      </c>
      <c r="E2362" s="32">
        <v>967</v>
      </c>
      <c r="F2362" s="1" t="str">
        <f>IF(Tabella1[[#This Row],[Popolazione]]&gt;300000,"Trovato","")</f>
        <v/>
      </c>
      <c r="G2362" s="1" t="str">
        <f>IF(AND(Tabella1[[#This Row],[Popolazione]]&gt;50000,Tabella1[[#This Row],[Popolazione]]&lt;100000),"Compreso",Tabella1[[#This Row],[Regione]])</f>
        <v>LOMBARDIA</v>
      </c>
    </row>
    <row r="2363" spans="1:7" x14ac:dyDescent="0.25">
      <c r="A2363" s="26" t="s">
        <v>6683</v>
      </c>
      <c r="B2363" s="4" t="str">
        <f>IFERROR(VLOOKUP(A2363,PEC!A$2:B$7902,2,0),"PEC NON ESISTENTE")</f>
        <v>semiana</v>
      </c>
      <c r="C2363" s="3" t="s">
        <v>7912</v>
      </c>
      <c r="D2363" s="3" t="s">
        <v>7985</v>
      </c>
      <c r="E2363" s="32">
        <v>257</v>
      </c>
      <c r="F2363" s="1" t="str">
        <f>IF(Tabella1[[#This Row],[Popolazione]]&gt;300000,"Trovato","")</f>
        <v/>
      </c>
      <c r="G2363" s="1" t="str">
        <f>IF(AND(Tabella1[[#This Row],[Popolazione]]&gt;50000,Tabella1[[#This Row],[Popolazione]]&lt;100000),"Compreso",Tabella1[[#This Row],[Regione]])</f>
        <v>LOMBARDIA</v>
      </c>
    </row>
    <row r="2364" spans="1:7" x14ac:dyDescent="0.25">
      <c r="A2364" s="26" t="s">
        <v>6793</v>
      </c>
      <c r="B2364" s="4" t="str">
        <f>IFERROR(VLOOKUP(A2364,PEC!A$2:B$7902,2,0),"PEC NON ESISTENTE")</f>
        <v>comune.silvanopietra</v>
      </c>
      <c r="C2364" s="3" t="s">
        <v>7912</v>
      </c>
      <c r="D2364" s="3" t="s">
        <v>7985</v>
      </c>
      <c r="E2364" s="32">
        <v>680</v>
      </c>
      <c r="F2364" s="1" t="str">
        <f>IF(Tabella1[[#This Row],[Popolazione]]&gt;300000,"Trovato","")</f>
        <v/>
      </c>
      <c r="G2364" s="1" t="str">
        <f>IF(AND(Tabella1[[#This Row],[Popolazione]]&gt;50000,Tabella1[[#This Row],[Popolazione]]&lt;100000),"Compreso",Tabella1[[#This Row],[Regione]])</f>
        <v>LOMBARDIA</v>
      </c>
    </row>
    <row r="2365" spans="1:7" x14ac:dyDescent="0.25">
      <c r="A2365" s="26" t="s">
        <v>6813</v>
      </c>
      <c r="B2365" s="4" t="str">
        <f>IFERROR(VLOOKUP(A2365,PEC!A$2:B$7902,2,0),"PEC NON ESISTENTE")</f>
        <v>info</v>
      </c>
      <c r="C2365" s="3" t="s">
        <v>7912</v>
      </c>
      <c r="D2365" s="3" t="s">
        <v>7985</v>
      </c>
      <c r="E2365" s="32">
        <v>5807</v>
      </c>
      <c r="F2365" s="1" t="str">
        <f>IF(Tabella1[[#This Row],[Popolazione]]&gt;300000,"Trovato","")</f>
        <v/>
      </c>
      <c r="G2365" s="1" t="str">
        <f>IF(AND(Tabella1[[#This Row],[Popolazione]]&gt;50000,Tabella1[[#This Row],[Popolazione]]&lt;100000),"Compreso",Tabella1[[#This Row],[Regione]])</f>
        <v>LOMBARDIA</v>
      </c>
    </row>
    <row r="2366" spans="1:7" x14ac:dyDescent="0.25">
      <c r="A2366" s="26" t="s">
        <v>6854</v>
      </c>
      <c r="B2366" s="4" t="str">
        <f>IFERROR(VLOOKUP(A2366,PEC!A$2:B$7902,2,0),"PEC NON ESISTENTE")</f>
        <v>comune.sommo</v>
      </c>
      <c r="C2366" s="3" t="s">
        <v>7912</v>
      </c>
      <c r="D2366" s="3" t="s">
        <v>7985</v>
      </c>
      <c r="E2366" s="32">
        <v>1146</v>
      </c>
      <c r="F2366" s="1" t="str">
        <f>IF(Tabella1[[#This Row],[Popolazione]]&gt;300000,"Trovato","")</f>
        <v/>
      </c>
      <c r="G2366" s="1" t="str">
        <f>IF(AND(Tabella1[[#This Row],[Popolazione]]&gt;50000,Tabella1[[#This Row],[Popolazione]]&lt;100000),"Compreso",Tabella1[[#This Row],[Regione]])</f>
        <v>LOMBARDIA</v>
      </c>
    </row>
    <row r="2367" spans="1:7" x14ac:dyDescent="0.25">
      <c r="A2367" s="26" t="s">
        <v>6904</v>
      </c>
      <c r="B2367" s="4" t="str">
        <f>IFERROR(VLOOKUP(A2367,PEC!A$2:B$7902,2,0),"PEC NON ESISTENTE")</f>
        <v>comune.spessa</v>
      </c>
      <c r="C2367" s="3" t="s">
        <v>7912</v>
      </c>
      <c r="D2367" s="3" t="s">
        <v>7985</v>
      </c>
      <c r="E2367" s="32">
        <v>602</v>
      </c>
      <c r="F2367" s="1" t="str">
        <f>IF(Tabella1[[#This Row],[Popolazione]]&gt;300000,"Trovato","")</f>
        <v/>
      </c>
      <c r="G2367" s="1" t="str">
        <f>IF(AND(Tabella1[[#This Row],[Popolazione]]&gt;50000,Tabella1[[#This Row],[Popolazione]]&lt;100000),"Compreso",Tabella1[[#This Row],[Regione]])</f>
        <v>LOMBARDIA</v>
      </c>
    </row>
    <row r="2368" spans="1:7" x14ac:dyDescent="0.25">
      <c r="A2368" s="26" t="s">
        <v>6954</v>
      </c>
      <c r="B2368" s="4" t="str">
        <f>IFERROR(VLOOKUP(A2368,PEC!A$2:B$7902,2,0),"PEC NON ESISTENTE")</f>
        <v>comune.stradella</v>
      </c>
      <c r="C2368" s="3" t="s">
        <v>7912</v>
      </c>
      <c r="D2368" s="3" t="s">
        <v>7985</v>
      </c>
      <c r="E2368" s="32">
        <v>11639</v>
      </c>
      <c r="F2368" s="1" t="str">
        <f>IF(Tabella1[[#This Row],[Popolazione]]&gt;300000,"Trovato","")</f>
        <v/>
      </c>
      <c r="G2368" s="1" t="str">
        <f>IF(AND(Tabella1[[#This Row],[Popolazione]]&gt;50000,Tabella1[[#This Row],[Popolazione]]&lt;100000),"Compreso",Tabella1[[#This Row],[Regione]])</f>
        <v>LOMBARDIA</v>
      </c>
    </row>
    <row r="2369" spans="1:7" x14ac:dyDescent="0.25">
      <c r="A2369" s="26" t="s">
        <v>6969</v>
      </c>
      <c r="B2369" s="4" t="str">
        <f>IFERROR(VLOOKUP(A2369,PEC!A$2:B$7902,2,0),"PEC NON ESISTENTE")</f>
        <v>comunesuardi</v>
      </c>
      <c r="C2369" s="3" t="s">
        <v>7912</v>
      </c>
      <c r="D2369" s="3" t="s">
        <v>7985</v>
      </c>
      <c r="E2369" s="32">
        <v>651</v>
      </c>
      <c r="F2369" s="1" t="str">
        <f>IF(Tabella1[[#This Row],[Popolazione]]&gt;300000,"Trovato","")</f>
        <v/>
      </c>
      <c r="G2369" s="1" t="str">
        <f>IF(AND(Tabella1[[#This Row],[Popolazione]]&gt;50000,Tabella1[[#This Row],[Popolazione]]&lt;100000),"Compreso",Tabella1[[#This Row],[Regione]])</f>
        <v>LOMBARDIA</v>
      </c>
    </row>
    <row r="2370" spans="1:7" x14ac:dyDescent="0.25">
      <c r="A2370" s="26" t="s">
        <v>7158</v>
      </c>
      <c r="B2370" s="4" t="str">
        <f>IFERROR(VLOOKUP(A2370,PEC!A$2:B$7902,2,0),"PEC NON ESISTENTE")</f>
        <v>amministrativo.torrazzacoste</v>
      </c>
      <c r="C2370" s="3" t="s">
        <v>7912</v>
      </c>
      <c r="D2370" s="3" t="s">
        <v>7985</v>
      </c>
      <c r="E2370" s="32">
        <v>1693</v>
      </c>
      <c r="F2370" s="1" t="str">
        <f>IF(Tabella1[[#This Row],[Popolazione]]&gt;300000,"Trovato","")</f>
        <v/>
      </c>
      <c r="G2370" s="1" t="str">
        <f>IF(AND(Tabella1[[#This Row],[Popolazione]]&gt;50000,Tabella1[[#This Row],[Popolazione]]&lt;100000),"Compreso",Tabella1[[#This Row],[Regione]])</f>
        <v>LOMBARDIA</v>
      </c>
    </row>
    <row r="2371" spans="1:7" x14ac:dyDescent="0.25">
      <c r="A2371" s="26" t="s">
        <v>7162</v>
      </c>
      <c r="B2371" s="4" t="str">
        <f>IFERROR(VLOOKUP(A2371,PEC!A$2:B$7902,2,0),"PEC NON ESISTENTE")</f>
        <v>comune.torreberetti</v>
      </c>
      <c r="C2371" s="3" t="s">
        <v>7912</v>
      </c>
      <c r="D2371" s="3" t="s">
        <v>7985</v>
      </c>
      <c r="E2371" s="32">
        <v>588</v>
      </c>
      <c r="F2371" s="1" t="str">
        <f>IF(Tabella1[[#This Row],[Popolazione]]&gt;300000,"Trovato","")</f>
        <v/>
      </c>
      <c r="G2371" s="1" t="str">
        <f>IF(AND(Tabella1[[#This Row],[Popolazione]]&gt;50000,Tabella1[[#This Row],[Popolazione]]&lt;100000),"Compreso",Tabella1[[#This Row],[Regione]])</f>
        <v>LOMBARDIA</v>
      </c>
    </row>
    <row r="2372" spans="1:7" x14ac:dyDescent="0.25">
      <c r="A2372" s="26" t="s">
        <v>7167</v>
      </c>
      <c r="B2372" s="4" t="str">
        <f>IFERROR(VLOOKUP(A2372,PEC!A$2:B$7902,2,0),"PEC NON ESISTENTE")</f>
        <v>comune.torredarese</v>
      </c>
      <c r="C2372" s="3" t="s">
        <v>7912</v>
      </c>
      <c r="D2372" s="3" t="s">
        <v>7985</v>
      </c>
      <c r="E2372" s="32">
        <v>977</v>
      </c>
      <c r="F2372" s="1" t="str">
        <f>IF(Tabella1[[#This Row],[Popolazione]]&gt;300000,"Trovato","")</f>
        <v/>
      </c>
      <c r="G2372" s="1" t="str">
        <f>IF(AND(Tabella1[[#This Row],[Popolazione]]&gt;50000,Tabella1[[#This Row],[Popolazione]]&lt;100000),"Compreso",Tabella1[[#This Row],[Regione]])</f>
        <v>LOMBARDIA</v>
      </c>
    </row>
    <row r="2373" spans="1:7" x14ac:dyDescent="0.25">
      <c r="A2373" s="26" t="s">
        <v>7170</v>
      </c>
      <c r="B2373" s="4" t="str">
        <f>IFERROR(VLOOKUP(A2373,PEC!A$2:B$7902,2,0),"PEC NON ESISTENTE")</f>
        <v>PEC NON ESISTENTE</v>
      </c>
      <c r="C2373" s="3" t="s">
        <v>7912</v>
      </c>
      <c r="D2373" s="3" t="s">
        <v>7985</v>
      </c>
      <c r="E2373" s="32">
        <v>347</v>
      </c>
      <c r="F2373" s="1" t="str">
        <f>IF(Tabella1[[#This Row],[Popolazione]]&gt;300000,"Trovato","")</f>
        <v/>
      </c>
      <c r="G2373" s="1" t="str">
        <f>IF(AND(Tabella1[[#This Row],[Popolazione]]&gt;50000,Tabella1[[#This Row],[Popolazione]]&lt;100000),"Compreso",Tabella1[[#This Row],[Regione]])</f>
        <v>LOMBARDIA</v>
      </c>
    </row>
    <row r="2374" spans="1:7" x14ac:dyDescent="0.25">
      <c r="A2374" s="26" t="s">
        <v>7168</v>
      </c>
      <c r="B2374" s="4" t="str">
        <f>IFERROR(VLOOKUP(A2374,PEC!A$2:B$7902,2,0),"PEC NON ESISTENTE")</f>
        <v>comune</v>
      </c>
      <c r="C2374" s="3" t="s">
        <v>7912</v>
      </c>
      <c r="D2374" s="3" t="s">
        <v>7985</v>
      </c>
      <c r="E2374" s="32">
        <v>2395</v>
      </c>
      <c r="F2374" s="1" t="str">
        <f>IF(Tabella1[[#This Row],[Popolazione]]&gt;300000,"Trovato","")</f>
        <v/>
      </c>
      <c r="G2374" s="1" t="str">
        <f>IF(AND(Tabella1[[#This Row],[Popolazione]]&gt;50000,Tabella1[[#This Row],[Popolazione]]&lt;100000),"Compreso",Tabella1[[#This Row],[Regione]])</f>
        <v>LOMBARDIA</v>
      </c>
    </row>
    <row r="2375" spans="1:7" x14ac:dyDescent="0.25">
      <c r="A2375" s="26" t="s">
        <v>7195</v>
      </c>
      <c r="B2375" s="4" t="str">
        <f>IFERROR(VLOOKUP(A2375,PEC!A$2:B$7902,2,0),"PEC NON ESISTENTE")</f>
        <v>comune.torrevecchiapia</v>
      </c>
      <c r="C2375" s="3" t="s">
        <v>7912</v>
      </c>
      <c r="D2375" s="3" t="s">
        <v>7985</v>
      </c>
      <c r="E2375" s="32">
        <v>3427</v>
      </c>
      <c r="F2375" s="1" t="str">
        <f>IF(Tabella1[[#This Row],[Popolazione]]&gt;300000,"Trovato","")</f>
        <v/>
      </c>
      <c r="G2375" s="1" t="str">
        <f>IF(AND(Tabella1[[#This Row],[Popolazione]]&gt;50000,Tabella1[[#This Row],[Popolazione]]&lt;100000),"Compreso",Tabella1[[#This Row],[Regione]])</f>
        <v>LOMBARDIA</v>
      </c>
    </row>
    <row r="2376" spans="1:7" x14ac:dyDescent="0.25">
      <c r="A2376" s="26" t="s">
        <v>7206</v>
      </c>
      <c r="B2376" s="4" t="str">
        <f>IFERROR(VLOOKUP(A2376,PEC!A$2:B$7902,2,0),"PEC NON ESISTENTE")</f>
        <v>protocollo</v>
      </c>
      <c r="C2376" s="3" t="s">
        <v>7912</v>
      </c>
      <c r="D2376" s="3" t="s">
        <v>7985</v>
      </c>
      <c r="E2376" s="32">
        <v>837</v>
      </c>
      <c r="F2376" s="1" t="str">
        <f>IF(Tabella1[[#This Row],[Popolazione]]&gt;300000,"Trovato","")</f>
        <v/>
      </c>
      <c r="G2376" s="1" t="str">
        <f>IF(AND(Tabella1[[#This Row],[Popolazione]]&gt;50000,Tabella1[[#This Row],[Popolazione]]&lt;100000),"Compreso",Tabella1[[#This Row],[Regione]])</f>
        <v>LOMBARDIA</v>
      </c>
    </row>
    <row r="2377" spans="1:7" x14ac:dyDescent="0.25">
      <c r="A2377" s="26" t="s">
        <v>8009</v>
      </c>
      <c r="B2377" s="4" t="str">
        <f>IFERROR(VLOOKUP(A2377,PEC!A$2:B$7902,2,0),"PEC NON ESISTENTE")</f>
        <v>PEC NON ESISTENTE</v>
      </c>
      <c r="C2377" s="3" t="s">
        <v>7912</v>
      </c>
      <c r="D2377" s="3" t="s">
        <v>7985</v>
      </c>
      <c r="E2377" s="32">
        <v>4361</v>
      </c>
      <c r="F2377" s="1" t="str">
        <f>IF(Tabella1[[#This Row],[Popolazione]]&gt;300000,"Trovato","")</f>
        <v/>
      </c>
      <c r="G2377" s="1" t="str">
        <f>IF(AND(Tabella1[[#This Row],[Popolazione]]&gt;50000,Tabella1[[#This Row],[Popolazione]]&lt;100000),"Compreso",Tabella1[[#This Row],[Regione]])</f>
        <v>LOMBARDIA</v>
      </c>
    </row>
    <row r="2378" spans="1:7" x14ac:dyDescent="0.25">
      <c r="A2378" s="26" t="s">
        <v>7318</v>
      </c>
      <c r="B2378" s="4" t="str">
        <f>IFERROR(VLOOKUP(A2378,PEC!A$2:B$7902,2,0),"PEC NON ESISTENTE")</f>
        <v>comune.trivolzio</v>
      </c>
      <c r="C2378" s="3" t="s">
        <v>7912</v>
      </c>
      <c r="D2378" s="3" t="s">
        <v>7985</v>
      </c>
      <c r="E2378" s="32">
        <v>2036</v>
      </c>
      <c r="F2378" s="1" t="str">
        <f>IF(Tabella1[[#This Row],[Popolazione]]&gt;300000,"Trovato","")</f>
        <v/>
      </c>
      <c r="G2378" s="1" t="str">
        <f>IF(AND(Tabella1[[#This Row],[Popolazione]]&gt;50000,Tabella1[[#This Row],[Popolazione]]&lt;100000),"Compreso",Tabella1[[#This Row],[Regione]])</f>
        <v>LOMBARDIA</v>
      </c>
    </row>
    <row r="2379" spans="1:7" x14ac:dyDescent="0.25">
      <c r="A2379" s="26" t="s">
        <v>7323</v>
      </c>
      <c r="B2379" s="4" t="str">
        <f>IFERROR(VLOOKUP(A2379,PEC!A$2:B$7902,2,0),"PEC NON ESISTENTE")</f>
        <v>comune.tromello</v>
      </c>
      <c r="C2379" s="3" t="s">
        <v>7912</v>
      </c>
      <c r="D2379" s="3" t="s">
        <v>7985</v>
      </c>
      <c r="E2379" s="32">
        <v>3828</v>
      </c>
      <c r="F2379" s="1" t="str">
        <f>IF(Tabella1[[#This Row],[Popolazione]]&gt;300000,"Trovato","")</f>
        <v/>
      </c>
      <c r="G2379" s="1" t="str">
        <f>IF(AND(Tabella1[[#This Row],[Popolazione]]&gt;50000,Tabella1[[#This Row],[Popolazione]]&lt;100000),"Compreso",Tabella1[[#This Row],[Regione]])</f>
        <v>LOMBARDIA</v>
      </c>
    </row>
    <row r="2380" spans="1:7" x14ac:dyDescent="0.25">
      <c r="A2380" s="26" t="s">
        <v>7327</v>
      </c>
      <c r="B2380" s="4" t="str">
        <f>IFERROR(VLOOKUP(A2380,PEC!A$2:B$7902,2,0),"PEC NON ESISTENTE")</f>
        <v>comune.trovo</v>
      </c>
      <c r="C2380" s="3" t="s">
        <v>7912</v>
      </c>
      <c r="D2380" s="3" t="s">
        <v>7985</v>
      </c>
      <c r="E2380" s="32">
        <v>1023</v>
      </c>
      <c r="F2380" s="1" t="str">
        <f>IF(Tabella1[[#This Row],[Popolazione]]&gt;300000,"Trovato","")</f>
        <v/>
      </c>
      <c r="G2380" s="1" t="str">
        <f>IF(AND(Tabella1[[#This Row],[Popolazione]]&gt;50000,Tabella1[[#This Row],[Popolazione]]&lt;100000),"Compreso",Tabella1[[#This Row],[Regione]])</f>
        <v>LOMBARDIA</v>
      </c>
    </row>
    <row r="2381" spans="1:7" x14ac:dyDescent="0.25">
      <c r="A2381" s="26" t="s">
        <v>7401</v>
      </c>
      <c r="B2381" s="4" t="str">
        <f>IFERROR(VLOOKUP(A2381,PEC!A$2:B$7902,2,0),"PEC NON ESISTENTE")</f>
        <v>comune.valdinizza</v>
      </c>
      <c r="C2381" s="3" t="s">
        <v>7912</v>
      </c>
      <c r="D2381" s="3" t="s">
        <v>7985</v>
      </c>
      <c r="E2381" s="32">
        <v>655</v>
      </c>
      <c r="F2381" s="1" t="str">
        <f>IF(Tabella1[[#This Row],[Popolazione]]&gt;300000,"Trovato","")</f>
        <v/>
      </c>
      <c r="G2381" s="1" t="str">
        <f>IF(AND(Tabella1[[#This Row],[Popolazione]]&gt;50000,Tabella1[[#This Row],[Popolazione]]&lt;100000),"Compreso",Tabella1[[#This Row],[Regione]])</f>
        <v>LOMBARDIA</v>
      </c>
    </row>
    <row r="2382" spans="1:7" x14ac:dyDescent="0.25">
      <c r="A2382" s="26" t="s">
        <v>7426</v>
      </c>
      <c r="B2382" s="4" t="str">
        <f>IFERROR(VLOOKUP(A2382,PEC!A$2:B$7902,2,0),"PEC NON ESISTENTE")</f>
        <v>comune.valeggio</v>
      </c>
      <c r="C2382" s="3" t="s">
        <v>7912</v>
      </c>
      <c r="D2382" s="3" t="s">
        <v>7985</v>
      </c>
      <c r="E2382" s="32">
        <v>236</v>
      </c>
      <c r="F2382" s="1" t="str">
        <f>IF(Tabella1[[#This Row],[Popolazione]]&gt;300000,"Trovato","")</f>
        <v/>
      </c>
      <c r="G2382" s="1" t="str">
        <f>IF(AND(Tabella1[[#This Row],[Popolazione]]&gt;50000,Tabella1[[#This Row],[Popolazione]]&lt;100000),"Compreso",Tabella1[[#This Row],[Regione]])</f>
        <v>LOMBARDIA</v>
      </c>
    </row>
    <row r="2383" spans="1:7" x14ac:dyDescent="0.25">
      <c r="A2383" s="26" t="s">
        <v>7456</v>
      </c>
      <c r="B2383" s="4" t="str">
        <f>IFERROR(VLOOKUP(A2383,PEC!A$2:B$7902,2,0),"PEC NON ESISTENTE")</f>
        <v>anagrafe.comune.vallelomellina</v>
      </c>
      <c r="C2383" s="3" t="s">
        <v>7912</v>
      </c>
      <c r="D2383" s="3" t="s">
        <v>7985</v>
      </c>
      <c r="E2383" s="32">
        <v>2153</v>
      </c>
      <c r="F2383" s="1" t="str">
        <f>IF(Tabella1[[#This Row],[Popolazione]]&gt;300000,"Trovato","")</f>
        <v/>
      </c>
      <c r="G2383" s="1" t="str">
        <f>IF(AND(Tabella1[[#This Row],[Popolazione]]&gt;50000,Tabella1[[#This Row],[Popolazione]]&lt;100000),"Compreso",Tabella1[[#This Row],[Regione]])</f>
        <v>LOMBARDIA</v>
      </c>
    </row>
    <row r="2384" spans="1:7" x14ac:dyDescent="0.25">
      <c r="A2384" s="26" t="s">
        <v>7457</v>
      </c>
      <c r="B2384" s="4" t="str">
        <f>IFERROR(VLOOKUP(A2384,PEC!A$2:B$7902,2,0),"PEC NON ESISTENTE")</f>
        <v>staff</v>
      </c>
      <c r="C2384" s="3" t="s">
        <v>7912</v>
      </c>
      <c r="D2384" s="3" t="s">
        <v>7985</v>
      </c>
      <c r="E2384" s="32">
        <v>1537</v>
      </c>
      <c r="F2384" s="1" t="str">
        <f>IF(Tabella1[[#This Row],[Popolazione]]&gt;300000,"Trovato","")</f>
        <v/>
      </c>
      <c r="G2384" s="1" t="str">
        <f>IF(AND(Tabella1[[#This Row],[Popolazione]]&gt;50000,Tabella1[[#This Row],[Popolazione]]&lt;100000),"Compreso",Tabella1[[#This Row],[Regione]])</f>
        <v>LOMBARDIA</v>
      </c>
    </row>
    <row r="2385" spans="1:7" x14ac:dyDescent="0.25">
      <c r="A2385" s="26" t="s">
        <v>7501</v>
      </c>
      <c r="B2385" s="4" t="str">
        <f>IFERROR(VLOOKUP(A2385,PEC!A$2:B$7902,2,0),"PEC NON ESISTENTE")</f>
        <v>comune.valverde.ct</v>
      </c>
      <c r="C2385" s="3" t="s">
        <v>7912</v>
      </c>
      <c r="D2385" s="3" t="s">
        <v>7985</v>
      </c>
      <c r="E2385" s="32">
        <v>299</v>
      </c>
      <c r="F2385" s="1" t="str">
        <f>IF(Tabella1[[#This Row],[Popolazione]]&gt;300000,"Trovato","")</f>
        <v/>
      </c>
      <c r="G2385" s="1" t="str">
        <f>IF(AND(Tabella1[[#This Row],[Popolazione]]&gt;50000,Tabella1[[#This Row],[Popolazione]]&lt;100000),"Compreso",Tabella1[[#This Row],[Regione]])</f>
        <v>LOMBARDIA</v>
      </c>
    </row>
    <row r="2386" spans="1:7" x14ac:dyDescent="0.25">
      <c r="A2386" s="26" t="s">
        <v>7523</v>
      </c>
      <c r="B2386" s="4" t="str">
        <f>IFERROR(VLOOKUP(A2386,PEC!A$2:B$7902,2,0),"PEC NON ESISTENTE")</f>
        <v>protocollo</v>
      </c>
      <c r="C2386" s="3" t="s">
        <v>7912</v>
      </c>
      <c r="D2386" s="3" t="s">
        <v>7985</v>
      </c>
      <c r="E2386" s="32">
        <v>3405</v>
      </c>
      <c r="F2386" s="1" t="str">
        <f>IF(Tabella1[[#This Row],[Popolazione]]&gt;300000,"Trovato","")</f>
        <v/>
      </c>
      <c r="G2386" s="1" t="str">
        <f>IF(AND(Tabella1[[#This Row],[Popolazione]]&gt;50000,Tabella1[[#This Row],[Popolazione]]&lt;100000),"Compreso",Tabella1[[#This Row],[Regione]])</f>
        <v>LOMBARDIA</v>
      </c>
    </row>
    <row r="2387" spans="1:7" x14ac:dyDescent="0.25">
      <c r="A2387" s="26" t="s">
        <v>7542</v>
      </c>
      <c r="B2387" s="4" t="str">
        <f>IFERROR(VLOOKUP(A2387,PEC!A$2:B$7902,2,0),"PEC NON ESISTENTE")</f>
        <v>comune.velezzolomellina</v>
      </c>
      <c r="C2387" s="3" t="s">
        <v>7912</v>
      </c>
      <c r="D2387" s="3" t="s">
        <v>7985</v>
      </c>
      <c r="E2387" s="32">
        <v>101</v>
      </c>
      <c r="F2387" s="1" t="str">
        <f>IF(Tabella1[[#This Row],[Popolazione]]&gt;300000,"Trovato","")</f>
        <v/>
      </c>
      <c r="G2387" s="1" t="str">
        <f>IF(AND(Tabella1[[#This Row],[Popolazione]]&gt;50000,Tabella1[[#This Row],[Popolazione]]&lt;100000),"Compreso",Tabella1[[#This Row],[Regione]])</f>
        <v>LOMBARDIA</v>
      </c>
    </row>
    <row r="2388" spans="1:7" x14ac:dyDescent="0.25">
      <c r="A2388" s="26" t="s">
        <v>7544</v>
      </c>
      <c r="B2388" s="4" t="str">
        <f>IFERROR(VLOOKUP(A2388,PEC!A$2:B$7902,2,0),"PEC NON ESISTENTE")</f>
        <v>comune</v>
      </c>
      <c r="C2388" s="3" t="s">
        <v>7912</v>
      </c>
      <c r="D2388" s="3" t="s">
        <v>7985</v>
      </c>
      <c r="E2388" s="32">
        <v>3066</v>
      </c>
      <c r="F2388" s="1" t="str">
        <f>IF(Tabella1[[#This Row],[Popolazione]]&gt;300000,"Trovato","")</f>
        <v/>
      </c>
      <c r="G2388" s="1" t="str">
        <f>IF(AND(Tabella1[[#This Row],[Popolazione]]&gt;50000,Tabella1[[#This Row],[Popolazione]]&lt;100000),"Compreso",Tabella1[[#This Row],[Regione]])</f>
        <v>LOMBARDIA</v>
      </c>
    </row>
    <row r="2389" spans="1:7" x14ac:dyDescent="0.25">
      <c r="A2389" s="26" t="s">
        <v>7595</v>
      </c>
      <c r="B2389" s="4" t="str">
        <f>IFERROR(VLOOKUP(A2389,PEC!A$2:B$7902,2,0),"PEC NON ESISTENTE")</f>
        <v>comune.verretto</v>
      </c>
      <c r="C2389" s="3" t="s">
        <v>7912</v>
      </c>
      <c r="D2389" s="3" t="s">
        <v>7985</v>
      </c>
      <c r="E2389" s="32">
        <v>386</v>
      </c>
      <c r="F2389" s="1" t="str">
        <f>IF(Tabella1[[#This Row],[Popolazione]]&gt;300000,"Trovato","")</f>
        <v/>
      </c>
      <c r="G2389" s="1" t="str">
        <f>IF(AND(Tabella1[[#This Row],[Popolazione]]&gt;50000,Tabella1[[#This Row],[Popolazione]]&lt;100000),"Compreso",Tabella1[[#This Row],[Regione]])</f>
        <v>LOMBARDIA</v>
      </c>
    </row>
    <row r="2390" spans="1:7" x14ac:dyDescent="0.25">
      <c r="A2390" s="26" t="s">
        <v>7597</v>
      </c>
      <c r="B2390" s="4" t="str">
        <f>IFERROR(VLOOKUP(A2390,PEC!A$2:B$7902,2,0),"PEC NON ESISTENTE")</f>
        <v>comune.verruapo</v>
      </c>
      <c r="C2390" s="3" t="s">
        <v>7912</v>
      </c>
      <c r="D2390" s="3" t="s">
        <v>7985</v>
      </c>
      <c r="E2390" s="32">
        <v>1319</v>
      </c>
      <c r="F2390" s="1" t="str">
        <f>IF(Tabella1[[#This Row],[Popolazione]]&gt;300000,"Trovato","")</f>
        <v/>
      </c>
      <c r="G2390" s="1" t="str">
        <f>IF(AND(Tabella1[[#This Row],[Popolazione]]&gt;50000,Tabella1[[#This Row],[Popolazione]]&lt;100000),"Compreso",Tabella1[[#This Row],[Regione]])</f>
        <v>LOMBARDIA</v>
      </c>
    </row>
    <row r="2391" spans="1:7" x14ac:dyDescent="0.25">
      <c r="A2391" s="26" t="s">
        <v>7643</v>
      </c>
      <c r="B2391" s="4" t="str">
        <f>IFERROR(VLOOKUP(A2391,PEC!A$2:B$7902,2,0),"PEC NON ESISTENTE")</f>
        <v>info</v>
      </c>
      <c r="C2391" s="3" t="s">
        <v>7912</v>
      </c>
      <c r="D2391" s="3" t="s">
        <v>7985</v>
      </c>
      <c r="E2391" s="32">
        <v>5933</v>
      </c>
      <c r="F2391" s="1" t="str">
        <f>IF(Tabella1[[#This Row],[Popolazione]]&gt;300000,"Trovato","")</f>
        <v/>
      </c>
      <c r="G2391" s="1" t="str">
        <f>IF(AND(Tabella1[[#This Row],[Popolazione]]&gt;50000,Tabella1[[#This Row],[Popolazione]]&lt;100000),"Compreso",Tabella1[[#This Row],[Regione]])</f>
        <v>LOMBARDIA</v>
      </c>
    </row>
    <row r="2392" spans="1:7" x14ac:dyDescent="0.25">
      <c r="A2392" s="26" t="s">
        <v>7653</v>
      </c>
      <c r="B2392" s="4" t="str">
        <f>IFERROR(VLOOKUP(A2392,PEC!A$2:B$7902,2,0),"PEC NON ESISTENTE")</f>
        <v>protocollovigevano</v>
      </c>
      <c r="C2392" s="3" t="s">
        <v>7912</v>
      </c>
      <c r="D2392" s="3" t="s">
        <v>7985</v>
      </c>
      <c r="E2392" s="32">
        <v>60109</v>
      </c>
      <c r="F2392" s="1" t="str">
        <f>IF(Tabella1[[#This Row],[Popolazione]]&gt;300000,"Trovato","")</f>
        <v/>
      </c>
      <c r="G2392" s="1" t="str">
        <f>IF(AND(Tabella1[[#This Row],[Popolazione]]&gt;50000,Tabella1[[#This Row],[Popolazione]]&lt;100000),"Compreso",Tabella1[[#This Row],[Regione]])</f>
        <v>Compreso</v>
      </c>
    </row>
    <row r="2393" spans="1:7" x14ac:dyDescent="0.25">
      <c r="A2393" s="26" t="s">
        <v>7678</v>
      </c>
      <c r="B2393" s="4" t="str">
        <f>IFERROR(VLOOKUP(A2393,PEC!A$2:B$7902,2,0),"PEC NON ESISTENTE")</f>
        <v>comune.villabiscossi</v>
      </c>
      <c r="C2393" s="3" t="s">
        <v>7912</v>
      </c>
      <c r="D2393" s="3" t="s">
        <v>7985</v>
      </c>
      <c r="E2393" s="32">
        <v>75</v>
      </c>
      <c r="F2393" s="1" t="str">
        <f>IF(Tabella1[[#This Row],[Popolazione]]&gt;300000,"Trovato","")</f>
        <v/>
      </c>
      <c r="G2393" s="1" t="str">
        <f>IF(AND(Tabella1[[#This Row],[Popolazione]]&gt;50000,Tabella1[[#This Row],[Popolazione]]&lt;100000),"Compreso",Tabella1[[#This Row],[Regione]])</f>
        <v>LOMBARDIA</v>
      </c>
    </row>
    <row r="2394" spans="1:7" x14ac:dyDescent="0.25">
      <c r="A2394" s="26" t="s">
        <v>7743</v>
      </c>
      <c r="B2394" s="4" t="str">
        <f>IFERROR(VLOOKUP(A2394,PEC!A$2:B$7902,2,0),"PEC NON ESISTENTE")</f>
        <v>comune.villanovadardenghi</v>
      </c>
      <c r="C2394" s="3" t="s">
        <v>7912</v>
      </c>
      <c r="D2394" s="3" t="s">
        <v>7985</v>
      </c>
      <c r="E2394" s="32">
        <v>770</v>
      </c>
      <c r="F2394" s="1" t="str">
        <f>IF(Tabella1[[#This Row],[Popolazione]]&gt;300000,"Trovato","")</f>
        <v/>
      </c>
      <c r="G2394" s="1" t="str">
        <f>IF(AND(Tabella1[[#This Row],[Popolazione]]&gt;50000,Tabella1[[#This Row],[Popolazione]]&lt;100000),"Compreso",Tabella1[[#This Row],[Regione]])</f>
        <v>LOMBARDIA</v>
      </c>
    </row>
    <row r="2395" spans="1:7" x14ac:dyDescent="0.25">
      <c r="A2395" s="26" t="s">
        <v>7759</v>
      </c>
      <c r="B2395" s="4" t="str">
        <f>IFERROR(VLOOKUP(A2395,PEC!A$2:B$7902,2,0),"PEC NON ESISTENTE")</f>
        <v>anagrafe.comune.villanterio</v>
      </c>
      <c r="C2395" s="3" t="s">
        <v>7912</v>
      </c>
      <c r="D2395" s="3" t="s">
        <v>7985</v>
      </c>
      <c r="E2395" s="32">
        <v>3153</v>
      </c>
      <c r="F2395" s="1" t="str">
        <f>IF(Tabella1[[#This Row],[Popolazione]]&gt;300000,"Trovato","")</f>
        <v/>
      </c>
      <c r="G2395" s="1" t="str">
        <f>IF(AND(Tabella1[[#This Row],[Popolazione]]&gt;50000,Tabella1[[#This Row],[Popolazione]]&lt;100000),"Compreso",Tabella1[[#This Row],[Regione]])</f>
        <v>LOMBARDIA</v>
      </c>
    </row>
    <row r="2396" spans="1:7" x14ac:dyDescent="0.25">
      <c r="A2396" s="26" t="s">
        <v>7812</v>
      </c>
      <c r="B2396" s="4" t="str">
        <f>IFERROR(VLOOKUP(A2396,PEC!A$2:B$7902,2,0),"PEC NON ESISTENTE")</f>
        <v>comune.vistarino</v>
      </c>
      <c r="C2396" s="3" t="s">
        <v>7912</v>
      </c>
      <c r="D2396" s="3" t="s">
        <v>7985</v>
      </c>
      <c r="E2396" s="32">
        <v>1546</v>
      </c>
      <c r="F2396" s="1" t="str">
        <f>IF(Tabella1[[#This Row],[Popolazione]]&gt;300000,"Trovato","")</f>
        <v/>
      </c>
      <c r="G2396" s="1" t="str">
        <f>IF(AND(Tabella1[[#This Row],[Popolazione]]&gt;50000,Tabella1[[#This Row],[Popolazione]]&lt;100000),"Compreso",Tabella1[[#This Row],[Regione]])</f>
        <v>LOMBARDIA</v>
      </c>
    </row>
    <row r="2397" spans="1:7" x14ac:dyDescent="0.25">
      <c r="A2397" s="26" t="s">
        <v>7837</v>
      </c>
      <c r="B2397" s="4" t="str">
        <f>IFERROR(VLOOKUP(A2397,PEC!A$2:B$7902,2,0),"PEC NON ESISTENTE")</f>
        <v>protocollo</v>
      </c>
      <c r="C2397" s="3" t="s">
        <v>7912</v>
      </c>
      <c r="D2397" s="3" t="s">
        <v>7985</v>
      </c>
      <c r="E2397" s="32">
        <v>38174</v>
      </c>
      <c r="F2397" s="1" t="str">
        <f>IF(Tabella1[[#This Row],[Popolazione]]&gt;300000,"Trovato","")</f>
        <v/>
      </c>
      <c r="G2397" s="1" t="str">
        <f>IF(AND(Tabella1[[#This Row],[Popolazione]]&gt;50000,Tabella1[[#This Row],[Popolazione]]&lt;100000),"Compreso",Tabella1[[#This Row],[Regione]])</f>
        <v>LOMBARDIA</v>
      </c>
    </row>
    <row r="2398" spans="1:7" x14ac:dyDescent="0.25">
      <c r="A2398" s="26" t="s">
        <v>7844</v>
      </c>
      <c r="B2398" s="4" t="str">
        <f>IFERROR(VLOOKUP(A2398,PEC!A$2:B$7902,2,0),"PEC NON ESISTENTE")</f>
        <v>protocollo</v>
      </c>
      <c r="C2398" s="3" t="s">
        <v>7912</v>
      </c>
      <c r="D2398" s="3" t="s">
        <v>7985</v>
      </c>
      <c r="E2398" s="32">
        <v>133</v>
      </c>
      <c r="F2398" s="1" t="str">
        <f>IF(Tabella1[[#This Row],[Popolazione]]&gt;300000,"Trovato","")</f>
        <v/>
      </c>
      <c r="G2398" s="1" t="str">
        <f>IF(AND(Tabella1[[#This Row],[Popolazione]]&gt;50000,Tabella1[[#This Row],[Popolazione]]&lt;100000),"Compreso",Tabella1[[#This Row],[Regione]])</f>
        <v>LOMBARDIA</v>
      </c>
    </row>
    <row r="2399" spans="1:7" x14ac:dyDescent="0.25">
      <c r="A2399" s="26" t="s">
        <v>7864</v>
      </c>
      <c r="B2399" s="4" t="str">
        <f>IFERROR(VLOOKUP(A2399,PEC!A$2:B$7902,2,0),"PEC NON ESISTENTE")</f>
        <v>comune.zavattarello</v>
      </c>
      <c r="C2399" s="3" t="s">
        <v>7912</v>
      </c>
      <c r="D2399" s="3" t="s">
        <v>7985</v>
      </c>
      <c r="E2399" s="32">
        <v>1036</v>
      </c>
      <c r="F2399" s="1" t="str">
        <f>IF(Tabella1[[#This Row],[Popolazione]]&gt;300000,"Trovato","")</f>
        <v/>
      </c>
      <c r="G2399" s="1" t="str">
        <f>IF(AND(Tabella1[[#This Row],[Popolazione]]&gt;50000,Tabella1[[#This Row],[Popolazione]]&lt;100000),"Compreso",Tabella1[[#This Row],[Regione]])</f>
        <v>LOMBARDIA</v>
      </c>
    </row>
    <row r="2400" spans="1:7" x14ac:dyDescent="0.25">
      <c r="A2400" s="26" t="s">
        <v>7865</v>
      </c>
      <c r="B2400" s="4" t="str">
        <f>IFERROR(VLOOKUP(A2400,PEC!A$2:B$7902,2,0),"PEC NON ESISTENTE")</f>
        <v>comune.zeccone</v>
      </c>
      <c r="C2400" s="3" t="s">
        <v>7912</v>
      </c>
      <c r="D2400" s="3" t="s">
        <v>7985</v>
      </c>
      <c r="E2400" s="32">
        <v>1696</v>
      </c>
      <c r="F2400" s="1" t="str">
        <f>IF(Tabella1[[#This Row],[Popolazione]]&gt;300000,"Trovato","")</f>
        <v/>
      </c>
      <c r="G2400" s="1" t="str">
        <f>IF(AND(Tabella1[[#This Row],[Popolazione]]&gt;50000,Tabella1[[#This Row],[Popolazione]]&lt;100000),"Compreso",Tabella1[[#This Row],[Regione]])</f>
        <v>LOMBARDIA</v>
      </c>
    </row>
    <row r="2401" spans="1:7" x14ac:dyDescent="0.25">
      <c r="A2401" s="26" t="s">
        <v>7869</v>
      </c>
      <c r="B2401" s="4" t="str">
        <f>IFERROR(VLOOKUP(A2401,PEC!A$2:B$7902,2,0),"PEC NON ESISTENTE")</f>
        <v>zeme</v>
      </c>
      <c r="C2401" s="3" t="s">
        <v>7912</v>
      </c>
      <c r="D2401" s="3" t="s">
        <v>7985</v>
      </c>
      <c r="E2401" s="32">
        <v>1082</v>
      </c>
      <c r="F2401" s="1" t="str">
        <f>IF(Tabella1[[#This Row],[Popolazione]]&gt;300000,"Trovato","")</f>
        <v/>
      </c>
      <c r="G2401" s="1" t="str">
        <f>IF(AND(Tabella1[[#This Row],[Popolazione]]&gt;50000,Tabella1[[#This Row],[Popolazione]]&lt;100000),"Compreso",Tabella1[[#This Row],[Regione]])</f>
        <v>LOMBARDIA</v>
      </c>
    </row>
    <row r="2402" spans="1:7" x14ac:dyDescent="0.25">
      <c r="A2402" s="26" t="s">
        <v>7870</v>
      </c>
      <c r="B2402" s="4" t="str">
        <f>IFERROR(VLOOKUP(A2402,PEC!A$2:B$7902,2,0),"PEC NON ESISTENTE")</f>
        <v>comune.zenevredo</v>
      </c>
      <c r="C2402" s="3" t="s">
        <v>7912</v>
      </c>
      <c r="D2402" s="3" t="s">
        <v>7985</v>
      </c>
      <c r="E2402" s="32">
        <v>478</v>
      </c>
      <c r="F2402" s="1" t="str">
        <f>IF(Tabella1[[#This Row],[Popolazione]]&gt;300000,"Trovato","")</f>
        <v/>
      </c>
      <c r="G2402" s="1" t="str">
        <f>IF(AND(Tabella1[[#This Row],[Popolazione]]&gt;50000,Tabella1[[#This Row],[Popolazione]]&lt;100000),"Compreso",Tabella1[[#This Row],[Regione]])</f>
        <v>LOMBARDIA</v>
      </c>
    </row>
    <row r="2403" spans="1:7" x14ac:dyDescent="0.25">
      <c r="A2403" s="26" t="s">
        <v>7873</v>
      </c>
      <c r="B2403" s="4" t="str">
        <f>IFERROR(VLOOKUP(A2403,PEC!A$2:B$7902,2,0),"PEC NON ESISTENTE")</f>
        <v>comune.zerbo</v>
      </c>
      <c r="C2403" s="3" t="s">
        <v>7912</v>
      </c>
      <c r="D2403" s="3" t="s">
        <v>7985</v>
      </c>
      <c r="E2403" s="32">
        <v>445</v>
      </c>
      <c r="F2403" s="1" t="str">
        <f>IF(Tabella1[[#This Row],[Popolazione]]&gt;300000,"Trovato","")</f>
        <v/>
      </c>
      <c r="G2403" s="1" t="str">
        <f>IF(AND(Tabella1[[#This Row],[Popolazione]]&gt;50000,Tabella1[[#This Row],[Popolazione]]&lt;100000),"Compreso",Tabella1[[#This Row],[Regione]])</f>
        <v>LOMBARDIA</v>
      </c>
    </row>
    <row r="2404" spans="1:7" x14ac:dyDescent="0.25">
      <c r="A2404" s="26" t="s">
        <v>8010</v>
      </c>
      <c r="B2404" s="4" t="str">
        <f>IFERROR(VLOOKUP(A2404,PEC!A$2:B$7902,2,0),"PEC NON ESISTENTE")</f>
        <v>PEC NON ESISTENTE</v>
      </c>
      <c r="C2404" s="3" t="s">
        <v>7912</v>
      </c>
      <c r="D2404" s="3" t="s">
        <v>7985</v>
      </c>
      <c r="E2404" s="32">
        <v>1653</v>
      </c>
      <c r="F2404" s="1" t="str">
        <f>IF(Tabella1[[#This Row],[Popolazione]]&gt;300000,"Trovato","")</f>
        <v/>
      </c>
      <c r="G2404" s="1" t="str">
        <f>IF(AND(Tabella1[[#This Row],[Popolazione]]&gt;50000,Tabella1[[#This Row],[Popolazione]]&lt;100000),"Compreso",Tabella1[[#This Row],[Regione]])</f>
        <v>LOMBARDIA</v>
      </c>
    </row>
    <row r="2405" spans="1:7" x14ac:dyDescent="0.25">
      <c r="A2405" s="26" t="s">
        <v>7886</v>
      </c>
      <c r="B2405" s="4" t="str">
        <f>IFERROR(VLOOKUP(A2405,PEC!A$2:B$7902,2,0),"PEC NON ESISTENTE")</f>
        <v>comune.zinasco</v>
      </c>
      <c r="C2405" s="3" t="s">
        <v>7912</v>
      </c>
      <c r="D2405" s="3" t="s">
        <v>7985</v>
      </c>
      <c r="E2405" s="32">
        <v>3223</v>
      </c>
      <c r="F2405" s="1" t="str">
        <f>IF(Tabella1[[#This Row],[Popolazione]]&gt;300000,"Trovato","")</f>
        <v/>
      </c>
      <c r="G2405" s="1" t="str">
        <f>IF(AND(Tabella1[[#This Row],[Popolazione]]&gt;50000,Tabella1[[#This Row],[Popolazione]]&lt;100000),"Compreso",Tabella1[[#This Row],[Regione]])</f>
        <v>LOMBARDIA</v>
      </c>
    </row>
    <row r="2406" spans="1:7" x14ac:dyDescent="0.25">
      <c r="A2406" s="27" t="s">
        <v>2620</v>
      </c>
      <c r="B2406" s="4" t="str">
        <f>IFERROR(VLOOKUP(A2406,PEC!A$2:B$7902,2,0),"PEC NON ESISTENTE")</f>
        <v>info</v>
      </c>
      <c r="C2406" s="3" t="s">
        <v>7912</v>
      </c>
      <c r="D2406" s="3" t="s">
        <v>7985</v>
      </c>
      <c r="E2406" s="32">
        <v>895</v>
      </c>
      <c r="F2406" s="1" t="str">
        <f>IF(Tabella1[[#This Row],[Popolazione]]&gt;300000,"Trovato","")</f>
        <v/>
      </c>
      <c r="G2406" s="1" t="str">
        <f>IF(AND(Tabella1[[#This Row],[Popolazione]]&gt;50000,Tabella1[[#This Row],[Popolazione]]&lt;100000),"Compreso",Tabella1[[#This Row],[Regione]])</f>
        <v>LOMBARDIA</v>
      </c>
    </row>
    <row r="2407" spans="1:7" x14ac:dyDescent="0.25">
      <c r="A2407" s="27" t="s">
        <v>2655</v>
      </c>
      <c r="B2407" s="4" t="str">
        <f>IFERROR(VLOOKUP(A2407,PEC!A$2:B$7902,2,0),"PEC NON ESISTENTE")</f>
        <v>amministrazione</v>
      </c>
      <c r="C2407" s="3" t="s">
        <v>7912</v>
      </c>
      <c r="D2407" s="3" t="s">
        <v>7985</v>
      </c>
      <c r="E2407" s="32">
        <v>2490</v>
      </c>
      <c r="F2407" s="1" t="str">
        <f>IF(Tabella1[[#This Row],[Popolazione]]&gt;300000,"Trovato","")</f>
        <v/>
      </c>
      <c r="G2407" s="1" t="str">
        <f>IF(AND(Tabella1[[#This Row],[Popolazione]]&gt;50000,Tabella1[[#This Row],[Popolazione]]&lt;100000),"Compreso",Tabella1[[#This Row],[Regione]])</f>
        <v>LOMBARDIA</v>
      </c>
    </row>
    <row r="2408" spans="1:7" x14ac:dyDescent="0.25">
      <c r="A2408" s="26" t="s">
        <v>437</v>
      </c>
      <c r="B2408" s="4" t="str">
        <f>IFERROR(VLOOKUP(A2408,PEC!A$2:B$7902,2,0),"PEC NON ESISTENTE")</f>
        <v>comune.acquanegracremonese</v>
      </c>
      <c r="C2408" s="3" t="s">
        <v>7912</v>
      </c>
      <c r="D2408" s="3" t="s">
        <v>7985</v>
      </c>
      <c r="E2408" s="32">
        <v>1302</v>
      </c>
      <c r="F2408" s="1" t="str">
        <f>IF(Tabella1[[#This Row],[Popolazione]]&gt;300000,"Trovato","")</f>
        <v/>
      </c>
      <c r="G2408" s="1" t="str">
        <f>IF(AND(Tabella1[[#This Row],[Popolazione]]&gt;50000,Tabella1[[#This Row],[Popolazione]]&lt;100000),"Compreso",Tabella1[[#This Row],[Regione]])</f>
        <v>LOMBARDIA</v>
      </c>
    </row>
    <row r="2409" spans="1:7" x14ac:dyDescent="0.25">
      <c r="A2409" s="26" t="s">
        <v>468</v>
      </c>
      <c r="B2409" s="4" t="str">
        <f>IFERROR(VLOOKUP(A2409,PEC!A$2:B$7902,2,0),"PEC NON ESISTENTE")</f>
        <v>anagrafe.comune.agnadello</v>
      </c>
      <c r="C2409" s="3" t="s">
        <v>7912</v>
      </c>
      <c r="D2409" s="3" t="s">
        <v>7985</v>
      </c>
      <c r="E2409" s="32">
        <v>3757</v>
      </c>
      <c r="F2409" s="1" t="str">
        <f>IF(Tabella1[[#This Row],[Popolazione]]&gt;300000,"Trovato","")</f>
        <v/>
      </c>
      <c r="G2409" s="1" t="str">
        <f>IF(AND(Tabella1[[#This Row],[Popolazione]]&gt;50000,Tabella1[[#This Row],[Popolazione]]&lt;100000),"Compreso",Tabella1[[#This Row],[Regione]])</f>
        <v>LOMBARDIA</v>
      </c>
    </row>
    <row r="2410" spans="1:7" x14ac:dyDescent="0.25">
      <c r="A2410" s="26" t="s">
        <v>642</v>
      </c>
      <c r="B2410" s="4" t="str">
        <f>IFERROR(VLOOKUP(A2410,PEC!A$2:B$7902,2,0),"PEC NON ESISTENTE")</f>
        <v>comune.annicco</v>
      </c>
      <c r="C2410" s="3" t="s">
        <v>7912</v>
      </c>
      <c r="D2410" s="3" t="s">
        <v>7985</v>
      </c>
      <c r="E2410" s="32">
        <v>2075</v>
      </c>
      <c r="F2410" s="1" t="str">
        <f>IF(Tabella1[[#This Row],[Popolazione]]&gt;300000,"Trovato","")</f>
        <v/>
      </c>
      <c r="G2410" s="1" t="str">
        <f>IF(AND(Tabella1[[#This Row],[Popolazione]]&gt;50000,Tabella1[[#This Row],[Popolazione]]&lt;100000),"Compreso",Tabella1[[#This Row],[Regione]])</f>
        <v>LOMBARDIA</v>
      </c>
    </row>
    <row r="2411" spans="1:7" x14ac:dyDescent="0.25">
      <c r="A2411" s="26" t="s">
        <v>817</v>
      </c>
      <c r="B2411" s="4" t="str">
        <f>IFERROR(VLOOKUP(A2411,PEC!A$2:B$7902,2,0),"PEC NON ESISTENTE")</f>
        <v>comune.azzanello</v>
      </c>
      <c r="C2411" s="3" t="s">
        <v>7912</v>
      </c>
      <c r="D2411" s="3" t="s">
        <v>7985</v>
      </c>
      <c r="E2411" s="32">
        <v>717</v>
      </c>
      <c r="F2411" s="1" t="str">
        <f>IF(Tabella1[[#This Row],[Popolazione]]&gt;300000,"Trovato","")</f>
        <v/>
      </c>
      <c r="G2411" s="1" t="str">
        <f>IF(AND(Tabella1[[#This Row],[Popolazione]]&gt;50000,Tabella1[[#This Row],[Popolazione]]&lt;100000),"Compreso",Tabella1[[#This Row],[Regione]])</f>
        <v>LOMBARDIA</v>
      </c>
    </row>
    <row r="2412" spans="1:7" x14ac:dyDescent="0.25">
      <c r="A2412" s="26" t="s">
        <v>847</v>
      </c>
      <c r="B2412" s="4" t="str">
        <f>IFERROR(VLOOKUP(A2412,PEC!A$2:B$7902,2,0),"PEC NON ESISTENTE")</f>
        <v>comune.bagnolocremasco</v>
      </c>
      <c r="C2412" s="3" t="s">
        <v>7912</v>
      </c>
      <c r="D2412" s="3" t="s">
        <v>7985</v>
      </c>
      <c r="E2412" s="32">
        <v>4788</v>
      </c>
      <c r="F2412" s="1" t="str">
        <f>IF(Tabella1[[#This Row],[Popolazione]]&gt;300000,"Trovato","")</f>
        <v/>
      </c>
      <c r="G2412" s="1" t="str">
        <f>IF(AND(Tabella1[[#This Row],[Popolazione]]&gt;50000,Tabella1[[#This Row],[Popolazione]]&lt;100000),"Compreso",Tabella1[[#This Row],[Regione]])</f>
        <v>LOMBARDIA</v>
      </c>
    </row>
    <row r="2413" spans="1:7" x14ac:dyDescent="0.25">
      <c r="A2413" s="26" t="s">
        <v>1135</v>
      </c>
      <c r="B2413" s="4" t="str">
        <f>IFERROR(VLOOKUP(A2413,PEC!A$2:B$7902,2,0),"PEC NON ESISTENTE")</f>
        <v>comune.bonemerse</v>
      </c>
      <c r="C2413" s="3" t="s">
        <v>7912</v>
      </c>
      <c r="D2413" s="3" t="s">
        <v>7985</v>
      </c>
      <c r="E2413" s="32">
        <v>1485</v>
      </c>
      <c r="F2413" s="1" t="str">
        <f>IF(Tabella1[[#This Row],[Popolazione]]&gt;300000,"Trovato","")</f>
        <v/>
      </c>
      <c r="G2413" s="1" t="str">
        <f>IF(AND(Tabella1[[#This Row],[Popolazione]]&gt;50000,Tabella1[[#This Row],[Popolazione]]&lt;100000),"Compreso",Tabella1[[#This Row],[Regione]])</f>
        <v>LOMBARDIA</v>
      </c>
    </row>
    <row r="2414" spans="1:7" x14ac:dyDescent="0.25">
      <c r="A2414" s="26" t="s">
        <v>1145</v>
      </c>
      <c r="B2414" s="4" t="str">
        <f>IFERROR(VLOOKUP(A2414,PEC!A$2:B$7902,2,0),"PEC NON ESISTENTE")</f>
        <v>bordolano</v>
      </c>
      <c r="C2414" s="3" t="s">
        <v>7912</v>
      </c>
      <c r="D2414" s="3" t="s">
        <v>7985</v>
      </c>
      <c r="E2414" s="32">
        <v>621</v>
      </c>
      <c r="F2414" s="1" t="str">
        <f>IF(Tabella1[[#This Row],[Popolazione]]&gt;300000,"Trovato","")</f>
        <v/>
      </c>
      <c r="G2414" s="1" t="str">
        <f>IF(AND(Tabella1[[#This Row],[Popolazione]]&gt;50000,Tabella1[[#This Row],[Popolazione]]&lt;100000),"Compreso",Tabella1[[#This Row],[Regione]])</f>
        <v>LOMBARDIA</v>
      </c>
    </row>
    <row r="2415" spans="1:7" x14ac:dyDescent="0.25">
      <c r="A2415" s="26" t="s">
        <v>8011</v>
      </c>
      <c r="B2415" s="4" t="str">
        <f>IFERROR(VLOOKUP(A2415,PEC!A$2:B$7902,2,0),"PEC NON ESISTENTE")</f>
        <v>PEC NON ESISTENTE</v>
      </c>
      <c r="C2415" s="3" t="s">
        <v>7912</v>
      </c>
      <c r="D2415" s="3" t="s">
        <v>7985</v>
      </c>
      <c r="E2415" s="32">
        <v>480</v>
      </c>
      <c r="F2415" s="1" t="str">
        <f>IF(Tabella1[[#This Row],[Popolazione]]&gt;300000,"Trovato","")</f>
        <v/>
      </c>
      <c r="G2415" s="1" t="str">
        <f>IF(AND(Tabella1[[#This Row],[Popolazione]]&gt;50000,Tabella1[[#This Row],[Popolazione]]&lt;100000),"Compreso",Tabella1[[#This Row],[Regione]])</f>
        <v>LOMBARDIA</v>
      </c>
    </row>
    <row r="2416" spans="1:7" x14ac:dyDescent="0.25">
      <c r="A2416" s="26" t="s">
        <v>1454</v>
      </c>
      <c r="B2416" s="4" t="str">
        <f>IFERROR(VLOOKUP(A2416,PEC!A$2:B$7902,2,0),"PEC NON ESISTENTE")</f>
        <v>comune.calvatone</v>
      </c>
      <c r="C2416" s="3" t="s">
        <v>7912</v>
      </c>
      <c r="D2416" s="3" t="s">
        <v>7985</v>
      </c>
      <c r="E2416" s="32">
        <v>1260</v>
      </c>
      <c r="F2416" s="1" t="str">
        <f>IF(Tabella1[[#This Row],[Popolazione]]&gt;300000,"Trovato","")</f>
        <v/>
      </c>
      <c r="G2416" s="1" t="str">
        <f>IF(AND(Tabella1[[#This Row],[Popolazione]]&gt;50000,Tabella1[[#This Row],[Popolazione]]&lt;100000),"Compreso",Tabella1[[#This Row],[Regione]])</f>
        <v>LOMBARDIA</v>
      </c>
    </row>
    <row r="2417" spans="1:7" x14ac:dyDescent="0.25">
      <c r="A2417" s="26" t="s">
        <v>1486</v>
      </c>
      <c r="B2417" s="4" t="str">
        <f>IFERROR(VLOOKUP(A2417,PEC!A$2:B$7902,2,0),"PEC NON ESISTENTE")</f>
        <v>comune.camisano</v>
      </c>
      <c r="C2417" s="3" t="s">
        <v>7912</v>
      </c>
      <c r="D2417" s="3" t="s">
        <v>7985</v>
      </c>
      <c r="E2417" s="32">
        <v>1303</v>
      </c>
      <c r="F2417" s="1" t="str">
        <f>IF(Tabella1[[#This Row],[Popolazione]]&gt;300000,"Trovato","")</f>
        <v/>
      </c>
      <c r="G2417" s="1" t="str">
        <f>IF(AND(Tabella1[[#This Row],[Popolazione]]&gt;50000,Tabella1[[#This Row],[Popolazione]]&lt;100000),"Compreso",Tabella1[[#This Row],[Regione]])</f>
        <v>LOMBARDIA</v>
      </c>
    </row>
    <row r="2418" spans="1:7" x14ac:dyDescent="0.25">
      <c r="A2418" s="26" t="s">
        <v>1494</v>
      </c>
      <c r="B2418" s="4" t="str">
        <f>IFERROR(VLOOKUP(A2418,PEC!A$2:B$7902,2,0),"PEC NON ESISTENTE")</f>
        <v>pec</v>
      </c>
      <c r="C2418" s="3" t="s">
        <v>7912</v>
      </c>
      <c r="D2418" s="3" t="s">
        <v>7985</v>
      </c>
      <c r="E2418" s="32">
        <v>683</v>
      </c>
      <c r="F2418" s="1" t="str">
        <f>IF(Tabella1[[#This Row],[Popolazione]]&gt;300000,"Trovato","")</f>
        <v/>
      </c>
      <c r="G2418" s="1" t="str">
        <f>IF(AND(Tabella1[[#This Row],[Popolazione]]&gt;50000,Tabella1[[#This Row],[Popolazione]]&lt;100000),"Compreso",Tabella1[[#This Row],[Regione]])</f>
        <v>LOMBARDIA</v>
      </c>
    </row>
    <row r="2419" spans="1:7" x14ac:dyDescent="0.25">
      <c r="A2419" s="26" t="s">
        <v>1614</v>
      </c>
      <c r="B2419" s="4" t="str">
        <f>IFERROR(VLOOKUP(A2419,PEC!A$2:B$7902,2,0),"PEC NON ESISTENTE")</f>
        <v>comune.capergnanica</v>
      </c>
      <c r="C2419" s="3" t="s">
        <v>7912</v>
      </c>
      <c r="D2419" s="3" t="s">
        <v>7985</v>
      </c>
      <c r="E2419" s="32">
        <v>2095</v>
      </c>
      <c r="F2419" s="1" t="str">
        <f>IF(Tabella1[[#This Row],[Popolazione]]&gt;300000,"Trovato","")</f>
        <v/>
      </c>
      <c r="G2419" s="1" t="str">
        <f>IF(AND(Tabella1[[#This Row],[Popolazione]]&gt;50000,Tabella1[[#This Row],[Popolazione]]&lt;100000),"Compreso",Tabella1[[#This Row],[Regione]])</f>
        <v>LOMBARDIA</v>
      </c>
    </row>
    <row r="2420" spans="1:7" x14ac:dyDescent="0.25">
      <c r="A2420" s="26" t="s">
        <v>1633</v>
      </c>
      <c r="B2420" s="4" t="str">
        <f>IFERROR(VLOOKUP(A2420,PEC!A$2:B$7902,2,0),"PEC NON ESISTENTE")</f>
        <v>contratti.comune.cappellacantone</v>
      </c>
      <c r="C2420" s="3" t="s">
        <v>7912</v>
      </c>
      <c r="D2420" s="3" t="s">
        <v>7985</v>
      </c>
      <c r="E2420" s="32">
        <v>577</v>
      </c>
      <c r="F2420" s="1" t="str">
        <f>IF(Tabella1[[#This Row],[Popolazione]]&gt;300000,"Trovato","")</f>
        <v/>
      </c>
      <c r="G2420" s="1" t="str">
        <f>IF(AND(Tabella1[[#This Row],[Popolazione]]&gt;50000,Tabella1[[#This Row],[Popolazione]]&lt;100000),"Compreso",Tabella1[[#This Row],[Regione]])</f>
        <v>LOMBARDIA</v>
      </c>
    </row>
    <row r="2421" spans="1:7" x14ac:dyDescent="0.25">
      <c r="A2421" s="26" t="s">
        <v>1634</v>
      </c>
      <c r="B2421" s="4" t="str">
        <f>IFERROR(VLOOKUP(A2421,PEC!A$2:B$7902,2,0),"PEC NON ESISTENTE")</f>
        <v>PEC NON ESISTENTE</v>
      </c>
      <c r="C2421" s="3" t="s">
        <v>7912</v>
      </c>
      <c r="D2421" s="3" t="s">
        <v>7985</v>
      </c>
      <c r="E2421" s="32">
        <v>439</v>
      </c>
      <c r="F2421" s="1" t="str">
        <f>IF(Tabella1[[#This Row],[Popolazione]]&gt;300000,"Trovato","")</f>
        <v/>
      </c>
      <c r="G2421" s="1" t="str">
        <f>IF(AND(Tabella1[[#This Row],[Popolazione]]&gt;50000,Tabella1[[#This Row],[Popolazione]]&lt;100000),"Compreso",Tabella1[[#This Row],[Regione]])</f>
        <v>LOMBARDIA</v>
      </c>
    </row>
    <row r="2422" spans="1:7" x14ac:dyDescent="0.25">
      <c r="A2422" s="26" t="s">
        <v>1640</v>
      </c>
      <c r="B2422" s="4" t="str">
        <f>IFERROR(VLOOKUP(A2422,PEC!A$2:B$7902,2,0),"PEC NON ESISTENTE")</f>
        <v>pec</v>
      </c>
      <c r="C2422" s="3" t="s">
        <v>7912</v>
      </c>
      <c r="D2422" s="3" t="s">
        <v>7985</v>
      </c>
      <c r="E2422" s="32">
        <v>2452</v>
      </c>
      <c r="F2422" s="1" t="str">
        <f>IF(Tabella1[[#This Row],[Popolazione]]&gt;300000,"Trovato","")</f>
        <v/>
      </c>
      <c r="G2422" s="1" t="str">
        <f>IF(AND(Tabella1[[#This Row],[Popolazione]]&gt;50000,Tabella1[[#This Row],[Popolazione]]&lt;100000),"Compreso",Tabella1[[#This Row],[Regione]])</f>
        <v>LOMBARDIA</v>
      </c>
    </row>
    <row r="2423" spans="1:7" x14ac:dyDescent="0.25">
      <c r="A2423" s="26" t="s">
        <v>1773</v>
      </c>
      <c r="B2423" s="4" t="str">
        <f>IFERROR(VLOOKUP(A2423,PEC!A$2:B$7902,2,0),"PEC NON ESISTENTE")</f>
        <v>egov.casalbuttano</v>
      </c>
      <c r="C2423" s="3" t="s">
        <v>7912</v>
      </c>
      <c r="D2423" s="3" t="s">
        <v>7985</v>
      </c>
      <c r="E2423" s="32">
        <v>4103</v>
      </c>
      <c r="F2423" s="1" t="str">
        <f>IF(Tabella1[[#This Row],[Popolazione]]&gt;300000,"Trovato","")</f>
        <v/>
      </c>
      <c r="G2423" s="1" t="str">
        <f>IF(AND(Tabella1[[#This Row],[Popolazione]]&gt;50000,Tabella1[[#This Row],[Popolazione]]&lt;100000),"Compreso",Tabella1[[#This Row],[Regione]])</f>
        <v>LOMBARDIA</v>
      </c>
    </row>
    <row r="2424" spans="1:7" x14ac:dyDescent="0.25">
      <c r="A2424" s="26" t="s">
        <v>1777</v>
      </c>
      <c r="B2424" s="4" t="str">
        <f>IFERROR(VLOOKUP(A2424,PEC!A$2:B$7902,2,0),"PEC NON ESISTENTE")</f>
        <v>comune.casalecrvidolasco</v>
      </c>
      <c r="C2424" s="3" t="s">
        <v>7912</v>
      </c>
      <c r="D2424" s="3" t="s">
        <v>7985</v>
      </c>
      <c r="E2424" s="32">
        <v>1826</v>
      </c>
      <c r="F2424" s="1" t="str">
        <f>IF(Tabella1[[#This Row],[Popolazione]]&gt;300000,"Trovato","")</f>
        <v/>
      </c>
      <c r="G2424" s="1" t="str">
        <f>IF(AND(Tabella1[[#This Row],[Popolazione]]&gt;50000,Tabella1[[#This Row],[Popolazione]]&lt;100000),"Compreso",Tabella1[[#This Row],[Regione]])</f>
        <v>LOMBARDIA</v>
      </c>
    </row>
    <row r="2425" spans="1:7" x14ac:dyDescent="0.25">
      <c r="A2425" s="26" t="s">
        <v>1787</v>
      </c>
      <c r="B2425" s="4" t="str">
        <f>IFERROR(VLOOKUP(A2425,PEC!A$2:B$7902,2,0),"PEC NON ESISTENTE")</f>
        <v>comune.casalettoceredano</v>
      </c>
      <c r="C2425" s="3" t="s">
        <v>7912</v>
      </c>
      <c r="D2425" s="3" t="s">
        <v>7985</v>
      </c>
      <c r="E2425" s="32">
        <v>1180</v>
      </c>
      <c r="F2425" s="1" t="str">
        <f>IF(Tabella1[[#This Row],[Popolazione]]&gt;300000,"Trovato","")</f>
        <v/>
      </c>
      <c r="G2425" s="1" t="str">
        <f>IF(AND(Tabella1[[#This Row],[Popolazione]]&gt;50000,Tabella1[[#This Row],[Popolazione]]&lt;100000),"Compreso",Tabella1[[#This Row],[Regione]])</f>
        <v>LOMBARDIA</v>
      </c>
    </row>
    <row r="2426" spans="1:7" x14ac:dyDescent="0.25">
      <c r="A2426" s="26" t="s">
        <v>1788</v>
      </c>
      <c r="B2426" s="4" t="str">
        <f>IFERROR(VLOOKUP(A2426,PEC!A$2:B$7902,2,0),"PEC NON ESISTENTE")</f>
        <v>comune.casalettodisopra</v>
      </c>
      <c r="C2426" s="3" t="s">
        <v>7912</v>
      </c>
      <c r="D2426" s="3" t="s">
        <v>7985</v>
      </c>
      <c r="E2426" s="32">
        <v>548</v>
      </c>
      <c r="F2426" s="1" t="str">
        <f>IF(Tabella1[[#This Row],[Popolazione]]&gt;300000,"Trovato","")</f>
        <v/>
      </c>
      <c r="G2426" s="1" t="str">
        <f>IF(AND(Tabella1[[#This Row],[Popolazione]]&gt;50000,Tabella1[[#This Row],[Popolazione]]&lt;100000),"Compreso",Tabella1[[#This Row],[Regione]])</f>
        <v>LOMBARDIA</v>
      </c>
    </row>
    <row r="2427" spans="1:7" x14ac:dyDescent="0.25">
      <c r="A2427" s="26" t="s">
        <v>1791</v>
      </c>
      <c r="B2427" s="4" t="str">
        <f>IFERROR(VLOOKUP(A2427,PEC!A$2:B$7902,2,0),"PEC NON ESISTENTE")</f>
        <v>comune.casalettovaprio</v>
      </c>
      <c r="C2427" s="3" t="s">
        <v>7912</v>
      </c>
      <c r="D2427" s="3" t="s">
        <v>7985</v>
      </c>
      <c r="E2427" s="32">
        <v>1761</v>
      </c>
      <c r="F2427" s="1" t="str">
        <f>IF(Tabella1[[#This Row],[Popolazione]]&gt;300000,"Trovato","")</f>
        <v/>
      </c>
      <c r="G2427" s="1" t="str">
        <f>IF(AND(Tabella1[[#This Row],[Popolazione]]&gt;50000,Tabella1[[#This Row],[Popolazione]]&lt;100000),"Compreso",Tabella1[[#This Row],[Regione]])</f>
        <v>LOMBARDIA</v>
      </c>
    </row>
    <row r="2428" spans="1:7" x14ac:dyDescent="0.25">
      <c r="A2428" s="26" t="s">
        <v>1797</v>
      </c>
      <c r="B2428" s="4" t="str">
        <f>IFERROR(VLOOKUP(A2428,PEC!A$2:B$7902,2,0),"PEC NON ESISTENTE")</f>
        <v>protocollo.comune.casalmaggiore</v>
      </c>
      <c r="C2428" s="3" t="s">
        <v>7912</v>
      </c>
      <c r="D2428" s="3" t="s">
        <v>7985</v>
      </c>
      <c r="E2428" s="32">
        <v>15111</v>
      </c>
      <c r="F2428" s="1" t="str">
        <f>IF(Tabella1[[#This Row],[Popolazione]]&gt;300000,"Trovato","")</f>
        <v/>
      </c>
      <c r="G2428" s="1" t="str">
        <f>IF(AND(Tabella1[[#This Row],[Popolazione]]&gt;50000,Tabella1[[#This Row],[Popolazione]]&lt;100000),"Compreso",Tabella1[[#This Row],[Regione]])</f>
        <v>LOMBARDIA</v>
      </c>
    </row>
    <row r="2429" spans="1:7" x14ac:dyDescent="0.25">
      <c r="A2429" s="26" t="s">
        <v>1799</v>
      </c>
      <c r="B2429" s="4" t="str">
        <f>IFERROR(VLOOKUP(A2429,PEC!A$2:B$7902,2,0),"PEC NON ESISTENTE")</f>
        <v>comune.casalmorano</v>
      </c>
      <c r="C2429" s="3" t="s">
        <v>7912</v>
      </c>
      <c r="D2429" s="3" t="s">
        <v>7985</v>
      </c>
      <c r="E2429" s="32">
        <v>1680</v>
      </c>
      <c r="F2429" s="1" t="str">
        <f>IF(Tabella1[[#This Row],[Popolazione]]&gt;300000,"Trovato","")</f>
        <v/>
      </c>
      <c r="G2429" s="1" t="str">
        <f>IF(AND(Tabella1[[#This Row],[Popolazione]]&gt;50000,Tabella1[[#This Row],[Popolazione]]&lt;100000),"Compreso",Tabella1[[#This Row],[Regione]])</f>
        <v>LOMBARDIA</v>
      </c>
    </row>
    <row r="2430" spans="1:7" x14ac:dyDescent="0.25">
      <c r="A2430" s="26" t="s">
        <v>1960</v>
      </c>
      <c r="B2430" s="4" t="str">
        <f>IFERROR(VLOOKUP(A2430,PEC!A$2:B$7902,2,0),"PEC NON ESISTENTE")</f>
        <v>segretario.comune.casteldidone</v>
      </c>
      <c r="C2430" s="3" t="s">
        <v>7912</v>
      </c>
      <c r="D2430" s="3" t="s">
        <v>7985</v>
      </c>
      <c r="E2430" s="32">
        <v>576</v>
      </c>
      <c r="F2430" s="1" t="str">
        <f>IF(Tabella1[[#This Row],[Popolazione]]&gt;300000,"Trovato","")</f>
        <v/>
      </c>
      <c r="G2430" s="1" t="str">
        <f>IF(AND(Tabella1[[#This Row],[Popolazione]]&gt;50000,Tabella1[[#This Row],[Popolazione]]&lt;100000),"Compreso",Tabella1[[#This Row],[Regione]])</f>
        <v>LOMBARDIA</v>
      </c>
    </row>
    <row r="2431" spans="1:7" x14ac:dyDescent="0.25">
      <c r="A2431" s="26" t="s">
        <v>1922</v>
      </c>
      <c r="B2431" s="4" t="str">
        <f>IFERROR(VLOOKUP(A2431,PEC!A$2:B$7902,2,0),"PEC NON ESISTENTE")</f>
        <v>comune.castelgabbiano</v>
      </c>
      <c r="C2431" s="3" t="s">
        <v>7912</v>
      </c>
      <c r="D2431" s="3" t="s">
        <v>7985</v>
      </c>
      <c r="E2431" s="32">
        <v>455</v>
      </c>
      <c r="F2431" s="1" t="str">
        <f>IF(Tabella1[[#This Row],[Popolazione]]&gt;300000,"Trovato","")</f>
        <v/>
      </c>
      <c r="G2431" s="1" t="str">
        <f>IF(AND(Tabella1[[#This Row],[Popolazione]]&gt;50000,Tabella1[[#This Row],[Popolazione]]&lt;100000),"Compreso",Tabella1[[#This Row],[Regione]])</f>
        <v>LOMBARDIA</v>
      </c>
    </row>
    <row r="2432" spans="1:7" x14ac:dyDescent="0.25">
      <c r="A2432" s="26" t="s">
        <v>1995</v>
      </c>
      <c r="B2432" s="4" t="str">
        <f>IFERROR(VLOOKUP(A2432,PEC!A$2:B$7902,2,0),"PEC NON ESISTENTE")</f>
        <v>comune.castelleone</v>
      </c>
      <c r="C2432" s="3" t="s">
        <v>7912</v>
      </c>
      <c r="D2432" s="3" t="s">
        <v>7985</v>
      </c>
      <c r="E2432" s="32">
        <v>9506</v>
      </c>
      <c r="F2432" s="1" t="str">
        <f>IF(Tabella1[[#This Row],[Popolazione]]&gt;300000,"Trovato","")</f>
        <v/>
      </c>
      <c r="G2432" s="1" t="str">
        <f>IF(AND(Tabella1[[#This Row],[Popolazione]]&gt;50000,Tabella1[[#This Row],[Popolazione]]&lt;100000),"Compreso",Tabella1[[#This Row],[Regione]])</f>
        <v>LOMBARDIA</v>
      </c>
    </row>
    <row r="2433" spans="1:7" x14ac:dyDescent="0.25">
      <c r="A2433" s="26" t="s">
        <v>2083</v>
      </c>
      <c r="B2433" s="4" t="str">
        <f>IFERROR(VLOOKUP(A2433,PEC!A$2:B$7902,2,0),"PEC NON ESISTENTE")</f>
        <v>comune.castelverde</v>
      </c>
      <c r="C2433" s="3" t="s">
        <v>7912</v>
      </c>
      <c r="D2433" s="3" t="s">
        <v>7985</v>
      </c>
      <c r="E2433" s="32">
        <v>5651</v>
      </c>
      <c r="F2433" s="1" t="str">
        <f>IF(Tabella1[[#This Row],[Popolazione]]&gt;300000,"Trovato","")</f>
        <v/>
      </c>
      <c r="G2433" s="1" t="str">
        <f>IF(AND(Tabella1[[#This Row],[Popolazione]]&gt;50000,Tabella1[[#This Row],[Popolazione]]&lt;100000),"Compreso",Tabella1[[#This Row],[Regione]])</f>
        <v>LOMBARDIA</v>
      </c>
    </row>
    <row r="2434" spans="1:7" x14ac:dyDescent="0.25">
      <c r="A2434" s="26" t="s">
        <v>2090</v>
      </c>
      <c r="B2434" s="4" t="str">
        <f>IFERROR(VLOOKUP(A2434,PEC!A$2:B$7902,2,0),"PEC NON ESISTENTE")</f>
        <v>comune.castelvisconti</v>
      </c>
      <c r="C2434" s="3" t="s">
        <v>7912</v>
      </c>
      <c r="D2434" s="3" t="s">
        <v>7985</v>
      </c>
      <c r="E2434" s="32">
        <v>330</v>
      </c>
      <c r="F2434" s="1" t="str">
        <f>IF(Tabella1[[#This Row],[Popolazione]]&gt;300000,"Trovato","")</f>
        <v/>
      </c>
      <c r="G2434" s="1" t="str">
        <f>IF(AND(Tabella1[[#This Row],[Popolazione]]&gt;50000,Tabella1[[#This Row],[Popolazione]]&lt;100000),"Compreso",Tabella1[[#This Row],[Regione]])</f>
        <v>LOMBARDIA</v>
      </c>
    </row>
    <row r="2435" spans="1:7" x14ac:dyDescent="0.25">
      <c r="A2435" s="26" t="s">
        <v>2192</v>
      </c>
      <c r="B2435" s="4" t="str">
        <f>IFERROR(VLOOKUP(A2435,PEC!A$2:B$7902,2,0),"PEC NON ESISTENTE")</f>
        <v>comune.celladati</v>
      </c>
      <c r="C2435" s="3" t="s">
        <v>7912</v>
      </c>
      <c r="D2435" s="3" t="s">
        <v>7985</v>
      </c>
      <c r="E2435" s="32">
        <v>553</v>
      </c>
      <c r="F2435" s="1" t="str">
        <f>IF(Tabella1[[#This Row],[Popolazione]]&gt;300000,"Trovato","")</f>
        <v/>
      </c>
      <c r="G2435" s="1" t="str">
        <f>IF(AND(Tabella1[[#This Row],[Popolazione]]&gt;50000,Tabella1[[#This Row],[Popolazione]]&lt;100000),"Compreso",Tabella1[[#This Row],[Regione]])</f>
        <v>LOMBARDIA</v>
      </c>
    </row>
    <row r="2436" spans="1:7" x14ac:dyDescent="0.25">
      <c r="A2436" s="26" t="s">
        <v>2347</v>
      </c>
      <c r="B2436" s="4" t="str">
        <f>IFERROR(VLOOKUP(A2436,PEC!A$2:B$7902,2,0),"PEC NON ESISTENTE")</f>
        <v>comune.chieve</v>
      </c>
      <c r="C2436" s="3" t="s">
        <v>7912</v>
      </c>
      <c r="D2436" s="3" t="s">
        <v>7985</v>
      </c>
      <c r="E2436" s="32">
        <v>2240</v>
      </c>
      <c r="F2436" s="1" t="str">
        <f>IF(Tabella1[[#This Row],[Popolazione]]&gt;300000,"Trovato","")</f>
        <v/>
      </c>
      <c r="G2436" s="1" t="str">
        <f>IF(AND(Tabella1[[#This Row],[Popolazione]]&gt;50000,Tabella1[[#This Row],[Popolazione]]&lt;100000),"Compreso",Tabella1[[#This Row],[Regione]])</f>
        <v>LOMBARDIA</v>
      </c>
    </row>
    <row r="2437" spans="1:7" x14ac:dyDescent="0.25">
      <c r="A2437" s="26" t="s">
        <v>2378</v>
      </c>
      <c r="B2437" s="4" t="str">
        <f>IFERROR(VLOOKUP(A2437,PEC!A$2:B$7902,2,0),"PEC NON ESISTENTE")</f>
        <v>protocollo.comune.cicognolo</v>
      </c>
      <c r="C2437" s="3" t="s">
        <v>7912</v>
      </c>
      <c r="D2437" s="3" t="s">
        <v>7985</v>
      </c>
      <c r="E2437" s="32">
        <v>955</v>
      </c>
      <c r="F2437" s="1" t="str">
        <f>IF(Tabella1[[#This Row],[Popolazione]]&gt;300000,"Trovato","")</f>
        <v/>
      </c>
      <c r="G2437" s="1" t="str">
        <f>IF(AND(Tabella1[[#This Row],[Popolazione]]&gt;50000,Tabella1[[#This Row],[Popolazione]]&lt;100000),"Compreso",Tabella1[[#This Row],[Regione]])</f>
        <v>LOMBARDIA</v>
      </c>
    </row>
    <row r="2438" spans="1:7" x14ac:dyDescent="0.25">
      <c r="A2438" s="26" t="s">
        <v>2393</v>
      </c>
      <c r="B2438" s="4" t="str">
        <f>IFERROR(VLOOKUP(A2438,PEC!A$2:B$7902,2,0),"PEC NON ESISTENTE")</f>
        <v>PEC NON ESISTENTE</v>
      </c>
      <c r="C2438" s="3" t="s">
        <v>7912</v>
      </c>
      <c r="D2438" s="3" t="s">
        <v>7985</v>
      </c>
      <c r="E2438" s="32">
        <v>1371</v>
      </c>
      <c r="F2438" s="1" t="str">
        <f>IF(Tabella1[[#This Row],[Popolazione]]&gt;300000,"Trovato","")</f>
        <v/>
      </c>
      <c r="G2438" s="1" t="str">
        <f>IF(AND(Tabella1[[#This Row],[Popolazione]]&gt;50000,Tabella1[[#This Row],[Popolazione]]&lt;100000),"Compreso",Tabella1[[#This Row],[Regione]])</f>
        <v>LOMBARDIA</v>
      </c>
    </row>
    <row r="2439" spans="1:7" x14ac:dyDescent="0.25">
      <c r="A2439" s="26" t="s">
        <v>2646</v>
      </c>
      <c r="B2439" s="4" t="str">
        <f>IFERROR(VLOOKUP(A2439,PEC!A$2:B$7902,2,0),"PEC NON ESISTENTE")</f>
        <v>PEC NON ESISTENTE</v>
      </c>
      <c r="C2439" s="3" t="s">
        <v>7912</v>
      </c>
      <c r="D2439" s="3" t="s">
        <v>7985</v>
      </c>
      <c r="E2439" s="32">
        <v>1123</v>
      </c>
      <c r="F2439" s="1" t="str">
        <f>IF(Tabella1[[#This Row],[Popolazione]]&gt;300000,"Trovato","")</f>
        <v/>
      </c>
      <c r="G2439" s="1" t="str">
        <f>IF(AND(Tabella1[[#This Row],[Popolazione]]&gt;50000,Tabella1[[#This Row],[Popolazione]]&lt;100000),"Compreso",Tabella1[[#This Row],[Regione]])</f>
        <v>LOMBARDIA</v>
      </c>
    </row>
    <row r="2440" spans="1:7" x14ac:dyDescent="0.25">
      <c r="A2440" s="26" t="s">
        <v>2647</v>
      </c>
      <c r="B2440" s="4" t="str">
        <f>IFERROR(VLOOKUP(A2440,PEC!A$2:B$7902,2,0),"PEC NON ESISTENTE")</f>
        <v>PEC NON ESISTENTE</v>
      </c>
      <c r="C2440" s="3" t="s">
        <v>7912</v>
      </c>
      <c r="D2440" s="3" t="s">
        <v>7985</v>
      </c>
      <c r="E2440" s="32">
        <v>1423</v>
      </c>
      <c r="F2440" s="1" t="str">
        <f>IF(Tabella1[[#This Row],[Popolazione]]&gt;300000,"Trovato","")</f>
        <v/>
      </c>
      <c r="G2440" s="1" t="str">
        <f>IF(AND(Tabella1[[#This Row],[Popolazione]]&gt;50000,Tabella1[[#This Row],[Popolazione]]&lt;100000),"Compreso",Tabella1[[#This Row],[Regione]])</f>
        <v>LOMBARDIA</v>
      </c>
    </row>
    <row r="2441" spans="1:7" x14ac:dyDescent="0.25">
      <c r="A2441" s="26" t="s">
        <v>2704</v>
      </c>
      <c r="B2441" s="4" t="str">
        <f>IFERROR(VLOOKUP(A2441,PEC!A$2:B$7902,2,0),"PEC NON ESISTENTE")</f>
        <v>comune.crederarubbiano</v>
      </c>
      <c r="C2441" s="3" t="s">
        <v>7912</v>
      </c>
      <c r="D2441" s="3" t="s">
        <v>7985</v>
      </c>
      <c r="E2441" s="32">
        <v>1645</v>
      </c>
      <c r="F2441" s="1" t="str">
        <f>IF(Tabella1[[#This Row],[Popolazione]]&gt;300000,"Trovato","")</f>
        <v/>
      </c>
      <c r="G2441" s="1" t="str">
        <f>IF(AND(Tabella1[[#This Row],[Popolazione]]&gt;50000,Tabella1[[#This Row],[Popolazione]]&lt;100000),"Compreso",Tabella1[[#This Row],[Regione]])</f>
        <v>LOMBARDIA</v>
      </c>
    </row>
    <row r="2442" spans="1:7" x14ac:dyDescent="0.25">
      <c r="A2442" s="26" t="s">
        <v>2705</v>
      </c>
      <c r="B2442" s="4" t="str">
        <f>IFERROR(VLOOKUP(A2442,PEC!A$2:B$7902,2,0),"PEC NON ESISTENTE")</f>
        <v>protocollo</v>
      </c>
      <c r="C2442" s="3" t="s">
        <v>7912</v>
      </c>
      <c r="D2442" s="3" t="s">
        <v>7985</v>
      </c>
      <c r="E2442" s="32">
        <v>33091</v>
      </c>
      <c r="F2442" s="1" t="str">
        <f>IF(Tabella1[[#This Row],[Popolazione]]&gt;300000,"Trovato","")</f>
        <v/>
      </c>
      <c r="G2442" s="1" t="str">
        <f>IF(AND(Tabella1[[#This Row],[Popolazione]]&gt;50000,Tabella1[[#This Row],[Popolazione]]&lt;100000),"Compreso",Tabella1[[#This Row],[Regione]])</f>
        <v>LOMBARDIA</v>
      </c>
    </row>
    <row r="2443" spans="1:7" x14ac:dyDescent="0.25">
      <c r="A2443" s="26" t="s">
        <v>2711</v>
      </c>
      <c r="B2443" s="4" t="str">
        <f>IFERROR(VLOOKUP(A2443,PEC!A$2:B$7902,2,0),"PEC NON ESISTENTE")</f>
        <v>protocollo</v>
      </c>
      <c r="C2443" s="3" t="s">
        <v>7912</v>
      </c>
      <c r="D2443" s="3" t="s">
        <v>7985</v>
      </c>
      <c r="E2443" s="32">
        <v>69589</v>
      </c>
      <c r="F2443" s="1" t="str">
        <f>IF(Tabella1[[#This Row],[Popolazione]]&gt;300000,"Trovato","")</f>
        <v/>
      </c>
      <c r="G2443" s="1" t="str">
        <f>IF(AND(Tabella1[[#This Row],[Popolazione]]&gt;50000,Tabella1[[#This Row],[Popolazione]]&lt;100000),"Compreso",Tabella1[[#This Row],[Regione]])</f>
        <v>Compreso</v>
      </c>
    </row>
    <row r="2444" spans="1:7" x14ac:dyDescent="0.25">
      <c r="A2444" s="26" t="s">
        <v>2712</v>
      </c>
      <c r="B2444" s="4" t="str">
        <f>IFERROR(VLOOKUP(A2444,PEC!A$2:B$7902,2,0),"PEC NON ESISTENTE")</f>
        <v>comune.cremosano</v>
      </c>
      <c r="C2444" s="3" t="s">
        <v>7912</v>
      </c>
      <c r="D2444" s="3" t="s">
        <v>7985</v>
      </c>
      <c r="E2444" s="32">
        <v>1580</v>
      </c>
      <c r="F2444" s="1" t="str">
        <f>IF(Tabella1[[#This Row],[Popolazione]]&gt;300000,"Trovato","")</f>
        <v/>
      </c>
      <c r="G2444" s="1" t="str">
        <f>IF(AND(Tabella1[[#This Row],[Popolazione]]&gt;50000,Tabella1[[#This Row],[Popolazione]]&lt;100000),"Compreso",Tabella1[[#This Row],[Regione]])</f>
        <v>LOMBARDIA</v>
      </c>
    </row>
    <row r="2445" spans="1:7" x14ac:dyDescent="0.25">
      <c r="A2445" s="26" t="s">
        <v>2730</v>
      </c>
      <c r="B2445" s="4" t="str">
        <f>IFERROR(VLOOKUP(A2445,PEC!A$2:B$7902,2,0),"PEC NON ESISTENTE")</f>
        <v>comune.crottadadda</v>
      </c>
      <c r="C2445" s="3" t="s">
        <v>7912</v>
      </c>
      <c r="D2445" s="3" t="s">
        <v>7985</v>
      </c>
      <c r="E2445" s="32">
        <v>654</v>
      </c>
      <c r="F2445" s="1" t="str">
        <f>IF(Tabella1[[#This Row],[Popolazione]]&gt;300000,"Trovato","")</f>
        <v/>
      </c>
      <c r="G2445" s="1" t="str">
        <f>IF(AND(Tabella1[[#This Row],[Popolazione]]&gt;50000,Tabella1[[#This Row],[Popolazione]]&lt;100000),"Compreso",Tabella1[[#This Row],[Regione]])</f>
        <v>LOMBARDIA</v>
      </c>
    </row>
    <row r="2446" spans="1:7" x14ac:dyDescent="0.25">
      <c r="A2446" s="26" t="s">
        <v>2742</v>
      </c>
      <c r="B2446" s="4" t="str">
        <f>IFERROR(VLOOKUP(A2446,PEC!A$2:B$7902,2,0),"PEC NON ESISTENTE")</f>
        <v>pec</v>
      </c>
      <c r="C2446" s="3" t="s">
        <v>7912</v>
      </c>
      <c r="D2446" s="3" t="s">
        <v>7985</v>
      </c>
      <c r="E2446" s="32">
        <v>447</v>
      </c>
      <c r="F2446" s="1" t="str">
        <f>IF(Tabella1[[#This Row],[Popolazione]]&gt;300000,"Trovato","")</f>
        <v/>
      </c>
      <c r="G2446" s="1" t="str">
        <f>IF(AND(Tabella1[[#This Row],[Popolazione]]&gt;50000,Tabella1[[#This Row],[Popolazione]]&lt;100000),"Compreso",Tabella1[[#This Row],[Regione]])</f>
        <v>LOMBARDIA</v>
      </c>
    </row>
    <row r="2447" spans="1:7" x14ac:dyDescent="0.25">
      <c r="A2447" s="26" t="s">
        <v>2790</v>
      </c>
      <c r="B2447" s="4" t="str">
        <f>IFERROR(VLOOKUP(A2447,PEC!A$2:B$7902,2,0),"PEC NON ESISTENTE")</f>
        <v>comune.derovere</v>
      </c>
      <c r="C2447" s="3" t="s">
        <v>7912</v>
      </c>
      <c r="D2447" s="3" t="s">
        <v>7985</v>
      </c>
      <c r="E2447" s="32">
        <v>310</v>
      </c>
      <c r="F2447" s="1" t="str">
        <f>IF(Tabella1[[#This Row],[Popolazione]]&gt;300000,"Trovato","")</f>
        <v/>
      </c>
      <c r="G2447" s="1" t="str">
        <f>IF(AND(Tabella1[[#This Row],[Popolazione]]&gt;50000,Tabella1[[#This Row],[Popolazione]]&lt;100000),"Compreso",Tabella1[[#This Row],[Regione]])</f>
        <v>LOMBARDIA</v>
      </c>
    </row>
    <row r="2448" spans="1:7" x14ac:dyDescent="0.25">
      <c r="A2448" s="26" t="s">
        <v>2840</v>
      </c>
      <c r="B2448" s="4" t="str">
        <f>IFERROR(VLOOKUP(A2448,PEC!A$2:B$7902,2,0),"PEC NON ESISTENTE")</f>
        <v>demografico.comune.dovera</v>
      </c>
      <c r="C2448" s="3" t="s">
        <v>7912</v>
      </c>
      <c r="D2448" s="3" t="s">
        <v>7985</v>
      </c>
      <c r="E2448" s="32">
        <v>3865</v>
      </c>
      <c r="F2448" s="1" t="str">
        <f>IF(Tabella1[[#This Row],[Popolazione]]&gt;300000,"Trovato","")</f>
        <v/>
      </c>
      <c r="G2448" s="1" t="str">
        <f>IF(AND(Tabella1[[#This Row],[Popolazione]]&gt;50000,Tabella1[[#This Row],[Popolazione]]&lt;100000),"Compreso",Tabella1[[#This Row],[Regione]])</f>
        <v>LOMBARDIA</v>
      </c>
    </row>
    <row r="2449" spans="1:7" x14ac:dyDescent="0.25">
      <c r="A2449" s="26" t="s">
        <v>8012</v>
      </c>
      <c r="B2449" s="4" t="str">
        <f>IFERROR(VLOOKUP(A2449,PEC!A$2:B$7902,2,0),"PEC NON ESISTENTE")</f>
        <v>PEC NON ESISTENTE</v>
      </c>
      <c r="C2449" s="3" t="s">
        <v>7912</v>
      </c>
      <c r="D2449" s="3" t="s">
        <v>7985</v>
      </c>
      <c r="E2449" s="32">
        <v>552</v>
      </c>
      <c r="F2449" s="1" t="str">
        <f>IF(Tabella1[[#This Row],[Popolazione]]&gt;300000,"Trovato","")</f>
        <v/>
      </c>
      <c r="G2449" s="1" t="str">
        <f>IF(AND(Tabella1[[#This Row],[Popolazione]]&gt;50000,Tabella1[[#This Row],[Popolazione]]&lt;100000),"Compreso",Tabella1[[#This Row],[Regione]])</f>
        <v>LOMBARDIA</v>
      </c>
    </row>
    <row r="2450" spans="1:7" x14ac:dyDescent="0.25">
      <c r="A2450" s="26" t="s">
        <v>2990</v>
      </c>
      <c r="B2450" s="4" t="str">
        <f>IFERROR(VLOOKUP(A2450,PEC!A$2:B$7902,2,0),"PEC NON ESISTENTE")</f>
        <v>comune.fiesco</v>
      </c>
      <c r="C2450" s="3" t="s">
        <v>7912</v>
      </c>
      <c r="D2450" s="3" t="s">
        <v>7985</v>
      </c>
      <c r="E2450" s="32">
        <v>1200</v>
      </c>
      <c r="F2450" s="1" t="str">
        <f>IF(Tabella1[[#This Row],[Popolazione]]&gt;300000,"Trovato","")</f>
        <v/>
      </c>
      <c r="G2450" s="1" t="str">
        <f>IF(AND(Tabella1[[#This Row],[Popolazione]]&gt;50000,Tabella1[[#This Row],[Popolazione]]&lt;100000),"Compreso",Tabella1[[#This Row],[Regione]])</f>
        <v>LOMBARDIA</v>
      </c>
    </row>
    <row r="2451" spans="1:7" x14ac:dyDescent="0.25">
      <c r="A2451" s="26" t="s">
        <v>3091</v>
      </c>
      <c r="B2451" s="4" t="str">
        <f>IFERROR(VLOOKUP(A2451,PEC!A$2:B$7902,2,0),"PEC NON ESISTENTE")</f>
        <v>comune.formigara</v>
      </c>
      <c r="C2451" s="3" t="s">
        <v>7912</v>
      </c>
      <c r="D2451" s="3" t="s">
        <v>7985</v>
      </c>
      <c r="E2451" s="32">
        <v>1116</v>
      </c>
      <c r="F2451" s="1" t="str">
        <f>IF(Tabella1[[#This Row],[Popolazione]]&gt;300000,"Trovato","")</f>
        <v/>
      </c>
      <c r="G2451" s="1" t="str">
        <f>IF(AND(Tabella1[[#This Row],[Popolazione]]&gt;50000,Tabella1[[#This Row],[Popolazione]]&lt;100000),"Compreso",Tabella1[[#This Row],[Regione]])</f>
        <v>LOMBARDIA</v>
      </c>
    </row>
    <row r="2452" spans="1:7" x14ac:dyDescent="0.25">
      <c r="A2452" s="26" t="s">
        <v>8013</v>
      </c>
      <c r="B2452" s="4" t="str">
        <f>IFERROR(VLOOKUP(A2452,PEC!A$2:B$7902,2,0),"PEC NON ESISTENTE")</f>
        <v>PEC NON ESISTENTE</v>
      </c>
      <c r="C2452" s="3" t="s">
        <v>7912</v>
      </c>
      <c r="D2452" s="3" t="s">
        <v>7985</v>
      </c>
      <c r="E2452" s="32">
        <v>899</v>
      </c>
      <c r="F2452" s="1" t="str">
        <f>IF(Tabella1[[#This Row],[Popolazione]]&gt;300000,"Trovato","")</f>
        <v/>
      </c>
      <c r="G2452" s="1" t="str">
        <f>IF(AND(Tabella1[[#This Row],[Popolazione]]&gt;50000,Tabella1[[#This Row],[Popolazione]]&lt;100000),"Compreso",Tabella1[[#This Row],[Regione]])</f>
        <v>LOMBARDIA</v>
      </c>
    </row>
    <row r="2453" spans="1:7" x14ac:dyDescent="0.25">
      <c r="A2453" s="26" t="s">
        <v>8014</v>
      </c>
      <c r="B2453" s="4" t="str">
        <f>IFERROR(VLOOKUP(A2453,PEC!A$2:B$7902,2,0),"PEC NON ESISTENTE")</f>
        <v>PEC NON ESISTENTE</v>
      </c>
      <c r="C2453" s="3" t="s">
        <v>7912</v>
      </c>
      <c r="D2453" s="3" t="s">
        <v>7985</v>
      </c>
      <c r="E2453" s="32">
        <v>2015</v>
      </c>
      <c r="F2453" s="1" t="str">
        <f>IF(Tabella1[[#This Row],[Popolazione]]&gt;300000,"Trovato","")</f>
        <v/>
      </c>
      <c r="G2453" s="1" t="str">
        <f>IF(AND(Tabella1[[#This Row],[Popolazione]]&gt;50000,Tabella1[[#This Row],[Popolazione]]&lt;100000),"Compreso",Tabella1[[#This Row],[Regione]])</f>
        <v>LOMBARDIA</v>
      </c>
    </row>
    <row r="2454" spans="1:7" x14ac:dyDescent="0.25">
      <c r="A2454" s="26" t="s">
        <v>3286</v>
      </c>
      <c r="B2454" s="4" t="str">
        <f>IFERROR(VLOOKUP(A2454,PEC!A$2:B$7902,2,0),"PEC NON ESISTENTE")</f>
        <v>comune.genivolta</v>
      </c>
      <c r="C2454" s="3" t="s">
        <v>7912</v>
      </c>
      <c r="D2454" s="3" t="s">
        <v>7985</v>
      </c>
      <c r="E2454" s="32">
        <v>1178</v>
      </c>
      <c r="F2454" s="1" t="str">
        <f>IF(Tabella1[[#This Row],[Popolazione]]&gt;300000,"Trovato","")</f>
        <v/>
      </c>
      <c r="G2454" s="1" t="str">
        <f>IF(AND(Tabella1[[#This Row],[Popolazione]]&gt;50000,Tabella1[[#This Row],[Popolazione]]&lt;100000),"Compreso",Tabella1[[#This Row],[Regione]])</f>
        <v>LOMBARDIA</v>
      </c>
    </row>
    <row r="2455" spans="1:7" x14ac:dyDescent="0.25">
      <c r="A2455" s="26" t="s">
        <v>3303</v>
      </c>
      <c r="B2455" s="4" t="str">
        <f>IFERROR(VLOOKUP(A2455,PEC!A$2:B$7902,2,0),"PEC NON ESISTENTE")</f>
        <v>PEC NON ESISTENTE</v>
      </c>
      <c r="C2455" s="3" t="s">
        <v>7912</v>
      </c>
      <c r="D2455" s="3" t="s">
        <v>7985</v>
      </c>
      <c r="E2455" s="32">
        <v>1283</v>
      </c>
      <c r="F2455" s="1" t="str">
        <f>IF(Tabella1[[#This Row],[Popolazione]]&gt;300000,"Trovato","")</f>
        <v/>
      </c>
      <c r="G2455" s="1" t="str">
        <f>IF(AND(Tabella1[[#This Row],[Popolazione]]&gt;50000,Tabella1[[#This Row],[Popolazione]]&lt;100000),"Compreso",Tabella1[[#This Row],[Regione]])</f>
        <v>LOMBARDIA</v>
      </c>
    </row>
    <row r="2456" spans="1:7" x14ac:dyDescent="0.25">
      <c r="A2456" s="26" t="s">
        <v>3371</v>
      </c>
      <c r="B2456" s="4" t="str">
        <f>IFERROR(VLOOKUP(A2456,PEC!A$2:B$7902,2,0),"PEC NON ESISTENTE")</f>
        <v>comune.gombito</v>
      </c>
      <c r="C2456" s="3" t="s">
        <v>7912</v>
      </c>
      <c r="D2456" s="3" t="s">
        <v>7985</v>
      </c>
      <c r="E2456" s="32">
        <v>636</v>
      </c>
      <c r="F2456" s="1" t="str">
        <f>IF(Tabella1[[#This Row],[Popolazione]]&gt;300000,"Trovato","")</f>
        <v/>
      </c>
      <c r="G2456" s="1" t="str">
        <f>IF(AND(Tabella1[[#This Row],[Popolazione]]&gt;50000,Tabella1[[#This Row],[Popolazione]]&lt;100000),"Compreso",Tabella1[[#This Row],[Regione]])</f>
        <v>LOMBARDIA</v>
      </c>
    </row>
    <row r="2457" spans="1:7" x14ac:dyDescent="0.25">
      <c r="A2457" s="26" t="s">
        <v>3454</v>
      </c>
      <c r="B2457" s="4" t="str">
        <f>IFERROR(VLOOKUP(A2457,PEC!A$2:B$7902,2,0),"PEC NON ESISTENTE")</f>
        <v>comune.grontardo</v>
      </c>
      <c r="C2457" s="3" t="s">
        <v>7912</v>
      </c>
      <c r="D2457" s="3" t="s">
        <v>7985</v>
      </c>
      <c r="E2457" s="32">
        <v>1469</v>
      </c>
      <c r="F2457" s="1" t="str">
        <f>IF(Tabella1[[#This Row],[Popolazione]]&gt;300000,"Trovato","")</f>
        <v/>
      </c>
      <c r="G2457" s="1" t="str">
        <f>IF(AND(Tabella1[[#This Row],[Popolazione]]&gt;50000,Tabella1[[#This Row],[Popolazione]]&lt;100000),"Compreso",Tabella1[[#This Row],[Regione]])</f>
        <v>LOMBARDIA</v>
      </c>
    </row>
    <row r="2458" spans="1:7" x14ac:dyDescent="0.25">
      <c r="A2458" s="26" t="s">
        <v>3473</v>
      </c>
      <c r="B2458" s="4" t="str">
        <f>IFERROR(VLOOKUP(A2458,PEC!A$2:B$7902,2,0),"PEC NON ESISTENTE")</f>
        <v>comunegrumello</v>
      </c>
      <c r="C2458" s="3" t="s">
        <v>7912</v>
      </c>
      <c r="D2458" s="3" t="s">
        <v>7985</v>
      </c>
      <c r="E2458" s="32">
        <v>1873</v>
      </c>
      <c r="F2458" s="1" t="str">
        <f>IF(Tabella1[[#This Row],[Popolazione]]&gt;300000,"Trovato","")</f>
        <v/>
      </c>
      <c r="G2458" s="1" t="str">
        <f>IF(AND(Tabella1[[#This Row],[Popolazione]]&gt;50000,Tabella1[[#This Row],[Popolazione]]&lt;100000),"Compreso",Tabella1[[#This Row],[Regione]])</f>
        <v>LOMBARDIA</v>
      </c>
    </row>
    <row r="2459" spans="1:7" x14ac:dyDescent="0.25">
      <c r="A2459" s="26" t="s">
        <v>3513</v>
      </c>
      <c r="B2459" s="4" t="str">
        <f>IFERROR(VLOOKUP(A2459,PEC!A$2:B$7902,2,0),"PEC NON ESISTENTE")</f>
        <v>comune.gussola</v>
      </c>
      <c r="C2459" s="3" t="s">
        <v>7912</v>
      </c>
      <c r="D2459" s="3" t="s">
        <v>7985</v>
      </c>
      <c r="E2459" s="32">
        <v>2873</v>
      </c>
      <c r="F2459" s="1" t="str">
        <f>IF(Tabella1[[#This Row],[Popolazione]]&gt;300000,"Trovato","")</f>
        <v/>
      </c>
      <c r="G2459" s="1" t="str">
        <f>IF(AND(Tabella1[[#This Row],[Popolazione]]&gt;50000,Tabella1[[#This Row],[Popolazione]]&lt;100000),"Compreso",Tabella1[[#This Row],[Regione]])</f>
        <v>LOMBARDIA</v>
      </c>
    </row>
    <row r="2460" spans="1:7" x14ac:dyDescent="0.25">
      <c r="A2460" s="26" t="s">
        <v>3562</v>
      </c>
      <c r="B2460" s="4" t="str">
        <f>IFERROR(VLOOKUP(A2460,PEC!A$2:B$7902,2,0),"PEC NON ESISTENTE")</f>
        <v>comune.isoladovarese</v>
      </c>
      <c r="C2460" s="3" t="s">
        <v>7912</v>
      </c>
      <c r="D2460" s="3" t="s">
        <v>7985</v>
      </c>
      <c r="E2460" s="32">
        <v>1231</v>
      </c>
      <c r="F2460" s="1" t="str">
        <f>IF(Tabella1[[#This Row],[Popolazione]]&gt;300000,"Trovato","")</f>
        <v/>
      </c>
      <c r="G2460" s="1" t="str">
        <f>IF(AND(Tabella1[[#This Row],[Popolazione]]&gt;50000,Tabella1[[#This Row],[Popolazione]]&lt;100000),"Compreso",Tabella1[[#This Row],[Regione]])</f>
        <v>LOMBARDIA</v>
      </c>
    </row>
    <row r="2461" spans="1:7" x14ac:dyDescent="0.25">
      <c r="A2461" s="26" t="s">
        <v>3583</v>
      </c>
      <c r="B2461" s="4" t="str">
        <f>IFERROR(VLOOKUP(A2461,PEC!A$2:B$7902,2,0),"PEC NON ESISTENTE")</f>
        <v>comune.izano</v>
      </c>
      <c r="C2461" s="3" t="s">
        <v>7912</v>
      </c>
      <c r="D2461" s="3" t="s">
        <v>7985</v>
      </c>
      <c r="E2461" s="32">
        <v>2068</v>
      </c>
      <c r="F2461" s="1" t="str">
        <f>IF(Tabella1[[#This Row],[Popolazione]]&gt;300000,"Trovato","")</f>
        <v/>
      </c>
      <c r="G2461" s="1" t="str">
        <f>IF(AND(Tabella1[[#This Row],[Popolazione]]&gt;50000,Tabella1[[#This Row],[Popolazione]]&lt;100000),"Compreso",Tabella1[[#This Row],[Regione]])</f>
        <v>LOMBARDIA</v>
      </c>
    </row>
    <row r="2462" spans="1:7" x14ac:dyDescent="0.25">
      <c r="A2462" s="26" t="s">
        <v>3890</v>
      </c>
      <c r="B2462" s="4" t="str">
        <f>IFERROR(VLOOKUP(A2462,PEC!A$2:B$7902,2,0),"PEC NON ESISTENTE")</f>
        <v>pec</v>
      </c>
      <c r="C2462" s="3" t="s">
        <v>7912</v>
      </c>
      <c r="D2462" s="3" t="s">
        <v>7985</v>
      </c>
      <c r="E2462" s="32">
        <v>2931</v>
      </c>
      <c r="F2462" s="1" t="str">
        <f>IF(Tabella1[[#This Row],[Popolazione]]&gt;300000,"Trovato","")</f>
        <v/>
      </c>
      <c r="G2462" s="1" t="str">
        <f>IF(AND(Tabella1[[#This Row],[Popolazione]]&gt;50000,Tabella1[[#This Row],[Popolazione]]&lt;100000),"Compreso",Tabella1[[#This Row],[Regione]])</f>
        <v>LOMBARDIA</v>
      </c>
    </row>
    <row r="2463" spans="1:7" x14ac:dyDescent="0.25">
      <c r="A2463" s="26" t="s">
        <v>3926</v>
      </c>
      <c r="B2463" s="4" t="str">
        <f>IFERROR(VLOOKUP(A2463,PEC!A$2:B$7902,2,0),"PEC NON ESISTENTE")</f>
        <v>comune.malagnino</v>
      </c>
      <c r="C2463" s="3" t="s">
        <v>7912</v>
      </c>
      <c r="D2463" s="3" t="s">
        <v>7985</v>
      </c>
      <c r="E2463" s="32">
        <v>1525</v>
      </c>
      <c r="F2463" s="1" t="str">
        <f>IF(Tabella1[[#This Row],[Popolazione]]&gt;300000,"Trovato","")</f>
        <v/>
      </c>
      <c r="G2463" s="1" t="str">
        <f>IF(AND(Tabella1[[#This Row],[Popolazione]]&gt;50000,Tabella1[[#This Row],[Popolazione]]&lt;100000),"Compreso",Tabella1[[#This Row],[Regione]])</f>
        <v>LOMBARDIA</v>
      </c>
    </row>
    <row r="2464" spans="1:7" x14ac:dyDescent="0.25">
      <c r="A2464" s="26" t="s">
        <v>4029</v>
      </c>
      <c r="B2464" s="4" t="str">
        <f>IFERROR(VLOOKUP(A2464,PEC!A$2:B$7902,2,0),"PEC NON ESISTENTE")</f>
        <v>comune.martignanadipo</v>
      </c>
      <c r="C2464" s="3" t="s">
        <v>7912</v>
      </c>
      <c r="D2464" s="3" t="s">
        <v>7985</v>
      </c>
      <c r="E2464" s="32">
        <v>1893</v>
      </c>
      <c r="F2464" s="1" t="str">
        <f>IF(Tabella1[[#This Row],[Popolazione]]&gt;300000,"Trovato","")</f>
        <v/>
      </c>
      <c r="G2464" s="1" t="str">
        <f>IF(AND(Tabella1[[#This Row],[Popolazione]]&gt;50000,Tabella1[[#This Row],[Popolazione]]&lt;100000),"Compreso",Tabella1[[#This Row],[Regione]])</f>
        <v>LOMBARDIA</v>
      </c>
    </row>
    <row r="2465" spans="1:7" x14ac:dyDescent="0.25">
      <c r="A2465" s="26" t="s">
        <v>4360</v>
      </c>
      <c r="B2465" s="4" t="str">
        <f>IFERROR(VLOOKUP(A2465,PEC!A$2:B$7902,2,0),"PEC NON ESISTENTE")</f>
        <v>segreteria.comune.montecremasco</v>
      </c>
      <c r="C2465" s="3" t="s">
        <v>7912</v>
      </c>
      <c r="D2465" s="3" t="s">
        <v>7985</v>
      </c>
      <c r="E2465" s="32">
        <v>2356</v>
      </c>
      <c r="F2465" s="1" t="str">
        <f>IF(Tabella1[[#This Row],[Popolazione]]&gt;300000,"Trovato","")</f>
        <v/>
      </c>
      <c r="G2465" s="1" t="str">
        <f>IF(AND(Tabella1[[#This Row],[Popolazione]]&gt;50000,Tabella1[[#This Row],[Popolazione]]&lt;100000),"Compreso",Tabella1[[#This Row],[Regione]])</f>
        <v>LOMBARDIA</v>
      </c>
    </row>
    <row r="2466" spans="1:7" x14ac:dyDescent="0.25">
      <c r="A2466" s="26" t="s">
        <v>4549</v>
      </c>
      <c r="B2466" s="4" t="str">
        <f>IFERROR(VLOOKUP(A2466,PEC!A$2:B$7902,2,0),"PEC NON ESISTENTE")</f>
        <v>comune.montodine</v>
      </c>
      <c r="C2466" s="3" t="s">
        <v>7912</v>
      </c>
      <c r="D2466" s="3" t="s">
        <v>7985</v>
      </c>
      <c r="E2466" s="32">
        <v>2606</v>
      </c>
      <c r="F2466" s="1" t="str">
        <f>IF(Tabella1[[#This Row],[Popolazione]]&gt;300000,"Trovato","")</f>
        <v/>
      </c>
      <c r="G2466" s="1" t="str">
        <f>IF(AND(Tabella1[[#This Row],[Popolazione]]&gt;50000,Tabella1[[#This Row],[Popolazione]]&lt;100000),"Compreso",Tabella1[[#This Row],[Regione]])</f>
        <v>LOMBARDIA</v>
      </c>
    </row>
    <row r="2467" spans="1:7" x14ac:dyDescent="0.25">
      <c r="A2467" s="26" t="s">
        <v>4611</v>
      </c>
      <c r="B2467" s="4" t="str">
        <f>IFERROR(VLOOKUP(A2467,PEC!A$2:B$7902,2,0),"PEC NON ESISTENTE")</f>
        <v>comune.moscazzano</v>
      </c>
      <c r="C2467" s="3" t="s">
        <v>7912</v>
      </c>
      <c r="D2467" s="3" t="s">
        <v>7985</v>
      </c>
      <c r="E2467" s="32">
        <v>822</v>
      </c>
      <c r="F2467" s="1" t="str">
        <f>IF(Tabella1[[#This Row],[Popolazione]]&gt;300000,"Trovato","")</f>
        <v/>
      </c>
      <c r="G2467" s="1" t="str">
        <f>IF(AND(Tabella1[[#This Row],[Popolazione]]&gt;50000,Tabella1[[#This Row],[Popolazione]]&lt;100000),"Compreso",Tabella1[[#This Row],[Regione]])</f>
        <v>LOMBARDIA</v>
      </c>
    </row>
    <row r="2468" spans="1:7" x14ac:dyDescent="0.25">
      <c r="A2468" s="26" t="s">
        <v>4617</v>
      </c>
      <c r="B2468" s="4" t="str">
        <f>IFERROR(VLOOKUP(A2468,PEC!A$2:B$7902,2,0),"PEC NON ESISTENTE")</f>
        <v>comune.mottabaluffi</v>
      </c>
      <c r="C2468" s="3" t="s">
        <v>7912</v>
      </c>
      <c r="D2468" s="3" t="s">
        <v>7985</v>
      </c>
      <c r="E2468" s="32">
        <v>980</v>
      </c>
      <c r="F2468" s="1" t="str">
        <f>IF(Tabella1[[#This Row],[Popolazione]]&gt;300000,"Trovato","")</f>
        <v/>
      </c>
      <c r="G2468" s="1" t="str">
        <f>IF(AND(Tabella1[[#This Row],[Popolazione]]&gt;50000,Tabella1[[#This Row],[Popolazione]]&lt;100000),"Compreso",Tabella1[[#This Row],[Regione]])</f>
        <v>LOMBARDIA</v>
      </c>
    </row>
    <row r="2469" spans="1:7" x14ac:dyDescent="0.25">
      <c r="A2469" s="26" t="s">
        <v>4793</v>
      </c>
      <c r="B2469" s="4" t="str">
        <f>IFERROR(VLOOKUP(A2469,PEC!A$2:B$7902,2,0),"PEC NON ESISTENTE")</f>
        <v>comune.offanengo</v>
      </c>
      <c r="C2469" s="3" t="s">
        <v>7912</v>
      </c>
      <c r="D2469" s="3" t="s">
        <v>7985</v>
      </c>
      <c r="E2469" s="32">
        <v>5869</v>
      </c>
      <c r="F2469" s="1" t="str">
        <f>IF(Tabella1[[#This Row],[Popolazione]]&gt;300000,"Trovato","")</f>
        <v/>
      </c>
      <c r="G2469" s="1" t="str">
        <f>IF(AND(Tabella1[[#This Row],[Popolazione]]&gt;50000,Tabella1[[#This Row],[Popolazione]]&lt;100000),"Compreso",Tabella1[[#This Row],[Regione]])</f>
        <v>LOMBARDIA</v>
      </c>
    </row>
    <row r="2470" spans="1:7" x14ac:dyDescent="0.25">
      <c r="A2470" s="26" t="s">
        <v>4825</v>
      </c>
      <c r="B2470" s="4" t="str">
        <f>IFERROR(VLOOKUP(A2470,PEC!A$2:B$7902,2,0),"PEC NON ESISTENTE")</f>
        <v>comune.olmeneta.cr</v>
      </c>
      <c r="C2470" s="3" t="s">
        <v>7912</v>
      </c>
      <c r="D2470" s="3" t="s">
        <v>7985</v>
      </c>
      <c r="E2470" s="32">
        <v>967</v>
      </c>
      <c r="F2470" s="1" t="str">
        <f>IF(Tabella1[[#This Row],[Popolazione]]&gt;300000,"Trovato","")</f>
        <v/>
      </c>
      <c r="G2470" s="1" t="str">
        <f>IF(AND(Tabella1[[#This Row],[Popolazione]]&gt;50000,Tabella1[[#This Row],[Popolazione]]&lt;100000),"Compreso",Tabella1[[#This Row],[Regione]])</f>
        <v>LOMBARDIA</v>
      </c>
    </row>
    <row r="2471" spans="1:7" x14ac:dyDescent="0.25">
      <c r="A2471" s="26" t="s">
        <v>4927</v>
      </c>
      <c r="B2471" s="4" t="str">
        <f>IFERROR(VLOOKUP(A2471,PEC!A$2:B$7902,2,0),"PEC NON ESISTENTE")</f>
        <v>comune.ostiano</v>
      </c>
      <c r="C2471" s="3" t="s">
        <v>7912</v>
      </c>
      <c r="D2471" s="3" t="s">
        <v>7985</v>
      </c>
      <c r="E2471" s="32">
        <v>3020</v>
      </c>
      <c r="F2471" s="1" t="str">
        <f>IF(Tabella1[[#This Row],[Popolazione]]&gt;300000,"Trovato","")</f>
        <v/>
      </c>
      <c r="G2471" s="1" t="str">
        <f>IF(AND(Tabella1[[#This Row],[Popolazione]]&gt;50000,Tabella1[[#This Row],[Popolazione]]&lt;100000),"Compreso",Tabella1[[#This Row],[Regione]])</f>
        <v>LOMBARDIA</v>
      </c>
    </row>
    <row r="2472" spans="1:7" x14ac:dyDescent="0.25">
      <c r="A2472" s="26" t="s">
        <v>4963</v>
      </c>
      <c r="B2472" s="4" t="str">
        <f>IFERROR(VLOOKUP(A2472,PEC!A$2:B$7902,2,0),"PEC NON ESISTENTE")</f>
        <v>comune.padernoponchielli</v>
      </c>
      <c r="C2472" s="3" t="s">
        <v>7912</v>
      </c>
      <c r="D2472" s="3" t="s">
        <v>7985</v>
      </c>
      <c r="E2472" s="32">
        <v>1480</v>
      </c>
      <c r="F2472" s="1" t="str">
        <f>IF(Tabella1[[#This Row],[Popolazione]]&gt;300000,"Trovato","")</f>
        <v/>
      </c>
      <c r="G2472" s="1" t="str">
        <f>IF(AND(Tabella1[[#This Row],[Popolazione]]&gt;50000,Tabella1[[#This Row],[Popolazione]]&lt;100000),"Compreso",Tabella1[[#This Row],[Regione]])</f>
        <v>LOMBARDIA</v>
      </c>
    </row>
    <row r="2473" spans="1:7" x14ac:dyDescent="0.25">
      <c r="A2473" s="26" t="s">
        <v>4995</v>
      </c>
      <c r="B2473" s="4" t="str">
        <f>IFERROR(VLOOKUP(A2473,PEC!A$2:B$7902,2,0),"PEC NON ESISTENTE")</f>
        <v>comune.palazzopignano</v>
      </c>
      <c r="C2473" s="3" t="s">
        <v>7912</v>
      </c>
      <c r="D2473" s="3" t="s">
        <v>7985</v>
      </c>
      <c r="E2473" s="32">
        <v>3848</v>
      </c>
      <c r="F2473" s="1" t="str">
        <f>IF(Tabella1[[#This Row],[Popolazione]]&gt;300000,"Trovato","")</f>
        <v/>
      </c>
      <c r="G2473" s="1" t="str">
        <f>IF(AND(Tabella1[[#This Row],[Popolazione]]&gt;50000,Tabella1[[#This Row],[Popolazione]]&lt;100000),"Compreso",Tabella1[[#This Row],[Regione]])</f>
        <v>LOMBARDIA</v>
      </c>
    </row>
    <row r="2474" spans="1:7" x14ac:dyDescent="0.25">
      <c r="A2474" s="26" t="s">
        <v>5028</v>
      </c>
      <c r="B2474" s="4" t="str">
        <f>IFERROR(VLOOKUP(A2474,PEC!A$2:B$7902,2,0),"PEC NON ESISTENTE")</f>
        <v>protocollo.comune.pandino</v>
      </c>
      <c r="C2474" s="3" t="s">
        <v>7912</v>
      </c>
      <c r="D2474" s="3" t="s">
        <v>7985</v>
      </c>
      <c r="E2474" s="32">
        <v>8885</v>
      </c>
      <c r="F2474" s="1" t="str">
        <f>IF(Tabella1[[#This Row],[Popolazione]]&gt;300000,"Trovato","")</f>
        <v/>
      </c>
      <c r="G2474" s="1" t="str">
        <f>IF(AND(Tabella1[[#This Row],[Popolazione]]&gt;50000,Tabella1[[#This Row],[Popolazione]]&lt;100000),"Compreso",Tabella1[[#This Row],[Regione]])</f>
        <v>LOMBARDIA</v>
      </c>
    </row>
    <row r="2475" spans="1:7" x14ac:dyDescent="0.25">
      <c r="A2475" s="26" t="s">
        <v>5135</v>
      </c>
      <c r="B2475" s="4" t="str">
        <f>IFERROR(VLOOKUP(A2475,PEC!A$2:B$7902,2,0),"PEC NON ESISTENTE")</f>
        <v>comune.persicodosimo</v>
      </c>
      <c r="C2475" s="3" t="s">
        <v>7912</v>
      </c>
      <c r="D2475" s="3" t="s">
        <v>7985</v>
      </c>
      <c r="E2475" s="32">
        <v>3372</v>
      </c>
      <c r="F2475" s="1" t="str">
        <f>IF(Tabella1[[#This Row],[Popolazione]]&gt;300000,"Trovato","")</f>
        <v/>
      </c>
      <c r="G2475" s="1" t="str">
        <f>IF(AND(Tabella1[[#This Row],[Popolazione]]&gt;50000,Tabella1[[#This Row],[Popolazione]]&lt;100000),"Compreso",Tabella1[[#This Row],[Regione]])</f>
        <v>LOMBARDIA</v>
      </c>
    </row>
    <row r="2476" spans="1:7" x14ac:dyDescent="0.25">
      <c r="A2476" s="26" t="s">
        <v>5146</v>
      </c>
      <c r="B2476" s="4" t="str">
        <f>IFERROR(VLOOKUP(A2476,PEC!A$2:B$7902,2,0),"PEC NON ESISTENTE")</f>
        <v>comune.pescaroloeduniti</v>
      </c>
      <c r="C2476" s="3" t="s">
        <v>7912</v>
      </c>
      <c r="D2476" s="3" t="s">
        <v>7985</v>
      </c>
      <c r="E2476" s="32">
        <v>1608</v>
      </c>
      <c r="F2476" s="1" t="str">
        <f>IF(Tabella1[[#This Row],[Popolazione]]&gt;300000,"Trovato","")</f>
        <v/>
      </c>
      <c r="G2476" s="1" t="str">
        <f>IF(AND(Tabella1[[#This Row],[Popolazione]]&gt;50000,Tabella1[[#This Row],[Popolazione]]&lt;100000),"Compreso",Tabella1[[#This Row],[Regione]])</f>
        <v>LOMBARDIA</v>
      </c>
    </row>
    <row r="2477" spans="1:7" x14ac:dyDescent="0.25">
      <c r="A2477" s="26" t="s">
        <v>5164</v>
      </c>
      <c r="B2477" s="4" t="str">
        <f>IFERROR(VLOOKUP(A2477,PEC!A$2:B$7902,2,0),"PEC NON ESISTENTE")</f>
        <v>comune.pessinacremonese</v>
      </c>
      <c r="C2477" s="3" t="s">
        <v>7912</v>
      </c>
      <c r="D2477" s="3" t="s">
        <v>7985</v>
      </c>
      <c r="E2477" s="32">
        <v>673</v>
      </c>
      <c r="F2477" s="1" t="str">
        <f>IF(Tabella1[[#This Row],[Popolazione]]&gt;300000,"Trovato","")</f>
        <v/>
      </c>
      <c r="G2477" s="1" t="str">
        <f>IF(AND(Tabella1[[#This Row],[Popolazione]]&gt;50000,Tabella1[[#This Row],[Popolazione]]&lt;100000),"Compreso",Tabella1[[#This Row],[Regione]])</f>
        <v>LOMBARDIA</v>
      </c>
    </row>
    <row r="2478" spans="1:7" x14ac:dyDescent="0.25">
      <c r="A2478" s="26" t="s">
        <v>8015</v>
      </c>
      <c r="B2478" s="4" t="str">
        <f>IFERROR(VLOOKUP(A2478,PEC!A$2:B$7902,2,0),"PEC NON ESISTENTE")</f>
        <v>PEC NON ESISTENTE</v>
      </c>
      <c r="C2478" s="3" t="s">
        <v>7912</v>
      </c>
      <c r="D2478" s="3" t="s">
        <v>7985</v>
      </c>
      <c r="E2478" s="32">
        <v>3580</v>
      </c>
      <c r="F2478" s="1" t="str">
        <f>IF(Tabella1[[#This Row],[Popolazione]]&gt;300000,"Trovato","")</f>
        <v/>
      </c>
      <c r="G2478" s="1" t="str">
        <f>IF(AND(Tabella1[[#This Row],[Popolazione]]&gt;50000,Tabella1[[#This Row],[Popolazione]]&lt;100000),"Compreso",Tabella1[[#This Row],[Regione]])</f>
        <v>LOMBARDIA</v>
      </c>
    </row>
    <row r="2479" spans="1:7" x14ac:dyDescent="0.25">
      <c r="A2479" s="26" t="s">
        <v>5201</v>
      </c>
      <c r="B2479" s="4" t="str">
        <f>IFERROR(VLOOKUP(A2479,PEC!A$2:B$7902,2,0),"PEC NON ESISTENTE")</f>
        <v>comune.pianengo</v>
      </c>
      <c r="C2479" s="3" t="s">
        <v>7912</v>
      </c>
      <c r="D2479" s="3" t="s">
        <v>7985</v>
      </c>
      <c r="E2479" s="32">
        <v>2561</v>
      </c>
      <c r="F2479" s="1" t="str">
        <f>IF(Tabella1[[#This Row],[Popolazione]]&gt;300000,"Trovato","")</f>
        <v/>
      </c>
      <c r="G2479" s="1" t="str">
        <f>IF(AND(Tabella1[[#This Row],[Popolazione]]&gt;50000,Tabella1[[#This Row],[Popolazione]]&lt;100000),"Compreso",Tabella1[[#This Row],[Regione]])</f>
        <v>LOMBARDIA</v>
      </c>
    </row>
    <row r="2480" spans="1:7" x14ac:dyDescent="0.25">
      <c r="A2480" s="26" t="s">
        <v>5233</v>
      </c>
      <c r="B2480" s="4" t="str">
        <f>IFERROR(VLOOKUP(A2480,PEC!A$2:B$7902,2,0),"PEC NON ESISTENTE")</f>
        <v>anagrafe.comune.pieranica</v>
      </c>
      <c r="C2480" s="3" t="s">
        <v>7912</v>
      </c>
      <c r="D2480" s="3" t="s">
        <v>7985</v>
      </c>
      <c r="E2480" s="32">
        <v>1152</v>
      </c>
      <c r="F2480" s="1" t="str">
        <f>IF(Tabella1[[#This Row],[Popolazione]]&gt;300000,"Trovato","")</f>
        <v/>
      </c>
      <c r="G2480" s="1" t="str">
        <f>IF(AND(Tabella1[[#This Row],[Popolazione]]&gt;50000,Tabella1[[#This Row],[Popolazione]]&lt;100000),"Compreso",Tabella1[[#This Row],[Regione]])</f>
        <v>LOMBARDIA</v>
      </c>
    </row>
    <row r="2481" spans="1:7" x14ac:dyDescent="0.25">
      <c r="A2481" s="26" t="s">
        <v>5260</v>
      </c>
      <c r="B2481" s="4" t="str">
        <f>IFERROR(VLOOKUP(A2481,PEC!A$2:B$7902,2,0),"PEC NON ESISTENTE")</f>
        <v>comune.pievedolmi</v>
      </c>
      <c r="C2481" s="3" t="s">
        <v>7912</v>
      </c>
      <c r="D2481" s="3" t="s">
        <v>7985</v>
      </c>
      <c r="E2481" s="32">
        <v>1295</v>
      </c>
      <c r="F2481" s="1" t="str">
        <f>IF(Tabella1[[#This Row],[Popolazione]]&gt;300000,"Trovato","")</f>
        <v/>
      </c>
      <c r="G2481" s="1" t="str">
        <f>IF(AND(Tabella1[[#This Row],[Popolazione]]&gt;50000,Tabella1[[#This Row],[Popolazione]]&lt;100000),"Compreso",Tabella1[[#This Row],[Regione]])</f>
        <v>LOMBARDIA</v>
      </c>
    </row>
    <row r="2482" spans="1:7" x14ac:dyDescent="0.25">
      <c r="A2482" s="26" t="s">
        <v>5273</v>
      </c>
      <c r="B2482" s="4" t="str">
        <f>IFERROR(VLOOKUP(A2482,PEC!A$2:B$7902,2,0),"PEC NON ESISTENTE")</f>
        <v>comune.pievesangiacomo</v>
      </c>
      <c r="C2482" s="3" t="s">
        <v>7912</v>
      </c>
      <c r="D2482" s="3" t="s">
        <v>7985</v>
      </c>
      <c r="E2482" s="32">
        <v>1624</v>
      </c>
      <c r="F2482" s="1" t="str">
        <f>IF(Tabella1[[#This Row],[Popolazione]]&gt;300000,"Trovato","")</f>
        <v/>
      </c>
      <c r="G2482" s="1" t="str">
        <f>IF(AND(Tabella1[[#This Row],[Popolazione]]&gt;50000,Tabella1[[#This Row],[Popolazione]]&lt;100000),"Compreso",Tabella1[[#This Row],[Regione]])</f>
        <v>LOMBARDIA</v>
      </c>
    </row>
    <row r="2483" spans="1:7" x14ac:dyDescent="0.25">
      <c r="A2483" s="26" t="s">
        <v>5327</v>
      </c>
      <c r="B2483" s="4" t="str">
        <f>IFERROR(VLOOKUP(A2483,PEC!A$2:B$7902,2,0),"PEC NON ESISTENTE")</f>
        <v>anagrafe.comune.pizzighettone</v>
      </c>
      <c r="C2483" s="3" t="s">
        <v>7912</v>
      </c>
      <c r="D2483" s="3" t="s">
        <v>7985</v>
      </c>
      <c r="E2483" s="32">
        <v>6703</v>
      </c>
      <c r="F2483" s="1" t="str">
        <f>IF(Tabella1[[#This Row],[Popolazione]]&gt;300000,"Trovato","")</f>
        <v/>
      </c>
      <c r="G2483" s="1" t="str">
        <f>IF(AND(Tabella1[[#This Row],[Popolazione]]&gt;50000,Tabella1[[#This Row],[Popolazione]]&lt;100000),"Compreso",Tabella1[[#This Row],[Regione]])</f>
        <v>LOMBARDIA</v>
      </c>
    </row>
    <row r="2484" spans="1:7" x14ac:dyDescent="0.25">
      <c r="A2484" s="26" t="s">
        <v>5512</v>
      </c>
      <c r="B2484" s="4" t="str">
        <f>IFERROR(VLOOKUP(A2484,PEC!A$2:B$7902,2,0),"PEC NON ESISTENTE")</f>
        <v>comune.pozzaglio</v>
      </c>
      <c r="C2484" s="3" t="s">
        <v>7912</v>
      </c>
      <c r="D2484" s="3" t="s">
        <v>7985</v>
      </c>
      <c r="E2484" s="32">
        <v>1471</v>
      </c>
      <c r="F2484" s="1" t="str">
        <f>IF(Tabella1[[#This Row],[Popolazione]]&gt;300000,"Trovato","")</f>
        <v/>
      </c>
      <c r="G2484" s="1" t="str">
        <f>IF(AND(Tabella1[[#This Row],[Popolazione]]&gt;50000,Tabella1[[#This Row],[Popolazione]]&lt;100000),"Compreso",Tabella1[[#This Row],[Regione]])</f>
        <v>LOMBARDIA</v>
      </c>
    </row>
    <row r="2485" spans="1:7" x14ac:dyDescent="0.25">
      <c r="A2485" s="26" t="s">
        <v>5639</v>
      </c>
      <c r="B2485" s="4" t="str">
        <f>IFERROR(VLOOKUP(A2485,PEC!A$2:B$7902,2,0),"PEC NON ESISTENTE")</f>
        <v>comune.quintano</v>
      </c>
      <c r="C2485" s="3" t="s">
        <v>7912</v>
      </c>
      <c r="D2485" s="3" t="s">
        <v>7985</v>
      </c>
      <c r="E2485" s="32">
        <v>910</v>
      </c>
      <c r="F2485" s="1" t="str">
        <f>IF(Tabella1[[#This Row],[Popolazione]]&gt;300000,"Trovato","")</f>
        <v/>
      </c>
      <c r="G2485" s="1" t="str">
        <f>IF(AND(Tabella1[[#This Row],[Popolazione]]&gt;50000,Tabella1[[#This Row],[Popolazione]]&lt;100000),"Compreso",Tabella1[[#This Row],[Regione]])</f>
        <v>LOMBARDIA</v>
      </c>
    </row>
    <row r="2486" spans="1:7" x14ac:dyDescent="0.25">
      <c r="A2486" s="26" t="s">
        <v>5731</v>
      </c>
      <c r="B2486" s="4" t="str">
        <f>IFERROR(VLOOKUP(A2486,PEC!A$2:B$7902,2,0),"PEC NON ESISTENTE")</f>
        <v>comune.ricengo</v>
      </c>
      <c r="C2486" s="3" t="s">
        <v>7912</v>
      </c>
      <c r="D2486" s="3" t="s">
        <v>7985</v>
      </c>
      <c r="E2486" s="32">
        <v>1770</v>
      </c>
      <c r="F2486" s="1" t="str">
        <f>IF(Tabella1[[#This Row],[Popolazione]]&gt;300000,"Trovato","")</f>
        <v/>
      </c>
      <c r="G2486" s="1" t="str">
        <f>IF(AND(Tabella1[[#This Row],[Popolazione]]&gt;50000,Tabella1[[#This Row],[Popolazione]]&lt;100000),"Compreso",Tabella1[[#This Row],[Regione]])</f>
        <v>LOMBARDIA</v>
      </c>
    </row>
    <row r="2487" spans="1:7" x14ac:dyDescent="0.25">
      <c r="A2487" s="26" t="s">
        <v>5758</v>
      </c>
      <c r="B2487" s="4" t="str">
        <f>IFERROR(VLOOKUP(A2487,PEC!A$2:B$7902,2,0),"PEC NON ESISTENTE")</f>
        <v>comune.ripaltaarpina</v>
      </c>
      <c r="C2487" s="3" t="s">
        <v>7912</v>
      </c>
      <c r="D2487" s="3" t="s">
        <v>7985</v>
      </c>
      <c r="E2487" s="32">
        <v>1055</v>
      </c>
      <c r="F2487" s="1" t="str">
        <f>IF(Tabella1[[#This Row],[Popolazione]]&gt;300000,"Trovato","")</f>
        <v/>
      </c>
      <c r="G2487" s="1" t="str">
        <f>IF(AND(Tabella1[[#This Row],[Popolazione]]&gt;50000,Tabella1[[#This Row],[Popolazione]]&lt;100000),"Compreso",Tabella1[[#This Row],[Regione]])</f>
        <v>LOMBARDIA</v>
      </c>
    </row>
    <row r="2488" spans="1:7" x14ac:dyDescent="0.25">
      <c r="A2488" s="26" t="s">
        <v>5759</v>
      </c>
      <c r="B2488" s="4" t="str">
        <f>IFERROR(VLOOKUP(A2488,PEC!A$2:B$7902,2,0),"PEC NON ESISTENTE")</f>
        <v>comune.ripaltacremasca</v>
      </c>
      <c r="C2488" s="3" t="s">
        <v>7912</v>
      </c>
      <c r="D2488" s="3" t="s">
        <v>7985</v>
      </c>
      <c r="E2488" s="32">
        <v>3394</v>
      </c>
      <c r="F2488" s="1" t="str">
        <f>IF(Tabella1[[#This Row],[Popolazione]]&gt;300000,"Trovato","")</f>
        <v/>
      </c>
      <c r="G2488" s="1" t="str">
        <f>IF(AND(Tabella1[[#This Row],[Popolazione]]&gt;50000,Tabella1[[#This Row],[Popolazione]]&lt;100000),"Compreso",Tabella1[[#This Row],[Regione]])</f>
        <v>LOMBARDIA</v>
      </c>
    </row>
    <row r="2489" spans="1:7" x14ac:dyDescent="0.25">
      <c r="A2489" s="26" t="s">
        <v>5760</v>
      </c>
      <c r="B2489" s="4" t="str">
        <f>IFERROR(VLOOKUP(A2489,PEC!A$2:B$7902,2,0),"PEC NON ESISTENTE")</f>
        <v>anagrafe.comune.ripaltaguerina</v>
      </c>
      <c r="C2489" s="3" t="s">
        <v>7912</v>
      </c>
      <c r="D2489" s="3" t="s">
        <v>7985</v>
      </c>
      <c r="E2489" s="32">
        <v>535</v>
      </c>
      <c r="F2489" s="1" t="str">
        <f>IF(Tabella1[[#This Row],[Popolazione]]&gt;300000,"Trovato","")</f>
        <v/>
      </c>
      <c r="G2489" s="1" t="str">
        <f>IF(AND(Tabella1[[#This Row],[Popolazione]]&gt;50000,Tabella1[[#This Row],[Popolazione]]&lt;100000),"Compreso",Tabella1[[#This Row],[Regione]])</f>
        <v>LOMBARDIA</v>
      </c>
    </row>
    <row r="2490" spans="1:7" x14ac:dyDescent="0.25">
      <c r="A2490" s="26" t="s">
        <v>5779</v>
      </c>
      <c r="B2490" s="4" t="str">
        <f>IFERROR(VLOOKUP(A2490,PEC!A$2:B$7902,2,0),"PEC NON ESISTENTE")</f>
        <v>comune.rivarolodelre</v>
      </c>
      <c r="C2490" s="3" t="s">
        <v>7912</v>
      </c>
      <c r="D2490" s="3" t="s">
        <v>7985</v>
      </c>
      <c r="E2490" s="32">
        <v>2077</v>
      </c>
      <c r="F2490" s="1" t="str">
        <f>IF(Tabella1[[#This Row],[Popolazione]]&gt;300000,"Trovato","")</f>
        <v/>
      </c>
      <c r="G2490" s="1" t="str">
        <f>IF(AND(Tabella1[[#This Row],[Popolazione]]&gt;50000,Tabella1[[#This Row],[Popolazione]]&lt;100000),"Compreso",Tabella1[[#This Row],[Regione]])</f>
        <v>LOMBARDIA</v>
      </c>
    </row>
    <row r="2491" spans="1:7" x14ac:dyDescent="0.25">
      <c r="A2491" s="26" t="s">
        <v>5792</v>
      </c>
      <c r="B2491" s="4" t="str">
        <f>IFERROR(VLOOKUP(A2491,PEC!A$2:B$7902,2,0),"PEC NON ESISTENTE")</f>
        <v>comune.rivoltadadda</v>
      </c>
      <c r="C2491" s="3" t="s">
        <v>7912</v>
      </c>
      <c r="D2491" s="3" t="s">
        <v>7985</v>
      </c>
      <c r="E2491" s="32">
        <v>7918</v>
      </c>
      <c r="F2491" s="1" t="str">
        <f>IF(Tabella1[[#This Row],[Popolazione]]&gt;300000,"Trovato","")</f>
        <v/>
      </c>
      <c r="G2491" s="1" t="str">
        <f>IF(AND(Tabella1[[#This Row],[Popolazione]]&gt;50000,Tabella1[[#This Row],[Popolazione]]&lt;100000),"Compreso",Tabella1[[#This Row],[Regione]])</f>
        <v>LOMBARDIA</v>
      </c>
    </row>
    <row r="2492" spans="1:7" x14ac:dyDescent="0.25">
      <c r="A2492" s="26" t="s">
        <v>5802</v>
      </c>
      <c r="B2492" s="4" t="str">
        <f>IFERROR(VLOOKUP(A2492,PEC!A$2:B$7902,2,0),"PEC NON ESISTENTE")</f>
        <v>comune.robeccodoglio</v>
      </c>
      <c r="C2492" s="3" t="s">
        <v>7912</v>
      </c>
      <c r="D2492" s="3" t="s">
        <v>7985</v>
      </c>
      <c r="E2492" s="32">
        <v>2438</v>
      </c>
      <c r="F2492" s="1" t="str">
        <f>IF(Tabella1[[#This Row],[Popolazione]]&gt;300000,"Trovato","")</f>
        <v/>
      </c>
      <c r="G2492" s="1" t="str">
        <f>IF(AND(Tabella1[[#This Row],[Popolazione]]&gt;50000,Tabella1[[#This Row],[Popolazione]]&lt;100000),"Compreso",Tabella1[[#This Row],[Regione]])</f>
        <v>LOMBARDIA</v>
      </c>
    </row>
    <row r="2493" spans="1:7" x14ac:dyDescent="0.25">
      <c r="A2493" s="26" t="s">
        <v>5909</v>
      </c>
      <c r="B2493" s="4" t="str">
        <f>IFERROR(VLOOKUP(A2493,PEC!A$2:B$7902,2,0),"PEC NON ESISTENTE")</f>
        <v>comune.romanengo</v>
      </c>
      <c r="C2493" s="3" t="s">
        <v>7912</v>
      </c>
      <c r="D2493" s="3" t="s">
        <v>7985</v>
      </c>
      <c r="E2493" s="32">
        <v>3021</v>
      </c>
      <c r="F2493" s="1" t="str">
        <f>IF(Tabella1[[#This Row],[Popolazione]]&gt;300000,"Trovato","")</f>
        <v/>
      </c>
      <c r="G2493" s="1" t="str">
        <f>IF(AND(Tabella1[[#This Row],[Popolazione]]&gt;50000,Tabella1[[#This Row],[Popolazione]]&lt;100000),"Compreso",Tabella1[[#This Row],[Regione]])</f>
        <v>LOMBARDIA</v>
      </c>
    </row>
    <row r="2494" spans="1:7" x14ac:dyDescent="0.25">
      <c r="A2494" s="26" t="s">
        <v>6069</v>
      </c>
      <c r="B2494" s="4" t="str">
        <f>IFERROR(VLOOKUP(A2494,PEC!A$2:B$7902,2,0),"PEC NON ESISTENTE")</f>
        <v>anagrafe.comune.salvirola</v>
      </c>
      <c r="C2494" s="3" t="s">
        <v>7912</v>
      </c>
      <c r="D2494" s="3" t="s">
        <v>7985</v>
      </c>
      <c r="E2494" s="32">
        <v>1169</v>
      </c>
      <c r="F2494" s="1" t="str">
        <f>IF(Tabella1[[#This Row],[Popolazione]]&gt;300000,"Trovato","")</f>
        <v/>
      </c>
      <c r="G2494" s="1" t="str">
        <f>IF(AND(Tabella1[[#This Row],[Popolazione]]&gt;50000,Tabella1[[#This Row],[Popolazione]]&lt;100000),"Compreso",Tabella1[[#This Row],[Regione]])</f>
        <v>LOMBARDIA</v>
      </c>
    </row>
    <row r="2495" spans="1:7" x14ac:dyDescent="0.25">
      <c r="A2495" s="26" t="s">
        <v>6090</v>
      </c>
      <c r="B2495" s="4" t="str">
        <f>IFERROR(VLOOKUP(A2495,PEC!A$2:B$7902,2,0),"PEC NON ESISTENTE")</f>
        <v>info</v>
      </c>
      <c r="C2495" s="3" t="s">
        <v>7912</v>
      </c>
      <c r="D2495" s="3" t="s">
        <v>7985</v>
      </c>
      <c r="E2495" s="32">
        <v>2207</v>
      </c>
      <c r="F2495" s="1" t="str">
        <f>IF(Tabella1[[#This Row],[Popolazione]]&gt;300000,"Trovato","")</f>
        <v/>
      </c>
      <c r="G2495" s="1" t="str">
        <f>IF(AND(Tabella1[[#This Row],[Popolazione]]&gt;50000,Tabella1[[#This Row],[Popolazione]]&lt;100000),"Compreso",Tabella1[[#This Row],[Regione]])</f>
        <v>LOMBARDIA</v>
      </c>
    </row>
    <row r="2496" spans="1:7" x14ac:dyDescent="0.25">
      <c r="A2496" s="26" t="s">
        <v>6135</v>
      </c>
      <c r="B2496" s="4" t="str">
        <f>IFERROR(VLOOKUP(A2496,PEC!A$2:B$7902,2,0),"PEC NON ESISTENTE")</f>
        <v>comune</v>
      </c>
      <c r="C2496" s="3" t="s">
        <v>7912</v>
      </c>
      <c r="D2496" s="3" t="s">
        <v>7985</v>
      </c>
      <c r="E2496" s="32">
        <v>1419</v>
      </c>
      <c r="F2496" s="1" t="str">
        <f>IF(Tabella1[[#This Row],[Popolazione]]&gt;300000,"Trovato","")</f>
        <v/>
      </c>
      <c r="G2496" s="1" t="str">
        <f>IF(AND(Tabella1[[#This Row],[Popolazione]]&gt;50000,Tabella1[[#This Row],[Popolazione]]&lt;100000),"Compreso",Tabella1[[#This Row],[Regione]])</f>
        <v>LOMBARDIA</v>
      </c>
    </row>
    <row r="2497" spans="1:7" x14ac:dyDescent="0.25">
      <c r="A2497" s="26" t="s">
        <v>6199</v>
      </c>
      <c r="B2497" s="4" t="str">
        <f>IFERROR(VLOOKUP(A2497,PEC!A$2:B$7902,2,0),"PEC NON ESISTENTE")</f>
        <v>comune.sangiovannincroce</v>
      </c>
      <c r="C2497" s="3" t="s">
        <v>7912</v>
      </c>
      <c r="D2497" s="3" t="s">
        <v>7985</v>
      </c>
      <c r="E2497" s="32">
        <v>1875</v>
      </c>
      <c r="F2497" s="1" t="str">
        <f>IF(Tabella1[[#This Row],[Popolazione]]&gt;300000,"Trovato","")</f>
        <v/>
      </c>
      <c r="G2497" s="1" t="str">
        <f>IF(AND(Tabella1[[#This Row],[Popolazione]]&gt;50000,Tabella1[[#This Row],[Popolazione]]&lt;100000),"Compreso",Tabella1[[#This Row],[Regione]])</f>
        <v>LOMBARDIA</v>
      </c>
    </row>
    <row r="2498" spans="1:7" x14ac:dyDescent="0.25">
      <c r="A2498" s="26" t="s">
        <v>6255</v>
      </c>
      <c r="B2498" s="4" t="str">
        <f>IFERROR(VLOOKUP(A2498,PEC!A$2:B$7902,2,0),"PEC NON ESISTENTE")</f>
        <v>comune.sanmartinodellago</v>
      </c>
      <c r="C2498" s="3" t="s">
        <v>7912</v>
      </c>
      <c r="D2498" s="3" t="s">
        <v>7985</v>
      </c>
      <c r="E2498" s="32">
        <v>473</v>
      </c>
      <c r="F2498" s="1" t="str">
        <f>IF(Tabella1[[#This Row],[Popolazione]]&gt;300000,"Trovato","")</f>
        <v/>
      </c>
      <c r="G2498" s="1" t="str">
        <f>IF(AND(Tabella1[[#This Row],[Popolazione]]&gt;50000,Tabella1[[#This Row],[Popolazione]]&lt;100000),"Compreso",Tabella1[[#This Row],[Regione]])</f>
        <v>LOMBARDIA</v>
      </c>
    </row>
    <row r="2499" spans="1:7" x14ac:dyDescent="0.25">
      <c r="A2499" s="26" t="s">
        <v>6613</v>
      </c>
      <c r="B2499" s="4" t="str">
        <f>IFERROR(VLOOKUP(A2499,PEC!A$2:B$7902,2,0),"PEC NON ESISTENTE")</f>
        <v>comune.scandolara-ravara</v>
      </c>
      <c r="C2499" s="3" t="s">
        <v>7912</v>
      </c>
      <c r="D2499" s="3" t="s">
        <v>7985</v>
      </c>
      <c r="E2499" s="32">
        <v>1466</v>
      </c>
      <c r="F2499" s="1" t="str">
        <f>IF(Tabella1[[#This Row],[Popolazione]]&gt;300000,"Trovato","")</f>
        <v/>
      </c>
      <c r="G2499" s="1" t="str">
        <f>IF(AND(Tabella1[[#This Row],[Popolazione]]&gt;50000,Tabella1[[#This Row],[Popolazione]]&lt;100000),"Compreso",Tabella1[[#This Row],[Regione]])</f>
        <v>LOMBARDIA</v>
      </c>
    </row>
    <row r="2500" spans="1:7" x14ac:dyDescent="0.25">
      <c r="A2500" s="26" t="s">
        <v>6614</v>
      </c>
      <c r="B2500" s="4" t="str">
        <f>IFERROR(VLOOKUP(A2500,PEC!A$2:B$7902,2,0),"PEC NON ESISTENTE")</f>
        <v>comune.scandolararipadoglio</v>
      </c>
      <c r="C2500" s="3" t="s">
        <v>7912</v>
      </c>
      <c r="D2500" s="3" t="s">
        <v>7985</v>
      </c>
      <c r="E2500" s="32">
        <v>623</v>
      </c>
      <c r="F2500" s="1" t="str">
        <f>IF(Tabella1[[#This Row],[Popolazione]]&gt;300000,"Trovato","")</f>
        <v/>
      </c>
      <c r="G2500" s="1" t="str">
        <f>IF(AND(Tabella1[[#This Row],[Popolazione]]&gt;50000,Tabella1[[#This Row],[Popolazione]]&lt;100000),"Compreso",Tabella1[[#This Row],[Regione]])</f>
        <v>LOMBARDIA</v>
      </c>
    </row>
    <row r="2501" spans="1:7" x14ac:dyDescent="0.25">
      <c r="A2501" s="26" t="s">
        <v>6705</v>
      </c>
      <c r="B2501" s="4" t="str">
        <f>IFERROR(VLOOKUP(A2501,PEC!A$2:B$7902,2,0),"PEC NON ESISTENTE")</f>
        <v>comune.sergnano</v>
      </c>
      <c r="C2501" s="3" t="s">
        <v>7912</v>
      </c>
      <c r="D2501" s="3" t="s">
        <v>7985</v>
      </c>
      <c r="E2501" s="32">
        <v>3631</v>
      </c>
      <c r="F2501" s="1" t="str">
        <f>IF(Tabella1[[#This Row],[Popolazione]]&gt;300000,"Trovato","")</f>
        <v/>
      </c>
      <c r="G2501" s="1" t="str">
        <f>IF(AND(Tabella1[[#This Row],[Popolazione]]&gt;50000,Tabella1[[#This Row],[Popolazione]]&lt;100000),"Compreso",Tabella1[[#This Row],[Regione]])</f>
        <v>LOMBARDIA</v>
      </c>
    </row>
    <row r="2502" spans="1:7" x14ac:dyDescent="0.25">
      <c r="A2502" s="26" t="s">
        <v>6749</v>
      </c>
      <c r="B2502" s="4" t="str">
        <f>IFERROR(VLOOKUP(A2502,PEC!A$2:B$7902,2,0),"PEC NON ESISTENTE")</f>
        <v>comune.sestoeduniti</v>
      </c>
      <c r="C2502" s="3" t="s">
        <v>7912</v>
      </c>
      <c r="D2502" s="3" t="s">
        <v>7985</v>
      </c>
      <c r="E2502" s="32">
        <v>3075</v>
      </c>
      <c r="F2502" s="1" t="str">
        <f>IF(Tabella1[[#This Row],[Popolazione]]&gt;300000,"Trovato","")</f>
        <v/>
      </c>
      <c r="G2502" s="1" t="str">
        <f>IF(AND(Tabella1[[#This Row],[Popolazione]]&gt;50000,Tabella1[[#This Row],[Popolazione]]&lt;100000),"Compreso",Tabella1[[#This Row],[Regione]])</f>
        <v>LOMBARDIA</v>
      </c>
    </row>
    <row r="2503" spans="1:7" x14ac:dyDescent="0.25">
      <c r="A2503" s="26" t="s">
        <v>6828</v>
      </c>
      <c r="B2503" s="4" t="str">
        <f>IFERROR(VLOOKUP(A2503,PEC!A$2:B$7902,2,0),"PEC NON ESISTENTE")</f>
        <v>comune.solarolorainerio</v>
      </c>
      <c r="C2503" s="3" t="s">
        <v>7912</v>
      </c>
      <c r="D2503" s="3" t="s">
        <v>7985</v>
      </c>
      <c r="E2503" s="32">
        <v>1007</v>
      </c>
      <c r="F2503" s="1" t="str">
        <f>IF(Tabella1[[#This Row],[Popolazione]]&gt;300000,"Trovato","")</f>
        <v/>
      </c>
      <c r="G2503" s="1" t="str">
        <f>IF(AND(Tabella1[[#This Row],[Popolazione]]&gt;50000,Tabella1[[#This Row],[Popolazione]]&lt;100000),"Compreso",Tabella1[[#This Row],[Regione]])</f>
        <v>LOMBARDIA</v>
      </c>
    </row>
    <row r="2504" spans="1:7" x14ac:dyDescent="0.25">
      <c r="A2504" s="26" t="s">
        <v>6856</v>
      </c>
      <c r="B2504" s="4" t="str">
        <f>IFERROR(VLOOKUP(A2504,PEC!A$2:B$7902,2,0),"PEC NON ESISTENTE")</f>
        <v>soncino</v>
      </c>
      <c r="C2504" s="3" t="s">
        <v>7912</v>
      </c>
      <c r="D2504" s="3" t="s">
        <v>7985</v>
      </c>
      <c r="E2504" s="32">
        <v>7699</v>
      </c>
      <c r="F2504" s="1" t="str">
        <f>IF(Tabella1[[#This Row],[Popolazione]]&gt;300000,"Trovato","")</f>
        <v/>
      </c>
      <c r="G2504" s="1" t="str">
        <f>IF(AND(Tabella1[[#This Row],[Popolazione]]&gt;50000,Tabella1[[#This Row],[Popolazione]]&lt;100000),"Compreso",Tabella1[[#This Row],[Regione]])</f>
        <v>LOMBARDIA</v>
      </c>
    </row>
    <row r="2505" spans="1:7" x14ac:dyDescent="0.25">
      <c r="A2505" s="26" t="s">
        <v>6870</v>
      </c>
      <c r="B2505" s="4" t="str">
        <f>IFERROR(VLOOKUP(A2505,PEC!A$2:B$7902,2,0),"PEC NON ESISTENTE")</f>
        <v>comune.soresina</v>
      </c>
      <c r="C2505" s="3" t="s">
        <v>7912</v>
      </c>
      <c r="D2505" s="3" t="s">
        <v>7985</v>
      </c>
      <c r="E2505" s="32">
        <v>8995</v>
      </c>
      <c r="F2505" s="1" t="str">
        <f>IF(Tabella1[[#This Row],[Popolazione]]&gt;300000,"Trovato","")</f>
        <v/>
      </c>
      <c r="G2505" s="1" t="str">
        <f>IF(AND(Tabella1[[#This Row],[Popolazione]]&gt;50000,Tabella1[[#This Row],[Popolazione]]&lt;100000),"Compreso",Tabella1[[#This Row],[Regione]])</f>
        <v>LOMBARDIA</v>
      </c>
    </row>
    <row r="2506" spans="1:7" x14ac:dyDescent="0.25">
      <c r="A2506" s="26" t="s">
        <v>6883</v>
      </c>
      <c r="B2506" s="4" t="str">
        <f>IFERROR(VLOOKUP(A2506,PEC!A$2:B$7902,2,0),"PEC NON ESISTENTE")</f>
        <v>comune.sospiro</v>
      </c>
      <c r="C2506" s="3" t="s">
        <v>7912</v>
      </c>
      <c r="D2506" s="3" t="s">
        <v>7985</v>
      </c>
      <c r="E2506" s="32">
        <v>3236</v>
      </c>
      <c r="F2506" s="1" t="str">
        <f>IF(Tabella1[[#This Row],[Popolazione]]&gt;300000,"Trovato","")</f>
        <v/>
      </c>
      <c r="G2506" s="1" t="str">
        <f>IF(AND(Tabella1[[#This Row],[Popolazione]]&gt;50000,Tabella1[[#This Row],[Popolazione]]&lt;100000),"Compreso",Tabella1[[#This Row],[Regione]])</f>
        <v>LOMBARDIA</v>
      </c>
    </row>
    <row r="2507" spans="1:7" x14ac:dyDescent="0.25">
      <c r="A2507" s="26" t="s">
        <v>6910</v>
      </c>
      <c r="B2507" s="4" t="str">
        <f>IFERROR(VLOOKUP(A2507,PEC!A$2:B$7902,2,0),"PEC NON ESISTENTE")</f>
        <v>comune.spinadesco</v>
      </c>
      <c r="C2507" s="3" t="s">
        <v>7912</v>
      </c>
      <c r="D2507" s="3" t="s">
        <v>7985</v>
      </c>
      <c r="E2507" s="32">
        <v>1575</v>
      </c>
      <c r="F2507" s="1" t="str">
        <f>IF(Tabella1[[#This Row],[Popolazione]]&gt;300000,"Trovato","")</f>
        <v/>
      </c>
      <c r="G2507" s="1" t="str">
        <f>IF(AND(Tabella1[[#This Row],[Popolazione]]&gt;50000,Tabella1[[#This Row],[Popolazione]]&lt;100000),"Compreso",Tabella1[[#This Row],[Regione]])</f>
        <v>LOMBARDIA</v>
      </c>
    </row>
    <row r="2508" spans="1:7" x14ac:dyDescent="0.25">
      <c r="A2508" s="26" t="s">
        <v>6913</v>
      </c>
      <c r="B2508" s="4" t="str">
        <f>IFERROR(VLOOKUP(A2508,PEC!A$2:B$7902,2,0),"PEC NON ESISTENTE")</f>
        <v>comune.spineda</v>
      </c>
      <c r="C2508" s="3" t="s">
        <v>7912</v>
      </c>
      <c r="D2508" s="3" t="s">
        <v>7985</v>
      </c>
      <c r="E2508" s="32">
        <v>633</v>
      </c>
      <c r="F2508" s="1" t="str">
        <f>IF(Tabella1[[#This Row],[Popolazione]]&gt;300000,"Trovato","")</f>
        <v/>
      </c>
      <c r="G2508" s="1" t="str">
        <f>IF(AND(Tabella1[[#This Row],[Popolazione]]&gt;50000,Tabella1[[#This Row],[Popolazione]]&lt;100000),"Compreso",Tabella1[[#This Row],[Regione]])</f>
        <v>LOMBARDIA</v>
      </c>
    </row>
    <row r="2509" spans="1:7" x14ac:dyDescent="0.25">
      <c r="A2509" s="26" t="s">
        <v>6917</v>
      </c>
      <c r="B2509" s="4" t="str">
        <f>IFERROR(VLOOKUP(A2509,PEC!A$2:B$7902,2,0),"PEC NON ESISTENTE")</f>
        <v>comune.spinodadda</v>
      </c>
      <c r="C2509" s="3" t="s">
        <v>7912</v>
      </c>
      <c r="D2509" s="3" t="s">
        <v>7985</v>
      </c>
      <c r="E2509" s="32">
        <v>6851</v>
      </c>
      <c r="F2509" s="1" t="str">
        <f>IF(Tabella1[[#This Row],[Popolazione]]&gt;300000,"Trovato","")</f>
        <v/>
      </c>
      <c r="G2509" s="1" t="str">
        <f>IF(AND(Tabella1[[#This Row],[Popolazione]]&gt;50000,Tabella1[[#This Row],[Popolazione]]&lt;100000),"Compreso",Tabella1[[#This Row],[Regione]])</f>
        <v>LOMBARDIA</v>
      </c>
    </row>
    <row r="2510" spans="1:7" x14ac:dyDescent="0.25">
      <c r="A2510" s="26" t="s">
        <v>6931</v>
      </c>
      <c r="B2510" s="4" t="str">
        <f>IFERROR(VLOOKUP(A2510,PEC!A$2:B$7902,2,0),"PEC NON ESISTENTE")</f>
        <v>demografici</v>
      </c>
      <c r="C2510" s="3" t="s">
        <v>7912</v>
      </c>
      <c r="D2510" s="3" t="s">
        <v>7985</v>
      </c>
      <c r="E2510" s="32">
        <v>1570</v>
      </c>
      <c r="F2510" s="1" t="str">
        <f>IF(Tabella1[[#This Row],[Popolazione]]&gt;300000,"Trovato","")</f>
        <v/>
      </c>
      <c r="G2510" s="1" t="str">
        <f>IF(AND(Tabella1[[#This Row],[Popolazione]]&gt;50000,Tabella1[[#This Row],[Popolazione]]&lt;100000),"Compreso",Tabella1[[#This Row],[Regione]])</f>
        <v>LOMBARDIA</v>
      </c>
    </row>
    <row r="2511" spans="1:7" x14ac:dyDescent="0.25">
      <c r="A2511" s="26" t="s">
        <v>7100</v>
      </c>
      <c r="B2511" s="4" t="str">
        <f>IFERROR(VLOOKUP(A2511,PEC!A$2:B$7902,2,0),"PEC NON ESISTENTE")</f>
        <v>segreteria.comune.ticengo</v>
      </c>
      <c r="C2511" s="3" t="s">
        <v>7912</v>
      </c>
      <c r="D2511" s="3" t="s">
        <v>7985</v>
      </c>
      <c r="E2511" s="32">
        <v>448</v>
      </c>
      <c r="F2511" s="1" t="str">
        <f>IF(Tabella1[[#This Row],[Popolazione]]&gt;300000,"Trovato","")</f>
        <v/>
      </c>
      <c r="G2511" s="1" t="str">
        <f>IF(AND(Tabella1[[#This Row],[Popolazione]]&gt;50000,Tabella1[[#This Row],[Popolazione]]&lt;100000),"Compreso",Tabella1[[#This Row],[Regione]])</f>
        <v>LOMBARDIA</v>
      </c>
    </row>
    <row r="2512" spans="1:7" x14ac:dyDescent="0.25">
      <c r="A2512" s="26" t="s">
        <v>7147</v>
      </c>
      <c r="B2512" s="4" t="str">
        <f>IFERROR(VLOOKUP(A2512,PEC!A$2:B$7902,2,0),"PEC NON ESISTENTE")</f>
        <v>pec</v>
      </c>
      <c r="C2512" s="3" t="s">
        <v>7912</v>
      </c>
      <c r="D2512" s="3" t="s">
        <v>7985</v>
      </c>
      <c r="E2512" s="32">
        <v>449</v>
      </c>
      <c r="F2512" s="1" t="str">
        <f>IF(Tabella1[[#This Row],[Popolazione]]&gt;300000,"Trovato","")</f>
        <v/>
      </c>
      <c r="G2512" s="1" t="str">
        <f>IF(AND(Tabella1[[#This Row],[Popolazione]]&gt;50000,Tabella1[[#This Row],[Popolazione]]&lt;100000),"Compreso",Tabella1[[#This Row],[Regione]])</f>
        <v>LOMBARDIA</v>
      </c>
    </row>
    <row r="2513" spans="1:7" x14ac:dyDescent="0.25">
      <c r="A2513" s="26" t="s">
        <v>7150</v>
      </c>
      <c r="B2513" s="4" t="str">
        <f>IFERROR(VLOOKUP(A2513,PEC!A$2:B$7902,2,0),"PEC NON ESISTENTE")</f>
        <v>comune.tornata</v>
      </c>
      <c r="C2513" s="3" t="s">
        <v>7912</v>
      </c>
      <c r="D2513" s="3" t="s">
        <v>7985</v>
      </c>
      <c r="E2513" s="32">
        <v>491</v>
      </c>
      <c r="F2513" s="1" t="str">
        <f>IF(Tabella1[[#This Row],[Popolazione]]&gt;300000,"Trovato","")</f>
        <v/>
      </c>
      <c r="G2513" s="1" t="str">
        <f>IF(AND(Tabella1[[#This Row],[Popolazione]]&gt;50000,Tabella1[[#This Row],[Popolazione]]&lt;100000),"Compreso",Tabella1[[#This Row],[Regione]])</f>
        <v>LOMBARDIA</v>
      </c>
    </row>
    <row r="2514" spans="1:7" x14ac:dyDescent="0.25">
      <c r="A2514" s="26" t="s">
        <v>7172</v>
      </c>
      <c r="B2514" s="4" t="str">
        <f>IFERROR(VLOOKUP(A2514,PEC!A$2:B$7902,2,0),"PEC NON ESISTENTE")</f>
        <v>PEC NON ESISTENTE</v>
      </c>
      <c r="C2514" s="3" t="s">
        <v>7912</v>
      </c>
      <c r="D2514" s="3" t="s">
        <v>7985</v>
      </c>
      <c r="E2514" s="32">
        <v>1769</v>
      </c>
      <c r="F2514" s="1" t="str">
        <f>IF(Tabella1[[#This Row],[Popolazione]]&gt;300000,"Trovato","")</f>
        <v/>
      </c>
      <c r="G2514" s="1" t="str">
        <f>IF(AND(Tabella1[[#This Row],[Popolazione]]&gt;50000,Tabella1[[#This Row],[Popolazione]]&lt;100000),"Compreso",Tabella1[[#This Row],[Regione]])</f>
        <v>LOMBARDIA</v>
      </c>
    </row>
    <row r="2515" spans="1:7" x14ac:dyDescent="0.25">
      <c r="A2515" s="26" t="s">
        <v>7202</v>
      </c>
      <c r="B2515" s="4" t="str">
        <f>IFERROR(VLOOKUP(A2515,PEC!A$2:B$7902,2,0),"PEC NON ESISTENTE")</f>
        <v>comune.torricelladelpizzo</v>
      </c>
      <c r="C2515" s="3" t="s">
        <v>7912</v>
      </c>
      <c r="D2515" s="3" t="s">
        <v>7985</v>
      </c>
      <c r="E2515" s="32">
        <v>678</v>
      </c>
      <c r="F2515" s="1" t="str">
        <f>IF(Tabella1[[#This Row],[Popolazione]]&gt;300000,"Trovato","")</f>
        <v/>
      </c>
      <c r="G2515" s="1" t="str">
        <f>IF(AND(Tabella1[[#This Row],[Popolazione]]&gt;50000,Tabella1[[#This Row],[Popolazione]]&lt;100000),"Compreso",Tabella1[[#This Row],[Regione]])</f>
        <v>LOMBARDIA</v>
      </c>
    </row>
    <row r="2516" spans="1:7" x14ac:dyDescent="0.25">
      <c r="A2516" s="26" t="s">
        <v>7274</v>
      </c>
      <c r="B2516" s="4" t="str">
        <f>IFERROR(VLOOKUP(A2516,PEC!A$2:B$7902,2,0),"PEC NON ESISTENTE")</f>
        <v>protocollo</v>
      </c>
      <c r="C2516" s="3" t="s">
        <v>7912</v>
      </c>
      <c r="D2516" s="3" t="s">
        <v>7985</v>
      </c>
      <c r="E2516" s="32">
        <v>2882</v>
      </c>
      <c r="F2516" s="1" t="str">
        <f>IF(Tabella1[[#This Row],[Popolazione]]&gt;300000,"Trovato","")</f>
        <v/>
      </c>
      <c r="G2516" s="1" t="str">
        <f>IF(AND(Tabella1[[#This Row],[Popolazione]]&gt;50000,Tabella1[[#This Row],[Popolazione]]&lt;100000),"Compreso",Tabella1[[#This Row],[Regione]])</f>
        <v>LOMBARDIA</v>
      </c>
    </row>
    <row r="2517" spans="1:7" x14ac:dyDescent="0.25">
      <c r="A2517" s="26" t="s">
        <v>7304</v>
      </c>
      <c r="B2517" s="4" t="str">
        <f>IFERROR(VLOOKUP(A2517,PEC!A$2:B$7902,2,0),"PEC NON ESISTENTE")</f>
        <v>comune.trigolo</v>
      </c>
      <c r="C2517" s="3" t="s">
        <v>7912</v>
      </c>
      <c r="D2517" s="3" t="s">
        <v>7985</v>
      </c>
      <c r="E2517" s="32">
        <v>1760</v>
      </c>
      <c r="F2517" s="1" t="str">
        <f>IF(Tabella1[[#This Row],[Popolazione]]&gt;300000,"Trovato","")</f>
        <v/>
      </c>
      <c r="G2517" s="1" t="str">
        <f>IF(AND(Tabella1[[#This Row],[Popolazione]]&gt;50000,Tabella1[[#This Row],[Popolazione]]&lt;100000),"Compreso",Tabella1[[#This Row],[Regione]])</f>
        <v>LOMBARDIA</v>
      </c>
    </row>
    <row r="2518" spans="1:7" x14ac:dyDescent="0.25">
      <c r="A2518" s="26" t="s">
        <v>7393</v>
      </c>
      <c r="B2518" s="4" t="str">
        <f>IFERROR(VLOOKUP(A2518,PEC!A$2:B$7902,2,0),"PEC NON ESISTENTE")</f>
        <v>comune.vaiano</v>
      </c>
      <c r="C2518" s="3" t="s">
        <v>7912</v>
      </c>
      <c r="D2518" s="3" t="s">
        <v>7985</v>
      </c>
      <c r="E2518" s="32">
        <v>3869</v>
      </c>
      <c r="F2518" s="1" t="str">
        <f>IF(Tabella1[[#This Row],[Popolazione]]&gt;300000,"Trovato","")</f>
        <v/>
      </c>
      <c r="G2518" s="1" t="str">
        <f>IF(AND(Tabella1[[#This Row],[Popolazione]]&gt;50000,Tabella1[[#This Row],[Popolazione]]&lt;100000),"Compreso",Tabella1[[#This Row],[Regione]])</f>
        <v>LOMBARDIA</v>
      </c>
    </row>
    <row r="2519" spans="1:7" x14ac:dyDescent="0.25">
      <c r="A2519" s="26" t="s">
        <v>7395</v>
      </c>
      <c r="B2519" s="4" t="str">
        <f>IFERROR(VLOOKUP(A2519,PEC!A$2:B$7902,2,0),"PEC NON ESISTENTE")</f>
        <v>anagrafe.comune.vailate</v>
      </c>
      <c r="C2519" s="3" t="s">
        <v>7912</v>
      </c>
      <c r="D2519" s="3" t="s">
        <v>7985</v>
      </c>
      <c r="E2519" s="32">
        <v>4460</v>
      </c>
      <c r="F2519" s="1" t="str">
        <f>IF(Tabella1[[#This Row],[Popolazione]]&gt;300000,"Trovato","")</f>
        <v/>
      </c>
      <c r="G2519" s="1" t="str">
        <f>IF(AND(Tabella1[[#This Row],[Popolazione]]&gt;50000,Tabella1[[#This Row],[Popolazione]]&lt;100000),"Compreso",Tabella1[[#This Row],[Regione]])</f>
        <v>LOMBARDIA</v>
      </c>
    </row>
    <row r="2520" spans="1:7" x14ac:dyDescent="0.25">
      <c r="A2520" s="26" t="s">
        <v>7607</v>
      </c>
      <c r="B2520" s="4" t="str">
        <f>IFERROR(VLOOKUP(A2520,PEC!A$2:B$7902,2,0),"PEC NON ESISTENTE")</f>
        <v>comune.vescovato</v>
      </c>
      <c r="C2520" s="3" t="s">
        <v>7912</v>
      </c>
      <c r="D2520" s="3" t="s">
        <v>7985</v>
      </c>
      <c r="E2520" s="32">
        <v>3991</v>
      </c>
      <c r="F2520" s="1" t="str">
        <f>IF(Tabella1[[#This Row],[Popolazione]]&gt;300000,"Trovato","")</f>
        <v/>
      </c>
      <c r="G2520" s="1" t="str">
        <f>IF(AND(Tabella1[[#This Row],[Popolazione]]&gt;50000,Tabella1[[#This Row],[Popolazione]]&lt;100000),"Compreso",Tabella1[[#This Row],[Regione]])</f>
        <v>LOMBARDIA</v>
      </c>
    </row>
    <row r="2521" spans="1:7" x14ac:dyDescent="0.25">
      <c r="A2521" s="26" t="s">
        <v>7842</v>
      </c>
      <c r="B2521" s="4" t="str">
        <f>IFERROR(VLOOKUP(A2521,PEC!A$2:B$7902,2,0),"PEC NON ESISTENTE")</f>
        <v>volongo</v>
      </c>
      <c r="C2521" s="3" t="s">
        <v>7912</v>
      </c>
      <c r="D2521" s="3" t="s">
        <v>7985</v>
      </c>
      <c r="E2521" s="32">
        <v>578</v>
      </c>
      <c r="F2521" s="1" t="str">
        <f>IF(Tabella1[[#This Row],[Popolazione]]&gt;300000,"Trovato","")</f>
        <v/>
      </c>
      <c r="G2521" s="1" t="str">
        <f>IF(AND(Tabella1[[#This Row],[Popolazione]]&gt;50000,Tabella1[[#This Row],[Popolazione]]&lt;100000),"Compreso",Tabella1[[#This Row],[Regione]])</f>
        <v>LOMBARDIA</v>
      </c>
    </row>
    <row r="2522" spans="1:7" x14ac:dyDescent="0.25">
      <c r="A2522" s="26" t="s">
        <v>7852</v>
      </c>
      <c r="B2522" s="4" t="str">
        <f>IFERROR(VLOOKUP(A2522,PEC!A$2:B$7902,2,0),"PEC NON ESISTENTE")</f>
        <v>comune.voltido</v>
      </c>
      <c r="C2522" s="3" t="s">
        <v>7912</v>
      </c>
      <c r="D2522" s="3" t="s">
        <v>7985</v>
      </c>
      <c r="E2522" s="32">
        <v>405</v>
      </c>
      <c r="F2522" s="1" t="str">
        <f>IF(Tabella1[[#This Row],[Popolazione]]&gt;300000,"Trovato","")</f>
        <v/>
      </c>
      <c r="G2522" s="1" t="str">
        <f>IF(AND(Tabella1[[#This Row],[Popolazione]]&gt;50000,Tabella1[[#This Row],[Popolazione]]&lt;100000),"Compreso",Tabella1[[#This Row],[Regione]])</f>
        <v>LOMBARDIA</v>
      </c>
    </row>
    <row r="2523" spans="1:7" x14ac:dyDescent="0.25">
      <c r="A2523" s="26" t="s">
        <v>438</v>
      </c>
      <c r="B2523" s="4" t="str">
        <f>IFERROR(VLOOKUP(A2523,PEC!A$2:B$7902,2,0),"PEC NON ESISTENTE")</f>
        <v>acquanegrasulchiese.mn</v>
      </c>
      <c r="C2523" s="3" t="s">
        <v>7912</v>
      </c>
      <c r="D2523" s="3" t="s">
        <v>7985</v>
      </c>
      <c r="E2523" s="32">
        <v>2996</v>
      </c>
      <c r="F2523" s="1" t="str">
        <f>IF(Tabella1[[#This Row],[Popolazione]]&gt;300000,"Trovato","")</f>
        <v/>
      </c>
      <c r="G2523" s="1" t="str">
        <f>IF(AND(Tabella1[[#This Row],[Popolazione]]&gt;50000,Tabella1[[#This Row],[Popolazione]]&lt;100000),"Compreso",Tabella1[[#This Row],[Regione]])</f>
        <v>LOMBARDIA</v>
      </c>
    </row>
    <row r="2524" spans="1:7" x14ac:dyDescent="0.25">
      <c r="A2524" s="26" t="s">
        <v>768</v>
      </c>
      <c r="B2524" s="4" t="str">
        <f>IFERROR(VLOOKUP(A2524,PEC!A$2:B$7902,2,0),"PEC NON ESISTENTE")</f>
        <v>comuneasola</v>
      </c>
      <c r="C2524" s="3" t="s">
        <v>7912</v>
      </c>
      <c r="D2524" s="3" t="s">
        <v>7985</v>
      </c>
      <c r="E2524" s="32">
        <v>10077</v>
      </c>
      <c r="F2524" s="1" t="str">
        <f>IF(Tabella1[[#This Row],[Popolazione]]&gt;300000,"Trovato","")</f>
        <v/>
      </c>
      <c r="G2524" s="1" t="str">
        <f>IF(AND(Tabella1[[#This Row],[Popolazione]]&gt;50000,Tabella1[[#This Row],[Popolazione]]&lt;100000),"Compreso",Tabella1[[#This Row],[Regione]])</f>
        <v>LOMBARDIA</v>
      </c>
    </row>
    <row r="2525" spans="1:7" x14ac:dyDescent="0.25">
      <c r="A2525" s="26" t="s">
        <v>853</v>
      </c>
      <c r="B2525" s="4" t="str">
        <f>IFERROR(VLOOKUP(A2525,PEC!A$2:B$7902,2,0),"PEC NON ESISTENTE")</f>
        <v>bagnolosanvito.mn</v>
      </c>
      <c r="C2525" s="3" t="s">
        <v>7912</v>
      </c>
      <c r="D2525" s="3" t="s">
        <v>7985</v>
      </c>
      <c r="E2525" s="32">
        <v>5874</v>
      </c>
      <c r="F2525" s="1" t="str">
        <f>IF(Tabella1[[#This Row],[Popolazione]]&gt;300000,"Trovato","")</f>
        <v/>
      </c>
      <c r="G2525" s="1" t="str">
        <f>IF(AND(Tabella1[[#This Row],[Popolazione]]&gt;50000,Tabella1[[#This Row],[Popolazione]]&lt;100000),"Compreso",Tabella1[[#This Row],[Regione]])</f>
        <v>LOMBARDIA</v>
      </c>
    </row>
    <row r="2526" spans="1:7" x14ac:dyDescent="0.25">
      <c r="A2526" s="26" t="s">
        <v>8016</v>
      </c>
      <c r="B2526" s="4" t="str">
        <f>IFERROR(VLOOKUP(A2526,PEC!A$2:B$7902,2,0),"PEC NON ESISTENTE")</f>
        <v>PEC NON ESISTENTE</v>
      </c>
      <c r="C2526" s="3" t="s">
        <v>7912</v>
      </c>
      <c r="D2526" s="3" t="s">
        <v>7985</v>
      </c>
      <c r="E2526" s="32">
        <v>2083</v>
      </c>
      <c r="F2526" s="1" t="str">
        <f>IF(Tabella1[[#This Row],[Popolazione]]&gt;300000,"Trovato","")</f>
        <v/>
      </c>
      <c r="G2526" s="1" t="str">
        <f>IF(AND(Tabella1[[#This Row],[Popolazione]]&gt;50000,Tabella1[[#This Row],[Popolazione]]&lt;100000),"Compreso",Tabella1[[#This Row],[Regione]])</f>
        <v>LOMBARDIA</v>
      </c>
    </row>
    <row r="2527" spans="1:7" x14ac:dyDescent="0.25">
      <c r="A2527" s="26" t="s">
        <v>8017</v>
      </c>
      <c r="B2527" s="4" t="str">
        <f>IFERROR(VLOOKUP(A2527,PEC!A$2:B$7902,2,0),"PEC NON ESISTENTE")</f>
        <v>PEC NON ESISTENTE</v>
      </c>
      <c r="C2527" s="3" t="s">
        <v>7912</v>
      </c>
      <c r="D2527" s="3" t="s">
        <v>7985</v>
      </c>
      <c r="E2527" s="32">
        <v>790</v>
      </c>
      <c r="F2527" s="1" t="str">
        <f>IF(Tabella1[[#This Row],[Popolazione]]&gt;300000,"Trovato","")</f>
        <v/>
      </c>
      <c r="G2527" s="1" t="str">
        <f>IF(AND(Tabella1[[#This Row],[Popolazione]]&gt;50000,Tabella1[[#This Row],[Popolazione]]&lt;100000),"Compreso",Tabella1[[#This Row],[Regione]])</f>
        <v>LOMBARDIA</v>
      </c>
    </row>
    <row r="2528" spans="1:7" x14ac:dyDescent="0.25">
      <c r="A2528" s="26" t="s">
        <v>1239</v>
      </c>
      <c r="B2528" s="4" t="str">
        <f>IFERROR(VLOOKUP(A2528,PEC!A$2:B$7902,2,0),"PEC NON ESISTENTE")</f>
        <v>comune.bozzolo</v>
      </c>
      <c r="C2528" s="3" t="s">
        <v>7912</v>
      </c>
      <c r="D2528" s="3" t="s">
        <v>7985</v>
      </c>
      <c r="E2528" s="32">
        <v>4181</v>
      </c>
      <c r="F2528" s="1" t="str">
        <f>IF(Tabella1[[#This Row],[Popolazione]]&gt;300000,"Trovato","")</f>
        <v/>
      </c>
      <c r="G2528" s="1" t="str">
        <f>IF(AND(Tabella1[[#This Row],[Popolazione]]&gt;50000,Tabella1[[#This Row],[Popolazione]]&lt;100000),"Compreso",Tabella1[[#This Row],[Regione]])</f>
        <v>LOMBARDIA</v>
      </c>
    </row>
    <row r="2529" spans="1:7" x14ac:dyDescent="0.25">
      <c r="A2529" s="26" t="s">
        <v>1583</v>
      </c>
      <c r="B2529" s="4" t="str">
        <f>IFERROR(VLOOKUP(A2529,PEC!A$2:B$7902,2,0),"PEC NON ESISTENTE")</f>
        <v>cannetosulloglio.mn</v>
      </c>
      <c r="C2529" s="3" t="s">
        <v>7912</v>
      </c>
      <c r="D2529" s="3" t="s">
        <v>7985</v>
      </c>
      <c r="E2529" s="32">
        <v>4511</v>
      </c>
      <c r="F2529" s="1" t="str">
        <f>IF(Tabella1[[#This Row],[Popolazione]]&gt;300000,"Trovato","")</f>
        <v/>
      </c>
      <c r="G2529" s="1" t="str">
        <f>IF(AND(Tabella1[[#This Row],[Popolazione]]&gt;50000,Tabella1[[#This Row],[Popolazione]]&lt;100000),"Compreso",Tabella1[[#This Row],[Regione]])</f>
        <v>LOMBARDIA</v>
      </c>
    </row>
    <row r="2530" spans="1:7" x14ac:dyDescent="0.25">
      <c r="A2530" s="26" t="s">
        <v>8018</v>
      </c>
      <c r="B2530" s="4" t="str">
        <f>IFERROR(VLOOKUP(A2530,PEC!A$2:B$7902,2,0),"PEC NON ESISTENTE")</f>
        <v>PEC NON ESISTENTE</v>
      </c>
      <c r="C2530" s="3" t="s">
        <v>7912</v>
      </c>
      <c r="D2530" s="3" t="s">
        <v>7985</v>
      </c>
      <c r="E2530" s="32">
        <v>1333</v>
      </c>
      <c r="F2530" s="1" t="str">
        <f>IF(Tabella1[[#This Row],[Popolazione]]&gt;300000,"Trovato","")</f>
        <v/>
      </c>
      <c r="G2530" s="1" t="str">
        <f>IF(AND(Tabella1[[#This Row],[Popolazione]]&gt;50000,Tabella1[[#This Row],[Popolazione]]&lt;100000),"Compreso",Tabella1[[#This Row],[Regione]])</f>
        <v>LOMBARDIA</v>
      </c>
    </row>
    <row r="2531" spans="1:7" x14ac:dyDescent="0.25">
      <c r="A2531" s="26" t="s">
        <v>1800</v>
      </c>
      <c r="B2531" s="4" t="str">
        <f>IFERROR(VLOOKUP(A2531,PEC!A$2:B$7902,2,0),"PEC NON ESISTENTE")</f>
        <v>casalmoro.mn</v>
      </c>
      <c r="C2531" s="3" t="s">
        <v>7912</v>
      </c>
      <c r="D2531" s="3" t="s">
        <v>7985</v>
      </c>
      <c r="E2531" s="32">
        <v>2204</v>
      </c>
      <c r="F2531" s="1" t="str">
        <f>IF(Tabella1[[#This Row],[Popolazione]]&gt;300000,"Trovato","")</f>
        <v/>
      </c>
      <c r="G2531" s="1" t="str">
        <f>IF(AND(Tabella1[[#This Row],[Popolazione]]&gt;50000,Tabella1[[#This Row],[Popolazione]]&lt;100000),"Compreso",Tabella1[[#This Row],[Regione]])</f>
        <v>LOMBARDIA</v>
      </c>
    </row>
    <row r="2532" spans="1:7" x14ac:dyDescent="0.25">
      <c r="A2532" s="26" t="s">
        <v>1804</v>
      </c>
      <c r="B2532" s="4" t="str">
        <f>IFERROR(VLOOKUP(A2532,PEC!A$2:B$7902,2,0),"PEC NON ESISTENTE")</f>
        <v>comune.casaloldo</v>
      </c>
      <c r="C2532" s="3" t="s">
        <v>7912</v>
      </c>
      <c r="D2532" s="3" t="s">
        <v>7985</v>
      </c>
      <c r="E2532" s="32">
        <v>2621</v>
      </c>
      <c r="F2532" s="1" t="str">
        <f>IF(Tabella1[[#This Row],[Popolazione]]&gt;300000,"Trovato","")</f>
        <v/>
      </c>
      <c r="G2532" s="1" t="str">
        <f>IF(AND(Tabella1[[#This Row],[Popolazione]]&gt;50000,Tabella1[[#This Row],[Popolazione]]&lt;100000),"Compreso",Tabella1[[#This Row],[Regione]])</f>
        <v>LOMBARDIA</v>
      </c>
    </row>
    <row r="2533" spans="1:7" x14ac:dyDescent="0.25">
      <c r="A2533" s="26" t="s">
        <v>1806</v>
      </c>
      <c r="B2533" s="4" t="str">
        <f>IFERROR(VLOOKUP(A2533,PEC!A$2:B$7902,2,0),"PEC NON ESISTENTE")</f>
        <v>casalromano.mn</v>
      </c>
      <c r="C2533" s="3" t="s">
        <v>7912</v>
      </c>
      <c r="D2533" s="3" t="s">
        <v>7985</v>
      </c>
      <c r="E2533" s="32">
        <v>1551</v>
      </c>
      <c r="F2533" s="1" t="str">
        <f>IF(Tabella1[[#This Row],[Popolazione]]&gt;300000,"Trovato","")</f>
        <v/>
      </c>
      <c r="G2533" s="1" t="str">
        <f>IF(AND(Tabella1[[#This Row],[Popolazione]]&gt;50000,Tabella1[[#This Row],[Popolazione]]&lt;100000),"Compreso",Tabella1[[#This Row],[Regione]])</f>
        <v>LOMBARDIA</v>
      </c>
    </row>
    <row r="2534" spans="1:7" x14ac:dyDescent="0.25">
      <c r="A2534" s="26" t="s">
        <v>1948</v>
      </c>
      <c r="B2534" s="4" t="str">
        <f>IFERROR(VLOOKUP(A2534,PEC!A$2:B$7902,2,0),"PEC NON ESISTENTE")</f>
        <v>protocollo.comune.castelbelforte</v>
      </c>
      <c r="C2534" s="3" t="s">
        <v>7912</v>
      </c>
      <c r="D2534" s="3" t="s">
        <v>7985</v>
      </c>
      <c r="E2534" s="32">
        <v>3069</v>
      </c>
      <c r="F2534" s="1" t="str">
        <f>IF(Tabella1[[#This Row],[Popolazione]]&gt;300000,"Trovato","")</f>
        <v/>
      </c>
      <c r="G2534" s="1" t="str">
        <f>IF(AND(Tabella1[[#This Row],[Popolazione]]&gt;50000,Tabella1[[#This Row],[Popolazione]]&lt;100000),"Compreso",Tabella1[[#This Row],[Regione]])</f>
        <v>LOMBARDIA</v>
      </c>
    </row>
    <row r="2535" spans="1:7" x14ac:dyDescent="0.25">
      <c r="A2535" s="26" t="s">
        <v>1906</v>
      </c>
      <c r="B2535" s="4" t="str">
        <f>IFERROR(VLOOKUP(A2535,PEC!A$2:B$7902,2,0),"PEC NON ESISTENTE")</f>
        <v>comune.casteldario</v>
      </c>
      <c r="C2535" s="3" t="s">
        <v>7912</v>
      </c>
      <c r="D2535" s="3" t="s">
        <v>7985</v>
      </c>
      <c r="E2535" s="32">
        <v>4787</v>
      </c>
      <c r="F2535" s="1" t="str">
        <f>IF(Tabella1[[#This Row],[Popolazione]]&gt;300000,"Trovato","")</f>
        <v/>
      </c>
      <c r="G2535" s="1" t="str">
        <f>IF(AND(Tabella1[[#This Row],[Popolazione]]&gt;50000,Tabella1[[#This Row],[Popolazione]]&lt;100000),"Compreso",Tabella1[[#This Row],[Regione]])</f>
        <v>LOMBARDIA</v>
      </c>
    </row>
    <row r="2536" spans="1:7" x14ac:dyDescent="0.25">
      <c r="A2536" s="26" t="s">
        <v>1925</v>
      </c>
      <c r="B2536" s="4" t="str">
        <f>IFERROR(VLOOKUP(A2536,PEC!A$2:B$7902,2,0),"PEC NON ESISTENTE")</f>
        <v>comunedicastelgoffredo.mn</v>
      </c>
      <c r="C2536" s="3" t="s">
        <v>7912</v>
      </c>
      <c r="D2536" s="3" t="s">
        <v>7985</v>
      </c>
      <c r="E2536" s="32">
        <v>12065</v>
      </c>
      <c r="F2536" s="1" t="str">
        <f>IF(Tabella1[[#This Row],[Popolazione]]&gt;300000,"Trovato","")</f>
        <v/>
      </c>
      <c r="G2536" s="1" t="str">
        <f>IF(AND(Tabella1[[#This Row],[Popolazione]]&gt;50000,Tabella1[[#This Row],[Popolazione]]&lt;100000),"Compreso",Tabella1[[#This Row],[Regione]])</f>
        <v>LOMBARDIA</v>
      </c>
    </row>
    <row r="2537" spans="1:7" x14ac:dyDescent="0.25">
      <c r="A2537" s="26" t="s">
        <v>2027</v>
      </c>
      <c r="B2537" s="4" t="str">
        <f>IFERROR(VLOOKUP(A2537,PEC!A$2:B$7902,2,0),"PEC NON ESISTENTE")</f>
        <v>comune.castellucchio</v>
      </c>
      <c r="C2537" s="3" t="s">
        <v>7912</v>
      </c>
      <c r="D2537" s="3" t="s">
        <v>7985</v>
      </c>
      <c r="E2537" s="32">
        <v>5205</v>
      </c>
      <c r="F2537" s="1" t="str">
        <f>IF(Tabella1[[#This Row],[Popolazione]]&gt;300000,"Trovato","")</f>
        <v/>
      </c>
      <c r="G2537" s="1" t="str">
        <f>IF(AND(Tabella1[[#This Row],[Popolazione]]&gt;50000,Tabella1[[#This Row],[Popolazione]]&lt;100000),"Compreso",Tabella1[[#This Row],[Regione]])</f>
        <v>LOMBARDIA</v>
      </c>
    </row>
    <row r="2538" spans="1:7" x14ac:dyDescent="0.25">
      <c r="A2538" s="26" t="s">
        <v>2104</v>
      </c>
      <c r="B2538" s="4" t="str">
        <f>IFERROR(VLOOKUP(A2538,PEC!A$2:B$7902,2,0),"PEC NON ESISTENTE")</f>
        <v>comune.castiglionedellestiviere</v>
      </c>
      <c r="C2538" s="3" t="s">
        <v>7912</v>
      </c>
      <c r="D2538" s="3" t="s">
        <v>7985</v>
      </c>
      <c r="E2538" s="32">
        <v>22052</v>
      </c>
      <c r="F2538" s="1" t="str">
        <f>IF(Tabella1[[#This Row],[Popolazione]]&gt;300000,"Trovato","")</f>
        <v/>
      </c>
      <c r="G2538" s="1" t="str">
        <f>IF(AND(Tabella1[[#This Row],[Popolazione]]&gt;50000,Tabella1[[#This Row],[Popolazione]]&lt;100000),"Compreso",Tabella1[[#This Row],[Regione]])</f>
        <v>LOMBARDIA</v>
      </c>
    </row>
    <row r="2539" spans="1:7" x14ac:dyDescent="0.25">
      <c r="A2539" s="26" t="s">
        <v>2174</v>
      </c>
      <c r="B2539" s="4" t="str">
        <f>IFERROR(VLOOKUP(A2539,PEC!A$2:B$7902,2,0),"PEC NON ESISTENTE")</f>
        <v>cavriana.mn</v>
      </c>
      <c r="C2539" s="3" t="s">
        <v>7912</v>
      </c>
      <c r="D2539" s="3" t="s">
        <v>7985</v>
      </c>
      <c r="E2539" s="32">
        <v>3911</v>
      </c>
      <c r="F2539" s="1" t="str">
        <f>IF(Tabella1[[#This Row],[Popolazione]]&gt;300000,"Trovato","")</f>
        <v/>
      </c>
      <c r="G2539" s="1" t="str">
        <f>IF(AND(Tabella1[[#This Row],[Popolazione]]&gt;50000,Tabella1[[#This Row],[Popolazione]]&lt;100000),"Compreso",Tabella1[[#This Row],[Regione]])</f>
        <v>LOMBARDIA</v>
      </c>
    </row>
    <row r="2540" spans="1:7" x14ac:dyDescent="0.25">
      <c r="A2540" s="26" t="s">
        <v>2241</v>
      </c>
      <c r="B2540" s="4" t="str">
        <f>IFERROR(VLOOKUP(A2540,PEC!A$2:B$7902,2,0),"PEC NON ESISTENTE")</f>
        <v>ceresara.mn</v>
      </c>
      <c r="C2540" s="3" t="s">
        <v>7912</v>
      </c>
      <c r="D2540" s="3" t="s">
        <v>7985</v>
      </c>
      <c r="E2540" s="32">
        <v>2712</v>
      </c>
      <c r="F2540" s="1" t="str">
        <f>IF(Tabella1[[#This Row],[Popolazione]]&gt;300000,"Trovato","")</f>
        <v/>
      </c>
      <c r="G2540" s="1" t="str">
        <f>IF(AND(Tabella1[[#This Row],[Popolazione]]&gt;50000,Tabella1[[#This Row],[Popolazione]]&lt;100000),"Compreso",Tabella1[[#This Row],[Regione]])</f>
        <v>LOMBARDIA</v>
      </c>
    </row>
    <row r="2541" spans="1:7" x14ac:dyDescent="0.25">
      <c r="A2541" s="26" t="s">
        <v>2557</v>
      </c>
      <c r="B2541" s="4" t="str">
        <f>IFERROR(VLOOKUP(A2541,PEC!A$2:B$7902,2,0),"PEC NON ESISTENTE")</f>
        <v>comune.commessaggio</v>
      </c>
      <c r="C2541" s="3" t="s">
        <v>7912</v>
      </c>
      <c r="D2541" s="3" t="s">
        <v>7985</v>
      </c>
      <c r="E2541" s="32">
        <v>1169</v>
      </c>
      <c r="F2541" s="1" t="str">
        <f>IF(Tabella1[[#This Row],[Popolazione]]&gt;300000,"Trovato","")</f>
        <v/>
      </c>
      <c r="G2541" s="1" t="str">
        <f>IF(AND(Tabella1[[#This Row],[Popolazione]]&gt;50000,Tabella1[[#This Row],[Popolazione]]&lt;100000),"Compreso",Tabella1[[#This Row],[Regione]])</f>
        <v>LOMBARDIA</v>
      </c>
    </row>
    <row r="2542" spans="1:7" x14ac:dyDescent="0.25">
      <c r="A2542" s="26" t="s">
        <v>2759</v>
      </c>
      <c r="B2542" s="4" t="str">
        <f>IFERROR(VLOOKUP(A2542,PEC!A$2:B$7902,2,0),"PEC NON ESISTENTE")</f>
        <v>comune.curtatone</v>
      </c>
      <c r="C2542" s="3" t="s">
        <v>7912</v>
      </c>
      <c r="D2542" s="3" t="s">
        <v>7985</v>
      </c>
      <c r="E2542" s="32">
        <v>14570</v>
      </c>
      <c r="F2542" s="1" t="str">
        <f>IF(Tabella1[[#This Row],[Popolazione]]&gt;300000,"Trovato","")</f>
        <v/>
      </c>
      <c r="G2542" s="1" t="str">
        <f>IF(AND(Tabella1[[#This Row],[Popolazione]]&gt;50000,Tabella1[[#This Row],[Popolazione]]&lt;100000),"Compreso",Tabella1[[#This Row],[Regione]])</f>
        <v>LOMBARDIA</v>
      </c>
    </row>
    <row r="2543" spans="1:7" x14ac:dyDescent="0.25">
      <c r="A2543" s="26" t="s">
        <v>2835</v>
      </c>
      <c r="B2543" s="4" t="str">
        <f>IFERROR(VLOOKUP(A2543,PEC!A$2:B$7902,2,0),"PEC NON ESISTENTE")</f>
        <v>segreteria.comune.dosolo</v>
      </c>
      <c r="C2543" s="3" t="s">
        <v>7912</v>
      </c>
      <c r="D2543" s="3" t="s">
        <v>7985</v>
      </c>
      <c r="E2543" s="32">
        <v>3385</v>
      </c>
      <c r="F2543" s="1" t="str">
        <f>IF(Tabella1[[#This Row],[Popolazione]]&gt;300000,"Trovato","")</f>
        <v/>
      </c>
      <c r="G2543" s="1" t="str">
        <f>IF(AND(Tabella1[[#This Row],[Popolazione]]&gt;50000,Tabella1[[#This Row],[Popolazione]]&lt;100000),"Compreso",Tabella1[[#This Row],[Regione]])</f>
        <v>LOMBARDIA</v>
      </c>
    </row>
    <row r="2544" spans="1:7" x14ac:dyDescent="0.25">
      <c r="A2544" s="26" t="s">
        <v>3273</v>
      </c>
      <c r="B2544" s="4" t="str">
        <f>IFERROR(VLOOKUP(A2544,PEC!A$2:B$7902,2,0),"PEC NON ESISTENTE")</f>
        <v>comune.gazoldoippoliti</v>
      </c>
      <c r="C2544" s="3" t="s">
        <v>7912</v>
      </c>
      <c r="D2544" s="3" t="s">
        <v>7985</v>
      </c>
      <c r="E2544" s="32">
        <v>2968</v>
      </c>
      <c r="F2544" s="1" t="str">
        <f>IF(Tabella1[[#This Row],[Popolazione]]&gt;300000,"Trovato","")</f>
        <v/>
      </c>
      <c r="G2544" s="1" t="str">
        <f>IF(AND(Tabella1[[#This Row],[Popolazione]]&gt;50000,Tabella1[[#This Row],[Popolazione]]&lt;100000),"Compreso",Tabella1[[#This Row],[Regione]])</f>
        <v>LOMBARDIA</v>
      </c>
    </row>
    <row r="2545" spans="1:7" x14ac:dyDescent="0.25">
      <c r="A2545" s="26" t="s">
        <v>3279</v>
      </c>
      <c r="B2545" s="4" t="str">
        <f>IFERROR(VLOOKUP(A2545,PEC!A$2:B$7902,2,0),"PEC NON ESISTENTE")</f>
        <v>comune.gazzuolo</v>
      </c>
      <c r="C2545" s="3" t="s">
        <v>7912</v>
      </c>
      <c r="D2545" s="3" t="s">
        <v>7985</v>
      </c>
      <c r="E2545" s="32">
        <v>2392</v>
      </c>
      <c r="F2545" s="1" t="str">
        <f>IF(Tabella1[[#This Row],[Popolazione]]&gt;300000,"Trovato","")</f>
        <v/>
      </c>
      <c r="G2545" s="1" t="str">
        <f>IF(AND(Tabella1[[#This Row],[Popolazione]]&gt;50000,Tabella1[[#This Row],[Popolazione]]&lt;100000),"Compreso",Tabella1[[#This Row],[Regione]])</f>
        <v>LOMBARDIA</v>
      </c>
    </row>
    <row r="2546" spans="1:7" x14ac:dyDescent="0.25">
      <c r="A2546" s="26" t="s">
        <v>3367</v>
      </c>
      <c r="B2546" s="4" t="str">
        <f>IFERROR(VLOOKUP(A2546,PEC!A$2:B$7902,2,0),"PEC NON ESISTENTE")</f>
        <v>comune.goito</v>
      </c>
      <c r="C2546" s="3" t="s">
        <v>7912</v>
      </c>
      <c r="D2546" s="3" t="s">
        <v>7985</v>
      </c>
      <c r="E2546" s="32">
        <v>10289</v>
      </c>
      <c r="F2546" s="1" t="str">
        <f>IF(Tabella1[[#This Row],[Popolazione]]&gt;300000,"Trovato","")</f>
        <v/>
      </c>
      <c r="G2546" s="1" t="str">
        <f>IF(AND(Tabella1[[#This Row],[Popolazione]]&gt;50000,Tabella1[[#This Row],[Popolazione]]&lt;100000),"Compreso",Tabella1[[#This Row],[Regione]])</f>
        <v>LOMBARDIA</v>
      </c>
    </row>
    <row r="2547" spans="1:7" x14ac:dyDescent="0.25">
      <c r="A2547" s="26" t="s">
        <v>3379</v>
      </c>
      <c r="B2547" s="4" t="str">
        <f>IFERROR(VLOOKUP(A2547,PEC!A$2:B$7902,2,0),"PEC NON ESISTENTE")</f>
        <v>gonzaga.mn</v>
      </c>
      <c r="C2547" s="3" t="s">
        <v>7912</v>
      </c>
      <c r="D2547" s="3" t="s">
        <v>7985</v>
      </c>
      <c r="E2547" s="32">
        <v>9138</v>
      </c>
      <c r="F2547" s="1" t="str">
        <f>IF(Tabella1[[#This Row],[Popolazione]]&gt;300000,"Trovato","")</f>
        <v/>
      </c>
      <c r="G2547" s="1" t="str">
        <f>IF(AND(Tabella1[[#This Row],[Popolazione]]&gt;50000,Tabella1[[#This Row],[Popolazione]]&lt;100000),"Compreso",Tabella1[[#This Row],[Regione]])</f>
        <v>LOMBARDIA</v>
      </c>
    </row>
    <row r="2548" spans="1:7" x14ac:dyDescent="0.25">
      <c r="A2548" s="26" t="s">
        <v>3506</v>
      </c>
      <c r="B2548" s="4" t="str">
        <f>IFERROR(VLOOKUP(A2548,PEC!A$2:B$7902,2,0),"PEC NON ESISTENTE")</f>
        <v>guidizzolo.mn</v>
      </c>
      <c r="C2548" s="3" t="s">
        <v>7912</v>
      </c>
      <c r="D2548" s="3" t="s">
        <v>7985</v>
      </c>
      <c r="E2548" s="32">
        <v>6147</v>
      </c>
      <c r="F2548" s="1" t="str">
        <f>IF(Tabella1[[#This Row],[Popolazione]]&gt;300000,"Trovato","")</f>
        <v/>
      </c>
      <c r="G2548" s="1" t="str">
        <f>IF(AND(Tabella1[[#This Row],[Popolazione]]&gt;50000,Tabella1[[#This Row],[Popolazione]]&lt;100000),"Compreso",Tabella1[[#This Row],[Regione]])</f>
        <v>LOMBARDIA</v>
      </c>
    </row>
    <row r="2549" spans="1:7" x14ac:dyDescent="0.25">
      <c r="A2549" s="26" t="s">
        <v>3912</v>
      </c>
      <c r="B2549" s="4" t="str">
        <f>IFERROR(VLOOKUP(A2549,PEC!A$2:B$7902,2,0),"PEC NON ESISTENTE")</f>
        <v>comune.magnacavallo</v>
      </c>
      <c r="C2549" s="3" t="s">
        <v>7912</v>
      </c>
      <c r="D2549" s="3" t="s">
        <v>7985</v>
      </c>
      <c r="E2549" s="32">
        <v>1669</v>
      </c>
      <c r="F2549" s="1" t="str">
        <f>IF(Tabella1[[#This Row],[Popolazione]]&gt;300000,"Trovato","")</f>
        <v/>
      </c>
      <c r="G2549" s="1" t="str">
        <f>IF(AND(Tabella1[[#This Row],[Popolazione]]&gt;50000,Tabella1[[#This Row],[Popolazione]]&lt;100000),"Compreso",Tabella1[[#This Row],[Regione]])</f>
        <v>LOMBARDIA</v>
      </c>
    </row>
    <row r="2550" spans="1:7" x14ac:dyDescent="0.25">
      <c r="A2550" s="26" t="s">
        <v>3964</v>
      </c>
      <c r="B2550" s="4" t="str">
        <f>IFERROR(VLOOKUP(A2550,PEC!A$2:B$7902,2,0),"PEC NON ESISTENTE")</f>
        <v>servizi.demografici</v>
      </c>
      <c r="C2550" s="3" t="s">
        <v>7912</v>
      </c>
      <c r="D2550" s="3" t="s">
        <v>7985</v>
      </c>
      <c r="E2550" s="32">
        <v>46649</v>
      </c>
      <c r="F2550" s="1" t="str">
        <f>IF(Tabella1[[#This Row],[Popolazione]]&gt;300000,"Trovato","")</f>
        <v/>
      </c>
      <c r="G2550" s="1" t="str">
        <f>IF(AND(Tabella1[[#This Row],[Popolazione]]&gt;50000,Tabella1[[#This Row],[Popolazione]]&lt;100000),"Compreso",Tabella1[[#This Row],[Regione]])</f>
        <v>LOMBARDIA</v>
      </c>
    </row>
    <row r="2551" spans="1:7" x14ac:dyDescent="0.25">
      <c r="A2551" s="26" t="s">
        <v>3982</v>
      </c>
      <c r="B2551" s="4" t="str">
        <f>IFERROR(VLOOKUP(A2551,PEC!A$2:B$7902,2,0),"PEC NON ESISTENTE")</f>
        <v>marcaria.mn</v>
      </c>
      <c r="C2551" s="3" t="s">
        <v>7912</v>
      </c>
      <c r="D2551" s="3" t="s">
        <v>7985</v>
      </c>
      <c r="E2551" s="32">
        <v>6913</v>
      </c>
      <c r="F2551" s="1" t="str">
        <f>IF(Tabella1[[#This Row],[Popolazione]]&gt;300000,"Trovato","")</f>
        <v/>
      </c>
      <c r="G2551" s="1" t="str">
        <f>IF(AND(Tabella1[[#This Row],[Popolazione]]&gt;50000,Tabella1[[#This Row],[Popolazione]]&lt;100000),"Compreso",Tabella1[[#This Row],[Regione]])</f>
        <v>LOMBARDIA</v>
      </c>
    </row>
    <row r="2552" spans="1:7" x14ac:dyDescent="0.25">
      <c r="A2552" s="26" t="s">
        <v>4001</v>
      </c>
      <c r="B2552" s="4" t="str">
        <f>IFERROR(VLOOKUP(A2552,PEC!A$2:B$7902,2,0),"PEC NON ESISTENTE")</f>
        <v>comune.mariana-mantovana</v>
      </c>
      <c r="C2552" s="3" t="s">
        <v>7912</v>
      </c>
      <c r="D2552" s="3" t="s">
        <v>7985</v>
      </c>
      <c r="E2552" s="32">
        <v>729</v>
      </c>
      <c r="F2552" s="1" t="str">
        <f>IF(Tabella1[[#This Row],[Popolazione]]&gt;300000,"Trovato","")</f>
        <v/>
      </c>
      <c r="G2552" s="1" t="str">
        <f>IF(AND(Tabella1[[#This Row],[Popolazione]]&gt;50000,Tabella1[[#This Row],[Popolazione]]&lt;100000),"Compreso",Tabella1[[#This Row],[Regione]])</f>
        <v>LOMBARDIA</v>
      </c>
    </row>
    <row r="2553" spans="1:7" x14ac:dyDescent="0.25">
      <c r="A2553" s="26" t="s">
        <v>4012</v>
      </c>
      <c r="B2553" s="4" t="str">
        <f>IFERROR(VLOOKUP(A2553,PEC!A$2:B$7902,2,0),"PEC NON ESISTENTE")</f>
        <v>protocollo</v>
      </c>
      <c r="C2553" s="3" t="s">
        <v>7912</v>
      </c>
      <c r="D2553" s="3" t="s">
        <v>7985</v>
      </c>
      <c r="E2553" s="32">
        <v>7759</v>
      </c>
      <c r="F2553" s="1" t="str">
        <f>IF(Tabella1[[#This Row],[Popolazione]]&gt;300000,"Trovato","")</f>
        <v/>
      </c>
      <c r="G2553" s="1" t="str">
        <f>IF(AND(Tabella1[[#This Row],[Popolazione]]&gt;50000,Tabella1[[#This Row],[Popolazione]]&lt;100000),"Compreso",Tabella1[[#This Row],[Regione]])</f>
        <v>LOMBARDIA</v>
      </c>
    </row>
    <row r="2554" spans="1:7" x14ac:dyDescent="0.25">
      <c r="A2554" s="26" t="s">
        <v>4105</v>
      </c>
      <c r="B2554" s="4" t="str">
        <f>IFERROR(VLOOKUP(A2554,PEC!A$2:B$7902,2,0),"PEC NON ESISTENTE")</f>
        <v>medole.mn</v>
      </c>
      <c r="C2554" s="3" t="s">
        <v>7912</v>
      </c>
      <c r="D2554" s="3" t="s">
        <v>7985</v>
      </c>
      <c r="E2554" s="32">
        <v>4038</v>
      </c>
      <c r="F2554" s="1" t="str">
        <f>IF(Tabella1[[#This Row],[Popolazione]]&gt;300000,"Trovato","")</f>
        <v/>
      </c>
      <c r="G2554" s="1" t="str">
        <f>IF(AND(Tabella1[[#This Row],[Popolazione]]&gt;50000,Tabella1[[#This Row],[Popolazione]]&lt;100000),"Compreso",Tabella1[[#This Row],[Regione]])</f>
        <v>LOMBARDIA</v>
      </c>
    </row>
    <row r="2555" spans="1:7" x14ac:dyDescent="0.25">
      <c r="A2555" s="26" t="s">
        <v>4232</v>
      </c>
      <c r="B2555" s="4" t="str">
        <f>IFERROR(VLOOKUP(A2555,PEC!A$2:B$7902,2,0),"PEC NON ESISTENTE")</f>
        <v>comune.moglia</v>
      </c>
      <c r="C2555" s="3" t="s">
        <v>7912</v>
      </c>
      <c r="D2555" s="3" t="s">
        <v>7985</v>
      </c>
      <c r="E2555" s="32">
        <v>5923</v>
      </c>
      <c r="F2555" s="1" t="str">
        <f>IF(Tabella1[[#This Row],[Popolazione]]&gt;300000,"Trovato","")</f>
        <v/>
      </c>
      <c r="G2555" s="1" t="str">
        <f>IF(AND(Tabella1[[#This Row],[Popolazione]]&gt;50000,Tabella1[[#This Row],[Popolazione]]&lt;100000),"Compreso",Tabella1[[#This Row],[Regione]])</f>
        <v>LOMBARDIA</v>
      </c>
    </row>
    <row r="2556" spans="1:7" x14ac:dyDescent="0.25">
      <c r="A2556" s="26" t="s">
        <v>4565</v>
      </c>
      <c r="B2556" s="4" t="str">
        <f>IFERROR(VLOOKUP(A2556,PEC!A$2:B$7902,2,0),"PEC NON ESISTENTE")</f>
        <v>monzambano.mn</v>
      </c>
      <c r="C2556" s="3" t="s">
        <v>7912</v>
      </c>
      <c r="D2556" s="3" t="s">
        <v>7985</v>
      </c>
      <c r="E2556" s="32">
        <v>4837</v>
      </c>
      <c r="F2556" s="1" t="str">
        <f>IF(Tabella1[[#This Row],[Popolazione]]&gt;300000,"Trovato","")</f>
        <v/>
      </c>
      <c r="G2556" s="1" t="str">
        <f>IF(AND(Tabella1[[#This Row],[Popolazione]]&gt;50000,Tabella1[[#This Row],[Popolazione]]&lt;100000),"Compreso",Tabella1[[#This Row],[Regione]])</f>
        <v>LOMBARDIA</v>
      </c>
    </row>
    <row r="2557" spans="1:7" x14ac:dyDescent="0.25">
      <c r="A2557" s="26" t="s">
        <v>4626</v>
      </c>
      <c r="B2557" s="4" t="str">
        <f>IFERROR(VLOOKUP(A2557,PEC!A$2:B$7902,2,0),"PEC NON ESISTENTE")</f>
        <v>servizi.amministrativi</v>
      </c>
      <c r="C2557" s="3" t="s">
        <v>7912</v>
      </c>
      <c r="D2557" s="3" t="s">
        <v>7985</v>
      </c>
      <c r="E2557" s="32">
        <v>2516</v>
      </c>
      <c r="F2557" s="1" t="str">
        <f>IF(Tabella1[[#This Row],[Popolazione]]&gt;300000,"Trovato","")</f>
        <v/>
      </c>
      <c r="G2557" s="1" t="str">
        <f>IF(AND(Tabella1[[#This Row],[Popolazione]]&gt;50000,Tabella1[[#This Row],[Popolazione]]&lt;100000),"Compreso",Tabella1[[#This Row],[Regione]])</f>
        <v>LOMBARDIA</v>
      </c>
    </row>
    <row r="2558" spans="1:7" x14ac:dyDescent="0.25">
      <c r="A2558" s="26" t="s">
        <v>4928</v>
      </c>
      <c r="B2558" s="4" t="str">
        <f>IFERROR(VLOOKUP(A2558,PEC!A$2:B$7902,2,0),"PEC NON ESISTENTE")</f>
        <v>comune.ostiglia</v>
      </c>
      <c r="C2558" s="3" t="s">
        <v>7912</v>
      </c>
      <c r="D2558" s="3" t="s">
        <v>7985</v>
      </c>
      <c r="E2558" s="32">
        <v>6940</v>
      </c>
      <c r="F2558" s="1" t="str">
        <f>IF(Tabella1[[#This Row],[Popolazione]]&gt;300000,"Trovato","")</f>
        <v/>
      </c>
      <c r="G2558" s="1" t="str">
        <f>IF(AND(Tabella1[[#This Row],[Popolazione]]&gt;50000,Tabella1[[#This Row],[Popolazione]]&lt;100000),"Compreso",Tabella1[[#This Row],[Regione]])</f>
        <v>LOMBARDIA</v>
      </c>
    </row>
    <row r="2559" spans="1:7" x14ac:dyDescent="0.25">
      <c r="A2559" s="26" t="s">
        <v>5096</v>
      </c>
      <c r="B2559" s="4" t="str">
        <f>IFERROR(VLOOKUP(A2559,PEC!A$2:B$7902,2,0),"PEC NON ESISTENTE")</f>
        <v>pegognaga.mn</v>
      </c>
      <c r="C2559" s="3" t="s">
        <v>7912</v>
      </c>
      <c r="D2559" s="3" t="s">
        <v>7985</v>
      </c>
      <c r="E2559" s="32">
        <v>7244</v>
      </c>
      <c r="F2559" s="1" t="str">
        <f>IF(Tabella1[[#This Row],[Popolazione]]&gt;300000,"Trovato","")</f>
        <v/>
      </c>
      <c r="G2559" s="1" t="str">
        <f>IF(AND(Tabella1[[#This Row],[Popolazione]]&gt;50000,Tabella1[[#This Row],[Popolazione]]&lt;100000),"Compreso",Tabella1[[#This Row],[Regione]])</f>
        <v>LOMBARDIA</v>
      </c>
    </row>
    <row r="2560" spans="1:7" x14ac:dyDescent="0.25">
      <c r="A2560" s="26" t="s">
        <v>5323</v>
      </c>
      <c r="B2560" s="4" t="str">
        <f>IFERROR(VLOOKUP(A2560,PEC!A$2:B$7902,2,0),"PEC NON ESISTENTE")</f>
        <v>protocollo</v>
      </c>
      <c r="C2560" s="3" t="s">
        <v>7912</v>
      </c>
      <c r="D2560" s="3" t="s">
        <v>7985</v>
      </c>
      <c r="E2560" s="32">
        <v>1768</v>
      </c>
      <c r="F2560" s="1" t="str">
        <f>IF(Tabella1[[#This Row],[Popolazione]]&gt;300000,"Trovato","")</f>
        <v/>
      </c>
      <c r="G2560" s="1" t="str">
        <f>IF(AND(Tabella1[[#This Row],[Popolazione]]&gt;50000,Tabella1[[#This Row],[Popolazione]]&lt;100000),"Compreso",Tabella1[[#This Row],[Regione]])</f>
        <v>LOMBARDIA</v>
      </c>
    </row>
    <row r="2561" spans="1:7" x14ac:dyDescent="0.25">
      <c r="A2561" s="26" t="s">
        <v>5351</v>
      </c>
      <c r="B2561" s="4" t="str">
        <f>IFERROR(VLOOKUP(A2561,PEC!A$2:B$7902,2,0),"PEC NON ESISTENTE")</f>
        <v>comune.poggiorusco</v>
      </c>
      <c r="C2561" s="3" t="s">
        <v>7912</v>
      </c>
      <c r="D2561" s="3" t="s">
        <v>7985</v>
      </c>
      <c r="E2561" s="32">
        <v>6521</v>
      </c>
      <c r="F2561" s="1" t="str">
        <f>IF(Tabella1[[#This Row],[Popolazione]]&gt;300000,"Trovato","")</f>
        <v/>
      </c>
      <c r="G2561" s="1" t="str">
        <f>IF(AND(Tabella1[[#This Row],[Popolazione]]&gt;50000,Tabella1[[#This Row],[Popolazione]]&lt;100000),"Compreso",Tabella1[[#This Row],[Regione]])</f>
        <v>LOMBARDIA</v>
      </c>
    </row>
    <row r="2562" spans="1:7" x14ac:dyDescent="0.25">
      <c r="A2562" s="26" t="s">
        <v>5402</v>
      </c>
      <c r="B2562" s="4" t="str">
        <f>IFERROR(VLOOKUP(A2562,PEC!A$2:B$7902,2,0),"PEC NON ESISTENTE")</f>
        <v>comune.pomponesco</v>
      </c>
      <c r="C2562" s="3" t="s">
        <v>7912</v>
      </c>
      <c r="D2562" s="3" t="s">
        <v>7985</v>
      </c>
      <c r="E2562" s="32">
        <v>1763</v>
      </c>
      <c r="F2562" s="1" t="str">
        <f>IF(Tabella1[[#This Row],[Popolazione]]&gt;300000,"Trovato","")</f>
        <v/>
      </c>
      <c r="G2562" s="1" t="str">
        <f>IF(AND(Tabella1[[#This Row],[Popolazione]]&gt;50000,Tabella1[[#This Row],[Popolazione]]&lt;100000),"Compreso",Tabella1[[#This Row],[Regione]])</f>
        <v>LOMBARDIA</v>
      </c>
    </row>
    <row r="2563" spans="1:7" x14ac:dyDescent="0.25">
      <c r="A2563" s="26" t="s">
        <v>5443</v>
      </c>
      <c r="B2563" s="4" t="str">
        <f>IFERROR(VLOOKUP(A2563,PEC!A$2:B$7902,2,0),"PEC NON ESISTENTE")</f>
        <v>anagrafe</v>
      </c>
      <c r="C2563" s="3" t="s">
        <v>7912</v>
      </c>
      <c r="D2563" s="3" t="s">
        <v>7985</v>
      </c>
      <c r="E2563" s="32">
        <v>2272</v>
      </c>
      <c r="F2563" s="1" t="str">
        <f>IF(Tabella1[[#This Row],[Popolazione]]&gt;300000,"Trovato","")</f>
        <v/>
      </c>
      <c r="G2563" s="1" t="str">
        <f>IF(AND(Tabella1[[#This Row],[Popolazione]]&gt;50000,Tabella1[[#This Row],[Popolazione]]&lt;100000),"Compreso",Tabella1[[#This Row],[Regione]])</f>
        <v>LOMBARDIA</v>
      </c>
    </row>
    <row r="2564" spans="1:7" x14ac:dyDescent="0.25">
      <c r="A2564" s="26" t="s">
        <v>5476</v>
      </c>
      <c r="B2564" s="4" t="str">
        <f>IFERROR(VLOOKUP(A2564,PEC!A$2:B$7902,2,0),"PEC NON ESISTENTE")</f>
        <v>comuneportomantovano</v>
      </c>
      <c r="C2564" s="3" t="s">
        <v>7912</v>
      </c>
      <c r="D2564" s="3" t="s">
        <v>7985</v>
      </c>
      <c r="E2564" s="32">
        <v>15918</v>
      </c>
      <c r="F2564" s="1" t="str">
        <f>IF(Tabella1[[#This Row],[Popolazione]]&gt;300000,"Trovato","")</f>
        <v/>
      </c>
      <c r="G2564" s="1" t="str">
        <f>IF(AND(Tabella1[[#This Row],[Popolazione]]&gt;50000,Tabella1[[#This Row],[Popolazione]]&lt;100000),"Compreso",Tabella1[[#This Row],[Regione]])</f>
        <v>LOMBARDIA</v>
      </c>
    </row>
    <row r="2565" spans="1:7" x14ac:dyDescent="0.25">
      <c r="A2565" s="26" t="s">
        <v>5638</v>
      </c>
      <c r="B2565" s="4" t="str">
        <f>IFERROR(VLOOKUP(A2565,PEC!A$2:B$7902,2,0),"PEC NON ESISTENTE")</f>
        <v>demografici.comune.quingentole</v>
      </c>
      <c r="C2565" s="3" t="s">
        <v>7912</v>
      </c>
      <c r="D2565" s="3" t="s">
        <v>7985</v>
      </c>
      <c r="E2565" s="32">
        <v>1194</v>
      </c>
      <c r="F2565" s="1" t="str">
        <f>IF(Tabella1[[#This Row],[Popolazione]]&gt;300000,"Trovato","")</f>
        <v/>
      </c>
      <c r="G2565" s="1" t="str">
        <f>IF(AND(Tabella1[[#This Row],[Popolazione]]&gt;50000,Tabella1[[#This Row],[Popolazione]]&lt;100000),"Compreso",Tabella1[[#This Row],[Regione]])</f>
        <v>LOMBARDIA</v>
      </c>
    </row>
    <row r="2566" spans="1:7" x14ac:dyDescent="0.25">
      <c r="A2566" s="26" t="s">
        <v>5644</v>
      </c>
      <c r="B2566" s="4" t="str">
        <f>IFERROR(VLOOKUP(A2566,PEC!A$2:B$7902,2,0),"PEC NON ESISTENTE")</f>
        <v>comune.quistello</v>
      </c>
      <c r="C2566" s="3" t="s">
        <v>7912</v>
      </c>
      <c r="D2566" s="3" t="s">
        <v>7985</v>
      </c>
      <c r="E2566" s="32">
        <v>5722</v>
      </c>
      <c r="F2566" s="1" t="str">
        <f>IF(Tabella1[[#This Row],[Popolazione]]&gt;300000,"Trovato","")</f>
        <v/>
      </c>
      <c r="G2566" s="1" t="str">
        <f>IF(AND(Tabella1[[#This Row],[Popolazione]]&gt;50000,Tabella1[[#This Row],[Popolazione]]&lt;100000),"Compreso",Tabella1[[#This Row],[Regione]])</f>
        <v>LOMBARDIA</v>
      </c>
    </row>
    <row r="2567" spans="1:7" x14ac:dyDescent="0.25">
      <c r="A2567" s="26" t="s">
        <v>5693</v>
      </c>
      <c r="B2567" s="4" t="str">
        <f>IFERROR(VLOOKUP(A2567,PEC!A$2:B$7902,2,0),"PEC NON ESISTENTE")</f>
        <v>redondesco</v>
      </c>
      <c r="C2567" s="3" t="s">
        <v>7912</v>
      </c>
      <c r="D2567" s="3" t="s">
        <v>7985</v>
      </c>
      <c r="E2567" s="32">
        <v>1335</v>
      </c>
      <c r="F2567" s="1" t="str">
        <f>IF(Tabella1[[#This Row],[Popolazione]]&gt;300000,"Trovato","")</f>
        <v/>
      </c>
      <c r="G2567" s="1" t="str">
        <f>IF(AND(Tabella1[[#This Row],[Popolazione]]&gt;50000,Tabella1[[#This Row],[Popolazione]]&lt;100000),"Compreso",Tabella1[[#This Row],[Regione]])</f>
        <v>LOMBARDIA</v>
      </c>
    </row>
    <row r="2568" spans="1:7" x14ac:dyDescent="0.25">
      <c r="A2568" s="26" t="s">
        <v>5780</v>
      </c>
      <c r="B2568" s="4" t="str">
        <f>IFERROR(VLOOKUP(A2568,PEC!A$2:B$7902,2,0),"PEC NON ESISTENTE")</f>
        <v>comune.rivarolo.mn</v>
      </c>
      <c r="C2568" s="3" t="s">
        <v>7912</v>
      </c>
      <c r="D2568" s="3" t="s">
        <v>7985</v>
      </c>
      <c r="E2568" s="32">
        <v>2608</v>
      </c>
      <c r="F2568" s="1" t="str">
        <f>IF(Tabella1[[#This Row],[Popolazione]]&gt;300000,"Trovato","")</f>
        <v/>
      </c>
      <c r="G2568" s="1" t="str">
        <f>IF(AND(Tabella1[[#This Row],[Popolazione]]&gt;50000,Tabella1[[#This Row],[Popolazione]]&lt;100000),"Compreso",Tabella1[[#This Row],[Regione]])</f>
        <v>LOMBARDIA</v>
      </c>
    </row>
    <row r="2569" spans="1:7" x14ac:dyDescent="0.25">
      <c r="A2569" s="26" t="s">
        <v>5892</v>
      </c>
      <c r="B2569" s="4" t="str">
        <f>IFERROR(VLOOKUP(A2569,PEC!A$2:B$7902,2,0),"PEC NON ESISTENTE")</f>
        <v>comune.rodigo</v>
      </c>
      <c r="C2569" s="3" t="s">
        <v>7912</v>
      </c>
      <c r="D2569" s="3" t="s">
        <v>7985</v>
      </c>
      <c r="E2569" s="32">
        <v>5360</v>
      </c>
      <c r="F2569" s="1" t="str">
        <f>IF(Tabella1[[#This Row],[Popolazione]]&gt;300000,"Trovato","")</f>
        <v/>
      </c>
      <c r="G2569" s="1" t="str">
        <f>IF(AND(Tabella1[[#This Row],[Popolazione]]&gt;50000,Tabella1[[#This Row],[Popolazione]]&lt;100000),"Compreso",Tabella1[[#This Row],[Regione]])</f>
        <v>LOMBARDIA</v>
      </c>
    </row>
    <row r="2570" spans="1:7" x14ac:dyDescent="0.25">
      <c r="A2570" s="26" t="s">
        <v>5934</v>
      </c>
      <c r="B2570" s="4" t="str">
        <f>IFERROR(VLOOKUP(A2570,PEC!A$2:B$7902,2,0),"PEC NON ESISTENTE")</f>
        <v>protocollo.comune.roncoferraro</v>
      </c>
      <c r="C2570" s="3" t="s">
        <v>7912</v>
      </c>
      <c r="D2570" s="3" t="s">
        <v>7985</v>
      </c>
      <c r="E2570" s="32">
        <v>7201</v>
      </c>
      <c r="F2570" s="1" t="str">
        <f>IF(Tabella1[[#This Row],[Popolazione]]&gt;300000,"Trovato","")</f>
        <v/>
      </c>
      <c r="G2570" s="1" t="str">
        <f>IF(AND(Tabella1[[#This Row],[Popolazione]]&gt;50000,Tabella1[[#This Row],[Popolazione]]&lt;100000),"Compreso",Tabella1[[#This Row],[Regione]])</f>
        <v>LOMBARDIA</v>
      </c>
    </row>
    <row r="2571" spans="1:7" x14ac:dyDescent="0.25">
      <c r="A2571" s="26" t="s">
        <v>5977</v>
      </c>
      <c r="B2571" s="4" t="str">
        <f>IFERROR(VLOOKUP(A2571,PEC!A$2:B$7902,2,0),"PEC NON ESISTENTE")</f>
        <v>roverbella.mn</v>
      </c>
      <c r="C2571" s="3" t="s">
        <v>7912</v>
      </c>
      <c r="D2571" s="3" t="s">
        <v>7985</v>
      </c>
      <c r="E2571" s="32">
        <v>8500</v>
      </c>
      <c r="F2571" s="1" t="str">
        <f>IF(Tabella1[[#This Row],[Popolazione]]&gt;300000,"Trovato","")</f>
        <v/>
      </c>
      <c r="G2571" s="1" t="str">
        <f>IF(AND(Tabella1[[#This Row],[Popolazione]]&gt;50000,Tabella1[[#This Row],[Popolazione]]&lt;100000),"Compreso",Tabella1[[#This Row],[Regione]])</f>
        <v>LOMBARDIA</v>
      </c>
    </row>
    <row r="2572" spans="1:7" x14ac:dyDescent="0.25">
      <c r="A2572" s="26" t="s">
        <v>6011</v>
      </c>
      <c r="B2572" s="4" t="str">
        <f>IFERROR(VLOOKUP(A2572,PEC!A$2:B$7902,2,0),"PEC NON ESISTENTE")</f>
        <v>comune.sabbioneta</v>
      </c>
      <c r="C2572" s="3" t="s">
        <v>7912</v>
      </c>
      <c r="D2572" s="3" t="s">
        <v>7985</v>
      </c>
      <c r="E2572" s="32">
        <v>4313</v>
      </c>
      <c r="F2572" s="1" t="str">
        <f>IF(Tabella1[[#This Row],[Popolazione]]&gt;300000,"Trovato","")</f>
        <v/>
      </c>
      <c r="G2572" s="1" t="str">
        <f>IF(AND(Tabella1[[#This Row],[Popolazione]]&gt;50000,Tabella1[[#This Row],[Popolazione]]&lt;100000),"Compreso",Tabella1[[#This Row],[Regione]])</f>
        <v>LOMBARDIA</v>
      </c>
    </row>
    <row r="2573" spans="1:7" x14ac:dyDescent="0.25">
      <c r="A2573" s="26" t="s">
        <v>6096</v>
      </c>
      <c r="B2573" s="4" t="str">
        <f>IFERROR(VLOOKUP(A2573,PEC!A$2:B$7902,2,0),"PEC NON ESISTENTE")</f>
        <v>protocollo.sanbenedetto</v>
      </c>
      <c r="C2573" s="3" t="s">
        <v>7912</v>
      </c>
      <c r="D2573" s="3" t="s">
        <v>7985</v>
      </c>
      <c r="E2573" s="32">
        <v>7724</v>
      </c>
      <c r="F2573" s="1" t="str">
        <f>IF(Tabella1[[#This Row],[Popolazione]]&gt;300000,"Trovato","")</f>
        <v/>
      </c>
      <c r="G2573" s="1" t="str">
        <f>IF(AND(Tabella1[[#This Row],[Popolazione]]&gt;50000,Tabella1[[#This Row],[Popolazione]]&lt;100000),"Compreso",Tabella1[[#This Row],[Regione]])</f>
        <v>LOMBARDIA</v>
      </c>
    </row>
    <row r="2574" spans="1:7" x14ac:dyDescent="0.25">
      <c r="A2574" s="26" t="s">
        <v>6167</v>
      </c>
      <c r="B2574" s="4" t="str">
        <f>IFERROR(VLOOKUP(A2574,PEC!A$2:B$7902,2,0),"PEC NON ESISTENTE")</f>
        <v>comune.sangiacomodellesegnate</v>
      </c>
      <c r="C2574" s="3" t="s">
        <v>7912</v>
      </c>
      <c r="D2574" s="3" t="s">
        <v>7985</v>
      </c>
      <c r="E2574" s="32">
        <v>1779</v>
      </c>
      <c r="F2574" s="1" t="str">
        <f>IF(Tabella1[[#This Row],[Popolazione]]&gt;300000,"Trovato","")</f>
        <v/>
      </c>
      <c r="G2574" s="1" t="str">
        <f>IF(AND(Tabella1[[#This Row],[Popolazione]]&gt;50000,Tabella1[[#This Row],[Popolazione]]&lt;100000),"Compreso",Tabella1[[#This Row],[Regione]])</f>
        <v>LOMBARDIA</v>
      </c>
    </row>
    <row r="2575" spans="1:7" x14ac:dyDescent="0.25">
      <c r="A2575" s="26" t="s">
        <v>8019</v>
      </c>
      <c r="B2575" s="4" t="str">
        <f>IFERROR(VLOOKUP(A2575,PEC!A$2:B$7902,2,0),"PEC NON ESISTENTE")</f>
        <v>PEC NON ESISTENTE</v>
      </c>
      <c r="C2575" s="3" t="s">
        <v>7912</v>
      </c>
      <c r="D2575" s="3" t="s">
        <v>7985</v>
      </c>
      <c r="E2575" s="32">
        <v>9398</v>
      </c>
      <c r="F2575" s="1" t="str">
        <f>IF(Tabella1[[#This Row],[Popolazione]]&gt;300000,"Trovato","")</f>
        <v/>
      </c>
      <c r="G2575" s="1" t="str">
        <f>IF(AND(Tabella1[[#This Row],[Popolazione]]&gt;50000,Tabella1[[#This Row],[Popolazione]]&lt;100000),"Compreso",Tabella1[[#This Row],[Regione]])</f>
        <v>LOMBARDIA</v>
      </c>
    </row>
    <row r="2576" spans="1:7" x14ac:dyDescent="0.25">
      <c r="A2576" s="26" t="s">
        <v>6195</v>
      </c>
      <c r="B2576" s="4" t="str">
        <f>IFERROR(VLOOKUP(A2576,PEC!A$2:B$7902,2,0),"PEC NON ESISTENTE")</f>
        <v>comune.sangiovannideldosso</v>
      </c>
      <c r="C2576" s="3" t="s">
        <v>7912</v>
      </c>
      <c r="D2576" s="3" t="s">
        <v>7985</v>
      </c>
      <c r="E2576" s="32">
        <v>1298</v>
      </c>
      <c r="F2576" s="1" t="str">
        <f>IF(Tabella1[[#This Row],[Popolazione]]&gt;300000,"Trovato","")</f>
        <v/>
      </c>
      <c r="G2576" s="1" t="str">
        <f>IF(AND(Tabella1[[#This Row],[Popolazione]]&gt;50000,Tabella1[[#This Row],[Popolazione]]&lt;100000),"Compreso",Tabella1[[#This Row],[Regione]])</f>
        <v>LOMBARDIA</v>
      </c>
    </row>
    <row r="2577" spans="1:7" x14ac:dyDescent="0.25">
      <c r="A2577" s="26" t="s">
        <v>6254</v>
      </c>
      <c r="B2577" s="4" t="str">
        <f>IFERROR(VLOOKUP(A2577,PEC!A$2:B$7902,2,0),"PEC NON ESISTENTE")</f>
        <v>comune.sanmartinodallargine</v>
      </c>
      <c r="C2577" s="3" t="s">
        <v>7912</v>
      </c>
      <c r="D2577" s="3" t="s">
        <v>7985</v>
      </c>
      <c r="E2577" s="32">
        <v>1811</v>
      </c>
      <c r="F2577" s="1" t="str">
        <f>IF(Tabella1[[#This Row],[Popolazione]]&gt;300000,"Trovato","")</f>
        <v/>
      </c>
      <c r="G2577" s="1" t="str">
        <f>IF(AND(Tabella1[[#This Row],[Popolazione]]&gt;50000,Tabella1[[#This Row],[Popolazione]]&lt;100000),"Compreso",Tabella1[[#This Row],[Regione]])</f>
        <v>LOMBARDIA</v>
      </c>
    </row>
    <row r="2578" spans="1:7" x14ac:dyDescent="0.25">
      <c r="A2578" s="26" t="s">
        <v>6635</v>
      </c>
      <c r="B2578" s="4" t="str">
        <f>IFERROR(VLOOKUP(A2578,PEC!A$2:B$7902,2,0),"PEC NON ESISTENTE")</f>
        <v>comune.schivenoglia</v>
      </c>
      <c r="C2578" s="3" t="s">
        <v>7912</v>
      </c>
      <c r="D2578" s="3" t="s">
        <v>7985</v>
      </c>
      <c r="E2578" s="32">
        <v>1240</v>
      </c>
      <c r="F2578" s="1" t="str">
        <f>IF(Tabella1[[#This Row],[Popolazione]]&gt;300000,"Trovato","")</f>
        <v/>
      </c>
      <c r="G2578" s="1" t="str">
        <f>IF(AND(Tabella1[[#This Row],[Popolazione]]&gt;50000,Tabella1[[#This Row],[Popolazione]]&lt;100000),"Compreso",Tabella1[[#This Row],[Regione]])</f>
        <v>LOMBARDIA</v>
      </c>
    </row>
    <row r="2579" spans="1:7" x14ac:dyDescent="0.25">
      <c r="A2579" s="26" t="s">
        <v>6710</v>
      </c>
      <c r="B2579" s="4" t="str">
        <f>IFERROR(VLOOKUP(A2579,PEC!A$2:B$7902,2,0),"PEC NON ESISTENTE")</f>
        <v>segreteria</v>
      </c>
      <c r="C2579" s="3" t="s">
        <v>7912</v>
      </c>
      <c r="D2579" s="3" t="s">
        <v>7985</v>
      </c>
      <c r="E2579" s="32">
        <v>7726</v>
      </c>
      <c r="F2579" s="1" t="str">
        <f>IF(Tabella1[[#This Row],[Popolazione]]&gt;300000,"Trovato","")</f>
        <v/>
      </c>
      <c r="G2579" s="1" t="str">
        <f>IF(AND(Tabella1[[#This Row],[Popolazione]]&gt;50000,Tabella1[[#This Row],[Popolazione]]&lt;100000),"Compreso",Tabella1[[#This Row],[Regione]])</f>
        <v>LOMBARDIA</v>
      </c>
    </row>
    <row r="2580" spans="1:7" x14ac:dyDescent="0.25">
      <c r="A2580" s="26" t="s">
        <v>6729</v>
      </c>
      <c r="B2580" s="4" t="str">
        <f>IFERROR(VLOOKUP(A2580,PEC!A$2:B$7902,2,0),"PEC NON ESISTENTE")</f>
        <v>comune.serravalleapo</v>
      </c>
      <c r="C2580" s="3" t="s">
        <v>7912</v>
      </c>
      <c r="D2580" s="3" t="s">
        <v>7985</v>
      </c>
      <c r="E2580" s="32">
        <v>1593</v>
      </c>
      <c r="F2580" s="1" t="str">
        <f>IF(Tabella1[[#This Row],[Popolazione]]&gt;300000,"Trovato","")</f>
        <v/>
      </c>
      <c r="G2580" s="1" t="str">
        <f>IF(AND(Tabella1[[#This Row],[Popolazione]]&gt;50000,Tabella1[[#This Row],[Popolazione]]&lt;100000),"Compreso",Tabella1[[#This Row],[Regione]])</f>
        <v>LOMBARDIA</v>
      </c>
    </row>
    <row r="2581" spans="1:7" x14ac:dyDescent="0.25">
      <c r="A2581" s="26" t="s">
        <v>6838</v>
      </c>
      <c r="B2581" s="4" t="str">
        <f>IFERROR(VLOOKUP(A2581,PEC!A$2:B$7902,2,0),"PEC NON ESISTENTE")</f>
        <v>protocollo.comune.solferino</v>
      </c>
      <c r="C2581" s="3" t="s">
        <v>7912</v>
      </c>
      <c r="D2581" s="3" t="s">
        <v>7985</v>
      </c>
      <c r="E2581" s="32">
        <v>2531</v>
      </c>
      <c r="F2581" s="1" t="str">
        <f>IF(Tabella1[[#This Row],[Popolazione]]&gt;300000,"Trovato","")</f>
        <v/>
      </c>
      <c r="G2581" s="1" t="str">
        <f>IF(AND(Tabella1[[#This Row],[Popolazione]]&gt;50000,Tabella1[[#This Row],[Popolazione]]&lt;100000),"Compreso",Tabella1[[#This Row],[Regione]])</f>
        <v>LOMBARDIA</v>
      </c>
    </row>
    <row r="2582" spans="1:7" x14ac:dyDescent="0.25">
      <c r="A2582" s="26" t="s">
        <v>6990</v>
      </c>
      <c r="B2582" s="4" t="str">
        <f>IFERROR(VLOOKUP(A2582,PEC!A$2:B$7902,2,0),"PEC NON ESISTENTE")</f>
        <v>comunesustinente</v>
      </c>
      <c r="C2582" s="3" t="s">
        <v>7912</v>
      </c>
      <c r="D2582" s="3" t="s">
        <v>7985</v>
      </c>
      <c r="E2582" s="32">
        <v>2240</v>
      </c>
      <c r="F2582" s="1" t="str">
        <f>IF(Tabella1[[#This Row],[Popolazione]]&gt;300000,"Trovato","")</f>
        <v/>
      </c>
      <c r="G2582" s="1" t="str">
        <f>IF(AND(Tabella1[[#This Row],[Popolazione]]&gt;50000,Tabella1[[#This Row],[Popolazione]]&lt;100000),"Compreso",Tabella1[[#This Row],[Regione]])</f>
        <v>LOMBARDIA</v>
      </c>
    </row>
    <row r="2583" spans="1:7" x14ac:dyDescent="0.25">
      <c r="A2583" s="26" t="s">
        <v>6995</v>
      </c>
      <c r="B2583" s="4" t="str">
        <f>IFERROR(VLOOKUP(A2583,PEC!A$2:B$7902,2,0),"PEC NON ESISTENTE")</f>
        <v>protocollo</v>
      </c>
      <c r="C2583" s="3" t="s">
        <v>7912</v>
      </c>
      <c r="D2583" s="3" t="s">
        <v>7985</v>
      </c>
      <c r="E2583" s="32">
        <v>20545</v>
      </c>
      <c r="F2583" s="1" t="str">
        <f>IF(Tabella1[[#This Row],[Popolazione]]&gt;300000,"Trovato","")</f>
        <v/>
      </c>
      <c r="G2583" s="1" t="str">
        <f>IF(AND(Tabella1[[#This Row],[Popolazione]]&gt;50000,Tabella1[[#This Row],[Popolazione]]&lt;100000),"Compreso",Tabella1[[#This Row],[Regione]])</f>
        <v>LOMBARDIA</v>
      </c>
    </row>
    <row r="2584" spans="1:7" x14ac:dyDescent="0.25">
      <c r="A2584" s="26" t="s">
        <v>7621</v>
      </c>
      <c r="B2584" s="4" t="str">
        <f>IFERROR(VLOOKUP(A2584,PEC!A$2:B$7902,2,0),"PEC NON ESISTENTE")</f>
        <v>urp</v>
      </c>
      <c r="C2584" s="3" t="s">
        <v>7912</v>
      </c>
      <c r="D2584" s="3" t="s">
        <v>7985</v>
      </c>
      <c r="E2584" s="32">
        <v>19157</v>
      </c>
      <c r="F2584" s="1" t="str">
        <f>IF(Tabella1[[#This Row],[Popolazione]]&gt;300000,"Trovato","")</f>
        <v/>
      </c>
      <c r="G2584" s="1" t="str">
        <f>IF(AND(Tabella1[[#This Row],[Popolazione]]&gt;50000,Tabella1[[#This Row],[Popolazione]]&lt;100000),"Compreso",Tabella1[[#This Row],[Regione]])</f>
        <v>LOMBARDIA</v>
      </c>
    </row>
    <row r="2585" spans="1:7" x14ac:dyDescent="0.25">
      <c r="A2585" s="26" t="s">
        <v>7790</v>
      </c>
      <c r="B2585" s="4" t="str">
        <f>IFERROR(VLOOKUP(A2585,PEC!A$2:B$7902,2,0),"PEC NON ESISTENTE")</f>
        <v>comune.villimpenta</v>
      </c>
      <c r="C2585" s="3" t="s">
        <v>7912</v>
      </c>
      <c r="D2585" s="3" t="s">
        <v>7985</v>
      </c>
      <c r="E2585" s="32">
        <v>2205</v>
      </c>
      <c r="F2585" s="1" t="str">
        <f>IF(Tabella1[[#This Row],[Popolazione]]&gt;300000,"Trovato","")</f>
        <v/>
      </c>
      <c r="G2585" s="1" t="str">
        <f>IF(AND(Tabella1[[#This Row],[Popolazione]]&gt;50000,Tabella1[[#This Row],[Popolazione]]&lt;100000),"Compreso",Tabella1[[#This Row],[Regione]])</f>
        <v>LOMBARDIA</v>
      </c>
    </row>
    <row r="2586" spans="1:7" x14ac:dyDescent="0.25">
      <c r="A2586" s="26" t="s">
        <v>7848</v>
      </c>
      <c r="B2586" s="4" t="str">
        <f>IFERROR(VLOOKUP(A2586,PEC!A$2:B$7902,2,0),"PEC NON ESISTENTE")</f>
        <v>voltamantovana.mn</v>
      </c>
      <c r="C2586" s="3" t="s">
        <v>7912</v>
      </c>
      <c r="D2586" s="3" t="s">
        <v>7985</v>
      </c>
      <c r="E2586" s="32">
        <v>7298</v>
      </c>
      <c r="F2586" s="1" t="str">
        <f>IF(Tabella1[[#This Row],[Popolazione]]&gt;300000,"Trovato","")</f>
        <v/>
      </c>
      <c r="G2586" s="1" t="str">
        <f>IF(AND(Tabella1[[#This Row],[Popolazione]]&gt;50000,Tabella1[[#This Row],[Popolazione]]&lt;100000),"Compreso",Tabella1[[#This Row],[Regione]])</f>
        <v>LOMBARDIA</v>
      </c>
    </row>
    <row r="2587" spans="1:7" x14ac:dyDescent="0.25">
      <c r="A2587" s="27" t="s">
        <v>1182</v>
      </c>
      <c r="B2587" s="4" t="str">
        <f>IFERROR(VLOOKUP(A2587,PEC!A$2:B$7902,2,0),"PEC NON ESISTENTE")</f>
        <v>protocollo</v>
      </c>
      <c r="C2587" s="3" t="s">
        <v>7912</v>
      </c>
      <c r="D2587" s="3" t="s">
        <v>7985</v>
      </c>
      <c r="E2587" s="32">
        <v>14400</v>
      </c>
      <c r="F2587" s="1" t="str">
        <f>IF(Tabella1[[#This Row],[Popolazione]]&gt;300000,"Trovato","")</f>
        <v/>
      </c>
      <c r="G2587" s="1" t="str">
        <f>IF(AND(Tabella1[[#This Row],[Popolazione]]&gt;50000,Tabella1[[#This Row],[Popolazione]]&lt;100000),"Compreso",Tabella1[[#This Row],[Regione]])</f>
        <v>LOMBARDIA</v>
      </c>
    </row>
    <row r="2588" spans="1:7" x14ac:dyDescent="0.25">
      <c r="A2588" s="27" t="s">
        <v>1165</v>
      </c>
      <c r="B2588" s="4" t="str">
        <f>IFERROR(VLOOKUP(A2588,PEC!A$2:B$7902,2,0),"PEC NON ESISTENTE")</f>
        <v>protocollo</v>
      </c>
      <c r="C2588" s="3" t="s">
        <v>7912</v>
      </c>
      <c r="D2588" s="3" t="s">
        <v>7985</v>
      </c>
      <c r="E2588" s="32">
        <v>5619</v>
      </c>
      <c r="F2588" s="1" t="str">
        <f>IF(Tabella1[[#This Row],[Popolazione]]&gt;300000,"Trovato","")</f>
        <v/>
      </c>
      <c r="G2588" s="1" t="str">
        <f>IF(AND(Tabella1[[#This Row],[Popolazione]]&gt;50000,Tabella1[[#This Row],[Popolazione]]&lt;100000),"Compreso",Tabella1[[#This Row],[Regione]])</f>
        <v>LOMBARDIA</v>
      </c>
    </row>
    <row r="2589" spans="1:7" x14ac:dyDescent="0.25">
      <c r="A2589" s="26" t="s">
        <v>413</v>
      </c>
      <c r="B2589" s="4" t="str">
        <f>IFERROR(VLOOKUP(A2589,PEC!A$2:B$7902,2,0),"PEC NON ESISTENTE")</f>
        <v>comune.abbadialariana</v>
      </c>
      <c r="C2589" s="3" t="s">
        <v>7912</v>
      </c>
      <c r="D2589" s="3" t="s">
        <v>7985</v>
      </c>
      <c r="E2589" s="32">
        <v>3249</v>
      </c>
      <c r="F2589" s="1" t="str">
        <f>IF(Tabella1[[#This Row],[Popolazione]]&gt;300000,"Trovato","")</f>
        <v/>
      </c>
      <c r="G2589" s="1" t="str">
        <f>IF(AND(Tabella1[[#This Row],[Popolazione]]&gt;50000,Tabella1[[#This Row],[Popolazione]]&lt;100000),"Compreso",Tabella1[[#This Row],[Regione]])</f>
        <v>LOMBARDIA</v>
      </c>
    </row>
    <row r="2590" spans="1:7" x14ac:dyDescent="0.25">
      <c r="A2590" s="26" t="s">
        <v>491</v>
      </c>
      <c r="B2590" s="4" t="str">
        <f>IFERROR(VLOOKUP(A2590,PEC!A$2:B$7902,2,0),"PEC NON ESISTENTE")</f>
        <v>airuno</v>
      </c>
      <c r="C2590" s="3" t="s">
        <v>7912</v>
      </c>
      <c r="D2590" s="3" t="s">
        <v>7985</v>
      </c>
      <c r="E2590" s="32">
        <v>2979</v>
      </c>
      <c r="F2590" s="1" t="str">
        <f>IF(Tabella1[[#This Row],[Popolazione]]&gt;300000,"Trovato","")</f>
        <v/>
      </c>
      <c r="G2590" s="1" t="str">
        <f>IF(AND(Tabella1[[#This Row],[Popolazione]]&gt;50000,Tabella1[[#This Row],[Popolazione]]&lt;100000),"Compreso",Tabella1[[#This Row],[Regione]])</f>
        <v>LOMBARDIA</v>
      </c>
    </row>
    <row r="2591" spans="1:7" x14ac:dyDescent="0.25">
      <c r="A2591" s="26" t="s">
        <v>643</v>
      </c>
      <c r="B2591" s="4" t="str">
        <f>IFERROR(VLOOKUP(A2591,PEC!A$2:B$7902,2,0),"PEC NON ESISTENTE")</f>
        <v>comune.annonedibrianza</v>
      </c>
      <c r="C2591" s="3" t="s">
        <v>7912</v>
      </c>
      <c r="D2591" s="3" t="s">
        <v>7985</v>
      </c>
      <c r="E2591" s="32">
        <v>2292</v>
      </c>
      <c r="F2591" s="1" t="str">
        <f>IF(Tabella1[[#This Row],[Popolazione]]&gt;300000,"Trovato","")</f>
        <v/>
      </c>
      <c r="G2591" s="1" t="str">
        <f>IF(AND(Tabella1[[#This Row],[Popolazione]]&gt;50000,Tabella1[[#This Row],[Popolazione]]&lt;100000),"Compreso",Tabella1[[#This Row],[Regione]])</f>
        <v>LOMBARDIA</v>
      </c>
    </row>
    <row r="2592" spans="1:7" x14ac:dyDescent="0.25">
      <c r="A2592" s="26" t="s">
        <v>869</v>
      </c>
      <c r="B2592" s="4" t="str">
        <f>IFERROR(VLOOKUP(A2592,PEC!A$2:B$7902,2,0),"PEC NON ESISTENTE")</f>
        <v>comune.ballabio</v>
      </c>
      <c r="C2592" s="3" t="s">
        <v>7912</v>
      </c>
      <c r="D2592" s="3" t="s">
        <v>7985</v>
      </c>
      <c r="E2592" s="32">
        <v>4018</v>
      </c>
      <c r="F2592" s="1" t="str">
        <f>IF(Tabella1[[#This Row],[Popolazione]]&gt;300000,"Trovato","")</f>
        <v/>
      </c>
      <c r="G2592" s="1" t="str">
        <f>IF(AND(Tabella1[[#This Row],[Popolazione]]&gt;50000,Tabella1[[#This Row],[Popolazione]]&lt;100000),"Compreso",Tabella1[[#This Row],[Regione]])</f>
        <v>LOMBARDIA</v>
      </c>
    </row>
    <row r="2593" spans="1:7" x14ac:dyDescent="0.25">
      <c r="A2593" s="26" t="s">
        <v>933</v>
      </c>
      <c r="B2593" s="4" t="str">
        <f>IFERROR(VLOOKUP(A2593,PEC!A$2:B$7902,2,0),"PEC NON ESISTENTE")</f>
        <v>barzago</v>
      </c>
      <c r="C2593" s="3" t="s">
        <v>7912</v>
      </c>
      <c r="D2593" s="3" t="s">
        <v>7985</v>
      </c>
      <c r="E2593" s="32">
        <v>2577</v>
      </c>
      <c r="F2593" s="1" t="str">
        <f>IF(Tabella1[[#This Row],[Popolazione]]&gt;300000,"Trovato","")</f>
        <v/>
      </c>
      <c r="G2593" s="1" t="str">
        <f>IF(AND(Tabella1[[#This Row],[Popolazione]]&gt;50000,Tabella1[[#This Row],[Popolazione]]&lt;100000),"Compreso",Tabella1[[#This Row],[Regione]])</f>
        <v>LOMBARDIA</v>
      </c>
    </row>
    <row r="2594" spans="1:7" x14ac:dyDescent="0.25">
      <c r="A2594" s="26" t="s">
        <v>8020</v>
      </c>
      <c r="B2594" s="4" t="str">
        <f>IFERROR(VLOOKUP(A2594,PEC!A$2:B$7902,2,0),"PEC NON ESISTENTE")</f>
        <v>PEC NON ESISTENTE</v>
      </c>
      <c r="C2594" s="3" t="s">
        <v>7912</v>
      </c>
      <c r="D2594" s="3" t="s">
        <v>7985</v>
      </c>
      <c r="E2594" s="32">
        <v>5171</v>
      </c>
      <c r="F2594" s="1" t="str">
        <f>IF(Tabella1[[#This Row],[Popolazione]]&gt;300000,"Trovato","")</f>
        <v/>
      </c>
      <c r="G2594" s="1" t="str">
        <f>IF(AND(Tabella1[[#This Row],[Popolazione]]&gt;50000,Tabella1[[#This Row],[Popolazione]]&lt;100000),"Compreso",Tabella1[[#This Row],[Regione]])</f>
        <v>LOMBARDIA</v>
      </c>
    </row>
    <row r="2595" spans="1:7" x14ac:dyDescent="0.25">
      <c r="A2595" s="26" t="s">
        <v>936</v>
      </c>
      <c r="B2595" s="4" t="str">
        <f>IFERROR(VLOOKUP(A2595,PEC!A$2:B$7902,2,0),"PEC NON ESISTENTE")</f>
        <v>comune.barzio.lc</v>
      </c>
      <c r="C2595" s="3" t="s">
        <v>7912</v>
      </c>
      <c r="D2595" s="3" t="s">
        <v>7985</v>
      </c>
      <c r="E2595" s="32">
        <v>1297</v>
      </c>
      <c r="F2595" s="1" t="str">
        <f>IF(Tabella1[[#This Row],[Popolazione]]&gt;300000,"Trovato","")</f>
        <v/>
      </c>
      <c r="G2595" s="1" t="str">
        <f>IF(AND(Tabella1[[#This Row],[Popolazione]]&gt;50000,Tabella1[[#This Row],[Popolazione]]&lt;100000),"Compreso",Tabella1[[#This Row],[Regione]])</f>
        <v>LOMBARDIA</v>
      </c>
    </row>
    <row r="2596" spans="1:7" x14ac:dyDescent="0.25">
      <c r="A2596" s="26" t="s">
        <v>981</v>
      </c>
      <c r="B2596" s="4" t="str">
        <f>IFERROR(VLOOKUP(A2596,PEC!A$2:B$7902,2,0),"PEC NON ESISTENTE")</f>
        <v>comune-bellano</v>
      </c>
      <c r="C2596" s="3" t="s">
        <v>7912</v>
      </c>
      <c r="D2596" s="3" t="s">
        <v>7985</v>
      </c>
      <c r="E2596" s="32">
        <v>3264</v>
      </c>
      <c r="F2596" s="1" t="str">
        <f>IF(Tabella1[[#This Row],[Popolazione]]&gt;300000,"Trovato","")</f>
        <v/>
      </c>
      <c r="G2596" s="1" t="str">
        <f>IF(AND(Tabella1[[#This Row],[Popolazione]]&gt;50000,Tabella1[[#This Row],[Popolazione]]&lt;100000),"Compreso",Tabella1[[#This Row],[Regione]])</f>
        <v>LOMBARDIA</v>
      </c>
    </row>
    <row r="2597" spans="1:7" x14ac:dyDescent="0.25">
      <c r="A2597" s="26" t="s">
        <v>1222</v>
      </c>
      <c r="B2597" s="4" t="str">
        <f>IFERROR(VLOOKUP(A2597,PEC!A$2:B$7902,2,0),"PEC NON ESISTENTE")</f>
        <v>protocollo_bosisioparini</v>
      </c>
      <c r="C2597" s="3" t="s">
        <v>7912</v>
      </c>
      <c r="D2597" s="3" t="s">
        <v>7985</v>
      </c>
      <c r="E2597" s="32">
        <v>3504</v>
      </c>
      <c r="F2597" s="1" t="str">
        <f>IF(Tabella1[[#This Row],[Popolazione]]&gt;300000,"Trovato","")</f>
        <v/>
      </c>
      <c r="G2597" s="1" t="str">
        <f>IF(AND(Tabella1[[#This Row],[Popolazione]]&gt;50000,Tabella1[[#This Row],[Popolazione]]&lt;100000),"Compreso",Tabella1[[#This Row],[Regione]])</f>
        <v>LOMBARDIA</v>
      </c>
    </row>
    <row r="2598" spans="1:7" x14ac:dyDescent="0.25">
      <c r="A2598" s="26" t="s">
        <v>1292</v>
      </c>
      <c r="B2598" s="4" t="str">
        <f>IFERROR(VLOOKUP(A2598,PEC!A$2:B$7902,2,0),"PEC NON ESISTENTE")</f>
        <v>comune.brivio.lc</v>
      </c>
      <c r="C2598" s="3" t="s">
        <v>7912</v>
      </c>
      <c r="D2598" s="3" t="s">
        <v>7985</v>
      </c>
      <c r="E2598" s="32">
        <v>4686</v>
      </c>
      <c r="F2598" s="1" t="str">
        <f>IF(Tabella1[[#This Row],[Popolazione]]&gt;300000,"Trovato","")</f>
        <v/>
      </c>
      <c r="G2598" s="1" t="str">
        <f>IF(AND(Tabella1[[#This Row],[Popolazione]]&gt;50000,Tabella1[[#This Row],[Popolazione]]&lt;100000),"Compreso",Tabella1[[#This Row],[Regione]])</f>
        <v>LOMBARDIA</v>
      </c>
    </row>
    <row r="2599" spans="1:7" x14ac:dyDescent="0.25">
      <c r="A2599" s="26" t="s">
        <v>1339</v>
      </c>
      <c r="B2599" s="4" t="str">
        <f>IFERROR(VLOOKUP(A2599,PEC!A$2:B$7902,2,0),"PEC NON ESISTENTE")</f>
        <v>comune.bulciago</v>
      </c>
      <c r="C2599" s="3" t="s">
        <v>7912</v>
      </c>
      <c r="D2599" s="3" t="s">
        <v>7985</v>
      </c>
      <c r="E2599" s="32">
        <v>2948</v>
      </c>
      <c r="F2599" s="1" t="str">
        <f>IF(Tabella1[[#This Row],[Popolazione]]&gt;300000,"Trovato","")</f>
        <v/>
      </c>
      <c r="G2599" s="1" t="str">
        <f>IF(AND(Tabella1[[#This Row],[Popolazione]]&gt;50000,Tabella1[[#This Row],[Popolazione]]&lt;100000),"Compreso",Tabella1[[#This Row],[Regione]])</f>
        <v>LOMBARDIA</v>
      </c>
    </row>
    <row r="2600" spans="1:7" x14ac:dyDescent="0.25">
      <c r="A2600" s="26" t="s">
        <v>1422</v>
      </c>
      <c r="B2600" s="4" t="str">
        <f>IFERROR(VLOOKUP(A2600,PEC!A$2:B$7902,2,0),"PEC NON ESISTENTE")</f>
        <v>calco</v>
      </c>
      <c r="C2600" s="3" t="s">
        <v>7912</v>
      </c>
      <c r="D2600" s="3" t="s">
        <v>7985</v>
      </c>
      <c r="E2600" s="32">
        <v>5113</v>
      </c>
      <c r="F2600" s="1" t="str">
        <f>IF(Tabella1[[#This Row],[Popolazione]]&gt;300000,"Trovato","")</f>
        <v/>
      </c>
      <c r="G2600" s="1" t="str">
        <f>IF(AND(Tabella1[[#This Row],[Popolazione]]&gt;50000,Tabella1[[#This Row],[Popolazione]]&lt;100000),"Compreso",Tabella1[[#This Row],[Regione]])</f>
        <v>LOMBARDIA</v>
      </c>
    </row>
    <row r="2601" spans="1:7" x14ac:dyDescent="0.25">
      <c r="A2601" s="26" t="s">
        <v>1441</v>
      </c>
      <c r="B2601" s="4" t="str">
        <f>IFERROR(VLOOKUP(A2601,PEC!A$2:B$7902,2,0),"PEC NON ESISTENTE")</f>
        <v>calolziocorte</v>
      </c>
      <c r="C2601" s="3" t="s">
        <v>7912</v>
      </c>
      <c r="D2601" s="3" t="s">
        <v>7985</v>
      </c>
      <c r="E2601" s="32">
        <v>14009</v>
      </c>
      <c r="F2601" s="1" t="str">
        <f>IF(Tabella1[[#This Row],[Popolazione]]&gt;300000,"Trovato","")</f>
        <v/>
      </c>
      <c r="G2601" s="1" t="str">
        <f>IF(AND(Tabella1[[#This Row],[Popolazione]]&gt;50000,Tabella1[[#This Row],[Popolazione]]&lt;100000),"Compreso",Tabella1[[#This Row],[Regione]])</f>
        <v>LOMBARDIA</v>
      </c>
    </row>
    <row r="2602" spans="1:7" x14ac:dyDescent="0.25">
      <c r="A2602" s="26" t="s">
        <v>1695</v>
      </c>
      <c r="B2602" s="4" t="str">
        <f>IFERROR(VLOOKUP(A2602,PEC!A$2:B$7902,2,0),"PEC NON ESISTENTE")</f>
        <v>comune.carenno</v>
      </c>
      <c r="C2602" s="3" t="s">
        <v>7912</v>
      </c>
      <c r="D2602" s="3" t="s">
        <v>7985</v>
      </c>
      <c r="E2602" s="32">
        <v>1496</v>
      </c>
      <c r="F2602" s="1" t="str">
        <f>IF(Tabella1[[#This Row],[Popolazione]]&gt;300000,"Trovato","")</f>
        <v/>
      </c>
      <c r="G2602" s="1" t="str">
        <f>IF(AND(Tabella1[[#This Row],[Popolazione]]&gt;50000,Tabella1[[#This Row],[Popolazione]]&lt;100000),"Compreso",Tabella1[[#This Row],[Regione]])</f>
        <v>LOMBARDIA</v>
      </c>
    </row>
    <row r="2603" spans="1:7" x14ac:dyDescent="0.25">
      <c r="A2603" s="26" t="s">
        <v>1827</v>
      </c>
      <c r="B2603" s="4" t="str">
        <f>IFERROR(VLOOKUP(A2603,PEC!A$2:B$7902,2,0),"PEC NON ESISTENTE")</f>
        <v>comune.casargo</v>
      </c>
      <c r="C2603" s="3" t="s">
        <v>7912</v>
      </c>
      <c r="D2603" s="3" t="s">
        <v>7985</v>
      </c>
      <c r="E2603" s="32">
        <v>849</v>
      </c>
      <c r="F2603" s="1" t="str">
        <f>IF(Tabella1[[#This Row],[Popolazione]]&gt;300000,"Trovato","")</f>
        <v/>
      </c>
      <c r="G2603" s="1" t="str">
        <f>IF(AND(Tabella1[[#This Row],[Popolazione]]&gt;50000,Tabella1[[#This Row],[Popolazione]]&lt;100000),"Compreso",Tabella1[[#This Row],[Regione]])</f>
        <v>LOMBARDIA</v>
      </c>
    </row>
    <row r="2604" spans="1:7" x14ac:dyDescent="0.25">
      <c r="A2604" s="26" t="s">
        <v>1832</v>
      </c>
      <c r="B2604" s="4" t="str">
        <f>IFERROR(VLOOKUP(A2604,PEC!A$2:B$7902,2,0),"PEC NON ESISTENTE")</f>
        <v>protocollo.casatenovo</v>
      </c>
      <c r="C2604" s="3" t="s">
        <v>7912</v>
      </c>
      <c r="D2604" s="3" t="s">
        <v>7985</v>
      </c>
      <c r="E2604" s="32">
        <v>12664</v>
      </c>
      <c r="F2604" s="1" t="str">
        <f>IF(Tabella1[[#This Row],[Popolazione]]&gt;300000,"Trovato","")</f>
        <v/>
      </c>
      <c r="G2604" s="1" t="str">
        <f>IF(AND(Tabella1[[#This Row],[Popolazione]]&gt;50000,Tabella1[[#This Row],[Popolazione]]&lt;100000),"Compreso",Tabella1[[#This Row],[Regione]])</f>
        <v>LOMBARDIA</v>
      </c>
    </row>
    <row r="2605" spans="1:7" x14ac:dyDescent="0.25">
      <c r="A2605" s="26" t="s">
        <v>1868</v>
      </c>
      <c r="B2605" s="4" t="str">
        <f>IFERROR(VLOOKUP(A2605,PEC!A$2:B$7902,2,0),"PEC NON ESISTENTE")</f>
        <v>comune.cassagobrianza</v>
      </c>
      <c r="C2605" s="3" t="s">
        <v>7912</v>
      </c>
      <c r="D2605" s="3" t="s">
        <v>7985</v>
      </c>
      <c r="E2605" s="32">
        <v>4406</v>
      </c>
      <c r="F2605" s="1" t="str">
        <f>IF(Tabella1[[#This Row],[Popolazione]]&gt;300000,"Trovato","")</f>
        <v/>
      </c>
      <c r="G2605" s="1" t="str">
        <f>IF(AND(Tabella1[[#This Row],[Popolazione]]&gt;50000,Tabella1[[#This Row],[Popolazione]]&lt;100000),"Compreso",Tabella1[[#This Row],[Regione]])</f>
        <v>LOMBARDIA</v>
      </c>
    </row>
    <row r="2606" spans="1:7" x14ac:dyDescent="0.25">
      <c r="A2606" s="26" t="s">
        <v>1879</v>
      </c>
      <c r="B2606" s="4" t="str">
        <f>IFERROR(VLOOKUP(A2606,PEC!A$2:B$7902,2,0),"PEC NON ESISTENTE")</f>
        <v>comune.cassinavalsassina</v>
      </c>
      <c r="C2606" s="3" t="s">
        <v>7912</v>
      </c>
      <c r="D2606" s="3" t="s">
        <v>7985</v>
      </c>
      <c r="E2606" s="32">
        <v>470</v>
      </c>
      <c r="F2606" s="1" t="str">
        <f>IF(Tabella1[[#This Row],[Popolazione]]&gt;300000,"Trovato","")</f>
        <v/>
      </c>
      <c r="G2606" s="1" t="str">
        <f>IF(AND(Tabella1[[#This Row],[Popolazione]]&gt;50000,Tabella1[[#This Row],[Popolazione]]&lt;100000),"Compreso",Tabella1[[#This Row],[Regione]])</f>
        <v>LOMBARDIA</v>
      </c>
    </row>
    <row r="2607" spans="1:7" x14ac:dyDescent="0.25">
      <c r="A2607" s="26" t="s">
        <v>2022</v>
      </c>
      <c r="B2607" s="4" t="str">
        <f>IFERROR(VLOOKUP(A2607,PEC!A$2:B$7902,2,0),"PEC NON ESISTENTE")</f>
        <v>ufficioprotocollo</v>
      </c>
      <c r="C2607" s="3" t="s">
        <v>7912</v>
      </c>
      <c r="D2607" s="3" t="s">
        <v>7985</v>
      </c>
      <c r="E2607" s="32">
        <v>2475</v>
      </c>
      <c r="F2607" s="1" t="str">
        <f>IF(Tabella1[[#This Row],[Popolazione]]&gt;300000,"Trovato","")</f>
        <v/>
      </c>
      <c r="G2607" s="1" t="str">
        <f>IF(AND(Tabella1[[#This Row],[Popolazione]]&gt;50000,Tabella1[[#This Row],[Popolazione]]&lt;100000),"Compreso",Tabella1[[#This Row],[Regione]])</f>
        <v>LOMBARDIA</v>
      </c>
    </row>
    <row r="2608" spans="1:7" x14ac:dyDescent="0.25">
      <c r="A2608" s="26" t="s">
        <v>2257</v>
      </c>
      <c r="B2608" s="4" t="str">
        <f>IFERROR(VLOOKUP(A2608,PEC!A$2:B$7902,2,0),"PEC NON ESISTENTE")</f>
        <v>comune.cernuscolombardone</v>
      </c>
      <c r="C2608" s="3" t="s">
        <v>7912</v>
      </c>
      <c r="D2608" s="3" t="s">
        <v>7985</v>
      </c>
      <c r="E2608" s="32">
        <v>3851</v>
      </c>
      <c r="F2608" s="1" t="str">
        <f>IF(Tabella1[[#This Row],[Popolazione]]&gt;300000,"Trovato","")</f>
        <v/>
      </c>
      <c r="G2608" s="1" t="str">
        <f>IF(AND(Tabella1[[#This Row],[Popolazione]]&gt;50000,Tabella1[[#This Row],[Popolazione]]&lt;100000),"Compreso",Tabella1[[#This Row],[Regione]])</f>
        <v>LOMBARDIA</v>
      </c>
    </row>
    <row r="2609" spans="1:7" x14ac:dyDescent="0.25">
      <c r="A2609" s="26" t="s">
        <v>2293</v>
      </c>
      <c r="B2609" s="4" t="str">
        <f>IFERROR(VLOOKUP(A2609,PEC!A$2:B$7902,2,0),"PEC NON ESISTENTE")</f>
        <v>comune.cesanabrianza</v>
      </c>
      <c r="C2609" s="3" t="s">
        <v>7912</v>
      </c>
      <c r="D2609" s="3" t="s">
        <v>7985</v>
      </c>
      <c r="E2609" s="32">
        <v>2348</v>
      </c>
      <c r="F2609" s="1" t="str">
        <f>IF(Tabella1[[#This Row],[Popolazione]]&gt;300000,"Trovato","")</f>
        <v/>
      </c>
      <c r="G2609" s="1" t="str">
        <f>IF(AND(Tabella1[[#This Row],[Popolazione]]&gt;50000,Tabella1[[#This Row],[Popolazione]]&lt;100000),"Compreso",Tabella1[[#This Row],[Regione]])</f>
        <v>LOMBARDIA</v>
      </c>
    </row>
    <row r="2610" spans="1:7" x14ac:dyDescent="0.25">
      <c r="A2610" s="26" t="s">
        <v>2429</v>
      </c>
      <c r="B2610" s="4" t="str">
        <f>IFERROR(VLOOKUP(A2610,PEC!A$2:B$7902,2,0),"PEC NON ESISTENTE")</f>
        <v>comune.civate.lc</v>
      </c>
      <c r="C2610" s="3" t="s">
        <v>7912</v>
      </c>
      <c r="D2610" s="3" t="s">
        <v>7985</v>
      </c>
      <c r="E2610" s="32">
        <v>4019</v>
      </c>
      <c r="F2610" s="1" t="str">
        <f>IF(Tabella1[[#This Row],[Popolazione]]&gt;300000,"Trovato","")</f>
        <v/>
      </c>
      <c r="G2610" s="1" t="str">
        <f>IF(AND(Tabella1[[#This Row],[Popolazione]]&gt;50000,Tabella1[[#This Row],[Popolazione]]&lt;100000),"Compreso",Tabella1[[#This Row],[Regione]])</f>
        <v>LOMBARDIA</v>
      </c>
    </row>
    <row r="2611" spans="1:7" x14ac:dyDescent="0.25">
      <c r="A2611" s="26" t="s">
        <v>2488</v>
      </c>
      <c r="B2611" s="4" t="str">
        <f>IFERROR(VLOOKUP(A2611,PEC!A$2:B$7902,2,0),"PEC NON ESISTENTE")</f>
        <v>colico</v>
      </c>
      <c r="C2611" s="3" t="s">
        <v>7912</v>
      </c>
      <c r="D2611" s="3" t="s">
        <v>7985</v>
      </c>
      <c r="E2611" s="32">
        <v>7473</v>
      </c>
      <c r="F2611" s="1" t="str">
        <f>IF(Tabella1[[#This Row],[Popolazione]]&gt;300000,"Trovato","")</f>
        <v/>
      </c>
      <c r="G2611" s="1" t="str">
        <f>IF(AND(Tabella1[[#This Row],[Popolazione]]&gt;50000,Tabella1[[#This Row],[Popolazione]]&lt;100000),"Compreso",Tabella1[[#This Row],[Regione]])</f>
        <v>LOMBARDIA</v>
      </c>
    </row>
    <row r="2612" spans="1:7" x14ac:dyDescent="0.25">
      <c r="A2612" s="26" t="s">
        <v>2492</v>
      </c>
      <c r="B2612" s="4" t="str">
        <f>IFERROR(VLOOKUP(A2612,PEC!A$2:B$7902,2,0),"PEC NON ESISTENTE")</f>
        <v>protocollo</v>
      </c>
      <c r="C2612" s="3" t="s">
        <v>7912</v>
      </c>
      <c r="D2612" s="3" t="s">
        <v>7985</v>
      </c>
      <c r="E2612" s="32">
        <v>1736</v>
      </c>
      <c r="F2612" s="1" t="str">
        <f>IF(Tabella1[[#This Row],[Popolazione]]&gt;300000,"Trovato","")</f>
        <v/>
      </c>
      <c r="G2612" s="1" t="str">
        <f>IF(AND(Tabella1[[#This Row],[Popolazione]]&gt;50000,Tabella1[[#This Row],[Popolazione]]&lt;100000),"Compreso",Tabella1[[#This Row],[Regione]])</f>
        <v>LOMBARDIA</v>
      </c>
    </row>
    <row r="2613" spans="1:7" x14ac:dyDescent="0.25">
      <c r="A2613" s="26" t="s">
        <v>2653</v>
      </c>
      <c r="B2613" s="4" t="str">
        <f>IFERROR(VLOOKUP(A2613,PEC!A$2:B$7902,2,0),"PEC NON ESISTENTE")</f>
        <v>comune.cortenova</v>
      </c>
      <c r="C2613" s="3" t="s">
        <v>7912</v>
      </c>
      <c r="D2613" s="3" t="s">
        <v>7985</v>
      </c>
      <c r="E2613" s="32">
        <v>1265</v>
      </c>
      <c r="F2613" s="1" t="str">
        <f>IF(Tabella1[[#This Row],[Popolazione]]&gt;300000,"Trovato","")</f>
        <v/>
      </c>
      <c r="G2613" s="1" t="str">
        <f>IF(AND(Tabella1[[#This Row],[Popolazione]]&gt;50000,Tabella1[[#This Row],[Popolazione]]&lt;100000),"Compreso",Tabella1[[#This Row],[Regione]])</f>
        <v>LOMBARDIA</v>
      </c>
    </row>
    <row r="2614" spans="1:7" x14ac:dyDescent="0.25">
      <c r="A2614" s="26" t="s">
        <v>2679</v>
      </c>
      <c r="B2614" s="4" t="str">
        <f>IFERROR(VLOOKUP(A2614,PEC!A$2:B$7902,2,0),"PEC NON ESISTENTE")</f>
        <v>comune.costamasnaga</v>
      </c>
      <c r="C2614" s="3" t="s">
        <v>7912</v>
      </c>
      <c r="D2614" s="3" t="s">
        <v>7985</v>
      </c>
      <c r="E2614" s="32">
        <v>4751</v>
      </c>
      <c r="F2614" s="1" t="str">
        <f>IF(Tabella1[[#This Row],[Popolazione]]&gt;300000,"Trovato","")</f>
        <v/>
      </c>
      <c r="G2614" s="1" t="str">
        <f>IF(AND(Tabella1[[#This Row],[Popolazione]]&gt;50000,Tabella1[[#This Row],[Popolazione]]&lt;100000),"Compreso",Tabella1[[#This Row],[Regione]])</f>
        <v>LOMBARDIA</v>
      </c>
    </row>
    <row r="2615" spans="1:7" x14ac:dyDescent="0.25">
      <c r="A2615" s="26" t="s">
        <v>2697</v>
      </c>
      <c r="B2615" s="4" t="str">
        <f>IFERROR(VLOOKUP(A2615,PEC!A$2:B$7902,2,0),"PEC NON ESISTENTE")</f>
        <v>comune.crandolavalsassina</v>
      </c>
      <c r="C2615" s="3" t="s">
        <v>7912</v>
      </c>
      <c r="D2615" s="3" t="s">
        <v>7985</v>
      </c>
      <c r="E2615" s="32">
        <v>273</v>
      </c>
      <c r="F2615" s="1" t="str">
        <f>IF(Tabella1[[#This Row],[Popolazione]]&gt;300000,"Trovato","")</f>
        <v/>
      </c>
      <c r="G2615" s="1" t="str">
        <f>IF(AND(Tabella1[[#This Row],[Popolazione]]&gt;50000,Tabella1[[#This Row],[Popolazione]]&lt;100000),"Compreso",Tabella1[[#This Row],[Regione]])</f>
        <v>LOMBARDIA</v>
      </c>
    </row>
    <row r="2616" spans="1:7" x14ac:dyDescent="0.25">
      <c r="A2616" s="26" t="s">
        <v>2706</v>
      </c>
      <c r="B2616" s="4" t="str">
        <f>IFERROR(VLOOKUP(A2616,PEC!A$2:B$7902,2,0),"PEC NON ESISTENTE")</f>
        <v>comune.cremella.lc</v>
      </c>
      <c r="C2616" s="3" t="s">
        <v>7912</v>
      </c>
      <c r="D2616" s="3" t="s">
        <v>7985</v>
      </c>
      <c r="E2616" s="32">
        <v>1762</v>
      </c>
      <c r="F2616" s="1" t="str">
        <f>IF(Tabella1[[#This Row],[Popolazione]]&gt;300000,"Trovato","")</f>
        <v/>
      </c>
      <c r="G2616" s="1" t="str">
        <f>IF(AND(Tabella1[[#This Row],[Popolazione]]&gt;50000,Tabella1[[#This Row],[Popolazione]]&lt;100000),"Compreso",Tabella1[[#This Row],[Regione]])</f>
        <v>LOMBARDIA</v>
      </c>
    </row>
    <row r="2617" spans="1:7" x14ac:dyDescent="0.25">
      <c r="A2617" s="26" t="s">
        <v>2708</v>
      </c>
      <c r="B2617" s="4" t="str">
        <f>IFERROR(VLOOKUP(A2617,PEC!A$2:B$7902,2,0),"PEC NON ESISTENTE")</f>
        <v>comune.cremeno</v>
      </c>
      <c r="C2617" s="3" t="s">
        <v>7912</v>
      </c>
      <c r="D2617" s="3" t="s">
        <v>7985</v>
      </c>
      <c r="E2617" s="32">
        <v>1438</v>
      </c>
      <c r="F2617" s="1" t="str">
        <f>IF(Tabella1[[#This Row],[Popolazione]]&gt;300000,"Trovato","")</f>
        <v/>
      </c>
      <c r="G2617" s="1" t="str">
        <f>IF(AND(Tabella1[[#This Row],[Popolazione]]&gt;50000,Tabella1[[#This Row],[Popolazione]]&lt;100000),"Compreso",Tabella1[[#This Row],[Regione]])</f>
        <v>LOMBARDIA</v>
      </c>
    </row>
    <row r="2618" spans="1:7" x14ac:dyDescent="0.25">
      <c r="A2618" s="26" t="s">
        <v>2792</v>
      </c>
      <c r="B2618" s="4" t="str">
        <f>IFERROR(VLOOKUP(A2618,PEC!A$2:B$7902,2,0),"PEC NON ESISTENTE")</f>
        <v>comune.dervio</v>
      </c>
      <c r="C2618" s="3" t="s">
        <v>7912</v>
      </c>
      <c r="D2618" s="3" t="s">
        <v>7985</v>
      </c>
      <c r="E2618" s="32">
        <v>2681</v>
      </c>
      <c r="F2618" s="1" t="str">
        <f>IF(Tabella1[[#This Row],[Popolazione]]&gt;300000,"Trovato","")</f>
        <v/>
      </c>
      <c r="G2618" s="1" t="str">
        <f>IF(AND(Tabella1[[#This Row],[Popolazione]]&gt;50000,Tabella1[[#This Row],[Popolazione]]&lt;100000),"Compreso",Tabella1[[#This Row],[Regione]])</f>
        <v>LOMBARDIA</v>
      </c>
    </row>
    <row r="2619" spans="1:7" x14ac:dyDescent="0.25">
      <c r="A2619" s="26" t="s">
        <v>2819</v>
      </c>
      <c r="B2619" s="4" t="str">
        <f>IFERROR(VLOOKUP(A2619,PEC!A$2:B$7902,2,0),"PEC NON ESISTENTE")</f>
        <v>dolzago</v>
      </c>
      <c r="C2619" s="3" t="s">
        <v>7912</v>
      </c>
      <c r="D2619" s="3" t="s">
        <v>7985</v>
      </c>
      <c r="E2619" s="32">
        <v>2307</v>
      </c>
      <c r="F2619" s="1" t="str">
        <f>IF(Tabella1[[#This Row],[Popolazione]]&gt;300000,"Trovato","")</f>
        <v/>
      </c>
      <c r="G2619" s="1" t="str">
        <f>IF(AND(Tabella1[[#This Row],[Popolazione]]&gt;50000,Tabella1[[#This Row],[Popolazione]]&lt;100000),"Compreso",Tabella1[[#This Row],[Regione]])</f>
        <v>LOMBARDIA</v>
      </c>
    </row>
    <row r="2620" spans="1:7" x14ac:dyDescent="0.25">
      <c r="A2620" s="26" t="s">
        <v>2831</v>
      </c>
      <c r="B2620" s="4" t="str">
        <f>IFERROR(VLOOKUP(A2620,PEC!A$2:B$7902,2,0),"PEC NON ESISTENTE")</f>
        <v>comune.dorio</v>
      </c>
      <c r="C2620" s="3" t="s">
        <v>7912</v>
      </c>
      <c r="D2620" s="3" t="s">
        <v>7985</v>
      </c>
      <c r="E2620" s="32">
        <v>337</v>
      </c>
      <c r="F2620" s="1" t="str">
        <f>IF(Tabella1[[#This Row],[Popolazione]]&gt;300000,"Trovato","")</f>
        <v/>
      </c>
      <c r="G2620" s="1" t="str">
        <f>IF(AND(Tabella1[[#This Row],[Popolazione]]&gt;50000,Tabella1[[#This Row],[Popolazione]]&lt;100000),"Compreso",Tabella1[[#This Row],[Regione]])</f>
        <v>LOMBARDIA</v>
      </c>
    </row>
    <row r="2621" spans="1:7" x14ac:dyDescent="0.25">
      <c r="A2621" s="26" t="s">
        <v>2866</v>
      </c>
      <c r="B2621" s="4" t="str">
        <f>IFERROR(VLOOKUP(A2621,PEC!A$2:B$7902,2,0),"PEC NON ESISTENTE")</f>
        <v>ello</v>
      </c>
      <c r="C2621" s="3" t="s">
        <v>7912</v>
      </c>
      <c r="D2621" s="3" t="s">
        <v>7985</v>
      </c>
      <c r="E2621" s="32">
        <v>1242</v>
      </c>
      <c r="F2621" s="1" t="str">
        <f>IF(Tabella1[[#This Row],[Popolazione]]&gt;300000,"Trovato","")</f>
        <v/>
      </c>
      <c r="G2621" s="1" t="str">
        <f>IF(AND(Tabella1[[#This Row],[Popolazione]]&gt;50000,Tabella1[[#This Row],[Popolazione]]&lt;100000),"Compreso",Tabella1[[#This Row],[Regione]])</f>
        <v>LOMBARDIA</v>
      </c>
    </row>
    <row r="2622" spans="1:7" x14ac:dyDescent="0.25">
      <c r="A2622" s="26" t="s">
        <v>2890</v>
      </c>
      <c r="B2622" s="4" t="str">
        <f>IFERROR(VLOOKUP(A2622,PEC!A$2:B$7902,2,0),"PEC NON ESISTENTE")</f>
        <v>comune.erve</v>
      </c>
      <c r="C2622" s="3" t="s">
        <v>7912</v>
      </c>
      <c r="D2622" s="3" t="s">
        <v>7985</v>
      </c>
      <c r="E2622" s="32">
        <v>764</v>
      </c>
      <c r="F2622" s="1" t="str">
        <f>IF(Tabella1[[#This Row],[Popolazione]]&gt;300000,"Trovato","")</f>
        <v/>
      </c>
      <c r="G2622" s="1" t="str">
        <f>IF(AND(Tabella1[[#This Row],[Popolazione]]&gt;50000,Tabella1[[#This Row],[Popolazione]]&lt;100000),"Compreso",Tabella1[[#This Row],[Regione]])</f>
        <v>LOMBARDIA</v>
      </c>
    </row>
    <row r="2623" spans="1:7" x14ac:dyDescent="0.25">
      <c r="A2623" s="26" t="s">
        <v>2895</v>
      </c>
      <c r="B2623" s="4" t="str">
        <f>IFERROR(VLOOKUP(A2623,PEC!A$2:B$7902,2,0),"PEC NON ESISTENTE")</f>
        <v>comune.esinolario</v>
      </c>
      <c r="C2623" s="3" t="s">
        <v>7912</v>
      </c>
      <c r="D2623" s="3" t="s">
        <v>7985</v>
      </c>
      <c r="E2623" s="32">
        <v>750</v>
      </c>
      <c r="F2623" s="1" t="str">
        <f>IF(Tabella1[[#This Row],[Popolazione]]&gt;300000,"Trovato","")</f>
        <v/>
      </c>
      <c r="G2623" s="1" t="str">
        <f>IF(AND(Tabella1[[#This Row],[Popolazione]]&gt;50000,Tabella1[[#This Row],[Popolazione]]&lt;100000),"Compreso",Tabella1[[#This Row],[Regione]])</f>
        <v>LOMBARDIA</v>
      </c>
    </row>
    <row r="2624" spans="1:7" x14ac:dyDescent="0.25">
      <c r="A2624" s="26" t="s">
        <v>3206</v>
      </c>
      <c r="B2624" s="4" t="str">
        <f>IFERROR(VLOOKUP(A2624,PEC!A$2:B$7902,2,0),"PEC NON ESISTENTE")</f>
        <v>galbiate</v>
      </c>
      <c r="C2624" s="3" t="s">
        <v>7912</v>
      </c>
      <c r="D2624" s="3" t="s">
        <v>7985</v>
      </c>
      <c r="E2624" s="32">
        <v>8587</v>
      </c>
      <c r="F2624" s="1" t="str">
        <f>IF(Tabella1[[#This Row],[Popolazione]]&gt;300000,"Trovato","")</f>
        <v/>
      </c>
      <c r="G2624" s="1" t="str">
        <f>IF(AND(Tabella1[[#This Row],[Popolazione]]&gt;50000,Tabella1[[#This Row],[Popolazione]]&lt;100000),"Compreso",Tabella1[[#This Row],[Regione]])</f>
        <v>LOMBARDIA</v>
      </c>
    </row>
    <row r="2625" spans="1:7" x14ac:dyDescent="0.25">
      <c r="A2625" s="26" t="s">
        <v>3246</v>
      </c>
      <c r="B2625" s="4" t="str">
        <f>IFERROR(VLOOKUP(A2625,PEC!A$2:B$7902,2,0),"PEC NON ESISTENTE")</f>
        <v>comune.garbagnatemonastero.lc</v>
      </c>
      <c r="C2625" s="3" t="s">
        <v>7912</v>
      </c>
      <c r="D2625" s="3" t="s">
        <v>7985</v>
      </c>
      <c r="E2625" s="32">
        <v>2430</v>
      </c>
      <c r="F2625" s="1" t="str">
        <f>IF(Tabella1[[#This Row],[Popolazione]]&gt;300000,"Trovato","")</f>
        <v/>
      </c>
      <c r="G2625" s="1" t="str">
        <f>IF(AND(Tabella1[[#This Row],[Popolazione]]&gt;50000,Tabella1[[#This Row],[Popolazione]]&lt;100000),"Compreso",Tabella1[[#This Row],[Regione]])</f>
        <v>LOMBARDIA</v>
      </c>
    </row>
    <row r="2626" spans="1:7" x14ac:dyDescent="0.25">
      <c r="A2626" s="26" t="s">
        <v>3255</v>
      </c>
      <c r="B2626" s="4" t="str">
        <f>IFERROR(VLOOKUP(A2626,PEC!A$2:B$7902,2,0),"PEC NON ESISTENTE")</f>
        <v>comune.garlate.lc</v>
      </c>
      <c r="C2626" s="3" t="s">
        <v>7912</v>
      </c>
      <c r="D2626" s="3" t="s">
        <v>7985</v>
      </c>
      <c r="E2626" s="32">
        <v>2617</v>
      </c>
      <c r="F2626" s="1" t="str">
        <f>IF(Tabella1[[#This Row],[Popolazione]]&gt;300000,"Trovato","")</f>
        <v/>
      </c>
      <c r="G2626" s="1" t="str">
        <f>IF(AND(Tabella1[[#This Row],[Popolazione]]&gt;50000,Tabella1[[#This Row],[Popolazione]]&lt;100000),"Compreso",Tabella1[[#This Row],[Regione]])</f>
        <v>LOMBARDIA</v>
      </c>
    </row>
    <row r="2627" spans="1:7" x14ac:dyDescent="0.25">
      <c r="A2627" s="26" t="s">
        <v>3521</v>
      </c>
      <c r="B2627" s="4" t="str">
        <f>IFERROR(VLOOKUP(A2627,PEC!A$2:B$7902,2,0),"PEC NON ESISTENTE")</f>
        <v>comune.imbersago.lc</v>
      </c>
      <c r="C2627" s="3" t="s">
        <v>7912</v>
      </c>
      <c r="D2627" s="3" t="s">
        <v>7985</v>
      </c>
      <c r="E2627" s="32">
        <v>2408</v>
      </c>
      <c r="F2627" s="1" t="str">
        <f>IF(Tabella1[[#This Row],[Popolazione]]&gt;300000,"Trovato","")</f>
        <v/>
      </c>
      <c r="G2627" s="1" t="str">
        <f>IF(AND(Tabella1[[#This Row],[Popolazione]]&gt;50000,Tabella1[[#This Row],[Popolazione]]&lt;100000),"Compreso",Tabella1[[#This Row],[Regione]])</f>
        <v>LOMBARDIA</v>
      </c>
    </row>
    <row r="2628" spans="1:7" x14ac:dyDescent="0.25">
      <c r="A2628" s="26" t="s">
        <v>3532</v>
      </c>
      <c r="B2628" s="4" t="str">
        <f>IFERROR(VLOOKUP(A2628,PEC!A$2:B$7902,2,0),"PEC NON ESISTENTE")</f>
        <v>introbio</v>
      </c>
      <c r="C2628" s="3" t="s">
        <v>7912</v>
      </c>
      <c r="D2628" s="3" t="s">
        <v>7985</v>
      </c>
      <c r="E2628" s="32">
        <v>2003</v>
      </c>
      <c r="F2628" s="1" t="str">
        <f>IF(Tabella1[[#This Row],[Popolazione]]&gt;300000,"Trovato","")</f>
        <v/>
      </c>
      <c r="G2628" s="1" t="str">
        <f>IF(AND(Tabella1[[#This Row],[Popolazione]]&gt;50000,Tabella1[[#This Row],[Popolazione]]&lt;100000),"Compreso",Tabella1[[#This Row],[Regione]])</f>
        <v>LOMBARDIA</v>
      </c>
    </row>
    <row r="2629" spans="1:7" x14ac:dyDescent="0.25">
      <c r="A2629" s="26" t="s">
        <v>3685</v>
      </c>
      <c r="B2629" s="4" t="str">
        <f>IFERROR(VLOOKUP(A2629,PEC!A$2:B$7902,2,0),"PEC NON ESISTENTE")</f>
        <v>comune</v>
      </c>
      <c r="C2629" s="3" t="s">
        <v>7912</v>
      </c>
      <c r="D2629" s="3" t="s">
        <v>7985</v>
      </c>
      <c r="E2629" s="32">
        <v>46705</v>
      </c>
      <c r="F2629" s="1" t="str">
        <f>IF(Tabella1[[#This Row],[Popolazione]]&gt;300000,"Trovato","")</f>
        <v/>
      </c>
      <c r="G2629" s="1" t="str">
        <f>IF(AND(Tabella1[[#This Row],[Popolazione]]&gt;50000,Tabella1[[#This Row],[Popolazione]]&lt;100000),"Compreso",Tabella1[[#This Row],[Regione]])</f>
        <v>LOMBARDIA</v>
      </c>
    </row>
    <row r="2630" spans="1:7" x14ac:dyDescent="0.25">
      <c r="A2630" s="26" t="s">
        <v>3740</v>
      </c>
      <c r="B2630" s="4" t="str">
        <f>IFERROR(VLOOKUP(A2630,PEC!A$2:B$7902,2,0),"PEC NON ESISTENTE")</f>
        <v>comune.lierna</v>
      </c>
      <c r="C2630" s="3" t="s">
        <v>7912</v>
      </c>
      <c r="D2630" s="3" t="s">
        <v>7985</v>
      </c>
      <c r="E2630" s="32">
        <v>2232</v>
      </c>
      <c r="F2630" s="1" t="str">
        <f>IF(Tabella1[[#This Row],[Popolazione]]&gt;300000,"Trovato","")</f>
        <v/>
      </c>
      <c r="G2630" s="1" t="str">
        <f>IF(AND(Tabella1[[#This Row],[Popolazione]]&gt;50000,Tabella1[[#This Row],[Popolazione]]&lt;100000),"Compreso",Tabella1[[#This Row],[Regione]])</f>
        <v>LOMBARDIA</v>
      </c>
    </row>
    <row r="2631" spans="1:7" x14ac:dyDescent="0.25">
      <c r="A2631" s="26" t="s">
        <v>3791</v>
      </c>
      <c r="B2631" s="4" t="str">
        <f>IFERROR(VLOOKUP(A2631,PEC!A$2:B$7902,2,0),"PEC NON ESISTENTE")</f>
        <v>comune.lomagna.lc</v>
      </c>
      <c r="C2631" s="3" t="s">
        <v>7912</v>
      </c>
      <c r="D2631" s="3" t="s">
        <v>7985</v>
      </c>
      <c r="E2631" s="32">
        <v>4899</v>
      </c>
      <c r="F2631" s="1" t="str">
        <f>IF(Tabella1[[#This Row],[Popolazione]]&gt;300000,"Trovato","")</f>
        <v/>
      </c>
      <c r="G2631" s="1" t="str">
        <f>IF(AND(Tabella1[[#This Row],[Popolazione]]&gt;50000,Tabella1[[#This Row],[Popolazione]]&lt;100000),"Compreso",Tabella1[[#This Row],[Regione]])</f>
        <v>LOMBARDIA</v>
      </c>
    </row>
    <row r="2632" spans="1:7" x14ac:dyDescent="0.25">
      <c r="A2632" s="26" t="s">
        <v>3936</v>
      </c>
      <c r="B2632" s="4" t="str">
        <f>IFERROR(VLOOKUP(A2632,PEC!A$2:B$7902,2,0),"PEC NON ESISTENTE")</f>
        <v>comune.malgrate</v>
      </c>
      <c r="C2632" s="3" t="s">
        <v>7912</v>
      </c>
      <c r="D2632" s="3" t="s">
        <v>7985</v>
      </c>
      <c r="E2632" s="32">
        <v>4216</v>
      </c>
      <c r="F2632" s="1" t="str">
        <f>IF(Tabella1[[#This Row],[Popolazione]]&gt;300000,"Trovato","")</f>
        <v/>
      </c>
      <c r="G2632" s="1" t="str">
        <f>IF(AND(Tabella1[[#This Row],[Popolazione]]&gt;50000,Tabella1[[#This Row],[Popolazione]]&lt;100000),"Compreso",Tabella1[[#This Row],[Regione]])</f>
        <v>LOMBARDIA</v>
      </c>
    </row>
    <row r="2633" spans="1:7" x14ac:dyDescent="0.25">
      <c r="A2633" s="26" t="s">
        <v>3950</v>
      </c>
      <c r="B2633" s="4" t="str">
        <f>IFERROR(VLOOKUP(A2633,PEC!A$2:B$7902,2,0),"PEC NON ESISTENTE")</f>
        <v>comune.mandellolario</v>
      </c>
      <c r="C2633" s="3" t="s">
        <v>7912</v>
      </c>
      <c r="D2633" s="3" t="s">
        <v>7985</v>
      </c>
      <c r="E2633" s="32">
        <v>10578</v>
      </c>
      <c r="F2633" s="1" t="str">
        <f>IF(Tabella1[[#This Row],[Popolazione]]&gt;300000,"Trovato","")</f>
        <v/>
      </c>
      <c r="G2633" s="1" t="str">
        <f>IF(AND(Tabella1[[#This Row],[Popolazione]]&gt;50000,Tabella1[[#This Row],[Popolazione]]&lt;100000),"Compreso",Tabella1[[#This Row],[Regione]])</f>
        <v>LOMBARDIA</v>
      </c>
    </row>
    <row r="2634" spans="1:7" x14ac:dyDescent="0.25">
      <c r="A2634" s="26" t="s">
        <v>4000</v>
      </c>
      <c r="B2634" s="4" t="str">
        <f>IFERROR(VLOOKUP(A2634,PEC!A$2:B$7902,2,0),"PEC NON ESISTENTE")</f>
        <v>comune.margno</v>
      </c>
      <c r="C2634" s="3" t="s">
        <v>7912</v>
      </c>
      <c r="D2634" s="3" t="s">
        <v>7985</v>
      </c>
      <c r="E2634" s="32">
        <v>375</v>
      </c>
      <c r="F2634" s="1" t="str">
        <f>IF(Tabella1[[#This Row],[Popolazione]]&gt;300000,"Trovato","")</f>
        <v/>
      </c>
      <c r="G2634" s="1" t="str">
        <f>IF(AND(Tabella1[[#This Row],[Popolazione]]&gt;50000,Tabella1[[#This Row],[Popolazione]]&lt;100000),"Compreso",Tabella1[[#This Row],[Regione]])</f>
        <v>LOMBARDIA</v>
      </c>
    </row>
    <row r="2635" spans="1:7" x14ac:dyDescent="0.25">
      <c r="A2635" s="26" t="s">
        <v>4137</v>
      </c>
      <c r="B2635" s="4" t="str">
        <f>IFERROR(VLOOKUP(A2635,PEC!A$2:B$7902,2,0),"PEC NON ESISTENTE")</f>
        <v>comune.merate</v>
      </c>
      <c r="C2635" s="3" t="s">
        <v>7912</v>
      </c>
      <c r="D2635" s="3" t="s">
        <v>7985</v>
      </c>
      <c r="E2635" s="32">
        <v>14583</v>
      </c>
      <c r="F2635" s="1" t="str">
        <f>IF(Tabella1[[#This Row],[Popolazione]]&gt;300000,"Trovato","")</f>
        <v/>
      </c>
      <c r="G2635" s="1" t="str">
        <f>IF(AND(Tabella1[[#This Row],[Popolazione]]&gt;50000,Tabella1[[#This Row],[Popolazione]]&lt;100000),"Compreso",Tabella1[[#This Row],[Regione]])</f>
        <v>LOMBARDIA</v>
      </c>
    </row>
    <row r="2636" spans="1:7" x14ac:dyDescent="0.25">
      <c r="A2636" s="26" t="s">
        <v>4218</v>
      </c>
      <c r="B2636" s="4" t="str">
        <f>IFERROR(VLOOKUP(A2636,PEC!A$2:B$7902,2,0),"PEC NON ESISTENTE")</f>
        <v>comune.missaglia</v>
      </c>
      <c r="C2636" s="3" t="s">
        <v>7912</v>
      </c>
      <c r="D2636" s="3" t="s">
        <v>7985</v>
      </c>
      <c r="E2636" s="32">
        <v>8579</v>
      </c>
      <c r="F2636" s="1" t="str">
        <f>IF(Tabella1[[#This Row],[Popolazione]]&gt;300000,"Trovato","")</f>
        <v/>
      </c>
      <c r="G2636" s="1" t="str">
        <f>IF(AND(Tabella1[[#This Row],[Popolazione]]&gt;50000,Tabella1[[#This Row],[Popolazione]]&lt;100000),"Compreso",Tabella1[[#This Row],[Regione]])</f>
        <v>LOMBARDIA</v>
      </c>
    </row>
    <row r="2637" spans="1:7" x14ac:dyDescent="0.25">
      <c r="A2637" s="26" t="s">
        <v>4230</v>
      </c>
      <c r="B2637" s="4" t="str">
        <f>IFERROR(VLOOKUP(A2637,PEC!A$2:B$7902,2,0),"PEC NON ESISTENTE")</f>
        <v>comune.moggio.lc</v>
      </c>
      <c r="C2637" s="3" t="s">
        <v>7912</v>
      </c>
      <c r="D2637" s="3" t="s">
        <v>7985</v>
      </c>
      <c r="E2637" s="32">
        <v>503</v>
      </c>
      <c r="F2637" s="1" t="str">
        <f>IF(Tabella1[[#This Row],[Popolazione]]&gt;300000,"Trovato","")</f>
        <v/>
      </c>
      <c r="G2637" s="1" t="str">
        <f>IF(AND(Tabella1[[#This Row],[Popolazione]]&gt;50000,Tabella1[[#This Row],[Popolazione]]&lt;100000),"Compreso",Tabella1[[#This Row],[Regione]])</f>
        <v>LOMBARDIA</v>
      </c>
    </row>
    <row r="2638" spans="1:7" x14ac:dyDescent="0.25">
      <c r="A2638" s="26" t="s">
        <v>4255</v>
      </c>
      <c r="B2638" s="4" t="str">
        <f>IFERROR(VLOOKUP(A2638,PEC!A$2:B$7902,2,0),"PEC NON ESISTENTE")</f>
        <v>comunemolteno</v>
      </c>
      <c r="C2638" s="3" t="s">
        <v>7912</v>
      </c>
      <c r="D2638" s="3" t="s">
        <v>7985</v>
      </c>
      <c r="E2638" s="32">
        <v>3587</v>
      </c>
      <c r="F2638" s="1" t="str">
        <f>IF(Tabella1[[#This Row],[Popolazione]]&gt;300000,"Trovato","")</f>
        <v/>
      </c>
      <c r="G2638" s="1" t="str">
        <f>IF(AND(Tabella1[[#This Row],[Popolazione]]&gt;50000,Tabella1[[#This Row],[Popolazione]]&lt;100000),"Compreso",Tabella1[[#This Row],[Regione]])</f>
        <v>LOMBARDIA</v>
      </c>
    </row>
    <row r="2639" spans="1:7" x14ac:dyDescent="0.25">
      <c r="A2639" s="26" t="s">
        <v>4366</v>
      </c>
      <c r="B2639" s="4" t="str">
        <f>IFERROR(VLOOKUP(A2639,PEC!A$2:B$7902,2,0),"PEC NON ESISTENTE")</f>
        <v>comune.montemarenzo</v>
      </c>
      <c r="C2639" s="3" t="s">
        <v>7912</v>
      </c>
      <c r="D2639" s="3" t="s">
        <v>7985</v>
      </c>
      <c r="E2639" s="32">
        <v>1971</v>
      </c>
      <c r="F2639" s="1" t="str">
        <f>IF(Tabella1[[#This Row],[Popolazione]]&gt;300000,"Trovato","")</f>
        <v/>
      </c>
      <c r="G2639" s="1" t="str">
        <f>IF(AND(Tabella1[[#This Row],[Popolazione]]&gt;50000,Tabella1[[#This Row],[Popolazione]]&lt;100000),"Compreso",Tabella1[[#This Row],[Regione]])</f>
        <v>LOMBARDIA</v>
      </c>
    </row>
    <row r="2640" spans="1:7" x14ac:dyDescent="0.25">
      <c r="A2640" s="26" t="s">
        <v>4529</v>
      </c>
      <c r="B2640" s="4" t="str">
        <f>IFERROR(VLOOKUP(A2640,PEC!A$2:B$7902,2,0),"PEC NON ESISTENTE")</f>
        <v>comune.montevecchia.lc</v>
      </c>
      <c r="C2640" s="3" t="s">
        <v>7912</v>
      </c>
      <c r="D2640" s="3" t="s">
        <v>7985</v>
      </c>
      <c r="E2640" s="32">
        <v>2480</v>
      </c>
      <c r="F2640" s="1" t="str">
        <f>IF(Tabella1[[#This Row],[Popolazione]]&gt;300000,"Trovato","")</f>
        <v/>
      </c>
      <c r="G2640" s="1" t="str">
        <f>IF(AND(Tabella1[[#This Row],[Popolazione]]&gt;50000,Tabella1[[#This Row],[Popolazione]]&lt;100000),"Compreso",Tabella1[[#This Row],[Regione]])</f>
        <v>LOMBARDIA</v>
      </c>
    </row>
    <row r="2641" spans="1:7" x14ac:dyDescent="0.25">
      <c r="A2641" s="26" t="s">
        <v>4539</v>
      </c>
      <c r="B2641" s="4" t="str">
        <f>IFERROR(VLOOKUP(A2641,PEC!A$2:B$7902,2,0),"PEC NON ESISTENTE")</f>
        <v>comune.monticellobrianza</v>
      </c>
      <c r="C2641" s="3" t="s">
        <v>7912</v>
      </c>
      <c r="D2641" s="3" t="s">
        <v>7985</v>
      </c>
      <c r="E2641" s="32">
        <v>4217</v>
      </c>
      <c r="F2641" s="1" t="str">
        <f>IF(Tabella1[[#This Row],[Popolazione]]&gt;300000,"Trovato","")</f>
        <v/>
      </c>
      <c r="G2641" s="1" t="str">
        <f>IF(AND(Tabella1[[#This Row],[Popolazione]]&gt;50000,Tabella1[[#This Row],[Popolazione]]&lt;100000),"Compreso",Tabella1[[#This Row],[Regione]])</f>
        <v>LOMBARDIA</v>
      </c>
    </row>
    <row r="2642" spans="1:7" x14ac:dyDescent="0.25">
      <c r="A2642" s="26" t="s">
        <v>4609</v>
      </c>
      <c r="B2642" s="4" t="str">
        <f>IFERROR(VLOOKUP(A2642,PEC!A$2:B$7902,2,0),"PEC NON ESISTENTE")</f>
        <v>comune.morterone</v>
      </c>
      <c r="C2642" s="3" t="s">
        <v>7912</v>
      </c>
      <c r="D2642" s="3" t="s">
        <v>7985</v>
      </c>
      <c r="E2642" s="32">
        <v>34</v>
      </c>
      <c r="F2642" s="1" t="str">
        <f>IF(Tabella1[[#This Row],[Popolazione]]&gt;300000,"Trovato","")</f>
        <v/>
      </c>
      <c r="G2642" s="1" t="str">
        <f>IF(AND(Tabella1[[#This Row],[Popolazione]]&gt;50000,Tabella1[[#This Row],[Popolazione]]&lt;100000),"Compreso",Tabella1[[#This Row],[Regione]])</f>
        <v>LOMBARDIA</v>
      </c>
    </row>
    <row r="2643" spans="1:7" x14ac:dyDescent="0.25">
      <c r="A2643" s="26" t="s">
        <v>4698</v>
      </c>
      <c r="B2643" s="4" t="str">
        <f>IFERROR(VLOOKUP(A2643,PEC!A$2:B$7902,2,0),"PEC NON ESISTENTE")</f>
        <v>anagrafe</v>
      </c>
      <c r="C2643" s="3" t="s">
        <v>7912</v>
      </c>
      <c r="D2643" s="3" t="s">
        <v>7985</v>
      </c>
      <c r="E2643" s="32">
        <v>3630</v>
      </c>
      <c r="F2643" s="1" t="str">
        <f>IF(Tabella1[[#This Row],[Popolazione]]&gt;300000,"Trovato","")</f>
        <v/>
      </c>
      <c r="G2643" s="1" t="str">
        <f>IF(AND(Tabella1[[#This Row],[Popolazione]]&gt;50000,Tabella1[[#This Row],[Popolazione]]&lt;100000),"Compreso",Tabella1[[#This Row],[Regione]])</f>
        <v>LOMBARDIA</v>
      </c>
    </row>
    <row r="2644" spans="1:7" x14ac:dyDescent="0.25">
      <c r="A2644" s="26" t="s">
        <v>4798</v>
      </c>
      <c r="B2644" s="4" t="str">
        <f>IFERROR(VLOOKUP(A2644,PEC!A$2:B$7902,2,0),"PEC NON ESISTENTE")</f>
        <v>protocollo</v>
      </c>
      <c r="C2644" s="3" t="s">
        <v>7912</v>
      </c>
      <c r="D2644" s="3" t="s">
        <v>7985</v>
      </c>
      <c r="E2644" s="32">
        <v>8750</v>
      </c>
      <c r="F2644" s="1" t="str">
        <f>IF(Tabella1[[#This Row],[Popolazione]]&gt;300000,"Trovato","")</f>
        <v/>
      </c>
      <c r="G2644" s="1" t="str">
        <f>IF(AND(Tabella1[[#This Row],[Popolazione]]&gt;50000,Tabella1[[#This Row],[Popolazione]]&lt;100000),"Compreso",Tabella1[[#This Row],[Regione]])</f>
        <v>LOMBARDIA</v>
      </c>
    </row>
    <row r="2645" spans="1:7" x14ac:dyDescent="0.25">
      <c r="A2645" s="26" t="s">
        <v>4810</v>
      </c>
      <c r="B2645" s="4" t="str">
        <f>IFERROR(VLOOKUP(A2645,PEC!A$2:B$7902,2,0),"PEC NON ESISTENTE")</f>
        <v>comune.olgiatemolgora</v>
      </c>
      <c r="C2645" s="3" t="s">
        <v>7912</v>
      </c>
      <c r="D2645" s="3" t="s">
        <v>7985</v>
      </c>
      <c r="E2645" s="32">
        <v>6190</v>
      </c>
      <c r="F2645" s="1" t="str">
        <f>IF(Tabella1[[#This Row],[Popolazione]]&gt;300000,"Trovato","")</f>
        <v/>
      </c>
      <c r="G2645" s="1" t="str">
        <f>IF(AND(Tabella1[[#This Row],[Popolazione]]&gt;50000,Tabella1[[#This Row],[Popolazione]]&lt;100000),"Compreso",Tabella1[[#This Row],[Regione]])</f>
        <v>LOMBARDIA</v>
      </c>
    </row>
    <row r="2646" spans="1:7" x14ac:dyDescent="0.25">
      <c r="A2646" s="26" t="s">
        <v>4812</v>
      </c>
      <c r="B2646" s="4" t="str">
        <f>IFERROR(VLOOKUP(A2646,PEC!A$2:B$7902,2,0),"PEC NON ESISTENTE")</f>
        <v>comune.olginate</v>
      </c>
      <c r="C2646" s="3" t="s">
        <v>7912</v>
      </c>
      <c r="D2646" s="3" t="s">
        <v>7985</v>
      </c>
      <c r="E2646" s="32">
        <v>7102</v>
      </c>
      <c r="F2646" s="1" t="str">
        <f>IF(Tabella1[[#This Row],[Popolazione]]&gt;300000,"Trovato","")</f>
        <v/>
      </c>
      <c r="G2646" s="1" t="str">
        <f>IF(AND(Tabella1[[#This Row],[Popolazione]]&gt;50000,Tabella1[[#This Row],[Popolazione]]&lt;100000),"Compreso",Tabella1[[#This Row],[Regione]])</f>
        <v>LOMBARDIA</v>
      </c>
    </row>
    <row r="2647" spans="1:7" x14ac:dyDescent="0.25">
      <c r="A2647" s="26" t="s">
        <v>4817</v>
      </c>
      <c r="B2647" s="4" t="str">
        <f>IFERROR(VLOOKUP(A2647,PEC!A$2:B$7902,2,0),"PEC NON ESISTENTE")</f>
        <v>comune.olivetolario</v>
      </c>
      <c r="C2647" s="3" t="s">
        <v>7912</v>
      </c>
      <c r="D2647" s="3" t="s">
        <v>7985</v>
      </c>
      <c r="E2647" s="32">
        <v>1192</v>
      </c>
      <c r="F2647" s="1" t="str">
        <f>IF(Tabella1[[#This Row],[Popolazione]]&gt;300000,"Trovato","")</f>
        <v/>
      </c>
      <c r="G2647" s="1" t="str">
        <f>IF(AND(Tabella1[[#This Row],[Popolazione]]&gt;50000,Tabella1[[#This Row],[Popolazione]]&lt;100000),"Compreso",Tabella1[[#This Row],[Regione]])</f>
        <v>LOMBARDIA</v>
      </c>
    </row>
    <row r="2648" spans="1:7" x14ac:dyDescent="0.25">
      <c r="A2648" s="26" t="s">
        <v>4911</v>
      </c>
      <c r="B2648" s="4" t="str">
        <f>IFERROR(VLOOKUP(A2648,PEC!A$2:B$7902,2,0),"PEC NON ESISTENTE")</f>
        <v>comune.osnago</v>
      </c>
      <c r="C2648" s="3" t="s">
        <v>7912</v>
      </c>
      <c r="D2648" s="3" t="s">
        <v>7985</v>
      </c>
      <c r="E2648" s="32">
        <v>4807</v>
      </c>
      <c r="F2648" s="1" t="str">
        <f>IF(Tabella1[[#This Row],[Popolazione]]&gt;300000,"Trovato","")</f>
        <v/>
      </c>
      <c r="G2648" s="1" t="str">
        <f>IF(AND(Tabella1[[#This Row],[Popolazione]]&gt;50000,Tabella1[[#This Row],[Popolazione]]&lt;100000),"Compreso",Tabella1[[#This Row],[Regione]])</f>
        <v>LOMBARDIA</v>
      </c>
    </row>
    <row r="2649" spans="1:7" x14ac:dyDescent="0.25">
      <c r="A2649" s="26" t="s">
        <v>4960</v>
      </c>
      <c r="B2649" s="4" t="str">
        <f>IFERROR(VLOOKUP(A2649,PEC!A$2:B$7902,2,0),"PEC NON ESISTENTE")</f>
        <v>paderno.dadda</v>
      </c>
      <c r="C2649" s="3" t="s">
        <v>7912</v>
      </c>
      <c r="D2649" s="3" t="s">
        <v>7985</v>
      </c>
      <c r="E2649" s="32">
        <v>3881</v>
      </c>
      <c r="F2649" s="1" t="str">
        <f>IF(Tabella1[[#This Row],[Popolazione]]&gt;300000,"Trovato","")</f>
        <v/>
      </c>
      <c r="G2649" s="1" t="str">
        <f>IF(AND(Tabella1[[#This Row],[Popolazione]]&gt;50000,Tabella1[[#This Row],[Popolazione]]&lt;100000),"Compreso",Tabella1[[#This Row],[Regione]])</f>
        <v>LOMBARDIA</v>
      </c>
    </row>
    <row r="2650" spans="1:7" x14ac:dyDescent="0.25">
      <c r="A2650" s="26" t="s">
        <v>4978</v>
      </c>
      <c r="B2650" s="4" t="str">
        <f>IFERROR(VLOOKUP(A2650,PEC!A$2:B$7902,2,0),"PEC NON ESISTENTE")</f>
        <v>comunepagnona</v>
      </c>
      <c r="C2650" s="3" t="s">
        <v>7912</v>
      </c>
      <c r="D2650" s="3" t="s">
        <v>7985</v>
      </c>
      <c r="E2650" s="32">
        <v>402</v>
      </c>
      <c r="F2650" s="1" t="str">
        <f>IF(Tabella1[[#This Row],[Popolazione]]&gt;300000,"Trovato","")</f>
        <v/>
      </c>
      <c r="G2650" s="1" t="str">
        <f>IF(AND(Tabella1[[#This Row],[Popolazione]]&gt;50000,Tabella1[[#This Row],[Popolazione]]&lt;100000),"Compreso",Tabella1[[#This Row],[Regione]])</f>
        <v>LOMBARDIA</v>
      </c>
    </row>
    <row r="2651" spans="1:7" x14ac:dyDescent="0.25">
      <c r="A2651" s="26" t="s">
        <v>5043</v>
      </c>
      <c r="B2651" s="4" t="str">
        <f>IFERROR(VLOOKUP(A2651,PEC!A$2:B$7902,2,0),"PEC NON ESISTENTE")</f>
        <v>pec.comune.parlasco</v>
      </c>
      <c r="C2651" s="3" t="s">
        <v>7912</v>
      </c>
      <c r="D2651" s="3" t="s">
        <v>7985</v>
      </c>
      <c r="E2651" s="32">
        <v>141</v>
      </c>
      <c r="F2651" s="1" t="str">
        <f>IF(Tabella1[[#This Row],[Popolazione]]&gt;300000,"Trovato","")</f>
        <v/>
      </c>
      <c r="G2651" s="1" t="str">
        <f>IF(AND(Tabella1[[#This Row],[Popolazione]]&gt;50000,Tabella1[[#This Row],[Popolazione]]&lt;100000),"Compreso",Tabella1[[#This Row],[Regione]])</f>
        <v>LOMBARDIA</v>
      </c>
    </row>
    <row r="2652" spans="1:7" x14ac:dyDescent="0.25">
      <c r="A2652" s="26" t="s">
        <v>5065</v>
      </c>
      <c r="B2652" s="4" t="str">
        <f>IFERROR(VLOOKUP(A2652,PEC!A$2:B$7902,2,0),"PEC NON ESISTENTE")</f>
        <v>comune.pasturo</v>
      </c>
      <c r="C2652" s="3" t="s">
        <v>7912</v>
      </c>
      <c r="D2652" s="3" t="s">
        <v>7985</v>
      </c>
      <c r="E2652" s="32">
        <v>1961</v>
      </c>
      <c r="F2652" s="1" t="str">
        <f>IF(Tabella1[[#This Row],[Popolazione]]&gt;300000,"Trovato","")</f>
        <v/>
      </c>
      <c r="G2652" s="1" t="str">
        <f>IF(AND(Tabella1[[#This Row],[Popolazione]]&gt;50000,Tabella1[[#This Row],[Popolazione]]&lt;100000),"Compreso",Tabella1[[#This Row],[Regione]])</f>
        <v>LOMBARDIA</v>
      </c>
    </row>
    <row r="2653" spans="1:7" x14ac:dyDescent="0.25">
      <c r="A2653" s="26" t="s">
        <v>5126</v>
      </c>
      <c r="B2653" s="4" t="str">
        <f>IFERROR(VLOOKUP(A2653,PEC!A$2:B$7902,2,0),"PEC NON ESISTENTE")</f>
        <v>comune.perledo</v>
      </c>
      <c r="C2653" s="3" t="s">
        <v>7912</v>
      </c>
      <c r="D2653" s="3" t="s">
        <v>7985</v>
      </c>
      <c r="E2653" s="32">
        <v>1025</v>
      </c>
      <c r="F2653" s="1" t="str">
        <f>IF(Tabella1[[#This Row],[Popolazione]]&gt;300000,"Trovato","")</f>
        <v/>
      </c>
      <c r="G2653" s="1" t="str">
        <f>IF(AND(Tabella1[[#This Row],[Popolazione]]&gt;50000,Tabella1[[#This Row],[Popolazione]]&lt;100000),"Compreso",Tabella1[[#This Row],[Regione]])</f>
        <v>LOMBARDIA</v>
      </c>
    </row>
    <row r="2654" spans="1:7" x14ac:dyDescent="0.25">
      <c r="A2654" s="26" t="s">
        <v>5148</v>
      </c>
      <c r="B2654" s="4" t="str">
        <f>IFERROR(VLOOKUP(A2654,PEC!A$2:B$7902,2,0),"PEC NON ESISTENTE")</f>
        <v>comunedipescate</v>
      </c>
      <c r="C2654" s="3" t="s">
        <v>7912</v>
      </c>
      <c r="D2654" s="3" t="s">
        <v>7985</v>
      </c>
      <c r="E2654" s="32">
        <v>2188</v>
      </c>
      <c r="F2654" s="1" t="str">
        <f>IF(Tabella1[[#This Row],[Popolazione]]&gt;300000,"Trovato","")</f>
        <v/>
      </c>
      <c r="G2654" s="1" t="str">
        <f>IF(AND(Tabella1[[#This Row],[Popolazione]]&gt;50000,Tabella1[[#This Row],[Popolazione]]&lt;100000),"Compreso",Tabella1[[#This Row],[Regione]])</f>
        <v>LOMBARDIA</v>
      </c>
    </row>
    <row r="2655" spans="1:7" x14ac:dyDescent="0.25">
      <c r="A2655" s="26" t="s">
        <v>5569</v>
      </c>
      <c r="B2655" s="4" t="str">
        <f>IFERROR(VLOOKUP(A2655,PEC!A$2:B$7902,2,0),"PEC NON ESISTENTE")</f>
        <v>comune.premana</v>
      </c>
      <c r="C2655" s="3" t="s">
        <v>7912</v>
      </c>
      <c r="D2655" s="3" t="s">
        <v>7985</v>
      </c>
      <c r="E2655" s="32">
        <v>2288</v>
      </c>
      <c r="F2655" s="1" t="str">
        <f>IF(Tabella1[[#This Row],[Popolazione]]&gt;300000,"Trovato","")</f>
        <v/>
      </c>
      <c r="G2655" s="1" t="str">
        <f>IF(AND(Tabella1[[#This Row],[Popolazione]]&gt;50000,Tabella1[[#This Row],[Popolazione]]&lt;100000),"Compreso",Tabella1[[#This Row],[Regione]])</f>
        <v>LOMBARDIA</v>
      </c>
    </row>
    <row r="2656" spans="1:7" x14ac:dyDescent="0.25">
      <c r="A2656" s="26" t="s">
        <v>5589</v>
      </c>
      <c r="B2656" s="4" t="str">
        <f>IFERROR(VLOOKUP(A2656,PEC!A$2:B$7902,2,0),"PEC NON ESISTENTE")</f>
        <v>comune.primaluna</v>
      </c>
      <c r="C2656" s="3" t="s">
        <v>7912</v>
      </c>
      <c r="D2656" s="3" t="s">
        <v>7985</v>
      </c>
      <c r="E2656" s="32">
        <v>2187</v>
      </c>
      <c r="F2656" s="1" t="str">
        <f>IF(Tabella1[[#This Row],[Popolazione]]&gt;300000,"Trovato","")</f>
        <v/>
      </c>
      <c r="G2656" s="1" t="str">
        <f>IF(AND(Tabella1[[#This Row],[Popolazione]]&gt;50000,Tabella1[[#This Row],[Popolazione]]&lt;100000),"Compreso",Tabella1[[#This Row],[Regione]])</f>
        <v>LOMBARDIA</v>
      </c>
    </row>
    <row r="2657" spans="1:7" x14ac:dyDescent="0.25">
      <c r="A2657" s="26" t="s">
        <v>5799</v>
      </c>
      <c r="B2657" s="4" t="str">
        <f>IFERROR(VLOOKUP(A2657,PEC!A$2:B$7902,2,0),"PEC NON ESISTENTE")</f>
        <v>protocollo</v>
      </c>
      <c r="C2657" s="3" t="s">
        <v>7912</v>
      </c>
      <c r="D2657" s="3" t="s">
        <v>7985</v>
      </c>
      <c r="E2657" s="32">
        <v>6101</v>
      </c>
      <c r="F2657" s="1" t="str">
        <f>IF(Tabella1[[#This Row],[Popolazione]]&gt;300000,"Trovato","")</f>
        <v/>
      </c>
      <c r="G2657" s="1" t="str">
        <f>IF(AND(Tabella1[[#This Row],[Popolazione]]&gt;50000,Tabella1[[#This Row],[Popolazione]]&lt;100000),"Compreso",Tabella1[[#This Row],[Regione]])</f>
        <v>LOMBARDIA</v>
      </c>
    </row>
    <row r="2658" spans="1:7" x14ac:dyDescent="0.25">
      <c r="A2658" s="26" t="s">
        <v>5895</v>
      </c>
      <c r="B2658" s="4" t="str">
        <f>IFERROR(VLOOKUP(A2658,PEC!A$2:B$7902,2,0),"PEC NON ESISTENTE")</f>
        <v>comune.rogeno</v>
      </c>
      <c r="C2658" s="3" t="s">
        <v>7912</v>
      </c>
      <c r="D2658" s="3" t="s">
        <v>7985</v>
      </c>
      <c r="E2658" s="32">
        <v>3197</v>
      </c>
      <c r="F2658" s="1" t="str">
        <f>IF(Tabella1[[#This Row],[Popolazione]]&gt;300000,"Trovato","")</f>
        <v/>
      </c>
      <c r="G2658" s="1" t="str">
        <f>IF(AND(Tabella1[[#This Row],[Popolazione]]&gt;50000,Tabella1[[#This Row],[Popolazione]]&lt;100000),"Compreso",Tabella1[[#This Row],[Regione]])</f>
        <v>LOMBARDIA</v>
      </c>
    </row>
    <row r="2659" spans="1:7" x14ac:dyDescent="0.25">
      <c r="A2659" s="26" t="s">
        <v>8021</v>
      </c>
      <c r="B2659" s="4" t="str">
        <f>IFERROR(VLOOKUP(A2659,PEC!A$2:B$7902,2,0),"PEC NON ESISTENTE")</f>
        <v>comunesantamariahoe</v>
      </c>
      <c r="C2659" s="3" t="s">
        <v>7912</v>
      </c>
      <c r="D2659" s="3" t="s">
        <v>7985</v>
      </c>
      <c r="E2659" s="32">
        <v>2207</v>
      </c>
      <c r="F2659" s="1" t="str">
        <f>IF(Tabella1[[#This Row],[Popolazione]]&gt;300000,"Trovato","")</f>
        <v/>
      </c>
      <c r="G2659" s="1" t="str">
        <f>IF(AND(Tabella1[[#This Row],[Popolazione]]&gt;50000,Tabella1[[#This Row],[Popolazione]]&lt;100000),"Compreso",Tabella1[[#This Row],[Regione]])</f>
        <v>LOMBARDIA</v>
      </c>
    </row>
    <row r="2660" spans="1:7" x14ac:dyDescent="0.25">
      <c r="A2660" s="26" t="s">
        <v>6809</v>
      </c>
      <c r="B2660" s="4" t="str">
        <f>IFERROR(VLOOKUP(A2660,PEC!A$2:B$7902,2,0),"PEC NON ESISTENTE")</f>
        <v>sirone</v>
      </c>
      <c r="C2660" s="3" t="s">
        <v>7912</v>
      </c>
      <c r="D2660" s="3" t="s">
        <v>7985</v>
      </c>
      <c r="E2660" s="32">
        <v>2391</v>
      </c>
      <c r="F2660" s="1" t="str">
        <f>IF(Tabella1[[#This Row],[Popolazione]]&gt;300000,"Trovato","")</f>
        <v/>
      </c>
      <c r="G2660" s="1" t="str">
        <f>IF(AND(Tabella1[[#This Row],[Popolazione]]&gt;50000,Tabella1[[#This Row],[Popolazione]]&lt;100000),"Compreso",Tabella1[[#This Row],[Regione]])</f>
        <v>LOMBARDIA</v>
      </c>
    </row>
    <row r="2661" spans="1:7" x14ac:dyDescent="0.25">
      <c r="A2661" s="26" t="s">
        <v>6810</v>
      </c>
      <c r="B2661" s="4" t="str">
        <f>IFERROR(VLOOKUP(A2661,PEC!A$2:B$7902,2,0),"PEC NON ESISTENTE")</f>
        <v>comune.sirtori</v>
      </c>
      <c r="C2661" s="3" t="s">
        <v>7912</v>
      </c>
      <c r="D2661" s="3" t="s">
        <v>7985</v>
      </c>
      <c r="E2661" s="32">
        <v>2920</v>
      </c>
      <c r="F2661" s="1" t="str">
        <f>IF(Tabella1[[#This Row],[Popolazione]]&gt;300000,"Trovato","")</f>
        <v/>
      </c>
      <c r="G2661" s="1" t="str">
        <f>IF(AND(Tabella1[[#This Row],[Popolazione]]&gt;50000,Tabella1[[#This Row],[Popolazione]]&lt;100000),"Compreso",Tabella1[[#This Row],[Regione]])</f>
        <v>LOMBARDIA</v>
      </c>
    </row>
    <row r="2662" spans="1:7" x14ac:dyDescent="0.25">
      <c r="A2662" s="26" t="s">
        <v>6973</v>
      </c>
      <c r="B2662" s="4" t="str">
        <f>IFERROR(VLOOKUP(A2662,PEC!A$2:B$7902,2,0),"PEC NON ESISTENTE")</f>
        <v>comune.sueglio</v>
      </c>
      <c r="C2662" s="3" t="s">
        <v>7912</v>
      </c>
      <c r="D2662" s="3" t="s">
        <v>7985</v>
      </c>
      <c r="E2662" s="32">
        <v>147</v>
      </c>
      <c r="F2662" s="1" t="str">
        <f>IF(Tabella1[[#This Row],[Popolazione]]&gt;300000,"Trovato","")</f>
        <v/>
      </c>
      <c r="G2662" s="1" t="str">
        <f>IF(AND(Tabella1[[#This Row],[Popolazione]]&gt;50000,Tabella1[[#This Row],[Popolazione]]&lt;100000),"Compreso",Tabella1[[#This Row],[Regione]])</f>
        <v>LOMBARDIA</v>
      </c>
    </row>
    <row r="2663" spans="1:7" x14ac:dyDescent="0.25">
      <c r="A2663" s="26" t="s">
        <v>6975</v>
      </c>
      <c r="B2663" s="4" t="str">
        <f>IFERROR(VLOOKUP(A2663,PEC!A$2:B$7902,2,0),"PEC NON ESISTENTE")</f>
        <v>comune.suello</v>
      </c>
      <c r="C2663" s="3" t="s">
        <v>7912</v>
      </c>
      <c r="D2663" s="3" t="s">
        <v>7985</v>
      </c>
      <c r="E2663" s="32">
        <v>1686</v>
      </c>
      <c r="F2663" s="1" t="str">
        <f>IF(Tabella1[[#This Row],[Popolazione]]&gt;300000,"Trovato","")</f>
        <v/>
      </c>
      <c r="G2663" s="1" t="str">
        <f>IF(AND(Tabella1[[#This Row],[Popolazione]]&gt;50000,Tabella1[[#This Row],[Popolazione]]&lt;100000),"Compreso",Tabella1[[#This Row],[Regione]])</f>
        <v>LOMBARDIA</v>
      </c>
    </row>
    <row r="2664" spans="1:7" x14ac:dyDescent="0.25">
      <c r="A2664" s="26" t="s">
        <v>6996</v>
      </c>
      <c r="B2664" s="4" t="str">
        <f>IFERROR(VLOOKUP(A2664,PEC!A$2:B$7902,2,0),"PEC NON ESISTENTE")</f>
        <v>comune.taceno</v>
      </c>
      <c r="C2664" s="3" t="s">
        <v>7912</v>
      </c>
      <c r="D2664" s="3" t="s">
        <v>7985</v>
      </c>
      <c r="E2664" s="32">
        <v>541</v>
      </c>
      <c r="F2664" s="1" t="str">
        <f>IF(Tabella1[[#This Row],[Popolazione]]&gt;300000,"Trovato","")</f>
        <v/>
      </c>
      <c r="G2664" s="1" t="str">
        <f>IF(AND(Tabella1[[#This Row],[Popolazione]]&gt;50000,Tabella1[[#This Row],[Popolazione]]&lt;100000),"Compreso",Tabella1[[#This Row],[Regione]])</f>
        <v>LOMBARDIA</v>
      </c>
    </row>
    <row r="2665" spans="1:7" x14ac:dyDescent="0.25">
      <c r="A2665" s="26" t="s">
        <v>7441</v>
      </c>
      <c r="B2665" s="4" t="str">
        <f>IFERROR(VLOOKUP(A2665,PEC!A$2:B$7902,2,0),"PEC NON ESISTENTE")</f>
        <v>comune.valgreghentino</v>
      </c>
      <c r="C2665" s="3" t="s">
        <v>7912</v>
      </c>
      <c r="D2665" s="3" t="s">
        <v>7985</v>
      </c>
      <c r="E2665" s="32">
        <v>3410</v>
      </c>
      <c r="F2665" s="1" t="str">
        <f>IF(Tabella1[[#This Row],[Popolazione]]&gt;300000,"Trovato","")</f>
        <v/>
      </c>
      <c r="G2665" s="1" t="str">
        <f>IF(AND(Tabella1[[#This Row],[Popolazione]]&gt;50000,Tabella1[[#This Row],[Popolazione]]&lt;100000),"Compreso",Tabella1[[#This Row],[Regione]])</f>
        <v>LOMBARDIA</v>
      </c>
    </row>
    <row r="2666" spans="1:7" x14ac:dyDescent="0.25">
      <c r="A2666" s="26" t="s">
        <v>7482</v>
      </c>
      <c r="B2666" s="4" t="str">
        <f>IFERROR(VLOOKUP(A2666,PEC!A$2:B$7902,2,0),"PEC NON ESISTENTE")</f>
        <v>info</v>
      </c>
      <c r="C2666" s="3" t="s">
        <v>7912</v>
      </c>
      <c r="D2666" s="3" t="s">
        <v>7985</v>
      </c>
      <c r="E2666" s="32">
        <v>11612</v>
      </c>
      <c r="F2666" s="1" t="str">
        <f>IF(Tabella1[[#This Row],[Popolazione]]&gt;300000,"Trovato","")</f>
        <v/>
      </c>
      <c r="G2666" s="1" t="str">
        <f>IF(AND(Tabella1[[#This Row],[Popolazione]]&gt;50000,Tabella1[[#This Row],[Popolazione]]&lt;100000),"Compreso",Tabella1[[#This Row],[Regione]])</f>
        <v>LOMBARDIA</v>
      </c>
    </row>
    <row r="2667" spans="1:7" x14ac:dyDescent="0.25">
      <c r="A2667" s="26" t="s">
        <v>7516</v>
      </c>
      <c r="B2667" s="4" t="str">
        <f>IFERROR(VLOOKUP(A2667,PEC!A$2:B$7902,2,0),"PEC NON ESISTENTE")</f>
        <v>varenna</v>
      </c>
      <c r="C2667" s="3" t="s">
        <v>7912</v>
      </c>
      <c r="D2667" s="3" t="s">
        <v>7985</v>
      </c>
      <c r="E2667" s="32">
        <v>765</v>
      </c>
      <c r="F2667" s="1" t="str">
        <f>IF(Tabella1[[#This Row],[Popolazione]]&gt;300000,"Trovato","")</f>
        <v/>
      </c>
      <c r="G2667" s="1" t="str">
        <f>IF(AND(Tabella1[[#This Row],[Popolazione]]&gt;50000,Tabella1[[#This Row],[Popolazione]]&lt;100000),"Compreso",Tabella1[[#This Row],[Regione]])</f>
        <v>LOMBARDIA</v>
      </c>
    </row>
    <row r="2668" spans="1:7" x14ac:dyDescent="0.25">
      <c r="A2668" s="26" t="s">
        <v>8022</v>
      </c>
      <c r="B2668" s="4" t="str">
        <f>IFERROR(VLOOKUP(A2668,PEC!A$2:B$7902,2,0),"PEC NON ESISTENTE")</f>
        <v>PEC NON ESISTENTE</v>
      </c>
      <c r="C2668" s="3" t="s">
        <v>7912</v>
      </c>
      <c r="D2668" s="3" t="s">
        <v>7985</v>
      </c>
      <c r="E2668" s="32">
        <v>319</v>
      </c>
      <c r="F2668" s="1" t="str">
        <f>IF(Tabella1[[#This Row],[Popolazione]]&gt;300000,"Trovato","")</f>
        <v/>
      </c>
      <c r="G2668" s="1" t="str">
        <f>IF(AND(Tabella1[[#This Row],[Popolazione]]&gt;50000,Tabella1[[#This Row],[Popolazione]]&lt;100000),"Compreso",Tabella1[[#This Row],[Regione]])</f>
        <v>LOMBARDIA</v>
      </c>
    </row>
    <row r="2669" spans="1:7" x14ac:dyDescent="0.25">
      <c r="A2669" s="26" t="s">
        <v>7572</v>
      </c>
      <c r="B2669" s="4" t="str">
        <f>IFERROR(VLOOKUP(A2669,PEC!A$2:B$7902,2,0),"PEC NON ESISTENTE")</f>
        <v>comune.vercurago</v>
      </c>
      <c r="C2669" s="3" t="s">
        <v>7912</v>
      </c>
      <c r="D2669" s="3" t="s">
        <v>7985</v>
      </c>
      <c r="E2669" s="32">
        <v>2833</v>
      </c>
      <c r="F2669" s="1" t="str">
        <f>IF(Tabella1[[#This Row],[Popolazione]]&gt;300000,"Trovato","")</f>
        <v/>
      </c>
      <c r="G2669" s="1" t="str">
        <f>IF(AND(Tabella1[[#This Row],[Popolazione]]&gt;50000,Tabella1[[#This Row],[Popolazione]]&lt;100000),"Compreso",Tabella1[[#This Row],[Regione]])</f>
        <v>LOMBARDIA</v>
      </c>
    </row>
    <row r="2670" spans="1:7" x14ac:dyDescent="0.25">
      <c r="A2670" s="26" t="s">
        <v>8023</v>
      </c>
      <c r="B2670" s="4" t="str">
        <f>IFERROR(VLOOKUP(A2670,PEC!A$2:B$7902,2,0),"PEC NON ESISTENTE")</f>
        <v>PEC NON ESISTENTE</v>
      </c>
      <c r="C2670" s="3" t="s">
        <v>7912</v>
      </c>
      <c r="D2670" s="3" t="s">
        <v>7985</v>
      </c>
      <c r="E2670" s="32">
        <v>2012</v>
      </c>
      <c r="F2670" s="1" t="str">
        <f>IF(Tabella1[[#This Row],[Popolazione]]&gt;300000,"Trovato","")</f>
        <v/>
      </c>
      <c r="G2670" s="1" t="str">
        <f>IF(AND(Tabella1[[#This Row],[Popolazione]]&gt;50000,Tabella1[[#This Row],[Popolazione]]&lt;100000),"Compreso",Tabella1[[#This Row],[Regione]])</f>
        <v>LOMBARDIA</v>
      </c>
    </row>
    <row r="2671" spans="1:7" x14ac:dyDescent="0.25">
      <c r="A2671" s="27" t="s">
        <v>7575</v>
      </c>
      <c r="B2671" s="4" t="str">
        <f>IFERROR(VLOOKUP(A2671,PEC!A$2:B$7902,2,0),"PEC NON ESISTENTE")</f>
        <v>infoverderio</v>
      </c>
      <c r="C2671" s="3" t="s">
        <v>7912</v>
      </c>
      <c r="D2671" s="3" t="s">
        <v>7985</v>
      </c>
      <c r="E2671" s="32">
        <v>5659</v>
      </c>
      <c r="F2671" s="1" t="str">
        <f>IF(Tabella1[[#This Row],[Popolazione]]&gt;300000,"Trovato","")</f>
        <v/>
      </c>
      <c r="G2671" s="1" t="str">
        <f>IF(AND(Tabella1[[#This Row],[Popolazione]]&gt;50000,Tabella1[[#This Row],[Popolazione]]&lt;100000),"Compreso",Tabella1[[#This Row],[Regione]])</f>
        <v>LOMBARDIA</v>
      </c>
    </row>
    <row r="2672" spans="1:7" x14ac:dyDescent="0.25">
      <c r="A2672" s="27" t="s">
        <v>3604</v>
      </c>
      <c r="B2672" s="4" t="str">
        <f>IFERROR(VLOOKUP(A2672,PEC!A$2:B$7902,2,0),"PEC NON ESISTENTE")</f>
        <v>comune.lavallettabrianza</v>
      </c>
      <c r="C2672" s="3" t="s">
        <v>7912</v>
      </c>
      <c r="D2672" s="3" t="s">
        <v>7985</v>
      </c>
      <c r="E2672" s="32">
        <v>4676</v>
      </c>
      <c r="F2672" s="1" t="str">
        <f>IF(Tabella1[[#This Row],[Popolazione]]&gt;300000,"Trovato","")</f>
        <v/>
      </c>
      <c r="G2672" s="1" t="str">
        <f>IF(AND(Tabella1[[#This Row],[Popolazione]]&gt;50000,Tabella1[[#This Row],[Popolazione]]&lt;100000),"Compreso",Tabella1[[#This Row],[Regione]])</f>
        <v>LOMBARDIA</v>
      </c>
    </row>
    <row r="2673" spans="1:7" x14ac:dyDescent="0.25">
      <c r="A2673" s="27" t="s">
        <v>7499</v>
      </c>
      <c r="B2673" s="4" t="str">
        <f>IFERROR(VLOOKUP(A2673,PEC!A$2:B$7902,2,0),"PEC NON ESISTENTE")</f>
        <v>comune.valvarrone</v>
      </c>
      <c r="C2673" s="3" t="s">
        <v>7912</v>
      </c>
      <c r="D2673" s="3" t="s">
        <v>7985</v>
      </c>
      <c r="E2673" s="32">
        <v>615</v>
      </c>
      <c r="F2673" s="1" t="str">
        <f>IF(Tabella1[[#This Row],[Popolazione]]&gt;300000,"Trovato","")</f>
        <v/>
      </c>
      <c r="G2673" s="1" t="str">
        <f>IF(AND(Tabella1[[#This Row],[Popolazione]]&gt;50000,Tabella1[[#This Row],[Popolazione]]&lt;100000),"Compreso",Tabella1[[#This Row],[Regione]])</f>
        <v>LOMBARDIA</v>
      </c>
    </row>
    <row r="2674" spans="1:7" x14ac:dyDescent="0.25">
      <c r="A2674" s="26" t="s">
        <v>412</v>
      </c>
      <c r="B2674" s="4" t="str">
        <f>IFERROR(VLOOKUP(A2674,PEC!A$2:B$7902,2,0),"PEC NON ESISTENTE")</f>
        <v>comune.abbadiacerreto</v>
      </c>
      <c r="C2674" s="3" t="s">
        <v>7912</v>
      </c>
      <c r="D2674" s="3" t="s">
        <v>7985</v>
      </c>
      <c r="E2674" s="32">
        <v>297</v>
      </c>
      <c r="F2674" s="1" t="str">
        <f>IF(Tabella1[[#This Row],[Popolazione]]&gt;300000,"Trovato","")</f>
        <v/>
      </c>
      <c r="G2674" s="1" t="str">
        <f>IF(AND(Tabella1[[#This Row],[Popolazione]]&gt;50000,Tabella1[[#This Row],[Popolazione]]&lt;100000),"Compreso",Tabella1[[#This Row],[Regione]])</f>
        <v>LOMBARDIA</v>
      </c>
    </row>
    <row r="2675" spans="1:7" x14ac:dyDescent="0.25">
      <c r="A2675" s="26" t="s">
        <v>1029</v>
      </c>
      <c r="B2675" s="4" t="str">
        <f>IFERROR(VLOOKUP(A2675,PEC!A$2:B$7902,2,0),"PEC NON ESISTENTE")</f>
        <v>comune.bertonico</v>
      </c>
      <c r="C2675" s="3" t="s">
        <v>7912</v>
      </c>
      <c r="D2675" s="3" t="s">
        <v>7985</v>
      </c>
      <c r="E2675" s="32">
        <v>1168</v>
      </c>
      <c r="F2675" s="1" t="str">
        <f>IF(Tabella1[[#This Row],[Popolazione]]&gt;300000,"Trovato","")</f>
        <v/>
      </c>
      <c r="G2675" s="1" t="str">
        <f>IF(AND(Tabella1[[#This Row],[Popolazione]]&gt;50000,Tabella1[[#This Row],[Popolazione]]&lt;100000),"Compreso",Tabella1[[#This Row],[Regione]])</f>
        <v>LOMBARDIA</v>
      </c>
    </row>
    <row r="2676" spans="1:7" x14ac:dyDescent="0.25">
      <c r="A2676" s="26" t="s">
        <v>1100</v>
      </c>
      <c r="B2676" s="4" t="str">
        <f>IFERROR(VLOOKUP(A2676,PEC!A$2:B$7902,2,0),"PEC NON ESISTENTE")</f>
        <v>comune.boffaloradadda</v>
      </c>
      <c r="C2676" s="3" t="s">
        <v>7912</v>
      </c>
      <c r="D2676" s="3" t="s">
        <v>7985</v>
      </c>
      <c r="E2676" s="32">
        <v>1705</v>
      </c>
      <c r="F2676" s="1" t="str">
        <f>IF(Tabella1[[#This Row],[Popolazione]]&gt;300000,"Trovato","")</f>
        <v/>
      </c>
      <c r="G2676" s="1" t="str">
        <f>IF(AND(Tabella1[[#This Row],[Popolazione]]&gt;50000,Tabella1[[#This Row],[Popolazione]]&lt;100000),"Compreso",Tabella1[[#This Row],[Regione]])</f>
        <v>LOMBARDIA</v>
      </c>
    </row>
    <row r="2677" spans="1:7" x14ac:dyDescent="0.25">
      <c r="A2677" s="26" t="s">
        <v>1154</v>
      </c>
      <c r="B2677" s="4" t="str">
        <f>IFERROR(VLOOKUP(A2677,PEC!A$2:B$7902,2,0),"PEC NON ESISTENTE")</f>
        <v>borghettolodigiano</v>
      </c>
      <c r="C2677" s="3" t="s">
        <v>7912</v>
      </c>
      <c r="D2677" s="3" t="s">
        <v>7985</v>
      </c>
      <c r="E2677" s="32">
        <v>4379</v>
      </c>
      <c r="F2677" s="1" t="str">
        <f>IF(Tabella1[[#This Row],[Popolazione]]&gt;300000,"Trovato","")</f>
        <v/>
      </c>
      <c r="G2677" s="1" t="str">
        <f>IF(AND(Tabella1[[#This Row],[Popolazione]]&gt;50000,Tabella1[[#This Row],[Popolazione]]&lt;100000),"Compreso",Tabella1[[#This Row],[Regione]])</f>
        <v>LOMBARDIA</v>
      </c>
    </row>
    <row r="2678" spans="1:7" x14ac:dyDescent="0.25">
      <c r="A2678" s="26" t="s">
        <v>1170</v>
      </c>
      <c r="B2678" s="4" t="str">
        <f>IFERROR(VLOOKUP(A2678,PEC!A$2:B$7902,2,0),"PEC NON ESISTENTE")</f>
        <v>comune.borgosangiovanni</v>
      </c>
      <c r="C2678" s="3" t="s">
        <v>7912</v>
      </c>
      <c r="D2678" s="3" t="s">
        <v>7985</v>
      </c>
      <c r="E2678" s="32">
        <v>2213</v>
      </c>
      <c r="F2678" s="1" t="str">
        <f>IF(Tabella1[[#This Row],[Popolazione]]&gt;300000,"Trovato","")</f>
        <v/>
      </c>
      <c r="G2678" s="1" t="str">
        <f>IF(AND(Tabella1[[#This Row],[Popolazione]]&gt;50000,Tabella1[[#This Row],[Popolazione]]&lt;100000),"Compreso",Tabella1[[#This Row],[Regione]])</f>
        <v>LOMBARDIA</v>
      </c>
    </row>
    <row r="2679" spans="1:7" x14ac:dyDescent="0.25">
      <c r="A2679" s="26" t="s">
        <v>1256</v>
      </c>
      <c r="B2679" s="4" t="str">
        <f>IFERROR(VLOOKUP(A2679,PEC!A$2:B$7902,2,0),"PEC NON ESISTENTE")</f>
        <v>brembio</v>
      </c>
      <c r="C2679" s="3" t="s">
        <v>7912</v>
      </c>
      <c r="D2679" s="3" t="s">
        <v>7985</v>
      </c>
      <c r="E2679" s="32">
        <v>2647</v>
      </c>
      <c r="F2679" s="1" t="str">
        <f>IF(Tabella1[[#This Row],[Popolazione]]&gt;300000,"Trovato","")</f>
        <v/>
      </c>
      <c r="G2679" s="1" t="str">
        <f>IF(AND(Tabella1[[#This Row],[Popolazione]]&gt;50000,Tabella1[[#This Row],[Popolazione]]&lt;100000),"Compreso",Tabella1[[#This Row],[Regione]])</f>
        <v>LOMBARDIA</v>
      </c>
    </row>
    <row r="2680" spans="1:7" x14ac:dyDescent="0.25">
      <c r="A2680" s="26" t="s">
        <v>1789</v>
      </c>
      <c r="B2680" s="4" t="str">
        <f>IFERROR(VLOOKUP(A2680,PEC!A$2:B$7902,2,0),"PEC NON ESISTENTE")</f>
        <v>comune.casalettolodigiano</v>
      </c>
      <c r="C2680" s="3" t="s">
        <v>7912</v>
      </c>
      <c r="D2680" s="3" t="s">
        <v>7985</v>
      </c>
      <c r="E2680" s="32">
        <v>2779</v>
      </c>
      <c r="F2680" s="1" t="str">
        <f>IF(Tabella1[[#This Row],[Popolazione]]&gt;300000,"Trovato","")</f>
        <v/>
      </c>
      <c r="G2680" s="1" t="str">
        <f>IF(AND(Tabella1[[#This Row],[Popolazione]]&gt;50000,Tabella1[[#This Row],[Popolazione]]&lt;100000),"Compreso",Tabella1[[#This Row],[Regione]])</f>
        <v>LOMBARDIA</v>
      </c>
    </row>
    <row r="2681" spans="1:7" x14ac:dyDescent="0.25">
      <c r="A2681" s="26" t="s">
        <v>1798</v>
      </c>
      <c r="B2681" s="4" t="str">
        <f>IFERROR(VLOOKUP(A2681,PEC!A$2:B$7902,2,0),"PEC NON ESISTENTE")</f>
        <v>comune.casalmaiocco</v>
      </c>
      <c r="C2681" s="3" t="s">
        <v>7912</v>
      </c>
      <c r="D2681" s="3" t="s">
        <v>7985</v>
      </c>
      <c r="E2681" s="32">
        <v>3069</v>
      </c>
      <c r="F2681" s="1" t="str">
        <f>IF(Tabella1[[#This Row],[Popolazione]]&gt;300000,"Trovato","")</f>
        <v/>
      </c>
      <c r="G2681" s="1" t="str">
        <f>IF(AND(Tabella1[[#This Row],[Popolazione]]&gt;50000,Tabella1[[#This Row],[Popolazione]]&lt;100000),"Compreso",Tabella1[[#This Row],[Regione]])</f>
        <v>LOMBARDIA</v>
      </c>
    </row>
    <row r="2682" spans="1:7" x14ac:dyDescent="0.25">
      <c r="A2682" s="26" t="s">
        <v>1805</v>
      </c>
      <c r="B2682" s="4" t="str">
        <f>IFERROR(VLOOKUP(A2682,PEC!A$2:B$7902,2,0),"PEC NON ESISTENTE")</f>
        <v>casalpusterlengo</v>
      </c>
      <c r="C2682" s="3" t="s">
        <v>7912</v>
      </c>
      <c r="D2682" s="3" t="s">
        <v>7985</v>
      </c>
      <c r="E2682" s="32">
        <v>14852</v>
      </c>
      <c r="F2682" s="1" t="str">
        <f>IF(Tabella1[[#This Row],[Popolazione]]&gt;300000,"Trovato","")</f>
        <v/>
      </c>
      <c r="G2682" s="1" t="str">
        <f>IF(AND(Tabella1[[#This Row],[Popolazione]]&gt;50000,Tabella1[[#This Row],[Popolazione]]&lt;100000),"Compreso",Tabella1[[#This Row],[Regione]])</f>
        <v>LOMBARDIA</v>
      </c>
    </row>
    <row r="2683" spans="1:7" x14ac:dyDescent="0.25">
      <c r="A2683" s="26" t="s">
        <v>1845</v>
      </c>
      <c r="B2683" s="4" t="str">
        <f>IFERROR(VLOOKUP(A2683,PEC!A$2:B$7902,2,0),"PEC NON ESISTENTE")</f>
        <v>info</v>
      </c>
      <c r="C2683" s="3" t="s">
        <v>7912</v>
      </c>
      <c r="D2683" s="3" t="s">
        <v>7985</v>
      </c>
      <c r="E2683" s="32">
        <v>1652</v>
      </c>
      <c r="F2683" s="1" t="str">
        <f>IF(Tabella1[[#This Row],[Popolazione]]&gt;300000,"Trovato","")</f>
        <v/>
      </c>
      <c r="G2683" s="1" t="str">
        <f>IF(AND(Tabella1[[#This Row],[Popolazione]]&gt;50000,Tabella1[[#This Row],[Popolazione]]&lt;100000),"Compreso",Tabella1[[#This Row],[Regione]])</f>
        <v>LOMBARDIA</v>
      </c>
    </row>
    <row r="2684" spans="1:7" x14ac:dyDescent="0.25">
      <c r="A2684" s="26" t="s">
        <v>1846</v>
      </c>
      <c r="B2684" s="4" t="str">
        <f>IFERROR(VLOOKUP(A2684,PEC!A$2:B$7902,2,0),"PEC NON ESISTENTE")</f>
        <v>info</v>
      </c>
      <c r="C2684" s="3" t="s">
        <v>7912</v>
      </c>
      <c r="D2684" s="3" t="s">
        <v>7985</v>
      </c>
      <c r="E2684" s="32">
        <v>3100</v>
      </c>
      <c r="F2684" s="1" t="str">
        <f>IF(Tabella1[[#This Row],[Popolazione]]&gt;300000,"Trovato","")</f>
        <v/>
      </c>
      <c r="G2684" s="1" t="str">
        <f>IF(AND(Tabella1[[#This Row],[Popolazione]]&gt;50000,Tabella1[[#This Row],[Popolazione]]&lt;100000),"Compreso",Tabella1[[#This Row],[Regione]])</f>
        <v>LOMBARDIA</v>
      </c>
    </row>
    <row r="2685" spans="1:7" x14ac:dyDescent="0.25">
      <c r="A2685" s="26" t="s">
        <v>2046</v>
      </c>
      <c r="B2685" s="4" t="str">
        <f>IFERROR(VLOOKUP(A2685,PEC!A$2:B$7902,2,0),"PEC NON ESISTENTE")</f>
        <v>casella</v>
      </c>
      <c r="C2685" s="3" t="s">
        <v>7912</v>
      </c>
      <c r="D2685" s="3" t="s">
        <v>7985</v>
      </c>
      <c r="E2685" s="32">
        <v>1700</v>
      </c>
      <c r="F2685" s="1" t="str">
        <f>IF(Tabella1[[#This Row],[Popolazione]]&gt;300000,"Trovato","")</f>
        <v/>
      </c>
      <c r="G2685" s="1" t="str">
        <f>IF(AND(Tabella1[[#This Row],[Popolazione]]&gt;50000,Tabella1[[#This Row],[Popolazione]]&lt;100000),"Compreso",Tabella1[[#This Row],[Regione]])</f>
        <v>LOMBARDIA</v>
      </c>
    </row>
    <row r="2686" spans="1:7" x14ac:dyDescent="0.25">
      <c r="A2686" s="26" t="s">
        <v>2098</v>
      </c>
      <c r="B2686" s="4" t="str">
        <f>IFERROR(VLOOKUP(A2686,PEC!A$2:B$7902,2,0),"PEC NON ESISTENTE")</f>
        <v>castiglionedadda</v>
      </c>
      <c r="C2686" s="3" t="s">
        <v>7912</v>
      </c>
      <c r="D2686" s="3" t="s">
        <v>7985</v>
      </c>
      <c r="E2686" s="32">
        <v>4818</v>
      </c>
      <c r="F2686" s="1" t="str">
        <f>IF(Tabella1[[#This Row],[Popolazione]]&gt;300000,"Trovato","")</f>
        <v/>
      </c>
      <c r="G2686" s="1" t="str">
        <f>IF(AND(Tabella1[[#This Row],[Popolazione]]&gt;50000,Tabella1[[#This Row],[Popolazione]]&lt;100000),"Compreso",Tabella1[[#This Row],[Regione]])</f>
        <v>LOMBARDIA</v>
      </c>
    </row>
    <row r="2687" spans="1:7" x14ac:dyDescent="0.25">
      <c r="A2687" s="26" t="s">
        <v>2120</v>
      </c>
      <c r="B2687" s="4" t="str">
        <f>IFERROR(VLOOKUP(A2687,PEC!A$2:B$7902,2,0),"PEC NON ESISTENTE")</f>
        <v>comune.castiragavidardo</v>
      </c>
      <c r="C2687" s="3" t="s">
        <v>7912</v>
      </c>
      <c r="D2687" s="3" t="s">
        <v>7985</v>
      </c>
      <c r="E2687" s="32">
        <v>2624</v>
      </c>
      <c r="F2687" s="1" t="str">
        <f>IF(Tabella1[[#This Row],[Popolazione]]&gt;300000,"Trovato","")</f>
        <v/>
      </c>
      <c r="G2687" s="1" t="str">
        <f>IF(AND(Tabella1[[#This Row],[Popolazione]]&gt;50000,Tabella1[[#This Row],[Popolazione]]&lt;100000),"Compreso",Tabella1[[#This Row],[Regione]])</f>
        <v>LOMBARDIA</v>
      </c>
    </row>
    <row r="2688" spans="1:7" x14ac:dyDescent="0.25">
      <c r="A2688" s="26" t="s">
        <v>2167</v>
      </c>
      <c r="B2688" s="4" t="str">
        <f>IFERROR(VLOOKUP(A2688,PEC!A$2:B$7902,2,0),"PEC NON ESISTENTE")</f>
        <v>comune.cavenagodadda</v>
      </c>
      <c r="C2688" s="3" t="s">
        <v>7912</v>
      </c>
      <c r="D2688" s="3" t="s">
        <v>7985</v>
      </c>
      <c r="E2688" s="32">
        <v>2259</v>
      </c>
      <c r="F2688" s="1" t="str">
        <f>IF(Tabella1[[#This Row],[Popolazione]]&gt;300000,"Trovato","")</f>
        <v/>
      </c>
      <c r="G2688" s="1" t="str">
        <f>IF(AND(Tabella1[[#This Row],[Popolazione]]&gt;50000,Tabella1[[#This Row],[Popolazione]]&lt;100000),"Compreso",Tabella1[[#This Row],[Regione]])</f>
        <v>LOMBARDIA</v>
      </c>
    </row>
    <row r="2689" spans="1:7" x14ac:dyDescent="0.25">
      <c r="A2689" s="26" t="s">
        <v>2287</v>
      </c>
      <c r="B2689" s="4" t="str">
        <f>IFERROR(VLOOKUP(A2689,PEC!A$2:B$7902,2,0),"PEC NON ESISTENTE")</f>
        <v>cervignanodadda</v>
      </c>
      <c r="C2689" s="3" t="s">
        <v>7912</v>
      </c>
      <c r="D2689" s="3" t="s">
        <v>7985</v>
      </c>
      <c r="E2689" s="32">
        <v>2119</v>
      </c>
      <c r="F2689" s="1" t="str">
        <f>IF(Tabella1[[#This Row],[Popolazione]]&gt;300000,"Trovato","")</f>
        <v/>
      </c>
      <c r="G2689" s="1" t="str">
        <f>IF(AND(Tabella1[[#This Row],[Popolazione]]&gt;50000,Tabella1[[#This Row],[Popolazione]]&lt;100000),"Compreso",Tabella1[[#This Row],[Regione]])</f>
        <v>LOMBARDIA</v>
      </c>
    </row>
    <row r="2690" spans="1:7" x14ac:dyDescent="0.25">
      <c r="A2690" s="26" t="s">
        <v>2474</v>
      </c>
      <c r="B2690" s="4" t="str">
        <f>IFERROR(VLOOKUP(A2690,PEC!A$2:B$7902,2,0),"PEC NON ESISTENTE")</f>
        <v>protocollo</v>
      </c>
      <c r="C2690" s="3" t="s">
        <v>7912</v>
      </c>
      <c r="D2690" s="3" t="s">
        <v>7985</v>
      </c>
      <c r="E2690" s="32">
        <v>15371</v>
      </c>
      <c r="F2690" s="1" t="str">
        <f>IF(Tabella1[[#This Row],[Popolazione]]&gt;300000,"Trovato","")</f>
        <v/>
      </c>
      <c r="G2690" s="1" t="str">
        <f>IF(AND(Tabella1[[#This Row],[Popolazione]]&gt;50000,Tabella1[[#This Row],[Popolazione]]&lt;100000),"Compreso",Tabella1[[#This Row],[Regione]])</f>
        <v>LOMBARDIA</v>
      </c>
    </row>
    <row r="2691" spans="1:7" x14ac:dyDescent="0.25">
      <c r="A2691" s="26" t="s">
        <v>2548</v>
      </c>
      <c r="B2691" s="4" t="str">
        <f>IFERROR(VLOOKUP(A2691,PEC!A$2:B$7902,2,0),"PEC NON ESISTENTE")</f>
        <v>comune.comazzo</v>
      </c>
      <c r="C2691" s="3" t="s">
        <v>7912</v>
      </c>
      <c r="D2691" s="3" t="s">
        <v>7985</v>
      </c>
      <c r="E2691" s="32">
        <v>2183</v>
      </c>
      <c r="F2691" s="1" t="str">
        <f>IF(Tabella1[[#This Row],[Popolazione]]&gt;300000,"Trovato","")</f>
        <v/>
      </c>
      <c r="G2691" s="1" t="str">
        <f>IF(AND(Tabella1[[#This Row],[Popolazione]]&gt;50000,Tabella1[[#This Row],[Popolazione]]&lt;100000),"Compreso",Tabella1[[#This Row],[Regione]])</f>
        <v>LOMBARDIA</v>
      </c>
    </row>
    <row r="2692" spans="1:7" x14ac:dyDescent="0.25">
      <c r="A2692" s="26" t="s">
        <v>2625</v>
      </c>
      <c r="B2692" s="4" t="str">
        <f>IFERROR(VLOOKUP(A2692,PEC!A$2:B$7902,2,0),"PEC NON ESISTENTE")</f>
        <v>corneglianolaudense</v>
      </c>
      <c r="C2692" s="3" t="s">
        <v>7912</v>
      </c>
      <c r="D2692" s="3" t="s">
        <v>7985</v>
      </c>
      <c r="E2692" s="32">
        <v>2838</v>
      </c>
      <c r="F2692" s="1" t="str">
        <f>IF(Tabella1[[#This Row],[Popolazione]]&gt;300000,"Trovato","")</f>
        <v/>
      </c>
      <c r="G2692" s="1" t="str">
        <f>IF(AND(Tabella1[[#This Row],[Popolazione]]&gt;50000,Tabella1[[#This Row],[Popolazione]]&lt;100000),"Compreso",Tabella1[[#This Row],[Regione]])</f>
        <v>LOMBARDIA</v>
      </c>
    </row>
    <row r="2693" spans="1:7" x14ac:dyDescent="0.25">
      <c r="A2693" s="26" t="s">
        <v>2629</v>
      </c>
      <c r="B2693" s="4" t="str">
        <f>IFERROR(VLOOKUP(A2693,PEC!A$2:B$7902,2,0),"PEC NON ESISTENTE")</f>
        <v>comune.cornogiovine</v>
      </c>
      <c r="C2693" s="3" t="s">
        <v>7912</v>
      </c>
      <c r="D2693" s="3" t="s">
        <v>7985</v>
      </c>
      <c r="E2693" s="32">
        <v>1193</v>
      </c>
      <c r="F2693" s="1" t="str">
        <f>IF(Tabella1[[#This Row],[Popolazione]]&gt;300000,"Trovato","")</f>
        <v/>
      </c>
      <c r="G2693" s="1" t="str">
        <f>IF(AND(Tabella1[[#This Row],[Popolazione]]&gt;50000,Tabella1[[#This Row],[Popolazione]]&lt;100000),"Compreso",Tabella1[[#This Row],[Regione]])</f>
        <v>LOMBARDIA</v>
      </c>
    </row>
    <row r="2694" spans="1:7" x14ac:dyDescent="0.25">
      <c r="A2694" s="26" t="s">
        <v>2630</v>
      </c>
      <c r="B2694" s="4" t="str">
        <f>IFERROR(VLOOKUP(A2694,PEC!A$2:B$7902,2,0),"PEC NON ESISTENTE")</f>
        <v>comune.cornovecchio</v>
      </c>
      <c r="C2694" s="3" t="s">
        <v>7912</v>
      </c>
      <c r="D2694" s="3" t="s">
        <v>7985</v>
      </c>
      <c r="E2694" s="32">
        <v>226</v>
      </c>
      <c r="F2694" s="1" t="str">
        <f>IF(Tabella1[[#This Row],[Popolazione]]&gt;300000,"Trovato","")</f>
        <v/>
      </c>
      <c r="G2694" s="1" t="str">
        <f>IF(AND(Tabella1[[#This Row],[Popolazione]]&gt;50000,Tabella1[[#This Row],[Popolazione]]&lt;100000),"Compreso",Tabella1[[#This Row],[Regione]])</f>
        <v>LOMBARDIA</v>
      </c>
    </row>
    <row r="2695" spans="1:7" x14ac:dyDescent="0.25">
      <c r="A2695" s="26" t="s">
        <v>2649</v>
      </c>
      <c r="B2695" s="4" t="str">
        <f>IFERROR(VLOOKUP(A2695,PEC!A$2:B$7902,2,0),"PEC NON ESISTENTE")</f>
        <v>comune.cortepalasio</v>
      </c>
      <c r="C2695" s="3" t="s">
        <v>7912</v>
      </c>
      <c r="D2695" s="3" t="s">
        <v>7985</v>
      </c>
      <c r="E2695" s="32">
        <v>1550</v>
      </c>
      <c r="F2695" s="1" t="str">
        <f>IF(Tabella1[[#This Row],[Popolazione]]&gt;300000,"Trovato","")</f>
        <v/>
      </c>
      <c r="G2695" s="1" t="str">
        <f>IF(AND(Tabella1[[#This Row],[Popolazione]]&gt;50000,Tabella1[[#This Row],[Popolazione]]&lt;100000),"Compreso",Tabella1[[#This Row],[Regione]])</f>
        <v>LOMBARDIA</v>
      </c>
    </row>
    <row r="2696" spans="1:7" x14ac:dyDescent="0.25">
      <c r="A2696" s="26" t="s">
        <v>2715</v>
      </c>
      <c r="B2696" s="4" t="str">
        <f>IFERROR(VLOOKUP(A2696,PEC!A$2:B$7902,2,0),"PEC NON ESISTENTE")</f>
        <v>comune.crespiatica</v>
      </c>
      <c r="C2696" s="3" t="s">
        <v>7912</v>
      </c>
      <c r="D2696" s="3" t="s">
        <v>7985</v>
      </c>
      <c r="E2696" s="32">
        <v>2137</v>
      </c>
      <c r="F2696" s="1" t="str">
        <f>IF(Tabella1[[#This Row],[Popolazione]]&gt;300000,"Trovato","")</f>
        <v/>
      </c>
      <c r="G2696" s="1" t="str">
        <f>IF(AND(Tabella1[[#This Row],[Popolazione]]&gt;50000,Tabella1[[#This Row],[Popolazione]]&lt;100000),"Compreso",Tabella1[[#This Row],[Regione]])</f>
        <v>LOMBARDIA</v>
      </c>
    </row>
    <row r="2697" spans="1:7" x14ac:dyDescent="0.25">
      <c r="A2697" s="26" t="s">
        <v>3048</v>
      </c>
      <c r="B2697" s="4" t="str">
        <f>IFERROR(VLOOKUP(A2697,PEC!A$2:B$7902,2,0),"PEC NON ESISTENTE")</f>
        <v>comune.fombio</v>
      </c>
      <c r="C2697" s="3" t="s">
        <v>7912</v>
      </c>
      <c r="D2697" s="3" t="s">
        <v>7985</v>
      </c>
      <c r="E2697" s="32">
        <v>2288</v>
      </c>
      <c r="F2697" s="1" t="str">
        <f>IF(Tabella1[[#This Row],[Popolazione]]&gt;300000,"Trovato","")</f>
        <v/>
      </c>
      <c r="G2697" s="1" t="str">
        <f>IF(AND(Tabella1[[#This Row],[Popolazione]]&gt;50000,Tabella1[[#This Row],[Popolazione]]&lt;100000),"Compreso",Tabella1[[#This Row],[Regione]])</f>
        <v>LOMBARDIA</v>
      </c>
    </row>
    <row r="2698" spans="1:7" x14ac:dyDescent="0.25">
      <c r="A2698" s="26" t="s">
        <v>3208</v>
      </c>
      <c r="B2698" s="4" t="str">
        <f>IFERROR(VLOOKUP(A2698,PEC!A$2:B$7902,2,0),"PEC NON ESISTENTE")</f>
        <v>comune.galgagnano</v>
      </c>
      <c r="C2698" s="3" t="s">
        <v>7912</v>
      </c>
      <c r="D2698" s="3" t="s">
        <v>7985</v>
      </c>
      <c r="E2698" s="32">
        <v>1208</v>
      </c>
      <c r="F2698" s="1" t="str">
        <f>IF(Tabella1[[#This Row],[Popolazione]]&gt;300000,"Trovato","")</f>
        <v/>
      </c>
      <c r="G2698" s="1" t="str">
        <f>IF(AND(Tabella1[[#This Row],[Popolazione]]&gt;50000,Tabella1[[#This Row],[Popolazione]]&lt;100000),"Compreso",Tabella1[[#This Row],[Regione]])</f>
        <v>LOMBARDIA</v>
      </c>
    </row>
    <row r="2699" spans="1:7" x14ac:dyDescent="0.25">
      <c r="A2699" s="26" t="s">
        <v>3406</v>
      </c>
      <c r="B2699" s="4" t="str">
        <f>IFERROR(VLOOKUP(A2699,PEC!A$2:B$7902,2,0),"PEC NON ESISTENTE")</f>
        <v>comune.graffignana</v>
      </c>
      <c r="C2699" s="3" t="s">
        <v>7912</v>
      </c>
      <c r="D2699" s="3" t="s">
        <v>7985</v>
      </c>
      <c r="E2699" s="32">
        <v>2604</v>
      </c>
      <c r="F2699" s="1" t="str">
        <f>IF(Tabella1[[#This Row],[Popolazione]]&gt;300000,"Trovato","")</f>
        <v/>
      </c>
      <c r="G2699" s="1" t="str">
        <f>IF(AND(Tabella1[[#This Row],[Popolazione]]&gt;50000,Tabella1[[#This Row],[Popolazione]]&lt;100000),"Compreso",Tabella1[[#This Row],[Regione]])</f>
        <v>LOMBARDIA</v>
      </c>
    </row>
    <row r="2700" spans="1:7" x14ac:dyDescent="0.25">
      <c r="A2700" s="26" t="s">
        <v>3490</v>
      </c>
      <c r="B2700" s="4" t="str">
        <f>IFERROR(VLOOKUP(A2700,PEC!A$2:B$7902,2,0),"PEC NON ESISTENTE")</f>
        <v>info</v>
      </c>
      <c r="C2700" s="3" t="s">
        <v>7912</v>
      </c>
      <c r="D2700" s="3" t="s">
        <v>7985</v>
      </c>
      <c r="E2700" s="32">
        <v>2687</v>
      </c>
      <c r="F2700" s="1" t="str">
        <f>IF(Tabella1[[#This Row],[Popolazione]]&gt;300000,"Trovato","")</f>
        <v/>
      </c>
      <c r="G2700" s="1" t="str">
        <f>IF(AND(Tabella1[[#This Row],[Popolazione]]&gt;50000,Tabella1[[#This Row],[Popolazione]]&lt;100000),"Compreso",Tabella1[[#This Row],[Regione]])</f>
        <v>LOMBARDIA</v>
      </c>
    </row>
    <row r="2701" spans="1:7" x14ac:dyDescent="0.25">
      <c r="A2701" s="26" t="s">
        <v>3770</v>
      </c>
      <c r="B2701" s="4" t="str">
        <f>IFERROR(VLOOKUP(A2701,PEC!A$2:B$7902,2,0),"PEC NON ESISTENTE")</f>
        <v>comune.livraga</v>
      </c>
      <c r="C2701" s="3" t="s">
        <v>7912</v>
      </c>
      <c r="D2701" s="3" t="s">
        <v>7985</v>
      </c>
      <c r="E2701" s="32">
        <v>2602</v>
      </c>
      <c r="F2701" s="1" t="str">
        <f>IF(Tabella1[[#This Row],[Popolazione]]&gt;300000,"Trovato","")</f>
        <v/>
      </c>
      <c r="G2701" s="1" t="str">
        <f>IF(AND(Tabella1[[#This Row],[Popolazione]]&gt;50000,Tabella1[[#This Row],[Popolazione]]&lt;100000),"Compreso",Tabella1[[#This Row],[Regione]])</f>
        <v>LOMBARDIA</v>
      </c>
    </row>
    <row r="2702" spans="1:7" x14ac:dyDescent="0.25">
      <c r="A2702" s="26" t="s">
        <v>3784</v>
      </c>
      <c r="B2702" s="4" t="str">
        <f>IFERROR(VLOOKUP(A2702,PEC!A$2:B$7902,2,0),"PEC NON ESISTENTE")</f>
        <v>comunedilodi</v>
      </c>
      <c r="C2702" s="3" t="s">
        <v>7912</v>
      </c>
      <c r="D2702" s="3" t="s">
        <v>7985</v>
      </c>
      <c r="E2702" s="32">
        <v>43332</v>
      </c>
      <c r="F2702" s="1" t="str">
        <f>IF(Tabella1[[#This Row],[Popolazione]]&gt;300000,"Trovato","")</f>
        <v/>
      </c>
      <c r="G2702" s="1" t="str">
        <f>IF(AND(Tabella1[[#This Row],[Popolazione]]&gt;50000,Tabella1[[#This Row],[Popolazione]]&lt;100000),"Compreso",Tabella1[[#This Row],[Regione]])</f>
        <v>LOMBARDIA</v>
      </c>
    </row>
    <row r="2703" spans="1:7" x14ac:dyDescent="0.25">
      <c r="A2703" s="26" t="s">
        <v>3785</v>
      </c>
      <c r="B2703" s="4" t="str">
        <f>IFERROR(VLOOKUP(A2703,PEC!A$2:B$7902,2,0),"PEC NON ESISTENTE")</f>
        <v>comune.lodivecchio</v>
      </c>
      <c r="C2703" s="3" t="s">
        <v>7912</v>
      </c>
      <c r="D2703" s="3" t="s">
        <v>7985</v>
      </c>
      <c r="E2703" s="32">
        <v>7356</v>
      </c>
      <c r="F2703" s="1" t="str">
        <f>IF(Tabella1[[#This Row],[Popolazione]]&gt;300000,"Trovato","")</f>
        <v/>
      </c>
      <c r="G2703" s="1" t="str">
        <f>IF(AND(Tabella1[[#This Row],[Popolazione]]&gt;50000,Tabella1[[#This Row],[Popolazione]]&lt;100000),"Compreso",Tabella1[[#This Row],[Regione]])</f>
        <v>LOMBARDIA</v>
      </c>
    </row>
    <row r="2704" spans="1:7" x14ac:dyDescent="0.25">
      <c r="A2704" s="26" t="s">
        <v>3875</v>
      </c>
      <c r="B2704" s="4" t="str">
        <f>IFERROR(VLOOKUP(A2704,PEC!A$2:B$7902,2,0),"PEC NON ESISTENTE")</f>
        <v>comune.maccastorna</v>
      </c>
      <c r="C2704" s="3" t="s">
        <v>7912</v>
      </c>
      <c r="D2704" s="3" t="s">
        <v>7985</v>
      </c>
      <c r="E2704" s="32">
        <v>60</v>
      </c>
      <c r="F2704" s="1" t="str">
        <f>IF(Tabella1[[#This Row],[Popolazione]]&gt;300000,"Trovato","")</f>
        <v/>
      </c>
      <c r="G2704" s="1" t="str">
        <f>IF(AND(Tabella1[[#This Row],[Popolazione]]&gt;50000,Tabella1[[#This Row],[Popolazione]]&lt;100000),"Compreso",Tabella1[[#This Row],[Regione]])</f>
        <v>LOMBARDIA</v>
      </c>
    </row>
    <row r="2705" spans="1:7" x14ac:dyDescent="0.25">
      <c r="A2705" s="26" t="s">
        <v>3922</v>
      </c>
      <c r="B2705" s="4" t="str">
        <f>IFERROR(VLOOKUP(A2705,PEC!A$2:B$7902,2,0),"PEC NON ESISTENTE")</f>
        <v>mairago</v>
      </c>
      <c r="C2705" s="3" t="s">
        <v>7912</v>
      </c>
      <c r="D2705" s="3" t="s">
        <v>7985</v>
      </c>
      <c r="E2705" s="32">
        <v>1397</v>
      </c>
      <c r="F2705" s="1" t="str">
        <f>IF(Tabella1[[#This Row],[Popolazione]]&gt;300000,"Trovato","")</f>
        <v/>
      </c>
      <c r="G2705" s="1" t="str">
        <f>IF(AND(Tabella1[[#This Row],[Popolazione]]&gt;50000,Tabella1[[#This Row],[Popolazione]]&lt;100000),"Compreso",Tabella1[[#This Row],[Regione]])</f>
        <v>LOMBARDIA</v>
      </c>
    </row>
    <row r="2706" spans="1:7" x14ac:dyDescent="0.25">
      <c r="A2706" s="26" t="s">
        <v>3932</v>
      </c>
      <c r="B2706" s="4" t="str">
        <f>IFERROR(VLOOKUP(A2706,PEC!A$2:B$7902,2,0),"PEC NON ESISTENTE")</f>
        <v>comune.maleo</v>
      </c>
      <c r="C2706" s="3" t="s">
        <v>7912</v>
      </c>
      <c r="D2706" s="3" t="s">
        <v>7985</v>
      </c>
      <c r="E2706" s="32">
        <v>3249</v>
      </c>
      <c r="F2706" s="1" t="str">
        <f>IF(Tabella1[[#This Row],[Popolazione]]&gt;300000,"Trovato","")</f>
        <v/>
      </c>
      <c r="G2706" s="1" t="str">
        <f>IF(AND(Tabella1[[#This Row],[Popolazione]]&gt;50000,Tabella1[[#This Row],[Popolazione]]&lt;100000),"Compreso",Tabella1[[#This Row],[Regione]])</f>
        <v>LOMBARDIA</v>
      </c>
    </row>
    <row r="2707" spans="1:7" x14ac:dyDescent="0.25">
      <c r="A2707" s="26" t="s">
        <v>4036</v>
      </c>
      <c r="B2707" s="4" t="str">
        <f>IFERROR(VLOOKUP(A2707,PEC!A$2:B$7902,2,0),"PEC NON ESISTENTE")</f>
        <v>comune.marudo</v>
      </c>
      <c r="C2707" s="3" t="s">
        <v>7912</v>
      </c>
      <c r="D2707" s="3" t="s">
        <v>7985</v>
      </c>
      <c r="E2707" s="32">
        <v>1568</v>
      </c>
      <c r="F2707" s="1" t="str">
        <f>IF(Tabella1[[#This Row],[Popolazione]]&gt;300000,"Trovato","")</f>
        <v/>
      </c>
      <c r="G2707" s="1" t="str">
        <f>IF(AND(Tabella1[[#This Row],[Popolazione]]&gt;50000,Tabella1[[#This Row],[Popolazione]]&lt;100000),"Compreso",Tabella1[[#This Row],[Regione]])</f>
        <v>LOMBARDIA</v>
      </c>
    </row>
    <row r="2708" spans="1:7" x14ac:dyDescent="0.25">
      <c r="A2708" s="26" t="s">
        <v>4068</v>
      </c>
      <c r="B2708" s="4" t="str">
        <f>IFERROR(VLOOKUP(A2708,PEC!A$2:B$7902,2,0),"PEC NON ESISTENTE")</f>
        <v>massalengo</v>
      </c>
      <c r="C2708" s="3" t="s">
        <v>7912</v>
      </c>
      <c r="D2708" s="3" t="s">
        <v>7985</v>
      </c>
      <c r="E2708" s="32">
        <v>4192</v>
      </c>
      <c r="F2708" s="1" t="str">
        <f>IF(Tabella1[[#This Row],[Popolazione]]&gt;300000,"Trovato","")</f>
        <v/>
      </c>
      <c r="G2708" s="1" t="str">
        <f>IF(AND(Tabella1[[#This Row],[Popolazione]]&gt;50000,Tabella1[[#This Row],[Popolazione]]&lt;100000),"Compreso",Tabella1[[#This Row],[Regione]])</f>
        <v>LOMBARDIA</v>
      </c>
    </row>
    <row r="2709" spans="1:7" x14ac:dyDescent="0.25">
      <c r="A2709" s="26" t="s">
        <v>4117</v>
      </c>
      <c r="B2709" s="4" t="str">
        <f>IFERROR(VLOOKUP(A2709,PEC!A$2:B$7902,2,0),"PEC NON ESISTENTE")</f>
        <v>comune.meleti</v>
      </c>
      <c r="C2709" s="3" t="s">
        <v>7912</v>
      </c>
      <c r="D2709" s="3" t="s">
        <v>7985</v>
      </c>
      <c r="E2709" s="32">
        <v>466</v>
      </c>
      <c r="F2709" s="1" t="str">
        <f>IF(Tabella1[[#This Row],[Popolazione]]&gt;300000,"Trovato","")</f>
        <v/>
      </c>
      <c r="G2709" s="1" t="str">
        <f>IF(AND(Tabella1[[#This Row],[Popolazione]]&gt;50000,Tabella1[[#This Row],[Popolazione]]&lt;100000),"Compreso",Tabella1[[#This Row],[Regione]])</f>
        <v>LOMBARDIA</v>
      </c>
    </row>
    <row r="2710" spans="1:7" x14ac:dyDescent="0.25">
      <c r="A2710" s="26" t="s">
        <v>4150</v>
      </c>
      <c r="B2710" s="4" t="str">
        <f>IFERROR(VLOOKUP(A2710,PEC!A$2:B$7902,2,0),"PEC NON ESISTENTE")</f>
        <v>comune.merlino</v>
      </c>
      <c r="C2710" s="3" t="s">
        <v>7912</v>
      </c>
      <c r="D2710" s="3" t="s">
        <v>7985</v>
      </c>
      <c r="E2710" s="32">
        <v>1772</v>
      </c>
      <c r="F2710" s="1" t="str">
        <f>IF(Tabella1[[#This Row],[Popolazione]]&gt;300000,"Trovato","")</f>
        <v/>
      </c>
      <c r="G2710" s="1" t="str">
        <f>IF(AND(Tabella1[[#This Row],[Popolazione]]&gt;50000,Tabella1[[#This Row],[Popolazione]]&lt;100000),"Compreso",Tabella1[[#This Row],[Regione]])</f>
        <v>LOMBARDIA</v>
      </c>
    </row>
    <row r="2711" spans="1:7" x14ac:dyDescent="0.25">
      <c r="A2711" s="26" t="s">
        <v>4347</v>
      </c>
      <c r="B2711" s="4" t="str">
        <f>IFERROR(VLOOKUP(A2711,PEC!A$2:B$7902,2,0),"PEC NON ESISTENTE")</f>
        <v>comune.montanasolombardo</v>
      </c>
      <c r="C2711" s="3" t="s">
        <v>7912</v>
      </c>
      <c r="D2711" s="3" t="s">
        <v>7985</v>
      </c>
      <c r="E2711" s="32">
        <v>2231</v>
      </c>
      <c r="F2711" s="1" t="str">
        <f>IF(Tabella1[[#This Row],[Popolazione]]&gt;300000,"Trovato","")</f>
        <v/>
      </c>
      <c r="G2711" s="1" t="str">
        <f>IF(AND(Tabella1[[#This Row],[Popolazione]]&gt;50000,Tabella1[[#This Row],[Popolazione]]&lt;100000),"Compreso",Tabella1[[#This Row],[Regione]])</f>
        <v>LOMBARDIA</v>
      </c>
    </row>
    <row r="2712" spans="1:7" x14ac:dyDescent="0.25">
      <c r="A2712" s="26" t="s">
        <v>4638</v>
      </c>
      <c r="B2712" s="4" t="str">
        <f>IFERROR(VLOOKUP(A2712,PEC!A$2:B$7902,2,0),"PEC NON ESISTENTE")</f>
        <v>mulazzanocomune</v>
      </c>
      <c r="C2712" s="3" t="s">
        <v>7912</v>
      </c>
      <c r="D2712" s="3" t="s">
        <v>7985</v>
      </c>
      <c r="E2712" s="32">
        <v>5733</v>
      </c>
      <c r="F2712" s="1" t="str">
        <f>IF(Tabella1[[#This Row],[Popolazione]]&gt;300000,"Trovato","")</f>
        <v/>
      </c>
      <c r="G2712" s="1" t="str">
        <f>IF(AND(Tabella1[[#This Row],[Popolazione]]&gt;50000,Tabella1[[#This Row],[Popolazione]]&lt;100000),"Compreso",Tabella1[[#This Row],[Regione]])</f>
        <v>LOMBARDIA</v>
      </c>
    </row>
    <row r="2713" spans="1:7" x14ac:dyDescent="0.25">
      <c r="A2713" s="26" t="s">
        <v>4865</v>
      </c>
      <c r="B2713" s="4" t="str">
        <f>IFERROR(VLOOKUP(A2713,PEC!A$2:B$7902,2,0),"PEC NON ESISTENTE")</f>
        <v>sindaco.comune.oriolitta</v>
      </c>
      <c r="C2713" s="3" t="s">
        <v>7912</v>
      </c>
      <c r="D2713" s="3" t="s">
        <v>7985</v>
      </c>
      <c r="E2713" s="32">
        <v>2023</v>
      </c>
      <c r="F2713" s="1" t="str">
        <f>IF(Tabella1[[#This Row],[Popolazione]]&gt;300000,"Trovato","")</f>
        <v/>
      </c>
      <c r="G2713" s="1" t="str">
        <f>IF(AND(Tabella1[[#This Row],[Popolazione]]&gt;50000,Tabella1[[#This Row],[Popolazione]]&lt;100000),"Compreso",Tabella1[[#This Row],[Regione]])</f>
        <v>LOMBARDIA</v>
      </c>
    </row>
    <row r="2714" spans="1:7" x14ac:dyDescent="0.25">
      <c r="A2714" s="26" t="s">
        <v>4917</v>
      </c>
      <c r="B2714" s="4" t="str">
        <f>IFERROR(VLOOKUP(A2714,PEC!A$2:B$7902,2,0),"PEC NON ESISTENTE")</f>
        <v>comune.ospedalettolodigiano</v>
      </c>
      <c r="C2714" s="3" t="s">
        <v>7912</v>
      </c>
      <c r="D2714" s="3" t="s">
        <v>7985</v>
      </c>
      <c r="E2714" s="32">
        <v>1853</v>
      </c>
      <c r="F2714" s="1" t="str">
        <f>IF(Tabella1[[#This Row],[Popolazione]]&gt;300000,"Trovato","")</f>
        <v/>
      </c>
      <c r="G2714" s="1" t="str">
        <f>IF(AND(Tabella1[[#This Row],[Popolazione]]&gt;50000,Tabella1[[#This Row],[Popolazione]]&lt;100000),"Compreso",Tabella1[[#This Row],[Regione]])</f>
        <v>LOMBARDIA</v>
      </c>
    </row>
    <row r="2715" spans="1:7" x14ac:dyDescent="0.25">
      <c r="A2715" s="26" t="s">
        <v>4920</v>
      </c>
      <c r="B2715" s="4" t="str">
        <f>IFERROR(VLOOKUP(A2715,PEC!A$2:B$7902,2,0),"PEC NON ESISTENTE")</f>
        <v>comune.ossagolodigiano</v>
      </c>
      <c r="C2715" s="3" t="s">
        <v>7912</v>
      </c>
      <c r="D2715" s="3" t="s">
        <v>7985</v>
      </c>
      <c r="E2715" s="32">
        <v>1412</v>
      </c>
      <c r="F2715" s="1" t="str">
        <f>IF(Tabella1[[#This Row],[Popolazione]]&gt;300000,"Trovato","")</f>
        <v/>
      </c>
      <c r="G2715" s="1" t="str">
        <f>IF(AND(Tabella1[[#This Row],[Popolazione]]&gt;50000,Tabella1[[#This Row],[Popolazione]]&lt;100000),"Compreso",Tabella1[[#This Row],[Regione]])</f>
        <v>LOMBARDIA</v>
      </c>
    </row>
    <row r="2716" spans="1:7" x14ac:dyDescent="0.25">
      <c r="A2716" s="26" t="s">
        <v>5269</v>
      </c>
      <c r="B2716" s="4" t="str">
        <f>IFERROR(VLOOKUP(A2716,PEC!A$2:B$7902,2,0),"PEC NON ESISTENTE")</f>
        <v>pievefissiraga</v>
      </c>
      <c r="C2716" s="3" t="s">
        <v>7912</v>
      </c>
      <c r="D2716" s="3" t="s">
        <v>7985</v>
      </c>
      <c r="E2716" s="32">
        <v>1604</v>
      </c>
      <c r="F2716" s="1" t="str">
        <f>IF(Tabella1[[#This Row],[Popolazione]]&gt;300000,"Trovato","")</f>
        <v/>
      </c>
      <c r="G2716" s="1" t="str">
        <f>IF(AND(Tabella1[[#This Row],[Popolazione]]&gt;50000,Tabella1[[#This Row],[Popolazione]]&lt;100000),"Compreso",Tabella1[[#This Row],[Regione]])</f>
        <v>LOMBARDIA</v>
      </c>
    </row>
    <row r="2717" spans="1:7" x14ac:dyDescent="0.25">
      <c r="A2717" s="26" t="s">
        <v>6050</v>
      </c>
      <c r="B2717" s="4" t="str">
        <f>IFERROR(VLOOKUP(A2717,PEC!A$2:B$7902,2,0),"PEC NON ESISTENTE")</f>
        <v>comune.saleranosullambro</v>
      </c>
      <c r="C2717" s="3" t="s">
        <v>7912</v>
      </c>
      <c r="D2717" s="3" t="s">
        <v>7985</v>
      </c>
      <c r="E2717" s="32">
        <v>2653</v>
      </c>
      <c r="F2717" s="1" t="str">
        <f>IF(Tabella1[[#This Row],[Popolazione]]&gt;300000,"Trovato","")</f>
        <v/>
      </c>
      <c r="G2717" s="1" t="str">
        <f>IF(AND(Tabella1[[#This Row],[Popolazione]]&gt;50000,Tabella1[[#This Row],[Popolazione]]&lt;100000),"Compreso",Tabella1[[#This Row],[Regione]])</f>
        <v>LOMBARDIA</v>
      </c>
    </row>
    <row r="2718" spans="1:7" x14ac:dyDescent="0.25">
      <c r="A2718" s="26" t="s">
        <v>6154</v>
      </c>
      <c r="B2718" s="4" t="str">
        <f>IFERROR(VLOOKUP(A2718,PEC!A$2:B$7902,2,0),"PEC NON ESISTENTE")</f>
        <v>comune.sanfiorano</v>
      </c>
      <c r="C2718" s="3" t="s">
        <v>7912</v>
      </c>
      <c r="D2718" s="3" t="s">
        <v>7985</v>
      </c>
      <c r="E2718" s="32">
        <v>1804</v>
      </c>
      <c r="F2718" s="1" t="str">
        <f>IF(Tabella1[[#This Row],[Popolazione]]&gt;300000,"Trovato","")</f>
        <v/>
      </c>
      <c r="G2718" s="1" t="str">
        <f>IF(AND(Tabella1[[#This Row],[Popolazione]]&gt;50000,Tabella1[[#This Row],[Popolazione]]&lt;100000),"Compreso",Tabella1[[#This Row],[Regione]])</f>
        <v>LOMBARDIA</v>
      </c>
    </row>
    <row r="2719" spans="1:7" x14ac:dyDescent="0.25">
      <c r="A2719" s="26" t="s">
        <v>6262</v>
      </c>
      <c r="B2719" s="4" t="str">
        <f>IFERROR(VLOOKUP(A2719,PEC!A$2:B$7902,2,0),"PEC NON ESISTENTE")</f>
        <v>sanmartinoinstrada</v>
      </c>
      <c r="C2719" s="3" t="s">
        <v>7912</v>
      </c>
      <c r="D2719" s="3" t="s">
        <v>7985</v>
      </c>
      <c r="E2719" s="32">
        <v>3624</v>
      </c>
      <c r="F2719" s="1" t="str">
        <f>IF(Tabella1[[#This Row],[Popolazione]]&gt;300000,"Trovato","")</f>
        <v/>
      </c>
      <c r="G2719" s="1" t="str">
        <f>IF(AND(Tabella1[[#This Row],[Popolazione]]&gt;50000,Tabella1[[#This Row],[Popolazione]]&lt;100000),"Compreso",Tabella1[[#This Row],[Regione]])</f>
        <v>LOMBARDIA</v>
      </c>
    </row>
    <row r="2720" spans="1:7" x14ac:dyDescent="0.25">
      <c r="A2720" s="26" t="s">
        <v>6342</v>
      </c>
      <c r="B2720" s="4" t="str">
        <f>IFERROR(VLOOKUP(A2720,PEC!A$2:B$7902,2,0),"PEC NON ESISTENTE")</f>
        <v>comune.sanroccoalporto</v>
      </c>
      <c r="C2720" s="3" t="s">
        <v>7912</v>
      </c>
      <c r="D2720" s="3" t="s">
        <v>7985</v>
      </c>
      <c r="E2720" s="32">
        <v>3464</v>
      </c>
      <c r="F2720" s="1" t="str">
        <f>IF(Tabella1[[#This Row],[Popolazione]]&gt;300000,"Trovato","")</f>
        <v/>
      </c>
      <c r="G2720" s="1" t="str">
        <f>IF(AND(Tabella1[[#This Row],[Popolazione]]&gt;50000,Tabella1[[#This Row],[Popolazione]]&lt;100000),"Compreso",Tabella1[[#This Row],[Regione]])</f>
        <v>LOMBARDIA</v>
      </c>
    </row>
    <row r="2721" spans="1:7" x14ac:dyDescent="0.25">
      <c r="A2721" s="26" t="s">
        <v>6438</v>
      </c>
      <c r="B2721" s="4" t="str">
        <f>IFERROR(VLOOKUP(A2721,PEC!A$2:B$7902,2,0),"PEC NON ESISTENTE")</f>
        <v>comune.santangelolodigiano</v>
      </c>
      <c r="C2721" s="3" t="s">
        <v>7912</v>
      </c>
      <c r="D2721" s="3" t="s">
        <v>7985</v>
      </c>
      <c r="E2721" s="32">
        <v>12665</v>
      </c>
      <c r="F2721" s="1" t="str">
        <f>IF(Tabella1[[#This Row],[Popolazione]]&gt;300000,"Trovato","")</f>
        <v/>
      </c>
      <c r="G2721" s="1" t="str">
        <f>IF(AND(Tabella1[[#This Row],[Popolazione]]&gt;50000,Tabella1[[#This Row],[Popolazione]]&lt;100000),"Compreso",Tabella1[[#This Row],[Regione]])</f>
        <v>LOMBARDIA</v>
      </c>
    </row>
    <row r="2722" spans="1:7" x14ac:dyDescent="0.25">
      <c r="A2722" s="26" t="s">
        <v>6538</v>
      </c>
      <c r="B2722" s="4" t="str">
        <f>IFERROR(VLOOKUP(A2722,PEC!A$2:B$7902,2,0),"PEC NON ESISTENTE")</f>
        <v>info</v>
      </c>
      <c r="C2722" s="3" t="s">
        <v>7912</v>
      </c>
      <c r="D2722" s="3" t="s">
        <v>7985</v>
      </c>
      <c r="E2722" s="32">
        <v>1902</v>
      </c>
      <c r="F2722" s="1" t="str">
        <f>IF(Tabella1[[#This Row],[Popolazione]]&gt;300000,"Trovato","")</f>
        <v/>
      </c>
      <c r="G2722" s="1" t="str">
        <f>IF(AND(Tabella1[[#This Row],[Popolazione]]&gt;50000,Tabella1[[#This Row],[Popolazione]]&lt;100000),"Compreso",Tabella1[[#This Row],[Regione]])</f>
        <v>LOMBARDIA</v>
      </c>
    </row>
    <row r="2723" spans="1:7" x14ac:dyDescent="0.25">
      <c r="A2723" s="26" t="s">
        <v>6656</v>
      </c>
      <c r="B2723" s="4" t="str">
        <f>IFERROR(VLOOKUP(A2723,PEC!A$2:B$7902,2,0),"PEC NON ESISTENTE")</f>
        <v>comune.secugnago</v>
      </c>
      <c r="C2723" s="3" t="s">
        <v>7912</v>
      </c>
      <c r="D2723" s="3" t="s">
        <v>7985</v>
      </c>
      <c r="E2723" s="32">
        <v>1984</v>
      </c>
      <c r="F2723" s="1" t="str">
        <f>IF(Tabella1[[#This Row],[Popolazione]]&gt;300000,"Trovato","")</f>
        <v/>
      </c>
      <c r="G2723" s="1" t="str">
        <f>IF(AND(Tabella1[[#This Row],[Popolazione]]&gt;50000,Tabella1[[#This Row],[Popolazione]]&lt;100000),"Compreso",Tabella1[[#This Row],[Regione]])</f>
        <v>LOMBARDIA</v>
      </c>
    </row>
    <row r="2724" spans="1:7" x14ac:dyDescent="0.25">
      <c r="A2724" s="26" t="s">
        <v>6695</v>
      </c>
      <c r="B2724" s="4" t="str">
        <f>IFERROR(VLOOKUP(A2724,PEC!A$2:B$7902,2,0),"PEC NON ESISTENTE")</f>
        <v>comune.sennalodigiana</v>
      </c>
      <c r="C2724" s="3" t="s">
        <v>7912</v>
      </c>
      <c r="D2724" s="3" t="s">
        <v>7985</v>
      </c>
      <c r="E2724" s="32">
        <v>1997</v>
      </c>
      <c r="F2724" s="1" t="str">
        <f>IF(Tabella1[[#This Row],[Popolazione]]&gt;300000,"Trovato","")</f>
        <v/>
      </c>
      <c r="G2724" s="1" t="str">
        <f>IF(AND(Tabella1[[#This Row],[Popolazione]]&gt;50000,Tabella1[[#This Row],[Popolazione]]&lt;100000),"Compreso",Tabella1[[#This Row],[Regione]])</f>
        <v>LOMBARDIA</v>
      </c>
    </row>
    <row r="2725" spans="1:7" x14ac:dyDescent="0.25">
      <c r="A2725" s="26" t="s">
        <v>6846</v>
      </c>
      <c r="B2725" s="4" t="str">
        <f>IFERROR(VLOOKUP(A2725,PEC!A$2:B$7902,2,0),"PEC NON ESISTENTE")</f>
        <v>sindaco.comune.somaglia</v>
      </c>
      <c r="C2725" s="3" t="s">
        <v>7912</v>
      </c>
      <c r="D2725" s="3" t="s">
        <v>7985</v>
      </c>
      <c r="E2725" s="32">
        <v>3661</v>
      </c>
      <c r="F2725" s="1" t="str">
        <f>IF(Tabella1[[#This Row],[Popolazione]]&gt;300000,"Trovato","")</f>
        <v/>
      </c>
      <c r="G2725" s="1" t="str">
        <f>IF(AND(Tabella1[[#This Row],[Popolazione]]&gt;50000,Tabella1[[#This Row],[Popolazione]]&lt;100000),"Compreso",Tabella1[[#This Row],[Regione]])</f>
        <v>LOMBARDIA</v>
      </c>
    </row>
    <row r="2726" spans="1:7" x14ac:dyDescent="0.25">
      <c r="A2726" s="26" t="s">
        <v>6869</v>
      </c>
      <c r="B2726" s="4" t="str">
        <f>IFERROR(VLOOKUP(A2726,PEC!A$2:B$7902,2,0),"PEC NON ESISTENTE")</f>
        <v>comune.sordio</v>
      </c>
      <c r="C2726" s="3" t="s">
        <v>7912</v>
      </c>
      <c r="D2726" s="3" t="s">
        <v>7985</v>
      </c>
      <c r="E2726" s="32">
        <v>3149</v>
      </c>
      <c r="F2726" s="1" t="str">
        <f>IF(Tabella1[[#This Row],[Popolazione]]&gt;300000,"Trovato","")</f>
        <v/>
      </c>
      <c r="G2726" s="1" t="str">
        <f>IF(AND(Tabella1[[#This Row],[Popolazione]]&gt;50000,Tabella1[[#This Row],[Popolazione]]&lt;100000),"Compreso",Tabella1[[#This Row],[Regione]])</f>
        <v>LOMBARDIA</v>
      </c>
    </row>
    <row r="2727" spans="1:7" x14ac:dyDescent="0.25">
      <c r="A2727" s="26" t="s">
        <v>7028</v>
      </c>
      <c r="B2727" s="4" t="str">
        <f>IFERROR(VLOOKUP(A2727,PEC!A$2:B$7902,2,0),"PEC NON ESISTENTE")</f>
        <v>tavazzano</v>
      </c>
      <c r="C2727" s="3" t="s">
        <v>7912</v>
      </c>
      <c r="D2727" s="3" t="s">
        <v>7985</v>
      </c>
      <c r="E2727" s="32">
        <v>6099</v>
      </c>
      <c r="F2727" s="1" t="str">
        <f>IF(Tabella1[[#This Row],[Popolazione]]&gt;300000,"Trovato","")</f>
        <v/>
      </c>
      <c r="G2727" s="1" t="str">
        <f>IF(AND(Tabella1[[#This Row],[Popolazione]]&gt;50000,Tabella1[[#This Row],[Popolazione]]&lt;100000),"Compreso",Tabella1[[#This Row],[Regione]])</f>
        <v>LOMBARDIA</v>
      </c>
    </row>
    <row r="2728" spans="1:7" x14ac:dyDescent="0.25">
      <c r="A2728" s="26" t="s">
        <v>7072</v>
      </c>
      <c r="B2728" s="4" t="str">
        <f>IFERROR(VLOOKUP(A2728,PEC!A$2:B$7902,2,0),"PEC NON ESISTENTE")</f>
        <v>protocollo</v>
      </c>
      <c r="C2728" s="3" t="s">
        <v>7912</v>
      </c>
      <c r="D2728" s="3" t="s">
        <v>7985</v>
      </c>
      <c r="E2728" s="32">
        <v>906</v>
      </c>
      <c r="F2728" s="1" t="str">
        <f>IF(Tabella1[[#This Row],[Popolazione]]&gt;300000,"Trovato","")</f>
        <v/>
      </c>
      <c r="G2728" s="1" t="str">
        <f>IF(AND(Tabella1[[#This Row],[Popolazione]]&gt;50000,Tabella1[[#This Row],[Popolazione]]&lt;100000),"Compreso",Tabella1[[#This Row],[Regione]])</f>
        <v>LOMBARDIA</v>
      </c>
    </row>
    <row r="2729" spans="1:7" x14ac:dyDescent="0.25">
      <c r="A2729" s="26" t="s">
        <v>7339</v>
      </c>
      <c r="B2729" s="4" t="str">
        <f>IFERROR(VLOOKUP(A2729,PEC!A$2:B$7902,2,0),"PEC NON ESISTENTE")</f>
        <v>comune.turanolodigiano</v>
      </c>
      <c r="C2729" s="3" t="s">
        <v>7912</v>
      </c>
      <c r="D2729" s="3" t="s">
        <v>7985</v>
      </c>
      <c r="E2729" s="32">
        <v>1538</v>
      </c>
      <c r="F2729" s="1" t="str">
        <f>IF(Tabella1[[#This Row],[Popolazione]]&gt;300000,"Trovato","")</f>
        <v/>
      </c>
      <c r="G2729" s="1" t="str">
        <f>IF(AND(Tabella1[[#This Row],[Popolazione]]&gt;50000,Tabella1[[#This Row],[Popolazione]]&lt;100000),"Compreso",Tabella1[[#This Row],[Regione]])</f>
        <v>LOMBARDIA</v>
      </c>
    </row>
    <row r="2730" spans="1:7" x14ac:dyDescent="0.25">
      <c r="A2730" s="26" t="s">
        <v>7431</v>
      </c>
      <c r="B2730" s="4" t="str">
        <f>IFERROR(VLOOKUP(A2730,PEC!A$2:B$7902,2,0),"PEC NON ESISTENTE")</f>
        <v>valerafratta</v>
      </c>
      <c r="C2730" s="3" t="s">
        <v>7912</v>
      </c>
      <c r="D2730" s="3" t="s">
        <v>7985</v>
      </c>
      <c r="E2730" s="32">
        <v>1669</v>
      </c>
      <c r="F2730" s="1" t="str">
        <f>IF(Tabella1[[#This Row],[Popolazione]]&gt;300000,"Trovato","")</f>
        <v/>
      </c>
      <c r="G2730" s="1" t="str">
        <f>IF(AND(Tabella1[[#This Row],[Popolazione]]&gt;50000,Tabella1[[#This Row],[Popolazione]]&lt;100000),"Compreso",Tabella1[[#This Row],[Regione]])</f>
        <v>LOMBARDIA</v>
      </c>
    </row>
    <row r="2731" spans="1:7" x14ac:dyDescent="0.25">
      <c r="A2731" s="26" t="s">
        <v>7747</v>
      </c>
      <c r="B2731" s="4" t="str">
        <f>IFERROR(VLOOKUP(A2731,PEC!A$2:B$7902,2,0),"PEC NON ESISTENTE")</f>
        <v>comune.villanovadelsillaro</v>
      </c>
      <c r="C2731" s="3" t="s">
        <v>7912</v>
      </c>
      <c r="D2731" s="3" t="s">
        <v>7985</v>
      </c>
      <c r="E2731" s="32">
        <v>1732</v>
      </c>
      <c r="F2731" s="1" t="str">
        <f>IF(Tabella1[[#This Row],[Popolazione]]&gt;300000,"Trovato","")</f>
        <v/>
      </c>
      <c r="G2731" s="1" t="str">
        <f>IF(AND(Tabella1[[#This Row],[Popolazione]]&gt;50000,Tabella1[[#This Row],[Popolazione]]&lt;100000),"Compreso",Tabella1[[#This Row],[Regione]])</f>
        <v>LOMBARDIA</v>
      </c>
    </row>
    <row r="2732" spans="1:7" x14ac:dyDescent="0.25">
      <c r="A2732" s="26" t="s">
        <v>7868</v>
      </c>
      <c r="B2732" s="4" t="str">
        <f>IFERROR(VLOOKUP(A2732,PEC!A$2:B$7902,2,0),"PEC NON ESISTENTE")</f>
        <v>comune</v>
      </c>
      <c r="C2732" s="3" t="s">
        <v>7912</v>
      </c>
      <c r="D2732" s="3" t="s">
        <v>7985</v>
      </c>
      <c r="E2732" s="32">
        <v>6872</v>
      </c>
      <c r="F2732" s="1" t="str">
        <f>IF(Tabella1[[#This Row],[Popolazione]]&gt;300000,"Trovato","")</f>
        <v/>
      </c>
      <c r="G2732" s="1" t="str">
        <f>IF(AND(Tabella1[[#This Row],[Popolazione]]&gt;50000,Tabella1[[#This Row],[Popolazione]]&lt;100000),"Compreso",Tabella1[[#This Row],[Regione]])</f>
        <v>LOMBARDIA</v>
      </c>
    </row>
    <row r="2733" spans="1:7" x14ac:dyDescent="0.25">
      <c r="A2733" s="26" t="s">
        <v>1970</v>
      </c>
      <c r="B2733" s="4" t="str">
        <f>IFERROR(VLOOKUP(A2733,PEC!A$2:B$7902,2,0),"PEC NON ESISTENTE")</f>
        <v>castelgerundo</v>
      </c>
      <c r="C2733" s="3" t="s">
        <v>7912</v>
      </c>
      <c r="D2733" s="3" t="s">
        <v>7985</v>
      </c>
      <c r="E2733" s="32">
        <v>1520</v>
      </c>
      <c r="F2733" s="1" t="str">
        <f>IF(Tabella1[[#This Row],[Popolazione]]&gt;300000,"Trovato","")</f>
        <v/>
      </c>
      <c r="G2733" s="1" t="str">
        <f>IF(AND(Tabella1[[#This Row],[Popolazione]]&gt;50000,Tabella1[[#This Row],[Popolazione]]&lt;100000),"Compreso",Tabella1[[#This Row],[Regione]])</f>
        <v>LOMBARDIA</v>
      </c>
    </row>
    <row r="2734" spans="1:7" x14ac:dyDescent="0.25">
      <c r="A2734" s="26" t="s">
        <v>474</v>
      </c>
      <c r="B2734" s="4" t="str">
        <f>IFERROR(VLOOKUP(A2734,PEC!A$2:B$7902,2,0),"PEC NON ESISTENTE")</f>
        <v>comune.agratebrianza</v>
      </c>
      <c r="C2734" s="3" t="s">
        <v>7912</v>
      </c>
      <c r="D2734" s="3" t="s">
        <v>7985</v>
      </c>
      <c r="E2734" s="32">
        <v>14770</v>
      </c>
      <c r="F2734" s="1" t="str">
        <f>IF(Tabella1[[#This Row],[Popolazione]]&gt;300000,"Trovato","")</f>
        <v/>
      </c>
      <c r="G2734" s="1" t="str">
        <f>IF(AND(Tabella1[[#This Row],[Popolazione]]&gt;50000,Tabella1[[#This Row],[Popolazione]]&lt;100000),"Compreso",Tabella1[[#This Row],[Regione]])</f>
        <v>LOMBARDIA</v>
      </c>
    </row>
    <row r="2735" spans="1:7" x14ac:dyDescent="0.25">
      <c r="A2735" s="26" t="s">
        <v>480</v>
      </c>
      <c r="B2735" s="4" t="str">
        <f>IFERROR(VLOOKUP(A2735,PEC!A$2:B$7902,2,0),"PEC NON ESISTENTE")</f>
        <v>comune.aicurzio</v>
      </c>
      <c r="C2735" s="3" t="s">
        <v>7912</v>
      </c>
      <c r="D2735" s="3" t="s">
        <v>7985</v>
      </c>
      <c r="E2735" s="32">
        <v>2067</v>
      </c>
      <c r="F2735" s="1" t="str">
        <f>IF(Tabella1[[#This Row],[Popolazione]]&gt;300000,"Trovato","")</f>
        <v/>
      </c>
      <c r="G2735" s="1" t="str">
        <f>IF(AND(Tabella1[[#This Row],[Popolazione]]&gt;50000,Tabella1[[#This Row],[Popolazione]]&lt;100000),"Compreso",Tabella1[[#This Row],[Regione]])</f>
        <v>LOMBARDIA</v>
      </c>
    </row>
    <row r="2736" spans="1:7" x14ac:dyDescent="0.25">
      <c r="A2736" s="26" t="s">
        <v>525</v>
      </c>
      <c r="B2736" s="4" t="str">
        <f>IFERROR(VLOOKUP(A2736,PEC!A$2:B$7902,2,0),"PEC NON ESISTENTE")</f>
        <v>comune.albiate</v>
      </c>
      <c r="C2736" s="3" t="s">
        <v>7912</v>
      </c>
      <c r="D2736" s="3" t="s">
        <v>7985</v>
      </c>
      <c r="E2736" s="32">
        <v>6190</v>
      </c>
      <c r="F2736" s="1" t="str">
        <f>IF(Tabella1[[#This Row],[Popolazione]]&gt;300000,"Trovato","")</f>
        <v/>
      </c>
      <c r="G2736" s="1" t="str">
        <f>IF(AND(Tabella1[[#This Row],[Popolazione]]&gt;50000,Tabella1[[#This Row],[Popolazione]]&lt;100000),"Compreso",Tabella1[[#This Row],[Regione]])</f>
        <v>LOMBARDIA</v>
      </c>
    </row>
    <row r="2737" spans="1:7" x14ac:dyDescent="0.25">
      <c r="A2737" s="26" t="s">
        <v>697</v>
      </c>
      <c r="B2737" s="4" t="str">
        <f>IFERROR(VLOOKUP(A2737,PEC!A$2:B$7902,2,0),"PEC NON ESISTENTE")</f>
        <v>comune.arcore</v>
      </c>
      <c r="C2737" s="3" t="s">
        <v>7912</v>
      </c>
      <c r="D2737" s="3" t="s">
        <v>7985</v>
      </c>
      <c r="E2737" s="32">
        <v>17285</v>
      </c>
      <c r="F2737" s="1" t="str">
        <f>IF(Tabella1[[#This Row],[Popolazione]]&gt;300000,"Trovato","")</f>
        <v/>
      </c>
      <c r="G2737" s="1" t="str">
        <f>IF(AND(Tabella1[[#This Row],[Popolazione]]&gt;50000,Tabella1[[#This Row],[Popolazione]]&lt;100000),"Compreso",Tabella1[[#This Row],[Regione]])</f>
        <v>LOMBARDIA</v>
      </c>
    </row>
    <row r="2738" spans="1:7" x14ac:dyDescent="0.25">
      <c r="A2738" s="26" t="s">
        <v>923</v>
      </c>
      <c r="B2738" s="4" t="str">
        <f>IFERROR(VLOOKUP(A2738,PEC!A$2:B$7902,2,0),"PEC NON ESISTENTE")</f>
        <v>comune.barlassina</v>
      </c>
      <c r="C2738" s="3" t="s">
        <v>7912</v>
      </c>
      <c r="D2738" s="3" t="s">
        <v>7985</v>
      </c>
      <c r="E2738" s="32">
        <v>6826</v>
      </c>
      <c r="F2738" s="1" t="str">
        <f>IF(Tabella1[[#This Row],[Popolazione]]&gt;300000,"Trovato","")</f>
        <v/>
      </c>
      <c r="G2738" s="1" t="str">
        <f>IF(AND(Tabella1[[#This Row],[Popolazione]]&gt;50000,Tabella1[[#This Row],[Popolazione]]&lt;100000),"Compreso",Tabella1[[#This Row],[Regione]])</f>
        <v>LOMBARDIA</v>
      </c>
    </row>
    <row r="2739" spans="1:7" x14ac:dyDescent="0.25">
      <c r="A2739" s="26" t="s">
        <v>992</v>
      </c>
      <c r="B2739" s="4" t="str">
        <f>IFERROR(VLOOKUP(A2739,PEC!A$2:B$7902,2,0),"PEC NON ESISTENTE")</f>
        <v>comune.bellusco</v>
      </c>
      <c r="C2739" s="3" t="s">
        <v>7912</v>
      </c>
      <c r="D2739" s="3" t="s">
        <v>7985</v>
      </c>
      <c r="E2739" s="32">
        <v>7212</v>
      </c>
      <c r="F2739" s="1" t="str">
        <f>IF(Tabella1[[#This Row],[Popolazione]]&gt;300000,"Trovato","")</f>
        <v/>
      </c>
      <c r="G2739" s="1" t="str">
        <f>IF(AND(Tabella1[[#This Row],[Popolazione]]&gt;50000,Tabella1[[#This Row],[Popolazione]]&lt;100000),"Compreso",Tabella1[[#This Row],[Regione]])</f>
        <v>LOMBARDIA</v>
      </c>
    </row>
    <row r="2740" spans="1:7" x14ac:dyDescent="0.25">
      <c r="A2740" s="26" t="s">
        <v>1024</v>
      </c>
      <c r="B2740" s="4" t="str">
        <f>IFERROR(VLOOKUP(A2740,PEC!A$2:B$7902,2,0),"PEC NON ESISTENTE")</f>
        <v>protocollo</v>
      </c>
      <c r="C2740" s="3" t="s">
        <v>7912</v>
      </c>
      <c r="D2740" s="3" t="s">
        <v>7985</v>
      </c>
      <c r="E2740" s="32">
        <v>10555</v>
      </c>
      <c r="F2740" s="1" t="str">
        <f>IF(Tabella1[[#This Row],[Popolazione]]&gt;300000,"Trovato","")</f>
        <v/>
      </c>
      <c r="G2740" s="1" t="str">
        <f>IF(AND(Tabella1[[#This Row],[Popolazione]]&gt;50000,Tabella1[[#This Row],[Popolazione]]&lt;100000),"Compreso",Tabella1[[#This Row],[Regione]])</f>
        <v>LOMBARDIA</v>
      </c>
    </row>
    <row r="2741" spans="1:7" x14ac:dyDescent="0.25">
      <c r="A2741" s="26" t="s">
        <v>1035</v>
      </c>
      <c r="B2741" s="4" t="str">
        <f>IFERROR(VLOOKUP(A2741,PEC!A$2:B$7902,2,0),"PEC NON ESISTENTE")</f>
        <v>protocollo</v>
      </c>
      <c r="C2741" s="3" t="s">
        <v>7912</v>
      </c>
      <c r="D2741" s="3" t="s">
        <v>7985</v>
      </c>
      <c r="E2741" s="32">
        <v>15510</v>
      </c>
      <c r="F2741" s="1" t="str">
        <f>IF(Tabella1[[#This Row],[Popolazione]]&gt;300000,"Trovato","")</f>
        <v/>
      </c>
      <c r="G2741" s="1" t="str">
        <f>IF(AND(Tabella1[[#This Row],[Popolazione]]&gt;50000,Tabella1[[#This Row],[Popolazione]]&lt;100000),"Compreso",Tabella1[[#This Row],[Regione]])</f>
        <v>LOMBARDIA</v>
      </c>
    </row>
    <row r="2742" spans="1:7" x14ac:dyDescent="0.25">
      <c r="A2742" s="26" t="s">
        <v>1055</v>
      </c>
      <c r="B2742" s="4" t="str">
        <f>IFERROR(VLOOKUP(A2742,PEC!A$2:B$7902,2,0),"PEC NON ESISTENTE")</f>
        <v>biassono</v>
      </c>
      <c r="C2742" s="3" t="s">
        <v>7912</v>
      </c>
      <c r="D2742" s="3" t="s">
        <v>7985</v>
      </c>
      <c r="E2742" s="32">
        <v>11697</v>
      </c>
      <c r="F2742" s="1" t="str">
        <f>IF(Tabella1[[#This Row],[Popolazione]]&gt;300000,"Trovato","")</f>
        <v/>
      </c>
      <c r="G2742" s="1" t="str">
        <f>IF(AND(Tabella1[[#This Row],[Popolazione]]&gt;50000,Tabella1[[#This Row],[Popolazione]]&lt;100000),"Compreso",Tabella1[[#This Row],[Regione]])</f>
        <v>LOMBARDIA</v>
      </c>
    </row>
    <row r="2743" spans="1:7" x14ac:dyDescent="0.25">
      <c r="A2743" s="26" t="s">
        <v>1235</v>
      </c>
      <c r="B2743" s="4" t="str">
        <f>IFERROR(VLOOKUP(A2743,PEC!A$2:B$7902,2,0),"PEC NON ESISTENTE")</f>
        <v>comunebovisiomasciago</v>
      </c>
      <c r="C2743" s="3" t="s">
        <v>7912</v>
      </c>
      <c r="D2743" s="3" t="s">
        <v>7985</v>
      </c>
      <c r="E2743" s="32">
        <v>16596</v>
      </c>
      <c r="F2743" s="1" t="str">
        <f>IF(Tabella1[[#This Row],[Popolazione]]&gt;300000,"Trovato","")</f>
        <v/>
      </c>
      <c r="G2743" s="1" t="str">
        <f>IF(AND(Tabella1[[#This Row],[Popolazione]]&gt;50000,Tabella1[[#This Row],[Popolazione]]&lt;100000),"Compreso",Tabella1[[#This Row],[Regione]])</f>
        <v>LOMBARDIA</v>
      </c>
    </row>
    <row r="2744" spans="1:7" x14ac:dyDescent="0.25">
      <c r="A2744" s="26" t="s">
        <v>1287</v>
      </c>
      <c r="B2744" s="4" t="str">
        <f>IFERROR(VLOOKUP(A2744,PEC!A$2:B$7902,2,0),"PEC NON ESISTENTE")</f>
        <v>comune.briosco</v>
      </c>
      <c r="C2744" s="3" t="s">
        <v>7912</v>
      </c>
      <c r="D2744" s="3" t="s">
        <v>7985</v>
      </c>
      <c r="E2744" s="32">
        <v>5966</v>
      </c>
      <c r="F2744" s="1" t="str">
        <f>IF(Tabella1[[#This Row],[Popolazione]]&gt;300000,"Trovato","")</f>
        <v/>
      </c>
      <c r="G2744" s="1" t="str">
        <f>IF(AND(Tabella1[[#This Row],[Popolazione]]&gt;50000,Tabella1[[#This Row],[Popolazione]]&lt;100000),"Compreso",Tabella1[[#This Row],[Regione]])</f>
        <v>LOMBARDIA</v>
      </c>
    </row>
    <row r="2745" spans="1:7" x14ac:dyDescent="0.25">
      <c r="A2745" s="26" t="s">
        <v>1304</v>
      </c>
      <c r="B2745" s="4" t="str">
        <f>IFERROR(VLOOKUP(A2745,PEC!A$2:B$7902,2,0),"PEC NON ESISTENTE")</f>
        <v>protocollo.brugherio</v>
      </c>
      <c r="C2745" s="3" t="s">
        <v>7912</v>
      </c>
      <c r="D2745" s="3" t="s">
        <v>7985</v>
      </c>
      <c r="E2745" s="32">
        <v>33170</v>
      </c>
      <c r="F2745" s="1" t="str">
        <f>IF(Tabella1[[#This Row],[Popolazione]]&gt;300000,"Trovato","")</f>
        <v/>
      </c>
      <c r="G2745" s="1" t="str">
        <f>IF(AND(Tabella1[[#This Row],[Popolazione]]&gt;50000,Tabella1[[#This Row],[Popolazione]]&lt;100000),"Compreso",Tabella1[[#This Row],[Regione]])</f>
        <v>LOMBARDIA</v>
      </c>
    </row>
    <row r="2746" spans="1:7" x14ac:dyDescent="0.25">
      <c r="A2746" s="26" t="s">
        <v>1346</v>
      </c>
      <c r="B2746" s="4" t="str">
        <f>IFERROR(VLOOKUP(A2746,PEC!A$2:B$7902,2,0),"PEC NON ESISTENTE")</f>
        <v>comune.buragodimolgora.mb</v>
      </c>
      <c r="C2746" s="3" t="s">
        <v>7912</v>
      </c>
      <c r="D2746" s="3" t="s">
        <v>7985</v>
      </c>
      <c r="E2746" s="32">
        <v>4240</v>
      </c>
      <c r="F2746" s="1" t="str">
        <f>IF(Tabella1[[#This Row],[Popolazione]]&gt;300000,"Trovato","")</f>
        <v/>
      </c>
      <c r="G2746" s="1" t="str">
        <f>IF(AND(Tabella1[[#This Row],[Popolazione]]&gt;50000,Tabella1[[#This Row],[Popolazione]]&lt;100000),"Compreso",Tabella1[[#This Row],[Regione]])</f>
        <v>LOMBARDIA</v>
      </c>
    </row>
    <row r="2747" spans="1:7" x14ac:dyDescent="0.25">
      <c r="A2747" s="26" t="s">
        <v>1496</v>
      </c>
      <c r="B2747" s="4" t="str">
        <f>IFERROR(VLOOKUP(A2747,PEC!A$2:B$7902,2,0),"PEC NON ESISTENTE")</f>
        <v>comune.camparada</v>
      </c>
      <c r="C2747" s="3" t="s">
        <v>7912</v>
      </c>
      <c r="D2747" s="3" t="s">
        <v>7985</v>
      </c>
      <c r="E2747" s="32">
        <v>2074</v>
      </c>
      <c r="F2747" s="1" t="str">
        <f>IF(Tabella1[[#This Row],[Popolazione]]&gt;300000,"Trovato","")</f>
        <v/>
      </c>
      <c r="G2747" s="1" t="str">
        <f>IF(AND(Tabella1[[#This Row],[Popolazione]]&gt;50000,Tabella1[[#This Row],[Popolazione]]&lt;100000),"Compreso",Tabella1[[#This Row],[Regione]])</f>
        <v>LOMBARDIA</v>
      </c>
    </row>
    <row r="2748" spans="1:7" x14ac:dyDescent="0.25">
      <c r="A2748" s="26" t="s">
        <v>1672</v>
      </c>
      <c r="B2748" s="4" t="str">
        <f>IFERROR(VLOOKUP(A2748,PEC!A$2:B$7902,2,0),"PEC NON ESISTENTE")</f>
        <v>segreteria.comune.caratebrianza</v>
      </c>
      <c r="C2748" s="3" t="s">
        <v>7912</v>
      </c>
      <c r="D2748" s="3" t="s">
        <v>7985</v>
      </c>
      <c r="E2748" s="32">
        <v>17684</v>
      </c>
      <c r="F2748" s="1" t="str">
        <f>IF(Tabella1[[#This Row],[Popolazione]]&gt;300000,"Trovato","")</f>
        <v/>
      </c>
      <c r="G2748" s="1" t="str">
        <f>IF(AND(Tabella1[[#This Row],[Popolazione]]&gt;50000,Tabella1[[#This Row],[Popolazione]]&lt;100000),"Compreso",Tabella1[[#This Row],[Regione]])</f>
        <v>LOMBARDIA</v>
      </c>
    </row>
    <row r="2749" spans="1:7" x14ac:dyDescent="0.25">
      <c r="A2749" s="26" t="s">
        <v>1719</v>
      </c>
      <c r="B2749" s="4" t="str">
        <f>IFERROR(VLOOKUP(A2749,PEC!A$2:B$7902,2,0),"PEC NON ESISTENTE")</f>
        <v>carnate</v>
      </c>
      <c r="C2749" s="3" t="s">
        <v>7912</v>
      </c>
      <c r="D2749" s="3" t="s">
        <v>7985</v>
      </c>
      <c r="E2749" s="32">
        <v>7177</v>
      </c>
      <c r="F2749" s="1" t="str">
        <f>IF(Tabella1[[#This Row],[Popolazione]]&gt;300000,"Trovato","")</f>
        <v/>
      </c>
      <c r="G2749" s="1" t="str">
        <f>IF(AND(Tabella1[[#This Row],[Popolazione]]&gt;50000,Tabella1[[#This Row],[Popolazione]]&lt;100000),"Compreso",Tabella1[[#This Row],[Regione]])</f>
        <v>LOMBARDIA</v>
      </c>
    </row>
    <row r="2750" spans="1:7" x14ac:dyDescent="0.25">
      <c r="A2750" s="26" t="s">
        <v>2168</v>
      </c>
      <c r="B2750" s="4" t="str">
        <f>IFERROR(VLOOKUP(A2750,PEC!A$2:B$7902,2,0),"PEC NON ESISTENTE")</f>
        <v>protocollo</v>
      </c>
      <c r="C2750" s="3" t="s">
        <v>7912</v>
      </c>
      <c r="D2750" s="3" t="s">
        <v>7985</v>
      </c>
      <c r="E2750" s="32">
        <v>6883</v>
      </c>
      <c r="F2750" s="1" t="str">
        <f>IF(Tabella1[[#This Row],[Popolazione]]&gt;300000,"Trovato","")</f>
        <v/>
      </c>
      <c r="G2750" s="1" t="str">
        <f>IF(AND(Tabella1[[#This Row],[Popolazione]]&gt;50000,Tabella1[[#This Row],[Popolazione]]&lt;100000),"Compreso",Tabella1[[#This Row],[Regione]])</f>
        <v>LOMBARDIA</v>
      </c>
    </row>
    <row r="2751" spans="1:7" x14ac:dyDescent="0.25">
      <c r="A2751" s="26" t="s">
        <v>2250</v>
      </c>
      <c r="B2751" s="4" t="str">
        <f>IFERROR(VLOOKUP(A2751,PEC!A$2:B$7902,2,0),"PEC NON ESISTENTE")</f>
        <v>comune.ceriano-laghetto</v>
      </c>
      <c r="C2751" s="3" t="s">
        <v>7912</v>
      </c>
      <c r="D2751" s="3" t="s">
        <v>7985</v>
      </c>
      <c r="E2751" s="32">
        <v>6324</v>
      </c>
      <c r="F2751" s="1" t="str">
        <f>IF(Tabella1[[#This Row],[Popolazione]]&gt;300000,"Trovato","")</f>
        <v/>
      </c>
      <c r="G2751" s="1" t="str">
        <f>IF(AND(Tabella1[[#This Row],[Popolazione]]&gt;50000,Tabella1[[#This Row],[Popolazione]]&lt;100000),"Compreso",Tabella1[[#This Row],[Regione]])</f>
        <v>LOMBARDIA</v>
      </c>
    </row>
    <row r="2752" spans="1:7" x14ac:dyDescent="0.25">
      <c r="A2752" s="26" t="s">
        <v>2296</v>
      </c>
      <c r="B2752" s="4" t="str">
        <f>IFERROR(VLOOKUP(A2752,PEC!A$2:B$7902,2,0),"PEC NON ESISTENTE")</f>
        <v>protocollo</v>
      </c>
      <c r="C2752" s="3" t="s">
        <v>7912</v>
      </c>
      <c r="D2752" s="3" t="s">
        <v>7985</v>
      </c>
      <c r="E2752" s="32">
        <v>37010</v>
      </c>
      <c r="F2752" s="1" t="str">
        <f>IF(Tabella1[[#This Row],[Popolazione]]&gt;300000,"Trovato","")</f>
        <v/>
      </c>
      <c r="G2752" s="1" t="str">
        <f>IF(AND(Tabella1[[#This Row],[Popolazione]]&gt;50000,Tabella1[[#This Row],[Popolazione]]&lt;100000),"Compreso",Tabella1[[#This Row],[Regione]])</f>
        <v>LOMBARDIA</v>
      </c>
    </row>
    <row r="2753" spans="1:7" x14ac:dyDescent="0.25">
      <c r="A2753" s="26" t="s">
        <v>2478</v>
      </c>
      <c r="B2753" s="4" t="str">
        <f>IFERROR(VLOOKUP(A2753,PEC!A$2:B$7902,2,0),"PEC NON ESISTENTE")</f>
        <v>comune.cogliate</v>
      </c>
      <c r="C2753" s="3" t="s">
        <v>7912</v>
      </c>
      <c r="D2753" s="3" t="s">
        <v>7985</v>
      </c>
      <c r="E2753" s="32">
        <v>8450</v>
      </c>
      <c r="F2753" s="1" t="str">
        <f>IF(Tabella1[[#This Row],[Popolazione]]&gt;300000,"Trovato","")</f>
        <v/>
      </c>
      <c r="G2753" s="1" t="str">
        <f>IF(AND(Tabella1[[#This Row],[Popolazione]]&gt;50000,Tabella1[[#This Row],[Popolazione]]&lt;100000),"Compreso",Tabella1[[#This Row],[Regione]])</f>
        <v>LOMBARDIA</v>
      </c>
    </row>
    <row r="2754" spans="1:7" x14ac:dyDescent="0.25">
      <c r="A2754" s="26" t="s">
        <v>2572</v>
      </c>
      <c r="B2754" s="4" t="str">
        <f>IFERROR(VLOOKUP(A2754,PEC!A$2:B$7902,2,0),"PEC NON ESISTENTE")</f>
        <v>protocollo</v>
      </c>
      <c r="C2754" s="3" t="s">
        <v>7912</v>
      </c>
      <c r="D2754" s="3" t="s">
        <v>7985</v>
      </c>
      <c r="E2754" s="32">
        <v>15193</v>
      </c>
      <c r="F2754" s="1" t="str">
        <f>IF(Tabella1[[#This Row],[Popolazione]]&gt;300000,"Trovato","")</f>
        <v/>
      </c>
      <c r="G2754" s="1" t="str">
        <f>IF(AND(Tabella1[[#This Row],[Popolazione]]&gt;50000,Tabella1[[#This Row],[Popolazione]]&lt;100000),"Compreso",Tabella1[[#This Row],[Regione]])</f>
        <v>LOMBARDIA</v>
      </c>
    </row>
    <row r="2755" spans="1:7" x14ac:dyDescent="0.25">
      <c r="A2755" s="26" t="s">
        <v>2633</v>
      </c>
      <c r="B2755" s="4" t="str">
        <f>IFERROR(VLOOKUP(A2755,PEC!A$2:B$7902,2,0),"PEC NON ESISTENTE")</f>
        <v>comune.correzzana</v>
      </c>
      <c r="C2755" s="3" t="s">
        <v>7912</v>
      </c>
      <c r="D2755" s="3" t="s">
        <v>7985</v>
      </c>
      <c r="E2755" s="32">
        <v>2657</v>
      </c>
      <c r="F2755" s="1" t="str">
        <f>IF(Tabella1[[#This Row],[Popolazione]]&gt;300000,"Trovato","")</f>
        <v/>
      </c>
      <c r="G2755" s="1" t="str">
        <f>IF(AND(Tabella1[[#This Row],[Popolazione]]&gt;50000,Tabella1[[#This Row],[Popolazione]]&lt;100000),"Compreso",Tabella1[[#This Row],[Regione]])</f>
        <v>LOMBARDIA</v>
      </c>
    </row>
    <row r="2756" spans="1:7" x14ac:dyDescent="0.25">
      <c r="A2756" s="26" t="s">
        <v>2795</v>
      </c>
      <c r="B2756" s="4" t="str">
        <f>IFERROR(VLOOKUP(A2756,PEC!A$2:B$7902,2,0),"PEC NON ESISTENTE")</f>
        <v>protocollo.comune.desio</v>
      </c>
      <c r="C2756" s="3" t="s">
        <v>7912</v>
      </c>
      <c r="D2756" s="3" t="s">
        <v>7985</v>
      </c>
      <c r="E2756" s="32">
        <v>40397</v>
      </c>
      <c r="F2756" s="1" t="str">
        <f>IF(Tabella1[[#This Row],[Popolazione]]&gt;300000,"Trovato","")</f>
        <v/>
      </c>
      <c r="G2756" s="1" t="str">
        <f>IF(AND(Tabella1[[#This Row],[Popolazione]]&gt;50000,Tabella1[[#This Row],[Popolazione]]&lt;100000),"Compreso",Tabella1[[#This Row],[Regione]])</f>
        <v>LOMBARDIA</v>
      </c>
    </row>
    <row r="2757" spans="1:7" x14ac:dyDescent="0.25">
      <c r="A2757" s="26" t="s">
        <v>3358</v>
      </c>
      <c r="B2757" s="4" t="str">
        <f>IFERROR(VLOOKUP(A2757,PEC!A$2:B$7902,2,0),"PEC NON ESISTENTE")</f>
        <v>protocollo</v>
      </c>
      <c r="C2757" s="3" t="s">
        <v>7912</v>
      </c>
      <c r="D2757" s="3" t="s">
        <v>7985</v>
      </c>
      <c r="E2757" s="32">
        <v>24527</v>
      </c>
      <c r="F2757" s="1" t="str">
        <f>IF(Tabella1[[#This Row],[Popolazione]]&gt;300000,"Trovato","")</f>
        <v/>
      </c>
      <c r="G2757" s="1" t="str">
        <f>IF(AND(Tabella1[[#This Row],[Popolazione]]&gt;50000,Tabella1[[#This Row],[Popolazione]]&lt;100000),"Compreso",Tabella1[[#This Row],[Regione]])</f>
        <v>LOMBARDIA</v>
      </c>
    </row>
    <row r="2758" spans="1:7" x14ac:dyDescent="0.25">
      <c r="A2758" s="26" t="s">
        <v>3682</v>
      </c>
      <c r="B2758" s="4" t="str">
        <f>IFERROR(VLOOKUP(A2758,PEC!A$2:B$7902,2,0),"PEC NON ESISTENTE")</f>
        <v>segreteria.comune.lazzate</v>
      </c>
      <c r="C2758" s="3" t="s">
        <v>7912</v>
      </c>
      <c r="D2758" s="3" t="s">
        <v>7985</v>
      </c>
      <c r="E2758" s="32">
        <v>7603</v>
      </c>
      <c r="F2758" s="1" t="str">
        <f>IF(Tabella1[[#This Row],[Popolazione]]&gt;300000,"Trovato","")</f>
        <v/>
      </c>
      <c r="G2758" s="1" t="str">
        <f>IF(AND(Tabella1[[#This Row],[Popolazione]]&gt;50000,Tabella1[[#This Row],[Popolazione]]&lt;100000),"Compreso",Tabella1[[#This Row],[Regione]])</f>
        <v>LOMBARDIA</v>
      </c>
    </row>
    <row r="2759" spans="1:7" x14ac:dyDescent="0.25">
      <c r="A2759" s="26" t="s">
        <v>3718</v>
      </c>
      <c r="B2759" s="4" t="str">
        <f>IFERROR(VLOOKUP(A2759,PEC!A$2:B$7902,2,0),"PEC NON ESISTENTE")</f>
        <v>comune.lesmo</v>
      </c>
      <c r="C2759" s="3" t="s">
        <v>7912</v>
      </c>
      <c r="D2759" s="3" t="s">
        <v>7985</v>
      </c>
      <c r="E2759" s="32">
        <v>8094</v>
      </c>
      <c r="F2759" s="1" t="str">
        <f>IF(Tabella1[[#This Row],[Popolazione]]&gt;300000,"Trovato","")</f>
        <v/>
      </c>
      <c r="G2759" s="1" t="str">
        <f>IF(AND(Tabella1[[#This Row],[Popolazione]]&gt;50000,Tabella1[[#This Row],[Popolazione]]&lt;100000),"Compreso",Tabella1[[#This Row],[Regione]])</f>
        <v>LOMBARDIA</v>
      </c>
    </row>
    <row r="2760" spans="1:7" x14ac:dyDescent="0.25">
      <c r="A2760" s="26" t="s">
        <v>3746</v>
      </c>
      <c r="B2760" s="4" t="str">
        <f>IFERROR(VLOOKUP(A2760,PEC!A$2:B$7902,2,0),"PEC NON ESISTENTE")</f>
        <v>comune.limbiate</v>
      </c>
      <c r="C2760" s="3" t="s">
        <v>7912</v>
      </c>
      <c r="D2760" s="3" t="s">
        <v>7985</v>
      </c>
      <c r="E2760" s="32">
        <v>33903</v>
      </c>
      <c r="F2760" s="1" t="str">
        <f>IF(Tabella1[[#This Row],[Popolazione]]&gt;300000,"Trovato","")</f>
        <v/>
      </c>
      <c r="G2760" s="1" t="str">
        <f>IF(AND(Tabella1[[#This Row],[Popolazione]]&gt;50000,Tabella1[[#This Row],[Popolazione]]&lt;100000),"Compreso",Tabella1[[#This Row],[Regione]])</f>
        <v>LOMBARDIA</v>
      </c>
    </row>
    <row r="2761" spans="1:7" x14ac:dyDescent="0.25">
      <c r="A2761" s="26" t="s">
        <v>3763</v>
      </c>
      <c r="B2761" s="4" t="str">
        <f>IFERROR(VLOOKUP(A2761,PEC!A$2:B$7902,2,0),"PEC NON ESISTENTE")</f>
        <v>pec</v>
      </c>
      <c r="C2761" s="3" t="s">
        <v>7912</v>
      </c>
      <c r="D2761" s="3" t="s">
        <v>7985</v>
      </c>
      <c r="E2761" s="32">
        <v>42220</v>
      </c>
      <c r="F2761" s="1" t="str">
        <f>IF(Tabella1[[#This Row],[Popolazione]]&gt;300000,"Trovato","")</f>
        <v/>
      </c>
      <c r="G2761" s="1" t="str">
        <f>IF(AND(Tabella1[[#This Row],[Popolazione]]&gt;50000,Tabella1[[#This Row],[Popolazione]]&lt;100000),"Compreso",Tabella1[[#This Row],[Regione]])</f>
        <v>LOMBARDIA</v>
      </c>
    </row>
    <row r="2762" spans="1:7" x14ac:dyDescent="0.25">
      <c r="A2762" s="26" t="s">
        <v>3883</v>
      </c>
      <c r="B2762" s="4" t="str">
        <f>IFERROR(VLOOKUP(A2762,PEC!A$2:B$7902,2,0),"PEC NON ESISTENTE")</f>
        <v>protocollo</v>
      </c>
      <c r="C2762" s="3" t="s">
        <v>7912</v>
      </c>
      <c r="D2762" s="3" t="s">
        <v>7985</v>
      </c>
      <c r="E2762" s="32">
        <v>7130</v>
      </c>
      <c r="F2762" s="1" t="str">
        <f>IF(Tabella1[[#This Row],[Popolazione]]&gt;300000,"Trovato","")</f>
        <v/>
      </c>
      <c r="G2762" s="1" t="str">
        <f>IF(AND(Tabella1[[#This Row],[Popolazione]]&gt;50000,Tabella1[[#This Row],[Popolazione]]&lt;100000),"Compreso",Tabella1[[#This Row],[Regione]])</f>
        <v>LOMBARDIA</v>
      </c>
    </row>
    <row r="2763" spans="1:7" x14ac:dyDescent="0.25">
      <c r="A2763" s="26" t="s">
        <v>4098</v>
      </c>
      <c r="B2763" s="4" t="str">
        <f>IFERROR(VLOOKUP(A2763,PEC!A$2:B$7902,2,0),"PEC NON ESISTENTE")</f>
        <v>posta</v>
      </c>
      <c r="C2763" s="3" t="s">
        <v>7912</v>
      </c>
      <c r="D2763" s="3" t="s">
        <v>7985</v>
      </c>
      <c r="E2763" s="32">
        <v>23073</v>
      </c>
      <c r="F2763" s="1" t="str">
        <f>IF(Tabella1[[#This Row],[Popolazione]]&gt;300000,"Trovato","")</f>
        <v/>
      </c>
      <c r="G2763" s="1" t="str">
        <f>IF(AND(Tabella1[[#This Row],[Popolazione]]&gt;50000,Tabella1[[#This Row],[Popolazione]]&lt;100000),"Compreso",Tabella1[[#This Row],[Regione]])</f>
        <v>LOMBARDIA</v>
      </c>
    </row>
    <row r="2764" spans="1:7" x14ac:dyDescent="0.25">
      <c r="A2764" s="26" t="s">
        <v>4160</v>
      </c>
      <c r="B2764" s="4" t="str">
        <f>IFERROR(VLOOKUP(A2764,PEC!A$2:B$7902,2,0),"PEC NON ESISTENTE")</f>
        <v>comune.mezzago</v>
      </c>
      <c r="C2764" s="3" t="s">
        <v>7912</v>
      </c>
      <c r="D2764" s="3" t="s">
        <v>7985</v>
      </c>
      <c r="E2764" s="32">
        <v>4106</v>
      </c>
      <c r="F2764" s="1" t="str">
        <f>IF(Tabella1[[#This Row],[Popolazione]]&gt;300000,"Trovato","")</f>
        <v/>
      </c>
      <c r="G2764" s="1" t="str">
        <f>IF(AND(Tabella1[[#This Row],[Popolazione]]&gt;50000,Tabella1[[#This Row],[Popolazione]]&lt;100000),"Compreso",Tabella1[[#This Row],[Regione]])</f>
        <v>LOMBARDIA</v>
      </c>
    </row>
    <row r="2765" spans="1:7" x14ac:dyDescent="0.25">
      <c r="A2765" s="26" t="s">
        <v>4217</v>
      </c>
      <c r="B2765" s="4" t="str">
        <f>IFERROR(VLOOKUP(A2765,PEC!A$2:B$7902,2,0),"PEC NON ESISTENTE")</f>
        <v>comune.misinto</v>
      </c>
      <c r="C2765" s="3" t="s">
        <v>7912</v>
      </c>
      <c r="D2765" s="3" t="s">
        <v>7985</v>
      </c>
      <c r="E2765" s="32">
        <v>5195</v>
      </c>
      <c r="F2765" s="1" t="str">
        <f>IF(Tabella1[[#This Row],[Popolazione]]&gt;300000,"Trovato","")</f>
        <v/>
      </c>
      <c r="G2765" s="1" t="str">
        <f>IF(AND(Tabella1[[#This Row],[Popolazione]]&gt;50000,Tabella1[[#This Row],[Popolazione]]&lt;100000),"Compreso",Tabella1[[#This Row],[Regione]])</f>
        <v>LOMBARDIA</v>
      </c>
    </row>
    <row r="2766" spans="1:7" x14ac:dyDescent="0.25">
      <c r="A2766" s="26" t="s">
        <v>4564</v>
      </c>
      <c r="B2766" s="4" t="str">
        <f>IFERROR(VLOOKUP(A2766,PEC!A$2:B$7902,2,0),"PEC NON ESISTENTE")</f>
        <v>elettorale</v>
      </c>
      <c r="C2766" s="3" t="s">
        <v>7912</v>
      </c>
      <c r="D2766" s="3" t="s">
        <v>7985</v>
      </c>
      <c r="E2766" s="32">
        <v>119856</v>
      </c>
      <c r="F2766" s="1" t="str">
        <f>IF(Tabella1[[#This Row],[Popolazione]]&gt;300000,"Trovato","")</f>
        <v/>
      </c>
      <c r="G2766" s="1" t="str">
        <f>IF(AND(Tabella1[[#This Row],[Popolazione]]&gt;50000,Tabella1[[#This Row],[Popolazione]]&lt;100000),"Compreso",Tabella1[[#This Row],[Regione]])</f>
        <v>LOMBARDIA</v>
      </c>
    </row>
    <row r="2767" spans="1:7" x14ac:dyDescent="0.25">
      <c r="A2767" s="26" t="s">
        <v>8024</v>
      </c>
      <c r="B2767" s="4" t="str">
        <f>IFERROR(VLOOKUP(A2767,PEC!A$2:B$7902,2,0),"PEC NON ESISTENTE")</f>
        <v>PEC NON ESISTENTE</v>
      </c>
      <c r="C2767" s="3" t="s">
        <v>7912</v>
      </c>
      <c r="D2767" s="3" t="s">
        <v>7985</v>
      </c>
      <c r="E2767" s="32">
        <v>23208</v>
      </c>
      <c r="F2767" s="1" t="str">
        <f>IF(Tabella1[[#This Row],[Popolazione]]&gt;300000,"Trovato","")</f>
        <v/>
      </c>
      <c r="G2767" s="1" t="str">
        <f>IF(AND(Tabella1[[#This Row],[Popolazione]]&gt;50000,Tabella1[[#This Row],[Popolazione]]&lt;100000),"Compreso",Tabella1[[#This Row],[Regione]])</f>
        <v>LOMBARDIA</v>
      </c>
    </row>
    <row r="2768" spans="1:7" x14ac:dyDescent="0.25">
      <c r="A2768" s="26" t="s">
        <v>4741</v>
      </c>
      <c r="B2768" s="4" t="str">
        <f>IFERROR(VLOOKUP(A2768,PEC!A$2:B$7902,2,0),"PEC NON ESISTENTE")</f>
        <v>comune.novamilanese</v>
      </c>
      <c r="C2768" s="3" t="s">
        <v>7912</v>
      </c>
      <c r="D2768" s="3" t="s">
        <v>7985</v>
      </c>
      <c r="E2768" s="32">
        <v>22315</v>
      </c>
      <c r="F2768" s="1" t="str">
        <f>IF(Tabella1[[#This Row],[Popolazione]]&gt;300000,"Trovato","")</f>
        <v/>
      </c>
      <c r="G2768" s="1" t="str">
        <f>IF(AND(Tabella1[[#This Row],[Popolazione]]&gt;50000,Tabella1[[#This Row],[Popolazione]]&lt;100000),"Compreso",Tabella1[[#This Row],[Regione]])</f>
        <v>LOMBARDIA</v>
      </c>
    </row>
    <row r="2769" spans="1:7" x14ac:dyDescent="0.25">
      <c r="A2769" s="26" t="s">
        <v>4870</v>
      </c>
      <c r="B2769" s="4" t="str">
        <f>IFERROR(VLOOKUP(A2769,PEC!A$2:B$7902,2,0),"PEC NON ESISTENTE")</f>
        <v>protocollo.comuneornago</v>
      </c>
      <c r="C2769" s="3" t="s">
        <v>7912</v>
      </c>
      <c r="D2769" s="3" t="s">
        <v>7985</v>
      </c>
      <c r="E2769" s="32">
        <v>4702</v>
      </c>
      <c r="F2769" s="1" t="str">
        <f>IF(Tabella1[[#This Row],[Popolazione]]&gt;300000,"Trovato","")</f>
        <v/>
      </c>
      <c r="G2769" s="1" t="str">
        <f>IF(AND(Tabella1[[#This Row],[Popolazione]]&gt;50000,Tabella1[[#This Row],[Popolazione]]&lt;100000),"Compreso",Tabella1[[#This Row],[Regione]])</f>
        <v>LOMBARDIA</v>
      </c>
    </row>
    <row r="2770" spans="1:7" x14ac:dyDescent="0.25">
      <c r="A2770" s="26" t="s">
        <v>5704</v>
      </c>
      <c r="B2770" s="4" t="str">
        <f>IFERROR(VLOOKUP(A2770,PEC!A$2:B$7902,2,0),"PEC NON ESISTENTE")</f>
        <v>comune.renate</v>
      </c>
      <c r="C2770" s="3" t="s">
        <v>7912</v>
      </c>
      <c r="D2770" s="3" t="s">
        <v>7985</v>
      </c>
      <c r="E2770" s="32">
        <v>4177</v>
      </c>
      <c r="F2770" s="1" t="str">
        <f>IF(Tabella1[[#This Row],[Popolazione]]&gt;300000,"Trovato","")</f>
        <v/>
      </c>
      <c r="G2770" s="1" t="str">
        <f>IF(AND(Tabella1[[#This Row],[Popolazione]]&gt;50000,Tabella1[[#This Row],[Popolazione]]&lt;100000),"Compreso",Tabella1[[#This Row],[Regione]])</f>
        <v>LOMBARDIA</v>
      </c>
    </row>
    <row r="2771" spans="1:7" x14ac:dyDescent="0.25">
      <c r="A2771" s="26" t="s">
        <v>5930</v>
      </c>
      <c r="B2771" s="4" t="str">
        <f>IFERROR(VLOOKUP(A2771,PEC!A$2:B$7902,2,0),"PEC NON ESISTENTE")</f>
        <v>comune.roncobriantino</v>
      </c>
      <c r="C2771" s="3" t="s">
        <v>7912</v>
      </c>
      <c r="D2771" s="3" t="s">
        <v>7985</v>
      </c>
      <c r="E2771" s="32">
        <v>3389</v>
      </c>
      <c r="F2771" s="1" t="str">
        <f>IF(Tabella1[[#This Row],[Popolazione]]&gt;300000,"Trovato","")</f>
        <v/>
      </c>
      <c r="G2771" s="1" t="str">
        <f>IF(AND(Tabella1[[#This Row],[Popolazione]]&gt;50000,Tabella1[[#This Row],[Popolazione]]&lt;100000),"Compreso",Tabella1[[#This Row],[Regione]])</f>
        <v>LOMBARDIA</v>
      </c>
    </row>
    <row r="2772" spans="1:7" x14ac:dyDescent="0.25">
      <c r="A2772" s="26" t="s">
        <v>6703</v>
      </c>
      <c r="B2772" s="4" t="str">
        <f>IFERROR(VLOOKUP(A2772,PEC!A$2:B$7902,2,0),"PEC NON ESISTENTE")</f>
        <v>seregno.protocollo</v>
      </c>
      <c r="C2772" s="3" t="s">
        <v>7912</v>
      </c>
      <c r="D2772" s="3" t="s">
        <v>7985</v>
      </c>
      <c r="E2772" s="32">
        <v>43001</v>
      </c>
      <c r="F2772" s="1" t="str">
        <f>IF(Tabella1[[#This Row],[Popolazione]]&gt;300000,"Trovato","")</f>
        <v/>
      </c>
      <c r="G2772" s="1" t="str">
        <f>IF(AND(Tabella1[[#This Row],[Popolazione]]&gt;50000,Tabella1[[#This Row],[Popolazione]]&lt;100000),"Compreso",Tabella1[[#This Row],[Regione]])</f>
        <v>LOMBARDIA</v>
      </c>
    </row>
    <row r="2773" spans="1:7" x14ac:dyDescent="0.25">
      <c r="A2773" s="26" t="s">
        <v>6768</v>
      </c>
      <c r="B2773" s="4" t="str">
        <f>IFERROR(VLOOKUP(A2773,PEC!A$2:B$7902,2,0),"PEC NON ESISTENTE")</f>
        <v>comune.seveso</v>
      </c>
      <c r="C2773" s="3" t="s">
        <v>7912</v>
      </c>
      <c r="D2773" s="3" t="s">
        <v>7985</v>
      </c>
      <c r="E2773" s="32">
        <v>22733</v>
      </c>
      <c r="F2773" s="1" t="str">
        <f>IF(Tabella1[[#This Row],[Popolazione]]&gt;300000,"Trovato","")</f>
        <v/>
      </c>
      <c r="G2773" s="1" t="str">
        <f>IF(AND(Tabella1[[#This Row],[Popolazione]]&gt;50000,Tabella1[[#This Row],[Popolazione]]&lt;100000),"Compreso",Tabella1[[#This Row],[Regione]])</f>
        <v>LOMBARDIA</v>
      </c>
    </row>
    <row r="2774" spans="1:7" x14ac:dyDescent="0.25">
      <c r="A2774" s="26" t="s">
        <v>6892</v>
      </c>
      <c r="B2774" s="4" t="str">
        <f>IFERROR(VLOOKUP(A2774,PEC!A$2:B$7902,2,0),"PEC NON ESISTENTE")</f>
        <v>comune.sovico</v>
      </c>
      <c r="C2774" s="3" t="s">
        <v>7912</v>
      </c>
      <c r="D2774" s="3" t="s">
        <v>7985</v>
      </c>
      <c r="E2774" s="32">
        <v>8069</v>
      </c>
      <c r="F2774" s="1" t="str">
        <f>IF(Tabella1[[#This Row],[Popolazione]]&gt;300000,"Trovato","")</f>
        <v/>
      </c>
      <c r="G2774" s="1" t="str">
        <f>IF(AND(Tabella1[[#This Row],[Popolazione]]&gt;50000,Tabella1[[#This Row],[Popolazione]]&lt;100000),"Compreso",Tabella1[[#This Row],[Regione]])</f>
        <v>LOMBARDIA</v>
      </c>
    </row>
    <row r="2775" spans="1:7" x14ac:dyDescent="0.25">
      <c r="A2775" s="26" t="s">
        <v>6977</v>
      </c>
      <c r="B2775" s="4" t="str">
        <f>IFERROR(VLOOKUP(A2775,PEC!A$2:B$7902,2,0),"PEC NON ESISTENTE")</f>
        <v>comune.sulbiate</v>
      </c>
      <c r="C2775" s="3" t="s">
        <v>7912</v>
      </c>
      <c r="D2775" s="3" t="s">
        <v>7985</v>
      </c>
      <c r="E2775" s="32">
        <v>4067</v>
      </c>
      <c r="F2775" s="1" t="str">
        <f>IF(Tabella1[[#This Row],[Popolazione]]&gt;300000,"Trovato","")</f>
        <v/>
      </c>
      <c r="G2775" s="1" t="str">
        <f>IF(AND(Tabella1[[#This Row],[Popolazione]]&gt;50000,Tabella1[[#This Row],[Popolazione]]&lt;100000),"Compreso",Tabella1[[#This Row],[Regione]])</f>
        <v>LOMBARDIA</v>
      </c>
    </row>
    <row r="2776" spans="1:7" x14ac:dyDescent="0.25">
      <c r="A2776" s="26" t="s">
        <v>7313</v>
      </c>
      <c r="B2776" s="4" t="str">
        <f>IFERROR(VLOOKUP(A2776,PEC!A$2:B$7902,2,0),"PEC NON ESISTENTE")</f>
        <v>comune.triuggio</v>
      </c>
      <c r="C2776" s="3" t="s">
        <v>7912</v>
      </c>
      <c r="D2776" s="3" t="s">
        <v>7985</v>
      </c>
      <c r="E2776" s="32">
        <v>8546</v>
      </c>
      <c r="F2776" s="1" t="str">
        <f>IF(Tabella1[[#This Row],[Popolazione]]&gt;300000,"Trovato","")</f>
        <v/>
      </c>
      <c r="G2776" s="1" t="str">
        <f>IF(AND(Tabella1[[#This Row],[Popolazione]]&gt;50000,Tabella1[[#This Row],[Popolazione]]&lt;100000),"Compreso",Tabella1[[#This Row],[Regione]])</f>
        <v>LOMBARDIA</v>
      </c>
    </row>
    <row r="2777" spans="1:7" x14ac:dyDescent="0.25">
      <c r="A2777" s="26" t="s">
        <v>7374</v>
      </c>
      <c r="B2777" s="4" t="str">
        <f>IFERROR(VLOOKUP(A2777,PEC!A$2:B$7902,2,0),"PEC NON ESISTENTE")</f>
        <v>protocollo.comuneusmatevelate</v>
      </c>
      <c r="C2777" s="3" t="s">
        <v>7912</v>
      </c>
      <c r="D2777" s="3" t="s">
        <v>7985</v>
      </c>
      <c r="E2777" s="32">
        <v>10033</v>
      </c>
      <c r="F2777" s="1" t="str">
        <f>IF(Tabella1[[#This Row],[Popolazione]]&gt;300000,"Trovato","")</f>
        <v/>
      </c>
      <c r="G2777" s="1" t="str">
        <f>IF(AND(Tabella1[[#This Row],[Popolazione]]&gt;50000,Tabella1[[#This Row],[Popolazione]]&lt;100000),"Compreso",Tabella1[[#This Row],[Regione]])</f>
        <v>LOMBARDIA</v>
      </c>
    </row>
    <row r="2778" spans="1:7" x14ac:dyDescent="0.25">
      <c r="A2778" s="26" t="s">
        <v>7515</v>
      </c>
      <c r="B2778" s="4" t="str">
        <f>IFERROR(VLOOKUP(A2778,PEC!A$2:B$7902,2,0),"PEC NON ESISTENTE")</f>
        <v>postacertificata</v>
      </c>
      <c r="C2778" s="3" t="s">
        <v>7912</v>
      </c>
      <c r="D2778" s="3" t="s">
        <v>7985</v>
      </c>
      <c r="E2778" s="32">
        <v>12773</v>
      </c>
      <c r="F2778" s="1" t="str">
        <f>IF(Tabella1[[#This Row],[Popolazione]]&gt;300000,"Trovato","")</f>
        <v/>
      </c>
      <c r="G2778" s="1" t="str">
        <f>IF(AND(Tabella1[[#This Row],[Popolazione]]&gt;50000,Tabella1[[#This Row],[Popolazione]]&lt;100000),"Compreso",Tabella1[[#This Row],[Regione]])</f>
        <v>LOMBARDIA</v>
      </c>
    </row>
    <row r="2779" spans="1:7" x14ac:dyDescent="0.25">
      <c r="A2779" s="26" t="s">
        <v>7532</v>
      </c>
      <c r="B2779" s="4" t="str">
        <f>IFERROR(VLOOKUP(A2779,PEC!A$2:B$7902,2,0),"PEC NON ESISTENTE")</f>
        <v>comune.vedanoallambro</v>
      </c>
      <c r="C2779" s="3" t="s">
        <v>7912</v>
      </c>
      <c r="D2779" s="3" t="s">
        <v>7985</v>
      </c>
      <c r="E2779" s="32">
        <v>7426</v>
      </c>
      <c r="F2779" s="1" t="str">
        <f>IF(Tabella1[[#This Row],[Popolazione]]&gt;300000,"Trovato","")</f>
        <v/>
      </c>
      <c r="G2779" s="1" t="str">
        <f>IF(AND(Tabella1[[#This Row],[Popolazione]]&gt;50000,Tabella1[[#This Row],[Popolazione]]&lt;100000),"Compreso",Tabella1[[#This Row],[Regione]])</f>
        <v>LOMBARDIA</v>
      </c>
    </row>
    <row r="2780" spans="1:7" x14ac:dyDescent="0.25">
      <c r="A2780" s="26" t="s">
        <v>7536</v>
      </c>
      <c r="B2780" s="4" t="str">
        <f>IFERROR(VLOOKUP(A2780,PEC!A$2:B$7902,2,0),"PEC NON ESISTENTE")</f>
        <v>comune.veduggio</v>
      </c>
      <c r="C2780" s="3" t="s">
        <v>7912</v>
      </c>
      <c r="D2780" s="3" t="s">
        <v>7985</v>
      </c>
      <c r="E2780" s="32">
        <v>4434</v>
      </c>
      <c r="F2780" s="1" t="str">
        <f>IF(Tabella1[[#This Row],[Popolazione]]&gt;300000,"Trovato","")</f>
        <v/>
      </c>
      <c r="G2780" s="1" t="str">
        <f>IF(AND(Tabella1[[#This Row],[Popolazione]]&gt;50000,Tabella1[[#This Row],[Popolazione]]&lt;100000),"Compreso",Tabella1[[#This Row],[Regione]])</f>
        <v>LOMBARDIA</v>
      </c>
    </row>
    <row r="2781" spans="1:7" x14ac:dyDescent="0.25">
      <c r="A2781" s="26" t="s">
        <v>7566</v>
      </c>
      <c r="B2781" s="4" t="str">
        <f>IFERROR(VLOOKUP(A2781,PEC!A$2:B$7902,2,0),"PEC NON ESISTENTE")</f>
        <v>comune.veranobrianza</v>
      </c>
      <c r="C2781" s="3" t="s">
        <v>7912</v>
      </c>
      <c r="D2781" s="3" t="s">
        <v>7985</v>
      </c>
      <c r="E2781" s="32">
        <v>9275</v>
      </c>
      <c r="F2781" s="1" t="str">
        <f>IF(Tabella1[[#This Row],[Popolazione]]&gt;300000,"Trovato","")</f>
        <v/>
      </c>
      <c r="G2781" s="1" t="str">
        <f>IF(AND(Tabella1[[#This Row],[Popolazione]]&gt;50000,Tabella1[[#This Row],[Popolazione]]&lt;100000),"Compreso",Tabella1[[#This Row],[Regione]])</f>
        <v>LOMBARDIA</v>
      </c>
    </row>
    <row r="2782" spans="1:7" x14ac:dyDescent="0.25">
      <c r="A2782" s="26" t="s">
        <v>7775</v>
      </c>
      <c r="B2782" s="4" t="str">
        <f>IFERROR(VLOOKUP(A2782,PEC!A$2:B$7902,2,0),"PEC NON ESISTENTE")</f>
        <v>protocollo</v>
      </c>
      <c r="C2782" s="3" t="s">
        <v>7912</v>
      </c>
      <c r="D2782" s="3" t="s">
        <v>7985</v>
      </c>
      <c r="E2782" s="32">
        <v>13619</v>
      </c>
      <c r="F2782" s="1" t="str">
        <f>IF(Tabella1[[#This Row],[Popolazione]]&gt;300000,"Trovato","")</f>
        <v/>
      </c>
      <c r="G2782" s="1" t="str">
        <f>IF(AND(Tabella1[[#This Row],[Popolazione]]&gt;50000,Tabella1[[#This Row],[Popolazione]]&lt;100000),"Compreso",Tabella1[[#This Row],[Regione]])</f>
        <v>LOMBARDIA</v>
      </c>
    </row>
    <row r="2783" spans="1:7" x14ac:dyDescent="0.25">
      <c r="A2783" s="26" t="s">
        <v>7794</v>
      </c>
      <c r="B2783" s="4" t="str">
        <f>IFERROR(VLOOKUP(A2783,PEC!A$2:B$7902,2,0),"PEC NON ESISTENTE")</f>
        <v>vimercate</v>
      </c>
      <c r="C2783" s="3" t="s">
        <v>7912</v>
      </c>
      <c r="D2783" s="3" t="s">
        <v>7985</v>
      </c>
      <c r="E2783" s="32">
        <v>25309</v>
      </c>
      <c r="F2783" s="1" t="str">
        <f>IF(Tabella1[[#This Row],[Popolazione]]&gt;300000,"Trovato","")</f>
        <v/>
      </c>
      <c r="G2783" s="1" t="str">
        <f>IF(AND(Tabella1[[#This Row],[Popolazione]]&gt;50000,Tabella1[[#This Row],[Popolazione]]&lt;100000),"Compreso",Tabella1[[#This Row],[Regione]])</f>
        <v>LOMBARDIA</v>
      </c>
    </row>
    <row r="2784" spans="1:7" x14ac:dyDescent="0.25">
      <c r="A2784" s="26" t="s">
        <v>1360</v>
      </c>
      <c r="B2784" s="4" t="str">
        <f>IFERROR(VLOOKUP(A2784,PEC!A$2:B$7902,2,0),"PEC NON ESISTENTE")</f>
        <v>protocollo.busnago</v>
      </c>
      <c r="C2784" s="3" t="s">
        <v>7912</v>
      </c>
      <c r="D2784" s="3" t="s">
        <v>7985</v>
      </c>
      <c r="E2784" s="32">
        <v>6413</v>
      </c>
      <c r="F2784" s="1" t="str">
        <f>IF(Tabella1[[#This Row],[Popolazione]]&gt;300000,"Trovato","")</f>
        <v/>
      </c>
      <c r="G2784" s="1" t="str">
        <f>IF(AND(Tabella1[[#This Row],[Popolazione]]&gt;50000,Tabella1[[#This Row],[Popolazione]]&lt;100000),"Compreso",Tabella1[[#This Row],[Regione]])</f>
        <v>LOMBARDIA</v>
      </c>
    </row>
    <row r="2785" spans="1:7" x14ac:dyDescent="0.25">
      <c r="A2785" s="26" t="s">
        <v>1627</v>
      </c>
      <c r="B2785" s="4" t="str">
        <f>IFERROR(VLOOKUP(A2785,PEC!A$2:B$7902,2,0),"PEC NON ESISTENTE")</f>
        <v>comune.caponago</v>
      </c>
      <c r="C2785" s="3" t="s">
        <v>7912</v>
      </c>
      <c r="D2785" s="3" t="s">
        <v>7985</v>
      </c>
      <c r="E2785" s="32">
        <v>5226</v>
      </c>
      <c r="F2785" s="1" t="str">
        <f>IF(Tabella1[[#This Row],[Popolazione]]&gt;300000,"Trovato","")</f>
        <v/>
      </c>
      <c r="G2785" s="1" t="str">
        <f>IF(AND(Tabella1[[#This Row],[Popolazione]]&gt;50000,Tabella1[[#This Row],[Popolazione]]&lt;100000),"Compreso",Tabella1[[#This Row],[Regione]])</f>
        <v>LOMBARDIA</v>
      </c>
    </row>
    <row r="2786" spans="1:7" x14ac:dyDescent="0.25">
      <c r="A2786" s="26" t="s">
        <v>2622</v>
      </c>
      <c r="B2786" s="4" t="str">
        <f>IFERROR(VLOOKUP(A2786,PEC!A$2:B$7902,2,0),"PEC NON ESISTENTE")</f>
        <v>comune.cornatedadda</v>
      </c>
      <c r="C2786" s="3" t="s">
        <v>7912</v>
      </c>
      <c r="D2786" s="3" t="s">
        <v>7985</v>
      </c>
      <c r="E2786" s="32">
        <v>10363</v>
      </c>
      <c r="F2786" s="1" t="str">
        <f>IF(Tabella1[[#This Row],[Popolazione]]&gt;300000,"Trovato","")</f>
        <v/>
      </c>
      <c r="G2786" s="1" t="str">
        <f>IF(AND(Tabella1[[#This Row],[Popolazione]]&gt;50000,Tabella1[[#This Row],[Popolazione]]&lt;100000),"Compreso",Tabella1[[#This Row],[Regione]])</f>
        <v>LOMBARDIA</v>
      </c>
    </row>
    <row r="2787" spans="1:7" x14ac:dyDescent="0.25">
      <c r="A2787" s="26" t="s">
        <v>3702</v>
      </c>
      <c r="B2787" s="4" t="str">
        <f>IFERROR(VLOOKUP(A2787,PEC!A$2:B$7902,2,0),"PEC NON ESISTENTE")</f>
        <v>comune.lentatesulseveso</v>
      </c>
      <c r="C2787" s="3" t="s">
        <v>7912</v>
      </c>
      <c r="D2787" s="3" t="s">
        <v>7985</v>
      </c>
      <c r="E2787" s="32">
        <v>15486</v>
      </c>
      <c r="F2787" s="1" t="str">
        <f>IF(Tabella1[[#This Row],[Popolazione]]&gt;300000,"Trovato","")</f>
        <v/>
      </c>
      <c r="G2787" s="1" t="str">
        <f>IF(AND(Tabella1[[#This Row],[Popolazione]]&gt;50000,Tabella1[[#This Row],[Popolazione]]&lt;100000),"Compreso",Tabella1[[#This Row],[Regione]])</f>
        <v>LOMBARDIA</v>
      </c>
    </row>
    <row r="2788" spans="1:7" x14ac:dyDescent="0.25">
      <c r="A2788" s="26" t="s">
        <v>5923</v>
      </c>
      <c r="B2788" s="4" t="str">
        <f>IFERROR(VLOOKUP(A2788,PEC!A$2:B$7902,2,0),"PEC NON ESISTENTE")</f>
        <v>comune.roncello</v>
      </c>
      <c r="C2788" s="3" t="s">
        <v>7912</v>
      </c>
      <c r="D2788" s="3" t="s">
        <v>7985</v>
      </c>
      <c r="E2788" s="32">
        <v>3925</v>
      </c>
      <c r="F2788" s="1" t="str">
        <f>IF(Tabella1[[#This Row],[Popolazione]]&gt;300000,"Trovato","")</f>
        <v/>
      </c>
      <c r="G2788" s="1" t="str">
        <f>IF(AND(Tabella1[[#This Row],[Popolazione]]&gt;50000,Tabella1[[#This Row],[Popolazione]]&lt;100000),"Compreso",Tabella1[[#This Row],[Regione]])</f>
        <v>LOMBARDIA</v>
      </c>
    </row>
    <row r="2789" spans="1:7" ht="24" x14ac:dyDescent="0.25">
      <c r="A2789" s="26" t="s">
        <v>8027</v>
      </c>
      <c r="B2789" s="4" t="str">
        <f>IFERROR(VLOOKUP(A2789,PEC!A$2:B$7902,2,0),"PEC NON ESISTENTE")</f>
        <v>PEC NON ESISTENTE</v>
      </c>
      <c r="C2789" s="3" t="s">
        <v>8025</v>
      </c>
      <c r="D2789" s="3" t="s">
        <v>8026</v>
      </c>
      <c r="E2789" s="32">
        <v>1651</v>
      </c>
      <c r="F2789" s="1" t="str">
        <f>IF(Tabella1[[#This Row],[Popolazione]]&gt;300000,"Trovato","")</f>
        <v/>
      </c>
      <c r="G2789" s="1" t="str">
        <f>IF(AND(Tabella1[[#This Row],[Popolazione]]&gt;50000,Tabella1[[#This Row],[Popolazione]]&lt;100000),"Compreso",Tabella1[[#This Row],[Regione]])</f>
        <v>TRENTINO-ALTO ADIGE/SÜDTIROL</v>
      </c>
    </row>
    <row r="2790" spans="1:7" ht="24" x14ac:dyDescent="0.25">
      <c r="A2790" s="26" t="s">
        <v>8028</v>
      </c>
      <c r="B2790" s="4" t="str">
        <f>IFERROR(VLOOKUP(A2790,PEC!A$2:B$7902,2,0),"PEC NON ESISTENTE")</f>
        <v>PEC NON ESISTENTE</v>
      </c>
      <c r="C2790" s="3" t="s">
        <v>8025</v>
      </c>
      <c r="D2790" s="3" t="s">
        <v>8026</v>
      </c>
      <c r="E2790" s="32">
        <v>1035</v>
      </c>
      <c r="F2790" s="1" t="str">
        <f>IF(Tabella1[[#This Row],[Popolazione]]&gt;300000,"Trovato","")</f>
        <v/>
      </c>
      <c r="G2790" s="1" t="str">
        <f>IF(AND(Tabella1[[#This Row],[Popolazione]]&gt;50000,Tabella1[[#This Row],[Popolazione]]&lt;100000),"Compreso",Tabella1[[#This Row],[Regione]])</f>
        <v>TRENTINO-ALTO ADIGE/SÜDTIROL</v>
      </c>
    </row>
    <row r="2791" spans="1:7" ht="24" x14ac:dyDescent="0.25">
      <c r="A2791" s="26" t="s">
        <v>8029</v>
      </c>
      <c r="B2791" s="4" t="str">
        <f>IFERROR(VLOOKUP(A2791,PEC!A$2:B$7902,2,0),"PEC NON ESISTENTE")</f>
        <v>PEC NON ESISTENTE</v>
      </c>
      <c r="C2791" s="3" t="s">
        <v>8025</v>
      </c>
      <c r="D2791" s="3" t="s">
        <v>8026</v>
      </c>
      <c r="E2791" s="32">
        <v>383</v>
      </c>
      <c r="F2791" s="1" t="str">
        <f>IF(Tabella1[[#This Row],[Popolazione]]&gt;300000,"Trovato","")</f>
        <v/>
      </c>
      <c r="G2791" s="1" t="str">
        <f>IF(AND(Tabella1[[#This Row],[Popolazione]]&gt;50000,Tabella1[[#This Row],[Popolazione]]&lt;100000),"Compreso",Tabella1[[#This Row],[Regione]])</f>
        <v>TRENTINO-ALTO ADIGE/SÜDTIROL</v>
      </c>
    </row>
    <row r="2792" spans="1:7" ht="24" x14ac:dyDescent="0.25">
      <c r="A2792" s="26" t="s">
        <v>8030</v>
      </c>
      <c r="B2792" s="4" t="str">
        <f>IFERROR(VLOOKUP(A2792,PEC!A$2:B$7902,2,0),"PEC NON ESISTENTE")</f>
        <v>PEC NON ESISTENTE</v>
      </c>
      <c r="C2792" s="3" t="s">
        <v>8025</v>
      </c>
      <c r="D2792" s="3" t="s">
        <v>8026</v>
      </c>
      <c r="E2792" s="32">
        <v>13988</v>
      </c>
      <c r="F2792" s="1" t="str">
        <f>IF(Tabella1[[#This Row],[Popolazione]]&gt;300000,"Trovato","")</f>
        <v/>
      </c>
      <c r="G2792" s="1" t="str">
        <f>IF(AND(Tabella1[[#This Row],[Popolazione]]&gt;50000,Tabella1[[#This Row],[Popolazione]]&lt;100000),"Compreso",Tabella1[[#This Row],[Regione]])</f>
        <v>TRENTINO-ALTO ADIGE/SÜDTIROL</v>
      </c>
    </row>
    <row r="2793" spans="1:7" ht="24" x14ac:dyDescent="0.25">
      <c r="A2793" s="26" t="s">
        <v>8031</v>
      </c>
      <c r="B2793" s="4" t="str">
        <f>IFERROR(VLOOKUP(A2793,PEC!A$2:B$7902,2,0),"PEC NON ESISTENTE")</f>
        <v>PEC NON ESISTENTE</v>
      </c>
      <c r="C2793" s="3" t="s">
        <v>8025</v>
      </c>
      <c r="D2793" s="3" t="s">
        <v>8026</v>
      </c>
      <c r="E2793" s="32">
        <v>739</v>
      </c>
      <c r="F2793" s="1" t="str">
        <f>IF(Tabella1[[#This Row],[Popolazione]]&gt;300000,"Trovato","")</f>
        <v/>
      </c>
      <c r="G2793" s="1" t="str">
        <f>IF(AND(Tabella1[[#This Row],[Popolazione]]&gt;50000,Tabella1[[#This Row],[Popolazione]]&lt;100000),"Compreso",Tabella1[[#This Row],[Regione]])</f>
        <v>TRENTINO-ALTO ADIGE/SÜDTIROL</v>
      </c>
    </row>
    <row r="2794" spans="1:7" ht="24" x14ac:dyDescent="0.25">
      <c r="A2794" s="26" t="s">
        <v>8032</v>
      </c>
      <c r="B2794" s="4" t="str">
        <f>IFERROR(VLOOKUP(A2794,PEC!A$2:B$7902,2,0),"PEC NON ESISTENTE")</f>
        <v>PEC NON ESISTENTE</v>
      </c>
      <c r="C2794" s="3" t="s">
        <v>8025</v>
      </c>
      <c r="D2794" s="3" t="s">
        <v>8026</v>
      </c>
      <c r="E2794" s="32">
        <v>3360</v>
      </c>
      <c r="F2794" s="1" t="str">
        <f>IF(Tabella1[[#This Row],[Popolazione]]&gt;300000,"Trovato","")</f>
        <v/>
      </c>
      <c r="G2794" s="1" t="str">
        <f>IF(AND(Tabella1[[#This Row],[Popolazione]]&gt;50000,Tabella1[[#This Row],[Popolazione]]&lt;100000),"Compreso",Tabella1[[#This Row],[Regione]])</f>
        <v>TRENTINO-ALTO ADIGE/SÜDTIROL</v>
      </c>
    </row>
    <row r="2795" spans="1:7" ht="24" x14ac:dyDescent="0.25">
      <c r="A2795" s="26" t="s">
        <v>8033</v>
      </c>
      <c r="B2795" s="4" t="str">
        <f>IFERROR(VLOOKUP(A2795,PEC!A$2:B$7902,2,0),"PEC NON ESISTENTE")</f>
        <v>PEC NON ESISTENTE</v>
      </c>
      <c r="C2795" s="3" t="s">
        <v>8025</v>
      </c>
      <c r="D2795" s="3" t="s">
        <v>8026</v>
      </c>
      <c r="E2795" s="32">
        <v>1596</v>
      </c>
      <c r="F2795" s="1" t="str">
        <f>IF(Tabella1[[#This Row],[Popolazione]]&gt;300000,"Trovato","")</f>
        <v/>
      </c>
      <c r="G2795" s="1" t="str">
        <f>IF(AND(Tabella1[[#This Row],[Popolazione]]&gt;50000,Tabella1[[#This Row],[Popolazione]]&lt;100000),"Compreso",Tabella1[[#This Row],[Regione]])</f>
        <v>TRENTINO-ALTO ADIGE/SÜDTIROL</v>
      </c>
    </row>
    <row r="2796" spans="1:7" ht="24" x14ac:dyDescent="0.25">
      <c r="A2796" s="26" t="s">
        <v>8034</v>
      </c>
      <c r="B2796" s="4" t="str">
        <f>IFERROR(VLOOKUP(A2796,PEC!A$2:B$7902,2,0),"PEC NON ESISTENTE")</f>
        <v>PEC NON ESISTENTE</v>
      </c>
      <c r="C2796" s="3" t="s">
        <v>8025</v>
      </c>
      <c r="D2796" s="3" t="s">
        <v>8026</v>
      </c>
      <c r="E2796" s="32">
        <v>102575</v>
      </c>
      <c r="F2796" s="1" t="str">
        <f>IF(Tabella1[[#This Row],[Popolazione]]&gt;300000,"Trovato","")</f>
        <v/>
      </c>
      <c r="G2796" s="1" t="str">
        <f>IF(AND(Tabella1[[#This Row],[Popolazione]]&gt;50000,Tabella1[[#This Row],[Popolazione]]&lt;100000),"Compreso",Tabella1[[#This Row],[Regione]])</f>
        <v>TRENTINO-ALTO ADIGE/SÜDTIROL</v>
      </c>
    </row>
    <row r="2797" spans="1:7" ht="24" x14ac:dyDescent="0.25">
      <c r="A2797" s="26" t="s">
        <v>8035</v>
      </c>
      <c r="B2797" s="4" t="str">
        <f>IFERROR(VLOOKUP(A2797,PEC!A$2:B$7902,2,0),"PEC NON ESISTENTE")</f>
        <v>PEC NON ESISTENTE</v>
      </c>
      <c r="C2797" s="3" t="s">
        <v>8025</v>
      </c>
      <c r="D2797" s="3" t="s">
        <v>8026</v>
      </c>
      <c r="E2797" s="32">
        <v>672</v>
      </c>
      <c r="F2797" s="1" t="str">
        <f>IF(Tabella1[[#This Row],[Popolazione]]&gt;300000,"Trovato","")</f>
        <v/>
      </c>
      <c r="G2797" s="1" t="str">
        <f>IF(AND(Tabella1[[#This Row],[Popolazione]]&gt;50000,Tabella1[[#This Row],[Popolazione]]&lt;100000),"Compreso",Tabella1[[#This Row],[Regione]])</f>
        <v>TRENTINO-ALTO ADIGE/SÜDTIROL</v>
      </c>
    </row>
    <row r="2798" spans="1:7" ht="24" x14ac:dyDescent="0.25">
      <c r="A2798" s="26" t="s">
        <v>8036</v>
      </c>
      <c r="B2798" s="4" t="str">
        <f>IFERROR(VLOOKUP(A2798,PEC!A$2:B$7902,2,0),"PEC NON ESISTENTE")</f>
        <v>PEC NON ESISTENTE</v>
      </c>
      <c r="C2798" s="3" t="s">
        <v>8025</v>
      </c>
      <c r="D2798" s="3" t="s">
        <v>8026</v>
      </c>
      <c r="E2798" s="32">
        <v>2087</v>
      </c>
      <c r="F2798" s="1" t="str">
        <f>IF(Tabella1[[#This Row],[Popolazione]]&gt;300000,"Trovato","")</f>
        <v/>
      </c>
      <c r="G2798" s="1" t="str">
        <f>IF(AND(Tabella1[[#This Row],[Popolazione]]&gt;50000,Tabella1[[#This Row],[Popolazione]]&lt;100000),"Compreso",Tabella1[[#This Row],[Regione]])</f>
        <v>TRENTINO-ALTO ADIGE/SÜDTIROL</v>
      </c>
    </row>
    <row r="2799" spans="1:7" ht="24" x14ac:dyDescent="0.25">
      <c r="A2799" s="26" t="s">
        <v>8037</v>
      </c>
      <c r="B2799" s="4" t="str">
        <f>IFERROR(VLOOKUP(A2799,PEC!A$2:B$7902,2,0),"PEC NON ESISTENTE")</f>
        <v>PEC NON ESISTENTE</v>
      </c>
      <c r="C2799" s="3" t="s">
        <v>8025</v>
      </c>
      <c r="D2799" s="3" t="s">
        <v>8026</v>
      </c>
      <c r="E2799" s="32">
        <v>20677</v>
      </c>
      <c r="F2799" s="1" t="str">
        <f>IF(Tabella1[[#This Row],[Popolazione]]&gt;300000,"Trovato","")</f>
        <v/>
      </c>
      <c r="G2799" s="1" t="str">
        <f>IF(AND(Tabella1[[#This Row],[Popolazione]]&gt;50000,Tabella1[[#This Row],[Popolazione]]&lt;100000),"Compreso",Tabella1[[#This Row],[Regione]])</f>
        <v>TRENTINO-ALTO ADIGE/SÜDTIROL</v>
      </c>
    </row>
    <row r="2800" spans="1:7" ht="24" x14ac:dyDescent="0.25">
      <c r="A2800" s="26" t="s">
        <v>8038</v>
      </c>
      <c r="B2800" s="4" t="str">
        <f>IFERROR(VLOOKUP(A2800,PEC!A$2:B$7902,2,0),"PEC NON ESISTENTE")</f>
        <v>PEC NON ESISTENTE</v>
      </c>
      <c r="C2800" s="3" t="s">
        <v>8025</v>
      </c>
      <c r="D2800" s="3" t="s">
        <v>8026</v>
      </c>
      <c r="E2800" s="32">
        <v>2628</v>
      </c>
      <c r="F2800" s="1" t="str">
        <f>IF(Tabella1[[#This Row],[Popolazione]]&gt;300000,"Trovato","")</f>
        <v/>
      </c>
      <c r="G2800" s="1" t="str">
        <f>IF(AND(Tabella1[[#This Row],[Popolazione]]&gt;50000,Tabella1[[#This Row],[Popolazione]]&lt;100000),"Compreso",Tabella1[[#This Row],[Regione]])</f>
        <v>TRENTINO-ALTO ADIGE/SÜDTIROL</v>
      </c>
    </row>
    <row r="2801" spans="1:7" ht="24" x14ac:dyDescent="0.25">
      <c r="A2801" s="26" t="s">
        <v>8039</v>
      </c>
      <c r="B2801" s="4" t="str">
        <f>IFERROR(VLOOKUP(A2801,PEC!A$2:B$7902,2,0),"PEC NON ESISTENTE")</f>
        <v>PEC NON ESISTENTE</v>
      </c>
      <c r="C2801" s="3" t="s">
        <v>8025</v>
      </c>
      <c r="D2801" s="3" t="s">
        <v>8026</v>
      </c>
      <c r="E2801" s="32">
        <v>15397</v>
      </c>
      <c r="F2801" s="1" t="str">
        <f>IF(Tabella1[[#This Row],[Popolazione]]&gt;300000,"Trovato","")</f>
        <v/>
      </c>
      <c r="G2801" s="1" t="str">
        <f>IF(AND(Tabella1[[#This Row],[Popolazione]]&gt;50000,Tabella1[[#This Row],[Popolazione]]&lt;100000),"Compreso",Tabella1[[#This Row],[Regione]])</f>
        <v>TRENTINO-ALTO ADIGE/SÜDTIROL</v>
      </c>
    </row>
    <row r="2802" spans="1:7" ht="24" x14ac:dyDescent="0.25">
      <c r="A2802" s="26" t="s">
        <v>8040</v>
      </c>
      <c r="B2802" s="4" t="str">
        <f>IFERROR(VLOOKUP(A2802,PEC!A$2:B$7902,2,0),"PEC NON ESISTENTE")</f>
        <v>PEC NON ESISTENTE</v>
      </c>
      <c r="C2802" s="3" t="s">
        <v>8025</v>
      </c>
      <c r="D2802" s="3" t="s">
        <v>8026</v>
      </c>
      <c r="E2802" s="32">
        <v>413</v>
      </c>
      <c r="F2802" s="1" t="str">
        <f>IF(Tabella1[[#This Row],[Popolazione]]&gt;300000,"Trovato","")</f>
        <v/>
      </c>
      <c r="G2802" s="1" t="str">
        <f>IF(AND(Tabella1[[#This Row],[Popolazione]]&gt;50000,Tabella1[[#This Row],[Popolazione]]&lt;100000),"Compreso",Tabella1[[#This Row],[Regione]])</f>
        <v>TRENTINO-ALTO ADIGE/SÜDTIROL</v>
      </c>
    </row>
    <row r="2803" spans="1:7" ht="24" x14ac:dyDescent="0.25">
      <c r="A2803" s="26" t="s">
        <v>8041</v>
      </c>
      <c r="B2803" s="4" t="str">
        <f>IFERROR(VLOOKUP(A2803,PEC!A$2:B$7902,2,0),"PEC NON ESISTENTE")</f>
        <v>PEC NON ESISTENTE</v>
      </c>
      <c r="C2803" s="3" t="s">
        <v>8025</v>
      </c>
      <c r="D2803" s="3" t="s">
        <v>8026</v>
      </c>
      <c r="E2803" s="32">
        <v>7660</v>
      </c>
      <c r="F2803" s="1" t="str">
        <f>IF(Tabella1[[#This Row],[Popolazione]]&gt;300000,"Trovato","")</f>
        <v/>
      </c>
      <c r="G2803" s="1" t="str">
        <f>IF(AND(Tabella1[[#This Row],[Popolazione]]&gt;50000,Tabella1[[#This Row],[Popolazione]]&lt;100000),"Compreso",Tabella1[[#This Row],[Regione]])</f>
        <v>TRENTINO-ALTO ADIGE/SÜDTIROL</v>
      </c>
    </row>
    <row r="2804" spans="1:7" ht="24" x14ac:dyDescent="0.25">
      <c r="A2804" s="26" t="s">
        <v>8042</v>
      </c>
      <c r="B2804" s="4" t="str">
        <f>IFERROR(VLOOKUP(A2804,PEC!A$2:B$7902,2,0),"PEC NON ESISTENTE")</f>
        <v>PEC NON ESISTENTE</v>
      </c>
      <c r="C2804" s="3" t="s">
        <v>8025</v>
      </c>
      <c r="D2804" s="3" t="s">
        <v>8026</v>
      </c>
      <c r="E2804" s="32">
        <v>2671</v>
      </c>
      <c r="F2804" s="1" t="str">
        <f>IF(Tabella1[[#This Row],[Popolazione]]&gt;300000,"Trovato","")</f>
        <v/>
      </c>
      <c r="G2804" s="1" t="str">
        <f>IF(AND(Tabella1[[#This Row],[Popolazione]]&gt;50000,Tabella1[[#This Row],[Popolazione]]&lt;100000),"Compreso",Tabella1[[#This Row],[Regione]])</f>
        <v>TRENTINO-ALTO ADIGE/SÜDTIROL</v>
      </c>
    </row>
    <row r="2805" spans="1:7" ht="24" x14ac:dyDescent="0.25">
      <c r="A2805" s="26" t="s">
        <v>8043</v>
      </c>
      <c r="B2805" s="4" t="str">
        <f>IFERROR(VLOOKUP(A2805,PEC!A$2:B$7902,2,0),"PEC NON ESISTENTE")</f>
        <v>PEC NON ESISTENTE</v>
      </c>
      <c r="C2805" s="3" t="s">
        <v>8025</v>
      </c>
      <c r="D2805" s="3" t="s">
        <v>8026</v>
      </c>
      <c r="E2805" s="32">
        <v>5272</v>
      </c>
      <c r="F2805" s="1" t="str">
        <f>IF(Tabella1[[#This Row],[Popolazione]]&gt;300000,"Trovato","")</f>
        <v/>
      </c>
      <c r="G2805" s="1" t="str">
        <f>IF(AND(Tabella1[[#This Row],[Popolazione]]&gt;50000,Tabella1[[#This Row],[Popolazione]]&lt;100000),"Compreso",Tabella1[[#This Row],[Regione]])</f>
        <v>TRENTINO-ALTO ADIGE/SÜDTIROL</v>
      </c>
    </row>
    <row r="2806" spans="1:7" ht="24" x14ac:dyDescent="0.25">
      <c r="A2806" s="26" t="s">
        <v>8044</v>
      </c>
      <c r="B2806" s="4" t="str">
        <f>IFERROR(VLOOKUP(A2806,PEC!A$2:B$7902,2,0),"PEC NON ESISTENTE")</f>
        <v>PEC NON ESISTENTE</v>
      </c>
      <c r="C2806" s="3" t="s">
        <v>8025</v>
      </c>
      <c r="D2806" s="3" t="s">
        <v>8026</v>
      </c>
      <c r="E2806" s="32">
        <v>2378</v>
      </c>
      <c r="F2806" s="1" t="str">
        <f>IF(Tabella1[[#This Row],[Popolazione]]&gt;300000,"Trovato","")</f>
        <v/>
      </c>
      <c r="G2806" s="1" t="str">
        <f>IF(AND(Tabella1[[#This Row],[Popolazione]]&gt;50000,Tabella1[[#This Row],[Popolazione]]&lt;100000),"Compreso",Tabella1[[#This Row],[Regione]])</f>
        <v>TRENTINO-ALTO ADIGE/SÜDTIROL</v>
      </c>
    </row>
    <row r="2807" spans="1:7" ht="24" x14ac:dyDescent="0.25">
      <c r="A2807" s="26" t="s">
        <v>8045</v>
      </c>
      <c r="B2807" s="4" t="str">
        <f>IFERROR(VLOOKUP(A2807,PEC!A$2:B$7902,2,0),"PEC NON ESISTENTE")</f>
        <v>PEC NON ESISTENTE</v>
      </c>
      <c r="C2807" s="3" t="s">
        <v>8025</v>
      </c>
      <c r="D2807" s="3" t="s">
        <v>8026</v>
      </c>
      <c r="E2807" s="32">
        <v>6459</v>
      </c>
      <c r="F2807" s="1" t="str">
        <f>IF(Tabella1[[#This Row],[Popolazione]]&gt;300000,"Trovato","")</f>
        <v/>
      </c>
      <c r="G2807" s="1" t="str">
        <f>IF(AND(Tabella1[[#This Row],[Popolazione]]&gt;50000,Tabella1[[#This Row],[Popolazione]]&lt;100000),"Compreso",Tabella1[[#This Row],[Regione]])</f>
        <v>TRENTINO-ALTO ADIGE/SÜDTIROL</v>
      </c>
    </row>
    <row r="2808" spans="1:7" ht="24" x14ac:dyDescent="0.25">
      <c r="A2808" s="26" t="s">
        <v>8046</v>
      </c>
      <c r="B2808" s="4" t="str">
        <f>IFERROR(VLOOKUP(A2808,PEC!A$2:B$7902,2,0),"PEC NON ESISTENTE")</f>
        <v>PEC NON ESISTENTE</v>
      </c>
      <c r="C2808" s="3" t="s">
        <v>8025</v>
      </c>
      <c r="D2808" s="3" t="s">
        <v>8026</v>
      </c>
      <c r="E2808" s="32">
        <v>1411</v>
      </c>
      <c r="F2808" s="1" t="str">
        <f>IF(Tabella1[[#This Row],[Popolazione]]&gt;300000,"Trovato","")</f>
        <v/>
      </c>
      <c r="G2808" s="1" t="str">
        <f>IF(AND(Tabella1[[#This Row],[Popolazione]]&gt;50000,Tabella1[[#This Row],[Popolazione]]&lt;100000),"Compreso",Tabella1[[#This Row],[Regione]])</f>
        <v>TRENTINO-ALTO ADIGE/SÜDTIROL</v>
      </c>
    </row>
    <row r="2809" spans="1:7" ht="24" x14ac:dyDescent="0.25">
      <c r="A2809" s="26" t="s">
        <v>8047</v>
      </c>
      <c r="B2809" s="4" t="str">
        <f>IFERROR(VLOOKUP(A2809,PEC!A$2:B$7902,2,0),"PEC NON ESISTENTE")</f>
        <v>PEC NON ESISTENTE</v>
      </c>
      <c r="C2809" s="3" t="s">
        <v>8025</v>
      </c>
      <c r="D2809" s="3" t="s">
        <v>8026</v>
      </c>
      <c r="E2809" s="32">
        <v>2695</v>
      </c>
      <c r="F2809" s="1" t="str">
        <f>IF(Tabella1[[#This Row],[Popolazione]]&gt;300000,"Trovato","")</f>
        <v/>
      </c>
      <c r="G2809" s="1" t="str">
        <f>IF(AND(Tabella1[[#This Row],[Popolazione]]&gt;50000,Tabella1[[#This Row],[Popolazione]]&lt;100000),"Compreso",Tabella1[[#This Row],[Regione]])</f>
        <v>TRENTINO-ALTO ADIGE/SÜDTIROL</v>
      </c>
    </row>
    <row r="2810" spans="1:7" ht="24" x14ac:dyDescent="0.25">
      <c r="A2810" s="26" t="s">
        <v>8048</v>
      </c>
      <c r="B2810" s="4" t="str">
        <f>IFERROR(VLOOKUP(A2810,PEC!A$2:B$7902,2,0),"PEC NON ESISTENTE")</f>
        <v>PEC NON ESISTENTE</v>
      </c>
      <c r="C2810" s="3" t="s">
        <v>8025</v>
      </c>
      <c r="D2810" s="3" t="s">
        <v>8026</v>
      </c>
      <c r="E2810" s="32">
        <v>5144</v>
      </c>
      <c r="F2810" s="1" t="str">
        <f>IF(Tabella1[[#This Row],[Popolazione]]&gt;300000,"Trovato","")</f>
        <v/>
      </c>
      <c r="G2810" s="1" t="str">
        <f>IF(AND(Tabella1[[#This Row],[Popolazione]]&gt;50000,Tabella1[[#This Row],[Popolazione]]&lt;100000),"Compreso",Tabella1[[#This Row],[Regione]])</f>
        <v>TRENTINO-ALTO ADIGE/SÜDTIROL</v>
      </c>
    </row>
    <row r="2811" spans="1:7" ht="24" x14ac:dyDescent="0.25">
      <c r="A2811" s="26" t="s">
        <v>8049</v>
      </c>
      <c r="B2811" s="4" t="str">
        <f>IFERROR(VLOOKUP(A2811,PEC!A$2:B$7902,2,0),"PEC NON ESISTENTE")</f>
        <v>PEC NON ESISTENTE</v>
      </c>
      <c r="C2811" s="3" t="s">
        <v>8025</v>
      </c>
      <c r="D2811" s="3" t="s">
        <v>8026</v>
      </c>
      <c r="E2811" s="32">
        <v>3312</v>
      </c>
      <c r="F2811" s="1" t="str">
        <f>IF(Tabella1[[#This Row],[Popolazione]]&gt;300000,"Trovato","")</f>
        <v/>
      </c>
      <c r="G2811" s="1" t="str">
        <f>IF(AND(Tabella1[[#This Row],[Popolazione]]&gt;50000,Tabella1[[#This Row],[Popolazione]]&lt;100000),"Compreso",Tabella1[[#This Row],[Regione]])</f>
        <v>TRENTINO-ALTO ADIGE/SÜDTIROL</v>
      </c>
    </row>
    <row r="2812" spans="1:7" ht="24" x14ac:dyDescent="0.25">
      <c r="A2812" s="26" t="s">
        <v>8050</v>
      </c>
      <c r="B2812" s="4" t="str">
        <f>IFERROR(VLOOKUP(A2812,PEC!A$2:B$7902,2,0),"PEC NON ESISTENTE")</f>
        <v>PEC NON ESISTENTE</v>
      </c>
      <c r="C2812" s="3" t="s">
        <v>8025</v>
      </c>
      <c r="D2812" s="3" t="s">
        <v>8026</v>
      </c>
      <c r="E2812" s="32">
        <v>2228</v>
      </c>
      <c r="F2812" s="1" t="str">
        <f>IF(Tabella1[[#This Row],[Popolazione]]&gt;300000,"Trovato","")</f>
        <v/>
      </c>
      <c r="G2812" s="1" t="str">
        <f>IF(AND(Tabella1[[#This Row],[Popolazione]]&gt;50000,Tabella1[[#This Row],[Popolazione]]&lt;100000),"Compreso",Tabella1[[#This Row],[Regione]])</f>
        <v>TRENTINO-ALTO ADIGE/SÜDTIROL</v>
      </c>
    </row>
    <row r="2813" spans="1:7" ht="24" x14ac:dyDescent="0.25">
      <c r="A2813" s="26" t="s">
        <v>8051</v>
      </c>
      <c r="B2813" s="4" t="str">
        <f>IFERROR(VLOOKUP(A2813,PEC!A$2:B$7902,2,0),"PEC NON ESISTENTE")</f>
        <v>PEC NON ESISTENTE</v>
      </c>
      <c r="C2813" s="3" t="s">
        <v>8025</v>
      </c>
      <c r="D2813" s="3" t="s">
        <v>8026</v>
      </c>
      <c r="E2813" s="32">
        <v>656</v>
      </c>
      <c r="F2813" s="1" t="str">
        <f>IF(Tabella1[[#This Row],[Popolazione]]&gt;300000,"Trovato","")</f>
        <v/>
      </c>
      <c r="G2813" s="1" t="str">
        <f>IF(AND(Tabella1[[#This Row],[Popolazione]]&gt;50000,Tabella1[[#This Row],[Popolazione]]&lt;100000),"Compreso",Tabella1[[#This Row],[Regione]])</f>
        <v>TRENTINO-ALTO ADIGE/SÜDTIROL</v>
      </c>
    </row>
    <row r="2814" spans="1:7" ht="24" x14ac:dyDescent="0.25">
      <c r="A2814" s="26" t="s">
        <v>8052</v>
      </c>
      <c r="B2814" s="4" t="str">
        <f>IFERROR(VLOOKUP(A2814,PEC!A$2:B$7902,2,0),"PEC NON ESISTENTE")</f>
        <v>PEC NON ESISTENTE</v>
      </c>
      <c r="C2814" s="3" t="s">
        <v>8025</v>
      </c>
      <c r="D2814" s="3" t="s">
        <v>8026</v>
      </c>
      <c r="E2814" s="32">
        <v>1320</v>
      </c>
      <c r="F2814" s="1" t="str">
        <f>IF(Tabella1[[#This Row],[Popolazione]]&gt;300000,"Trovato","")</f>
        <v/>
      </c>
      <c r="G2814" s="1" t="str">
        <f>IF(AND(Tabella1[[#This Row],[Popolazione]]&gt;50000,Tabella1[[#This Row],[Popolazione]]&lt;100000),"Compreso",Tabella1[[#This Row],[Regione]])</f>
        <v>TRENTINO-ALTO ADIGE/SÜDTIROL</v>
      </c>
    </row>
    <row r="2815" spans="1:7" ht="24" x14ac:dyDescent="0.25">
      <c r="A2815" s="26" t="s">
        <v>8053</v>
      </c>
      <c r="B2815" s="4" t="str">
        <f>IFERROR(VLOOKUP(A2815,PEC!A$2:B$7902,2,0),"PEC NON ESISTENTE")</f>
        <v>PEC NON ESISTENTE</v>
      </c>
      <c r="C2815" s="3" t="s">
        <v>8025</v>
      </c>
      <c r="D2815" s="3" t="s">
        <v>8026</v>
      </c>
      <c r="E2815" s="32">
        <v>2423</v>
      </c>
      <c r="F2815" s="1" t="str">
        <f>IF(Tabella1[[#This Row],[Popolazione]]&gt;300000,"Trovato","")</f>
        <v/>
      </c>
      <c r="G2815" s="1" t="str">
        <f>IF(AND(Tabella1[[#This Row],[Popolazione]]&gt;50000,Tabella1[[#This Row],[Popolazione]]&lt;100000),"Compreso",Tabella1[[#This Row],[Regione]])</f>
        <v>TRENTINO-ALTO ADIGE/SÜDTIROL</v>
      </c>
    </row>
    <row r="2816" spans="1:7" ht="24" x14ac:dyDescent="0.25">
      <c r="A2816" s="26" t="s">
        <v>8054</v>
      </c>
      <c r="B2816" s="4" t="str">
        <f>IFERROR(VLOOKUP(A2816,PEC!A$2:B$7902,2,0),"PEC NON ESISTENTE")</f>
        <v>PEC NON ESISTENTE</v>
      </c>
      <c r="C2816" s="3" t="s">
        <v>8025</v>
      </c>
      <c r="D2816" s="3" t="s">
        <v>8026</v>
      </c>
      <c r="E2816" s="32">
        <v>3314</v>
      </c>
      <c r="F2816" s="1" t="str">
        <f>IF(Tabella1[[#This Row],[Popolazione]]&gt;300000,"Trovato","")</f>
        <v/>
      </c>
      <c r="G2816" s="1" t="str">
        <f>IF(AND(Tabella1[[#This Row],[Popolazione]]&gt;50000,Tabella1[[#This Row],[Popolazione]]&lt;100000),"Compreso",Tabella1[[#This Row],[Regione]])</f>
        <v>TRENTINO-ALTO ADIGE/SÜDTIROL</v>
      </c>
    </row>
    <row r="2817" spans="1:7" ht="24" x14ac:dyDescent="0.25">
      <c r="A2817" s="26" t="s">
        <v>8055</v>
      </c>
      <c r="B2817" s="4" t="str">
        <f>IFERROR(VLOOKUP(A2817,PEC!A$2:B$7902,2,0),"PEC NON ESISTENTE")</f>
        <v>PEC NON ESISTENTE</v>
      </c>
      <c r="C2817" s="3" t="s">
        <v>8025</v>
      </c>
      <c r="D2817" s="3" t="s">
        <v>8026</v>
      </c>
      <c r="E2817" s="32">
        <v>4992</v>
      </c>
      <c r="F2817" s="1" t="str">
        <f>IF(Tabella1[[#This Row],[Popolazione]]&gt;300000,"Trovato","")</f>
        <v/>
      </c>
      <c r="G2817" s="1" t="str">
        <f>IF(AND(Tabella1[[#This Row],[Popolazione]]&gt;50000,Tabella1[[#This Row],[Popolazione]]&lt;100000),"Compreso",Tabella1[[#This Row],[Regione]])</f>
        <v>TRENTINO-ALTO ADIGE/SÜDTIROL</v>
      </c>
    </row>
    <row r="2818" spans="1:7" ht="24" x14ac:dyDescent="0.25">
      <c r="A2818" s="26" t="s">
        <v>8056</v>
      </c>
      <c r="B2818" s="4" t="str">
        <f>IFERROR(VLOOKUP(A2818,PEC!A$2:B$7902,2,0),"PEC NON ESISTENTE")</f>
        <v>PEC NON ESISTENTE</v>
      </c>
      <c r="C2818" s="3" t="s">
        <v>8025</v>
      </c>
      <c r="D2818" s="3" t="s">
        <v>8026</v>
      </c>
      <c r="E2818" s="32">
        <v>2668</v>
      </c>
      <c r="F2818" s="1" t="str">
        <f>IF(Tabella1[[#This Row],[Popolazione]]&gt;300000,"Trovato","")</f>
        <v/>
      </c>
      <c r="G2818" s="1" t="str">
        <f>IF(AND(Tabella1[[#This Row],[Popolazione]]&gt;50000,Tabella1[[#This Row],[Popolazione]]&lt;100000),"Compreso",Tabella1[[#This Row],[Regione]])</f>
        <v>TRENTINO-ALTO ADIGE/SÜDTIROL</v>
      </c>
    </row>
    <row r="2819" spans="1:7" ht="24" x14ac:dyDescent="0.25">
      <c r="A2819" s="26" t="s">
        <v>8057</v>
      </c>
      <c r="B2819" s="4" t="str">
        <f>IFERROR(VLOOKUP(A2819,PEC!A$2:B$7902,2,0),"PEC NON ESISTENTE")</f>
        <v>PEC NON ESISTENTE</v>
      </c>
      <c r="C2819" s="3" t="s">
        <v>8025</v>
      </c>
      <c r="D2819" s="3" t="s">
        <v>8026</v>
      </c>
      <c r="E2819" s="32">
        <v>3451</v>
      </c>
      <c r="F2819" s="1" t="str">
        <f>IF(Tabella1[[#This Row],[Popolazione]]&gt;300000,"Trovato","")</f>
        <v/>
      </c>
      <c r="G2819" s="1" t="str">
        <f>IF(AND(Tabella1[[#This Row],[Popolazione]]&gt;50000,Tabella1[[#This Row],[Popolazione]]&lt;100000),"Compreso",Tabella1[[#This Row],[Regione]])</f>
        <v>TRENTINO-ALTO ADIGE/SÜDTIROL</v>
      </c>
    </row>
    <row r="2820" spans="1:7" ht="24" x14ac:dyDescent="0.25">
      <c r="A2820" s="26" t="s">
        <v>8058</v>
      </c>
      <c r="B2820" s="4" t="str">
        <f>IFERROR(VLOOKUP(A2820,PEC!A$2:B$7902,2,0),"PEC NON ESISTENTE")</f>
        <v>PEC NON ESISTENTE</v>
      </c>
      <c r="C2820" s="3" t="s">
        <v>8025</v>
      </c>
      <c r="D2820" s="3" t="s">
        <v>8026</v>
      </c>
      <c r="E2820" s="32">
        <v>970</v>
      </c>
      <c r="F2820" s="1" t="str">
        <f>IF(Tabella1[[#This Row],[Popolazione]]&gt;300000,"Trovato","")</f>
        <v/>
      </c>
      <c r="G2820" s="1" t="str">
        <f>IF(AND(Tabella1[[#This Row],[Popolazione]]&gt;50000,Tabella1[[#This Row],[Popolazione]]&lt;100000),"Compreso",Tabella1[[#This Row],[Regione]])</f>
        <v>TRENTINO-ALTO ADIGE/SÜDTIROL</v>
      </c>
    </row>
    <row r="2821" spans="1:7" ht="24" x14ac:dyDescent="0.25">
      <c r="A2821" s="26" t="s">
        <v>8059</v>
      </c>
      <c r="B2821" s="4" t="str">
        <f>IFERROR(VLOOKUP(A2821,PEC!A$2:B$7902,2,0),"PEC NON ESISTENTE")</f>
        <v>PEC NON ESISTENTE</v>
      </c>
      <c r="C2821" s="3" t="s">
        <v>8025</v>
      </c>
      <c r="D2821" s="3" t="s">
        <v>8026</v>
      </c>
      <c r="E2821" s="32">
        <v>2571</v>
      </c>
      <c r="F2821" s="1" t="str">
        <f>IF(Tabella1[[#This Row],[Popolazione]]&gt;300000,"Trovato","")</f>
        <v/>
      </c>
      <c r="G2821" s="1" t="str">
        <f>IF(AND(Tabella1[[#This Row],[Popolazione]]&gt;50000,Tabella1[[#This Row],[Popolazione]]&lt;100000),"Compreso",Tabella1[[#This Row],[Regione]])</f>
        <v>TRENTINO-ALTO ADIGE/SÜDTIROL</v>
      </c>
    </row>
    <row r="2822" spans="1:7" ht="24" x14ac:dyDescent="0.25">
      <c r="A2822" s="26" t="s">
        <v>8060</v>
      </c>
      <c r="B2822" s="4" t="str">
        <f>IFERROR(VLOOKUP(A2822,PEC!A$2:B$7902,2,0),"PEC NON ESISTENTE")</f>
        <v>PEC NON ESISTENTE</v>
      </c>
      <c r="C2822" s="3" t="s">
        <v>8025</v>
      </c>
      <c r="D2822" s="3" t="s">
        <v>8026</v>
      </c>
      <c r="E2822" s="32">
        <v>3167</v>
      </c>
      <c r="F2822" s="1" t="str">
        <f>IF(Tabella1[[#This Row],[Popolazione]]&gt;300000,"Trovato","")</f>
        <v/>
      </c>
      <c r="G2822" s="1" t="str">
        <f>IF(AND(Tabella1[[#This Row],[Popolazione]]&gt;50000,Tabella1[[#This Row],[Popolazione]]&lt;100000),"Compreso",Tabella1[[#This Row],[Regione]])</f>
        <v>TRENTINO-ALTO ADIGE/SÜDTIROL</v>
      </c>
    </row>
    <row r="2823" spans="1:7" ht="24" x14ac:dyDescent="0.25">
      <c r="A2823" s="26" t="s">
        <v>8061</v>
      </c>
      <c r="B2823" s="4" t="str">
        <f>IFERROR(VLOOKUP(A2823,PEC!A$2:B$7902,2,0),"PEC NON ESISTENTE")</f>
        <v>PEC NON ESISTENTE</v>
      </c>
      <c r="C2823" s="3" t="s">
        <v>8025</v>
      </c>
      <c r="D2823" s="3" t="s">
        <v>8026</v>
      </c>
      <c r="E2823" s="32">
        <v>1665</v>
      </c>
      <c r="F2823" s="1" t="str">
        <f>IF(Tabella1[[#This Row],[Popolazione]]&gt;300000,"Trovato","")</f>
        <v/>
      </c>
      <c r="G2823" s="1" t="str">
        <f>IF(AND(Tabella1[[#This Row],[Popolazione]]&gt;50000,Tabella1[[#This Row],[Popolazione]]&lt;100000),"Compreso",Tabella1[[#This Row],[Regione]])</f>
        <v>TRENTINO-ALTO ADIGE/SÜDTIROL</v>
      </c>
    </row>
    <row r="2824" spans="1:7" ht="24" x14ac:dyDescent="0.25">
      <c r="A2824" s="26" t="s">
        <v>8062</v>
      </c>
      <c r="B2824" s="4" t="str">
        <f>IFERROR(VLOOKUP(A2824,PEC!A$2:B$7902,2,0),"PEC NON ESISTENTE")</f>
        <v>PEC NON ESISTENTE</v>
      </c>
      <c r="C2824" s="3" t="s">
        <v>8025</v>
      </c>
      <c r="D2824" s="3" t="s">
        <v>8026</v>
      </c>
      <c r="E2824" s="32">
        <v>889</v>
      </c>
      <c r="F2824" s="1" t="str">
        <f>IF(Tabella1[[#This Row],[Popolazione]]&gt;300000,"Trovato","")</f>
        <v/>
      </c>
      <c r="G2824" s="1" t="str">
        <f>IF(AND(Tabella1[[#This Row],[Popolazione]]&gt;50000,Tabella1[[#This Row],[Popolazione]]&lt;100000),"Compreso",Tabella1[[#This Row],[Regione]])</f>
        <v>TRENTINO-ALTO ADIGE/SÜDTIROL</v>
      </c>
    </row>
    <row r="2825" spans="1:7" ht="24" x14ac:dyDescent="0.25">
      <c r="A2825" s="26" t="s">
        <v>8063</v>
      </c>
      <c r="B2825" s="4" t="str">
        <f>IFERROR(VLOOKUP(A2825,PEC!A$2:B$7902,2,0),"PEC NON ESISTENTE")</f>
        <v>PEC NON ESISTENTE</v>
      </c>
      <c r="C2825" s="3" t="s">
        <v>8025</v>
      </c>
      <c r="D2825" s="3" t="s">
        <v>8026</v>
      </c>
      <c r="E2825" s="32">
        <v>5126</v>
      </c>
      <c r="F2825" s="1" t="str">
        <f>IF(Tabella1[[#This Row],[Popolazione]]&gt;300000,"Trovato","")</f>
        <v/>
      </c>
      <c r="G2825" s="1" t="str">
        <f>IF(AND(Tabella1[[#This Row],[Popolazione]]&gt;50000,Tabella1[[#This Row],[Popolazione]]&lt;100000),"Compreso",Tabella1[[#This Row],[Regione]])</f>
        <v>TRENTINO-ALTO ADIGE/SÜDTIROL</v>
      </c>
    </row>
    <row r="2826" spans="1:7" ht="24" x14ac:dyDescent="0.25">
      <c r="A2826" s="26" t="s">
        <v>8064</v>
      </c>
      <c r="B2826" s="4" t="str">
        <f>IFERROR(VLOOKUP(A2826,PEC!A$2:B$7902,2,0),"PEC NON ESISTENTE")</f>
        <v>PEC NON ESISTENTE</v>
      </c>
      <c r="C2826" s="3" t="s">
        <v>8025</v>
      </c>
      <c r="D2826" s="3" t="s">
        <v>8026</v>
      </c>
      <c r="E2826" s="32">
        <v>4873</v>
      </c>
      <c r="F2826" s="1" t="str">
        <f>IF(Tabella1[[#This Row],[Popolazione]]&gt;300000,"Trovato","")</f>
        <v/>
      </c>
      <c r="G2826" s="1" t="str">
        <f>IF(AND(Tabella1[[#This Row],[Popolazione]]&gt;50000,Tabella1[[#This Row],[Popolazione]]&lt;100000),"Compreso",Tabella1[[#This Row],[Regione]])</f>
        <v>TRENTINO-ALTO ADIGE/SÜDTIROL</v>
      </c>
    </row>
    <row r="2827" spans="1:7" ht="24" x14ac:dyDescent="0.25">
      <c r="A2827" s="26" t="s">
        <v>8065</v>
      </c>
      <c r="B2827" s="4" t="str">
        <f>IFERROR(VLOOKUP(A2827,PEC!A$2:B$7902,2,0),"PEC NON ESISTENTE")</f>
        <v>PEC NON ESISTENTE</v>
      </c>
      <c r="C2827" s="3" t="s">
        <v>8025</v>
      </c>
      <c r="D2827" s="3" t="s">
        <v>8026</v>
      </c>
      <c r="E2827" s="32">
        <v>2619</v>
      </c>
      <c r="F2827" s="1" t="str">
        <f>IF(Tabella1[[#This Row],[Popolazione]]&gt;300000,"Trovato","")</f>
        <v/>
      </c>
      <c r="G2827" s="1" t="str">
        <f>IF(AND(Tabella1[[#This Row],[Popolazione]]&gt;50000,Tabella1[[#This Row],[Popolazione]]&lt;100000),"Compreso",Tabella1[[#This Row],[Regione]])</f>
        <v>TRENTINO-ALTO ADIGE/SÜDTIROL</v>
      </c>
    </row>
    <row r="2828" spans="1:7" ht="24" x14ac:dyDescent="0.25">
      <c r="A2828" s="26" t="s">
        <v>8066</v>
      </c>
      <c r="B2828" s="4" t="str">
        <f>IFERROR(VLOOKUP(A2828,PEC!A$2:B$7902,2,0),"PEC NON ESISTENTE")</f>
        <v>PEC NON ESISTENTE</v>
      </c>
      <c r="C2828" s="3" t="s">
        <v>8025</v>
      </c>
      <c r="D2828" s="3" t="s">
        <v>8026</v>
      </c>
      <c r="E2828" s="32">
        <v>16909</v>
      </c>
      <c r="F2828" s="1" t="str">
        <f>IF(Tabella1[[#This Row],[Popolazione]]&gt;300000,"Trovato","")</f>
        <v/>
      </c>
      <c r="G2828" s="1" t="str">
        <f>IF(AND(Tabella1[[#This Row],[Popolazione]]&gt;50000,Tabella1[[#This Row],[Popolazione]]&lt;100000),"Compreso",Tabella1[[#This Row],[Regione]])</f>
        <v>TRENTINO-ALTO ADIGE/SÜDTIROL</v>
      </c>
    </row>
    <row r="2829" spans="1:7" ht="24" x14ac:dyDescent="0.25">
      <c r="A2829" s="26" t="s">
        <v>8067</v>
      </c>
      <c r="B2829" s="4" t="str">
        <f>IFERROR(VLOOKUP(A2829,PEC!A$2:B$7902,2,0),"PEC NON ESISTENTE")</f>
        <v>PEC NON ESISTENTE</v>
      </c>
      <c r="C2829" s="3" t="s">
        <v>8025</v>
      </c>
      <c r="D2829" s="3" t="s">
        <v>8026</v>
      </c>
      <c r="E2829" s="32">
        <v>11251</v>
      </c>
      <c r="F2829" s="1" t="str">
        <f>IF(Tabella1[[#This Row],[Popolazione]]&gt;300000,"Trovato","")</f>
        <v/>
      </c>
      <c r="G2829" s="1" t="str">
        <f>IF(AND(Tabella1[[#This Row],[Popolazione]]&gt;50000,Tabella1[[#This Row],[Popolazione]]&lt;100000),"Compreso",Tabella1[[#This Row],[Regione]])</f>
        <v>TRENTINO-ALTO ADIGE/SÜDTIROL</v>
      </c>
    </row>
    <row r="2830" spans="1:7" ht="24" x14ac:dyDescent="0.25">
      <c r="A2830" s="26" t="s">
        <v>8068</v>
      </c>
      <c r="B2830" s="4" t="str">
        <f>IFERROR(VLOOKUP(A2830,PEC!A$2:B$7902,2,0),"PEC NON ESISTENTE")</f>
        <v>PEC NON ESISTENTE</v>
      </c>
      <c r="C2830" s="3" t="s">
        <v>8025</v>
      </c>
      <c r="D2830" s="3" t="s">
        <v>8026</v>
      </c>
      <c r="E2830" s="32">
        <v>3932</v>
      </c>
      <c r="F2830" s="1" t="str">
        <f>IF(Tabella1[[#This Row],[Popolazione]]&gt;300000,"Trovato","")</f>
        <v/>
      </c>
      <c r="G2830" s="1" t="str">
        <f>IF(AND(Tabella1[[#This Row],[Popolazione]]&gt;50000,Tabella1[[#This Row],[Popolazione]]&lt;100000),"Compreso",Tabella1[[#This Row],[Regione]])</f>
        <v>TRENTINO-ALTO ADIGE/SÜDTIROL</v>
      </c>
    </row>
    <row r="2831" spans="1:7" ht="24" x14ac:dyDescent="0.25">
      <c r="A2831" s="26" t="s">
        <v>8069</v>
      </c>
      <c r="B2831" s="4" t="str">
        <f>IFERROR(VLOOKUP(A2831,PEC!A$2:B$7902,2,0),"PEC NON ESISTENTE")</f>
        <v>PEC NON ESISTENTE</v>
      </c>
      <c r="C2831" s="3" t="s">
        <v>8025</v>
      </c>
      <c r="D2831" s="3" t="s">
        <v>8026</v>
      </c>
      <c r="E2831" s="32">
        <v>344</v>
      </c>
      <c r="F2831" s="1" t="str">
        <f>IF(Tabella1[[#This Row],[Popolazione]]&gt;300000,"Trovato","")</f>
        <v/>
      </c>
      <c r="G2831" s="1" t="str">
        <f>IF(AND(Tabella1[[#This Row],[Popolazione]]&gt;50000,Tabella1[[#This Row],[Popolazione]]&lt;100000),"Compreso",Tabella1[[#This Row],[Regione]])</f>
        <v>TRENTINO-ALTO ADIGE/SÜDTIROL</v>
      </c>
    </row>
    <row r="2832" spans="1:7" ht="24" x14ac:dyDescent="0.25">
      <c r="A2832" s="26" t="s">
        <v>8070</v>
      </c>
      <c r="B2832" s="4" t="str">
        <f>IFERROR(VLOOKUP(A2832,PEC!A$2:B$7902,2,0),"PEC NON ESISTENTE")</f>
        <v>PEC NON ESISTENTE</v>
      </c>
      <c r="C2832" s="3" t="s">
        <v>8025</v>
      </c>
      <c r="D2832" s="3" t="s">
        <v>8026</v>
      </c>
      <c r="E2832" s="32">
        <v>1527</v>
      </c>
      <c r="F2832" s="1" t="str">
        <f>IF(Tabella1[[#This Row],[Popolazione]]&gt;300000,"Trovato","")</f>
        <v/>
      </c>
      <c r="G2832" s="1" t="str">
        <f>IF(AND(Tabella1[[#This Row],[Popolazione]]&gt;50000,Tabella1[[#This Row],[Popolazione]]&lt;100000),"Compreso",Tabella1[[#This Row],[Regione]])</f>
        <v>TRENTINO-ALTO ADIGE/SÜDTIROL</v>
      </c>
    </row>
    <row r="2833" spans="1:7" ht="24" x14ac:dyDescent="0.25">
      <c r="A2833" s="26" t="s">
        <v>8071</v>
      </c>
      <c r="B2833" s="4" t="str">
        <f>IFERROR(VLOOKUP(A2833,PEC!A$2:B$7902,2,0),"PEC NON ESISTENTE")</f>
        <v>PEC NON ESISTENTE</v>
      </c>
      <c r="C2833" s="3" t="s">
        <v>8025</v>
      </c>
      <c r="D2833" s="3" t="s">
        <v>8026</v>
      </c>
      <c r="E2833" s="32">
        <v>1281</v>
      </c>
      <c r="F2833" s="1" t="str">
        <f>IF(Tabella1[[#This Row],[Popolazione]]&gt;300000,"Trovato","")</f>
        <v/>
      </c>
      <c r="G2833" s="1" t="str">
        <f>IF(AND(Tabella1[[#This Row],[Popolazione]]&gt;50000,Tabella1[[#This Row],[Popolazione]]&lt;100000),"Compreso",Tabella1[[#This Row],[Regione]])</f>
        <v>TRENTINO-ALTO ADIGE/SÜDTIROL</v>
      </c>
    </row>
    <row r="2834" spans="1:7" ht="24" x14ac:dyDescent="0.25">
      <c r="A2834" s="26" t="s">
        <v>8072</v>
      </c>
      <c r="B2834" s="4" t="str">
        <f>IFERROR(VLOOKUP(A2834,PEC!A$2:B$7902,2,0),"PEC NON ESISTENTE")</f>
        <v>PEC NON ESISTENTE</v>
      </c>
      <c r="C2834" s="3" t="s">
        <v>8025</v>
      </c>
      <c r="D2834" s="3" t="s">
        <v>8026</v>
      </c>
      <c r="E2834" s="32">
        <v>5086</v>
      </c>
      <c r="F2834" s="1" t="str">
        <f>IF(Tabella1[[#This Row],[Popolazione]]&gt;300000,"Trovato","")</f>
        <v/>
      </c>
      <c r="G2834" s="1" t="str">
        <f>IF(AND(Tabella1[[#This Row],[Popolazione]]&gt;50000,Tabella1[[#This Row],[Popolazione]]&lt;100000),"Compreso",Tabella1[[#This Row],[Regione]])</f>
        <v>TRENTINO-ALTO ADIGE/SÜDTIROL</v>
      </c>
    </row>
    <row r="2835" spans="1:7" ht="24" x14ac:dyDescent="0.25">
      <c r="A2835" s="26" t="s">
        <v>8073</v>
      </c>
      <c r="B2835" s="4" t="str">
        <f>IFERROR(VLOOKUP(A2835,PEC!A$2:B$7902,2,0),"PEC NON ESISTENTE")</f>
        <v>PEC NON ESISTENTE</v>
      </c>
      <c r="C2835" s="3" t="s">
        <v>8025</v>
      </c>
      <c r="D2835" s="3" t="s">
        <v>8026</v>
      </c>
      <c r="E2835" s="32">
        <v>2907</v>
      </c>
      <c r="F2835" s="1" t="str">
        <f>IF(Tabella1[[#This Row],[Popolazione]]&gt;300000,"Trovato","")</f>
        <v/>
      </c>
      <c r="G2835" s="1" t="str">
        <f>IF(AND(Tabella1[[#This Row],[Popolazione]]&gt;50000,Tabella1[[#This Row],[Popolazione]]&lt;100000),"Compreso",Tabella1[[#This Row],[Regione]])</f>
        <v>TRENTINO-ALTO ADIGE/SÜDTIROL</v>
      </c>
    </row>
    <row r="2836" spans="1:7" ht="24" x14ac:dyDescent="0.25">
      <c r="A2836" s="26" t="s">
        <v>8074</v>
      </c>
      <c r="B2836" s="4" t="str">
        <f>IFERROR(VLOOKUP(A2836,PEC!A$2:B$7902,2,0),"PEC NON ESISTENTE")</f>
        <v>PEC NON ESISTENTE</v>
      </c>
      <c r="C2836" s="3" t="s">
        <v>8025</v>
      </c>
      <c r="D2836" s="3" t="s">
        <v>8026</v>
      </c>
      <c r="E2836" s="32">
        <v>2533</v>
      </c>
      <c r="F2836" s="1" t="str">
        <f>IF(Tabella1[[#This Row],[Popolazione]]&gt;300000,"Trovato","")</f>
        <v/>
      </c>
      <c r="G2836" s="1" t="str">
        <f>IF(AND(Tabella1[[#This Row],[Popolazione]]&gt;50000,Tabella1[[#This Row],[Popolazione]]&lt;100000),"Compreso",Tabella1[[#This Row],[Regione]])</f>
        <v>TRENTINO-ALTO ADIGE/SÜDTIROL</v>
      </c>
    </row>
    <row r="2837" spans="1:7" ht="24" x14ac:dyDescent="0.25">
      <c r="A2837" s="26" t="s">
        <v>8075</v>
      </c>
      <c r="B2837" s="4" t="str">
        <f>IFERROR(VLOOKUP(A2837,PEC!A$2:B$7902,2,0),"PEC NON ESISTENTE")</f>
        <v>PEC NON ESISTENTE</v>
      </c>
      <c r="C2837" s="3" t="s">
        <v>8025</v>
      </c>
      <c r="D2837" s="3" t="s">
        <v>8026</v>
      </c>
      <c r="E2837" s="32">
        <v>879</v>
      </c>
      <c r="F2837" s="1" t="str">
        <f>IF(Tabella1[[#This Row],[Popolazione]]&gt;300000,"Trovato","")</f>
        <v/>
      </c>
      <c r="G2837" s="1" t="str">
        <f>IF(AND(Tabella1[[#This Row],[Popolazione]]&gt;50000,Tabella1[[#This Row],[Popolazione]]&lt;100000),"Compreso",Tabella1[[#This Row],[Regione]])</f>
        <v>TRENTINO-ALTO ADIGE/SÜDTIROL</v>
      </c>
    </row>
    <row r="2838" spans="1:7" ht="24" x14ac:dyDescent="0.25">
      <c r="A2838" s="26" t="s">
        <v>8076</v>
      </c>
      <c r="B2838" s="4" t="str">
        <f>IFERROR(VLOOKUP(A2838,PEC!A$2:B$7902,2,0),"PEC NON ESISTENTE")</f>
        <v>PEC NON ESISTENTE</v>
      </c>
      <c r="C2838" s="3" t="s">
        <v>8025</v>
      </c>
      <c r="D2838" s="3" t="s">
        <v>8026</v>
      </c>
      <c r="E2838" s="32">
        <v>1648</v>
      </c>
      <c r="F2838" s="1" t="str">
        <f>IF(Tabella1[[#This Row],[Popolazione]]&gt;300000,"Trovato","")</f>
        <v/>
      </c>
      <c r="G2838" s="1" t="str">
        <f>IF(AND(Tabella1[[#This Row],[Popolazione]]&gt;50000,Tabella1[[#This Row],[Popolazione]]&lt;100000),"Compreso",Tabella1[[#This Row],[Regione]])</f>
        <v>TRENTINO-ALTO ADIGE/SÜDTIROL</v>
      </c>
    </row>
    <row r="2839" spans="1:7" ht="24" x14ac:dyDescent="0.25">
      <c r="A2839" s="26" t="s">
        <v>8077</v>
      </c>
      <c r="B2839" s="4" t="str">
        <f>IFERROR(VLOOKUP(A2839,PEC!A$2:B$7902,2,0),"PEC NON ESISTENTE")</f>
        <v>PEC NON ESISTENTE</v>
      </c>
      <c r="C2839" s="3" t="s">
        <v>8025</v>
      </c>
      <c r="D2839" s="3" t="s">
        <v>8026</v>
      </c>
      <c r="E2839" s="32">
        <v>37368</v>
      </c>
      <c r="F2839" s="1" t="str">
        <f>IF(Tabella1[[#This Row],[Popolazione]]&gt;300000,"Trovato","")</f>
        <v/>
      </c>
      <c r="G2839" s="1" t="str">
        <f>IF(AND(Tabella1[[#This Row],[Popolazione]]&gt;50000,Tabella1[[#This Row],[Popolazione]]&lt;100000),"Compreso",Tabella1[[#This Row],[Regione]])</f>
        <v>TRENTINO-ALTO ADIGE/SÜDTIROL</v>
      </c>
    </row>
    <row r="2840" spans="1:7" ht="24" x14ac:dyDescent="0.25">
      <c r="A2840" s="26" t="s">
        <v>8078</v>
      </c>
      <c r="B2840" s="4" t="str">
        <f>IFERROR(VLOOKUP(A2840,PEC!A$2:B$7902,2,0),"PEC NON ESISTENTE")</f>
        <v>PEC NON ESISTENTE</v>
      </c>
      <c r="C2840" s="3" t="s">
        <v>8025</v>
      </c>
      <c r="D2840" s="3" t="s">
        <v>8026</v>
      </c>
      <c r="E2840" s="32">
        <v>2797</v>
      </c>
      <c r="F2840" s="1" t="str">
        <f>IF(Tabella1[[#This Row],[Popolazione]]&gt;300000,"Trovato","")</f>
        <v/>
      </c>
      <c r="G2840" s="1" t="str">
        <f>IF(AND(Tabella1[[#This Row],[Popolazione]]&gt;50000,Tabella1[[#This Row],[Popolazione]]&lt;100000),"Compreso",Tabella1[[#This Row],[Regione]])</f>
        <v>TRENTINO-ALTO ADIGE/SÜDTIROL</v>
      </c>
    </row>
    <row r="2841" spans="1:7" ht="24" x14ac:dyDescent="0.25">
      <c r="A2841" s="26" t="s">
        <v>8079</v>
      </c>
      <c r="B2841" s="4" t="str">
        <f>IFERROR(VLOOKUP(A2841,PEC!A$2:B$7902,2,0),"PEC NON ESISTENTE")</f>
        <v>PEC NON ESISTENTE</v>
      </c>
      <c r="C2841" s="3" t="s">
        <v>8025</v>
      </c>
      <c r="D2841" s="3" t="s">
        <v>8026</v>
      </c>
      <c r="E2841" s="32">
        <v>1627</v>
      </c>
      <c r="F2841" s="1" t="str">
        <f>IF(Tabella1[[#This Row],[Popolazione]]&gt;300000,"Trovato","")</f>
        <v/>
      </c>
      <c r="G2841" s="1" t="str">
        <f>IF(AND(Tabella1[[#This Row],[Popolazione]]&gt;50000,Tabella1[[#This Row],[Popolazione]]&lt;100000),"Compreso",Tabella1[[#This Row],[Regione]])</f>
        <v>TRENTINO-ALTO ADIGE/SÜDTIROL</v>
      </c>
    </row>
    <row r="2842" spans="1:7" ht="24" x14ac:dyDescent="0.25">
      <c r="A2842" s="26" t="s">
        <v>8080</v>
      </c>
      <c r="B2842" s="4" t="str">
        <f>IFERROR(VLOOKUP(A2842,PEC!A$2:B$7902,2,0),"PEC NON ESISTENTE")</f>
        <v>PEC NON ESISTENTE</v>
      </c>
      <c r="C2842" s="3" t="s">
        <v>8025</v>
      </c>
      <c r="D2842" s="3" t="s">
        <v>8026</v>
      </c>
      <c r="E2842" s="32">
        <v>2171</v>
      </c>
      <c r="F2842" s="1" t="str">
        <f>IF(Tabella1[[#This Row],[Popolazione]]&gt;300000,"Trovato","")</f>
        <v/>
      </c>
      <c r="G2842" s="1" t="str">
        <f>IF(AND(Tabella1[[#This Row],[Popolazione]]&gt;50000,Tabella1[[#This Row],[Popolazione]]&lt;100000),"Compreso",Tabella1[[#This Row],[Regione]])</f>
        <v>TRENTINO-ALTO ADIGE/SÜDTIROL</v>
      </c>
    </row>
    <row r="2843" spans="1:7" ht="24" x14ac:dyDescent="0.25">
      <c r="A2843" s="26" t="s">
        <v>8081</v>
      </c>
      <c r="B2843" s="4" t="str">
        <f>IFERROR(VLOOKUP(A2843,PEC!A$2:B$7902,2,0),"PEC NON ESISTENTE")</f>
        <v>PEC NON ESISTENTE</v>
      </c>
      <c r="C2843" s="3" t="s">
        <v>8025</v>
      </c>
      <c r="D2843" s="3" t="s">
        <v>8026</v>
      </c>
      <c r="E2843" s="32">
        <v>1831</v>
      </c>
      <c r="F2843" s="1" t="str">
        <f>IF(Tabella1[[#This Row],[Popolazione]]&gt;300000,"Trovato","")</f>
        <v/>
      </c>
      <c r="G2843" s="1" t="str">
        <f>IF(AND(Tabella1[[#This Row],[Popolazione]]&gt;50000,Tabella1[[#This Row],[Popolazione]]&lt;100000),"Compreso",Tabella1[[#This Row],[Regione]])</f>
        <v>TRENTINO-ALTO ADIGE/SÜDTIROL</v>
      </c>
    </row>
    <row r="2844" spans="1:7" ht="24" x14ac:dyDescent="0.25">
      <c r="A2844" s="26" t="s">
        <v>8082</v>
      </c>
      <c r="B2844" s="4" t="str">
        <f>IFERROR(VLOOKUP(A2844,PEC!A$2:B$7902,2,0),"PEC NON ESISTENTE")</f>
        <v>PEC NON ESISTENTE</v>
      </c>
      <c r="C2844" s="3" t="s">
        <v>8025</v>
      </c>
      <c r="D2844" s="3" t="s">
        <v>8026</v>
      </c>
      <c r="E2844" s="32">
        <v>5554</v>
      </c>
      <c r="F2844" s="1" t="str">
        <f>IF(Tabella1[[#This Row],[Popolazione]]&gt;300000,"Trovato","")</f>
        <v/>
      </c>
      <c r="G2844" s="1" t="str">
        <f>IF(AND(Tabella1[[#This Row],[Popolazione]]&gt;50000,Tabella1[[#This Row],[Popolazione]]&lt;100000),"Compreso",Tabella1[[#This Row],[Regione]])</f>
        <v>TRENTINO-ALTO ADIGE/SÜDTIROL</v>
      </c>
    </row>
    <row r="2845" spans="1:7" ht="24" x14ac:dyDescent="0.25">
      <c r="A2845" s="26" t="s">
        <v>8083</v>
      </c>
      <c r="B2845" s="4" t="str">
        <f>IFERROR(VLOOKUP(A2845,PEC!A$2:B$7902,2,0),"PEC NON ESISTENTE")</f>
        <v>PEC NON ESISTENTE</v>
      </c>
      <c r="C2845" s="3" t="s">
        <v>8025</v>
      </c>
      <c r="D2845" s="3" t="s">
        <v>8026</v>
      </c>
      <c r="E2845" s="32">
        <v>2886</v>
      </c>
      <c r="F2845" s="1" t="str">
        <f>IF(Tabella1[[#This Row],[Popolazione]]&gt;300000,"Trovato","")</f>
        <v/>
      </c>
      <c r="G2845" s="1" t="str">
        <f>IF(AND(Tabella1[[#This Row],[Popolazione]]&gt;50000,Tabella1[[#This Row],[Popolazione]]&lt;100000),"Compreso",Tabella1[[#This Row],[Regione]])</f>
        <v>TRENTINO-ALTO ADIGE/SÜDTIROL</v>
      </c>
    </row>
    <row r="2846" spans="1:7" ht="24" x14ac:dyDescent="0.25">
      <c r="A2846" s="26" t="s">
        <v>8084</v>
      </c>
      <c r="B2846" s="4" t="str">
        <f>IFERROR(VLOOKUP(A2846,PEC!A$2:B$7902,2,0),"PEC NON ESISTENTE")</f>
        <v>PEC NON ESISTENTE</v>
      </c>
      <c r="C2846" s="3" t="s">
        <v>8025</v>
      </c>
      <c r="D2846" s="3" t="s">
        <v>8026</v>
      </c>
      <c r="E2846" s="32">
        <v>1903</v>
      </c>
      <c r="F2846" s="1" t="str">
        <f>IF(Tabella1[[#This Row],[Popolazione]]&gt;300000,"Trovato","")</f>
        <v/>
      </c>
      <c r="G2846" s="1" t="str">
        <f>IF(AND(Tabella1[[#This Row],[Popolazione]]&gt;50000,Tabella1[[#This Row],[Popolazione]]&lt;100000),"Compreso",Tabella1[[#This Row],[Regione]])</f>
        <v>TRENTINO-ALTO ADIGE/SÜDTIROL</v>
      </c>
    </row>
    <row r="2847" spans="1:7" ht="24" x14ac:dyDescent="0.25">
      <c r="A2847" s="26" t="s">
        <v>8085</v>
      </c>
      <c r="B2847" s="4" t="str">
        <f>IFERROR(VLOOKUP(A2847,PEC!A$2:B$7902,2,0),"PEC NON ESISTENTE")</f>
        <v>PEC NON ESISTENTE</v>
      </c>
      <c r="C2847" s="3" t="s">
        <v>8025</v>
      </c>
      <c r="D2847" s="3" t="s">
        <v>8026</v>
      </c>
      <c r="E2847" s="32">
        <v>3898</v>
      </c>
      <c r="F2847" s="1" t="str">
        <f>IF(Tabella1[[#This Row],[Popolazione]]&gt;300000,"Trovato","")</f>
        <v/>
      </c>
      <c r="G2847" s="1" t="str">
        <f>IF(AND(Tabella1[[#This Row],[Popolazione]]&gt;50000,Tabella1[[#This Row],[Popolazione]]&lt;100000),"Compreso",Tabella1[[#This Row],[Regione]])</f>
        <v>TRENTINO-ALTO ADIGE/SÜDTIROL</v>
      </c>
    </row>
    <row r="2848" spans="1:7" ht="24" x14ac:dyDescent="0.25">
      <c r="A2848" s="26" t="s">
        <v>8086</v>
      </c>
      <c r="B2848" s="4" t="str">
        <f>IFERROR(VLOOKUP(A2848,PEC!A$2:B$7902,2,0),"PEC NON ESISTENTE")</f>
        <v>PEC NON ESISTENTE</v>
      </c>
      <c r="C2848" s="3" t="s">
        <v>8025</v>
      </c>
      <c r="D2848" s="3" t="s">
        <v>8026</v>
      </c>
      <c r="E2848" s="32">
        <v>3554</v>
      </c>
      <c r="F2848" s="1" t="str">
        <f>IF(Tabella1[[#This Row],[Popolazione]]&gt;300000,"Trovato","")</f>
        <v/>
      </c>
      <c r="G2848" s="1" t="str">
        <f>IF(AND(Tabella1[[#This Row],[Popolazione]]&gt;50000,Tabella1[[#This Row],[Popolazione]]&lt;100000),"Compreso",Tabella1[[#This Row],[Regione]])</f>
        <v>TRENTINO-ALTO ADIGE/SÜDTIROL</v>
      </c>
    </row>
    <row r="2849" spans="1:7" ht="24" x14ac:dyDescent="0.25">
      <c r="A2849" s="26" t="s">
        <v>8087</v>
      </c>
      <c r="B2849" s="4" t="str">
        <f>IFERROR(VLOOKUP(A2849,PEC!A$2:B$7902,2,0),"PEC NON ESISTENTE")</f>
        <v>PEC NON ESISTENTE</v>
      </c>
      <c r="C2849" s="3" t="s">
        <v>8025</v>
      </c>
      <c r="D2849" s="3" t="s">
        <v>8026</v>
      </c>
      <c r="E2849" s="32">
        <v>4653</v>
      </c>
      <c r="F2849" s="1" t="str">
        <f>IF(Tabella1[[#This Row],[Popolazione]]&gt;300000,"Trovato","")</f>
        <v/>
      </c>
      <c r="G2849" s="1" t="str">
        <f>IF(AND(Tabella1[[#This Row],[Popolazione]]&gt;50000,Tabella1[[#This Row],[Popolazione]]&lt;100000),"Compreso",Tabella1[[#This Row],[Regione]])</f>
        <v>TRENTINO-ALTO ADIGE/SÜDTIROL</v>
      </c>
    </row>
    <row r="2850" spans="1:7" ht="24" x14ac:dyDescent="0.25">
      <c r="A2850" s="26" t="s">
        <v>8088</v>
      </c>
      <c r="B2850" s="4" t="str">
        <f>IFERROR(VLOOKUP(A2850,PEC!A$2:B$7902,2,0),"PEC NON ESISTENTE")</f>
        <v>PEC NON ESISTENTE</v>
      </c>
      <c r="C2850" s="3" t="s">
        <v>8025</v>
      </c>
      <c r="D2850" s="3" t="s">
        <v>8026</v>
      </c>
      <c r="E2850" s="32">
        <v>3536</v>
      </c>
      <c r="F2850" s="1" t="str">
        <f>IF(Tabella1[[#This Row],[Popolazione]]&gt;300000,"Trovato","")</f>
        <v/>
      </c>
      <c r="G2850" s="1" t="str">
        <f>IF(AND(Tabella1[[#This Row],[Popolazione]]&gt;50000,Tabella1[[#This Row],[Popolazione]]&lt;100000),"Compreso",Tabella1[[#This Row],[Regione]])</f>
        <v>TRENTINO-ALTO ADIGE/SÜDTIROL</v>
      </c>
    </row>
    <row r="2851" spans="1:7" ht="24" x14ac:dyDescent="0.25">
      <c r="A2851" s="26" t="s">
        <v>8089</v>
      </c>
      <c r="B2851" s="4" t="str">
        <f>IFERROR(VLOOKUP(A2851,PEC!A$2:B$7902,2,0),"PEC NON ESISTENTE")</f>
        <v>PEC NON ESISTENTE</v>
      </c>
      <c r="C2851" s="3" t="s">
        <v>8025</v>
      </c>
      <c r="D2851" s="3" t="s">
        <v>8026</v>
      </c>
      <c r="E2851" s="32">
        <v>1460</v>
      </c>
      <c r="F2851" s="1" t="str">
        <f>IF(Tabella1[[#This Row],[Popolazione]]&gt;300000,"Trovato","")</f>
        <v/>
      </c>
      <c r="G2851" s="1" t="str">
        <f>IF(AND(Tabella1[[#This Row],[Popolazione]]&gt;50000,Tabella1[[#This Row],[Popolazione]]&lt;100000),"Compreso",Tabella1[[#This Row],[Regione]])</f>
        <v>TRENTINO-ALTO ADIGE/SÜDTIROL</v>
      </c>
    </row>
    <row r="2852" spans="1:7" ht="24" x14ac:dyDescent="0.25">
      <c r="A2852" s="26" t="s">
        <v>8090</v>
      </c>
      <c r="B2852" s="4" t="str">
        <f>IFERROR(VLOOKUP(A2852,PEC!A$2:B$7902,2,0),"PEC NON ESISTENTE")</f>
        <v>PEC NON ESISTENTE</v>
      </c>
      <c r="C2852" s="3" t="s">
        <v>8025</v>
      </c>
      <c r="D2852" s="3" t="s">
        <v>8026</v>
      </c>
      <c r="E2852" s="32">
        <v>692</v>
      </c>
      <c r="F2852" s="1" t="str">
        <f>IF(Tabella1[[#This Row],[Popolazione]]&gt;300000,"Trovato","")</f>
        <v/>
      </c>
      <c r="G2852" s="1" t="str">
        <f>IF(AND(Tabella1[[#This Row],[Popolazione]]&gt;50000,Tabella1[[#This Row],[Popolazione]]&lt;100000),"Compreso",Tabella1[[#This Row],[Regione]])</f>
        <v>TRENTINO-ALTO ADIGE/SÜDTIROL</v>
      </c>
    </row>
    <row r="2853" spans="1:7" ht="24" x14ac:dyDescent="0.25">
      <c r="A2853" s="26" t="s">
        <v>8091</v>
      </c>
      <c r="B2853" s="4" t="str">
        <f>IFERROR(VLOOKUP(A2853,PEC!A$2:B$7902,2,0),"PEC NON ESISTENTE")</f>
        <v>PEC NON ESISTENTE</v>
      </c>
      <c r="C2853" s="3" t="s">
        <v>8025</v>
      </c>
      <c r="D2853" s="3" t="s">
        <v>8026</v>
      </c>
      <c r="E2853" s="32">
        <v>195</v>
      </c>
      <c r="F2853" s="1" t="str">
        <f>IF(Tabella1[[#This Row],[Popolazione]]&gt;300000,"Trovato","")</f>
        <v/>
      </c>
      <c r="G2853" s="1" t="str">
        <f>IF(AND(Tabella1[[#This Row],[Popolazione]]&gt;50000,Tabella1[[#This Row],[Popolazione]]&lt;100000),"Compreso",Tabella1[[#This Row],[Regione]])</f>
        <v>TRENTINO-ALTO ADIGE/SÜDTIROL</v>
      </c>
    </row>
    <row r="2854" spans="1:7" ht="24" x14ac:dyDescent="0.25">
      <c r="A2854" s="26" t="s">
        <v>8092</v>
      </c>
      <c r="B2854" s="4" t="str">
        <f>IFERROR(VLOOKUP(A2854,PEC!A$2:B$7902,2,0),"PEC NON ESISTENTE")</f>
        <v>PEC NON ESISTENTE</v>
      </c>
      <c r="C2854" s="3" t="s">
        <v>8025</v>
      </c>
      <c r="D2854" s="3" t="s">
        <v>8026</v>
      </c>
      <c r="E2854" s="32">
        <v>1763</v>
      </c>
      <c r="F2854" s="1" t="str">
        <f>IF(Tabella1[[#This Row],[Popolazione]]&gt;300000,"Trovato","")</f>
        <v/>
      </c>
      <c r="G2854" s="1" t="str">
        <f>IF(AND(Tabella1[[#This Row],[Popolazione]]&gt;50000,Tabella1[[#This Row],[Popolazione]]&lt;100000),"Compreso",Tabella1[[#This Row],[Regione]])</f>
        <v>TRENTINO-ALTO ADIGE/SÜDTIROL</v>
      </c>
    </row>
    <row r="2855" spans="1:7" ht="24" x14ac:dyDescent="0.25">
      <c r="A2855" s="26" t="s">
        <v>8093</v>
      </c>
      <c r="B2855" s="4" t="str">
        <f>IFERROR(VLOOKUP(A2855,PEC!A$2:B$7902,2,0),"PEC NON ESISTENTE")</f>
        <v>PEC NON ESISTENTE</v>
      </c>
      <c r="C2855" s="3" t="s">
        <v>8025</v>
      </c>
      <c r="D2855" s="3" t="s">
        <v>8026</v>
      </c>
      <c r="E2855" s="32">
        <v>3356</v>
      </c>
      <c r="F2855" s="1" t="str">
        <f>IF(Tabella1[[#This Row],[Popolazione]]&gt;300000,"Trovato","")</f>
        <v/>
      </c>
      <c r="G2855" s="1" t="str">
        <f>IF(AND(Tabella1[[#This Row],[Popolazione]]&gt;50000,Tabella1[[#This Row],[Popolazione]]&lt;100000),"Compreso",Tabella1[[#This Row],[Regione]])</f>
        <v>TRENTINO-ALTO ADIGE/SÜDTIROL</v>
      </c>
    </row>
    <row r="2856" spans="1:7" ht="24" x14ac:dyDescent="0.25">
      <c r="A2856" s="26" t="s">
        <v>8094</v>
      </c>
      <c r="B2856" s="4" t="str">
        <f>IFERROR(VLOOKUP(A2856,PEC!A$2:B$7902,2,0),"PEC NON ESISTENTE")</f>
        <v>PEC NON ESISTENTE</v>
      </c>
      <c r="C2856" s="3" t="s">
        <v>8025</v>
      </c>
      <c r="D2856" s="3" t="s">
        <v>8026</v>
      </c>
      <c r="E2856" s="32">
        <v>604</v>
      </c>
      <c r="F2856" s="1" t="str">
        <f>IF(Tabella1[[#This Row],[Popolazione]]&gt;300000,"Trovato","")</f>
        <v/>
      </c>
      <c r="G2856" s="1" t="str">
        <f>IF(AND(Tabella1[[#This Row],[Popolazione]]&gt;50000,Tabella1[[#This Row],[Popolazione]]&lt;100000),"Compreso",Tabella1[[#This Row],[Regione]])</f>
        <v>TRENTINO-ALTO ADIGE/SÜDTIROL</v>
      </c>
    </row>
    <row r="2857" spans="1:7" ht="24" x14ac:dyDescent="0.25">
      <c r="A2857" s="26" t="s">
        <v>8095</v>
      </c>
      <c r="B2857" s="4" t="str">
        <f>IFERROR(VLOOKUP(A2857,PEC!A$2:B$7902,2,0),"PEC NON ESISTENTE")</f>
        <v>PEC NON ESISTENTE</v>
      </c>
      <c r="C2857" s="3" t="s">
        <v>8025</v>
      </c>
      <c r="D2857" s="3" t="s">
        <v>8026</v>
      </c>
      <c r="E2857" s="32">
        <v>267</v>
      </c>
      <c r="F2857" s="1" t="str">
        <f>IF(Tabella1[[#This Row],[Popolazione]]&gt;300000,"Trovato","")</f>
        <v/>
      </c>
      <c r="G2857" s="1" t="str">
        <f>IF(AND(Tabella1[[#This Row],[Popolazione]]&gt;50000,Tabella1[[#This Row],[Popolazione]]&lt;100000),"Compreso",Tabella1[[#This Row],[Regione]])</f>
        <v>TRENTINO-ALTO ADIGE/SÜDTIROL</v>
      </c>
    </row>
    <row r="2858" spans="1:7" ht="24" x14ac:dyDescent="0.25">
      <c r="A2858" s="26" t="s">
        <v>8096</v>
      </c>
      <c r="B2858" s="4" t="str">
        <f>IFERROR(VLOOKUP(A2858,PEC!A$2:B$7902,2,0),"PEC NON ESISTENTE")</f>
        <v>PEC NON ESISTENTE</v>
      </c>
      <c r="C2858" s="3" t="s">
        <v>8025</v>
      </c>
      <c r="D2858" s="3" t="s">
        <v>8026</v>
      </c>
      <c r="E2858" s="32">
        <v>4389</v>
      </c>
      <c r="F2858" s="1" t="str">
        <f>IF(Tabella1[[#This Row],[Popolazione]]&gt;300000,"Trovato","")</f>
        <v/>
      </c>
      <c r="G2858" s="1" t="str">
        <f>IF(AND(Tabella1[[#This Row],[Popolazione]]&gt;50000,Tabella1[[#This Row],[Popolazione]]&lt;100000),"Compreso",Tabella1[[#This Row],[Regione]])</f>
        <v>TRENTINO-ALTO ADIGE/SÜDTIROL</v>
      </c>
    </row>
    <row r="2859" spans="1:7" ht="24" x14ac:dyDescent="0.25">
      <c r="A2859" s="26" t="s">
        <v>8097</v>
      </c>
      <c r="B2859" s="4" t="str">
        <f>IFERROR(VLOOKUP(A2859,PEC!A$2:B$7902,2,0),"PEC NON ESISTENTE")</f>
        <v>PEC NON ESISTENTE</v>
      </c>
      <c r="C2859" s="3" t="s">
        <v>8025</v>
      </c>
      <c r="D2859" s="3" t="s">
        <v>8026</v>
      </c>
      <c r="E2859" s="32">
        <v>2869</v>
      </c>
      <c r="F2859" s="1" t="str">
        <f>IF(Tabella1[[#This Row],[Popolazione]]&gt;300000,"Trovato","")</f>
        <v/>
      </c>
      <c r="G2859" s="1" t="str">
        <f>IF(AND(Tabella1[[#This Row],[Popolazione]]&gt;50000,Tabella1[[#This Row],[Popolazione]]&lt;100000),"Compreso",Tabella1[[#This Row],[Regione]])</f>
        <v>TRENTINO-ALTO ADIGE/SÜDTIROL</v>
      </c>
    </row>
    <row r="2860" spans="1:7" ht="24" x14ac:dyDescent="0.25">
      <c r="A2860" s="26" t="s">
        <v>8098</v>
      </c>
      <c r="B2860" s="4" t="str">
        <f>IFERROR(VLOOKUP(A2860,PEC!A$2:B$7902,2,0),"PEC NON ESISTENTE")</f>
        <v>PEC NON ESISTENTE</v>
      </c>
      <c r="C2860" s="3" t="s">
        <v>8025</v>
      </c>
      <c r="D2860" s="3" t="s">
        <v>8026</v>
      </c>
      <c r="E2860" s="32">
        <v>7642</v>
      </c>
      <c r="F2860" s="1" t="str">
        <f>IF(Tabella1[[#This Row],[Popolazione]]&gt;300000,"Trovato","")</f>
        <v/>
      </c>
      <c r="G2860" s="1" t="str">
        <f>IF(AND(Tabella1[[#This Row],[Popolazione]]&gt;50000,Tabella1[[#This Row],[Popolazione]]&lt;100000),"Compreso",Tabella1[[#This Row],[Regione]])</f>
        <v>TRENTINO-ALTO ADIGE/SÜDTIROL</v>
      </c>
    </row>
    <row r="2861" spans="1:7" ht="24" x14ac:dyDescent="0.25">
      <c r="A2861" s="26" t="s">
        <v>8099</v>
      </c>
      <c r="B2861" s="4" t="str">
        <f>IFERROR(VLOOKUP(A2861,PEC!A$2:B$7902,2,0),"PEC NON ESISTENTE")</f>
        <v>PEC NON ESISTENTE</v>
      </c>
      <c r="C2861" s="3" t="s">
        <v>8025</v>
      </c>
      <c r="D2861" s="3" t="s">
        <v>8026</v>
      </c>
      <c r="E2861" s="32">
        <v>1333</v>
      </c>
      <c r="F2861" s="1" t="str">
        <f>IF(Tabella1[[#This Row],[Popolazione]]&gt;300000,"Trovato","")</f>
        <v/>
      </c>
      <c r="G2861" s="1" t="str">
        <f>IF(AND(Tabella1[[#This Row],[Popolazione]]&gt;50000,Tabella1[[#This Row],[Popolazione]]&lt;100000),"Compreso",Tabella1[[#This Row],[Regione]])</f>
        <v>TRENTINO-ALTO ADIGE/SÜDTIROL</v>
      </c>
    </row>
    <row r="2862" spans="1:7" ht="24" x14ac:dyDescent="0.25">
      <c r="A2862" s="26" t="s">
        <v>8100</v>
      </c>
      <c r="B2862" s="4" t="str">
        <f>IFERROR(VLOOKUP(A2862,PEC!A$2:B$7902,2,0),"PEC NON ESISTENTE")</f>
        <v>PEC NON ESISTENTE</v>
      </c>
      <c r="C2862" s="3" t="s">
        <v>8025</v>
      </c>
      <c r="D2862" s="3" t="s">
        <v>8026</v>
      </c>
      <c r="E2862" s="32">
        <v>2912</v>
      </c>
      <c r="F2862" s="1" t="str">
        <f>IF(Tabella1[[#This Row],[Popolazione]]&gt;300000,"Trovato","")</f>
        <v/>
      </c>
      <c r="G2862" s="1" t="str">
        <f>IF(AND(Tabella1[[#This Row],[Popolazione]]&gt;50000,Tabella1[[#This Row],[Popolazione]]&lt;100000),"Compreso",Tabella1[[#This Row],[Regione]])</f>
        <v>TRENTINO-ALTO ADIGE/SÜDTIROL</v>
      </c>
    </row>
    <row r="2863" spans="1:7" ht="24" x14ac:dyDescent="0.25">
      <c r="A2863" s="26" t="s">
        <v>8101</v>
      </c>
      <c r="B2863" s="4" t="str">
        <f>IFERROR(VLOOKUP(A2863,PEC!A$2:B$7902,2,0),"PEC NON ESISTENTE")</f>
        <v>PEC NON ESISTENTE</v>
      </c>
      <c r="C2863" s="3" t="s">
        <v>8025</v>
      </c>
      <c r="D2863" s="3" t="s">
        <v>8026</v>
      </c>
      <c r="E2863" s="32">
        <v>1195</v>
      </c>
      <c r="F2863" s="1" t="str">
        <f>IF(Tabella1[[#This Row],[Popolazione]]&gt;300000,"Trovato","")</f>
        <v/>
      </c>
      <c r="G2863" s="1" t="str">
        <f>IF(AND(Tabella1[[#This Row],[Popolazione]]&gt;50000,Tabella1[[#This Row],[Popolazione]]&lt;100000),"Compreso",Tabella1[[#This Row],[Regione]])</f>
        <v>TRENTINO-ALTO ADIGE/SÜDTIROL</v>
      </c>
    </row>
    <row r="2864" spans="1:7" ht="24" x14ac:dyDescent="0.25">
      <c r="A2864" s="26" t="s">
        <v>8102</v>
      </c>
      <c r="B2864" s="4" t="str">
        <f>IFERROR(VLOOKUP(A2864,PEC!A$2:B$7902,2,0),"PEC NON ESISTENTE")</f>
        <v>PEC NON ESISTENTE</v>
      </c>
      <c r="C2864" s="3" t="s">
        <v>8025</v>
      </c>
      <c r="D2864" s="3" t="s">
        <v>8026</v>
      </c>
      <c r="E2864" s="32">
        <v>3533</v>
      </c>
      <c r="F2864" s="1" t="str">
        <f>IF(Tabella1[[#This Row],[Popolazione]]&gt;300000,"Trovato","")</f>
        <v/>
      </c>
      <c r="G2864" s="1" t="str">
        <f>IF(AND(Tabella1[[#This Row],[Popolazione]]&gt;50000,Tabella1[[#This Row],[Popolazione]]&lt;100000),"Compreso",Tabella1[[#This Row],[Regione]])</f>
        <v>TRENTINO-ALTO ADIGE/SÜDTIROL</v>
      </c>
    </row>
    <row r="2865" spans="1:7" ht="24" x14ac:dyDescent="0.25">
      <c r="A2865" s="26" t="s">
        <v>8103</v>
      </c>
      <c r="B2865" s="4" t="str">
        <f>IFERROR(VLOOKUP(A2865,PEC!A$2:B$7902,2,0),"PEC NON ESISTENTE")</f>
        <v>PEC NON ESISTENTE</v>
      </c>
      <c r="C2865" s="3" t="s">
        <v>8025</v>
      </c>
      <c r="D2865" s="3" t="s">
        <v>8026</v>
      </c>
      <c r="E2865" s="32">
        <v>3204</v>
      </c>
      <c r="F2865" s="1" t="str">
        <f>IF(Tabella1[[#This Row],[Popolazione]]&gt;300000,"Trovato","")</f>
        <v/>
      </c>
      <c r="G2865" s="1" t="str">
        <f>IF(AND(Tabella1[[#This Row],[Popolazione]]&gt;50000,Tabella1[[#This Row],[Popolazione]]&lt;100000),"Compreso",Tabella1[[#This Row],[Regione]])</f>
        <v>TRENTINO-ALTO ADIGE/SÜDTIROL</v>
      </c>
    </row>
    <row r="2866" spans="1:7" ht="24" x14ac:dyDescent="0.25">
      <c r="A2866" s="26" t="s">
        <v>8104</v>
      </c>
      <c r="B2866" s="4" t="str">
        <f>IFERROR(VLOOKUP(A2866,PEC!A$2:B$7902,2,0),"PEC NON ESISTENTE")</f>
        <v>PEC NON ESISTENTE</v>
      </c>
      <c r="C2866" s="3" t="s">
        <v>8025</v>
      </c>
      <c r="D2866" s="3" t="s">
        <v>8026</v>
      </c>
      <c r="E2866" s="32">
        <v>2937</v>
      </c>
      <c r="F2866" s="1" t="str">
        <f>IF(Tabella1[[#This Row],[Popolazione]]&gt;300000,"Trovato","")</f>
        <v/>
      </c>
      <c r="G2866" s="1" t="str">
        <f>IF(AND(Tabella1[[#This Row],[Popolazione]]&gt;50000,Tabella1[[#This Row],[Popolazione]]&lt;100000),"Compreso",Tabella1[[#This Row],[Regione]])</f>
        <v>TRENTINO-ALTO ADIGE/SÜDTIROL</v>
      </c>
    </row>
    <row r="2867" spans="1:7" ht="24" x14ac:dyDescent="0.25">
      <c r="A2867" s="26" t="s">
        <v>8105</v>
      </c>
      <c r="B2867" s="4" t="str">
        <f>IFERROR(VLOOKUP(A2867,PEC!A$2:B$7902,2,0),"PEC NON ESISTENTE")</f>
        <v>PEC NON ESISTENTE</v>
      </c>
      <c r="C2867" s="3" t="s">
        <v>8025</v>
      </c>
      <c r="D2867" s="3" t="s">
        <v>8026</v>
      </c>
      <c r="E2867" s="32">
        <v>3508</v>
      </c>
      <c r="F2867" s="1" t="str">
        <f>IF(Tabella1[[#This Row],[Popolazione]]&gt;300000,"Trovato","")</f>
        <v/>
      </c>
      <c r="G2867" s="1" t="str">
        <f>IF(AND(Tabella1[[#This Row],[Popolazione]]&gt;50000,Tabella1[[#This Row],[Popolazione]]&lt;100000),"Compreso",Tabella1[[#This Row],[Regione]])</f>
        <v>TRENTINO-ALTO ADIGE/SÜDTIROL</v>
      </c>
    </row>
    <row r="2868" spans="1:7" ht="24" x14ac:dyDescent="0.25">
      <c r="A2868" s="26" t="s">
        <v>8106</v>
      </c>
      <c r="B2868" s="4" t="str">
        <f>IFERROR(VLOOKUP(A2868,PEC!A$2:B$7902,2,0),"PEC NON ESISTENTE")</f>
        <v>PEC NON ESISTENTE</v>
      </c>
      <c r="C2868" s="3" t="s">
        <v>8025</v>
      </c>
      <c r="D2868" s="3" t="s">
        <v>8026</v>
      </c>
      <c r="E2868" s="32">
        <v>3767</v>
      </c>
      <c r="F2868" s="1" t="str">
        <f>IF(Tabella1[[#This Row],[Popolazione]]&gt;300000,"Trovato","")</f>
        <v/>
      </c>
      <c r="G2868" s="1" t="str">
        <f>IF(AND(Tabella1[[#This Row],[Popolazione]]&gt;50000,Tabella1[[#This Row],[Popolazione]]&lt;100000),"Compreso",Tabella1[[#This Row],[Regione]])</f>
        <v>TRENTINO-ALTO ADIGE/SÜDTIROL</v>
      </c>
    </row>
    <row r="2869" spans="1:7" ht="24" x14ac:dyDescent="0.25">
      <c r="A2869" s="26" t="s">
        <v>8107</v>
      </c>
      <c r="B2869" s="4" t="str">
        <f>IFERROR(VLOOKUP(A2869,PEC!A$2:B$7902,2,0),"PEC NON ESISTENTE")</f>
        <v>PEC NON ESISTENTE</v>
      </c>
      <c r="C2869" s="3" t="s">
        <v>8025</v>
      </c>
      <c r="D2869" s="3" t="s">
        <v>8026</v>
      </c>
      <c r="E2869" s="32">
        <v>1729</v>
      </c>
      <c r="F2869" s="1" t="str">
        <f>IF(Tabella1[[#This Row],[Popolazione]]&gt;300000,"Trovato","")</f>
        <v/>
      </c>
      <c r="G2869" s="1" t="str">
        <f>IF(AND(Tabella1[[#This Row],[Popolazione]]&gt;50000,Tabella1[[#This Row],[Popolazione]]&lt;100000),"Compreso",Tabella1[[#This Row],[Regione]])</f>
        <v>TRENTINO-ALTO ADIGE/SÜDTIROL</v>
      </c>
    </row>
    <row r="2870" spans="1:7" ht="24" x14ac:dyDescent="0.25">
      <c r="A2870" s="26" t="s">
        <v>8108</v>
      </c>
      <c r="B2870" s="4" t="str">
        <f>IFERROR(VLOOKUP(A2870,PEC!A$2:B$7902,2,0),"PEC NON ESISTENTE")</f>
        <v>PEC NON ESISTENTE</v>
      </c>
      <c r="C2870" s="3" t="s">
        <v>8025</v>
      </c>
      <c r="D2870" s="3" t="s">
        <v>8026</v>
      </c>
      <c r="E2870" s="32">
        <v>3136</v>
      </c>
      <c r="F2870" s="1" t="str">
        <f>IF(Tabella1[[#This Row],[Popolazione]]&gt;300000,"Trovato","")</f>
        <v/>
      </c>
      <c r="G2870" s="1" t="str">
        <f>IF(AND(Tabella1[[#This Row],[Popolazione]]&gt;50000,Tabella1[[#This Row],[Popolazione]]&lt;100000),"Compreso",Tabella1[[#This Row],[Regione]])</f>
        <v>TRENTINO-ALTO ADIGE/SÜDTIROL</v>
      </c>
    </row>
    <row r="2871" spans="1:7" ht="24" x14ac:dyDescent="0.25">
      <c r="A2871" s="26" t="s">
        <v>8109</v>
      </c>
      <c r="B2871" s="4" t="str">
        <f>IFERROR(VLOOKUP(A2871,PEC!A$2:B$7902,2,0),"PEC NON ESISTENTE")</f>
        <v>PEC NON ESISTENTE</v>
      </c>
      <c r="C2871" s="3" t="s">
        <v>8025</v>
      </c>
      <c r="D2871" s="3" t="s">
        <v>8026</v>
      </c>
      <c r="E2871" s="32">
        <v>1584</v>
      </c>
      <c r="F2871" s="1" t="str">
        <f>IF(Tabella1[[#This Row],[Popolazione]]&gt;300000,"Trovato","")</f>
        <v/>
      </c>
      <c r="G2871" s="1" t="str">
        <f>IF(AND(Tabella1[[#This Row],[Popolazione]]&gt;50000,Tabella1[[#This Row],[Popolazione]]&lt;100000),"Compreso",Tabella1[[#This Row],[Regione]])</f>
        <v>TRENTINO-ALTO ADIGE/SÜDTIROL</v>
      </c>
    </row>
    <row r="2872" spans="1:7" ht="24" x14ac:dyDescent="0.25">
      <c r="A2872" s="26" t="s">
        <v>8110</v>
      </c>
      <c r="B2872" s="4" t="str">
        <f>IFERROR(VLOOKUP(A2872,PEC!A$2:B$7902,2,0),"PEC NON ESISTENTE")</f>
        <v>PEC NON ESISTENTE</v>
      </c>
      <c r="C2872" s="3" t="s">
        <v>8025</v>
      </c>
      <c r="D2872" s="3" t="s">
        <v>8026</v>
      </c>
      <c r="E2872" s="32">
        <v>1871</v>
      </c>
      <c r="F2872" s="1" t="str">
        <f>IF(Tabella1[[#This Row],[Popolazione]]&gt;300000,"Trovato","")</f>
        <v/>
      </c>
      <c r="G2872" s="1" t="str">
        <f>IF(AND(Tabella1[[#This Row],[Popolazione]]&gt;50000,Tabella1[[#This Row],[Popolazione]]&lt;100000),"Compreso",Tabella1[[#This Row],[Regione]])</f>
        <v>TRENTINO-ALTO ADIGE/SÜDTIROL</v>
      </c>
    </row>
    <row r="2873" spans="1:7" ht="24" x14ac:dyDescent="0.25">
      <c r="A2873" s="26" t="s">
        <v>8111</v>
      </c>
      <c r="B2873" s="4" t="str">
        <f>IFERROR(VLOOKUP(A2873,PEC!A$2:B$7902,2,0),"PEC NON ESISTENTE")</f>
        <v>PEC NON ESISTENTE</v>
      </c>
      <c r="C2873" s="3" t="s">
        <v>8025</v>
      </c>
      <c r="D2873" s="3" t="s">
        <v>8026</v>
      </c>
      <c r="E2873" s="32">
        <v>6890</v>
      </c>
      <c r="F2873" s="1" t="str">
        <f>IF(Tabella1[[#This Row],[Popolazione]]&gt;300000,"Trovato","")</f>
        <v/>
      </c>
      <c r="G2873" s="1" t="str">
        <f>IF(AND(Tabella1[[#This Row],[Popolazione]]&gt;50000,Tabella1[[#This Row],[Popolazione]]&lt;100000),"Compreso",Tabella1[[#This Row],[Regione]])</f>
        <v>TRENTINO-ALTO ADIGE/SÜDTIROL</v>
      </c>
    </row>
    <row r="2874" spans="1:7" ht="24" x14ac:dyDescent="0.25">
      <c r="A2874" s="26" t="s">
        <v>8112</v>
      </c>
      <c r="B2874" s="4" t="str">
        <f>IFERROR(VLOOKUP(A2874,PEC!A$2:B$7902,2,0),"PEC NON ESISTENTE")</f>
        <v>PEC NON ESISTENTE</v>
      </c>
      <c r="C2874" s="3" t="s">
        <v>8025</v>
      </c>
      <c r="D2874" s="3" t="s">
        <v>8026</v>
      </c>
      <c r="E2874" s="32">
        <v>2838</v>
      </c>
      <c r="F2874" s="1" t="str">
        <f>IF(Tabella1[[#This Row],[Popolazione]]&gt;300000,"Trovato","")</f>
        <v/>
      </c>
      <c r="G2874" s="1" t="str">
        <f>IF(AND(Tabella1[[#This Row],[Popolazione]]&gt;50000,Tabella1[[#This Row],[Popolazione]]&lt;100000),"Compreso",Tabella1[[#This Row],[Regione]])</f>
        <v>TRENTINO-ALTO ADIGE/SÜDTIROL</v>
      </c>
    </row>
    <row r="2875" spans="1:7" ht="24" x14ac:dyDescent="0.25">
      <c r="A2875" s="26" t="s">
        <v>8113</v>
      </c>
      <c r="B2875" s="4" t="str">
        <f>IFERROR(VLOOKUP(A2875,PEC!A$2:B$7902,2,0),"PEC NON ESISTENTE")</f>
        <v>PEC NON ESISTENTE</v>
      </c>
      <c r="C2875" s="3" t="s">
        <v>8025</v>
      </c>
      <c r="D2875" s="3" t="s">
        <v>8026</v>
      </c>
      <c r="E2875" s="32">
        <v>1473</v>
      </c>
      <c r="F2875" s="1" t="str">
        <f>IF(Tabella1[[#This Row],[Popolazione]]&gt;300000,"Trovato","")</f>
        <v/>
      </c>
      <c r="G2875" s="1" t="str">
        <f>IF(AND(Tabella1[[#This Row],[Popolazione]]&gt;50000,Tabella1[[#This Row],[Popolazione]]&lt;100000),"Compreso",Tabella1[[#This Row],[Regione]])</f>
        <v>TRENTINO-ALTO ADIGE/SÜDTIROL</v>
      </c>
    </row>
    <row r="2876" spans="1:7" ht="24" x14ac:dyDescent="0.25">
      <c r="A2876" s="26" t="s">
        <v>8114</v>
      </c>
      <c r="B2876" s="4" t="str">
        <f>IFERROR(VLOOKUP(A2876,PEC!A$2:B$7902,2,0),"PEC NON ESISTENTE")</f>
        <v>PEC NON ESISTENTE</v>
      </c>
      <c r="C2876" s="3" t="s">
        <v>8025</v>
      </c>
      <c r="D2876" s="3" t="s">
        <v>8026</v>
      </c>
      <c r="E2876" s="32">
        <v>2660</v>
      </c>
      <c r="F2876" s="1" t="str">
        <f>IF(Tabella1[[#This Row],[Popolazione]]&gt;300000,"Trovato","")</f>
        <v/>
      </c>
      <c r="G2876" s="1" t="str">
        <f>IF(AND(Tabella1[[#This Row],[Popolazione]]&gt;50000,Tabella1[[#This Row],[Popolazione]]&lt;100000),"Compreso",Tabella1[[#This Row],[Regione]])</f>
        <v>TRENTINO-ALTO ADIGE/SÜDTIROL</v>
      </c>
    </row>
    <row r="2877" spans="1:7" ht="24" x14ac:dyDescent="0.25">
      <c r="A2877" s="26" t="s">
        <v>8115</v>
      </c>
      <c r="B2877" s="4" t="str">
        <f>IFERROR(VLOOKUP(A2877,PEC!A$2:B$7902,2,0),"PEC NON ESISTENTE")</f>
        <v>PEC NON ESISTENTE</v>
      </c>
      <c r="C2877" s="3" t="s">
        <v>8025</v>
      </c>
      <c r="D2877" s="3" t="s">
        <v>8026</v>
      </c>
      <c r="E2877" s="32">
        <v>1314</v>
      </c>
      <c r="F2877" s="1" t="str">
        <f>IF(Tabella1[[#This Row],[Popolazione]]&gt;300000,"Trovato","")</f>
        <v/>
      </c>
      <c r="G2877" s="1" t="str">
        <f>IF(AND(Tabella1[[#This Row],[Popolazione]]&gt;50000,Tabella1[[#This Row],[Popolazione]]&lt;100000),"Compreso",Tabella1[[#This Row],[Regione]])</f>
        <v>TRENTINO-ALTO ADIGE/SÜDTIROL</v>
      </c>
    </row>
    <row r="2878" spans="1:7" ht="24" x14ac:dyDescent="0.25">
      <c r="A2878" s="26" t="s">
        <v>8116</v>
      </c>
      <c r="B2878" s="4" t="str">
        <f>IFERROR(VLOOKUP(A2878,PEC!A$2:B$7902,2,0),"PEC NON ESISTENTE")</f>
        <v>PEC NON ESISTENTE</v>
      </c>
      <c r="C2878" s="3" t="s">
        <v>8025</v>
      </c>
      <c r="D2878" s="3" t="s">
        <v>8026</v>
      </c>
      <c r="E2878" s="32">
        <v>1937</v>
      </c>
      <c r="F2878" s="1" t="str">
        <f>IF(Tabella1[[#This Row],[Popolazione]]&gt;300000,"Trovato","")</f>
        <v/>
      </c>
      <c r="G2878" s="1" t="str">
        <f>IF(AND(Tabella1[[#This Row],[Popolazione]]&gt;50000,Tabella1[[#This Row],[Popolazione]]&lt;100000),"Compreso",Tabella1[[#This Row],[Regione]])</f>
        <v>TRENTINO-ALTO ADIGE/SÜDTIROL</v>
      </c>
    </row>
    <row r="2879" spans="1:7" ht="24" x14ac:dyDescent="0.25">
      <c r="A2879" s="26" t="s">
        <v>8117</v>
      </c>
      <c r="B2879" s="4" t="str">
        <f>IFERROR(VLOOKUP(A2879,PEC!A$2:B$7902,2,0),"PEC NON ESISTENTE")</f>
        <v>PEC NON ESISTENTE</v>
      </c>
      <c r="C2879" s="3" t="s">
        <v>8025</v>
      </c>
      <c r="D2879" s="3" t="s">
        <v>8026</v>
      </c>
      <c r="E2879" s="32">
        <v>5947</v>
      </c>
      <c r="F2879" s="1" t="str">
        <f>IF(Tabella1[[#This Row],[Popolazione]]&gt;300000,"Trovato","")</f>
        <v/>
      </c>
      <c r="G2879" s="1" t="str">
        <f>IF(AND(Tabella1[[#This Row],[Popolazione]]&gt;50000,Tabella1[[#This Row],[Popolazione]]&lt;100000),"Compreso",Tabella1[[#This Row],[Regione]])</f>
        <v>TRENTINO-ALTO ADIGE/SÜDTIROL</v>
      </c>
    </row>
    <row r="2880" spans="1:7" ht="24" x14ac:dyDescent="0.25">
      <c r="A2880" s="26" t="s">
        <v>8118</v>
      </c>
      <c r="B2880" s="4" t="str">
        <f>IFERROR(VLOOKUP(A2880,PEC!A$2:B$7902,2,0),"PEC NON ESISTENTE")</f>
        <v>PEC NON ESISTENTE</v>
      </c>
      <c r="C2880" s="3" t="s">
        <v>8025</v>
      </c>
      <c r="D2880" s="3" t="s">
        <v>8026</v>
      </c>
      <c r="E2880" s="32">
        <v>1832</v>
      </c>
      <c r="F2880" s="1" t="str">
        <f>IF(Tabella1[[#This Row],[Popolazione]]&gt;300000,"Trovato","")</f>
        <v/>
      </c>
      <c r="G2880" s="1" t="str">
        <f>IF(AND(Tabella1[[#This Row],[Popolazione]]&gt;50000,Tabella1[[#This Row],[Popolazione]]&lt;100000),"Compreso",Tabella1[[#This Row],[Regione]])</f>
        <v>TRENTINO-ALTO ADIGE/SÜDTIROL</v>
      </c>
    </row>
    <row r="2881" spans="1:7" ht="24" x14ac:dyDescent="0.25">
      <c r="A2881" s="26" t="s">
        <v>8119</v>
      </c>
      <c r="B2881" s="4" t="str">
        <f>IFERROR(VLOOKUP(A2881,PEC!A$2:B$7902,2,0),"PEC NON ESISTENTE")</f>
        <v>PEC NON ESISTENTE</v>
      </c>
      <c r="C2881" s="3" t="s">
        <v>8025</v>
      </c>
      <c r="D2881" s="3" t="s">
        <v>8026</v>
      </c>
      <c r="E2881" s="32">
        <v>1190</v>
      </c>
      <c r="F2881" s="1" t="str">
        <f>IF(Tabella1[[#This Row],[Popolazione]]&gt;300000,"Trovato","")</f>
        <v/>
      </c>
      <c r="G2881" s="1" t="str">
        <f>IF(AND(Tabella1[[#This Row],[Popolazione]]&gt;50000,Tabella1[[#This Row],[Popolazione]]&lt;100000),"Compreso",Tabella1[[#This Row],[Regione]])</f>
        <v>TRENTINO-ALTO ADIGE/SÜDTIROL</v>
      </c>
    </row>
    <row r="2882" spans="1:7" ht="24" x14ac:dyDescent="0.25">
      <c r="A2882" s="26" t="s">
        <v>8120</v>
      </c>
      <c r="B2882" s="4" t="str">
        <f>IFERROR(VLOOKUP(A2882,PEC!A$2:B$7902,2,0),"PEC NON ESISTENTE")</f>
        <v>PEC NON ESISTENTE</v>
      </c>
      <c r="C2882" s="3" t="s">
        <v>8025</v>
      </c>
      <c r="D2882" s="3" t="s">
        <v>8026</v>
      </c>
      <c r="E2882" s="32">
        <v>1733</v>
      </c>
      <c r="F2882" s="1" t="str">
        <f>IF(Tabella1[[#This Row],[Popolazione]]&gt;300000,"Trovato","")</f>
        <v/>
      </c>
      <c r="G2882" s="1" t="str">
        <f>IF(AND(Tabella1[[#This Row],[Popolazione]]&gt;50000,Tabella1[[#This Row],[Popolazione]]&lt;100000),"Compreso",Tabella1[[#This Row],[Regione]])</f>
        <v>TRENTINO-ALTO ADIGE/SÜDTIROL</v>
      </c>
    </row>
    <row r="2883" spans="1:7" ht="24" x14ac:dyDescent="0.25">
      <c r="A2883" s="26" t="s">
        <v>8121</v>
      </c>
      <c r="B2883" s="4" t="str">
        <f>IFERROR(VLOOKUP(A2883,PEC!A$2:B$7902,2,0),"PEC NON ESISTENTE")</f>
        <v>PEC NON ESISTENTE</v>
      </c>
      <c r="C2883" s="3" t="s">
        <v>8025</v>
      </c>
      <c r="D2883" s="3" t="s">
        <v>8026</v>
      </c>
      <c r="E2883" s="32">
        <v>4139</v>
      </c>
      <c r="F2883" s="1" t="str">
        <f>IF(Tabella1[[#This Row],[Popolazione]]&gt;300000,"Trovato","")</f>
        <v/>
      </c>
      <c r="G2883" s="1" t="str">
        <f>IF(AND(Tabella1[[#This Row],[Popolazione]]&gt;50000,Tabella1[[#This Row],[Popolazione]]&lt;100000),"Compreso",Tabella1[[#This Row],[Regione]])</f>
        <v>TRENTINO-ALTO ADIGE/SÜDTIROL</v>
      </c>
    </row>
    <row r="2884" spans="1:7" ht="24" x14ac:dyDescent="0.25">
      <c r="A2884" s="26" t="s">
        <v>8122</v>
      </c>
      <c r="B2884" s="4" t="str">
        <f>IFERROR(VLOOKUP(A2884,PEC!A$2:B$7902,2,0),"PEC NON ESISTENTE")</f>
        <v>PEC NON ESISTENTE</v>
      </c>
      <c r="C2884" s="3" t="s">
        <v>8025</v>
      </c>
      <c r="D2884" s="3" t="s">
        <v>8026</v>
      </c>
      <c r="E2884" s="32">
        <v>3305</v>
      </c>
      <c r="F2884" s="1" t="str">
        <f>IF(Tabella1[[#This Row],[Popolazione]]&gt;300000,"Trovato","")</f>
        <v/>
      </c>
      <c r="G2884" s="1" t="str">
        <f>IF(AND(Tabella1[[#This Row],[Popolazione]]&gt;50000,Tabella1[[#This Row],[Popolazione]]&lt;100000),"Compreso",Tabella1[[#This Row],[Regione]])</f>
        <v>TRENTINO-ALTO ADIGE/SÜDTIROL</v>
      </c>
    </row>
    <row r="2885" spans="1:7" ht="24" x14ac:dyDescent="0.25">
      <c r="A2885" s="26" t="s">
        <v>8123</v>
      </c>
      <c r="B2885" s="4" t="str">
        <f>IFERROR(VLOOKUP(A2885,PEC!A$2:B$7902,2,0),"PEC NON ESISTENTE")</f>
        <v>PEC NON ESISTENTE</v>
      </c>
      <c r="C2885" s="3" t="s">
        <v>8025</v>
      </c>
      <c r="D2885" s="3" t="s">
        <v>8026</v>
      </c>
      <c r="E2885" s="32">
        <v>1854</v>
      </c>
      <c r="F2885" s="1" t="str">
        <f>IF(Tabella1[[#This Row],[Popolazione]]&gt;300000,"Trovato","")</f>
        <v/>
      </c>
      <c r="G2885" s="1" t="str">
        <f>IF(AND(Tabella1[[#This Row],[Popolazione]]&gt;50000,Tabella1[[#This Row],[Popolazione]]&lt;100000),"Compreso",Tabella1[[#This Row],[Regione]])</f>
        <v>TRENTINO-ALTO ADIGE/SÜDTIROL</v>
      </c>
    </row>
    <row r="2886" spans="1:7" ht="24" x14ac:dyDescent="0.25">
      <c r="A2886" s="26" t="s">
        <v>8124</v>
      </c>
      <c r="B2886" s="4" t="str">
        <f>IFERROR(VLOOKUP(A2886,PEC!A$2:B$7902,2,0),"PEC NON ESISTENTE")</f>
        <v>PEC NON ESISTENTE</v>
      </c>
      <c r="C2886" s="3" t="s">
        <v>8025</v>
      </c>
      <c r="D2886" s="3" t="s">
        <v>8026</v>
      </c>
      <c r="E2886" s="32">
        <v>967</v>
      </c>
      <c r="F2886" s="1" t="str">
        <f>IF(Tabella1[[#This Row],[Popolazione]]&gt;300000,"Trovato","")</f>
        <v/>
      </c>
      <c r="G2886" s="1" t="str">
        <f>IF(AND(Tabella1[[#This Row],[Popolazione]]&gt;50000,Tabella1[[#This Row],[Popolazione]]&lt;100000),"Compreso",Tabella1[[#This Row],[Regione]])</f>
        <v>TRENTINO-ALTO ADIGE/SÜDTIROL</v>
      </c>
    </row>
    <row r="2887" spans="1:7" ht="24" x14ac:dyDescent="0.25">
      <c r="A2887" s="26" t="s">
        <v>8125</v>
      </c>
      <c r="B2887" s="4" t="str">
        <f>IFERROR(VLOOKUP(A2887,PEC!A$2:B$7902,2,0),"PEC NON ESISTENTE")</f>
        <v>PEC NON ESISTENTE</v>
      </c>
      <c r="C2887" s="3" t="s">
        <v>8025</v>
      </c>
      <c r="D2887" s="3" t="s">
        <v>8026</v>
      </c>
      <c r="E2887" s="32">
        <v>2450</v>
      </c>
      <c r="F2887" s="1" t="str">
        <f>IF(Tabella1[[#This Row],[Popolazione]]&gt;300000,"Trovato","")</f>
        <v/>
      </c>
      <c r="G2887" s="1" t="str">
        <f>IF(AND(Tabella1[[#This Row],[Popolazione]]&gt;50000,Tabella1[[#This Row],[Popolazione]]&lt;100000),"Compreso",Tabella1[[#This Row],[Regione]])</f>
        <v>TRENTINO-ALTO ADIGE/SÜDTIROL</v>
      </c>
    </row>
    <row r="2888" spans="1:7" ht="24" x14ac:dyDescent="0.25">
      <c r="A2888" s="26" t="s">
        <v>8126</v>
      </c>
      <c r="B2888" s="4" t="str">
        <f>IFERROR(VLOOKUP(A2888,PEC!A$2:B$7902,2,0),"PEC NON ESISTENTE")</f>
        <v>PEC NON ESISTENTE</v>
      </c>
      <c r="C2888" s="3" t="s">
        <v>8025</v>
      </c>
      <c r="D2888" s="3" t="s">
        <v>8026</v>
      </c>
      <c r="E2888" s="32">
        <v>1021</v>
      </c>
      <c r="F2888" s="1" t="str">
        <f>IF(Tabella1[[#This Row],[Popolazione]]&gt;300000,"Trovato","")</f>
        <v/>
      </c>
      <c r="G2888" s="1" t="str">
        <f>IF(AND(Tabella1[[#This Row],[Popolazione]]&gt;50000,Tabella1[[#This Row],[Popolazione]]&lt;100000),"Compreso",Tabella1[[#This Row],[Regione]])</f>
        <v>TRENTINO-ALTO ADIGE/SÜDTIROL</v>
      </c>
    </row>
    <row r="2889" spans="1:7" ht="24" x14ac:dyDescent="0.25">
      <c r="A2889" s="26" t="s">
        <v>8127</v>
      </c>
      <c r="B2889" s="4" t="str">
        <f>IFERROR(VLOOKUP(A2889,PEC!A$2:B$7902,2,0),"PEC NON ESISTENTE")</f>
        <v>PEC NON ESISTENTE</v>
      </c>
      <c r="C2889" s="3" t="s">
        <v>8025</v>
      </c>
      <c r="D2889" s="3" t="s">
        <v>8026</v>
      </c>
      <c r="E2889" s="32">
        <v>965</v>
      </c>
      <c r="F2889" s="1" t="str">
        <f>IF(Tabella1[[#This Row],[Popolazione]]&gt;300000,"Trovato","")</f>
        <v/>
      </c>
      <c r="G2889" s="1" t="str">
        <f>IF(AND(Tabella1[[#This Row],[Popolazione]]&gt;50000,Tabella1[[#This Row],[Popolazione]]&lt;100000),"Compreso",Tabella1[[#This Row],[Regione]])</f>
        <v>TRENTINO-ALTO ADIGE/SÜDTIROL</v>
      </c>
    </row>
    <row r="2890" spans="1:7" ht="24" x14ac:dyDescent="0.25">
      <c r="A2890" s="26" t="s">
        <v>8128</v>
      </c>
      <c r="B2890" s="4" t="str">
        <f>IFERROR(VLOOKUP(A2890,PEC!A$2:B$7902,2,0),"PEC NON ESISTENTE")</f>
        <v>PEC NON ESISTENTE</v>
      </c>
      <c r="C2890" s="3" t="s">
        <v>8025</v>
      </c>
      <c r="D2890" s="3" t="s">
        <v>8026</v>
      </c>
      <c r="E2890" s="32">
        <v>2920</v>
      </c>
      <c r="F2890" s="1" t="str">
        <f>IF(Tabella1[[#This Row],[Popolazione]]&gt;300000,"Trovato","")</f>
        <v/>
      </c>
      <c r="G2890" s="1" t="str">
        <f>IF(AND(Tabella1[[#This Row],[Popolazione]]&gt;50000,Tabella1[[#This Row],[Popolazione]]&lt;100000),"Compreso",Tabella1[[#This Row],[Regione]])</f>
        <v>TRENTINO-ALTO ADIGE/SÜDTIROL</v>
      </c>
    </row>
    <row r="2891" spans="1:7" ht="24" x14ac:dyDescent="0.25">
      <c r="A2891" s="26" t="s">
        <v>8129</v>
      </c>
      <c r="B2891" s="4" t="str">
        <f>IFERROR(VLOOKUP(A2891,PEC!A$2:B$7902,2,0),"PEC NON ESISTENTE")</f>
        <v>PEC NON ESISTENTE</v>
      </c>
      <c r="C2891" s="3" t="s">
        <v>8025</v>
      </c>
      <c r="D2891" s="3" t="s">
        <v>8026</v>
      </c>
      <c r="E2891" s="32">
        <v>1016</v>
      </c>
      <c r="F2891" s="1" t="str">
        <f>IF(Tabella1[[#This Row],[Popolazione]]&gt;300000,"Trovato","")</f>
        <v/>
      </c>
      <c r="G2891" s="1" t="str">
        <f>IF(AND(Tabella1[[#This Row],[Popolazione]]&gt;50000,Tabella1[[#This Row],[Popolazione]]&lt;100000),"Compreso",Tabella1[[#This Row],[Regione]])</f>
        <v>TRENTINO-ALTO ADIGE/SÜDTIROL</v>
      </c>
    </row>
    <row r="2892" spans="1:7" ht="24" x14ac:dyDescent="0.25">
      <c r="A2892" s="26" t="s">
        <v>8130</v>
      </c>
      <c r="B2892" s="4" t="str">
        <f>IFERROR(VLOOKUP(A2892,PEC!A$2:B$7902,2,0),"PEC NON ESISTENTE")</f>
        <v>PEC NON ESISTENTE</v>
      </c>
      <c r="C2892" s="3" t="s">
        <v>8025</v>
      </c>
      <c r="D2892" s="3" t="s">
        <v>8026</v>
      </c>
      <c r="E2892" s="32">
        <v>3110</v>
      </c>
      <c r="F2892" s="1" t="str">
        <f>IF(Tabella1[[#This Row],[Popolazione]]&gt;300000,"Trovato","")</f>
        <v/>
      </c>
      <c r="G2892" s="1" t="str">
        <f>IF(AND(Tabella1[[#This Row],[Popolazione]]&gt;50000,Tabella1[[#This Row],[Popolazione]]&lt;100000),"Compreso",Tabella1[[#This Row],[Regione]])</f>
        <v>TRENTINO-ALTO ADIGE/SÜDTIROL</v>
      </c>
    </row>
    <row r="2893" spans="1:7" ht="24" x14ac:dyDescent="0.25">
      <c r="A2893" s="26" t="s">
        <v>8131</v>
      </c>
      <c r="B2893" s="4" t="str">
        <f>IFERROR(VLOOKUP(A2893,PEC!A$2:B$7902,2,0),"PEC NON ESISTENTE")</f>
        <v>PEC NON ESISTENTE</v>
      </c>
      <c r="C2893" s="3" t="s">
        <v>8025</v>
      </c>
      <c r="D2893" s="3" t="s">
        <v>8026</v>
      </c>
      <c r="E2893" s="32">
        <v>2736</v>
      </c>
      <c r="F2893" s="1" t="str">
        <f>IF(Tabella1[[#This Row],[Popolazione]]&gt;300000,"Trovato","")</f>
        <v/>
      </c>
      <c r="G2893" s="1" t="str">
        <f>IF(AND(Tabella1[[#This Row],[Popolazione]]&gt;50000,Tabella1[[#This Row],[Popolazione]]&lt;100000),"Compreso",Tabella1[[#This Row],[Regione]])</f>
        <v>TRENTINO-ALTO ADIGE/SÜDTIROL</v>
      </c>
    </row>
    <row r="2894" spans="1:7" ht="24" x14ac:dyDescent="0.25">
      <c r="A2894" s="26" t="s">
        <v>8132</v>
      </c>
      <c r="B2894" s="4" t="str">
        <f>IFERROR(VLOOKUP(A2894,PEC!A$2:B$7902,2,0),"PEC NON ESISTENTE")</f>
        <v>PEC NON ESISTENTE</v>
      </c>
      <c r="C2894" s="3" t="s">
        <v>8025</v>
      </c>
      <c r="D2894" s="3" t="s">
        <v>8026</v>
      </c>
      <c r="E2894" s="32">
        <v>5910</v>
      </c>
      <c r="F2894" s="1" t="str">
        <f>IF(Tabella1[[#This Row],[Popolazione]]&gt;300000,"Trovato","")</f>
        <v/>
      </c>
      <c r="G2894" s="1" t="str">
        <f>IF(AND(Tabella1[[#This Row],[Popolazione]]&gt;50000,Tabella1[[#This Row],[Popolazione]]&lt;100000),"Compreso",Tabella1[[#This Row],[Regione]])</f>
        <v>TRENTINO-ALTO ADIGE/SÜDTIROL</v>
      </c>
    </row>
    <row r="2895" spans="1:7" ht="24" x14ac:dyDescent="0.25">
      <c r="A2895" s="26" t="s">
        <v>8133</v>
      </c>
      <c r="B2895" s="4" t="str">
        <f>IFERROR(VLOOKUP(A2895,PEC!A$2:B$7902,2,0),"PEC NON ESISTENTE")</f>
        <v>PEC NON ESISTENTE</v>
      </c>
      <c r="C2895" s="3" t="s">
        <v>8025</v>
      </c>
      <c r="D2895" s="3" t="s">
        <v>8026</v>
      </c>
      <c r="E2895" s="32">
        <v>2262</v>
      </c>
      <c r="F2895" s="1" t="str">
        <f>IF(Tabella1[[#This Row],[Popolazione]]&gt;300000,"Trovato","")</f>
        <v/>
      </c>
      <c r="G2895" s="1" t="str">
        <f>IF(AND(Tabella1[[#This Row],[Popolazione]]&gt;50000,Tabella1[[#This Row],[Popolazione]]&lt;100000),"Compreso",Tabella1[[#This Row],[Regione]])</f>
        <v>TRENTINO-ALTO ADIGE/SÜDTIROL</v>
      </c>
    </row>
    <row r="2896" spans="1:7" ht="24" x14ac:dyDescent="0.25">
      <c r="A2896" s="26" t="s">
        <v>8134</v>
      </c>
      <c r="B2896" s="4" t="str">
        <f>IFERROR(VLOOKUP(A2896,PEC!A$2:B$7902,2,0),"PEC NON ESISTENTE")</f>
        <v>PEC NON ESISTENTE</v>
      </c>
      <c r="C2896" s="3" t="s">
        <v>8025</v>
      </c>
      <c r="D2896" s="3" t="s">
        <v>8026</v>
      </c>
      <c r="E2896" s="32">
        <v>3251</v>
      </c>
      <c r="F2896" s="1" t="str">
        <f>IF(Tabella1[[#This Row],[Popolazione]]&gt;300000,"Trovato","")</f>
        <v/>
      </c>
      <c r="G2896" s="1" t="str">
        <f>IF(AND(Tabella1[[#This Row],[Popolazione]]&gt;50000,Tabella1[[#This Row],[Popolazione]]&lt;100000),"Compreso",Tabella1[[#This Row],[Regione]])</f>
        <v>TRENTINO-ALTO ADIGE/SÜDTIROL</v>
      </c>
    </row>
    <row r="2897" spans="1:7" ht="24" x14ac:dyDescent="0.25">
      <c r="A2897" s="26" t="s">
        <v>8135</v>
      </c>
      <c r="B2897" s="4" t="str">
        <f>IFERROR(VLOOKUP(A2897,PEC!A$2:B$7902,2,0),"PEC NON ESISTENTE")</f>
        <v>PEC NON ESISTENTE</v>
      </c>
      <c r="C2897" s="3" t="s">
        <v>8025</v>
      </c>
      <c r="D2897" s="3" t="s">
        <v>8026</v>
      </c>
      <c r="E2897" s="32">
        <v>4253</v>
      </c>
      <c r="F2897" s="1" t="str">
        <f>IF(Tabella1[[#This Row],[Popolazione]]&gt;300000,"Trovato","")</f>
        <v/>
      </c>
      <c r="G2897" s="1" t="str">
        <f>IF(AND(Tabella1[[#This Row],[Popolazione]]&gt;50000,Tabella1[[#This Row],[Popolazione]]&lt;100000),"Compreso",Tabella1[[#This Row],[Regione]])</f>
        <v>TRENTINO-ALTO ADIGE/SÜDTIROL</v>
      </c>
    </row>
    <row r="2898" spans="1:7" ht="24" x14ac:dyDescent="0.25">
      <c r="A2898" s="26" t="s">
        <v>8136</v>
      </c>
      <c r="B2898" s="4" t="str">
        <f>IFERROR(VLOOKUP(A2898,PEC!A$2:B$7902,2,0),"PEC NON ESISTENTE")</f>
        <v>PEC NON ESISTENTE</v>
      </c>
      <c r="C2898" s="3" t="s">
        <v>8025</v>
      </c>
      <c r="D2898" s="3" t="s">
        <v>8026</v>
      </c>
      <c r="E2898" s="32">
        <v>929</v>
      </c>
      <c r="F2898" s="1" t="str">
        <f>IF(Tabella1[[#This Row],[Popolazione]]&gt;300000,"Trovato","")</f>
        <v/>
      </c>
      <c r="G2898" s="1" t="str">
        <f>IF(AND(Tabella1[[#This Row],[Popolazione]]&gt;50000,Tabella1[[#This Row],[Popolazione]]&lt;100000),"Compreso",Tabella1[[#This Row],[Regione]])</f>
        <v>TRENTINO-ALTO ADIGE/SÜDTIROL</v>
      </c>
    </row>
    <row r="2899" spans="1:7" ht="24" x14ac:dyDescent="0.25">
      <c r="A2899" s="26" t="s">
        <v>8137</v>
      </c>
      <c r="B2899" s="4" t="str">
        <f>IFERROR(VLOOKUP(A2899,PEC!A$2:B$7902,2,0),"PEC NON ESISTENTE")</f>
        <v>PEC NON ESISTENTE</v>
      </c>
      <c r="C2899" s="3" t="s">
        <v>8025</v>
      </c>
      <c r="D2899" s="3" t="s">
        <v>8026</v>
      </c>
      <c r="E2899" s="32">
        <v>1479</v>
      </c>
      <c r="F2899" s="1" t="str">
        <f>IF(Tabella1[[#This Row],[Popolazione]]&gt;300000,"Trovato","")</f>
        <v/>
      </c>
      <c r="G2899" s="1" t="str">
        <f>IF(AND(Tabella1[[#This Row],[Popolazione]]&gt;50000,Tabella1[[#This Row],[Popolazione]]&lt;100000),"Compreso",Tabella1[[#This Row],[Regione]])</f>
        <v>TRENTINO-ALTO ADIGE/SÜDTIROL</v>
      </c>
    </row>
    <row r="2900" spans="1:7" ht="24" x14ac:dyDescent="0.25">
      <c r="A2900" s="26" t="s">
        <v>8138</v>
      </c>
      <c r="B2900" s="4" t="str">
        <f>IFERROR(VLOOKUP(A2900,PEC!A$2:B$7902,2,0),"PEC NON ESISTENTE")</f>
        <v>PEC NON ESISTENTE</v>
      </c>
      <c r="C2900" s="3" t="s">
        <v>8025</v>
      </c>
      <c r="D2900" s="3" t="s">
        <v>8026</v>
      </c>
      <c r="E2900" s="32">
        <v>1893</v>
      </c>
      <c r="F2900" s="1" t="str">
        <f>IF(Tabella1[[#This Row],[Popolazione]]&gt;300000,"Trovato","")</f>
        <v/>
      </c>
      <c r="G2900" s="1" t="str">
        <f>IF(AND(Tabella1[[#This Row],[Popolazione]]&gt;50000,Tabella1[[#This Row],[Popolazione]]&lt;100000),"Compreso",Tabella1[[#This Row],[Regione]])</f>
        <v>TRENTINO-ALTO ADIGE/SÜDTIROL</v>
      </c>
    </row>
    <row r="2901" spans="1:7" ht="24" x14ac:dyDescent="0.25">
      <c r="A2901" s="26" t="s">
        <v>8139</v>
      </c>
      <c r="B2901" s="4" t="str">
        <f>IFERROR(VLOOKUP(A2901,PEC!A$2:B$7902,2,0),"PEC NON ESISTENTE")</f>
        <v>PEC NON ESISTENTE</v>
      </c>
      <c r="C2901" s="3" t="s">
        <v>8025</v>
      </c>
      <c r="D2901" s="3" t="s">
        <v>8026</v>
      </c>
      <c r="E2901" s="32">
        <v>6390</v>
      </c>
      <c r="F2901" s="1" t="str">
        <f>IF(Tabella1[[#This Row],[Popolazione]]&gt;300000,"Trovato","")</f>
        <v/>
      </c>
      <c r="G2901" s="1" t="str">
        <f>IF(AND(Tabella1[[#This Row],[Popolazione]]&gt;50000,Tabella1[[#This Row],[Popolazione]]&lt;100000),"Compreso",Tabella1[[#This Row],[Regione]])</f>
        <v>TRENTINO-ALTO ADIGE/SÜDTIROL</v>
      </c>
    </row>
    <row r="2902" spans="1:7" ht="24" x14ac:dyDescent="0.25">
      <c r="A2902" s="26" t="s">
        <v>8140</v>
      </c>
      <c r="B2902" s="4" t="str">
        <f>IFERROR(VLOOKUP(A2902,PEC!A$2:B$7902,2,0),"PEC NON ESISTENTE")</f>
        <v>PEC NON ESISTENTE</v>
      </c>
      <c r="C2902" s="3" t="s">
        <v>8025</v>
      </c>
      <c r="D2902" s="3" t="s">
        <v>8026</v>
      </c>
      <c r="E2902" s="32">
        <v>2742</v>
      </c>
      <c r="F2902" s="1" t="str">
        <f>IF(Tabella1[[#This Row],[Popolazione]]&gt;300000,"Trovato","")</f>
        <v/>
      </c>
      <c r="G2902" s="1" t="str">
        <f>IF(AND(Tabella1[[#This Row],[Popolazione]]&gt;50000,Tabella1[[#This Row],[Popolazione]]&lt;100000),"Compreso",Tabella1[[#This Row],[Regione]])</f>
        <v>TRENTINO-ALTO ADIGE/SÜDTIROL</v>
      </c>
    </row>
    <row r="2903" spans="1:7" ht="24" x14ac:dyDescent="0.25">
      <c r="A2903" s="26" t="s">
        <v>8141</v>
      </c>
      <c r="B2903" s="4" t="str">
        <f>IFERROR(VLOOKUP(A2903,PEC!A$2:B$7902,2,0),"PEC NON ESISTENTE")</f>
        <v>PEC NON ESISTENTE</v>
      </c>
      <c r="C2903" s="3" t="s">
        <v>8025</v>
      </c>
      <c r="D2903" s="3" t="s">
        <v>8026</v>
      </c>
      <c r="E2903" s="32">
        <v>1299</v>
      </c>
      <c r="F2903" s="1" t="str">
        <f>IF(Tabella1[[#This Row],[Popolazione]]&gt;300000,"Trovato","")</f>
        <v/>
      </c>
      <c r="G2903" s="1" t="str">
        <f>IF(AND(Tabella1[[#This Row],[Popolazione]]&gt;50000,Tabella1[[#This Row],[Popolazione]]&lt;100000),"Compreso",Tabella1[[#This Row],[Regione]])</f>
        <v>TRENTINO-ALTO ADIGE/SÜDTIROL</v>
      </c>
    </row>
    <row r="2904" spans="1:7" ht="24" x14ac:dyDescent="0.25">
      <c r="A2904" s="26" t="s">
        <v>8142</v>
      </c>
      <c r="B2904" s="4" t="str">
        <f>IFERROR(VLOOKUP(A2904,PEC!A$2:B$7902,2,0),"PEC NON ESISTENTE")</f>
        <v>PEC NON ESISTENTE</v>
      </c>
      <c r="C2904" s="3" t="s">
        <v>8025</v>
      </c>
      <c r="D2904" s="3" t="s">
        <v>8026</v>
      </c>
      <c r="E2904" s="32">
        <v>782</v>
      </c>
      <c r="F2904" s="1" t="str">
        <f>IF(Tabella1[[#This Row],[Popolazione]]&gt;300000,"Trovato","")</f>
        <v/>
      </c>
      <c r="G2904" s="1" t="str">
        <f>IF(AND(Tabella1[[#This Row],[Popolazione]]&gt;50000,Tabella1[[#This Row],[Popolazione]]&lt;100000),"Compreso",Tabella1[[#This Row],[Regione]])</f>
        <v>TRENTINO-ALTO ADIGE/SÜDTIROL</v>
      </c>
    </row>
    <row r="2905" spans="1:7" ht="24" x14ac:dyDescent="0.25">
      <c r="A2905" s="26" t="s">
        <v>493</v>
      </c>
      <c r="B2905" s="4" t="str">
        <f>IFERROR(VLOOKUP(A2905,PEC!A$2:B$7902,2,0),"PEC NON ESISTENTE")</f>
        <v>comuneala.tn</v>
      </c>
      <c r="C2905" s="3" t="s">
        <v>8025</v>
      </c>
      <c r="D2905" s="3" t="s">
        <v>8026</v>
      </c>
      <c r="E2905" s="32">
        <v>8887</v>
      </c>
      <c r="F2905" s="1" t="str">
        <f>IF(Tabella1[[#This Row],[Popolazione]]&gt;300000,"Trovato","")</f>
        <v/>
      </c>
      <c r="G2905" s="1" t="str">
        <f>IF(AND(Tabella1[[#This Row],[Popolazione]]&gt;50000,Tabella1[[#This Row],[Popolazione]]&lt;100000),"Compreso",Tabella1[[#This Row],[Regione]])</f>
        <v>TRENTINO-ALTO ADIGE/SÜDTIROL</v>
      </c>
    </row>
    <row r="2906" spans="1:7" ht="24" x14ac:dyDescent="0.25">
      <c r="A2906" s="26" t="s">
        <v>523</v>
      </c>
      <c r="B2906" s="4" t="str">
        <f>IFERROR(VLOOKUP(A2906,PEC!A$2:B$7902,2,0),"PEC NON ESISTENTE")</f>
        <v>certificata</v>
      </c>
      <c r="C2906" s="3" t="s">
        <v>8025</v>
      </c>
      <c r="D2906" s="3" t="s">
        <v>8026</v>
      </c>
      <c r="E2906" s="32">
        <v>1508</v>
      </c>
      <c r="F2906" s="1" t="str">
        <f>IF(Tabella1[[#This Row],[Popolazione]]&gt;300000,"Trovato","")</f>
        <v/>
      </c>
      <c r="G2906" s="1" t="str">
        <f>IF(AND(Tabella1[[#This Row],[Popolazione]]&gt;50000,Tabella1[[#This Row],[Popolazione]]&lt;100000),"Compreso",Tabella1[[#This Row],[Regione]])</f>
        <v>TRENTINO-ALTO ADIGE/SÜDTIROL</v>
      </c>
    </row>
    <row r="2907" spans="1:7" ht="24" x14ac:dyDescent="0.25">
      <c r="A2907" s="26" t="s">
        <v>539</v>
      </c>
      <c r="B2907" s="4" t="str">
        <f>IFERROR(VLOOKUP(A2907,PEC!A$2:B$7902,2,0),"PEC NON ESISTENTE")</f>
        <v>aldeno</v>
      </c>
      <c r="C2907" s="3" t="s">
        <v>8025</v>
      </c>
      <c r="D2907" s="3" t="s">
        <v>8026</v>
      </c>
      <c r="E2907" s="32">
        <v>3036</v>
      </c>
      <c r="F2907" s="1" t="str">
        <f>IF(Tabella1[[#This Row],[Popolazione]]&gt;300000,"Trovato","")</f>
        <v/>
      </c>
      <c r="G2907" s="1" t="str">
        <f>IF(AND(Tabella1[[#This Row],[Popolazione]]&gt;50000,Tabella1[[#This Row],[Popolazione]]&lt;100000),"Compreso",Tabella1[[#This Row],[Regione]])</f>
        <v>TRENTINO-ALTO ADIGE/SÜDTIROL</v>
      </c>
    </row>
    <row r="2908" spans="1:7" ht="24" x14ac:dyDescent="0.25">
      <c r="A2908" s="26" t="s">
        <v>621</v>
      </c>
      <c r="B2908" s="4" t="str">
        <f>IFERROR(VLOOKUP(A2908,PEC!A$2:B$7902,2,0),"PEC NON ESISTENTE")</f>
        <v>segreteria</v>
      </c>
      <c r="C2908" s="3" t="s">
        <v>8025</v>
      </c>
      <c r="D2908" s="3" t="s">
        <v>8026</v>
      </c>
      <c r="E2908" s="32">
        <v>1026</v>
      </c>
      <c r="F2908" s="1" t="str">
        <f>IF(Tabella1[[#This Row],[Popolazione]]&gt;300000,"Trovato","")</f>
        <v/>
      </c>
      <c r="G2908" s="1" t="str">
        <f>IF(AND(Tabella1[[#This Row],[Popolazione]]&gt;50000,Tabella1[[#This Row],[Popolazione]]&lt;100000),"Compreso",Tabella1[[#This Row],[Regione]])</f>
        <v>TRENTINO-ALTO ADIGE/SÜDTIROL</v>
      </c>
    </row>
    <row r="2909" spans="1:7" ht="24" x14ac:dyDescent="0.25">
      <c r="A2909" s="26" t="s">
        <v>693</v>
      </c>
      <c r="B2909" s="4" t="str">
        <f>IFERROR(VLOOKUP(A2909,PEC!A$2:B$7902,2,0),"PEC NON ESISTENTE")</f>
        <v>comune</v>
      </c>
      <c r="C2909" s="3" t="s">
        <v>8025</v>
      </c>
      <c r="D2909" s="3" t="s">
        <v>8026</v>
      </c>
      <c r="E2909" s="32">
        <v>16871</v>
      </c>
      <c r="F2909" s="1" t="str">
        <f>IF(Tabella1[[#This Row],[Popolazione]]&gt;300000,"Trovato","")</f>
        <v/>
      </c>
      <c r="G2909" s="1" t="str">
        <f>IF(AND(Tabella1[[#This Row],[Popolazione]]&gt;50000,Tabella1[[#This Row],[Popolazione]]&lt;100000),"Compreso",Tabella1[[#This Row],[Regione]])</f>
        <v>TRENTINO-ALTO ADIGE/SÜDTIROL</v>
      </c>
    </row>
    <row r="2910" spans="1:7" ht="24" x14ac:dyDescent="0.25">
      <c r="A2910" s="26" t="s">
        <v>810</v>
      </c>
      <c r="B2910" s="4" t="str">
        <f>IFERROR(VLOOKUP(A2910,PEC!A$2:B$7902,2,0),"PEC NON ESISTENTE")</f>
        <v>certificata</v>
      </c>
      <c r="C2910" s="3" t="s">
        <v>8025</v>
      </c>
      <c r="D2910" s="3" t="s">
        <v>8026</v>
      </c>
      <c r="E2910" s="32">
        <v>4115</v>
      </c>
      <c r="F2910" s="1" t="str">
        <f>IF(Tabella1[[#This Row],[Popolazione]]&gt;300000,"Trovato","")</f>
        <v/>
      </c>
      <c r="G2910" s="1" t="str">
        <f>IF(AND(Tabella1[[#This Row],[Popolazione]]&gt;50000,Tabella1[[#This Row],[Popolazione]]&lt;100000),"Compreso",Tabella1[[#This Row],[Regione]])</f>
        <v>TRENTINO-ALTO ADIGE/SÜDTIROL</v>
      </c>
    </row>
    <row r="2911" spans="1:7" ht="24" x14ac:dyDescent="0.25">
      <c r="A2911" s="26" t="s">
        <v>8143</v>
      </c>
      <c r="B2911" s="4" t="str">
        <f>IFERROR(VLOOKUP(A2911,PEC!A$2:B$7902,2,0),"PEC NON ESISTENTE")</f>
        <v>comunebaselgadipine</v>
      </c>
      <c r="C2911" s="3" t="s">
        <v>8025</v>
      </c>
      <c r="D2911" s="3" t="s">
        <v>8026</v>
      </c>
      <c r="E2911" s="32">
        <v>4928</v>
      </c>
      <c r="F2911" s="1" t="str">
        <f>IF(Tabella1[[#This Row],[Popolazione]]&gt;300000,"Trovato","")</f>
        <v/>
      </c>
      <c r="G2911" s="1" t="str">
        <f>IF(AND(Tabella1[[#This Row],[Popolazione]]&gt;50000,Tabella1[[#This Row],[Popolazione]]&lt;100000),"Compreso",Tabella1[[#This Row],[Regione]])</f>
        <v>TRENTINO-ALTO ADIGE/SÜDTIROL</v>
      </c>
    </row>
    <row r="2912" spans="1:7" ht="24" x14ac:dyDescent="0.25">
      <c r="A2912" s="26" t="s">
        <v>967</v>
      </c>
      <c r="B2912" s="4" t="str">
        <f>IFERROR(VLOOKUP(A2912,PEC!A$2:B$7902,2,0),"PEC NON ESISTENTE")</f>
        <v>comune</v>
      </c>
      <c r="C2912" s="3" t="s">
        <v>8025</v>
      </c>
      <c r="D2912" s="3" t="s">
        <v>8026</v>
      </c>
      <c r="E2912" s="32">
        <v>1479</v>
      </c>
      <c r="F2912" s="1" t="str">
        <f>IF(Tabella1[[#This Row],[Popolazione]]&gt;300000,"Trovato","")</f>
        <v/>
      </c>
      <c r="G2912" s="1" t="str">
        <f>IF(AND(Tabella1[[#This Row],[Popolazione]]&gt;50000,Tabella1[[#This Row],[Popolazione]]&lt;100000),"Compreso",Tabella1[[#This Row],[Regione]])</f>
        <v>TRENTINO-ALTO ADIGE/SÜDTIROL</v>
      </c>
    </row>
    <row r="2913" spans="1:7" ht="24" x14ac:dyDescent="0.25">
      <c r="A2913" s="26" t="s">
        <v>1038</v>
      </c>
      <c r="B2913" s="4" t="str">
        <f>IFERROR(VLOOKUP(A2913,PEC!A$2:B$7902,2,0),"PEC NON ESISTENTE")</f>
        <v>anagrafe.comunedibesenello</v>
      </c>
      <c r="C2913" s="3" t="s">
        <v>8025</v>
      </c>
      <c r="D2913" s="3" t="s">
        <v>8026</v>
      </c>
      <c r="E2913" s="32">
        <v>2511</v>
      </c>
      <c r="F2913" s="1" t="str">
        <f>IF(Tabella1[[#This Row],[Popolazione]]&gt;300000,"Trovato","")</f>
        <v/>
      </c>
      <c r="G2913" s="1" t="str">
        <f>IF(AND(Tabella1[[#This Row],[Popolazione]]&gt;50000,Tabella1[[#This Row],[Popolazione]]&lt;100000),"Compreso",Tabella1[[#This Row],[Regione]])</f>
        <v>TRENTINO-ALTO ADIGE/SÜDTIROL</v>
      </c>
    </row>
    <row r="2914" spans="1:7" ht="24" x14ac:dyDescent="0.25">
      <c r="A2914" s="26" t="s">
        <v>1065</v>
      </c>
      <c r="B2914" s="4" t="str">
        <f>IFERROR(VLOOKUP(A2914,PEC!A$2:B$7902,2,0),"PEC NON ESISTENTE")</f>
        <v>comune</v>
      </c>
      <c r="C2914" s="3" t="s">
        <v>8025</v>
      </c>
      <c r="D2914" s="3" t="s">
        <v>8026</v>
      </c>
      <c r="E2914" s="32">
        <v>430</v>
      </c>
      <c r="F2914" s="1" t="str">
        <f>IF(Tabella1[[#This Row],[Popolazione]]&gt;300000,"Trovato","")</f>
        <v/>
      </c>
      <c r="G2914" s="1" t="str">
        <f>IF(AND(Tabella1[[#This Row],[Popolazione]]&gt;50000,Tabella1[[#This Row],[Popolazione]]&lt;100000),"Compreso",Tabella1[[#This Row],[Regione]])</f>
        <v>TRENTINO-ALTO ADIGE/SÜDTIROL</v>
      </c>
    </row>
    <row r="2915" spans="1:7" ht="24" x14ac:dyDescent="0.25">
      <c r="A2915" s="26" t="s">
        <v>1087</v>
      </c>
      <c r="B2915" s="4" t="str">
        <f>IFERROR(VLOOKUP(A2915,PEC!A$2:B$7902,2,0),"PEC NON ESISTENTE")</f>
        <v>comune</v>
      </c>
      <c r="C2915" s="3" t="s">
        <v>8025</v>
      </c>
      <c r="D2915" s="3" t="s">
        <v>8026</v>
      </c>
      <c r="E2915" s="32">
        <v>1600</v>
      </c>
      <c r="F2915" s="1" t="str">
        <f>IF(Tabella1[[#This Row],[Popolazione]]&gt;300000,"Trovato","")</f>
        <v/>
      </c>
      <c r="G2915" s="1" t="str">
        <f>IF(AND(Tabella1[[#This Row],[Popolazione]]&gt;50000,Tabella1[[#This Row],[Popolazione]]&lt;100000),"Compreso",Tabella1[[#This Row],[Regione]])</f>
        <v>TRENTINO-ALTO ADIGE/SÜDTIROL</v>
      </c>
    </row>
    <row r="2916" spans="1:7" ht="24" x14ac:dyDescent="0.25">
      <c r="A2916" s="26" t="s">
        <v>1098</v>
      </c>
      <c r="B2916" s="4" t="str">
        <f>IFERROR(VLOOKUP(A2916,PEC!A$2:B$7902,2,0),"PEC NON ESISTENTE")</f>
        <v>comune</v>
      </c>
      <c r="C2916" s="3" t="s">
        <v>8025</v>
      </c>
      <c r="D2916" s="3" t="s">
        <v>8026</v>
      </c>
      <c r="E2916" s="32">
        <v>407</v>
      </c>
      <c r="F2916" s="1" t="str">
        <f>IF(Tabella1[[#This Row],[Popolazione]]&gt;300000,"Trovato","")</f>
        <v/>
      </c>
      <c r="G2916" s="1" t="str">
        <f>IF(AND(Tabella1[[#This Row],[Popolazione]]&gt;50000,Tabella1[[#This Row],[Popolazione]]&lt;100000),"Compreso",Tabella1[[#This Row],[Regione]])</f>
        <v>TRENTINO-ALTO ADIGE/SÜDTIROL</v>
      </c>
    </row>
    <row r="2917" spans="1:7" ht="24" x14ac:dyDescent="0.25">
      <c r="A2917" s="26" t="s">
        <v>1132</v>
      </c>
      <c r="B2917" s="4" t="str">
        <f>IFERROR(VLOOKUP(A2917,PEC!A$2:B$7902,2,0),"PEC NON ESISTENTE")</f>
        <v>comune</v>
      </c>
      <c r="C2917" s="3" t="s">
        <v>8025</v>
      </c>
      <c r="D2917" s="3" t="s">
        <v>8026</v>
      </c>
      <c r="E2917" s="32">
        <v>668</v>
      </c>
      <c r="F2917" s="1" t="str">
        <f>IF(Tabella1[[#This Row],[Popolazione]]&gt;300000,"Trovato","")</f>
        <v/>
      </c>
      <c r="G2917" s="1" t="str">
        <f>IF(AND(Tabella1[[#This Row],[Popolazione]]&gt;50000,Tabella1[[#This Row],[Popolazione]]&lt;100000),"Compreso",Tabella1[[#This Row],[Regione]])</f>
        <v>TRENTINO-ALTO ADIGE/SÜDTIROL</v>
      </c>
    </row>
    <row r="2918" spans="1:7" ht="24" x14ac:dyDescent="0.25">
      <c r="A2918" s="26" t="s">
        <v>1178</v>
      </c>
      <c r="B2918" s="4" t="str">
        <f>IFERROR(VLOOKUP(A2918,PEC!A$2:B$7902,2,0),"PEC NON ESISTENTE")</f>
        <v>comuneborgovalsugana.tn</v>
      </c>
      <c r="C2918" s="3" t="s">
        <v>8025</v>
      </c>
      <c r="D2918" s="3" t="s">
        <v>8026</v>
      </c>
      <c r="E2918" s="32">
        <v>6826</v>
      </c>
      <c r="F2918" s="1" t="str">
        <f>IF(Tabella1[[#This Row],[Popolazione]]&gt;300000,"Trovato","")</f>
        <v/>
      </c>
      <c r="G2918" s="1" t="str">
        <f>IF(AND(Tabella1[[#This Row],[Popolazione]]&gt;50000,Tabella1[[#This Row],[Popolazione]]&lt;100000),"Compreso",Tabella1[[#This Row],[Regione]])</f>
        <v>TRENTINO-ALTO ADIGE/SÜDTIROL</v>
      </c>
    </row>
    <row r="2919" spans="1:7" ht="24" x14ac:dyDescent="0.25">
      <c r="A2919" s="26" t="s">
        <v>1264</v>
      </c>
      <c r="B2919" s="4" t="str">
        <f>IFERROR(VLOOKUP(A2919,PEC!A$2:B$7902,2,0),"PEC NON ESISTENTE")</f>
        <v>comunebrentonico</v>
      </c>
      <c r="C2919" s="3" t="s">
        <v>8025</v>
      </c>
      <c r="D2919" s="3" t="s">
        <v>8026</v>
      </c>
      <c r="E2919" s="32">
        <v>3882</v>
      </c>
      <c r="F2919" s="1" t="str">
        <f>IF(Tabella1[[#This Row],[Popolazione]]&gt;300000,"Trovato","")</f>
        <v/>
      </c>
      <c r="G2919" s="1" t="str">
        <f>IF(AND(Tabella1[[#This Row],[Popolazione]]&gt;50000,Tabella1[[#This Row],[Popolazione]]&lt;100000),"Compreso",Tabella1[[#This Row],[Regione]])</f>
        <v>TRENTINO-ALTO ADIGE/SÜDTIROL</v>
      </c>
    </row>
    <row r="2920" spans="1:7" ht="24" x14ac:dyDescent="0.25">
      <c r="A2920" s="26" t="s">
        <v>1268</v>
      </c>
      <c r="B2920" s="4" t="str">
        <f>IFERROR(VLOOKUP(A2920,PEC!A$2:B$7902,2,0),"PEC NON ESISTENTE")</f>
        <v>comune</v>
      </c>
      <c r="C2920" s="3" t="s">
        <v>8025</v>
      </c>
      <c r="D2920" s="3" t="s">
        <v>8026</v>
      </c>
      <c r="E2920" s="32">
        <v>254</v>
      </c>
      <c r="F2920" s="1" t="str">
        <f>IF(Tabella1[[#This Row],[Popolazione]]&gt;300000,"Trovato","")</f>
        <v/>
      </c>
      <c r="G2920" s="1" t="str">
        <f>IF(AND(Tabella1[[#This Row],[Popolazione]]&gt;50000,Tabella1[[#This Row],[Popolazione]]&lt;100000),"Compreso",Tabella1[[#This Row],[Regione]])</f>
        <v>TRENTINO-ALTO ADIGE/SÜDTIROL</v>
      </c>
    </row>
    <row r="2921" spans="1:7" ht="24" x14ac:dyDescent="0.25">
      <c r="A2921" s="26" t="s">
        <v>8144</v>
      </c>
      <c r="B2921" s="4" t="str">
        <f>IFERROR(VLOOKUP(A2921,PEC!A$2:B$7902,2,0),"PEC NON ESISTENTE")</f>
        <v>PEC NON ESISTENTE</v>
      </c>
      <c r="C2921" s="3" t="s">
        <v>8025</v>
      </c>
      <c r="D2921" s="3" t="s">
        <v>8026</v>
      </c>
      <c r="E2921" s="32">
        <v>706</v>
      </c>
      <c r="F2921" s="1" t="str">
        <f>IF(Tabella1[[#This Row],[Popolazione]]&gt;300000,"Trovato","")</f>
        <v/>
      </c>
      <c r="G2921" s="1" t="str">
        <f>IF(AND(Tabella1[[#This Row],[Popolazione]]&gt;50000,Tabella1[[#This Row],[Popolazione]]&lt;100000),"Compreso",Tabella1[[#This Row],[Regione]])</f>
        <v>TRENTINO-ALTO ADIGE/SÜDTIROL</v>
      </c>
    </row>
    <row r="2922" spans="1:7" ht="24" x14ac:dyDescent="0.25">
      <c r="A2922" s="26" t="s">
        <v>1382</v>
      </c>
      <c r="B2922" s="4" t="str">
        <f>IFERROR(VLOOKUP(A2922,PEC!A$2:B$7902,2,0),"PEC NON ESISTENTE")</f>
        <v>comune</v>
      </c>
      <c r="C2922" s="3" t="s">
        <v>8025</v>
      </c>
      <c r="D2922" s="3" t="s">
        <v>8026</v>
      </c>
      <c r="E2922" s="32">
        <v>669</v>
      </c>
      <c r="F2922" s="1" t="str">
        <f>IF(Tabella1[[#This Row],[Popolazione]]&gt;300000,"Trovato","")</f>
        <v/>
      </c>
      <c r="G2922" s="1" t="str">
        <f>IF(AND(Tabella1[[#This Row],[Popolazione]]&gt;50000,Tabella1[[#This Row],[Popolazione]]&lt;100000),"Compreso",Tabella1[[#This Row],[Regione]])</f>
        <v>TRENTINO-ALTO ADIGE/SÜDTIROL</v>
      </c>
    </row>
    <row r="2923" spans="1:7" ht="24" x14ac:dyDescent="0.25">
      <c r="A2923" s="26" t="s">
        <v>8145</v>
      </c>
      <c r="B2923" s="4" t="str">
        <f>IFERROR(VLOOKUP(A2923,PEC!A$2:B$7902,2,0),"PEC NON ESISTENTE")</f>
        <v>PEC NON ESISTENTE</v>
      </c>
      <c r="C2923" s="3" t="s">
        <v>8025</v>
      </c>
      <c r="D2923" s="3" t="s">
        <v>8026</v>
      </c>
      <c r="E2923" s="32">
        <v>360</v>
      </c>
      <c r="F2923" s="1" t="str">
        <f>IF(Tabella1[[#This Row],[Popolazione]]&gt;300000,"Trovato","")</f>
        <v/>
      </c>
      <c r="G2923" s="1" t="str">
        <f>IF(AND(Tabella1[[#This Row],[Popolazione]]&gt;50000,Tabella1[[#This Row],[Popolazione]]&lt;100000),"Compreso",Tabella1[[#This Row],[Regione]])</f>
        <v>TRENTINO-ALTO ADIGE/SÜDTIROL</v>
      </c>
    </row>
    <row r="2924" spans="1:7" ht="24" x14ac:dyDescent="0.25">
      <c r="A2924" s="26" t="s">
        <v>1415</v>
      </c>
      <c r="B2924" s="4" t="str">
        <f>IFERROR(VLOOKUP(A2924,PEC!A$2:B$7902,2,0),"PEC NON ESISTENTE")</f>
        <v>demografici</v>
      </c>
      <c r="C2924" s="3" t="s">
        <v>8025</v>
      </c>
      <c r="D2924" s="3" t="s">
        <v>8026</v>
      </c>
      <c r="E2924" s="32">
        <v>1305</v>
      </c>
      <c r="F2924" s="1" t="str">
        <f>IF(Tabella1[[#This Row],[Popolazione]]&gt;300000,"Trovato","")</f>
        <v/>
      </c>
      <c r="G2924" s="1" t="str">
        <f>IF(AND(Tabella1[[#This Row],[Popolazione]]&gt;50000,Tabella1[[#This Row],[Popolazione]]&lt;100000),"Compreso",Tabella1[[#This Row],[Regione]])</f>
        <v>TRENTINO-ALTO ADIGE/SÜDTIROL</v>
      </c>
    </row>
    <row r="2925" spans="1:7" ht="24" x14ac:dyDescent="0.25">
      <c r="A2925" s="26" t="s">
        <v>1426</v>
      </c>
      <c r="B2925" s="4" t="str">
        <f>IFERROR(VLOOKUP(A2925,PEC!A$2:B$7902,2,0),"PEC NON ESISTENTE")</f>
        <v>comune</v>
      </c>
      <c r="C2925" s="3" t="s">
        <v>8025</v>
      </c>
      <c r="D2925" s="3" t="s">
        <v>8026</v>
      </c>
      <c r="E2925" s="32">
        <v>1090</v>
      </c>
      <c r="F2925" s="1" t="str">
        <f>IF(Tabella1[[#This Row],[Popolazione]]&gt;300000,"Trovato","")</f>
        <v/>
      </c>
      <c r="G2925" s="1" t="str">
        <f>IF(AND(Tabella1[[#This Row],[Popolazione]]&gt;50000,Tabella1[[#This Row],[Popolazione]]&lt;100000),"Compreso",Tabella1[[#This Row],[Regione]])</f>
        <v>TRENTINO-ALTO ADIGE/SÜDTIROL</v>
      </c>
    </row>
    <row r="2926" spans="1:7" ht="24" x14ac:dyDescent="0.25">
      <c r="A2926" s="26" t="s">
        <v>1429</v>
      </c>
      <c r="B2926" s="4" t="str">
        <f>IFERROR(VLOOKUP(A2926,PEC!A$2:B$7902,2,0),"PEC NON ESISTENTE")</f>
        <v>comune.caldonazzo</v>
      </c>
      <c r="C2926" s="3" t="s">
        <v>8025</v>
      </c>
      <c r="D2926" s="3" t="s">
        <v>8026</v>
      </c>
      <c r="E2926" s="32">
        <v>3340</v>
      </c>
      <c r="F2926" s="1" t="str">
        <f>IF(Tabella1[[#This Row],[Popolazione]]&gt;300000,"Trovato","")</f>
        <v/>
      </c>
      <c r="G2926" s="1" t="str">
        <f>IF(AND(Tabella1[[#This Row],[Popolazione]]&gt;50000,Tabella1[[#This Row],[Popolazione]]&lt;100000),"Compreso",Tabella1[[#This Row],[Regione]])</f>
        <v>TRENTINO-ALTO ADIGE/SÜDTIROL</v>
      </c>
    </row>
    <row r="2927" spans="1:7" ht="24" x14ac:dyDescent="0.25">
      <c r="A2927" s="26" t="s">
        <v>1439</v>
      </c>
      <c r="B2927" s="4" t="str">
        <f>IFERROR(VLOOKUP(A2927,PEC!A$2:B$7902,2,0),"PEC NON ESISTENTE")</f>
        <v>comunecallianotn</v>
      </c>
      <c r="C2927" s="3" t="s">
        <v>8025</v>
      </c>
      <c r="D2927" s="3" t="s">
        <v>8026</v>
      </c>
      <c r="E2927" s="32">
        <v>1611</v>
      </c>
      <c r="F2927" s="1" t="str">
        <f>IF(Tabella1[[#This Row],[Popolazione]]&gt;300000,"Trovato","")</f>
        <v/>
      </c>
      <c r="G2927" s="1" t="str">
        <f>IF(AND(Tabella1[[#This Row],[Popolazione]]&gt;50000,Tabella1[[#This Row],[Popolazione]]&lt;100000),"Compreso",Tabella1[[#This Row],[Regione]])</f>
        <v>TRENTINO-ALTO ADIGE/SÜDTIROL</v>
      </c>
    </row>
    <row r="2928" spans="1:7" ht="24" x14ac:dyDescent="0.25">
      <c r="A2928" s="26" t="s">
        <v>1507</v>
      </c>
      <c r="B2928" s="4" t="str">
        <f>IFERROR(VLOOKUP(A2928,PEC!A$2:B$7902,2,0),"PEC NON ESISTENTE")</f>
        <v>comune</v>
      </c>
      <c r="C2928" s="3" t="s">
        <v>8025</v>
      </c>
      <c r="D2928" s="3" t="s">
        <v>8026</v>
      </c>
      <c r="E2928" s="32">
        <v>737</v>
      </c>
      <c r="F2928" s="1" t="str">
        <f>IF(Tabella1[[#This Row],[Popolazione]]&gt;300000,"Trovato","")</f>
        <v/>
      </c>
      <c r="G2928" s="1" t="str">
        <f>IF(AND(Tabella1[[#This Row],[Popolazione]]&gt;50000,Tabella1[[#This Row],[Popolazione]]&lt;100000),"Compreso",Tabella1[[#This Row],[Regione]])</f>
        <v>TRENTINO-ALTO ADIGE/SÜDTIROL</v>
      </c>
    </row>
    <row r="2929" spans="1:7" ht="24" x14ac:dyDescent="0.25">
      <c r="A2929" s="26" t="s">
        <v>1520</v>
      </c>
      <c r="B2929" s="4" t="str">
        <f>IFERROR(VLOOKUP(A2929,PEC!A$2:B$7902,2,0),"PEC NON ESISTENTE")</f>
        <v>comune</v>
      </c>
      <c r="C2929" s="3" t="s">
        <v>8025</v>
      </c>
      <c r="D2929" s="3" t="s">
        <v>8026</v>
      </c>
      <c r="E2929" s="32">
        <v>1498</v>
      </c>
      <c r="F2929" s="1" t="str">
        <f>IF(Tabella1[[#This Row],[Popolazione]]&gt;300000,"Trovato","")</f>
        <v/>
      </c>
      <c r="G2929" s="1" t="str">
        <f>IF(AND(Tabella1[[#This Row],[Popolazione]]&gt;50000,Tabella1[[#This Row],[Popolazione]]&lt;100000),"Compreso",Tabella1[[#This Row],[Regione]])</f>
        <v>TRENTINO-ALTO ADIGE/SÜDTIROL</v>
      </c>
    </row>
    <row r="2930" spans="1:7" ht="24" x14ac:dyDescent="0.25">
      <c r="A2930" s="26" t="s">
        <v>1554</v>
      </c>
      <c r="B2930" s="4" t="str">
        <f>IFERROR(VLOOKUP(A2930,PEC!A$2:B$7902,2,0),"PEC NON ESISTENTE")</f>
        <v>comune</v>
      </c>
      <c r="C2930" s="3" t="s">
        <v>8025</v>
      </c>
      <c r="D2930" s="3" t="s">
        <v>8026</v>
      </c>
      <c r="E2930" s="32">
        <v>1592</v>
      </c>
      <c r="F2930" s="1" t="str">
        <f>IF(Tabella1[[#This Row],[Popolazione]]&gt;300000,"Trovato","")</f>
        <v/>
      </c>
      <c r="G2930" s="1" t="str">
        <f>IF(AND(Tabella1[[#This Row],[Popolazione]]&gt;50000,Tabella1[[#This Row],[Popolazione]]&lt;100000),"Compreso",Tabella1[[#This Row],[Regione]])</f>
        <v>TRENTINO-ALTO ADIGE/SÜDTIROL</v>
      </c>
    </row>
    <row r="2931" spans="1:7" ht="24" x14ac:dyDescent="0.25">
      <c r="A2931" s="26" t="s">
        <v>1559</v>
      </c>
      <c r="B2931" s="4" t="str">
        <f>IFERROR(VLOOKUP(A2931,PEC!A$2:B$7902,2,0),"PEC NON ESISTENTE")</f>
        <v>protocollo.comunecanazei</v>
      </c>
      <c r="C2931" s="3" t="s">
        <v>8025</v>
      </c>
      <c r="D2931" s="3" t="s">
        <v>8026</v>
      </c>
      <c r="E2931" s="32">
        <v>1907</v>
      </c>
      <c r="F2931" s="1" t="str">
        <f>IF(Tabella1[[#This Row],[Popolazione]]&gt;300000,"Trovato","")</f>
        <v/>
      </c>
      <c r="G2931" s="1" t="str">
        <f>IF(AND(Tabella1[[#This Row],[Popolazione]]&gt;50000,Tabella1[[#This Row],[Popolazione]]&lt;100000),"Compreso",Tabella1[[#This Row],[Regione]])</f>
        <v>TRENTINO-ALTO ADIGE/SÜDTIROL</v>
      </c>
    </row>
    <row r="2932" spans="1:7" ht="24" x14ac:dyDescent="0.25">
      <c r="A2932" s="26" t="s">
        <v>1650</v>
      </c>
      <c r="B2932" s="4" t="str">
        <f>IFERROR(VLOOKUP(A2932,PEC!A$2:B$7902,2,0),"PEC NON ESISTENTE")</f>
        <v>segreteria</v>
      </c>
      <c r="C2932" s="3" t="s">
        <v>8025</v>
      </c>
      <c r="D2932" s="3" t="s">
        <v>8026</v>
      </c>
      <c r="E2932" s="32">
        <v>605</v>
      </c>
      <c r="F2932" s="1" t="str">
        <f>IF(Tabella1[[#This Row],[Popolazione]]&gt;300000,"Trovato","")</f>
        <v/>
      </c>
      <c r="G2932" s="1" t="str">
        <f>IF(AND(Tabella1[[#This Row],[Popolazione]]&gt;50000,Tabella1[[#This Row],[Popolazione]]&lt;100000),"Compreso",Tabella1[[#This Row],[Regione]])</f>
        <v>TRENTINO-ALTO ADIGE/SÜDTIROL</v>
      </c>
    </row>
    <row r="2933" spans="1:7" ht="24" x14ac:dyDescent="0.25">
      <c r="A2933" s="26" t="s">
        <v>8146</v>
      </c>
      <c r="B2933" s="4" t="str">
        <f>IFERROR(VLOOKUP(A2933,PEC!A$2:B$7902,2,0),"PEC NON ESISTENTE")</f>
        <v>PEC NON ESISTENTE</v>
      </c>
      <c r="C2933" s="3" t="s">
        <v>8025</v>
      </c>
      <c r="D2933" s="3" t="s">
        <v>8026</v>
      </c>
      <c r="E2933" s="32">
        <v>1073</v>
      </c>
      <c r="F2933" s="1" t="str">
        <f>IF(Tabella1[[#This Row],[Popolazione]]&gt;300000,"Trovato","")</f>
        <v/>
      </c>
      <c r="G2933" s="1" t="str">
        <f>IF(AND(Tabella1[[#This Row],[Popolazione]]&gt;50000,Tabella1[[#This Row],[Popolazione]]&lt;100000),"Compreso",Tabella1[[#This Row],[Regione]])</f>
        <v>TRENTINO-ALTO ADIGE/SÜDTIROL</v>
      </c>
    </row>
    <row r="2934" spans="1:7" ht="24" x14ac:dyDescent="0.25">
      <c r="A2934" s="26" t="s">
        <v>1708</v>
      </c>
      <c r="B2934" s="4" t="str">
        <f>IFERROR(VLOOKUP(A2934,PEC!A$2:B$7902,2,0),"PEC NON ESISTENTE")</f>
        <v>comune</v>
      </c>
      <c r="C2934" s="3" t="s">
        <v>8025</v>
      </c>
      <c r="D2934" s="3" t="s">
        <v>8026</v>
      </c>
      <c r="E2934" s="32">
        <v>984</v>
      </c>
      <c r="F2934" s="1" t="str">
        <f>IF(Tabella1[[#This Row],[Popolazione]]&gt;300000,"Trovato","")</f>
        <v/>
      </c>
      <c r="G2934" s="1" t="str">
        <f>IF(AND(Tabella1[[#This Row],[Popolazione]]&gt;50000,Tabella1[[#This Row],[Popolazione]]&lt;100000),"Compreso",Tabella1[[#This Row],[Regione]])</f>
        <v>TRENTINO-ALTO ADIGE/SÜDTIROL</v>
      </c>
    </row>
    <row r="2935" spans="1:7" ht="24" x14ac:dyDescent="0.25">
      <c r="A2935" s="26" t="s">
        <v>1759</v>
      </c>
      <c r="B2935" s="4" t="str">
        <f>IFERROR(VLOOKUP(A2935,PEC!A$2:B$7902,2,0),"PEC NON ESISTENTE")</f>
        <v>comune</v>
      </c>
      <c r="C2935" s="3" t="s">
        <v>8025</v>
      </c>
      <c r="D2935" s="3" t="s">
        <v>8026</v>
      </c>
      <c r="E2935" s="32">
        <v>505</v>
      </c>
      <c r="F2935" s="1" t="str">
        <f>IF(Tabella1[[#This Row],[Popolazione]]&gt;300000,"Trovato","")</f>
        <v/>
      </c>
      <c r="G2935" s="1" t="str">
        <f>IF(AND(Tabella1[[#This Row],[Popolazione]]&gt;50000,Tabella1[[#This Row],[Popolazione]]&lt;100000),"Compreso",Tabella1[[#This Row],[Regione]])</f>
        <v>TRENTINO-ALTO ADIGE/SÜDTIROL</v>
      </c>
    </row>
    <row r="2936" spans="1:7" ht="24" x14ac:dyDescent="0.25">
      <c r="A2936" s="26" t="s">
        <v>1904</v>
      </c>
      <c r="B2936" s="4" t="str">
        <f>IFERROR(VLOOKUP(A2936,PEC!A$2:B$7902,2,0),"PEC NON ESISTENTE")</f>
        <v>comune</v>
      </c>
      <c r="C2936" s="3" t="s">
        <v>8025</v>
      </c>
      <c r="D2936" s="3" t="s">
        <v>8026</v>
      </c>
      <c r="E2936" s="32">
        <v>238</v>
      </c>
      <c r="F2936" s="1" t="str">
        <f>IF(Tabella1[[#This Row],[Popolazione]]&gt;300000,"Trovato","")</f>
        <v/>
      </c>
      <c r="G2936" s="1" t="str">
        <f>IF(AND(Tabella1[[#This Row],[Popolazione]]&gt;50000,Tabella1[[#This Row],[Popolazione]]&lt;100000),"Compreso",Tabella1[[#This Row],[Regione]])</f>
        <v>TRENTINO-ALTO ADIGE/SÜDTIROL</v>
      </c>
    </row>
    <row r="2937" spans="1:7" ht="24" x14ac:dyDescent="0.25">
      <c r="A2937" s="26" t="s">
        <v>8147</v>
      </c>
      <c r="B2937" s="4" t="str">
        <f>IFERROR(VLOOKUP(A2937,PEC!A$2:B$7902,2,0),"PEC NON ESISTENTE")</f>
        <v>PEC NON ESISTENTE</v>
      </c>
      <c r="C2937" s="3" t="s">
        <v>8025</v>
      </c>
      <c r="D2937" s="3" t="s">
        <v>8026</v>
      </c>
      <c r="E2937" s="32">
        <v>632</v>
      </c>
      <c r="F2937" s="1" t="str">
        <f>IF(Tabella1[[#This Row],[Popolazione]]&gt;300000,"Trovato","")</f>
        <v/>
      </c>
      <c r="G2937" s="1" t="str">
        <f>IF(AND(Tabella1[[#This Row],[Popolazione]]&gt;50000,Tabella1[[#This Row],[Popolazione]]&lt;100000),"Compreso",Tabella1[[#This Row],[Regione]])</f>
        <v>TRENTINO-ALTO ADIGE/SÜDTIROL</v>
      </c>
    </row>
    <row r="2938" spans="1:7" ht="24" x14ac:dyDescent="0.25">
      <c r="A2938" s="26" t="s">
        <v>2026</v>
      </c>
      <c r="B2938" s="4" t="str">
        <f>IFERROR(VLOOKUP(A2938,PEC!A$2:B$7902,2,0),"PEC NON ESISTENTE")</f>
        <v>comune</v>
      </c>
      <c r="C2938" s="3" t="s">
        <v>8025</v>
      </c>
      <c r="D2938" s="3" t="s">
        <v>8026</v>
      </c>
      <c r="E2938" s="32">
        <v>2267</v>
      </c>
      <c r="F2938" s="1" t="str">
        <f>IF(Tabella1[[#This Row],[Popolazione]]&gt;300000,"Trovato","")</f>
        <v/>
      </c>
      <c r="G2938" s="1" t="str">
        <f>IF(AND(Tabella1[[#This Row],[Popolazione]]&gt;50000,Tabella1[[#This Row],[Popolazione]]&lt;100000),"Compreso",Tabella1[[#This Row],[Regione]])</f>
        <v>TRENTINO-ALTO ADIGE/SÜDTIROL</v>
      </c>
    </row>
    <row r="2939" spans="1:7" ht="24" x14ac:dyDescent="0.25">
      <c r="A2939" s="26" t="s">
        <v>2025</v>
      </c>
      <c r="B2939" s="4" t="str">
        <f>IFERROR(VLOOKUP(A2939,PEC!A$2:B$7902,2,0),"PEC NON ESISTENTE")</f>
        <v>comune</v>
      </c>
      <c r="C2939" s="3" t="s">
        <v>8025</v>
      </c>
      <c r="D2939" s="3" t="s">
        <v>8026</v>
      </c>
      <c r="E2939" s="32">
        <v>1315</v>
      </c>
      <c r="F2939" s="1" t="str">
        <f>IF(Tabella1[[#This Row],[Popolazione]]&gt;300000,"Trovato","")</f>
        <v/>
      </c>
      <c r="G2939" s="1" t="str">
        <f>IF(AND(Tabella1[[#This Row],[Popolazione]]&gt;50000,Tabella1[[#This Row],[Popolazione]]&lt;100000),"Compreso",Tabella1[[#This Row],[Regione]])</f>
        <v>TRENTINO-ALTO ADIGE/SÜDTIROL</v>
      </c>
    </row>
    <row r="2940" spans="1:7" ht="24" x14ac:dyDescent="0.25">
      <c r="A2940" s="26" t="s">
        <v>2043</v>
      </c>
      <c r="B2940" s="4" t="str">
        <f>IFERROR(VLOOKUP(A2940,PEC!A$2:B$7902,2,0),"PEC NON ESISTENTE")</f>
        <v>comune</v>
      </c>
      <c r="C2940" s="3" t="s">
        <v>8025</v>
      </c>
      <c r="D2940" s="3" t="s">
        <v>8026</v>
      </c>
      <c r="E2940" s="32">
        <v>1035</v>
      </c>
      <c r="F2940" s="1" t="str">
        <f>IF(Tabella1[[#This Row],[Popolazione]]&gt;300000,"Trovato","")</f>
        <v/>
      </c>
      <c r="G2940" s="1" t="str">
        <f>IF(AND(Tabella1[[#This Row],[Popolazione]]&gt;50000,Tabella1[[#This Row],[Popolazione]]&lt;100000),"Compreso",Tabella1[[#This Row],[Regione]])</f>
        <v>TRENTINO-ALTO ADIGE/SÜDTIROL</v>
      </c>
    </row>
    <row r="2941" spans="1:7" ht="24" x14ac:dyDescent="0.25">
      <c r="A2941" s="26" t="s">
        <v>2150</v>
      </c>
      <c r="B2941" s="4" t="str">
        <f>IFERROR(VLOOKUP(A2941,PEC!A$2:B$7902,2,0),"PEC NON ESISTENTE")</f>
        <v>comune.cavalese</v>
      </c>
      <c r="C2941" s="3" t="s">
        <v>8025</v>
      </c>
      <c r="D2941" s="3" t="s">
        <v>8026</v>
      </c>
      <c r="E2941" s="32">
        <v>3953</v>
      </c>
      <c r="F2941" s="1" t="str">
        <f>IF(Tabella1[[#This Row],[Popolazione]]&gt;300000,"Trovato","")</f>
        <v/>
      </c>
      <c r="G2941" s="1" t="str">
        <f>IF(AND(Tabella1[[#This Row],[Popolazione]]&gt;50000,Tabella1[[#This Row],[Popolazione]]&lt;100000),"Compreso",Tabella1[[#This Row],[Regione]])</f>
        <v>TRENTINO-ALTO ADIGE/SÜDTIROL</v>
      </c>
    </row>
    <row r="2942" spans="1:7" ht="24" x14ac:dyDescent="0.25">
      <c r="A2942" s="26" t="s">
        <v>2156</v>
      </c>
      <c r="B2942" s="4" t="str">
        <f>IFERROR(VLOOKUP(A2942,PEC!A$2:B$7902,2,0),"PEC NON ESISTENTE")</f>
        <v>comune</v>
      </c>
      <c r="C2942" s="3" t="s">
        <v>8025</v>
      </c>
      <c r="D2942" s="3" t="s">
        <v>8026</v>
      </c>
      <c r="E2942" s="32">
        <v>1037</v>
      </c>
      <c r="F2942" s="1" t="str">
        <f>IF(Tabella1[[#This Row],[Popolazione]]&gt;300000,"Trovato","")</f>
        <v/>
      </c>
      <c r="G2942" s="1" t="str">
        <f>IF(AND(Tabella1[[#This Row],[Popolazione]]&gt;50000,Tabella1[[#This Row],[Popolazione]]&lt;100000),"Compreso",Tabella1[[#This Row],[Regione]])</f>
        <v>TRENTINO-ALTO ADIGE/SÜDTIROL</v>
      </c>
    </row>
    <row r="2943" spans="1:7" ht="24" x14ac:dyDescent="0.25">
      <c r="A2943" s="26" t="s">
        <v>2165</v>
      </c>
      <c r="B2943" s="4" t="str">
        <f>IFERROR(VLOOKUP(A2943,PEC!A$2:B$7902,2,0),"PEC NON ESISTENTE")</f>
        <v>comune</v>
      </c>
      <c r="C2943" s="3" t="s">
        <v>8025</v>
      </c>
      <c r="D2943" s="3" t="s">
        <v>8026</v>
      </c>
      <c r="E2943" s="32">
        <v>530</v>
      </c>
      <c r="F2943" s="1" t="str">
        <f>IF(Tabella1[[#This Row],[Popolazione]]&gt;300000,"Trovato","")</f>
        <v/>
      </c>
      <c r="G2943" s="1" t="str">
        <f>IF(AND(Tabella1[[#This Row],[Popolazione]]&gt;50000,Tabella1[[#This Row],[Popolazione]]&lt;100000),"Compreso",Tabella1[[#This Row],[Regione]])</f>
        <v>TRENTINO-ALTO ADIGE/SÜDTIROL</v>
      </c>
    </row>
    <row r="2944" spans="1:7" ht="24" x14ac:dyDescent="0.25">
      <c r="A2944" s="26" t="s">
        <v>2166</v>
      </c>
      <c r="B2944" s="4" t="str">
        <f>IFERROR(VLOOKUP(A2944,PEC!A$2:B$7902,2,0),"PEC NON ESISTENTE")</f>
        <v>comune</v>
      </c>
      <c r="C2944" s="3" t="s">
        <v>8025</v>
      </c>
      <c r="D2944" s="3" t="s">
        <v>8026</v>
      </c>
      <c r="E2944" s="32">
        <v>2916</v>
      </c>
      <c r="F2944" s="1" t="str">
        <f>IF(Tabella1[[#This Row],[Popolazione]]&gt;300000,"Trovato","")</f>
        <v/>
      </c>
      <c r="G2944" s="1" t="str">
        <f>IF(AND(Tabella1[[#This Row],[Popolazione]]&gt;50000,Tabella1[[#This Row],[Popolazione]]&lt;100000),"Compreso",Tabella1[[#This Row],[Regione]])</f>
        <v>TRENTINO-ALTO ADIGE/SÜDTIROL</v>
      </c>
    </row>
    <row r="2945" spans="1:7" ht="24" x14ac:dyDescent="0.25">
      <c r="A2945" s="26" t="s">
        <v>2171</v>
      </c>
      <c r="B2945" s="4" t="str">
        <f>IFERROR(VLOOKUP(A2945,PEC!A$2:B$7902,2,0),"PEC NON ESISTENTE")</f>
        <v>comune</v>
      </c>
      <c r="C2945" s="3" t="s">
        <v>8025</v>
      </c>
      <c r="D2945" s="3" t="s">
        <v>8026</v>
      </c>
      <c r="E2945" s="32">
        <v>259</v>
      </c>
      <c r="F2945" s="1" t="str">
        <f>IF(Tabella1[[#This Row],[Popolazione]]&gt;300000,"Trovato","")</f>
        <v/>
      </c>
      <c r="G2945" s="1" t="str">
        <f>IF(AND(Tabella1[[#This Row],[Popolazione]]&gt;50000,Tabella1[[#This Row],[Popolazione]]&lt;100000),"Compreso",Tabella1[[#This Row],[Regione]])</f>
        <v>TRENTINO-ALTO ADIGE/SÜDTIROL</v>
      </c>
    </row>
    <row r="2946" spans="1:7" ht="24" x14ac:dyDescent="0.25">
      <c r="A2946" s="26" t="s">
        <v>2390</v>
      </c>
      <c r="B2946" s="4" t="str">
        <f>IFERROR(VLOOKUP(A2946,PEC!A$2:B$7902,2,0),"PEC NON ESISTENTE")</f>
        <v>comunecimone</v>
      </c>
      <c r="C2946" s="3" t="s">
        <v>8025</v>
      </c>
      <c r="D2946" s="3" t="s">
        <v>8026</v>
      </c>
      <c r="E2946" s="32">
        <v>685</v>
      </c>
      <c r="F2946" s="1" t="str">
        <f>IF(Tabella1[[#This Row],[Popolazione]]&gt;300000,"Trovato","")</f>
        <v/>
      </c>
      <c r="G2946" s="1" t="str">
        <f>IF(AND(Tabella1[[#This Row],[Popolazione]]&gt;50000,Tabella1[[#This Row],[Popolazione]]&lt;100000),"Compreso",Tabella1[[#This Row],[Regione]])</f>
        <v>TRENTINO-ALTO ADIGE/SÜDTIROL</v>
      </c>
    </row>
    <row r="2947" spans="1:7" ht="24" x14ac:dyDescent="0.25">
      <c r="A2947" s="26" t="s">
        <v>2400</v>
      </c>
      <c r="B2947" s="4" t="str">
        <f>IFERROR(VLOOKUP(A2947,PEC!A$2:B$7902,2,0),"PEC NON ESISTENTE")</f>
        <v>comune</v>
      </c>
      <c r="C2947" s="3" t="s">
        <v>8025</v>
      </c>
      <c r="D2947" s="3" t="s">
        <v>8026</v>
      </c>
      <c r="E2947" s="32">
        <v>372</v>
      </c>
      <c r="F2947" s="1" t="str">
        <f>IF(Tabella1[[#This Row],[Popolazione]]&gt;300000,"Trovato","")</f>
        <v/>
      </c>
      <c r="G2947" s="1" t="str">
        <f>IF(AND(Tabella1[[#This Row],[Popolazione]]&gt;50000,Tabella1[[#This Row],[Popolazione]]&lt;100000),"Compreso",Tabella1[[#This Row],[Regione]])</f>
        <v>TRENTINO-ALTO ADIGE/SÜDTIROL</v>
      </c>
    </row>
    <row r="2948" spans="1:7" ht="24" x14ac:dyDescent="0.25">
      <c r="A2948" s="26" t="s">
        <v>2410</v>
      </c>
      <c r="B2948" s="4" t="str">
        <f>IFERROR(VLOOKUP(A2948,PEC!A$2:B$7902,2,0),"PEC NON ESISTENTE")</f>
        <v>comune</v>
      </c>
      <c r="C2948" s="3" t="s">
        <v>8025</v>
      </c>
      <c r="D2948" s="3" t="s">
        <v>8026</v>
      </c>
      <c r="E2948" s="32">
        <v>309</v>
      </c>
      <c r="F2948" s="1" t="str">
        <f>IF(Tabella1[[#This Row],[Popolazione]]&gt;300000,"Trovato","")</f>
        <v/>
      </c>
      <c r="G2948" s="1" t="str">
        <f>IF(AND(Tabella1[[#This Row],[Popolazione]]&gt;50000,Tabella1[[#This Row],[Popolazione]]&lt;100000),"Compreso",Tabella1[[#This Row],[Regione]])</f>
        <v>TRENTINO-ALTO ADIGE/SÜDTIROL</v>
      </c>
    </row>
    <row r="2949" spans="1:7" ht="24" x14ac:dyDescent="0.25">
      <c r="A2949" s="26" t="s">
        <v>2431</v>
      </c>
      <c r="B2949" s="4" t="str">
        <f>IFERROR(VLOOKUP(A2949,PEC!A$2:B$7902,2,0),"PEC NON ESISTENTE")</f>
        <v>comune</v>
      </c>
      <c r="C2949" s="3" t="s">
        <v>8025</v>
      </c>
      <c r="D2949" s="3" t="s">
        <v>8026</v>
      </c>
      <c r="E2949" s="32">
        <v>3904</v>
      </c>
      <c r="F2949" s="1" t="str">
        <f>IF(Tabella1[[#This Row],[Popolazione]]&gt;300000,"Trovato","")</f>
        <v/>
      </c>
      <c r="G2949" s="1" t="str">
        <f>IF(AND(Tabella1[[#This Row],[Popolazione]]&gt;50000,Tabella1[[#This Row],[Popolazione]]&lt;100000),"Compreso",Tabella1[[#This Row],[Regione]])</f>
        <v>TRENTINO-ALTO ADIGE/SÜDTIROL</v>
      </c>
    </row>
    <row r="2950" spans="1:7" ht="24" x14ac:dyDescent="0.25">
      <c r="A2950" s="26" t="s">
        <v>2460</v>
      </c>
      <c r="B2950" s="4" t="str">
        <f>IFERROR(VLOOKUP(A2950,PEC!A$2:B$7902,2,0),"PEC NON ESISTENTE")</f>
        <v>info</v>
      </c>
      <c r="C2950" s="3" t="s">
        <v>8025</v>
      </c>
      <c r="D2950" s="3" t="s">
        <v>8026</v>
      </c>
      <c r="E2950" s="32">
        <v>6769</v>
      </c>
      <c r="F2950" s="1" t="str">
        <f>IF(Tabella1[[#This Row],[Popolazione]]&gt;300000,"Trovato","")</f>
        <v/>
      </c>
      <c r="G2950" s="1" t="str">
        <f>IF(AND(Tabella1[[#This Row],[Popolazione]]&gt;50000,Tabella1[[#This Row],[Popolazione]]&lt;100000),"Compreso",Tabella1[[#This Row],[Regione]])</f>
        <v>TRENTINO-ALTO ADIGE/SÜDTIROL</v>
      </c>
    </row>
    <row r="2951" spans="1:7" ht="24" x14ac:dyDescent="0.25">
      <c r="A2951" s="26" t="s">
        <v>8148</v>
      </c>
      <c r="B2951" s="4" t="str">
        <f>IFERROR(VLOOKUP(A2951,PEC!A$2:B$7902,2,0),"PEC NON ESISTENTE")</f>
        <v>PEC NON ESISTENTE</v>
      </c>
      <c r="C2951" s="3" t="s">
        <v>8025</v>
      </c>
      <c r="D2951" s="3" t="s">
        <v>8026</v>
      </c>
      <c r="E2951" s="32">
        <v>729</v>
      </c>
      <c r="F2951" s="1" t="str">
        <f>IF(Tabella1[[#This Row],[Popolazione]]&gt;300000,"Trovato","")</f>
        <v/>
      </c>
      <c r="G2951" s="1" t="str">
        <f>IF(AND(Tabella1[[#This Row],[Popolazione]]&gt;50000,Tabella1[[#This Row],[Popolazione]]&lt;100000),"Compreso",Tabella1[[#This Row],[Regione]])</f>
        <v>TRENTINO-ALTO ADIGE/SÜDTIROL</v>
      </c>
    </row>
    <row r="2952" spans="1:7" ht="24" x14ac:dyDescent="0.25">
      <c r="A2952" s="26" t="s">
        <v>2558</v>
      </c>
      <c r="B2952" s="4" t="str">
        <f>IFERROR(VLOOKUP(A2952,PEC!A$2:B$7902,2,0),"PEC NON ESISTENTE")</f>
        <v>comune</v>
      </c>
      <c r="C2952" s="3" t="s">
        <v>8025</v>
      </c>
      <c r="D2952" s="3" t="s">
        <v>8026</v>
      </c>
      <c r="E2952" s="32">
        <v>993</v>
      </c>
      <c r="F2952" s="1" t="str">
        <f>IF(Tabella1[[#This Row],[Popolazione]]&gt;300000,"Trovato","")</f>
        <v/>
      </c>
      <c r="G2952" s="1" t="str">
        <f>IF(AND(Tabella1[[#This Row],[Popolazione]]&gt;50000,Tabella1[[#This Row],[Popolazione]]&lt;100000),"Compreso",Tabella1[[#This Row],[Regione]])</f>
        <v>TRENTINO-ALTO ADIGE/SÜDTIROL</v>
      </c>
    </row>
    <row r="2953" spans="1:7" ht="24" x14ac:dyDescent="0.25">
      <c r="A2953" s="26" t="s">
        <v>2732</v>
      </c>
      <c r="B2953" s="4" t="str">
        <f>IFERROR(VLOOKUP(A2953,PEC!A$2:B$7902,2,0),"PEC NON ESISTENTE")</f>
        <v>comune</v>
      </c>
      <c r="C2953" s="3" t="s">
        <v>8025</v>
      </c>
      <c r="D2953" s="3" t="s">
        <v>8026</v>
      </c>
      <c r="E2953" s="32">
        <v>693</v>
      </c>
      <c r="F2953" s="1" t="str">
        <f>IF(Tabella1[[#This Row],[Popolazione]]&gt;300000,"Trovato","")</f>
        <v/>
      </c>
      <c r="G2953" s="1" t="str">
        <f>IF(AND(Tabella1[[#This Row],[Popolazione]]&gt;50000,Tabella1[[#This Row],[Popolazione]]&lt;100000),"Compreso",Tabella1[[#This Row],[Regione]])</f>
        <v>TRENTINO-ALTO ADIGE/SÜDTIROL</v>
      </c>
    </row>
    <row r="2954" spans="1:7" ht="24" x14ac:dyDescent="0.25">
      <c r="A2954" s="26" t="s">
        <v>8149</v>
      </c>
      <c r="B2954" s="4" t="str">
        <f>IFERROR(VLOOKUP(A2954,PEC!A$2:B$7902,2,0),"PEC NON ESISTENTE")</f>
        <v>PEC NON ESISTENTE</v>
      </c>
      <c r="C2954" s="3" t="s">
        <v>8025</v>
      </c>
      <c r="D2954" s="3" t="s">
        <v>8026</v>
      </c>
      <c r="E2954" s="32">
        <v>692</v>
      </c>
      <c r="F2954" s="1" t="str">
        <f>IF(Tabella1[[#This Row],[Popolazione]]&gt;300000,"Trovato","")</f>
        <v/>
      </c>
      <c r="G2954" s="1" t="str">
        <f>IF(AND(Tabella1[[#This Row],[Popolazione]]&gt;50000,Tabella1[[#This Row],[Popolazione]]&lt;100000),"Compreso",Tabella1[[#This Row],[Regione]])</f>
        <v>TRENTINO-ALTO ADIGE/SÜDTIROL</v>
      </c>
    </row>
    <row r="2955" spans="1:7" ht="24" x14ac:dyDescent="0.25">
      <c r="A2955" s="26" t="s">
        <v>2772</v>
      </c>
      <c r="B2955" s="4" t="str">
        <f>IFERROR(VLOOKUP(A2955,PEC!A$2:B$7902,2,0),"PEC NON ESISTENTE")</f>
        <v>comune</v>
      </c>
      <c r="C2955" s="3" t="s">
        <v>8025</v>
      </c>
      <c r="D2955" s="3" t="s">
        <v>8026</v>
      </c>
      <c r="E2955" s="32">
        <v>435</v>
      </c>
      <c r="F2955" s="1" t="str">
        <f>IF(Tabella1[[#This Row],[Popolazione]]&gt;300000,"Trovato","")</f>
        <v/>
      </c>
      <c r="G2955" s="1" t="str">
        <f>IF(AND(Tabella1[[#This Row],[Popolazione]]&gt;50000,Tabella1[[#This Row],[Popolazione]]&lt;100000),"Compreso",Tabella1[[#This Row],[Regione]])</f>
        <v>TRENTINO-ALTO ADIGE/SÜDTIROL</v>
      </c>
    </row>
    <row r="2956" spans="1:7" ht="24" x14ac:dyDescent="0.25">
      <c r="A2956" s="26" t="s">
        <v>2788</v>
      </c>
      <c r="B2956" s="4" t="str">
        <f>IFERROR(VLOOKUP(A2956,PEC!A$2:B$7902,2,0),"PEC NON ESISTENTE")</f>
        <v>comune</v>
      </c>
      <c r="C2956" s="3" t="s">
        <v>8025</v>
      </c>
      <c r="D2956" s="3" t="s">
        <v>8026</v>
      </c>
      <c r="E2956" s="32">
        <v>1252</v>
      </c>
      <c r="F2956" s="1" t="str">
        <f>IF(Tabella1[[#This Row],[Popolazione]]&gt;300000,"Trovato","")</f>
        <v/>
      </c>
      <c r="G2956" s="1" t="str">
        <f>IF(AND(Tabella1[[#This Row],[Popolazione]]&gt;50000,Tabella1[[#This Row],[Popolazione]]&lt;100000),"Compreso",Tabella1[[#This Row],[Regione]])</f>
        <v>TRENTINO-ALTO ADIGE/SÜDTIROL</v>
      </c>
    </row>
    <row r="2957" spans="1:7" ht="24" x14ac:dyDescent="0.25">
      <c r="A2957" s="26" t="s">
        <v>2843</v>
      </c>
      <c r="B2957" s="4" t="str">
        <f>IFERROR(VLOOKUP(A2957,PEC!A$2:B$7902,2,0),"PEC NON ESISTENTE")</f>
        <v>comune.drena</v>
      </c>
      <c r="C2957" s="3" t="s">
        <v>8025</v>
      </c>
      <c r="D2957" s="3" t="s">
        <v>8026</v>
      </c>
      <c r="E2957" s="32">
        <v>551</v>
      </c>
      <c r="F2957" s="1" t="str">
        <f>IF(Tabella1[[#This Row],[Popolazione]]&gt;300000,"Trovato","")</f>
        <v/>
      </c>
      <c r="G2957" s="1" t="str">
        <f>IF(AND(Tabella1[[#This Row],[Popolazione]]&gt;50000,Tabella1[[#This Row],[Popolazione]]&lt;100000),"Compreso",Tabella1[[#This Row],[Regione]])</f>
        <v>TRENTINO-ALTO ADIGE/SÜDTIROL</v>
      </c>
    </row>
    <row r="2958" spans="1:7" ht="24" x14ac:dyDescent="0.25">
      <c r="A2958" s="26" t="s">
        <v>2846</v>
      </c>
      <c r="B2958" s="4" t="str">
        <f>IFERROR(VLOOKUP(A2958,PEC!A$2:B$7902,2,0),"PEC NON ESISTENTE")</f>
        <v>segreteria</v>
      </c>
      <c r="C2958" s="3" t="s">
        <v>8025</v>
      </c>
      <c r="D2958" s="3" t="s">
        <v>8026</v>
      </c>
      <c r="E2958" s="32">
        <v>4566</v>
      </c>
      <c r="F2958" s="1" t="str">
        <f>IF(Tabella1[[#This Row],[Popolazione]]&gt;300000,"Trovato","")</f>
        <v/>
      </c>
      <c r="G2958" s="1" t="str">
        <f>IF(AND(Tabella1[[#This Row],[Popolazione]]&gt;50000,Tabella1[[#This Row],[Popolazione]]&lt;100000),"Compreso",Tabella1[[#This Row],[Regione]])</f>
        <v>TRENTINO-ALTO ADIGE/SÜDTIROL</v>
      </c>
    </row>
    <row r="2959" spans="1:7" ht="24" x14ac:dyDescent="0.25">
      <c r="A2959" s="26" t="s">
        <v>8150</v>
      </c>
      <c r="B2959" s="4" t="str">
        <f>IFERROR(VLOOKUP(A2959,PEC!A$2:B$7902,2,0),"PEC NON ESISTENTE")</f>
        <v>PEC NON ESISTENTE</v>
      </c>
      <c r="C2959" s="3" t="s">
        <v>8025</v>
      </c>
      <c r="D2959" s="3" t="s">
        <v>8026</v>
      </c>
      <c r="E2959" s="32">
        <v>610</v>
      </c>
      <c r="F2959" s="1" t="str">
        <f>IF(Tabella1[[#This Row],[Popolazione]]&gt;300000,"Trovato","")</f>
        <v/>
      </c>
      <c r="G2959" s="1" t="str">
        <f>IF(AND(Tabella1[[#This Row],[Popolazione]]&gt;50000,Tabella1[[#This Row],[Popolazione]]&lt;100000),"Compreso",Tabella1[[#This Row],[Regione]])</f>
        <v>TRENTINO-ALTO ADIGE/SÜDTIROL</v>
      </c>
    </row>
    <row r="2960" spans="1:7" ht="24" x14ac:dyDescent="0.25">
      <c r="A2960" s="26" t="s">
        <v>2918</v>
      </c>
      <c r="B2960" s="4" t="str">
        <f>IFERROR(VLOOKUP(A2960,PEC!A$2:B$7902,2,0),"PEC NON ESISTENTE")</f>
        <v>comune</v>
      </c>
      <c r="C2960" s="3" t="s">
        <v>8025</v>
      </c>
      <c r="D2960" s="3" t="s">
        <v>8026</v>
      </c>
      <c r="E2960" s="32">
        <v>898</v>
      </c>
      <c r="F2960" s="1" t="str">
        <f>IF(Tabella1[[#This Row],[Popolazione]]&gt;300000,"Trovato","")</f>
        <v/>
      </c>
      <c r="G2960" s="1" t="str">
        <f>IF(AND(Tabella1[[#This Row],[Popolazione]]&gt;50000,Tabella1[[#This Row],[Popolazione]]&lt;100000),"Compreso",Tabella1[[#This Row],[Regione]])</f>
        <v>TRENTINO-ALTO ADIGE/SÜDTIROL</v>
      </c>
    </row>
    <row r="2961" spans="1:7" ht="24" x14ac:dyDescent="0.25">
      <c r="A2961" s="26" t="s">
        <v>8151</v>
      </c>
      <c r="B2961" s="4" t="str">
        <f>IFERROR(VLOOKUP(A2961,PEC!A$2:B$7902,2,0),"PEC NON ESISTENTE")</f>
        <v>comune</v>
      </c>
      <c r="C2961" s="3" t="s">
        <v>8025</v>
      </c>
      <c r="D2961" s="3" t="s">
        <v>8026</v>
      </c>
      <c r="E2961" s="32">
        <v>1098</v>
      </c>
      <c r="F2961" s="1" t="str">
        <f>IF(Tabella1[[#This Row],[Popolazione]]&gt;300000,"Trovato","")</f>
        <v/>
      </c>
      <c r="G2961" s="1" t="str">
        <f>IF(AND(Tabella1[[#This Row],[Popolazione]]&gt;50000,Tabella1[[#This Row],[Popolazione]]&lt;100000),"Compreso",Tabella1[[#This Row],[Regione]])</f>
        <v>TRENTINO-ALTO ADIGE/SÜDTIROL</v>
      </c>
    </row>
    <row r="2962" spans="1:7" ht="24" x14ac:dyDescent="0.25">
      <c r="A2962" s="26" t="s">
        <v>2989</v>
      </c>
      <c r="B2962" s="4" t="str">
        <f>IFERROR(VLOOKUP(A2962,PEC!A$2:B$7902,2,0),"PEC NON ESISTENTE")</f>
        <v>comune</v>
      </c>
      <c r="C2962" s="3" t="s">
        <v>8025</v>
      </c>
      <c r="D2962" s="3" t="s">
        <v>8026</v>
      </c>
      <c r="E2962" s="32">
        <v>481</v>
      </c>
      <c r="F2962" s="1" t="str">
        <f>IF(Tabella1[[#This Row],[Popolazione]]&gt;300000,"Trovato","")</f>
        <v/>
      </c>
      <c r="G2962" s="1" t="str">
        <f>IF(AND(Tabella1[[#This Row],[Popolazione]]&gt;50000,Tabella1[[#This Row],[Popolazione]]&lt;100000),"Compreso",Tabella1[[#This Row],[Regione]])</f>
        <v>TRENTINO-ALTO ADIGE/SÜDTIROL</v>
      </c>
    </row>
    <row r="2963" spans="1:7" ht="24" x14ac:dyDescent="0.25">
      <c r="A2963" s="26" t="s">
        <v>3042</v>
      </c>
      <c r="B2963" s="4" t="str">
        <f>IFERROR(VLOOKUP(A2963,PEC!A$2:B$7902,2,0),"PEC NON ESISTENTE")</f>
        <v>comune</v>
      </c>
      <c r="C2963" s="3" t="s">
        <v>8025</v>
      </c>
      <c r="D2963" s="3" t="s">
        <v>8026</v>
      </c>
      <c r="E2963" s="32">
        <v>3130</v>
      </c>
      <c r="F2963" s="1" t="str">
        <f>IF(Tabella1[[#This Row],[Popolazione]]&gt;300000,"Trovato","")</f>
        <v/>
      </c>
      <c r="G2963" s="1" t="str">
        <f>IF(AND(Tabella1[[#This Row],[Popolazione]]&gt;50000,Tabella1[[#This Row],[Popolazione]]&lt;100000),"Compreso",Tabella1[[#This Row],[Regione]])</f>
        <v>TRENTINO-ALTO ADIGE/SÜDTIROL</v>
      </c>
    </row>
    <row r="2964" spans="1:7" ht="24" x14ac:dyDescent="0.25">
      <c r="A2964" s="26" t="s">
        <v>8152</v>
      </c>
      <c r="B2964" s="4" t="str">
        <f>IFERROR(VLOOKUP(A2964,PEC!A$2:B$7902,2,0),"PEC NON ESISTENTE")</f>
        <v>PEC NON ESISTENTE</v>
      </c>
      <c r="C2964" s="3" t="s">
        <v>8025</v>
      </c>
      <c r="D2964" s="3" t="s">
        <v>8026</v>
      </c>
      <c r="E2964" s="32">
        <v>1435</v>
      </c>
      <c r="F2964" s="1" t="str">
        <f>IF(Tabella1[[#This Row],[Popolazione]]&gt;300000,"Trovato","")</f>
        <v/>
      </c>
      <c r="G2964" s="1" t="str">
        <f>IF(AND(Tabella1[[#This Row],[Popolazione]]&gt;50000,Tabella1[[#This Row],[Popolazione]]&lt;100000),"Compreso",Tabella1[[#This Row],[Regione]])</f>
        <v>TRENTINO-ALTO ADIGE/SÜDTIROL</v>
      </c>
    </row>
    <row r="2965" spans="1:7" ht="24" x14ac:dyDescent="0.25">
      <c r="A2965" s="26" t="s">
        <v>3094</v>
      </c>
      <c r="B2965" s="4" t="str">
        <f>IFERROR(VLOOKUP(A2965,PEC!A$2:B$7902,2,0),"PEC NON ESISTENTE")</f>
        <v>comune</v>
      </c>
      <c r="C2965" s="3" t="s">
        <v>8025</v>
      </c>
      <c r="D2965" s="3" t="s">
        <v>8026</v>
      </c>
      <c r="E2965" s="32">
        <v>1321</v>
      </c>
      <c r="F2965" s="1" t="str">
        <f>IF(Tabella1[[#This Row],[Popolazione]]&gt;300000,"Trovato","")</f>
        <v/>
      </c>
      <c r="G2965" s="1" t="str">
        <f>IF(AND(Tabella1[[#This Row],[Popolazione]]&gt;50000,Tabella1[[#This Row],[Popolazione]]&lt;100000),"Compreso",Tabella1[[#This Row],[Regione]])</f>
        <v>TRENTINO-ALTO ADIGE/SÜDTIROL</v>
      </c>
    </row>
    <row r="2966" spans="1:7" ht="24" x14ac:dyDescent="0.25">
      <c r="A2966" s="26" t="s">
        <v>3137</v>
      </c>
      <c r="B2966" s="4" t="str">
        <f>IFERROR(VLOOKUP(A2966,PEC!A$2:B$7902,2,0),"PEC NON ESISTENTE")</f>
        <v>comune</v>
      </c>
      <c r="C2966" s="3" t="s">
        <v>8025</v>
      </c>
      <c r="D2966" s="3" t="s">
        <v>8026</v>
      </c>
      <c r="E2966" s="32">
        <v>321</v>
      </c>
      <c r="F2966" s="1" t="str">
        <f>IF(Tabella1[[#This Row],[Popolazione]]&gt;300000,"Trovato","")</f>
        <v/>
      </c>
      <c r="G2966" s="1" t="str">
        <f>IF(AND(Tabella1[[#This Row],[Popolazione]]&gt;50000,Tabella1[[#This Row],[Popolazione]]&lt;100000),"Compreso",Tabella1[[#This Row],[Regione]])</f>
        <v>TRENTINO-ALTO ADIGE/SÜDTIROL</v>
      </c>
    </row>
    <row r="2967" spans="1:7" ht="24" x14ac:dyDescent="0.25">
      <c r="A2967" s="26" t="s">
        <v>3257</v>
      </c>
      <c r="B2967" s="4" t="str">
        <f>IFERROR(VLOOKUP(A2967,PEC!A$2:B$7902,2,0),"PEC NON ESISTENTE")</f>
        <v>comune</v>
      </c>
      <c r="C2967" s="3" t="s">
        <v>8025</v>
      </c>
      <c r="D2967" s="3" t="s">
        <v>8026</v>
      </c>
      <c r="E2967" s="32">
        <v>381</v>
      </c>
      <c r="F2967" s="1" t="str">
        <f>IF(Tabella1[[#This Row],[Popolazione]]&gt;300000,"Trovato","")</f>
        <v/>
      </c>
      <c r="G2967" s="1" t="str">
        <f>IF(AND(Tabella1[[#This Row],[Popolazione]]&gt;50000,Tabella1[[#This Row],[Popolazione]]&lt;100000),"Compreso",Tabella1[[#This Row],[Regione]])</f>
        <v>TRENTINO-ALTO ADIGE/SÜDTIROL</v>
      </c>
    </row>
    <row r="2968" spans="1:7" ht="24" x14ac:dyDescent="0.25">
      <c r="A2968" s="26" t="s">
        <v>3346</v>
      </c>
      <c r="B2968" s="4" t="str">
        <f>IFERROR(VLOOKUP(A2968,PEC!A$2:B$7902,2,0),"PEC NON ESISTENTE")</f>
        <v>comune</v>
      </c>
      <c r="C2968" s="3" t="s">
        <v>8025</v>
      </c>
      <c r="D2968" s="3" t="s">
        <v>8026</v>
      </c>
      <c r="E2968" s="32">
        <v>2465</v>
      </c>
      <c r="F2968" s="1" t="str">
        <f>IF(Tabella1[[#This Row],[Popolazione]]&gt;300000,"Trovato","")</f>
        <v/>
      </c>
      <c r="G2968" s="1" t="str">
        <f>IF(AND(Tabella1[[#This Row],[Popolazione]]&gt;50000,Tabella1[[#This Row],[Popolazione]]&lt;100000),"Compreso",Tabella1[[#This Row],[Regione]])</f>
        <v>TRENTINO-ALTO ADIGE/SÜDTIROL</v>
      </c>
    </row>
    <row r="2969" spans="1:7" ht="24" x14ac:dyDescent="0.25">
      <c r="A2969" s="26" t="s">
        <v>3360</v>
      </c>
      <c r="B2969" s="4" t="str">
        <f>IFERROR(VLOOKUP(A2969,PEC!A$2:B$7902,2,0),"PEC NON ESISTENTE")</f>
        <v>comune</v>
      </c>
      <c r="C2969" s="3" t="s">
        <v>8025</v>
      </c>
      <c r="D2969" s="3" t="s">
        <v>8026</v>
      </c>
      <c r="E2969" s="32">
        <v>743</v>
      </c>
      <c r="F2969" s="1" t="str">
        <f>IF(Tabella1[[#This Row],[Popolazione]]&gt;300000,"Trovato","")</f>
        <v/>
      </c>
      <c r="G2969" s="1" t="str">
        <f>IF(AND(Tabella1[[#This Row],[Popolazione]]&gt;50000,Tabella1[[#This Row],[Popolazione]]&lt;100000),"Compreso",Tabella1[[#This Row],[Regione]])</f>
        <v>TRENTINO-ALTO ADIGE/SÜDTIROL</v>
      </c>
    </row>
    <row r="2970" spans="1:7" ht="24" x14ac:dyDescent="0.25">
      <c r="A2970" s="26" t="s">
        <v>3445</v>
      </c>
      <c r="B2970" s="4" t="str">
        <f>IFERROR(VLOOKUP(A2970,PEC!A$2:B$7902,2,0),"PEC NON ESISTENTE")</f>
        <v>comune.grigno</v>
      </c>
      <c r="C2970" s="3" t="s">
        <v>8025</v>
      </c>
      <c r="D2970" s="3" t="s">
        <v>8026</v>
      </c>
      <c r="E2970" s="32">
        <v>2271</v>
      </c>
      <c r="F2970" s="1" t="str">
        <f>IF(Tabella1[[#This Row],[Popolazione]]&gt;300000,"Trovato","")</f>
        <v/>
      </c>
      <c r="G2970" s="1" t="str">
        <f>IF(AND(Tabella1[[#This Row],[Popolazione]]&gt;50000,Tabella1[[#This Row],[Popolazione]]&lt;100000),"Compreso",Tabella1[[#This Row],[Regione]])</f>
        <v>TRENTINO-ALTO ADIGE/SÜDTIROL</v>
      </c>
    </row>
    <row r="2971" spans="1:7" ht="24" x14ac:dyDescent="0.25">
      <c r="A2971" s="26" t="s">
        <v>3522</v>
      </c>
      <c r="B2971" s="4" t="str">
        <f>IFERROR(VLOOKUP(A2971,PEC!A$2:B$7902,2,0),"PEC NON ESISTENTE")</f>
        <v>comune</v>
      </c>
      <c r="C2971" s="3" t="s">
        <v>8025</v>
      </c>
      <c r="D2971" s="3" t="s">
        <v>8026</v>
      </c>
      <c r="E2971" s="32">
        <v>1183</v>
      </c>
      <c r="F2971" s="1" t="str">
        <f>IF(Tabella1[[#This Row],[Popolazione]]&gt;300000,"Trovato","")</f>
        <v/>
      </c>
      <c r="G2971" s="1" t="str">
        <f>IF(AND(Tabella1[[#This Row],[Popolazione]]&gt;50000,Tabella1[[#This Row],[Popolazione]]&lt;100000),"Compreso",Tabella1[[#This Row],[Regione]])</f>
        <v>TRENTINO-ALTO ADIGE/SÜDTIROL</v>
      </c>
    </row>
    <row r="2972" spans="1:7" ht="24" x14ac:dyDescent="0.25">
      <c r="A2972" s="26" t="s">
        <v>3549</v>
      </c>
      <c r="B2972" s="4" t="str">
        <f>IFERROR(VLOOKUP(A2972,PEC!A$2:B$7902,2,0),"PEC NON ESISTENTE")</f>
        <v>comune.isera</v>
      </c>
      <c r="C2972" s="3" t="s">
        <v>8025</v>
      </c>
      <c r="D2972" s="3" t="s">
        <v>8026</v>
      </c>
      <c r="E2972" s="32">
        <v>2625</v>
      </c>
      <c r="F2972" s="1" t="str">
        <f>IF(Tabella1[[#This Row],[Popolazione]]&gt;300000,"Trovato","")</f>
        <v/>
      </c>
      <c r="G2972" s="1" t="str">
        <f>IF(AND(Tabella1[[#This Row],[Popolazione]]&gt;50000,Tabella1[[#This Row],[Popolazione]]&lt;100000),"Compreso",Tabella1[[#This Row],[Regione]])</f>
        <v>TRENTINO-ALTO ADIGE/SÜDTIROL</v>
      </c>
    </row>
    <row r="2973" spans="1:7" ht="24" x14ac:dyDescent="0.25">
      <c r="A2973" s="26" t="s">
        <v>3674</v>
      </c>
      <c r="B2973" s="4" t="str">
        <f>IFERROR(VLOOKUP(A2973,PEC!A$2:B$7902,2,0),"PEC NON ESISTENTE")</f>
        <v>protocollo</v>
      </c>
      <c r="C2973" s="3" t="s">
        <v>8025</v>
      </c>
      <c r="D2973" s="3" t="s">
        <v>8026</v>
      </c>
      <c r="E2973" s="32">
        <v>1087</v>
      </c>
      <c r="F2973" s="1" t="str">
        <f>IF(Tabella1[[#This Row],[Popolazione]]&gt;300000,"Trovato","")</f>
        <v/>
      </c>
      <c r="G2973" s="1" t="str">
        <f>IF(AND(Tabella1[[#This Row],[Popolazione]]&gt;50000,Tabella1[[#This Row],[Popolazione]]&lt;100000),"Compreso",Tabella1[[#This Row],[Regione]])</f>
        <v>TRENTINO-ALTO ADIGE/SÜDTIROL</v>
      </c>
    </row>
    <row r="2974" spans="1:7" ht="24" x14ac:dyDescent="0.25">
      <c r="A2974" s="26" t="s">
        <v>3680</v>
      </c>
      <c r="B2974" s="4" t="str">
        <f>IFERROR(VLOOKUP(A2974,PEC!A$2:B$7902,2,0),"PEC NON ESISTENTE")</f>
        <v>pec.comunelavis</v>
      </c>
      <c r="C2974" s="3" t="s">
        <v>8025</v>
      </c>
      <c r="D2974" s="3" t="s">
        <v>8026</v>
      </c>
      <c r="E2974" s="32">
        <v>8636</v>
      </c>
      <c r="F2974" s="1" t="str">
        <f>IF(Tabella1[[#This Row],[Popolazione]]&gt;300000,"Trovato","")</f>
        <v/>
      </c>
      <c r="G2974" s="1" t="str">
        <f>IF(AND(Tabella1[[#This Row],[Popolazione]]&gt;50000,Tabella1[[#This Row],[Popolazione]]&lt;100000),"Compreso",Tabella1[[#This Row],[Regione]])</f>
        <v>TRENTINO-ALTO ADIGE/SÜDTIROL</v>
      </c>
    </row>
    <row r="2975" spans="1:7" ht="24" x14ac:dyDescent="0.25">
      <c r="A2975" s="26" t="s">
        <v>3731</v>
      </c>
      <c r="B2975" s="4" t="str">
        <f>IFERROR(VLOOKUP(A2975,PEC!A$2:B$7902,2,0),"PEC NON ESISTENTE")</f>
        <v>comunelevicoterme</v>
      </c>
      <c r="C2975" s="3" t="s">
        <v>8025</v>
      </c>
      <c r="D2975" s="3" t="s">
        <v>8026</v>
      </c>
      <c r="E2975" s="32">
        <v>7516</v>
      </c>
      <c r="F2975" s="1" t="str">
        <f>IF(Tabella1[[#This Row],[Popolazione]]&gt;300000,"Trovato","")</f>
        <v/>
      </c>
      <c r="G2975" s="1" t="str">
        <f>IF(AND(Tabella1[[#This Row],[Popolazione]]&gt;50000,Tabella1[[#This Row],[Popolazione]]&lt;100000),"Compreso",Tabella1[[#This Row],[Regione]])</f>
        <v>TRENTINO-ALTO ADIGE/SÜDTIROL</v>
      </c>
    </row>
    <row r="2976" spans="1:7" ht="24" x14ac:dyDescent="0.25">
      <c r="A2976" s="26" t="s">
        <v>3767</v>
      </c>
      <c r="B2976" s="4" t="str">
        <f>IFERROR(VLOOKUP(A2976,PEC!A$2:B$7902,2,0),"PEC NON ESISTENTE")</f>
        <v>comune</v>
      </c>
      <c r="C2976" s="3" t="s">
        <v>8025</v>
      </c>
      <c r="D2976" s="3" t="s">
        <v>8026</v>
      </c>
      <c r="E2976" s="32">
        <v>887</v>
      </c>
      <c r="F2976" s="1" t="str">
        <f>IF(Tabella1[[#This Row],[Popolazione]]&gt;300000,"Trovato","")</f>
        <v/>
      </c>
      <c r="G2976" s="1" t="str">
        <f>IF(AND(Tabella1[[#This Row],[Popolazione]]&gt;50000,Tabella1[[#This Row],[Popolazione]]&lt;100000),"Compreso",Tabella1[[#This Row],[Regione]])</f>
        <v>TRENTINO-ALTO ADIGE/SÜDTIROL</v>
      </c>
    </row>
    <row r="2977" spans="1:7" ht="24" x14ac:dyDescent="0.25">
      <c r="A2977" s="26" t="s">
        <v>3796</v>
      </c>
      <c r="B2977" s="4" t="str">
        <f>IFERROR(VLOOKUP(A2977,PEC!A$2:B$7902,2,0),"PEC NON ESISTENTE")</f>
        <v>comunelonalases</v>
      </c>
      <c r="C2977" s="3" t="s">
        <v>8025</v>
      </c>
      <c r="D2977" s="3" t="s">
        <v>8026</v>
      </c>
      <c r="E2977" s="32">
        <v>876</v>
      </c>
      <c r="F2977" s="1" t="str">
        <f>IF(Tabella1[[#This Row],[Popolazione]]&gt;300000,"Trovato","")</f>
        <v/>
      </c>
      <c r="G2977" s="1" t="str">
        <f>IF(AND(Tabella1[[#This Row],[Popolazione]]&gt;50000,Tabella1[[#This Row],[Popolazione]]&lt;100000),"Compreso",Tabella1[[#This Row],[Regione]])</f>
        <v>TRENTINO-ALTO ADIGE/SÜDTIROL</v>
      </c>
    </row>
    <row r="2978" spans="1:7" ht="24" x14ac:dyDescent="0.25">
      <c r="A2978" s="26" t="s">
        <v>3862</v>
      </c>
      <c r="B2978" s="4" t="str">
        <f>IFERROR(VLOOKUP(A2978,PEC!A$2:B$7902,2,0),"PEC NON ESISTENTE")</f>
        <v>comune</v>
      </c>
      <c r="C2978" s="3" t="s">
        <v>8025</v>
      </c>
      <c r="D2978" s="3" t="s">
        <v>8026</v>
      </c>
      <c r="E2978" s="32">
        <v>279</v>
      </c>
      <c r="F2978" s="1" t="str">
        <f>IF(Tabella1[[#This Row],[Popolazione]]&gt;300000,"Trovato","")</f>
        <v/>
      </c>
      <c r="G2978" s="1" t="str">
        <f>IF(AND(Tabella1[[#This Row],[Popolazione]]&gt;50000,Tabella1[[#This Row],[Popolazione]]&lt;100000),"Compreso",Tabella1[[#This Row],[Regione]])</f>
        <v>TRENTINO-ALTO ADIGE/SÜDTIROL</v>
      </c>
    </row>
    <row r="2979" spans="1:7" ht="24" x14ac:dyDescent="0.25">
      <c r="A2979" s="26" t="s">
        <v>8153</v>
      </c>
      <c r="B2979" s="4" t="str">
        <f>IFERROR(VLOOKUP(A2979,PEC!A$2:B$7902,2,0),"PEC NON ESISTENTE")</f>
        <v>PEC NON ESISTENTE</v>
      </c>
      <c r="C2979" s="3" t="s">
        <v>8025</v>
      </c>
      <c r="D2979" s="3" t="s">
        <v>8026</v>
      </c>
      <c r="E2979" s="32">
        <v>2135</v>
      </c>
      <c r="F2979" s="1" t="str">
        <f>IF(Tabella1[[#This Row],[Popolazione]]&gt;300000,"Trovato","")</f>
        <v/>
      </c>
      <c r="G2979" s="1" t="str">
        <f>IF(AND(Tabella1[[#This Row],[Popolazione]]&gt;50000,Tabella1[[#This Row],[Popolazione]]&lt;100000),"Compreso",Tabella1[[#This Row],[Regione]])</f>
        <v>TRENTINO-ALTO ADIGE/SÜDTIROL</v>
      </c>
    </row>
    <row r="2980" spans="1:7" ht="24" x14ac:dyDescent="0.25">
      <c r="A2980" s="26" t="s">
        <v>8154</v>
      </c>
      <c r="B2980" s="4" t="str">
        <f>IFERROR(VLOOKUP(A2980,PEC!A$2:B$7902,2,0),"PEC NON ESISTENTE")</f>
        <v>PEC NON ESISTENTE</v>
      </c>
      <c r="C2980" s="3" t="s">
        <v>8025</v>
      </c>
      <c r="D2980" s="3" t="s">
        <v>8026</v>
      </c>
      <c r="E2980" s="32">
        <v>445</v>
      </c>
      <c r="F2980" s="1" t="str">
        <f>IF(Tabella1[[#This Row],[Popolazione]]&gt;300000,"Trovato","")</f>
        <v/>
      </c>
      <c r="G2980" s="1" t="str">
        <f>IF(AND(Tabella1[[#This Row],[Popolazione]]&gt;50000,Tabella1[[#This Row],[Popolazione]]&lt;100000),"Compreso",Tabella1[[#This Row],[Regione]])</f>
        <v>TRENTINO-ALTO ADIGE/SÜDTIROL</v>
      </c>
    </row>
    <row r="2981" spans="1:7" ht="24" x14ac:dyDescent="0.25">
      <c r="A2981" s="26" t="s">
        <v>4075</v>
      </c>
      <c r="B2981" s="4" t="str">
        <f>IFERROR(VLOOKUP(A2981,PEC!A$2:B$7902,2,0),"PEC NON ESISTENTE")</f>
        <v>comune</v>
      </c>
      <c r="C2981" s="3" t="s">
        <v>8025</v>
      </c>
      <c r="D2981" s="3" t="s">
        <v>8026</v>
      </c>
      <c r="E2981" s="32">
        <v>124</v>
      </c>
      <c r="F2981" s="1" t="str">
        <f>IF(Tabella1[[#This Row],[Popolazione]]&gt;300000,"Trovato","")</f>
        <v/>
      </c>
      <c r="G2981" s="1" t="str">
        <f>IF(AND(Tabella1[[#This Row],[Popolazione]]&gt;50000,Tabella1[[#This Row],[Popolazione]]&lt;100000),"Compreso",Tabella1[[#This Row],[Regione]])</f>
        <v>TRENTINO-ALTO ADIGE/SÜDTIROL</v>
      </c>
    </row>
    <row r="2982" spans="1:7" ht="24" x14ac:dyDescent="0.25">
      <c r="A2982" s="26" t="s">
        <v>4094</v>
      </c>
      <c r="B2982" s="4" t="str">
        <f>IFERROR(VLOOKUP(A2982,PEC!A$2:B$7902,2,0),"PEC NON ESISTENTE")</f>
        <v>mazzin</v>
      </c>
      <c r="C2982" s="3" t="s">
        <v>8025</v>
      </c>
      <c r="D2982" s="3" t="s">
        <v>8026</v>
      </c>
      <c r="E2982" s="32">
        <v>494</v>
      </c>
      <c r="F2982" s="1" t="str">
        <f>IF(Tabella1[[#This Row],[Popolazione]]&gt;300000,"Trovato","")</f>
        <v/>
      </c>
      <c r="G2982" s="1" t="str">
        <f>IF(AND(Tabella1[[#This Row],[Popolazione]]&gt;50000,Tabella1[[#This Row],[Popolazione]]&lt;100000),"Compreso",Tabella1[[#This Row],[Regione]])</f>
        <v>TRENTINO-ALTO ADIGE/SÜDTIROL</v>
      </c>
    </row>
    <row r="2983" spans="1:7" ht="24" x14ac:dyDescent="0.25">
      <c r="A2983" s="26" t="s">
        <v>4161</v>
      </c>
      <c r="B2983" s="4" t="str">
        <f>IFERROR(VLOOKUP(A2983,PEC!A$2:B$7902,2,0),"PEC NON ESISTENTE")</f>
        <v>comune</v>
      </c>
      <c r="C2983" s="3" t="s">
        <v>8025</v>
      </c>
      <c r="D2983" s="3" t="s">
        <v>8026</v>
      </c>
      <c r="E2983" s="32">
        <v>884</v>
      </c>
      <c r="F2983" s="1" t="str">
        <f>IF(Tabella1[[#This Row],[Popolazione]]&gt;300000,"Trovato","")</f>
        <v/>
      </c>
      <c r="G2983" s="1" t="str">
        <f>IF(AND(Tabella1[[#This Row],[Popolazione]]&gt;50000,Tabella1[[#This Row],[Popolazione]]&lt;100000),"Compreso",Tabella1[[#This Row],[Regione]])</f>
        <v>TRENTINO-ALTO ADIGE/SÜDTIROL</v>
      </c>
    </row>
    <row r="2984" spans="1:7" ht="24" x14ac:dyDescent="0.25">
      <c r="A2984" s="26" t="s">
        <v>4168</v>
      </c>
      <c r="B2984" s="4" t="str">
        <f>IFERROR(VLOOKUP(A2984,PEC!A$2:B$7902,2,0),"PEC NON ESISTENTE")</f>
        <v>comune</v>
      </c>
      <c r="C2984" s="3" t="s">
        <v>8025</v>
      </c>
      <c r="D2984" s="3" t="s">
        <v>8026</v>
      </c>
      <c r="E2984" s="32">
        <v>1615</v>
      </c>
      <c r="F2984" s="1" t="str">
        <f>IF(Tabella1[[#This Row],[Popolazione]]&gt;300000,"Trovato","")</f>
        <v/>
      </c>
      <c r="G2984" s="1" t="str">
        <f>IF(AND(Tabella1[[#This Row],[Popolazione]]&gt;50000,Tabella1[[#This Row],[Popolazione]]&lt;100000),"Compreso",Tabella1[[#This Row],[Regione]])</f>
        <v>TRENTINO-ALTO ADIGE/SÜDTIROL</v>
      </c>
    </row>
    <row r="2985" spans="1:7" ht="24" x14ac:dyDescent="0.25">
      <c r="A2985" s="26" t="s">
        <v>4170</v>
      </c>
      <c r="B2985" s="4" t="str">
        <f>IFERROR(VLOOKUP(A2985,PEC!A$2:B$7902,2,0),"PEC NON ESISTENTE")</f>
        <v>comune</v>
      </c>
      <c r="C2985" s="3" t="s">
        <v>8025</v>
      </c>
      <c r="D2985" s="3" t="s">
        <v>8026</v>
      </c>
      <c r="E2985" s="32">
        <v>5161</v>
      </c>
      <c r="F2985" s="1" t="str">
        <f>IF(Tabella1[[#This Row],[Popolazione]]&gt;300000,"Trovato","")</f>
        <v/>
      </c>
      <c r="G2985" s="1" t="str">
        <f>IF(AND(Tabella1[[#This Row],[Popolazione]]&gt;50000,Tabella1[[#This Row],[Popolazione]]&lt;100000),"Compreso",Tabella1[[#This Row],[Regione]])</f>
        <v>TRENTINO-ALTO ADIGE/SÜDTIROL</v>
      </c>
    </row>
    <row r="2986" spans="1:7" ht="24" x14ac:dyDescent="0.25">
      <c r="A2986" s="26" t="s">
        <v>4173</v>
      </c>
      <c r="B2986" s="4" t="str">
        <f>IFERROR(VLOOKUP(A2986,PEC!A$2:B$7902,2,0),"PEC NON ESISTENTE")</f>
        <v>info</v>
      </c>
      <c r="C2986" s="3" t="s">
        <v>8025</v>
      </c>
      <c r="D2986" s="3" t="s">
        <v>8026</v>
      </c>
      <c r="E2986" s="32">
        <v>6817</v>
      </c>
      <c r="F2986" s="1" t="str">
        <f>IF(Tabella1[[#This Row],[Popolazione]]&gt;300000,"Trovato","")</f>
        <v/>
      </c>
      <c r="G2986" s="1" t="str">
        <f>IF(AND(Tabella1[[#This Row],[Popolazione]]&gt;50000,Tabella1[[#This Row],[Popolazione]]&lt;100000),"Compreso",Tabella1[[#This Row],[Regione]])</f>
        <v>TRENTINO-ALTO ADIGE/SÜDTIROL</v>
      </c>
    </row>
    <row r="2987" spans="1:7" ht="24" x14ac:dyDescent="0.25">
      <c r="A2987" s="26" t="s">
        <v>4229</v>
      </c>
      <c r="B2987" s="4" t="str">
        <f>IFERROR(VLOOKUP(A2987,PEC!A$2:B$7902,2,0),"PEC NON ESISTENTE")</f>
        <v>moena</v>
      </c>
      <c r="C2987" s="3" t="s">
        <v>8025</v>
      </c>
      <c r="D2987" s="3" t="s">
        <v>8026</v>
      </c>
      <c r="E2987" s="32">
        <v>2690</v>
      </c>
      <c r="F2987" s="1" t="str">
        <f>IF(Tabella1[[#This Row],[Popolazione]]&gt;300000,"Trovato","")</f>
        <v/>
      </c>
      <c r="G2987" s="1" t="str">
        <f>IF(AND(Tabella1[[#This Row],[Popolazione]]&gt;50000,Tabella1[[#This Row],[Popolazione]]&lt;100000),"Compreso",Tabella1[[#This Row],[Regione]])</f>
        <v>TRENTINO-ALTO ADIGE/SÜDTIROL</v>
      </c>
    </row>
    <row r="2988" spans="1:7" ht="24" x14ac:dyDescent="0.25">
      <c r="A2988" s="26" t="s">
        <v>4257</v>
      </c>
      <c r="B2988" s="4" t="str">
        <f>IFERROR(VLOOKUP(A2988,PEC!A$2:B$7902,2,0),"PEC NON ESISTENTE")</f>
        <v>comune</v>
      </c>
      <c r="C2988" s="3" t="s">
        <v>8025</v>
      </c>
      <c r="D2988" s="3" t="s">
        <v>8026</v>
      </c>
      <c r="E2988" s="32">
        <v>1110</v>
      </c>
      <c r="F2988" s="1" t="str">
        <f>IF(Tabella1[[#This Row],[Popolazione]]&gt;300000,"Trovato","")</f>
        <v/>
      </c>
      <c r="G2988" s="1" t="str">
        <f>IF(AND(Tabella1[[#This Row],[Popolazione]]&gt;50000,Tabella1[[#This Row],[Popolazione]]&lt;100000),"Compreso",Tabella1[[#This Row],[Regione]])</f>
        <v>TRENTINO-ALTO ADIGE/SÜDTIROL</v>
      </c>
    </row>
    <row r="2989" spans="1:7" ht="24" x14ac:dyDescent="0.25">
      <c r="A2989" s="26" t="s">
        <v>4585</v>
      </c>
      <c r="B2989" s="4" t="str">
        <f>IFERROR(VLOOKUP(A2989,PEC!A$2:B$7902,2,0),"PEC NON ESISTENTE")</f>
        <v>protocollo.comune.mori.tn.it</v>
      </c>
      <c r="C2989" s="3" t="s">
        <v>8025</v>
      </c>
      <c r="D2989" s="3" t="s">
        <v>8026</v>
      </c>
      <c r="E2989" s="32">
        <v>9456</v>
      </c>
      <c r="F2989" s="1" t="str">
        <f>IF(Tabella1[[#This Row],[Popolazione]]&gt;300000,"Trovato","")</f>
        <v/>
      </c>
      <c r="G2989" s="1" t="str">
        <f>IF(AND(Tabella1[[#This Row],[Popolazione]]&gt;50000,Tabella1[[#This Row],[Popolazione]]&lt;100000),"Compreso",Tabella1[[#This Row],[Regione]])</f>
        <v>TRENTINO-ALTO ADIGE/SÜDTIROL</v>
      </c>
    </row>
    <row r="2990" spans="1:7" ht="24" x14ac:dyDescent="0.25">
      <c r="A2990" s="26" t="s">
        <v>4658</v>
      </c>
      <c r="B2990" s="4" t="str">
        <f>IFERROR(VLOOKUP(A2990,PEC!A$2:B$7902,2,0),"PEC NON ESISTENTE")</f>
        <v>comunenagotorbole.tn</v>
      </c>
      <c r="C2990" s="3" t="s">
        <v>8025</v>
      </c>
      <c r="D2990" s="3" t="s">
        <v>8026</v>
      </c>
      <c r="E2990" s="32">
        <v>2728</v>
      </c>
      <c r="F2990" s="1" t="str">
        <f>IF(Tabella1[[#This Row],[Popolazione]]&gt;300000,"Trovato","")</f>
        <v/>
      </c>
      <c r="G2990" s="1" t="str">
        <f>IF(AND(Tabella1[[#This Row],[Popolazione]]&gt;50000,Tabella1[[#This Row],[Popolazione]]&lt;100000),"Compreso",Tabella1[[#This Row],[Regione]])</f>
        <v>TRENTINO-ALTO ADIGE/SÜDTIROL</v>
      </c>
    </row>
    <row r="2991" spans="1:7" ht="24" x14ac:dyDescent="0.25">
      <c r="A2991" s="26" t="s">
        <v>8155</v>
      </c>
      <c r="B2991" s="4" t="str">
        <f>IFERROR(VLOOKUP(A2991,PEC!A$2:B$7902,2,0),"PEC NON ESISTENTE")</f>
        <v>PEC NON ESISTENTE</v>
      </c>
      <c r="C2991" s="3" t="s">
        <v>8025</v>
      </c>
      <c r="D2991" s="3" t="s">
        <v>8026</v>
      </c>
      <c r="E2991" s="32">
        <v>1391</v>
      </c>
      <c r="F2991" s="1" t="str">
        <f>IF(Tabella1[[#This Row],[Popolazione]]&gt;300000,"Trovato","")</f>
        <v/>
      </c>
      <c r="G2991" s="1" t="str">
        <f>IF(AND(Tabella1[[#This Row],[Popolazione]]&gt;50000,Tabella1[[#This Row],[Popolazione]]&lt;100000),"Compreso",Tabella1[[#This Row],[Regione]])</f>
        <v>TRENTINO-ALTO ADIGE/SÜDTIROL</v>
      </c>
    </row>
    <row r="2992" spans="1:7" ht="24" x14ac:dyDescent="0.25">
      <c r="A2992" s="26" t="s">
        <v>4721</v>
      </c>
      <c r="B2992" s="4" t="str">
        <f>IFERROR(VLOOKUP(A2992,PEC!A$2:B$7902,2,0),"PEC NON ESISTENTE")</f>
        <v>nogaredo</v>
      </c>
      <c r="C2992" s="3" t="s">
        <v>8025</v>
      </c>
      <c r="D2992" s="3" t="s">
        <v>8026</v>
      </c>
      <c r="E2992" s="32">
        <v>1917</v>
      </c>
      <c r="F2992" s="1" t="str">
        <f>IF(Tabella1[[#This Row],[Popolazione]]&gt;300000,"Trovato","")</f>
        <v/>
      </c>
      <c r="G2992" s="1" t="str">
        <f>IF(AND(Tabella1[[#This Row],[Popolazione]]&gt;50000,Tabella1[[#This Row],[Popolazione]]&lt;100000),"Compreso",Tabella1[[#This Row],[Regione]])</f>
        <v>TRENTINO-ALTO ADIGE/SÜDTIROL</v>
      </c>
    </row>
    <row r="2993" spans="1:7" ht="24" x14ac:dyDescent="0.25">
      <c r="A2993" s="26" t="s">
        <v>4729</v>
      </c>
      <c r="B2993" s="4" t="str">
        <f>IFERROR(VLOOKUP(A2993,PEC!A$2:B$7902,2,0),"PEC NON ESISTENTE")</f>
        <v>comune</v>
      </c>
      <c r="C2993" s="3" t="s">
        <v>8025</v>
      </c>
      <c r="D2993" s="3" t="s">
        <v>8026</v>
      </c>
      <c r="E2993" s="32">
        <v>1403</v>
      </c>
      <c r="F2993" s="1" t="str">
        <f>IF(Tabella1[[#This Row],[Popolazione]]&gt;300000,"Trovato","")</f>
        <v/>
      </c>
      <c r="G2993" s="1" t="str">
        <f>IF(AND(Tabella1[[#This Row],[Popolazione]]&gt;50000,Tabella1[[#This Row],[Popolazione]]&lt;100000),"Compreso",Tabella1[[#This Row],[Regione]])</f>
        <v>TRENTINO-ALTO ADIGE/SÜDTIROL</v>
      </c>
    </row>
    <row r="2994" spans="1:7" ht="24" x14ac:dyDescent="0.25">
      <c r="A2994" s="26" t="s">
        <v>4745</v>
      </c>
      <c r="B2994" s="4" t="str">
        <f>IFERROR(VLOOKUP(A2994,PEC!A$2:B$7902,2,0),"PEC NON ESISTENTE")</f>
        <v>comune</v>
      </c>
      <c r="C2994" s="3" t="s">
        <v>8025</v>
      </c>
      <c r="D2994" s="3" t="s">
        <v>8026</v>
      </c>
      <c r="E2994" s="32">
        <v>1018</v>
      </c>
      <c r="F2994" s="1" t="str">
        <f>IF(Tabella1[[#This Row],[Popolazione]]&gt;300000,"Trovato","")</f>
        <v/>
      </c>
      <c r="G2994" s="1" t="str">
        <f>IF(AND(Tabella1[[#This Row],[Popolazione]]&gt;50000,Tabella1[[#This Row],[Popolazione]]&lt;100000),"Compreso",Tabella1[[#This Row],[Regione]])</f>
        <v>TRENTINO-ALTO ADIGE/SÜDTIROL</v>
      </c>
    </row>
    <row r="2995" spans="1:7" ht="24" x14ac:dyDescent="0.25">
      <c r="A2995" s="26" t="s">
        <v>4914</v>
      </c>
      <c r="B2995" s="4" t="str">
        <f>IFERROR(VLOOKUP(A2995,PEC!A$2:B$7902,2,0),"PEC NON ESISTENTE")</f>
        <v>ospedaletto</v>
      </c>
      <c r="C2995" s="3" t="s">
        <v>8025</v>
      </c>
      <c r="D2995" s="3" t="s">
        <v>8026</v>
      </c>
      <c r="E2995" s="32">
        <v>820</v>
      </c>
      <c r="F2995" s="1" t="str">
        <f>IF(Tabella1[[#This Row],[Popolazione]]&gt;300000,"Trovato","")</f>
        <v/>
      </c>
      <c r="G2995" s="1" t="str">
        <f>IF(AND(Tabella1[[#This Row],[Popolazione]]&gt;50000,Tabella1[[#This Row],[Popolazione]]&lt;100000),"Compreso",Tabella1[[#This Row],[Regione]])</f>
        <v>TRENTINO-ALTO ADIGE/SÜDTIROL</v>
      </c>
    </row>
    <row r="2996" spans="1:7" ht="24" x14ac:dyDescent="0.25">
      <c r="A2996" s="26" t="s">
        <v>4921</v>
      </c>
      <c r="B2996" s="4" t="str">
        <f>IFERROR(VLOOKUP(A2996,PEC!A$2:B$7902,2,0),"PEC NON ESISTENTE")</f>
        <v>comune</v>
      </c>
      <c r="C2996" s="3" t="s">
        <v>8025</v>
      </c>
      <c r="D2996" s="3" t="s">
        <v>8026</v>
      </c>
      <c r="E2996" s="32">
        <v>844</v>
      </c>
      <c r="F2996" s="1" t="str">
        <f>IF(Tabella1[[#This Row],[Popolazione]]&gt;300000,"Trovato","")</f>
        <v/>
      </c>
      <c r="G2996" s="1" t="str">
        <f>IF(AND(Tabella1[[#This Row],[Popolazione]]&gt;50000,Tabella1[[#This Row],[Popolazione]]&lt;100000),"Compreso",Tabella1[[#This Row],[Regione]])</f>
        <v>TRENTINO-ALTO ADIGE/SÜDTIROL</v>
      </c>
    </row>
    <row r="2997" spans="1:7" ht="24" x14ac:dyDescent="0.25">
      <c r="A2997" s="26" t="s">
        <v>8156</v>
      </c>
      <c r="B2997" s="4" t="str">
        <f>IFERROR(VLOOKUP(A2997,PEC!A$2:B$7902,2,0),"PEC NON ESISTENTE")</f>
        <v>comune</v>
      </c>
      <c r="C2997" s="3" t="s">
        <v>8025</v>
      </c>
      <c r="D2997" s="3" t="s">
        <v>8026</v>
      </c>
      <c r="E2997" s="32">
        <v>169</v>
      </c>
      <c r="F2997" s="1" t="str">
        <f>IF(Tabella1[[#This Row],[Popolazione]]&gt;300000,"Trovato","")</f>
        <v/>
      </c>
      <c r="G2997" s="1" t="str">
        <f>IF(AND(Tabella1[[#This Row],[Popolazione]]&gt;50000,Tabella1[[#This Row],[Popolazione]]&lt;100000),"Compreso",Tabella1[[#This Row],[Regione]])</f>
        <v>TRENTINO-ALTO ADIGE/SÜDTIROL</v>
      </c>
    </row>
    <row r="2998" spans="1:7" ht="24" x14ac:dyDescent="0.25">
      <c r="A2998" s="26" t="s">
        <v>8157</v>
      </c>
      <c r="B2998" s="4" t="str">
        <f>IFERROR(VLOOKUP(A2998,PEC!A$2:B$7902,2,0),"PEC NON ESISTENTE")</f>
        <v>comune</v>
      </c>
      <c r="C2998" s="3" t="s">
        <v>8025</v>
      </c>
      <c r="D2998" s="3" t="s">
        <v>8026</v>
      </c>
      <c r="E2998" s="32">
        <v>771</v>
      </c>
      <c r="F2998" s="1" t="str">
        <f>IF(Tabella1[[#This Row],[Popolazione]]&gt;300000,"Trovato","")</f>
        <v/>
      </c>
      <c r="G2998" s="1" t="str">
        <f>IF(AND(Tabella1[[#This Row],[Popolazione]]&gt;50000,Tabella1[[#This Row],[Popolazione]]&lt;100000),"Compreso",Tabella1[[#This Row],[Regione]])</f>
        <v>TRENTINO-ALTO ADIGE/SÜDTIROL</v>
      </c>
    </row>
    <row r="2999" spans="1:7" ht="24" x14ac:dyDescent="0.25">
      <c r="A2999" s="26" t="s">
        <v>5940</v>
      </c>
      <c r="B2999" s="4" t="str">
        <f>IFERROR(VLOOKUP(A2999,PEC!A$2:B$7902,2,0),"PEC NON ESISTENTE")</f>
        <v>comune</v>
      </c>
      <c r="C2999" s="3" t="s">
        <v>8025</v>
      </c>
      <c r="D2999" s="3" t="s">
        <v>8026</v>
      </c>
      <c r="E2999" s="32">
        <v>1001</v>
      </c>
      <c r="F2999" s="1" t="str">
        <f>IF(Tabella1[[#This Row],[Popolazione]]&gt;300000,"Trovato","")</f>
        <v/>
      </c>
      <c r="G2999" s="1" t="str">
        <f>IF(AND(Tabella1[[#This Row],[Popolazione]]&gt;50000,Tabella1[[#This Row],[Popolazione]]&lt;100000),"Compreso",Tabella1[[#This Row],[Regione]])</f>
        <v>TRENTINO-ALTO ADIGE/SÜDTIROL</v>
      </c>
    </row>
    <row r="3000" spans="1:7" ht="24" x14ac:dyDescent="0.25">
      <c r="A3000" s="26" t="s">
        <v>5098</v>
      </c>
      <c r="B3000" s="4" t="str">
        <f>IFERROR(VLOOKUP(A3000,PEC!A$2:B$7902,2,0),"PEC NON ESISTENTE")</f>
        <v>comune</v>
      </c>
      <c r="C3000" s="3" t="s">
        <v>8025</v>
      </c>
      <c r="D3000" s="3" t="s">
        <v>8026</v>
      </c>
      <c r="E3000" s="32">
        <v>1891</v>
      </c>
      <c r="F3000" s="1" t="str">
        <f>IF(Tabella1[[#This Row],[Popolazione]]&gt;300000,"Trovato","")</f>
        <v/>
      </c>
      <c r="G3000" s="1" t="str">
        <f>IF(AND(Tabella1[[#This Row],[Popolazione]]&gt;50000,Tabella1[[#This Row],[Popolazione]]&lt;100000),"Compreso",Tabella1[[#This Row],[Regione]])</f>
        <v>TRENTINO-ALTO ADIGE/SÜDTIROL</v>
      </c>
    </row>
    <row r="3001" spans="1:7" ht="24" x14ac:dyDescent="0.25">
      <c r="A3001" s="26" t="s">
        <v>5103</v>
      </c>
      <c r="B3001" s="4" t="str">
        <f>IFERROR(VLOOKUP(A3001,PEC!A$2:B$7902,2,0),"PEC NON ESISTENTE")</f>
        <v>comune</v>
      </c>
      <c r="C3001" s="3" t="s">
        <v>8025</v>
      </c>
      <c r="D3001" s="3" t="s">
        <v>8026</v>
      </c>
      <c r="E3001" s="32">
        <v>811</v>
      </c>
      <c r="F3001" s="1" t="str">
        <f>IF(Tabella1[[#This Row],[Popolazione]]&gt;300000,"Trovato","")</f>
        <v/>
      </c>
      <c r="G3001" s="1" t="str">
        <f>IF(AND(Tabella1[[#This Row],[Popolazione]]&gt;50000,Tabella1[[#This Row],[Popolazione]]&lt;100000),"Compreso",Tabella1[[#This Row],[Regione]])</f>
        <v>TRENTINO-ALTO ADIGE/SÜDTIROL</v>
      </c>
    </row>
    <row r="3002" spans="1:7" ht="24" x14ac:dyDescent="0.25">
      <c r="A3002" s="26" t="s">
        <v>5104</v>
      </c>
      <c r="B3002" s="4" t="str">
        <f>IFERROR(VLOOKUP(A3002,PEC!A$2:B$7902,2,0),"PEC NON ESISTENTE")</f>
        <v>comune</v>
      </c>
      <c r="C3002" s="3" t="s">
        <v>8025</v>
      </c>
      <c r="D3002" s="3" t="s">
        <v>8026</v>
      </c>
      <c r="E3002" s="32">
        <v>379</v>
      </c>
      <c r="F3002" s="1" t="str">
        <f>IF(Tabella1[[#This Row],[Popolazione]]&gt;300000,"Trovato","")</f>
        <v/>
      </c>
      <c r="G3002" s="1" t="str">
        <f>IF(AND(Tabella1[[#This Row],[Popolazione]]&gt;50000,Tabella1[[#This Row],[Popolazione]]&lt;100000),"Compreso",Tabella1[[#This Row],[Regione]])</f>
        <v>TRENTINO-ALTO ADIGE/SÜDTIROL</v>
      </c>
    </row>
    <row r="3003" spans="1:7" ht="24" x14ac:dyDescent="0.25">
      <c r="A3003" s="26" t="s">
        <v>5122</v>
      </c>
      <c r="B3003" s="4" t="str">
        <f>IFERROR(VLOOKUP(A3003,PEC!A$2:B$7902,2,0),"PEC NON ESISTENTE")</f>
        <v>comune.pergine.tn.it</v>
      </c>
      <c r="C3003" s="3" t="s">
        <v>8025</v>
      </c>
      <c r="D3003" s="3" t="s">
        <v>8026</v>
      </c>
      <c r="E3003" s="32">
        <v>20446</v>
      </c>
      <c r="F3003" s="1" t="str">
        <f>IF(Tabella1[[#This Row],[Popolazione]]&gt;300000,"Trovato","")</f>
        <v/>
      </c>
      <c r="G3003" s="1" t="str">
        <f>IF(AND(Tabella1[[#This Row],[Popolazione]]&gt;50000,Tabella1[[#This Row],[Popolazione]]&lt;100000),"Compreso",Tabella1[[#This Row],[Regione]])</f>
        <v>TRENTINO-ALTO ADIGE/SÜDTIROL</v>
      </c>
    </row>
    <row r="3004" spans="1:7" ht="24" x14ac:dyDescent="0.25">
      <c r="A3004" s="26" t="s">
        <v>5275</v>
      </c>
      <c r="B3004" s="4" t="str">
        <f>IFERROR(VLOOKUP(A3004,PEC!A$2:B$7902,2,0),"PEC NON ESISTENTE")</f>
        <v>comune</v>
      </c>
      <c r="C3004" s="3" t="s">
        <v>8025</v>
      </c>
      <c r="D3004" s="3" t="s">
        <v>8026</v>
      </c>
      <c r="E3004" s="32">
        <v>681</v>
      </c>
      <c r="F3004" s="1" t="str">
        <f>IF(Tabella1[[#This Row],[Popolazione]]&gt;300000,"Trovato","")</f>
        <v/>
      </c>
      <c r="G3004" s="1" t="str">
        <f>IF(AND(Tabella1[[#This Row],[Popolazione]]&gt;50000,Tabella1[[#This Row],[Popolazione]]&lt;100000),"Compreso",Tabella1[[#This Row],[Regione]])</f>
        <v>TRENTINO-ALTO ADIGE/SÜDTIROL</v>
      </c>
    </row>
    <row r="3005" spans="1:7" ht="24" x14ac:dyDescent="0.25">
      <c r="A3005" s="26" t="s">
        <v>5297</v>
      </c>
      <c r="B3005" s="4" t="str">
        <f>IFERROR(VLOOKUP(A3005,PEC!A$2:B$7902,2,0),"PEC NON ESISTENTE")</f>
        <v>segreteria</v>
      </c>
      <c r="C3005" s="3" t="s">
        <v>8025</v>
      </c>
      <c r="D3005" s="3" t="s">
        <v>8026</v>
      </c>
      <c r="E3005" s="32">
        <v>3117</v>
      </c>
      <c r="F3005" s="1" t="str">
        <f>IF(Tabella1[[#This Row],[Popolazione]]&gt;300000,"Trovato","")</f>
        <v/>
      </c>
      <c r="G3005" s="1" t="str">
        <f>IF(AND(Tabella1[[#This Row],[Popolazione]]&gt;50000,Tabella1[[#This Row],[Popolazione]]&lt;100000),"Compreso",Tabella1[[#This Row],[Regione]])</f>
        <v>TRENTINO-ALTO ADIGE/SÜDTIROL</v>
      </c>
    </row>
    <row r="3006" spans="1:7" ht="24" x14ac:dyDescent="0.25">
      <c r="A3006" s="26" t="s">
        <v>5395</v>
      </c>
      <c r="B3006" s="4" t="str">
        <f>IFERROR(VLOOKUP(A3006,PEC!A$2:B$7902,2,0),"PEC NON ESISTENTE")</f>
        <v>comune</v>
      </c>
      <c r="C3006" s="3" t="s">
        <v>8025</v>
      </c>
      <c r="D3006" s="3" t="s">
        <v>8026</v>
      </c>
      <c r="E3006" s="32">
        <v>2355</v>
      </c>
      <c r="F3006" s="1" t="str">
        <f>IF(Tabella1[[#This Row],[Popolazione]]&gt;300000,"Trovato","")</f>
        <v/>
      </c>
      <c r="G3006" s="1" t="str">
        <f>IF(AND(Tabella1[[#This Row],[Popolazione]]&gt;50000,Tabella1[[#This Row],[Popolazione]]&lt;100000),"Compreso",Tabella1[[#This Row],[Regione]])</f>
        <v>TRENTINO-ALTO ADIGE/SÜDTIROL</v>
      </c>
    </row>
    <row r="3007" spans="1:7" ht="24" x14ac:dyDescent="0.25">
      <c r="A3007" s="26" t="s">
        <v>5562</v>
      </c>
      <c r="B3007" s="4" t="str">
        <f>IFERROR(VLOOKUP(A3007,PEC!A$2:B$7902,2,0),"PEC NON ESISTENTE")</f>
        <v>anagrafe</v>
      </c>
      <c r="C3007" s="3" t="s">
        <v>8025</v>
      </c>
      <c r="D3007" s="3" t="s">
        <v>8026</v>
      </c>
      <c r="E3007" s="32">
        <v>4531</v>
      </c>
      <c r="F3007" s="1" t="str">
        <f>IF(Tabella1[[#This Row],[Popolazione]]&gt;300000,"Trovato","")</f>
        <v/>
      </c>
      <c r="G3007" s="1" t="str">
        <f>IF(AND(Tabella1[[#This Row],[Popolazione]]&gt;50000,Tabella1[[#This Row],[Popolazione]]&lt;100000),"Compreso",Tabella1[[#This Row],[Regione]])</f>
        <v>TRENTINO-ALTO ADIGE/SÜDTIROL</v>
      </c>
    </row>
    <row r="3008" spans="1:7" ht="24" x14ac:dyDescent="0.25">
      <c r="A3008" s="26" t="s">
        <v>5645</v>
      </c>
      <c r="B3008" s="4" t="str">
        <f>IFERROR(VLOOKUP(A3008,PEC!A$2:B$7902,2,0),"PEC NON ESISTENTE")</f>
        <v>comune</v>
      </c>
      <c r="C3008" s="3" t="s">
        <v>8025</v>
      </c>
      <c r="D3008" s="3" t="s">
        <v>8026</v>
      </c>
      <c r="E3008" s="32">
        <v>1400</v>
      </c>
      <c r="F3008" s="1" t="str">
        <f>IF(Tabella1[[#This Row],[Popolazione]]&gt;300000,"Trovato","")</f>
        <v/>
      </c>
      <c r="G3008" s="1" t="str">
        <f>IF(AND(Tabella1[[#This Row],[Popolazione]]&gt;50000,Tabella1[[#This Row],[Popolazione]]&lt;100000),"Compreso",Tabella1[[#This Row],[Regione]])</f>
        <v>TRENTINO-ALTO ADIGE/SÜDTIROL</v>
      </c>
    </row>
    <row r="3009" spans="1:7" ht="24" x14ac:dyDescent="0.25">
      <c r="A3009" s="26" t="s">
        <v>8158</v>
      </c>
      <c r="B3009" s="4" t="str">
        <f>IFERROR(VLOOKUP(A3009,PEC!A$2:B$7902,2,0),"PEC NON ESISTENTE")</f>
        <v>PEC NON ESISTENTE</v>
      </c>
      <c r="C3009" s="3" t="s">
        <v>8025</v>
      </c>
      <c r="D3009" s="3" t="s">
        <v>8026</v>
      </c>
      <c r="E3009" s="32">
        <v>1265</v>
      </c>
      <c r="F3009" s="1" t="str">
        <f>IF(Tabella1[[#This Row],[Popolazione]]&gt;300000,"Trovato","")</f>
        <v/>
      </c>
      <c r="G3009" s="1" t="str">
        <f>IF(AND(Tabella1[[#This Row],[Popolazione]]&gt;50000,Tabella1[[#This Row],[Popolazione]]&lt;100000),"Compreso",Tabella1[[#This Row],[Regione]])</f>
        <v>TRENTINO-ALTO ADIGE/SÜDTIROL</v>
      </c>
    </row>
    <row r="3010" spans="1:7" ht="24" x14ac:dyDescent="0.25">
      <c r="A3010" s="26" t="s">
        <v>5767</v>
      </c>
      <c r="B3010" s="4" t="str">
        <f>IFERROR(VLOOKUP(A3010,PEC!A$2:B$7902,2,0),"PEC NON ESISTENTE")</f>
        <v>comune.rivadelgarda.tn.it</v>
      </c>
      <c r="C3010" s="3" t="s">
        <v>8025</v>
      </c>
      <c r="D3010" s="3" t="s">
        <v>8026</v>
      </c>
      <c r="E3010" s="32">
        <v>15838</v>
      </c>
      <c r="F3010" s="1" t="str">
        <f>IF(Tabella1[[#This Row],[Popolazione]]&gt;300000,"Trovato","")</f>
        <v/>
      </c>
      <c r="G3010" s="1" t="str">
        <f>IF(AND(Tabella1[[#This Row],[Popolazione]]&gt;50000,Tabella1[[#This Row],[Popolazione]]&lt;100000),"Compreso",Tabella1[[#This Row],[Regione]])</f>
        <v>TRENTINO-ALTO ADIGE/SÜDTIROL</v>
      </c>
    </row>
    <row r="3011" spans="1:7" ht="24" x14ac:dyDescent="0.25">
      <c r="A3011" s="26" t="s">
        <v>8159</v>
      </c>
      <c r="B3011" s="4" t="str">
        <f>IFERROR(VLOOKUP(A3011,PEC!A$2:B$7902,2,0),"PEC NON ESISTENTE")</f>
        <v>PEC NON ESISTENTE</v>
      </c>
      <c r="C3011" s="3" t="s">
        <v>8025</v>
      </c>
      <c r="D3011" s="3" t="s">
        <v>8026</v>
      </c>
      <c r="E3011" s="32">
        <v>604</v>
      </c>
      <c r="F3011" s="1" t="str">
        <f>IF(Tabella1[[#This Row],[Popolazione]]&gt;300000,"Trovato","")</f>
        <v/>
      </c>
      <c r="G3011" s="1" t="str">
        <f>IF(AND(Tabella1[[#This Row],[Popolazione]]&gt;50000,Tabella1[[#This Row],[Popolazione]]&lt;100000),"Compreso",Tabella1[[#This Row],[Regione]])</f>
        <v>TRENTINO-ALTO ADIGE/SÜDTIROL</v>
      </c>
    </row>
    <row r="3012" spans="1:7" ht="24" x14ac:dyDescent="0.25">
      <c r="A3012" s="26" t="s">
        <v>5914</v>
      </c>
      <c r="B3012" s="4" t="str">
        <f>IFERROR(VLOOKUP(A3012,PEC!A$2:B$7902,2,0),"PEC NON ESISTENTE")</f>
        <v>comune</v>
      </c>
      <c r="C3012" s="3" t="s">
        <v>8025</v>
      </c>
      <c r="D3012" s="3" t="s">
        <v>8026</v>
      </c>
      <c r="E3012" s="32">
        <v>1374</v>
      </c>
      <c r="F3012" s="1" t="str">
        <f>IF(Tabella1[[#This Row],[Popolazione]]&gt;300000,"Trovato","")</f>
        <v/>
      </c>
      <c r="G3012" s="1" t="str">
        <f>IF(AND(Tabella1[[#This Row],[Popolazione]]&gt;50000,Tabella1[[#This Row],[Popolazione]]&lt;100000),"Compreso",Tabella1[[#This Row],[Regione]])</f>
        <v>TRENTINO-ALTO ADIGE/SÜDTIROL</v>
      </c>
    </row>
    <row r="3013" spans="1:7" ht="24" x14ac:dyDescent="0.25">
      <c r="A3013" s="26" t="s">
        <v>5922</v>
      </c>
      <c r="B3013" s="4" t="str">
        <f>IFERROR(VLOOKUP(A3013,PEC!A$2:B$7902,2,0),"PEC NON ESISTENTE")</f>
        <v>comune.roncegnoterme.tn</v>
      </c>
      <c r="C3013" s="3" t="s">
        <v>8025</v>
      </c>
      <c r="D3013" s="3" t="s">
        <v>8026</v>
      </c>
      <c r="E3013" s="32">
        <v>2814</v>
      </c>
      <c r="F3013" s="1" t="str">
        <f>IF(Tabella1[[#This Row],[Popolazione]]&gt;300000,"Trovato","")</f>
        <v/>
      </c>
      <c r="G3013" s="1" t="str">
        <f>IF(AND(Tabella1[[#This Row],[Popolazione]]&gt;50000,Tabella1[[#This Row],[Popolazione]]&lt;100000),"Compreso",Tabella1[[#This Row],[Regione]])</f>
        <v>TRENTINO-ALTO ADIGE/SÜDTIROL</v>
      </c>
    </row>
    <row r="3014" spans="1:7" ht="24" x14ac:dyDescent="0.25">
      <c r="A3014" s="26" t="s">
        <v>5925</v>
      </c>
      <c r="B3014" s="4" t="str">
        <f>IFERROR(VLOOKUP(A3014,PEC!A$2:B$7902,2,0),"PEC NON ESISTENTE")</f>
        <v>comune</v>
      </c>
      <c r="C3014" s="3" t="s">
        <v>8025</v>
      </c>
      <c r="D3014" s="3" t="s">
        <v>8026</v>
      </c>
      <c r="E3014" s="32">
        <v>421</v>
      </c>
      <c r="F3014" s="1" t="str">
        <f>IF(Tabella1[[#This Row],[Popolazione]]&gt;300000,"Trovato","")</f>
        <v/>
      </c>
      <c r="G3014" s="1" t="str">
        <f>IF(AND(Tabella1[[#This Row],[Popolazione]]&gt;50000,Tabella1[[#This Row],[Popolazione]]&lt;100000),"Compreso",Tabella1[[#This Row],[Regione]])</f>
        <v>TRENTINO-ALTO ADIGE/SÜDTIROL</v>
      </c>
    </row>
    <row r="3015" spans="1:7" ht="24" x14ac:dyDescent="0.25">
      <c r="A3015" s="26" t="s">
        <v>5941</v>
      </c>
      <c r="B3015" s="4" t="str">
        <f>IFERROR(VLOOKUP(A3015,PEC!A$2:B$7902,2,0),"PEC NON ESISTENTE")</f>
        <v>comune</v>
      </c>
      <c r="C3015" s="3" t="s">
        <v>8025</v>
      </c>
      <c r="D3015" s="3" t="s">
        <v>8026</v>
      </c>
      <c r="E3015" s="32">
        <v>391</v>
      </c>
      <c r="F3015" s="1" t="str">
        <f>IF(Tabella1[[#This Row],[Popolazione]]&gt;300000,"Trovato","")</f>
        <v/>
      </c>
      <c r="G3015" s="1" t="str">
        <f>IF(AND(Tabella1[[#This Row],[Popolazione]]&gt;50000,Tabella1[[#This Row],[Popolazione]]&lt;100000),"Compreso",Tabella1[[#This Row],[Regione]])</f>
        <v>TRENTINO-ALTO ADIGE/SÜDTIROL</v>
      </c>
    </row>
    <row r="3016" spans="1:7" ht="24" x14ac:dyDescent="0.25">
      <c r="A3016" s="26" t="s">
        <v>8160</v>
      </c>
      <c r="B3016" s="4" t="str">
        <f>IFERROR(VLOOKUP(A3016,PEC!A$2:B$7902,2,0),"PEC NON ESISTENTE")</f>
        <v>protocollo.comune.roveredl</v>
      </c>
      <c r="C3016" s="3" t="s">
        <v>8025</v>
      </c>
      <c r="D3016" s="3" t="s">
        <v>8026</v>
      </c>
      <c r="E3016" s="32">
        <v>1573</v>
      </c>
      <c r="F3016" s="1" t="str">
        <f>IF(Tabella1[[#This Row],[Popolazione]]&gt;300000,"Trovato","")</f>
        <v/>
      </c>
      <c r="G3016" s="1" t="str">
        <f>IF(AND(Tabella1[[#This Row],[Popolazione]]&gt;50000,Tabella1[[#This Row],[Popolazione]]&lt;100000),"Compreso",Tabella1[[#This Row],[Regione]])</f>
        <v>TRENTINO-ALTO ADIGE/SÜDTIROL</v>
      </c>
    </row>
    <row r="3017" spans="1:7" ht="24" x14ac:dyDescent="0.25">
      <c r="A3017" s="26" t="s">
        <v>5983</v>
      </c>
      <c r="B3017" s="4" t="str">
        <f>IFERROR(VLOOKUP(A3017,PEC!A$2:B$7902,2,0),"PEC NON ESISTENTE")</f>
        <v>comunerovereto.tn</v>
      </c>
      <c r="C3017" s="3" t="s">
        <v>8025</v>
      </c>
      <c r="D3017" s="3" t="s">
        <v>8026</v>
      </c>
      <c r="E3017" s="32">
        <v>37754</v>
      </c>
      <c r="F3017" s="1" t="str">
        <f>IF(Tabella1[[#This Row],[Popolazione]]&gt;300000,"Trovato","")</f>
        <v/>
      </c>
      <c r="G3017" s="1" t="str">
        <f>IF(AND(Tabella1[[#This Row],[Popolazione]]&gt;50000,Tabella1[[#This Row],[Popolazione]]&lt;100000),"Compreso",Tabella1[[#This Row],[Regione]])</f>
        <v>TRENTINO-ALTO ADIGE/SÜDTIROL</v>
      </c>
    </row>
    <row r="3018" spans="1:7" ht="24" x14ac:dyDescent="0.25">
      <c r="A3018" s="26" t="s">
        <v>8161</v>
      </c>
      <c r="B3018" s="4" t="str">
        <f>IFERROR(VLOOKUP(A3018,PEC!A$2:B$7902,2,0),"PEC NON ESISTENTE")</f>
        <v>comune</v>
      </c>
      <c r="C3018" s="3" t="s">
        <v>8025</v>
      </c>
      <c r="D3018" s="3" t="s">
        <v>8026</v>
      </c>
      <c r="E3018" s="32">
        <v>416</v>
      </c>
      <c r="F3018" s="1" t="str">
        <f>IF(Tabella1[[#This Row],[Popolazione]]&gt;300000,"Trovato","")</f>
        <v/>
      </c>
      <c r="G3018" s="1" t="str">
        <f>IF(AND(Tabella1[[#This Row],[Popolazione]]&gt;50000,Tabella1[[#This Row],[Popolazione]]&lt;100000),"Compreso",Tabella1[[#This Row],[Regione]])</f>
        <v>TRENTINO-ALTO ADIGE/SÜDTIROL</v>
      </c>
    </row>
    <row r="3019" spans="1:7" ht="24" x14ac:dyDescent="0.25">
      <c r="A3019" s="26" t="s">
        <v>6001</v>
      </c>
      <c r="B3019" s="4" t="str">
        <f>IFERROR(VLOOKUP(A3019,PEC!A$2:B$7902,2,0),"PEC NON ESISTENTE")</f>
        <v>comune</v>
      </c>
      <c r="C3019" s="3" t="s">
        <v>8025</v>
      </c>
      <c r="D3019" s="3" t="s">
        <v>8026</v>
      </c>
      <c r="E3019" s="32">
        <v>822</v>
      </c>
      <c r="F3019" s="1" t="str">
        <f>IF(Tabella1[[#This Row],[Popolazione]]&gt;300000,"Trovato","")</f>
        <v/>
      </c>
      <c r="G3019" s="1" t="str">
        <f>IF(AND(Tabella1[[#This Row],[Popolazione]]&gt;50000,Tabella1[[#This Row],[Popolazione]]&lt;100000),"Compreso",Tabella1[[#This Row],[Regione]])</f>
        <v>TRENTINO-ALTO ADIGE/SÜDTIROL</v>
      </c>
    </row>
    <row r="3020" spans="1:7" ht="24" x14ac:dyDescent="0.25">
      <c r="A3020" s="26" t="s">
        <v>6020</v>
      </c>
      <c r="B3020" s="4" t="str">
        <f>IFERROR(VLOOKUP(A3020,PEC!A$2:B$7902,2,0),"PEC NON ESISTENTE")</f>
        <v>comune</v>
      </c>
      <c r="C3020" s="3" t="s">
        <v>8025</v>
      </c>
      <c r="D3020" s="3" t="s">
        <v>8026</v>
      </c>
      <c r="E3020" s="32">
        <v>183</v>
      </c>
      <c r="F3020" s="1" t="str">
        <f>IF(Tabella1[[#This Row],[Popolazione]]&gt;300000,"Trovato","")</f>
        <v/>
      </c>
      <c r="G3020" s="1" t="str">
        <f>IF(AND(Tabella1[[#This Row],[Popolazione]]&gt;50000,Tabella1[[#This Row],[Popolazione]]&lt;100000),"Compreso",Tabella1[[#This Row],[Regione]])</f>
        <v>TRENTINO-ALTO ADIGE/SÜDTIROL</v>
      </c>
    </row>
    <row r="3021" spans="1:7" ht="24" x14ac:dyDescent="0.25">
      <c r="A3021" s="26" t="s">
        <v>6083</v>
      </c>
      <c r="B3021" s="4" t="str">
        <f>IFERROR(VLOOKUP(A3021,PEC!A$2:B$7902,2,0),"PEC NON ESISTENTE")</f>
        <v>anagrafe.comunesamone.to</v>
      </c>
      <c r="C3021" s="3" t="s">
        <v>8025</v>
      </c>
      <c r="D3021" s="3" t="s">
        <v>8026</v>
      </c>
      <c r="E3021" s="32">
        <v>544</v>
      </c>
      <c r="F3021" s="1" t="str">
        <f>IF(Tabella1[[#This Row],[Popolazione]]&gt;300000,"Trovato","")</f>
        <v/>
      </c>
      <c r="G3021" s="1" t="str">
        <f>IF(AND(Tabella1[[#This Row],[Popolazione]]&gt;50000,Tabella1[[#This Row],[Popolazione]]&lt;100000),"Compreso",Tabella1[[#This Row],[Regione]])</f>
        <v>TRENTINO-ALTO ADIGE/SÜDTIROL</v>
      </c>
    </row>
    <row r="3022" spans="1:7" ht="24" x14ac:dyDescent="0.25">
      <c r="A3022" s="26" t="s">
        <v>6281</v>
      </c>
      <c r="B3022" s="4" t="str">
        <f>IFERROR(VLOOKUP(A3022,PEC!A$2:B$7902,2,0),"PEC NON ESISTENTE")</f>
        <v>certificata</v>
      </c>
      <c r="C3022" s="3" t="s">
        <v>8025</v>
      </c>
      <c r="D3022" s="3" t="s">
        <v>8026</v>
      </c>
      <c r="E3022" s="32">
        <v>2911</v>
      </c>
      <c r="F3022" s="1" t="str">
        <f>IF(Tabella1[[#This Row],[Popolazione]]&gt;300000,"Trovato","")</f>
        <v/>
      </c>
      <c r="G3022" s="1" t="str">
        <f>IF(AND(Tabella1[[#This Row],[Popolazione]]&gt;50000,Tabella1[[#This Row],[Popolazione]]&lt;100000),"Compreso",Tabella1[[#This Row],[Regione]])</f>
        <v>TRENTINO-ALTO ADIGE/SÜDTIROL</v>
      </c>
    </row>
    <row r="3023" spans="1:7" ht="24" x14ac:dyDescent="0.25">
      <c r="A3023" s="26" t="s">
        <v>6470</v>
      </c>
      <c r="B3023" s="4" t="str">
        <f>IFERROR(VLOOKUP(A3023,PEC!A$2:B$7902,2,0),"PEC NON ESISTENTE")</f>
        <v>comunesantorsola</v>
      </c>
      <c r="C3023" s="3" t="s">
        <v>8025</v>
      </c>
      <c r="D3023" s="3" t="s">
        <v>8026</v>
      </c>
      <c r="E3023" s="32">
        <v>1073</v>
      </c>
      <c r="F3023" s="1" t="str">
        <f>IF(Tabella1[[#This Row],[Popolazione]]&gt;300000,"Trovato","")</f>
        <v/>
      </c>
      <c r="G3023" s="1" t="str">
        <f>IF(AND(Tabella1[[#This Row],[Popolazione]]&gt;50000,Tabella1[[#This Row],[Popolazione]]&lt;100000),"Compreso",Tabella1[[#This Row],[Regione]])</f>
        <v>TRENTINO-ALTO ADIGE/SÜDTIROL</v>
      </c>
    </row>
    <row r="3024" spans="1:7" ht="24" x14ac:dyDescent="0.25">
      <c r="A3024" s="26" t="s">
        <v>6547</v>
      </c>
      <c r="B3024" s="4" t="str">
        <f>IFERROR(VLOOKUP(A3024,PEC!A$2:B$7902,2,0),"PEC NON ESISTENTE")</f>
        <v>comune</v>
      </c>
      <c r="C3024" s="3" t="s">
        <v>8025</v>
      </c>
      <c r="D3024" s="3" t="s">
        <v>8026</v>
      </c>
      <c r="E3024" s="32">
        <v>928</v>
      </c>
      <c r="F3024" s="1" t="str">
        <f>IF(Tabella1[[#This Row],[Popolazione]]&gt;300000,"Trovato","")</f>
        <v/>
      </c>
      <c r="G3024" s="1" t="str">
        <f>IF(AND(Tabella1[[#This Row],[Popolazione]]&gt;50000,Tabella1[[#This Row],[Popolazione]]&lt;100000),"Compreso",Tabella1[[#This Row],[Regione]])</f>
        <v>TRENTINO-ALTO ADIGE/SÜDTIROL</v>
      </c>
    </row>
    <row r="3025" spans="1:7" ht="24" x14ac:dyDescent="0.25">
      <c r="A3025" s="26" t="s">
        <v>6566</v>
      </c>
      <c r="B3025" s="4" t="str">
        <f>IFERROR(VLOOKUP(A3025,PEC!A$2:B$7902,2,0),"PEC NON ESISTENTE")</f>
        <v>comune</v>
      </c>
      <c r="C3025" s="3" t="s">
        <v>8025</v>
      </c>
      <c r="D3025" s="3" t="s">
        <v>8026</v>
      </c>
      <c r="E3025" s="32">
        <v>749</v>
      </c>
      <c r="F3025" s="1" t="str">
        <f>IF(Tabella1[[#This Row],[Popolazione]]&gt;300000,"Trovato","")</f>
        <v/>
      </c>
      <c r="G3025" s="1" t="str">
        <f>IF(AND(Tabella1[[#This Row],[Popolazione]]&gt;50000,Tabella1[[#This Row],[Popolazione]]&lt;100000),"Compreso",Tabella1[[#This Row],[Regione]])</f>
        <v>TRENTINO-ALTO ADIGE/SÜDTIROL</v>
      </c>
    </row>
    <row r="3026" spans="1:7" ht="24" x14ac:dyDescent="0.25">
      <c r="A3026" s="26" t="s">
        <v>6651</v>
      </c>
      <c r="B3026" s="4" t="str">
        <f>IFERROR(VLOOKUP(A3026,PEC!A$2:B$7902,2,0),"PEC NON ESISTENTE")</f>
        <v>comune</v>
      </c>
      <c r="C3026" s="3" t="s">
        <v>8025</v>
      </c>
      <c r="D3026" s="3" t="s">
        <v>8026</v>
      </c>
      <c r="E3026" s="32">
        <v>1401</v>
      </c>
      <c r="F3026" s="1" t="str">
        <f>IF(Tabella1[[#This Row],[Popolazione]]&gt;300000,"Trovato","")</f>
        <v/>
      </c>
      <c r="G3026" s="1" t="str">
        <f>IF(AND(Tabella1[[#This Row],[Popolazione]]&gt;50000,Tabella1[[#This Row],[Popolazione]]&lt;100000),"Compreso",Tabella1[[#This Row],[Regione]])</f>
        <v>TRENTINO-ALTO ADIGE/SÜDTIROL</v>
      </c>
    </row>
    <row r="3027" spans="1:7" ht="24" x14ac:dyDescent="0.25">
      <c r="A3027" s="26" t="s">
        <v>6667</v>
      </c>
      <c r="B3027" s="4" t="str">
        <f>IFERROR(VLOOKUP(A3027,PEC!A$2:B$7902,2,0),"PEC NON ESISTENTE")</f>
        <v>segreteria</v>
      </c>
      <c r="C3027" s="3" t="s">
        <v>8025</v>
      </c>
      <c r="D3027" s="3" t="s">
        <v>8026</v>
      </c>
      <c r="E3027" s="32">
        <v>1531</v>
      </c>
      <c r="F3027" s="1" t="str">
        <f>IF(Tabella1[[#This Row],[Popolazione]]&gt;300000,"Trovato","")</f>
        <v/>
      </c>
      <c r="G3027" s="1" t="str">
        <f>IF(AND(Tabella1[[#This Row],[Popolazione]]&gt;50000,Tabella1[[#This Row],[Popolazione]]&lt;100000),"Compreso",Tabella1[[#This Row],[Regione]])</f>
        <v>TRENTINO-ALTO ADIGE/SÜDTIROL</v>
      </c>
    </row>
    <row r="3028" spans="1:7" ht="24" x14ac:dyDescent="0.25">
      <c r="A3028" s="26" t="s">
        <v>6771</v>
      </c>
      <c r="B3028" s="4" t="str">
        <f>IFERROR(VLOOKUP(A3028,PEC!A$2:B$7902,2,0),"PEC NON ESISTENTE")</f>
        <v>comune.sfruz</v>
      </c>
      <c r="C3028" s="3" t="s">
        <v>8025</v>
      </c>
      <c r="D3028" s="3" t="s">
        <v>8026</v>
      </c>
      <c r="E3028" s="32">
        <v>323</v>
      </c>
      <c r="F3028" s="1" t="str">
        <f>IF(Tabella1[[#This Row],[Popolazione]]&gt;300000,"Trovato","")</f>
        <v/>
      </c>
      <c r="G3028" s="1" t="str">
        <f>IF(AND(Tabella1[[#This Row],[Popolazione]]&gt;50000,Tabella1[[#This Row],[Popolazione]]&lt;100000),"Compreso",Tabella1[[#This Row],[Regione]])</f>
        <v>TRENTINO-ALTO ADIGE/SÜDTIROL</v>
      </c>
    </row>
    <row r="3029" spans="1:7" ht="24" x14ac:dyDescent="0.25">
      <c r="A3029" s="26" t="s">
        <v>6863</v>
      </c>
      <c r="B3029" s="4" t="str">
        <f>IFERROR(VLOOKUP(A3029,PEC!A$2:B$7902,2,0),"PEC NON ESISTENTE")</f>
        <v>comune</v>
      </c>
      <c r="C3029" s="3" t="s">
        <v>8025</v>
      </c>
      <c r="D3029" s="3" t="s">
        <v>8026</v>
      </c>
      <c r="E3029" s="32">
        <v>736</v>
      </c>
      <c r="F3029" s="1" t="str">
        <f>IF(Tabella1[[#This Row],[Popolazione]]&gt;300000,"Trovato","")</f>
        <v/>
      </c>
      <c r="G3029" s="1" t="str">
        <f>IF(AND(Tabella1[[#This Row],[Popolazione]]&gt;50000,Tabella1[[#This Row],[Popolazione]]&lt;100000),"Compreso",Tabella1[[#This Row],[Regione]])</f>
        <v>TRENTINO-ALTO ADIGE/SÜDTIROL</v>
      </c>
    </row>
    <row r="3030" spans="1:7" ht="24" x14ac:dyDescent="0.25">
      <c r="A3030" s="26" t="s">
        <v>6888</v>
      </c>
      <c r="B3030" s="4" t="str">
        <f>IFERROR(VLOOKUP(A3030,PEC!A$2:B$7902,2,0),"PEC NON ESISTENTE")</f>
        <v>comune</v>
      </c>
      <c r="C3030" s="3" t="s">
        <v>8025</v>
      </c>
      <c r="D3030" s="3" t="s">
        <v>8026</v>
      </c>
      <c r="E3030" s="32">
        <v>882</v>
      </c>
      <c r="F3030" s="1" t="str">
        <f>IF(Tabella1[[#This Row],[Popolazione]]&gt;300000,"Trovato","")</f>
        <v/>
      </c>
      <c r="G3030" s="1" t="str">
        <f>IF(AND(Tabella1[[#This Row],[Popolazione]]&gt;50000,Tabella1[[#This Row],[Popolazione]]&lt;100000),"Compreso",Tabella1[[#This Row],[Regione]])</f>
        <v>TRENTINO-ALTO ADIGE/SÜDTIROL</v>
      </c>
    </row>
    <row r="3031" spans="1:7" ht="24" x14ac:dyDescent="0.25">
      <c r="A3031" s="26" t="s">
        <v>6905</v>
      </c>
      <c r="B3031" s="4" t="str">
        <f>IFERROR(VLOOKUP(A3031,PEC!A$2:B$7902,2,0),"PEC NON ESISTENTE")</f>
        <v>comune</v>
      </c>
      <c r="C3031" s="3" t="s">
        <v>8025</v>
      </c>
      <c r="D3031" s="3" t="s">
        <v>8026</v>
      </c>
      <c r="E3031" s="32">
        <v>1315</v>
      </c>
      <c r="F3031" s="1" t="str">
        <f>IF(Tabella1[[#This Row],[Popolazione]]&gt;300000,"Trovato","")</f>
        <v/>
      </c>
      <c r="G3031" s="1" t="str">
        <f>IF(AND(Tabella1[[#This Row],[Popolazione]]&gt;50000,Tabella1[[#This Row],[Popolazione]]&lt;100000),"Compreso",Tabella1[[#This Row],[Regione]])</f>
        <v>TRENTINO-ALTO ADIGE/SÜDTIROL</v>
      </c>
    </row>
    <row r="3032" spans="1:7" ht="24" x14ac:dyDescent="0.25">
      <c r="A3032" s="26" t="s">
        <v>6924</v>
      </c>
      <c r="B3032" s="4" t="str">
        <f>IFERROR(VLOOKUP(A3032,PEC!A$2:B$7902,2,0),"PEC NON ESISTENTE")</f>
        <v>posta</v>
      </c>
      <c r="C3032" s="3" t="s">
        <v>8025</v>
      </c>
      <c r="D3032" s="3" t="s">
        <v>8026</v>
      </c>
      <c r="E3032" s="32">
        <v>1259</v>
      </c>
      <c r="F3032" s="1" t="str">
        <f>IF(Tabella1[[#This Row],[Popolazione]]&gt;300000,"Trovato","")</f>
        <v/>
      </c>
      <c r="G3032" s="1" t="str">
        <f>IF(AND(Tabella1[[#This Row],[Popolazione]]&gt;50000,Tabella1[[#This Row],[Popolazione]]&lt;100000),"Compreso",Tabella1[[#This Row],[Regione]])</f>
        <v>TRENTINO-ALTO ADIGE/SÜDTIROL</v>
      </c>
    </row>
    <row r="3033" spans="1:7" ht="24" x14ac:dyDescent="0.25">
      <c r="A3033" s="26" t="s">
        <v>6925</v>
      </c>
      <c r="B3033" s="4" t="str">
        <f>IFERROR(VLOOKUP(A3033,PEC!A$2:B$7902,2,0),"PEC NON ESISTENTE")</f>
        <v>comune</v>
      </c>
      <c r="C3033" s="3" t="s">
        <v>8025</v>
      </c>
      <c r="D3033" s="3" t="s">
        <v>8026</v>
      </c>
      <c r="E3033" s="32">
        <v>714</v>
      </c>
      <c r="F3033" s="1" t="str">
        <f>IF(Tabella1[[#This Row],[Popolazione]]&gt;300000,"Trovato","")</f>
        <v/>
      </c>
      <c r="G3033" s="1" t="str">
        <f>IF(AND(Tabella1[[#This Row],[Popolazione]]&gt;50000,Tabella1[[#This Row],[Popolazione]]&lt;100000),"Compreso",Tabella1[[#This Row],[Regione]])</f>
        <v>TRENTINO-ALTO ADIGE/SÜDTIROL</v>
      </c>
    </row>
    <row r="3034" spans="1:7" ht="24" x14ac:dyDescent="0.25">
      <c r="A3034" s="26" t="s">
        <v>6942</v>
      </c>
      <c r="B3034" s="4" t="str">
        <f>IFERROR(VLOOKUP(A3034,PEC!A$2:B$7902,2,0),"PEC NON ESISTENTE")</f>
        <v>comune</v>
      </c>
      <c r="C3034" s="3" t="s">
        <v>8025</v>
      </c>
      <c r="D3034" s="3" t="s">
        <v>8026</v>
      </c>
      <c r="E3034" s="32">
        <v>1137</v>
      </c>
      <c r="F3034" s="1" t="str">
        <f>IF(Tabella1[[#This Row],[Popolazione]]&gt;300000,"Trovato","")</f>
        <v/>
      </c>
      <c r="G3034" s="1" t="str">
        <f>IF(AND(Tabella1[[#This Row],[Popolazione]]&gt;50000,Tabella1[[#This Row],[Popolazione]]&lt;100000),"Compreso",Tabella1[[#This Row],[Regione]])</f>
        <v>TRENTINO-ALTO ADIGE/SÜDTIROL</v>
      </c>
    </row>
    <row r="3035" spans="1:7" ht="24" x14ac:dyDescent="0.25">
      <c r="A3035" s="26" t="s">
        <v>6952</v>
      </c>
      <c r="B3035" s="4" t="str">
        <f>IFERROR(VLOOKUP(A3035,PEC!A$2:B$7902,2,0),"PEC NON ESISTENTE")</f>
        <v>comune</v>
      </c>
      <c r="C3035" s="3" t="s">
        <v>8025</v>
      </c>
      <c r="D3035" s="3" t="s">
        <v>8026</v>
      </c>
      <c r="E3035" s="32">
        <v>4655</v>
      </c>
      <c r="F3035" s="1" t="str">
        <f>IF(Tabella1[[#This Row],[Popolazione]]&gt;300000,"Trovato","")</f>
        <v/>
      </c>
      <c r="G3035" s="1" t="str">
        <f>IF(AND(Tabella1[[#This Row],[Popolazione]]&gt;50000,Tabella1[[#This Row],[Popolazione]]&lt;100000),"Compreso",Tabella1[[#This Row],[Regione]])</f>
        <v>TRENTINO-ALTO ADIGE/SÜDTIROL</v>
      </c>
    </row>
    <row r="3036" spans="1:7" ht="24" x14ac:dyDescent="0.25">
      <c r="A3036" s="26" t="s">
        <v>6959</v>
      </c>
      <c r="B3036" s="4" t="str">
        <f>IFERROR(VLOOKUP(A3036,PEC!A$2:B$7902,2,0),"PEC NON ESISTENTE")</f>
        <v>comune</v>
      </c>
      <c r="C3036" s="3" t="s">
        <v>8025</v>
      </c>
      <c r="D3036" s="3" t="s">
        <v>8026</v>
      </c>
      <c r="E3036" s="32">
        <v>531</v>
      </c>
      <c r="F3036" s="1" t="str">
        <f>IF(Tabella1[[#This Row],[Popolazione]]&gt;300000,"Trovato","")</f>
        <v/>
      </c>
      <c r="G3036" s="1" t="str">
        <f>IF(AND(Tabella1[[#This Row],[Popolazione]]&gt;50000,Tabella1[[#This Row],[Popolazione]]&lt;100000),"Compreso",Tabella1[[#This Row],[Regione]])</f>
        <v>TRENTINO-ALTO ADIGE/SÜDTIROL</v>
      </c>
    </row>
    <row r="3037" spans="1:7" ht="24" x14ac:dyDescent="0.25">
      <c r="A3037" s="26" t="s">
        <v>7045</v>
      </c>
      <c r="B3037" s="4" t="str">
        <f>IFERROR(VLOOKUP(A3037,PEC!A$2:B$7902,2,0),"PEC NON ESISTENTE")</f>
        <v>anagrafe</v>
      </c>
      <c r="C3037" s="3" t="s">
        <v>8025</v>
      </c>
      <c r="D3037" s="3" t="s">
        <v>8026</v>
      </c>
      <c r="E3037" s="32">
        <v>1995</v>
      </c>
      <c r="F3037" s="1" t="str">
        <f>IF(Tabella1[[#This Row],[Popolazione]]&gt;300000,"Trovato","")</f>
        <v/>
      </c>
      <c r="G3037" s="1" t="str">
        <f>IF(AND(Tabella1[[#This Row],[Popolazione]]&gt;50000,Tabella1[[#This Row],[Popolazione]]&lt;100000),"Compreso",Tabella1[[#This Row],[Regione]])</f>
        <v>TRENTINO-ALTO ADIGE/SÜDTIROL</v>
      </c>
    </row>
    <row r="3038" spans="1:7" ht="24" x14ac:dyDescent="0.25">
      <c r="A3038" s="26" t="s">
        <v>7046</v>
      </c>
      <c r="B3038" s="4" t="str">
        <f>IFERROR(VLOOKUP(A3038,PEC!A$2:B$7902,2,0),"PEC NON ESISTENTE")</f>
        <v>comune</v>
      </c>
      <c r="C3038" s="3" t="s">
        <v>8025</v>
      </c>
      <c r="D3038" s="3" t="s">
        <v>8026</v>
      </c>
      <c r="E3038" s="32">
        <v>617</v>
      </c>
      <c r="F3038" s="1" t="str">
        <f>IF(Tabella1[[#This Row],[Popolazione]]&gt;300000,"Trovato","")</f>
        <v/>
      </c>
      <c r="G3038" s="1" t="str">
        <f>IF(AND(Tabella1[[#This Row],[Popolazione]]&gt;50000,Tabella1[[#This Row],[Popolazione]]&lt;100000),"Compreso",Tabella1[[#This Row],[Regione]])</f>
        <v>TRENTINO-ALTO ADIGE/SÜDTIROL</v>
      </c>
    </row>
    <row r="3039" spans="1:7" ht="24" x14ac:dyDescent="0.25">
      <c r="A3039" s="26" t="s">
        <v>7049</v>
      </c>
      <c r="B3039" s="4" t="str">
        <f>IFERROR(VLOOKUP(A3039,PEC!A$2:B$7902,2,0),"PEC NON ESISTENTE")</f>
        <v>comune</v>
      </c>
      <c r="C3039" s="3" t="s">
        <v>8025</v>
      </c>
      <c r="D3039" s="3" t="s">
        <v>8026</v>
      </c>
      <c r="E3039" s="32">
        <v>955</v>
      </c>
      <c r="F3039" s="1" t="str">
        <f>IF(Tabella1[[#This Row],[Popolazione]]&gt;300000,"Trovato","")</f>
        <v/>
      </c>
      <c r="G3039" s="1" t="str">
        <f>IF(AND(Tabella1[[#This Row],[Popolazione]]&gt;50000,Tabella1[[#This Row],[Popolazione]]&lt;100000),"Compreso",Tabella1[[#This Row],[Regione]])</f>
        <v>TRENTINO-ALTO ADIGE/SÜDTIROL</v>
      </c>
    </row>
    <row r="3040" spans="1:7" ht="24" x14ac:dyDescent="0.25">
      <c r="A3040" s="26" t="s">
        <v>7050</v>
      </c>
      <c r="B3040" s="4" t="str">
        <f>IFERROR(VLOOKUP(A3040,PEC!A$2:B$7902,2,0),"PEC NON ESISTENTE")</f>
        <v>comune</v>
      </c>
      <c r="C3040" s="3" t="s">
        <v>8025</v>
      </c>
      <c r="D3040" s="3" t="s">
        <v>8026</v>
      </c>
      <c r="E3040" s="32">
        <v>1967</v>
      </c>
      <c r="F3040" s="1" t="str">
        <f>IF(Tabella1[[#This Row],[Popolazione]]&gt;300000,"Trovato","")</f>
        <v/>
      </c>
      <c r="G3040" s="1" t="str">
        <f>IF(AND(Tabella1[[#This Row],[Popolazione]]&gt;50000,Tabella1[[#This Row],[Popolazione]]&lt;100000),"Compreso",Tabella1[[#This Row],[Regione]])</f>
        <v>TRENTINO-ALTO ADIGE/SÜDTIROL</v>
      </c>
    </row>
    <row r="3041" spans="1:7" ht="24" x14ac:dyDescent="0.25">
      <c r="A3041" s="26" t="s">
        <v>7070</v>
      </c>
      <c r="B3041" s="4" t="str">
        <f>IFERROR(VLOOKUP(A3041,PEC!A$2:B$7902,2,0),"PEC NON ESISTENTE")</f>
        <v>posta</v>
      </c>
      <c r="C3041" s="3" t="s">
        <v>8025</v>
      </c>
      <c r="D3041" s="3" t="s">
        <v>8026</v>
      </c>
      <c r="E3041" s="32">
        <v>755</v>
      </c>
      <c r="F3041" s="1" t="str">
        <f>IF(Tabella1[[#This Row],[Popolazione]]&gt;300000,"Trovato","")</f>
        <v/>
      </c>
      <c r="G3041" s="1" t="str">
        <f>IF(AND(Tabella1[[#This Row],[Popolazione]]&gt;50000,Tabella1[[#This Row],[Popolazione]]&lt;100000),"Compreso",Tabella1[[#This Row],[Regione]])</f>
        <v>TRENTINO-ALTO ADIGE/SÜDTIROL</v>
      </c>
    </row>
    <row r="3042" spans="1:7" ht="24" x14ac:dyDescent="0.25">
      <c r="A3042" s="26" t="s">
        <v>7087</v>
      </c>
      <c r="B3042" s="4" t="str">
        <f>IFERROR(VLOOKUP(A3042,PEC!A$2:B$7902,2,0),"PEC NON ESISTENTE")</f>
        <v>pec</v>
      </c>
      <c r="C3042" s="3" t="s">
        <v>8025</v>
      </c>
      <c r="D3042" s="3" t="s">
        <v>8026</v>
      </c>
      <c r="E3042" s="32">
        <v>606</v>
      </c>
      <c r="F3042" s="1" t="str">
        <f>IF(Tabella1[[#This Row],[Popolazione]]&gt;300000,"Trovato","")</f>
        <v/>
      </c>
      <c r="G3042" s="1" t="str">
        <f>IF(AND(Tabella1[[#This Row],[Popolazione]]&gt;50000,Tabella1[[#This Row],[Popolazione]]&lt;100000),"Compreso",Tabella1[[#This Row],[Regione]])</f>
        <v>TRENTINO-ALTO ADIGE/SÜDTIROL</v>
      </c>
    </row>
    <row r="3043" spans="1:7" ht="24" x14ac:dyDescent="0.25">
      <c r="A3043" s="26" t="s">
        <v>7089</v>
      </c>
      <c r="B3043" s="4" t="str">
        <f>IFERROR(VLOOKUP(A3043,PEC!A$2:B$7902,2,0),"PEC NON ESISTENTE")</f>
        <v>tesero</v>
      </c>
      <c r="C3043" s="3" t="s">
        <v>8025</v>
      </c>
      <c r="D3043" s="3" t="s">
        <v>8026</v>
      </c>
      <c r="E3043" s="32">
        <v>2868</v>
      </c>
      <c r="F3043" s="1" t="str">
        <f>IF(Tabella1[[#This Row],[Popolazione]]&gt;300000,"Trovato","")</f>
        <v/>
      </c>
      <c r="G3043" s="1" t="str">
        <f>IF(AND(Tabella1[[#This Row],[Popolazione]]&gt;50000,Tabella1[[#This Row],[Popolazione]]&lt;100000),"Compreso",Tabella1[[#This Row],[Regione]])</f>
        <v>TRENTINO-ALTO ADIGE/SÜDTIROL</v>
      </c>
    </row>
    <row r="3044" spans="1:7" ht="24" x14ac:dyDescent="0.25">
      <c r="A3044" s="26" t="s">
        <v>7108</v>
      </c>
      <c r="B3044" s="4" t="str">
        <f>IFERROR(VLOOKUP(A3044,PEC!A$2:B$7902,2,0),"PEC NON ESISTENTE")</f>
        <v>demografico</v>
      </c>
      <c r="C3044" s="3" t="s">
        <v>8025</v>
      </c>
      <c r="D3044" s="3" t="s">
        <v>8026</v>
      </c>
      <c r="E3044" s="32">
        <v>3608</v>
      </c>
      <c r="F3044" s="1" t="str">
        <f>IF(Tabella1[[#This Row],[Popolazione]]&gt;300000,"Trovato","")</f>
        <v/>
      </c>
      <c r="G3044" s="1" t="str">
        <f>IF(AND(Tabella1[[#This Row],[Popolazione]]&gt;50000,Tabella1[[#This Row],[Popolazione]]&lt;100000),"Compreso",Tabella1[[#This Row],[Regione]])</f>
        <v>TRENTINO-ALTO ADIGE/SÜDTIROL</v>
      </c>
    </row>
    <row r="3045" spans="1:7" ht="24" x14ac:dyDescent="0.25">
      <c r="A3045" s="26" t="s">
        <v>7130</v>
      </c>
      <c r="B3045" s="4" t="str">
        <f>IFERROR(VLOOKUP(A3045,PEC!A$2:B$7902,2,0),"PEC NON ESISTENTE")</f>
        <v>comuneton</v>
      </c>
      <c r="C3045" s="3" t="s">
        <v>8025</v>
      </c>
      <c r="D3045" s="3" t="s">
        <v>8026</v>
      </c>
      <c r="E3045" s="32">
        <v>1319</v>
      </c>
      <c r="F3045" s="1" t="str">
        <f>IF(Tabella1[[#This Row],[Popolazione]]&gt;300000,"Trovato","")</f>
        <v/>
      </c>
      <c r="G3045" s="1" t="str">
        <f>IF(AND(Tabella1[[#This Row],[Popolazione]]&gt;50000,Tabella1[[#This Row],[Popolazione]]&lt;100000),"Compreso",Tabella1[[#This Row],[Regione]])</f>
        <v>TRENTINO-ALTO ADIGE/SÜDTIROL</v>
      </c>
    </row>
    <row r="3046" spans="1:7" ht="24" x14ac:dyDescent="0.25">
      <c r="A3046" s="26" t="s">
        <v>7137</v>
      </c>
      <c r="B3046" s="4" t="str">
        <f>IFERROR(VLOOKUP(A3046,PEC!A$2:B$7902,2,0),"PEC NON ESISTENTE")</f>
        <v>comune</v>
      </c>
      <c r="C3046" s="3" t="s">
        <v>8025</v>
      </c>
      <c r="D3046" s="3" t="s">
        <v>8026</v>
      </c>
      <c r="E3046" s="32">
        <v>697</v>
      </c>
      <c r="F3046" s="1" t="str">
        <f>IF(Tabella1[[#This Row],[Popolazione]]&gt;300000,"Trovato","")</f>
        <v/>
      </c>
      <c r="G3046" s="1" t="str">
        <f>IF(AND(Tabella1[[#This Row],[Popolazione]]&gt;50000,Tabella1[[#This Row],[Popolazione]]&lt;100000),"Compreso",Tabella1[[#This Row],[Regione]])</f>
        <v>TRENTINO-ALTO ADIGE/SÜDTIROL</v>
      </c>
    </row>
    <row r="3047" spans="1:7" ht="24" x14ac:dyDescent="0.25">
      <c r="A3047" s="26" t="s">
        <v>7225</v>
      </c>
      <c r="B3047" s="4" t="str">
        <f>IFERROR(VLOOKUP(A3047,PEC!A$2:B$7902,2,0),"PEC NON ESISTENTE")</f>
        <v>pec</v>
      </c>
      <c r="C3047" s="3" t="s">
        <v>8025</v>
      </c>
      <c r="D3047" s="3" t="s">
        <v>8026</v>
      </c>
      <c r="E3047" s="32">
        <v>1355</v>
      </c>
      <c r="F3047" s="1" t="str">
        <f>IF(Tabella1[[#This Row],[Popolazione]]&gt;300000,"Trovato","")</f>
        <v/>
      </c>
      <c r="G3047" s="1" t="str">
        <f>IF(AND(Tabella1[[#This Row],[Popolazione]]&gt;50000,Tabella1[[#This Row],[Popolazione]]&lt;100000),"Compreso",Tabella1[[#This Row],[Regione]])</f>
        <v>TRENTINO-ALTO ADIGE/SÜDTIROL</v>
      </c>
    </row>
    <row r="3048" spans="1:7" ht="24" x14ac:dyDescent="0.25">
      <c r="A3048" s="26" t="s">
        <v>7265</v>
      </c>
      <c r="B3048" s="4" t="str">
        <f>IFERROR(VLOOKUP(A3048,PEC!A$2:B$7902,2,0),"PEC NON ESISTENTE")</f>
        <v>protocollo.comune.tn</v>
      </c>
      <c r="C3048" s="3" t="s">
        <v>8025</v>
      </c>
      <c r="D3048" s="3" t="s">
        <v>8026</v>
      </c>
      <c r="E3048" s="32">
        <v>114198</v>
      </c>
      <c r="F3048" s="1" t="str">
        <f>IF(Tabella1[[#This Row],[Popolazione]]&gt;300000,"Trovato","")</f>
        <v/>
      </c>
      <c r="G3048" s="1" t="str">
        <f>IF(AND(Tabella1[[#This Row],[Popolazione]]&gt;50000,Tabella1[[#This Row],[Popolazione]]&lt;100000),"Compreso",Tabella1[[#This Row],[Regione]])</f>
        <v>TRENTINO-ALTO ADIGE/SÜDTIROL</v>
      </c>
    </row>
    <row r="3049" spans="1:7" ht="24" x14ac:dyDescent="0.25">
      <c r="A3049" s="26" t="s">
        <v>7434</v>
      </c>
      <c r="B3049" s="4" t="str">
        <f>IFERROR(VLOOKUP(A3049,PEC!A$2:B$7902,2,0),"PEC NON ESISTENTE")</f>
        <v>comune</v>
      </c>
      <c r="C3049" s="3" t="s">
        <v>8025</v>
      </c>
      <c r="D3049" s="3" t="s">
        <v>8026</v>
      </c>
      <c r="E3049" s="32">
        <v>530</v>
      </c>
      <c r="F3049" s="1" t="str">
        <f>IF(Tabella1[[#This Row],[Popolazione]]&gt;300000,"Trovato","")</f>
        <v/>
      </c>
      <c r="G3049" s="1" t="str">
        <f>IF(AND(Tabella1[[#This Row],[Popolazione]]&gt;50000,Tabella1[[#This Row],[Popolazione]]&lt;100000),"Compreso",Tabella1[[#This Row],[Regione]])</f>
        <v>TRENTINO-ALTO ADIGE/SÜDTIROL</v>
      </c>
    </row>
    <row r="3050" spans="1:7" ht="24" x14ac:dyDescent="0.25">
      <c r="A3050" s="26" t="s">
        <v>7446</v>
      </c>
      <c r="B3050" s="4" t="str">
        <f>IFERROR(VLOOKUP(A3050,PEC!A$2:B$7902,2,0),"PEC NON ESISTENTE")</f>
        <v>vallarsa</v>
      </c>
      <c r="C3050" s="3" t="s">
        <v>8025</v>
      </c>
      <c r="D3050" s="3" t="s">
        <v>8026</v>
      </c>
      <c r="E3050" s="32">
        <v>1343</v>
      </c>
      <c r="F3050" s="1" t="str">
        <f>IF(Tabella1[[#This Row],[Popolazione]]&gt;300000,"Trovato","")</f>
        <v/>
      </c>
      <c r="G3050" s="1" t="str">
        <f>IF(AND(Tabella1[[#This Row],[Popolazione]]&gt;50000,Tabella1[[#This Row],[Popolazione]]&lt;100000),"Compreso",Tabella1[[#This Row],[Regione]])</f>
        <v>TRENTINO-ALTO ADIGE/SÜDTIROL</v>
      </c>
    </row>
    <row r="3051" spans="1:7" ht="24" x14ac:dyDescent="0.25">
      <c r="A3051" s="26" t="s">
        <v>8162</v>
      </c>
      <c r="B3051" s="4" t="str">
        <f>IFERROR(VLOOKUP(A3051,PEC!A$2:B$7902,2,0),"PEC NON ESISTENTE")</f>
        <v>PEC NON ESISTENTE</v>
      </c>
      <c r="C3051" s="3" t="s">
        <v>8025</v>
      </c>
      <c r="D3051" s="3" t="s">
        <v>8026</v>
      </c>
      <c r="E3051" s="32">
        <v>845</v>
      </c>
      <c r="F3051" s="1" t="str">
        <f>IF(Tabella1[[#This Row],[Popolazione]]&gt;300000,"Trovato","")</f>
        <v/>
      </c>
      <c r="G3051" s="1" t="str">
        <f>IF(AND(Tabella1[[#This Row],[Popolazione]]&gt;50000,Tabella1[[#This Row],[Popolazione]]&lt;100000),"Compreso",Tabella1[[#This Row],[Regione]])</f>
        <v>TRENTINO-ALTO ADIGE/SÜDTIROL</v>
      </c>
    </row>
    <row r="3052" spans="1:7" ht="24" x14ac:dyDescent="0.25">
      <c r="A3052" s="26" t="s">
        <v>7581</v>
      </c>
      <c r="B3052" s="4" t="str">
        <f>IFERROR(VLOOKUP(A3052,PEC!A$2:B$7902,2,0),"PEC NON ESISTENTE")</f>
        <v>comunevermiglio</v>
      </c>
      <c r="C3052" s="3" t="s">
        <v>8025</v>
      </c>
      <c r="D3052" s="3" t="s">
        <v>8026</v>
      </c>
      <c r="E3052" s="32">
        <v>1869</v>
      </c>
      <c r="F3052" s="1" t="str">
        <f>IF(Tabella1[[#This Row],[Popolazione]]&gt;300000,"Trovato","")</f>
        <v/>
      </c>
      <c r="G3052" s="1" t="str">
        <f>IF(AND(Tabella1[[#This Row],[Popolazione]]&gt;50000,Tabella1[[#This Row],[Popolazione]]&lt;100000),"Compreso",Tabella1[[#This Row],[Regione]])</f>
        <v>TRENTINO-ALTO ADIGE/SÜDTIROL</v>
      </c>
    </row>
    <row r="3053" spans="1:7" ht="24" x14ac:dyDescent="0.25">
      <c r="A3053" s="26" t="s">
        <v>7664</v>
      </c>
      <c r="B3053" s="4" t="str">
        <f>IFERROR(VLOOKUP(A3053,PEC!A$2:B$7902,2,0),"PEC NON ESISTENTE")</f>
        <v>comune</v>
      </c>
      <c r="C3053" s="3" t="s">
        <v>8025</v>
      </c>
      <c r="D3053" s="3" t="s">
        <v>8026</v>
      </c>
      <c r="E3053" s="32">
        <v>162</v>
      </c>
      <c r="F3053" s="1" t="str">
        <f>IF(Tabella1[[#This Row],[Popolazione]]&gt;300000,"Trovato","")</f>
        <v/>
      </c>
      <c r="G3053" s="1" t="str">
        <f>IF(AND(Tabella1[[#This Row],[Popolazione]]&gt;50000,Tabella1[[#This Row],[Popolazione]]&lt;100000),"Compreso",Tabella1[[#This Row],[Regione]])</f>
        <v>TRENTINO-ALTO ADIGE/SÜDTIROL</v>
      </c>
    </row>
    <row r="3054" spans="1:7" ht="24" x14ac:dyDescent="0.25">
      <c r="A3054" s="26" t="s">
        <v>7696</v>
      </c>
      <c r="B3054" s="4" t="str">
        <f>IFERROR(VLOOKUP(A3054,PEC!A$2:B$7902,2,0),"PEC NON ESISTENTE")</f>
        <v>villalagarina</v>
      </c>
      <c r="C3054" s="3" t="s">
        <v>8025</v>
      </c>
      <c r="D3054" s="3" t="s">
        <v>8026</v>
      </c>
      <c r="E3054" s="32">
        <v>3692</v>
      </c>
      <c r="F3054" s="1" t="str">
        <f>IF(Tabella1[[#This Row],[Popolazione]]&gt;300000,"Trovato","")</f>
        <v/>
      </c>
      <c r="G3054" s="1" t="str">
        <f>IF(AND(Tabella1[[#This Row],[Popolazione]]&gt;50000,Tabella1[[#This Row],[Popolazione]]&lt;100000),"Compreso",Tabella1[[#This Row],[Regione]])</f>
        <v>TRENTINO-ALTO ADIGE/SÜDTIROL</v>
      </c>
    </row>
    <row r="3055" spans="1:7" ht="24" x14ac:dyDescent="0.25">
      <c r="A3055" s="26" t="s">
        <v>7840</v>
      </c>
      <c r="B3055" s="4" t="str">
        <f>IFERROR(VLOOKUP(A3055,PEC!A$2:B$7902,2,0),"PEC NON ESISTENTE")</f>
        <v>comune</v>
      </c>
      <c r="C3055" s="3" t="s">
        <v>8025</v>
      </c>
      <c r="D3055" s="3" t="s">
        <v>8026</v>
      </c>
      <c r="E3055" s="32">
        <v>3125</v>
      </c>
      <c r="F3055" s="1" t="str">
        <f>IF(Tabella1[[#This Row],[Popolazione]]&gt;300000,"Trovato","")</f>
        <v/>
      </c>
      <c r="G3055" s="1" t="str">
        <f>IF(AND(Tabella1[[#This Row],[Popolazione]]&gt;50000,Tabella1[[#This Row],[Popolazione]]&lt;100000),"Compreso",Tabella1[[#This Row],[Regione]])</f>
        <v>TRENTINO-ALTO ADIGE/SÜDTIROL</v>
      </c>
    </row>
    <row r="3056" spans="1:7" ht="24" x14ac:dyDescent="0.25">
      <c r="A3056" s="26" t="s">
        <v>8163</v>
      </c>
      <c r="B3056" s="4" t="str">
        <f>IFERROR(VLOOKUP(A3056,PEC!A$2:B$7902,2,0),"PEC NON ESISTENTE")</f>
        <v>PEC NON ESISTENTE</v>
      </c>
      <c r="C3056" s="3" t="s">
        <v>8025</v>
      </c>
      <c r="D3056" s="3" t="s">
        <v>8026</v>
      </c>
      <c r="E3056" s="32">
        <v>1620</v>
      </c>
      <c r="F3056" s="1" t="str">
        <f>IF(Tabella1[[#This Row],[Popolazione]]&gt;300000,"Trovato","")</f>
        <v/>
      </c>
      <c r="G3056" s="1" t="str">
        <f>IF(AND(Tabella1[[#This Row],[Popolazione]]&gt;50000,Tabella1[[#This Row],[Popolazione]]&lt;100000),"Compreso",Tabella1[[#This Row],[Regione]])</f>
        <v>TRENTINO-ALTO ADIGE/SÜDTIROL</v>
      </c>
    </row>
    <row r="3057" spans="1:7" ht="24" x14ac:dyDescent="0.25">
      <c r="A3057" s="26" t="s">
        <v>7880</v>
      </c>
      <c r="B3057" s="4" t="str">
        <f>IFERROR(VLOOKUP(A3057,PEC!A$2:B$7902,2,0),"PEC NON ESISTENTE")</f>
        <v>comune</v>
      </c>
      <c r="C3057" s="3" t="s">
        <v>8025</v>
      </c>
      <c r="D3057" s="3" t="s">
        <v>8026</v>
      </c>
      <c r="E3057" s="32">
        <v>1679</v>
      </c>
      <c r="F3057" s="1" t="str">
        <f>IF(Tabella1[[#This Row],[Popolazione]]&gt;300000,"Trovato","")</f>
        <v/>
      </c>
      <c r="G3057" s="1" t="str">
        <f>IF(AND(Tabella1[[#This Row],[Popolazione]]&gt;50000,Tabella1[[#This Row],[Popolazione]]&lt;100000),"Compreso",Tabella1[[#This Row],[Regione]])</f>
        <v>TRENTINO-ALTO ADIGE/SÜDTIROL</v>
      </c>
    </row>
    <row r="3058" spans="1:7" ht="24" x14ac:dyDescent="0.25">
      <c r="A3058" s="26" t="s">
        <v>2547</v>
      </c>
      <c r="B3058" s="4" t="str">
        <f>IFERROR(VLOOKUP(A3058,PEC!A$2:B$7902,2,0),"PEC NON ESISTENTE")</f>
        <v>segreteria</v>
      </c>
      <c r="C3058" s="3" t="s">
        <v>8025</v>
      </c>
      <c r="D3058" s="3" t="s">
        <v>8026</v>
      </c>
      <c r="E3058" s="32">
        <v>2913</v>
      </c>
      <c r="F3058" s="1" t="str">
        <f>IF(Tabella1[[#This Row],[Popolazione]]&gt;300000,"Trovato","")</f>
        <v/>
      </c>
      <c r="G3058" s="1" t="str">
        <f>IF(AND(Tabella1[[#This Row],[Popolazione]]&gt;50000,Tabella1[[#This Row],[Popolazione]]&lt;100000),"Compreso",Tabella1[[#This Row],[Regione]])</f>
        <v>TRENTINO-ALTO ADIGE/SÜDTIROL</v>
      </c>
    </row>
    <row r="3059" spans="1:7" ht="24" x14ac:dyDescent="0.25">
      <c r="A3059" s="26" t="s">
        <v>3686</v>
      </c>
      <c r="B3059" s="4" t="str">
        <f>IFERROR(VLOOKUP(A3059,PEC!A$2:B$7902,2,0),"PEC NON ESISTENTE")</f>
        <v>comune</v>
      </c>
      <c r="C3059" s="3" t="s">
        <v>8025</v>
      </c>
      <c r="D3059" s="3" t="s">
        <v>8026</v>
      </c>
      <c r="E3059" s="32">
        <v>5448</v>
      </c>
      <c r="F3059" s="1" t="str">
        <f>IF(Tabella1[[#This Row],[Popolazione]]&gt;300000,"Trovato","")</f>
        <v/>
      </c>
      <c r="G3059" s="1" t="str">
        <f>IF(AND(Tabella1[[#This Row],[Popolazione]]&gt;50000,Tabella1[[#This Row],[Popolazione]]&lt;100000),"Compreso",Tabella1[[#This Row],[Regione]])</f>
        <v>TRENTINO-ALTO ADIGE/SÜDTIROL</v>
      </c>
    </row>
    <row r="3060" spans="1:7" ht="24" x14ac:dyDescent="0.25">
      <c r="A3060" s="26" t="s">
        <v>5560</v>
      </c>
      <c r="B3060" s="4" t="str">
        <f>IFERROR(VLOOKUP(A3060,PEC!A$2:B$7902,2,0),"PEC NON ESISTENTE")</f>
        <v>comune</v>
      </c>
      <c r="C3060" s="3" t="s">
        <v>8025</v>
      </c>
      <c r="D3060" s="3" t="s">
        <v>8026</v>
      </c>
      <c r="E3060" s="32">
        <v>6522</v>
      </c>
      <c r="F3060" s="1" t="str">
        <f>IF(Tabella1[[#This Row],[Popolazione]]&gt;300000,"Trovato","")</f>
        <v/>
      </c>
      <c r="G3060" s="1" t="str">
        <f>IF(AND(Tabella1[[#This Row],[Popolazione]]&gt;50000,Tabella1[[#This Row],[Popolazione]]&lt;100000),"Compreso",Tabella1[[#This Row],[Regione]])</f>
        <v>TRENTINO-ALTO ADIGE/SÜDTIROL</v>
      </c>
    </row>
    <row r="3061" spans="1:7" ht="24" x14ac:dyDescent="0.25">
      <c r="A3061" s="26" t="s">
        <v>6233</v>
      </c>
      <c r="B3061" s="4" t="str">
        <f>IFERROR(VLOOKUP(A3061,PEC!A$2:B$7902,2,0),"PEC NON ESISTENTE")</f>
        <v>comune</v>
      </c>
      <c r="C3061" s="3" t="s">
        <v>8025</v>
      </c>
      <c r="D3061" s="3" t="s">
        <v>8026</v>
      </c>
      <c r="E3061" s="32">
        <v>1607</v>
      </c>
      <c r="F3061" s="1" t="str">
        <f>IF(Tabella1[[#This Row],[Popolazione]]&gt;300000,"Trovato","")</f>
        <v/>
      </c>
      <c r="G3061" s="1" t="str">
        <f>IF(AND(Tabella1[[#This Row],[Popolazione]]&gt;50000,Tabella1[[#This Row],[Popolazione]]&lt;100000),"Compreso",Tabella1[[#This Row],[Regione]])</f>
        <v>TRENTINO-ALTO ADIGE/SÜDTIROL</v>
      </c>
    </row>
    <row r="3062" spans="1:7" ht="24" x14ac:dyDescent="0.25">
      <c r="A3062" s="26" t="s">
        <v>7414</v>
      </c>
      <c r="B3062" s="4" t="str">
        <f>IFERROR(VLOOKUP(A3062,PEC!A$2:B$7902,2,0),"PEC NON ESISTENTE")</f>
        <v>comune</v>
      </c>
      <c r="C3062" s="3" t="s">
        <v>8025</v>
      </c>
      <c r="D3062" s="3" t="s">
        <v>8026</v>
      </c>
      <c r="E3062" s="32">
        <v>1220</v>
      </c>
      <c r="F3062" s="1" t="str">
        <f>IF(Tabella1[[#This Row],[Popolazione]]&gt;300000,"Trovato","")</f>
        <v/>
      </c>
      <c r="G3062" s="1" t="str">
        <f>IF(AND(Tabella1[[#This Row],[Popolazione]]&gt;50000,Tabella1[[#This Row],[Popolazione]]&lt;100000),"Compreso",Tabella1[[#This Row],[Regione]])</f>
        <v>TRENTINO-ALTO ADIGE/SÜDTIROL</v>
      </c>
    </row>
    <row r="3063" spans="1:7" ht="24" x14ac:dyDescent="0.25">
      <c r="A3063" s="26" t="s">
        <v>2804</v>
      </c>
      <c r="B3063" s="4" t="str">
        <f>IFERROR(VLOOKUP(A3063,PEC!A$2:B$7902,2,0),"PEC NON ESISTENTE")</f>
        <v>comune</v>
      </c>
      <c r="C3063" s="3" t="s">
        <v>8025</v>
      </c>
      <c r="D3063" s="3" t="s">
        <v>8026</v>
      </c>
      <c r="E3063" s="32">
        <v>2132</v>
      </c>
      <c r="F3063" s="1" t="str">
        <f>IF(Tabella1[[#This Row],[Popolazione]]&gt;300000,"Trovato","")</f>
        <v/>
      </c>
      <c r="G3063" s="1" t="str">
        <f>IF(AND(Tabella1[[#This Row],[Popolazione]]&gt;50000,Tabella1[[#This Row],[Popolazione]]&lt;100000),"Compreso",Tabella1[[#This Row],[Regione]])</f>
        <v>TRENTINO-ALTO ADIGE/SÜDTIROL</v>
      </c>
    </row>
    <row r="3064" spans="1:7" ht="24" x14ac:dyDescent="0.25">
      <c r="A3064" s="26" t="s">
        <v>5263</v>
      </c>
      <c r="B3064" s="4" t="str">
        <f>IFERROR(VLOOKUP(A3064,PEC!A$2:B$7902,2,0),"PEC NON ESISTENTE")</f>
        <v>comune</v>
      </c>
      <c r="C3064" s="3" t="s">
        <v>8025</v>
      </c>
      <c r="D3064" s="3" t="s">
        <v>8026</v>
      </c>
      <c r="E3064" s="32">
        <v>1541</v>
      </c>
      <c r="F3064" s="1" t="str">
        <f>IF(Tabella1[[#This Row],[Popolazione]]&gt;300000,"Trovato","")</f>
        <v/>
      </c>
      <c r="G3064" s="1" t="str">
        <f>IF(AND(Tabella1[[#This Row],[Popolazione]]&gt;50000,Tabella1[[#This Row],[Popolazione]]&lt;100000),"Compreso",Tabella1[[#This Row],[Regione]])</f>
        <v>TRENTINO-ALTO ADIGE/SÜDTIROL</v>
      </c>
    </row>
    <row r="3065" spans="1:7" ht="24" x14ac:dyDescent="0.25">
      <c r="A3065" s="26" t="s">
        <v>583</v>
      </c>
      <c r="B3065" s="4" t="str">
        <f>IFERROR(VLOOKUP(A3065,PEC!A$2:B$7902,2,0),"PEC NON ESISTENTE")</f>
        <v>comune</v>
      </c>
      <c r="C3065" s="3" t="s">
        <v>8025</v>
      </c>
      <c r="D3065" s="3" t="s">
        <v>8026</v>
      </c>
      <c r="E3065" s="35">
        <v>1640</v>
      </c>
      <c r="F3065" s="1" t="str">
        <f>IF(Tabella1[[#This Row],[Popolazione]]&gt;300000,"Trovato","")</f>
        <v/>
      </c>
      <c r="G3065" s="1" t="str">
        <f>IF(AND(Tabella1[[#This Row],[Popolazione]]&gt;50000,Tabella1[[#This Row],[Popolazione]]&lt;100000),"Compreso",Tabella1[[#This Row],[Regione]])</f>
        <v>TRENTINO-ALTO ADIGE/SÜDTIROL</v>
      </c>
    </row>
    <row r="3066" spans="1:7" ht="24" x14ac:dyDescent="0.25">
      <c r="A3066" s="26" t="s">
        <v>598</v>
      </c>
      <c r="B3066" s="4" t="str">
        <f>IFERROR(VLOOKUP(A3066,PEC!A$2:B$7902,2,0),"PEC NON ESISTENTE")</f>
        <v>comune</v>
      </c>
      <c r="C3066" s="3" t="s">
        <v>8025</v>
      </c>
      <c r="D3066" s="3" t="s">
        <v>8026</v>
      </c>
      <c r="E3066" s="32">
        <v>4802</v>
      </c>
      <c r="F3066" s="1" t="str">
        <f>IF(Tabella1[[#This Row],[Popolazione]]&gt;300000,"Trovato","")</f>
        <v/>
      </c>
      <c r="G3066" s="1" t="str">
        <f>IF(AND(Tabella1[[#This Row],[Popolazione]]&gt;50000,Tabella1[[#This Row],[Popolazione]]&lt;100000),"Compreso",Tabella1[[#This Row],[Regione]])</f>
        <v>TRENTINO-ALTO ADIGE/SÜDTIROL</v>
      </c>
    </row>
    <row r="3067" spans="1:7" ht="24" x14ac:dyDescent="0.25">
      <c r="A3067" s="26" t="s">
        <v>611</v>
      </c>
      <c r="B3067" s="4" t="str">
        <f>IFERROR(VLOOKUP(A3067,PEC!A$2:B$7902,2,0),"PEC NON ESISTENTE")</f>
        <v>comune</v>
      </c>
      <c r="C3067" s="3" t="s">
        <v>8025</v>
      </c>
      <c r="D3067" s="3" t="s">
        <v>8026</v>
      </c>
      <c r="E3067" s="32">
        <v>478</v>
      </c>
      <c r="F3067" s="1" t="str">
        <f>IF(Tabella1[[#This Row],[Popolazione]]&gt;300000,"Trovato","")</f>
        <v/>
      </c>
      <c r="G3067" s="1" t="str">
        <f>IF(AND(Tabella1[[#This Row],[Popolazione]]&gt;50000,Tabella1[[#This Row],[Popolazione]]&lt;100000),"Compreso",Tabella1[[#This Row],[Regione]])</f>
        <v>TRENTINO-ALTO ADIGE/SÜDTIROL</v>
      </c>
    </row>
    <row r="3068" spans="1:7" ht="24" x14ac:dyDescent="0.25">
      <c r="A3068" s="26" t="s">
        <v>1160</v>
      </c>
      <c r="B3068" s="4" t="str">
        <f>IFERROR(VLOOKUP(A3068,PEC!A$2:B$7902,2,0),"PEC NON ESISTENTE")</f>
        <v>comune</v>
      </c>
      <c r="C3068" s="3" t="s">
        <v>8025</v>
      </c>
      <c r="D3068" s="3" t="s">
        <v>8026</v>
      </c>
      <c r="E3068" s="32">
        <v>2083</v>
      </c>
      <c r="F3068" s="1" t="str">
        <f>IF(Tabella1[[#This Row],[Popolazione]]&gt;300000,"Trovato","")</f>
        <v/>
      </c>
      <c r="G3068" s="1" t="str">
        <f>IF(AND(Tabella1[[#This Row],[Popolazione]]&gt;50000,Tabella1[[#This Row],[Popolazione]]&lt;100000),"Compreso",Tabella1[[#This Row],[Regione]])</f>
        <v>TRENTINO-ALTO ADIGE/SÜDTIROL</v>
      </c>
    </row>
    <row r="3069" spans="1:7" ht="24" x14ac:dyDescent="0.25">
      <c r="A3069" s="26" t="s">
        <v>1164</v>
      </c>
      <c r="B3069" s="4" t="str">
        <f>IFERROR(VLOOKUP(A3069,PEC!A$2:B$7902,2,0),"PEC NON ESISTENTE")</f>
        <v>comune</v>
      </c>
      <c r="C3069" s="3" t="s">
        <v>8025</v>
      </c>
      <c r="D3069" s="3" t="s">
        <v>8026</v>
      </c>
      <c r="E3069" s="32">
        <v>707</v>
      </c>
      <c r="F3069" s="1" t="str">
        <f>IF(Tabella1[[#This Row],[Popolazione]]&gt;300000,"Trovato","")</f>
        <v/>
      </c>
      <c r="G3069" s="1" t="str">
        <f>IF(AND(Tabella1[[#This Row],[Popolazione]]&gt;50000,Tabella1[[#This Row],[Popolazione]]&lt;100000),"Compreso",Tabella1[[#This Row],[Regione]])</f>
        <v>TRENTINO-ALTO ADIGE/SÜDTIROL</v>
      </c>
    </row>
    <row r="3070" spans="1:7" ht="24" x14ac:dyDescent="0.25">
      <c r="A3070" s="26" t="s">
        <v>1927</v>
      </c>
      <c r="B3070" s="4" t="str">
        <f>IFERROR(VLOOKUP(A3070,PEC!A$2:B$7902,2,0),"PEC NON ESISTENTE")</f>
        <v>info</v>
      </c>
      <c r="C3070" s="3" t="s">
        <v>8025</v>
      </c>
      <c r="D3070" s="3" t="s">
        <v>8026</v>
      </c>
      <c r="E3070" s="32">
        <v>3381</v>
      </c>
      <c r="F3070" s="1" t="str">
        <f>IF(Tabella1[[#This Row],[Popolazione]]&gt;300000,"Trovato","")</f>
        <v/>
      </c>
      <c r="G3070" s="1" t="str">
        <f>IF(AND(Tabella1[[#This Row],[Popolazione]]&gt;50000,Tabella1[[#This Row],[Popolazione]]&lt;100000),"Compreso",Tabella1[[#This Row],[Regione]])</f>
        <v>TRENTINO-ALTO ADIGE/SÜDTIROL</v>
      </c>
    </row>
    <row r="3071" spans="1:7" ht="24" x14ac:dyDescent="0.25">
      <c r="A3071" s="26" t="s">
        <v>2208</v>
      </c>
      <c r="B3071" s="4" t="str">
        <f>IFERROR(VLOOKUP(A3071,PEC!A$2:B$7902,2,0),"PEC NON ESISTENTE")</f>
        <v>comune</v>
      </c>
      <c r="C3071" s="3" t="s">
        <v>8025</v>
      </c>
      <c r="D3071" s="3" t="s">
        <v>8026</v>
      </c>
      <c r="E3071" s="32">
        <v>2332</v>
      </c>
      <c r="F3071" s="1" t="str">
        <f>IF(Tabella1[[#This Row],[Popolazione]]&gt;300000,"Trovato","")</f>
        <v/>
      </c>
      <c r="G3071" s="1" t="str">
        <f>IF(AND(Tabella1[[#This Row],[Popolazione]]&gt;50000,Tabella1[[#This Row],[Popolazione]]&lt;100000),"Compreso",Tabella1[[#This Row],[Regione]])</f>
        <v>TRENTINO-ALTO ADIGE/SÜDTIROL</v>
      </c>
    </row>
    <row r="3072" spans="1:7" ht="24" x14ac:dyDescent="0.25">
      <c r="A3072" s="26" t="s">
        <v>8164</v>
      </c>
      <c r="B3072" s="4" t="str">
        <f>IFERROR(VLOOKUP(A3072,PEC!A$2:B$7902,2,0),"PEC NON ESISTENTE")</f>
        <v>comune</v>
      </c>
      <c r="C3072" s="3" t="s">
        <v>8025</v>
      </c>
      <c r="D3072" s="3" t="s">
        <v>8026</v>
      </c>
      <c r="E3072" s="32">
        <v>1383</v>
      </c>
      <c r="F3072" s="1" t="str">
        <f>IF(Tabella1[[#This Row],[Popolazione]]&gt;300000,"Trovato","")</f>
        <v/>
      </c>
      <c r="G3072" s="1" t="str">
        <f>IF(AND(Tabella1[[#This Row],[Popolazione]]&gt;50000,Tabella1[[#This Row],[Popolazione]]&lt;100000),"Compreso",Tabella1[[#This Row],[Regione]])</f>
        <v>TRENTINO-ALTO ADIGE/SÜDTIROL</v>
      </c>
    </row>
    <row r="3073" spans="1:7" ht="24" x14ac:dyDescent="0.25">
      <c r="A3073" s="26" t="s">
        <v>3893</v>
      </c>
      <c r="B3073" s="4" t="str">
        <f>IFERROR(VLOOKUP(A3073,PEC!A$2:B$7902,2,0),"PEC NON ESISTENTE")</f>
        <v>comune</v>
      </c>
      <c r="C3073" s="3" t="s">
        <v>8025</v>
      </c>
      <c r="D3073" s="3" t="s">
        <v>8026</v>
      </c>
      <c r="E3073" s="32">
        <v>2783</v>
      </c>
      <c r="F3073" s="1" t="str">
        <f>IF(Tabella1[[#This Row],[Popolazione]]&gt;300000,"Trovato","")</f>
        <v/>
      </c>
      <c r="G3073" s="1" t="str">
        <f>IF(AND(Tabella1[[#This Row],[Popolazione]]&gt;50000,Tabella1[[#This Row],[Popolazione]]&lt;100000),"Compreso",Tabella1[[#This Row],[Regione]])</f>
        <v>TRENTINO-ALTO ADIGE/SÜDTIROL</v>
      </c>
    </row>
    <row r="3074" spans="1:7" ht="24" x14ac:dyDescent="0.25">
      <c r="A3074" s="26" t="s">
        <v>5468</v>
      </c>
      <c r="B3074" s="4" t="str">
        <f>IFERROR(VLOOKUP(A3074,PEC!A$2:B$7902,2,0),"PEC NON ESISTENTE")</f>
        <v>comune</v>
      </c>
      <c r="C3074" s="3" t="s">
        <v>8025</v>
      </c>
      <c r="D3074" s="3" t="s">
        <v>8026</v>
      </c>
      <c r="E3074" s="32">
        <v>1757</v>
      </c>
      <c r="F3074" s="1" t="str">
        <f>IF(Tabella1[[#This Row],[Popolazione]]&gt;300000,"Trovato","")</f>
        <v/>
      </c>
      <c r="G3074" s="1" t="str">
        <f>IF(AND(Tabella1[[#This Row],[Popolazione]]&gt;50000,Tabella1[[#This Row],[Popolazione]]&lt;100000),"Compreso",Tabella1[[#This Row],[Regione]])</f>
        <v>TRENTINO-ALTO ADIGE/SÜDTIROL</v>
      </c>
    </row>
    <row r="3075" spans="1:7" ht="24" x14ac:dyDescent="0.25">
      <c r="A3075" s="26" t="s">
        <v>5590</v>
      </c>
      <c r="B3075" s="4" t="str">
        <f>IFERROR(VLOOKUP(A3075,PEC!A$2:B$7902,2,0),"PEC NON ESISTENTE")</f>
        <v>comune</v>
      </c>
      <c r="C3075" s="3" t="s">
        <v>8025</v>
      </c>
      <c r="D3075" s="3" t="s">
        <v>8026</v>
      </c>
      <c r="E3075" s="32">
        <v>5406</v>
      </c>
      <c r="F3075" s="1" t="str">
        <f>IF(Tabella1[[#This Row],[Popolazione]]&gt;300000,"Trovato","")</f>
        <v/>
      </c>
      <c r="G3075" s="1" t="str">
        <f>IF(AND(Tabella1[[#This Row],[Popolazione]]&gt;50000,Tabella1[[#This Row],[Popolazione]]&lt;100000),"Compreso",Tabella1[[#This Row],[Regione]])</f>
        <v>TRENTINO-ALTO ADIGE/SÜDTIROL</v>
      </c>
    </row>
    <row r="3076" spans="1:7" ht="24" x14ac:dyDescent="0.25">
      <c r="A3076" s="26" t="s">
        <v>6673</v>
      </c>
      <c r="B3076" s="4" t="str">
        <f>IFERROR(VLOOKUP(A3076,PEC!A$2:B$7902,2,0),"PEC NON ESISTENTE")</f>
        <v>comune</v>
      </c>
      <c r="C3076" s="3" t="s">
        <v>8025</v>
      </c>
      <c r="D3076" s="3" t="s">
        <v>8026</v>
      </c>
      <c r="E3076" s="32">
        <v>2918</v>
      </c>
      <c r="F3076" s="1" t="str">
        <f>IF(Tabella1[[#This Row],[Popolazione]]&gt;300000,"Trovato","")</f>
        <v/>
      </c>
      <c r="G3076" s="1" t="str">
        <f>IF(AND(Tabella1[[#This Row],[Popolazione]]&gt;50000,Tabella1[[#This Row],[Popolazione]]&lt;100000),"Compreso",Tabella1[[#This Row],[Regione]])</f>
        <v>TRENTINO-ALTO ADIGE/SÜDTIROL</v>
      </c>
    </row>
    <row r="3077" spans="1:7" ht="24" x14ac:dyDescent="0.25">
      <c r="A3077" s="26" t="s">
        <v>7248</v>
      </c>
      <c r="B3077" s="4" t="str">
        <f>IFERROR(VLOOKUP(A3077,PEC!A$2:B$7902,2,0),"PEC NON ESISTENTE")</f>
        <v>comune</v>
      </c>
      <c r="C3077" s="3" t="s">
        <v>8025</v>
      </c>
      <c r="D3077" s="3" t="s">
        <v>8026</v>
      </c>
      <c r="E3077" s="32">
        <v>1396</v>
      </c>
      <c r="F3077" s="1" t="str">
        <f>IF(Tabella1[[#This Row],[Popolazione]]&gt;300000,"Trovato","")</f>
        <v/>
      </c>
      <c r="G3077" s="1" t="str">
        <f>IF(AND(Tabella1[[#This Row],[Popolazione]]&gt;50000,Tabella1[[#This Row],[Popolazione]]&lt;100000),"Compreso",Tabella1[[#This Row],[Regione]])</f>
        <v>TRENTINO-ALTO ADIGE/SÜDTIROL</v>
      </c>
    </row>
    <row r="3078" spans="1:7" ht="24" x14ac:dyDescent="0.25">
      <c r="A3078" s="26" t="s">
        <v>7465</v>
      </c>
      <c r="B3078" s="4" t="str">
        <f>IFERROR(VLOOKUP(A3078,PEC!A$2:B$7902,2,0),"PEC NON ESISTENTE")</f>
        <v>info</v>
      </c>
      <c r="C3078" s="3" t="s">
        <v>8025</v>
      </c>
      <c r="D3078" s="3" t="s">
        <v>8026</v>
      </c>
      <c r="E3078" s="32">
        <v>4798</v>
      </c>
      <c r="F3078" s="1" t="str">
        <f>IF(Tabella1[[#This Row],[Popolazione]]&gt;300000,"Trovato","")</f>
        <v/>
      </c>
      <c r="G3078" s="1" t="str">
        <f>IF(AND(Tabella1[[#This Row],[Popolazione]]&gt;50000,Tabella1[[#This Row],[Popolazione]]&lt;100000),"Compreso",Tabella1[[#This Row],[Regione]])</f>
        <v>TRENTINO-ALTO ADIGE/SÜDTIROL</v>
      </c>
    </row>
    <row r="3079" spans="1:7" ht="24" x14ac:dyDescent="0.25">
      <c r="A3079" s="26" t="s">
        <v>7784</v>
      </c>
      <c r="B3079" s="4" t="str">
        <f>IFERROR(VLOOKUP(A3079,PEC!A$2:B$7902,2,0),"PEC NON ESISTENTE")</f>
        <v>comune</v>
      </c>
      <c r="C3079" s="3" t="s">
        <v>8025</v>
      </c>
      <c r="D3079" s="3" t="s">
        <v>8026</v>
      </c>
      <c r="E3079" s="32">
        <v>4902</v>
      </c>
      <c r="F3079" s="1" t="str">
        <f>IF(Tabella1[[#This Row],[Popolazione]]&gt;300000,"Trovato","")</f>
        <v/>
      </c>
      <c r="G3079" s="1" t="str">
        <f>IF(AND(Tabella1[[#This Row],[Popolazione]]&gt;50000,Tabella1[[#This Row],[Popolazione]]&lt;100000),"Compreso",Tabella1[[#This Row],[Regione]])</f>
        <v>TRENTINO-ALTO ADIGE/SÜDTIROL</v>
      </c>
    </row>
    <row r="3080" spans="1:7" ht="24" x14ac:dyDescent="0.25">
      <c r="A3080" s="26" t="s">
        <v>8165</v>
      </c>
      <c r="B3080" s="4" t="str">
        <f>IFERROR(VLOOKUP(A3080,PEC!A$2:B$7902,2,0),"PEC NON ESISTENTE")</f>
        <v>PEC NON ESISTENTE</v>
      </c>
      <c r="C3080" s="3" t="s">
        <v>8025</v>
      </c>
      <c r="D3080" s="3" t="s">
        <v>8026</v>
      </c>
      <c r="E3080" s="32">
        <v>3345</v>
      </c>
      <c r="F3080" s="1" t="str">
        <f>IF(Tabella1[[#This Row],[Popolazione]]&gt;300000,"Trovato","")</f>
        <v/>
      </c>
      <c r="G3080" s="1" t="str">
        <f>IF(AND(Tabella1[[#This Row],[Popolazione]]&gt;50000,Tabella1[[#This Row],[Popolazione]]&lt;100000),"Compreso",Tabella1[[#This Row],[Regione]])</f>
        <v>TRENTINO-ALTO ADIGE/SÜDTIROL</v>
      </c>
    </row>
    <row r="3081" spans="1:7" x14ac:dyDescent="0.25">
      <c r="A3081" s="26" t="s">
        <v>456</v>
      </c>
      <c r="B3081" s="4" t="str">
        <f>IFERROR(VLOOKUP(A3081,PEC!A$2:B$7902,2,0),"PEC NON ESISTENTE")</f>
        <v>protocollo</v>
      </c>
      <c r="C3081" s="3" t="s">
        <v>8025</v>
      </c>
      <c r="D3081" s="3" t="s">
        <v>8166</v>
      </c>
      <c r="E3081" s="32">
        <v>2297</v>
      </c>
      <c r="F3081" s="1" t="str">
        <f>IF(Tabella1[[#This Row],[Popolazione]]&gt;300000,"Trovato","")</f>
        <v/>
      </c>
      <c r="G3081" s="1" t="str">
        <f>IF(AND(Tabella1[[#This Row],[Popolazione]]&gt;50000,Tabella1[[#This Row],[Popolazione]]&lt;100000),"Compreso",Tabella1[[#This Row],[Regione]])</f>
        <v>VENETO</v>
      </c>
    </row>
    <row r="3082" spans="1:7" x14ac:dyDescent="0.25">
      <c r="A3082" s="26" t="s">
        <v>512</v>
      </c>
      <c r="B3082" s="4" t="str">
        <f>IFERROR(VLOOKUP(A3082,PEC!A$2:B$7902,2,0),"PEC NON ESISTENTE")</f>
        <v>protocollo.albaredodadige</v>
      </c>
      <c r="C3082" s="3" t="s">
        <v>8025</v>
      </c>
      <c r="D3082" s="3" t="s">
        <v>8166</v>
      </c>
      <c r="E3082" s="32">
        <v>5232</v>
      </c>
      <c r="F3082" s="1" t="str">
        <f>IF(Tabella1[[#This Row],[Popolazione]]&gt;300000,"Trovato","")</f>
        <v/>
      </c>
      <c r="G3082" s="1" t="str">
        <f>IF(AND(Tabella1[[#This Row],[Popolazione]]&gt;50000,Tabella1[[#This Row],[Popolazione]]&lt;100000),"Compreso",Tabella1[[#This Row],[Regione]])</f>
        <v>VENETO</v>
      </c>
    </row>
    <row r="3083" spans="1:7" x14ac:dyDescent="0.25">
      <c r="A3083" s="26" t="s">
        <v>636</v>
      </c>
      <c r="B3083" s="4" t="str">
        <f>IFERROR(VLOOKUP(A3083,PEC!A$2:B$7902,2,0),"PEC NON ESISTENTE")</f>
        <v>segreteria.unionedxadige.vr</v>
      </c>
      <c r="C3083" s="3" t="s">
        <v>8025</v>
      </c>
      <c r="D3083" s="3" t="s">
        <v>8166</v>
      </c>
      <c r="E3083" s="32">
        <v>2164</v>
      </c>
      <c r="F3083" s="1" t="str">
        <f>IF(Tabella1[[#This Row],[Popolazione]]&gt;300000,"Trovato","")</f>
        <v/>
      </c>
      <c r="G3083" s="1" t="str">
        <f>IF(AND(Tabella1[[#This Row],[Popolazione]]&gt;50000,Tabella1[[#This Row],[Popolazione]]&lt;100000),"Compreso",Tabella1[[#This Row],[Regione]])</f>
        <v>VENETO</v>
      </c>
    </row>
    <row r="3084" spans="1:7" x14ac:dyDescent="0.25">
      <c r="A3084" s="26" t="s">
        <v>695</v>
      </c>
      <c r="B3084" s="4" t="str">
        <f>IFERROR(VLOOKUP(A3084,PEC!A$2:B$7902,2,0),"PEC NON ESISTENTE")</f>
        <v>arcole.vr</v>
      </c>
      <c r="C3084" s="3" t="s">
        <v>8025</v>
      </c>
      <c r="D3084" s="3" t="s">
        <v>8166</v>
      </c>
      <c r="E3084" s="32">
        <v>6144</v>
      </c>
      <c r="F3084" s="1" t="str">
        <f>IF(Tabella1[[#This Row],[Popolazione]]&gt;300000,"Trovato","")</f>
        <v/>
      </c>
      <c r="G3084" s="1" t="str">
        <f>IF(AND(Tabella1[[#This Row],[Popolazione]]&gt;50000,Tabella1[[#This Row],[Popolazione]]&lt;100000),"Compreso",Tabella1[[#This Row],[Regione]])</f>
        <v>VENETO</v>
      </c>
    </row>
    <row r="3085" spans="1:7" x14ac:dyDescent="0.25">
      <c r="A3085" s="26" t="s">
        <v>829</v>
      </c>
      <c r="B3085" s="4" t="str">
        <f>IFERROR(VLOOKUP(A3085,PEC!A$2:B$7902,2,0),"PEC NON ESISTENTE")</f>
        <v>comune.badiacalavena</v>
      </c>
      <c r="C3085" s="3" t="s">
        <v>8025</v>
      </c>
      <c r="D3085" s="3" t="s">
        <v>8166</v>
      </c>
      <c r="E3085" s="32">
        <v>2661</v>
      </c>
      <c r="F3085" s="1" t="str">
        <f>IF(Tabella1[[#This Row],[Popolazione]]&gt;300000,"Trovato","")</f>
        <v/>
      </c>
      <c r="G3085" s="1" t="str">
        <f>IF(AND(Tabella1[[#This Row],[Popolazione]]&gt;50000,Tabella1[[#This Row],[Popolazione]]&lt;100000),"Compreso",Tabella1[[#This Row],[Regione]])</f>
        <v>VENETO</v>
      </c>
    </row>
    <row r="3086" spans="1:7" x14ac:dyDescent="0.25">
      <c r="A3086" s="26" t="s">
        <v>907</v>
      </c>
      <c r="B3086" s="4" t="str">
        <f>IFERROR(VLOOKUP(A3086,PEC!A$2:B$7902,2,0),"PEC NON ESISTENTE")</f>
        <v>comune.bardolino</v>
      </c>
      <c r="C3086" s="3" t="s">
        <v>8025</v>
      </c>
      <c r="D3086" s="3" t="s">
        <v>8166</v>
      </c>
      <c r="E3086" s="32">
        <v>6714</v>
      </c>
      <c r="F3086" s="1" t="str">
        <f>IF(Tabella1[[#This Row],[Popolazione]]&gt;300000,"Trovato","")</f>
        <v/>
      </c>
      <c r="G3086" s="1" t="str">
        <f>IF(AND(Tabella1[[#This Row],[Popolazione]]&gt;50000,Tabella1[[#This Row],[Popolazione]]&lt;100000),"Compreso",Tabella1[[#This Row],[Regione]])</f>
        <v>VENETO</v>
      </c>
    </row>
    <row r="3087" spans="1:7" x14ac:dyDescent="0.25">
      <c r="A3087" s="26" t="s">
        <v>973</v>
      </c>
      <c r="B3087" s="4" t="str">
        <f>IFERROR(VLOOKUP(A3087,PEC!A$2:B$7902,2,0),"PEC NON ESISTENTE")</f>
        <v>belfiore.vr</v>
      </c>
      <c r="C3087" s="3" t="s">
        <v>8025</v>
      </c>
      <c r="D3087" s="3" t="s">
        <v>8166</v>
      </c>
      <c r="E3087" s="32">
        <v>3008</v>
      </c>
      <c r="F3087" s="1" t="str">
        <f>IF(Tabella1[[#This Row],[Popolazione]]&gt;300000,"Trovato","")</f>
        <v/>
      </c>
      <c r="G3087" s="1" t="str">
        <f>IF(AND(Tabella1[[#This Row],[Popolazione]]&gt;50000,Tabella1[[#This Row],[Popolazione]]&lt;100000),"Compreso",Tabella1[[#This Row],[Regione]])</f>
        <v>VENETO</v>
      </c>
    </row>
    <row r="3088" spans="1:7" x14ac:dyDescent="0.25">
      <c r="A3088" s="26" t="s">
        <v>1048</v>
      </c>
      <c r="B3088" s="4" t="str">
        <f>IFERROR(VLOOKUP(A3088,PEC!A$2:B$7902,2,0),"PEC NON ESISTENTE")</f>
        <v>demografici.bevilacqua</v>
      </c>
      <c r="C3088" s="3" t="s">
        <v>8025</v>
      </c>
      <c r="D3088" s="3" t="s">
        <v>8166</v>
      </c>
      <c r="E3088" s="32">
        <v>1787</v>
      </c>
      <c r="F3088" s="1" t="str">
        <f>IF(Tabella1[[#This Row],[Popolazione]]&gt;300000,"Trovato","")</f>
        <v/>
      </c>
      <c r="G3088" s="1" t="str">
        <f>IF(AND(Tabella1[[#This Row],[Popolazione]]&gt;50000,Tabella1[[#This Row],[Popolazione]]&lt;100000),"Compreso",Tabella1[[#This Row],[Regione]])</f>
        <v>VENETO</v>
      </c>
    </row>
    <row r="3089" spans="1:7" x14ac:dyDescent="0.25">
      <c r="A3089" s="26" t="s">
        <v>1130</v>
      </c>
      <c r="B3089" s="4" t="str">
        <f>IFERROR(VLOOKUP(A3089,PEC!A$2:B$7902,2,0),"PEC NON ESISTENTE")</f>
        <v>info.bonavigo</v>
      </c>
      <c r="C3089" s="3" t="s">
        <v>8025</v>
      </c>
      <c r="D3089" s="3" t="s">
        <v>8166</v>
      </c>
      <c r="E3089" s="32">
        <v>2024</v>
      </c>
      <c r="F3089" s="1" t="str">
        <f>IF(Tabella1[[#This Row],[Popolazione]]&gt;300000,"Trovato","")</f>
        <v/>
      </c>
      <c r="G3089" s="1" t="str">
        <f>IF(AND(Tabella1[[#This Row],[Popolazione]]&gt;50000,Tabella1[[#This Row],[Popolazione]]&lt;100000),"Compreso",Tabella1[[#This Row],[Regione]])</f>
        <v>VENETO</v>
      </c>
    </row>
    <row r="3090" spans="1:7" x14ac:dyDescent="0.25">
      <c r="A3090" s="26" t="s">
        <v>1214</v>
      </c>
      <c r="B3090" s="4" t="str">
        <f>IFERROR(VLOOKUP(A3090,PEC!A$2:B$7902,2,0),"PEC NON ESISTENTE")</f>
        <v>protocollo</v>
      </c>
      <c r="C3090" s="3" t="s">
        <v>8025</v>
      </c>
      <c r="D3090" s="3" t="s">
        <v>8166</v>
      </c>
      <c r="E3090" s="32">
        <v>1454</v>
      </c>
      <c r="F3090" s="1" t="str">
        <f>IF(Tabella1[[#This Row],[Popolazione]]&gt;300000,"Trovato","")</f>
        <v/>
      </c>
      <c r="G3090" s="1" t="str">
        <f>IF(AND(Tabella1[[#This Row],[Popolazione]]&gt;50000,Tabella1[[#This Row],[Popolazione]]&lt;100000),"Compreso",Tabella1[[#This Row],[Regione]])</f>
        <v>VENETO</v>
      </c>
    </row>
    <row r="3091" spans="1:7" x14ac:dyDescent="0.25">
      <c r="A3091" s="26" t="s">
        <v>1215</v>
      </c>
      <c r="B3091" s="4" t="str">
        <f>IFERROR(VLOOKUP(A3091,PEC!A$2:B$7902,2,0),"PEC NON ESISTENTE")</f>
        <v>boscochiesanuova</v>
      </c>
      <c r="C3091" s="3" t="s">
        <v>8025</v>
      </c>
      <c r="D3091" s="3" t="s">
        <v>8166</v>
      </c>
      <c r="E3091" s="32">
        <v>3546</v>
      </c>
      <c r="F3091" s="1" t="str">
        <f>IF(Tabella1[[#This Row],[Popolazione]]&gt;300000,"Trovato","")</f>
        <v/>
      </c>
      <c r="G3091" s="1" t="str">
        <f>IF(AND(Tabella1[[#This Row],[Popolazione]]&gt;50000,Tabella1[[#This Row],[Popolazione]]&lt;100000),"Compreso",Tabella1[[#This Row],[Regione]])</f>
        <v>VENETO</v>
      </c>
    </row>
    <row r="3092" spans="1:7" x14ac:dyDescent="0.25">
      <c r="A3092" s="26" t="s">
        <v>1237</v>
      </c>
      <c r="B3092" s="4" t="str">
        <f>IFERROR(VLOOKUP(A3092,PEC!A$2:B$7902,2,0),"PEC NON ESISTENTE")</f>
        <v>protocollo</v>
      </c>
      <c r="C3092" s="3" t="s">
        <v>8025</v>
      </c>
      <c r="D3092" s="3" t="s">
        <v>8166</v>
      </c>
      <c r="E3092" s="32">
        <v>15846</v>
      </c>
      <c r="F3092" s="1" t="str">
        <f>IF(Tabella1[[#This Row],[Popolazione]]&gt;300000,"Trovato","")</f>
        <v/>
      </c>
      <c r="G3092" s="1" t="str">
        <f>IF(AND(Tabella1[[#This Row],[Popolazione]]&gt;50000,Tabella1[[#This Row],[Popolazione]]&lt;100000),"Compreso",Tabella1[[#This Row],[Regione]])</f>
        <v>VENETO</v>
      </c>
    </row>
    <row r="3093" spans="1:7" x14ac:dyDescent="0.25">
      <c r="A3093" s="26" t="s">
        <v>1263</v>
      </c>
      <c r="B3093" s="4" t="str">
        <f>IFERROR(VLOOKUP(A3093,PEC!A$2:B$7902,2,0),"PEC NON ESISTENTE")</f>
        <v>comune.brentinobelluno</v>
      </c>
      <c r="C3093" s="3" t="s">
        <v>8025</v>
      </c>
      <c r="D3093" s="3" t="s">
        <v>8166</v>
      </c>
      <c r="E3093" s="32">
        <v>1406</v>
      </c>
      <c r="F3093" s="1" t="str">
        <f>IF(Tabella1[[#This Row],[Popolazione]]&gt;300000,"Trovato","")</f>
        <v/>
      </c>
      <c r="G3093" s="1" t="str">
        <f>IF(AND(Tabella1[[#This Row],[Popolazione]]&gt;50000,Tabella1[[#This Row],[Popolazione]]&lt;100000),"Compreso",Tabella1[[#This Row],[Regione]])</f>
        <v>VENETO</v>
      </c>
    </row>
    <row r="3094" spans="1:7" x14ac:dyDescent="0.25">
      <c r="A3094" s="26" t="s">
        <v>1265</v>
      </c>
      <c r="B3094" s="4" t="str">
        <f>IFERROR(VLOOKUP(A3094,PEC!A$2:B$7902,2,0),"PEC NON ESISTENTE")</f>
        <v>brenzone.vr</v>
      </c>
      <c r="C3094" s="3" t="s">
        <v>8025</v>
      </c>
      <c r="D3094" s="3" t="s">
        <v>8166</v>
      </c>
      <c r="E3094" s="32">
        <v>2496</v>
      </c>
      <c r="F3094" s="1" t="str">
        <f>IF(Tabella1[[#This Row],[Popolazione]]&gt;300000,"Trovato","")</f>
        <v/>
      </c>
      <c r="G3094" s="1" t="str">
        <f>IF(AND(Tabella1[[#This Row],[Popolazione]]&gt;50000,Tabella1[[#This Row],[Popolazione]]&lt;100000),"Compreso",Tabella1[[#This Row],[Regione]])</f>
        <v>VENETO</v>
      </c>
    </row>
    <row r="3095" spans="1:7" x14ac:dyDescent="0.25">
      <c r="A3095" s="26" t="s">
        <v>1365</v>
      </c>
      <c r="B3095" s="4" t="str">
        <f>IFERROR(VLOOKUP(A3095,PEC!A$2:B$7902,2,0),"PEC NON ESISTENTE")</f>
        <v>comune.bussolengo</v>
      </c>
      <c r="C3095" s="3" t="s">
        <v>8025</v>
      </c>
      <c r="D3095" s="3" t="s">
        <v>8166</v>
      </c>
      <c r="E3095" s="32">
        <v>19483</v>
      </c>
      <c r="F3095" s="1" t="str">
        <f>IF(Tabella1[[#This Row],[Popolazione]]&gt;300000,"Trovato","")</f>
        <v/>
      </c>
      <c r="G3095" s="1" t="str">
        <f>IF(AND(Tabella1[[#This Row],[Popolazione]]&gt;50000,Tabella1[[#This Row],[Popolazione]]&lt;100000),"Compreso",Tabella1[[#This Row],[Regione]])</f>
        <v>VENETO</v>
      </c>
    </row>
    <row r="3096" spans="1:7" x14ac:dyDescent="0.25">
      <c r="A3096" s="26" t="s">
        <v>1371</v>
      </c>
      <c r="B3096" s="4" t="str">
        <f>IFERROR(VLOOKUP(A3096,PEC!A$2:B$7902,2,0),"PEC NON ESISTENTE")</f>
        <v>comune.buttapietra</v>
      </c>
      <c r="C3096" s="3" t="s">
        <v>8025</v>
      </c>
      <c r="D3096" s="3" t="s">
        <v>8166</v>
      </c>
      <c r="E3096" s="32">
        <v>6867</v>
      </c>
      <c r="F3096" s="1" t="str">
        <f>IF(Tabella1[[#This Row],[Popolazione]]&gt;300000,"Trovato","")</f>
        <v/>
      </c>
      <c r="G3096" s="1" t="str">
        <f>IF(AND(Tabella1[[#This Row],[Popolazione]]&gt;50000,Tabella1[[#This Row],[Popolazione]]&lt;100000),"Compreso",Tabella1[[#This Row],[Regione]])</f>
        <v>VENETO</v>
      </c>
    </row>
    <row r="3097" spans="1:7" x14ac:dyDescent="0.25">
      <c r="A3097" s="26" t="s">
        <v>1427</v>
      </c>
      <c r="B3097" s="4" t="str">
        <f>IFERROR(VLOOKUP(A3097,PEC!A$2:B$7902,2,0),"PEC NON ESISTENTE")</f>
        <v>protocollogenerale</v>
      </c>
      <c r="C3097" s="3" t="s">
        <v>8025</v>
      </c>
      <c r="D3097" s="3" t="s">
        <v>8166</v>
      </c>
      <c r="E3097" s="32">
        <v>7374</v>
      </c>
      <c r="F3097" s="1" t="str">
        <f>IF(Tabella1[[#This Row],[Popolazione]]&gt;300000,"Trovato","")</f>
        <v/>
      </c>
      <c r="G3097" s="1" t="str">
        <f>IF(AND(Tabella1[[#This Row],[Popolazione]]&gt;50000,Tabella1[[#This Row],[Popolazione]]&lt;100000),"Compreso",Tabella1[[#This Row],[Regione]])</f>
        <v>VENETO</v>
      </c>
    </row>
    <row r="3098" spans="1:7" x14ac:dyDescent="0.25">
      <c r="A3098" s="26" t="s">
        <v>1660</v>
      </c>
      <c r="B3098" s="4" t="str">
        <f>IFERROR(VLOOKUP(A3098,PEC!A$2:B$7902,2,0),"PEC NON ESISTENTE")</f>
        <v>comune.caprinoveronese.vr</v>
      </c>
      <c r="C3098" s="3" t="s">
        <v>8025</v>
      </c>
      <c r="D3098" s="3" t="s">
        <v>8166</v>
      </c>
      <c r="E3098" s="32">
        <v>8065</v>
      </c>
      <c r="F3098" s="1" t="str">
        <f>IF(Tabella1[[#This Row],[Popolazione]]&gt;300000,"Trovato","")</f>
        <v/>
      </c>
      <c r="G3098" s="1" t="str">
        <f>IF(AND(Tabella1[[#This Row],[Popolazione]]&gt;50000,Tabella1[[#This Row],[Popolazione]]&lt;100000),"Compreso",Tabella1[[#This Row],[Regione]])</f>
        <v>VENETO</v>
      </c>
    </row>
    <row r="3099" spans="1:7" x14ac:dyDescent="0.25">
      <c r="A3099" s="26" t="s">
        <v>1786</v>
      </c>
      <c r="B3099" s="4" t="str">
        <f>IFERROR(VLOOKUP(A3099,PEC!A$2:B$7902,2,0),"PEC NON ESISTENTE")</f>
        <v>segreteria.comune.casaleone.vr</v>
      </c>
      <c r="C3099" s="3" t="s">
        <v>8025</v>
      </c>
      <c r="D3099" s="3" t="s">
        <v>8166</v>
      </c>
      <c r="E3099" s="32">
        <v>5939</v>
      </c>
      <c r="F3099" s="1" t="str">
        <f>IF(Tabella1[[#This Row],[Popolazione]]&gt;300000,"Trovato","")</f>
        <v/>
      </c>
      <c r="G3099" s="1" t="str">
        <f>IF(AND(Tabella1[[#This Row],[Popolazione]]&gt;50000,Tabella1[[#This Row],[Popolazione]]&lt;100000),"Compreso",Tabella1[[#This Row],[Regione]])</f>
        <v>VENETO</v>
      </c>
    </row>
    <row r="3100" spans="1:7" x14ac:dyDescent="0.25">
      <c r="A3100" s="26" t="s">
        <v>1887</v>
      </c>
      <c r="B3100" s="4" t="str">
        <f>IFERROR(VLOOKUP(A3100,PEC!A$2:B$7902,2,0),"PEC NON ESISTENTE")</f>
        <v>castagnaro.vr</v>
      </c>
      <c r="C3100" s="3" t="s">
        <v>8025</v>
      </c>
      <c r="D3100" s="3" t="s">
        <v>8166</v>
      </c>
      <c r="E3100" s="32">
        <v>3930</v>
      </c>
      <c r="F3100" s="1" t="str">
        <f>IF(Tabella1[[#This Row],[Popolazione]]&gt;300000,"Trovato","")</f>
        <v/>
      </c>
      <c r="G3100" s="1" t="str">
        <f>IF(AND(Tabella1[[#This Row],[Popolazione]]&gt;50000,Tabella1[[#This Row],[Popolazione]]&lt;100000),"Compreso",Tabella1[[#This Row],[Regione]])</f>
        <v>VENETO</v>
      </c>
    </row>
    <row r="3101" spans="1:7" x14ac:dyDescent="0.25">
      <c r="A3101" s="26" t="s">
        <v>1907</v>
      </c>
      <c r="B3101" s="4" t="str">
        <f>IFERROR(VLOOKUP(A3101,PEC!A$2:B$7902,2,0),"PEC NON ESISTENTE")</f>
        <v>casteldazzano</v>
      </c>
      <c r="C3101" s="3" t="s">
        <v>8025</v>
      </c>
      <c r="D3101" s="3" t="s">
        <v>8166</v>
      </c>
      <c r="E3101" s="32">
        <v>11739</v>
      </c>
      <c r="F3101" s="1" t="str">
        <f>IF(Tabella1[[#This Row],[Popolazione]]&gt;300000,"Trovato","")</f>
        <v/>
      </c>
      <c r="G3101" s="1" t="str">
        <f>IF(AND(Tabella1[[#This Row],[Popolazione]]&gt;50000,Tabella1[[#This Row],[Popolazione]]&lt;100000),"Compreso",Tabella1[[#This Row],[Regione]])</f>
        <v>VENETO</v>
      </c>
    </row>
    <row r="3102" spans="1:7" x14ac:dyDescent="0.25">
      <c r="A3102" s="26" t="s">
        <v>2051</v>
      </c>
      <c r="B3102" s="4" t="str">
        <f>IFERROR(VLOOKUP(A3102,PEC!A$2:B$7902,2,0),"PEC NON ESISTENTE")</f>
        <v>castelnuovodg</v>
      </c>
      <c r="C3102" s="3" t="s">
        <v>8025</v>
      </c>
      <c r="D3102" s="3" t="s">
        <v>8166</v>
      </c>
      <c r="E3102" s="32">
        <v>12199</v>
      </c>
      <c r="F3102" s="1" t="str">
        <f>IF(Tabella1[[#This Row],[Popolazione]]&gt;300000,"Trovato","")</f>
        <v/>
      </c>
      <c r="G3102" s="1" t="str">
        <f>IF(AND(Tabella1[[#This Row],[Popolazione]]&gt;50000,Tabella1[[#This Row],[Popolazione]]&lt;100000),"Compreso",Tabella1[[#This Row],[Regione]])</f>
        <v>VENETO</v>
      </c>
    </row>
    <row r="3103" spans="1:7" x14ac:dyDescent="0.25">
      <c r="A3103" s="26" t="s">
        <v>2149</v>
      </c>
      <c r="B3103" s="4" t="str">
        <f>IFERROR(VLOOKUP(A3103,PEC!A$2:B$7902,2,0),"PEC NON ESISTENTE")</f>
        <v>segreteria</v>
      </c>
      <c r="C3103" s="3" t="s">
        <v>8025</v>
      </c>
      <c r="D3103" s="3" t="s">
        <v>8166</v>
      </c>
      <c r="E3103" s="32">
        <v>5471</v>
      </c>
      <c r="F3103" s="1" t="str">
        <f>IF(Tabella1[[#This Row],[Popolazione]]&gt;300000,"Trovato","")</f>
        <v/>
      </c>
      <c r="G3103" s="1" t="str">
        <f>IF(AND(Tabella1[[#This Row],[Popolazione]]&gt;50000,Tabella1[[#This Row],[Popolazione]]&lt;100000),"Compreso",Tabella1[[#This Row],[Regione]])</f>
        <v>VENETO</v>
      </c>
    </row>
    <row r="3104" spans="1:7" x14ac:dyDescent="0.25">
      <c r="A3104" s="26" t="s">
        <v>2178</v>
      </c>
      <c r="B3104" s="4" t="str">
        <f>IFERROR(VLOOKUP(A3104,PEC!A$2:B$7902,2,0),"PEC NON ESISTENTE")</f>
        <v>comune.cazzanoditramigna.vr</v>
      </c>
      <c r="C3104" s="3" t="s">
        <v>8025</v>
      </c>
      <c r="D3104" s="3" t="s">
        <v>8166</v>
      </c>
      <c r="E3104" s="32">
        <v>1555</v>
      </c>
      <c r="F3104" s="1" t="str">
        <f>IF(Tabella1[[#This Row],[Popolazione]]&gt;300000,"Trovato","")</f>
        <v/>
      </c>
      <c r="G3104" s="1" t="str">
        <f>IF(AND(Tabella1[[#This Row],[Popolazione]]&gt;50000,Tabella1[[#This Row],[Popolazione]]&lt;100000),"Compreso",Tabella1[[#This Row],[Regione]])</f>
        <v>VENETO</v>
      </c>
    </row>
    <row r="3105" spans="1:7" x14ac:dyDescent="0.25">
      <c r="A3105" s="26" t="s">
        <v>2238</v>
      </c>
      <c r="B3105" s="4" t="str">
        <f>IFERROR(VLOOKUP(A3105,PEC!A$2:B$7902,2,0),"PEC NON ESISTENTE")</f>
        <v>comunecerea</v>
      </c>
      <c r="C3105" s="3" t="s">
        <v>8025</v>
      </c>
      <c r="D3105" s="3" t="s">
        <v>8166</v>
      </c>
      <c r="E3105" s="32">
        <v>16251</v>
      </c>
      <c r="F3105" s="1" t="str">
        <f>IF(Tabella1[[#This Row],[Popolazione]]&gt;300000,"Trovato","")</f>
        <v/>
      </c>
      <c r="G3105" s="1" t="str">
        <f>IF(AND(Tabella1[[#This Row],[Popolazione]]&gt;50000,Tabella1[[#This Row],[Popolazione]]&lt;100000),"Compreso",Tabella1[[#This Row],[Regione]])</f>
        <v>VENETO</v>
      </c>
    </row>
    <row r="3106" spans="1:7" x14ac:dyDescent="0.25">
      <c r="A3106" s="26" t="s">
        <v>2273</v>
      </c>
      <c r="B3106" s="4" t="str">
        <f>IFERROR(VLOOKUP(A3106,PEC!A$2:B$7902,2,0),"PEC NON ESISTENTE")</f>
        <v>comune.cerroveronese</v>
      </c>
      <c r="C3106" s="3" t="s">
        <v>8025</v>
      </c>
      <c r="D3106" s="3" t="s">
        <v>8166</v>
      </c>
      <c r="E3106" s="32">
        <v>2434</v>
      </c>
      <c r="F3106" s="1" t="str">
        <f>IF(Tabella1[[#This Row],[Popolazione]]&gt;300000,"Trovato","")</f>
        <v/>
      </c>
      <c r="G3106" s="1" t="str">
        <f>IF(AND(Tabella1[[#This Row],[Popolazione]]&gt;50000,Tabella1[[#This Row],[Popolazione]]&lt;100000),"Compreso",Tabella1[[#This Row],[Regione]])</f>
        <v>VENETO</v>
      </c>
    </row>
    <row r="3107" spans="1:7" x14ac:dyDescent="0.25">
      <c r="A3107" s="26" t="s">
        <v>2531</v>
      </c>
      <c r="B3107" s="4" t="str">
        <f>IFERROR(VLOOKUP(A3107,PEC!A$2:B$7902,2,0),"PEC NON ESISTENTE")</f>
        <v>colognaveneta.vr</v>
      </c>
      <c r="C3107" s="3" t="s">
        <v>8025</v>
      </c>
      <c r="D3107" s="3" t="s">
        <v>8166</v>
      </c>
      <c r="E3107" s="32">
        <v>8607</v>
      </c>
      <c r="F3107" s="1" t="str">
        <f>IF(Tabella1[[#This Row],[Popolazione]]&gt;300000,"Trovato","")</f>
        <v/>
      </c>
      <c r="G3107" s="1" t="str">
        <f>IF(AND(Tabella1[[#This Row],[Popolazione]]&gt;50000,Tabella1[[#This Row],[Popolazione]]&lt;100000),"Compreso",Tabella1[[#This Row],[Regione]])</f>
        <v>VENETO</v>
      </c>
    </row>
    <row r="3108" spans="1:7" x14ac:dyDescent="0.25">
      <c r="A3108" s="26" t="s">
        <v>2535</v>
      </c>
      <c r="B3108" s="4" t="str">
        <f>IFERROR(VLOOKUP(A3108,PEC!A$2:B$7902,2,0),"PEC NON ESISTENTE")</f>
        <v>colognolaaicolli.vr</v>
      </c>
      <c r="C3108" s="3" t="s">
        <v>8025</v>
      </c>
      <c r="D3108" s="3" t="s">
        <v>8166</v>
      </c>
      <c r="E3108" s="32">
        <v>8141</v>
      </c>
      <c r="F3108" s="1" t="str">
        <f>IF(Tabella1[[#This Row],[Popolazione]]&gt;300000,"Trovato","")</f>
        <v/>
      </c>
      <c r="G3108" s="1" t="str">
        <f>IF(AND(Tabella1[[#This Row],[Popolazione]]&gt;50000,Tabella1[[#This Row],[Popolazione]]&lt;100000),"Compreso",Tabella1[[#This Row],[Regione]])</f>
        <v>VENETO</v>
      </c>
    </row>
    <row r="3109" spans="1:7" x14ac:dyDescent="0.25">
      <c r="A3109" s="26" t="s">
        <v>2567</v>
      </c>
      <c r="B3109" s="4" t="str">
        <f>IFERROR(VLOOKUP(A3109,PEC!A$2:B$7902,2,0),"PEC NON ESISTENTE")</f>
        <v>comune.concamarise</v>
      </c>
      <c r="C3109" s="3" t="s">
        <v>8025</v>
      </c>
      <c r="D3109" s="3" t="s">
        <v>8166</v>
      </c>
      <c r="E3109" s="32">
        <v>1078</v>
      </c>
      <c r="F3109" s="1" t="str">
        <f>IF(Tabella1[[#This Row],[Popolazione]]&gt;300000,"Trovato","")</f>
        <v/>
      </c>
      <c r="G3109" s="1" t="str">
        <f>IF(AND(Tabella1[[#This Row],[Popolazione]]&gt;50000,Tabella1[[#This Row],[Popolazione]]&lt;100000),"Compreso",Tabella1[[#This Row],[Regione]])</f>
        <v>VENETO</v>
      </c>
    </row>
    <row r="3110" spans="1:7" x14ac:dyDescent="0.25">
      <c r="A3110" s="26" t="s">
        <v>2688</v>
      </c>
      <c r="B3110" s="4" t="str">
        <f>IFERROR(VLOOKUP(A3110,PEC!A$2:B$7902,2,0),"PEC NON ESISTENTE")</f>
        <v>comunecostermano</v>
      </c>
      <c r="C3110" s="3" t="s">
        <v>8025</v>
      </c>
      <c r="D3110" s="3" t="s">
        <v>8166</v>
      </c>
      <c r="E3110" s="32">
        <v>3586</v>
      </c>
      <c r="F3110" s="1" t="str">
        <f>IF(Tabella1[[#This Row],[Popolazione]]&gt;300000,"Trovato","")</f>
        <v/>
      </c>
      <c r="G3110" s="1" t="str">
        <f>IF(AND(Tabella1[[#This Row],[Popolazione]]&gt;50000,Tabella1[[#This Row],[Popolazione]]&lt;100000),"Compreso",Tabella1[[#This Row],[Regione]])</f>
        <v>VENETO</v>
      </c>
    </row>
    <row r="3111" spans="1:7" x14ac:dyDescent="0.25">
      <c r="A3111" s="26" t="s">
        <v>8167</v>
      </c>
      <c r="B3111" s="4" t="str">
        <f>IFERROR(VLOOKUP(A3111,PEC!A$2:B$7902,2,0),"PEC NON ESISTENTE")</f>
        <v>info</v>
      </c>
      <c r="C3111" s="3" t="s">
        <v>8025</v>
      </c>
      <c r="D3111" s="3" t="s">
        <v>8166</v>
      </c>
      <c r="E3111" s="32">
        <v>2573</v>
      </c>
      <c r="F3111" s="1" t="str">
        <f>IF(Tabella1[[#This Row],[Popolazione]]&gt;300000,"Trovato","")</f>
        <v/>
      </c>
      <c r="G3111" s="1" t="str">
        <f>IF(AND(Tabella1[[#This Row],[Popolazione]]&gt;50000,Tabella1[[#This Row],[Popolazione]]&lt;100000),"Compreso",Tabella1[[#This Row],[Regione]])</f>
        <v>VENETO</v>
      </c>
    </row>
    <row r="3112" spans="1:7" x14ac:dyDescent="0.25">
      <c r="A3112" s="26" t="s">
        <v>8168</v>
      </c>
      <c r="B3112" s="4" t="str">
        <f>IFERROR(VLOOKUP(A3112,PEC!A$2:B$7902,2,0),"PEC NON ESISTENTE")</f>
        <v>erbe.vr</v>
      </c>
      <c r="C3112" s="3" t="s">
        <v>8025</v>
      </c>
      <c r="D3112" s="3" t="s">
        <v>8166</v>
      </c>
      <c r="E3112" s="32">
        <v>1841</v>
      </c>
      <c r="F3112" s="1" t="str">
        <f>IF(Tabella1[[#This Row],[Popolazione]]&gt;300000,"Trovato","")</f>
        <v/>
      </c>
      <c r="G3112" s="1" t="str">
        <f>IF(AND(Tabella1[[#This Row],[Popolazione]]&gt;50000,Tabella1[[#This Row],[Popolazione]]&lt;100000),"Compreso",Tabella1[[#This Row],[Regione]])</f>
        <v>VENETO</v>
      </c>
    </row>
    <row r="3113" spans="1:7" x14ac:dyDescent="0.25">
      <c r="A3113" s="26" t="s">
        <v>2882</v>
      </c>
      <c r="B3113" s="4" t="str">
        <f>IFERROR(VLOOKUP(A3113,PEC!A$2:B$7902,2,0),"PEC NON ESISTENTE")</f>
        <v>comune.erbezzo.vr</v>
      </c>
      <c r="C3113" s="3" t="s">
        <v>8025</v>
      </c>
      <c r="D3113" s="3" t="s">
        <v>8166</v>
      </c>
      <c r="E3113" s="32">
        <v>767</v>
      </c>
      <c r="F3113" s="1" t="str">
        <f>IF(Tabella1[[#This Row],[Popolazione]]&gt;300000,"Trovato","")</f>
        <v/>
      </c>
      <c r="G3113" s="1" t="str">
        <f>IF(AND(Tabella1[[#This Row],[Popolazione]]&gt;50000,Tabella1[[#This Row],[Popolazione]]&lt;100000),"Compreso",Tabella1[[#This Row],[Regione]])</f>
        <v>VENETO</v>
      </c>
    </row>
    <row r="3114" spans="1:7" x14ac:dyDescent="0.25">
      <c r="A3114" s="26" t="s">
        <v>2972</v>
      </c>
      <c r="B3114" s="4" t="str">
        <f>IFERROR(VLOOKUP(A3114,PEC!A$2:B$7902,2,0),"PEC NON ESISTENTE")</f>
        <v>protocollo</v>
      </c>
      <c r="C3114" s="3" t="s">
        <v>8025</v>
      </c>
      <c r="D3114" s="3" t="s">
        <v>8166</v>
      </c>
      <c r="E3114" s="32">
        <v>221</v>
      </c>
      <c r="F3114" s="1" t="str">
        <f>IF(Tabella1[[#This Row],[Popolazione]]&gt;300000,"Trovato","")</f>
        <v/>
      </c>
      <c r="G3114" s="1" t="str">
        <f>IF(AND(Tabella1[[#This Row],[Popolazione]]&gt;50000,Tabella1[[#This Row],[Popolazione]]&lt;100000),"Compreso",Tabella1[[#This Row],[Regione]])</f>
        <v>VENETO</v>
      </c>
    </row>
    <row r="3115" spans="1:7" x14ac:dyDescent="0.25">
      <c r="A3115" s="26" t="s">
        <v>3170</v>
      </c>
      <c r="B3115" s="4" t="str">
        <f>IFERROR(VLOOKUP(A3115,PEC!A$2:B$7902,2,0),"PEC NON ESISTENTE")</f>
        <v>fumane.vr</v>
      </c>
      <c r="C3115" s="3" t="s">
        <v>8025</v>
      </c>
      <c r="D3115" s="3" t="s">
        <v>8166</v>
      </c>
      <c r="E3115" s="32">
        <v>4151</v>
      </c>
      <c r="F3115" s="1" t="str">
        <f>IF(Tabella1[[#This Row],[Popolazione]]&gt;300000,"Trovato","")</f>
        <v/>
      </c>
      <c r="G3115" s="1" t="str">
        <f>IF(AND(Tabella1[[#This Row],[Popolazione]]&gt;50000,Tabella1[[#This Row],[Popolazione]]&lt;100000),"Compreso",Tabella1[[#This Row],[Regione]])</f>
        <v>VENETO</v>
      </c>
    </row>
    <row r="3116" spans="1:7" x14ac:dyDescent="0.25">
      <c r="A3116" s="26" t="s">
        <v>3247</v>
      </c>
      <c r="B3116" s="4" t="str">
        <f>IFERROR(VLOOKUP(A3116,PEC!A$2:B$7902,2,0),"PEC NON ESISTENTE")</f>
        <v>comune.garda</v>
      </c>
      <c r="C3116" s="3" t="s">
        <v>8025</v>
      </c>
      <c r="D3116" s="3" t="s">
        <v>8166</v>
      </c>
      <c r="E3116" s="32">
        <v>3978</v>
      </c>
      <c r="F3116" s="1" t="str">
        <f>IF(Tabella1[[#This Row],[Popolazione]]&gt;300000,"Trovato","")</f>
        <v/>
      </c>
      <c r="G3116" s="1" t="str">
        <f>IF(AND(Tabella1[[#This Row],[Popolazione]]&gt;50000,Tabella1[[#This Row],[Popolazione]]&lt;100000),"Compreso",Tabella1[[#This Row],[Regione]])</f>
        <v>VENETO</v>
      </c>
    </row>
    <row r="3117" spans="1:7" x14ac:dyDescent="0.25">
      <c r="A3117" s="26" t="s">
        <v>3277</v>
      </c>
      <c r="B3117" s="4" t="str">
        <f>IFERROR(VLOOKUP(A3117,PEC!A$2:B$7902,2,0),"PEC NON ESISTENTE")</f>
        <v>segreteria</v>
      </c>
      <c r="C3117" s="3" t="s">
        <v>8025</v>
      </c>
      <c r="D3117" s="3" t="s">
        <v>8166</v>
      </c>
      <c r="E3117" s="32">
        <v>5477</v>
      </c>
      <c r="F3117" s="1" t="str">
        <f>IF(Tabella1[[#This Row],[Popolazione]]&gt;300000,"Trovato","")</f>
        <v/>
      </c>
      <c r="G3117" s="1" t="str">
        <f>IF(AND(Tabella1[[#This Row],[Popolazione]]&gt;50000,Tabella1[[#This Row],[Popolazione]]&lt;100000),"Compreso",Tabella1[[#This Row],[Regione]])</f>
        <v>VENETO</v>
      </c>
    </row>
    <row r="3118" spans="1:7" x14ac:dyDescent="0.25">
      <c r="A3118" s="26" t="s">
        <v>3441</v>
      </c>
      <c r="B3118" s="4" t="str">
        <f>IFERROR(VLOOKUP(A3118,PEC!A$2:B$7902,2,0),"PEC NON ESISTENTE")</f>
        <v>protocollo.comune.grezzana.vr</v>
      </c>
      <c r="C3118" s="3" t="s">
        <v>8025</v>
      </c>
      <c r="D3118" s="3" t="s">
        <v>8166</v>
      </c>
      <c r="E3118" s="32">
        <v>10827</v>
      </c>
      <c r="F3118" s="1" t="str">
        <f>IF(Tabella1[[#This Row],[Popolazione]]&gt;300000,"Trovato","")</f>
        <v/>
      </c>
      <c r="G3118" s="1" t="str">
        <f>IF(AND(Tabella1[[#This Row],[Popolazione]]&gt;50000,Tabella1[[#This Row],[Popolazione]]&lt;100000),"Compreso",Tabella1[[#This Row],[Regione]])</f>
        <v>VENETO</v>
      </c>
    </row>
    <row r="3119" spans="1:7" x14ac:dyDescent="0.25">
      <c r="A3119" s="26" t="s">
        <v>3519</v>
      </c>
      <c r="B3119" s="4" t="str">
        <f>IFERROR(VLOOKUP(A3119,PEC!A$2:B$7902,2,0),"PEC NON ESISTENTE")</f>
        <v>protocollo.comune.illasi.vr</v>
      </c>
      <c r="C3119" s="3" t="s">
        <v>8025</v>
      </c>
      <c r="D3119" s="3" t="s">
        <v>8166</v>
      </c>
      <c r="E3119" s="32">
        <v>5302</v>
      </c>
      <c r="F3119" s="1" t="str">
        <f>IF(Tabella1[[#This Row],[Popolazione]]&gt;300000,"Trovato","")</f>
        <v/>
      </c>
      <c r="G3119" s="1" t="str">
        <f>IF(AND(Tabella1[[#This Row],[Popolazione]]&gt;50000,Tabella1[[#This Row],[Popolazione]]&lt;100000),"Compreso",Tabella1[[#This Row],[Regione]])</f>
        <v>VENETO</v>
      </c>
    </row>
    <row r="3120" spans="1:7" x14ac:dyDescent="0.25">
      <c r="A3120" s="26" t="s">
        <v>3559</v>
      </c>
      <c r="B3120" s="4" t="str">
        <f>IFERROR(VLOOKUP(A3120,PEC!A$2:B$7902,2,0),"PEC NON ESISTENTE")</f>
        <v>isoladellascala</v>
      </c>
      <c r="C3120" s="3" t="s">
        <v>8025</v>
      </c>
      <c r="D3120" s="3" t="s">
        <v>8166</v>
      </c>
      <c r="E3120" s="32">
        <v>11457</v>
      </c>
      <c r="F3120" s="1" t="str">
        <f>IF(Tabella1[[#This Row],[Popolazione]]&gt;300000,"Trovato","")</f>
        <v/>
      </c>
      <c r="G3120" s="1" t="str">
        <f>IF(AND(Tabella1[[#This Row],[Popolazione]]&gt;50000,Tabella1[[#This Row],[Popolazione]]&lt;100000),"Compreso",Tabella1[[#This Row],[Regione]])</f>
        <v>VENETO</v>
      </c>
    </row>
    <row r="3121" spans="1:7" x14ac:dyDescent="0.25">
      <c r="A3121" s="26" t="s">
        <v>3563</v>
      </c>
      <c r="B3121" s="4" t="str">
        <f>IFERROR(VLOOKUP(A3121,PEC!A$2:B$7902,2,0),"PEC NON ESISTENTE")</f>
        <v>servizidemografici.isolarizza</v>
      </c>
      <c r="C3121" s="3" t="s">
        <v>8025</v>
      </c>
      <c r="D3121" s="3" t="s">
        <v>8166</v>
      </c>
      <c r="E3121" s="32">
        <v>3255</v>
      </c>
      <c r="F3121" s="1" t="str">
        <f>IF(Tabella1[[#This Row],[Popolazione]]&gt;300000,"Trovato","")</f>
        <v/>
      </c>
      <c r="G3121" s="1" t="str">
        <f>IF(AND(Tabella1[[#This Row],[Popolazione]]&gt;50000,Tabella1[[#This Row],[Popolazione]]&lt;100000),"Compreso",Tabella1[[#This Row],[Regione]])</f>
        <v>VENETO</v>
      </c>
    </row>
    <row r="3122" spans="1:7" x14ac:dyDescent="0.25">
      <c r="A3122" s="26" t="s">
        <v>3673</v>
      </c>
      <c r="B3122" s="4" t="str">
        <f>IFERROR(VLOOKUP(A3122,PEC!A$2:B$7902,2,0),"PEC NON ESISTENTE")</f>
        <v>comune.lavagno.vr</v>
      </c>
      <c r="C3122" s="3" t="s">
        <v>8025</v>
      </c>
      <c r="D3122" s="3" t="s">
        <v>8166</v>
      </c>
      <c r="E3122" s="32">
        <v>8101</v>
      </c>
      <c r="F3122" s="1" t="str">
        <f>IF(Tabella1[[#This Row],[Popolazione]]&gt;300000,"Trovato","")</f>
        <v/>
      </c>
      <c r="G3122" s="1" t="str">
        <f>IF(AND(Tabella1[[#This Row],[Popolazione]]&gt;50000,Tabella1[[#This Row],[Popolazione]]&lt;100000),"Compreso",Tabella1[[#This Row],[Regione]])</f>
        <v>VENETO</v>
      </c>
    </row>
    <row r="3123" spans="1:7" x14ac:dyDescent="0.25">
      <c r="A3123" s="26" t="s">
        <v>3681</v>
      </c>
      <c r="B3123" s="4" t="str">
        <f>IFERROR(VLOOKUP(A3123,PEC!A$2:B$7902,2,0),"PEC NON ESISTENTE")</f>
        <v>comune.lazise.urp</v>
      </c>
      <c r="C3123" s="3" t="s">
        <v>8025</v>
      </c>
      <c r="D3123" s="3" t="s">
        <v>8166</v>
      </c>
      <c r="E3123" s="32">
        <v>6695</v>
      </c>
      <c r="F3123" s="1" t="str">
        <f>IF(Tabella1[[#This Row],[Popolazione]]&gt;300000,"Trovato","")</f>
        <v/>
      </c>
      <c r="G3123" s="1" t="str">
        <f>IF(AND(Tabella1[[#This Row],[Popolazione]]&gt;50000,Tabella1[[#This Row],[Popolazione]]&lt;100000),"Compreso",Tabella1[[#This Row],[Regione]])</f>
        <v>VENETO</v>
      </c>
    </row>
    <row r="3124" spans="1:7" x14ac:dyDescent="0.25">
      <c r="A3124" s="26" t="s">
        <v>3689</v>
      </c>
      <c r="B3124" s="4" t="str">
        <f>IFERROR(VLOOKUP(A3124,PEC!A$2:B$7902,2,0),"PEC NON ESISTENTE")</f>
        <v>legnago.vr</v>
      </c>
      <c r="C3124" s="3" t="s">
        <v>8025</v>
      </c>
      <c r="D3124" s="3" t="s">
        <v>8166</v>
      </c>
      <c r="E3124" s="32">
        <v>24992</v>
      </c>
      <c r="F3124" s="1" t="str">
        <f>IF(Tabella1[[#This Row],[Popolazione]]&gt;300000,"Trovato","")</f>
        <v/>
      </c>
      <c r="G3124" s="1" t="str">
        <f>IF(AND(Tabella1[[#This Row],[Popolazione]]&gt;50000,Tabella1[[#This Row],[Popolazione]]&lt;100000),"Compreso",Tabella1[[#This Row],[Regione]])</f>
        <v>VENETO</v>
      </c>
    </row>
    <row r="3125" spans="1:7" x14ac:dyDescent="0.25">
      <c r="A3125" s="26" t="s">
        <v>3929</v>
      </c>
      <c r="B3125" s="4" t="str">
        <f>IFERROR(VLOOKUP(A3125,PEC!A$2:B$7902,2,0),"PEC NON ESISTENTE")</f>
        <v>protocollo</v>
      </c>
      <c r="C3125" s="3" t="s">
        <v>8025</v>
      </c>
      <c r="D3125" s="3" t="s">
        <v>8166</v>
      </c>
      <c r="E3125" s="32">
        <v>3685</v>
      </c>
      <c r="F3125" s="1" t="str">
        <f>IF(Tabella1[[#This Row],[Popolazione]]&gt;300000,"Trovato","")</f>
        <v/>
      </c>
      <c r="G3125" s="1" t="str">
        <f>IF(AND(Tabella1[[#This Row],[Popolazione]]&gt;50000,Tabella1[[#This Row],[Popolazione]]&lt;100000),"Compreso",Tabella1[[#This Row],[Regione]])</f>
        <v>VENETO</v>
      </c>
    </row>
    <row r="3126" spans="1:7" x14ac:dyDescent="0.25">
      <c r="A3126" s="26" t="s">
        <v>3973</v>
      </c>
      <c r="B3126" s="4" t="str">
        <f>IFERROR(VLOOKUP(A3126,PEC!A$2:B$7902,2,0),"PEC NON ESISTENTE")</f>
        <v>info</v>
      </c>
      <c r="C3126" s="3" t="s">
        <v>8025</v>
      </c>
      <c r="D3126" s="3" t="s">
        <v>8166</v>
      </c>
      <c r="E3126" s="32">
        <v>3083</v>
      </c>
      <c r="F3126" s="1" t="str">
        <f>IF(Tabella1[[#This Row],[Popolazione]]&gt;300000,"Trovato","")</f>
        <v/>
      </c>
      <c r="G3126" s="1" t="str">
        <f>IF(AND(Tabella1[[#This Row],[Popolazione]]&gt;50000,Tabella1[[#This Row],[Popolazione]]&lt;100000),"Compreso",Tabella1[[#This Row],[Regione]])</f>
        <v>VENETO</v>
      </c>
    </row>
    <row r="3127" spans="1:7" x14ac:dyDescent="0.25">
      <c r="A3127" s="26" t="s">
        <v>4165</v>
      </c>
      <c r="B3127" s="4" t="str">
        <f>IFERROR(VLOOKUP(A3127,PEC!A$2:B$7902,2,0),"PEC NON ESISTENTE")</f>
        <v>protocollogenerale</v>
      </c>
      <c r="C3127" s="3" t="s">
        <v>8025</v>
      </c>
      <c r="D3127" s="3" t="s">
        <v>8166</v>
      </c>
      <c r="E3127" s="32">
        <v>2463</v>
      </c>
      <c r="F3127" s="1" t="str">
        <f>IF(Tabella1[[#This Row],[Popolazione]]&gt;300000,"Trovato","")</f>
        <v/>
      </c>
      <c r="G3127" s="1" t="str">
        <f>IF(AND(Tabella1[[#This Row],[Popolazione]]&gt;50000,Tabella1[[#This Row],[Popolazione]]&lt;100000),"Compreso",Tabella1[[#This Row],[Regione]])</f>
        <v>VENETO</v>
      </c>
    </row>
    <row r="3128" spans="1:7" x14ac:dyDescent="0.25">
      <c r="A3128" s="26" t="s">
        <v>4195</v>
      </c>
      <c r="B3128" s="4" t="str">
        <f>IFERROR(VLOOKUP(A3128,PEC!A$2:B$7902,2,0),"PEC NON ESISTENTE")</f>
        <v>comune.minerbe</v>
      </c>
      <c r="C3128" s="3" t="s">
        <v>8025</v>
      </c>
      <c r="D3128" s="3" t="s">
        <v>8166</v>
      </c>
      <c r="E3128" s="32">
        <v>4667</v>
      </c>
      <c r="F3128" s="1" t="str">
        <f>IF(Tabella1[[#This Row],[Popolazione]]&gt;300000,"Trovato","")</f>
        <v/>
      </c>
      <c r="G3128" s="1" t="str">
        <f>IF(AND(Tabella1[[#This Row],[Popolazione]]&gt;50000,Tabella1[[#This Row],[Popolazione]]&lt;100000),"Compreso",Tabella1[[#This Row],[Regione]])</f>
        <v>VENETO</v>
      </c>
    </row>
    <row r="3129" spans="1:7" x14ac:dyDescent="0.25">
      <c r="A3129" s="26" t="s">
        <v>4404</v>
      </c>
      <c r="B3129" s="4" t="str">
        <f>IFERROR(VLOOKUP(A3129,PEC!A$2:B$7902,2,0),"PEC NON ESISTENTE")</f>
        <v>protocollo.comune.montecchiadicrosara.vr</v>
      </c>
      <c r="C3129" s="3" t="s">
        <v>8025</v>
      </c>
      <c r="D3129" s="3" t="s">
        <v>8166</v>
      </c>
      <c r="E3129" s="32">
        <v>4462</v>
      </c>
      <c r="F3129" s="1" t="str">
        <f>IF(Tabella1[[#This Row],[Popolazione]]&gt;300000,"Trovato","")</f>
        <v/>
      </c>
      <c r="G3129" s="1" t="str">
        <f>IF(AND(Tabella1[[#This Row],[Popolazione]]&gt;50000,Tabella1[[#This Row],[Popolazione]]&lt;100000),"Compreso",Tabella1[[#This Row],[Regione]])</f>
        <v>VENETO</v>
      </c>
    </row>
    <row r="3130" spans="1:7" x14ac:dyDescent="0.25">
      <c r="A3130" s="26" t="s">
        <v>4437</v>
      </c>
      <c r="B3130" s="4" t="str">
        <f>IFERROR(VLOOKUP(A3130,PEC!A$2:B$7902,2,0),"PEC NON ESISTENTE")</f>
        <v>pec</v>
      </c>
      <c r="C3130" s="3" t="s">
        <v>8025</v>
      </c>
      <c r="D3130" s="3" t="s">
        <v>8166</v>
      </c>
      <c r="E3130" s="32">
        <v>8410</v>
      </c>
      <c r="F3130" s="1" t="str">
        <f>IF(Tabella1[[#This Row],[Popolazione]]&gt;300000,"Trovato","")</f>
        <v/>
      </c>
      <c r="G3130" s="1" t="str">
        <f>IF(AND(Tabella1[[#This Row],[Popolazione]]&gt;50000,Tabella1[[#This Row],[Popolazione]]&lt;100000),"Compreso",Tabella1[[#This Row],[Regione]])</f>
        <v>VENETO</v>
      </c>
    </row>
    <row r="3131" spans="1:7" x14ac:dyDescent="0.25">
      <c r="A3131" s="26" t="s">
        <v>4631</v>
      </c>
      <c r="B3131" s="4" t="str">
        <f>IFERROR(VLOOKUP(A3131,PEC!A$2:B$7902,2,0),"PEC NON ESISTENTE")</f>
        <v>segreteria.comune.mozzecane.vr</v>
      </c>
      <c r="C3131" s="3" t="s">
        <v>8025</v>
      </c>
      <c r="D3131" s="3" t="s">
        <v>8166</v>
      </c>
      <c r="E3131" s="32">
        <v>7005</v>
      </c>
      <c r="F3131" s="1" t="str">
        <f>IF(Tabella1[[#This Row],[Popolazione]]&gt;300000,"Trovato","")</f>
        <v/>
      </c>
      <c r="G3131" s="1" t="str">
        <f>IF(AND(Tabella1[[#This Row],[Popolazione]]&gt;50000,Tabella1[[#This Row],[Popolazione]]&lt;100000),"Compreso",Tabella1[[#This Row],[Regione]])</f>
        <v>VENETO</v>
      </c>
    </row>
    <row r="3132" spans="1:7" x14ac:dyDescent="0.25">
      <c r="A3132" s="26" t="s">
        <v>8169</v>
      </c>
      <c r="B3132" s="4" t="str">
        <f>IFERROR(VLOOKUP(A3132,PEC!A$2:B$7902,2,0),"PEC NON ESISTENTE")</f>
        <v>PEC NON ESISTENTE</v>
      </c>
      <c r="C3132" s="3" t="s">
        <v>8025</v>
      </c>
      <c r="D3132" s="3" t="s">
        <v>8166</v>
      </c>
      <c r="E3132" s="32">
        <v>16935</v>
      </c>
      <c r="F3132" s="1" t="str">
        <f>IF(Tabella1[[#This Row],[Popolazione]]&gt;300000,"Trovato","")</f>
        <v/>
      </c>
      <c r="G3132" s="1" t="str">
        <f>IF(AND(Tabella1[[#This Row],[Popolazione]]&gt;50000,Tabella1[[#This Row],[Popolazione]]&lt;100000),"Compreso",Tabella1[[#This Row],[Regione]])</f>
        <v>VENETO</v>
      </c>
    </row>
    <row r="3133" spans="1:7" x14ac:dyDescent="0.25">
      <c r="A3133" s="26" t="s">
        <v>4720</v>
      </c>
      <c r="B3133" s="4" t="str">
        <f>IFERROR(VLOOKUP(A3133,PEC!A$2:B$7902,2,0),"PEC NON ESISTENTE")</f>
        <v>comune.nogara</v>
      </c>
      <c r="C3133" s="3" t="s">
        <v>8025</v>
      </c>
      <c r="D3133" s="3" t="s">
        <v>8166</v>
      </c>
      <c r="E3133" s="32">
        <v>8574</v>
      </c>
      <c r="F3133" s="1" t="str">
        <f>IF(Tabella1[[#This Row],[Popolazione]]&gt;300000,"Trovato","")</f>
        <v/>
      </c>
      <c r="G3133" s="1" t="str">
        <f>IF(AND(Tabella1[[#This Row],[Popolazione]]&gt;50000,Tabella1[[#This Row],[Popolazione]]&lt;100000),"Compreso",Tabella1[[#This Row],[Regione]])</f>
        <v>VENETO</v>
      </c>
    </row>
    <row r="3134" spans="1:7" x14ac:dyDescent="0.25">
      <c r="A3134" s="26" t="s">
        <v>4722</v>
      </c>
      <c r="B3134" s="4" t="str">
        <f>IFERROR(VLOOKUP(A3134,PEC!A$2:B$7902,2,0),"PEC NON ESISTENTE")</f>
        <v>urp.nogarolerocca</v>
      </c>
      <c r="C3134" s="3" t="s">
        <v>8025</v>
      </c>
      <c r="D3134" s="3" t="s">
        <v>8166</v>
      </c>
      <c r="E3134" s="32">
        <v>3455</v>
      </c>
      <c r="F3134" s="1" t="str">
        <f>IF(Tabella1[[#This Row],[Popolazione]]&gt;300000,"Trovato","")</f>
        <v/>
      </c>
      <c r="G3134" s="1" t="str">
        <f>IF(AND(Tabella1[[#This Row],[Popolazione]]&gt;50000,Tabella1[[#This Row],[Popolazione]]&lt;100000),"Compreso",Tabella1[[#This Row],[Regione]])</f>
        <v>VENETO</v>
      </c>
    </row>
    <row r="3135" spans="1:7" x14ac:dyDescent="0.25">
      <c r="A3135" s="26" t="s">
        <v>4846</v>
      </c>
      <c r="B3135" s="4" t="str">
        <f>IFERROR(VLOOKUP(A3135,PEC!A$2:B$7902,2,0),"PEC NON ESISTENTE")</f>
        <v>oppeano.vr</v>
      </c>
      <c r="C3135" s="3" t="s">
        <v>8025</v>
      </c>
      <c r="D3135" s="3" t="s">
        <v>8166</v>
      </c>
      <c r="E3135" s="32">
        <v>9427</v>
      </c>
      <c r="F3135" s="1" t="str">
        <f>IF(Tabella1[[#This Row],[Popolazione]]&gt;300000,"Trovato","")</f>
        <v/>
      </c>
      <c r="G3135" s="1" t="str">
        <f>IF(AND(Tabella1[[#This Row],[Popolazione]]&gt;50000,Tabella1[[#This Row],[Popolazione]]&lt;100000),"Compreso",Tabella1[[#This Row],[Regione]])</f>
        <v>VENETO</v>
      </c>
    </row>
    <row r="3136" spans="1:7" x14ac:dyDescent="0.25">
      <c r="A3136" s="26" t="s">
        <v>8170</v>
      </c>
      <c r="B3136" s="4" t="str">
        <f>IFERROR(VLOOKUP(A3136,PEC!A$2:B$7902,2,0),"PEC NON ESISTENTE")</f>
        <v>palu</v>
      </c>
      <c r="C3136" s="3" t="s">
        <v>8025</v>
      </c>
      <c r="D3136" s="3" t="s">
        <v>8166</v>
      </c>
      <c r="E3136" s="32">
        <v>1284</v>
      </c>
      <c r="F3136" s="1" t="str">
        <f>IF(Tabella1[[#This Row],[Popolazione]]&gt;300000,"Trovato","")</f>
        <v/>
      </c>
      <c r="G3136" s="1" t="str">
        <f>IF(AND(Tabella1[[#This Row],[Popolazione]]&gt;50000,Tabella1[[#This Row],[Popolazione]]&lt;100000),"Compreso",Tabella1[[#This Row],[Regione]])</f>
        <v>VENETO</v>
      </c>
    </row>
    <row r="3137" spans="1:7" x14ac:dyDescent="0.25">
      <c r="A3137" s="26" t="s">
        <v>5063</v>
      </c>
      <c r="B3137" s="4" t="str">
        <f>IFERROR(VLOOKUP(A3137,PEC!A$2:B$7902,2,0),"PEC NON ESISTENTE")</f>
        <v>protocollo.comune.pastrengo.vr</v>
      </c>
      <c r="C3137" s="3" t="s">
        <v>8025</v>
      </c>
      <c r="D3137" s="3" t="s">
        <v>8166</v>
      </c>
      <c r="E3137" s="32">
        <v>2893</v>
      </c>
      <c r="F3137" s="1" t="str">
        <f>IF(Tabella1[[#This Row],[Popolazione]]&gt;300000,"Trovato","")</f>
        <v/>
      </c>
      <c r="G3137" s="1" t="str">
        <f>IF(AND(Tabella1[[#This Row],[Popolazione]]&gt;50000,Tabella1[[#This Row],[Popolazione]]&lt;100000),"Compreso",Tabella1[[#This Row],[Regione]])</f>
        <v>VENETO</v>
      </c>
    </row>
    <row r="3138" spans="1:7" x14ac:dyDescent="0.25">
      <c r="A3138" s="26" t="s">
        <v>5144</v>
      </c>
      <c r="B3138" s="4" t="str">
        <f>IFERROR(VLOOKUP(A3138,PEC!A$2:B$7902,2,0),"PEC NON ESISTENTE")</f>
        <v>pescantina.vr</v>
      </c>
      <c r="C3138" s="3" t="s">
        <v>8025</v>
      </c>
      <c r="D3138" s="3" t="s">
        <v>8166</v>
      </c>
      <c r="E3138" s="32">
        <v>16326</v>
      </c>
      <c r="F3138" s="1" t="str">
        <f>IF(Tabella1[[#This Row],[Popolazione]]&gt;300000,"Trovato","")</f>
        <v/>
      </c>
      <c r="G3138" s="1" t="str">
        <f>IF(AND(Tabella1[[#This Row],[Popolazione]]&gt;50000,Tabella1[[#This Row],[Popolazione]]&lt;100000),"Compreso",Tabella1[[#This Row],[Regione]])</f>
        <v>VENETO</v>
      </c>
    </row>
    <row r="3139" spans="1:7" x14ac:dyDescent="0.25">
      <c r="A3139" s="26" t="s">
        <v>5152</v>
      </c>
      <c r="B3139" s="4" t="str">
        <f>IFERROR(VLOOKUP(A3139,PEC!A$2:B$7902,2,0),"PEC NON ESISTENTE")</f>
        <v>comunepeschieradelgarda</v>
      </c>
      <c r="C3139" s="3" t="s">
        <v>8025</v>
      </c>
      <c r="D3139" s="3" t="s">
        <v>8166</v>
      </c>
      <c r="E3139" s="32">
        <v>9598</v>
      </c>
      <c r="F3139" s="1" t="str">
        <f>IF(Tabella1[[#This Row],[Popolazione]]&gt;300000,"Trovato","")</f>
        <v/>
      </c>
      <c r="G3139" s="1" t="str">
        <f>IF(AND(Tabella1[[#This Row],[Popolazione]]&gt;50000,Tabella1[[#This Row],[Popolazione]]&lt;100000),"Compreso",Tabella1[[#This Row],[Regione]])</f>
        <v>VENETO</v>
      </c>
    </row>
    <row r="3140" spans="1:7" x14ac:dyDescent="0.25">
      <c r="A3140" s="26" t="s">
        <v>5508</v>
      </c>
      <c r="B3140" s="4" t="str">
        <f>IFERROR(VLOOKUP(A3140,PEC!A$2:B$7902,2,0),"PEC NON ESISTENTE")</f>
        <v>poveglianoveronese.vr</v>
      </c>
      <c r="C3140" s="3" t="s">
        <v>8025</v>
      </c>
      <c r="D3140" s="3" t="s">
        <v>8166</v>
      </c>
      <c r="E3140" s="32">
        <v>7064</v>
      </c>
      <c r="F3140" s="1" t="str">
        <f>IF(Tabella1[[#This Row],[Popolazione]]&gt;300000,"Trovato","")</f>
        <v/>
      </c>
      <c r="G3140" s="1" t="str">
        <f>IF(AND(Tabella1[[#This Row],[Popolazione]]&gt;50000,Tabella1[[#This Row],[Popolazione]]&lt;100000),"Compreso",Tabella1[[#This Row],[Regione]])</f>
        <v>VENETO</v>
      </c>
    </row>
    <row r="3141" spans="1:7" x14ac:dyDescent="0.25">
      <c r="A3141" s="26" t="s">
        <v>5582</v>
      </c>
      <c r="B3141" s="4" t="str">
        <f>IFERROR(VLOOKUP(A3141,PEC!A$2:B$7902,2,0),"PEC NON ESISTENTE")</f>
        <v>protocollo</v>
      </c>
      <c r="C3141" s="3" t="s">
        <v>8025</v>
      </c>
      <c r="D3141" s="3" t="s">
        <v>8166</v>
      </c>
      <c r="E3141" s="32">
        <v>2564</v>
      </c>
      <c r="F3141" s="1" t="str">
        <f>IF(Tabella1[[#This Row],[Popolazione]]&gt;300000,"Trovato","")</f>
        <v/>
      </c>
      <c r="G3141" s="1" t="str">
        <f>IF(AND(Tabella1[[#This Row],[Popolazione]]&gt;50000,Tabella1[[#This Row],[Popolazione]]&lt;100000),"Compreso",Tabella1[[#This Row],[Regione]])</f>
        <v>VENETO</v>
      </c>
    </row>
    <row r="3142" spans="1:7" x14ac:dyDescent="0.25">
      <c r="A3142" s="26" t="s">
        <v>5791</v>
      </c>
      <c r="B3142" s="4" t="str">
        <f>IFERROR(VLOOKUP(A3142,PEC!A$2:B$7902,2,0),"PEC NON ESISTENTE")</f>
        <v>protocollo.comune.rivoli.vr</v>
      </c>
      <c r="C3142" s="3" t="s">
        <v>8025</v>
      </c>
      <c r="D3142" s="3" t="s">
        <v>8166</v>
      </c>
      <c r="E3142" s="32">
        <v>2127</v>
      </c>
      <c r="F3142" s="1" t="str">
        <f>IF(Tabella1[[#This Row],[Popolazione]]&gt;300000,"Trovato","")</f>
        <v/>
      </c>
      <c r="G3142" s="1" t="str">
        <f>IF(AND(Tabella1[[#This Row],[Popolazione]]&gt;50000,Tabella1[[#This Row],[Popolazione]]&lt;100000),"Compreso",Tabella1[[#This Row],[Regione]])</f>
        <v>VENETO</v>
      </c>
    </row>
    <row r="3143" spans="1:7" x14ac:dyDescent="0.25">
      <c r="A3143" s="26" t="s">
        <v>8171</v>
      </c>
      <c r="B3143" s="4" t="str">
        <f>IFERROR(VLOOKUP(A3143,PEC!A$2:B$7902,2,0),"PEC NON ESISTENTE")</f>
        <v>comune.ronca</v>
      </c>
      <c r="C3143" s="3" t="s">
        <v>8025</v>
      </c>
      <c r="D3143" s="3" t="s">
        <v>8166</v>
      </c>
      <c r="E3143" s="32">
        <v>3726</v>
      </c>
      <c r="F3143" s="1" t="str">
        <f>IF(Tabella1[[#This Row],[Popolazione]]&gt;300000,"Trovato","")</f>
        <v/>
      </c>
      <c r="G3143" s="1" t="str">
        <f>IF(AND(Tabella1[[#This Row],[Popolazione]]&gt;50000,Tabella1[[#This Row],[Popolazione]]&lt;100000),"Compreso",Tabella1[[#This Row],[Regione]])</f>
        <v>VENETO</v>
      </c>
    </row>
    <row r="3144" spans="1:7" x14ac:dyDescent="0.25">
      <c r="A3144" s="26" t="s">
        <v>5928</v>
      </c>
      <c r="B3144" s="4" t="str">
        <f>IFERROR(VLOOKUP(A3144,PEC!A$2:B$7902,2,0),"PEC NON ESISTENTE")</f>
        <v>protocollo.roncoalladige</v>
      </c>
      <c r="C3144" s="3" t="s">
        <v>8025</v>
      </c>
      <c r="D3144" s="3" t="s">
        <v>8166</v>
      </c>
      <c r="E3144" s="32">
        <v>6179</v>
      </c>
      <c r="F3144" s="1" t="str">
        <f>IF(Tabella1[[#This Row],[Popolazione]]&gt;300000,"Trovato","")</f>
        <v/>
      </c>
      <c r="G3144" s="1" t="str">
        <f>IF(AND(Tabella1[[#This Row],[Popolazione]]&gt;50000,Tabella1[[#This Row],[Popolazione]]&lt;100000),"Compreso",Tabella1[[#This Row],[Regione]])</f>
        <v>VENETO</v>
      </c>
    </row>
    <row r="3145" spans="1:7" x14ac:dyDescent="0.25">
      <c r="A3145" s="26" t="s">
        <v>5978</v>
      </c>
      <c r="B3145" s="4" t="str">
        <f>IFERROR(VLOOKUP(A3145,PEC!A$2:B$7902,2,0),"PEC NON ESISTENTE")</f>
        <v>protocollo.comune.roverchiara.vr</v>
      </c>
      <c r="C3145" s="3" t="s">
        <v>8025</v>
      </c>
      <c r="D3145" s="3" t="s">
        <v>8166</v>
      </c>
      <c r="E3145" s="32">
        <v>2740</v>
      </c>
      <c r="F3145" s="1" t="str">
        <f>IF(Tabella1[[#This Row],[Popolazione]]&gt;300000,"Trovato","")</f>
        <v/>
      </c>
      <c r="G3145" s="1" t="str">
        <f>IF(AND(Tabella1[[#This Row],[Popolazione]]&gt;50000,Tabella1[[#This Row],[Popolazione]]&lt;100000),"Compreso",Tabella1[[#This Row],[Regione]])</f>
        <v>VENETO</v>
      </c>
    </row>
    <row r="3146" spans="1:7" x14ac:dyDescent="0.25">
      <c r="A3146" s="26" t="s">
        <v>8172</v>
      </c>
      <c r="B3146" s="4" t="str">
        <f>IFERROR(VLOOKUP(A3146,PEC!A$2:B$7902,2,0),"PEC NON ESISTENTE")</f>
        <v>protocollo</v>
      </c>
      <c r="C3146" s="3" t="s">
        <v>8025</v>
      </c>
      <c r="D3146" s="3" t="s">
        <v>8166</v>
      </c>
      <c r="E3146" s="32">
        <v>1541</v>
      </c>
      <c r="F3146" s="1" t="str">
        <f>IF(Tabella1[[#This Row],[Popolazione]]&gt;300000,"Trovato","")</f>
        <v/>
      </c>
      <c r="G3146" s="1" t="str">
        <f>IF(AND(Tabella1[[#This Row],[Popolazione]]&gt;50000,Tabella1[[#This Row],[Popolazione]]&lt;100000),"Compreso",Tabella1[[#This Row],[Regione]])</f>
        <v>VENETO</v>
      </c>
    </row>
    <row r="3147" spans="1:7" x14ac:dyDescent="0.25">
      <c r="A3147" s="26" t="s">
        <v>8173</v>
      </c>
      <c r="B3147" s="4" t="str">
        <f>IFERROR(VLOOKUP(A3147,PEC!A$2:B$7902,2,0),"PEC NON ESISTENTE")</f>
        <v>comune.rovereveronese</v>
      </c>
      <c r="C3147" s="3" t="s">
        <v>8025</v>
      </c>
      <c r="D3147" s="3" t="s">
        <v>8166</v>
      </c>
      <c r="E3147" s="32">
        <v>2127</v>
      </c>
      <c r="F3147" s="1" t="str">
        <f>IF(Tabella1[[#This Row],[Popolazione]]&gt;300000,"Trovato","")</f>
        <v/>
      </c>
      <c r="G3147" s="1" t="str">
        <f>IF(AND(Tabella1[[#This Row],[Popolazione]]&gt;50000,Tabella1[[#This Row],[Popolazione]]&lt;100000),"Compreso",Tabella1[[#This Row],[Regione]])</f>
        <v>VENETO</v>
      </c>
    </row>
    <row r="3148" spans="1:7" x14ac:dyDescent="0.25">
      <c r="A3148" s="26" t="s">
        <v>6057</v>
      </c>
      <c r="B3148" s="4" t="str">
        <f>IFERROR(VLOOKUP(A3148,PEC!A$2:B$7902,2,0),"PEC NON ESISTENTE")</f>
        <v>salizzole.vr</v>
      </c>
      <c r="C3148" s="3" t="s">
        <v>8025</v>
      </c>
      <c r="D3148" s="3" t="s">
        <v>8166</v>
      </c>
      <c r="E3148" s="32">
        <v>3745</v>
      </c>
      <c r="F3148" s="1" t="str">
        <f>IF(Tabella1[[#This Row],[Popolazione]]&gt;300000,"Trovato","")</f>
        <v/>
      </c>
      <c r="G3148" s="1" t="str">
        <f>IF(AND(Tabella1[[#This Row],[Popolazione]]&gt;50000,Tabella1[[#This Row],[Popolazione]]&lt;100000),"Compreso",Tabella1[[#This Row],[Regione]])</f>
        <v>VENETO</v>
      </c>
    </row>
    <row r="3149" spans="1:7" x14ac:dyDescent="0.25">
      <c r="A3149" s="26" t="s">
        <v>6105</v>
      </c>
      <c r="B3149" s="4" t="str">
        <f>IFERROR(VLOOKUP(A3149,PEC!A$2:B$7902,2,0),"PEC NON ESISTENTE")</f>
        <v>protocollo-messi.comune.sanbonifacio.vr</v>
      </c>
      <c r="C3149" s="3" t="s">
        <v>8025</v>
      </c>
      <c r="D3149" s="3" t="s">
        <v>8166</v>
      </c>
      <c r="E3149" s="32">
        <v>20275</v>
      </c>
      <c r="F3149" s="1" t="str">
        <f>IF(Tabella1[[#This Row],[Popolazione]]&gt;300000,"Trovato","")</f>
        <v/>
      </c>
      <c r="G3149" s="1" t="str">
        <f>IF(AND(Tabella1[[#This Row],[Popolazione]]&gt;50000,Tabella1[[#This Row],[Popolazione]]&lt;100000),"Compreso",Tabella1[[#This Row],[Regione]])</f>
        <v>VENETO</v>
      </c>
    </row>
    <row r="3150" spans="1:7" x14ac:dyDescent="0.25">
      <c r="A3150" s="26" t="s">
        <v>6198</v>
      </c>
      <c r="B3150" s="4" t="str">
        <f>IFERROR(VLOOKUP(A3150,PEC!A$2:B$7902,2,0),"PEC NON ESISTENTE")</f>
        <v>sangiovanniilarione</v>
      </c>
      <c r="C3150" s="3" t="s">
        <v>8025</v>
      </c>
      <c r="D3150" s="3" t="s">
        <v>8166</v>
      </c>
      <c r="E3150" s="32">
        <v>5111</v>
      </c>
      <c r="F3150" s="1" t="str">
        <f>IF(Tabella1[[#This Row],[Popolazione]]&gt;300000,"Trovato","")</f>
        <v/>
      </c>
      <c r="G3150" s="1" t="str">
        <f>IF(AND(Tabella1[[#This Row],[Popolazione]]&gt;50000,Tabella1[[#This Row],[Popolazione]]&lt;100000),"Compreso",Tabella1[[#This Row],[Regione]])</f>
        <v>VENETO</v>
      </c>
    </row>
    <row r="3151" spans="1:7" x14ac:dyDescent="0.25">
      <c r="A3151" s="26" t="s">
        <v>6206</v>
      </c>
      <c r="B3151" s="4" t="str">
        <f>IFERROR(VLOOKUP(A3151,PEC!A$2:B$7902,2,0),"PEC NON ESISTENTE")</f>
        <v>protocol.comune.sangiovannilupatoto.vr</v>
      </c>
      <c r="C3151" s="3" t="s">
        <v>8025</v>
      </c>
      <c r="D3151" s="3" t="s">
        <v>8166</v>
      </c>
      <c r="E3151" s="32">
        <v>24148</v>
      </c>
      <c r="F3151" s="1" t="str">
        <f>IF(Tabella1[[#This Row],[Popolazione]]&gt;300000,"Trovato","")</f>
        <v/>
      </c>
      <c r="G3151" s="1" t="str">
        <f>IF(AND(Tabella1[[#This Row],[Popolazione]]&gt;50000,Tabella1[[#This Row],[Popolazione]]&lt;100000),"Compreso",Tabella1[[#This Row],[Regione]])</f>
        <v>VENETO</v>
      </c>
    </row>
    <row r="3152" spans="1:7" x14ac:dyDescent="0.25">
      <c r="A3152" s="26" t="s">
        <v>6396</v>
      </c>
      <c r="B3152" s="4" t="str">
        <f>IFERROR(VLOOKUP(A3152,PEC!A$2:B$7902,2,0),"PEC NON ESISTENTE")</f>
        <v>comune.sanguinetto.vr</v>
      </c>
      <c r="C3152" s="3" t="s">
        <v>8025</v>
      </c>
      <c r="D3152" s="3" t="s">
        <v>8166</v>
      </c>
      <c r="E3152" s="32">
        <v>4140</v>
      </c>
      <c r="F3152" s="1" t="str">
        <f>IF(Tabella1[[#This Row],[Popolazione]]&gt;300000,"Trovato","")</f>
        <v/>
      </c>
      <c r="G3152" s="1" t="str">
        <f>IF(AND(Tabella1[[#This Row],[Popolazione]]&gt;50000,Tabella1[[#This Row],[Popolazione]]&lt;100000),"Compreso",Tabella1[[#This Row],[Regione]])</f>
        <v>VENETO</v>
      </c>
    </row>
    <row r="3153" spans="1:7" x14ac:dyDescent="0.25">
      <c r="A3153" s="26" t="s">
        <v>6251</v>
      </c>
      <c r="B3153" s="4" t="str">
        <f>IFERROR(VLOOKUP(A3153,PEC!A$2:B$7902,2,0),"PEC NON ESISTENTE")</f>
        <v>comune.sanmartinobuonalbergo.vr</v>
      </c>
      <c r="C3153" s="3" t="s">
        <v>8025</v>
      </c>
      <c r="D3153" s="3" t="s">
        <v>8166</v>
      </c>
      <c r="E3153" s="32">
        <v>14283</v>
      </c>
      <c r="F3153" s="1" t="str">
        <f>IF(Tabella1[[#This Row],[Popolazione]]&gt;300000,"Trovato","")</f>
        <v/>
      </c>
      <c r="G3153" s="1" t="str">
        <f>IF(AND(Tabella1[[#This Row],[Popolazione]]&gt;50000,Tabella1[[#This Row],[Popolazione]]&lt;100000),"Compreso",Tabella1[[#This Row],[Regione]])</f>
        <v>VENETO</v>
      </c>
    </row>
    <row r="3154" spans="1:7" x14ac:dyDescent="0.25">
      <c r="A3154" s="26" t="s">
        <v>6275</v>
      </c>
      <c r="B3154" s="4" t="str">
        <f>IFERROR(VLOOKUP(A3154,PEC!A$2:B$7902,2,0),"PEC NON ESISTENTE")</f>
        <v>comune.sanmaurodisaline.vr</v>
      </c>
      <c r="C3154" s="3" t="s">
        <v>8025</v>
      </c>
      <c r="D3154" s="3" t="s">
        <v>8166</v>
      </c>
      <c r="E3154" s="32">
        <v>553</v>
      </c>
      <c r="F3154" s="1" t="str">
        <f>IF(Tabella1[[#This Row],[Popolazione]]&gt;300000,"Trovato","")</f>
        <v/>
      </c>
      <c r="G3154" s="1" t="str">
        <f>IF(AND(Tabella1[[#This Row],[Popolazione]]&gt;50000,Tabella1[[#This Row],[Popolazione]]&lt;100000),"Compreso",Tabella1[[#This Row],[Regione]])</f>
        <v>VENETO</v>
      </c>
    </row>
    <row r="3155" spans="1:7" x14ac:dyDescent="0.25">
      <c r="A3155" s="26" t="s">
        <v>6316</v>
      </c>
      <c r="B3155" s="4" t="str">
        <f>IFERROR(VLOOKUP(A3155,PEC!A$2:B$7902,2,0),"PEC NON ESISTENTE")</f>
        <v>segreteria.unionedxadige.vr</v>
      </c>
      <c r="C3155" s="3" t="s">
        <v>8025</v>
      </c>
      <c r="D3155" s="3" t="s">
        <v>8166</v>
      </c>
      <c r="E3155" s="32">
        <v>3024</v>
      </c>
      <c r="F3155" s="1" t="str">
        <f>IF(Tabella1[[#This Row],[Popolazione]]&gt;300000,"Trovato","")</f>
        <v/>
      </c>
      <c r="G3155" s="1" t="str">
        <f>IF(AND(Tabella1[[#This Row],[Popolazione]]&gt;50000,Tabella1[[#This Row],[Popolazione]]&lt;100000),"Compreso",Tabella1[[#This Row],[Regione]])</f>
        <v>VENETO</v>
      </c>
    </row>
    <row r="3156" spans="1:7" x14ac:dyDescent="0.25">
      <c r="A3156" s="26" t="s">
        <v>6317</v>
      </c>
      <c r="B3156" s="4" t="str">
        <f>IFERROR(VLOOKUP(A3156,PEC!A$2:B$7902,2,0),"PEC NON ESISTENTE")</f>
        <v>sanpietrincariano.vr</v>
      </c>
      <c r="C3156" s="3" t="s">
        <v>8025</v>
      </c>
      <c r="D3156" s="3" t="s">
        <v>8166</v>
      </c>
      <c r="E3156" s="32">
        <v>12930</v>
      </c>
      <c r="F3156" s="1" t="str">
        <f>IF(Tabella1[[#This Row],[Popolazione]]&gt;300000,"Trovato","")</f>
        <v/>
      </c>
      <c r="G3156" s="1" t="str">
        <f>IF(AND(Tabella1[[#This Row],[Popolazione]]&gt;50000,Tabella1[[#This Row],[Popolazione]]&lt;100000),"Compreso",Tabella1[[#This Row],[Regione]])</f>
        <v>VENETO</v>
      </c>
    </row>
    <row r="3157" spans="1:7" x14ac:dyDescent="0.25">
      <c r="A3157" s="26" t="s">
        <v>6418</v>
      </c>
      <c r="B3157" s="4" t="str">
        <f>IFERROR(VLOOKUP(A3157,PEC!A$2:B$7902,2,0),"PEC NON ESISTENTE")</f>
        <v>s.ambrogiovalp</v>
      </c>
      <c r="C3157" s="3" t="s">
        <v>8025</v>
      </c>
      <c r="D3157" s="3" t="s">
        <v>8166</v>
      </c>
      <c r="E3157" s="32">
        <v>11422</v>
      </c>
      <c r="F3157" s="1" t="str">
        <f>IF(Tabella1[[#This Row],[Popolazione]]&gt;300000,"Trovato","")</f>
        <v/>
      </c>
      <c r="G3157" s="1" t="str">
        <f>IF(AND(Tabella1[[#This Row],[Popolazione]]&gt;50000,Tabella1[[#This Row],[Popolazione]]&lt;100000),"Compreso",Tabella1[[#This Row],[Regione]])</f>
        <v>VENETO</v>
      </c>
    </row>
    <row r="3158" spans="1:7" x14ac:dyDescent="0.25">
      <c r="A3158" s="26" t="s">
        <v>6443</v>
      </c>
      <c r="B3158" s="4" t="str">
        <f>IFERROR(VLOOKUP(A3158,PEC!A$2:B$7902,2,0),"PEC NON ESISTENTE")</f>
        <v>comune.santannadalfaedo.vr</v>
      </c>
      <c r="C3158" s="3" t="s">
        <v>8025</v>
      </c>
      <c r="D3158" s="3" t="s">
        <v>8166</v>
      </c>
      <c r="E3158" s="32">
        <v>2564</v>
      </c>
      <c r="F3158" s="1" t="str">
        <f>IF(Tabella1[[#This Row],[Popolazione]]&gt;300000,"Trovato","")</f>
        <v/>
      </c>
      <c r="G3158" s="1" t="str">
        <f>IF(AND(Tabella1[[#This Row],[Popolazione]]&gt;50000,Tabella1[[#This Row],[Popolazione]]&lt;100000),"Compreso",Tabella1[[#This Row],[Regione]])</f>
        <v>VENETO</v>
      </c>
    </row>
    <row r="3159" spans="1:7" x14ac:dyDescent="0.25">
      <c r="A3159" s="26" t="s">
        <v>6384</v>
      </c>
      <c r="B3159" s="4" t="str">
        <f>IFERROR(VLOOKUP(A3159,PEC!A$2:B$7902,2,0),"PEC NON ESISTENTE")</f>
        <v>sanzenodimontagna.vr</v>
      </c>
      <c r="C3159" s="3" t="s">
        <v>8025</v>
      </c>
      <c r="D3159" s="3" t="s">
        <v>8166</v>
      </c>
      <c r="E3159" s="32">
        <v>1367</v>
      </c>
      <c r="F3159" s="1" t="str">
        <f>IF(Tabella1[[#This Row],[Popolazione]]&gt;300000,"Trovato","")</f>
        <v/>
      </c>
      <c r="G3159" s="1" t="str">
        <f>IF(AND(Tabella1[[#This Row],[Popolazione]]&gt;50000,Tabella1[[#This Row],[Popolazione]]&lt;100000),"Compreso",Tabella1[[#This Row],[Regione]])</f>
        <v>VENETO</v>
      </c>
    </row>
    <row r="3160" spans="1:7" x14ac:dyDescent="0.25">
      <c r="A3160" s="26" t="s">
        <v>6678</v>
      </c>
      <c r="B3160" s="4" t="str">
        <f>IFERROR(VLOOKUP(A3160,PEC!A$2:B$7902,2,0),"PEC NON ESISTENTE")</f>
        <v>segreteria.selva</v>
      </c>
      <c r="C3160" s="3" t="s">
        <v>8025</v>
      </c>
      <c r="D3160" s="3" t="s">
        <v>8166</v>
      </c>
      <c r="E3160" s="32">
        <v>934</v>
      </c>
      <c r="F3160" s="1" t="str">
        <f>IF(Tabella1[[#This Row],[Popolazione]]&gt;300000,"Trovato","")</f>
        <v/>
      </c>
      <c r="G3160" s="1" t="str">
        <f>IF(AND(Tabella1[[#This Row],[Popolazione]]&gt;50000,Tabella1[[#This Row],[Popolazione]]&lt;100000),"Compreso",Tabella1[[#This Row],[Regione]])</f>
        <v>VENETO</v>
      </c>
    </row>
    <row r="3161" spans="1:7" x14ac:dyDescent="0.25">
      <c r="A3161" s="26" t="s">
        <v>6817</v>
      </c>
      <c r="B3161" s="4" t="str">
        <f>IFERROR(VLOOKUP(A3161,PEC!A$2:B$7902,2,0),"PEC NON ESISTENTE")</f>
        <v>soave.vr</v>
      </c>
      <c r="C3161" s="3" t="s">
        <v>8025</v>
      </c>
      <c r="D3161" s="3" t="s">
        <v>8166</v>
      </c>
      <c r="E3161" s="32">
        <v>6908</v>
      </c>
      <c r="F3161" s="1" t="str">
        <f>IF(Tabella1[[#This Row],[Popolazione]]&gt;300000,"Trovato","")</f>
        <v/>
      </c>
      <c r="G3161" s="1" t="str">
        <f>IF(AND(Tabella1[[#This Row],[Popolazione]]&gt;50000,Tabella1[[#This Row],[Popolazione]]&lt;100000),"Compreso",Tabella1[[#This Row],[Regione]])</f>
        <v>VENETO</v>
      </c>
    </row>
    <row r="3162" spans="1:7" x14ac:dyDescent="0.25">
      <c r="A3162" s="26" t="s">
        <v>6850</v>
      </c>
      <c r="B3162" s="4" t="str">
        <f>IFERROR(VLOOKUP(A3162,PEC!A$2:B$7902,2,0),"PEC NON ESISTENTE")</f>
        <v>sommacampagna.vr</v>
      </c>
      <c r="C3162" s="3" t="s">
        <v>8025</v>
      </c>
      <c r="D3162" s="3" t="s">
        <v>8166</v>
      </c>
      <c r="E3162" s="32">
        <v>14615</v>
      </c>
      <c r="F3162" s="1" t="str">
        <f>IF(Tabella1[[#This Row],[Popolazione]]&gt;300000,"Trovato","")</f>
        <v/>
      </c>
      <c r="G3162" s="1" t="str">
        <f>IF(AND(Tabella1[[#This Row],[Popolazione]]&gt;50000,Tabella1[[#This Row],[Popolazione]]&lt;100000),"Compreso",Tabella1[[#This Row],[Regione]])</f>
        <v>VENETO</v>
      </c>
    </row>
    <row r="3163" spans="1:7" x14ac:dyDescent="0.25">
      <c r="A3163" s="26" t="s">
        <v>6855</v>
      </c>
      <c r="B3163" s="4" t="str">
        <f>IFERROR(VLOOKUP(A3163,PEC!A$2:B$7902,2,0),"PEC NON ESISTENTE")</f>
        <v>sona.vr</v>
      </c>
      <c r="C3163" s="3" t="s">
        <v>8025</v>
      </c>
      <c r="D3163" s="3" t="s">
        <v>8166</v>
      </c>
      <c r="E3163" s="32">
        <v>17030</v>
      </c>
      <c r="F3163" s="1" t="str">
        <f>IF(Tabella1[[#This Row],[Popolazione]]&gt;300000,"Trovato","")</f>
        <v/>
      </c>
      <c r="G3163" s="1" t="str">
        <f>IF(AND(Tabella1[[#This Row],[Popolazione]]&gt;50000,Tabella1[[#This Row],[Popolazione]]&lt;100000),"Compreso",Tabella1[[#This Row],[Regione]])</f>
        <v>VENETO</v>
      </c>
    </row>
    <row r="3164" spans="1:7" x14ac:dyDescent="0.25">
      <c r="A3164" s="26" t="s">
        <v>8174</v>
      </c>
      <c r="B3164" s="4" t="str">
        <f>IFERROR(VLOOKUP(A3164,PEC!A$2:B$7902,2,0),"PEC NON ESISTENTE")</f>
        <v>sorga.vr</v>
      </c>
      <c r="C3164" s="3" t="s">
        <v>8025</v>
      </c>
      <c r="D3164" s="3" t="s">
        <v>8166</v>
      </c>
      <c r="E3164" s="32">
        <v>3112</v>
      </c>
      <c r="F3164" s="1" t="str">
        <f>IF(Tabella1[[#This Row],[Popolazione]]&gt;300000,"Trovato","")</f>
        <v/>
      </c>
      <c r="G3164" s="1" t="str">
        <f>IF(AND(Tabella1[[#This Row],[Popolazione]]&gt;50000,Tabella1[[#This Row],[Popolazione]]&lt;100000),"Compreso",Tabella1[[#This Row],[Regione]])</f>
        <v>VENETO</v>
      </c>
    </row>
    <row r="3165" spans="1:7" x14ac:dyDescent="0.25">
      <c r="A3165" s="26" t="s">
        <v>7077</v>
      </c>
      <c r="B3165" s="4" t="str">
        <f>IFERROR(VLOOKUP(A3165,PEC!A$2:B$7902,2,0),"PEC NON ESISTENTE")</f>
        <v>comune.terrazzo</v>
      </c>
      <c r="C3165" s="3" t="s">
        <v>8025</v>
      </c>
      <c r="D3165" s="3" t="s">
        <v>8166</v>
      </c>
      <c r="E3165" s="32">
        <v>2290</v>
      </c>
      <c r="F3165" s="1" t="str">
        <f>IF(Tabella1[[#This Row],[Popolazione]]&gt;300000,"Trovato","")</f>
        <v/>
      </c>
      <c r="G3165" s="1" t="str">
        <f>IF(AND(Tabella1[[#This Row],[Popolazione]]&gt;50000,Tabella1[[#This Row],[Popolazione]]&lt;100000),"Compreso",Tabella1[[#This Row],[Regione]])</f>
        <v>VENETO</v>
      </c>
    </row>
    <row r="3166" spans="1:7" x14ac:dyDescent="0.25">
      <c r="A3166" s="26" t="s">
        <v>7197</v>
      </c>
      <c r="B3166" s="4" t="str">
        <f>IFERROR(VLOOKUP(A3166,PEC!A$2:B$7902,2,0),"PEC NON ESISTENTE")</f>
        <v>statocivile</v>
      </c>
      <c r="C3166" s="3" t="s">
        <v>8025</v>
      </c>
      <c r="D3166" s="3" t="s">
        <v>8166</v>
      </c>
      <c r="E3166" s="32">
        <v>2802</v>
      </c>
      <c r="F3166" s="1" t="str">
        <f>IF(Tabella1[[#This Row],[Popolazione]]&gt;300000,"Trovato","")</f>
        <v/>
      </c>
      <c r="G3166" s="1" t="str">
        <f>IF(AND(Tabella1[[#This Row],[Popolazione]]&gt;50000,Tabella1[[#This Row],[Popolazione]]&lt;100000),"Compreso",Tabella1[[#This Row],[Regione]])</f>
        <v>VENETO</v>
      </c>
    </row>
    <row r="3167" spans="1:7" x14ac:dyDescent="0.25">
      <c r="A3167" s="26" t="s">
        <v>7258</v>
      </c>
      <c r="B3167" s="4" t="str">
        <f>IFERROR(VLOOKUP(A3167,PEC!A$2:B$7902,2,0),"PEC NON ESISTENTE")</f>
        <v>comune.tregnago.vr</v>
      </c>
      <c r="C3167" s="3" t="s">
        <v>8025</v>
      </c>
      <c r="D3167" s="3" t="s">
        <v>8166</v>
      </c>
      <c r="E3167" s="32">
        <v>4926</v>
      </c>
      <c r="F3167" s="1" t="str">
        <f>IF(Tabella1[[#This Row],[Popolazione]]&gt;300000,"Trovato","")</f>
        <v/>
      </c>
      <c r="G3167" s="1" t="str">
        <f>IF(AND(Tabella1[[#This Row],[Popolazione]]&gt;50000,Tabella1[[#This Row],[Popolazione]]&lt;100000),"Compreso",Tabella1[[#This Row],[Regione]])</f>
        <v>VENETO</v>
      </c>
    </row>
    <row r="3168" spans="1:7" x14ac:dyDescent="0.25">
      <c r="A3168" s="26" t="s">
        <v>7278</v>
      </c>
      <c r="B3168" s="4" t="str">
        <f>IFERROR(VLOOKUP(A3168,PEC!A$2:B$7902,2,0),"PEC NON ESISTENTE")</f>
        <v>protocollo</v>
      </c>
      <c r="C3168" s="3" t="s">
        <v>8025</v>
      </c>
      <c r="D3168" s="3" t="s">
        <v>8166</v>
      </c>
      <c r="E3168" s="32">
        <v>2731</v>
      </c>
      <c r="F3168" s="1" t="str">
        <f>IF(Tabella1[[#This Row],[Popolazione]]&gt;300000,"Trovato","")</f>
        <v/>
      </c>
      <c r="G3168" s="1" t="str">
        <f>IF(AND(Tabella1[[#This Row],[Popolazione]]&gt;50000,Tabella1[[#This Row],[Popolazione]]&lt;100000),"Compreso",Tabella1[[#This Row],[Regione]])</f>
        <v>VENETO</v>
      </c>
    </row>
    <row r="3169" spans="1:7" x14ac:dyDescent="0.25">
      <c r="A3169" s="26" t="s">
        <v>7427</v>
      </c>
      <c r="B3169" s="4" t="str">
        <f>IFERROR(VLOOKUP(A3169,PEC!A$2:B$7902,2,0),"PEC NON ESISTENTE")</f>
        <v>protocollo.comune.valeggiosulmincio.vr</v>
      </c>
      <c r="C3169" s="3" t="s">
        <v>8025</v>
      </c>
      <c r="D3169" s="3" t="s">
        <v>8166</v>
      </c>
      <c r="E3169" s="32">
        <v>14300</v>
      </c>
      <c r="F3169" s="1" t="str">
        <f>IF(Tabella1[[#This Row],[Popolazione]]&gt;300000,"Trovato","")</f>
        <v/>
      </c>
      <c r="G3169" s="1" t="str">
        <f>IF(AND(Tabella1[[#This Row],[Popolazione]]&gt;50000,Tabella1[[#This Row],[Popolazione]]&lt;100000),"Compreso",Tabella1[[#This Row],[Regione]])</f>
        <v>VENETO</v>
      </c>
    </row>
    <row r="3170" spans="1:7" x14ac:dyDescent="0.25">
      <c r="A3170" s="26" t="s">
        <v>7546</v>
      </c>
      <c r="B3170" s="4" t="str">
        <f>IFERROR(VLOOKUP(A3170,PEC!A$2:B$7902,2,0),"PEC NON ESISTENTE")</f>
        <v>comune.velo</v>
      </c>
      <c r="C3170" s="3" t="s">
        <v>8025</v>
      </c>
      <c r="D3170" s="3" t="s">
        <v>8166</v>
      </c>
      <c r="E3170" s="32">
        <v>781</v>
      </c>
      <c r="F3170" s="1" t="str">
        <f>IF(Tabella1[[#This Row],[Popolazione]]&gt;300000,"Trovato","")</f>
        <v/>
      </c>
      <c r="G3170" s="1" t="str">
        <f>IF(AND(Tabella1[[#This Row],[Popolazione]]&gt;50000,Tabella1[[#This Row],[Popolazione]]&lt;100000),"Compreso",Tabella1[[#This Row],[Regione]])</f>
        <v>VENETO</v>
      </c>
    </row>
    <row r="3171" spans="1:7" x14ac:dyDescent="0.25">
      <c r="A3171" s="26" t="s">
        <v>7592</v>
      </c>
      <c r="B3171" s="4" t="str">
        <f>IFERROR(VLOOKUP(A3171,PEC!A$2:B$7902,2,0),"PEC NON ESISTENTE")</f>
        <v>protocollo.informatico</v>
      </c>
      <c r="C3171" s="3" t="s">
        <v>8025</v>
      </c>
      <c r="D3171" s="3" t="s">
        <v>8166</v>
      </c>
      <c r="E3171" s="32">
        <v>252520</v>
      </c>
      <c r="F3171" s="1" t="str">
        <f>IF(Tabella1[[#This Row],[Popolazione]]&gt;300000,"Trovato","")</f>
        <v/>
      </c>
      <c r="G3171" s="1" t="str">
        <f>IF(AND(Tabella1[[#This Row],[Popolazione]]&gt;50000,Tabella1[[#This Row],[Popolazione]]&lt;100000),"Compreso",Tabella1[[#This Row],[Regione]])</f>
        <v>VENETO</v>
      </c>
    </row>
    <row r="3172" spans="1:7" x14ac:dyDescent="0.25">
      <c r="A3172" s="26" t="s">
        <v>7593</v>
      </c>
      <c r="B3172" s="4" t="str">
        <f>IFERROR(VLOOKUP(A3172,PEC!A$2:B$7902,2,0),"PEC NON ESISTENTE")</f>
        <v>protocollo</v>
      </c>
      <c r="C3172" s="3" t="s">
        <v>8025</v>
      </c>
      <c r="D3172" s="3" t="s">
        <v>8166</v>
      </c>
      <c r="E3172" s="32">
        <v>4670</v>
      </c>
      <c r="F3172" s="1" t="str">
        <f>IF(Tabella1[[#This Row],[Popolazione]]&gt;300000,"Trovato","")</f>
        <v/>
      </c>
      <c r="G3172" s="1" t="str">
        <f>IF(AND(Tabella1[[#This Row],[Popolazione]]&gt;50000,Tabella1[[#This Row],[Popolazione]]&lt;100000),"Compreso",Tabella1[[#This Row],[Regione]])</f>
        <v>VENETO</v>
      </c>
    </row>
    <row r="3173" spans="1:7" x14ac:dyDescent="0.25">
      <c r="A3173" s="26" t="s">
        <v>7611</v>
      </c>
      <c r="B3173" s="4" t="str">
        <f>IFERROR(VLOOKUP(A3173,PEC!A$2:B$7902,2,0),"PEC NON ESISTENTE")</f>
        <v>segreteria.vestenanova</v>
      </c>
      <c r="C3173" s="3" t="s">
        <v>8025</v>
      </c>
      <c r="D3173" s="3" t="s">
        <v>8166</v>
      </c>
      <c r="E3173" s="32">
        <v>2618</v>
      </c>
      <c r="F3173" s="1" t="str">
        <f>IF(Tabella1[[#This Row],[Popolazione]]&gt;300000,"Trovato","")</f>
        <v/>
      </c>
      <c r="G3173" s="1" t="str">
        <f>IF(AND(Tabella1[[#This Row],[Popolazione]]&gt;50000,Tabella1[[#This Row],[Popolazione]]&lt;100000),"Compreso",Tabella1[[#This Row],[Regione]])</f>
        <v>VENETO</v>
      </c>
    </row>
    <row r="3174" spans="1:7" x14ac:dyDescent="0.25">
      <c r="A3174" s="26" t="s">
        <v>7652</v>
      </c>
      <c r="B3174" s="4" t="str">
        <f>IFERROR(VLOOKUP(A3174,PEC!A$2:B$7902,2,0),"PEC NON ESISTENTE")</f>
        <v>vigasio.segreteria</v>
      </c>
      <c r="C3174" s="3" t="s">
        <v>8025</v>
      </c>
      <c r="D3174" s="3" t="s">
        <v>8166</v>
      </c>
      <c r="E3174" s="32">
        <v>9438</v>
      </c>
      <c r="F3174" s="1" t="str">
        <f>IF(Tabella1[[#This Row],[Popolazione]]&gt;300000,"Trovato","")</f>
        <v/>
      </c>
      <c r="G3174" s="1" t="str">
        <f>IF(AND(Tabella1[[#This Row],[Popolazione]]&gt;50000,Tabella1[[#This Row],[Popolazione]]&lt;100000),"Compreso",Tabella1[[#This Row],[Regione]])</f>
        <v>VENETO</v>
      </c>
    </row>
    <row r="3175" spans="1:7" x14ac:dyDescent="0.25">
      <c r="A3175" s="26" t="s">
        <v>7676</v>
      </c>
      <c r="B3175" s="4" t="str">
        <f>IFERROR(VLOOKUP(A3175,PEC!A$2:B$7902,2,0),"PEC NON ESISTENTE")</f>
        <v>segreteria.villa-bartolomea</v>
      </c>
      <c r="C3175" s="3" t="s">
        <v>8025</v>
      </c>
      <c r="D3175" s="3" t="s">
        <v>8166</v>
      </c>
      <c r="E3175" s="32">
        <v>5841</v>
      </c>
      <c r="F3175" s="1" t="str">
        <f>IF(Tabella1[[#This Row],[Popolazione]]&gt;300000,"Trovato","")</f>
        <v/>
      </c>
      <c r="G3175" s="1" t="str">
        <f>IF(AND(Tabella1[[#This Row],[Popolazione]]&gt;50000,Tabella1[[#This Row],[Popolazione]]&lt;100000),"Compreso",Tabella1[[#This Row],[Regione]])</f>
        <v>VENETO</v>
      </c>
    </row>
    <row r="3176" spans="1:7" x14ac:dyDescent="0.25">
      <c r="A3176" s="26" t="s">
        <v>7720</v>
      </c>
      <c r="B3176" s="4" t="str">
        <f>IFERROR(VLOOKUP(A3176,PEC!A$2:B$7902,2,0),"PEC NON ESISTENTE")</f>
        <v>protocollo.comune.villafranca.vr</v>
      </c>
      <c r="C3176" s="3" t="s">
        <v>8025</v>
      </c>
      <c r="D3176" s="3" t="s">
        <v>8166</v>
      </c>
      <c r="E3176" s="32">
        <v>32747</v>
      </c>
      <c r="F3176" s="1" t="str">
        <f>IF(Tabella1[[#This Row],[Popolazione]]&gt;300000,"Trovato","")</f>
        <v/>
      </c>
      <c r="G3176" s="1" t="str">
        <f>IF(AND(Tabella1[[#This Row],[Popolazione]]&gt;50000,Tabella1[[#This Row],[Popolazione]]&lt;100000),"Compreso",Tabella1[[#This Row],[Regione]])</f>
        <v>VENETO</v>
      </c>
    </row>
    <row r="3177" spans="1:7" x14ac:dyDescent="0.25">
      <c r="A3177" s="26" t="s">
        <v>7879</v>
      </c>
      <c r="B3177" s="4" t="str">
        <f>IFERROR(VLOOKUP(A3177,PEC!A$2:B$7902,2,0),"PEC NON ESISTENTE")</f>
        <v>zevio.vr</v>
      </c>
      <c r="C3177" s="3" t="s">
        <v>8025</v>
      </c>
      <c r="D3177" s="3" t="s">
        <v>8166</v>
      </c>
      <c r="E3177" s="32">
        <v>14413</v>
      </c>
      <c r="F3177" s="1" t="str">
        <f>IF(Tabella1[[#This Row],[Popolazione]]&gt;300000,"Trovato","")</f>
        <v/>
      </c>
      <c r="G3177" s="1" t="str">
        <f>IF(AND(Tabella1[[#This Row],[Popolazione]]&gt;50000,Tabella1[[#This Row],[Popolazione]]&lt;100000),"Compreso",Tabella1[[#This Row],[Regione]])</f>
        <v>VENETO</v>
      </c>
    </row>
    <row r="3178" spans="1:7" x14ac:dyDescent="0.25">
      <c r="A3178" s="26" t="s">
        <v>7884</v>
      </c>
      <c r="B3178" s="4" t="str">
        <f>IFERROR(VLOOKUP(A3178,PEC!A$2:B$7902,2,0),"PEC NON ESISTENTE")</f>
        <v>zimella.vr</v>
      </c>
      <c r="C3178" s="3" t="s">
        <v>8025</v>
      </c>
      <c r="D3178" s="3" t="s">
        <v>8166</v>
      </c>
      <c r="E3178" s="32">
        <v>4834</v>
      </c>
      <c r="F3178" s="1" t="str">
        <f>IF(Tabella1[[#This Row],[Popolazione]]&gt;300000,"Trovato","")</f>
        <v/>
      </c>
      <c r="G3178" s="1" t="str">
        <f>IF(AND(Tabella1[[#This Row],[Popolazione]]&gt;50000,Tabella1[[#This Row],[Popolazione]]&lt;100000),"Compreso",Tabella1[[#This Row],[Regione]])</f>
        <v>VENETO</v>
      </c>
    </row>
    <row r="3179" spans="1:7" x14ac:dyDescent="0.25">
      <c r="A3179" s="26" t="s">
        <v>479</v>
      </c>
      <c r="B3179" s="4" t="str">
        <f>IFERROR(VLOOKUP(A3179,PEC!A$2:B$7902,2,0),"PEC NON ESISTENTE")</f>
        <v>segreteria</v>
      </c>
      <c r="C3179" s="3" t="s">
        <v>8025</v>
      </c>
      <c r="D3179" s="3" t="s">
        <v>8166</v>
      </c>
      <c r="E3179" s="32">
        <v>1422</v>
      </c>
      <c r="F3179" s="1" t="str">
        <f>IF(Tabella1[[#This Row],[Popolazione]]&gt;300000,"Trovato","")</f>
        <v/>
      </c>
      <c r="G3179" s="1" t="str">
        <f>IF(AND(Tabella1[[#This Row],[Popolazione]]&gt;50000,Tabella1[[#This Row],[Popolazione]]&lt;100000),"Compreso",Tabella1[[#This Row],[Regione]])</f>
        <v>VENETO</v>
      </c>
    </row>
    <row r="3180" spans="1:7" x14ac:dyDescent="0.25">
      <c r="A3180" s="26" t="s">
        <v>522</v>
      </c>
      <c r="B3180" s="4" t="str">
        <f>IFERROR(VLOOKUP(A3180,PEC!A$2:B$7902,2,0),"PEC NON ESISTENTE")</f>
        <v>albettone.vi</v>
      </c>
      <c r="C3180" s="3" t="s">
        <v>8025</v>
      </c>
      <c r="D3180" s="3" t="s">
        <v>8166</v>
      </c>
      <c r="E3180" s="32">
        <v>2066</v>
      </c>
      <c r="F3180" s="1" t="str">
        <f>IF(Tabella1[[#This Row],[Popolazione]]&gt;300000,"Trovato","")</f>
        <v/>
      </c>
      <c r="G3180" s="1" t="str">
        <f>IF(AND(Tabella1[[#This Row],[Popolazione]]&gt;50000,Tabella1[[#This Row],[Popolazione]]&lt;100000),"Compreso",Tabella1[[#This Row],[Regione]])</f>
        <v>VENETO</v>
      </c>
    </row>
    <row r="3181" spans="1:7" x14ac:dyDescent="0.25">
      <c r="A3181" s="26" t="s">
        <v>573</v>
      </c>
      <c r="B3181" s="4" t="str">
        <f>IFERROR(VLOOKUP(A3181,PEC!A$2:B$7902,2,0),"PEC NON ESISTENTE")</f>
        <v>protocollo.comune.alonte.vi</v>
      </c>
      <c r="C3181" s="3" t="s">
        <v>8025</v>
      </c>
      <c r="D3181" s="3" t="s">
        <v>8166</v>
      </c>
      <c r="E3181" s="32">
        <v>1647</v>
      </c>
      <c r="F3181" s="1" t="str">
        <f>IF(Tabella1[[#This Row],[Popolazione]]&gt;300000,"Trovato","")</f>
        <v/>
      </c>
      <c r="G3181" s="1" t="str">
        <f>IF(AND(Tabella1[[#This Row],[Popolazione]]&gt;50000,Tabella1[[#This Row],[Popolazione]]&lt;100000),"Compreso",Tabella1[[#This Row],[Regione]])</f>
        <v>VENETO</v>
      </c>
    </row>
    <row r="3182" spans="1:7" x14ac:dyDescent="0.25">
      <c r="A3182" s="26" t="s">
        <v>588</v>
      </c>
      <c r="B3182" s="4" t="str">
        <f>IFERROR(VLOOKUP(A3182,PEC!A$2:B$7902,2,0),"PEC NON ESISTENTE")</f>
        <v>altavillavicentina.vi</v>
      </c>
      <c r="C3182" s="3" t="s">
        <v>8025</v>
      </c>
      <c r="D3182" s="3" t="s">
        <v>8166</v>
      </c>
      <c r="E3182" s="32">
        <v>11760</v>
      </c>
      <c r="F3182" s="1" t="str">
        <f>IF(Tabella1[[#This Row],[Popolazione]]&gt;300000,"Trovato","")</f>
        <v/>
      </c>
      <c r="G3182" s="1" t="str">
        <f>IF(AND(Tabella1[[#This Row],[Popolazione]]&gt;50000,Tabella1[[#This Row],[Popolazione]]&lt;100000),"Compreso",Tabella1[[#This Row],[Regione]])</f>
        <v>VENETO</v>
      </c>
    </row>
    <row r="3183" spans="1:7" x14ac:dyDescent="0.25">
      <c r="A3183" s="26" t="s">
        <v>591</v>
      </c>
      <c r="B3183" s="4" t="str">
        <f>IFERROR(VLOOKUP(A3183,PEC!A$2:B$7902,2,0),"PEC NON ESISTENTE")</f>
        <v>protocollo.comune.altissimo.vi</v>
      </c>
      <c r="C3183" s="3" t="s">
        <v>8025</v>
      </c>
      <c r="D3183" s="3" t="s">
        <v>8166</v>
      </c>
      <c r="E3183" s="32">
        <v>2266</v>
      </c>
      <c r="F3183" s="1" t="str">
        <f>IF(Tabella1[[#This Row],[Popolazione]]&gt;300000,"Trovato","")</f>
        <v/>
      </c>
      <c r="G3183" s="1" t="str">
        <f>IF(AND(Tabella1[[#This Row],[Popolazione]]&gt;50000,Tabella1[[#This Row],[Popolazione]]&lt;100000),"Compreso",Tabella1[[#This Row],[Regione]])</f>
        <v>VENETO</v>
      </c>
    </row>
    <row r="3184" spans="1:7" x14ac:dyDescent="0.25">
      <c r="A3184" s="26" t="s">
        <v>698</v>
      </c>
      <c r="B3184" s="4" t="str">
        <f>IFERROR(VLOOKUP(A3184,PEC!A$2:B$7902,2,0),"PEC NON ESISTENTE")</f>
        <v>arcugnano.vi</v>
      </c>
      <c r="C3184" s="3" t="s">
        <v>8025</v>
      </c>
      <c r="D3184" s="3" t="s">
        <v>8166</v>
      </c>
      <c r="E3184" s="32">
        <v>7899</v>
      </c>
      <c r="F3184" s="1" t="str">
        <f>IF(Tabella1[[#This Row],[Popolazione]]&gt;300000,"Trovato","")</f>
        <v/>
      </c>
      <c r="G3184" s="1" t="str">
        <f>IF(AND(Tabella1[[#This Row],[Popolazione]]&gt;50000,Tabella1[[#This Row],[Popolazione]]&lt;100000),"Compreso",Tabella1[[#This Row],[Regione]])</f>
        <v>VENETO</v>
      </c>
    </row>
    <row r="3185" spans="1:7" x14ac:dyDescent="0.25">
      <c r="A3185" s="26" t="s">
        <v>746</v>
      </c>
      <c r="B3185" s="4" t="str">
        <f>IFERROR(VLOOKUP(A3185,PEC!A$2:B$7902,2,0),"PEC NON ESISTENTE")</f>
        <v>comune.arsiero</v>
      </c>
      <c r="C3185" s="3" t="s">
        <v>8025</v>
      </c>
      <c r="D3185" s="3" t="s">
        <v>8166</v>
      </c>
      <c r="E3185" s="32">
        <v>3303</v>
      </c>
      <c r="F3185" s="1" t="str">
        <f>IF(Tabella1[[#This Row],[Popolazione]]&gt;300000,"Trovato","")</f>
        <v/>
      </c>
      <c r="G3185" s="1" t="str">
        <f>IF(AND(Tabella1[[#This Row],[Popolazione]]&gt;50000,Tabella1[[#This Row],[Popolazione]]&lt;100000),"Compreso",Tabella1[[#This Row],[Regione]])</f>
        <v>VENETO</v>
      </c>
    </row>
    <row r="3186" spans="1:7" x14ac:dyDescent="0.25">
      <c r="A3186" s="26" t="s">
        <v>759</v>
      </c>
      <c r="B3186" s="4" t="str">
        <f>IFERROR(VLOOKUP(A3186,PEC!A$2:B$7902,2,0),"PEC NON ESISTENTE")</f>
        <v>arzignano.vi</v>
      </c>
      <c r="C3186" s="3" t="s">
        <v>8025</v>
      </c>
      <c r="D3186" s="3" t="s">
        <v>8166</v>
      </c>
      <c r="E3186" s="32">
        <v>25589</v>
      </c>
      <c r="F3186" s="1" t="str">
        <f>IF(Tabella1[[#This Row],[Popolazione]]&gt;300000,"Trovato","")</f>
        <v/>
      </c>
      <c r="G3186" s="1" t="str">
        <f>IF(AND(Tabella1[[#This Row],[Popolazione]]&gt;50000,Tabella1[[#This Row],[Popolazione]]&lt;100000),"Compreso",Tabella1[[#This Row],[Regione]])</f>
        <v>VENETO</v>
      </c>
    </row>
    <row r="3187" spans="1:7" x14ac:dyDescent="0.25">
      <c r="A3187" s="26" t="s">
        <v>765</v>
      </c>
      <c r="B3187" s="4" t="str">
        <f>IFERROR(VLOOKUP(A3187,PEC!A$2:B$7902,2,0),"PEC NON ESISTENTE")</f>
        <v>asiago.vi</v>
      </c>
      <c r="C3187" s="3" t="s">
        <v>8025</v>
      </c>
      <c r="D3187" s="3" t="s">
        <v>8166</v>
      </c>
      <c r="E3187" s="32">
        <v>6391</v>
      </c>
      <c r="F3187" s="1" t="str">
        <f>IF(Tabella1[[#This Row],[Popolazione]]&gt;300000,"Trovato","")</f>
        <v/>
      </c>
      <c r="G3187" s="1" t="str">
        <f>IF(AND(Tabella1[[#This Row],[Popolazione]]&gt;50000,Tabella1[[#This Row],[Popolazione]]&lt;100000),"Compreso",Tabella1[[#This Row],[Regione]])</f>
        <v>VENETO</v>
      </c>
    </row>
    <row r="3188" spans="1:7" x14ac:dyDescent="0.25">
      <c r="A3188" s="26" t="s">
        <v>766</v>
      </c>
      <c r="B3188" s="4" t="str">
        <f>IFERROR(VLOOKUP(A3188,PEC!A$2:B$7902,2,0),"PEC NON ESISTENTE")</f>
        <v>asiglianoveneto.vi</v>
      </c>
      <c r="C3188" s="3" t="s">
        <v>8025</v>
      </c>
      <c r="D3188" s="3" t="s">
        <v>8166</v>
      </c>
      <c r="E3188" s="32">
        <v>877</v>
      </c>
      <c r="F3188" s="1" t="str">
        <f>IF(Tabella1[[#This Row],[Popolazione]]&gt;300000,"Trovato","")</f>
        <v/>
      </c>
      <c r="G3188" s="1" t="str">
        <f>IF(AND(Tabella1[[#This Row],[Popolazione]]&gt;50000,Tabella1[[#This Row],[Popolazione]]&lt;100000),"Compreso",Tabella1[[#This Row],[Regione]])</f>
        <v>VENETO</v>
      </c>
    </row>
    <row r="3189" spans="1:7" x14ac:dyDescent="0.25">
      <c r="A3189" s="26" t="s">
        <v>948</v>
      </c>
      <c r="B3189" s="4" t="str">
        <f>IFERROR(VLOOKUP(A3189,PEC!A$2:B$7902,2,0),"PEC NON ESISTENTE")</f>
        <v>protocollo.comune.bassanodelgrappa</v>
      </c>
      <c r="C3189" s="3" t="s">
        <v>8025</v>
      </c>
      <c r="D3189" s="3" t="s">
        <v>8166</v>
      </c>
      <c r="E3189" s="32">
        <v>42984</v>
      </c>
      <c r="F3189" s="1" t="str">
        <f>IF(Tabella1[[#This Row],[Popolazione]]&gt;300000,"Trovato","")</f>
        <v/>
      </c>
      <c r="G3189" s="1" t="str">
        <f>IF(AND(Tabella1[[#This Row],[Popolazione]]&gt;50000,Tabella1[[#This Row],[Popolazione]]&lt;100000),"Compreso",Tabella1[[#This Row],[Regione]])</f>
        <v>VENETO</v>
      </c>
    </row>
    <row r="3190" spans="1:7" x14ac:dyDescent="0.25">
      <c r="A3190" s="26" t="s">
        <v>1119</v>
      </c>
      <c r="B3190" s="4" t="str">
        <f>IFERROR(VLOOKUP(A3190,PEC!A$2:B$7902,2,0),"PEC NON ESISTENTE")</f>
        <v>comunebolzanovic</v>
      </c>
      <c r="C3190" s="3" t="s">
        <v>8025</v>
      </c>
      <c r="D3190" s="3" t="s">
        <v>8166</v>
      </c>
      <c r="E3190" s="32">
        <v>6509</v>
      </c>
      <c r="F3190" s="1" t="str">
        <f>IF(Tabella1[[#This Row],[Popolazione]]&gt;300000,"Trovato","")</f>
        <v/>
      </c>
      <c r="G3190" s="1" t="str">
        <f>IF(AND(Tabella1[[#This Row],[Popolazione]]&gt;50000,Tabella1[[#This Row],[Popolazione]]&lt;100000),"Compreso",Tabella1[[#This Row],[Regione]])</f>
        <v>VENETO</v>
      </c>
    </row>
    <row r="3191" spans="1:7" x14ac:dyDescent="0.25">
      <c r="A3191" s="26" t="s">
        <v>1252</v>
      </c>
      <c r="B3191" s="4" t="str">
        <f>IFERROR(VLOOKUP(A3191,PEC!A$2:B$7902,2,0),"PEC NON ESISTENTE")</f>
        <v>breganze.vi</v>
      </c>
      <c r="C3191" s="3" t="s">
        <v>8025</v>
      </c>
      <c r="D3191" s="3" t="s">
        <v>8166</v>
      </c>
      <c r="E3191" s="32">
        <v>8693</v>
      </c>
      <c r="F3191" s="1" t="str">
        <f>IF(Tabella1[[#This Row],[Popolazione]]&gt;300000,"Trovato","")</f>
        <v/>
      </c>
      <c r="G3191" s="1" t="str">
        <f>IF(AND(Tabella1[[#This Row],[Popolazione]]&gt;50000,Tabella1[[#This Row],[Popolazione]]&lt;100000),"Compreso",Tabella1[[#This Row],[Regione]])</f>
        <v>VENETO</v>
      </c>
    </row>
    <row r="3192" spans="1:7" x14ac:dyDescent="0.25">
      <c r="A3192" s="26" t="s">
        <v>1258</v>
      </c>
      <c r="B3192" s="4" t="str">
        <f>IFERROR(VLOOKUP(A3192,PEC!A$2:B$7902,2,0),"PEC NON ESISTENTE")</f>
        <v>comune.brendola.vi</v>
      </c>
      <c r="C3192" s="3" t="s">
        <v>8025</v>
      </c>
      <c r="D3192" s="3" t="s">
        <v>8166</v>
      </c>
      <c r="E3192" s="32">
        <v>6722</v>
      </c>
      <c r="F3192" s="1" t="str">
        <f>IF(Tabella1[[#This Row],[Popolazione]]&gt;300000,"Trovato","")</f>
        <v/>
      </c>
      <c r="G3192" s="1" t="str">
        <f>IF(AND(Tabella1[[#This Row],[Popolazione]]&gt;50000,Tabella1[[#This Row],[Popolazione]]&lt;100000),"Compreso",Tabella1[[#This Row],[Regione]])</f>
        <v>VENETO</v>
      </c>
    </row>
    <row r="3193" spans="1:7" x14ac:dyDescent="0.25">
      <c r="A3193" s="26" t="s">
        <v>1271</v>
      </c>
      <c r="B3193" s="4" t="str">
        <f>IFERROR(VLOOKUP(A3193,PEC!A$2:B$7902,2,0),"PEC NON ESISTENTE")</f>
        <v>comune.bressanvido.vi</v>
      </c>
      <c r="C3193" s="3" t="s">
        <v>8025</v>
      </c>
      <c r="D3193" s="3" t="s">
        <v>8166</v>
      </c>
      <c r="E3193" s="32">
        <v>3108</v>
      </c>
      <c r="F3193" s="1" t="str">
        <f>IF(Tabella1[[#This Row],[Popolazione]]&gt;300000,"Trovato","")</f>
        <v/>
      </c>
      <c r="G3193" s="1" t="str">
        <f>IF(AND(Tabella1[[#This Row],[Popolazione]]&gt;50000,Tabella1[[#This Row],[Popolazione]]&lt;100000),"Compreso",Tabella1[[#This Row],[Regione]])</f>
        <v>VENETO</v>
      </c>
    </row>
    <row r="3194" spans="1:7" x14ac:dyDescent="0.25">
      <c r="A3194" s="26" t="s">
        <v>1294</v>
      </c>
      <c r="B3194" s="4" t="str">
        <f>IFERROR(VLOOKUP(A3194,PEC!A$2:B$7902,2,0),"PEC NON ESISTENTE")</f>
        <v>prot.demografici.comune.brogliano.vi</v>
      </c>
      <c r="C3194" s="3" t="s">
        <v>8025</v>
      </c>
      <c r="D3194" s="3" t="s">
        <v>8166</v>
      </c>
      <c r="E3194" s="32">
        <v>3900</v>
      </c>
      <c r="F3194" s="1" t="str">
        <f>IF(Tabella1[[#This Row],[Popolazione]]&gt;300000,"Trovato","")</f>
        <v/>
      </c>
      <c r="G3194" s="1" t="str">
        <f>IF(AND(Tabella1[[#This Row],[Popolazione]]&gt;50000,Tabella1[[#This Row],[Popolazione]]&lt;100000),"Compreso",Tabella1[[#This Row],[Regione]])</f>
        <v>VENETO</v>
      </c>
    </row>
    <row r="3195" spans="1:7" x14ac:dyDescent="0.25">
      <c r="A3195" s="26" t="s">
        <v>1428</v>
      </c>
      <c r="B3195" s="4" t="str">
        <f>IFERROR(VLOOKUP(A3195,PEC!A$2:B$7902,2,0),"PEC NON ESISTENTE")</f>
        <v>caldogno.vi</v>
      </c>
      <c r="C3195" s="3" t="s">
        <v>8025</v>
      </c>
      <c r="D3195" s="3" t="s">
        <v>8166</v>
      </c>
      <c r="E3195" s="32">
        <v>11221</v>
      </c>
      <c r="F3195" s="1" t="str">
        <f>IF(Tabella1[[#This Row],[Popolazione]]&gt;300000,"Trovato","")</f>
        <v/>
      </c>
      <c r="G3195" s="1" t="str">
        <f>IF(AND(Tabella1[[#This Row],[Popolazione]]&gt;50000,Tabella1[[#This Row],[Popolazione]]&lt;100000),"Compreso",Tabella1[[#This Row],[Regione]])</f>
        <v>VENETO</v>
      </c>
    </row>
    <row r="3196" spans="1:7" x14ac:dyDescent="0.25">
      <c r="A3196" s="26" t="s">
        <v>1449</v>
      </c>
      <c r="B3196" s="4" t="str">
        <f>IFERROR(VLOOKUP(A3196,PEC!A$2:B$7902,2,0),"PEC NON ESISTENTE")</f>
        <v>comune.caltrano.vi</v>
      </c>
      <c r="C3196" s="3" t="s">
        <v>8025</v>
      </c>
      <c r="D3196" s="3" t="s">
        <v>8166</v>
      </c>
      <c r="E3196" s="32">
        <v>2607</v>
      </c>
      <c r="F3196" s="1" t="str">
        <f>IF(Tabella1[[#This Row],[Popolazione]]&gt;300000,"Trovato","")</f>
        <v/>
      </c>
      <c r="G3196" s="1" t="str">
        <f>IF(AND(Tabella1[[#This Row],[Popolazione]]&gt;50000,Tabella1[[#This Row],[Popolazione]]&lt;100000),"Compreso",Tabella1[[#This Row],[Regione]])</f>
        <v>VENETO</v>
      </c>
    </row>
    <row r="3197" spans="1:7" x14ac:dyDescent="0.25">
      <c r="A3197" s="26" t="s">
        <v>1456</v>
      </c>
      <c r="B3197" s="4" t="str">
        <f>IFERROR(VLOOKUP(A3197,PEC!A$2:B$7902,2,0),"PEC NON ESISTENTE")</f>
        <v>calvene.vi</v>
      </c>
      <c r="C3197" s="3" t="s">
        <v>8025</v>
      </c>
      <c r="D3197" s="3" t="s">
        <v>8166</v>
      </c>
      <c r="E3197" s="32">
        <v>1323</v>
      </c>
      <c r="F3197" s="1" t="str">
        <f>IF(Tabella1[[#This Row],[Popolazione]]&gt;300000,"Trovato","")</f>
        <v/>
      </c>
      <c r="G3197" s="1" t="str">
        <f>IF(AND(Tabella1[[#This Row],[Popolazione]]&gt;50000,Tabella1[[#This Row],[Popolazione]]&lt;100000),"Compreso",Tabella1[[#This Row],[Regione]])</f>
        <v>VENETO</v>
      </c>
    </row>
    <row r="3198" spans="1:7" x14ac:dyDescent="0.25">
      <c r="A3198" s="26" t="s">
        <v>1487</v>
      </c>
      <c r="B3198" s="4" t="str">
        <f>IFERROR(VLOOKUP(A3198,PEC!A$2:B$7902,2,0),"PEC NON ESISTENTE")</f>
        <v>comune.camisanovicentino</v>
      </c>
      <c r="C3198" s="3" t="s">
        <v>8025</v>
      </c>
      <c r="D3198" s="3" t="s">
        <v>8166</v>
      </c>
      <c r="E3198" s="32">
        <v>10624</v>
      </c>
      <c r="F3198" s="1" t="str">
        <f>IF(Tabella1[[#This Row],[Popolazione]]&gt;300000,"Trovato","")</f>
        <v/>
      </c>
      <c r="G3198" s="1" t="str">
        <f>IF(AND(Tabella1[[#This Row],[Popolazione]]&gt;50000,Tabella1[[#This Row],[Popolazione]]&lt;100000),"Compreso",Tabella1[[#This Row],[Regione]])</f>
        <v>VENETO</v>
      </c>
    </row>
    <row r="3199" spans="1:7" x14ac:dyDescent="0.25">
      <c r="A3199" s="26" t="s">
        <v>1503</v>
      </c>
      <c r="B3199" s="4" t="str">
        <f>IFERROR(VLOOKUP(A3199,PEC!A$2:B$7902,2,0),"PEC NON ESISTENTE")</f>
        <v>campigliadeiberici.vi</v>
      </c>
      <c r="C3199" s="3" t="s">
        <v>8025</v>
      </c>
      <c r="D3199" s="3" t="s">
        <v>8166</v>
      </c>
      <c r="E3199" s="32">
        <v>1791</v>
      </c>
      <c r="F3199" s="1" t="str">
        <f>IF(Tabella1[[#This Row],[Popolazione]]&gt;300000,"Trovato","")</f>
        <v/>
      </c>
      <c r="G3199" s="1" t="str">
        <f>IF(AND(Tabella1[[#This Row],[Popolazione]]&gt;50000,Tabella1[[#This Row],[Popolazione]]&lt;100000),"Compreso",Tabella1[[#This Row],[Regione]])</f>
        <v>VENETO</v>
      </c>
    </row>
    <row r="3200" spans="1:7" x14ac:dyDescent="0.25">
      <c r="A3200" s="26" t="s">
        <v>8175</v>
      </c>
      <c r="B3200" s="4" t="str">
        <f>IFERROR(VLOOKUP(A3200,PEC!A$2:B$7902,2,0),"PEC NON ESISTENTE")</f>
        <v>PEC NON ESISTENTE</v>
      </c>
      <c r="C3200" s="3" t="s">
        <v>8025</v>
      </c>
      <c r="D3200" s="3" t="s">
        <v>8166</v>
      </c>
      <c r="E3200" s="32">
        <v>830</v>
      </c>
      <c r="F3200" s="1" t="str">
        <f>IF(Tabella1[[#This Row],[Popolazione]]&gt;300000,"Trovato","")</f>
        <v/>
      </c>
      <c r="G3200" s="1" t="str">
        <f>IF(AND(Tabella1[[#This Row],[Popolazione]]&gt;50000,Tabella1[[#This Row],[Popolazione]]&lt;100000),"Compreso",Tabella1[[#This Row],[Regione]])</f>
        <v>VENETO</v>
      </c>
    </row>
    <row r="3201" spans="1:7" x14ac:dyDescent="0.25">
      <c r="A3201" s="26" t="s">
        <v>8176</v>
      </c>
      <c r="B3201" s="4" t="str">
        <f>IFERROR(VLOOKUP(A3201,PEC!A$2:B$7902,2,0),"PEC NON ESISTENTE")</f>
        <v>carre.vi</v>
      </c>
      <c r="C3201" s="3" t="s">
        <v>8025</v>
      </c>
      <c r="D3201" s="3" t="s">
        <v>8166</v>
      </c>
      <c r="E3201" s="32">
        <v>3647</v>
      </c>
      <c r="F3201" s="1" t="str">
        <f>IF(Tabella1[[#This Row],[Popolazione]]&gt;300000,"Trovato","")</f>
        <v/>
      </c>
      <c r="G3201" s="1" t="str">
        <f>IF(AND(Tabella1[[#This Row],[Popolazione]]&gt;50000,Tabella1[[#This Row],[Popolazione]]&lt;100000),"Compreso",Tabella1[[#This Row],[Regione]])</f>
        <v>VENETO</v>
      </c>
    </row>
    <row r="3202" spans="1:7" x14ac:dyDescent="0.25">
      <c r="A3202" s="26" t="s">
        <v>1750</v>
      </c>
      <c r="B3202" s="4" t="str">
        <f>IFERROR(VLOOKUP(A3202,PEC!A$2:B$7902,2,0),"PEC NON ESISTENTE")</f>
        <v>cartigliano.vi</v>
      </c>
      <c r="C3202" s="3" t="s">
        <v>8025</v>
      </c>
      <c r="D3202" s="3" t="s">
        <v>8166</v>
      </c>
      <c r="E3202" s="32">
        <v>3802</v>
      </c>
      <c r="F3202" s="1" t="str">
        <f>IF(Tabella1[[#This Row],[Popolazione]]&gt;300000,"Trovato","")</f>
        <v/>
      </c>
      <c r="G3202" s="1" t="str">
        <f>IF(AND(Tabella1[[#This Row],[Popolazione]]&gt;50000,Tabella1[[#This Row],[Popolazione]]&lt;100000),"Compreso",Tabella1[[#This Row],[Regione]])</f>
        <v>VENETO</v>
      </c>
    </row>
    <row r="3203" spans="1:7" x14ac:dyDescent="0.25">
      <c r="A3203" s="26" t="s">
        <v>1885</v>
      </c>
      <c r="B3203" s="4" t="str">
        <f>IFERROR(VLOOKUP(A3203,PEC!A$2:B$7902,2,0),"PEC NON ESISTENTE")</f>
        <v>protocollo</v>
      </c>
      <c r="C3203" s="3" t="s">
        <v>8025</v>
      </c>
      <c r="D3203" s="3" t="s">
        <v>8166</v>
      </c>
      <c r="E3203" s="32">
        <v>14128</v>
      </c>
      <c r="F3203" s="1" t="str">
        <f>IF(Tabella1[[#This Row],[Popolazione]]&gt;300000,"Trovato","")</f>
        <v/>
      </c>
      <c r="G3203" s="1" t="str">
        <f>IF(AND(Tabella1[[#This Row],[Popolazione]]&gt;50000,Tabella1[[#This Row],[Popolazione]]&lt;100000),"Compreso",Tabella1[[#This Row],[Regione]])</f>
        <v>VENETO</v>
      </c>
    </row>
    <row r="3204" spans="1:7" x14ac:dyDescent="0.25">
      <c r="A3204" s="26" t="s">
        <v>1898</v>
      </c>
      <c r="B3204" s="4" t="str">
        <f>IFERROR(VLOOKUP(A3204,PEC!A$2:B$7902,2,0),"PEC NON ESISTENTE")</f>
        <v>castegnero.vi</v>
      </c>
      <c r="C3204" s="3" t="s">
        <v>8025</v>
      </c>
      <c r="D3204" s="3" t="s">
        <v>8166</v>
      </c>
      <c r="E3204" s="32">
        <v>2857</v>
      </c>
      <c r="F3204" s="1" t="str">
        <f>IF(Tabella1[[#This Row],[Popolazione]]&gt;300000,"Trovato","")</f>
        <v/>
      </c>
      <c r="G3204" s="1" t="str">
        <f>IF(AND(Tabella1[[#This Row],[Popolazione]]&gt;50000,Tabella1[[#This Row],[Popolazione]]&lt;100000),"Compreso",Tabella1[[#This Row],[Regione]])</f>
        <v>VENETO</v>
      </c>
    </row>
    <row r="3205" spans="1:7" x14ac:dyDescent="0.25">
      <c r="A3205" s="26" t="s">
        <v>1971</v>
      </c>
      <c r="B3205" s="4" t="str">
        <f>IFERROR(VLOOKUP(A3205,PEC!A$2:B$7902,2,0),"PEC NON ESISTENTE")</f>
        <v>castelgomberto.vi</v>
      </c>
      <c r="C3205" s="3" t="s">
        <v>8025</v>
      </c>
      <c r="D3205" s="3" t="s">
        <v>8166</v>
      </c>
      <c r="E3205" s="32">
        <v>6098</v>
      </c>
      <c r="F3205" s="1" t="str">
        <f>IF(Tabella1[[#This Row],[Popolazione]]&gt;300000,"Trovato","")</f>
        <v/>
      </c>
      <c r="G3205" s="1" t="str">
        <f>IF(AND(Tabella1[[#This Row],[Popolazione]]&gt;50000,Tabella1[[#This Row],[Popolazione]]&lt;100000),"Compreso",Tabella1[[#This Row],[Regione]])</f>
        <v>VENETO</v>
      </c>
    </row>
    <row r="3206" spans="1:7" x14ac:dyDescent="0.25">
      <c r="A3206" s="26" t="s">
        <v>2324</v>
      </c>
      <c r="B3206" s="4" t="str">
        <f>IFERROR(VLOOKUP(A3206,PEC!A$2:B$7902,2,0),"PEC NON ESISTENTE")</f>
        <v>protocollo.comune.chiampo.vi</v>
      </c>
      <c r="C3206" s="3" t="s">
        <v>8025</v>
      </c>
      <c r="D3206" s="3" t="s">
        <v>8166</v>
      </c>
      <c r="E3206" s="32">
        <v>12859</v>
      </c>
      <c r="F3206" s="1" t="str">
        <f>IF(Tabella1[[#This Row],[Popolazione]]&gt;300000,"Trovato","")</f>
        <v/>
      </c>
      <c r="G3206" s="1" t="str">
        <f>IF(AND(Tabella1[[#This Row],[Popolazione]]&gt;50000,Tabella1[[#This Row],[Popolazione]]&lt;100000),"Compreso",Tabella1[[#This Row],[Regione]])</f>
        <v>VENETO</v>
      </c>
    </row>
    <row r="3207" spans="1:7" x14ac:dyDescent="0.25">
      <c r="A3207" s="26" t="s">
        <v>2356</v>
      </c>
      <c r="B3207" s="4" t="str">
        <f>IFERROR(VLOOKUP(A3207,PEC!A$2:B$7902,2,0),"PEC NON ESISTENTE")</f>
        <v>chiuppano.vi</v>
      </c>
      <c r="C3207" s="3" t="s">
        <v>8025</v>
      </c>
      <c r="D3207" s="3" t="s">
        <v>8166</v>
      </c>
      <c r="E3207" s="32">
        <v>2626</v>
      </c>
      <c r="F3207" s="1" t="str">
        <f>IF(Tabella1[[#This Row],[Popolazione]]&gt;300000,"Trovato","")</f>
        <v/>
      </c>
      <c r="G3207" s="1" t="str">
        <f>IF(AND(Tabella1[[#This Row],[Popolazione]]&gt;50000,Tabella1[[#This Row],[Popolazione]]&lt;100000),"Compreso",Tabella1[[#This Row],[Regione]])</f>
        <v>VENETO</v>
      </c>
    </row>
    <row r="3208" spans="1:7" x14ac:dyDescent="0.25">
      <c r="A3208" s="26" t="s">
        <v>8177</v>
      </c>
      <c r="B3208" s="4" t="str">
        <f>IFERROR(VLOOKUP(A3208,PEC!A$2:B$7902,2,0),"PEC NON ESISTENTE")</f>
        <v>PEC NON ESISTENTE</v>
      </c>
      <c r="C3208" s="3" t="s">
        <v>8025</v>
      </c>
      <c r="D3208" s="3" t="s">
        <v>8166</v>
      </c>
      <c r="E3208" s="32">
        <v>964</v>
      </c>
      <c r="F3208" s="1" t="str">
        <f>IF(Tabella1[[#This Row],[Popolazione]]&gt;300000,"Trovato","")</f>
        <v/>
      </c>
      <c r="G3208" s="1" t="str">
        <f>IF(AND(Tabella1[[#This Row],[Popolazione]]&gt;50000,Tabella1[[#This Row],[Popolazione]]&lt;100000),"Compreso",Tabella1[[#This Row],[Regione]])</f>
        <v>VENETO</v>
      </c>
    </row>
    <row r="3209" spans="1:7" x14ac:dyDescent="0.25">
      <c r="A3209" s="26" t="s">
        <v>2481</v>
      </c>
      <c r="B3209" s="4" t="str">
        <f>IFERROR(VLOOKUP(A3209,PEC!A$2:B$7902,2,0),"PEC NON ESISTENTE")</f>
        <v>protocollo.comune.cogollodelcengio.vi</v>
      </c>
      <c r="C3209" s="3" t="s">
        <v>8025</v>
      </c>
      <c r="D3209" s="3" t="s">
        <v>8166</v>
      </c>
      <c r="E3209" s="32">
        <v>3390</v>
      </c>
      <c r="F3209" s="1" t="str">
        <f>IF(Tabella1[[#This Row],[Popolazione]]&gt;300000,"Trovato","")</f>
        <v/>
      </c>
      <c r="G3209" s="1" t="str">
        <f>IF(AND(Tabella1[[#This Row],[Popolazione]]&gt;50000,Tabella1[[#This Row],[Popolazione]]&lt;100000),"Compreso",Tabella1[[#This Row],[Regione]])</f>
        <v>VENETO</v>
      </c>
    </row>
    <row r="3210" spans="1:7" x14ac:dyDescent="0.25">
      <c r="A3210" s="26" t="s">
        <v>8178</v>
      </c>
      <c r="B3210" s="4" t="str">
        <f>IFERROR(VLOOKUP(A3210,PEC!A$2:B$7902,2,0),"PEC NON ESISTENTE")</f>
        <v>PEC NON ESISTENTE</v>
      </c>
      <c r="C3210" s="3" t="s">
        <v>8025</v>
      </c>
      <c r="D3210" s="3" t="s">
        <v>8166</v>
      </c>
      <c r="E3210" s="32">
        <v>2206</v>
      </c>
      <c r="F3210" s="1" t="str">
        <f>IF(Tabella1[[#This Row],[Popolazione]]&gt;300000,"Trovato","")</f>
        <v/>
      </c>
      <c r="G3210" s="1" t="str">
        <f>IF(AND(Tabella1[[#This Row],[Popolazione]]&gt;50000,Tabella1[[#This Row],[Popolazione]]&lt;100000),"Compreso",Tabella1[[#This Row],[Regione]])</f>
        <v>VENETO</v>
      </c>
    </row>
    <row r="3211" spans="1:7" x14ac:dyDescent="0.25">
      <c r="A3211" s="26" t="s">
        <v>2624</v>
      </c>
      <c r="B3211" s="4" t="str">
        <f>IFERROR(VLOOKUP(A3211,PEC!A$2:B$7902,2,0),"PEC NON ESISTENTE")</f>
        <v>cornedovicentino.vi</v>
      </c>
      <c r="C3211" s="3" t="s">
        <v>8025</v>
      </c>
      <c r="D3211" s="3" t="s">
        <v>8166</v>
      </c>
      <c r="E3211" s="32">
        <v>11939</v>
      </c>
      <c r="F3211" s="1" t="str">
        <f>IF(Tabella1[[#This Row],[Popolazione]]&gt;300000,"Trovato","")</f>
        <v/>
      </c>
      <c r="G3211" s="1" t="str">
        <f>IF(AND(Tabella1[[#This Row],[Popolazione]]&gt;50000,Tabella1[[#This Row],[Popolazione]]&lt;100000),"Compreso",Tabella1[[#This Row],[Regione]])</f>
        <v>VENETO</v>
      </c>
    </row>
    <row r="3212" spans="1:7" x14ac:dyDescent="0.25">
      <c r="A3212" s="26" t="s">
        <v>2684</v>
      </c>
      <c r="B3212" s="4" t="str">
        <f>IFERROR(VLOOKUP(A3212,PEC!A$2:B$7902,2,0),"PEC NON ESISTENTE")</f>
        <v>costabissara.vi</v>
      </c>
      <c r="C3212" s="3" t="s">
        <v>8025</v>
      </c>
      <c r="D3212" s="3" t="s">
        <v>8166</v>
      </c>
      <c r="E3212" s="32">
        <v>7161</v>
      </c>
      <c r="F3212" s="1" t="str">
        <f>IF(Tabella1[[#This Row],[Popolazione]]&gt;300000,"Trovato","")</f>
        <v/>
      </c>
      <c r="G3212" s="1" t="str">
        <f>IF(AND(Tabella1[[#This Row],[Popolazione]]&gt;50000,Tabella1[[#This Row],[Popolazione]]&lt;100000),"Compreso",Tabella1[[#This Row],[Regione]])</f>
        <v>VENETO</v>
      </c>
    </row>
    <row r="3213" spans="1:7" x14ac:dyDescent="0.25">
      <c r="A3213" s="26" t="s">
        <v>2701</v>
      </c>
      <c r="B3213" s="4" t="str">
        <f>IFERROR(VLOOKUP(A3213,PEC!A$2:B$7902,2,0),"PEC NON ESISTENTE")</f>
        <v>creazzo.vi</v>
      </c>
      <c r="C3213" s="3" t="s">
        <v>8025</v>
      </c>
      <c r="D3213" s="3" t="s">
        <v>8166</v>
      </c>
      <c r="E3213" s="32">
        <v>11038</v>
      </c>
      <c r="F3213" s="1" t="str">
        <f>IF(Tabella1[[#This Row],[Popolazione]]&gt;300000,"Trovato","")</f>
        <v/>
      </c>
      <c r="G3213" s="1" t="str">
        <f>IF(AND(Tabella1[[#This Row],[Popolazione]]&gt;50000,Tabella1[[#This Row],[Popolazione]]&lt;100000),"Compreso",Tabella1[[#This Row],[Regione]])</f>
        <v>VENETO</v>
      </c>
    </row>
    <row r="3214" spans="1:7" x14ac:dyDescent="0.25">
      <c r="A3214" s="26" t="s">
        <v>2714</v>
      </c>
      <c r="B3214" s="4" t="str">
        <f>IFERROR(VLOOKUP(A3214,PEC!A$2:B$7902,2,0),"PEC NON ESISTENTE")</f>
        <v>comune.crespadoro</v>
      </c>
      <c r="C3214" s="3" t="s">
        <v>8025</v>
      </c>
      <c r="D3214" s="3" t="s">
        <v>8166</v>
      </c>
      <c r="E3214" s="32">
        <v>1452</v>
      </c>
      <c r="F3214" s="1" t="str">
        <f>IF(Tabella1[[#This Row],[Popolazione]]&gt;300000,"Trovato","")</f>
        <v/>
      </c>
      <c r="G3214" s="1" t="str">
        <f>IF(AND(Tabella1[[#This Row],[Popolazione]]&gt;50000,Tabella1[[#This Row],[Popolazione]]&lt;100000),"Compreso",Tabella1[[#This Row],[Regione]])</f>
        <v>VENETO</v>
      </c>
    </row>
    <row r="3215" spans="1:7" x14ac:dyDescent="0.25">
      <c r="A3215" s="26" t="s">
        <v>2853</v>
      </c>
      <c r="B3215" s="4" t="str">
        <f>IFERROR(VLOOKUP(A3215,PEC!A$2:B$7902,2,0),"PEC NON ESISTENTE")</f>
        <v>dueville.vi</v>
      </c>
      <c r="C3215" s="3" t="s">
        <v>8025</v>
      </c>
      <c r="D3215" s="3" t="s">
        <v>8166</v>
      </c>
      <c r="E3215" s="32">
        <v>13888</v>
      </c>
      <c r="F3215" s="1" t="str">
        <f>IF(Tabella1[[#This Row],[Popolazione]]&gt;300000,"Trovato","")</f>
        <v/>
      </c>
      <c r="G3215" s="1" t="str">
        <f>IF(AND(Tabella1[[#This Row],[Popolazione]]&gt;50000,Tabella1[[#This Row],[Popolazione]]&lt;100000),"Compreso",Tabella1[[#This Row],[Regione]])</f>
        <v>VENETO</v>
      </c>
    </row>
    <row r="3216" spans="1:7" x14ac:dyDescent="0.25">
      <c r="A3216" s="26" t="s">
        <v>2872</v>
      </c>
      <c r="B3216" s="4" t="str">
        <f>IFERROR(VLOOKUP(A3216,PEC!A$2:B$7902,2,0),"PEC NON ESISTENTE")</f>
        <v>enego.vi</v>
      </c>
      <c r="C3216" s="3" t="s">
        <v>8025</v>
      </c>
      <c r="D3216" s="3" t="s">
        <v>8166</v>
      </c>
      <c r="E3216" s="32">
        <v>1825</v>
      </c>
      <c r="F3216" s="1" t="str">
        <f>IF(Tabella1[[#This Row],[Popolazione]]&gt;300000,"Trovato","")</f>
        <v/>
      </c>
      <c r="G3216" s="1" t="str">
        <f>IF(AND(Tabella1[[#This Row],[Popolazione]]&gt;50000,Tabella1[[#This Row],[Popolazione]]&lt;100000),"Compreso",Tabella1[[#This Row],[Regione]])</f>
        <v>VENETO</v>
      </c>
    </row>
    <row r="3217" spans="1:7" x14ac:dyDescent="0.25">
      <c r="A3217" s="26" t="s">
        <v>2940</v>
      </c>
      <c r="B3217" s="4" t="str">
        <f>IFERROR(VLOOKUP(A3217,PEC!A$2:B$7902,2,0),"PEC NON ESISTENTE")</f>
        <v>faravicentino.vi</v>
      </c>
      <c r="C3217" s="3" t="s">
        <v>8025</v>
      </c>
      <c r="D3217" s="3" t="s">
        <v>8166</v>
      </c>
      <c r="E3217" s="32">
        <v>3943</v>
      </c>
      <c r="F3217" s="1" t="str">
        <f>IF(Tabella1[[#This Row],[Popolazione]]&gt;300000,"Trovato","")</f>
        <v/>
      </c>
      <c r="G3217" s="1" t="str">
        <f>IF(AND(Tabella1[[#This Row],[Popolazione]]&gt;50000,Tabella1[[#This Row],[Popolazione]]&lt;100000),"Compreso",Tabella1[[#This Row],[Regione]])</f>
        <v>VENETO</v>
      </c>
    </row>
    <row r="3218" spans="1:7" x14ac:dyDescent="0.25">
      <c r="A3218" s="26" t="s">
        <v>3117</v>
      </c>
      <c r="B3218" s="4" t="str">
        <f>IFERROR(VLOOKUP(A3218,PEC!A$2:B$7902,2,0),"PEC NON ESISTENTE")</f>
        <v>foza.vi</v>
      </c>
      <c r="C3218" s="3" t="s">
        <v>8025</v>
      </c>
      <c r="D3218" s="3" t="s">
        <v>8166</v>
      </c>
      <c r="E3218" s="32">
        <v>717</v>
      </c>
      <c r="F3218" s="1" t="str">
        <f>IF(Tabella1[[#This Row],[Popolazione]]&gt;300000,"Trovato","")</f>
        <v/>
      </c>
      <c r="G3218" s="1" t="str">
        <f>IF(AND(Tabella1[[#This Row],[Popolazione]]&gt;50000,Tabella1[[#This Row],[Popolazione]]&lt;100000),"Compreso",Tabella1[[#This Row],[Regione]])</f>
        <v>VENETO</v>
      </c>
    </row>
    <row r="3219" spans="1:7" x14ac:dyDescent="0.25">
      <c r="A3219" s="26" t="s">
        <v>3220</v>
      </c>
      <c r="B3219" s="4" t="str">
        <f>IFERROR(VLOOKUP(A3219,PEC!A$2:B$7902,2,0),"PEC NON ESISTENTE")</f>
        <v>gallio.vi</v>
      </c>
      <c r="C3219" s="3" t="s">
        <v>8025</v>
      </c>
      <c r="D3219" s="3" t="s">
        <v>8166</v>
      </c>
      <c r="E3219" s="32">
        <v>2413</v>
      </c>
      <c r="F3219" s="1" t="str">
        <f>IF(Tabella1[[#This Row],[Popolazione]]&gt;300000,"Trovato","")</f>
        <v/>
      </c>
      <c r="G3219" s="1" t="str">
        <f>IF(AND(Tabella1[[#This Row],[Popolazione]]&gt;50000,Tabella1[[#This Row],[Popolazione]]&lt;100000),"Compreso",Tabella1[[#This Row],[Regione]])</f>
        <v>VENETO</v>
      </c>
    </row>
    <row r="3220" spans="1:7" x14ac:dyDescent="0.25">
      <c r="A3220" s="26" t="s">
        <v>3233</v>
      </c>
      <c r="B3220" s="4" t="str">
        <f>IFERROR(VLOOKUP(A3220,PEC!A$2:B$7902,2,0),"PEC NON ESISTENTE")</f>
        <v>gambellara.vi</v>
      </c>
      <c r="C3220" s="3" t="s">
        <v>8025</v>
      </c>
      <c r="D3220" s="3" t="s">
        <v>8166</v>
      </c>
      <c r="E3220" s="32">
        <v>3319</v>
      </c>
      <c r="F3220" s="1" t="str">
        <f>IF(Tabella1[[#This Row],[Popolazione]]&gt;300000,"Trovato","")</f>
        <v/>
      </c>
      <c r="G3220" s="1" t="str">
        <f>IF(AND(Tabella1[[#This Row],[Popolazione]]&gt;50000,Tabella1[[#This Row],[Popolazione]]&lt;100000),"Compreso",Tabella1[[#This Row],[Regione]])</f>
        <v>VENETO</v>
      </c>
    </row>
    <row r="3221" spans="1:7" x14ac:dyDescent="0.25">
      <c r="A3221" s="26" t="s">
        <v>3237</v>
      </c>
      <c r="B3221" s="4" t="str">
        <f>IFERROR(VLOOKUP(A3221,PEC!A$2:B$7902,2,0),"PEC NON ESISTENTE")</f>
        <v>comune.gambugliano.vi</v>
      </c>
      <c r="C3221" s="3" t="s">
        <v>8025</v>
      </c>
      <c r="D3221" s="3" t="s">
        <v>8166</v>
      </c>
      <c r="E3221" s="32">
        <v>851</v>
      </c>
      <c r="F3221" s="1" t="str">
        <f>IF(Tabella1[[#This Row],[Popolazione]]&gt;300000,"Trovato","")</f>
        <v/>
      </c>
      <c r="G3221" s="1" t="str">
        <f>IF(AND(Tabella1[[#This Row],[Popolazione]]&gt;50000,Tabella1[[#This Row],[Popolazione]]&lt;100000),"Compreso",Tabella1[[#This Row],[Regione]])</f>
        <v>VENETO</v>
      </c>
    </row>
    <row r="3222" spans="1:7" x14ac:dyDescent="0.25">
      <c r="A3222" s="26" t="s">
        <v>3448</v>
      </c>
      <c r="B3222" s="4" t="str">
        <f>IFERROR(VLOOKUP(A3222,PEC!A$2:B$7902,2,0),"PEC NON ESISTENTE")</f>
        <v>grisignanodizocco.vi</v>
      </c>
      <c r="C3222" s="3" t="s">
        <v>8025</v>
      </c>
      <c r="D3222" s="3" t="s">
        <v>8166</v>
      </c>
      <c r="E3222" s="32">
        <v>4292</v>
      </c>
      <c r="F3222" s="1" t="str">
        <f>IF(Tabella1[[#This Row],[Popolazione]]&gt;300000,"Trovato","")</f>
        <v/>
      </c>
      <c r="G3222" s="1" t="str">
        <f>IF(AND(Tabella1[[#This Row],[Popolazione]]&gt;50000,Tabella1[[#This Row],[Popolazione]]&lt;100000),"Compreso",Tabella1[[#This Row],[Regione]])</f>
        <v>VENETO</v>
      </c>
    </row>
    <row r="3223" spans="1:7" x14ac:dyDescent="0.25">
      <c r="A3223" s="26" t="s">
        <v>3478</v>
      </c>
      <c r="B3223" s="4" t="str">
        <f>IFERROR(VLOOKUP(A3223,PEC!A$2:B$7902,2,0),"PEC NON ESISTENTE")</f>
        <v>grumolodelleabbadesse.vi</v>
      </c>
      <c r="C3223" s="3" t="s">
        <v>8025</v>
      </c>
      <c r="D3223" s="3" t="s">
        <v>8166</v>
      </c>
      <c r="E3223" s="32">
        <v>3741</v>
      </c>
      <c r="F3223" s="1" t="str">
        <f>IF(Tabella1[[#This Row],[Popolazione]]&gt;300000,"Trovato","")</f>
        <v/>
      </c>
      <c r="G3223" s="1" t="str">
        <f>IF(AND(Tabella1[[#This Row],[Popolazione]]&gt;50000,Tabella1[[#This Row],[Popolazione]]&lt;100000),"Compreso",Tabella1[[#This Row],[Regione]])</f>
        <v>VENETO</v>
      </c>
    </row>
    <row r="3224" spans="1:7" x14ac:dyDescent="0.25">
      <c r="A3224" s="26" t="s">
        <v>3565</v>
      </c>
      <c r="B3224" s="4" t="str">
        <f>IFERROR(VLOOKUP(A3224,PEC!A$2:B$7902,2,0),"PEC NON ESISTENTE")</f>
        <v>isolavicentina.vi</v>
      </c>
      <c r="C3224" s="3" t="s">
        <v>8025</v>
      </c>
      <c r="D3224" s="3" t="s">
        <v>8166</v>
      </c>
      <c r="E3224" s="32">
        <v>9639</v>
      </c>
      <c r="F3224" s="1" t="str">
        <f>IF(Tabella1[[#This Row],[Popolazione]]&gt;300000,"Trovato","")</f>
        <v/>
      </c>
      <c r="G3224" s="1" t="str">
        <f>IF(AND(Tabella1[[#This Row],[Popolazione]]&gt;50000,Tabella1[[#This Row],[Popolazione]]&lt;100000),"Compreso",Tabella1[[#This Row],[Regione]])</f>
        <v>VENETO</v>
      </c>
    </row>
    <row r="3225" spans="1:7" x14ac:dyDescent="0.25">
      <c r="A3225" s="26" t="s">
        <v>3614</v>
      </c>
      <c r="B3225" s="4" t="str">
        <f>IFERROR(VLOOKUP(A3225,PEC!A$2:B$7902,2,0),"PEC NON ESISTENTE")</f>
        <v>laghi.vi</v>
      </c>
      <c r="C3225" s="3" t="s">
        <v>8025</v>
      </c>
      <c r="D3225" s="3" t="s">
        <v>8166</v>
      </c>
      <c r="E3225" s="32">
        <v>123</v>
      </c>
      <c r="F3225" s="1" t="str">
        <f>IF(Tabella1[[#This Row],[Popolazione]]&gt;300000,"Trovato","")</f>
        <v/>
      </c>
      <c r="G3225" s="1" t="str">
        <f>IF(AND(Tabella1[[#This Row],[Popolazione]]&gt;50000,Tabella1[[#This Row],[Popolazione]]&lt;100000),"Compreso",Tabella1[[#This Row],[Regione]])</f>
        <v>VENETO</v>
      </c>
    </row>
    <row r="3226" spans="1:7" x14ac:dyDescent="0.25">
      <c r="A3226" s="26" t="s">
        <v>3654</v>
      </c>
      <c r="B3226" s="4" t="str">
        <f>IFERROR(VLOOKUP(A3226,PEC!A$2:B$7902,2,0),"PEC NON ESISTENTE")</f>
        <v>lastebasse.vi</v>
      </c>
      <c r="C3226" s="3" t="s">
        <v>8025</v>
      </c>
      <c r="D3226" s="3" t="s">
        <v>8166</v>
      </c>
      <c r="E3226" s="32">
        <v>229</v>
      </c>
      <c r="F3226" s="1" t="str">
        <f>IF(Tabella1[[#This Row],[Popolazione]]&gt;300000,"Trovato","")</f>
        <v/>
      </c>
      <c r="G3226" s="1" t="str">
        <f>IF(AND(Tabella1[[#This Row],[Popolazione]]&gt;50000,Tabella1[[#This Row],[Popolazione]]&lt;100000),"Compreso",Tabella1[[#This Row],[Regione]])</f>
        <v>VENETO</v>
      </c>
    </row>
    <row r="3227" spans="1:7" x14ac:dyDescent="0.25">
      <c r="A3227" s="26" t="s">
        <v>3802</v>
      </c>
      <c r="B3227" s="4" t="str">
        <f>IFERROR(VLOOKUP(A3227,PEC!A$2:B$7902,2,0),"PEC NON ESISTENTE")</f>
        <v>longare.vi</v>
      </c>
      <c r="C3227" s="3" t="s">
        <v>8025</v>
      </c>
      <c r="D3227" s="3" t="s">
        <v>8166</v>
      </c>
      <c r="E3227" s="32">
        <v>5654</v>
      </c>
      <c r="F3227" s="1" t="str">
        <f>IF(Tabella1[[#This Row],[Popolazione]]&gt;300000,"Trovato","")</f>
        <v/>
      </c>
      <c r="G3227" s="1" t="str">
        <f>IF(AND(Tabella1[[#This Row],[Popolazione]]&gt;50000,Tabella1[[#This Row],[Popolazione]]&lt;100000),"Compreso",Tabella1[[#This Row],[Regione]])</f>
        <v>VENETO</v>
      </c>
    </row>
    <row r="3228" spans="1:7" x14ac:dyDescent="0.25">
      <c r="A3228" s="26" t="s">
        <v>3809</v>
      </c>
      <c r="B3228" s="4" t="str">
        <f>IFERROR(VLOOKUP(A3228,PEC!A$2:B$7902,2,0),"PEC NON ESISTENTE")</f>
        <v>segreteria.comune.lonigo.vi</v>
      </c>
      <c r="C3228" s="3" t="s">
        <v>8025</v>
      </c>
      <c r="D3228" s="3" t="s">
        <v>8166</v>
      </c>
      <c r="E3228" s="32">
        <v>15581</v>
      </c>
      <c r="F3228" s="1" t="str">
        <f>IF(Tabella1[[#This Row],[Popolazione]]&gt;300000,"Trovato","")</f>
        <v/>
      </c>
      <c r="G3228" s="1" t="str">
        <f>IF(AND(Tabella1[[#This Row],[Popolazione]]&gt;50000,Tabella1[[#This Row],[Popolazione]]&lt;100000),"Compreso",Tabella1[[#This Row],[Regione]])</f>
        <v>VENETO</v>
      </c>
    </row>
    <row r="3229" spans="1:7" x14ac:dyDescent="0.25">
      <c r="A3229" s="26" t="s">
        <v>3843</v>
      </c>
      <c r="B3229" s="4" t="str">
        <f>IFERROR(VLOOKUP(A3229,PEC!A$2:B$7902,2,0),"PEC NON ESISTENTE")</f>
        <v>lugodivicenza.vi</v>
      </c>
      <c r="C3229" s="3" t="s">
        <v>8025</v>
      </c>
      <c r="D3229" s="3" t="s">
        <v>8166</v>
      </c>
      <c r="E3229" s="32">
        <v>3739</v>
      </c>
      <c r="F3229" s="1" t="str">
        <f>IF(Tabella1[[#This Row],[Popolazione]]&gt;300000,"Trovato","")</f>
        <v/>
      </c>
      <c r="G3229" s="1" t="str">
        <f>IF(AND(Tabella1[[#This Row],[Popolazione]]&gt;50000,Tabella1[[#This Row],[Popolazione]]&lt;100000),"Compreso",Tabella1[[#This Row],[Regione]])</f>
        <v>VENETO</v>
      </c>
    </row>
    <row r="3230" spans="1:7" x14ac:dyDescent="0.25">
      <c r="A3230" s="26" t="s">
        <v>8179</v>
      </c>
      <c r="B3230" s="4" t="str">
        <f>IFERROR(VLOOKUP(A3230,PEC!A$2:B$7902,2,0),"PEC NON ESISTENTE")</f>
        <v>PEC NON ESISTENTE</v>
      </c>
      <c r="C3230" s="3" t="s">
        <v>8025</v>
      </c>
      <c r="D3230" s="3" t="s">
        <v>8166</v>
      </c>
      <c r="E3230" s="32">
        <v>2740</v>
      </c>
      <c r="F3230" s="1" t="str">
        <f>IF(Tabella1[[#This Row],[Popolazione]]&gt;300000,"Trovato","")</f>
        <v/>
      </c>
      <c r="G3230" s="1" t="str">
        <f>IF(AND(Tabella1[[#This Row],[Popolazione]]&gt;50000,Tabella1[[#This Row],[Popolazione]]&lt;100000),"Compreso",Tabella1[[#This Row],[Regione]])</f>
        <v>VENETO</v>
      </c>
    </row>
    <row r="3231" spans="1:7" x14ac:dyDescent="0.25">
      <c r="A3231" s="26" t="s">
        <v>3940</v>
      </c>
      <c r="B3231" s="4" t="str">
        <f>IFERROR(VLOOKUP(A3231,PEC!A$2:B$7902,2,0),"PEC NON ESISTENTE")</f>
        <v>malo.vi</v>
      </c>
      <c r="C3231" s="3" t="s">
        <v>8025</v>
      </c>
      <c r="D3231" s="3" t="s">
        <v>8166</v>
      </c>
      <c r="E3231" s="32">
        <v>14641</v>
      </c>
      <c r="F3231" s="1" t="str">
        <f>IF(Tabella1[[#This Row],[Popolazione]]&gt;300000,"Trovato","")</f>
        <v/>
      </c>
      <c r="G3231" s="1" t="str">
        <f>IF(AND(Tabella1[[#This Row],[Popolazione]]&gt;50000,Tabella1[[#This Row],[Popolazione]]&lt;100000),"Compreso",Tabella1[[#This Row],[Regione]])</f>
        <v>VENETO</v>
      </c>
    </row>
    <row r="3232" spans="1:7" x14ac:dyDescent="0.25">
      <c r="A3232" s="26" t="s">
        <v>3978</v>
      </c>
      <c r="B3232" s="4" t="str">
        <f>IFERROR(VLOOKUP(A3232,PEC!A$2:B$7902,2,0),"PEC NON ESISTENTE")</f>
        <v>maranovicentino.vi</v>
      </c>
      <c r="C3232" s="3" t="s">
        <v>8025</v>
      </c>
      <c r="D3232" s="3" t="s">
        <v>8166</v>
      </c>
      <c r="E3232" s="32">
        <v>9662</v>
      </c>
      <c r="F3232" s="1" t="str">
        <f>IF(Tabella1[[#This Row],[Popolazione]]&gt;300000,"Trovato","")</f>
        <v/>
      </c>
      <c r="G3232" s="1" t="str">
        <f>IF(AND(Tabella1[[#This Row],[Popolazione]]&gt;50000,Tabella1[[#This Row],[Popolazione]]&lt;100000),"Compreso",Tabella1[[#This Row],[Regione]])</f>
        <v>VENETO</v>
      </c>
    </row>
    <row r="3233" spans="1:7" x14ac:dyDescent="0.25">
      <c r="A3233" s="26" t="s">
        <v>4016</v>
      </c>
      <c r="B3233" s="4" t="str">
        <f>IFERROR(VLOOKUP(A3233,PEC!A$2:B$7902,2,0),"PEC NON ESISTENTE")</f>
        <v>marostica.vi</v>
      </c>
      <c r="C3233" s="3" t="s">
        <v>8025</v>
      </c>
      <c r="D3233" s="3" t="s">
        <v>8166</v>
      </c>
      <c r="E3233" s="32">
        <v>13783</v>
      </c>
      <c r="F3233" s="1" t="str">
        <f>IF(Tabella1[[#This Row],[Popolazione]]&gt;300000,"Trovato","")</f>
        <v/>
      </c>
      <c r="G3233" s="1" t="str">
        <f>IF(AND(Tabella1[[#This Row],[Popolazione]]&gt;50000,Tabella1[[#This Row],[Popolazione]]&lt;100000),"Compreso",Tabella1[[#This Row],[Regione]])</f>
        <v>VENETO</v>
      </c>
    </row>
    <row r="3234" spans="1:7" x14ac:dyDescent="0.25">
      <c r="A3234" s="26" t="s">
        <v>8180</v>
      </c>
      <c r="B3234" s="4" t="str">
        <f>IFERROR(VLOOKUP(A3234,PEC!A$2:B$7902,2,0),"PEC NON ESISTENTE")</f>
        <v>PEC NON ESISTENTE</v>
      </c>
      <c r="C3234" s="3" t="s">
        <v>8025</v>
      </c>
      <c r="D3234" s="3" t="s">
        <v>8166</v>
      </c>
      <c r="E3234" s="32">
        <v>3517</v>
      </c>
      <c r="F3234" s="1" t="str">
        <f>IF(Tabella1[[#This Row],[Popolazione]]&gt;300000,"Trovato","")</f>
        <v/>
      </c>
      <c r="G3234" s="1" t="str">
        <f>IF(AND(Tabella1[[#This Row],[Popolazione]]&gt;50000,Tabella1[[#This Row],[Popolazione]]&lt;100000),"Compreso",Tabella1[[#This Row],[Regione]])</f>
        <v>VENETO</v>
      </c>
    </row>
    <row r="3235" spans="1:7" x14ac:dyDescent="0.25">
      <c r="A3235" s="26" t="s">
        <v>8181</v>
      </c>
      <c r="B3235" s="4" t="str">
        <f>IFERROR(VLOOKUP(A3235,PEC!A$2:B$7902,2,0),"PEC NON ESISTENTE")</f>
        <v>PEC NON ESISTENTE</v>
      </c>
      <c r="C3235" s="3" t="s">
        <v>8025</v>
      </c>
      <c r="D3235" s="3" t="s">
        <v>8166</v>
      </c>
      <c r="E3235" s="32">
        <v>2596</v>
      </c>
      <c r="F3235" s="1" t="str">
        <f>IF(Tabella1[[#This Row],[Popolazione]]&gt;300000,"Trovato","")</f>
        <v/>
      </c>
      <c r="G3235" s="1" t="str">
        <f>IF(AND(Tabella1[[#This Row],[Popolazione]]&gt;50000,Tabella1[[#This Row],[Popolazione]]&lt;100000),"Compreso",Tabella1[[#This Row],[Regione]])</f>
        <v>VENETO</v>
      </c>
    </row>
    <row r="3236" spans="1:7" x14ac:dyDescent="0.25">
      <c r="A3236" s="26" t="s">
        <v>4390</v>
      </c>
      <c r="B3236" s="4" t="str">
        <f>IFERROR(VLOOKUP(A3236,PEC!A$2:B$7902,2,0),"PEC NON ESISTENTE")</f>
        <v>montebellovicentino.vi</v>
      </c>
      <c r="C3236" s="3" t="s">
        <v>8025</v>
      </c>
      <c r="D3236" s="3" t="s">
        <v>8166</v>
      </c>
      <c r="E3236" s="32">
        <v>6531</v>
      </c>
      <c r="F3236" s="1" t="str">
        <f>IF(Tabella1[[#This Row],[Popolazione]]&gt;300000,"Trovato","")</f>
        <v/>
      </c>
      <c r="G3236" s="1" t="str">
        <f>IF(AND(Tabella1[[#This Row],[Popolazione]]&gt;50000,Tabella1[[#This Row],[Popolazione]]&lt;100000),"Compreso",Tabella1[[#This Row],[Regione]])</f>
        <v>VENETO</v>
      </c>
    </row>
    <row r="3237" spans="1:7" x14ac:dyDescent="0.25">
      <c r="A3237" s="26" t="s">
        <v>4407</v>
      </c>
      <c r="B3237" s="4" t="str">
        <f>IFERROR(VLOOKUP(A3237,PEC!A$2:B$7902,2,0),"PEC NON ESISTENTE")</f>
        <v>montecchiomaggiore.vi</v>
      </c>
      <c r="C3237" s="3" t="s">
        <v>8025</v>
      </c>
      <c r="D3237" s="3" t="s">
        <v>8166</v>
      </c>
      <c r="E3237" s="32">
        <v>23315</v>
      </c>
      <c r="F3237" s="1" t="str">
        <f>IF(Tabella1[[#This Row],[Popolazione]]&gt;300000,"Trovato","")</f>
        <v/>
      </c>
      <c r="G3237" s="1" t="str">
        <f>IF(AND(Tabella1[[#This Row],[Popolazione]]&gt;50000,Tabella1[[#This Row],[Popolazione]]&lt;100000),"Compreso",Tabella1[[#This Row],[Regione]])</f>
        <v>VENETO</v>
      </c>
    </row>
    <row r="3238" spans="1:7" x14ac:dyDescent="0.25">
      <c r="A3238" s="26" t="s">
        <v>4408</v>
      </c>
      <c r="B3238" s="4" t="str">
        <f>IFERROR(VLOOKUP(A3238,PEC!A$2:B$7902,2,0),"PEC NON ESISTENTE")</f>
        <v>comunemontecchioprecalcino.vi</v>
      </c>
      <c r="C3238" s="3" t="s">
        <v>8025</v>
      </c>
      <c r="D3238" s="3" t="s">
        <v>8166</v>
      </c>
      <c r="E3238" s="32">
        <v>4988</v>
      </c>
      <c r="F3238" s="1" t="str">
        <f>IF(Tabella1[[#This Row],[Popolazione]]&gt;300000,"Trovato","")</f>
        <v/>
      </c>
      <c r="G3238" s="1" t="str">
        <f>IF(AND(Tabella1[[#This Row],[Popolazione]]&gt;50000,Tabella1[[#This Row],[Popolazione]]&lt;100000),"Compreso",Tabella1[[#This Row],[Regione]])</f>
        <v>VENETO</v>
      </c>
    </row>
    <row r="3239" spans="1:7" x14ac:dyDescent="0.25">
      <c r="A3239" s="26" t="s">
        <v>4361</v>
      </c>
      <c r="B3239" s="4" t="str">
        <f>IFERROR(VLOOKUP(A3239,PEC!A$2:B$7902,2,0),"PEC NON ESISTENTE")</f>
        <v>montedimalo.vi</v>
      </c>
      <c r="C3239" s="3" t="s">
        <v>8025</v>
      </c>
      <c r="D3239" s="3" t="s">
        <v>8166</v>
      </c>
      <c r="E3239" s="32">
        <v>2887</v>
      </c>
      <c r="F3239" s="1" t="str">
        <f>IF(Tabella1[[#This Row],[Popolazione]]&gt;300000,"Trovato","")</f>
        <v/>
      </c>
      <c r="G3239" s="1" t="str">
        <f>IF(AND(Tabella1[[#This Row],[Popolazione]]&gt;50000,Tabella1[[#This Row],[Popolazione]]&lt;100000),"Compreso",Tabella1[[#This Row],[Regione]])</f>
        <v>VENETO</v>
      </c>
    </row>
    <row r="3240" spans="1:7" x14ac:dyDescent="0.25">
      <c r="A3240" s="26" t="s">
        <v>4444</v>
      </c>
      <c r="B3240" s="4" t="str">
        <f>IFERROR(VLOOKUP(A3240,PEC!A$2:B$7902,2,0),"PEC NON ESISTENTE")</f>
        <v>comune.montegalda.vi</v>
      </c>
      <c r="C3240" s="3" t="s">
        <v>8025</v>
      </c>
      <c r="D3240" s="3" t="s">
        <v>8166</v>
      </c>
      <c r="E3240" s="32">
        <v>3343</v>
      </c>
      <c r="F3240" s="1" t="str">
        <f>IF(Tabella1[[#This Row],[Popolazione]]&gt;300000,"Trovato","")</f>
        <v/>
      </c>
      <c r="G3240" s="1" t="str">
        <f>IF(AND(Tabella1[[#This Row],[Popolazione]]&gt;50000,Tabella1[[#This Row],[Popolazione]]&lt;100000),"Compreso",Tabella1[[#This Row],[Regione]])</f>
        <v>VENETO</v>
      </c>
    </row>
    <row r="3241" spans="1:7" x14ac:dyDescent="0.25">
      <c r="A3241" s="26" t="s">
        <v>4445</v>
      </c>
      <c r="B3241" s="4" t="str">
        <f>IFERROR(VLOOKUP(A3241,PEC!A$2:B$7902,2,0),"PEC NON ESISTENTE")</f>
        <v>montegaldella.vi</v>
      </c>
      <c r="C3241" s="3" t="s">
        <v>8025</v>
      </c>
      <c r="D3241" s="3" t="s">
        <v>8166</v>
      </c>
      <c r="E3241" s="32">
        <v>1788</v>
      </c>
      <c r="F3241" s="1" t="str">
        <f>IF(Tabella1[[#This Row],[Popolazione]]&gt;300000,"Trovato","")</f>
        <v/>
      </c>
      <c r="G3241" s="1" t="str">
        <f>IF(AND(Tabella1[[#This Row],[Popolazione]]&gt;50000,Tabella1[[#This Row],[Popolazione]]&lt;100000),"Compreso",Tabella1[[#This Row],[Regione]])</f>
        <v>VENETO</v>
      </c>
    </row>
    <row r="3242" spans="1:7" x14ac:dyDescent="0.25">
      <c r="A3242" s="26" t="s">
        <v>4532</v>
      </c>
      <c r="B3242" s="4" t="str">
        <f>IFERROR(VLOOKUP(A3242,PEC!A$2:B$7902,2,0),"PEC NON ESISTENTE")</f>
        <v>protocollo.comune.monteviale.vi</v>
      </c>
      <c r="C3242" s="3" t="s">
        <v>8025</v>
      </c>
      <c r="D3242" s="3" t="s">
        <v>8166</v>
      </c>
      <c r="E3242" s="32">
        <v>2600</v>
      </c>
      <c r="F3242" s="1" t="str">
        <f>IF(Tabella1[[#This Row],[Popolazione]]&gt;300000,"Trovato","")</f>
        <v/>
      </c>
      <c r="G3242" s="1" t="str">
        <f>IF(AND(Tabella1[[#This Row],[Popolazione]]&gt;50000,Tabella1[[#This Row],[Popolazione]]&lt;100000),"Compreso",Tabella1[[#This Row],[Regione]])</f>
        <v>VENETO</v>
      </c>
    </row>
    <row r="3243" spans="1:7" x14ac:dyDescent="0.25">
      <c r="A3243" s="26" t="s">
        <v>4540</v>
      </c>
      <c r="B3243" s="4" t="str">
        <f>IFERROR(VLOOKUP(A3243,PEC!A$2:B$7902,2,0),"PEC NON ESISTENTE")</f>
        <v>monticelloconteotto.vi</v>
      </c>
      <c r="C3243" s="3" t="s">
        <v>8025</v>
      </c>
      <c r="D3243" s="3" t="s">
        <v>8166</v>
      </c>
      <c r="E3243" s="32">
        <v>9156</v>
      </c>
      <c r="F3243" s="1" t="str">
        <f>IF(Tabella1[[#This Row],[Popolazione]]&gt;300000,"Trovato","")</f>
        <v/>
      </c>
      <c r="G3243" s="1" t="str">
        <f>IF(AND(Tabella1[[#This Row],[Popolazione]]&gt;50000,Tabella1[[#This Row],[Popolazione]]&lt;100000),"Compreso",Tabella1[[#This Row],[Regione]])</f>
        <v>VENETO</v>
      </c>
    </row>
    <row r="3244" spans="1:7" x14ac:dyDescent="0.25">
      <c r="A3244" s="26" t="s">
        <v>4559</v>
      </c>
      <c r="B3244" s="4" t="str">
        <f>IFERROR(VLOOKUP(A3244,PEC!A$2:B$7902,2,0),"PEC NON ESISTENTE")</f>
        <v>montorsovicentino.vi</v>
      </c>
      <c r="C3244" s="3" t="s">
        <v>8025</v>
      </c>
      <c r="D3244" s="3" t="s">
        <v>8166</v>
      </c>
      <c r="E3244" s="32">
        <v>3179</v>
      </c>
      <c r="F3244" s="1" t="str">
        <f>IF(Tabella1[[#This Row],[Popolazione]]&gt;300000,"Trovato","")</f>
        <v/>
      </c>
      <c r="G3244" s="1" t="str">
        <f>IF(AND(Tabella1[[#This Row],[Popolazione]]&gt;50000,Tabella1[[#This Row],[Popolazione]]&lt;100000),"Compreso",Tabella1[[#This Row],[Regione]])</f>
        <v>VENETO</v>
      </c>
    </row>
    <row r="3245" spans="1:7" x14ac:dyDescent="0.25">
      <c r="A3245" s="26" t="s">
        <v>4654</v>
      </c>
      <c r="B3245" s="4" t="str">
        <f>IFERROR(VLOOKUP(A3245,PEC!A$2:B$7902,2,0),"PEC NON ESISTENTE")</f>
        <v>protocollo</v>
      </c>
      <c r="C3245" s="3" t="s">
        <v>8025</v>
      </c>
      <c r="D3245" s="3" t="s">
        <v>8166</v>
      </c>
      <c r="E3245" s="32">
        <v>7653</v>
      </c>
      <c r="F3245" s="1" t="str">
        <f>IF(Tabella1[[#This Row],[Popolazione]]&gt;300000,"Trovato","")</f>
        <v/>
      </c>
      <c r="G3245" s="1" t="str">
        <f>IF(AND(Tabella1[[#This Row],[Popolazione]]&gt;50000,Tabella1[[#This Row],[Popolazione]]&lt;100000),"Compreso",Tabella1[[#This Row],[Regione]])</f>
        <v>VENETO</v>
      </c>
    </row>
    <row r="3246" spans="1:7" x14ac:dyDescent="0.25">
      <c r="A3246" s="26" t="s">
        <v>4660</v>
      </c>
      <c r="B3246" s="4" t="str">
        <f>IFERROR(VLOOKUP(A3246,PEC!A$2:B$7902,2,0),"PEC NON ESISTENTE")</f>
        <v>nanto.vi</v>
      </c>
      <c r="C3246" s="3" t="s">
        <v>8025</v>
      </c>
      <c r="D3246" s="3" t="s">
        <v>8166</v>
      </c>
      <c r="E3246" s="32">
        <v>3082</v>
      </c>
      <c r="F3246" s="1" t="str">
        <f>IF(Tabella1[[#This Row],[Popolazione]]&gt;300000,"Trovato","")</f>
        <v/>
      </c>
      <c r="G3246" s="1" t="str">
        <f>IF(AND(Tabella1[[#This Row],[Popolazione]]&gt;50000,Tabella1[[#This Row],[Popolazione]]&lt;100000),"Compreso",Tabella1[[#This Row],[Regione]])</f>
        <v>VENETO</v>
      </c>
    </row>
    <row r="3247" spans="1:7" x14ac:dyDescent="0.25">
      <c r="A3247" s="26" t="s">
        <v>4723</v>
      </c>
      <c r="B3247" s="4" t="str">
        <f>IFERROR(VLOOKUP(A3247,PEC!A$2:B$7902,2,0),"PEC NON ESISTENTE")</f>
        <v>comune.nogarolevicentino</v>
      </c>
      <c r="C3247" s="3" t="s">
        <v>8025</v>
      </c>
      <c r="D3247" s="3" t="s">
        <v>8166</v>
      </c>
      <c r="E3247" s="32">
        <v>1136</v>
      </c>
      <c r="F3247" s="1" t="str">
        <f>IF(Tabella1[[#This Row],[Popolazione]]&gt;300000,"Trovato","")</f>
        <v/>
      </c>
      <c r="G3247" s="1" t="str">
        <f>IF(AND(Tabella1[[#This Row],[Popolazione]]&gt;50000,Tabella1[[#This Row],[Popolazione]]&lt;100000),"Compreso",Tabella1[[#This Row],[Regione]])</f>
        <v>VENETO</v>
      </c>
    </row>
    <row r="3248" spans="1:7" x14ac:dyDescent="0.25">
      <c r="A3248" s="26" t="s">
        <v>4751</v>
      </c>
      <c r="B3248" s="4" t="str">
        <f>IFERROR(VLOOKUP(A3248,PEC!A$2:B$7902,2,0),"PEC NON ESISTENTE")</f>
        <v>segreteria.comune.nove.vi</v>
      </c>
      <c r="C3248" s="3" t="s">
        <v>8025</v>
      </c>
      <c r="D3248" s="3" t="s">
        <v>8166</v>
      </c>
      <c r="E3248" s="32">
        <v>5069</v>
      </c>
      <c r="F3248" s="1" t="str">
        <f>IF(Tabella1[[#This Row],[Popolazione]]&gt;300000,"Trovato","")</f>
        <v/>
      </c>
      <c r="G3248" s="1" t="str">
        <f>IF(AND(Tabella1[[#This Row],[Popolazione]]&gt;50000,Tabella1[[#This Row],[Popolazione]]&lt;100000),"Compreso",Tabella1[[#This Row],[Regione]])</f>
        <v>VENETO</v>
      </c>
    </row>
    <row r="3249" spans="1:7" x14ac:dyDescent="0.25">
      <c r="A3249" s="26" t="s">
        <v>4758</v>
      </c>
      <c r="B3249" s="4" t="str">
        <f>IFERROR(VLOOKUP(A3249,PEC!A$2:B$7902,2,0),"PEC NON ESISTENTE")</f>
        <v>comunenoventavicentina</v>
      </c>
      <c r="C3249" s="3" t="s">
        <v>8025</v>
      </c>
      <c r="D3249" s="3" t="s">
        <v>8166</v>
      </c>
      <c r="E3249" s="32">
        <v>8810</v>
      </c>
      <c r="F3249" s="1" t="str">
        <f>IF(Tabella1[[#This Row],[Popolazione]]&gt;300000,"Trovato","")</f>
        <v/>
      </c>
      <c r="G3249" s="1" t="str">
        <f>IF(AND(Tabella1[[#This Row],[Popolazione]]&gt;50000,Tabella1[[#This Row],[Popolazione]]&lt;100000),"Compreso",Tabella1[[#This Row],[Regione]])</f>
        <v>VENETO</v>
      </c>
    </row>
    <row r="3250" spans="1:7" x14ac:dyDescent="0.25">
      <c r="A3250" s="26" t="s">
        <v>4857</v>
      </c>
      <c r="B3250" s="4" t="str">
        <f>IFERROR(VLOOKUP(A3250,PEC!A$2:B$7902,2,0),"PEC NON ESISTENTE")</f>
        <v>orgiano.vi</v>
      </c>
      <c r="C3250" s="3" t="s">
        <v>8025</v>
      </c>
      <c r="D3250" s="3" t="s">
        <v>8166</v>
      </c>
      <c r="E3250" s="32">
        <v>3151</v>
      </c>
      <c r="F3250" s="1" t="str">
        <f>IF(Tabella1[[#This Row],[Popolazione]]&gt;300000,"Trovato","")</f>
        <v/>
      </c>
      <c r="G3250" s="1" t="str">
        <f>IF(AND(Tabella1[[#This Row],[Popolazione]]&gt;50000,Tabella1[[#This Row],[Popolazione]]&lt;100000),"Compreso",Tabella1[[#This Row],[Regione]])</f>
        <v>VENETO</v>
      </c>
    </row>
    <row r="3251" spans="1:7" x14ac:dyDescent="0.25">
      <c r="A3251" s="26" t="s">
        <v>5091</v>
      </c>
      <c r="B3251" s="4" t="str">
        <f>IFERROR(VLOOKUP(A3251,PEC!A$2:B$7902,2,0),"PEC NON ESISTENTE")</f>
        <v>pedemonte.vi</v>
      </c>
      <c r="C3251" s="3" t="s">
        <v>8025</v>
      </c>
      <c r="D3251" s="3" t="s">
        <v>8166</v>
      </c>
      <c r="E3251" s="32">
        <v>768</v>
      </c>
      <c r="F3251" s="1" t="str">
        <f>IF(Tabella1[[#This Row],[Popolazione]]&gt;300000,"Trovato","")</f>
        <v/>
      </c>
      <c r="G3251" s="1" t="str">
        <f>IF(AND(Tabella1[[#This Row],[Popolazione]]&gt;50000,Tabella1[[#This Row],[Popolazione]]&lt;100000),"Compreso",Tabella1[[#This Row],[Regione]])</f>
        <v>VENETO</v>
      </c>
    </row>
    <row r="3252" spans="1:7" x14ac:dyDescent="0.25">
      <c r="A3252" s="26" t="s">
        <v>5203</v>
      </c>
      <c r="B3252" s="4" t="str">
        <f>IFERROR(VLOOKUP(A3252,PEC!A$2:B$7902,2,0),"PEC NON ESISTENTE")</f>
        <v>protocollo.pianezze.vi</v>
      </c>
      <c r="C3252" s="3" t="s">
        <v>8025</v>
      </c>
      <c r="D3252" s="3" t="s">
        <v>8166</v>
      </c>
      <c r="E3252" s="32">
        <v>2060</v>
      </c>
      <c r="F3252" s="1" t="str">
        <f>IF(Tabella1[[#This Row],[Popolazione]]&gt;300000,"Trovato","")</f>
        <v/>
      </c>
      <c r="G3252" s="1" t="str">
        <f>IF(AND(Tabella1[[#This Row],[Popolazione]]&gt;50000,Tabella1[[#This Row],[Popolazione]]&lt;100000),"Compreso",Tabella1[[#This Row],[Regione]])</f>
        <v>VENETO</v>
      </c>
    </row>
    <row r="3253" spans="1:7" x14ac:dyDescent="0.25">
      <c r="A3253" s="26" t="s">
        <v>5309</v>
      </c>
      <c r="B3253" s="4" t="str">
        <f>IFERROR(VLOOKUP(A3253,PEC!A$2:B$7902,2,0),"PEC NON ESISTENTE")</f>
        <v>piovenerocchette.vi</v>
      </c>
      <c r="C3253" s="3" t="s">
        <v>8025</v>
      </c>
      <c r="D3253" s="3" t="s">
        <v>8166</v>
      </c>
      <c r="E3253" s="32">
        <v>8295</v>
      </c>
      <c r="F3253" s="1" t="str">
        <f>IF(Tabella1[[#This Row],[Popolazione]]&gt;300000,"Trovato","")</f>
        <v/>
      </c>
      <c r="G3253" s="1" t="str">
        <f>IF(AND(Tabella1[[#This Row],[Popolazione]]&gt;50000,Tabella1[[#This Row],[Popolazione]]&lt;100000),"Compreso",Tabella1[[#This Row],[Regione]])</f>
        <v>VENETO</v>
      </c>
    </row>
    <row r="3254" spans="1:7" x14ac:dyDescent="0.25">
      <c r="A3254" s="26" t="s">
        <v>5368</v>
      </c>
      <c r="B3254" s="4" t="str">
        <f>IFERROR(VLOOKUP(A3254,PEC!A$2:B$7902,2,0),"PEC NON ESISTENTE")</f>
        <v>comune.pojanamaggiore.vi</v>
      </c>
      <c r="C3254" s="3" t="s">
        <v>8025</v>
      </c>
      <c r="D3254" s="3" t="s">
        <v>8166</v>
      </c>
      <c r="E3254" s="32">
        <v>4459</v>
      </c>
      <c r="F3254" s="1" t="str">
        <f>IF(Tabella1[[#This Row],[Popolazione]]&gt;300000,"Trovato","")</f>
        <v/>
      </c>
      <c r="G3254" s="1" t="str">
        <f>IF(AND(Tabella1[[#This Row],[Popolazione]]&gt;50000,Tabella1[[#This Row],[Popolazione]]&lt;100000),"Compreso",Tabella1[[#This Row],[Regione]])</f>
        <v>VENETO</v>
      </c>
    </row>
    <row r="3255" spans="1:7" x14ac:dyDescent="0.25">
      <c r="A3255" s="26" t="s">
        <v>5495</v>
      </c>
      <c r="B3255" s="4" t="str">
        <f>IFERROR(VLOOKUP(A3255,PEC!A$2:B$7902,2,0),"PEC NON ESISTENTE")</f>
        <v>posina.vi</v>
      </c>
      <c r="C3255" s="3" t="s">
        <v>8025</v>
      </c>
      <c r="D3255" s="3" t="s">
        <v>8166</v>
      </c>
      <c r="E3255" s="32">
        <v>577</v>
      </c>
      <c r="F3255" s="1" t="str">
        <f>IF(Tabella1[[#This Row],[Popolazione]]&gt;300000,"Trovato","")</f>
        <v/>
      </c>
      <c r="G3255" s="1" t="str">
        <f>IF(AND(Tabella1[[#This Row],[Popolazione]]&gt;50000,Tabella1[[#This Row],[Popolazione]]&lt;100000),"Compreso",Tabella1[[#This Row],[Regione]])</f>
        <v>VENETO</v>
      </c>
    </row>
    <row r="3256" spans="1:7" x14ac:dyDescent="0.25">
      <c r="A3256" s="26" t="s">
        <v>5506</v>
      </c>
      <c r="B3256" s="4" t="str">
        <f>IFERROR(VLOOKUP(A3256,PEC!A$2:B$7902,2,0),"PEC NON ESISTENTE")</f>
        <v>povedelgrappa.vi</v>
      </c>
      <c r="C3256" s="3" t="s">
        <v>8025</v>
      </c>
      <c r="D3256" s="3" t="s">
        <v>8166</v>
      </c>
      <c r="E3256" s="32">
        <v>3093</v>
      </c>
      <c r="F3256" s="1" t="str">
        <f>IF(Tabella1[[#This Row],[Popolazione]]&gt;300000,"Trovato","")</f>
        <v/>
      </c>
      <c r="G3256" s="1" t="str">
        <f>IF(AND(Tabella1[[#This Row],[Popolazione]]&gt;50000,Tabella1[[#This Row],[Popolazione]]&lt;100000),"Compreso",Tabella1[[#This Row],[Regione]])</f>
        <v>VENETO</v>
      </c>
    </row>
    <row r="3257" spans="1:7" x14ac:dyDescent="0.25">
      <c r="A3257" s="26" t="s">
        <v>5518</v>
      </c>
      <c r="B3257" s="4" t="str">
        <f>IFERROR(VLOOKUP(A3257,PEC!A$2:B$7902,2,0),"PEC NON ESISTENTE")</f>
        <v>comune.pozzoleone.vi</v>
      </c>
      <c r="C3257" s="3" t="s">
        <v>8025</v>
      </c>
      <c r="D3257" s="3" t="s">
        <v>8166</v>
      </c>
      <c r="E3257" s="32">
        <v>2793</v>
      </c>
      <c r="F3257" s="1" t="str">
        <f>IF(Tabella1[[#This Row],[Popolazione]]&gt;300000,"Trovato","")</f>
        <v/>
      </c>
      <c r="G3257" s="1" t="str">
        <f>IF(AND(Tabella1[[#This Row],[Popolazione]]&gt;50000,Tabella1[[#This Row],[Popolazione]]&lt;100000),"Compreso",Tabella1[[#This Row],[Regione]])</f>
        <v>VENETO</v>
      </c>
    </row>
    <row r="3258" spans="1:7" x14ac:dyDescent="0.25">
      <c r="A3258" s="26" t="s">
        <v>5642</v>
      </c>
      <c r="B3258" s="4" t="str">
        <f>IFERROR(VLOOKUP(A3258,PEC!A$2:B$7902,2,0),"PEC NON ESISTENTE")</f>
        <v>quintovicentino.vi</v>
      </c>
      <c r="C3258" s="3" t="s">
        <v>8025</v>
      </c>
      <c r="D3258" s="3" t="s">
        <v>8166</v>
      </c>
      <c r="E3258" s="32">
        <v>5694</v>
      </c>
      <c r="F3258" s="1" t="str">
        <f>IF(Tabella1[[#This Row],[Popolazione]]&gt;300000,"Trovato","")</f>
        <v/>
      </c>
      <c r="G3258" s="1" t="str">
        <f>IF(AND(Tabella1[[#This Row],[Popolazione]]&gt;50000,Tabella1[[#This Row],[Popolazione]]&lt;100000),"Compreso",Tabella1[[#This Row],[Regione]])</f>
        <v>VENETO</v>
      </c>
    </row>
    <row r="3259" spans="1:7" x14ac:dyDescent="0.25">
      <c r="A3259" s="26" t="s">
        <v>5691</v>
      </c>
      <c r="B3259" s="4" t="str">
        <f>IFERROR(VLOOKUP(A3259,PEC!A$2:B$7902,2,0),"PEC NON ESISTENTE")</f>
        <v>segreteria.comune.recoaroterme.vi</v>
      </c>
      <c r="C3259" s="3" t="s">
        <v>8025</v>
      </c>
      <c r="D3259" s="3" t="s">
        <v>8166</v>
      </c>
      <c r="E3259" s="32">
        <v>6764</v>
      </c>
      <c r="F3259" s="1" t="str">
        <f>IF(Tabella1[[#This Row],[Popolazione]]&gt;300000,"Trovato","")</f>
        <v/>
      </c>
      <c r="G3259" s="1" t="str">
        <f>IF(AND(Tabella1[[#This Row],[Popolazione]]&gt;50000,Tabella1[[#This Row],[Popolazione]]&lt;100000),"Compreso",Tabella1[[#This Row],[Regione]])</f>
        <v>VENETO</v>
      </c>
    </row>
    <row r="3260" spans="1:7" x14ac:dyDescent="0.25">
      <c r="A3260" s="26" t="s">
        <v>5793</v>
      </c>
      <c r="B3260" s="4" t="str">
        <f>IFERROR(VLOOKUP(A3260,PEC!A$2:B$7902,2,0),"PEC NON ESISTENTE")</f>
        <v>comune.roana.vi</v>
      </c>
      <c r="C3260" s="3" t="s">
        <v>8025</v>
      </c>
      <c r="D3260" s="3" t="s">
        <v>8166</v>
      </c>
      <c r="E3260" s="32">
        <v>4317</v>
      </c>
      <c r="F3260" s="1" t="str">
        <f>IF(Tabella1[[#This Row],[Popolazione]]&gt;300000,"Trovato","")</f>
        <v/>
      </c>
      <c r="G3260" s="1" t="str">
        <f>IF(AND(Tabella1[[#This Row],[Popolazione]]&gt;50000,Tabella1[[#This Row],[Popolazione]]&lt;100000),"Compreso",Tabella1[[#This Row],[Regione]])</f>
        <v>VENETO</v>
      </c>
    </row>
    <row r="3261" spans="1:7" x14ac:dyDescent="0.25">
      <c r="A3261" s="26" t="s">
        <v>5911</v>
      </c>
      <c r="B3261" s="4" t="str">
        <f>IFERROR(VLOOKUP(A3261,PEC!A$2:B$7902,2,0),"PEC NON ESISTENTE")</f>
        <v>mail</v>
      </c>
      <c r="C3261" s="3" t="s">
        <v>8025</v>
      </c>
      <c r="D3261" s="3" t="s">
        <v>8166</v>
      </c>
      <c r="E3261" s="32">
        <v>14484</v>
      </c>
      <c r="F3261" s="1" t="str">
        <f>IF(Tabella1[[#This Row],[Popolazione]]&gt;300000,"Trovato","")</f>
        <v/>
      </c>
      <c r="G3261" s="1" t="str">
        <f>IF(AND(Tabella1[[#This Row],[Popolazione]]&gt;50000,Tabella1[[#This Row],[Popolazione]]&lt;100000),"Compreso",Tabella1[[#This Row],[Regione]])</f>
        <v>VENETO</v>
      </c>
    </row>
    <row r="3262" spans="1:7" x14ac:dyDescent="0.25">
      <c r="A3262" s="26" t="s">
        <v>8182</v>
      </c>
      <c r="B3262" s="4" t="str">
        <f>IFERROR(VLOOKUP(A3262,PEC!A$2:B$7902,2,0),"PEC NON ESISTENTE")</f>
        <v>protocollo.comune.rosa.vi</v>
      </c>
      <c r="C3262" s="3" t="s">
        <v>8025</v>
      </c>
      <c r="D3262" s="3" t="s">
        <v>8166</v>
      </c>
      <c r="E3262" s="32">
        <v>14071</v>
      </c>
      <c r="F3262" s="1" t="str">
        <f>IF(Tabella1[[#This Row],[Popolazione]]&gt;300000,"Trovato","")</f>
        <v/>
      </c>
      <c r="G3262" s="1" t="str">
        <f>IF(AND(Tabella1[[#This Row],[Popolazione]]&gt;50000,Tabella1[[#This Row],[Popolazione]]&lt;100000),"Compreso",Tabella1[[#This Row],[Regione]])</f>
        <v>VENETO</v>
      </c>
    </row>
    <row r="3263" spans="1:7" x14ac:dyDescent="0.25">
      <c r="A3263" s="26" t="s">
        <v>5960</v>
      </c>
      <c r="B3263" s="4" t="str">
        <f>IFERROR(VLOOKUP(A3263,PEC!A$2:B$7902,2,0),"PEC NON ESISTENTE")</f>
        <v>rossanoveneto.vi</v>
      </c>
      <c r="C3263" s="3" t="s">
        <v>8025</v>
      </c>
      <c r="D3263" s="3" t="s">
        <v>8166</v>
      </c>
      <c r="E3263" s="32">
        <v>7922</v>
      </c>
      <c r="F3263" s="1" t="str">
        <f>IF(Tabella1[[#This Row],[Popolazione]]&gt;300000,"Trovato","")</f>
        <v/>
      </c>
      <c r="G3263" s="1" t="str">
        <f>IF(AND(Tabella1[[#This Row],[Popolazione]]&gt;50000,Tabella1[[#This Row],[Popolazione]]&lt;100000),"Compreso",Tabella1[[#This Row],[Regione]])</f>
        <v>VENETO</v>
      </c>
    </row>
    <row r="3264" spans="1:7" x14ac:dyDescent="0.25">
      <c r="A3264" s="26" t="s">
        <v>5970</v>
      </c>
      <c r="B3264" s="4" t="str">
        <f>IFERROR(VLOOKUP(A3264,PEC!A$2:B$7902,2,0),"PEC NON ESISTENTE")</f>
        <v>servizidemografici.comune.rotzo.vi</v>
      </c>
      <c r="C3264" s="3" t="s">
        <v>8025</v>
      </c>
      <c r="D3264" s="3" t="s">
        <v>8166</v>
      </c>
      <c r="E3264" s="32">
        <v>638</v>
      </c>
      <c r="F3264" s="1" t="str">
        <f>IF(Tabella1[[#This Row],[Popolazione]]&gt;300000,"Trovato","")</f>
        <v/>
      </c>
      <c r="G3264" s="1" t="str">
        <f>IF(AND(Tabella1[[#This Row],[Popolazione]]&gt;50000,Tabella1[[#This Row],[Popolazione]]&lt;100000),"Compreso",Tabella1[[#This Row],[Regione]])</f>
        <v>VENETO</v>
      </c>
    </row>
    <row r="3265" spans="1:7" x14ac:dyDescent="0.25">
      <c r="A3265" s="26" t="s">
        <v>6041</v>
      </c>
      <c r="B3265" s="4" t="str">
        <f>IFERROR(VLOOKUP(A3265,PEC!A$2:B$7902,2,0),"PEC NON ESISTENTE")</f>
        <v>demografici.comune.salcedo.vi</v>
      </c>
      <c r="C3265" s="3" t="s">
        <v>8025</v>
      </c>
      <c r="D3265" s="3" t="s">
        <v>8166</v>
      </c>
      <c r="E3265" s="32">
        <v>1038</v>
      </c>
      <c r="F3265" s="1" t="str">
        <f>IF(Tabella1[[#This Row],[Popolazione]]&gt;300000,"Trovato","")</f>
        <v/>
      </c>
      <c r="G3265" s="1" t="str">
        <f>IF(AND(Tabella1[[#This Row],[Popolazione]]&gt;50000,Tabella1[[#This Row],[Popolazione]]&lt;100000),"Compreso",Tabella1[[#This Row],[Regione]])</f>
        <v>VENETO</v>
      </c>
    </row>
    <row r="3266" spans="1:7" x14ac:dyDescent="0.25">
      <c r="A3266" s="26" t="s">
        <v>6391</v>
      </c>
      <c r="B3266" s="4" t="str">
        <f>IFERROR(VLOOKUP(A3266,PEC!A$2:B$7902,2,0),"PEC NON ESISTENTE")</f>
        <v>sandrigo.vi</v>
      </c>
      <c r="C3266" s="3" t="s">
        <v>8025</v>
      </c>
      <c r="D3266" s="3" t="s">
        <v>8166</v>
      </c>
      <c r="E3266" s="32">
        <v>8392</v>
      </c>
      <c r="F3266" s="1" t="str">
        <f>IF(Tabella1[[#This Row],[Popolazione]]&gt;300000,"Trovato","")</f>
        <v/>
      </c>
      <c r="G3266" s="1" t="str">
        <f>IF(AND(Tabella1[[#This Row],[Popolazione]]&gt;50000,Tabella1[[#This Row],[Popolazione]]&lt;100000),"Compreso",Tabella1[[#This Row],[Regione]])</f>
        <v>VENETO</v>
      </c>
    </row>
    <row r="3267" spans="1:7" x14ac:dyDescent="0.25">
      <c r="A3267" s="26" t="s">
        <v>8183</v>
      </c>
      <c r="B3267" s="4" t="str">
        <f>IFERROR(VLOOKUP(A3267,PEC!A$2:B$7902,2,0),"PEC NON ESISTENTE")</f>
        <v>PEC NON ESISTENTE</v>
      </c>
      <c r="C3267" s="3" t="s">
        <v>8025</v>
      </c>
      <c r="D3267" s="3" t="s">
        <v>8166</v>
      </c>
      <c r="E3267" s="32">
        <v>1740</v>
      </c>
      <c r="F3267" s="1" t="str">
        <f>IF(Tabella1[[#This Row],[Popolazione]]&gt;300000,"Trovato","")</f>
        <v/>
      </c>
      <c r="G3267" s="1" t="str">
        <f>IF(AND(Tabella1[[#This Row],[Popolazione]]&gt;50000,Tabella1[[#This Row],[Popolazione]]&lt;100000),"Compreso",Tabella1[[#This Row],[Regione]])</f>
        <v>VENETO</v>
      </c>
    </row>
    <row r="3268" spans="1:7" x14ac:dyDescent="0.25">
      <c r="A3268" s="26" t="s">
        <v>6324</v>
      </c>
      <c r="B3268" s="4" t="str">
        <f>IFERROR(VLOOKUP(A3268,PEC!A$2:B$7902,2,0),"PEC NON ESISTENTE")</f>
        <v>elettorale.comune.sanpietromussolino.vi</v>
      </c>
      <c r="C3268" s="3" t="s">
        <v>8025</v>
      </c>
      <c r="D3268" s="3" t="s">
        <v>8166</v>
      </c>
      <c r="E3268" s="32">
        <v>1613</v>
      </c>
      <c r="F3268" s="1" t="str">
        <f>IF(Tabella1[[#This Row],[Popolazione]]&gt;300000,"Trovato","")</f>
        <v/>
      </c>
      <c r="G3268" s="1" t="str">
        <f>IF(AND(Tabella1[[#This Row],[Popolazione]]&gt;50000,Tabella1[[#This Row],[Popolazione]]&lt;100000),"Compreso",Tabella1[[#This Row],[Regione]])</f>
        <v>VENETO</v>
      </c>
    </row>
    <row r="3269" spans="1:7" x14ac:dyDescent="0.25">
      <c r="A3269" s="26" t="s">
        <v>6544</v>
      </c>
      <c r="B3269" s="4" t="str">
        <f>IFERROR(VLOOKUP(A3269,PEC!A$2:B$7902,2,0),"PEC NON ESISTENTE")</f>
        <v>santorso.vi</v>
      </c>
      <c r="C3269" s="3" t="s">
        <v>8025</v>
      </c>
      <c r="D3269" s="3" t="s">
        <v>8166</v>
      </c>
      <c r="E3269" s="32">
        <v>5746</v>
      </c>
      <c r="F3269" s="1" t="str">
        <f>IF(Tabella1[[#This Row],[Popolazione]]&gt;300000,"Trovato","")</f>
        <v/>
      </c>
      <c r="G3269" s="1" t="str">
        <f>IF(AND(Tabella1[[#This Row],[Popolazione]]&gt;50000,Tabella1[[#This Row],[Popolazione]]&lt;100000),"Compreso",Tabella1[[#This Row],[Regione]])</f>
        <v>VENETO</v>
      </c>
    </row>
    <row r="3270" spans="1:7" x14ac:dyDescent="0.25">
      <c r="A3270" s="26" t="s">
        <v>6379</v>
      </c>
      <c r="B3270" s="4" t="str">
        <f>IFERROR(VLOOKUP(A3270,PEC!A$2:B$7902,2,0),"PEC NON ESISTENTE")</f>
        <v>sanvitodileguzzano.vi</v>
      </c>
      <c r="C3270" s="3" t="s">
        <v>8025</v>
      </c>
      <c r="D3270" s="3" t="s">
        <v>8166</v>
      </c>
      <c r="E3270" s="32">
        <v>3584</v>
      </c>
      <c r="F3270" s="1" t="str">
        <f>IF(Tabella1[[#This Row],[Popolazione]]&gt;300000,"Trovato","")</f>
        <v/>
      </c>
      <c r="G3270" s="1" t="str">
        <f>IF(AND(Tabella1[[#This Row],[Popolazione]]&gt;50000,Tabella1[[#This Row],[Popolazione]]&lt;100000),"Compreso",Tabella1[[#This Row],[Regione]])</f>
        <v>VENETO</v>
      </c>
    </row>
    <row r="3271" spans="1:7" x14ac:dyDescent="0.25">
      <c r="A3271" s="26" t="s">
        <v>6553</v>
      </c>
      <c r="B3271" s="4" t="str">
        <f>IFERROR(VLOOKUP(A3271,PEC!A$2:B$7902,2,0),"PEC NON ESISTENTE")</f>
        <v>sarcedo.vi</v>
      </c>
      <c r="C3271" s="3" t="s">
        <v>8025</v>
      </c>
      <c r="D3271" s="3" t="s">
        <v>8166</v>
      </c>
      <c r="E3271" s="32">
        <v>5303</v>
      </c>
      <c r="F3271" s="1" t="str">
        <f>IF(Tabella1[[#This Row],[Popolazione]]&gt;300000,"Trovato","")</f>
        <v/>
      </c>
      <c r="G3271" s="1" t="str">
        <f>IF(AND(Tabella1[[#This Row],[Popolazione]]&gt;50000,Tabella1[[#This Row],[Popolazione]]&lt;100000),"Compreso",Tabella1[[#This Row],[Regione]])</f>
        <v>VENETO</v>
      </c>
    </row>
    <row r="3272" spans="1:7" x14ac:dyDescent="0.25">
      <c r="A3272" s="26" t="s">
        <v>6557</v>
      </c>
      <c r="B3272" s="4" t="str">
        <f>IFERROR(VLOOKUP(A3272,PEC!A$2:B$7902,2,0),"PEC NON ESISTENTE")</f>
        <v>protocollo</v>
      </c>
      <c r="C3272" s="3" t="s">
        <v>8025</v>
      </c>
      <c r="D3272" s="3" t="s">
        <v>8166</v>
      </c>
      <c r="E3272" s="32">
        <v>6641</v>
      </c>
      <c r="F3272" s="1" t="str">
        <f>IF(Tabella1[[#This Row],[Popolazione]]&gt;300000,"Trovato","")</f>
        <v/>
      </c>
      <c r="G3272" s="1" t="str">
        <f>IF(AND(Tabella1[[#This Row],[Popolazione]]&gt;50000,Tabella1[[#This Row],[Popolazione]]&lt;100000),"Compreso",Tabella1[[#This Row],[Regione]])</f>
        <v>VENETO</v>
      </c>
    </row>
    <row r="3273" spans="1:7" x14ac:dyDescent="0.25">
      <c r="A3273" s="26" t="s">
        <v>6631</v>
      </c>
      <c r="B3273" s="4" t="str">
        <f>IFERROR(VLOOKUP(A3273,PEC!A$2:B$7902,2,0),"PEC NON ESISTENTE")</f>
        <v>protocollo.comune.schiavon.vi</v>
      </c>
      <c r="C3273" s="3" t="s">
        <v>8025</v>
      </c>
      <c r="D3273" s="3" t="s">
        <v>8166</v>
      </c>
      <c r="E3273" s="32">
        <v>2600</v>
      </c>
      <c r="F3273" s="1" t="str">
        <f>IF(Tabella1[[#This Row],[Popolazione]]&gt;300000,"Trovato","")</f>
        <v/>
      </c>
      <c r="G3273" s="1" t="str">
        <f>IF(AND(Tabella1[[#This Row],[Popolazione]]&gt;50000,Tabella1[[#This Row],[Popolazione]]&lt;100000),"Compreso",Tabella1[[#This Row],[Regione]])</f>
        <v>VENETO</v>
      </c>
    </row>
    <row r="3274" spans="1:7" x14ac:dyDescent="0.25">
      <c r="A3274" s="26" t="s">
        <v>6634</v>
      </c>
      <c r="B3274" s="4" t="str">
        <f>IFERROR(VLOOKUP(A3274,PEC!A$2:B$7902,2,0),"PEC NON ESISTENTE")</f>
        <v>schio.vi</v>
      </c>
      <c r="C3274" s="3" t="s">
        <v>8025</v>
      </c>
      <c r="D3274" s="3" t="s">
        <v>8166</v>
      </c>
      <c r="E3274" s="32">
        <v>39131</v>
      </c>
      <c r="F3274" s="1" t="str">
        <f>IF(Tabella1[[#This Row],[Popolazione]]&gt;300000,"Trovato","")</f>
        <v/>
      </c>
      <c r="G3274" s="1" t="str">
        <f>IF(AND(Tabella1[[#This Row],[Popolazione]]&gt;50000,Tabella1[[#This Row],[Popolazione]]&lt;100000),"Compreso",Tabella1[[#This Row],[Regione]])</f>
        <v>VENETO</v>
      </c>
    </row>
    <row r="3275" spans="1:7" x14ac:dyDescent="0.25">
      <c r="A3275" s="26" t="s">
        <v>6824</v>
      </c>
      <c r="B3275" s="4" t="str">
        <f>IFERROR(VLOOKUP(A3275,PEC!A$2:B$7902,2,0),"PEC NON ESISTENTE")</f>
        <v>solagna.vi</v>
      </c>
      <c r="C3275" s="3" t="s">
        <v>8025</v>
      </c>
      <c r="D3275" s="3" t="s">
        <v>8166</v>
      </c>
      <c r="E3275" s="32">
        <v>1895</v>
      </c>
      <c r="F3275" s="1" t="str">
        <f>IF(Tabella1[[#This Row],[Popolazione]]&gt;300000,"Trovato","")</f>
        <v/>
      </c>
      <c r="G3275" s="1" t="str">
        <f>IF(AND(Tabella1[[#This Row],[Popolazione]]&gt;50000,Tabella1[[#This Row],[Popolazione]]&lt;100000),"Compreso",Tabella1[[#This Row],[Regione]])</f>
        <v>VENETO</v>
      </c>
    </row>
    <row r="3276" spans="1:7" x14ac:dyDescent="0.25">
      <c r="A3276" s="26" t="s">
        <v>6885</v>
      </c>
      <c r="B3276" s="4" t="str">
        <f>IFERROR(VLOOKUP(A3276,PEC!A$2:B$7902,2,0),"PEC NON ESISTENTE")</f>
        <v>comune.sossano.vi</v>
      </c>
      <c r="C3276" s="3" t="s">
        <v>8025</v>
      </c>
      <c r="D3276" s="3" t="s">
        <v>8166</v>
      </c>
      <c r="E3276" s="32">
        <v>4401</v>
      </c>
      <c r="F3276" s="1" t="str">
        <f>IF(Tabella1[[#This Row],[Popolazione]]&gt;300000,"Trovato","")</f>
        <v/>
      </c>
      <c r="G3276" s="1" t="str">
        <f>IF(AND(Tabella1[[#This Row],[Popolazione]]&gt;50000,Tabella1[[#This Row],[Popolazione]]&lt;100000),"Compreso",Tabella1[[#This Row],[Regione]])</f>
        <v>VENETO</v>
      </c>
    </row>
    <row r="3277" spans="1:7" x14ac:dyDescent="0.25">
      <c r="A3277" s="26" t="s">
        <v>6893</v>
      </c>
      <c r="B3277" s="4" t="str">
        <f>IFERROR(VLOOKUP(A3277,PEC!A$2:B$7902,2,0),"PEC NON ESISTENTE")</f>
        <v>sovizzo.vi</v>
      </c>
      <c r="C3277" s="3" t="s">
        <v>8025</v>
      </c>
      <c r="D3277" s="3" t="s">
        <v>8166</v>
      </c>
      <c r="E3277" s="32">
        <v>7034</v>
      </c>
      <c r="F3277" s="1" t="str">
        <f>IF(Tabella1[[#This Row],[Popolazione]]&gt;300000,"Trovato","")</f>
        <v/>
      </c>
      <c r="G3277" s="1" t="str">
        <f>IF(AND(Tabella1[[#This Row],[Popolazione]]&gt;50000,Tabella1[[#This Row],[Popolazione]]&lt;100000),"Compreso",Tabella1[[#This Row],[Regione]])</f>
        <v>VENETO</v>
      </c>
    </row>
    <row r="3278" spans="1:7" x14ac:dyDescent="0.25">
      <c r="A3278" s="26" t="s">
        <v>7096</v>
      </c>
      <c r="B3278" s="4" t="str">
        <f>IFERROR(VLOOKUP(A3278,PEC!A$2:B$7902,2,0),"PEC NON ESISTENTE")</f>
        <v>tezzesulbrenta.vi</v>
      </c>
      <c r="C3278" s="3" t="s">
        <v>8025</v>
      </c>
      <c r="D3278" s="3" t="s">
        <v>8166</v>
      </c>
      <c r="E3278" s="32">
        <v>12600</v>
      </c>
      <c r="F3278" s="1" t="str">
        <f>IF(Tabella1[[#This Row],[Popolazione]]&gt;300000,"Trovato","")</f>
        <v/>
      </c>
      <c r="G3278" s="1" t="str">
        <f>IF(AND(Tabella1[[#This Row],[Popolazione]]&gt;50000,Tabella1[[#This Row],[Popolazione]]&lt;100000),"Compreso",Tabella1[[#This Row],[Regione]])</f>
        <v>VENETO</v>
      </c>
    </row>
    <row r="3279" spans="1:7" x14ac:dyDescent="0.25">
      <c r="A3279" s="26" t="s">
        <v>7097</v>
      </c>
      <c r="B3279" s="4" t="str">
        <f>IFERROR(VLOOKUP(A3279,PEC!A$2:B$7902,2,0),"PEC NON ESISTENTE")</f>
        <v>thiene.vi</v>
      </c>
      <c r="C3279" s="3" t="s">
        <v>8025</v>
      </c>
      <c r="D3279" s="3" t="s">
        <v>8166</v>
      </c>
      <c r="E3279" s="32">
        <v>23254</v>
      </c>
      <c r="F3279" s="1" t="str">
        <f>IF(Tabella1[[#This Row],[Popolazione]]&gt;300000,"Trovato","")</f>
        <v/>
      </c>
      <c r="G3279" s="1" t="str">
        <f>IF(AND(Tabella1[[#This Row],[Popolazione]]&gt;50000,Tabella1[[#This Row],[Popolazione]]&lt;100000),"Compreso",Tabella1[[#This Row],[Regione]])</f>
        <v>VENETO</v>
      </c>
    </row>
    <row r="3280" spans="1:7" x14ac:dyDescent="0.25">
      <c r="A3280" s="26" t="s">
        <v>7133</v>
      </c>
      <c r="B3280" s="4" t="str">
        <f>IFERROR(VLOOKUP(A3280,PEC!A$2:B$7902,2,0),"PEC NON ESISTENTE")</f>
        <v>tonezzadelcimone.vi</v>
      </c>
      <c r="C3280" s="3" t="s">
        <v>8025</v>
      </c>
      <c r="D3280" s="3" t="s">
        <v>8166</v>
      </c>
      <c r="E3280" s="32">
        <v>577</v>
      </c>
      <c r="F3280" s="1" t="str">
        <f>IF(Tabella1[[#This Row],[Popolazione]]&gt;300000,"Trovato","")</f>
        <v/>
      </c>
      <c r="G3280" s="1" t="str">
        <f>IF(AND(Tabella1[[#This Row],[Popolazione]]&gt;50000,Tabella1[[#This Row],[Popolazione]]&lt;100000),"Compreso",Tabella1[[#This Row],[Regione]])</f>
        <v>VENETO</v>
      </c>
    </row>
    <row r="3281" spans="1:7" x14ac:dyDescent="0.25">
      <c r="A3281" s="26" t="s">
        <v>7186</v>
      </c>
      <c r="B3281" s="4" t="str">
        <f>IFERROR(VLOOKUP(A3281,PEC!A$2:B$7902,2,0),"PEC NON ESISTENTE")</f>
        <v>torrebelvicino.vi</v>
      </c>
      <c r="C3281" s="3" t="s">
        <v>8025</v>
      </c>
      <c r="D3281" s="3" t="s">
        <v>8166</v>
      </c>
      <c r="E3281" s="32">
        <v>5989</v>
      </c>
      <c r="F3281" s="1" t="str">
        <f>IF(Tabella1[[#This Row],[Popolazione]]&gt;300000,"Trovato","")</f>
        <v/>
      </c>
      <c r="G3281" s="1" t="str">
        <f>IF(AND(Tabella1[[#This Row],[Popolazione]]&gt;50000,Tabella1[[#This Row],[Popolazione]]&lt;100000),"Compreso",Tabella1[[#This Row],[Regione]])</f>
        <v>VENETO</v>
      </c>
    </row>
    <row r="3282" spans="1:7" x14ac:dyDescent="0.25">
      <c r="A3282" s="26" t="s">
        <v>7198</v>
      </c>
      <c r="B3282" s="4" t="str">
        <f>IFERROR(VLOOKUP(A3282,PEC!A$2:B$7902,2,0),"PEC NON ESISTENTE")</f>
        <v>torridiquartesolo.vi</v>
      </c>
      <c r="C3282" s="3" t="s">
        <v>8025</v>
      </c>
      <c r="D3282" s="3" t="s">
        <v>8166</v>
      </c>
      <c r="E3282" s="32">
        <v>11755</v>
      </c>
      <c r="F3282" s="1" t="str">
        <f>IF(Tabella1[[#This Row],[Popolazione]]&gt;300000,"Trovato","")</f>
        <v/>
      </c>
      <c r="G3282" s="1" t="str">
        <f>IF(AND(Tabella1[[#This Row],[Popolazione]]&gt;50000,Tabella1[[#This Row],[Popolazione]]&lt;100000),"Compreso",Tabella1[[#This Row],[Regione]])</f>
        <v>VENETO</v>
      </c>
    </row>
    <row r="3283" spans="1:7" x14ac:dyDescent="0.25">
      <c r="A3283" s="26" t="s">
        <v>7312</v>
      </c>
      <c r="B3283" s="4" t="str">
        <f>IFERROR(VLOOKUP(A3283,PEC!A$2:B$7902,2,0),"PEC NON ESISTENTE")</f>
        <v>trissino.vi</v>
      </c>
      <c r="C3283" s="3" t="s">
        <v>8025</v>
      </c>
      <c r="D3283" s="3" t="s">
        <v>8166</v>
      </c>
      <c r="E3283" s="32">
        <v>8620</v>
      </c>
      <c r="F3283" s="1" t="str">
        <f>IF(Tabella1[[#This Row],[Popolazione]]&gt;300000,"Trovato","")</f>
        <v/>
      </c>
      <c r="G3283" s="1" t="str">
        <f>IF(AND(Tabella1[[#This Row],[Popolazione]]&gt;50000,Tabella1[[#This Row],[Popolazione]]&lt;100000),"Compreso",Tabella1[[#This Row],[Regione]])</f>
        <v>VENETO</v>
      </c>
    </row>
    <row r="3284" spans="1:7" x14ac:dyDescent="0.25">
      <c r="A3284" s="26" t="s">
        <v>7413</v>
      </c>
      <c r="B3284" s="4" t="str">
        <f>IFERROR(VLOOKUP(A3284,PEC!A$2:B$7902,2,0),"PEC NON ESISTENTE")</f>
        <v>comune.valdagno</v>
      </c>
      <c r="C3284" s="3" t="s">
        <v>8025</v>
      </c>
      <c r="D3284" s="3" t="s">
        <v>8166</v>
      </c>
      <c r="E3284" s="32">
        <v>26575</v>
      </c>
      <c r="F3284" s="1" t="str">
        <f>IF(Tabella1[[#This Row],[Popolazione]]&gt;300000,"Trovato","")</f>
        <v/>
      </c>
      <c r="G3284" s="1" t="str">
        <f>IF(AND(Tabella1[[#This Row],[Popolazione]]&gt;50000,Tabella1[[#This Row],[Popolazione]]&lt;100000),"Compreso",Tabella1[[#This Row],[Regione]])</f>
        <v>VENETO</v>
      </c>
    </row>
    <row r="3285" spans="1:7" x14ac:dyDescent="0.25">
      <c r="A3285" s="26" t="s">
        <v>7416</v>
      </c>
      <c r="B3285" s="4" t="str">
        <f>IFERROR(VLOOKUP(A3285,PEC!A$2:B$7902,2,0),"PEC NON ESISTENTE")</f>
        <v>anagrafe.comune.valdastico.vi</v>
      </c>
      <c r="C3285" s="3" t="s">
        <v>8025</v>
      </c>
      <c r="D3285" s="3" t="s">
        <v>8166</v>
      </c>
      <c r="E3285" s="32">
        <v>1389</v>
      </c>
      <c r="F3285" s="1" t="str">
        <f>IF(Tabella1[[#This Row],[Popolazione]]&gt;300000,"Trovato","")</f>
        <v/>
      </c>
      <c r="G3285" s="1" t="str">
        <f>IF(AND(Tabella1[[#This Row],[Popolazione]]&gt;50000,Tabella1[[#This Row],[Popolazione]]&lt;100000),"Compreso",Tabella1[[#This Row],[Regione]])</f>
        <v>VENETO</v>
      </c>
    </row>
    <row r="3286" spans="1:7" x14ac:dyDescent="0.25">
      <c r="A3286" s="26" t="s">
        <v>7474</v>
      </c>
      <c r="B3286" s="4" t="str">
        <f>IFERROR(VLOOKUP(A3286,PEC!A$2:B$7902,2,0),"PEC NON ESISTENTE")</f>
        <v>vallidelpasubio.vi</v>
      </c>
      <c r="C3286" s="3" t="s">
        <v>8025</v>
      </c>
      <c r="D3286" s="3" t="s">
        <v>8166</v>
      </c>
      <c r="E3286" s="32">
        <v>3345</v>
      </c>
      <c r="F3286" s="1" t="str">
        <f>IF(Tabella1[[#This Row],[Popolazione]]&gt;300000,"Trovato","")</f>
        <v/>
      </c>
      <c r="G3286" s="1" t="str">
        <f>IF(AND(Tabella1[[#This Row],[Popolazione]]&gt;50000,Tabella1[[#This Row],[Popolazione]]&lt;100000),"Compreso",Tabella1[[#This Row],[Regione]])</f>
        <v>VENETO</v>
      </c>
    </row>
    <row r="3287" spans="1:7" x14ac:dyDescent="0.25">
      <c r="A3287" s="26" t="s">
        <v>8184</v>
      </c>
      <c r="B3287" s="4" t="str">
        <f>IFERROR(VLOOKUP(A3287,PEC!A$2:B$7902,2,0),"PEC NON ESISTENTE")</f>
        <v>PEC NON ESISTENTE</v>
      </c>
      <c r="C3287" s="3" t="s">
        <v>8025</v>
      </c>
      <c r="D3287" s="3" t="s">
        <v>8166</v>
      </c>
      <c r="E3287" s="32">
        <v>1851</v>
      </c>
      <c r="F3287" s="1" t="str">
        <f>IF(Tabella1[[#This Row],[Popolazione]]&gt;300000,"Trovato","")</f>
        <v/>
      </c>
      <c r="G3287" s="1" t="str">
        <f>IF(AND(Tabella1[[#This Row],[Popolazione]]&gt;50000,Tabella1[[#This Row],[Popolazione]]&lt;100000),"Compreso",Tabella1[[#This Row],[Regione]])</f>
        <v>VENETO</v>
      </c>
    </row>
    <row r="3288" spans="1:7" x14ac:dyDescent="0.25">
      <c r="A3288" s="26" t="s">
        <v>7545</v>
      </c>
      <c r="B3288" s="4" t="str">
        <f>IFERROR(VLOOKUP(A3288,PEC!A$2:B$7902,2,0),"PEC NON ESISTENTE")</f>
        <v>velodastico.comune</v>
      </c>
      <c r="C3288" s="3" t="s">
        <v>8025</v>
      </c>
      <c r="D3288" s="3" t="s">
        <v>8166</v>
      </c>
      <c r="E3288" s="32">
        <v>2400</v>
      </c>
      <c r="F3288" s="1" t="str">
        <f>IF(Tabella1[[#This Row],[Popolazione]]&gt;300000,"Trovato","")</f>
        <v/>
      </c>
      <c r="G3288" s="1" t="str">
        <f>IF(AND(Tabella1[[#This Row],[Popolazione]]&gt;50000,Tabella1[[#This Row],[Popolazione]]&lt;100000),"Compreso",Tabella1[[#This Row],[Regione]])</f>
        <v>VENETO</v>
      </c>
    </row>
    <row r="3289" spans="1:7" x14ac:dyDescent="0.25">
      <c r="A3289" s="26" t="s">
        <v>7633</v>
      </c>
      <c r="B3289" s="4" t="str">
        <f>IFERROR(VLOOKUP(A3289,PEC!A$2:B$7902,2,0),"PEC NON ESISTENTE")</f>
        <v>vicenza</v>
      </c>
      <c r="C3289" s="3" t="s">
        <v>8025</v>
      </c>
      <c r="D3289" s="3" t="s">
        <v>8166</v>
      </c>
      <c r="E3289" s="32">
        <v>111500</v>
      </c>
      <c r="F3289" s="1" t="str">
        <f>IF(Tabella1[[#This Row],[Popolazione]]&gt;300000,"Trovato","")</f>
        <v/>
      </c>
      <c r="G3289" s="1" t="str">
        <f>IF(AND(Tabella1[[#This Row],[Popolazione]]&gt;50000,Tabella1[[#This Row],[Popolazione]]&lt;100000),"Compreso",Tabella1[[#This Row],[Regione]])</f>
        <v>VENETO</v>
      </c>
    </row>
    <row r="3290" spans="1:7" x14ac:dyDescent="0.25">
      <c r="A3290" s="26" t="s">
        <v>7727</v>
      </c>
      <c r="B3290" s="4" t="str">
        <f>IFERROR(VLOOKUP(A3290,PEC!A$2:B$7902,2,0),"PEC NON ESISTENTE")</f>
        <v>villaga.vi</v>
      </c>
      <c r="C3290" s="3" t="s">
        <v>8025</v>
      </c>
      <c r="D3290" s="3" t="s">
        <v>8166</v>
      </c>
      <c r="E3290" s="32">
        <v>1963</v>
      </c>
      <c r="F3290" s="1" t="str">
        <f>IF(Tabella1[[#This Row],[Popolazione]]&gt;300000,"Trovato","")</f>
        <v/>
      </c>
      <c r="G3290" s="1" t="str">
        <f>IF(AND(Tabella1[[#This Row],[Popolazione]]&gt;50000,Tabella1[[#This Row],[Popolazione]]&lt;100000),"Compreso",Tabella1[[#This Row],[Regione]])</f>
        <v>VENETO</v>
      </c>
    </row>
    <row r="3291" spans="1:7" x14ac:dyDescent="0.25">
      <c r="A3291" s="26" t="s">
        <v>7783</v>
      </c>
      <c r="B3291" s="4" t="str">
        <f>IFERROR(VLOOKUP(A3291,PEC!A$2:B$7902,2,0),"PEC NON ESISTENTE")</f>
        <v>villaverla.vi</v>
      </c>
      <c r="C3291" s="3" t="s">
        <v>8025</v>
      </c>
      <c r="D3291" s="3" t="s">
        <v>8166</v>
      </c>
      <c r="E3291" s="32">
        <v>6169</v>
      </c>
      <c r="F3291" s="1" t="str">
        <f>IF(Tabella1[[#This Row],[Popolazione]]&gt;300000,"Trovato","")</f>
        <v/>
      </c>
      <c r="G3291" s="1" t="str">
        <f>IF(AND(Tabella1[[#This Row],[Popolazione]]&gt;50000,Tabella1[[#This Row],[Popolazione]]&lt;100000),"Compreso",Tabella1[[#This Row],[Regione]])</f>
        <v>VENETO</v>
      </c>
    </row>
    <row r="3292" spans="1:7" x14ac:dyDescent="0.25">
      <c r="A3292" s="26" t="s">
        <v>8185</v>
      </c>
      <c r="B3292" s="4" t="str">
        <f>IFERROR(VLOOKUP(A3292,PEC!A$2:B$7902,2,0),"PEC NON ESISTENTE")</f>
        <v>comune.zane.demografici</v>
      </c>
      <c r="C3292" s="3" t="s">
        <v>8025</v>
      </c>
      <c r="D3292" s="3" t="s">
        <v>8166</v>
      </c>
      <c r="E3292" s="32">
        <v>6642</v>
      </c>
      <c r="F3292" s="1" t="str">
        <f>IF(Tabella1[[#This Row],[Popolazione]]&gt;300000,"Trovato","")</f>
        <v/>
      </c>
      <c r="G3292" s="1" t="str">
        <f>IF(AND(Tabella1[[#This Row],[Popolazione]]&gt;50000,Tabella1[[#This Row],[Popolazione]]&lt;100000),"Compreso",Tabella1[[#This Row],[Regione]])</f>
        <v>VENETO</v>
      </c>
    </row>
    <row r="3293" spans="1:7" x14ac:dyDescent="0.25">
      <c r="A3293" s="26" t="s">
        <v>7877</v>
      </c>
      <c r="B3293" s="4" t="str">
        <f>IFERROR(VLOOKUP(A3293,PEC!A$2:B$7902,2,0),"PEC NON ESISTENTE")</f>
        <v>comune.zermeghedo.vi</v>
      </c>
      <c r="C3293" s="3" t="s">
        <v>8025</v>
      </c>
      <c r="D3293" s="3" t="s">
        <v>8166</v>
      </c>
      <c r="E3293" s="32">
        <v>1358</v>
      </c>
      <c r="F3293" s="1" t="str">
        <f>IF(Tabella1[[#This Row],[Popolazione]]&gt;300000,"Trovato","")</f>
        <v/>
      </c>
      <c r="G3293" s="1" t="str">
        <f>IF(AND(Tabella1[[#This Row],[Popolazione]]&gt;50000,Tabella1[[#This Row],[Popolazione]]&lt;100000),"Compreso",Tabella1[[#This Row],[Regione]])</f>
        <v>VENETO</v>
      </c>
    </row>
    <row r="3294" spans="1:7" x14ac:dyDescent="0.25">
      <c r="A3294" s="26" t="s">
        <v>7895</v>
      </c>
      <c r="B3294" s="4" t="str">
        <f>IFERROR(VLOOKUP(A3294,PEC!A$2:B$7902,2,0),"PEC NON ESISTENTE")</f>
        <v>zovencedo.vi</v>
      </c>
      <c r="C3294" s="3" t="s">
        <v>8025</v>
      </c>
      <c r="D3294" s="3" t="s">
        <v>8166</v>
      </c>
      <c r="E3294" s="32">
        <v>796</v>
      </c>
      <c r="F3294" s="1" t="str">
        <f>IF(Tabella1[[#This Row],[Popolazione]]&gt;300000,"Trovato","")</f>
        <v/>
      </c>
      <c r="G3294" s="1" t="str">
        <f>IF(AND(Tabella1[[#This Row],[Popolazione]]&gt;50000,Tabella1[[#This Row],[Popolazione]]&lt;100000),"Compreso",Tabella1[[#This Row],[Regione]])</f>
        <v>VENETO</v>
      </c>
    </row>
    <row r="3295" spans="1:7" x14ac:dyDescent="0.25">
      <c r="A3295" s="26" t="s">
        <v>7898</v>
      </c>
      <c r="B3295" s="4" t="str">
        <f>IFERROR(VLOOKUP(A3295,PEC!A$2:B$7902,2,0),"PEC NON ESISTENTE")</f>
        <v>zugliano.vi</v>
      </c>
      <c r="C3295" s="3" t="s">
        <v>8025</v>
      </c>
      <c r="D3295" s="3" t="s">
        <v>8166</v>
      </c>
      <c r="E3295" s="32">
        <v>6690</v>
      </c>
      <c r="F3295" s="1" t="str">
        <f>IF(Tabella1[[#This Row],[Popolazione]]&gt;300000,"Trovato","")</f>
        <v/>
      </c>
      <c r="G3295" s="1" t="str">
        <f>IF(AND(Tabella1[[#This Row],[Popolazione]]&gt;50000,Tabella1[[#This Row],[Popolazione]]&lt;100000),"Compreso",Tabella1[[#This Row],[Regione]])</f>
        <v>VENETO</v>
      </c>
    </row>
    <row r="3296" spans="1:7" x14ac:dyDescent="0.25">
      <c r="A3296" s="26" t="s">
        <v>7404</v>
      </c>
      <c r="B3296" s="4" t="str">
        <f>IFERROR(VLOOKUP(A3296,PEC!A$2:B$7902,2,0),"PEC NON ESISTENTE")</f>
        <v>comune.valliona.vi</v>
      </c>
      <c r="C3296" s="3" t="s">
        <v>8025</v>
      </c>
      <c r="D3296" s="3" t="s">
        <v>8166</v>
      </c>
      <c r="E3296" s="32">
        <v>3047</v>
      </c>
      <c r="F3296" s="1" t="str">
        <f>IF(Tabella1[[#This Row],[Popolazione]]&gt;300000,"Trovato","")</f>
        <v/>
      </c>
      <c r="G3296" s="1" t="str">
        <f>IF(AND(Tabella1[[#This Row],[Popolazione]]&gt;50000,Tabella1[[#This Row],[Popolazione]]&lt;100000),"Compreso",Tabella1[[#This Row],[Regione]])</f>
        <v>VENETO</v>
      </c>
    </row>
    <row r="3297" spans="1:7" x14ac:dyDescent="0.25">
      <c r="A3297" s="26" t="s">
        <v>891</v>
      </c>
      <c r="B3297" s="4" t="str">
        <f>IFERROR(VLOOKUP(A3297,PEC!A$2:B$7902,2,0),"PEC NON ESISTENTE")</f>
        <v>protocollo</v>
      </c>
      <c r="C3297" s="3" t="s">
        <v>8025</v>
      </c>
      <c r="D3297" s="3" t="s">
        <v>8166</v>
      </c>
      <c r="E3297" s="32">
        <v>6352</v>
      </c>
      <c r="F3297" s="1" t="str">
        <f>IF(Tabella1[[#This Row],[Popolazione]]&gt;300000,"Trovato","")</f>
        <v/>
      </c>
      <c r="G3297" s="1" t="str">
        <f>IF(AND(Tabella1[[#This Row],[Popolazione]]&gt;50000,Tabella1[[#This Row],[Popolazione]]&lt;100000),"Compreso",Tabella1[[#This Row],[Regione]])</f>
        <v>VENETO</v>
      </c>
    </row>
    <row r="3298" spans="1:7" x14ac:dyDescent="0.25">
      <c r="A3298" s="26" t="s">
        <v>471</v>
      </c>
      <c r="B3298" s="4" t="str">
        <f>IFERROR(VLOOKUP(A3298,PEC!A$2:B$7902,2,0),"PEC NON ESISTENTE")</f>
        <v>comune.agordo.bl</v>
      </c>
      <c r="C3298" s="3" t="s">
        <v>8025</v>
      </c>
      <c r="D3298" s="3" t="s">
        <v>8166</v>
      </c>
      <c r="E3298" s="32">
        <v>4249</v>
      </c>
      <c r="F3298" s="1" t="str">
        <f>IF(Tabella1[[#This Row],[Popolazione]]&gt;300000,"Trovato","")</f>
        <v/>
      </c>
      <c r="G3298" s="1" t="str">
        <f>IF(AND(Tabella1[[#This Row],[Popolazione]]&gt;50000,Tabella1[[#This Row],[Popolazione]]&lt;100000),"Compreso",Tabella1[[#This Row],[Regione]])</f>
        <v>VENETO</v>
      </c>
    </row>
    <row r="3299" spans="1:7" x14ac:dyDescent="0.25">
      <c r="A3299" s="26" t="s">
        <v>499</v>
      </c>
      <c r="B3299" s="4" t="str">
        <f>IFERROR(VLOOKUP(A3299,PEC!A$2:B$7902,2,0),"PEC NON ESISTENTE")</f>
        <v>anagrafe.comune.alanodipiave.bl</v>
      </c>
      <c r="C3299" s="3" t="s">
        <v>8025</v>
      </c>
      <c r="D3299" s="3" t="s">
        <v>8166</v>
      </c>
      <c r="E3299" s="32">
        <v>2926</v>
      </c>
      <c r="F3299" s="1" t="str">
        <f>IF(Tabella1[[#This Row],[Popolazione]]&gt;300000,"Trovato","")</f>
        <v/>
      </c>
      <c r="G3299" s="1" t="str">
        <f>IF(AND(Tabella1[[#This Row],[Popolazione]]&gt;50000,Tabella1[[#This Row],[Popolazione]]&lt;100000),"Compreso",Tabella1[[#This Row],[Regione]])</f>
        <v>VENETO</v>
      </c>
    </row>
    <row r="3300" spans="1:7" x14ac:dyDescent="0.25">
      <c r="A3300" s="26" t="s">
        <v>563</v>
      </c>
      <c r="B3300" s="4" t="str">
        <f>IFERROR(VLOOKUP(A3300,PEC!A$2:B$7902,2,0),"PEC NON ESISTENTE")</f>
        <v>serv.amm.comune.alleghe.bl</v>
      </c>
      <c r="C3300" s="3" t="s">
        <v>8025</v>
      </c>
      <c r="D3300" s="3" t="s">
        <v>8166</v>
      </c>
      <c r="E3300" s="32">
        <v>1331</v>
      </c>
      <c r="F3300" s="1" t="str">
        <f>IF(Tabella1[[#This Row],[Popolazione]]&gt;300000,"Trovato","")</f>
        <v/>
      </c>
      <c r="G3300" s="1" t="str">
        <f>IF(AND(Tabella1[[#This Row],[Popolazione]]&gt;50000,Tabella1[[#This Row],[Popolazione]]&lt;100000),"Compreso",Tabella1[[#This Row],[Regione]])</f>
        <v>VENETO</v>
      </c>
    </row>
    <row r="3301" spans="1:7" x14ac:dyDescent="0.25">
      <c r="A3301" s="26" t="s">
        <v>8186</v>
      </c>
      <c r="B3301" s="4" t="str">
        <f>IFERROR(VLOOKUP(A3301,PEC!A$2:B$7902,2,0),"PEC NON ESISTENTE")</f>
        <v>arsie.bl</v>
      </c>
      <c r="C3301" s="3" t="s">
        <v>8025</v>
      </c>
      <c r="D3301" s="3" t="s">
        <v>8166</v>
      </c>
      <c r="E3301" s="32">
        <v>2465</v>
      </c>
      <c r="F3301" s="1" t="str">
        <f>IF(Tabella1[[#This Row],[Popolazione]]&gt;300000,"Trovato","")</f>
        <v/>
      </c>
      <c r="G3301" s="1" t="str">
        <f>IF(AND(Tabella1[[#This Row],[Popolazione]]&gt;50000,Tabella1[[#This Row],[Popolazione]]&lt;100000),"Compreso",Tabella1[[#This Row],[Regione]])</f>
        <v>VENETO</v>
      </c>
    </row>
    <row r="3302" spans="1:7" x14ac:dyDescent="0.25">
      <c r="A3302" s="26" t="s">
        <v>794</v>
      </c>
      <c r="B3302" s="4" t="str">
        <f>IFERROR(VLOOKUP(A3302,PEC!A$2:B$7902,2,0),"PEC NON ESISTENTE")</f>
        <v>auronzo.bl</v>
      </c>
      <c r="C3302" s="3" t="s">
        <v>8025</v>
      </c>
      <c r="D3302" s="3" t="s">
        <v>8166</v>
      </c>
      <c r="E3302" s="32">
        <v>3453</v>
      </c>
      <c r="F3302" s="1" t="str">
        <f>IF(Tabella1[[#This Row],[Popolazione]]&gt;300000,"Trovato","")</f>
        <v/>
      </c>
      <c r="G3302" s="1" t="str">
        <f>IF(AND(Tabella1[[#This Row],[Popolazione]]&gt;50000,Tabella1[[#This Row],[Popolazione]]&lt;100000),"Compreso",Tabella1[[#This Row],[Regione]])</f>
        <v>VENETO</v>
      </c>
    </row>
    <row r="3303" spans="1:7" x14ac:dyDescent="0.25">
      <c r="A3303" s="26" t="s">
        <v>991</v>
      </c>
      <c r="B3303" s="4" t="str">
        <f>IFERROR(VLOOKUP(A3303,PEC!A$2:B$7902,2,0),"PEC NON ESISTENTE")</f>
        <v>belluno.bl</v>
      </c>
      <c r="C3303" s="3" t="s">
        <v>8025</v>
      </c>
      <c r="D3303" s="3" t="s">
        <v>8166</v>
      </c>
      <c r="E3303" s="32">
        <v>35591</v>
      </c>
      <c r="F3303" s="1" t="str">
        <f>IF(Tabella1[[#This Row],[Popolazione]]&gt;300000,"Trovato","")</f>
        <v/>
      </c>
      <c r="G3303" s="1" t="str">
        <f>IF(AND(Tabella1[[#This Row],[Popolazione]]&gt;50000,Tabella1[[#This Row],[Popolazione]]&lt;100000),"Compreso",Tabella1[[#This Row],[Regione]])</f>
        <v>VENETO</v>
      </c>
    </row>
    <row r="3304" spans="1:7" x14ac:dyDescent="0.25">
      <c r="A3304" s="26" t="s">
        <v>1142</v>
      </c>
      <c r="B3304" s="4" t="str">
        <f>IFERROR(VLOOKUP(A3304,PEC!A$2:B$7902,2,0),"PEC NON ESISTENTE")</f>
        <v>borca.bl</v>
      </c>
      <c r="C3304" s="3" t="s">
        <v>8025</v>
      </c>
      <c r="D3304" s="3" t="s">
        <v>8166</v>
      </c>
      <c r="E3304" s="32">
        <v>818</v>
      </c>
      <c r="F3304" s="1" t="str">
        <f>IF(Tabella1[[#This Row],[Popolazione]]&gt;300000,"Trovato","")</f>
        <v/>
      </c>
      <c r="G3304" s="1" t="str">
        <f>IF(AND(Tabella1[[#This Row],[Popolazione]]&gt;50000,Tabella1[[#This Row],[Popolazione]]&lt;100000),"Compreso",Tabella1[[#This Row],[Regione]])</f>
        <v>VENETO</v>
      </c>
    </row>
    <row r="3305" spans="1:7" x14ac:dyDescent="0.25">
      <c r="A3305" s="26" t="s">
        <v>1404</v>
      </c>
      <c r="B3305" s="4" t="str">
        <f>IFERROR(VLOOKUP(A3305,PEC!A$2:B$7902,2,0),"PEC NON ESISTENTE")</f>
        <v>comune.calalzodicadore.bl</v>
      </c>
      <c r="C3305" s="3" t="s">
        <v>8025</v>
      </c>
      <c r="D3305" s="3" t="s">
        <v>8166</v>
      </c>
      <c r="E3305" s="32">
        <v>2173</v>
      </c>
      <c r="F3305" s="1" t="str">
        <f>IF(Tabella1[[#This Row],[Popolazione]]&gt;300000,"Trovato","")</f>
        <v/>
      </c>
      <c r="G3305" s="1" t="str">
        <f>IF(AND(Tabella1[[#This Row],[Popolazione]]&gt;50000,Tabella1[[#This Row],[Popolazione]]&lt;100000),"Compreso",Tabella1[[#This Row],[Regione]])</f>
        <v>VENETO</v>
      </c>
    </row>
    <row r="3306" spans="1:7" x14ac:dyDescent="0.25">
      <c r="A3306" s="26" t="s">
        <v>2211</v>
      </c>
      <c r="B3306" s="4" t="str">
        <f>IFERROR(VLOOKUP(A3306,PEC!A$2:B$7902,2,0),"PEC NON ESISTENTE")</f>
        <v>segreteria.comune.cencenighe.bl</v>
      </c>
      <c r="C3306" s="3" t="s">
        <v>8025</v>
      </c>
      <c r="D3306" s="3" t="s">
        <v>8166</v>
      </c>
      <c r="E3306" s="32">
        <v>1402</v>
      </c>
      <c r="F3306" s="1" t="str">
        <f>IF(Tabella1[[#This Row],[Popolazione]]&gt;300000,"Trovato","")</f>
        <v/>
      </c>
      <c r="G3306" s="1" t="str">
        <f>IF(AND(Tabella1[[#This Row],[Popolazione]]&gt;50000,Tabella1[[#This Row],[Popolazione]]&lt;100000),"Compreso",Tabella1[[#This Row],[Regione]])</f>
        <v>VENETO</v>
      </c>
    </row>
    <row r="3307" spans="1:7" x14ac:dyDescent="0.25">
      <c r="A3307" s="26" t="s">
        <v>2304</v>
      </c>
      <c r="B3307" s="4" t="str">
        <f>IFERROR(VLOOKUP(A3307,PEC!A$2:B$7902,2,0),"PEC NON ESISTENTE")</f>
        <v>cesiomaggiore.bl</v>
      </c>
      <c r="C3307" s="3" t="s">
        <v>8025</v>
      </c>
      <c r="D3307" s="3" t="s">
        <v>8166</v>
      </c>
      <c r="E3307" s="32">
        <v>4145</v>
      </c>
      <c r="F3307" s="1" t="str">
        <f>IF(Tabella1[[#This Row],[Popolazione]]&gt;300000,"Trovato","")</f>
        <v/>
      </c>
      <c r="G3307" s="1" t="str">
        <f>IF(AND(Tabella1[[#This Row],[Popolazione]]&gt;50000,Tabella1[[#This Row],[Popolazione]]&lt;100000),"Compreso",Tabella1[[#This Row],[Regione]])</f>
        <v>VENETO</v>
      </c>
    </row>
    <row r="3308" spans="1:7" x14ac:dyDescent="0.25">
      <c r="A3308" s="26" t="s">
        <v>2341</v>
      </c>
      <c r="B3308" s="4" t="str">
        <f>IFERROR(VLOOKUP(A3308,PEC!A$2:B$7902,2,0),"PEC NON ESISTENTE")</f>
        <v>comune.chiesdalpago.bl</v>
      </c>
      <c r="C3308" s="3" t="s">
        <v>8025</v>
      </c>
      <c r="D3308" s="3" t="s">
        <v>8166</v>
      </c>
      <c r="E3308" s="32">
        <v>1411</v>
      </c>
      <c r="F3308" s="1" t="str">
        <f>IF(Tabella1[[#This Row],[Popolazione]]&gt;300000,"Trovato","")</f>
        <v/>
      </c>
      <c r="G3308" s="1" t="str">
        <f>IF(AND(Tabella1[[#This Row],[Popolazione]]&gt;50000,Tabella1[[#This Row],[Popolazione]]&lt;100000),"Compreso",Tabella1[[#This Row],[Regione]])</f>
        <v>VENETO</v>
      </c>
    </row>
    <row r="3309" spans="1:7" x14ac:dyDescent="0.25">
      <c r="A3309" s="26" t="s">
        <v>2373</v>
      </c>
      <c r="B3309" s="4" t="str">
        <f>IFERROR(VLOOKUP(A3309,PEC!A$2:B$7902,2,0),"PEC NON ESISTENTE")</f>
        <v>cibiana.bl</v>
      </c>
      <c r="C3309" s="3" t="s">
        <v>8025</v>
      </c>
      <c r="D3309" s="3" t="s">
        <v>8166</v>
      </c>
      <c r="E3309" s="32">
        <v>423</v>
      </c>
      <c r="F3309" s="1" t="str">
        <f>IF(Tabella1[[#This Row],[Popolazione]]&gt;300000,"Trovato","")</f>
        <v/>
      </c>
      <c r="G3309" s="1" t="str">
        <f>IF(AND(Tabella1[[#This Row],[Popolazione]]&gt;50000,Tabella1[[#This Row],[Popolazione]]&lt;100000),"Compreso",Tabella1[[#This Row],[Regione]])</f>
        <v>VENETO</v>
      </c>
    </row>
    <row r="3310" spans="1:7" x14ac:dyDescent="0.25">
      <c r="A3310" s="26" t="s">
        <v>2498</v>
      </c>
      <c r="B3310" s="4" t="str">
        <f>IFERROR(VLOOKUP(A3310,PEC!A$2:B$7902,2,0),"PEC NON ESISTENTE")</f>
        <v>protocollo.comune.collesantalucia.bl</v>
      </c>
      <c r="C3310" s="3" t="s">
        <v>8025</v>
      </c>
      <c r="D3310" s="3" t="s">
        <v>8166</v>
      </c>
      <c r="E3310" s="32">
        <v>391</v>
      </c>
      <c r="F3310" s="1" t="str">
        <f>IF(Tabella1[[#This Row],[Popolazione]]&gt;300000,"Trovato","")</f>
        <v/>
      </c>
      <c r="G3310" s="1" t="str">
        <f>IF(AND(Tabella1[[#This Row],[Popolazione]]&gt;50000,Tabella1[[#This Row],[Popolazione]]&lt;100000),"Compreso",Tabella1[[#This Row],[Regione]])</f>
        <v>VENETO</v>
      </c>
    </row>
    <row r="3311" spans="1:7" x14ac:dyDescent="0.25">
      <c r="A3311" s="26" t="s">
        <v>2550</v>
      </c>
      <c r="B3311" s="4" t="str">
        <f>IFERROR(VLOOKUP(A3311,PEC!A$2:B$7902,2,0),"PEC NON ESISTENTE")</f>
        <v>comune.comelicosuperiore</v>
      </c>
      <c r="C3311" s="3" t="s">
        <v>8025</v>
      </c>
      <c r="D3311" s="3" t="s">
        <v>8166</v>
      </c>
      <c r="E3311" s="32">
        <v>2341</v>
      </c>
      <c r="F3311" s="1" t="str">
        <f>IF(Tabella1[[#This Row],[Popolazione]]&gt;300000,"Trovato","")</f>
        <v/>
      </c>
      <c r="G3311" s="1" t="str">
        <f>IF(AND(Tabella1[[#This Row],[Popolazione]]&gt;50000,Tabella1[[#This Row],[Popolazione]]&lt;100000),"Compreso",Tabella1[[#This Row],[Regione]])</f>
        <v>VENETO</v>
      </c>
    </row>
    <row r="3312" spans="1:7" x14ac:dyDescent="0.25">
      <c r="A3312" s="26" t="s">
        <v>2657</v>
      </c>
      <c r="B3312" s="4" t="str">
        <f>IFERROR(VLOOKUP(A3312,PEC!A$2:B$7902,2,0),"PEC NON ESISTENTE")</f>
        <v>cortina</v>
      </c>
      <c r="C3312" s="3" t="s">
        <v>8025</v>
      </c>
      <c r="D3312" s="3" t="s">
        <v>8166</v>
      </c>
      <c r="E3312" s="32">
        <v>5890</v>
      </c>
      <c r="F3312" s="1" t="str">
        <f>IF(Tabella1[[#This Row],[Popolazione]]&gt;300000,"Trovato","")</f>
        <v/>
      </c>
      <c r="G3312" s="1" t="str">
        <f>IF(AND(Tabella1[[#This Row],[Popolazione]]&gt;50000,Tabella1[[#This Row],[Popolazione]]&lt;100000),"Compreso",Tabella1[[#This Row],[Regione]])</f>
        <v>VENETO</v>
      </c>
    </row>
    <row r="3313" spans="1:7" x14ac:dyDescent="0.25">
      <c r="A3313" s="26" t="s">
        <v>2773</v>
      </c>
      <c r="B3313" s="4" t="str">
        <f>IFERROR(VLOOKUP(A3313,PEC!A$2:B$7902,2,0),"PEC NON ESISTENTE")</f>
        <v>comune.dantadicadore</v>
      </c>
      <c r="C3313" s="3" t="s">
        <v>8025</v>
      </c>
      <c r="D3313" s="3" t="s">
        <v>8166</v>
      </c>
      <c r="E3313" s="32">
        <v>514</v>
      </c>
      <c r="F3313" s="1" t="str">
        <f>IF(Tabella1[[#This Row],[Popolazione]]&gt;300000,"Trovato","")</f>
        <v/>
      </c>
      <c r="G3313" s="1" t="str">
        <f>IF(AND(Tabella1[[#This Row],[Popolazione]]&gt;50000,Tabella1[[#This Row],[Popolazione]]&lt;100000),"Compreso",Tabella1[[#This Row],[Regione]])</f>
        <v>VENETO</v>
      </c>
    </row>
    <row r="3314" spans="1:7" x14ac:dyDescent="0.25">
      <c r="A3314" s="26" t="s">
        <v>2821</v>
      </c>
      <c r="B3314" s="4" t="str">
        <f>IFERROR(VLOOKUP(A3314,PEC!A$2:B$7902,2,0),"PEC NON ESISTENTE")</f>
        <v>protocollo.comune.domeggedicadore.bl</v>
      </c>
      <c r="C3314" s="3" t="s">
        <v>8025</v>
      </c>
      <c r="D3314" s="3" t="s">
        <v>8166</v>
      </c>
      <c r="E3314" s="32">
        <v>2575</v>
      </c>
      <c r="F3314" s="1" t="str">
        <f>IF(Tabella1[[#This Row],[Popolazione]]&gt;300000,"Trovato","")</f>
        <v/>
      </c>
      <c r="G3314" s="1" t="str">
        <f>IF(AND(Tabella1[[#This Row],[Popolazione]]&gt;50000,Tabella1[[#This Row],[Popolazione]]&lt;100000),"Compreso",Tabella1[[#This Row],[Regione]])</f>
        <v>VENETO</v>
      </c>
    </row>
    <row r="3315" spans="1:7" x14ac:dyDescent="0.25">
      <c r="A3315" s="26" t="s">
        <v>2920</v>
      </c>
      <c r="B3315" s="4" t="str">
        <f>IFERROR(VLOOKUP(A3315,PEC!A$2:B$7902,2,0),"PEC NON ESISTENTE")</f>
        <v>protocollo.comune.falcade.bl</v>
      </c>
      <c r="C3315" s="3" t="s">
        <v>8025</v>
      </c>
      <c r="D3315" s="3" t="s">
        <v>8166</v>
      </c>
      <c r="E3315" s="32">
        <v>2055</v>
      </c>
      <c r="F3315" s="1" t="str">
        <f>IF(Tabella1[[#This Row],[Popolazione]]&gt;300000,"Trovato","")</f>
        <v/>
      </c>
      <c r="G3315" s="1" t="str">
        <f>IF(AND(Tabella1[[#This Row],[Popolazione]]&gt;50000,Tabella1[[#This Row],[Popolazione]]&lt;100000),"Compreso",Tabella1[[#This Row],[Regione]])</f>
        <v>VENETO</v>
      </c>
    </row>
    <row r="3316" spans="1:7" x14ac:dyDescent="0.25">
      <c r="A3316" s="26" t="s">
        <v>2961</v>
      </c>
      <c r="B3316" s="4" t="str">
        <f>IFERROR(VLOOKUP(A3316,PEC!A$2:B$7902,2,0),"PEC NON ESISTENTE")</f>
        <v>comune.feltre.bl</v>
      </c>
      <c r="C3316" s="3" t="s">
        <v>8025</v>
      </c>
      <c r="D3316" s="3" t="s">
        <v>8166</v>
      </c>
      <c r="E3316" s="32">
        <v>20525</v>
      </c>
      <c r="F3316" s="1" t="str">
        <f>IF(Tabella1[[#This Row],[Popolazione]]&gt;300000,"Trovato","")</f>
        <v/>
      </c>
      <c r="G3316" s="1" t="str">
        <f>IF(AND(Tabella1[[#This Row],[Popolazione]]&gt;50000,Tabella1[[#This Row],[Popolazione]]&lt;100000),"Compreso",Tabella1[[#This Row],[Regione]])</f>
        <v>VENETO</v>
      </c>
    </row>
    <row r="3317" spans="1:7" x14ac:dyDescent="0.25">
      <c r="A3317" s="26" t="s">
        <v>3072</v>
      </c>
      <c r="B3317" s="4" t="str">
        <f>IFERROR(VLOOKUP(A3317,PEC!A$2:B$7902,2,0),"PEC NON ESISTENTE")</f>
        <v>fonzaso.bl</v>
      </c>
      <c r="C3317" s="3" t="s">
        <v>8025</v>
      </c>
      <c r="D3317" s="3" t="s">
        <v>8166</v>
      </c>
      <c r="E3317" s="32">
        <v>3322</v>
      </c>
      <c r="F3317" s="1" t="str">
        <f>IF(Tabella1[[#This Row],[Popolazione]]&gt;300000,"Trovato","")</f>
        <v/>
      </c>
      <c r="G3317" s="1" t="str">
        <f>IF(AND(Tabella1[[#This Row],[Popolazione]]&gt;50000,Tabella1[[#This Row],[Popolazione]]&lt;100000),"Compreso",Tabella1[[#This Row],[Regione]])</f>
        <v>VENETO</v>
      </c>
    </row>
    <row r="3318" spans="1:7" x14ac:dyDescent="0.25">
      <c r="A3318" s="26" t="s">
        <v>1556</v>
      </c>
      <c r="B3318" s="4" t="str">
        <f>IFERROR(VLOOKUP(A3318,PEC!A$2:B$7902,2,0),"PEC NON ESISTENTE")</f>
        <v>comune.canale.bl</v>
      </c>
      <c r="C3318" s="3" t="s">
        <v>8025</v>
      </c>
      <c r="D3318" s="3" t="s">
        <v>8166</v>
      </c>
      <c r="E3318" s="32">
        <v>1172</v>
      </c>
      <c r="F3318" s="1" t="str">
        <f>IF(Tabella1[[#This Row],[Popolazione]]&gt;300000,"Trovato","")</f>
        <v/>
      </c>
      <c r="G3318" s="1" t="str">
        <f>IF(AND(Tabella1[[#This Row],[Popolazione]]&gt;50000,Tabella1[[#This Row],[Popolazione]]&lt;100000),"Compreso",Tabella1[[#This Row],[Regione]])</f>
        <v>VENETO</v>
      </c>
    </row>
    <row r="3319" spans="1:7" x14ac:dyDescent="0.25">
      <c r="A3319" s="26" t="s">
        <v>3396</v>
      </c>
      <c r="B3319" s="4" t="str">
        <f>IFERROR(VLOOKUP(A3319,PEC!A$2:B$7902,2,0),"PEC NON ESISTENTE")</f>
        <v>comune.gosaldo.bl</v>
      </c>
      <c r="C3319" s="3" t="s">
        <v>8025</v>
      </c>
      <c r="D3319" s="3" t="s">
        <v>8166</v>
      </c>
      <c r="E3319" s="32">
        <v>723</v>
      </c>
      <c r="F3319" s="1" t="str">
        <f>IF(Tabella1[[#This Row],[Popolazione]]&gt;300000,"Trovato","")</f>
        <v/>
      </c>
      <c r="G3319" s="1" t="str">
        <f>IF(AND(Tabella1[[#This Row],[Popolazione]]&gt;50000,Tabella1[[#This Row],[Popolazione]]&lt;100000),"Compreso",Tabella1[[#This Row],[Regione]])</f>
        <v>VENETO</v>
      </c>
    </row>
    <row r="3320" spans="1:7" x14ac:dyDescent="0.25">
      <c r="A3320" s="26" t="s">
        <v>3630</v>
      </c>
      <c r="B3320" s="4" t="str">
        <f>IFERROR(VLOOKUP(A3320,PEC!A$2:B$7902,2,0),"PEC NON ESISTENTE")</f>
        <v>lamon</v>
      </c>
      <c r="C3320" s="3" t="s">
        <v>8025</v>
      </c>
      <c r="D3320" s="3" t="s">
        <v>8166</v>
      </c>
      <c r="E3320" s="32">
        <v>3046</v>
      </c>
      <c r="F3320" s="1" t="str">
        <f>IF(Tabella1[[#This Row],[Popolazione]]&gt;300000,"Trovato","")</f>
        <v/>
      </c>
      <c r="G3320" s="1" t="str">
        <f>IF(AND(Tabella1[[#This Row],[Popolazione]]&gt;50000,Tabella1[[#This Row],[Popolazione]]&lt;100000),"Compreso",Tabella1[[#This Row],[Regione]])</f>
        <v>VENETO</v>
      </c>
    </row>
    <row r="3321" spans="1:7" x14ac:dyDescent="0.25">
      <c r="A3321" s="26" t="s">
        <v>3602</v>
      </c>
      <c r="B3321" s="4" t="str">
        <f>IFERROR(VLOOKUP(A3321,PEC!A$2:B$7902,2,0),"PEC NON ESISTENTE")</f>
        <v>comune.lavalleagordina.bl</v>
      </c>
      <c r="C3321" s="3" t="s">
        <v>8025</v>
      </c>
      <c r="D3321" s="3" t="s">
        <v>8166</v>
      </c>
      <c r="E3321" s="32">
        <v>1150</v>
      </c>
      <c r="F3321" s="1" t="str">
        <f>IF(Tabella1[[#This Row],[Popolazione]]&gt;300000,"Trovato","")</f>
        <v/>
      </c>
      <c r="G3321" s="1" t="str">
        <f>IF(AND(Tabella1[[#This Row],[Popolazione]]&gt;50000,Tabella1[[#This Row],[Popolazione]]&lt;100000),"Compreso",Tabella1[[#This Row],[Regione]])</f>
        <v>VENETO</v>
      </c>
    </row>
    <row r="3322" spans="1:7" x14ac:dyDescent="0.25">
      <c r="A3322" s="26" t="s">
        <v>8187</v>
      </c>
      <c r="B3322" s="4" t="str">
        <f>IFERROR(VLOOKUP(A3322,PEC!A$2:B$7902,2,0),"PEC NON ESISTENTE")</f>
        <v>PEC NON ESISTENTE</v>
      </c>
      <c r="C3322" s="3" t="s">
        <v>8025</v>
      </c>
      <c r="D3322" s="3" t="s">
        <v>8166</v>
      </c>
      <c r="E3322" s="32">
        <v>2979</v>
      </c>
      <c r="F3322" s="1" t="str">
        <f>IF(Tabella1[[#This Row],[Popolazione]]&gt;300000,"Trovato","")</f>
        <v/>
      </c>
      <c r="G3322" s="1" t="str">
        <f>IF(AND(Tabella1[[#This Row],[Popolazione]]&gt;50000,Tabella1[[#This Row],[Popolazione]]&lt;100000),"Compreso",Tabella1[[#This Row],[Regione]])</f>
        <v>VENETO</v>
      </c>
    </row>
    <row r="3323" spans="1:7" x14ac:dyDescent="0.25">
      <c r="A3323" s="26" t="s">
        <v>3744</v>
      </c>
      <c r="B3323" s="4" t="str">
        <f>IFERROR(VLOOKUP(A3323,PEC!A$2:B$7902,2,0),"PEC NON ESISTENTE")</f>
        <v>limana.bl</v>
      </c>
      <c r="C3323" s="3" t="s">
        <v>8025</v>
      </c>
      <c r="D3323" s="3" t="s">
        <v>8166</v>
      </c>
      <c r="E3323" s="32">
        <v>5061</v>
      </c>
      <c r="F3323" s="1" t="str">
        <f>IF(Tabella1[[#This Row],[Popolazione]]&gt;300000,"Trovato","")</f>
        <v/>
      </c>
      <c r="G3323" s="1" t="str">
        <f>IF(AND(Tabella1[[#This Row],[Popolazione]]&gt;50000,Tabella1[[#This Row],[Popolazione]]&lt;100000),"Compreso",Tabella1[[#This Row],[Regione]])</f>
        <v>VENETO</v>
      </c>
    </row>
    <row r="3324" spans="1:7" x14ac:dyDescent="0.25">
      <c r="A3324" s="26" t="s">
        <v>3766</v>
      </c>
      <c r="B3324" s="4" t="str">
        <f>IFERROR(VLOOKUP(A3324,PEC!A$2:B$7902,2,0),"PEC NON ESISTENTE")</f>
        <v>sindaco.comune.livinallongo.bl</v>
      </c>
      <c r="C3324" s="3" t="s">
        <v>8025</v>
      </c>
      <c r="D3324" s="3" t="s">
        <v>8166</v>
      </c>
      <c r="E3324" s="32">
        <v>1384</v>
      </c>
      <c r="F3324" s="1" t="str">
        <f>IF(Tabella1[[#This Row],[Popolazione]]&gt;300000,"Trovato","")</f>
        <v/>
      </c>
      <c r="G3324" s="1" t="str">
        <f>IF(AND(Tabella1[[#This Row],[Popolazione]]&gt;50000,Tabella1[[#This Row],[Popolazione]]&lt;100000),"Compreso",Tabella1[[#This Row],[Regione]])</f>
        <v>VENETO</v>
      </c>
    </row>
    <row r="3325" spans="1:7" x14ac:dyDescent="0.25">
      <c r="A3325" s="26" t="s">
        <v>3813</v>
      </c>
      <c r="B3325" s="4" t="str">
        <f>IFERROR(VLOOKUP(A3325,PEC!A$2:B$7902,2,0),"PEC NON ESISTENTE")</f>
        <v>comune.lorenzagodicadore.bl</v>
      </c>
      <c r="C3325" s="3" t="s">
        <v>8025</v>
      </c>
      <c r="D3325" s="3" t="s">
        <v>8166</v>
      </c>
      <c r="E3325" s="32">
        <v>567</v>
      </c>
      <c r="F3325" s="1" t="str">
        <f>IF(Tabella1[[#This Row],[Popolazione]]&gt;300000,"Trovato","")</f>
        <v/>
      </c>
      <c r="G3325" s="1" t="str">
        <f>IF(AND(Tabella1[[#This Row],[Popolazione]]&gt;50000,Tabella1[[#This Row],[Popolazione]]&lt;100000),"Compreso",Tabella1[[#This Row],[Regione]])</f>
        <v>VENETO</v>
      </c>
    </row>
    <row r="3326" spans="1:7" x14ac:dyDescent="0.25">
      <c r="A3326" s="26" t="s">
        <v>3828</v>
      </c>
      <c r="B3326" s="4" t="str">
        <f>IFERROR(VLOOKUP(A3326,PEC!A$2:B$7902,2,0),"PEC NON ESISTENTE")</f>
        <v>comune.lozzodicadore.bl</v>
      </c>
      <c r="C3326" s="3" t="s">
        <v>8025</v>
      </c>
      <c r="D3326" s="3" t="s">
        <v>8166</v>
      </c>
      <c r="E3326" s="32">
        <v>1497</v>
      </c>
      <c r="F3326" s="1" t="str">
        <f>IF(Tabella1[[#This Row],[Popolazione]]&gt;300000,"Trovato","")</f>
        <v/>
      </c>
      <c r="G3326" s="1" t="str">
        <f>IF(AND(Tabella1[[#This Row],[Popolazione]]&gt;50000,Tabella1[[#This Row],[Popolazione]]&lt;100000),"Compreso",Tabella1[[#This Row],[Regione]])</f>
        <v>VENETO</v>
      </c>
    </row>
    <row r="3327" spans="1:7" x14ac:dyDescent="0.25">
      <c r="A3327" s="26" t="s">
        <v>8188</v>
      </c>
      <c r="B3327" s="4" t="str">
        <f>IFERROR(VLOOKUP(A3327,PEC!A$2:B$7902,2,0),"PEC NON ESISTENTE")</f>
        <v>PEC NON ESISTENTE</v>
      </c>
      <c r="C3327" s="3" t="s">
        <v>8025</v>
      </c>
      <c r="D3327" s="3" t="s">
        <v>8166</v>
      </c>
      <c r="E3327" s="32">
        <v>6182</v>
      </c>
      <c r="F3327" s="1" t="str">
        <f>IF(Tabella1[[#This Row],[Popolazione]]&gt;300000,"Trovato","")</f>
        <v/>
      </c>
      <c r="G3327" s="1" t="str">
        <f>IF(AND(Tabella1[[#This Row],[Popolazione]]&gt;50000,Tabella1[[#This Row],[Popolazione]]&lt;100000),"Compreso",Tabella1[[#This Row],[Regione]])</f>
        <v>VENETO</v>
      </c>
    </row>
    <row r="3328" spans="1:7" x14ac:dyDescent="0.25">
      <c r="A3328" s="26" t="s">
        <v>4918</v>
      </c>
      <c r="B3328" s="4" t="str">
        <f>IFERROR(VLOOKUP(A3328,PEC!A$2:B$7902,2,0),"PEC NON ESISTENTE")</f>
        <v>comune.ospitaledicadore.bl</v>
      </c>
      <c r="C3328" s="3" t="s">
        <v>8025</v>
      </c>
      <c r="D3328" s="3" t="s">
        <v>8166</v>
      </c>
      <c r="E3328" s="32">
        <v>326</v>
      </c>
      <c r="F3328" s="1" t="str">
        <f>IF(Tabella1[[#This Row],[Popolazione]]&gt;300000,"Trovato","")</f>
        <v/>
      </c>
      <c r="G3328" s="1" t="str">
        <f>IF(AND(Tabella1[[#This Row],[Popolazione]]&gt;50000,Tabella1[[#This Row],[Popolazione]]&lt;100000),"Compreso",Tabella1[[#This Row],[Regione]])</f>
        <v>VENETO</v>
      </c>
    </row>
    <row r="3329" spans="1:7" x14ac:dyDescent="0.25">
      <c r="A3329" s="26" t="s">
        <v>5090</v>
      </c>
      <c r="B3329" s="4" t="str">
        <f>IFERROR(VLOOKUP(A3329,PEC!A$2:B$7902,2,0),"PEC NON ESISTENTE")</f>
        <v>segreteria.pedavena.bl</v>
      </c>
      <c r="C3329" s="3" t="s">
        <v>8025</v>
      </c>
      <c r="D3329" s="3" t="s">
        <v>8166</v>
      </c>
      <c r="E3329" s="32">
        <v>4429</v>
      </c>
      <c r="F3329" s="1" t="str">
        <f>IF(Tabella1[[#This Row],[Popolazione]]&gt;300000,"Trovato","")</f>
        <v/>
      </c>
      <c r="G3329" s="1" t="str">
        <f>IF(AND(Tabella1[[#This Row],[Popolazione]]&gt;50000,Tabella1[[#This Row],[Popolazione]]&lt;100000),"Compreso",Tabella1[[#This Row],[Regione]])</f>
        <v>VENETO</v>
      </c>
    </row>
    <row r="3330" spans="1:7" x14ac:dyDescent="0.25">
      <c r="A3330" s="26" t="s">
        <v>5114</v>
      </c>
      <c r="B3330" s="4" t="str">
        <f>IFERROR(VLOOKUP(A3330,PEC!A$2:B$7902,2,0),"PEC NON ESISTENTE")</f>
        <v>perarolo.bl</v>
      </c>
      <c r="C3330" s="3" t="s">
        <v>8025</v>
      </c>
      <c r="D3330" s="3" t="s">
        <v>8166</v>
      </c>
      <c r="E3330" s="32">
        <v>383</v>
      </c>
      <c r="F3330" s="1" t="str">
        <f>IF(Tabella1[[#This Row],[Popolazione]]&gt;300000,"Trovato","")</f>
        <v/>
      </c>
      <c r="G3330" s="1" t="str">
        <f>IF(AND(Tabella1[[#This Row],[Popolazione]]&gt;50000,Tabella1[[#This Row],[Popolazione]]&lt;100000),"Compreso",Tabella1[[#This Row],[Regione]])</f>
        <v>VENETO</v>
      </c>
    </row>
    <row r="3331" spans="1:7" x14ac:dyDescent="0.25">
      <c r="A3331" s="26" t="s">
        <v>5264</v>
      </c>
      <c r="B3331" s="4" t="str">
        <f>IFERROR(VLOOKUP(A3331,PEC!A$2:B$7902,2,0),"PEC NON ESISTENTE")</f>
        <v>pievedicadore.bl</v>
      </c>
      <c r="C3331" s="3" t="s">
        <v>8025</v>
      </c>
      <c r="D3331" s="3" t="s">
        <v>8166</v>
      </c>
      <c r="E3331" s="32">
        <v>3956</v>
      </c>
      <c r="F3331" s="1" t="str">
        <f>IF(Tabella1[[#This Row],[Popolazione]]&gt;300000,"Trovato","")</f>
        <v/>
      </c>
      <c r="G3331" s="1" t="str">
        <f>IF(AND(Tabella1[[#This Row],[Popolazione]]&gt;50000,Tabella1[[#This Row],[Popolazione]]&lt;100000),"Compreso",Tabella1[[#This Row],[Regione]])</f>
        <v>VENETO</v>
      </c>
    </row>
    <row r="3332" spans="1:7" x14ac:dyDescent="0.25">
      <c r="A3332" s="26" t="s">
        <v>5421</v>
      </c>
      <c r="B3332" s="4" t="str">
        <f>IFERROR(VLOOKUP(A3332,PEC!A$2:B$7902,2,0),"PEC NON ESISTENTE")</f>
        <v>comune</v>
      </c>
      <c r="C3332" s="3" t="s">
        <v>8025</v>
      </c>
      <c r="D3332" s="3" t="s">
        <v>8166</v>
      </c>
      <c r="E3332" s="32">
        <v>8387</v>
      </c>
      <c r="F3332" s="1" t="str">
        <f>IF(Tabella1[[#This Row],[Popolazione]]&gt;300000,"Trovato","")</f>
        <v/>
      </c>
      <c r="G3332" s="1" t="str">
        <f>IF(AND(Tabella1[[#This Row],[Popolazione]]&gt;50000,Tabella1[[#This Row],[Popolazione]]&lt;100000),"Compreso",Tabella1[[#This Row],[Regione]])</f>
        <v>VENETO</v>
      </c>
    </row>
    <row r="3333" spans="1:7" x14ac:dyDescent="0.25">
      <c r="A3333" s="26" t="s">
        <v>5775</v>
      </c>
      <c r="B3333" s="4" t="str">
        <f>IFERROR(VLOOKUP(A3333,PEC!A$2:B$7902,2,0),"PEC NON ESISTENTE")</f>
        <v>comune.rivamonteagordino.bl</v>
      </c>
      <c r="C3333" s="3" t="s">
        <v>8025</v>
      </c>
      <c r="D3333" s="3" t="s">
        <v>8166</v>
      </c>
      <c r="E3333" s="32">
        <v>666</v>
      </c>
      <c r="F3333" s="1" t="str">
        <f>IF(Tabella1[[#This Row],[Popolazione]]&gt;300000,"Trovato","")</f>
        <v/>
      </c>
      <c r="G3333" s="1" t="str">
        <f>IF(AND(Tabella1[[#This Row],[Popolazione]]&gt;50000,Tabella1[[#This Row],[Popolazione]]&lt;100000),"Compreso",Tabella1[[#This Row],[Regione]])</f>
        <v>VENETO</v>
      </c>
    </row>
    <row r="3334" spans="1:7" x14ac:dyDescent="0.25">
      <c r="A3334" s="26" t="s">
        <v>5824</v>
      </c>
      <c r="B3334" s="4" t="str">
        <f>IFERROR(VLOOKUP(A3334,PEC!A$2:B$7902,2,0),"PEC NON ESISTENTE")</f>
        <v>comune.roccapietore.bl</v>
      </c>
      <c r="C3334" s="3" t="s">
        <v>8025</v>
      </c>
      <c r="D3334" s="3" t="s">
        <v>8166</v>
      </c>
      <c r="E3334" s="32">
        <v>1322</v>
      </c>
      <c r="F3334" s="1" t="str">
        <f>IF(Tabella1[[#This Row],[Popolazione]]&gt;300000,"Trovato","")</f>
        <v/>
      </c>
      <c r="G3334" s="1" t="str">
        <f>IF(AND(Tabella1[[#This Row],[Popolazione]]&gt;50000,Tabella1[[#This Row],[Popolazione]]&lt;100000),"Compreso",Tabella1[[#This Row],[Regione]])</f>
        <v>VENETO</v>
      </c>
    </row>
    <row r="3335" spans="1:7" x14ac:dyDescent="0.25">
      <c r="A3335" s="26" t="s">
        <v>6224</v>
      </c>
      <c r="B3335" s="4" t="str">
        <f>IFERROR(VLOOKUP(A3335,PEC!A$2:B$7902,2,0),"PEC NON ESISTENTE")</f>
        <v>sangregorio.bl</v>
      </c>
      <c r="C3335" s="3" t="s">
        <v>8025</v>
      </c>
      <c r="D3335" s="3" t="s">
        <v>8166</v>
      </c>
      <c r="E3335" s="32">
        <v>1607</v>
      </c>
      <c r="F3335" s="1" t="str">
        <f>IF(Tabella1[[#This Row],[Popolazione]]&gt;300000,"Trovato","")</f>
        <v/>
      </c>
      <c r="G3335" s="1" t="str">
        <f>IF(AND(Tabella1[[#This Row],[Popolazione]]&gt;50000,Tabella1[[#This Row],[Popolazione]]&lt;100000),"Compreso",Tabella1[[#This Row],[Regione]])</f>
        <v>VENETO</v>
      </c>
    </row>
    <row r="3336" spans="1:7" x14ac:dyDescent="0.25">
      <c r="A3336" s="26" t="s">
        <v>8189</v>
      </c>
      <c r="B3336" s="4" t="str">
        <f>IFERROR(VLOOKUP(A3336,PEC!A$2:B$7902,2,0),"PEC NON ESISTENTE")</f>
        <v>PEC NON ESISTENTE</v>
      </c>
      <c r="C3336" s="3" t="s">
        <v>8025</v>
      </c>
      <c r="D3336" s="3" t="s">
        <v>8166</v>
      </c>
      <c r="E3336" s="32">
        <v>405</v>
      </c>
      <c r="F3336" s="1" t="str">
        <f>IF(Tabella1[[#This Row],[Popolazione]]&gt;300000,"Trovato","")</f>
        <v/>
      </c>
      <c r="G3336" s="1" t="str">
        <f>IF(AND(Tabella1[[#This Row],[Popolazione]]&gt;50000,Tabella1[[#This Row],[Popolazione]]&lt;100000),"Compreso",Tabella1[[#This Row],[Regione]])</f>
        <v>VENETO</v>
      </c>
    </row>
    <row r="3337" spans="1:7" x14ac:dyDescent="0.25">
      <c r="A3337" s="26" t="s">
        <v>6314</v>
      </c>
      <c r="B3337" s="4" t="str">
        <f>IFERROR(VLOOKUP(A3337,PEC!A$2:B$7902,2,0),"PEC NON ESISTENTE")</f>
        <v>comune.sanpietrodicadore</v>
      </c>
      <c r="C3337" s="3" t="s">
        <v>8025</v>
      </c>
      <c r="D3337" s="3" t="s">
        <v>8166</v>
      </c>
      <c r="E3337" s="32">
        <v>1690</v>
      </c>
      <c r="F3337" s="1" t="str">
        <f>IF(Tabella1[[#This Row],[Popolazione]]&gt;300000,"Trovato","")</f>
        <v/>
      </c>
      <c r="G3337" s="1" t="str">
        <f>IF(AND(Tabella1[[#This Row],[Popolazione]]&gt;50000,Tabella1[[#This Row],[Popolazione]]&lt;100000),"Compreso",Tabella1[[#This Row],[Regione]])</f>
        <v>VENETO</v>
      </c>
    </row>
    <row r="3338" spans="1:7" x14ac:dyDescent="0.25">
      <c r="A3338" s="26" t="s">
        <v>6488</v>
      </c>
      <c r="B3338" s="4" t="str">
        <f>IFERROR(VLOOKUP(A3338,PEC!A$2:B$7902,2,0),"PEC NON ESISTENTE")</f>
        <v>comune.santagiustina.bl</v>
      </c>
      <c r="C3338" s="3" t="s">
        <v>8025</v>
      </c>
      <c r="D3338" s="3" t="s">
        <v>8166</v>
      </c>
      <c r="E3338" s="32">
        <v>6767</v>
      </c>
      <c r="F3338" s="1" t="str">
        <f>IF(Tabella1[[#This Row],[Popolazione]]&gt;300000,"Trovato","")</f>
        <v/>
      </c>
      <c r="G3338" s="1" t="str">
        <f>IF(AND(Tabella1[[#This Row],[Popolazione]]&gt;50000,Tabella1[[#This Row],[Popolazione]]&lt;100000),"Compreso",Tabella1[[#This Row],[Regione]])</f>
        <v>VENETO</v>
      </c>
    </row>
    <row r="3339" spans="1:7" x14ac:dyDescent="0.25">
      <c r="A3339" s="26" t="s">
        <v>6363</v>
      </c>
      <c r="B3339" s="4" t="str">
        <f>IFERROR(VLOOKUP(A3339,PEC!A$2:B$7902,2,0),"PEC NON ESISTENTE")</f>
        <v>protocollo.comune.santomaso.bl</v>
      </c>
      <c r="C3339" s="3" t="s">
        <v>8025</v>
      </c>
      <c r="D3339" s="3" t="s">
        <v>8166</v>
      </c>
      <c r="E3339" s="32">
        <v>683</v>
      </c>
      <c r="F3339" s="1" t="str">
        <f>IF(Tabella1[[#This Row],[Popolazione]]&gt;300000,"Trovato","")</f>
        <v/>
      </c>
      <c r="G3339" s="1" t="str">
        <f>IF(AND(Tabella1[[#This Row],[Popolazione]]&gt;50000,Tabella1[[#This Row],[Popolazione]]&lt;100000),"Compreso",Tabella1[[#This Row],[Regione]])</f>
        <v>VENETO</v>
      </c>
    </row>
    <row r="3340" spans="1:7" x14ac:dyDescent="0.25">
      <c r="A3340" s="26" t="s">
        <v>6534</v>
      </c>
      <c r="B3340" s="4" t="str">
        <f>IFERROR(VLOOKUP(A3340,PEC!A$2:B$7902,2,0),"PEC NON ESISTENTE")</f>
        <v>comune.santostefanodicadore</v>
      </c>
      <c r="C3340" s="3" t="s">
        <v>8025</v>
      </c>
      <c r="D3340" s="3" t="s">
        <v>8166</v>
      </c>
      <c r="E3340" s="32">
        <v>2663</v>
      </c>
      <c r="F3340" s="1" t="str">
        <f>IF(Tabella1[[#This Row],[Popolazione]]&gt;300000,"Trovato","")</f>
        <v/>
      </c>
      <c r="G3340" s="1" t="str">
        <f>IF(AND(Tabella1[[#This Row],[Popolazione]]&gt;50000,Tabella1[[#This Row],[Popolazione]]&lt;100000),"Compreso",Tabella1[[#This Row],[Regione]])</f>
        <v>VENETO</v>
      </c>
    </row>
    <row r="3341" spans="1:7" x14ac:dyDescent="0.25">
      <c r="A3341" s="26" t="s">
        <v>6377</v>
      </c>
      <c r="B3341" s="4" t="str">
        <f>IFERROR(VLOOKUP(A3341,PEC!A$2:B$7902,2,0),"PEC NON ESISTENTE")</f>
        <v>sanvitocadore.bl</v>
      </c>
      <c r="C3341" s="3" t="s">
        <v>8025</v>
      </c>
      <c r="D3341" s="3" t="s">
        <v>8166</v>
      </c>
      <c r="E3341" s="32">
        <v>1813</v>
      </c>
      <c r="F3341" s="1" t="str">
        <f>IF(Tabella1[[#This Row],[Popolazione]]&gt;300000,"Trovato","")</f>
        <v/>
      </c>
      <c r="G3341" s="1" t="str">
        <f>IF(AND(Tabella1[[#This Row],[Popolazione]]&gt;50000,Tabella1[[#This Row],[Popolazione]]&lt;100000),"Compreso",Tabella1[[#This Row],[Regione]])</f>
        <v>VENETO</v>
      </c>
    </row>
    <row r="3342" spans="1:7" x14ac:dyDescent="0.25">
      <c r="A3342" s="26" t="s">
        <v>6658</v>
      </c>
      <c r="B3342" s="4" t="str">
        <f>IFERROR(VLOOKUP(A3342,PEC!A$2:B$7902,2,0),"PEC NON ESISTENTE")</f>
        <v>sedico.bl</v>
      </c>
      <c r="C3342" s="3" t="s">
        <v>8025</v>
      </c>
      <c r="D3342" s="3" t="s">
        <v>8166</v>
      </c>
      <c r="E3342" s="32">
        <v>9906</v>
      </c>
      <c r="F3342" s="1" t="str">
        <f>IF(Tabella1[[#This Row],[Popolazione]]&gt;300000,"Trovato","")</f>
        <v/>
      </c>
      <c r="G3342" s="1" t="str">
        <f>IF(AND(Tabella1[[#This Row],[Popolazione]]&gt;50000,Tabella1[[#This Row],[Popolazione]]&lt;100000),"Compreso",Tabella1[[#This Row],[Regione]])</f>
        <v>VENETO</v>
      </c>
    </row>
    <row r="3343" spans="1:7" x14ac:dyDescent="0.25">
      <c r="A3343" s="26" t="s">
        <v>6677</v>
      </c>
      <c r="B3343" s="4" t="str">
        <f>IFERROR(VLOOKUP(A3343,PEC!A$2:B$7902,2,0),"PEC NON ESISTENTE")</f>
        <v>comune.selva.bl</v>
      </c>
      <c r="C3343" s="3" t="s">
        <v>8025</v>
      </c>
      <c r="D3343" s="3" t="s">
        <v>8166</v>
      </c>
      <c r="E3343" s="32">
        <v>517</v>
      </c>
      <c r="F3343" s="1" t="str">
        <f>IF(Tabella1[[#This Row],[Popolazione]]&gt;300000,"Trovato","")</f>
        <v/>
      </c>
      <c r="G3343" s="1" t="str">
        <f>IF(AND(Tabella1[[#This Row],[Popolazione]]&gt;50000,Tabella1[[#This Row],[Popolazione]]&lt;100000),"Compreso",Tabella1[[#This Row],[Regione]])</f>
        <v>VENETO</v>
      </c>
    </row>
    <row r="3344" spans="1:7" x14ac:dyDescent="0.25">
      <c r="A3344" s="26" t="s">
        <v>6704</v>
      </c>
      <c r="B3344" s="4" t="str">
        <f>IFERROR(VLOOKUP(A3344,PEC!A$2:B$7902,2,0),"PEC NON ESISTENTE")</f>
        <v>seren.bl</v>
      </c>
      <c r="C3344" s="3" t="s">
        <v>8025</v>
      </c>
      <c r="D3344" s="3" t="s">
        <v>8166</v>
      </c>
      <c r="E3344" s="32">
        <v>2557</v>
      </c>
      <c r="F3344" s="1" t="str">
        <f>IF(Tabella1[[#This Row],[Popolazione]]&gt;300000,"Trovato","")</f>
        <v/>
      </c>
      <c r="G3344" s="1" t="str">
        <f>IF(AND(Tabella1[[#This Row],[Popolazione]]&gt;50000,Tabella1[[#This Row],[Popolazione]]&lt;100000),"Compreso",Tabella1[[#This Row],[Regione]])</f>
        <v>VENETO</v>
      </c>
    </row>
    <row r="3345" spans="1:7" x14ac:dyDescent="0.25">
      <c r="A3345" s="26" t="s">
        <v>6884</v>
      </c>
      <c r="B3345" s="4" t="str">
        <f>IFERROR(VLOOKUP(A3345,PEC!A$2:B$7902,2,0),"PEC NON ESISTENTE")</f>
        <v>sospirolo.bl</v>
      </c>
      <c r="C3345" s="3" t="s">
        <v>8025</v>
      </c>
      <c r="D3345" s="3" t="s">
        <v>8166</v>
      </c>
      <c r="E3345" s="32">
        <v>3213</v>
      </c>
      <c r="F3345" s="1" t="str">
        <f>IF(Tabella1[[#This Row],[Popolazione]]&gt;300000,"Trovato","")</f>
        <v/>
      </c>
      <c r="G3345" s="1" t="str">
        <f>IF(AND(Tabella1[[#This Row],[Popolazione]]&gt;50000,Tabella1[[#This Row],[Popolazione]]&lt;100000),"Compreso",Tabella1[[#This Row],[Regione]])</f>
        <v>VENETO</v>
      </c>
    </row>
    <row r="3346" spans="1:7" x14ac:dyDescent="0.25">
      <c r="A3346" s="26" t="s">
        <v>6890</v>
      </c>
      <c r="B3346" s="4" t="str">
        <f>IFERROR(VLOOKUP(A3346,PEC!A$2:B$7902,2,0),"PEC NON ESISTENTE")</f>
        <v>comune.soverzene.bl</v>
      </c>
      <c r="C3346" s="3" t="s">
        <v>8025</v>
      </c>
      <c r="D3346" s="3" t="s">
        <v>8166</v>
      </c>
      <c r="E3346" s="32">
        <v>418</v>
      </c>
      <c r="F3346" s="1" t="str">
        <f>IF(Tabella1[[#This Row],[Popolazione]]&gt;300000,"Trovato","")</f>
        <v/>
      </c>
      <c r="G3346" s="1" t="str">
        <f>IF(AND(Tabella1[[#This Row],[Popolazione]]&gt;50000,Tabella1[[#This Row],[Popolazione]]&lt;100000),"Compreso",Tabella1[[#This Row],[Regione]])</f>
        <v>VENETO</v>
      </c>
    </row>
    <row r="3347" spans="1:7" x14ac:dyDescent="0.25">
      <c r="A3347" s="26" t="s">
        <v>6894</v>
      </c>
      <c r="B3347" s="4" t="str">
        <f>IFERROR(VLOOKUP(A3347,PEC!A$2:B$7902,2,0),"PEC NON ESISTENTE")</f>
        <v>sovramonte.bl</v>
      </c>
      <c r="C3347" s="3" t="s">
        <v>8025</v>
      </c>
      <c r="D3347" s="3" t="s">
        <v>8166</v>
      </c>
      <c r="E3347" s="32">
        <v>1514</v>
      </c>
      <c r="F3347" s="1" t="str">
        <f>IF(Tabella1[[#This Row],[Popolazione]]&gt;300000,"Trovato","")</f>
        <v/>
      </c>
      <c r="G3347" s="1" t="str">
        <f>IF(AND(Tabella1[[#This Row],[Popolazione]]&gt;50000,Tabella1[[#This Row],[Popolazione]]&lt;100000),"Compreso",Tabella1[[#This Row],[Regione]])</f>
        <v>VENETO</v>
      </c>
    </row>
    <row r="3348" spans="1:7" x14ac:dyDescent="0.25">
      <c r="A3348" s="26" t="s">
        <v>7002</v>
      </c>
      <c r="B3348" s="4" t="str">
        <f>IFERROR(VLOOKUP(A3348,PEC!A$2:B$7902,2,0),"PEC NON ESISTENTE")</f>
        <v>comune.taibonagordino.bl</v>
      </c>
      <c r="C3348" s="3" t="s">
        <v>8025</v>
      </c>
      <c r="D3348" s="3" t="s">
        <v>8166</v>
      </c>
      <c r="E3348" s="32">
        <v>1788</v>
      </c>
      <c r="F3348" s="1" t="str">
        <f>IF(Tabella1[[#This Row],[Popolazione]]&gt;300000,"Trovato","")</f>
        <v/>
      </c>
      <c r="G3348" s="1" t="str">
        <f>IF(AND(Tabella1[[#This Row],[Popolazione]]&gt;50000,Tabella1[[#This Row],[Popolazione]]&lt;100000),"Compreso",Tabella1[[#This Row],[Regione]])</f>
        <v>VENETO</v>
      </c>
    </row>
    <row r="3349" spans="1:7" x14ac:dyDescent="0.25">
      <c r="A3349" s="26" t="s">
        <v>7011</v>
      </c>
      <c r="B3349" s="4" t="str">
        <f>IFERROR(VLOOKUP(A3349,PEC!A$2:B$7902,2,0),"PEC NON ESISTENTE")</f>
        <v>comune.tambre.bl</v>
      </c>
      <c r="C3349" s="3" t="s">
        <v>8025</v>
      </c>
      <c r="D3349" s="3" t="s">
        <v>8166</v>
      </c>
      <c r="E3349" s="32">
        <v>1425</v>
      </c>
      <c r="F3349" s="1" t="str">
        <f>IF(Tabella1[[#This Row],[Popolazione]]&gt;300000,"Trovato","")</f>
        <v/>
      </c>
      <c r="G3349" s="1" t="str">
        <f>IF(AND(Tabella1[[#This Row],[Popolazione]]&gt;50000,Tabella1[[#This Row],[Popolazione]]&lt;100000),"Compreso",Tabella1[[#This Row],[Regione]])</f>
        <v>VENETO</v>
      </c>
    </row>
    <row r="3350" spans="1:7" x14ac:dyDescent="0.25">
      <c r="A3350" s="26" t="s">
        <v>8190</v>
      </c>
      <c r="B3350" s="4" t="str">
        <f>IFERROR(VLOOKUP(A3350,PEC!A$2:B$7902,2,0),"PEC NON ESISTENTE")</f>
        <v>PEC NON ESISTENTE</v>
      </c>
      <c r="C3350" s="3" t="s">
        <v>8025</v>
      </c>
      <c r="D3350" s="3" t="s">
        <v>8166</v>
      </c>
      <c r="E3350" s="32">
        <v>4832</v>
      </c>
      <c r="F3350" s="1" t="str">
        <f>IF(Tabella1[[#This Row],[Popolazione]]&gt;300000,"Trovato","")</f>
        <v/>
      </c>
      <c r="G3350" s="1" t="str">
        <f>IF(AND(Tabella1[[#This Row],[Popolazione]]&gt;50000,Tabella1[[#This Row],[Popolazione]]&lt;100000),"Compreso",Tabella1[[#This Row],[Regione]])</f>
        <v>VENETO</v>
      </c>
    </row>
    <row r="3351" spans="1:7" x14ac:dyDescent="0.25">
      <c r="A3351" s="26" t="s">
        <v>7444</v>
      </c>
      <c r="B3351" s="4" t="str">
        <f>IFERROR(VLOOKUP(A3351,PEC!A$2:B$7902,2,0),"PEC NON ESISTENTE")</f>
        <v>comune.vallada.bl</v>
      </c>
      <c r="C3351" s="3" t="s">
        <v>8025</v>
      </c>
      <c r="D3351" s="3" t="s">
        <v>8166</v>
      </c>
      <c r="E3351" s="32">
        <v>514</v>
      </c>
      <c r="F3351" s="1" t="str">
        <f>IF(Tabella1[[#This Row],[Popolazione]]&gt;300000,"Trovato","")</f>
        <v/>
      </c>
      <c r="G3351" s="1" t="str">
        <f>IF(AND(Tabella1[[#This Row],[Popolazione]]&gt;50000,Tabella1[[#This Row],[Popolazione]]&lt;100000),"Compreso",Tabella1[[#This Row],[Regione]])</f>
        <v>VENETO</v>
      </c>
    </row>
    <row r="3352" spans="1:7" x14ac:dyDescent="0.25">
      <c r="A3352" s="26" t="s">
        <v>7453</v>
      </c>
      <c r="B3352" s="4" t="str">
        <f>IFERROR(VLOOKUP(A3352,PEC!A$2:B$7902,2,0),"PEC NON ESISTENTE")</f>
        <v>comune.valledicadore.bl</v>
      </c>
      <c r="C3352" s="3" t="s">
        <v>8025</v>
      </c>
      <c r="D3352" s="3" t="s">
        <v>8166</v>
      </c>
      <c r="E3352" s="32">
        <v>2052</v>
      </c>
      <c r="F3352" s="1" t="str">
        <f>IF(Tabella1[[#This Row],[Popolazione]]&gt;300000,"Trovato","")</f>
        <v/>
      </c>
      <c r="G3352" s="1" t="str">
        <f>IF(AND(Tabella1[[#This Row],[Popolazione]]&gt;50000,Tabella1[[#This Row],[Popolazione]]&lt;100000),"Compreso",Tabella1[[#This Row],[Regione]])</f>
        <v>VENETO</v>
      </c>
    </row>
    <row r="3353" spans="1:7" x14ac:dyDescent="0.25">
      <c r="A3353" s="26" t="s">
        <v>7668</v>
      </c>
      <c r="B3353" s="4" t="str">
        <f>IFERROR(VLOOKUP(A3353,PEC!A$2:B$7902,2,0),"PEC NON ESISTENTE")</f>
        <v>comune.vigodicadore.bl</v>
      </c>
      <c r="C3353" s="3" t="s">
        <v>8025</v>
      </c>
      <c r="D3353" s="3" t="s">
        <v>8166</v>
      </c>
      <c r="E3353" s="32">
        <v>1499</v>
      </c>
      <c r="F3353" s="1" t="str">
        <f>IF(Tabella1[[#This Row],[Popolazione]]&gt;300000,"Trovato","")</f>
        <v/>
      </c>
      <c r="G3353" s="1" t="str">
        <f>IF(AND(Tabella1[[#This Row],[Popolazione]]&gt;50000,Tabella1[[#This Row],[Popolazione]]&lt;100000),"Compreso",Tabella1[[#This Row],[Regione]])</f>
        <v>VENETO</v>
      </c>
    </row>
    <row r="3354" spans="1:7" x14ac:dyDescent="0.25">
      <c r="A3354" s="26" t="s">
        <v>7836</v>
      </c>
      <c r="B3354" s="4" t="str">
        <f>IFERROR(VLOOKUP(A3354,PEC!A$2:B$7902,2,0),"PEC NON ESISTENTE")</f>
        <v>vodocadore.bl</v>
      </c>
      <c r="C3354" s="3" t="s">
        <v>8025</v>
      </c>
      <c r="D3354" s="3" t="s">
        <v>8166</v>
      </c>
      <c r="E3354" s="32">
        <v>891</v>
      </c>
      <c r="F3354" s="1" t="str">
        <f>IF(Tabella1[[#This Row],[Popolazione]]&gt;300000,"Trovato","")</f>
        <v/>
      </c>
      <c r="G3354" s="1" t="str">
        <f>IF(AND(Tabella1[[#This Row],[Popolazione]]&gt;50000,Tabella1[[#This Row],[Popolazione]]&lt;100000),"Compreso",Tabella1[[#This Row],[Regione]])</f>
        <v>VENETO</v>
      </c>
    </row>
    <row r="3355" spans="1:7" x14ac:dyDescent="0.25">
      <c r="A3355" s="26" t="s">
        <v>7850</v>
      </c>
      <c r="B3355" s="4" t="str">
        <f>IFERROR(VLOOKUP(A3355,PEC!A$2:B$7902,2,0),"PEC NON ESISTENTE")</f>
        <v>comune.voltagoagordino.bl</v>
      </c>
      <c r="C3355" s="3" t="s">
        <v>8025</v>
      </c>
      <c r="D3355" s="3" t="s">
        <v>8166</v>
      </c>
      <c r="E3355" s="32">
        <v>914</v>
      </c>
      <c r="F3355" s="1" t="str">
        <f>IF(Tabella1[[#This Row],[Popolazione]]&gt;300000,"Trovato","")</f>
        <v/>
      </c>
      <c r="G3355" s="1" t="str">
        <f>IF(AND(Tabella1[[#This Row],[Popolazione]]&gt;50000,Tabella1[[#This Row],[Popolazione]]&lt;100000),"Compreso",Tabella1[[#This Row],[Regione]])</f>
        <v>VENETO</v>
      </c>
    </row>
    <row r="3356" spans="1:7" x14ac:dyDescent="0.25">
      <c r="A3356" s="26" t="s">
        <v>8191</v>
      </c>
      <c r="B3356" s="4" t="str">
        <f>IFERROR(VLOOKUP(A3356,PEC!A$2:B$7902,2,0),"PEC NON ESISTENTE")</f>
        <v>comune.zoppedicadore.bl</v>
      </c>
      <c r="C3356" s="3" t="s">
        <v>8025</v>
      </c>
      <c r="D3356" s="3" t="s">
        <v>8166</v>
      </c>
      <c r="E3356" s="32">
        <v>265</v>
      </c>
      <c r="F3356" s="1" t="str">
        <f>IF(Tabella1[[#This Row],[Popolazione]]&gt;300000,"Trovato","")</f>
        <v/>
      </c>
      <c r="G3356" s="1" t="str">
        <f>IF(AND(Tabella1[[#This Row],[Popolazione]]&gt;50000,Tabella1[[#This Row],[Popolazione]]&lt;100000),"Compreso",Tabella1[[#This Row],[Regione]])</f>
        <v>VENETO</v>
      </c>
    </row>
    <row r="3357" spans="1:7" x14ac:dyDescent="0.25">
      <c r="A3357" s="26" t="s">
        <v>5634</v>
      </c>
      <c r="B3357" s="4" t="str">
        <f>IFERROR(VLOOKUP(A3357,PEC!A$2:B$7902,2,0),"PEC NON ESISTENTE")</f>
        <v>querovas.bl</v>
      </c>
      <c r="C3357" s="3" t="s">
        <v>8025</v>
      </c>
      <c r="D3357" s="3" t="s">
        <v>8166</v>
      </c>
      <c r="E3357" s="32">
        <v>3338</v>
      </c>
      <c r="F3357" s="1" t="str">
        <f>IF(Tabella1[[#This Row],[Popolazione]]&gt;300000,"Trovato","")</f>
        <v/>
      </c>
      <c r="G3357" s="1" t="str">
        <f>IF(AND(Tabella1[[#This Row],[Popolazione]]&gt;50000,Tabella1[[#This Row],[Popolazione]]&lt;100000),"Compreso",Tabella1[[#This Row],[Regione]])</f>
        <v>VENETO</v>
      </c>
    </row>
    <row r="3358" spans="1:7" x14ac:dyDescent="0.25">
      <c r="A3358" s="26" t="s">
        <v>3803</v>
      </c>
      <c r="B3358" s="4" t="str">
        <f>IFERROR(VLOOKUP(A3358,PEC!A$2:B$7902,2,0),"PEC NON ESISTENTE")</f>
        <v>comune.longarone.bl</v>
      </c>
      <c r="C3358" s="3" t="s">
        <v>8025</v>
      </c>
      <c r="D3358" s="3" t="s">
        <v>8166</v>
      </c>
      <c r="E3358" s="32">
        <v>5555</v>
      </c>
      <c r="F3358" s="1" t="str">
        <f>IF(Tabella1[[#This Row],[Popolazione]]&gt;300000,"Trovato","")</f>
        <v/>
      </c>
      <c r="G3358" s="1" t="str">
        <f>IF(AND(Tabella1[[#This Row],[Popolazione]]&gt;50000,Tabella1[[#This Row],[Popolazione]]&lt;100000),"Compreso",Tabella1[[#This Row],[Regione]])</f>
        <v>VENETO</v>
      </c>
    </row>
    <row r="3359" spans="1:7" x14ac:dyDescent="0.25">
      <c r="A3359" s="26" t="s">
        <v>574</v>
      </c>
      <c r="B3359" s="4" t="str">
        <f>IFERROR(VLOOKUP(A3359,PEC!A$2:B$7902,2,0),"PEC NON ESISTENTE")</f>
        <v>alpago.bl</v>
      </c>
      <c r="C3359" s="3" t="s">
        <v>8025</v>
      </c>
      <c r="D3359" s="3" t="s">
        <v>8166</v>
      </c>
      <c r="E3359" s="32">
        <v>7175</v>
      </c>
      <c r="F3359" s="1" t="str">
        <f>IF(Tabella1[[#This Row],[Popolazione]]&gt;300000,"Trovato","")</f>
        <v/>
      </c>
      <c r="G3359" s="1" t="str">
        <f>IF(AND(Tabella1[[#This Row],[Popolazione]]&gt;50000,Tabella1[[#This Row],[Popolazione]]&lt;100000),"Compreso",Tabella1[[#This Row],[Regione]])</f>
        <v>VENETO</v>
      </c>
    </row>
    <row r="3360" spans="1:7" x14ac:dyDescent="0.25">
      <c r="A3360" s="26" t="s">
        <v>7403</v>
      </c>
      <c r="B3360" s="4" t="str">
        <f>IFERROR(VLOOKUP(A3360,PEC!A$2:B$7902,2,0),"PEC NON ESISTENTE")</f>
        <v>comune.valdizoldo.bl</v>
      </c>
      <c r="C3360" s="3" t="s">
        <v>8025</v>
      </c>
      <c r="D3360" s="3" t="s">
        <v>8166</v>
      </c>
      <c r="E3360" s="32">
        <v>3464</v>
      </c>
      <c r="F3360" s="1" t="str">
        <f>IF(Tabella1[[#This Row],[Popolazione]]&gt;300000,"Trovato","")</f>
        <v/>
      </c>
      <c r="G3360" s="1" t="str">
        <f>IF(AND(Tabella1[[#This Row],[Popolazione]]&gt;50000,Tabella1[[#This Row],[Popolazione]]&lt;100000),"Compreso",Tabella1[[#This Row],[Regione]])</f>
        <v>VENETO</v>
      </c>
    </row>
    <row r="3361" spans="1:7" x14ac:dyDescent="0.25">
      <c r="A3361" s="26" t="s">
        <v>592</v>
      </c>
      <c r="B3361" s="4" t="str">
        <f>IFERROR(VLOOKUP(A3361,PEC!A$2:B$7902,2,0),"PEC NON ESISTENTE")</f>
        <v>comunealtivole</v>
      </c>
      <c r="C3361" s="3" t="s">
        <v>8025</v>
      </c>
      <c r="D3361" s="3" t="s">
        <v>8166</v>
      </c>
      <c r="E3361" s="32">
        <v>6720</v>
      </c>
      <c r="F3361" s="1" t="str">
        <f>IF(Tabella1[[#This Row],[Popolazione]]&gt;300000,"Trovato","")</f>
        <v/>
      </c>
      <c r="G3361" s="1" t="str">
        <f>IF(AND(Tabella1[[#This Row],[Popolazione]]&gt;50000,Tabella1[[#This Row],[Popolazione]]&lt;100000),"Compreso",Tabella1[[#This Row],[Regione]])</f>
        <v>VENETO</v>
      </c>
    </row>
    <row r="3362" spans="1:7" x14ac:dyDescent="0.25">
      <c r="A3362" s="26" t="s">
        <v>685</v>
      </c>
      <c r="B3362" s="4" t="str">
        <f>IFERROR(VLOOKUP(A3362,PEC!A$2:B$7902,2,0),"PEC NON ESISTENTE")</f>
        <v>protocollo.comune.arcade.tv</v>
      </c>
      <c r="C3362" s="3" t="s">
        <v>8025</v>
      </c>
      <c r="D3362" s="3" t="s">
        <v>8166</v>
      </c>
      <c r="E3362" s="32">
        <v>4366</v>
      </c>
      <c r="F3362" s="1" t="str">
        <f>IF(Tabella1[[#This Row],[Popolazione]]&gt;300000,"Trovato","")</f>
        <v/>
      </c>
      <c r="G3362" s="1" t="str">
        <f>IF(AND(Tabella1[[#This Row],[Popolazione]]&gt;50000,Tabella1[[#This Row],[Popolazione]]&lt;100000),"Compreso",Tabella1[[#This Row],[Regione]])</f>
        <v>VENETO</v>
      </c>
    </row>
    <row r="3363" spans="1:7" x14ac:dyDescent="0.25">
      <c r="A3363" s="26" t="s">
        <v>769</v>
      </c>
      <c r="B3363" s="4" t="str">
        <f>IFERROR(VLOOKUP(A3363,PEC!A$2:B$7902,2,0),"PEC NON ESISTENTE")</f>
        <v>comune.asolo.tv</v>
      </c>
      <c r="C3363" s="3" t="s">
        <v>8025</v>
      </c>
      <c r="D3363" s="3" t="s">
        <v>8166</v>
      </c>
      <c r="E3363" s="32">
        <v>8952</v>
      </c>
      <c r="F3363" s="1" t="str">
        <f>IF(Tabella1[[#This Row],[Popolazione]]&gt;300000,"Trovato","")</f>
        <v/>
      </c>
      <c r="G3363" s="1" t="str">
        <f>IF(AND(Tabella1[[#This Row],[Popolazione]]&gt;50000,Tabella1[[#This Row],[Popolazione]]&lt;100000),"Compreso",Tabella1[[#This Row],[Regione]])</f>
        <v>VENETO</v>
      </c>
    </row>
    <row r="3364" spans="1:7" x14ac:dyDescent="0.25">
      <c r="A3364" s="26" t="s">
        <v>1207</v>
      </c>
      <c r="B3364" s="4" t="str">
        <f>IFERROR(VLOOKUP(A3364,PEC!A$2:B$7902,2,0),"PEC NON ESISTENTE")</f>
        <v>protocollo.comune.borsodelgrappa.tv</v>
      </c>
      <c r="C3364" s="3" t="s">
        <v>8025</v>
      </c>
      <c r="D3364" s="3" t="s">
        <v>8166</v>
      </c>
      <c r="E3364" s="32">
        <v>5913</v>
      </c>
      <c r="F3364" s="1" t="str">
        <f>IF(Tabella1[[#This Row],[Popolazione]]&gt;300000,"Trovato","")</f>
        <v/>
      </c>
      <c r="G3364" s="1" t="str">
        <f>IF(AND(Tabella1[[#This Row],[Popolazione]]&gt;50000,Tabella1[[#This Row],[Popolazione]]&lt;100000),"Compreso",Tabella1[[#This Row],[Regione]])</f>
        <v>VENETO</v>
      </c>
    </row>
    <row r="3365" spans="1:7" x14ac:dyDescent="0.25">
      <c r="A3365" s="26" t="s">
        <v>1251</v>
      </c>
      <c r="B3365" s="4" t="str">
        <f>IFERROR(VLOOKUP(A3365,PEC!A$2:B$7902,2,0),"PEC NON ESISTENTE")</f>
        <v>protocollo.comune.bredadipiave.tv</v>
      </c>
      <c r="C3365" s="3" t="s">
        <v>8025</v>
      </c>
      <c r="D3365" s="3" t="s">
        <v>8166</v>
      </c>
      <c r="E3365" s="32">
        <v>7750</v>
      </c>
      <c r="F3365" s="1" t="str">
        <f>IF(Tabella1[[#This Row],[Popolazione]]&gt;300000,"Trovato","")</f>
        <v/>
      </c>
      <c r="G3365" s="1" t="str">
        <f>IF(AND(Tabella1[[#This Row],[Popolazione]]&gt;50000,Tabella1[[#This Row],[Popolazione]]&lt;100000),"Compreso",Tabella1[[#This Row],[Regione]])</f>
        <v>VENETO</v>
      </c>
    </row>
    <row r="3366" spans="1:7" x14ac:dyDescent="0.25">
      <c r="A3366" s="26" t="s">
        <v>1386</v>
      </c>
      <c r="B3366" s="4" t="str">
        <f>IFERROR(VLOOKUP(A3366,PEC!A$2:B$7902,2,0),"PEC NON ESISTENTE")</f>
        <v>protocollo.comune.caerano.tv</v>
      </c>
      <c r="C3366" s="3" t="s">
        <v>8025</v>
      </c>
      <c r="D3366" s="3" t="s">
        <v>8166</v>
      </c>
      <c r="E3366" s="32">
        <v>7941</v>
      </c>
      <c r="F3366" s="1" t="str">
        <f>IF(Tabella1[[#This Row],[Popolazione]]&gt;300000,"Trovato","")</f>
        <v/>
      </c>
      <c r="G3366" s="1" t="str">
        <f>IF(AND(Tabella1[[#This Row],[Popolazione]]&gt;50000,Tabella1[[#This Row],[Popolazione]]&lt;100000),"Compreso",Tabella1[[#This Row],[Regione]])</f>
        <v>VENETO</v>
      </c>
    </row>
    <row r="3367" spans="1:7" x14ac:dyDescent="0.25">
      <c r="A3367" s="26" t="s">
        <v>1635</v>
      </c>
      <c r="B3367" s="4" t="str">
        <f>IFERROR(VLOOKUP(A3367,PEC!A$2:B$7902,2,0),"PEC NON ESISTENTE")</f>
        <v>protocollo.comune.cappellamaggiore.tv</v>
      </c>
      <c r="C3367" s="3" t="s">
        <v>8025</v>
      </c>
      <c r="D3367" s="3" t="s">
        <v>8166</v>
      </c>
      <c r="E3367" s="32">
        <v>4677</v>
      </c>
      <c r="F3367" s="1" t="str">
        <f>IF(Tabella1[[#This Row],[Popolazione]]&gt;300000,"Trovato","")</f>
        <v/>
      </c>
      <c r="G3367" s="1" t="str">
        <f>IF(AND(Tabella1[[#This Row],[Popolazione]]&gt;50000,Tabella1[[#This Row],[Popolazione]]&lt;100000),"Compreso",Tabella1[[#This Row],[Regione]])</f>
        <v>VENETO</v>
      </c>
    </row>
    <row r="3368" spans="1:7" x14ac:dyDescent="0.25">
      <c r="A3368" s="26" t="s">
        <v>1684</v>
      </c>
      <c r="B3368" s="4" t="str">
        <f>IFERROR(VLOOKUP(A3368,PEC!A$2:B$7902,2,0),"PEC NON ESISTENTE")</f>
        <v>comune.carbonera.tv</v>
      </c>
      <c r="C3368" s="3" t="s">
        <v>8025</v>
      </c>
      <c r="D3368" s="3" t="s">
        <v>8166</v>
      </c>
      <c r="E3368" s="32">
        <v>11135</v>
      </c>
      <c r="F3368" s="1" t="str">
        <f>IF(Tabella1[[#This Row],[Popolazione]]&gt;300000,"Trovato","")</f>
        <v/>
      </c>
      <c r="G3368" s="1" t="str">
        <f>IF(AND(Tabella1[[#This Row],[Popolazione]]&gt;50000,Tabella1[[#This Row],[Popolazione]]&lt;100000),"Compreso",Tabella1[[#This Row],[Regione]])</f>
        <v>VENETO</v>
      </c>
    </row>
    <row r="3369" spans="1:7" x14ac:dyDescent="0.25">
      <c r="A3369" s="26" t="s">
        <v>1782</v>
      </c>
      <c r="B3369" s="4" t="str">
        <f>IFERROR(VLOOKUP(A3369,PEC!A$2:B$7902,2,0),"PEC NON ESISTENTE")</f>
        <v>protocollo</v>
      </c>
      <c r="C3369" s="3" t="s">
        <v>8025</v>
      </c>
      <c r="D3369" s="3" t="s">
        <v>8166</v>
      </c>
      <c r="E3369" s="32">
        <v>12722</v>
      </c>
      <c r="F3369" s="1" t="str">
        <f>IF(Tabella1[[#This Row],[Popolazione]]&gt;300000,"Trovato","")</f>
        <v/>
      </c>
      <c r="G3369" s="1" t="str">
        <f>IF(AND(Tabella1[[#This Row],[Popolazione]]&gt;50000,Tabella1[[#This Row],[Popolazione]]&lt;100000),"Compreso",Tabella1[[#This Row],[Regione]])</f>
        <v>VENETO</v>
      </c>
    </row>
    <row r="3370" spans="1:7" x14ac:dyDescent="0.25">
      <c r="A3370" s="26" t="s">
        <v>1849</v>
      </c>
      <c r="B3370" s="4" t="str">
        <f>IFERROR(VLOOKUP(A3370,PEC!A$2:B$7902,2,0),"PEC NON ESISTENTE")</f>
        <v>comunecasier</v>
      </c>
      <c r="C3370" s="3" t="s">
        <v>8025</v>
      </c>
      <c r="D3370" s="3" t="s">
        <v>8166</v>
      </c>
      <c r="E3370" s="32">
        <v>11018</v>
      </c>
      <c r="F3370" s="1" t="str">
        <f>IF(Tabella1[[#This Row],[Popolazione]]&gt;300000,"Trovato","")</f>
        <v/>
      </c>
      <c r="G3370" s="1" t="str">
        <f>IF(AND(Tabella1[[#This Row],[Popolazione]]&gt;50000,Tabella1[[#This Row],[Popolazione]]&lt;100000),"Compreso",Tabella1[[#This Row],[Regione]])</f>
        <v>VENETO</v>
      </c>
    </row>
    <row r="3371" spans="1:7" x14ac:dyDescent="0.25">
      <c r="A3371" s="26" t="s">
        <v>1956</v>
      </c>
      <c r="B3371" s="4" t="str">
        <f>IFERROR(VLOOKUP(A3371,PEC!A$2:B$7902,2,0),"PEC NON ESISTENTE")</f>
        <v>comune.castelcucco.tv</v>
      </c>
      <c r="C3371" s="3" t="s">
        <v>8025</v>
      </c>
      <c r="D3371" s="3" t="s">
        <v>8166</v>
      </c>
      <c r="E3371" s="32">
        <v>2189</v>
      </c>
      <c r="F3371" s="1" t="str">
        <f>IF(Tabella1[[#This Row],[Popolazione]]&gt;300000,"Trovato","")</f>
        <v/>
      </c>
      <c r="G3371" s="1" t="str">
        <f>IF(AND(Tabella1[[#This Row],[Popolazione]]&gt;50000,Tabella1[[#This Row],[Popolazione]]&lt;100000),"Compreso",Tabella1[[#This Row],[Regione]])</f>
        <v>VENETO</v>
      </c>
    </row>
    <row r="3372" spans="1:7" x14ac:dyDescent="0.25">
      <c r="A3372" s="26" t="s">
        <v>1969</v>
      </c>
      <c r="B3372" s="4" t="str">
        <f>IFERROR(VLOOKUP(A3372,PEC!A$2:B$7902,2,0),"PEC NON ESISTENTE")</f>
        <v>comune.castelfrancoveneto.tv</v>
      </c>
      <c r="C3372" s="3" t="s">
        <v>8025</v>
      </c>
      <c r="D3372" s="3" t="s">
        <v>8166</v>
      </c>
      <c r="E3372" s="32">
        <v>32894</v>
      </c>
      <c r="F3372" s="1" t="str">
        <f>IF(Tabella1[[#This Row],[Popolazione]]&gt;300000,"Trovato","")</f>
        <v/>
      </c>
      <c r="G3372" s="1" t="str">
        <f>IF(AND(Tabella1[[#This Row],[Popolazione]]&gt;50000,Tabella1[[#This Row],[Popolazione]]&lt;100000),"Compreso",Tabella1[[#This Row],[Regione]])</f>
        <v>VENETO</v>
      </c>
    </row>
    <row r="3373" spans="1:7" x14ac:dyDescent="0.25">
      <c r="A3373" s="26" t="s">
        <v>2024</v>
      </c>
      <c r="B3373" s="4" t="str">
        <f>IFERROR(VLOOKUP(A3373,PEC!A$2:B$7902,2,0),"PEC NON ESISTENTE")</f>
        <v>protocollo.comune.castellodigodego.tv</v>
      </c>
      <c r="C3373" s="3" t="s">
        <v>8025</v>
      </c>
      <c r="D3373" s="3" t="s">
        <v>8166</v>
      </c>
      <c r="E3373" s="32">
        <v>7013</v>
      </c>
      <c r="F3373" s="1" t="str">
        <f>IF(Tabella1[[#This Row],[Popolazione]]&gt;300000,"Trovato","")</f>
        <v/>
      </c>
      <c r="G3373" s="1" t="str">
        <f>IF(AND(Tabella1[[#This Row],[Popolazione]]&gt;50000,Tabella1[[#This Row],[Popolazione]]&lt;100000),"Compreso",Tabella1[[#This Row],[Regione]])</f>
        <v>VENETO</v>
      </c>
    </row>
    <row r="3374" spans="1:7" x14ac:dyDescent="0.25">
      <c r="A3374" s="26" t="s">
        <v>2160</v>
      </c>
      <c r="B3374" s="4" t="str">
        <f>IFERROR(VLOOKUP(A3374,PEC!A$2:B$7902,2,0),"PEC NON ESISTENTE")</f>
        <v>comune.cavasodeltomba.tv</v>
      </c>
      <c r="C3374" s="3" t="s">
        <v>8025</v>
      </c>
      <c r="D3374" s="3" t="s">
        <v>8166</v>
      </c>
      <c r="E3374" s="32">
        <v>2996</v>
      </c>
      <c r="F3374" s="1" t="str">
        <f>IF(Tabella1[[#This Row],[Popolazione]]&gt;300000,"Trovato","")</f>
        <v/>
      </c>
      <c r="G3374" s="1" t="str">
        <f>IF(AND(Tabella1[[#This Row],[Popolazione]]&gt;50000,Tabella1[[#This Row],[Popolazione]]&lt;100000),"Compreso",Tabella1[[#This Row],[Regione]])</f>
        <v>VENETO</v>
      </c>
    </row>
    <row r="3375" spans="1:7" x14ac:dyDescent="0.25">
      <c r="A3375" s="26" t="s">
        <v>2305</v>
      </c>
      <c r="B3375" s="4" t="str">
        <f>IFERROR(VLOOKUP(A3375,PEC!A$2:B$7902,2,0),"PEC NON ESISTENTE")</f>
        <v>protocollo.comune.cessalto.tv</v>
      </c>
      <c r="C3375" s="3" t="s">
        <v>8025</v>
      </c>
      <c r="D3375" s="3" t="s">
        <v>8166</v>
      </c>
      <c r="E3375" s="32">
        <v>3834</v>
      </c>
      <c r="F3375" s="1" t="str">
        <f>IF(Tabella1[[#This Row],[Popolazione]]&gt;300000,"Trovato","")</f>
        <v/>
      </c>
      <c r="G3375" s="1" t="str">
        <f>IF(AND(Tabella1[[#This Row],[Popolazione]]&gt;50000,Tabella1[[#This Row],[Popolazione]]&lt;100000),"Compreso",Tabella1[[#This Row],[Regione]])</f>
        <v>VENETO</v>
      </c>
    </row>
    <row r="3376" spans="1:7" x14ac:dyDescent="0.25">
      <c r="A3376" s="26" t="s">
        <v>2331</v>
      </c>
      <c r="B3376" s="4" t="str">
        <f>IFERROR(VLOOKUP(A3376,PEC!A$2:B$7902,2,0),"PEC NON ESISTENTE")</f>
        <v>comune.chiarano.tv</v>
      </c>
      <c r="C3376" s="3" t="s">
        <v>8025</v>
      </c>
      <c r="D3376" s="3" t="s">
        <v>8166</v>
      </c>
      <c r="E3376" s="32">
        <v>3695</v>
      </c>
      <c r="F3376" s="1" t="str">
        <f>IF(Tabella1[[#This Row],[Popolazione]]&gt;300000,"Trovato","")</f>
        <v/>
      </c>
      <c r="G3376" s="1" t="str">
        <f>IF(AND(Tabella1[[#This Row],[Popolazione]]&gt;50000,Tabella1[[#This Row],[Popolazione]]&lt;100000),"Compreso",Tabella1[[#This Row],[Regione]])</f>
        <v>VENETO</v>
      </c>
    </row>
    <row r="3377" spans="1:7" x14ac:dyDescent="0.25">
      <c r="A3377" s="26" t="s">
        <v>2385</v>
      </c>
      <c r="B3377" s="4" t="str">
        <f>IFERROR(VLOOKUP(A3377,PEC!A$2:B$7902,2,0),"PEC NON ESISTENTE")</f>
        <v>protocollo.comune.cimadolmo.tv</v>
      </c>
      <c r="C3377" s="3" t="s">
        <v>8025</v>
      </c>
      <c r="D3377" s="3" t="s">
        <v>8166</v>
      </c>
      <c r="E3377" s="32">
        <v>3413</v>
      </c>
      <c r="F3377" s="1" t="str">
        <f>IF(Tabella1[[#This Row],[Popolazione]]&gt;300000,"Trovato","")</f>
        <v/>
      </c>
      <c r="G3377" s="1" t="str">
        <f>IF(AND(Tabella1[[#This Row],[Popolazione]]&gt;50000,Tabella1[[#This Row],[Popolazione]]&lt;100000),"Compreso",Tabella1[[#This Row],[Regione]])</f>
        <v>VENETO</v>
      </c>
    </row>
    <row r="3378" spans="1:7" x14ac:dyDescent="0.25">
      <c r="A3378" s="26" t="s">
        <v>2416</v>
      </c>
      <c r="B3378" s="4" t="str">
        <f>IFERROR(VLOOKUP(A3378,PEC!A$2:B$7902,2,0),"PEC NON ESISTENTE")</f>
        <v>info</v>
      </c>
      <c r="C3378" s="3" t="s">
        <v>8025</v>
      </c>
      <c r="D3378" s="3" t="s">
        <v>8166</v>
      </c>
      <c r="E3378" s="32">
        <v>2711</v>
      </c>
      <c r="F3378" s="1" t="str">
        <f>IF(Tabella1[[#This Row],[Popolazione]]&gt;300000,"Trovato","")</f>
        <v/>
      </c>
      <c r="G3378" s="1" t="str">
        <f>IF(AND(Tabella1[[#This Row],[Popolazione]]&gt;50000,Tabella1[[#This Row],[Popolazione]]&lt;100000),"Compreso",Tabella1[[#This Row],[Regione]])</f>
        <v>VENETO</v>
      </c>
    </row>
    <row r="3379" spans="1:7" x14ac:dyDescent="0.25">
      <c r="A3379" s="26" t="s">
        <v>8192</v>
      </c>
      <c r="B3379" s="4" t="str">
        <f>IFERROR(VLOOKUP(A3379,PEC!A$2:B$7902,2,0),"PEC NON ESISTENTE")</f>
        <v>info.comune.codogne.tv</v>
      </c>
      <c r="C3379" s="3" t="s">
        <v>8025</v>
      </c>
      <c r="D3379" s="3" t="s">
        <v>8166</v>
      </c>
      <c r="E3379" s="32">
        <v>5311</v>
      </c>
      <c r="F3379" s="1" t="str">
        <f>IF(Tabella1[[#This Row],[Popolazione]]&gt;300000,"Trovato","")</f>
        <v/>
      </c>
      <c r="G3379" s="1" t="str">
        <f>IF(AND(Tabella1[[#This Row],[Popolazione]]&gt;50000,Tabella1[[#This Row],[Popolazione]]&lt;100000),"Compreso",Tabella1[[#This Row],[Regione]])</f>
        <v>VENETO</v>
      </c>
    </row>
    <row r="3380" spans="1:7" x14ac:dyDescent="0.25">
      <c r="A3380" s="26" t="s">
        <v>2499</v>
      </c>
      <c r="B3380" s="4" t="str">
        <f>IFERROR(VLOOKUP(A3380,PEC!A$2:B$7902,2,0),"PEC NON ESISTENTE")</f>
        <v>protocollo.comune.colleumberto.tv</v>
      </c>
      <c r="C3380" s="3" t="s">
        <v>8025</v>
      </c>
      <c r="D3380" s="3" t="s">
        <v>8166</v>
      </c>
      <c r="E3380" s="32">
        <v>5177</v>
      </c>
      <c r="F3380" s="1" t="str">
        <f>IF(Tabella1[[#This Row],[Popolazione]]&gt;300000,"Trovato","")</f>
        <v/>
      </c>
      <c r="G3380" s="1" t="str">
        <f>IF(AND(Tabella1[[#This Row],[Popolazione]]&gt;50000,Tabella1[[#This Row],[Popolazione]]&lt;100000),"Compreso",Tabella1[[#This Row],[Regione]])</f>
        <v>VENETO</v>
      </c>
    </row>
    <row r="3381" spans="1:7" x14ac:dyDescent="0.25">
      <c r="A3381" s="26" t="s">
        <v>2575</v>
      </c>
      <c r="B3381" s="4" t="str">
        <f>IFERROR(VLOOKUP(A3381,PEC!A$2:B$7902,2,0),"PEC NON ESISTENTE")</f>
        <v>pec</v>
      </c>
      <c r="C3381" s="3" t="s">
        <v>8025</v>
      </c>
      <c r="D3381" s="3" t="s">
        <v>8166</v>
      </c>
      <c r="E3381" s="32">
        <v>34428</v>
      </c>
      <c r="F3381" s="1" t="str">
        <f>IF(Tabella1[[#This Row],[Popolazione]]&gt;300000,"Trovato","")</f>
        <v/>
      </c>
      <c r="G3381" s="1" t="str">
        <f>IF(AND(Tabella1[[#This Row],[Popolazione]]&gt;50000,Tabella1[[#This Row],[Popolazione]]&lt;100000),"Compreso",Tabella1[[#This Row],[Regione]])</f>
        <v>VENETO</v>
      </c>
    </row>
    <row r="3382" spans="1:7" x14ac:dyDescent="0.25">
      <c r="A3382" s="26" t="s">
        <v>2602</v>
      </c>
      <c r="B3382" s="4" t="str">
        <f>IFERROR(VLOOKUP(A3382,PEC!A$2:B$7902,2,0),"PEC NON ESISTENTE")</f>
        <v>comune.cordignano</v>
      </c>
      <c r="C3382" s="3" t="s">
        <v>8025</v>
      </c>
      <c r="D3382" s="3" t="s">
        <v>8166</v>
      </c>
      <c r="E3382" s="32">
        <v>7096</v>
      </c>
      <c r="F3382" s="1" t="str">
        <f>IF(Tabella1[[#This Row],[Popolazione]]&gt;300000,"Trovato","")</f>
        <v/>
      </c>
      <c r="G3382" s="1" t="str">
        <f>IF(AND(Tabella1[[#This Row],[Popolazione]]&gt;50000,Tabella1[[#This Row],[Popolazione]]&lt;100000),"Compreso",Tabella1[[#This Row],[Regione]])</f>
        <v>VENETO</v>
      </c>
    </row>
    <row r="3383" spans="1:7" x14ac:dyDescent="0.25">
      <c r="A3383" s="26" t="s">
        <v>2631</v>
      </c>
      <c r="B3383" s="4" t="str">
        <f>IFERROR(VLOOKUP(A3383,PEC!A$2:B$7902,2,0),"PEC NON ESISTENTE")</f>
        <v>protocollo.comune.cornuda.tv</v>
      </c>
      <c r="C3383" s="3" t="s">
        <v>8025</v>
      </c>
      <c r="D3383" s="3" t="s">
        <v>8166</v>
      </c>
      <c r="E3383" s="32">
        <v>6217</v>
      </c>
      <c r="F3383" s="1" t="str">
        <f>IF(Tabella1[[#This Row],[Popolazione]]&gt;300000,"Trovato","")</f>
        <v/>
      </c>
      <c r="G3383" s="1" t="str">
        <f>IF(AND(Tabella1[[#This Row],[Popolazione]]&gt;50000,Tabella1[[#This Row],[Popolazione]]&lt;100000),"Compreso",Tabella1[[#This Row],[Regione]])</f>
        <v>VENETO</v>
      </c>
    </row>
    <row r="3384" spans="1:7" x14ac:dyDescent="0.25">
      <c r="A3384" s="26" t="s">
        <v>8193</v>
      </c>
      <c r="B3384" s="4" t="str">
        <f>IFERROR(VLOOKUP(A3384,PEC!A$2:B$7902,2,0),"PEC NON ESISTENTE")</f>
        <v>PEC NON ESISTENTE</v>
      </c>
      <c r="C3384" s="3" t="s">
        <v>8025</v>
      </c>
      <c r="D3384" s="3" t="s">
        <v>8166</v>
      </c>
      <c r="E3384" s="32">
        <v>4713</v>
      </c>
      <c r="F3384" s="1" t="str">
        <f>IF(Tabella1[[#This Row],[Popolazione]]&gt;300000,"Trovato","")</f>
        <v/>
      </c>
      <c r="G3384" s="1" t="str">
        <f>IF(AND(Tabella1[[#This Row],[Popolazione]]&gt;50000,Tabella1[[#This Row],[Popolazione]]&lt;100000),"Compreso",Tabella1[[#This Row],[Regione]])</f>
        <v>VENETO</v>
      </c>
    </row>
    <row r="3385" spans="1:7" x14ac:dyDescent="0.25">
      <c r="A3385" s="26" t="s">
        <v>2726</v>
      </c>
      <c r="B3385" s="4" t="str">
        <f>IFERROR(VLOOKUP(A3385,PEC!A$2:B$7902,2,0),"PEC NON ESISTENTE")</f>
        <v>protocollo.comune.crocetta.tv</v>
      </c>
      <c r="C3385" s="3" t="s">
        <v>8025</v>
      </c>
      <c r="D3385" s="3" t="s">
        <v>8166</v>
      </c>
      <c r="E3385" s="32">
        <v>6029</v>
      </c>
      <c r="F3385" s="1" t="str">
        <f>IF(Tabella1[[#This Row],[Popolazione]]&gt;300000,"Trovato","")</f>
        <v/>
      </c>
      <c r="G3385" s="1" t="str">
        <f>IF(AND(Tabella1[[#This Row],[Popolazione]]&gt;50000,Tabella1[[#This Row],[Popolazione]]&lt;100000),"Compreso",Tabella1[[#This Row],[Regione]])</f>
        <v>VENETO</v>
      </c>
    </row>
    <row r="3386" spans="1:7" x14ac:dyDescent="0.25">
      <c r="A3386" s="26" t="s">
        <v>2947</v>
      </c>
      <c r="B3386" s="4" t="str">
        <f>IFERROR(VLOOKUP(A3386,PEC!A$2:B$7902,2,0),"PEC NON ESISTENTE")</f>
        <v>comune.farradisoligo.tv</v>
      </c>
      <c r="C3386" s="3" t="s">
        <v>8025</v>
      </c>
      <c r="D3386" s="3" t="s">
        <v>8166</v>
      </c>
      <c r="E3386" s="32">
        <v>8956</v>
      </c>
      <c r="F3386" s="1" t="str">
        <f>IF(Tabella1[[#This Row],[Popolazione]]&gt;300000,"Trovato","")</f>
        <v/>
      </c>
      <c r="G3386" s="1" t="str">
        <f>IF(AND(Tabella1[[#This Row],[Popolazione]]&gt;50000,Tabella1[[#This Row],[Popolazione]]&lt;100000),"Compreso",Tabella1[[#This Row],[Regione]])</f>
        <v>VENETO</v>
      </c>
    </row>
    <row r="3387" spans="1:7" x14ac:dyDescent="0.25">
      <c r="A3387" s="26" t="s">
        <v>3045</v>
      </c>
      <c r="B3387" s="4" t="str">
        <f>IFERROR(VLOOKUP(A3387,PEC!A$2:B$7902,2,0),"PEC NON ESISTENTE")</f>
        <v>segreteria</v>
      </c>
      <c r="C3387" s="3" t="s">
        <v>8025</v>
      </c>
      <c r="D3387" s="3" t="s">
        <v>8166</v>
      </c>
      <c r="E3387" s="32">
        <v>3939</v>
      </c>
      <c r="F3387" s="1" t="str">
        <f>IF(Tabella1[[#This Row],[Popolazione]]&gt;300000,"Trovato","")</f>
        <v/>
      </c>
      <c r="G3387" s="1" t="str">
        <f>IF(AND(Tabella1[[#This Row],[Popolazione]]&gt;50000,Tabella1[[#This Row],[Popolazione]]&lt;100000),"Compreso",Tabella1[[#This Row],[Regione]])</f>
        <v>VENETO</v>
      </c>
    </row>
    <row r="3388" spans="1:7" x14ac:dyDescent="0.25">
      <c r="A3388" s="26" t="s">
        <v>3059</v>
      </c>
      <c r="B3388" s="4" t="str">
        <f>IFERROR(VLOOKUP(A3388,PEC!A$2:B$7902,2,0),"PEC NON ESISTENTE")</f>
        <v>posta</v>
      </c>
      <c r="C3388" s="3" t="s">
        <v>8025</v>
      </c>
      <c r="D3388" s="3" t="s">
        <v>8166</v>
      </c>
      <c r="E3388" s="32">
        <v>5804</v>
      </c>
      <c r="F3388" s="1" t="str">
        <f>IF(Tabella1[[#This Row],[Popolazione]]&gt;300000,"Trovato","")</f>
        <v/>
      </c>
      <c r="G3388" s="1" t="str">
        <f>IF(AND(Tabella1[[#This Row],[Popolazione]]&gt;50000,Tabella1[[#This Row],[Popolazione]]&lt;100000),"Compreso",Tabella1[[#This Row],[Regione]])</f>
        <v>VENETO</v>
      </c>
    </row>
    <row r="3389" spans="1:7" x14ac:dyDescent="0.25">
      <c r="A3389" s="26" t="s">
        <v>3065</v>
      </c>
      <c r="B3389" s="4" t="str">
        <f>IFERROR(VLOOKUP(A3389,PEC!A$2:B$7902,2,0),"PEC NON ESISTENTE")</f>
        <v>protocollo.comune.fonte.tv</v>
      </c>
      <c r="C3389" s="3" t="s">
        <v>8025</v>
      </c>
      <c r="D3389" s="3" t="s">
        <v>8166</v>
      </c>
      <c r="E3389" s="32">
        <v>6019</v>
      </c>
      <c r="F3389" s="1" t="str">
        <f>IF(Tabella1[[#This Row],[Popolazione]]&gt;300000,"Trovato","")</f>
        <v/>
      </c>
      <c r="G3389" s="1" t="str">
        <f>IF(AND(Tabella1[[#This Row],[Popolazione]]&gt;50000,Tabella1[[#This Row],[Popolazione]]&lt;100000),"Compreso",Tabella1[[#This Row],[Regione]])</f>
        <v>VENETO</v>
      </c>
    </row>
    <row r="3390" spans="1:7" x14ac:dyDescent="0.25">
      <c r="A3390" s="26" t="s">
        <v>3152</v>
      </c>
      <c r="B3390" s="4" t="str">
        <f>IFERROR(VLOOKUP(A3390,PEC!A$2:B$7902,2,0),"PEC NON ESISTENTE")</f>
        <v>info.comune.fregona.tv</v>
      </c>
      <c r="C3390" s="3" t="s">
        <v>8025</v>
      </c>
      <c r="D3390" s="3" t="s">
        <v>8166</v>
      </c>
      <c r="E3390" s="32">
        <v>3169</v>
      </c>
      <c r="F3390" s="1" t="str">
        <f>IF(Tabella1[[#This Row],[Popolazione]]&gt;300000,"Trovato","")</f>
        <v/>
      </c>
      <c r="G3390" s="1" t="str">
        <f>IF(AND(Tabella1[[#This Row],[Popolazione]]&gt;50000,Tabella1[[#This Row],[Popolazione]]&lt;100000),"Compreso",Tabella1[[#This Row],[Regione]])</f>
        <v>VENETO</v>
      </c>
    </row>
    <row r="3391" spans="1:7" x14ac:dyDescent="0.25">
      <c r="A3391" s="26" t="s">
        <v>3197</v>
      </c>
      <c r="B3391" s="4" t="str">
        <f>IFERROR(VLOOKUP(A3391,PEC!A$2:B$7902,2,0),"PEC NON ESISTENTE")</f>
        <v>gaiarine.tv</v>
      </c>
      <c r="C3391" s="3" t="s">
        <v>8025</v>
      </c>
      <c r="D3391" s="3" t="s">
        <v>8166</v>
      </c>
      <c r="E3391" s="32">
        <v>6136</v>
      </c>
      <c r="F3391" s="1" t="str">
        <f>IF(Tabella1[[#This Row],[Popolazione]]&gt;300000,"Trovato","")</f>
        <v/>
      </c>
      <c r="G3391" s="1" t="str">
        <f>IF(AND(Tabella1[[#This Row],[Popolazione]]&gt;50000,Tabella1[[#This Row],[Popolazione]]&lt;100000),"Compreso",Tabella1[[#This Row],[Regione]])</f>
        <v>VENETO</v>
      </c>
    </row>
    <row r="3392" spans="1:7" x14ac:dyDescent="0.25">
      <c r="A3392" s="26" t="s">
        <v>3327</v>
      </c>
      <c r="B3392" s="4" t="str">
        <f>IFERROR(VLOOKUP(A3392,PEC!A$2:B$7902,2,0),"PEC NON ESISTENTE")</f>
        <v>segreteria</v>
      </c>
      <c r="C3392" s="3" t="s">
        <v>8025</v>
      </c>
      <c r="D3392" s="3" t="s">
        <v>8166</v>
      </c>
      <c r="E3392" s="32">
        <v>5144</v>
      </c>
      <c r="F3392" s="1" t="str">
        <f>IF(Tabella1[[#This Row],[Popolazione]]&gt;300000,"Trovato","")</f>
        <v/>
      </c>
      <c r="G3392" s="1" t="str">
        <f>IF(AND(Tabella1[[#This Row],[Popolazione]]&gt;50000,Tabella1[[#This Row],[Popolazione]]&lt;100000),"Compreso",Tabella1[[#This Row],[Regione]])</f>
        <v>VENETO</v>
      </c>
    </row>
    <row r="3393" spans="1:7" x14ac:dyDescent="0.25">
      <c r="A3393" s="26" t="s">
        <v>3364</v>
      </c>
      <c r="B3393" s="4" t="str">
        <f>IFERROR(VLOOKUP(A3393,PEC!A$2:B$7902,2,0),"PEC NON ESISTENTE")</f>
        <v>comunegodega</v>
      </c>
      <c r="C3393" s="3" t="s">
        <v>8025</v>
      </c>
      <c r="D3393" s="3" t="s">
        <v>8166</v>
      </c>
      <c r="E3393" s="32">
        <v>6112</v>
      </c>
      <c r="F3393" s="1" t="str">
        <f>IF(Tabella1[[#This Row],[Popolazione]]&gt;300000,"Trovato","")</f>
        <v/>
      </c>
      <c r="G3393" s="1" t="str">
        <f>IF(AND(Tabella1[[#This Row],[Popolazione]]&gt;50000,Tabella1[[#This Row],[Popolazione]]&lt;100000),"Compreso",Tabella1[[#This Row],[Regione]])</f>
        <v>VENETO</v>
      </c>
    </row>
    <row r="3394" spans="1:7" x14ac:dyDescent="0.25">
      <c r="A3394" s="26" t="s">
        <v>3382</v>
      </c>
      <c r="B3394" s="4" t="str">
        <f>IFERROR(VLOOKUP(A3394,PEC!A$2:B$7902,2,0),"PEC NON ESISTENTE")</f>
        <v>comune.gorgoalmonticano.tv</v>
      </c>
      <c r="C3394" s="3" t="s">
        <v>8025</v>
      </c>
      <c r="D3394" s="3" t="s">
        <v>8166</v>
      </c>
      <c r="E3394" s="32">
        <v>4182</v>
      </c>
      <c r="F3394" s="1" t="str">
        <f>IF(Tabella1[[#This Row],[Popolazione]]&gt;300000,"Trovato","")</f>
        <v/>
      </c>
      <c r="G3394" s="1" t="str">
        <f>IF(AND(Tabella1[[#This Row],[Popolazione]]&gt;50000,Tabella1[[#This Row],[Popolazione]]&lt;100000),"Compreso",Tabella1[[#This Row],[Regione]])</f>
        <v>VENETO</v>
      </c>
    </row>
    <row r="3395" spans="1:7" x14ac:dyDescent="0.25">
      <c r="A3395" s="26" t="s">
        <v>3577</v>
      </c>
      <c r="B3395" s="4" t="str">
        <f>IFERROR(VLOOKUP(A3395,PEC!A$2:B$7902,2,0),"PEC NON ESISTENTE")</f>
        <v>istrana</v>
      </c>
      <c r="C3395" s="3" t="s">
        <v>8025</v>
      </c>
      <c r="D3395" s="3" t="s">
        <v>8166</v>
      </c>
      <c r="E3395" s="32">
        <v>9041</v>
      </c>
      <c r="F3395" s="1" t="str">
        <f>IF(Tabella1[[#This Row],[Popolazione]]&gt;300000,"Trovato","")</f>
        <v/>
      </c>
      <c r="G3395" s="1" t="str">
        <f>IF(AND(Tabella1[[#This Row],[Popolazione]]&gt;50000,Tabella1[[#This Row],[Popolazione]]&lt;100000),"Compreso",Tabella1[[#This Row],[Regione]])</f>
        <v>VENETO</v>
      </c>
    </row>
    <row r="3396" spans="1:7" x14ac:dyDescent="0.25">
      <c r="A3396" s="26" t="s">
        <v>3817</v>
      </c>
      <c r="B3396" s="4" t="str">
        <f>IFERROR(VLOOKUP(A3396,PEC!A$2:B$7902,2,0),"PEC NON ESISTENTE")</f>
        <v>info</v>
      </c>
      <c r="C3396" s="3" t="s">
        <v>8025</v>
      </c>
      <c r="D3396" s="3" t="s">
        <v>8166</v>
      </c>
      <c r="E3396" s="32">
        <v>9097</v>
      </c>
      <c r="F3396" s="1" t="str">
        <f>IF(Tabella1[[#This Row],[Popolazione]]&gt;300000,"Trovato","")</f>
        <v/>
      </c>
      <c r="G3396" s="1" t="str">
        <f>IF(AND(Tabella1[[#This Row],[Popolazione]]&gt;50000,Tabella1[[#This Row],[Popolazione]]&lt;100000),"Compreso",Tabella1[[#This Row],[Regione]])</f>
        <v>VENETO</v>
      </c>
    </row>
    <row r="3397" spans="1:7" x14ac:dyDescent="0.25">
      <c r="A3397" s="26" t="s">
        <v>8194</v>
      </c>
      <c r="B3397" s="4" t="str">
        <f>IFERROR(VLOOKUP(A3397,PEC!A$2:B$7902,2,0),"PEC NON ESISTENTE")</f>
        <v>comune.mansue.tv</v>
      </c>
      <c r="C3397" s="3" t="s">
        <v>8025</v>
      </c>
      <c r="D3397" s="3" t="s">
        <v>8166</v>
      </c>
      <c r="E3397" s="32">
        <v>4974</v>
      </c>
      <c r="F3397" s="1" t="str">
        <f>IF(Tabella1[[#This Row],[Popolazione]]&gt;300000,"Trovato","")</f>
        <v/>
      </c>
      <c r="G3397" s="1" t="str">
        <f>IF(AND(Tabella1[[#This Row],[Popolazione]]&gt;50000,Tabella1[[#This Row],[Popolazione]]&lt;100000),"Compreso",Tabella1[[#This Row],[Regione]])</f>
        <v>VENETO</v>
      </c>
    </row>
    <row r="3398" spans="1:7" x14ac:dyDescent="0.25">
      <c r="A3398" s="26" t="s">
        <v>3995</v>
      </c>
      <c r="B3398" s="4" t="str">
        <f>IFERROR(VLOOKUP(A3398,PEC!A$2:B$7902,2,0),"PEC NON ESISTENTE")</f>
        <v>comune.marenodipiave.tv</v>
      </c>
      <c r="C3398" s="3" t="s">
        <v>8025</v>
      </c>
      <c r="D3398" s="3" t="s">
        <v>8166</v>
      </c>
      <c r="E3398" s="32">
        <v>9667</v>
      </c>
      <c r="F3398" s="1" t="str">
        <f>IF(Tabella1[[#This Row],[Popolazione]]&gt;300000,"Trovato","")</f>
        <v/>
      </c>
      <c r="G3398" s="1" t="str">
        <f>IF(AND(Tabella1[[#This Row],[Popolazione]]&gt;50000,Tabella1[[#This Row],[Popolazione]]&lt;100000),"Compreso",Tabella1[[#This Row],[Regione]])</f>
        <v>VENETO</v>
      </c>
    </row>
    <row r="3399" spans="1:7" x14ac:dyDescent="0.25">
      <c r="A3399" s="26" t="s">
        <v>4049</v>
      </c>
      <c r="B3399" s="4" t="str">
        <f>IFERROR(VLOOKUP(A3399,PEC!A$2:B$7902,2,0),"PEC NON ESISTENTE")</f>
        <v>comune.maser.tv</v>
      </c>
      <c r="C3399" s="3" t="s">
        <v>8025</v>
      </c>
      <c r="D3399" s="3" t="s">
        <v>8166</v>
      </c>
      <c r="E3399" s="32">
        <v>4962</v>
      </c>
      <c r="F3399" s="1" t="str">
        <f>IF(Tabella1[[#This Row],[Popolazione]]&gt;300000,"Trovato","")</f>
        <v/>
      </c>
      <c r="G3399" s="1" t="str">
        <f>IF(AND(Tabella1[[#This Row],[Popolazione]]&gt;50000,Tabella1[[#This Row],[Popolazione]]&lt;100000),"Compreso",Tabella1[[#This Row],[Regione]])</f>
        <v>VENETO</v>
      </c>
    </row>
    <row r="3400" spans="1:7" x14ac:dyDescent="0.25">
      <c r="A3400" s="26" t="s">
        <v>4052</v>
      </c>
      <c r="B3400" s="4" t="str">
        <f>IFERROR(VLOOKUP(A3400,PEC!A$2:B$7902,2,0),"PEC NON ESISTENTE")</f>
        <v>segreteria.comune.maserada.tv</v>
      </c>
      <c r="C3400" s="3" t="s">
        <v>8025</v>
      </c>
      <c r="D3400" s="3" t="s">
        <v>8166</v>
      </c>
      <c r="E3400" s="32">
        <v>9293</v>
      </c>
      <c r="F3400" s="1" t="str">
        <f>IF(Tabella1[[#This Row],[Popolazione]]&gt;300000,"Trovato","")</f>
        <v/>
      </c>
      <c r="G3400" s="1" t="str">
        <f>IF(AND(Tabella1[[#This Row],[Popolazione]]&gt;50000,Tabella1[[#This Row],[Popolazione]]&lt;100000),"Compreso",Tabella1[[#This Row],[Regione]])</f>
        <v>VENETO</v>
      </c>
    </row>
    <row r="3401" spans="1:7" x14ac:dyDescent="0.25">
      <c r="A3401" s="26" t="s">
        <v>4107</v>
      </c>
      <c r="B3401" s="4" t="str">
        <f>IFERROR(VLOOKUP(A3401,PEC!A$2:B$7902,2,0),"PEC NON ESISTENTE")</f>
        <v>demografici.comune.medunadilivenza.tv</v>
      </c>
      <c r="C3401" s="3" t="s">
        <v>8025</v>
      </c>
      <c r="D3401" s="3" t="s">
        <v>8166</v>
      </c>
      <c r="E3401" s="32">
        <v>2947</v>
      </c>
      <c r="F3401" s="1" t="str">
        <f>IF(Tabella1[[#This Row],[Popolazione]]&gt;300000,"Trovato","")</f>
        <v/>
      </c>
      <c r="G3401" s="1" t="str">
        <f>IF(AND(Tabella1[[#This Row],[Popolazione]]&gt;50000,Tabella1[[#This Row],[Popolazione]]&lt;100000),"Compreso",Tabella1[[#This Row],[Regione]])</f>
        <v>VENETO</v>
      </c>
    </row>
    <row r="3402" spans="1:7" x14ac:dyDescent="0.25">
      <c r="A3402" s="26" t="s">
        <v>4176</v>
      </c>
      <c r="B3402" s="4" t="str">
        <f>IFERROR(VLOOKUP(A3402,PEC!A$2:B$7902,2,0),"PEC NON ESISTENTE")</f>
        <v>segreteria</v>
      </c>
      <c r="C3402" s="3" t="s">
        <v>8025</v>
      </c>
      <c r="D3402" s="3" t="s">
        <v>8166</v>
      </c>
      <c r="E3402" s="32">
        <v>3436</v>
      </c>
      <c r="F3402" s="1" t="str">
        <f>IF(Tabella1[[#This Row],[Popolazione]]&gt;300000,"Trovato","")</f>
        <v/>
      </c>
      <c r="G3402" s="1" t="str">
        <f>IF(AND(Tabella1[[#This Row],[Popolazione]]&gt;50000,Tabella1[[#This Row],[Popolazione]]&lt;100000),"Compreso",Tabella1[[#This Row],[Regione]])</f>
        <v>VENETO</v>
      </c>
    </row>
    <row r="3403" spans="1:7" x14ac:dyDescent="0.25">
      <c r="A3403" s="26" t="s">
        <v>4234</v>
      </c>
      <c r="B3403" s="4" t="str">
        <f>IFERROR(VLOOKUP(A3403,PEC!A$2:B$7902,2,0),"PEC NON ESISTENTE")</f>
        <v>protocollo.comune.mogliano-veneto.tv</v>
      </c>
      <c r="C3403" s="3" t="s">
        <v>8025</v>
      </c>
      <c r="D3403" s="3" t="s">
        <v>8166</v>
      </c>
      <c r="E3403" s="32">
        <v>27608</v>
      </c>
      <c r="F3403" s="1" t="str">
        <f>IF(Tabella1[[#This Row],[Popolazione]]&gt;300000,"Trovato","")</f>
        <v/>
      </c>
      <c r="G3403" s="1" t="str">
        <f>IF(AND(Tabella1[[#This Row],[Popolazione]]&gt;50000,Tabella1[[#This Row],[Popolazione]]&lt;100000),"Compreso",Tabella1[[#This Row],[Regione]])</f>
        <v>VENETO</v>
      </c>
    </row>
    <row r="3404" spans="1:7" x14ac:dyDescent="0.25">
      <c r="A3404" s="26" t="s">
        <v>4278</v>
      </c>
      <c r="B3404" s="4" t="str">
        <f>IFERROR(VLOOKUP(A3404,PEC!A$2:B$7902,2,0),"PEC NON ESISTENTE")</f>
        <v>ragioneria</v>
      </c>
      <c r="C3404" s="3" t="s">
        <v>8025</v>
      </c>
      <c r="D3404" s="3" t="s">
        <v>8166</v>
      </c>
      <c r="E3404" s="32">
        <v>4087</v>
      </c>
      <c r="F3404" s="1" t="str">
        <f>IF(Tabella1[[#This Row],[Popolazione]]&gt;300000,"Trovato","")</f>
        <v/>
      </c>
      <c r="G3404" s="1" t="str">
        <f>IF(AND(Tabella1[[#This Row],[Popolazione]]&gt;50000,Tabella1[[#This Row],[Popolazione]]&lt;100000),"Compreso",Tabella1[[#This Row],[Regione]])</f>
        <v>VENETO</v>
      </c>
    </row>
    <row r="3405" spans="1:7" x14ac:dyDescent="0.25">
      <c r="A3405" s="26" t="s">
        <v>4298</v>
      </c>
      <c r="B3405" s="4" t="str">
        <f>IFERROR(VLOOKUP(A3405,PEC!A$2:B$7902,2,0),"PEC NON ESISTENTE")</f>
        <v>comune.monfumo.tv</v>
      </c>
      <c r="C3405" s="3" t="s">
        <v>8025</v>
      </c>
      <c r="D3405" s="3" t="s">
        <v>8166</v>
      </c>
      <c r="E3405" s="32">
        <v>1442</v>
      </c>
      <c r="F3405" s="1" t="str">
        <f>IF(Tabella1[[#This Row],[Popolazione]]&gt;300000,"Trovato","")</f>
        <v/>
      </c>
      <c r="G3405" s="1" t="str">
        <f>IF(AND(Tabella1[[#This Row],[Popolazione]]&gt;50000,Tabella1[[#This Row],[Popolazione]]&lt;100000),"Compreso",Tabella1[[#This Row],[Regione]])</f>
        <v>VENETO</v>
      </c>
    </row>
    <row r="3406" spans="1:7" x14ac:dyDescent="0.25">
      <c r="A3406" s="26" t="s">
        <v>4391</v>
      </c>
      <c r="B3406" s="4" t="str">
        <f>IFERROR(VLOOKUP(A3406,PEC!A$2:B$7902,2,0),"PEC NON ESISTENTE")</f>
        <v>protocollo.comune.montebelluna.tv</v>
      </c>
      <c r="C3406" s="3" t="s">
        <v>8025</v>
      </c>
      <c r="D3406" s="3" t="s">
        <v>8166</v>
      </c>
      <c r="E3406" s="32">
        <v>30765</v>
      </c>
      <c r="F3406" s="1" t="str">
        <f>IF(Tabella1[[#This Row],[Popolazione]]&gt;300000,"Trovato","")</f>
        <v/>
      </c>
      <c r="G3406" s="1" t="str">
        <f>IF(AND(Tabella1[[#This Row],[Popolazione]]&gt;50000,Tabella1[[#This Row],[Popolazione]]&lt;100000),"Compreso",Tabella1[[#This Row],[Regione]])</f>
        <v>VENETO</v>
      </c>
    </row>
    <row r="3407" spans="1:7" x14ac:dyDescent="0.25">
      <c r="A3407" s="26" t="s">
        <v>4582</v>
      </c>
      <c r="B3407" s="4" t="str">
        <f>IFERROR(VLOOKUP(A3407,PEC!A$2:B$7902,2,0),"PEC NON ESISTENTE")</f>
        <v>segreteria.comune.morgano.tv</v>
      </c>
      <c r="C3407" s="3" t="s">
        <v>8025</v>
      </c>
      <c r="D3407" s="3" t="s">
        <v>8166</v>
      </c>
      <c r="E3407" s="32">
        <v>4362</v>
      </c>
      <c r="F3407" s="1" t="str">
        <f>IF(Tabella1[[#This Row],[Popolazione]]&gt;300000,"Trovato","")</f>
        <v/>
      </c>
      <c r="G3407" s="1" t="str">
        <f>IF(AND(Tabella1[[#This Row],[Popolazione]]&gt;50000,Tabella1[[#This Row],[Popolazione]]&lt;100000),"Compreso",Tabella1[[#This Row],[Regione]])</f>
        <v>VENETO</v>
      </c>
    </row>
    <row r="3408" spans="1:7" x14ac:dyDescent="0.25">
      <c r="A3408" s="26" t="s">
        <v>4586</v>
      </c>
      <c r="B3408" s="4" t="str">
        <f>IFERROR(VLOOKUP(A3408,PEC!A$2:B$7902,2,0),"PEC NON ESISTENTE")</f>
        <v>comune.moriago.tv</v>
      </c>
      <c r="C3408" s="3" t="s">
        <v>8025</v>
      </c>
      <c r="D3408" s="3" t="s">
        <v>8166</v>
      </c>
      <c r="E3408" s="32">
        <v>2785</v>
      </c>
      <c r="F3408" s="1" t="str">
        <f>IF(Tabella1[[#This Row],[Popolazione]]&gt;300000,"Trovato","")</f>
        <v/>
      </c>
      <c r="G3408" s="1" t="str">
        <f>IF(AND(Tabella1[[#This Row],[Popolazione]]&gt;50000,Tabella1[[#This Row],[Popolazione]]&lt;100000),"Compreso",Tabella1[[#This Row],[Regione]])</f>
        <v>VENETO</v>
      </c>
    </row>
    <row r="3409" spans="1:7" x14ac:dyDescent="0.25">
      <c r="A3409" s="26" t="s">
        <v>4621</v>
      </c>
      <c r="B3409" s="4" t="str">
        <f>IFERROR(VLOOKUP(A3409,PEC!A$2:B$7902,2,0),"PEC NON ESISTENTE")</f>
        <v>comune.mottadilivenza.tv</v>
      </c>
      <c r="C3409" s="3" t="s">
        <v>8025</v>
      </c>
      <c r="D3409" s="3" t="s">
        <v>8166</v>
      </c>
      <c r="E3409" s="32">
        <v>10681</v>
      </c>
      <c r="F3409" s="1" t="str">
        <f>IF(Tabella1[[#This Row],[Popolazione]]&gt;300000,"Trovato","")</f>
        <v/>
      </c>
      <c r="G3409" s="1" t="str">
        <f>IF(AND(Tabella1[[#This Row],[Popolazione]]&gt;50000,Tabella1[[#This Row],[Popolazione]]&lt;100000),"Compreso",Tabella1[[#This Row],[Regione]])</f>
        <v>VENETO</v>
      </c>
    </row>
    <row r="3410" spans="1:7" x14ac:dyDescent="0.25">
      <c r="A3410" s="26" t="s">
        <v>4687</v>
      </c>
      <c r="B3410" s="4" t="str">
        <f>IFERROR(VLOOKUP(A3410,PEC!A$2:B$7902,2,0),"PEC NON ESISTENTE")</f>
        <v>segreteria.comune.nervesa.tv</v>
      </c>
      <c r="C3410" s="3" t="s">
        <v>8025</v>
      </c>
      <c r="D3410" s="3" t="s">
        <v>8166</v>
      </c>
      <c r="E3410" s="32">
        <v>6854</v>
      </c>
      <c r="F3410" s="1" t="str">
        <f>IF(Tabella1[[#This Row],[Popolazione]]&gt;300000,"Trovato","")</f>
        <v/>
      </c>
      <c r="G3410" s="1" t="str">
        <f>IF(AND(Tabella1[[#This Row],[Popolazione]]&gt;50000,Tabella1[[#This Row],[Popolazione]]&lt;100000),"Compreso",Tabella1[[#This Row],[Regione]])</f>
        <v>VENETO</v>
      </c>
    </row>
    <row r="3411" spans="1:7" x14ac:dyDescent="0.25">
      <c r="A3411" s="26" t="s">
        <v>4789</v>
      </c>
      <c r="B3411" s="4" t="str">
        <f>IFERROR(VLOOKUP(A3411,PEC!A$2:B$7902,2,0),"PEC NON ESISTENTE")</f>
        <v>protocollo.comune.oderzo.tv</v>
      </c>
      <c r="C3411" s="3" t="s">
        <v>8025</v>
      </c>
      <c r="D3411" s="3" t="s">
        <v>8166</v>
      </c>
      <c r="E3411" s="32">
        <v>20068</v>
      </c>
      <c r="F3411" s="1" t="str">
        <f>IF(Tabella1[[#This Row],[Popolazione]]&gt;300000,"Trovato","")</f>
        <v/>
      </c>
      <c r="G3411" s="1" t="str">
        <f>IF(AND(Tabella1[[#This Row],[Popolazione]]&gt;50000,Tabella1[[#This Row],[Popolazione]]&lt;100000),"Compreso",Tabella1[[#This Row],[Regione]])</f>
        <v>VENETO</v>
      </c>
    </row>
    <row r="3412" spans="1:7" x14ac:dyDescent="0.25">
      <c r="A3412" s="26" t="s">
        <v>4869</v>
      </c>
      <c r="B3412" s="4" t="str">
        <f>IFERROR(VLOOKUP(A3412,PEC!A$2:B$7902,2,0),"PEC NON ESISTENTE")</f>
        <v>amministrativo</v>
      </c>
      <c r="C3412" s="3" t="s">
        <v>8025</v>
      </c>
      <c r="D3412" s="3" t="s">
        <v>8166</v>
      </c>
      <c r="E3412" s="32">
        <v>4464</v>
      </c>
      <c r="F3412" s="1" t="str">
        <f>IF(Tabella1[[#This Row],[Popolazione]]&gt;300000,"Trovato","")</f>
        <v/>
      </c>
      <c r="G3412" s="1" t="str">
        <f>IF(AND(Tabella1[[#This Row],[Popolazione]]&gt;50000,Tabella1[[#This Row],[Popolazione]]&lt;100000),"Compreso",Tabella1[[#This Row],[Regione]])</f>
        <v>VENETO</v>
      </c>
    </row>
    <row r="3413" spans="1:7" x14ac:dyDescent="0.25">
      <c r="A3413" s="26" t="s">
        <v>4877</v>
      </c>
      <c r="B3413" s="4" t="str">
        <f>IFERROR(VLOOKUP(A3413,PEC!A$2:B$7902,2,0),"PEC NON ESISTENTE")</f>
        <v>info.orsago</v>
      </c>
      <c r="C3413" s="3" t="s">
        <v>8025</v>
      </c>
      <c r="D3413" s="3" t="s">
        <v>8166</v>
      </c>
      <c r="E3413" s="32">
        <v>3917</v>
      </c>
      <c r="F3413" s="1" t="str">
        <f>IF(Tabella1[[#This Row],[Popolazione]]&gt;300000,"Trovato","")</f>
        <v/>
      </c>
      <c r="G3413" s="1" t="str">
        <f>IF(AND(Tabella1[[#This Row],[Popolazione]]&gt;50000,Tabella1[[#This Row],[Popolazione]]&lt;100000),"Compreso",Tabella1[[#This Row],[Regione]])</f>
        <v>VENETO</v>
      </c>
    </row>
    <row r="3414" spans="1:7" x14ac:dyDescent="0.25">
      <c r="A3414" s="26" t="s">
        <v>8195</v>
      </c>
      <c r="B3414" s="4" t="str">
        <f>IFERROR(VLOOKUP(A3414,PEC!A$2:B$7902,2,0),"PEC NON ESISTENTE")</f>
        <v>PEC NON ESISTENTE</v>
      </c>
      <c r="C3414" s="3" t="s">
        <v>8025</v>
      </c>
      <c r="D3414" s="3" t="s">
        <v>8166</v>
      </c>
      <c r="E3414" s="32">
        <v>2169</v>
      </c>
      <c r="F3414" s="1" t="str">
        <f>IF(Tabella1[[#This Row],[Popolazione]]&gt;300000,"Trovato","")</f>
        <v/>
      </c>
      <c r="G3414" s="1" t="str">
        <f>IF(AND(Tabella1[[#This Row],[Popolazione]]&gt;50000,Tabella1[[#This Row],[Popolazione]]&lt;100000),"Compreso",Tabella1[[#This Row],[Regione]])</f>
        <v>VENETO</v>
      </c>
    </row>
    <row r="3415" spans="1:7" x14ac:dyDescent="0.25">
      <c r="A3415" s="26" t="s">
        <v>4970</v>
      </c>
      <c r="B3415" s="4" t="str">
        <f>IFERROR(VLOOKUP(A3415,PEC!A$2:B$7902,2,0),"PEC NON ESISTENTE")</f>
        <v>posta.comune.paese.tv</v>
      </c>
      <c r="C3415" s="3" t="s">
        <v>8025</v>
      </c>
      <c r="D3415" s="3" t="s">
        <v>8166</v>
      </c>
      <c r="E3415" s="32">
        <v>21432</v>
      </c>
      <c r="F3415" s="1" t="str">
        <f>IF(Tabella1[[#This Row],[Popolazione]]&gt;300000,"Trovato","")</f>
        <v/>
      </c>
      <c r="G3415" s="1" t="str">
        <f>IF(AND(Tabella1[[#This Row],[Popolazione]]&gt;50000,Tabella1[[#This Row],[Popolazione]]&lt;100000),"Compreso",Tabella1[[#This Row],[Regione]])</f>
        <v>VENETO</v>
      </c>
    </row>
    <row r="3416" spans="1:7" x14ac:dyDescent="0.25">
      <c r="A3416" s="26" t="s">
        <v>5092</v>
      </c>
      <c r="B3416" s="4" t="str">
        <f>IFERROR(VLOOKUP(A3416,PEC!A$2:B$7902,2,0),"PEC NON ESISTENTE")</f>
        <v>protocollo.comune.pederobba</v>
      </c>
      <c r="C3416" s="3" t="s">
        <v>8025</v>
      </c>
      <c r="D3416" s="3" t="s">
        <v>8166</v>
      </c>
      <c r="E3416" s="32">
        <v>7573</v>
      </c>
      <c r="F3416" s="1" t="str">
        <f>IF(Tabella1[[#This Row],[Popolazione]]&gt;300000,"Trovato","")</f>
        <v/>
      </c>
      <c r="G3416" s="1" t="str">
        <f>IF(AND(Tabella1[[#This Row],[Popolazione]]&gt;50000,Tabella1[[#This Row],[Popolazione]]&lt;100000),"Compreso",Tabella1[[#This Row],[Regione]])</f>
        <v>VENETO</v>
      </c>
    </row>
    <row r="3417" spans="1:7" x14ac:dyDescent="0.25">
      <c r="A3417" s="26" t="s">
        <v>5266</v>
      </c>
      <c r="B3417" s="4" t="str">
        <f>IFERROR(VLOOKUP(A3417,PEC!A$2:B$7902,2,0),"PEC NON ESISTENTE")</f>
        <v>segreteria</v>
      </c>
      <c r="C3417" s="3" t="s">
        <v>8025</v>
      </c>
      <c r="D3417" s="3" t="s">
        <v>8166</v>
      </c>
      <c r="E3417" s="32">
        <v>12057</v>
      </c>
      <c r="F3417" s="1" t="str">
        <f>IF(Tabella1[[#This Row],[Popolazione]]&gt;300000,"Trovato","")</f>
        <v/>
      </c>
      <c r="G3417" s="1" t="str">
        <f>IF(AND(Tabella1[[#This Row],[Popolazione]]&gt;50000,Tabella1[[#This Row],[Popolazione]]&lt;100000),"Compreso",Tabella1[[#This Row],[Regione]])</f>
        <v>VENETO</v>
      </c>
    </row>
    <row r="3418" spans="1:7" x14ac:dyDescent="0.25">
      <c r="A3418" s="26" t="s">
        <v>5417</v>
      </c>
      <c r="B3418" s="4" t="str">
        <f>IFERROR(VLOOKUP(A3418,PEC!A$2:B$7902,2,0),"PEC NON ESISTENTE")</f>
        <v>protocollo.comune.pontedipiave.tv</v>
      </c>
      <c r="C3418" s="3" t="s">
        <v>8025</v>
      </c>
      <c r="D3418" s="3" t="s">
        <v>8166</v>
      </c>
      <c r="E3418" s="32">
        <v>8312</v>
      </c>
      <c r="F3418" s="1" t="str">
        <f>IF(Tabella1[[#This Row],[Popolazione]]&gt;300000,"Trovato","")</f>
        <v/>
      </c>
      <c r="G3418" s="1" t="str">
        <f>IF(AND(Tabella1[[#This Row],[Popolazione]]&gt;50000,Tabella1[[#This Row],[Popolazione]]&lt;100000),"Compreso",Tabella1[[#This Row],[Regione]])</f>
        <v>VENETO</v>
      </c>
    </row>
    <row r="3419" spans="1:7" x14ac:dyDescent="0.25">
      <c r="A3419" s="26" t="s">
        <v>5454</v>
      </c>
      <c r="B3419" s="4" t="str">
        <f>IFERROR(VLOOKUP(A3419,PEC!A$2:B$7902,2,0),"PEC NON ESISTENTE")</f>
        <v>comune.ponzanoveneto.tv</v>
      </c>
      <c r="C3419" s="3" t="s">
        <v>8025</v>
      </c>
      <c r="D3419" s="3" t="s">
        <v>8166</v>
      </c>
      <c r="E3419" s="32">
        <v>12194</v>
      </c>
      <c r="F3419" s="1" t="str">
        <f>IF(Tabella1[[#This Row],[Popolazione]]&gt;300000,"Trovato","")</f>
        <v/>
      </c>
      <c r="G3419" s="1" t="str">
        <f>IF(AND(Tabella1[[#This Row],[Popolazione]]&gt;50000,Tabella1[[#This Row],[Popolazione]]&lt;100000),"Compreso",Tabella1[[#This Row],[Regione]])</f>
        <v>VENETO</v>
      </c>
    </row>
    <row r="3420" spans="1:7" x14ac:dyDescent="0.25">
      <c r="A3420" s="26" t="s">
        <v>8196</v>
      </c>
      <c r="B3420" s="4" t="str">
        <f>IFERROR(VLOOKUP(A3420,PEC!A$2:B$7902,2,0),"PEC NON ESISTENTE")</f>
        <v>protocollo.comune.portobuffole.tv</v>
      </c>
      <c r="C3420" s="3" t="s">
        <v>8025</v>
      </c>
      <c r="D3420" s="3" t="s">
        <v>8166</v>
      </c>
      <c r="E3420" s="32">
        <v>790</v>
      </c>
      <c r="F3420" s="1" t="str">
        <f>IF(Tabella1[[#This Row],[Popolazione]]&gt;300000,"Trovato","")</f>
        <v/>
      </c>
      <c r="G3420" s="1" t="str">
        <f>IF(AND(Tabella1[[#This Row],[Popolazione]]&gt;50000,Tabella1[[#This Row],[Popolazione]]&lt;100000),"Compreso",Tabella1[[#This Row],[Regione]])</f>
        <v>VENETO</v>
      </c>
    </row>
    <row r="3421" spans="1:7" x14ac:dyDescent="0.25">
      <c r="A3421" s="26" t="s">
        <v>5497</v>
      </c>
      <c r="B3421" s="4" t="str">
        <f>IFERROR(VLOOKUP(A3421,PEC!A$2:B$7902,2,0),"PEC NON ESISTENTE")</f>
        <v>comune.possagno.tv</v>
      </c>
      <c r="C3421" s="3" t="s">
        <v>8025</v>
      </c>
      <c r="D3421" s="3" t="s">
        <v>8166</v>
      </c>
      <c r="E3421" s="32">
        <v>2195</v>
      </c>
      <c r="F3421" s="1" t="str">
        <f>IF(Tabella1[[#This Row],[Popolazione]]&gt;300000,"Trovato","")</f>
        <v/>
      </c>
      <c r="G3421" s="1" t="str">
        <f>IF(AND(Tabella1[[#This Row],[Popolazione]]&gt;50000,Tabella1[[#This Row],[Popolazione]]&lt;100000),"Compreso",Tabella1[[#This Row],[Regione]])</f>
        <v>VENETO</v>
      </c>
    </row>
    <row r="3422" spans="1:7" x14ac:dyDescent="0.25">
      <c r="A3422" s="26" t="s">
        <v>5507</v>
      </c>
      <c r="B3422" s="4" t="str">
        <f>IFERROR(VLOOKUP(A3422,PEC!A$2:B$7902,2,0),"PEC NON ESISTENTE")</f>
        <v>protocollo.comune.povegliano.tv</v>
      </c>
      <c r="C3422" s="3" t="s">
        <v>8025</v>
      </c>
      <c r="D3422" s="3" t="s">
        <v>8166</v>
      </c>
      <c r="E3422" s="32">
        <v>5052</v>
      </c>
      <c r="F3422" s="1" t="str">
        <f>IF(Tabella1[[#This Row],[Popolazione]]&gt;300000,"Trovato","")</f>
        <v/>
      </c>
      <c r="G3422" s="1" t="str">
        <f>IF(AND(Tabella1[[#This Row],[Popolazione]]&gt;50000,Tabella1[[#This Row],[Popolazione]]&lt;100000),"Compreso",Tabella1[[#This Row],[Regione]])</f>
        <v>VENETO</v>
      </c>
    </row>
    <row r="3423" spans="1:7" x14ac:dyDescent="0.25">
      <c r="A3423" s="26" t="s">
        <v>5566</v>
      </c>
      <c r="B3423" s="4" t="str">
        <f>IFERROR(VLOOKUP(A3423,PEC!A$2:B$7902,2,0),"PEC NON ESISTENTE")</f>
        <v>protocollo.comune.preganziol.tv</v>
      </c>
      <c r="C3423" s="3" t="s">
        <v>8025</v>
      </c>
      <c r="D3423" s="3" t="s">
        <v>8166</v>
      </c>
      <c r="E3423" s="32">
        <v>16772</v>
      </c>
      <c r="F3423" s="1" t="str">
        <f>IF(Tabella1[[#This Row],[Popolazione]]&gt;300000,"Trovato","")</f>
        <v/>
      </c>
      <c r="G3423" s="1" t="str">
        <f>IF(AND(Tabella1[[#This Row],[Popolazione]]&gt;50000,Tabella1[[#This Row],[Popolazione]]&lt;100000),"Compreso",Tabella1[[#This Row],[Regione]])</f>
        <v>VENETO</v>
      </c>
    </row>
    <row r="3424" spans="1:7" x14ac:dyDescent="0.25">
      <c r="A3424" s="26" t="s">
        <v>5640</v>
      </c>
      <c r="B3424" s="4" t="str">
        <f>IFERROR(VLOOKUP(A3424,PEC!A$2:B$7902,2,0),"PEC NON ESISTENTE")</f>
        <v>comune.quintoditreviso.tv</v>
      </c>
      <c r="C3424" s="3" t="s">
        <v>8025</v>
      </c>
      <c r="D3424" s="3" t="s">
        <v>8166</v>
      </c>
      <c r="E3424" s="32">
        <v>9745</v>
      </c>
      <c r="F3424" s="1" t="str">
        <f>IF(Tabella1[[#This Row],[Popolazione]]&gt;300000,"Trovato","")</f>
        <v/>
      </c>
      <c r="G3424" s="1" t="str">
        <f>IF(AND(Tabella1[[#This Row],[Popolazione]]&gt;50000,Tabella1[[#This Row],[Popolazione]]&lt;100000),"Compreso",Tabella1[[#This Row],[Regione]])</f>
        <v>VENETO</v>
      </c>
    </row>
    <row r="3425" spans="1:7" x14ac:dyDescent="0.25">
      <c r="A3425" s="26" t="s">
        <v>5695</v>
      </c>
      <c r="B3425" s="4" t="str">
        <f>IFERROR(VLOOKUP(A3425,PEC!A$2:B$7902,2,0),"PEC NON ESISTENTE")</f>
        <v>protocollo.comune.refrontolo.tv</v>
      </c>
      <c r="C3425" s="3" t="s">
        <v>8025</v>
      </c>
      <c r="D3425" s="3" t="s">
        <v>8166</v>
      </c>
      <c r="E3425" s="32">
        <v>1824</v>
      </c>
      <c r="F3425" s="1" t="str">
        <f>IF(Tabella1[[#This Row],[Popolazione]]&gt;300000,"Trovato","")</f>
        <v/>
      </c>
      <c r="G3425" s="1" t="str">
        <f>IF(AND(Tabella1[[#This Row],[Popolazione]]&gt;50000,Tabella1[[#This Row],[Popolazione]]&lt;100000),"Compreso",Tabella1[[#This Row],[Regione]])</f>
        <v>VENETO</v>
      </c>
    </row>
    <row r="3426" spans="1:7" x14ac:dyDescent="0.25">
      <c r="A3426" s="26" t="s">
        <v>5706</v>
      </c>
      <c r="B3426" s="4" t="str">
        <f>IFERROR(VLOOKUP(A3426,PEC!A$2:B$7902,2,0),"PEC NON ESISTENTE")</f>
        <v>protocollo.comune.resana.tv</v>
      </c>
      <c r="C3426" s="3" t="s">
        <v>8025</v>
      </c>
      <c r="D3426" s="3" t="s">
        <v>8166</v>
      </c>
      <c r="E3426" s="32">
        <v>9290</v>
      </c>
      <c r="F3426" s="1" t="str">
        <f>IF(Tabella1[[#This Row],[Popolazione]]&gt;300000,"Trovato","")</f>
        <v/>
      </c>
      <c r="G3426" s="1" t="str">
        <f>IF(AND(Tabella1[[#This Row],[Popolazione]]&gt;50000,Tabella1[[#This Row],[Popolazione]]&lt;100000),"Compreso",Tabella1[[#This Row],[Regione]])</f>
        <v>VENETO</v>
      </c>
    </row>
    <row r="3427" spans="1:7" x14ac:dyDescent="0.25">
      <c r="A3427" s="26" t="s">
        <v>5714</v>
      </c>
      <c r="B3427" s="4" t="str">
        <f>IFERROR(VLOOKUP(A3427,PEC!A$2:B$7902,2,0),"PEC NON ESISTENTE")</f>
        <v>comune.revine-lago.tv</v>
      </c>
      <c r="C3427" s="3" t="s">
        <v>8025</v>
      </c>
      <c r="D3427" s="3" t="s">
        <v>8166</v>
      </c>
      <c r="E3427" s="32">
        <v>2241</v>
      </c>
      <c r="F3427" s="1" t="str">
        <f>IF(Tabella1[[#This Row],[Popolazione]]&gt;300000,"Trovato","")</f>
        <v/>
      </c>
      <c r="G3427" s="1" t="str">
        <f>IF(AND(Tabella1[[#This Row],[Popolazione]]&gt;50000,Tabella1[[#This Row],[Popolazione]]&lt;100000),"Compreso",Tabella1[[#This Row],[Regione]])</f>
        <v>VENETO</v>
      </c>
    </row>
    <row r="3428" spans="1:7" x14ac:dyDescent="0.25">
      <c r="A3428" s="26" t="s">
        <v>5733</v>
      </c>
      <c r="B3428" s="4" t="str">
        <f>IFERROR(VLOOKUP(A3428,PEC!A$2:B$7902,2,0),"PEC NON ESISTENTE")</f>
        <v>anagrafe.comune.riesepiox.tv</v>
      </c>
      <c r="C3428" s="3" t="s">
        <v>8025</v>
      </c>
      <c r="D3428" s="3" t="s">
        <v>8166</v>
      </c>
      <c r="E3428" s="32">
        <v>10858</v>
      </c>
      <c r="F3428" s="1" t="str">
        <f>IF(Tabella1[[#This Row],[Popolazione]]&gt;300000,"Trovato","")</f>
        <v/>
      </c>
      <c r="G3428" s="1" t="str">
        <f>IF(AND(Tabella1[[#This Row],[Popolazione]]&gt;50000,Tabella1[[#This Row],[Popolazione]]&lt;100000),"Compreso",Tabella1[[#This Row],[Regione]])</f>
        <v>VENETO</v>
      </c>
    </row>
    <row r="3429" spans="1:7" x14ac:dyDescent="0.25">
      <c r="A3429" s="26" t="s">
        <v>5919</v>
      </c>
      <c r="B3429" s="4" t="str">
        <f>IFERROR(VLOOKUP(A3429,PEC!A$2:B$7902,2,0),"PEC NON ESISTENTE")</f>
        <v>roncade</v>
      </c>
      <c r="C3429" s="3" t="s">
        <v>8025</v>
      </c>
      <c r="D3429" s="3" t="s">
        <v>8166</v>
      </c>
      <c r="E3429" s="32">
        <v>14037</v>
      </c>
      <c r="F3429" s="1" t="str">
        <f>IF(Tabella1[[#This Row],[Popolazione]]&gt;300000,"Trovato","")</f>
        <v/>
      </c>
      <c r="G3429" s="1" t="str">
        <f>IF(AND(Tabella1[[#This Row],[Popolazione]]&gt;50000,Tabella1[[#This Row],[Popolazione]]&lt;100000),"Compreso",Tabella1[[#This Row],[Regione]])</f>
        <v>VENETO</v>
      </c>
    </row>
    <row r="3430" spans="1:7" x14ac:dyDescent="0.25">
      <c r="A3430" s="26" t="s">
        <v>6052</v>
      </c>
      <c r="B3430" s="4" t="str">
        <f>IFERROR(VLOOKUP(A3430,PEC!A$2:B$7902,2,0),"PEC NON ESISTENTE")</f>
        <v>comune.salgareda.tv</v>
      </c>
      <c r="C3430" s="3" t="s">
        <v>8025</v>
      </c>
      <c r="D3430" s="3" t="s">
        <v>8166</v>
      </c>
      <c r="E3430" s="32">
        <v>6599</v>
      </c>
      <c r="F3430" s="1" t="str">
        <f>IF(Tabella1[[#This Row],[Popolazione]]&gt;300000,"Trovato","")</f>
        <v/>
      </c>
      <c r="G3430" s="1" t="str">
        <f>IF(AND(Tabella1[[#This Row],[Popolazione]]&gt;50000,Tabella1[[#This Row],[Popolazione]]&lt;100000),"Compreso",Tabella1[[#This Row],[Regione]])</f>
        <v>VENETO</v>
      </c>
    </row>
    <row r="3431" spans="1:7" x14ac:dyDescent="0.25">
      <c r="A3431" s="26" t="s">
        <v>6101</v>
      </c>
      <c r="B3431" s="4" t="str">
        <f>IFERROR(VLOOKUP(A3431,PEC!A$2:B$7902,2,0),"PEC NON ESISTENTE")</f>
        <v>protocollo.comune.sanbiagio.tv</v>
      </c>
      <c r="C3431" s="3" t="s">
        <v>8025</v>
      </c>
      <c r="D3431" s="3" t="s">
        <v>8166</v>
      </c>
      <c r="E3431" s="32">
        <v>13039</v>
      </c>
      <c r="F3431" s="1" t="str">
        <f>IF(Tabella1[[#This Row],[Popolazione]]&gt;300000,"Trovato","")</f>
        <v/>
      </c>
      <c r="G3431" s="1" t="str">
        <f>IF(AND(Tabella1[[#This Row],[Popolazione]]&gt;50000,Tabella1[[#This Row],[Popolazione]]&lt;100000),"Compreso",Tabella1[[#This Row],[Regione]])</f>
        <v>VENETO</v>
      </c>
    </row>
    <row r="3432" spans="1:7" x14ac:dyDescent="0.25">
      <c r="A3432" s="26" t="s">
        <v>6153</v>
      </c>
      <c r="B3432" s="4" t="str">
        <f>IFERROR(VLOOKUP(A3432,PEC!A$2:B$7902,2,0),"PEC NON ESISTENTE")</f>
        <v>comune.sanfior.tv</v>
      </c>
      <c r="C3432" s="3" t="s">
        <v>8025</v>
      </c>
      <c r="D3432" s="3" t="s">
        <v>8166</v>
      </c>
      <c r="E3432" s="32">
        <v>6813</v>
      </c>
      <c r="F3432" s="1" t="str">
        <f>IF(Tabella1[[#This Row],[Popolazione]]&gt;300000,"Trovato","")</f>
        <v/>
      </c>
      <c r="G3432" s="1" t="str">
        <f>IF(AND(Tabella1[[#This Row],[Popolazione]]&gt;50000,Tabella1[[#This Row],[Popolazione]]&lt;100000),"Compreso",Tabella1[[#This Row],[Regione]])</f>
        <v>VENETO</v>
      </c>
    </row>
    <row r="3433" spans="1:7" x14ac:dyDescent="0.25">
      <c r="A3433" s="26" t="s">
        <v>6315</v>
      </c>
      <c r="B3433" s="4" t="str">
        <f>IFERROR(VLOOKUP(A3433,PEC!A$2:B$7902,2,0),"PEC NON ESISTENTE")</f>
        <v>segreteria.comune.sanpietrodifeletto.tv</v>
      </c>
      <c r="C3433" s="3" t="s">
        <v>8025</v>
      </c>
      <c r="D3433" s="3" t="s">
        <v>8166</v>
      </c>
      <c r="E3433" s="32">
        <v>5355</v>
      </c>
      <c r="F3433" s="1" t="str">
        <f>IF(Tabella1[[#This Row],[Popolazione]]&gt;300000,"Trovato","")</f>
        <v/>
      </c>
      <c r="G3433" s="1" t="str">
        <f>IF(AND(Tabella1[[#This Row],[Popolazione]]&gt;50000,Tabella1[[#This Row],[Popolazione]]&lt;100000),"Compreso",Tabella1[[#This Row],[Regione]])</f>
        <v>VENETO</v>
      </c>
    </row>
    <row r="3434" spans="1:7" x14ac:dyDescent="0.25">
      <c r="A3434" s="26" t="s">
        <v>6331</v>
      </c>
      <c r="B3434" s="4" t="str">
        <f>IFERROR(VLOOKUP(A3434,PEC!A$2:B$7902,2,0),"PEC NON ESISTENTE")</f>
        <v>comune.sanpolodipiave</v>
      </c>
      <c r="C3434" s="3" t="s">
        <v>8025</v>
      </c>
      <c r="D3434" s="3" t="s">
        <v>8166</v>
      </c>
      <c r="E3434" s="32">
        <v>4929</v>
      </c>
      <c r="F3434" s="1" t="str">
        <f>IF(Tabella1[[#This Row],[Popolazione]]&gt;300000,"Trovato","")</f>
        <v/>
      </c>
      <c r="G3434" s="1" t="str">
        <f>IF(AND(Tabella1[[#This Row],[Popolazione]]&gt;50000,Tabella1[[#This Row],[Popolazione]]&lt;100000),"Compreso",Tabella1[[#This Row],[Regione]])</f>
        <v>VENETO</v>
      </c>
    </row>
    <row r="3435" spans="1:7" x14ac:dyDescent="0.25">
      <c r="A3435" s="26" t="s">
        <v>6492</v>
      </c>
      <c r="B3435" s="4" t="str">
        <f>IFERROR(VLOOKUP(A3435,PEC!A$2:B$7902,2,0),"PEC NON ESISTENTE")</f>
        <v>comune.santaluciadipiave.tv</v>
      </c>
      <c r="C3435" s="3" t="s">
        <v>8025</v>
      </c>
      <c r="D3435" s="3" t="s">
        <v>8166</v>
      </c>
      <c r="E3435" s="32">
        <v>9081</v>
      </c>
      <c r="F3435" s="1" t="str">
        <f>IF(Tabella1[[#This Row],[Popolazione]]&gt;300000,"Trovato","")</f>
        <v/>
      </c>
      <c r="G3435" s="1" t="str">
        <f>IF(AND(Tabella1[[#This Row],[Popolazione]]&gt;50000,Tabella1[[#This Row],[Popolazione]]&lt;100000),"Compreso",Tabella1[[#This Row],[Regione]])</f>
        <v>VENETO</v>
      </c>
    </row>
    <row r="3436" spans="1:7" x14ac:dyDescent="0.25">
      <c r="A3436" s="26" t="s">
        <v>6367</v>
      </c>
      <c r="B3436" s="4" t="str">
        <f>IFERROR(VLOOKUP(A3436,PEC!A$2:B$7902,2,0),"PEC NON ESISTENTE")</f>
        <v>comune.sanvendemiano.tv</v>
      </c>
      <c r="C3436" s="3" t="s">
        <v>8025</v>
      </c>
      <c r="D3436" s="3" t="s">
        <v>8166</v>
      </c>
      <c r="E3436" s="32">
        <v>10080</v>
      </c>
      <c r="F3436" s="1" t="str">
        <f>IF(Tabella1[[#This Row],[Popolazione]]&gt;300000,"Trovato","")</f>
        <v/>
      </c>
      <c r="G3436" s="1" t="str">
        <f>IF(AND(Tabella1[[#This Row],[Popolazione]]&gt;50000,Tabella1[[#This Row],[Popolazione]]&lt;100000),"Compreso",Tabella1[[#This Row],[Regione]])</f>
        <v>VENETO</v>
      </c>
    </row>
    <row r="3437" spans="1:7" x14ac:dyDescent="0.25">
      <c r="A3437" s="26" t="s">
        <v>6388</v>
      </c>
      <c r="B3437" s="4" t="str">
        <f>IFERROR(VLOOKUP(A3437,PEC!A$2:B$7902,2,0),"PEC NON ESISTENTE")</f>
        <v>protocollo.comune.sanzenonede.tv</v>
      </c>
      <c r="C3437" s="3" t="s">
        <v>8025</v>
      </c>
      <c r="D3437" s="3" t="s">
        <v>8166</v>
      </c>
      <c r="E3437" s="32">
        <v>7391</v>
      </c>
      <c r="F3437" s="1" t="str">
        <f>IF(Tabella1[[#This Row],[Popolazione]]&gt;300000,"Trovato","")</f>
        <v/>
      </c>
      <c r="G3437" s="1" t="str">
        <f>IF(AND(Tabella1[[#This Row],[Popolazione]]&gt;50000,Tabella1[[#This Row],[Popolazione]]&lt;100000),"Compreso",Tabella1[[#This Row],[Regione]])</f>
        <v>VENETO</v>
      </c>
    </row>
    <row r="3438" spans="1:7" x14ac:dyDescent="0.25">
      <c r="A3438" s="26" t="s">
        <v>6562</v>
      </c>
      <c r="B3438" s="4" t="str">
        <f>IFERROR(VLOOKUP(A3438,PEC!A$2:B$7902,2,0),"PEC NON ESISTENTE")</f>
        <v>comune.sarmede</v>
      </c>
      <c r="C3438" s="3" t="s">
        <v>8025</v>
      </c>
      <c r="D3438" s="3" t="s">
        <v>8166</v>
      </c>
      <c r="E3438" s="32">
        <v>3174</v>
      </c>
      <c r="F3438" s="1" t="str">
        <f>IF(Tabella1[[#This Row],[Popolazione]]&gt;300000,"Trovato","")</f>
        <v/>
      </c>
      <c r="G3438" s="1" t="str">
        <f>IF(AND(Tabella1[[#This Row],[Popolazione]]&gt;50000,Tabella1[[#This Row],[Popolazione]]&lt;100000),"Compreso",Tabella1[[#This Row],[Regione]])</f>
        <v>VENETO</v>
      </c>
    </row>
    <row r="3439" spans="1:7" x14ac:dyDescent="0.25">
      <c r="A3439" s="26" t="s">
        <v>6669</v>
      </c>
      <c r="B3439" s="4" t="str">
        <f>IFERROR(VLOOKUP(A3439,PEC!A$2:B$7902,2,0),"PEC NON ESISTENTE")</f>
        <v>comune.segusino</v>
      </c>
      <c r="C3439" s="3" t="s">
        <v>8025</v>
      </c>
      <c r="D3439" s="3" t="s">
        <v>8166</v>
      </c>
      <c r="E3439" s="32">
        <v>1941</v>
      </c>
      <c r="F3439" s="1" t="str">
        <f>IF(Tabella1[[#This Row],[Popolazione]]&gt;300000,"Trovato","")</f>
        <v/>
      </c>
      <c r="G3439" s="1" t="str">
        <f>IF(AND(Tabella1[[#This Row],[Popolazione]]&gt;50000,Tabella1[[#This Row],[Popolazione]]&lt;100000),"Compreso",Tabella1[[#This Row],[Regione]])</f>
        <v>VENETO</v>
      </c>
    </row>
    <row r="3440" spans="1:7" x14ac:dyDescent="0.25">
      <c r="A3440" s="26" t="s">
        <v>6712</v>
      </c>
      <c r="B3440" s="4" t="str">
        <f>IFERROR(VLOOKUP(A3440,PEC!A$2:B$7902,2,0),"PEC NON ESISTENTE")</f>
        <v>comune.sernagliadellabattaglia.tv</v>
      </c>
      <c r="C3440" s="3" t="s">
        <v>8025</v>
      </c>
      <c r="D3440" s="3" t="s">
        <v>8166</v>
      </c>
      <c r="E3440" s="32">
        <v>6325</v>
      </c>
      <c r="F3440" s="1" t="str">
        <f>IF(Tabella1[[#This Row],[Popolazione]]&gt;300000,"Trovato","")</f>
        <v/>
      </c>
      <c r="G3440" s="1" t="str">
        <f>IF(AND(Tabella1[[#This Row],[Popolazione]]&gt;50000,Tabella1[[#This Row],[Popolazione]]&lt;100000),"Compreso",Tabella1[[#This Row],[Regione]])</f>
        <v>VENETO</v>
      </c>
    </row>
    <row r="3441" spans="1:7" x14ac:dyDescent="0.25">
      <c r="A3441" s="26" t="s">
        <v>6786</v>
      </c>
      <c r="B3441" s="4" t="str">
        <f>IFERROR(VLOOKUP(A3441,PEC!A$2:B$7902,2,0),"PEC NON ESISTENTE")</f>
        <v>protocollo</v>
      </c>
      <c r="C3441" s="3" t="s">
        <v>8025</v>
      </c>
      <c r="D3441" s="3" t="s">
        <v>8166</v>
      </c>
      <c r="E3441" s="32">
        <v>9923</v>
      </c>
      <c r="F3441" s="1" t="str">
        <f>IF(Tabella1[[#This Row],[Popolazione]]&gt;300000,"Trovato","")</f>
        <v/>
      </c>
      <c r="G3441" s="1" t="str">
        <f>IF(AND(Tabella1[[#This Row],[Popolazione]]&gt;50000,Tabella1[[#This Row],[Popolazione]]&lt;100000),"Compreso",Tabella1[[#This Row],[Regione]])</f>
        <v>VENETO</v>
      </c>
    </row>
    <row r="3442" spans="1:7" x14ac:dyDescent="0.25">
      <c r="A3442" s="26" t="s">
        <v>6927</v>
      </c>
      <c r="B3442" s="4" t="str">
        <f>IFERROR(VLOOKUP(A3442,PEC!A$2:B$7902,2,0),"PEC NON ESISTENTE")</f>
        <v>comune.spresiano.tv</v>
      </c>
      <c r="C3442" s="3" t="s">
        <v>8025</v>
      </c>
      <c r="D3442" s="3" t="s">
        <v>8166</v>
      </c>
      <c r="E3442" s="32">
        <v>11659</v>
      </c>
      <c r="F3442" s="1" t="str">
        <f>IF(Tabella1[[#This Row],[Popolazione]]&gt;300000,"Trovato","")</f>
        <v/>
      </c>
      <c r="G3442" s="1" t="str">
        <f>IF(AND(Tabella1[[#This Row],[Popolazione]]&gt;50000,Tabella1[[#This Row],[Popolazione]]&lt;100000),"Compreso",Tabella1[[#This Row],[Regione]])</f>
        <v>VENETO</v>
      </c>
    </row>
    <row r="3443" spans="1:7" x14ac:dyDescent="0.25">
      <c r="A3443" s="26" t="s">
        <v>6989</v>
      </c>
      <c r="B3443" s="4" t="str">
        <f>IFERROR(VLOOKUP(A3443,PEC!A$2:B$7902,2,0),"PEC NON ESISTENTE")</f>
        <v>comune.susegana.tv</v>
      </c>
      <c r="C3443" s="3" t="s">
        <v>8025</v>
      </c>
      <c r="D3443" s="3" t="s">
        <v>8166</v>
      </c>
      <c r="E3443" s="32">
        <v>11702</v>
      </c>
      <c r="F3443" s="1" t="str">
        <f>IF(Tabella1[[#This Row],[Popolazione]]&gt;300000,"Trovato","")</f>
        <v/>
      </c>
      <c r="G3443" s="1" t="str">
        <f>IF(AND(Tabella1[[#This Row],[Popolazione]]&gt;50000,Tabella1[[#This Row],[Popolazione]]&lt;100000),"Compreso",Tabella1[[#This Row],[Regione]])</f>
        <v>VENETO</v>
      </c>
    </row>
    <row r="3444" spans="1:7" x14ac:dyDescent="0.25">
      <c r="A3444" s="26" t="s">
        <v>7021</v>
      </c>
      <c r="B3444" s="4" t="str">
        <f>IFERROR(VLOOKUP(A3444,PEC!A$2:B$7902,2,0),"PEC NON ESISTENTE")</f>
        <v>protocollo.comune.tarzo.tv</v>
      </c>
      <c r="C3444" s="3" t="s">
        <v>8025</v>
      </c>
      <c r="D3444" s="3" t="s">
        <v>8166</v>
      </c>
      <c r="E3444" s="32">
        <v>4583</v>
      </c>
      <c r="F3444" s="1" t="str">
        <f>IF(Tabella1[[#This Row],[Popolazione]]&gt;300000,"Trovato","")</f>
        <v/>
      </c>
      <c r="G3444" s="1" t="str">
        <f>IF(AND(Tabella1[[#This Row],[Popolazione]]&gt;50000,Tabella1[[#This Row],[Popolazione]]&lt;100000),"Compreso",Tabella1[[#This Row],[Regione]])</f>
        <v>VENETO</v>
      </c>
    </row>
    <row r="3445" spans="1:7" x14ac:dyDescent="0.25">
      <c r="A3445" s="26" t="s">
        <v>7283</v>
      </c>
      <c r="B3445" s="4" t="str">
        <f>IFERROR(VLOOKUP(A3445,PEC!A$2:B$7902,2,0),"PEC NON ESISTENTE")</f>
        <v>protocollo.trevignano</v>
      </c>
      <c r="C3445" s="3" t="s">
        <v>8025</v>
      </c>
      <c r="D3445" s="3" t="s">
        <v>8166</v>
      </c>
      <c r="E3445" s="32">
        <v>10565</v>
      </c>
      <c r="F3445" s="1" t="str">
        <f>IF(Tabella1[[#This Row],[Popolazione]]&gt;300000,"Trovato","")</f>
        <v/>
      </c>
      <c r="G3445" s="1" t="str">
        <f>IF(AND(Tabella1[[#This Row],[Popolazione]]&gt;50000,Tabella1[[#This Row],[Popolazione]]&lt;100000),"Compreso",Tabella1[[#This Row],[Regione]])</f>
        <v>VENETO</v>
      </c>
    </row>
    <row r="3446" spans="1:7" x14ac:dyDescent="0.25">
      <c r="A3446" s="26" t="s">
        <v>7287</v>
      </c>
      <c r="B3446" s="4" t="str">
        <f>IFERROR(VLOOKUP(A3446,PEC!A$2:B$7902,2,0),"PEC NON ESISTENTE")</f>
        <v>postacertificata</v>
      </c>
      <c r="C3446" s="3" t="s">
        <v>8025</v>
      </c>
      <c r="D3446" s="3" t="s">
        <v>8166</v>
      </c>
      <c r="E3446" s="32">
        <v>81014</v>
      </c>
      <c r="F3446" s="1" t="str">
        <f>IF(Tabella1[[#This Row],[Popolazione]]&gt;300000,"Trovato","")</f>
        <v/>
      </c>
      <c r="G3446" s="1" t="str">
        <f>IF(AND(Tabella1[[#This Row],[Popolazione]]&gt;50000,Tabella1[[#This Row],[Popolazione]]&lt;100000),"Compreso",Tabella1[[#This Row],[Regione]])</f>
        <v>Compreso</v>
      </c>
    </row>
    <row r="3447" spans="1:7" x14ac:dyDescent="0.25">
      <c r="A3447" s="26" t="s">
        <v>7424</v>
      </c>
      <c r="B3447" s="4" t="str">
        <f>IFERROR(VLOOKUP(A3447,PEC!A$2:B$7902,2,0),"PEC NON ESISTENTE")</f>
        <v>comune.valdobbiadene.tv</v>
      </c>
      <c r="C3447" s="3" t="s">
        <v>8025</v>
      </c>
      <c r="D3447" s="3" t="s">
        <v>8166</v>
      </c>
      <c r="E3447" s="32">
        <v>10690</v>
      </c>
      <c r="F3447" s="1" t="str">
        <f>IF(Tabella1[[#This Row],[Popolazione]]&gt;300000,"Trovato","")</f>
        <v/>
      </c>
      <c r="G3447" s="1" t="str">
        <f>IF(AND(Tabella1[[#This Row],[Popolazione]]&gt;50000,Tabella1[[#This Row],[Popolazione]]&lt;100000),"Compreso",Tabella1[[#This Row],[Regione]])</f>
        <v>VENETO</v>
      </c>
    </row>
    <row r="3448" spans="1:7" x14ac:dyDescent="0.25">
      <c r="A3448" s="26" t="s">
        <v>7530</v>
      </c>
      <c r="B3448" s="4" t="str">
        <f>IFERROR(VLOOKUP(A3448,PEC!A$2:B$7902,2,0),"PEC NON ESISTENTE")</f>
        <v>comune.vazzola.tv</v>
      </c>
      <c r="C3448" s="3" t="s">
        <v>8025</v>
      </c>
      <c r="D3448" s="3" t="s">
        <v>8166</v>
      </c>
      <c r="E3448" s="32">
        <v>7009</v>
      </c>
      <c r="F3448" s="1" t="str">
        <f>IF(Tabella1[[#This Row],[Popolazione]]&gt;300000,"Trovato","")</f>
        <v/>
      </c>
      <c r="G3448" s="1" t="str">
        <f>IF(AND(Tabella1[[#This Row],[Popolazione]]&gt;50000,Tabella1[[#This Row],[Popolazione]]&lt;100000),"Compreso",Tabella1[[#This Row],[Regione]])</f>
        <v>VENETO</v>
      </c>
    </row>
    <row r="3449" spans="1:7" x14ac:dyDescent="0.25">
      <c r="A3449" s="26" t="s">
        <v>7534</v>
      </c>
      <c r="B3449" s="4" t="str">
        <f>IFERROR(VLOOKUP(A3449,PEC!A$2:B$7902,2,0),"PEC NON ESISTENTE")</f>
        <v>comune.vedelago.tv</v>
      </c>
      <c r="C3449" s="3" t="s">
        <v>8025</v>
      </c>
      <c r="D3449" s="3" t="s">
        <v>8166</v>
      </c>
      <c r="E3449" s="32">
        <v>16434</v>
      </c>
      <c r="F3449" s="1" t="str">
        <f>IF(Tabella1[[#This Row],[Popolazione]]&gt;300000,"Trovato","")</f>
        <v/>
      </c>
      <c r="G3449" s="1" t="str">
        <f>IF(AND(Tabella1[[#This Row],[Popolazione]]&gt;50000,Tabella1[[#This Row],[Popolazione]]&lt;100000),"Compreso",Tabella1[[#This Row],[Regione]])</f>
        <v>VENETO</v>
      </c>
    </row>
    <row r="3450" spans="1:7" x14ac:dyDescent="0.25">
      <c r="A3450" s="26" t="s">
        <v>7644</v>
      </c>
      <c r="B3450" s="4" t="str">
        <f>IFERROR(VLOOKUP(A3450,PEC!A$2:B$7902,2,0),"PEC NON ESISTENTE")</f>
        <v>comunevidor.tv</v>
      </c>
      <c r="C3450" s="3" t="s">
        <v>8025</v>
      </c>
      <c r="D3450" s="3" t="s">
        <v>8166</v>
      </c>
      <c r="E3450" s="32">
        <v>3769</v>
      </c>
      <c r="F3450" s="1" t="str">
        <f>IF(Tabella1[[#This Row],[Popolazione]]&gt;300000,"Trovato","")</f>
        <v/>
      </c>
      <c r="G3450" s="1" t="str">
        <f>IF(AND(Tabella1[[#This Row],[Popolazione]]&gt;50000,Tabella1[[#This Row],[Popolazione]]&lt;100000),"Compreso",Tabella1[[#This Row],[Regione]])</f>
        <v>VENETO</v>
      </c>
    </row>
    <row r="3451" spans="1:7" x14ac:dyDescent="0.25">
      <c r="A3451" s="26" t="s">
        <v>7792</v>
      </c>
      <c r="B3451" s="4" t="str">
        <f>IFERROR(VLOOKUP(A3451,PEC!A$2:B$7902,2,0),"PEC NON ESISTENTE")</f>
        <v>protocollo.comune.villorba.tv</v>
      </c>
      <c r="C3451" s="3" t="s">
        <v>8025</v>
      </c>
      <c r="D3451" s="3" t="s">
        <v>8166</v>
      </c>
      <c r="E3451" s="32">
        <v>17883</v>
      </c>
      <c r="F3451" s="1" t="str">
        <f>IF(Tabella1[[#This Row],[Popolazione]]&gt;300000,"Trovato","")</f>
        <v/>
      </c>
      <c r="G3451" s="1" t="str">
        <f>IF(AND(Tabella1[[#This Row],[Popolazione]]&gt;50000,Tabella1[[#This Row],[Popolazione]]&lt;100000),"Compreso",Tabella1[[#This Row],[Regione]])</f>
        <v>VENETO</v>
      </c>
    </row>
    <row r="3452" spans="1:7" x14ac:dyDescent="0.25">
      <c r="A3452" s="26" t="s">
        <v>7820</v>
      </c>
      <c r="B3452" s="4" t="str">
        <f>IFERROR(VLOOKUP(A3452,PEC!A$2:B$7902,2,0),"PEC NON ESISTENTE")</f>
        <v>pec.comune.vittorioveneto.tv</v>
      </c>
      <c r="C3452" s="3" t="s">
        <v>8025</v>
      </c>
      <c r="D3452" s="3" t="s">
        <v>8166</v>
      </c>
      <c r="E3452" s="32">
        <v>28656</v>
      </c>
      <c r="F3452" s="1" t="str">
        <f>IF(Tabella1[[#This Row],[Popolazione]]&gt;300000,"Trovato","")</f>
        <v/>
      </c>
      <c r="G3452" s="1" t="str">
        <f>IF(AND(Tabella1[[#This Row],[Popolazione]]&gt;50000,Tabella1[[#This Row],[Popolazione]]&lt;100000),"Compreso",Tabella1[[#This Row],[Regione]])</f>
        <v>VENETO</v>
      </c>
    </row>
    <row r="3453" spans="1:7" x14ac:dyDescent="0.25">
      <c r="A3453" s="26" t="s">
        <v>7843</v>
      </c>
      <c r="B3453" s="4" t="str">
        <f>IFERROR(VLOOKUP(A3453,PEC!A$2:B$7902,2,0),"PEC NON ESISTENTE")</f>
        <v>volpago</v>
      </c>
      <c r="C3453" s="3" t="s">
        <v>8025</v>
      </c>
      <c r="D3453" s="3" t="s">
        <v>8166</v>
      </c>
      <c r="E3453" s="32">
        <v>10045</v>
      </c>
      <c r="F3453" s="1" t="str">
        <f>IF(Tabella1[[#This Row],[Popolazione]]&gt;300000,"Trovato","")</f>
        <v/>
      </c>
      <c r="G3453" s="1" t="str">
        <f>IF(AND(Tabella1[[#This Row],[Popolazione]]&gt;50000,Tabella1[[#This Row],[Popolazione]]&lt;100000),"Compreso",Tabella1[[#This Row],[Regione]])</f>
        <v>VENETO</v>
      </c>
    </row>
    <row r="3454" spans="1:7" x14ac:dyDescent="0.25">
      <c r="A3454" s="26" t="s">
        <v>7871</v>
      </c>
      <c r="B3454" s="4" t="str">
        <f>IFERROR(VLOOKUP(A3454,PEC!A$2:B$7902,2,0),"PEC NON ESISTENTE")</f>
        <v>comune.zensondipiave.tv</v>
      </c>
      <c r="C3454" s="3" t="s">
        <v>8025</v>
      </c>
      <c r="D3454" s="3" t="s">
        <v>8166</v>
      </c>
      <c r="E3454" s="32">
        <v>1783</v>
      </c>
      <c r="F3454" s="1" t="str">
        <f>IF(Tabella1[[#This Row],[Popolazione]]&gt;300000,"Trovato","")</f>
        <v/>
      </c>
      <c r="G3454" s="1" t="str">
        <f>IF(AND(Tabella1[[#This Row],[Popolazione]]&gt;50000,Tabella1[[#This Row],[Popolazione]]&lt;100000),"Compreso",Tabella1[[#This Row],[Regione]])</f>
        <v>VENETO</v>
      </c>
    </row>
    <row r="3455" spans="1:7" x14ac:dyDescent="0.25">
      <c r="A3455" s="26" t="s">
        <v>7878</v>
      </c>
      <c r="B3455" s="4" t="str">
        <f>IFERROR(VLOOKUP(A3455,PEC!A$2:B$7902,2,0),"PEC NON ESISTENTE")</f>
        <v>legalmail</v>
      </c>
      <c r="C3455" s="3" t="s">
        <v>8025</v>
      </c>
      <c r="D3455" s="3" t="s">
        <v>8166</v>
      </c>
      <c r="E3455" s="32">
        <v>10986</v>
      </c>
      <c r="F3455" s="1" t="str">
        <f>IF(Tabella1[[#This Row],[Popolazione]]&gt;300000,"Trovato","")</f>
        <v/>
      </c>
      <c r="G3455" s="1" t="str">
        <f>IF(AND(Tabella1[[#This Row],[Popolazione]]&gt;50000,Tabella1[[#This Row],[Popolazione]]&lt;100000),"Compreso",Tabella1[[#This Row],[Regione]])</f>
        <v>VENETO</v>
      </c>
    </row>
    <row r="3456" spans="1:7" x14ac:dyDescent="0.25">
      <c r="A3456" s="26" t="s">
        <v>644</v>
      </c>
      <c r="B3456" s="4" t="str">
        <f>IFERROR(VLOOKUP(A3456,PEC!A$2:B$7902,2,0),"PEC NON ESISTENTE")</f>
        <v>comuneannoneveneto.ve</v>
      </c>
      <c r="C3456" s="3" t="s">
        <v>8025</v>
      </c>
      <c r="D3456" s="3" t="s">
        <v>8166</v>
      </c>
      <c r="E3456" s="32">
        <v>3976</v>
      </c>
      <c r="F3456" s="1" t="str">
        <f>IF(Tabella1[[#This Row],[Popolazione]]&gt;300000,"Trovato","")</f>
        <v/>
      </c>
      <c r="G3456" s="1" t="str">
        <f>IF(AND(Tabella1[[#This Row],[Popolazione]]&gt;50000,Tabella1[[#This Row],[Popolazione]]&lt;100000),"Compreso",Tabella1[[#This Row],[Regione]])</f>
        <v>VENETO</v>
      </c>
    </row>
    <row r="3457" spans="1:7" x14ac:dyDescent="0.25">
      <c r="A3457" s="26" t="s">
        <v>1491</v>
      </c>
      <c r="B3457" s="4" t="str">
        <f>IFERROR(VLOOKUP(A3457,PEC!A$2:B$7902,2,0),"PEC NON ESISTENTE")</f>
        <v>anagrafe.comune.campagnalupia.ve</v>
      </c>
      <c r="C3457" s="3" t="s">
        <v>8025</v>
      </c>
      <c r="D3457" s="3" t="s">
        <v>8166</v>
      </c>
      <c r="E3457" s="32">
        <v>6936</v>
      </c>
      <c r="F3457" s="1" t="str">
        <f>IF(Tabella1[[#This Row],[Popolazione]]&gt;300000,"Trovato","")</f>
        <v/>
      </c>
      <c r="G3457" s="1" t="str">
        <f>IF(AND(Tabella1[[#This Row],[Popolazione]]&gt;50000,Tabella1[[#This Row],[Popolazione]]&lt;100000),"Compreso",Tabella1[[#This Row],[Regione]])</f>
        <v>VENETO</v>
      </c>
    </row>
    <row r="3458" spans="1:7" x14ac:dyDescent="0.25">
      <c r="A3458" s="26" t="s">
        <v>1536</v>
      </c>
      <c r="B3458" s="4" t="str">
        <f>IFERROR(VLOOKUP(A3458,PEC!A$2:B$7902,2,0),"PEC NON ESISTENTE")</f>
        <v>comune.campolongo.ve</v>
      </c>
      <c r="C3458" s="3" t="s">
        <v>8025</v>
      </c>
      <c r="D3458" s="3" t="s">
        <v>8166</v>
      </c>
      <c r="E3458" s="32">
        <v>10342</v>
      </c>
      <c r="F3458" s="1" t="str">
        <f>IF(Tabella1[[#This Row],[Popolazione]]&gt;300000,"Trovato","")</f>
        <v/>
      </c>
      <c r="G3458" s="1" t="str">
        <f>IF(AND(Tabella1[[#This Row],[Popolazione]]&gt;50000,Tabella1[[#This Row],[Popolazione]]&lt;100000),"Compreso",Tabella1[[#This Row],[Regione]])</f>
        <v>VENETO</v>
      </c>
    </row>
    <row r="3459" spans="1:7" x14ac:dyDescent="0.25">
      <c r="A3459" s="26" t="s">
        <v>1541</v>
      </c>
      <c r="B3459" s="4" t="str">
        <f>IFERROR(VLOOKUP(A3459,PEC!A$2:B$7902,2,0),"PEC NON ESISTENTE")</f>
        <v>comune.camponogara</v>
      </c>
      <c r="C3459" s="3" t="s">
        <v>8025</v>
      </c>
      <c r="D3459" s="3" t="s">
        <v>8166</v>
      </c>
      <c r="E3459" s="32">
        <v>12920</v>
      </c>
      <c r="F3459" s="1" t="str">
        <f>IF(Tabella1[[#This Row],[Popolazione]]&gt;300000,"Trovato","")</f>
        <v/>
      </c>
      <c r="G3459" s="1" t="str">
        <f>IF(AND(Tabella1[[#This Row],[Popolazione]]&gt;50000,Tabella1[[#This Row],[Popolazione]]&lt;100000),"Compreso",Tabella1[[#This Row],[Regione]])</f>
        <v>VENETO</v>
      </c>
    </row>
    <row r="3460" spans="1:7" x14ac:dyDescent="0.25">
      <c r="A3460" s="26" t="s">
        <v>1606</v>
      </c>
      <c r="B3460" s="4" t="str">
        <f>IFERROR(VLOOKUP(A3460,PEC!A$2:B$7902,2,0),"PEC NON ESISTENTE")</f>
        <v>comune.caorle.ve</v>
      </c>
      <c r="C3460" s="3" t="s">
        <v>8025</v>
      </c>
      <c r="D3460" s="3" t="s">
        <v>8166</v>
      </c>
      <c r="E3460" s="32">
        <v>11793</v>
      </c>
      <c r="F3460" s="1" t="str">
        <f>IF(Tabella1[[#This Row],[Popolazione]]&gt;300000,"Trovato","")</f>
        <v/>
      </c>
      <c r="G3460" s="1" t="str">
        <f>IF(AND(Tabella1[[#This Row],[Popolazione]]&gt;50000,Tabella1[[#This Row],[Popolazione]]&lt;100000),"Compreso",Tabella1[[#This Row],[Regione]])</f>
        <v>VENETO</v>
      </c>
    </row>
    <row r="3461" spans="1:7" x14ac:dyDescent="0.25">
      <c r="A3461" s="26" t="s">
        <v>2159</v>
      </c>
      <c r="B3461" s="4" t="str">
        <f>IFERROR(VLOOKUP(A3461,PEC!A$2:B$7902,2,0),"PEC NON ESISTENTE")</f>
        <v>comune</v>
      </c>
      <c r="C3461" s="3" t="s">
        <v>8025</v>
      </c>
      <c r="D3461" s="3" t="s">
        <v>8166</v>
      </c>
      <c r="E3461" s="32">
        <v>14816</v>
      </c>
      <c r="F3461" s="1" t="str">
        <f>IF(Tabella1[[#This Row],[Popolazione]]&gt;300000,"Trovato","")</f>
        <v/>
      </c>
      <c r="G3461" s="1" t="str">
        <f>IF(AND(Tabella1[[#This Row],[Popolazione]]&gt;50000,Tabella1[[#This Row],[Popolazione]]&lt;100000),"Compreso",Tabella1[[#This Row],[Regione]])</f>
        <v>VENETO</v>
      </c>
    </row>
    <row r="3462" spans="1:7" x14ac:dyDescent="0.25">
      <c r="A3462" s="26" t="s">
        <v>2187</v>
      </c>
      <c r="B3462" s="4" t="str">
        <f>IFERROR(VLOOKUP(A3462,PEC!A$2:B$7902,2,0),"PEC NON ESISTENTE")</f>
        <v>protocollo.comune.ceggia.ve</v>
      </c>
      <c r="C3462" s="3" t="s">
        <v>8025</v>
      </c>
      <c r="D3462" s="3" t="s">
        <v>8166</v>
      </c>
      <c r="E3462" s="32">
        <v>6213</v>
      </c>
      <c r="F3462" s="1" t="str">
        <f>IF(Tabella1[[#This Row],[Popolazione]]&gt;300000,"Trovato","")</f>
        <v/>
      </c>
      <c r="G3462" s="1" t="str">
        <f>IF(AND(Tabella1[[#This Row],[Popolazione]]&gt;50000,Tabella1[[#This Row],[Popolazione]]&lt;100000),"Compreso",Tabella1[[#This Row],[Regione]])</f>
        <v>VENETO</v>
      </c>
    </row>
    <row r="3463" spans="1:7" x14ac:dyDescent="0.25">
      <c r="A3463" s="26" t="s">
        <v>2350</v>
      </c>
      <c r="B3463" s="4" t="str">
        <f>IFERROR(VLOOKUP(A3463,PEC!A$2:B$7902,2,0),"PEC NON ESISTENTE")</f>
        <v>chioggia</v>
      </c>
      <c r="C3463" s="3" t="s">
        <v>8025</v>
      </c>
      <c r="D3463" s="3" t="s">
        <v>8166</v>
      </c>
      <c r="E3463" s="32">
        <v>49735</v>
      </c>
      <c r="F3463" s="1" t="str">
        <f>IF(Tabella1[[#This Row],[Popolazione]]&gt;300000,"Trovato","")</f>
        <v/>
      </c>
      <c r="G3463" s="1" t="str">
        <f>IF(AND(Tabella1[[#This Row],[Popolazione]]&gt;50000,Tabella1[[#This Row],[Popolazione]]&lt;100000),"Compreso",Tabella1[[#This Row],[Regione]])</f>
        <v>VENETO</v>
      </c>
    </row>
    <row r="3464" spans="1:7" x14ac:dyDescent="0.25">
      <c r="A3464" s="26" t="s">
        <v>2401</v>
      </c>
      <c r="B3464" s="4" t="str">
        <f>IFERROR(VLOOKUP(A3464,PEC!A$2:B$7902,2,0),"PEC NON ESISTENTE")</f>
        <v>comune.cintocao.ve</v>
      </c>
      <c r="C3464" s="3" t="s">
        <v>8025</v>
      </c>
      <c r="D3464" s="3" t="s">
        <v>8166</v>
      </c>
      <c r="E3464" s="32">
        <v>3285</v>
      </c>
      <c r="F3464" s="1" t="str">
        <f>IF(Tabella1[[#This Row],[Popolazione]]&gt;300000,"Trovato","")</f>
        <v/>
      </c>
      <c r="G3464" s="1" t="str">
        <f>IF(AND(Tabella1[[#This Row],[Popolazione]]&gt;50000,Tabella1[[#This Row],[Popolazione]]&lt;100000),"Compreso",Tabella1[[#This Row],[Regione]])</f>
        <v>VENETO</v>
      </c>
    </row>
    <row r="3465" spans="1:7" x14ac:dyDescent="0.25">
      <c r="A3465" s="26" t="s">
        <v>2563</v>
      </c>
      <c r="B3465" s="4" t="str">
        <f>IFERROR(VLOOKUP(A3465,PEC!A$2:B$7902,2,0),"PEC NON ESISTENTE")</f>
        <v>comune.cona</v>
      </c>
      <c r="C3465" s="3" t="s">
        <v>8025</v>
      </c>
      <c r="D3465" s="3" t="s">
        <v>8166</v>
      </c>
      <c r="E3465" s="32">
        <v>3175</v>
      </c>
      <c r="F3465" s="1" t="str">
        <f>IF(Tabella1[[#This Row],[Popolazione]]&gt;300000,"Trovato","")</f>
        <v/>
      </c>
      <c r="G3465" s="1" t="str">
        <f>IF(AND(Tabella1[[#This Row],[Popolazione]]&gt;50000,Tabella1[[#This Row],[Popolazione]]&lt;100000),"Compreso",Tabella1[[#This Row],[Regione]])</f>
        <v>VENETO</v>
      </c>
    </row>
    <row r="3466" spans="1:7" x14ac:dyDescent="0.25">
      <c r="A3466" s="26" t="s">
        <v>2570</v>
      </c>
      <c r="B3466" s="4" t="str">
        <f>IFERROR(VLOOKUP(A3466,PEC!A$2:B$7902,2,0),"PEC NON ESISTENTE")</f>
        <v>comune.concordiasagittaria.ve</v>
      </c>
      <c r="C3466" s="3" t="s">
        <v>8025</v>
      </c>
      <c r="D3466" s="3" t="s">
        <v>8166</v>
      </c>
      <c r="E3466" s="32">
        <v>10640</v>
      </c>
      <c r="F3466" s="1" t="str">
        <f>IF(Tabella1[[#This Row],[Popolazione]]&gt;300000,"Trovato","")</f>
        <v/>
      </c>
      <c r="G3466" s="1" t="str">
        <f>IF(AND(Tabella1[[#This Row],[Popolazione]]&gt;50000,Tabella1[[#This Row],[Popolazione]]&lt;100000),"Compreso",Tabella1[[#This Row],[Regione]])</f>
        <v>VENETO</v>
      </c>
    </row>
    <row r="3467" spans="1:7" x14ac:dyDescent="0.25">
      <c r="A3467" s="26" t="s">
        <v>2818</v>
      </c>
      <c r="B3467" s="4" t="str">
        <f>IFERROR(VLOOKUP(A3467,PEC!A$2:B$7902,2,0),"PEC NON ESISTENTE")</f>
        <v>protocollo.comune.dolo.ve</v>
      </c>
      <c r="C3467" s="3" t="s">
        <v>8025</v>
      </c>
      <c r="D3467" s="3" t="s">
        <v>8166</v>
      </c>
      <c r="E3467" s="32">
        <v>14982</v>
      </c>
      <c r="F3467" s="1" t="str">
        <f>IF(Tabella1[[#This Row],[Popolazione]]&gt;300000,"Trovato","")</f>
        <v/>
      </c>
      <c r="G3467" s="1" t="str">
        <f>IF(AND(Tabella1[[#This Row],[Popolazione]]&gt;50000,Tabella1[[#This Row],[Popolazione]]&lt;100000),"Compreso",Tabella1[[#This Row],[Regione]])</f>
        <v>VENETO</v>
      </c>
    </row>
    <row r="3468" spans="1:7" x14ac:dyDescent="0.25">
      <c r="A3468" s="26" t="s">
        <v>2879</v>
      </c>
      <c r="B3468" s="4" t="str">
        <f>IFERROR(VLOOKUP(A3468,PEC!A$2:B$7902,2,0),"PEC NON ESISTENTE")</f>
        <v>protocollo.comune.eraclea.ve</v>
      </c>
      <c r="C3468" s="3" t="s">
        <v>8025</v>
      </c>
      <c r="D3468" s="3" t="s">
        <v>8166</v>
      </c>
      <c r="E3468" s="32">
        <v>12689</v>
      </c>
      <c r="F3468" s="1" t="str">
        <f>IF(Tabella1[[#This Row],[Popolazione]]&gt;300000,"Trovato","")</f>
        <v/>
      </c>
      <c r="G3468" s="1" t="str">
        <f>IF(AND(Tabella1[[#This Row],[Popolazione]]&gt;50000,Tabella1[[#This Row],[Popolazione]]&lt;100000),"Compreso",Tabella1[[#This Row],[Regione]])</f>
        <v>VENETO</v>
      </c>
    </row>
    <row r="3469" spans="1:7" x14ac:dyDescent="0.25">
      <c r="A3469" s="26" t="s">
        <v>2993</v>
      </c>
      <c r="B3469" s="4" t="str">
        <f>IFERROR(VLOOKUP(A3469,PEC!A$2:B$7902,2,0),"PEC NON ESISTENTE")</f>
        <v>comunefiessodartico.ve</v>
      </c>
      <c r="C3469" s="3" t="s">
        <v>8025</v>
      </c>
      <c r="D3469" s="3" t="s">
        <v>8166</v>
      </c>
      <c r="E3469" s="32">
        <v>7728</v>
      </c>
      <c r="F3469" s="1" t="str">
        <f>IF(Tabella1[[#This Row],[Popolazione]]&gt;300000,"Trovato","")</f>
        <v/>
      </c>
      <c r="G3469" s="1" t="str">
        <f>IF(AND(Tabella1[[#This Row],[Popolazione]]&gt;50000,Tabella1[[#This Row],[Popolazione]]&lt;100000),"Compreso",Tabella1[[#This Row],[Regione]])</f>
        <v>VENETO</v>
      </c>
    </row>
    <row r="3470" spans="1:7" x14ac:dyDescent="0.25">
      <c r="A3470" s="26" t="s">
        <v>3110</v>
      </c>
      <c r="B3470" s="4" t="str">
        <f>IFERROR(VLOOKUP(A3470,PEC!A$2:B$7902,2,0),"PEC NON ESISTENTE")</f>
        <v>protocollo</v>
      </c>
      <c r="C3470" s="3" t="s">
        <v>8025</v>
      </c>
      <c r="D3470" s="3" t="s">
        <v>8166</v>
      </c>
      <c r="E3470" s="32">
        <v>4214</v>
      </c>
      <c r="F3470" s="1" t="str">
        <f>IF(Tabella1[[#This Row],[Popolazione]]&gt;300000,"Trovato","")</f>
        <v/>
      </c>
      <c r="G3470" s="1" t="str">
        <f>IF(AND(Tabella1[[#This Row],[Popolazione]]&gt;50000,Tabella1[[#This Row],[Popolazione]]&lt;100000),"Compreso",Tabella1[[#This Row],[Regione]])</f>
        <v>VENETO</v>
      </c>
    </row>
    <row r="3471" spans="1:7" x14ac:dyDescent="0.25">
      <c r="A3471" s="26" t="s">
        <v>3111</v>
      </c>
      <c r="B3471" s="4" t="str">
        <f>IFERROR(VLOOKUP(A3471,PEC!A$2:B$7902,2,0),"PEC NON ESISTENTE")</f>
        <v>protocol.comune.fossaltadiportogruaro.ve</v>
      </c>
      <c r="C3471" s="3" t="s">
        <v>8025</v>
      </c>
      <c r="D3471" s="3" t="s">
        <v>8166</v>
      </c>
      <c r="E3471" s="32">
        <v>6075</v>
      </c>
      <c r="F3471" s="1" t="str">
        <f>IF(Tabella1[[#This Row],[Popolazione]]&gt;300000,"Trovato","")</f>
        <v/>
      </c>
      <c r="G3471" s="1" t="str">
        <f>IF(AND(Tabella1[[#This Row],[Popolazione]]&gt;50000,Tabella1[[#This Row],[Popolazione]]&lt;100000),"Compreso",Tabella1[[#This Row],[Regione]])</f>
        <v>VENETO</v>
      </c>
    </row>
    <row r="3472" spans="1:7" x14ac:dyDescent="0.25">
      <c r="A3472" s="26" t="s">
        <v>8197</v>
      </c>
      <c r="B3472" s="4" t="str">
        <f>IFERROR(VLOOKUP(A3472,PEC!A$2:B$7902,2,0),"PEC NON ESISTENTE")</f>
        <v>PEC NON ESISTENTE</v>
      </c>
      <c r="C3472" s="3" t="s">
        <v>8025</v>
      </c>
      <c r="D3472" s="3" t="s">
        <v>8166</v>
      </c>
      <c r="E3472" s="32">
        <v>6786</v>
      </c>
      <c r="F3472" s="1" t="str">
        <f>IF(Tabella1[[#This Row],[Popolazione]]&gt;300000,"Trovato","")</f>
        <v/>
      </c>
      <c r="G3472" s="1" t="str">
        <f>IF(AND(Tabella1[[#This Row],[Popolazione]]&gt;50000,Tabella1[[#This Row],[Popolazione]]&lt;100000),"Compreso",Tabella1[[#This Row],[Regione]])</f>
        <v>VENETO</v>
      </c>
    </row>
    <row r="3473" spans="1:7" x14ac:dyDescent="0.25">
      <c r="A3473" s="26" t="s">
        <v>3471</v>
      </c>
      <c r="B3473" s="4" t="str">
        <f>IFERROR(VLOOKUP(A3473,PEC!A$2:B$7902,2,0),"PEC NON ESISTENTE")</f>
        <v>comune.gruaro.ve</v>
      </c>
      <c r="C3473" s="3" t="s">
        <v>8025</v>
      </c>
      <c r="D3473" s="3" t="s">
        <v>8166</v>
      </c>
      <c r="E3473" s="32">
        <v>2802</v>
      </c>
      <c r="F3473" s="1" t="str">
        <f>IF(Tabella1[[#This Row],[Popolazione]]&gt;300000,"Trovato","")</f>
        <v/>
      </c>
      <c r="G3473" s="1" t="str">
        <f>IF(AND(Tabella1[[#This Row],[Popolazione]]&gt;50000,Tabella1[[#This Row],[Popolazione]]&lt;100000),"Compreso",Tabella1[[#This Row],[Regione]])</f>
        <v>VENETO</v>
      </c>
    </row>
    <row r="3474" spans="1:7" x14ac:dyDescent="0.25">
      <c r="A3474" s="26" t="s">
        <v>3589</v>
      </c>
      <c r="B3474" s="4" t="str">
        <f>IFERROR(VLOOKUP(A3474,PEC!A$2:B$7902,2,0),"PEC NON ESISTENTE")</f>
        <v>comune.jesolo</v>
      </c>
      <c r="C3474" s="3" t="s">
        <v>8025</v>
      </c>
      <c r="D3474" s="3" t="s">
        <v>8166</v>
      </c>
      <c r="E3474" s="32">
        <v>24479</v>
      </c>
      <c r="F3474" s="1" t="str">
        <f>IF(Tabella1[[#This Row],[Popolazione]]&gt;300000,"Trovato","")</f>
        <v/>
      </c>
      <c r="G3474" s="1" t="str">
        <f>IF(AND(Tabella1[[#This Row],[Popolazione]]&gt;50000,Tabella1[[#This Row],[Popolazione]]&lt;100000),"Compreso",Tabella1[[#This Row],[Regione]])</f>
        <v>VENETO</v>
      </c>
    </row>
    <row r="3475" spans="1:7" x14ac:dyDescent="0.25">
      <c r="A3475" s="26" t="s">
        <v>3992</v>
      </c>
      <c r="B3475" s="4" t="str">
        <f>IFERROR(VLOOKUP(A3475,PEC!A$2:B$7902,2,0),"PEC NON ESISTENTE")</f>
        <v>protocollo.comune.marcon.ve</v>
      </c>
      <c r="C3475" s="3" t="s">
        <v>8025</v>
      </c>
      <c r="D3475" s="3" t="s">
        <v>8166</v>
      </c>
      <c r="E3475" s="32">
        <v>16215</v>
      </c>
      <c r="F3475" s="1" t="str">
        <f>IF(Tabella1[[#This Row],[Popolazione]]&gt;300000,"Trovato","")</f>
        <v/>
      </c>
      <c r="G3475" s="1" t="str">
        <f>IF(AND(Tabella1[[#This Row],[Popolazione]]&gt;50000,Tabella1[[#This Row],[Popolazione]]&lt;100000),"Compreso",Tabella1[[#This Row],[Regione]])</f>
        <v>VENETO</v>
      </c>
    </row>
    <row r="3476" spans="1:7" x14ac:dyDescent="0.25">
      <c r="A3476" s="26" t="s">
        <v>4026</v>
      </c>
      <c r="B3476" s="4" t="str">
        <f>IFERROR(VLOOKUP(A3476,PEC!A$2:B$7902,2,0),"PEC NON ESISTENTE")</f>
        <v>comune.martellago</v>
      </c>
      <c r="C3476" s="3" t="s">
        <v>8025</v>
      </c>
      <c r="D3476" s="3" t="s">
        <v>8166</v>
      </c>
      <c r="E3476" s="32">
        <v>21171</v>
      </c>
      <c r="F3476" s="1" t="str">
        <f>IF(Tabella1[[#This Row],[Popolazione]]&gt;300000,"Trovato","")</f>
        <v/>
      </c>
      <c r="G3476" s="1" t="str">
        <f>IF(AND(Tabella1[[#This Row],[Popolazione]]&gt;50000,Tabella1[[#This Row],[Popolazione]]&lt;100000),"Compreso",Tabella1[[#This Row],[Regione]])</f>
        <v>VENETO</v>
      </c>
    </row>
    <row r="3477" spans="1:7" x14ac:dyDescent="0.25">
      <c r="A3477" s="26" t="s">
        <v>4134</v>
      </c>
      <c r="B3477" s="4" t="str">
        <f>IFERROR(VLOOKUP(A3477,PEC!A$2:B$7902,2,0),"PEC NON ESISTENTE")</f>
        <v>comune.meolo.ve</v>
      </c>
      <c r="C3477" s="3" t="s">
        <v>8025</v>
      </c>
      <c r="D3477" s="3" t="s">
        <v>8166</v>
      </c>
      <c r="E3477" s="32">
        <v>6465</v>
      </c>
      <c r="F3477" s="1" t="str">
        <f>IF(Tabella1[[#This Row],[Popolazione]]&gt;300000,"Trovato","")</f>
        <v/>
      </c>
      <c r="G3477" s="1" t="str">
        <f>IF(AND(Tabella1[[#This Row],[Popolazione]]&gt;50000,Tabella1[[#This Row],[Popolazione]]&lt;100000),"Compreso",Tabella1[[#This Row],[Regione]])</f>
        <v>VENETO</v>
      </c>
    </row>
    <row r="3478" spans="1:7" x14ac:dyDescent="0.25">
      <c r="A3478" s="26" t="s">
        <v>4203</v>
      </c>
      <c r="B3478" s="4" t="str">
        <f>IFERROR(VLOOKUP(A3478,PEC!A$2:B$7902,2,0),"PEC NON ESISTENTE")</f>
        <v>comune.mira.ve</v>
      </c>
      <c r="C3478" s="3" t="s">
        <v>8025</v>
      </c>
      <c r="D3478" s="3" t="s">
        <v>8166</v>
      </c>
      <c r="E3478" s="32">
        <v>38552</v>
      </c>
      <c r="F3478" s="1" t="str">
        <f>IF(Tabella1[[#This Row],[Popolazione]]&gt;300000,"Trovato","")</f>
        <v/>
      </c>
      <c r="G3478" s="1" t="str">
        <f>IF(AND(Tabella1[[#This Row],[Popolazione]]&gt;50000,Tabella1[[#This Row],[Popolazione]]&lt;100000),"Compreso",Tabella1[[#This Row],[Regione]])</f>
        <v>VENETO</v>
      </c>
    </row>
    <row r="3479" spans="1:7" x14ac:dyDescent="0.25">
      <c r="A3479" s="26" t="s">
        <v>4211</v>
      </c>
      <c r="B3479" s="4" t="str">
        <f>IFERROR(VLOOKUP(A3479,PEC!A$2:B$7902,2,0),"PEC NON ESISTENTE")</f>
        <v>protocollo.comune.mirano.ve</v>
      </c>
      <c r="C3479" s="3" t="s">
        <v>8025</v>
      </c>
      <c r="D3479" s="3" t="s">
        <v>8166</v>
      </c>
      <c r="E3479" s="32">
        <v>26456</v>
      </c>
      <c r="F3479" s="1" t="str">
        <f>IF(Tabella1[[#This Row],[Popolazione]]&gt;300000,"Trovato","")</f>
        <v/>
      </c>
      <c r="G3479" s="1" t="str">
        <f>IF(AND(Tabella1[[#This Row],[Popolazione]]&gt;50000,Tabella1[[#This Row],[Popolazione]]&lt;100000),"Compreso",Tabella1[[#This Row],[Regione]])</f>
        <v>VENETO</v>
      </c>
    </row>
    <row r="3480" spans="1:7" x14ac:dyDescent="0.25">
      <c r="A3480" s="26" t="s">
        <v>4652</v>
      </c>
      <c r="B3480" s="4" t="str">
        <f>IFERROR(VLOOKUP(A3480,PEC!A$2:B$7902,2,0),"PEC NON ESISTENTE")</f>
        <v>comune.musiledipiave.ve</v>
      </c>
      <c r="C3480" s="3" t="s">
        <v>8025</v>
      </c>
      <c r="D3480" s="3" t="s">
        <v>8166</v>
      </c>
      <c r="E3480" s="32">
        <v>11518</v>
      </c>
      <c r="F3480" s="1" t="str">
        <f>IF(Tabella1[[#This Row],[Popolazione]]&gt;300000,"Trovato","")</f>
        <v/>
      </c>
      <c r="G3480" s="1" t="str">
        <f>IF(AND(Tabella1[[#This Row],[Popolazione]]&gt;50000,Tabella1[[#This Row],[Popolazione]]&lt;100000),"Compreso",Tabella1[[#This Row],[Regione]])</f>
        <v>VENETO</v>
      </c>
    </row>
    <row r="3481" spans="1:7" x14ac:dyDescent="0.25">
      <c r="A3481" s="26" t="s">
        <v>4710</v>
      </c>
      <c r="B3481" s="4" t="str">
        <f>IFERROR(VLOOKUP(A3481,PEC!A$2:B$7902,2,0),"PEC NON ESISTENTE")</f>
        <v>comune.noale.ve</v>
      </c>
      <c r="C3481" s="3" t="s">
        <v>8025</v>
      </c>
      <c r="D3481" s="3" t="s">
        <v>8166</v>
      </c>
      <c r="E3481" s="32">
        <v>15708</v>
      </c>
      <c r="F3481" s="1" t="str">
        <f>IF(Tabella1[[#This Row],[Popolazione]]&gt;300000,"Trovato","")</f>
        <v/>
      </c>
      <c r="G3481" s="1" t="str">
        <f>IF(AND(Tabella1[[#This Row],[Popolazione]]&gt;50000,Tabella1[[#This Row],[Popolazione]]&lt;100000),"Compreso",Tabella1[[#This Row],[Regione]])</f>
        <v>VENETO</v>
      </c>
    </row>
    <row r="3482" spans="1:7" x14ac:dyDescent="0.25">
      <c r="A3482" s="26" t="s">
        <v>4756</v>
      </c>
      <c r="B3482" s="4" t="str">
        <f>IFERROR(VLOOKUP(A3482,PEC!A$2:B$7902,2,0),"PEC NON ESISTENTE")</f>
        <v>comune.noventadipiave.ve</v>
      </c>
      <c r="C3482" s="3" t="s">
        <v>8025</v>
      </c>
      <c r="D3482" s="3" t="s">
        <v>8166</v>
      </c>
      <c r="E3482" s="32">
        <v>6843</v>
      </c>
      <c r="F3482" s="1" t="str">
        <f>IF(Tabella1[[#This Row],[Popolazione]]&gt;300000,"Trovato","")</f>
        <v/>
      </c>
      <c r="G3482" s="1" t="str">
        <f>IF(AND(Tabella1[[#This Row],[Popolazione]]&gt;50000,Tabella1[[#This Row],[Popolazione]]&lt;100000),"Compreso",Tabella1[[#This Row],[Regione]])</f>
        <v>VENETO</v>
      </c>
    </row>
    <row r="3483" spans="1:7" x14ac:dyDescent="0.25">
      <c r="A3483" s="26" t="s">
        <v>5206</v>
      </c>
      <c r="B3483" s="4" t="str">
        <f>IFERROR(VLOOKUP(A3483,PEC!A$2:B$7902,2,0),"PEC NON ESISTENTE")</f>
        <v>segreteria</v>
      </c>
      <c r="C3483" s="3" t="s">
        <v>8025</v>
      </c>
      <c r="D3483" s="3" t="s">
        <v>8166</v>
      </c>
      <c r="E3483" s="32">
        <v>11968</v>
      </c>
      <c r="F3483" s="1" t="str">
        <f>IF(Tabella1[[#This Row],[Popolazione]]&gt;300000,"Trovato","")</f>
        <v/>
      </c>
      <c r="G3483" s="1" t="str">
        <f>IF(AND(Tabella1[[#This Row],[Popolazione]]&gt;50000,Tabella1[[#This Row],[Popolazione]]&lt;100000),"Compreso",Tabella1[[#This Row],[Regione]])</f>
        <v>VENETO</v>
      </c>
    </row>
    <row r="3484" spans="1:7" x14ac:dyDescent="0.25">
      <c r="A3484" s="26" t="s">
        <v>5488</v>
      </c>
      <c r="B3484" s="4" t="str">
        <f>IFERROR(VLOOKUP(A3484,PEC!A$2:B$7902,2,0),"PEC NON ESISTENTE")</f>
        <v>comune.portogruaro.ve</v>
      </c>
      <c r="C3484" s="3" t="s">
        <v>8025</v>
      </c>
      <c r="D3484" s="3" t="s">
        <v>8166</v>
      </c>
      <c r="E3484" s="32">
        <v>25140</v>
      </c>
      <c r="F3484" s="1" t="str">
        <f>IF(Tabella1[[#This Row],[Popolazione]]&gt;300000,"Trovato","")</f>
        <v/>
      </c>
      <c r="G3484" s="1" t="str">
        <f>IF(AND(Tabella1[[#This Row],[Popolazione]]&gt;50000,Tabella1[[#This Row],[Popolazione]]&lt;100000),"Compreso",Tabella1[[#This Row],[Regione]])</f>
        <v>VENETO</v>
      </c>
    </row>
    <row r="3485" spans="1:7" x14ac:dyDescent="0.25">
      <c r="A3485" s="26" t="s">
        <v>5534</v>
      </c>
      <c r="B3485" s="4" t="str">
        <f>IFERROR(VLOOKUP(A3485,PEC!A$2:B$7902,2,0),"PEC NON ESISTENTE")</f>
        <v>protocollo.comune.pramaggiore.ve</v>
      </c>
      <c r="C3485" s="3" t="s">
        <v>8025</v>
      </c>
      <c r="D3485" s="3" t="s">
        <v>8166</v>
      </c>
      <c r="E3485" s="32">
        <v>4640</v>
      </c>
      <c r="F3485" s="1" t="str">
        <f>IF(Tabella1[[#This Row],[Popolazione]]&gt;300000,"Trovato","")</f>
        <v/>
      </c>
      <c r="G3485" s="1" t="str">
        <f>IF(AND(Tabella1[[#This Row],[Popolazione]]&gt;50000,Tabella1[[#This Row],[Popolazione]]&lt;100000),"Compreso",Tabella1[[#This Row],[Regione]])</f>
        <v>VENETO</v>
      </c>
    </row>
    <row r="3486" spans="1:7" x14ac:dyDescent="0.25">
      <c r="A3486" s="26" t="s">
        <v>5628</v>
      </c>
      <c r="B3486" s="4" t="str">
        <f>IFERROR(VLOOKUP(A3486,PEC!A$2:B$7902,2,0),"PEC NON ESISTENTE")</f>
        <v>comune.quartodaltino.ve</v>
      </c>
      <c r="C3486" s="3" t="s">
        <v>8025</v>
      </c>
      <c r="D3486" s="3" t="s">
        <v>8166</v>
      </c>
      <c r="E3486" s="32">
        <v>8199</v>
      </c>
      <c r="F3486" s="1" t="str">
        <f>IF(Tabella1[[#This Row],[Popolazione]]&gt;300000,"Trovato","")</f>
        <v/>
      </c>
      <c r="G3486" s="1" t="str">
        <f>IF(AND(Tabella1[[#This Row],[Popolazione]]&gt;50000,Tabella1[[#This Row],[Popolazione]]&lt;100000),"Compreso",Tabella1[[#This Row],[Regione]])</f>
        <v>VENETO</v>
      </c>
    </row>
    <row r="3487" spans="1:7" x14ac:dyDescent="0.25">
      <c r="A3487" s="26" t="s">
        <v>6073</v>
      </c>
      <c r="B3487" s="4" t="str">
        <f>IFERROR(VLOOKUP(A3487,PEC!A$2:B$7902,2,0),"PEC NON ESISTENTE")</f>
        <v>comune.salzano.ve</v>
      </c>
      <c r="C3487" s="3" t="s">
        <v>8025</v>
      </c>
      <c r="D3487" s="3" t="s">
        <v>8166</v>
      </c>
      <c r="E3487" s="32">
        <v>12678</v>
      </c>
      <c r="F3487" s="1" t="str">
        <f>IF(Tabella1[[#This Row],[Popolazione]]&gt;300000,"Trovato","")</f>
        <v/>
      </c>
      <c r="G3487" s="1" t="str">
        <f>IF(AND(Tabella1[[#This Row],[Popolazione]]&gt;50000,Tabella1[[#This Row],[Popolazione]]&lt;100000),"Compreso",Tabella1[[#This Row],[Regione]])</f>
        <v>VENETO</v>
      </c>
    </row>
    <row r="3488" spans="1:7" x14ac:dyDescent="0.25">
      <c r="A3488" s="26" t="s">
        <v>8198</v>
      </c>
      <c r="B3488" s="4" t="str">
        <f>IFERROR(VLOOKUP(A3488,PEC!A$2:B$7902,2,0),"PEC NON ESISTENTE")</f>
        <v>protocollo.comune.sandonadipiave.ve</v>
      </c>
      <c r="C3488" s="3" t="s">
        <v>8025</v>
      </c>
      <c r="D3488" s="3" t="s">
        <v>8166</v>
      </c>
      <c r="E3488" s="32">
        <v>40646</v>
      </c>
      <c r="F3488" s="1" t="str">
        <f>IF(Tabella1[[#This Row],[Popolazione]]&gt;300000,"Trovato","")</f>
        <v/>
      </c>
      <c r="G3488" s="1" t="str">
        <f>IF(AND(Tabella1[[#This Row],[Popolazione]]&gt;50000,Tabella1[[#This Row],[Popolazione]]&lt;100000),"Compreso",Tabella1[[#This Row],[Regione]])</f>
        <v>VENETO</v>
      </c>
    </row>
    <row r="3489" spans="1:7" x14ac:dyDescent="0.25">
      <c r="A3489" s="26" t="s">
        <v>6280</v>
      </c>
      <c r="B3489" s="4" t="str">
        <f>IFERROR(VLOOKUP(A3489,PEC!A$2:B$7902,2,0),"PEC NON ESISTENTE")</f>
        <v>comune.sanmichelealtagliamento.ve</v>
      </c>
      <c r="C3489" s="3" t="s">
        <v>8025</v>
      </c>
      <c r="D3489" s="3" t="s">
        <v>8166</v>
      </c>
      <c r="E3489" s="32">
        <v>12028</v>
      </c>
      <c r="F3489" s="1" t="str">
        <f>IF(Tabella1[[#This Row],[Popolazione]]&gt;300000,"Trovato","")</f>
        <v/>
      </c>
      <c r="G3489" s="1" t="str">
        <f>IF(AND(Tabella1[[#This Row],[Popolazione]]&gt;50000,Tabella1[[#This Row],[Popolazione]]&lt;100000),"Compreso",Tabella1[[#This Row],[Regione]])</f>
        <v>VENETO</v>
      </c>
    </row>
    <row r="3490" spans="1:7" x14ac:dyDescent="0.25">
      <c r="A3490" s="26" t="s">
        <v>6504</v>
      </c>
      <c r="B3490" s="4" t="str">
        <f>IFERROR(VLOOKUP(A3490,PEC!A$2:B$7902,2,0),"PEC NON ESISTENTE")</f>
        <v>santamariadisala</v>
      </c>
      <c r="C3490" s="3" t="s">
        <v>8025</v>
      </c>
      <c r="D3490" s="3" t="s">
        <v>8166</v>
      </c>
      <c r="E3490" s="32">
        <v>17295</v>
      </c>
      <c r="F3490" s="1" t="str">
        <f>IF(Tabella1[[#This Row],[Popolazione]]&gt;300000,"Trovato","")</f>
        <v/>
      </c>
      <c r="G3490" s="1" t="str">
        <f>IF(AND(Tabella1[[#This Row],[Popolazione]]&gt;50000,Tabella1[[#This Row],[Popolazione]]&lt;100000),"Compreso",Tabella1[[#This Row],[Regione]])</f>
        <v>VENETO</v>
      </c>
    </row>
    <row r="3491" spans="1:7" x14ac:dyDescent="0.25">
      <c r="A3491" s="26" t="s">
        <v>6360</v>
      </c>
      <c r="B3491" s="4" t="str">
        <f>IFERROR(VLOOKUP(A3491,PEC!A$2:B$7902,2,0),"PEC NON ESISTENTE")</f>
        <v>protocollo.comune.sanstinodilivenza.ve</v>
      </c>
      <c r="C3491" s="3" t="s">
        <v>8025</v>
      </c>
      <c r="D3491" s="3" t="s">
        <v>8166</v>
      </c>
      <c r="E3491" s="32">
        <v>13042</v>
      </c>
      <c r="F3491" s="1" t="str">
        <f>IF(Tabella1[[#This Row],[Popolazione]]&gt;300000,"Trovato","")</f>
        <v/>
      </c>
      <c r="G3491" s="1" t="str">
        <f>IF(AND(Tabella1[[#This Row],[Popolazione]]&gt;50000,Tabella1[[#This Row],[Popolazione]]&lt;100000),"Compreso",Tabella1[[#This Row],[Regione]])</f>
        <v>VENETO</v>
      </c>
    </row>
    <row r="3492" spans="1:7" x14ac:dyDescent="0.25">
      <c r="A3492" s="26" t="s">
        <v>8199</v>
      </c>
      <c r="B3492" s="4" t="str">
        <f>IFERROR(VLOOKUP(A3492,PEC!A$2:B$7902,2,0),"PEC NON ESISTENTE")</f>
        <v>comune.scorze.ve</v>
      </c>
      <c r="C3492" s="3" t="s">
        <v>8025</v>
      </c>
      <c r="D3492" s="3" t="s">
        <v>8166</v>
      </c>
      <c r="E3492" s="32">
        <v>18904</v>
      </c>
      <c r="F3492" s="1" t="str">
        <f>IF(Tabella1[[#This Row],[Popolazione]]&gt;300000,"Trovato","")</f>
        <v/>
      </c>
      <c r="G3492" s="1" t="str">
        <f>IF(AND(Tabella1[[#This Row],[Popolazione]]&gt;50000,Tabella1[[#This Row],[Popolazione]]&lt;100000),"Compreso",Tabella1[[#This Row],[Regione]])</f>
        <v>VENETO</v>
      </c>
    </row>
    <row r="3493" spans="1:7" x14ac:dyDescent="0.25">
      <c r="A3493" s="26" t="s">
        <v>6912</v>
      </c>
      <c r="B3493" s="4" t="str">
        <f>IFERROR(VLOOKUP(A3493,PEC!A$2:B$7902,2,0),"PEC NON ESISTENTE")</f>
        <v>protocollo.comune.spinea.ve.it</v>
      </c>
      <c r="C3493" s="3" t="s">
        <v>8025</v>
      </c>
      <c r="D3493" s="3" t="s">
        <v>8166</v>
      </c>
      <c r="E3493" s="32">
        <v>26862</v>
      </c>
      <c r="F3493" s="1" t="str">
        <f>IF(Tabella1[[#This Row],[Popolazione]]&gt;300000,"Trovato","")</f>
        <v/>
      </c>
      <c r="G3493" s="1" t="str">
        <f>IF(AND(Tabella1[[#This Row],[Popolazione]]&gt;50000,Tabella1[[#This Row],[Popolazione]]&lt;100000),"Compreso",Tabella1[[#This Row],[Regione]])</f>
        <v>VENETO</v>
      </c>
    </row>
    <row r="3494" spans="1:7" x14ac:dyDescent="0.25">
      <c r="A3494" s="26" t="s">
        <v>6953</v>
      </c>
      <c r="B3494" s="4" t="str">
        <f>IFERROR(VLOOKUP(A3494,PEC!A$2:B$7902,2,0),"PEC NON ESISTENTE")</f>
        <v>protocollo.comune.stra.ve</v>
      </c>
      <c r="C3494" s="3" t="s">
        <v>8025</v>
      </c>
      <c r="D3494" s="3" t="s">
        <v>8166</v>
      </c>
      <c r="E3494" s="32">
        <v>7566</v>
      </c>
      <c r="F3494" s="1" t="str">
        <f>IF(Tabella1[[#This Row],[Popolazione]]&gt;300000,"Trovato","")</f>
        <v/>
      </c>
      <c r="G3494" s="1" t="str">
        <f>IF(AND(Tabella1[[#This Row],[Popolazione]]&gt;50000,Tabella1[[#This Row],[Popolazione]]&lt;100000),"Compreso",Tabella1[[#This Row],[Regione]])</f>
        <v>VENETO</v>
      </c>
    </row>
    <row r="3495" spans="1:7" x14ac:dyDescent="0.25">
      <c r="A3495" s="26" t="s">
        <v>7041</v>
      </c>
      <c r="B3495" s="4" t="str">
        <f>IFERROR(VLOOKUP(A3495,PEC!A$2:B$7902,2,0),"PEC NON ESISTENTE")</f>
        <v>comune.teglioveneto.ve</v>
      </c>
      <c r="C3495" s="3" t="s">
        <v>8025</v>
      </c>
      <c r="D3495" s="3" t="s">
        <v>8166</v>
      </c>
      <c r="E3495" s="32">
        <v>2325</v>
      </c>
      <c r="F3495" s="1" t="str">
        <f>IF(Tabella1[[#This Row],[Popolazione]]&gt;300000,"Trovato","")</f>
        <v/>
      </c>
      <c r="G3495" s="1" t="str">
        <f>IF(AND(Tabella1[[#This Row],[Popolazione]]&gt;50000,Tabella1[[#This Row],[Popolazione]]&lt;100000),"Compreso",Tabella1[[#This Row],[Regione]])</f>
        <v>VENETO</v>
      </c>
    </row>
    <row r="3496" spans="1:7" x14ac:dyDescent="0.25">
      <c r="A3496" s="26" t="s">
        <v>7175</v>
      </c>
      <c r="B3496" s="4" t="str">
        <f>IFERROR(VLOOKUP(A3496,PEC!A$2:B$7902,2,0),"PEC NON ESISTENTE")</f>
        <v>protocollo.comune.torredimosto.ve</v>
      </c>
      <c r="C3496" s="3" t="s">
        <v>8025</v>
      </c>
      <c r="D3496" s="3" t="s">
        <v>8166</v>
      </c>
      <c r="E3496" s="32">
        <v>4739</v>
      </c>
      <c r="F3496" s="1" t="str">
        <f>IF(Tabella1[[#This Row],[Popolazione]]&gt;300000,"Trovato","")</f>
        <v/>
      </c>
      <c r="G3496" s="1" t="str">
        <f>IF(AND(Tabella1[[#This Row],[Popolazione]]&gt;50000,Tabella1[[#This Row],[Popolazione]]&lt;100000),"Compreso",Tabella1[[#This Row],[Regione]])</f>
        <v>VENETO</v>
      </c>
    </row>
    <row r="3497" spans="1:7" x14ac:dyDescent="0.25">
      <c r="A3497" s="26" t="s">
        <v>7557</v>
      </c>
      <c r="B3497" s="4" t="str">
        <f>IFERROR(VLOOKUP(A3497,PEC!A$2:B$7902,2,0),"PEC NON ESISTENTE")</f>
        <v>protocolloinformatico</v>
      </c>
      <c r="C3497" s="3" t="s">
        <v>8025</v>
      </c>
      <c r="D3497" s="3" t="s">
        <v>8166</v>
      </c>
      <c r="E3497" s="32">
        <v>261362</v>
      </c>
      <c r="F3497" s="1" t="str">
        <f>IF(Tabella1[[#This Row],[Popolazione]]&gt;300000,"Trovato","")</f>
        <v/>
      </c>
      <c r="G3497" s="1" t="str">
        <f>IF(AND(Tabella1[[#This Row],[Popolazione]]&gt;50000,Tabella1[[#This Row],[Popolazione]]&lt;100000),"Compreso",Tabella1[[#This Row],[Regione]])</f>
        <v>VENETO</v>
      </c>
    </row>
    <row r="3498" spans="1:7" x14ac:dyDescent="0.25">
      <c r="A3498" s="26" t="s">
        <v>7673</v>
      </c>
      <c r="B3498" s="4" t="str">
        <f>IFERROR(VLOOKUP(A3498,PEC!A$2:B$7902,2,0),"PEC NON ESISTENTE")</f>
        <v>protocollo.comune.vigonovo.ve</v>
      </c>
      <c r="C3498" s="3" t="s">
        <v>8025</v>
      </c>
      <c r="D3498" s="3" t="s">
        <v>8166</v>
      </c>
      <c r="E3498" s="32">
        <v>9892</v>
      </c>
      <c r="F3498" s="1" t="str">
        <f>IF(Tabella1[[#This Row],[Popolazione]]&gt;300000,"Trovato","")</f>
        <v/>
      </c>
      <c r="G3498" s="1" t="str">
        <f>IF(AND(Tabella1[[#This Row],[Popolazione]]&gt;50000,Tabella1[[#This Row],[Popolazione]]&lt;100000),"Compreso",Tabella1[[#This Row],[Regione]])</f>
        <v>VENETO</v>
      </c>
    </row>
    <row r="3499" spans="1:7" x14ac:dyDescent="0.25">
      <c r="A3499" s="26" t="s">
        <v>2154</v>
      </c>
      <c r="B3499" s="4" t="str">
        <f>IFERROR(VLOOKUP(A3499,PEC!A$2:B$7902,2,0),"PEC NON ESISTENTE")</f>
        <v>protocollo.comune.cavallinotreporti.ve</v>
      </c>
      <c r="C3499" s="3" t="s">
        <v>8025</v>
      </c>
      <c r="D3499" s="3" t="s">
        <v>8166</v>
      </c>
      <c r="E3499" s="32">
        <v>13162</v>
      </c>
      <c r="F3499" s="1" t="str">
        <f>IF(Tabella1[[#This Row],[Popolazione]]&gt;300000,"Trovato","")</f>
        <v/>
      </c>
      <c r="G3499" s="1" t="str">
        <f>IF(AND(Tabella1[[#This Row],[Popolazione]]&gt;50000,Tabella1[[#This Row],[Popolazione]]&lt;100000),"Compreso",Tabella1[[#This Row],[Regione]])</f>
        <v>VENETO</v>
      </c>
    </row>
    <row r="3500" spans="1:7" x14ac:dyDescent="0.25">
      <c r="A3500" s="26" t="s">
        <v>411</v>
      </c>
      <c r="B3500" s="4" t="str">
        <f>IFERROR(VLOOKUP(A3500,PEC!A$2:B$7902,2,0),"PEC NON ESISTENTE")</f>
        <v>abanoterme.pd</v>
      </c>
      <c r="C3500" s="3" t="s">
        <v>8025</v>
      </c>
      <c r="D3500" s="3" t="s">
        <v>8166</v>
      </c>
      <c r="E3500" s="32">
        <v>19349</v>
      </c>
      <c r="F3500" s="1" t="str">
        <f>IF(Tabella1[[#This Row],[Popolazione]]&gt;300000,"Trovato","")</f>
        <v/>
      </c>
      <c r="G3500" s="1" t="str">
        <f>IF(AND(Tabella1[[#This Row],[Popolazione]]&gt;50000,Tabella1[[#This Row],[Popolazione]]&lt;100000),"Compreso",Tabella1[[#This Row],[Regione]])</f>
        <v>VENETO</v>
      </c>
    </row>
    <row r="3501" spans="1:7" x14ac:dyDescent="0.25">
      <c r="A3501" s="26" t="s">
        <v>467</v>
      </c>
      <c r="B3501" s="4" t="str">
        <f>IFERROR(VLOOKUP(A3501,PEC!A$2:B$7902,2,0),"PEC NON ESISTENTE")</f>
        <v>agna.pd</v>
      </c>
      <c r="C3501" s="3" t="s">
        <v>8025</v>
      </c>
      <c r="D3501" s="3" t="s">
        <v>8166</v>
      </c>
      <c r="E3501" s="32">
        <v>3400</v>
      </c>
      <c r="F3501" s="1" t="str">
        <f>IF(Tabella1[[#This Row],[Popolazione]]&gt;300000,"Trovato","")</f>
        <v/>
      </c>
      <c r="G3501" s="1" t="str">
        <f>IF(AND(Tabella1[[#This Row],[Popolazione]]&gt;50000,Tabella1[[#This Row],[Popolazione]]&lt;100000),"Compreso",Tabella1[[#This Row],[Regione]])</f>
        <v>VENETO</v>
      </c>
    </row>
    <row r="3502" spans="1:7" x14ac:dyDescent="0.25">
      <c r="A3502" s="26" t="s">
        <v>526</v>
      </c>
      <c r="B3502" s="4" t="str">
        <f>IFERROR(VLOOKUP(A3502,PEC!A$2:B$7902,2,0),"PEC NON ESISTENTE")</f>
        <v>albignasego.pd</v>
      </c>
      <c r="C3502" s="3" t="s">
        <v>8025</v>
      </c>
      <c r="D3502" s="3" t="s">
        <v>8166</v>
      </c>
      <c r="E3502" s="32">
        <v>23464</v>
      </c>
      <c r="F3502" s="1" t="str">
        <f>IF(Tabella1[[#This Row],[Popolazione]]&gt;300000,"Trovato","")</f>
        <v/>
      </c>
      <c r="G3502" s="1" t="str">
        <f>IF(AND(Tabella1[[#This Row],[Popolazione]]&gt;50000,Tabella1[[#This Row],[Popolazione]]&lt;100000),"Compreso",Tabella1[[#This Row],[Regione]])</f>
        <v>VENETO</v>
      </c>
    </row>
    <row r="3503" spans="1:7" x14ac:dyDescent="0.25">
      <c r="A3503" s="26" t="s">
        <v>641</v>
      </c>
      <c r="B3503" s="4" t="str">
        <f>IFERROR(VLOOKUP(A3503,PEC!A$2:B$7902,2,0),"PEC NON ESISTENTE")</f>
        <v>anguillaraveneta.pd</v>
      </c>
      <c r="C3503" s="3" t="s">
        <v>8025</v>
      </c>
      <c r="D3503" s="3" t="s">
        <v>8166</v>
      </c>
      <c r="E3503" s="32">
        <v>4594</v>
      </c>
      <c r="F3503" s="1" t="str">
        <f>IF(Tabella1[[#This Row],[Popolazione]]&gt;300000,"Trovato","")</f>
        <v/>
      </c>
      <c r="G3503" s="1" t="str">
        <f>IF(AND(Tabella1[[#This Row],[Popolazione]]&gt;50000,Tabella1[[#This Row],[Popolazione]]&lt;100000),"Compreso",Tabella1[[#This Row],[Regione]])</f>
        <v>VENETO</v>
      </c>
    </row>
    <row r="3504" spans="1:7" x14ac:dyDescent="0.25">
      <c r="A3504" s="26" t="s">
        <v>8200</v>
      </c>
      <c r="B3504" s="4" t="str">
        <f>IFERROR(VLOOKUP(A3504,PEC!A$2:B$7902,2,0),"PEC NON ESISTENTE")</f>
        <v>arquapetrarca.pd</v>
      </c>
      <c r="C3504" s="3" t="s">
        <v>8025</v>
      </c>
      <c r="D3504" s="3" t="s">
        <v>8166</v>
      </c>
      <c r="E3504" s="32">
        <v>1847</v>
      </c>
      <c r="F3504" s="1" t="str">
        <f>IF(Tabella1[[#This Row],[Popolazione]]&gt;300000,"Trovato","")</f>
        <v/>
      </c>
      <c r="G3504" s="1" t="str">
        <f>IF(AND(Tabella1[[#This Row],[Popolazione]]&gt;50000,Tabella1[[#This Row],[Popolazione]]&lt;100000),"Compreso",Tabella1[[#This Row],[Regione]])</f>
        <v>VENETO</v>
      </c>
    </row>
    <row r="3505" spans="1:7" x14ac:dyDescent="0.25">
      <c r="A3505" s="26" t="s">
        <v>742</v>
      </c>
      <c r="B3505" s="4" t="str">
        <f>IFERROR(VLOOKUP(A3505,PEC!A$2:B$7902,2,0),"PEC NON ESISTENTE")</f>
        <v>arre.pd</v>
      </c>
      <c r="C3505" s="3" t="s">
        <v>8025</v>
      </c>
      <c r="D3505" s="3" t="s">
        <v>8166</v>
      </c>
      <c r="E3505" s="32">
        <v>2191</v>
      </c>
      <c r="F3505" s="1" t="str">
        <f>IF(Tabella1[[#This Row],[Popolazione]]&gt;300000,"Trovato","")</f>
        <v/>
      </c>
      <c r="G3505" s="1" t="str">
        <f>IF(AND(Tabella1[[#This Row],[Popolazione]]&gt;50000,Tabella1[[#This Row],[Popolazione]]&lt;100000),"Compreso",Tabella1[[#This Row],[Regione]])</f>
        <v>VENETO</v>
      </c>
    </row>
    <row r="3506" spans="1:7" x14ac:dyDescent="0.25">
      <c r="A3506" s="26" t="s">
        <v>758</v>
      </c>
      <c r="B3506" s="4" t="str">
        <f>IFERROR(VLOOKUP(A3506,PEC!A$2:B$7902,2,0),"PEC NON ESISTENTE")</f>
        <v>arzergrande</v>
      </c>
      <c r="C3506" s="3" t="s">
        <v>8025</v>
      </c>
      <c r="D3506" s="3" t="s">
        <v>8166</v>
      </c>
      <c r="E3506" s="32">
        <v>4682</v>
      </c>
      <c r="F3506" s="1" t="str">
        <f>IF(Tabella1[[#This Row],[Popolazione]]&gt;300000,"Trovato","")</f>
        <v/>
      </c>
      <c r="G3506" s="1" t="str">
        <f>IF(AND(Tabella1[[#This Row],[Popolazione]]&gt;50000,Tabella1[[#This Row],[Popolazione]]&lt;100000),"Compreso",Tabella1[[#This Row],[Regione]])</f>
        <v>VENETO</v>
      </c>
    </row>
    <row r="3507" spans="1:7" x14ac:dyDescent="0.25">
      <c r="A3507" s="26" t="s">
        <v>845</v>
      </c>
      <c r="B3507" s="4" t="str">
        <f>IFERROR(VLOOKUP(A3507,PEC!A$2:B$7902,2,0),"PEC NON ESISTENTE")</f>
        <v>comune</v>
      </c>
      <c r="C3507" s="3" t="s">
        <v>8025</v>
      </c>
      <c r="D3507" s="3" t="s">
        <v>8166</v>
      </c>
      <c r="E3507" s="32">
        <v>3626</v>
      </c>
      <c r="F3507" s="1" t="str">
        <f>IF(Tabella1[[#This Row],[Popolazione]]&gt;300000,"Trovato","")</f>
        <v/>
      </c>
      <c r="G3507" s="1" t="str">
        <f>IF(AND(Tabella1[[#This Row],[Popolazione]]&gt;50000,Tabella1[[#This Row],[Popolazione]]&lt;100000),"Compreso",Tabella1[[#This Row],[Regione]])</f>
        <v>VENETO</v>
      </c>
    </row>
    <row r="3508" spans="1:7" x14ac:dyDescent="0.25">
      <c r="A3508" s="26" t="s">
        <v>881</v>
      </c>
      <c r="B3508" s="4" t="str">
        <f>IFERROR(VLOOKUP(A3508,PEC!A$2:B$7902,2,0),"PEC NON ESISTENTE")</f>
        <v>baone.pd</v>
      </c>
      <c r="C3508" s="3" t="s">
        <v>8025</v>
      </c>
      <c r="D3508" s="3" t="s">
        <v>8166</v>
      </c>
      <c r="E3508" s="32">
        <v>3108</v>
      </c>
      <c r="F3508" s="1" t="str">
        <f>IF(Tabella1[[#This Row],[Popolazione]]&gt;300000,"Trovato","")</f>
        <v/>
      </c>
      <c r="G3508" s="1" t="str">
        <f>IF(AND(Tabella1[[#This Row],[Popolazione]]&gt;50000,Tabella1[[#This Row],[Popolazione]]&lt;100000),"Compreso",Tabella1[[#This Row],[Regione]])</f>
        <v>VENETO</v>
      </c>
    </row>
    <row r="3509" spans="1:7" x14ac:dyDescent="0.25">
      <c r="A3509" s="26" t="s">
        <v>900</v>
      </c>
      <c r="B3509" s="4" t="str">
        <f>IFERROR(VLOOKUP(A3509,PEC!A$2:B$7902,2,0),"PEC NON ESISTENTE")</f>
        <v>comune.barbona.pd</v>
      </c>
      <c r="C3509" s="3" t="s">
        <v>8025</v>
      </c>
      <c r="D3509" s="3" t="s">
        <v>8166</v>
      </c>
      <c r="E3509" s="32">
        <v>733</v>
      </c>
      <c r="F3509" s="1" t="str">
        <f>IF(Tabella1[[#This Row],[Popolazione]]&gt;300000,"Trovato","")</f>
        <v/>
      </c>
      <c r="G3509" s="1" t="str">
        <f>IF(AND(Tabella1[[#This Row],[Popolazione]]&gt;50000,Tabella1[[#This Row],[Popolazione]]&lt;100000),"Compreso",Tabella1[[#This Row],[Regione]])</f>
        <v>VENETO</v>
      </c>
    </row>
    <row r="3510" spans="1:7" x14ac:dyDescent="0.25">
      <c r="A3510" s="26" t="s">
        <v>957</v>
      </c>
      <c r="B3510" s="4" t="str">
        <f>IFERROR(VLOOKUP(A3510,PEC!A$2:B$7902,2,0),"PEC NON ESISTENTE")</f>
        <v>battagliaterme.pd</v>
      </c>
      <c r="C3510" s="3" t="s">
        <v>8025</v>
      </c>
      <c r="D3510" s="3" t="s">
        <v>8166</v>
      </c>
      <c r="E3510" s="32">
        <v>3933</v>
      </c>
      <c r="F3510" s="1" t="str">
        <f>IF(Tabella1[[#This Row],[Popolazione]]&gt;300000,"Trovato","")</f>
        <v/>
      </c>
      <c r="G3510" s="1" t="str">
        <f>IF(AND(Tabella1[[#This Row],[Popolazione]]&gt;50000,Tabella1[[#This Row],[Popolazione]]&lt;100000),"Compreso",Tabella1[[#This Row],[Regione]])</f>
        <v>VENETO</v>
      </c>
    </row>
    <row r="3511" spans="1:7" x14ac:dyDescent="0.25">
      <c r="A3511" s="26" t="s">
        <v>1093</v>
      </c>
      <c r="B3511" s="4" t="str">
        <f>IFERROR(VLOOKUP(A3511,PEC!A$2:B$7902,2,0),"PEC NON ESISTENTE")</f>
        <v>boarapisani.pd</v>
      </c>
      <c r="C3511" s="3" t="s">
        <v>8025</v>
      </c>
      <c r="D3511" s="3" t="s">
        <v>8166</v>
      </c>
      <c r="E3511" s="32">
        <v>2611</v>
      </c>
      <c r="F3511" s="1" t="str">
        <f>IF(Tabella1[[#This Row],[Popolazione]]&gt;300000,"Trovato","")</f>
        <v/>
      </c>
      <c r="G3511" s="1" t="str">
        <f>IF(AND(Tabella1[[#This Row],[Popolazione]]&gt;50000,Tabella1[[#This Row],[Popolazione]]&lt;100000),"Compreso",Tabella1[[#This Row],[Regione]])</f>
        <v>VENETO</v>
      </c>
    </row>
    <row r="3512" spans="1:7" x14ac:dyDescent="0.25">
      <c r="A3512" s="26" t="s">
        <v>1195</v>
      </c>
      <c r="B3512" s="4" t="str">
        <f>IFERROR(VLOOKUP(A3512,PEC!A$2:B$7902,2,0),"PEC NON ESISTENTE")</f>
        <v>comune.borgoricco.pd</v>
      </c>
      <c r="C3512" s="3" t="s">
        <v>8025</v>
      </c>
      <c r="D3512" s="3" t="s">
        <v>8166</v>
      </c>
      <c r="E3512" s="32">
        <v>8478</v>
      </c>
      <c r="F3512" s="1" t="str">
        <f>IF(Tabella1[[#This Row],[Popolazione]]&gt;300000,"Trovato","")</f>
        <v/>
      </c>
      <c r="G3512" s="1" t="str">
        <f>IF(AND(Tabella1[[#This Row],[Popolazione]]&gt;50000,Tabella1[[#This Row],[Popolazione]]&lt;100000),"Compreso",Tabella1[[#This Row],[Regione]])</f>
        <v>VENETO</v>
      </c>
    </row>
    <row r="3513" spans="1:7" x14ac:dyDescent="0.25">
      <c r="A3513" s="26" t="s">
        <v>1236</v>
      </c>
      <c r="B3513" s="4" t="str">
        <f>IFERROR(VLOOKUP(A3513,PEC!A$2:B$7902,2,0),"PEC NON ESISTENTE")</f>
        <v>comunebovolenta.pd</v>
      </c>
      <c r="C3513" s="3" t="s">
        <v>8025</v>
      </c>
      <c r="D3513" s="3" t="s">
        <v>8166</v>
      </c>
      <c r="E3513" s="32">
        <v>3349</v>
      </c>
      <c r="F3513" s="1" t="str">
        <f>IF(Tabella1[[#This Row],[Popolazione]]&gt;300000,"Trovato","")</f>
        <v/>
      </c>
      <c r="G3513" s="1" t="str">
        <f>IF(AND(Tabella1[[#This Row],[Popolazione]]&gt;50000,Tabella1[[#This Row],[Popolazione]]&lt;100000),"Compreso",Tabella1[[#This Row],[Regione]])</f>
        <v>VENETO</v>
      </c>
    </row>
    <row r="3514" spans="1:7" x14ac:dyDescent="0.25">
      <c r="A3514" s="26" t="s">
        <v>1305</v>
      </c>
      <c r="B3514" s="4" t="str">
        <f>IFERROR(VLOOKUP(A3514,PEC!A$2:B$7902,2,0),"PEC NON ESISTENTE")</f>
        <v>brugine.pd</v>
      </c>
      <c r="C3514" s="3" t="s">
        <v>8025</v>
      </c>
      <c r="D3514" s="3" t="s">
        <v>8166</v>
      </c>
      <c r="E3514" s="32">
        <v>6812</v>
      </c>
      <c r="F3514" s="1" t="str">
        <f>IF(Tabella1[[#This Row],[Popolazione]]&gt;300000,"Trovato","")</f>
        <v/>
      </c>
      <c r="G3514" s="1" t="str">
        <f>IF(AND(Tabella1[[#This Row],[Popolazione]]&gt;50000,Tabella1[[#This Row],[Popolazione]]&lt;100000),"Compreso",Tabella1[[#This Row],[Regione]])</f>
        <v>VENETO</v>
      </c>
    </row>
    <row r="3515" spans="1:7" x14ac:dyDescent="0.25">
      <c r="A3515" s="26" t="s">
        <v>1383</v>
      </c>
      <c r="B3515" s="4" t="str">
        <f>IFERROR(VLOOKUP(A3515,PEC!A$2:B$7902,2,0),"PEC NON ESISTENTE")</f>
        <v>cadoneghe.pd</v>
      </c>
      <c r="C3515" s="3" t="s">
        <v>8025</v>
      </c>
      <c r="D3515" s="3" t="s">
        <v>8166</v>
      </c>
      <c r="E3515" s="32">
        <v>15964</v>
      </c>
      <c r="F3515" s="1" t="str">
        <f>IF(Tabella1[[#This Row],[Popolazione]]&gt;300000,"Trovato","")</f>
        <v/>
      </c>
      <c r="G3515" s="1" t="str">
        <f>IF(AND(Tabella1[[#This Row],[Popolazione]]&gt;50000,Tabella1[[#This Row],[Popolazione]]&lt;100000),"Compreso",Tabella1[[#This Row],[Regione]])</f>
        <v>VENETO</v>
      </c>
    </row>
    <row r="3516" spans="1:7" x14ac:dyDescent="0.25">
      <c r="A3516" s="26" t="s">
        <v>1519</v>
      </c>
      <c r="B3516" s="4" t="str">
        <f>IFERROR(VLOOKUP(A3516,PEC!A$2:B$7902,2,0),"PEC NON ESISTENTE")</f>
        <v>campodarsego.pd</v>
      </c>
      <c r="C3516" s="3" t="s">
        <v>8025</v>
      </c>
      <c r="D3516" s="3" t="s">
        <v>8166</v>
      </c>
      <c r="E3516" s="32">
        <v>14169</v>
      </c>
      <c r="F3516" s="1" t="str">
        <f>IF(Tabella1[[#This Row],[Popolazione]]&gt;300000,"Trovato","")</f>
        <v/>
      </c>
      <c r="G3516" s="1" t="str">
        <f>IF(AND(Tabella1[[#This Row],[Popolazione]]&gt;50000,Tabella1[[#This Row],[Popolazione]]&lt;100000),"Compreso",Tabella1[[#This Row],[Regione]])</f>
        <v>VENETO</v>
      </c>
    </row>
    <row r="3517" spans="1:7" x14ac:dyDescent="0.25">
      <c r="A3517" s="26" t="s">
        <v>1524</v>
      </c>
      <c r="B3517" s="4" t="str">
        <f>IFERROR(VLOOKUP(A3517,PEC!A$2:B$7902,2,0),"PEC NON ESISTENTE")</f>
        <v>campodoro.pd</v>
      </c>
      <c r="C3517" s="3" t="s">
        <v>8025</v>
      </c>
      <c r="D3517" s="3" t="s">
        <v>8166</v>
      </c>
      <c r="E3517" s="32">
        <v>2725</v>
      </c>
      <c r="F3517" s="1" t="str">
        <f>IF(Tabella1[[#This Row],[Popolazione]]&gt;300000,"Trovato","")</f>
        <v/>
      </c>
      <c r="G3517" s="1" t="str">
        <f>IF(AND(Tabella1[[#This Row],[Popolazione]]&gt;50000,Tabella1[[#This Row],[Popolazione]]&lt;100000),"Compreso",Tabella1[[#This Row],[Regione]])</f>
        <v>VENETO</v>
      </c>
    </row>
    <row r="3518" spans="1:7" x14ac:dyDescent="0.25">
      <c r="A3518" s="26" t="s">
        <v>1548</v>
      </c>
      <c r="B3518" s="4" t="str">
        <f>IFERROR(VLOOKUP(A3518,PEC!A$2:B$7902,2,0),"PEC NON ESISTENTE")</f>
        <v>comune.camposampiero.pd</v>
      </c>
      <c r="C3518" s="3" t="s">
        <v>8025</v>
      </c>
      <c r="D3518" s="3" t="s">
        <v>8166</v>
      </c>
      <c r="E3518" s="32">
        <v>12019</v>
      </c>
      <c r="F3518" s="1" t="str">
        <f>IF(Tabella1[[#This Row],[Popolazione]]&gt;300000,"Trovato","")</f>
        <v/>
      </c>
      <c r="G3518" s="1" t="str">
        <f>IF(AND(Tabella1[[#This Row],[Popolazione]]&gt;50000,Tabella1[[#This Row],[Popolazione]]&lt;100000),"Compreso",Tabella1[[#This Row],[Regione]])</f>
        <v>VENETO</v>
      </c>
    </row>
    <row r="3519" spans="1:7" x14ac:dyDescent="0.25">
      <c r="A3519" s="26" t="s">
        <v>1513</v>
      </c>
      <c r="B3519" s="4" t="str">
        <f>IFERROR(VLOOKUP(A3519,PEC!A$2:B$7902,2,0),"PEC NON ESISTENTE")</f>
        <v>camposanmartino.pd</v>
      </c>
      <c r="C3519" s="3" t="s">
        <v>8025</v>
      </c>
      <c r="D3519" s="3" t="s">
        <v>8166</v>
      </c>
      <c r="E3519" s="32">
        <v>5724</v>
      </c>
      <c r="F3519" s="1" t="str">
        <f>IF(Tabella1[[#This Row],[Popolazione]]&gt;300000,"Trovato","")</f>
        <v/>
      </c>
      <c r="G3519" s="1" t="str">
        <f>IF(AND(Tabella1[[#This Row],[Popolazione]]&gt;50000,Tabella1[[#This Row],[Popolazione]]&lt;100000),"Compreso",Tabella1[[#This Row],[Regione]])</f>
        <v>VENETO</v>
      </c>
    </row>
    <row r="3520" spans="1:7" x14ac:dyDescent="0.25">
      <c r="A3520" s="26" t="s">
        <v>1567</v>
      </c>
      <c r="B3520" s="4" t="str">
        <f>IFERROR(VLOOKUP(A3520,PEC!A$2:B$7902,2,0),"PEC NON ESISTENTE")</f>
        <v>protocollo.comune.candiana.pd</v>
      </c>
      <c r="C3520" s="3" t="s">
        <v>8025</v>
      </c>
      <c r="D3520" s="3" t="s">
        <v>8166</v>
      </c>
      <c r="E3520" s="32">
        <v>2468</v>
      </c>
      <c r="F3520" s="1" t="str">
        <f>IF(Tabella1[[#This Row],[Popolazione]]&gt;300000,"Trovato","")</f>
        <v/>
      </c>
      <c r="G3520" s="1" t="str">
        <f>IF(AND(Tabella1[[#This Row],[Popolazione]]&gt;50000,Tabella1[[#This Row],[Popolazione]]&lt;100000),"Compreso",Tabella1[[#This Row],[Regione]])</f>
        <v>VENETO</v>
      </c>
    </row>
    <row r="3521" spans="1:7" x14ac:dyDescent="0.25">
      <c r="A3521" s="26" t="s">
        <v>1687</v>
      </c>
      <c r="B3521" s="4" t="str">
        <f>IFERROR(VLOOKUP(A3521,PEC!A$2:B$7902,2,0),"PEC NON ESISTENTE")</f>
        <v>carceri.pd</v>
      </c>
      <c r="C3521" s="3" t="s">
        <v>8025</v>
      </c>
      <c r="D3521" s="3" t="s">
        <v>8166</v>
      </c>
      <c r="E3521" s="32">
        <v>1600</v>
      </c>
      <c r="F3521" s="1" t="str">
        <f>IF(Tabella1[[#This Row],[Popolazione]]&gt;300000,"Trovato","")</f>
        <v/>
      </c>
      <c r="G3521" s="1" t="str">
        <f>IF(AND(Tabella1[[#This Row],[Popolazione]]&gt;50000,Tabella1[[#This Row],[Popolazione]]&lt;100000),"Compreso",Tabella1[[#This Row],[Regione]])</f>
        <v>VENETO</v>
      </c>
    </row>
    <row r="3522" spans="1:7" x14ac:dyDescent="0.25">
      <c r="A3522" s="26" t="s">
        <v>1717</v>
      </c>
      <c r="B3522" s="4" t="str">
        <f>IFERROR(VLOOKUP(A3522,PEC!A$2:B$7902,2,0),"PEC NON ESISTENTE")</f>
        <v>carmignanodibrenta</v>
      </c>
      <c r="C3522" s="3" t="s">
        <v>8025</v>
      </c>
      <c r="D3522" s="3" t="s">
        <v>8166</v>
      </c>
      <c r="E3522" s="32">
        <v>7540</v>
      </c>
      <c r="F3522" s="1" t="str">
        <f>IF(Tabella1[[#This Row],[Popolazione]]&gt;300000,"Trovato","")</f>
        <v/>
      </c>
      <c r="G3522" s="1" t="str">
        <f>IF(AND(Tabella1[[#This Row],[Popolazione]]&gt;50000,Tabella1[[#This Row],[Popolazione]]&lt;100000),"Compreso",Tabella1[[#This Row],[Regione]])</f>
        <v>VENETO</v>
      </c>
    </row>
    <row r="3523" spans="1:7" x14ac:dyDescent="0.25">
      <c r="A3523" s="26" t="s">
        <v>1754</v>
      </c>
      <c r="B3523" s="4" t="str">
        <f>IFERROR(VLOOKUP(A3523,PEC!A$2:B$7902,2,0),"PEC NON ESISTENTE")</f>
        <v>protocollo</v>
      </c>
      <c r="C3523" s="3" t="s">
        <v>8025</v>
      </c>
      <c r="D3523" s="3" t="s">
        <v>8166</v>
      </c>
      <c r="E3523" s="32">
        <v>4623</v>
      </c>
      <c r="F3523" s="1" t="str">
        <f>IF(Tabella1[[#This Row],[Popolazione]]&gt;300000,"Trovato","")</f>
        <v/>
      </c>
      <c r="G3523" s="1" t="str">
        <f>IF(AND(Tabella1[[#This Row],[Popolazione]]&gt;50000,Tabella1[[#This Row],[Popolazione]]&lt;100000),"Compreso",Tabella1[[#This Row],[Regione]])</f>
        <v>VENETO</v>
      </c>
    </row>
    <row r="3524" spans="1:7" x14ac:dyDescent="0.25">
      <c r="A3524" s="26" t="s">
        <v>1778</v>
      </c>
      <c r="B3524" s="4" t="str">
        <f>IFERROR(VLOOKUP(A3524,PEC!A$2:B$7902,2,0),"PEC NON ESISTENTE")</f>
        <v>casalediscodosia.pd</v>
      </c>
      <c r="C3524" s="3" t="s">
        <v>8025</v>
      </c>
      <c r="D3524" s="3" t="s">
        <v>8166</v>
      </c>
      <c r="E3524" s="32">
        <v>4866</v>
      </c>
      <c r="F3524" s="1" t="str">
        <f>IF(Tabella1[[#This Row],[Popolazione]]&gt;300000,"Trovato","")</f>
        <v/>
      </c>
      <c r="G3524" s="1" t="str">
        <f>IF(AND(Tabella1[[#This Row],[Popolazione]]&gt;50000,Tabella1[[#This Row],[Popolazione]]&lt;100000),"Compreso",Tabella1[[#This Row],[Regione]])</f>
        <v>VENETO</v>
      </c>
    </row>
    <row r="3525" spans="1:7" x14ac:dyDescent="0.25">
      <c r="A3525" s="26" t="s">
        <v>1807</v>
      </c>
      <c r="B3525" s="4" t="str">
        <f>IFERROR(VLOOKUP(A3525,PEC!A$2:B$7902,2,0),"PEC NON ESISTENTE")</f>
        <v>casalserugo.pd</v>
      </c>
      <c r="C3525" s="3" t="s">
        <v>8025</v>
      </c>
      <c r="D3525" s="3" t="s">
        <v>8166</v>
      </c>
      <c r="E3525" s="32">
        <v>5452</v>
      </c>
      <c r="F3525" s="1" t="str">
        <f>IF(Tabella1[[#This Row],[Popolazione]]&gt;300000,"Trovato","")</f>
        <v/>
      </c>
      <c r="G3525" s="1" t="str">
        <f>IF(AND(Tabella1[[#This Row],[Popolazione]]&gt;50000,Tabella1[[#This Row],[Popolazione]]&lt;100000),"Compreso",Tabella1[[#This Row],[Regione]])</f>
        <v>VENETO</v>
      </c>
    </row>
    <row r="3526" spans="1:7" x14ac:dyDescent="0.25">
      <c r="A3526" s="26" t="s">
        <v>1947</v>
      </c>
      <c r="B3526" s="4" t="str">
        <f>IFERROR(VLOOKUP(A3526,PEC!A$2:B$7902,2,0),"PEC NON ESISTENTE")</f>
        <v>castelbaldo.pd</v>
      </c>
      <c r="C3526" s="3" t="s">
        <v>8025</v>
      </c>
      <c r="D3526" s="3" t="s">
        <v>8166</v>
      </c>
      <c r="E3526" s="32">
        <v>1625</v>
      </c>
      <c r="F3526" s="1" t="str">
        <f>IF(Tabella1[[#This Row],[Popolazione]]&gt;300000,"Trovato","")</f>
        <v/>
      </c>
      <c r="G3526" s="1" t="str">
        <f>IF(AND(Tabella1[[#This Row],[Popolazione]]&gt;50000,Tabella1[[#This Row],[Popolazione]]&lt;100000),"Compreso",Tabella1[[#This Row],[Regione]])</f>
        <v>VENETO</v>
      </c>
    </row>
    <row r="3527" spans="1:7" x14ac:dyDescent="0.25">
      <c r="A3527" s="26" t="s">
        <v>2278</v>
      </c>
      <c r="B3527" s="4" t="str">
        <f>IFERROR(VLOOKUP(A3527,PEC!A$2:B$7902,2,0),"PEC NON ESISTENTE")</f>
        <v>cervaresesantacroce.pd</v>
      </c>
      <c r="C3527" s="3" t="s">
        <v>8025</v>
      </c>
      <c r="D3527" s="3" t="s">
        <v>8166</v>
      </c>
      <c r="E3527" s="32">
        <v>5698</v>
      </c>
      <c r="F3527" s="1" t="str">
        <f>IF(Tabella1[[#This Row],[Popolazione]]&gt;300000,"Trovato","")</f>
        <v/>
      </c>
      <c r="G3527" s="1" t="str">
        <f>IF(AND(Tabella1[[#This Row],[Popolazione]]&gt;50000,Tabella1[[#This Row],[Popolazione]]&lt;100000),"Compreso",Tabella1[[#This Row],[Regione]])</f>
        <v>VENETO</v>
      </c>
    </row>
    <row r="3528" spans="1:7" x14ac:dyDescent="0.25">
      <c r="A3528" s="26" t="s">
        <v>2402</v>
      </c>
      <c r="B3528" s="4" t="str">
        <f>IFERROR(VLOOKUP(A3528,PEC!A$2:B$7902,2,0),"PEC NON ESISTENTE")</f>
        <v>cintoeuganeo.pd</v>
      </c>
      <c r="C3528" s="3" t="s">
        <v>8025</v>
      </c>
      <c r="D3528" s="3" t="s">
        <v>8166</v>
      </c>
      <c r="E3528" s="32">
        <v>2023</v>
      </c>
      <c r="F3528" s="1" t="str">
        <f>IF(Tabella1[[#This Row],[Popolazione]]&gt;300000,"Trovato","")</f>
        <v/>
      </c>
      <c r="G3528" s="1" t="str">
        <f>IF(AND(Tabella1[[#This Row],[Popolazione]]&gt;50000,Tabella1[[#This Row],[Popolazione]]&lt;100000),"Compreso",Tabella1[[#This Row],[Regione]])</f>
        <v>VENETO</v>
      </c>
    </row>
    <row r="3529" spans="1:7" x14ac:dyDescent="0.25">
      <c r="A3529" s="26" t="s">
        <v>2425</v>
      </c>
      <c r="B3529" s="4" t="str">
        <f>IFERROR(VLOOKUP(A3529,PEC!A$2:B$7902,2,0),"PEC NON ESISTENTE")</f>
        <v>cittadella.pd</v>
      </c>
      <c r="C3529" s="3" t="s">
        <v>8025</v>
      </c>
      <c r="D3529" s="3" t="s">
        <v>8166</v>
      </c>
      <c r="E3529" s="32">
        <v>19956</v>
      </c>
      <c r="F3529" s="1" t="str">
        <f>IF(Tabella1[[#This Row],[Popolazione]]&gt;300000,"Trovato","")</f>
        <v/>
      </c>
      <c r="G3529" s="1" t="str">
        <f>IF(AND(Tabella1[[#This Row],[Popolazione]]&gt;50000,Tabella1[[#This Row],[Popolazione]]&lt;100000),"Compreso",Tabella1[[#This Row],[Regione]])</f>
        <v>VENETO</v>
      </c>
    </row>
    <row r="3530" spans="1:7" x14ac:dyDescent="0.25">
      <c r="A3530" s="26" t="s">
        <v>2470</v>
      </c>
      <c r="B3530" s="4" t="str">
        <f>IFERROR(VLOOKUP(A3530,PEC!A$2:B$7902,2,0),"PEC NON ESISTENTE")</f>
        <v>codevigo.pd</v>
      </c>
      <c r="C3530" s="3" t="s">
        <v>8025</v>
      </c>
      <c r="D3530" s="3" t="s">
        <v>8166</v>
      </c>
      <c r="E3530" s="32">
        <v>6453</v>
      </c>
      <c r="F3530" s="1" t="str">
        <f>IF(Tabella1[[#This Row],[Popolazione]]&gt;300000,"Trovato","")</f>
        <v/>
      </c>
      <c r="G3530" s="1" t="str">
        <f>IF(AND(Tabella1[[#This Row],[Popolazione]]&gt;50000,Tabella1[[#This Row],[Popolazione]]&lt;100000),"Compreso",Tabella1[[#This Row],[Regione]])</f>
        <v>VENETO</v>
      </c>
    </row>
    <row r="3531" spans="1:7" x14ac:dyDescent="0.25">
      <c r="A3531" s="26" t="s">
        <v>2580</v>
      </c>
      <c r="B3531" s="4" t="str">
        <f>IFERROR(VLOOKUP(A3531,PEC!A$2:B$7902,2,0),"PEC NON ESISTENTE")</f>
        <v>affari.generali</v>
      </c>
      <c r="C3531" s="3" t="s">
        <v>8025</v>
      </c>
      <c r="D3531" s="3" t="s">
        <v>8166</v>
      </c>
      <c r="E3531" s="32">
        <v>10293</v>
      </c>
      <c r="F3531" s="1" t="str">
        <f>IF(Tabella1[[#This Row],[Popolazione]]&gt;300000,"Trovato","")</f>
        <v/>
      </c>
      <c r="G3531" s="1" t="str">
        <f>IF(AND(Tabella1[[#This Row],[Popolazione]]&gt;50000,Tabella1[[#This Row],[Popolazione]]&lt;100000),"Compreso",Tabella1[[#This Row],[Regione]])</f>
        <v>VENETO</v>
      </c>
    </row>
    <row r="3532" spans="1:7" x14ac:dyDescent="0.25">
      <c r="A3532" s="26" t="s">
        <v>2634</v>
      </c>
      <c r="B3532" s="4" t="str">
        <f>IFERROR(VLOOKUP(A3532,PEC!A$2:B$7902,2,0),"PEC NON ESISTENTE")</f>
        <v>correzzola.pd</v>
      </c>
      <c r="C3532" s="3" t="s">
        <v>8025</v>
      </c>
      <c r="D3532" s="3" t="s">
        <v>8166</v>
      </c>
      <c r="E3532" s="32">
        <v>5488</v>
      </c>
      <c r="F3532" s="1" t="str">
        <f>IF(Tabella1[[#This Row],[Popolazione]]&gt;300000,"Trovato","")</f>
        <v/>
      </c>
      <c r="G3532" s="1" t="str">
        <f>IF(AND(Tabella1[[#This Row],[Popolazione]]&gt;50000,Tabella1[[#This Row],[Popolazione]]&lt;100000),"Compreso",Tabella1[[#This Row],[Regione]])</f>
        <v>VENETO</v>
      </c>
    </row>
    <row r="3533" spans="1:7" x14ac:dyDescent="0.25">
      <c r="A3533" s="26" t="s">
        <v>2758</v>
      </c>
      <c r="B3533" s="4" t="str">
        <f>IFERROR(VLOOKUP(A3533,PEC!A$2:B$7902,2,0),"PEC NON ESISTENTE")</f>
        <v>curtarolo.pd</v>
      </c>
      <c r="C3533" s="3" t="s">
        <v>8025</v>
      </c>
      <c r="D3533" s="3" t="s">
        <v>8166</v>
      </c>
      <c r="E3533" s="32">
        <v>7175</v>
      </c>
      <c r="F3533" s="1" t="str">
        <f>IF(Tabella1[[#This Row],[Popolazione]]&gt;300000,"Trovato","")</f>
        <v/>
      </c>
      <c r="G3533" s="1" t="str">
        <f>IF(AND(Tabella1[[#This Row],[Popolazione]]&gt;50000,Tabella1[[#This Row],[Popolazione]]&lt;100000),"Compreso",Tabella1[[#This Row],[Regione]])</f>
        <v>VENETO</v>
      </c>
    </row>
    <row r="3534" spans="1:7" x14ac:dyDescent="0.25">
      <c r="A3534" s="26" t="s">
        <v>2898</v>
      </c>
      <c r="B3534" s="4" t="str">
        <f>IFERROR(VLOOKUP(A3534,PEC!A$2:B$7902,2,0),"PEC NON ESISTENTE")</f>
        <v>este.pd</v>
      </c>
      <c r="C3534" s="3" t="s">
        <v>8025</v>
      </c>
      <c r="D3534" s="3" t="s">
        <v>8166</v>
      </c>
      <c r="E3534" s="32">
        <v>16576</v>
      </c>
      <c r="F3534" s="1" t="str">
        <f>IF(Tabella1[[#This Row],[Popolazione]]&gt;300000,"Trovato","")</f>
        <v/>
      </c>
      <c r="G3534" s="1" t="str">
        <f>IF(AND(Tabella1[[#This Row],[Popolazione]]&gt;50000,Tabella1[[#This Row],[Popolazione]]&lt;100000),"Compreso",Tabella1[[#This Row],[Regione]])</f>
        <v>VENETO</v>
      </c>
    </row>
    <row r="3535" spans="1:7" x14ac:dyDescent="0.25">
      <c r="A3535" s="26" t="s">
        <v>3064</v>
      </c>
      <c r="B3535" s="4" t="str">
        <f>IFERROR(VLOOKUP(A3535,PEC!A$2:B$7902,2,0),"PEC NON ESISTENTE")</f>
        <v>fontaniva.pd</v>
      </c>
      <c r="C3535" s="3" t="s">
        <v>8025</v>
      </c>
      <c r="D3535" s="3" t="s">
        <v>8166</v>
      </c>
      <c r="E3535" s="32">
        <v>8168</v>
      </c>
      <c r="F3535" s="1" t="str">
        <f>IF(Tabella1[[#This Row],[Popolazione]]&gt;300000,"Trovato","")</f>
        <v/>
      </c>
      <c r="G3535" s="1" t="str">
        <f>IF(AND(Tabella1[[#This Row],[Popolazione]]&gt;50000,Tabella1[[#This Row],[Popolazione]]&lt;100000),"Compreso",Tabella1[[#This Row],[Regione]])</f>
        <v>VENETO</v>
      </c>
    </row>
    <row r="3536" spans="1:7" x14ac:dyDescent="0.25">
      <c r="A3536" s="26" t="s">
        <v>3218</v>
      </c>
      <c r="B3536" s="4" t="str">
        <f>IFERROR(VLOOKUP(A3536,PEC!A$2:B$7902,2,0),"PEC NON ESISTENTE")</f>
        <v>comune.gallieraveneta</v>
      </c>
      <c r="C3536" s="3" t="s">
        <v>8025</v>
      </c>
      <c r="D3536" s="3" t="s">
        <v>8166</v>
      </c>
      <c r="E3536" s="32">
        <v>7042</v>
      </c>
      <c r="F3536" s="1" t="str">
        <f>IF(Tabella1[[#This Row],[Popolazione]]&gt;300000,"Trovato","")</f>
        <v/>
      </c>
      <c r="G3536" s="1" t="str">
        <f>IF(AND(Tabella1[[#This Row],[Popolazione]]&gt;50000,Tabella1[[#This Row],[Popolazione]]&lt;100000),"Compreso",Tabella1[[#This Row],[Regione]])</f>
        <v>VENETO</v>
      </c>
    </row>
    <row r="3537" spans="1:7" x14ac:dyDescent="0.25">
      <c r="A3537" s="26" t="s">
        <v>3226</v>
      </c>
      <c r="B3537" s="4" t="str">
        <f>IFERROR(VLOOKUP(A3537,PEC!A$2:B$7902,2,0),"PEC NON ESISTENTE")</f>
        <v>galzignanoterme.pd</v>
      </c>
      <c r="C3537" s="3" t="s">
        <v>8025</v>
      </c>
      <c r="D3537" s="3" t="s">
        <v>8166</v>
      </c>
      <c r="E3537" s="32">
        <v>4416</v>
      </c>
      <c r="F3537" s="1" t="str">
        <f>IF(Tabella1[[#This Row],[Popolazione]]&gt;300000,"Trovato","")</f>
        <v/>
      </c>
      <c r="G3537" s="1" t="str">
        <f>IF(AND(Tabella1[[#This Row],[Popolazione]]&gt;50000,Tabella1[[#This Row],[Popolazione]]&lt;100000),"Compreso",Tabella1[[#This Row],[Regione]])</f>
        <v>VENETO</v>
      </c>
    </row>
    <row r="3538" spans="1:7" x14ac:dyDescent="0.25">
      <c r="A3538" s="26" t="s">
        <v>3276</v>
      </c>
      <c r="B3538" s="4" t="str">
        <f>IFERROR(VLOOKUP(A3538,PEC!A$2:B$7902,2,0),"PEC NON ESISTENTE")</f>
        <v>protocollo</v>
      </c>
      <c r="C3538" s="3" t="s">
        <v>8025</v>
      </c>
      <c r="D3538" s="3" t="s">
        <v>8166</v>
      </c>
      <c r="E3538" s="32">
        <v>4291</v>
      </c>
      <c r="F3538" s="1" t="str">
        <f>IF(Tabella1[[#This Row],[Popolazione]]&gt;300000,"Trovato","")</f>
        <v/>
      </c>
      <c r="G3538" s="1" t="str">
        <f>IF(AND(Tabella1[[#This Row],[Popolazione]]&gt;50000,Tabella1[[#This Row],[Popolazione]]&lt;100000),"Compreso",Tabella1[[#This Row],[Regione]])</f>
        <v>VENETO</v>
      </c>
    </row>
    <row r="3539" spans="1:7" x14ac:dyDescent="0.25">
      <c r="A3539" s="26" t="s">
        <v>3419</v>
      </c>
      <c r="B3539" s="4" t="str">
        <f>IFERROR(VLOOKUP(A3539,PEC!A$2:B$7902,2,0),"PEC NON ESISTENTE")</f>
        <v>grantorto.pd</v>
      </c>
      <c r="C3539" s="3" t="s">
        <v>8025</v>
      </c>
      <c r="D3539" s="3" t="s">
        <v>8166</v>
      </c>
      <c r="E3539" s="32">
        <v>4661</v>
      </c>
      <c r="F3539" s="1" t="str">
        <f>IF(Tabella1[[#This Row],[Popolazione]]&gt;300000,"Trovato","")</f>
        <v/>
      </c>
      <c r="G3539" s="1" t="str">
        <f>IF(AND(Tabella1[[#This Row],[Popolazione]]&gt;50000,Tabella1[[#This Row],[Popolazione]]&lt;100000),"Compreso",Tabella1[[#This Row],[Regione]])</f>
        <v>VENETO</v>
      </c>
    </row>
    <row r="3540" spans="1:7" x14ac:dyDescent="0.25">
      <c r="A3540" s="26" t="s">
        <v>3420</v>
      </c>
      <c r="B3540" s="4" t="str">
        <f>IFERROR(VLOOKUP(A3540,PEC!A$2:B$7902,2,0),"PEC NON ESISTENTE")</f>
        <v>granze.pd</v>
      </c>
      <c r="C3540" s="3" t="s">
        <v>8025</v>
      </c>
      <c r="D3540" s="3" t="s">
        <v>8166</v>
      </c>
      <c r="E3540" s="32">
        <v>2022</v>
      </c>
      <c r="F3540" s="1" t="str">
        <f>IF(Tabella1[[#This Row],[Popolazione]]&gt;300000,"Trovato","")</f>
        <v/>
      </c>
      <c r="G3540" s="1" t="str">
        <f>IF(AND(Tabella1[[#This Row],[Popolazione]]&gt;50000,Tabella1[[#This Row],[Popolazione]]&lt;100000),"Compreso",Tabella1[[#This Row],[Regione]])</f>
        <v>VENETO</v>
      </c>
    </row>
    <row r="3541" spans="1:7" x14ac:dyDescent="0.25">
      <c r="A3541" s="26" t="s">
        <v>3691</v>
      </c>
      <c r="B3541" s="4" t="str">
        <f>IFERROR(VLOOKUP(A3541,PEC!A$2:B$7902,2,0),"PEC NON ESISTENTE")</f>
        <v>legnaro.pd</v>
      </c>
      <c r="C3541" s="3" t="s">
        <v>8025</v>
      </c>
      <c r="D3541" s="3" t="s">
        <v>8166</v>
      </c>
      <c r="E3541" s="32">
        <v>8544</v>
      </c>
      <c r="F3541" s="1" t="str">
        <f>IF(Tabella1[[#This Row],[Popolazione]]&gt;300000,"Trovato","")</f>
        <v/>
      </c>
      <c r="G3541" s="1" t="str">
        <f>IF(AND(Tabella1[[#This Row],[Popolazione]]&gt;50000,Tabella1[[#This Row],[Popolazione]]&lt;100000),"Compreso",Tabella1[[#This Row],[Regione]])</f>
        <v>VENETO</v>
      </c>
    </row>
    <row r="3542" spans="1:7" x14ac:dyDescent="0.25">
      <c r="A3542" s="26" t="s">
        <v>3747</v>
      </c>
      <c r="B3542" s="4" t="str">
        <f>IFERROR(VLOOKUP(A3542,PEC!A$2:B$7902,2,0),"PEC NON ESISTENTE")</f>
        <v>limena.pd</v>
      </c>
      <c r="C3542" s="3" t="s">
        <v>8025</v>
      </c>
      <c r="D3542" s="3" t="s">
        <v>8166</v>
      </c>
      <c r="E3542" s="32">
        <v>7699</v>
      </c>
      <c r="F3542" s="1" t="str">
        <f>IF(Tabella1[[#This Row],[Popolazione]]&gt;300000,"Trovato","")</f>
        <v/>
      </c>
      <c r="G3542" s="1" t="str">
        <f>IF(AND(Tabella1[[#This Row],[Popolazione]]&gt;50000,Tabella1[[#This Row],[Popolazione]]&lt;100000),"Compreso",Tabella1[[#This Row],[Regione]])</f>
        <v>VENETO</v>
      </c>
    </row>
    <row r="3543" spans="1:7" x14ac:dyDescent="0.25">
      <c r="A3543" s="26" t="s">
        <v>3811</v>
      </c>
      <c r="B3543" s="4" t="str">
        <f>IFERROR(VLOOKUP(A3543,PEC!A$2:B$7902,2,0),"PEC NON ESISTENTE")</f>
        <v>comune.loreggia.pd</v>
      </c>
      <c r="C3543" s="3" t="s">
        <v>8025</v>
      </c>
      <c r="D3543" s="3" t="s">
        <v>8166</v>
      </c>
      <c r="E3543" s="32">
        <v>7297</v>
      </c>
      <c r="F3543" s="1" t="str">
        <f>IF(Tabella1[[#This Row],[Popolazione]]&gt;300000,"Trovato","")</f>
        <v/>
      </c>
      <c r="G3543" s="1" t="str">
        <f>IF(AND(Tabella1[[#This Row],[Popolazione]]&gt;50000,Tabella1[[#This Row],[Popolazione]]&lt;100000),"Compreso",Tabella1[[#This Row],[Regione]])</f>
        <v>VENETO</v>
      </c>
    </row>
    <row r="3544" spans="1:7" x14ac:dyDescent="0.25">
      <c r="A3544" s="26" t="s">
        <v>3827</v>
      </c>
      <c r="B3544" s="4" t="str">
        <f>IFERROR(VLOOKUP(A3544,PEC!A$2:B$7902,2,0),"PEC NON ESISTENTE")</f>
        <v>comunelozzo.pd</v>
      </c>
      <c r="C3544" s="3" t="s">
        <v>8025</v>
      </c>
      <c r="D3544" s="3" t="s">
        <v>8166</v>
      </c>
      <c r="E3544" s="32">
        <v>3179</v>
      </c>
      <c r="F3544" s="1" t="str">
        <f>IF(Tabella1[[#This Row],[Popolazione]]&gt;300000,"Trovato","")</f>
        <v/>
      </c>
      <c r="G3544" s="1" t="str">
        <f>IF(AND(Tabella1[[#This Row],[Popolazione]]&gt;50000,Tabella1[[#This Row],[Popolazione]]&lt;100000),"Compreso",Tabella1[[#This Row],[Regione]])</f>
        <v>VENETO</v>
      </c>
    </row>
    <row r="3545" spans="1:7" x14ac:dyDescent="0.25">
      <c r="A3545" s="26" t="s">
        <v>8201</v>
      </c>
      <c r="B3545" s="4" t="str">
        <f>IFERROR(VLOOKUP(A3545,PEC!A$2:B$7902,2,0),"PEC NON ESISTENTE")</f>
        <v>comunemaseradipadova</v>
      </c>
      <c r="C3545" s="3" t="s">
        <v>8025</v>
      </c>
      <c r="D3545" s="3" t="s">
        <v>8166</v>
      </c>
      <c r="E3545" s="32">
        <v>9045</v>
      </c>
      <c r="F3545" s="1" t="str">
        <f>IF(Tabella1[[#This Row],[Popolazione]]&gt;300000,"Trovato","")</f>
        <v/>
      </c>
      <c r="G3545" s="1" t="str">
        <f>IF(AND(Tabella1[[#This Row],[Popolazione]]&gt;50000,Tabella1[[#This Row],[Popolazione]]&lt;100000),"Compreso",Tabella1[[#This Row],[Regione]])</f>
        <v>VENETO</v>
      </c>
    </row>
    <row r="3546" spans="1:7" x14ac:dyDescent="0.25">
      <c r="A3546" s="26" t="s">
        <v>4053</v>
      </c>
      <c r="B3546" s="4" t="str">
        <f>IFERROR(VLOOKUP(A3546,PEC!A$2:B$7902,2,0),"PEC NON ESISTENTE")</f>
        <v>masi.pd</v>
      </c>
      <c r="C3546" s="3" t="s">
        <v>8025</v>
      </c>
      <c r="D3546" s="3" t="s">
        <v>8166</v>
      </c>
      <c r="E3546" s="32">
        <v>1782</v>
      </c>
      <c r="F3546" s="1" t="str">
        <f>IF(Tabella1[[#This Row],[Popolazione]]&gt;300000,"Trovato","")</f>
        <v/>
      </c>
      <c r="G3546" s="1" t="str">
        <f>IF(AND(Tabella1[[#This Row],[Popolazione]]&gt;50000,Tabella1[[#This Row],[Popolazione]]&lt;100000),"Compreso",Tabella1[[#This Row],[Regione]])</f>
        <v>VENETO</v>
      </c>
    </row>
    <row r="3547" spans="1:7" x14ac:dyDescent="0.25">
      <c r="A3547" s="26" t="s">
        <v>4069</v>
      </c>
      <c r="B3547" s="4" t="str">
        <f>IFERROR(VLOOKUP(A3547,PEC!A$2:B$7902,2,0),"PEC NON ESISTENTE")</f>
        <v>comune.massanzago.pd</v>
      </c>
      <c r="C3547" s="3" t="s">
        <v>8025</v>
      </c>
      <c r="D3547" s="3" t="s">
        <v>8166</v>
      </c>
      <c r="E3547" s="32">
        <v>5872</v>
      </c>
      <c r="F3547" s="1" t="str">
        <f>IF(Tabella1[[#This Row],[Popolazione]]&gt;300000,"Trovato","")</f>
        <v/>
      </c>
      <c r="G3547" s="1" t="str">
        <f>IF(AND(Tabella1[[#This Row],[Popolazione]]&gt;50000,Tabella1[[#This Row],[Popolazione]]&lt;100000),"Compreso",Tabella1[[#This Row],[Regione]])</f>
        <v>VENETO</v>
      </c>
    </row>
    <row r="3548" spans="1:7" x14ac:dyDescent="0.25">
      <c r="A3548" s="26" t="s">
        <v>4109</v>
      </c>
      <c r="B3548" s="4" t="str">
        <f>IFERROR(VLOOKUP(A3548,PEC!A$2:B$7902,2,0),"PEC NON ESISTENTE")</f>
        <v>protocollo.comune.megliadinosv.pd</v>
      </c>
      <c r="C3548" s="3" t="s">
        <v>8025</v>
      </c>
      <c r="D3548" s="3" t="s">
        <v>8166</v>
      </c>
      <c r="E3548" s="32">
        <v>1977</v>
      </c>
      <c r="F3548" s="1" t="str">
        <f>IF(Tabella1[[#This Row],[Popolazione]]&gt;300000,"Trovato","")</f>
        <v/>
      </c>
      <c r="G3548" s="1" t="str">
        <f>IF(AND(Tabella1[[#This Row],[Popolazione]]&gt;50000,Tabella1[[#This Row],[Popolazione]]&lt;100000),"Compreso",Tabella1[[#This Row],[Regione]])</f>
        <v>VENETO</v>
      </c>
    </row>
    <row r="3549" spans="1:7" x14ac:dyDescent="0.25">
      <c r="A3549" s="26" t="s">
        <v>4149</v>
      </c>
      <c r="B3549" s="4" t="str">
        <f>IFERROR(VLOOKUP(A3549,PEC!A$2:B$7902,2,0),"PEC NON ESISTENTE")</f>
        <v>merlara.pd</v>
      </c>
      <c r="C3549" s="3" t="s">
        <v>8025</v>
      </c>
      <c r="D3549" s="3" t="s">
        <v>8166</v>
      </c>
      <c r="E3549" s="32">
        <v>2831</v>
      </c>
      <c r="F3549" s="1" t="str">
        <f>IF(Tabella1[[#This Row],[Popolazione]]&gt;300000,"Trovato","")</f>
        <v/>
      </c>
      <c r="G3549" s="1" t="str">
        <f>IF(AND(Tabella1[[#This Row],[Popolazione]]&gt;50000,Tabella1[[#This Row],[Popolazione]]&lt;100000),"Compreso",Tabella1[[#This Row],[Regione]])</f>
        <v>VENETO</v>
      </c>
    </row>
    <row r="3550" spans="1:7" x14ac:dyDescent="0.25">
      <c r="A3550" s="26" t="s">
        <v>4158</v>
      </c>
      <c r="B3550" s="4" t="str">
        <f>IFERROR(VLOOKUP(A3550,PEC!A$2:B$7902,2,0),"PEC NON ESISTENTE")</f>
        <v>protocollo.comune.mestrino.pd</v>
      </c>
      <c r="C3550" s="3" t="s">
        <v>8025</v>
      </c>
      <c r="D3550" s="3" t="s">
        <v>8166</v>
      </c>
      <c r="E3550" s="32">
        <v>10961</v>
      </c>
      <c r="F3550" s="1" t="str">
        <f>IF(Tabella1[[#This Row],[Popolazione]]&gt;300000,"Trovato","")</f>
        <v/>
      </c>
      <c r="G3550" s="1" t="str">
        <f>IF(AND(Tabella1[[#This Row],[Popolazione]]&gt;50000,Tabella1[[#This Row],[Popolazione]]&lt;100000),"Compreso",Tabella1[[#This Row],[Regione]])</f>
        <v>VENETO</v>
      </c>
    </row>
    <row r="3551" spans="1:7" x14ac:dyDescent="0.25">
      <c r="A3551" s="26" t="s">
        <v>4315</v>
      </c>
      <c r="B3551" s="4" t="str">
        <f>IFERROR(VLOOKUP(A3551,PEC!A$2:B$7902,2,0),"PEC NON ESISTENTE")</f>
        <v>monselice.pd</v>
      </c>
      <c r="C3551" s="3" t="s">
        <v>8025</v>
      </c>
      <c r="D3551" s="3" t="s">
        <v>8166</v>
      </c>
      <c r="E3551" s="32">
        <v>17451</v>
      </c>
      <c r="F3551" s="1" t="str">
        <f>IF(Tabella1[[#This Row],[Popolazione]]&gt;300000,"Trovato","")</f>
        <v/>
      </c>
      <c r="G3551" s="1" t="str">
        <f>IF(AND(Tabella1[[#This Row],[Popolazione]]&gt;50000,Tabella1[[#This Row],[Popolazione]]&lt;100000),"Compreso",Tabella1[[#This Row],[Regione]])</f>
        <v>VENETO</v>
      </c>
    </row>
    <row r="3552" spans="1:7" x14ac:dyDescent="0.25">
      <c r="A3552" s="26" t="s">
        <v>4325</v>
      </c>
      <c r="B3552" s="4" t="str">
        <f>IFERROR(VLOOKUP(A3552,PEC!A$2:B$7902,2,0),"PEC NON ESISTENTE")</f>
        <v>montagnana.pd</v>
      </c>
      <c r="C3552" s="3" t="s">
        <v>8025</v>
      </c>
      <c r="D3552" s="3" t="s">
        <v>8166</v>
      </c>
      <c r="E3552" s="32">
        <v>9421</v>
      </c>
      <c r="F3552" s="1" t="str">
        <f>IF(Tabella1[[#This Row],[Popolazione]]&gt;300000,"Trovato","")</f>
        <v/>
      </c>
      <c r="G3552" s="1" t="str">
        <f>IF(AND(Tabella1[[#This Row],[Popolazione]]&gt;50000,Tabella1[[#This Row],[Popolazione]]&lt;100000),"Compreso",Tabella1[[#This Row],[Regione]])</f>
        <v>VENETO</v>
      </c>
    </row>
    <row r="3553" spans="1:7" x14ac:dyDescent="0.25">
      <c r="A3553" s="26" t="s">
        <v>4454</v>
      </c>
      <c r="B3553" s="4" t="str">
        <f>IFERROR(VLOOKUP(A3553,PEC!A$2:B$7902,2,0),"PEC NON ESISTENTE")</f>
        <v>protocollo</v>
      </c>
      <c r="C3553" s="3" t="s">
        <v>8025</v>
      </c>
      <c r="D3553" s="3" t="s">
        <v>8166</v>
      </c>
      <c r="E3553" s="32">
        <v>11074</v>
      </c>
      <c r="F3553" s="1" t="str">
        <f>IF(Tabella1[[#This Row],[Popolazione]]&gt;300000,"Trovato","")</f>
        <v/>
      </c>
      <c r="G3553" s="1" t="str">
        <f>IF(AND(Tabella1[[#This Row],[Popolazione]]&gt;50000,Tabella1[[#This Row],[Popolazione]]&lt;100000),"Compreso",Tabella1[[#This Row],[Regione]])</f>
        <v>VENETO</v>
      </c>
    </row>
    <row r="3554" spans="1:7" x14ac:dyDescent="0.25">
      <c r="A3554" s="26" t="s">
        <v>4757</v>
      </c>
      <c r="B3554" s="4" t="str">
        <f>IFERROR(VLOOKUP(A3554,PEC!A$2:B$7902,2,0),"PEC NON ESISTENTE")</f>
        <v>noventapadovana.pd</v>
      </c>
      <c r="C3554" s="3" t="s">
        <v>8025</v>
      </c>
      <c r="D3554" s="3" t="s">
        <v>8166</v>
      </c>
      <c r="E3554" s="32">
        <v>10881</v>
      </c>
      <c r="F3554" s="1" t="str">
        <f>IF(Tabella1[[#This Row],[Popolazione]]&gt;300000,"Trovato","")</f>
        <v/>
      </c>
      <c r="G3554" s="1" t="str">
        <f>IF(AND(Tabella1[[#This Row],[Popolazione]]&gt;50000,Tabella1[[#This Row],[Popolazione]]&lt;100000),"Compreso",Tabella1[[#This Row],[Regione]])</f>
        <v>VENETO</v>
      </c>
    </row>
    <row r="3555" spans="1:7" x14ac:dyDescent="0.25">
      <c r="A3555" s="26" t="s">
        <v>4916</v>
      </c>
      <c r="B3555" s="4" t="str">
        <f>IFERROR(VLOOKUP(A3555,PEC!A$2:B$7902,2,0),"PEC NON ESISTENTE")</f>
        <v>comune.ospedalettoeuganeo</v>
      </c>
      <c r="C3555" s="3" t="s">
        <v>8025</v>
      </c>
      <c r="D3555" s="3" t="s">
        <v>8166</v>
      </c>
      <c r="E3555" s="32">
        <v>5876</v>
      </c>
      <c r="F3555" s="1" t="str">
        <f>IF(Tabella1[[#This Row],[Popolazione]]&gt;300000,"Trovato","")</f>
        <v/>
      </c>
      <c r="G3555" s="1" t="str">
        <f>IF(AND(Tabella1[[#This Row],[Popolazione]]&gt;50000,Tabella1[[#This Row],[Popolazione]]&lt;100000),"Compreso",Tabella1[[#This Row],[Regione]])</f>
        <v>VENETO</v>
      </c>
    </row>
    <row r="3556" spans="1:7" x14ac:dyDescent="0.25">
      <c r="A3556" s="26" t="s">
        <v>4964</v>
      </c>
      <c r="B3556" s="4" t="str">
        <f>IFERROR(VLOOKUP(A3556,PEC!A$2:B$7902,2,0),"PEC NON ESISTENTE")</f>
        <v>comune.padova</v>
      </c>
      <c r="C3556" s="3" t="s">
        <v>8025</v>
      </c>
      <c r="D3556" s="3" t="s">
        <v>8166</v>
      </c>
      <c r="E3556" s="32">
        <v>206192</v>
      </c>
      <c r="F3556" s="1" t="str">
        <f>IF(Tabella1[[#This Row],[Popolazione]]&gt;300000,"Trovato","")</f>
        <v/>
      </c>
      <c r="G3556" s="1" t="str">
        <f>IF(AND(Tabella1[[#This Row],[Popolazione]]&gt;50000,Tabella1[[#This Row],[Popolazione]]&lt;100000),"Compreso",Tabella1[[#This Row],[Regione]])</f>
        <v>VENETO</v>
      </c>
    </row>
    <row r="3557" spans="1:7" x14ac:dyDescent="0.25">
      <c r="A3557" s="26" t="s">
        <v>5130</v>
      </c>
      <c r="B3557" s="4" t="str">
        <f>IFERROR(VLOOKUP(A3557,PEC!A$2:B$7902,2,0),"PEC NON ESISTENTE")</f>
        <v>pernumia.pd</v>
      </c>
      <c r="C3557" s="3" t="s">
        <v>8025</v>
      </c>
      <c r="D3557" s="3" t="s">
        <v>8166</v>
      </c>
      <c r="E3557" s="32">
        <v>3915</v>
      </c>
      <c r="F3557" s="1" t="str">
        <f>IF(Tabella1[[#This Row],[Popolazione]]&gt;300000,"Trovato","")</f>
        <v/>
      </c>
      <c r="G3557" s="1" t="str">
        <f>IF(AND(Tabella1[[#This Row],[Popolazione]]&gt;50000,Tabella1[[#This Row],[Popolazione]]&lt;100000),"Compreso",Tabella1[[#This Row],[Regione]])</f>
        <v>VENETO</v>
      </c>
    </row>
    <row r="3558" spans="1:7" x14ac:dyDescent="0.25">
      <c r="A3558" s="26" t="s">
        <v>5188</v>
      </c>
      <c r="B3558" s="4" t="str">
        <f>IFERROR(VLOOKUP(A3558,PEC!A$2:B$7902,2,0),"PEC NON ESISTENTE")</f>
        <v>anagrafe</v>
      </c>
      <c r="C3558" s="3" t="s">
        <v>8025</v>
      </c>
      <c r="D3558" s="3" t="s">
        <v>8166</v>
      </c>
      <c r="E3558" s="32">
        <v>1379</v>
      </c>
      <c r="F3558" s="1" t="str">
        <f>IF(Tabella1[[#This Row],[Popolazione]]&gt;300000,"Trovato","")</f>
        <v/>
      </c>
      <c r="G3558" s="1" t="str">
        <f>IF(AND(Tabella1[[#This Row],[Popolazione]]&gt;50000,Tabella1[[#This Row],[Popolazione]]&lt;100000),"Compreso",Tabella1[[#This Row],[Regione]])</f>
        <v>VENETO</v>
      </c>
    </row>
    <row r="3559" spans="1:7" x14ac:dyDescent="0.25">
      <c r="A3559" s="26" t="s">
        <v>5219</v>
      </c>
      <c r="B3559" s="4" t="str">
        <f>IFERROR(VLOOKUP(A3559,PEC!A$2:B$7902,2,0),"PEC NON ESISTENTE")</f>
        <v>piazzolasulbrenta.pd</v>
      </c>
      <c r="C3559" s="3" t="s">
        <v>8025</v>
      </c>
      <c r="D3559" s="3" t="s">
        <v>8166</v>
      </c>
      <c r="E3559" s="32">
        <v>11130</v>
      </c>
      <c r="F3559" s="1" t="str">
        <f>IF(Tabella1[[#This Row],[Popolazione]]&gt;300000,"Trovato","")</f>
        <v/>
      </c>
      <c r="G3559" s="1" t="str">
        <f>IF(AND(Tabella1[[#This Row],[Popolazione]]&gt;50000,Tabella1[[#This Row],[Popolazione]]&lt;100000),"Compreso",Tabella1[[#This Row],[Regione]])</f>
        <v>VENETO</v>
      </c>
    </row>
    <row r="3560" spans="1:7" x14ac:dyDescent="0.25">
      <c r="A3560" s="26" t="s">
        <v>5304</v>
      </c>
      <c r="B3560" s="4" t="str">
        <f>IFERROR(VLOOKUP(A3560,PEC!A$2:B$7902,2,0),"PEC NON ESISTENTE")</f>
        <v>protocollo.comune.piombinodese.pd</v>
      </c>
      <c r="C3560" s="3" t="s">
        <v>8025</v>
      </c>
      <c r="D3560" s="3" t="s">
        <v>8166</v>
      </c>
      <c r="E3560" s="32">
        <v>9276</v>
      </c>
      <c r="F3560" s="1" t="str">
        <f>IF(Tabella1[[#This Row],[Popolazione]]&gt;300000,"Trovato","")</f>
        <v/>
      </c>
      <c r="G3560" s="1" t="str">
        <f>IF(AND(Tabella1[[#This Row],[Popolazione]]&gt;50000,Tabella1[[#This Row],[Popolazione]]&lt;100000),"Compreso",Tabella1[[#This Row],[Regione]])</f>
        <v>VENETO</v>
      </c>
    </row>
    <row r="3561" spans="1:7" x14ac:dyDescent="0.25">
      <c r="A3561" s="26" t="s">
        <v>5308</v>
      </c>
      <c r="B3561" s="4" t="str">
        <f>IFERROR(VLOOKUP(A3561,PEC!A$2:B$7902,2,0),"PEC NON ESISTENTE")</f>
        <v>polisportello</v>
      </c>
      <c r="C3561" s="3" t="s">
        <v>8025</v>
      </c>
      <c r="D3561" s="3" t="s">
        <v>8166</v>
      </c>
      <c r="E3561" s="32">
        <v>19067</v>
      </c>
      <c r="F3561" s="1" t="str">
        <f>IF(Tabella1[[#This Row],[Popolazione]]&gt;300000,"Trovato","")</f>
        <v/>
      </c>
      <c r="G3561" s="1" t="str">
        <f>IF(AND(Tabella1[[#This Row],[Popolazione]]&gt;50000,Tabella1[[#This Row],[Popolazione]]&lt;100000),"Compreso",Tabella1[[#This Row],[Regione]])</f>
        <v>VENETO</v>
      </c>
    </row>
    <row r="3562" spans="1:7" x14ac:dyDescent="0.25">
      <c r="A3562" s="26" t="s">
        <v>5389</v>
      </c>
      <c r="B3562" s="4" t="str">
        <f>IFERROR(VLOOKUP(A3562,PEC!A$2:B$7902,2,0),"PEC NON ESISTENTE")</f>
        <v>polverara.pd</v>
      </c>
      <c r="C3562" s="3" t="s">
        <v>8025</v>
      </c>
      <c r="D3562" s="3" t="s">
        <v>8166</v>
      </c>
      <c r="E3562" s="32">
        <v>3104</v>
      </c>
      <c r="F3562" s="1" t="str">
        <f>IF(Tabella1[[#This Row],[Popolazione]]&gt;300000,"Trovato","")</f>
        <v/>
      </c>
      <c r="G3562" s="1" t="str">
        <f>IF(AND(Tabella1[[#This Row],[Popolazione]]&gt;50000,Tabella1[[#This Row],[Popolazione]]&lt;100000),"Compreso",Tabella1[[#This Row],[Regione]])</f>
        <v>VENETO</v>
      </c>
    </row>
    <row r="3563" spans="1:7" x14ac:dyDescent="0.25">
      <c r="A3563" s="26" t="s">
        <v>5408</v>
      </c>
      <c r="B3563" s="4" t="str">
        <f>IFERROR(VLOOKUP(A3563,PEC!A$2:B$7902,2,0),"PEC NON ESISTENTE")</f>
        <v>ponso.pd</v>
      </c>
      <c r="C3563" s="3" t="s">
        <v>8025</v>
      </c>
      <c r="D3563" s="3" t="s">
        <v>8166</v>
      </c>
      <c r="E3563" s="32">
        <v>2449</v>
      </c>
      <c r="F3563" s="1" t="str">
        <f>IF(Tabella1[[#This Row],[Popolazione]]&gt;300000,"Trovato","")</f>
        <v/>
      </c>
      <c r="G3563" s="1" t="str">
        <f>IF(AND(Tabella1[[#This Row],[Popolazione]]&gt;50000,Tabella1[[#This Row],[Popolazione]]&lt;100000),"Compreso",Tabella1[[#This Row],[Regione]])</f>
        <v>VENETO</v>
      </c>
    </row>
    <row r="3564" spans="1:7" x14ac:dyDescent="0.25">
      <c r="A3564" s="26" t="s">
        <v>5436</v>
      </c>
      <c r="B3564" s="4" t="str">
        <f>IFERROR(VLOOKUP(A3564,PEC!A$2:B$7902,2,0),"PEC NON ESISTENTE")</f>
        <v>comunepontelongo.pd</v>
      </c>
      <c r="C3564" s="3" t="s">
        <v>8025</v>
      </c>
      <c r="D3564" s="3" t="s">
        <v>8166</v>
      </c>
      <c r="E3564" s="32">
        <v>3902</v>
      </c>
      <c r="F3564" s="1" t="str">
        <f>IF(Tabella1[[#This Row],[Popolazione]]&gt;300000,"Trovato","")</f>
        <v/>
      </c>
      <c r="G3564" s="1" t="str">
        <f>IF(AND(Tabella1[[#This Row],[Popolazione]]&gt;50000,Tabella1[[#This Row],[Popolazione]]&lt;100000),"Compreso",Tabella1[[#This Row],[Regione]])</f>
        <v>VENETO</v>
      </c>
    </row>
    <row r="3565" spans="1:7" x14ac:dyDescent="0.25">
      <c r="A3565" s="26" t="s">
        <v>8202</v>
      </c>
      <c r="B3565" s="4" t="str">
        <f>IFERROR(VLOOKUP(A3565,PEC!A$2:B$7902,2,0),"PEC NON ESISTENTE")</f>
        <v>PEC NON ESISTENTE</v>
      </c>
      <c r="C3565" s="3" t="s">
        <v>8025</v>
      </c>
      <c r="D3565" s="3" t="s">
        <v>8166</v>
      </c>
      <c r="E3565" s="32">
        <v>13237</v>
      </c>
      <c r="F3565" s="1" t="str">
        <f>IF(Tabella1[[#This Row],[Popolazione]]&gt;300000,"Trovato","")</f>
        <v/>
      </c>
      <c r="G3565" s="1" t="str">
        <f>IF(AND(Tabella1[[#This Row],[Popolazione]]&gt;50000,Tabella1[[#This Row],[Popolazione]]&lt;100000),"Compreso",Tabella1[[#This Row],[Regione]])</f>
        <v>VENETO</v>
      </c>
    </row>
    <row r="3566" spans="1:7" x14ac:dyDescent="0.25">
      <c r="A3566" s="26" t="s">
        <v>5521</v>
      </c>
      <c r="B3566" s="4" t="str">
        <f>IFERROR(VLOOKUP(A3566,PEC!A$2:B$7902,2,0),"PEC NON ESISTENTE")</f>
        <v>protocollo</v>
      </c>
      <c r="C3566" s="3" t="s">
        <v>8025</v>
      </c>
      <c r="D3566" s="3" t="s">
        <v>8166</v>
      </c>
      <c r="E3566" s="32">
        <v>3653</v>
      </c>
      <c r="F3566" s="1" t="str">
        <f>IF(Tabella1[[#This Row],[Popolazione]]&gt;300000,"Trovato","")</f>
        <v/>
      </c>
      <c r="G3566" s="1" t="str">
        <f>IF(AND(Tabella1[[#This Row],[Popolazione]]&gt;50000,Tabella1[[#This Row],[Popolazione]]&lt;100000),"Compreso",Tabella1[[#This Row],[Regione]])</f>
        <v>VENETO</v>
      </c>
    </row>
    <row r="3567" spans="1:7" x14ac:dyDescent="0.25">
      <c r="A3567" s="26" t="s">
        <v>5988</v>
      </c>
      <c r="B3567" s="4" t="str">
        <f>IFERROR(VLOOKUP(A3567,PEC!A$2:B$7902,2,0),"PEC NON ESISTENTE")</f>
        <v>rovolon.pd</v>
      </c>
      <c r="C3567" s="3" t="s">
        <v>8025</v>
      </c>
      <c r="D3567" s="3" t="s">
        <v>8166</v>
      </c>
      <c r="E3567" s="32">
        <v>4777</v>
      </c>
      <c r="F3567" s="1" t="str">
        <f>IF(Tabella1[[#This Row],[Popolazione]]&gt;300000,"Trovato","")</f>
        <v/>
      </c>
      <c r="G3567" s="1" t="str">
        <f>IF(AND(Tabella1[[#This Row],[Popolazione]]&gt;50000,Tabella1[[#This Row],[Popolazione]]&lt;100000),"Compreso",Tabella1[[#This Row],[Regione]])</f>
        <v>VENETO</v>
      </c>
    </row>
    <row r="3568" spans="1:7" x14ac:dyDescent="0.25">
      <c r="A3568" s="26" t="s">
        <v>5990</v>
      </c>
      <c r="B3568" s="4" t="str">
        <f>IFERROR(VLOOKUP(A3568,PEC!A$2:B$7902,2,0),"PEC NON ESISTENTE")</f>
        <v>rubano.pd</v>
      </c>
      <c r="C3568" s="3" t="s">
        <v>8025</v>
      </c>
      <c r="D3568" s="3" t="s">
        <v>8166</v>
      </c>
      <c r="E3568" s="32">
        <v>15669</v>
      </c>
      <c r="F3568" s="1" t="str">
        <f>IF(Tabella1[[#This Row],[Popolazione]]&gt;300000,"Trovato","")</f>
        <v/>
      </c>
      <c r="G3568" s="1" t="str">
        <f>IF(AND(Tabella1[[#This Row],[Popolazione]]&gt;50000,Tabella1[[#This Row],[Popolazione]]&lt;100000),"Compreso",Tabella1[[#This Row],[Regione]])</f>
        <v>VENETO</v>
      </c>
    </row>
    <row r="3569" spans="1:7" x14ac:dyDescent="0.25">
      <c r="A3569" s="26" t="s">
        <v>6013</v>
      </c>
      <c r="B3569" s="4" t="str">
        <f>IFERROR(VLOOKUP(A3569,PEC!A$2:B$7902,2,0),"PEC NON ESISTENTE")</f>
        <v>comunesaccolongo.pd</v>
      </c>
      <c r="C3569" s="3" t="s">
        <v>8025</v>
      </c>
      <c r="D3569" s="3" t="s">
        <v>8166</v>
      </c>
      <c r="E3569" s="32">
        <v>4934</v>
      </c>
      <c r="F3569" s="1" t="str">
        <f>IF(Tabella1[[#This Row],[Popolazione]]&gt;300000,"Trovato","")</f>
        <v/>
      </c>
      <c r="G3569" s="1" t="str">
        <f>IF(AND(Tabella1[[#This Row],[Popolazione]]&gt;50000,Tabella1[[#This Row],[Popolazione]]&lt;100000),"Compreso",Tabella1[[#This Row],[Regione]])</f>
        <v>VENETO</v>
      </c>
    </row>
    <row r="3570" spans="1:7" x14ac:dyDescent="0.25">
      <c r="A3570" s="26" t="s">
        <v>6179</v>
      </c>
      <c r="B3570" s="4" t="str">
        <f>IFERROR(VLOOKUP(A3570,PEC!A$2:B$7902,2,0),"PEC NON ESISTENTE")</f>
        <v>comune.sangiorgiodellepertiche.pd</v>
      </c>
      <c r="C3570" s="3" t="s">
        <v>8025</v>
      </c>
      <c r="D3570" s="3" t="s">
        <v>8166</v>
      </c>
      <c r="E3570" s="32">
        <v>9979</v>
      </c>
      <c r="F3570" s="1" t="str">
        <f>IF(Tabella1[[#This Row],[Popolazione]]&gt;300000,"Trovato","")</f>
        <v/>
      </c>
      <c r="G3570" s="1" t="str">
        <f>IF(AND(Tabella1[[#This Row],[Popolazione]]&gt;50000,Tabella1[[#This Row],[Popolazione]]&lt;100000),"Compreso",Tabella1[[#This Row],[Regione]])</f>
        <v>VENETO</v>
      </c>
    </row>
    <row r="3571" spans="1:7" x14ac:dyDescent="0.25">
      <c r="A3571" s="26" t="s">
        <v>6183</v>
      </c>
      <c r="B3571" s="4" t="str">
        <f>IFERROR(VLOOKUP(A3571,PEC!A$2:B$7902,2,0),"PEC NON ESISTENTE")</f>
        <v>sangiorgioinbosco.pd</v>
      </c>
      <c r="C3571" s="3" t="s">
        <v>8025</v>
      </c>
      <c r="D3571" s="3" t="s">
        <v>8166</v>
      </c>
      <c r="E3571" s="32">
        <v>6244</v>
      </c>
      <c r="F3571" s="1" t="str">
        <f>IF(Tabella1[[#This Row],[Popolazione]]&gt;300000,"Trovato","")</f>
        <v/>
      </c>
      <c r="G3571" s="1" t="str">
        <f>IF(AND(Tabella1[[#This Row],[Popolazione]]&gt;50000,Tabella1[[#This Row],[Popolazione]]&lt;100000),"Compreso",Tabella1[[#This Row],[Regione]])</f>
        <v>VENETO</v>
      </c>
    </row>
    <row r="3572" spans="1:7" x14ac:dyDescent="0.25">
      <c r="A3572" s="26" t="s">
        <v>6256</v>
      </c>
      <c r="B3572" s="4" t="str">
        <f>IFERROR(VLOOKUP(A3572,PEC!A$2:B$7902,2,0),"PEC NON ESISTENTE")</f>
        <v>sanmartinodilupari.pd</v>
      </c>
      <c r="C3572" s="3" t="s">
        <v>8025</v>
      </c>
      <c r="D3572" s="3" t="s">
        <v>8166</v>
      </c>
      <c r="E3572" s="32">
        <v>13052</v>
      </c>
      <c r="F3572" s="1" t="str">
        <f>IF(Tabella1[[#This Row],[Popolazione]]&gt;300000,"Trovato","")</f>
        <v/>
      </c>
      <c r="G3572" s="1" t="str">
        <f>IF(AND(Tabella1[[#This Row],[Popolazione]]&gt;50000,Tabella1[[#This Row],[Popolazione]]&lt;100000),"Compreso",Tabella1[[#This Row],[Regione]])</f>
        <v>VENETO</v>
      </c>
    </row>
    <row r="3573" spans="1:7" x14ac:dyDescent="0.25">
      <c r="A3573" s="26" t="s">
        <v>6320</v>
      </c>
      <c r="B3573" s="4" t="str">
        <f>IFERROR(VLOOKUP(A3573,PEC!A$2:B$7902,2,0),"PEC NON ESISTENTE")</f>
        <v>protocollo</v>
      </c>
      <c r="C3573" s="3" t="s">
        <v>8025</v>
      </c>
      <c r="D3573" s="3" t="s">
        <v>8166</v>
      </c>
      <c r="E3573" s="32">
        <v>4576</v>
      </c>
      <c r="F3573" s="1" t="str">
        <f>IF(Tabella1[[#This Row],[Popolazione]]&gt;300000,"Trovato","")</f>
        <v/>
      </c>
      <c r="G3573" s="1" t="str">
        <f>IF(AND(Tabella1[[#This Row],[Popolazione]]&gt;50000,Tabella1[[#This Row],[Popolazione]]&lt;100000),"Compreso",Tabella1[[#This Row],[Regione]])</f>
        <v>VENETO</v>
      </c>
    </row>
    <row r="3574" spans="1:7" x14ac:dyDescent="0.25">
      <c r="A3574" s="26" t="s">
        <v>6327</v>
      </c>
      <c r="B3574" s="4" t="str">
        <f>IFERROR(VLOOKUP(A3574,PEC!A$2:B$7902,2,0),"PEC NON ESISTENTE")</f>
        <v>sanpietroviminario.pd</v>
      </c>
      <c r="C3574" s="3" t="s">
        <v>8025</v>
      </c>
      <c r="D3574" s="3" t="s">
        <v>8166</v>
      </c>
      <c r="E3574" s="32">
        <v>3003</v>
      </c>
      <c r="F3574" s="1" t="str">
        <f>IF(Tabella1[[#This Row],[Popolazione]]&gt;300000,"Trovato","")</f>
        <v/>
      </c>
      <c r="G3574" s="1" t="str">
        <f>IF(AND(Tabella1[[#This Row],[Popolazione]]&gt;50000,Tabella1[[#This Row],[Popolazione]]&lt;100000),"Compreso",Tabella1[[#This Row],[Regione]])</f>
        <v>VENETO</v>
      </c>
    </row>
    <row r="3575" spans="1:7" x14ac:dyDescent="0.25">
      <c r="A3575" s="26" t="s">
        <v>6489</v>
      </c>
      <c r="B3575" s="4" t="str">
        <f>IFERROR(VLOOKUP(A3575,PEC!A$2:B$7902,2,0),"PEC NON ESISTENTE")</f>
        <v>comune.sgcolle.pd</v>
      </c>
      <c r="C3575" s="3" t="s">
        <v>8025</v>
      </c>
      <c r="D3575" s="3" t="s">
        <v>8166</v>
      </c>
      <c r="E3575" s="32">
        <v>7131</v>
      </c>
      <c r="F3575" s="1" t="str">
        <f>IF(Tabella1[[#This Row],[Popolazione]]&gt;300000,"Trovato","")</f>
        <v/>
      </c>
      <c r="G3575" s="1" t="str">
        <f>IF(AND(Tabella1[[#This Row],[Popolazione]]&gt;50000,Tabella1[[#This Row],[Popolazione]]&lt;100000),"Compreso",Tabella1[[#This Row],[Regione]])</f>
        <v>VENETO</v>
      </c>
    </row>
    <row r="3576" spans="1:7" x14ac:dyDescent="0.25">
      <c r="A3576" s="26" t="s">
        <v>6433</v>
      </c>
      <c r="B3576" s="4" t="str">
        <f>IFERROR(VLOOKUP(A3576,PEC!A$2:B$7902,2,0),"PEC NON ESISTENTE")</f>
        <v>santangelodipiovedisacco.pd</v>
      </c>
      <c r="C3576" s="3" t="s">
        <v>8025</v>
      </c>
      <c r="D3576" s="3" t="s">
        <v>8166</v>
      </c>
      <c r="E3576" s="32">
        <v>7211</v>
      </c>
      <c r="F3576" s="1" t="str">
        <f>IF(Tabella1[[#This Row],[Popolazione]]&gt;300000,"Trovato","")</f>
        <v/>
      </c>
      <c r="G3576" s="1" t="str">
        <f>IF(AND(Tabella1[[#This Row],[Popolazione]]&gt;50000,Tabella1[[#This Row],[Popolazione]]&lt;100000),"Compreso",Tabella1[[#This Row],[Regione]])</f>
        <v>VENETO</v>
      </c>
    </row>
    <row r="3577" spans="1:7" x14ac:dyDescent="0.25">
      <c r="A3577" s="26" t="s">
        <v>6456</v>
      </c>
      <c r="B3577" s="4" t="str">
        <f>IFERROR(VLOOKUP(A3577,PEC!A$2:B$7902,2,0),"PEC NON ESISTENTE")</f>
        <v>santelena.pd</v>
      </c>
      <c r="C3577" s="3" t="s">
        <v>8025</v>
      </c>
      <c r="D3577" s="3" t="s">
        <v>8166</v>
      </c>
      <c r="E3577" s="32">
        <v>2430</v>
      </c>
      <c r="F3577" s="1" t="str">
        <f>IF(Tabella1[[#This Row],[Popolazione]]&gt;300000,"Trovato","")</f>
        <v/>
      </c>
      <c r="G3577" s="1" t="str">
        <f>IF(AND(Tabella1[[#This Row],[Popolazione]]&gt;50000,Tabella1[[#This Row],[Popolazione]]&lt;100000),"Compreso",Tabella1[[#This Row],[Regione]])</f>
        <v>VENETO</v>
      </c>
    </row>
    <row r="3578" spans="1:7" x14ac:dyDescent="0.25">
      <c r="A3578" s="26" t="s">
        <v>6471</v>
      </c>
      <c r="B3578" s="4" t="str">
        <f>IFERROR(VLOOKUP(A3578,PEC!A$2:B$7902,2,0),"PEC NON ESISTENTE")</f>
        <v>comune.santurbano.pd</v>
      </c>
      <c r="C3578" s="3" t="s">
        <v>8025</v>
      </c>
      <c r="D3578" s="3" t="s">
        <v>8166</v>
      </c>
      <c r="E3578" s="32">
        <v>2162</v>
      </c>
      <c r="F3578" s="1" t="str">
        <f>IF(Tabella1[[#This Row],[Popolazione]]&gt;300000,"Trovato","")</f>
        <v/>
      </c>
      <c r="G3578" s="1" t="str">
        <f>IF(AND(Tabella1[[#This Row],[Popolazione]]&gt;50000,Tabella1[[#This Row],[Popolazione]]&lt;100000),"Compreso",Tabella1[[#This Row],[Regione]])</f>
        <v>VENETO</v>
      </c>
    </row>
    <row r="3579" spans="1:7" x14ac:dyDescent="0.25">
      <c r="A3579" s="26" t="s">
        <v>6548</v>
      </c>
      <c r="B3579" s="4" t="str">
        <f>IFERROR(VLOOKUP(A3579,PEC!A$2:B$7902,2,0),"PEC NON ESISTENTE")</f>
        <v>protocollo</v>
      </c>
      <c r="C3579" s="3" t="s">
        <v>8025</v>
      </c>
      <c r="D3579" s="3" t="s">
        <v>8166</v>
      </c>
      <c r="E3579" s="32">
        <v>10043</v>
      </c>
      <c r="F3579" s="1" t="str">
        <f>IF(Tabella1[[#This Row],[Popolazione]]&gt;300000,"Trovato","")</f>
        <v/>
      </c>
      <c r="G3579" s="1" t="str">
        <f>IF(AND(Tabella1[[#This Row],[Popolazione]]&gt;50000,Tabella1[[#This Row],[Popolazione]]&lt;100000),"Compreso",Tabella1[[#This Row],[Regione]])</f>
        <v>VENETO</v>
      </c>
    </row>
    <row r="3580" spans="1:7" x14ac:dyDescent="0.25">
      <c r="A3580" s="26" t="s">
        <v>6680</v>
      </c>
      <c r="B3580" s="4" t="str">
        <f>IFERROR(VLOOKUP(A3580,PEC!A$2:B$7902,2,0),"PEC NON ESISTENTE")</f>
        <v>selvazzanodentro.pd</v>
      </c>
      <c r="C3580" s="3" t="s">
        <v>8025</v>
      </c>
      <c r="D3580" s="3" t="s">
        <v>8166</v>
      </c>
      <c r="E3580" s="32">
        <v>22145</v>
      </c>
      <c r="F3580" s="1" t="str">
        <f>IF(Tabella1[[#This Row],[Popolazione]]&gt;300000,"Trovato","")</f>
        <v/>
      </c>
      <c r="G3580" s="1" t="str">
        <f>IF(AND(Tabella1[[#This Row],[Popolazione]]&gt;50000,Tabella1[[#This Row],[Popolazione]]&lt;100000),"Compreso",Tabella1[[#This Row],[Regione]])</f>
        <v>VENETO</v>
      </c>
    </row>
    <row r="3581" spans="1:7" x14ac:dyDescent="0.25">
      <c r="A3581" s="26" t="s">
        <v>6836</v>
      </c>
      <c r="B3581" s="4" t="str">
        <f>IFERROR(VLOOKUP(A3581,PEC!A$2:B$7902,2,0),"PEC NON ESISTENTE")</f>
        <v>solesino.pd</v>
      </c>
      <c r="C3581" s="3" t="s">
        <v>8025</v>
      </c>
      <c r="D3581" s="3" t="s">
        <v>8166</v>
      </c>
      <c r="E3581" s="32">
        <v>7180</v>
      </c>
      <c r="F3581" s="1" t="str">
        <f>IF(Tabella1[[#This Row],[Popolazione]]&gt;300000,"Trovato","")</f>
        <v/>
      </c>
      <c r="G3581" s="1" t="str">
        <f>IF(AND(Tabella1[[#This Row],[Popolazione]]&gt;50000,Tabella1[[#This Row],[Popolazione]]&lt;100000),"Compreso",Tabella1[[#This Row],[Regione]])</f>
        <v>VENETO</v>
      </c>
    </row>
    <row r="3582" spans="1:7" x14ac:dyDescent="0.25">
      <c r="A3582" s="26" t="s">
        <v>6932</v>
      </c>
      <c r="B3582" s="4" t="str">
        <f>IFERROR(VLOOKUP(A3582,PEC!A$2:B$7902,2,0),"PEC NON ESISTENTE")</f>
        <v>stanghella.pd</v>
      </c>
      <c r="C3582" s="3" t="s">
        <v>8025</v>
      </c>
      <c r="D3582" s="3" t="s">
        <v>8166</v>
      </c>
      <c r="E3582" s="32">
        <v>4331</v>
      </c>
      <c r="F3582" s="1" t="str">
        <f>IF(Tabella1[[#This Row],[Popolazione]]&gt;300000,"Trovato","")</f>
        <v/>
      </c>
      <c r="G3582" s="1" t="str">
        <f>IF(AND(Tabella1[[#This Row],[Popolazione]]&gt;50000,Tabella1[[#This Row],[Popolazione]]&lt;100000),"Compreso",Tabella1[[#This Row],[Regione]])</f>
        <v>VENETO</v>
      </c>
    </row>
    <row r="3583" spans="1:7" x14ac:dyDescent="0.25">
      <c r="A3583" s="26" t="s">
        <v>7051</v>
      </c>
      <c r="B3583" s="4" t="str">
        <f>IFERROR(VLOOKUP(A3583,PEC!A$2:B$7902,2,0),"PEC NON ESISTENTE")</f>
        <v>teolo.pd</v>
      </c>
      <c r="C3583" s="3" t="s">
        <v>8025</v>
      </c>
      <c r="D3583" s="3" t="s">
        <v>8166</v>
      </c>
      <c r="E3583" s="32">
        <v>8866</v>
      </c>
      <c r="F3583" s="1" t="str">
        <f>IF(Tabella1[[#This Row],[Popolazione]]&gt;300000,"Trovato","")</f>
        <v/>
      </c>
      <c r="G3583" s="1" t="str">
        <f>IF(AND(Tabella1[[#This Row],[Popolazione]]&gt;50000,Tabella1[[#This Row],[Popolazione]]&lt;100000),"Compreso",Tabella1[[#This Row],[Regione]])</f>
        <v>VENETO</v>
      </c>
    </row>
    <row r="3584" spans="1:7" x14ac:dyDescent="0.25">
      <c r="A3584" s="26" t="s">
        <v>7076</v>
      </c>
      <c r="B3584" s="4" t="str">
        <f>IFERROR(VLOOKUP(A3584,PEC!A$2:B$7902,2,0),"PEC NON ESISTENTE")</f>
        <v>terrassapadovana.pd</v>
      </c>
      <c r="C3584" s="3" t="s">
        <v>8025</v>
      </c>
      <c r="D3584" s="3" t="s">
        <v>8166</v>
      </c>
      <c r="E3584" s="32">
        <v>2625</v>
      </c>
      <c r="F3584" s="1" t="str">
        <f>IF(Tabella1[[#This Row],[Popolazione]]&gt;300000,"Trovato","")</f>
        <v/>
      </c>
      <c r="G3584" s="1" t="str">
        <f>IF(AND(Tabella1[[#This Row],[Popolazione]]&gt;50000,Tabella1[[#This Row],[Popolazione]]&lt;100000),"Compreso",Tabella1[[#This Row],[Regione]])</f>
        <v>VENETO</v>
      </c>
    </row>
    <row r="3585" spans="1:7" x14ac:dyDescent="0.25">
      <c r="A3585" s="26" t="s">
        <v>7129</v>
      </c>
      <c r="B3585" s="4" t="str">
        <f>IFERROR(VLOOKUP(A3585,PEC!A$2:B$7902,2,0),"PEC NON ESISTENTE")</f>
        <v>comunetombolo.pd</v>
      </c>
      <c r="C3585" s="3" t="s">
        <v>8025</v>
      </c>
      <c r="D3585" s="3" t="s">
        <v>8166</v>
      </c>
      <c r="E3585" s="32">
        <v>8227</v>
      </c>
      <c r="F3585" s="1" t="str">
        <f>IF(Tabella1[[#This Row],[Popolazione]]&gt;300000,"Trovato","")</f>
        <v/>
      </c>
      <c r="G3585" s="1" t="str">
        <f>IF(AND(Tabella1[[#This Row],[Popolazione]]&gt;50000,Tabella1[[#This Row],[Popolazione]]&lt;100000),"Compreso",Tabella1[[#This Row],[Regione]])</f>
        <v>VENETO</v>
      </c>
    </row>
    <row r="3586" spans="1:7" x14ac:dyDescent="0.25">
      <c r="A3586" s="26" t="s">
        <v>7189</v>
      </c>
      <c r="B3586" s="4" t="str">
        <f>IFERROR(VLOOKUP(A3586,PEC!A$2:B$7902,2,0),"PEC NON ESISTENTE")</f>
        <v>comunetorreglia.pd</v>
      </c>
      <c r="C3586" s="3" t="s">
        <v>8025</v>
      </c>
      <c r="D3586" s="3" t="s">
        <v>8166</v>
      </c>
      <c r="E3586" s="32">
        <v>6206</v>
      </c>
      <c r="F3586" s="1" t="str">
        <f>IF(Tabella1[[#This Row],[Popolazione]]&gt;300000,"Trovato","")</f>
        <v/>
      </c>
      <c r="G3586" s="1" t="str">
        <f>IF(AND(Tabella1[[#This Row],[Popolazione]]&gt;50000,Tabella1[[#This Row],[Popolazione]]&lt;100000),"Compreso",Tabella1[[#This Row],[Regione]])</f>
        <v>VENETO</v>
      </c>
    </row>
    <row r="3587" spans="1:7" x14ac:dyDescent="0.25">
      <c r="A3587" s="26" t="s">
        <v>7249</v>
      </c>
      <c r="B3587" s="4" t="str">
        <f>IFERROR(VLOOKUP(A3587,PEC!A$2:B$7902,2,0),"PEC NON ESISTENTE")</f>
        <v>comune.trebaseleghe</v>
      </c>
      <c r="C3587" s="3" t="s">
        <v>8025</v>
      </c>
      <c r="D3587" s="3" t="s">
        <v>8166</v>
      </c>
      <c r="E3587" s="32">
        <v>12579</v>
      </c>
      <c r="F3587" s="1" t="str">
        <f>IF(Tabella1[[#This Row],[Popolazione]]&gt;300000,"Trovato","")</f>
        <v/>
      </c>
      <c r="G3587" s="1" t="str">
        <f>IF(AND(Tabella1[[#This Row],[Popolazione]]&gt;50000,Tabella1[[#This Row],[Popolazione]]&lt;100000),"Compreso",Tabella1[[#This Row],[Regione]])</f>
        <v>VENETO</v>
      </c>
    </row>
    <row r="3588" spans="1:7" x14ac:dyDescent="0.25">
      <c r="A3588" s="26" t="s">
        <v>7294</v>
      </c>
      <c r="B3588" s="4" t="str">
        <f>IFERROR(VLOOKUP(A3588,PEC!A$2:B$7902,2,0),"PEC NON ESISTENTE")</f>
        <v>tribano.pd</v>
      </c>
      <c r="C3588" s="3" t="s">
        <v>8025</v>
      </c>
      <c r="D3588" s="3" t="s">
        <v>8166</v>
      </c>
      <c r="E3588" s="32">
        <v>4431</v>
      </c>
      <c r="F3588" s="1" t="str">
        <f>IF(Tabella1[[#This Row],[Popolazione]]&gt;300000,"Trovato","")</f>
        <v/>
      </c>
      <c r="G3588" s="1" t="str">
        <f>IF(AND(Tabella1[[#This Row],[Popolazione]]&gt;50000,Tabella1[[#This Row],[Popolazione]]&lt;100000),"Compreso",Tabella1[[#This Row],[Regione]])</f>
        <v>VENETO</v>
      </c>
    </row>
    <row r="3589" spans="1:7" x14ac:dyDescent="0.25">
      <c r="A3589" s="26" t="s">
        <v>7362</v>
      </c>
      <c r="B3589" s="4" t="str">
        <f>IFERROR(VLOOKUP(A3589,PEC!A$2:B$7902,2,0),"PEC NON ESISTENTE")</f>
        <v>urbana.pd</v>
      </c>
      <c r="C3589" s="3" t="s">
        <v>8025</v>
      </c>
      <c r="D3589" s="3" t="s">
        <v>8166</v>
      </c>
      <c r="E3589" s="32">
        <v>2186</v>
      </c>
      <c r="F3589" s="1" t="str">
        <f>IF(Tabella1[[#This Row],[Popolazione]]&gt;300000,"Trovato","")</f>
        <v/>
      </c>
      <c r="G3589" s="1" t="str">
        <f>IF(AND(Tabella1[[#This Row],[Popolazione]]&gt;50000,Tabella1[[#This Row],[Popolazione]]&lt;100000),"Compreso",Tabella1[[#This Row],[Regione]])</f>
        <v>VENETO</v>
      </c>
    </row>
    <row r="3590" spans="1:7" x14ac:dyDescent="0.25">
      <c r="A3590" s="26" t="s">
        <v>7537</v>
      </c>
      <c r="B3590" s="4" t="str">
        <f>IFERROR(VLOOKUP(A3590,PEC!A$2:B$7902,2,0),"PEC NON ESISTENTE")</f>
        <v>protocollo</v>
      </c>
      <c r="C3590" s="3" t="s">
        <v>8025</v>
      </c>
      <c r="D3590" s="3" t="s">
        <v>8166</v>
      </c>
      <c r="E3590" s="32">
        <v>4543</v>
      </c>
      <c r="F3590" s="1" t="str">
        <f>IF(Tabella1[[#This Row],[Popolazione]]&gt;300000,"Trovato","")</f>
        <v/>
      </c>
      <c r="G3590" s="1" t="str">
        <f>IF(AND(Tabella1[[#This Row],[Popolazione]]&gt;50000,Tabella1[[#This Row],[Popolazione]]&lt;100000),"Compreso",Tabella1[[#This Row],[Regione]])</f>
        <v>VENETO</v>
      </c>
    </row>
    <row r="3591" spans="1:7" x14ac:dyDescent="0.25">
      <c r="A3591" s="26" t="s">
        <v>7606</v>
      </c>
      <c r="B3591" s="4" t="str">
        <f>IFERROR(VLOOKUP(A3591,PEC!A$2:B$7902,2,0),"PEC NON ESISTENTE")</f>
        <v>vescovana.pd</v>
      </c>
      <c r="C3591" s="3" t="s">
        <v>8025</v>
      </c>
      <c r="D3591" s="3" t="s">
        <v>8166</v>
      </c>
      <c r="E3591" s="32">
        <v>1717</v>
      </c>
      <c r="F3591" s="1" t="str">
        <f>IF(Tabella1[[#This Row],[Popolazione]]&gt;300000,"Trovato","")</f>
        <v/>
      </c>
      <c r="G3591" s="1" t="str">
        <f>IF(AND(Tabella1[[#This Row],[Popolazione]]&gt;50000,Tabella1[[#This Row],[Popolazione]]&lt;100000),"Compreso",Tabella1[[#This Row],[Regione]])</f>
        <v>VENETO</v>
      </c>
    </row>
    <row r="3592" spans="1:7" x14ac:dyDescent="0.25">
      <c r="A3592" s="26" t="s">
        <v>7657</v>
      </c>
      <c r="B3592" s="4" t="str">
        <f>IFERROR(VLOOKUP(A3592,PEC!A$2:B$7902,2,0),"PEC NON ESISTENTE")</f>
        <v>vighizzolo.pd</v>
      </c>
      <c r="C3592" s="3" t="s">
        <v>8025</v>
      </c>
      <c r="D3592" s="3" t="s">
        <v>8166</v>
      </c>
      <c r="E3592" s="32">
        <v>935</v>
      </c>
      <c r="F3592" s="1" t="str">
        <f>IF(Tabella1[[#This Row],[Popolazione]]&gt;300000,"Trovato","")</f>
        <v/>
      </c>
      <c r="G3592" s="1" t="str">
        <f>IF(AND(Tabella1[[#This Row],[Popolazione]]&gt;50000,Tabella1[[#This Row],[Popolazione]]&lt;100000),"Compreso",Tabella1[[#This Row],[Regione]])</f>
        <v>VENETO</v>
      </c>
    </row>
    <row r="3593" spans="1:7" x14ac:dyDescent="0.25">
      <c r="A3593" s="26" t="s">
        <v>7669</v>
      </c>
      <c r="B3593" s="4" t="str">
        <f>IFERROR(VLOOKUP(A3593,PEC!A$2:B$7902,2,0),"PEC NON ESISTENTE")</f>
        <v>vigodarzere.pd</v>
      </c>
      <c r="C3593" s="3" t="s">
        <v>8025</v>
      </c>
      <c r="D3593" s="3" t="s">
        <v>8166</v>
      </c>
      <c r="E3593" s="32">
        <v>12885</v>
      </c>
      <c r="F3593" s="1" t="str">
        <f>IF(Tabella1[[#This Row],[Popolazione]]&gt;300000,"Trovato","")</f>
        <v/>
      </c>
      <c r="G3593" s="1" t="str">
        <f>IF(AND(Tabella1[[#This Row],[Popolazione]]&gt;50000,Tabella1[[#This Row],[Popolazione]]&lt;100000),"Compreso",Tabella1[[#This Row],[Regione]])</f>
        <v>VENETO</v>
      </c>
    </row>
    <row r="3594" spans="1:7" x14ac:dyDescent="0.25">
      <c r="A3594" s="26" t="s">
        <v>7674</v>
      </c>
      <c r="B3594" s="4" t="str">
        <f>IFERROR(VLOOKUP(A3594,PEC!A$2:B$7902,2,0),"PEC NON ESISTENTE")</f>
        <v>vigonza.pd</v>
      </c>
      <c r="C3594" s="3" t="s">
        <v>8025</v>
      </c>
      <c r="D3594" s="3" t="s">
        <v>8166</v>
      </c>
      <c r="E3594" s="32">
        <v>21993</v>
      </c>
      <c r="F3594" s="1" t="str">
        <f>IF(Tabella1[[#This Row],[Popolazione]]&gt;300000,"Trovato","")</f>
        <v/>
      </c>
      <c r="G3594" s="1" t="str">
        <f>IF(AND(Tabella1[[#This Row],[Popolazione]]&gt;50000,Tabella1[[#This Row],[Popolazione]]&lt;100000),"Compreso",Tabella1[[#This Row],[Regione]])</f>
        <v>VENETO</v>
      </c>
    </row>
    <row r="3595" spans="1:7" x14ac:dyDescent="0.25">
      <c r="A3595" s="26" t="s">
        <v>7688</v>
      </c>
      <c r="B3595" s="4" t="str">
        <f>IFERROR(VLOOKUP(A3595,PEC!A$2:B$7902,2,0),"PEC NON ESISTENTE")</f>
        <v>protocollo</v>
      </c>
      <c r="C3595" s="3" t="s">
        <v>8025</v>
      </c>
      <c r="D3595" s="3" t="s">
        <v>8166</v>
      </c>
      <c r="E3595" s="32">
        <v>5504</v>
      </c>
      <c r="F3595" s="1" t="str">
        <f>IF(Tabella1[[#This Row],[Popolazione]]&gt;300000,"Trovato","")</f>
        <v/>
      </c>
      <c r="G3595" s="1" t="str">
        <f>IF(AND(Tabella1[[#This Row],[Popolazione]]&gt;50000,Tabella1[[#This Row],[Popolazione]]&lt;100000),"Compreso",Tabella1[[#This Row],[Regione]])</f>
        <v>VENETO</v>
      </c>
    </row>
    <row r="3596" spans="1:7" x14ac:dyDescent="0.25">
      <c r="A3596" s="26" t="s">
        <v>7693</v>
      </c>
      <c r="B3596" s="4" t="str">
        <f>IFERROR(VLOOKUP(A3596,PEC!A$2:B$7902,2,0),"PEC NON ESISTENTE")</f>
        <v>villaestense.pd</v>
      </c>
      <c r="C3596" s="3" t="s">
        <v>8025</v>
      </c>
      <c r="D3596" s="3" t="s">
        <v>8166</v>
      </c>
      <c r="E3596" s="32">
        <v>2322</v>
      </c>
      <c r="F3596" s="1" t="str">
        <f>IF(Tabella1[[#This Row],[Popolazione]]&gt;300000,"Trovato","")</f>
        <v/>
      </c>
      <c r="G3596" s="1" t="str">
        <f>IF(AND(Tabella1[[#This Row],[Popolazione]]&gt;50000,Tabella1[[#This Row],[Popolazione]]&lt;100000),"Compreso",Tabella1[[#This Row],[Regione]])</f>
        <v>VENETO</v>
      </c>
    </row>
    <row r="3597" spans="1:7" x14ac:dyDescent="0.25">
      <c r="A3597" s="26" t="s">
        <v>7722</v>
      </c>
      <c r="B3597" s="4" t="str">
        <f>IFERROR(VLOOKUP(A3597,PEC!A$2:B$7902,2,0),"PEC NON ESISTENTE")</f>
        <v>villafrancapadovana.pd</v>
      </c>
      <c r="C3597" s="3" t="s">
        <v>8025</v>
      </c>
      <c r="D3597" s="3" t="s">
        <v>8166</v>
      </c>
      <c r="E3597" s="32">
        <v>9797</v>
      </c>
      <c r="F3597" s="1" t="str">
        <f>IF(Tabella1[[#This Row],[Popolazione]]&gt;300000,"Trovato","")</f>
        <v/>
      </c>
      <c r="G3597" s="1" t="str">
        <f>IF(AND(Tabella1[[#This Row],[Popolazione]]&gt;50000,Tabella1[[#This Row],[Popolazione]]&lt;100000),"Compreso",Tabella1[[#This Row],[Regione]])</f>
        <v>VENETO</v>
      </c>
    </row>
    <row r="3598" spans="1:7" x14ac:dyDescent="0.25">
      <c r="A3598" s="26" t="s">
        <v>7748</v>
      </c>
      <c r="B3598" s="4" t="str">
        <f>IFERROR(VLOOKUP(A3598,PEC!A$2:B$7902,2,0),"PEC NON ESISTENTE")</f>
        <v>comune.villanovadicamposampiero.pd</v>
      </c>
      <c r="C3598" s="3" t="s">
        <v>8025</v>
      </c>
      <c r="D3598" s="3" t="s">
        <v>8166</v>
      </c>
      <c r="E3598" s="32">
        <v>5929</v>
      </c>
      <c r="F3598" s="1" t="str">
        <f>IF(Tabella1[[#This Row],[Popolazione]]&gt;300000,"Trovato","")</f>
        <v/>
      </c>
      <c r="G3598" s="1" t="str">
        <f>IF(AND(Tabella1[[#This Row],[Popolazione]]&gt;50000,Tabella1[[#This Row],[Popolazione]]&lt;100000),"Compreso",Tabella1[[#This Row],[Regione]])</f>
        <v>VENETO</v>
      </c>
    </row>
    <row r="3599" spans="1:7" x14ac:dyDescent="0.25">
      <c r="A3599" s="26" t="s">
        <v>7832</v>
      </c>
      <c r="B3599" s="4" t="str">
        <f>IFERROR(VLOOKUP(A3599,PEC!A$2:B$7902,2,0),"PEC NON ESISTENTE")</f>
        <v>comune.vo.pd</v>
      </c>
      <c r="C3599" s="3" t="s">
        <v>8025</v>
      </c>
      <c r="D3599" s="3" t="s">
        <v>8166</v>
      </c>
      <c r="E3599" s="32">
        <v>3417</v>
      </c>
      <c r="F3599" s="1" t="str">
        <f>IF(Tabella1[[#This Row],[Popolazione]]&gt;300000,"Trovato","")</f>
        <v/>
      </c>
      <c r="G3599" s="1" t="str">
        <f>IF(AND(Tabella1[[#This Row],[Popolazione]]&gt;50000,Tabella1[[#This Row],[Popolazione]]&lt;100000),"Compreso",Tabella1[[#This Row],[Regione]])</f>
        <v>VENETO</v>
      </c>
    </row>
    <row r="3600" spans="1:7" x14ac:dyDescent="0.25">
      <c r="A3600" s="26" t="s">
        <v>2852</v>
      </c>
      <c r="B3600" s="4" t="str">
        <f>IFERROR(VLOOKUP(A3600,PEC!A$2:B$7902,2,0),"PEC NON ESISTENTE")</f>
        <v>duecarrare.pd</v>
      </c>
      <c r="C3600" s="3" t="s">
        <v>8025</v>
      </c>
      <c r="D3600" s="3" t="s">
        <v>8166</v>
      </c>
      <c r="E3600" s="32">
        <v>8943</v>
      </c>
      <c r="F3600" s="1" t="str">
        <f>IF(Tabella1[[#This Row],[Popolazione]]&gt;300000,"Trovato","")</f>
        <v/>
      </c>
      <c r="G3600" s="1" t="str">
        <f>IF(AND(Tabella1[[#This Row],[Popolazione]]&gt;50000,Tabella1[[#This Row],[Popolazione]]&lt;100000),"Compreso",Tabella1[[#This Row],[Regione]])</f>
        <v>VENETO</v>
      </c>
    </row>
    <row r="3601" spans="1:7" x14ac:dyDescent="0.25">
      <c r="A3601" s="26" t="s">
        <v>1180</v>
      </c>
      <c r="B3601" s="4" t="str">
        <f>IFERROR(VLOOKUP(A3601,PEC!A$2:B$7902,2,0),"PEC NON ESISTENTE")</f>
        <v>protocollo</v>
      </c>
      <c r="C3601" s="3" t="s">
        <v>8025</v>
      </c>
      <c r="D3601" s="3" t="s">
        <v>8166</v>
      </c>
      <c r="E3601" s="32">
        <v>6981</v>
      </c>
      <c r="F3601" s="1" t="str">
        <f>IF(Tabella1[[#This Row],[Popolazione]]&gt;300000,"Trovato","")</f>
        <v/>
      </c>
      <c r="G3601" s="1" t="str">
        <f>IF(AND(Tabella1[[#This Row],[Popolazione]]&gt;50000,Tabella1[[#This Row],[Popolazione]]&lt;100000),"Compreso",Tabella1[[#This Row],[Regione]])</f>
        <v>VENETO</v>
      </c>
    </row>
    <row r="3602" spans="1:7" x14ac:dyDescent="0.25">
      <c r="A3602" s="26" t="s">
        <v>454</v>
      </c>
      <c r="B3602" s="4" t="str">
        <f>IFERROR(VLOOKUP(A3602,PEC!A$2:B$7902,2,0),"PEC NON ESISTENTE")</f>
        <v>protocollo.comune.adria.ro</v>
      </c>
      <c r="C3602" s="3" t="s">
        <v>8025</v>
      </c>
      <c r="D3602" s="3" t="s">
        <v>8166</v>
      </c>
      <c r="E3602" s="32">
        <v>20233</v>
      </c>
      <c r="F3602" s="1" t="str">
        <f>IF(Tabella1[[#This Row],[Popolazione]]&gt;300000,"Trovato","")</f>
        <v/>
      </c>
      <c r="G3602" s="1" t="str">
        <f>IF(AND(Tabella1[[#This Row],[Popolazione]]&gt;50000,Tabella1[[#This Row],[Popolazione]]&lt;100000),"Compreso",Tabella1[[#This Row],[Regione]])</f>
        <v>VENETO</v>
      </c>
    </row>
    <row r="3603" spans="1:7" x14ac:dyDescent="0.25">
      <c r="A3603" s="26" t="s">
        <v>715</v>
      </c>
      <c r="B3603" s="4" t="str">
        <f>IFERROR(VLOOKUP(A3603,PEC!A$2:B$7902,2,0),"PEC NON ESISTENTE")</f>
        <v>protocollo.comune.arianonelpolesine.ro</v>
      </c>
      <c r="C3603" s="3" t="s">
        <v>8025</v>
      </c>
      <c r="D3603" s="3" t="s">
        <v>8166</v>
      </c>
      <c r="E3603" s="32">
        <v>4554</v>
      </c>
      <c r="F3603" s="1" t="str">
        <f>IF(Tabella1[[#This Row],[Popolazione]]&gt;300000,"Trovato","")</f>
        <v/>
      </c>
      <c r="G3603" s="1" t="str">
        <f>IF(AND(Tabella1[[#This Row],[Popolazione]]&gt;50000,Tabella1[[#This Row],[Popolazione]]&lt;100000),"Compreso",Tabella1[[#This Row],[Regione]])</f>
        <v>VENETO</v>
      </c>
    </row>
    <row r="3604" spans="1:7" x14ac:dyDescent="0.25">
      <c r="A3604" s="26" t="s">
        <v>8203</v>
      </c>
      <c r="B3604" s="4" t="str">
        <f>IFERROR(VLOOKUP(A3604,PEC!A$2:B$7902,2,0),"PEC NON ESISTENTE")</f>
        <v>comune.arqua.ro</v>
      </c>
      <c r="C3604" s="3" t="s">
        <v>8025</v>
      </c>
      <c r="D3604" s="3" t="s">
        <v>8166</v>
      </c>
      <c r="E3604" s="32">
        <v>2811</v>
      </c>
      <c r="F3604" s="1" t="str">
        <f>IF(Tabella1[[#This Row],[Popolazione]]&gt;300000,"Trovato","")</f>
        <v/>
      </c>
      <c r="G3604" s="1" t="str">
        <f>IF(AND(Tabella1[[#This Row],[Popolazione]]&gt;50000,Tabella1[[#This Row],[Popolazione]]&lt;100000),"Compreso",Tabella1[[#This Row],[Regione]])</f>
        <v>VENETO</v>
      </c>
    </row>
    <row r="3605" spans="1:7" x14ac:dyDescent="0.25">
      <c r="A3605" s="26" t="s">
        <v>831</v>
      </c>
      <c r="B3605" s="4" t="str">
        <f>IFERROR(VLOOKUP(A3605,PEC!A$2:B$7902,2,0),"PEC NON ESISTENTE")</f>
        <v>segreteria.comune.badiapolesine.ro</v>
      </c>
      <c r="C3605" s="3" t="s">
        <v>8025</v>
      </c>
      <c r="D3605" s="3" t="s">
        <v>8166</v>
      </c>
      <c r="E3605" s="32">
        <v>10536</v>
      </c>
      <c r="F3605" s="1" t="str">
        <f>IF(Tabella1[[#This Row],[Popolazione]]&gt;300000,"Trovato","")</f>
        <v/>
      </c>
      <c r="G3605" s="1" t="str">
        <f>IF(AND(Tabella1[[#This Row],[Popolazione]]&gt;50000,Tabella1[[#This Row],[Popolazione]]&lt;100000),"Compreso",Tabella1[[#This Row],[Regione]])</f>
        <v>VENETO</v>
      </c>
    </row>
    <row r="3606" spans="1:7" x14ac:dyDescent="0.25">
      <c r="A3606" s="26" t="s">
        <v>849</v>
      </c>
      <c r="B3606" s="4" t="str">
        <f>IFERROR(VLOOKUP(A3606,PEC!A$2:B$7902,2,0),"PEC NON ESISTENTE")</f>
        <v>protocollo</v>
      </c>
      <c r="C3606" s="3" t="s">
        <v>8025</v>
      </c>
      <c r="D3606" s="3" t="s">
        <v>8166</v>
      </c>
      <c r="E3606" s="32">
        <v>1374</v>
      </c>
      <c r="F3606" s="1" t="str">
        <f>IF(Tabella1[[#This Row],[Popolazione]]&gt;300000,"Trovato","")</f>
        <v/>
      </c>
      <c r="G3606" s="1" t="str">
        <f>IF(AND(Tabella1[[#This Row],[Popolazione]]&gt;50000,Tabella1[[#This Row],[Popolazione]]&lt;100000),"Compreso",Tabella1[[#This Row],[Regione]])</f>
        <v>VENETO</v>
      </c>
    </row>
    <row r="3607" spans="1:7" x14ac:dyDescent="0.25">
      <c r="A3607" s="26" t="s">
        <v>1019</v>
      </c>
      <c r="B3607" s="4" t="str">
        <f>IFERROR(VLOOKUP(A3607,PEC!A$2:B$7902,2,0),"PEC NON ESISTENTE")</f>
        <v>comune.bergantino.ro</v>
      </c>
      <c r="C3607" s="3" t="s">
        <v>8025</v>
      </c>
      <c r="D3607" s="3" t="s">
        <v>8166</v>
      </c>
      <c r="E3607" s="32">
        <v>2626</v>
      </c>
      <c r="F3607" s="1" t="str">
        <f>IF(Tabella1[[#This Row],[Popolazione]]&gt;300000,"Trovato","")</f>
        <v/>
      </c>
      <c r="G3607" s="1" t="str">
        <f>IF(AND(Tabella1[[#This Row],[Popolazione]]&gt;50000,Tabella1[[#This Row],[Popolazione]]&lt;100000),"Compreso",Tabella1[[#This Row],[Regione]])</f>
        <v>VENETO</v>
      </c>
    </row>
    <row r="3608" spans="1:7" x14ac:dyDescent="0.25">
      <c r="A3608" s="26" t="s">
        <v>1213</v>
      </c>
      <c r="B3608" s="4" t="str">
        <f>IFERROR(VLOOKUP(A3608,PEC!A$2:B$7902,2,0),"PEC NON ESISTENTE")</f>
        <v>protocollo.comune.bosaro.ro</v>
      </c>
      <c r="C3608" s="3" t="s">
        <v>8025</v>
      </c>
      <c r="D3608" s="3" t="s">
        <v>8166</v>
      </c>
      <c r="E3608" s="32">
        <v>1508</v>
      </c>
      <c r="F3608" s="1" t="str">
        <f>IF(Tabella1[[#This Row],[Popolazione]]&gt;300000,"Trovato","")</f>
        <v/>
      </c>
      <c r="G3608" s="1" t="str">
        <f>IF(AND(Tabella1[[#This Row],[Popolazione]]&gt;50000,Tabella1[[#This Row],[Popolazione]]&lt;100000),"Compreso",Tabella1[[#This Row],[Regione]])</f>
        <v>VENETO</v>
      </c>
    </row>
    <row r="3609" spans="1:7" x14ac:dyDescent="0.25">
      <c r="A3609" s="26" t="s">
        <v>1448</v>
      </c>
      <c r="B3609" s="4" t="str">
        <f>IFERROR(VLOOKUP(A3609,PEC!A$2:B$7902,2,0),"PEC NON ESISTENTE")</f>
        <v>comune.calto.ro</v>
      </c>
      <c r="C3609" s="3" t="s">
        <v>8025</v>
      </c>
      <c r="D3609" s="3" t="s">
        <v>8166</v>
      </c>
      <c r="E3609" s="32">
        <v>819</v>
      </c>
      <c r="F3609" s="1" t="str">
        <f>IF(Tabella1[[#This Row],[Popolazione]]&gt;300000,"Trovato","")</f>
        <v/>
      </c>
      <c r="G3609" s="1" t="str">
        <f>IF(AND(Tabella1[[#This Row],[Popolazione]]&gt;50000,Tabella1[[#This Row],[Popolazione]]&lt;100000),"Compreso",Tabella1[[#This Row],[Regione]])</f>
        <v>VENETO</v>
      </c>
    </row>
    <row r="3610" spans="1:7" x14ac:dyDescent="0.25">
      <c r="A3610" s="26" t="s">
        <v>1558</v>
      </c>
      <c r="B3610" s="4" t="str">
        <f>IFERROR(VLOOKUP(A3610,PEC!A$2:B$7902,2,0),"PEC NON ESISTENTE")</f>
        <v>canaro.ro</v>
      </c>
      <c r="C3610" s="3" t="s">
        <v>8025</v>
      </c>
      <c r="D3610" s="3" t="s">
        <v>8166</v>
      </c>
      <c r="E3610" s="32">
        <v>2853</v>
      </c>
      <c r="F3610" s="1" t="str">
        <f>IF(Tabella1[[#This Row],[Popolazione]]&gt;300000,"Trovato","")</f>
        <v/>
      </c>
      <c r="G3610" s="1" t="str">
        <f>IF(AND(Tabella1[[#This Row],[Popolazione]]&gt;50000,Tabella1[[#This Row],[Popolazione]]&lt;100000),"Compreso",Tabella1[[#This Row],[Regione]])</f>
        <v>VENETO</v>
      </c>
    </row>
    <row r="3611" spans="1:7" x14ac:dyDescent="0.25">
      <c r="A3611" s="26" t="s">
        <v>1562</v>
      </c>
      <c r="B3611" s="4" t="str">
        <f>IFERROR(VLOOKUP(A3611,PEC!A$2:B$7902,2,0),"PEC NON ESISTENTE")</f>
        <v>comune.canda.ro</v>
      </c>
      <c r="C3611" s="3" t="s">
        <v>8025</v>
      </c>
      <c r="D3611" s="3" t="s">
        <v>8166</v>
      </c>
      <c r="E3611" s="32">
        <v>1007</v>
      </c>
      <c r="F3611" s="1" t="str">
        <f>IF(Tabella1[[#This Row],[Popolazione]]&gt;300000,"Trovato","")</f>
        <v/>
      </c>
      <c r="G3611" s="1" t="str">
        <f>IF(AND(Tabella1[[#This Row],[Popolazione]]&gt;50000,Tabella1[[#This Row],[Popolazione]]&lt;100000),"Compreso",Tabella1[[#This Row],[Regione]])</f>
        <v>VENETO</v>
      </c>
    </row>
    <row r="3612" spans="1:7" x14ac:dyDescent="0.25">
      <c r="A3612" s="26" t="s">
        <v>1973</v>
      </c>
      <c r="B3612" s="4" t="str">
        <f>IFERROR(VLOOKUP(A3612,PEC!A$2:B$7902,2,0),"PEC NON ESISTENTE")</f>
        <v>protocollo.comune.castelguglielmo.ro</v>
      </c>
      <c r="C3612" s="3" t="s">
        <v>8025</v>
      </c>
      <c r="D3612" s="3" t="s">
        <v>8166</v>
      </c>
      <c r="E3612" s="32">
        <v>1646</v>
      </c>
      <c r="F3612" s="1" t="str">
        <f>IF(Tabella1[[#This Row],[Popolazione]]&gt;300000,"Trovato","")</f>
        <v/>
      </c>
      <c r="G3612" s="1" t="str">
        <f>IF(AND(Tabella1[[#This Row],[Popolazione]]&gt;50000,Tabella1[[#This Row],[Popolazione]]&lt;100000),"Compreso",Tabella1[[#This Row],[Regione]])</f>
        <v>VENETO</v>
      </c>
    </row>
    <row r="3613" spans="1:7" x14ac:dyDescent="0.25">
      <c r="A3613" s="26" t="s">
        <v>2034</v>
      </c>
      <c r="B3613" s="4" t="str">
        <f>IFERROR(VLOOKUP(A3613,PEC!A$2:B$7902,2,0),"PEC NON ESISTENTE")</f>
        <v>comune.castelmassa</v>
      </c>
      <c r="C3613" s="3" t="s">
        <v>8025</v>
      </c>
      <c r="D3613" s="3" t="s">
        <v>8166</v>
      </c>
      <c r="E3613" s="32">
        <v>4291</v>
      </c>
      <c r="F3613" s="1" t="str">
        <f>IF(Tabella1[[#This Row],[Popolazione]]&gt;300000,"Trovato","")</f>
        <v/>
      </c>
      <c r="G3613" s="1" t="str">
        <f>IF(AND(Tabella1[[#This Row],[Popolazione]]&gt;50000,Tabella1[[#This Row],[Popolazione]]&lt;100000),"Compreso",Tabella1[[#This Row],[Regione]])</f>
        <v>VENETO</v>
      </c>
    </row>
    <row r="3614" spans="1:7" x14ac:dyDescent="0.25">
      <c r="A3614" s="26" t="s">
        <v>2039</v>
      </c>
      <c r="B3614" s="4" t="str">
        <f>IFERROR(VLOOKUP(A3614,PEC!A$2:B$7902,2,0),"PEC NON ESISTENTE")</f>
        <v>protocollo.comune.castelnovobariano.ro</v>
      </c>
      <c r="C3614" s="3" t="s">
        <v>8025</v>
      </c>
      <c r="D3614" s="3" t="s">
        <v>8166</v>
      </c>
      <c r="E3614" s="32">
        <v>2931</v>
      </c>
      <c r="F3614" s="1" t="str">
        <f>IF(Tabella1[[#This Row],[Popolazione]]&gt;300000,"Trovato","")</f>
        <v/>
      </c>
      <c r="G3614" s="1" t="str">
        <f>IF(AND(Tabella1[[#This Row],[Popolazione]]&gt;50000,Tabella1[[#This Row],[Popolazione]]&lt;100000),"Compreso",Tabella1[[#This Row],[Regione]])</f>
        <v>VENETO</v>
      </c>
    </row>
    <row r="3615" spans="1:7" x14ac:dyDescent="0.25">
      <c r="A3615" s="26" t="s">
        <v>2213</v>
      </c>
      <c r="B3615" s="4" t="str">
        <f>IFERROR(VLOOKUP(A3615,PEC!A$2:B$7902,2,0),"PEC NON ESISTENTE")</f>
        <v>segreteria.comune.ceneselli.ro</v>
      </c>
      <c r="C3615" s="3" t="s">
        <v>8025</v>
      </c>
      <c r="D3615" s="3" t="s">
        <v>8166</v>
      </c>
      <c r="E3615" s="32">
        <v>1813</v>
      </c>
      <c r="F3615" s="1" t="str">
        <f>IF(Tabella1[[#This Row],[Popolazione]]&gt;300000,"Trovato","")</f>
        <v/>
      </c>
      <c r="G3615" s="1" t="str">
        <f>IF(AND(Tabella1[[#This Row],[Popolazione]]&gt;50000,Tabella1[[#This Row],[Popolazione]]&lt;100000),"Compreso",Tabella1[[#This Row],[Regione]])</f>
        <v>VENETO</v>
      </c>
    </row>
    <row r="3616" spans="1:7" x14ac:dyDescent="0.25">
      <c r="A3616" s="26" t="s">
        <v>2239</v>
      </c>
      <c r="B3616" s="4" t="str">
        <f>IFERROR(VLOOKUP(A3616,PEC!A$2:B$7902,2,0),"PEC NON ESISTENTE")</f>
        <v>protocollo.comune.ceregnano.ro</v>
      </c>
      <c r="C3616" s="3" t="s">
        <v>8025</v>
      </c>
      <c r="D3616" s="3" t="s">
        <v>8166</v>
      </c>
      <c r="E3616" s="32">
        <v>3691</v>
      </c>
      <c r="F3616" s="1" t="str">
        <f>IF(Tabella1[[#This Row],[Popolazione]]&gt;300000,"Trovato","")</f>
        <v/>
      </c>
      <c r="G3616" s="1" t="str">
        <f>IF(AND(Tabella1[[#This Row],[Popolazione]]&gt;50000,Tabella1[[#This Row],[Popolazione]]&lt;100000),"Compreso",Tabella1[[#This Row],[Regione]])</f>
        <v>VENETO</v>
      </c>
    </row>
    <row r="3617" spans="1:7" x14ac:dyDescent="0.25">
      <c r="A3617" s="26" t="s">
        <v>2598</v>
      </c>
      <c r="B3617" s="4" t="str">
        <f>IFERROR(VLOOKUP(A3617,PEC!A$2:B$7902,2,0),"PEC NON ESISTENTE")</f>
        <v>comune.corbola.ro</v>
      </c>
      <c r="C3617" s="3" t="s">
        <v>8025</v>
      </c>
      <c r="D3617" s="3" t="s">
        <v>8166</v>
      </c>
      <c r="E3617" s="32">
        <v>2514</v>
      </c>
      <c r="F3617" s="1" t="str">
        <f>IF(Tabella1[[#This Row],[Popolazione]]&gt;300000,"Trovato","")</f>
        <v/>
      </c>
      <c r="G3617" s="1" t="str">
        <f>IF(AND(Tabella1[[#This Row],[Popolazione]]&gt;50000,Tabella1[[#This Row],[Popolazione]]&lt;100000),"Compreso",Tabella1[[#This Row],[Regione]])</f>
        <v>VENETO</v>
      </c>
    </row>
    <row r="3618" spans="1:7" x14ac:dyDescent="0.25">
      <c r="A3618" s="26" t="s">
        <v>2678</v>
      </c>
      <c r="B3618" s="4" t="str">
        <f>IFERROR(VLOOKUP(A3618,PEC!A$2:B$7902,2,0),"PEC NON ESISTENTE")</f>
        <v>protocollo.comune.costadirovigo.ro</v>
      </c>
      <c r="C3618" s="3" t="s">
        <v>8025</v>
      </c>
      <c r="D3618" s="3" t="s">
        <v>8166</v>
      </c>
      <c r="E3618" s="32">
        <v>2683</v>
      </c>
      <c r="F3618" s="1" t="str">
        <f>IF(Tabella1[[#This Row],[Popolazione]]&gt;300000,"Trovato","")</f>
        <v/>
      </c>
      <c r="G3618" s="1" t="str">
        <f>IF(AND(Tabella1[[#This Row],[Popolazione]]&gt;50000,Tabella1[[#This Row],[Popolazione]]&lt;100000),"Compreso",Tabella1[[#This Row],[Regione]])</f>
        <v>VENETO</v>
      </c>
    </row>
    <row r="3619" spans="1:7" x14ac:dyDescent="0.25">
      <c r="A3619" s="26" t="s">
        <v>2717</v>
      </c>
      <c r="B3619" s="4" t="str">
        <f>IFERROR(VLOOKUP(A3619,PEC!A$2:B$7902,2,0),"PEC NON ESISTENTE")</f>
        <v>segreteria.comune.crespino.ro</v>
      </c>
      <c r="C3619" s="3" t="s">
        <v>8025</v>
      </c>
      <c r="D3619" s="3" t="s">
        <v>8166</v>
      </c>
      <c r="E3619" s="32">
        <v>1970</v>
      </c>
      <c r="F3619" s="1" t="str">
        <f>IF(Tabella1[[#This Row],[Popolazione]]&gt;300000,"Trovato","")</f>
        <v/>
      </c>
      <c r="G3619" s="1" t="str">
        <f>IF(AND(Tabella1[[#This Row],[Popolazione]]&gt;50000,Tabella1[[#This Row],[Popolazione]]&lt;100000),"Compreso",Tabella1[[#This Row],[Regione]])</f>
        <v>VENETO</v>
      </c>
    </row>
    <row r="3620" spans="1:7" x14ac:dyDescent="0.25">
      <c r="A3620" s="26" t="s">
        <v>2984</v>
      </c>
      <c r="B3620" s="4" t="str">
        <f>IFERROR(VLOOKUP(A3620,PEC!A$2:B$7902,2,0),"PEC NON ESISTENTE")</f>
        <v>protocollo.comune.ficarolo.ro</v>
      </c>
      <c r="C3620" s="3" t="s">
        <v>8025</v>
      </c>
      <c r="D3620" s="3" t="s">
        <v>8166</v>
      </c>
      <c r="E3620" s="32">
        <v>2609</v>
      </c>
      <c r="F3620" s="1" t="str">
        <f>IF(Tabella1[[#This Row],[Popolazione]]&gt;300000,"Trovato","")</f>
        <v/>
      </c>
      <c r="G3620" s="1" t="str">
        <f>IF(AND(Tabella1[[#This Row],[Popolazione]]&gt;50000,Tabella1[[#This Row],[Popolazione]]&lt;100000),"Compreso",Tabella1[[#This Row],[Regione]])</f>
        <v>VENETO</v>
      </c>
    </row>
    <row r="3621" spans="1:7" x14ac:dyDescent="0.25">
      <c r="A3621" s="26" t="s">
        <v>2994</v>
      </c>
      <c r="B3621" s="4" t="str">
        <f>IFERROR(VLOOKUP(A3621,PEC!A$2:B$7902,2,0),"PEC NON ESISTENTE")</f>
        <v>info</v>
      </c>
      <c r="C3621" s="3" t="s">
        <v>8025</v>
      </c>
      <c r="D3621" s="3" t="s">
        <v>8166</v>
      </c>
      <c r="E3621" s="32">
        <v>4275</v>
      </c>
      <c r="F3621" s="1" t="str">
        <f>IF(Tabella1[[#This Row],[Popolazione]]&gt;300000,"Trovato","")</f>
        <v/>
      </c>
      <c r="G3621" s="1" t="str">
        <f>IF(AND(Tabella1[[#This Row],[Popolazione]]&gt;50000,Tabella1[[#This Row],[Popolazione]]&lt;100000),"Compreso",Tabella1[[#This Row],[Regione]])</f>
        <v>VENETO</v>
      </c>
    </row>
    <row r="3622" spans="1:7" x14ac:dyDescent="0.25">
      <c r="A3622" s="26" t="s">
        <v>3138</v>
      </c>
      <c r="B3622" s="4" t="str">
        <f>IFERROR(VLOOKUP(A3622,PEC!A$2:B$7902,2,0),"PEC NON ESISTENTE")</f>
        <v>comune.frassinellepolesine</v>
      </c>
      <c r="C3622" s="3" t="s">
        <v>8025</v>
      </c>
      <c r="D3622" s="3" t="s">
        <v>8166</v>
      </c>
      <c r="E3622" s="32">
        <v>1529</v>
      </c>
      <c r="F3622" s="1" t="str">
        <f>IF(Tabella1[[#This Row],[Popolazione]]&gt;300000,"Trovato","")</f>
        <v/>
      </c>
      <c r="G3622" s="1" t="str">
        <f>IF(AND(Tabella1[[#This Row],[Popolazione]]&gt;50000,Tabella1[[#This Row],[Popolazione]]&lt;100000),"Compreso",Tabella1[[#This Row],[Regione]])</f>
        <v>VENETO</v>
      </c>
    </row>
    <row r="3623" spans="1:7" x14ac:dyDescent="0.25">
      <c r="A3623" s="26" t="s">
        <v>3146</v>
      </c>
      <c r="B3623" s="4" t="str">
        <f>IFERROR(VLOOKUP(A3623,PEC!A$2:B$7902,2,0),"PEC NON ESISTENTE")</f>
        <v>comune.frattapolesine</v>
      </c>
      <c r="C3623" s="3" t="s">
        <v>8025</v>
      </c>
      <c r="D3623" s="3" t="s">
        <v>8166</v>
      </c>
      <c r="E3623" s="32">
        <v>2782</v>
      </c>
      <c r="F3623" s="1" t="str">
        <f>IF(Tabella1[[#This Row],[Popolazione]]&gt;300000,"Trovato","")</f>
        <v/>
      </c>
      <c r="G3623" s="1" t="str">
        <f>IF(AND(Tabella1[[#This Row],[Popolazione]]&gt;50000,Tabella1[[#This Row],[Popolazione]]&lt;100000),"Compreso",Tabella1[[#This Row],[Regione]])</f>
        <v>VENETO</v>
      </c>
    </row>
    <row r="3624" spans="1:7" x14ac:dyDescent="0.25">
      <c r="A3624" s="26" t="s">
        <v>3198</v>
      </c>
      <c r="B3624" s="4" t="str">
        <f>IFERROR(VLOOKUP(A3624,PEC!A$2:B$7902,2,0),"PEC NON ESISTENTE")</f>
        <v>info</v>
      </c>
      <c r="C3624" s="3" t="s">
        <v>8025</v>
      </c>
      <c r="D3624" s="3" t="s">
        <v>8166</v>
      </c>
      <c r="E3624" s="32">
        <v>1094</v>
      </c>
      <c r="F3624" s="1" t="str">
        <f>IF(Tabella1[[#This Row],[Popolazione]]&gt;300000,"Trovato","")</f>
        <v/>
      </c>
      <c r="G3624" s="1" t="str">
        <f>IF(AND(Tabella1[[#This Row],[Popolazione]]&gt;50000,Tabella1[[#This Row],[Popolazione]]&lt;100000),"Compreso",Tabella1[[#This Row],[Regione]])</f>
        <v>VENETO</v>
      </c>
    </row>
    <row r="3625" spans="1:7" x14ac:dyDescent="0.25">
      <c r="A3625" s="26" t="s">
        <v>3266</v>
      </c>
      <c r="B3625" s="4" t="str">
        <f>IFERROR(VLOOKUP(A3625,PEC!A$2:B$7902,2,0),"PEC NON ESISTENTE")</f>
        <v>protocollogavello</v>
      </c>
      <c r="C3625" s="3" t="s">
        <v>8025</v>
      </c>
      <c r="D3625" s="3" t="s">
        <v>8166</v>
      </c>
      <c r="E3625" s="32">
        <v>1605</v>
      </c>
      <c r="F3625" s="1" t="str">
        <f>IF(Tabella1[[#This Row],[Popolazione]]&gt;300000,"Trovato","")</f>
        <v/>
      </c>
      <c r="G3625" s="1" t="str">
        <f>IF(AND(Tabella1[[#This Row],[Popolazione]]&gt;50000,Tabella1[[#This Row],[Popolazione]]&lt;100000),"Compreso",Tabella1[[#This Row],[Regione]])</f>
        <v>VENETO</v>
      </c>
    </row>
    <row r="3626" spans="1:7" x14ac:dyDescent="0.25">
      <c r="A3626" s="26" t="s">
        <v>3315</v>
      </c>
      <c r="B3626" s="4" t="str">
        <f>IFERROR(VLOOKUP(A3626,PEC!A$2:B$7902,2,0),"PEC NON ESISTENTE")</f>
        <v>comunegiacciano-anagrafe</v>
      </c>
      <c r="C3626" s="3" t="s">
        <v>8025</v>
      </c>
      <c r="D3626" s="3" t="s">
        <v>8166</v>
      </c>
      <c r="E3626" s="32">
        <v>2182</v>
      </c>
      <c r="F3626" s="1" t="str">
        <f>IF(Tabella1[[#This Row],[Popolazione]]&gt;300000,"Trovato","")</f>
        <v/>
      </c>
      <c r="G3626" s="1" t="str">
        <f>IF(AND(Tabella1[[#This Row],[Popolazione]]&gt;50000,Tabella1[[#This Row],[Popolazione]]&lt;100000),"Compreso",Tabella1[[#This Row],[Regione]])</f>
        <v>VENETO</v>
      </c>
    </row>
    <row r="3627" spans="1:7" x14ac:dyDescent="0.25">
      <c r="A3627" s="26" t="s">
        <v>3488</v>
      </c>
      <c r="B3627" s="4" t="str">
        <f>IFERROR(VLOOKUP(A3627,PEC!A$2:B$7902,2,0),"PEC NON ESISTENTE")</f>
        <v>comune.guardaveneta.ro</v>
      </c>
      <c r="C3627" s="3" t="s">
        <v>8025</v>
      </c>
      <c r="D3627" s="3" t="s">
        <v>8166</v>
      </c>
      <c r="E3627" s="32">
        <v>1185</v>
      </c>
      <c r="F3627" s="1" t="str">
        <f>IF(Tabella1[[#This Row],[Popolazione]]&gt;300000,"Trovato","")</f>
        <v/>
      </c>
      <c r="G3627" s="1" t="str">
        <f>IF(AND(Tabella1[[#This Row],[Popolazione]]&gt;50000,Tabella1[[#This Row],[Popolazione]]&lt;100000),"Compreso",Tabella1[[#This Row],[Regione]])</f>
        <v>VENETO</v>
      </c>
    </row>
    <row r="3628" spans="1:7" x14ac:dyDescent="0.25">
      <c r="A3628" s="26" t="s">
        <v>3696</v>
      </c>
      <c r="B3628" s="4" t="str">
        <f>IFERROR(VLOOKUP(A3628,PEC!A$2:B$7902,2,0),"PEC NON ESISTENTE")</f>
        <v>segreteria</v>
      </c>
      <c r="C3628" s="3" t="s">
        <v>8025</v>
      </c>
      <c r="D3628" s="3" t="s">
        <v>8166</v>
      </c>
      <c r="E3628" s="32">
        <v>12024</v>
      </c>
      <c r="F3628" s="1" t="str">
        <f>IF(Tabella1[[#This Row],[Popolazione]]&gt;300000,"Trovato","")</f>
        <v/>
      </c>
      <c r="G3628" s="1" t="str">
        <f>IF(AND(Tabella1[[#This Row],[Popolazione]]&gt;50000,Tabella1[[#This Row],[Popolazione]]&lt;100000),"Compreso",Tabella1[[#This Row],[Regione]])</f>
        <v>VENETO</v>
      </c>
    </row>
    <row r="3629" spans="1:7" x14ac:dyDescent="0.25">
      <c r="A3629" s="26" t="s">
        <v>3814</v>
      </c>
      <c r="B3629" s="4" t="str">
        <f>IFERROR(VLOOKUP(A3629,PEC!A$2:B$7902,2,0),"PEC NON ESISTENTE")</f>
        <v>comune.loreo</v>
      </c>
      <c r="C3629" s="3" t="s">
        <v>8025</v>
      </c>
      <c r="D3629" s="3" t="s">
        <v>8166</v>
      </c>
      <c r="E3629" s="32">
        <v>3568</v>
      </c>
      <c r="F3629" s="1" t="str">
        <f>IF(Tabella1[[#This Row],[Popolazione]]&gt;300000,"Trovato","")</f>
        <v/>
      </c>
      <c r="G3629" s="1" t="str">
        <f>IF(AND(Tabella1[[#This Row],[Popolazione]]&gt;50000,Tabella1[[#This Row],[Popolazione]]&lt;100000),"Compreso",Tabella1[[#This Row],[Regione]])</f>
        <v>VENETO</v>
      </c>
    </row>
    <row r="3630" spans="1:7" x14ac:dyDescent="0.25">
      <c r="A3630" s="26" t="s">
        <v>3866</v>
      </c>
      <c r="B3630" s="4" t="str">
        <f>IFERROR(VLOOKUP(A3630,PEC!A$2:B$7902,2,0),"PEC NON ESISTENTE")</f>
        <v>protocollo.commercio.comune.lusia.ro</v>
      </c>
      <c r="C3630" s="3" t="s">
        <v>8025</v>
      </c>
      <c r="D3630" s="3" t="s">
        <v>8166</v>
      </c>
      <c r="E3630" s="32">
        <v>3595</v>
      </c>
      <c r="F3630" s="1" t="str">
        <f>IF(Tabella1[[#This Row],[Popolazione]]&gt;300000,"Trovato","")</f>
        <v/>
      </c>
      <c r="G3630" s="1" t="str">
        <f>IF(AND(Tabella1[[#This Row],[Popolazione]]&gt;50000,Tabella1[[#This Row],[Popolazione]]&lt;100000),"Compreso",Tabella1[[#This Row],[Regione]])</f>
        <v>VENETO</v>
      </c>
    </row>
    <row r="3631" spans="1:7" x14ac:dyDescent="0.25">
      <c r="A3631" s="26" t="s">
        <v>4111</v>
      </c>
      <c r="B3631" s="4" t="str">
        <f>IFERROR(VLOOKUP(A3631,PEC!A$2:B$7902,2,0),"PEC NON ESISTENTE")</f>
        <v>info.comune.melara.ro</v>
      </c>
      <c r="C3631" s="3" t="s">
        <v>8025</v>
      </c>
      <c r="D3631" s="3" t="s">
        <v>8166</v>
      </c>
      <c r="E3631" s="32">
        <v>1870</v>
      </c>
      <c r="F3631" s="1" t="str">
        <f>IF(Tabella1[[#This Row],[Popolazione]]&gt;300000,"Trovato","")</f>
        <v/>
      </c>
      <c r="G3631" s="1" t="str">
        <f>IF(AND(Tabella1[[#This Row],[Popolazione]]&gt;50000,Tabella1[[#This Row],[Popolazione]]&lt;100000),"Compreso",Tabella1[[#This Row],[Regione]])</f>
        <v>VENETO</v>
      </c>
    </row>
    <row r="3632" spans="1:7" x14ac:dyDescent="0.25">
      <c r="A3632" s="26" t="s">
        <v>4784</v>
      </c>
      <c r="B3632" s="4" t="str">
        <f>IFERROR(VLOOKUP(A3632,PEC!A$2:B$7902,2,0),"PEC NON ESISTENTE")</f>
        <v>occhiobello</v>
      </c>
      <c r="C3632" s="3" t="s">
        <v>8025</v>
      </c>
      <c r="D3632" s="3" t="s">
        <v>8166</v>
      </c>
      <c r="E3632" s="32">
        <v>11351</v>
      </c>
      <c r="F3632" s="1" t="str">
        <f>IF(Tabella1[[#This Row],[Popolazione]]&gt;300000,"Trovato","")</f>
        <v/>
      </c>
      <c r="G3632" s="1" t="str">
        <f>IF(AND(Tabella1[[#This Row],[Popolazione]]&gt;50000,Tabella1[[#This Row],[Popolazione]]&lt;100000),"Compreso",Tabella1[[#This Row],[Regione]])</f>
        <v>VENETO</v>
      </c>
    </row>
    <row r="3633" spans="1:7" x14ac:dyDescent="0.25">
      <c r="A3633" s="26" t="s">
        <v>5035</v>
      </c>
      <c r="B3633" s="4" t="str">
        <f>IFERROR(VLOOKUP(A3633,PEC!A$2:B$7902,2,0),"PEC NON ESISTENTE")</f>
        <v>anagrafe.comune.papozze.ro</v>
      </c>
      <c r="C3633" s="3" t="s">
        <v>8025</v>
      </c>
      <c r="D3633" s="3" t="s">
        <v>8166</v>
      </c>
      <c r="E3633" s="32">
        <v>1645</v>
      </c>
      <c r="F3633" s="1" t="str">
        <f>IF(Tabella1[[#This Row],[Popolazione]]&gt;300000,"Trovato","")</f>
        <v/>
      </c>
      <c r="G3633" s="1" t="str">
        <f>IF(AND(Tabella1[[#This Row],[Popolazione]]&gt;50000,Tabella1[[#This Row],[Popolazione]]&lt;100000),"Compreso",Tabella1[[#This Row],[Regione]])</f>
        <v>VENETO</v>
      </c>
    </row>
    <row r="3634" spans="1:7" x14ac:dyDescent="0.25">
      <c r="A3634" s="26" t="s">
        <v>5182</v>
      </c>
      <c r="B3634" s="4" t="str">
        <f>IFERROR(VLOOKUP(A3634,PEC!A$2:B$7902,2,0),"PEC NON ESISTENTE")</f>
        <v>protocollo.comune.pettorazza.ro.it</v>
      </c>
      <c r="C3634" s="3" t="s">
        <v>8025</v>
      </c>
      <c r="D3634" s="3" t="s">
        <v>8166</v>
      </c>
      <c r="E3634" s="32">
        <v>1669</v>
      </c>
      <c r="F3634" s="1" t="str">
        <f>IF(Tabella1[[#This Row],[Popolazione]]&gt;300000,"Trovato","")</f>
        <v/>
      </c>
      <c r="G3634" s="1" t="str">
        <f>IF(AND(Tabella1[[#This Row],[Popolazione]]&gt;50000,Tabella1[[#This Row],[Popolazione]]&lt;100000),"Compreso",Tabella1[[#This Row],[Regione]])</f>
        <v>VENETO</v>
      </c>
    </row>
    <row r="3635" spans="1:7" x14ac:dyDescent="0.25">
      <c r="A3635" s="26" t="s">
        <v>5291</v>
      </c>
      <c r="B3635" s="4" t="str">
        <f>IFERROR(VLOOKUP(A3635,PEC!A$2:B$7902,2,0),"PEC NON ESISTENTE")</f>
        <v>comune.pincara.ro</v>
      </c>
      <c r="C3635" s="3" t="s">
        <v>8025</v>
      </c>
      <c r="D3635" s="3" t="s">
        <v>8166</v>
      </c>
      <c r="E3635" s="32">
        <v>1262</v>
      </c>
      <c r="F3635" s="1" t="str">
        <f>IF(Tabella1[[#This Row],[Popolazione]]&gt;300000,"Trovato","")</f>
        <v/>
      </c>
      <c r="G3635" s="1" t="str">
        <f>IF(AND(Tabella1[[#This Row],[Popolazione]]&gt;50000,Tabella1[[#This Row],[Popolazione]]&lt;100000),"Compreso",Tabella1[[#This Row],[Regione]])</f>
        <v>VENETO</v>
      </c>
    </row>
    <row r="3636" spans="1:7" x14ac:dyDescent="0.25">
      <c r="A3636" s="26" t="s">
        <v>5371</v>
      </c>
      <c r="B3636" s="4" t="str">
        <f>IFERROR(VLOOKUP(A3636,PEC!A$2:B$7902,2,0),"PEC NON ESISTENTE")</f>
        <v>protocollo.comune.polesella.ro</v>
      </c>
      <c r="C3636" s="3" t="s">
        <v>8025</v>
      </c>
      <c r="D3636" s="3" t="s">
        <v>8166</v>
      </c>
      <c r="E3636" s="32">
        <v>4079</v>
      </c>
      <c r="F3636" s="1" t="str">
        <f>IF(Tabella1[[#This Row],[Popolazione]]&gt;300000,"Trovato","")</f>
        <v/>
      </c>
      <c r="G3636" s="1" t="str">
        <f>IF(AND(Tabella1[[#This Row],[Popolazione]]&gt;50000,Tabella1[[#This Row],[Popolazione]]&lt;100000),"Compreso",Tabella1[[#This Row],[Regione]])</f>
        <v>VENETO</v>
      </c>
    </row>
    <row r="3637" spans="1:7" x14ac:dyDescent="0.25">
      <c r="A3637" s="26" t="s">
        <v>5428</v>
      </c>
      <c r="B3637" s="4" t="str">
        <f>IFERROR(VLOOKUP(A3637,PEC!A$2:B$7902,2,0),"PEC NON ESISTENTE")</f>
        <v>segreteria.comune.pontecchio.ro</v>
      </c>
      <c r="C3637" s="3" t="s">
        <v>8025</v>
      </c>
      <c r="D3637" s="3" t="s">
        <v>8166</v>
      </c>
      <c r="E3637" s="32">
        <v>2078</v>
      </c>
      <c r="F3637" s="1" t="str">
        <f>IF(Tabella1[[#This Row],[Popolazione]]&gt;300000,"Trovato","")</f>
        <v/>
      </c>
      <c r="G3637" s="1" t="str">
        <f>IF(AND(Tabella1[[#This Row],[Popolazione]]&gt;50000,Tabella1[[#This Row],[Popolazione]]&lt;100000),"Compreso",Tabella1[[#This Row],[Regione]])</f>
        <v>VENETO</v>
      </c>
    </row>
    <row r="3638" spans="1:7" x14ac:dyDescent="0.25">
      <c r="A3638" s="26" t="s">
        <v>5480</v>
      </c>
      <c r="B3638" s="4" t="str">
        <f>IFERROR(VLOOKUP(A3638,PEC!A$2:B$7902,2,0),"PEC NON ESISTENTE")</f>
        <v>affarigenerali.comune.portotolle.ro</v>
      </c>
      <c r="C3638" s="3" t="s">
        <v>8025</v>
      </c>
      <c r="D3638" s="3" t="s">
        <v>8166</v>
      </c>
      <c r="E3638" s="32">
        <v>10058</v>
      </c>
      <c r="F3638" s="1" t="str">
        <f>IF(Tabella1[[#This Row],[Popolazione]]&gt;300000,"Trovato","")</f>
        <v/>
      </c>
      <c r="G3638" s="1" t="str">
        <f>IF(AND(Tabella1[[#This Row],[Popolazione]]&gt;50000,Tabella1[[#This Row],[Popolazione]]&lt;100000),"Compreso",Tabella1[[#This Row],[Regione]])</f>
        <v>VENETO</v>
      </c>
    </row>
    <row r="3639" spans="1:7" x14ac:dyDescent="0.25">
      <c r="A3639" s="26" t="s">
        <v>5955</v>
      </c>
      <c r="B3639" s="4" t="str">
        <f>IFERROR(VLOOKUP(A3639,PEC!A$2:B$7902,2,0),"PEC NON ESISTENTE")</f>
        <v>protocollo</v>
      </c>
      <c r="C3639" s="3" t="s">
        <v>8025</v>
      </c>
      <c r="D3639" s="3" t="s">
        <v>8166</v>
      </c>
      <c r="E3639" s="32">
        <v>6481</v>
      </c>
      <c r="F3639" s="1" t="str">
        <f>IF(Tabella1[[#This Row],[Popolazione]]&gt;300000,"Trovato","")</f>
        <v/>
      </c>
      <c r="G3639" s="1" t="str">
        <f>IF(AND(Tabella1[[#This Row],[Popolazione]]&gt;50000,Tabella1[[#This Row],[Popolazione]]&lt;100000),"Compreso",Tabella1[[#This Row],[Regione]])</f>
        <v>VENETO</v>
      </c>
    </row>
    <row r="3640" spans="1:7" x14ac:dyDescent="0.25">
      <c r="A3640" s="26" t="s">
        <v>5987</v>
      </c>
      <c r="B3640" s="4" t="str">
        <f>IFERROR(VLOOKUP(A3640,PEC!A$2:B$7902,2,0),"PEC NON ESISTENTE")</f>
        <v>comunerovigo</v>
      </c>
      <c r="C3640" s="3" t="s">
        <v>8025</v>
      </c>
      <c r="D3640" s="3" t="s">
        <v>8166</v>
      </c>
      <c r="E3640" s="32">
        <v>50164</v>
      </c>
      <c r="F3640" s="1" t="str">
        <f>IF(Tabella1[[#This Row],[Popolazione]]&gt;300000,"Trovato","")</f>
        <v/>
      </c>
      <c r="G3640" s="1" t="str">
        <f>IF(AND(Tabella1[[#This Row],[Popolazione]]&gt;50000,Tabella1[[#This Row],[Popolazione]]&lt;100000),"Compreso",Tabella1[[#This Row],[Regione]])</f>
        <v>Compreso</v>
      </c>
    </row>
    <row r="3641" spans="1:7" x14ac:dyDescent="0.25">
      <c r="A3641" s="26" t="s">
        <v>6037</v>
      </c>
      <c r="B3641" s="4" t="str">
        <f>IFERROR(VLOOKUP(A3641,PEC!A$2:B$7902,2,0),"PEC NON ESISTENTE")</f>
        <v>info.comune.salara</v>
      </c>
      <c r="C3641" s="3" t="s">
        <v>8025</v>
      </c>
      <c r="D3641" s="3" t="s">
        <v>8166</v>
      </c>
      <c r="E3641" s="32">
        <v>1214</v>
      </c>
      <c r="F3641" s="1" t="str">
        <f>IF(Tabella1[[#This Row],[Popolazione]]&gt;300000,"Trovato","")</f>
        <v/>
      </c>
      <c r="G3641" s="1" t="str">
        <f>IF(AND(Tabella1[[#This Row],[Popolazione]]&gt;50000,Tabella1[[#This Row],[Popolazione]]&lt;100000),"Compreso",Tabella1[[#This Row],[Regione]])</f>
        <v>VENETO</v>
      </c>
    </row>
    <row r="3642" spans="1:7" x14ac:dyDescent="0.25">
      <c r="A3642" s="26" t="s">
        <v>6091</v>
      </c>
      <c r="B3642" s="4" t="str">
        <f>IFERROR(VLOOKUP(A3642,PEC!A$2:B$7902,2,0),"PEC NON ESISTENTE")</f>
        <v>anagrafe.comune.sanbellino.ro</v>
      </c>
      <c r="C3642" s="3" t="s">
        <v>8025</v>
      </c>
      <c r="D3642" s="3" t="s">
        <v>8166</v>
      </c>
      <c r="E3642" s="32">
        <v>1156</v>
      </c>
      <c r="F3642" s="1" t="str">
        <f>IF(Tabella1[[#This Row],[Popolazione]]&gt;300000,"Trovato","")</f>
        <v/>
      </c>
      <c r="G3642" s="1" t="str">
        <f>IF(AND(Tabella1[[#This Row],[Popolazione]]&gt;50000,Tabella1[[#This Row],[Popolazione]]&lt;100000),"Compreso",Tabella1[[#This Row],[Regione]])</f>
        <v>VENETO</v>
      </c>
    </row>
    <row r="3643" spans="1:7" x14ac:dyDescent="0.25">
      <c r="A3643" s="26" t="s">
        <v>6257</v>
      </c>
      <c r="B3643" s="4" t="str">
        <f>IFERROR(VLOOKUP(A3643,PEC!A$2:B$7902,2,0),"PEC NON ESISTENTE")</f>
        <v>segreteria</v>
      </c>
      <c r="C3643" s="3" t="s">
        <v>8025</v>
      </c>
      <c r="D3643" s="3" t="s">
        <v>8166</v>
      </c>
      <c r="E3643" s="32">
        <v>4035</v>
      </c>
      <c r="F3643" s="1" t="str">
        <f>IF(Tabella1[[#This Row],[Popolazione]]&gt;300000,"Trovato","")</f>
        <v/>
      </c>
      <c r="G3643" s="1" t="str">
        <f>IF(AND(Tabella1[[#This Row],[Popolazione]]&gt;50000,Tabella1[[#This Row],[Popolazione]]&lt;100000),"Compreso",Tabella1[[#This Row],[Regione]])</f>
        <v>VENETO</v>
      </c>
    </row>
    <row r="3644" spans="1:7" x14ac:dyDescent="0.25">
      <c r="A3644" s="26" t="s">
        <v>6945</v>
      </c>
      <c r="B3644" s="4" t="str">
        <f>IFERROR(VLOOKUP(A3644,PEC!A$2:B$7902,2,0),"PEC NON ESISTENTE")</f>
        <v>info</v>
      </c>
      <c r="C3644" s="3" t="s">
        <v>8025</v>
      </c>
      <c r="D3644" s="3" t="s">
        <v>8166</v>
      </c>
      <c r="E3644" s="32">
        <v>3329</v>
      </c>
      <c r="F3644" s="1" t="str">
        <f>IF(Tabella1[[#This Row],[Popolazione]]&gt;300000,"Trovato","")</f>
        <v/>
      </c>
      <c r="G3644" s="1" t="str">
        <f>IF(AND(Tabella1[[#This Row],[Popolazione]]&gt;50000,Tabella1[[#This Row],[Popolazione]]&lt;100000),"Compreso",Tabella1[[#This Row],[Regione]])</f>
        <v>VENETO</v>
      </c>
    </row>
    <row r="3645" spans="1:7" x14ac:dyDescent="0.25">
      <c r="A3645" s="26" t="s">
        <v>7000</v>
      </c>
      <c r="B3645" s="4" t="str">
        <f>IFERROR(VLOOKUP(A3645,PEC!A$2:B$7902,2,0),"PEC NON ESISTENTE")</f>
        <v>up.comune.tagliodipo.ro</v>
      </c>
      <c r="C3645" s="3" t="s">
        <v>8025</v>
      </c>
      <c r="D3645" s="3" t="s">
        <v>8166</v>
      </c>
      <c r="E3645" s="32">
        <v>8495</v>
      </c>
      <c r="F3645" s="1" t="str">
        <f>IF(Tabella1[[#This Row],[Popolazione]]&gt;300000,"Trovato","")</f>
        <v/>
      </c>
      <c r="G3645" s="1" t="str">
        <f>IF(AND(Tabella1[[#This Row],[Popolazione]]&gt;50000,Tabella1[[#This Row],[Popolazione]]&lt;100000),"Compreso",Tabella1[[#This Row],[Regione]])</f>
        <v>VENETO</v>
      </c>
    </row>
    <row r="3646" spans="1:7" x14ac:dyDescent="0.25">
      <c r="A3646" s="26" t="s">
        <v>7255</v>
      </c>
      <c r="B3646" s="4" t="str">
        <f>IFERROR(VLOOKUP(A3646,PEC!A$2:B$7902,2,0),"PEC NON ESISTENTE")</f>
        <v>protocollo.comune.trecenta.ro</v>
      </c>
      <c r="C3646" s="3" t="s">
        <v>8025</v>
      </c>
      <c r="D3646" s="3" t="s">
        <v>8166</v>
      </c>
      <c r="E3646" s="32">
        <v>2956</v>
      </c>
      <c r="F3646" s="1" t="str">
        <f>IF(Tabella1[[#This Row],[Popolazione]]&gt;300000,"Trovato","")</f>
        <v/>
      </c>
      <c r="G3646" s="1" t="str">
        <f>IF(AND(Tabella1[[#This Row],[Popolazione]]&gt;50000,Tabella1[[#This Row],[Popolazione]]&lt;100000),"Compreso",Tabella1[[#This Row],[Regione]])</f>
        <v>VENETO</v>
      </c>
    </row>
    <row r="3647" spans="1:7" x14ac:dyDescent="0.25">
      <c r="A3647" s="26" t="s">
        <v>7716</v>
      </c>
      <c r="B3647" s="4" t="str">
        <f>IFERROR(VLOOKUP(A3647,PEC!A$2:B$7902,2,0),"PEC NON ESISTENTE")</f>
        <v>comune.villadose.ro</v>
      </c>
      <c r="C3647" s="3" t="s">
        <v>8025</v>
      </c>
      <c r="D3647" s="3" t="s">
        <v>8166</v>
      </c>
      <c r="E3647" s="32">
        <v>5188</v>
      </c>
      <c r="F3647" s="1" t="str">
        <f>IF(Tabella1[[#This Row],[Popolazione]]&gt;300000,"Trovato","")</f>
        <v/>
      </c>
      <c r="G3647" s="1" t="str">
        <f>IF(AND(Tabella1[[#This Row],[Popolazione]]&gt;50000,Tabella1[[#This Row],[Popolazione]]&lt;100000),"Compreso",Tabella1[[#This Row],[Regione]])</f>
        <v>VENETO</v>
      </c>
    </row>
    <row r="3648" spans="1:7" x14ac:dyDescent="0.25">
      <c r="A3648" s="26" t="s">
        <v>7736</v>
      </c>
      <c r="B3648" s="4" t="str">
        <f>IFERROR(VLOOKUP(A3648,PEC!A$2:B$7902,2,0),"PEC NON ESISTENTE")</f>
        <v>segretario.comune.villamarzana.ro</v>
      </c>
      <c r="C3648" s="3" t="s">
        <v>8025</v>
      </c>
      <c r="D3648" s="3" t="s">
        <v>8166</v>
      </c>
      <c r="E3648" s="32">
        <v>1202</v>
      </c>
      <c r="F3648" s="1" t="str">
        <f>IF(Tabella1[[#This Row],[Popolazione]]&gt;300000,"Trovato","")</f>
        <v/>
      </c>
      <c r="G3648" s="1" t="str">
        <f>IF(AND(Tabella1[[#This Row],[Popolazione]]&gt;50000,Tabella1[[#This Row],[Popolazione]]&lt;100000),"Compreso",Tabella1[[#This Row],[Regione]])</f>
        <v>VENETO</v>
      </c>
    </row>
    <row r="3649" spans="1:7" x14ac:dyDescent="0.25">
      <c r="A3649" s="26" t="s">
        <v>7746</v>
      </c>
      <c r="B3649" s="4" t="str">
        <f>IFERROR(VLOOKUP(A3649,PEC!A$2:B$7902,2,0),"PEC NON ESISTENTE")</f>
        <v>info-comunevillanova</v>
      </c>
      <c r="C3649" s="3" t="s">
        <v>8025</v>
      </c>
      <c r="D3649" s="3" t="s">
        <v>8166</v>
      </c>
      <c r="E3649" s="32">
        <v>2164</v>
      </c>
      <c r="F3649" s="1" t="str">
        <f>IF(Tabella1[[#This Row],[Popolazione]]&gt;300000,"Trovato","")</f>
        <v/>
      </c>
      <c r="G3649" s="1" t="str">
        <f>IF(AND(Tabella1[[#This Row],[Popolazione]]&gt;50000,Tabella1[[#This Row],[Popolazione]]&lt;100000),"Compreso",Tabella1[[#This Row],[Regione]])</f>
        <v>VENETO</v>
      </c>
    </row>
    <row r="3650" spans="1:7" x14ac:dyDescent="0.25">
      <c r="A3650" s="26" t="s">
        <v>7749</v>
      </c>
      <c r="B3650" s="4" t="str">
        <f>IFERROR(VLOOKUP(A3650,PEC!A$2:B$7902,2,0),"PEC NON ESISTENTE")</f>
        <v>protocollovillanovamarchesana</v>
      </c>
      <c r="C3650" s="3" t="s">
        <v>8025</v>
      </c>
      <c r="D3650" s="3" t="s">
        <v>8166</v>
      </c>
      <c r="E3650" s="32">
        <v>1000</v>
      </c>
      <c r="F3650" s="1" t="str">
        <f>IF(Tabella1[[#This Row],[Popolazione]]&gt;300000,"Trovato","")</f>
        <v/>
      </c>
      <c r="G3650" s="1" t="str">
        <f>IF(AND(Tabella1[[#This Row],[Popolazione]]&gt;50000,Tabella1[[#This Row],[Popolazione]]&lt;100000),"Compreso",Tabella1[[#This Row],[Regione]])</f>
        <v>VENETO</v>
      </c>
    </row>
    <row r="3651" spans="1:7" x14ac:dyDescent="0.25">
      <c r="A3651" s="26" t="s">
        <v>5483</v>
      </c>
      <c r="B3651" s="4" t="str">
        <f>IFERROR(VLOOKUP(A3651,PEC!A$2:B$7902,2,0),"PEC NON ESISTENTE")</f>
        <v>comune.portoviro</v>
      </c>
      <c r="C3651" s="3" t="s">
        <v>8025</v>
      </c>
      <c r="D3651" s="3" t="s">
        <v>8166</v>
      </c>
      <c r="E3651" s="32">
        <v>14645</v>
      </c>
      <c r="F3651" s="1" t="str">
        <f>IF(Tabella1[[#This Row],[Popolazione]]&gt;300000,"Trovato","")</f>
        <v/>
      </c>
      <c r="G3651" s="1" t="str">
        <f>IF(AND(Tabella1[[#This Row],[Popolazione]]&gt;50000,Tabella1[[#This Row],[Popolazione]]&lt;100000),"Compreso",Tabella1[[#This Row],[Regione]])</f>
        <v>VENETO</v>
      </c>
    </row>
    <row r="3652" spans="1:7" x14ac:dyDescent="0.25">
      <c r="A3652" s="26" t="s">
        <v>484</v>
      </c>
      <c r="B3652" s="4" t="str">
        <f>IFERROR(VLOOKUP(A3652,PEC!A$2:B$7902,2,0),"PEC NON ESISTENTE")</f>
        <v>comune.aiellodelfriuli</v>
      </c>
      <c r="C3652" s="3" t="s">
        <v>8025</v>
      </c>
      <c r="D3652" s="3" t="s">
        <v>8204</v>
      </c>
      <c r="E3652" s="32">
        <v>2272</v>
      </c>
      <c r="F3652" s="1" t="str">
        <f>IF(Tabella1[[#This Row],[Popolazione]]&gt;300000,"Trovato","")</f>
        <v/>
      </c>
      <c r="G3652" s="1" t="str">
        <f>IF(AND(Tabella1[[#This Row],[Popolazione]]&gt;50000,Tabella1[[#This Row],[Popolazione]]&lt;100000),"Compreso",Tabella1[[#This Row],[Regione]])</f>
        <v>FRIULI-VENEZIA GIULIA</v>
      </c>
    </row>
    <row r="3653" spans="1:7" x14ac:dyDescent="0.25">
      <c r="A3653" s="26" t="s">
        <v>607</v>
      </c>
      <c r="B3653" s="4" t="str">
        <f>IFERROR(VLOOKUP(A3653,PEC!A$2:B$7902,2,0),"PEC NON ESISTENTE")</f>
        <v>comune.amaro</v>
      </c>
      <c r="C3653" s="3" t="s">
        <v>8025</v>
      </c>
      <c r="D3653" s="3" t="s">
        <v>8204</v>
      </c>
      <c r="E3653" s="32">
        <v>841</v>
      </c>
      <c r="F3653" s="1" t="str">
        <f>IF(Tabella1[[#This Row],[Popolazione]]&gt;300000,"Trovato","")</f>
        <v/>
      </c>
      <c r="G3653" s="1" t="str">
        <f>IF(AND(Tabella1[[#This Row],[Popolazione]]&gt;50000,Tabella1[[#This Row],[Popolazione]]&lt;100000),"Compreso",Tabella1[[#This Row],[Regione]])</f>
        <v>FRIULI-VENEZIA GIULIA</v>
      </c>
    </row>
    <row r="3654" spans="1:7" x14ac:dyDescent="0.25">
      <c r="A3654" s="26" t="s">
        <v>616</v>
      </c>
      <c r="B3654" s="4" t="str">
        <f>IFERROR(VLOOKUP(A3654,PEC!A$2:B$7902,2,0),"PEC NON ESISTENTE")</f>
        <v>comune.ampezzo</v>
      </c>
      <c r="C3654" s="3" t="s">
        <v>8025</v>
      </c>
      <c r="D3654" s="3" t="s">
        <v>8204</v>
      </c>
      <c r="E3654" s="32">
        <v>1030</v>
      </c>
      <c r="F3654" s="1" t="str">
        <f>IF(Tabella1[[#This Row],[Popolazione]]&gt;300000,"Trovato","")</f>
        <v/>
      </c>
      <c r="G3654" s="1" t="str">
        <f>IF(AND(Tabella1[[#This Row],[Popolazione]]&gt;50000,Tabella1[[#This Row],[Popolazione]]&lt;100000),"Compreso",Tabella1[[#This Row],[Regione]])</f>
        <v>FRIULI-VENEZIA GIULIA</v>
      </c>
    </row>
    <row r="3655" spans="1:7" x14ac:dyDescent="0.25">
      <c r="A3655" s="26" t="s">
        <v>675</v>
      </c>
      <c r="B3655" s="4" t="str">
        <f>IFERROR(VLOOKUP(A3655,PEC!A$2:B$7902,2,0),"PEC NON ESISTENTE")</f>
        <v>comune.aquileia</v>
      </c>
      <c r="C3655" s="3" t="s">
        <v>8025</v>
      </c>
      <c r="D3655" s="3" t="s">
        <v>8204</v>
      </c>
      <c r="E3655" s="32">
        <v>3441</v>
      </c>
      <c r="F3655" s="1" t="str">
        <f>IF(Tabella1[[#This Row],[Popolazione]]&gt;300000,"Trovato","")</f>
        <v/>
      </c>
      <c r="G3655" s="1" t="str">
        <f>IF(AND(Tabella1[[#This Row],[Popolazione]]&gt;50000,Tabella1[[#This Row],[Popolazione]]&lt;100000),"Compreso",Tabella1[[#This Row],[Regione]])</f>
        <v>FRIULI-VENEZIA GIULIA</v>
      </c>
    </row>
    <row r="3656" spans="1:7" x14ac:dyDescent="0.25">
      <c r="A3656" s="26" t="s">
        <v>749</v>
      </c>
      <c r="B3656" s="4" t="str">
        <f>IFERROR(VLOOKUP(A3656,PEC!A$2:B$7902,2,0),"PEC NON ESISTENTE")</f>
        <v>comune.artaterme</v>
      </c>
      <c r="C3656" s="3" t="s">
        <v>8025</v>
      </c>
      <c r="D3656" s="3" t="s">
        <v>8204</v>
      </c>
      <c r="E3656" s="32">
        <v>2243</v>
      </c>
      <c r="F3656" s="1" t="str">
        <f>IF(Tabella1[[#This Row],[Popolazione]]&gt;300000,"Trovato","")</f>
        <v/>
      </c>
      <c r="G3656" s="1" t="str">
        <f>IF(AND(Tabella1[[#This Row],[Popolazione]]&gt;50000,Tabella1[[#This Row],[Popolazione]]&lt;100000),"Compreso",Tabella1[[#This Row],[Regione]])</f>
        <v>FRIULI-VENEZIA GIULIA</v>
      </c>
    </row>
    <row r="3657" spans="1:7" x14ac:dyDescent="0.25">
      <c r="A3657" s="26" t="s">
        <v>750</v>
      </c>
      <c r="B3657" s="4" t="str">
        <f>IFERROR(VLOOKUP(A3657,PEC!A$2:B$7902,2,0),"PEC NON ESISTENTE")</f>
        <v>comune.artegna</v>
      </c>
      <c r="C3657" s="3" t="s">
        <v>8025</v>
      </c>
      <c r="D3657" s="3" t="s">
        <v>8204</v>
      </c>
      <c r="E3657" s="32">
        <v>2877</v>
      </c>
      <c r="F3657" s="1" t="str">
        <f>IF(Tabella1[[#This Row],[Popolazione]]&gt;300000,"Trovato","")</f>
        <v/>
      </c>
      <c r="G3657" s="1" t="str">
        <f>IF(AND(Tabella1[[#This Row],[Popolazione]]&gt;50000,Tabella1[[#This Row],[Popolazione]]&lt;100000),"Compreso",Tabella1[[#This Row],[Regione]])</f>
        <v>FRIULI-VENEZIA GIULIA</v>
      </c>
    </row>
    <row r="3658" spans="1:7" x14ac:dyDescent="0.25">
      <c r="A3658" s="26" t="s">
        <v>787</v>
      </c>
      <c r="B3658" s="4" t="str">
        <f>IFERROR(VLOOKUP(A3658,PEC!A$2:B$7902,2,0),"PEC NON ESISTENTE")</f>
        <v>comune.attimis</v>
      </c>
      <c r="C3658" s="3" t="s">
        <v>8025</v>
      </c>
      <c r="D3658" s="3" t="s">
        <v>8204</v>
      </c>
      <c r="E3658" s="32">
        <v>1861</v>
      </c>
      <c r="F3658" s="1" t="str">
        <f>IF(Tabella1[[#This Row],[Popolazione]]&gt;300000,"Trovato","")</f>
        <v/>
      </c>
      <c r="G3658" s="1" t="str">
        <f>IF(AND(Tabella1[[#This Row],[Popolazione]]&gt;50000,Tabella1[[#This Row],[Popolazione]]&lt;100000),"Compreso",Tabella1[[#This Row],[Regione]])</f>
        <v>FRIULI-VENEZIA GIULIA</v>
      </c>
    </row>
    <row r="3659" spans="1:7" x14ac:dyDescent="0.25">
      <c r="A3659" s="26" t="s">
        <v>838</v>
      </c>
      <c r="B3659" s="4" t="str">
        <f>IFERROR(VLOOKUP(A3659,PEC!A$2:B$7902,2,0),"PEC NON ESISTENTE")</f>
        <v>comune.bagnariaarsa</v>
      </c>
      <c r="C3659" s="3" t="s">
        <v>8025</v>
      </c>
      <c r="D3659" s="3" t="s">
        <v>8204</v>
      </c>
      <c r="E3659" s="32">
        <v>3577</v>
      </c>
      <c r="F3659" s="1" t="str">
        <f>IF(Tabella1[[#This Row],[Popolazione]]&gt;300000,"Trovato","")</f>
        <v/>
      </c>
      <c r="G3659" s="1" t="str">
        <f>IF(AND(Tabella1[[#This Row],[Popolazione]]&gt;50000,Tabella1[[#This Row],[Popolazione]]&lt;100000),"Compreso",Tabella1[[#This Row],[Regione]])</f>
        <v>FRIULI-VENEZIA GIULIA</v>
      </c>
    </row>
    <row r="3660" spans="1:7" x14ac:dyDescent="0.25">
      <c r="A3660" s="26" t="s">
        <v>946</v>
      </c>
      <c r="B3660" s="4" t="str">
        <f>IFERROR(VLOOKUP(A3660,PEC!A$2:B$7902,2,0),"PEC NON ESISTENTE")</f>
        <v>comune.basiliano</v>
      </c>
      <c r="C3660" s="3" t="s">
        <v>8025</v>
      </c>
      <c r="D3660" s="3" t="s">
        <v>8204</v>
      </c>
      <c r="E3660" s="32">
        <v>5353</v>
      </c>
      <c r="F3660" s="1" t="str">
        <f>IF(Tabella1[[#This Row],[Popolazione]]&gt;300000,"Trovato","")</f>
        <v/>
      </c>
      <c r="G3660" s="1" t="str">
        <f>IF(AND(Tabella1[[#This Row],[Popolazione]]&gt;50000,Tabella1[[#This Row],[Popolazione]]&lt;100000),"Compreso",Tabella1[[#This Row],[Regione]])</f>
        <v>FRIULI-VENEZIA GIULIA</v>
      </c>
    </row>
    <row r="3661" spans="1:7" x14ac:dyDescent="0.25">
      <c r="A3661" s="26" t="s">
        <v>1028</v>
      </c>
      <c r="B3661" s="4" t="str">
        <f>IFERROR(VLOOKUP(A3661,PEC!A$2:B$7902,2,0),"PEC NON ESISTENTE")</f>
        <v>comune.bertiolo</v>
      </c>
      <c r="C3661" s="3" t="s">
        <v>8025</v>
      </c>
      <c r="D3661" s="3" t="s">
        <v>8204</v>
      </c>
      <c r="E3661" s="32">
        <v>2577</v>
      </c>
      <c r="F3661" s="1" t="str">
        <f>IF(Tabella1[[#This Row],[Popolazione]]&gt;300000,"Trovato","")</f>
        <v/>
      </c>
      <c r="G3661" s="1" t="str">
        <f>IF(AND(Tabella1[[#This Row],[Popolazione]]&gt;50000,Tabella1[[#This Row],[Popolazione]]&lt;100000),"Compreso",Tabella1[[#This Row],[Regione]])</f>
        <v>FRIULI-VENEZIA GIULIA</v>
      </c>
    </row>
    <row r="3662" spans="1:7" x14ac:dyDescent="0.25">
      <c r="A3662" s="26" t="s">
        <v>1061</v>
      </c>
      <c r="B3662" s="4" t="str">
        <f>IFERROR(VLOOKUP(A3662,PEC!A$2:B$7902,2,0),"PEC NON ESISTENTE")</f>
        <v>comune.bicinicco</v>
      </c>
      <c r="C3662" s="3" t="s">
        <v>8025</v>
      </c>
      <c r="D3662" s="3" t="s">
        <v>8204</v>
      </c>
      <c r="E3662" s="32">
        <v>1922</v>
      </c>
      <c r="F3662" s="1" t="str">
        <f>IF(Tabella1[[#This Row],[Popolazione]]&gt;300000,"Trovato","")</f>
        <v/>
      </c>
      <c r="G3662" s="1" t="str">
        <f>IF(AND(Tabella1[[#This Row],[Popolazione]]&gt;50000,Tabella1[[#This Row],[Popolazione]]&lt;100000),"Compreso",Tabella1[[#This Row],[Regione]])</f>
        <v>FRIULI-VENEZIA GIULIA</v>
      </c>
    </row>
    <row r="3663" spans="1:7" x14ac:dyDescent="0.25">
      <c r="A3663" s="26" t="s">
        <v>1143</v>
      </c>
      <c r="B3663" s="4" t="str">
        <f>IFERROR(VLOOKUP(A3663,PEC!A$2:B$7902,2,0),"PEC NON ESISTENTE")</f>
        <v>comune.bordano</v>
      </c>
      <c r="C3663" s="3" t="s">
        <v>8025</v>
      </c>
      <c r="D3663" s="3" t="s">
        <v>8204</v>
      </c>
      <c r="E3663" s="32">
        <v>789</v>
      </c>
      <c r="F3663" s="1" t="str">
        <f>IF(Tabella1[[#This Row],[Popolazione]]&gt;300000,"Trovato","")</f>
        <v/>
      </c>
      <c r="G3663" s="1" t="str">
        <f>IF(AND(Tabella1[[#This Row],[Popolazione]]&gt;50000,Tabella1[[#This Row],[Popolazione]]&lt;100000),"Compreso",Tabella1[[#This Row],[Regione]])</f>
        <v>FRIULI-VENEZIA GIULIA</v>
      </c>
    </row>
    <row r="3664" spans="1:7" x14ac:dyDescent="0.25">
      <c r="A3664" s="26" t="s">
        <v>1338</v>
      </c>
      <c r="B3664" s="4" t="str">
        <f>IFERROR(VLOOKUP(A3664,PEC!A$2:B$7902,2,0),"PEC NON ESISTENTE")</f>
        <v>comune.buja</v>
      </c>
      <c r="C3664" s="3" t="s">
        <v>8025</v>
      </c>
      <c r="D3664" s="3" t="s">
        <v>8204</v>
      </c>
      <c r="E3664" s="32">
        <v>6627</v>
      </c>
      <c r="F3664" s="1" t="str">
        <f>IF(Tabella1[[#This Row],[Popolazione]]&gt;300000,"Trovato","")</f>
        <v/>
      </c>
      <c r="G3664" s="1" t="str">
        <f>IF(AND(Tabella1[[#This Row],[Popolazione]]&gt;50000,Tabella1[[#This Row],[Popolazione]]&lt;100000),"Compreso",Tabella1[[#This Row],[Regione]])</f>
        <v>FRIULI-VENEZIA GIULIA</v>
      </c>
    </row>
    <row r="3665" spans="1:7" x14ac:dyDescent="0.25">
      <c r="A3665" s="26" t="s">
        <v>1374</v>
      </c>
      <c r="B3665" s="4" t="str">
        <f>IFERROR(VLOOKUP(A3665,PEC!A$2:B$7902,2,0),"PEC NON ESISTENTE")</f>
        <v>comune.buttrio</v>
      </c>
      <c r="C3665" s="3" t="s">
        <v>8025</v>
      </c>
      <c r="D3665" s="3" t="s">
        <v>8204</v>
      </c>
      <c r="E3665" s="32">
        <v>4039</v>
      </c>
      <c r="F3665" s="1" t="str">
        <f>IF(Tabella1[[#This Row],[Popolazione]]&gt;300000,"Trovato","")</f>
        <v/>
      </c>
      <c r="G3665" s="1" t="str">
        <f>IF(AND(Tabella1[[#This Row],[Popolazione]]&gt;50000,Tabella1[[#This Row],[Popolazione]]&lt;100000),"Compreso",Tabella1[[#This Row],[Regione]])</f>
        <v>FRIULI-VENEZIA GIULIA</v>
      </c>
    </row>
    <row r="3666" spans="1:7" x14ac:dyDescent="0.25">
      <c r="A3666" s="26" t="s">
        <v>1485</v>
      </c>
      <c r="B3666" s="4" t="str">
        <f>IFERROR(VLOOKUP(A3666,PEC!A$2:B$7902,2,0),"PEC NON ESISTENTE")</f>
        <v>comune.caminoaltagliamento</v>
      </c>
      <c r="C3666" s="3" t="s">
        <v>8025</v>
      </c>
      <c r="D3666" s="3" t="s">
        <v>8204</v>
      </c>
      <c r="E3666" s="32">
        <v>1660</v>
      </c>
      <c r="F3666" s="1" t="str">
        <f>IF(Tabella1[[#This Row],[Popolazione]]&gt;300000,"Trovato","")</f>
        <v/>
      </c>
      <c r="G3666" s="1" t="str">
        <f>IF(AND(Tabella1[[#This Row],[Popolazione]]&gt;50000,Tabella1[[#This Row],[Popolazione]]&lt;100000),"Compreso",Tabella1[[#This Row],[Regione]])</f>
        <v>FRIULI-VENEZIA GIULIA</v>
      </c>
    </row>
    <row r="3667" spans="1:7" x14ac:dyDescent="0.25">
      <c r="A3667" s="26" t="s">
        <v>1529</v>
      </c>
      <c r="B3667" s="4" t="str">
        <f>IFERROR(VLOOKUP(A3667,PEC!A$2:B$7902,2,0),"PEC NON ESISTENTE")</f>
        <v>protocollo</v>
      </c>
      <c r="C3667" s="3" t="s">
        <v>8025</v>
      </c>
      <c r="D3667" s="3" t="s">
        <v>8204</v>
      </c>
      <c r="E3667" s="32">
        <v>7679</v>
      </c>
      <c r="F3667" s="1" t="str">
        <f>IF(Tabella1[[#This Row],[Popolazione]]&gt;300000,"Trovato","")</f>
        <v/>
      </c>
      <c r="G3667" s="1" t="str">
        <f>IF(AND(Tabella1[[#This Row],[Popolazione]]&gt;50000,Tabella1[[#This Row],[Popolazione]]&lt;100000),"Compreso",Tabella1[[#This Row],[Regione]])</f>
        <v>FRIULI-VENEZIA GIULIA</v>
      </c>
    </row>
    <row r="3668" spans="1:7" x14ac:dyDescent="0.25">
      <c r="A3668" s="26" t="s">
        <v>1712</v>
      </c>
      <c r="B3668" s="4" t="str">
        <f>IFERROR(VLOOKUP(A3668,PEC!A$2:B$7902,2,0),"PEC NON ESISTENTE")</f>
        <v>comune.carlino</v>
      </c>
      <c r="C3668" s="3" t="s">
        <v>8025</v>
      </c>
      <c r="D3668" s="3" t="s">
        <v>8204</v>
      </c>
      <c r="E3668" s="32">
        <v>2790</v>
      </c>
      <c r="F3668" s="1" t="str">
        <f>IF(Tabella1[[#This Row],[Popolazione]]&gt;300000,"Trovato","")</f>
        <v/>
      </c>
      <c r="G3668" s="1" t="str">
        <f>IF(AND(Tabella1[[#This Row],[Popolazione]]&gt;50000,Tabella1[[#This Row],[Popolazione]]&lt;100000),"Compreso",Tabella1[[#This Row],[Regione]])</f>
        <v>FRIULI-VENEZIA GIULIA</v>
      </c>
    </row>
    <row r="3669" spans="1:7" x14ac:dyDescent="0.25">
      <c r="A3669" s="26" t="s">
        <v>1867</v>
      </c>
      <c r="B3669" s="4" t="str">
        <f>IFERROR(VLOOKUP(A3669,PEC!A$2:B$7902,2,0),"PEC NON ESISTENTE")</f>
        <v>comune.cassacco</v>
      </c>
      <c r="C3669" s="3" t="s">
        <v>8025</v>
      </c>
      <c r="D3669" s="3" t="s">
        <v>8204</v>
      </c>
      <c r="E3669" s="32">
        <v>2911</v>
      </c>
      <c r="F3669" s="1" t="str">
        <f>IF(Tabella1[[#This Row],[Popolazione]]&gt;300000,"Trovato","")</f>
        <v/>
      </c>
      <c r="G3669" s="1" t="str">
        <f>IF(AND(Tabella1[[#This Row],[Popolazione]]&gt;50000,Tabella1[[#This Row],[Popolazione]]&lt;100000),"Compreso",Tabella1[[#This Row],[Regione]])</f>
        <v>FRIULI-VENEZIA GIULIA</v>
      </c>
    </row>
    <row r="3670" spans="1:7" x14ac:dyDescent="0.25">
      <c r="A3670" s="26" t="s">
        <v>2119</v>
      </c>
      <c r="B3670" s="4" t="str">
        <f>IFERROR(VLOOKUP(A3670,PEC!A$2:B$7902,2,0),"PEC NON ESISTENTE")</f>
        <v>comune.castionsdistrada</v>
      </c>
      <c r="C3670" s="3" t="s">
        <v>8025</v>
      </c>
      <c r="D3670" s="3" t="s">
        <v>8204</v>
      </c>
      <c r="E3670" s="32">
        <v>3866</v>
      </c>
      <c r="F3670" s="1" t="str">
        <f>IF(Tabella1[[#This Row],[Popolazione]]&gt;300000,"Trovato","")</f>
        <v/>
      </c>
      <c r="G3670" s="1" t="str">
        <f>IF(AND(Tabella1[[#This Row],[Popolazione]]&gt;50000,Tabella1[[#This Row],[Popolazione]]&lt;100000),"Compreso",Tabella1[[#This Row],[Regione]])</f>
        <v>FRIULI-VENEZIA GIULIA</v>
      </c>
    </row>
    <row r="3671" spans="1:7" x14ac:dyDescent="0.25">
      <c r="A3671" s="26" t="s">
        <v>2163</v>
      </c>
      <c r="B3671" s="4" t="str">
        <f>IFERROR(VLOOKUP(A3671,PEC!A$2:B$7902,2,0),"PEC NON ESISTENTE")</f>
        <v>comune.cavazzocarnico</v>
      </c>
      <c r="C3671" s="3" t="s">
        <v>8025</v>
      </c>
      <c r="D3671" s="3" t="s">
        <v>8204</v>
      </c>
      <c r="E3671" s="32">
        <v>1087</v>
      </c>
      <c r="F3671" s="1" t="str">
        <f>IF(Tabella1[[#This Row],[Popolazione]]&gt;300000,"Trovato","")</f>
        <v/>
      </c>
      <c r="G3671" s="1" t="str">
        <f>IF(AND(Tabella1[[#This Row],[Popolazione]]&gt;50000,Tabella1[[#This Row],[Popolazione]]&lt;100000),"Compreso",Tabella1[[#This Row],[Regione]])</f>
        <v>FRIULI-VENEZIA GIULIA</v>
      </c>
    </row>
    <row r="3672" spans="1:7" x14ac:dyDescent="0.25">
      <c r="A3672" s="26" t="s">
        <v>2235</v>
      </c>
      <c r="B3672" s="4" t="str">
        <f>IFERROR(VLOOKUP(A3672,PEC!A$2:B$7902,2,0),"PEC NON ESISTENTE")</f>
        <v>comune.cercivento</v>
      </c>
      <c r="C3672" s="3" t="s">
        <v>8025</v>
      </c>
      <c r="D3672" s="3" t="s">
        <v>8204</v>
      </c>
      <c r="E3672" s="32">
        <v>696</v>
      </c>
      <c r="F3672" s="1" t="str">
        <f>IF(Tabella1[[#This Row],[Popolazione]]&gt;300000,"Trovato","")</f>
        <v/>
      </c>
      <c r="G3672" s="1" t="str">
        <f>IF(AND(Tabella1[[#This Row],[Popolazione]]&gt;50000,Tabella1[[#This Row],[Popolazione]]&lt;100000),"Compreso",Tabella1[[#This Row],[Regione]])</f>
        <v>FRIULI-VENEZIA GIULIA</v>
      </c>
    </row>
    <row r="3673" spans="1:7" x14ac:dyDescent="0.25">
      <c r="A3673" s="26" t="s">
        <v>2288</v>
      </c>
      <c r="B3673" s="4" t="str">
        <f>IFERROR(VLOOKUP(A3673,PEC!A$2:B$7902,2,0),"PEC NON ESISTENTE")</f>
        <v>comune.cervignanodelfriuli</v>
      </c>
      <c r="C3673" s="3" t="s">
        <v>8025</v>
      </c>
      <c r="D3673" s="3" t="s">
        <v>8204</v>
      </c>
      <c r="E3673" s="32">
        <v>13409</v>
      </c>
      <c r="F3673" s="1" t="str">
        <f>IF(Tabella1[[#This Row],[Popolazione]]&gt;300000,"Trovato","")</f>
        <v/>
      </c>
      <c r="G3673" s="1" t="str">
        <f>IF(AND(Tabella1[[#This Row],[Popolazione]]&gt;50000,Tabella1[[#This Row],[Popolazione]]&lt;100000),"Compreso",Tabella1[[#This Row],[Regione]])</f>
        <v>FRIULI-VENEZIA GIULIA</v>
      </c>
    </row>
    <row r="3674" spans="1:7" x14ac:dyDescent="0.25">
      <c r="A3674" s="26" t="s">
        <v>2353</v>
      </c>
      <c r="B3674" s="4" t="str">
        <f>IFERROR(VLOOKUP(A3674,PEC!A$2:B$7902,2,0),"PEC NON ESISTENTE")</f>
        <v>comune.chioprisviscone</v>
      </c>
      <c r="C3674" s="3" t="s">
        <v>8025</v>
      </c>
      <c r="D3674" s="3" t="s">
        <v>8204</v>
      </c>
      <c r="E3674" s="32">
        <v>620</v>
      </c>
      <c r="F3674" s="1" t="str">
        <f>IF(Tabella1[[#This Row],[Popolazione]]&gt;300000,"Trovato","")</f>
        <v/>
      </c>
      <c r="G3674" s="1" t="str">
        <f>IF(AND(Tabella1[[#This Row],[Popolazione]]&gt;50000,Tabella1[[#This Row],[Popolazione]]&lt;100000),"Compreso",Tabella1[[#This Row],[Regione]])</f>
        <v>FRIULI-VENEZIA GIULIA</v>
      </c>
    </row>
    <row r="3675" spans="1:7" x14ac:dyDescent="0.25">
      <c r="A3675" s="26" t="s">
        <v>2362</v>
      </c>
      <c r="B3675" s="4" t="str">
        <f>IFERROR(VLOOKUP(A3675,PEC!A$2:B$7902,2,0),"PEC NON ESISTENTE")</f>
        <v>comune.chiusaforte</v>
      </c>
      <c r="C3675" s="3" t="s">
        <v>8025</v>
      </c>
      <c r="D3675" s="3" t="s">
        <v>8204</v>
      </c>
      <c r="E3675" s="32">
        <v>703</v>
      </c>
      <c r="F3675" s="1" t="str">
        <f>IF(Tabella1[[#This Row],[Popolazione]]&gt;300000,"Trovato","")</f>
        <v/>
      </c>
      <c r="G3675" s="1" t="str">
        <f>IF(AND(Tabella1[[#This Row],[Popolazione]]&gt;50000,Tabella1[[#This Row],[Popolazione]]&lt;100000),"Compreso",Tabella1[[#This Row],[Regione]])</f>
        <v>FRIULI-VENEZIA GIULIA</v>
      </c>
    </row>
    <row r="3676" spans="1:7" x14ac:dyDescent="0.25">
      <c r="A3676" s="26" t="s">
        <v>2433</v>
      </c>
      <c r="B3676" s="4" t="str">
        <f>IFERROR(VLOOKUP(A3676,PEC!A$2:B$7902,2,0),"PEC NON ESISTENTE")</f>
        <v>comune.cividaledelfriuli</v>
      </c>
      <c r="C3676" s="3" t="s">
        <v>8025</v>
      </c>
      <c r="D3676" s="3" t="s">
        <v>8204</v>
      </c>
      <c r="E3676" s="32">
        <v>11378</v>
      </c>
      <c r="F3676" s="1" t="str">
        <f>IF(Tabella1[[#This Row],[Popolazione]]&gt;300000,"Trovato","")</f>
        <v/>
      </c>
      <c r="G3676" s="1" t="str">
        <f>IF(AND(Tabella1[[#This Row],[Popolazione]]&gt;50000,Tabella1[[#This Row],[Popolazione]]&lt;100000),"Compreso",Tabella1[[#This Row],[Regione]])</f>
        <v>FRIULI-VENEZIA GIULIA</v>
      </c>
    </row>
    <row r="3677" spans="1:7" x14ac:dyDescent="0.25">
      <c r="A3677" s="26" t="s">
        <v>2475</v>
      </c>
      <c r="B3677" s="4" t="str">
        <f>IFERROR(VLOOKUP(A3677,PEC!A$2:B$7902,2,0),"PEC NON ESISTENTE")</f>
        <v>comune.codroipo</v>
      </c>
      <c r="C3677" s="3" t="s">
        <v>8025</v>
      </c>
      <c r="D3677" s="3" t="s">
        <v>8204</v>
      </c>
      <c r="E3677" s="32">
        <v>15806</v>
      </c>
      <c r="F3677" s="1" t="str">
        <f>IF(Tabella1[[#This Row],[Popolazione]]&gt;300000,"Trovato","")</f>
        <v/>
      </c>
      <c r="G3677" s="1" t="str">
        <f>IF(AND(Tabella1[[#This Row],[Popolazione]]&gt;50000,Tabella1[[#This Row],[Popolazione]]&lt;100000),"Compreso",Tabella1[[#This Row],[Regione]])</f>
        <v>FRIULI-VENEZIA GIULIA</v>
      </c>
    </row>
    <row r="3678" spans="1:7" x14ac:dyDescent="0.25">
      <c r="A3678" s="26" t="s">
        <v>2528</v>
      </c>
      <c r="B3678" s="4" t="str">
        <f>IFERROR(VLOOKUP(A3678,PEC!A$2:B$7902,2,0),"PEC NON ESISTENTE")</f>
        <v>comune.colloredodimontealbano</v>
      </c>
      <c r="C3678" s="3" t="s">
        <v>8025</v>
      </c>
      <c r="D3678" s="3" t="s">
        <v>8204</v>
      </c>
      <c r="E3678" s="32">
        <v>2231</v>
      </c>
      <c r="F3678" s="1" t="str">
        <f>IF(Tabella1[[#This Row],[Popolazione]]&gt;300000,"Trovato","")</f>
        <v/>
      </c>
      <c r="G3678" s="1" t="str">
        <f>IF(AND(Tabella1[[#This Row],[Popolazione]]&gt;50000,Tabella1[[#This Row],[Popolazione]]&lt;100000),"Compreso",Tabella1[[#This Row],[Regione]])</f>
        <v>FRIULI-VENEZIA GIULIA</v>
      </c>
    </row>
    <row r="3679" spans="1:7" x14ac:dyDescent="0.25">
      <c r="A3679" s="26" t="s">
        <v>2549</v>
      </c>
      <c r="B3679" s="4" t="str">
        <f>IFERROR(VLOOKUP(A3679,PEC!A$2:B$7902,2,0),"PEC NON ESISTENTE")</f>
        <v>comune.comeglians</v>
      </c>
      <c r="C3679" s="3" t="s">
        <v>8025</v>
      </c>
      <c r="D3679" s="3" t="s">
        <v>8204</v>
      </c>
      <c r="E3679" s="32">
        <v>532</v>
      </c>
      <c r="F3679" s="1" t="str">
        <f>IF(Tabella1[[#This Row],[Popolazione]]&gt;300000,"Trovato","")</f>
        <v/>
      </c>
      <c r="G3679" s="1" t="str">
        <f>IF(AND(Tabella1[[#This Row],[Popolazione]]&gt;50000,Tabella1[[#This Row],[Popolazione]]&lt;100000),"Compreso",Tabella1[[#This Row],[Regione]])</f>
        <v>FRIULI-VENEZIA GIULIA</v>
      </c>
    </row>
    <row r="3680" spans="1:7" x14ac:dyDescent="0.25">
      <c r="A3680" s="26" t="s">
        <v>2628</v>
      </c>
      <c r="B3680" s="4" t="str">
        <f>IFERROR(VLOOKUP(A3680,PEC!A$2:B$7902,2,0),"PEC NON ESISTENTE")</f>
        <v>comune.cornodirosazzo</v>
      </c>
      <c r="C3680" s="3" t="s">
        <v>8025</v>
      </c>
      <c r="D3680" s="3" t="s">
        <v>8204</v>
      </c>
      <c r="E3680" s="32">
        <v>3269</v>
      </c>
      <c r="F3680" s="1" t="str">
        <f>IF(Tabella1[[#This Row],[Popolazione]]&gt;300000,"Trovato","")</f>
        <v/>
      </c>
      <c r="G3680" s="1" t="str">
        <f>IF(AND(Tabella1[[#This Row],[Popolazione]]&gt;50000,Tabella1[[#This Row],[Popolazione]]&lt;100000),"Compreso",Tabella1[[#This Row],[Regione]])</f>
        <v>FRIULI-VENEZIA GIULIA</v>
      </c>
    </row>
    <row r="3681" spans="1:7" x14ac:dyDescent="0.25">
      <c r="A3681" s="26" t="s">
        <v>2665</v>
      </c>
      <c r="B3681" s="4" t="str">
        <f>IFERROR(VLOOKUP(A3681,PEC!A$2:B$7902,2,0),"PEC NON ESISTENTE")</f>
        <v>comune.coseano</v>
      </c>
      <c r="C3681" s="3" t="s">
        <v>8025</v>
      </c>
      <c r="D3681" s="3" t="s">
        <v>8204</v>
      </c>
      <c r="E3681" s="32">
        <v>2247</v>
      </c>
      <c r="F3681" s="1" t="str">
        <f>IF(Tabella1[[#This Row],[Popolazione]]&gt;300000,"Trovato","")</f>
        <v/>
      </c>
      <c r="G3681" s="1" t="str">
        <f>IF(AND(Tabella1[[#This Row],[Popolazione]]&gt;50000,Tabella1[[#This Row],[Popolazione]]&lt;100000),"Compreso",Tabella1[[#This Row],[Regione]])</f>
        <v>FRIULI-VENEZIA GIULIA</v>
      </c>
    </row>
    <row r="3682" spans="1:7" x14ac:dyDescent="0.25">
      <c r="A3682" s="26" t="s">
        <v>2803</v>
      </c>
      <c r="B3682" s="4" t="str">
        <f>IFERROR(VLOOKUP(A3682,PEC!A$2:B$7902,2,0),"PEC NON ESISTENTE")</f>
        <v>comune.dignano</v>
      </c>
      <c r="C3682" s="3" t="s">
        <v>8025</v>
      </c>
      <c r="D3682" s="3" t="s">
        <v>8204</v>
      </c>
      <c r="E3682" s="32">
        <v>2389</v>
      </c>
      <c r="F3682" s="1" t="str">
        <f>IF(Tabella1[[#This Row],[Popolazione]]&gt;300000,"Trovato","")</f>
        <v/>
      </c>
      <c r="G3682" s="1" t="str">
        <f>IF(AND(Tabella1[[#This Row],[Popolazione]]&gt;50000,Tabella1[[#This Row],[Popolazione]]&lt;100000),"Compreso",Tabella1[[#This Row],[Regione]])</f>
        <v>FRIULI-VENEZIA GIULIA</v>
      </c>
    </row>
    <row r="3683" spans="1:7" x14ac:dyDescent="0.25">
      <c r="A3683" s="26" t="s">
        <v>2812</v>
      </c>
      <c r="B3683" s="4" t="str">
        <f>IFERROR(VLOOKUP(A3683,PEC!A$2:B$7902,2,0),"PEC NON ESISTENTE")</f>
        <v>comune.dogna</v>
      </c>
      <c r="C3683" s="3" t="s">
        <v>8025</v>
      </c>
      <c r="D3683" s="3" t="s">
        <v>8204</v>
      </c>
      <c r="E3683" s="32">
        <v>192</v>
      </c>
      <c r="F3683" s="1" t="str">
        <f>IF(Tabella1[[#This Row],[Popolazione]]&gt;300000,"Trovato","")</f>
        <v/>
      </c>
      <c r="G3683" s="1" t="str">
        <f>IF(AND(Tabella1[[#This Row],[Popolazione]]&gt;50000,Tabella1[[#This Row],[Popolazione]]&lt;100000),"Compreso",Tabella1[[#This Row],[Regione]])</f>
        <v>FRIULI-VENEZIA GIULIA</v>
      </c>
    </row>
    <row r="3684" spans="1:7" x14ac:dyDescent="0.25">
      <c r="A3684" s="26" t="s">
        <v>2844</v>
      </c>
      <c r="B3684" s="4" t="str">
        <f>IFERROR(VLOOKUP(A3684,PEC!A$2:B$7902,2,0),"PEC NON ESISTENTE")</f>
        <v>comune.drenchia</v>
      </c>
      <c r="C3684" s="3" t="s">
        <v>8025</v>
      </c>
      <c r="D3684" s="3" t="s">
        <v>8204</v>
      </c>
      <c r="E3684" s="32">
        <v>134</v>
      </c>
      <c r="F3684" s="1" t="str">
        <f>IF(Tabella1[[#This Row],[Popolazione]]&gt;300000,"Trovato","")</f>
        <v/>
      </c>
      <c r="G3684" s="1" t="str">
        <f>IF(AND(Tabella1[[#This Row],[Popolazione]]&gt;50000,Tabella1[[#This Row],[Popolazione]]&lt;100000),"Compreso",Tabella1[[#This Row],[Regione]])</f>
        <v>FRIULI-VENEZIA GIULIA</v>
      </c>
    </row>
    <row r="3685" spans="1:7" x14ac:dyDescent="0.25">
      <c r="A3685" s="26" t="s">
        <v>2873</v>
      </c>
      <c r="B3685" s="4" t="str">
        <f>IFERROR(VLOOKUP(A3685,PEC!A$2:B$7902,2,0),"PEC NON ESISTENTE")</f>
        <v>comune.enemonzo</v>
      </c>
      <c r="C3685" s="3" t="s">
        <v>8025</v>
      </c>
      <c r="D3685" s="3" t="s">
        <v>8204</v>
      </c>
      <c r="E3685" s="32">
        <v>1351</v>
      </c>
      <c r="F3685" s="1" t="str">
        <f>IF(Tabella1[[#This Row],[Popolazione]]&gt;300000,"Trovato","")</f>
        <v/>
      </c>
      <c r="G3685" s="1" t="str">
        <f>IF(AND(Tabella1[[#This Row],[Popolazione]]&gt;50000,Tabella1[[#This Row],[Popolazione]]&lt;100000),"Compreso",Tabella1[[#This Row],[Regione]])</f>
        <v>FRIULI-VENEZIA GIULIA</v>
      </c>
    </row>
    <row r="3686" spans="1:7" x14ac:dyDescent="0.25">
      <c r="A3686" s="26" t="s">
        <v>2909</v>
      </c>
      <c r="B3686" s="4" t="str">
        <f>IFERROR(VLOOKUP(A3686,PEC!A$2:B$7902,2,0),"PEC NON ESISTENTE")</f>
        <v>comune.faedis</v>
      </c>
      <c r="C3686" s="3" t="s">
        <v>8025</v>
      </c>
      <c r="D3686" s="3" t="s">
        <v>8204</v>
      </c>
      <c r="E3686" s="32">
        <v>3014</v>
      </c>
      <c r="F3686" s="1" t="str">
        <f>IF(Tabella1[[#This Row],[Popolazione]]&gt;300000,"Trovato","")</f>
        <v/>
      </c>
      <c r="G3686" s="1" t="str">
        <f>IF(AND(Tabella1[[#This Row],[Popolazione]]&gt;50000,Tabella1[[#This Row],[Popolazione]]&lt;100000),"Compreso",Tabella1[[#This Row],[Regione]])</f>
        <v>FRIULI-VENEZIA GIULIA</v>
      </c>
    </row>
    <row r="3687" spans="1:7" x14ac:dyDescent="0.25">
      <c r="A3687" s="26" t="s">
        <v>2913</v>
      </c>
      <c r="B3687" s="4" t="str">
        <f>IFERROR(VLOOKUP(A3687,PEC!A$2:B$7902,2,0),"PEC NON ESISTENTE")</f>
        <v>comune.fagagna</v>
      </c>
      <c r="C3687" s="3" t="s">
        <v>8025</v>
      </c>
      <c r="D3687" s="3" t="s">
        <v>8204</v>
      </c>
      <c r="E3687" s="32">
        <v>6279</v>
      </c>
      <c r="F3687" s="1" t="str">
        <f>IF(Tabella1[[#This Row],[Popolazione]]&gt;300000,"Trovato","")</f>
        <v/>
      </c>
      <c r="G3687" s="1" t="str">
        <f>IF(AND(Tabella1[[#This Row],[Popolazione]]&gt;50000,Tabella1[[#This Row],[Popolazione]]&lt;100000),"Compreso",Tabella1[[#This Row],[Regione]])</f>
        <v>FRIULI-VENEZIA GIULIA</v>
      </c>
    </row>
    <row r="3688" spans="1:7" x14ac:dyDescent="0.25">
      <c r="A3688" s="26" t="s">
        <v>3027</v>
      </c>
      <c r="B3688" s="4" t="str">
        <f>IFERROR(VLOOKUP(A3688,PEC!A$2:B$7902,2,0),"PEC NON ESISTENTE")</f>
        <v>comune.flaibano</v>
      </c>
      <c r="C3688" s="3" t="s">
        <v>8025</v>
      </c>
      <c r="D3688" s="3" t="s">
        <v>8204</v>
      </c>
      <c r="E3688" s="32">
        <v>1197</v>
      </c>
      <c r="F3688" s="1" t="str">
        <f>IF(Tabella1[[#This Row],[Popolazione]]&gt;300000,"Trovato","")</f>
        <v/>
      </c>
      <c r="G3688" s="1" t="str">
        <f>IF(AND(Tabella1[[#This Row],[Popolazione]]&gt;50000,Tabella1[[#This Row],[Popolazione]]&lt;100000),"Compreso",Tabella1[[#This Row],[Regione]])</f>
        <v>FRIULI-VENEZIA GIULIA</v>
      </c>
    </row>
    <row r="3689" spans="1:7" x14ac:dyDescent="0.25">
      <c r="A3689" s="26" t="s">
        <v>3096</v>
      </c>
      <c r="B3689" s="4" t="str">
        <f>IFERROR(VLOOKUP(A3689,PEC!A$2:B$7902,2,0),"PEC NON ESISTENTE")</f>
        <v>comune.forniavoltri</v>
      </c>
      <c r="C3689" s="3" t="s">
        <v>8025</v>
      </c>
      <c r="D3689" s="3" t="s">
        <v>8204</v>
      </c>
      <c r="E3689" s="32">
        <v>642</v>
      </c>
      <c r="F3689" s="1" t="str">
        <f>IF(Tabella1[[#This Row],[Popolazione]]&gt;300000,"Trovato","")</f>
        <v/>
      </c>
      <c r="G3689" s="1" t="str">
        <f>IF(AND(Tabella1[[#This Row],[Popolazione]]&gt;50000,Tabella1[[#This Row],[Popolazione]]&lt;100000),"Compreso",Tabella1[[#This Row],[Regione]])</f>
        <v>FRIULI-VENEZIA GIULIA</v>
      </c>
    </row>
    <row r="3690" spans="1:7" x14ac:dyDescent="0.25">
      <c r="A3690" s="26" t="s">
        <v>3097</v>
      </c>
      <c r="B3690" s="4" t="str">
        <f>IFERROR(VLOOKUP(A3690,PEC!A$2:B$7902,2,0),"PEC NON ESISTENTE")</f>
        <v>comune.fornidisopra</v>
      </c>
      <c r="C3690" s="3" t="s">
        <v>8025</v>
      </c>
      <c r="D3690" s="3" t="s">
        <v>8204</v>
      </c>
      <c r="E3690" s="32">
        <v>1027</v>
      </c>
      <c r="F3690" s="1" t="str">
        <f>IF(Tabella1[[#This Row],[Popolazione]]&gt;300000,"Trovato","")</f>
        <v/>
      </c>
      <c r="G3690" s="1" t="str">
        <f>IF(AND(Tabella1[[#This Row],[Popolazione]]&gt;50000,Tabella1[[#This Row],[Popolazione]]&lt;100000),"Compreso",Tabella1[[#This Row],[Regione]])</f>
        <v>FRIULI-VENEZIA GIULIA</v>
      </c>
    </row>
    <row r="3691" spans="1:7" x14ac:dyDescent="0.25">
      <c r="A3691" s="26" t="s">
        <v>3098</v>
      </c>
      <c r="B3691" s="4" t="str">
        <f>IFERROR(VLOOKUP(A3691,PEC!A$2:B$7902,2,0),"PEC NON ESISTENTE")</f>
        <v>comune.fornidisotto</v>
      </c>
      <c r="C3691" s="3" t="s">
        <v>8025</v>
      </c>
      <c r="D3691" s="3" t="s">
        <v>8204</v>
      </c>
      <c r="E3691" s="32">
        <v>620</v>
      </c>
      <c r="F3691" s="1" t="str">
        <f>IF(Tabella1[[#This Row],[Popolazione]]&gt;300000,"Trovato","")</f>
        <v/>
      </c>
      <c r="G3691" s="1" t="str">
        <f>IF(AND(Tabella1[[#This Row],[Popolazione]]&gt;50000,Tabella1[[#This Row],[Popolazione]]&lt;100000),"Compreso",Tabella1[[#This Row],[Regione]])</f>
        <v>FRIULI-VENEZIA GIULIA</v>
      </c>
    </row>
    <row r="3692" spans="1:7" x14ac:dyDescent="0.25">
      <c r="A3692" s="26" t="s">
        <v>3282</v>
      </c>
      <c r="B3692" s="4" t="str">
        <f>IFERROR(VLOOKUP(A3692,PEC!A$2:B$7902,2,0),"PEC NON ESISTENTE")</f>
        <v>comune.gemona-del-friuli</v>
      </c>
      <c r="C3692" s="3" t="s">
        <v>8025</v>
      </c>
      <c r="D3692" s="3" t="s">
        <v>8204</v>
      </c>
      <c r="E3692" s="32">
        <v>11141</v>
      </c>
      <c r="F3692" s="1" t="str">
        <f>IF(Tabella1[[#This Row],[Popolazione]]&gt;300000,"Trovato","")</f>
        <v/>
      </c>
      <c r="G3692" s="1" t="str">
        <f>IF(AND(Tabella1[[#This Row],[Popolazione]]&gt;50000,Tabella1[[#This Row],[Popolazione]]&lt;100000),"Compreso",Tabella1[[#This Row],[Regione]])</f>
        <v>FRIULI-VENEZIA GIULIA</v>
      </c>
    </row>
    <row r="3693" spans="1:7" x14ac:dyDescent="0.25">
      <c r="A3693" s="26" t="s">
        <v>3372</v>
      </c>
      <c r="B3693" s="4" t="str">
        <f>IFERROR(VLOOKUP(A3693,PEC!A$2:B$7902,2,0),"PEC NON ESISTENTE")</f>
        <v>comune.gonars</v>
      </c>
      <c r="C3693" s="3" t="s">
        <v>8025</v>
      </c>
      <c r="D3693" s="3" t="s">
        <v>8204</v>
      </c>
      <c r="E3693" s="32">
        <v>4790</v>
      </c>
      <c r="F3693" s="1" t="str">
        <f>IF(Tabella1[[#This Row],[Popolazione]]&gt;300000,"Trovato","")</f>
        <v/>
      </c>
      <c r="G3693" s="1" t="str">
        <f>IF(AND(Tabella1[[#This Row],[Popolazione]]&gt;50000,Tabella1[[#This Row],[Popolazione]]&lt;100000),"Compreso",Tabella1[[#This Row],[Regione]])</f>
        <v>FRIULI-VENEZIA GIULIA</v>
      </c>
    </row>
    <row r="3694" spans="1:7" x14ac:dyDescent="0.25">
      <c r="A3694" s="26" t="s">
        <v>3446</v>
      </c>
      <c r="B3694" s="4" t="str">
        <f>IFERROR(VLOOKUP(A3694,PEC!A$2:B$7902,2,0),"PEC NON ESISTENTE")</f>
        <v>comune.grimacco</v>
      </c>
      <c r="C3694" s="3" t="s">
        <v>8025</v>
      </c>
      <c r="D3694" s="3" t="s">
        <v>8204</v>
      </c>
      <c r="E3694" s="32">
        <v>374</v>
      </c>
      <c r="F3694" s="1" t="str">
        <f>IF(Tabella1[[#This Row],[Popolazione]]&gt;300000,"Trovato","")</f>
        <v/>
      </c>
      <c r="G3694" s="1" t="str">
        <f>IF(AND(Tabella1[[#This Row],[Popolazione]]&gt;50000,Tabella1[[#This Row],[Popolazione]]&lt;100000),"Compreso",Tabella1[[#This Row],[Regione]])</f>
        <v>FRIULI-VENEZIA GIULIA</v>
      </c>
    </row>
    <row r="3695" spans="1:7" x14ac:dyDescent="0.25">
      <c r="A3695" s="26" t="s">
        <v>3661</v>
      </c>
      <c r="B3695" s="4" t="str">
        <f>IFERROR(VLOOKUP(A3695,PEC!A$2:B$7902,2,0),"PEC NON ESISTENTE")</f>
        <v>comune.latisana</v>
      </c>
      <c r="C3695" s="3" t="s">
        <v>8025</v>
      </c>
      <c r="D3695" s="3" t="s">
        <v>8204</v>
      </c>
      <c r="E3695" s="32">
        <v>13647</v>
      </c>
      <c r="F3695" s="1" t="str">
        <f>IF(Tabella1[[#This Row],[Popolazione]]&gt;300000,"Trovato","")</f>
        <v/>
      </c>
      <c r="G3695" s="1" t="str">
        <f>IF(AND(Tabella1[[#This Row],[Popolazione]]&gt;50000,Tabella1[[#This Row],[Popolazione]]&lt;100000),"Compreso",Tabella1[[#This Row],[Regione]])</f>
        <v>FRIULI-VENEZIA GIULIA</v>
      </c>
    </row>
    <row r="3696" spans="1:7" x14ac:dyDescent="0.25">
      <c r="A3696" s="26" t="s">
        <v>3663</v>
      </c>
      <c r="B3696" s="4" t="str">
        <f>IFERROR(VLOOKUP(A3696,PEC!A$2:B$7902,2,0),"PEC NON ESISTENTE")</f>
        <v>comune.lauco</v>
      </c>
      <c r="C3696" s="3" t="s">
        <v>8025</v>
      </c>
      <c r="D3696" s="3" t="s">
        <v>8204</v>
      </c>
      <c r="E3696" s="32">
        <v>784</v>
      </c>
      <c r="F3696" s="1" t="str">
        <f>IF(Tabella1[[#This Row],[Popolazione]]&gt;300000,"Trovato","")</f>
        <v/>
      </c>
      <c r="G3696" s="1" t="str">
        <f>IF(AND(Tabella1[[#This Row],[Popolazione]]&gt;50000,Tabella1[[#This Row],[Popolazione]]&lt;100000),"Compreso",Tabella1[[#This Row],[Regione]])</f>
        <v>FRIULI-VENEZIA GIULIA</v>
      </c>
    </row>
    <row r="3697" spans="1:7" x14ac:dyDescent="0.25">
      <c r="A3697" s="26" t="s">
        <v>3721</v>
      </c>
      <c r="B3697" s="4" t="str">
        <f>IFERROR(VLOOKUP(A3697,PEC!A$2:B$7902,2,0),"PEC NON ESISTENTE")</f>
        <v>comune.lestizza</v>
      </c>
      <c r="C3697" s="3" t="s">
        <v>8025</v>
      </c>
      <c r="D3697" s="3" t="s">
        <v>8204</v>
      </c>
      <c r="E3697" s="32">
        <v>3885</v>
      </c>
      <c r="F3697" s="1" t="str">
        <f>IF(Tabella1[[#This Row],[Popolazione]]&gt;300000,"Trovato","")</f>
        <v/>
      </c>
      <c r="G3697" s="1" t="str">
        <f>IF(AND(Tabella1[[#This Row],[Popolazione]]&gt;50000,Tabella1[[#This Row],[Popolazione]]&lt;100000),"Compreso",Tabella1[[#This Row],[Regione]])</f>
        <v>FRIULI-VENEZIA GIULIA</v>
      </c>
    </row>
    <row r="3698" spans="1:7" x14ac:dyDescent="0.25">
      <c r="A3698" s="26" t="s">
        <v>3742</v>
      </c>
      <c r="B3698" s="4" t="str">
        <f>IFERROR(VLOOKUP(A3698,PEC!A$2:B$7902,2,0),"PEC NON ESISTENTE")</f>
        <v>comune.lignanosabbiadoro</v>
      </c>
      <c r="C3698" s="3" t="s">
        <v>8025</v>
      </c>
      <c r="D3698" s="3" t="s">
        <v>8204</v>
      </c>
      <c r="E3698" s="32">
        <v>6447</v>
      </c>
      <c r="F3698" s="1" t="str">
        <f>IF(Tabella1[[#This Row],[Popolazione]]&gt;300000,"Trovato","")</f>
        <v/>
      </c>
      <c r="G3698" s="1" t="str">
        <f>IF(AND(Tabella1[[#This Row],[Popolazione]]&gt;50000,Tabella1[[#This Row],[Popolazione]]&lt;100000),"Compreso",Tabella1[[#This Row],[Regione]])</f>
        <v>FRIULI-VENEZIA GIULIA</v>
      </c>
    </row>
    <row r="3699" spans="1:7" x14ac:dyDescent="0.25">
      <c r="A3699" s="26" t="s">
        <v>3865</v>
      </c>
      <c r="B3699" s="4" t="str">
        <f>IFERROR(VLOOKUP(A3699,PEC!A$2:B$7902,2,0),"PEC NON ESISTENTE")</f>
        <v>comune.lusevera</v>
      </c>
      <c r="C3699" s="3" t="s">
        <v>8025</v>
      </c>
      <c r="D3699" s="3" t="s">
        <v>8204</v>
      </c>
      <c r="E3699" s="32">
        <v>700</v>
      </c>
      <c r="F3699" s="1" t="str">
        <f>IF(Tabella1[[#This Row],[Popolazione]]&gt;300000,"Trovato","")</f>
        <v/>
      </c>
      <c r="G3699" s="1" t="str">
        <f>IF(AND(Tabella1[[#This Row],[Popolazione]]&gt;50000,Tabella1[[#This Row],[Popolazione]]&lt;100000),"Compreso",Tabella1[[#This Row],[Regione]])</f>
        <v>FRIULI-VENEZIA GIULIA</v>
      </c>
    </row>
    <row r="3700" spans="1:7" x14ac:dyDescent="0.25">
      <c r="A3700" s="26" t="s">
        <v>3915</v>
      </c>
      <c r="B3700" s="4" t="str">
        <f>IFERROR(VLOOKUP(A3700,PEC!A$2:B$7902,2,0),"PEC NON ESISTENTE")</f>
        <v>protocollo</v>
      </c>
      <c r="C3700" s="3" t="s">
        <v>8025</v>
      </c>
      <c r="D3700" s="3" t="s">
        <v>8204</v>
      </c>
      <c r="E3700" s="32">
        <v>2366</v>
      </c>
      <c r="F3700" s="1" t="str">
        <f>IF(Tabella1[[#This Row],[Popolazione]]&gt;300000,"Trovato","")</f>
        <v/>
      </c>
      <c r="G3700" s="1" t="str">
        <f>IF(AND(Tabella1[[#This Row],[Popolazione]]&gt;50000,Tabella1[[#This Row],[Popolazione]]&lt;100000),"Compreso",Tabella1[[#This Row],[Regione]])</f>
        <v>FRIULI-VENEZIA GIULIA</v>
      </c>
    </row>
    <row r="3701" spans="1:7" x14ac:dyDescent="0.25">
      <c r="A3701" s="26" t="s">
        <v>3925</v>
      </c>
      <c r="B3701" s="4" t="str">
        <f>IFERROR(VLOOKUP(A3701,PEC!A$2:B$7902,2,0),"PEC NON ESISTENTE")</f>
        <v>comune.majano</v>
      </c>
      <c r="C3701" s="3" t="s">
        <v>8025</v>
      </c>
      <c r="D3701" s="3" t="s">
        <v>8204</v>
      </c>
      <c r="E3701" s="32">
        <v>6051</v>
      </c>
      <c r="F3701" s="1" t="str">
        <f>IF(Tabella1[[#This Row],[Popolazione]]&gt;300000,"Trovato","")</f>
        <v/>
      </c>
      <c r="G3701" s="1" t="str">
        <f>IF(AND(Tabella1[[#This Row],[Popolazione]]&gt;50000,Tabella1[[#This Row],[Popolazione]]&lt;100000),"Compreso",Tabella1[[#This Row],[Regione]])</f>
        <v>FRIULI-VENEZIA GIULIA</v>
      </c>
    </row>
    <row r="3702" spans="1:7" x14ac:dyDescent="0.25">
      <c r="A3702" s="26" t="s">
        <v>3928</v>
      </c>
      <c r="B3702" s="4" t="str">
        <f>IFERROR(VLOOKUP(A3702,PEC!A$2:B$7902,2,0),"PEC NON ESISTENTE")</f>
        <v>comune.malborghettovalbruna</v>
      </c>
      <c r="C3702" s="3" t="s">
        <v>8025</v>
      </c>
      <c r="D3702" s="3" t="s">
        <v>8204</v>
      </c>
      <c r="E3702" s="32">
        <v>969</v>
      </c>
      <c r="F3702" s="1" t="str">
        <f>IF(Tabella1[[#This Row],[Popolazione]]&gt;300000,"Trovato","")</f>
        <v/>
      </c>
      <c r="G3702" s="1" t="str">
        <f>IF(AND(Tabella1[[#This Row],[Popolazione]]&gt;50000,Tabella1[[#This Row],[Popolazione]]&lt;100000),"Compreso",Tabella1[[#This Row],[Regione]])</f>
        <v>FRIULI-VENEZIA GIULIA</v>
      </c>
    </row>
    <row r="3703" spans="1:7" x14ac:dyDescent="0.25">
      <c r="A3703" s="26" t="s">
        <v>3965</v>
      </c>
      <c r="B3703" s="4" t="str">
        <f>IFERROR(VLOOKUP(A3703,PEC!A$2:B$7902,2,0),"PEC NON ESISTENTE")</f>
        <v>comune.manzano</v>
      </c>
      <c r="C3703" s="3" t="s">
        <v>8025</v>
      </c>
      <c r="D3703" s="3" t="s">
        <v>8204</v>
      </c>
      <c r="E3703" s="32">
        <v>6581</v>
      </c>
      <c r="F3703" s="1" t="str">
        <f>IF(Tabella1[[#This Row],[Popolazione]]&gt;300000,"Trovato","")</f>
        <v/>
      </c>
      <c r="G3703" s="1" t="str">
        <f>IF(AND(Tabella1[[#This Row],[Popolazione]]&gt;50000,Tabella1[[#This Row],[Popolazione]]&lt;100000),"Compreso",Tabella1[[#This Row],[Regione]])</f>
        <v>FRIULI-VENEZIA GIULIA</v>
      </c>
    </row>
    <row r="3704" spans="1:7" x14ac:dyDescent="0.25">
      <c r="A3704" s="26" t="s">
        <v>3975</v>
      </c>
      <c r="B3704" s="4" t="str">
        <f>IFERROR(VLOOKUP(A3704,PEC!A$2:B$7902,2,0),"PEC NON ESISTENTE")</f>
        <v>comune.maranolagunare</v>
      </c>
      <c r="C3704" s="3" t="s">
        <v>8025</v>
      </c>
      <c r="D3704" s="3" t="s">
        <v>8204</v>
      </c>
      <c r="E3704" s="32">
        <v>1963</v>
      </c>
      <c r="F3704" s="1" t="str">
        <f>IF(Tabella1[[#This Row],[Popolazione]]&gt;300000,"Trovato","")</f>
        <v/>
      </c>
      <c r="G3704" s="1" t="str">
        <f>IF(AND(Tabella1[[#This Row],[Popolazione]]&gt;50000,Tabella1[[#This Row],[Popolazione]]&lt;100000),"Compreso",Tabella1[[#This Row],[Regione]])</f>
        <v>FRIULI-VENEZIA GIULIA</v>
      </c>
    </row>
    <row r="3705" spans="1:7" x14ac:dyDescent="0.25">
      <c r="A3705" s="26" t="s">
        <v>4028</v>
      </c>
      <c r="B3705" s="4" t="str">
        <f>IFERROR(VLOOKUP(A3705,PEC!A$2:B$7902,2,0),"PEC NON ESISTENTE")</f>
        <v>comune.martignacco</v>
      </c>
      <c r="C3705" s="3" t="s">
        <v>8025</v>
      </c>
      <c r="D3705" s="3" t="s">
        <v>8204</v>
      </c>
      <c r="E3705" s="32">
        <v>6796</v>
      </c>
      <c r="F3705" s="1" t="str">
        <f>IF(Tabella1[[#This Row],[Popolazione]]&gt;300000,"Trovato","")</f>
        <v/>
      </c>
      <c r="G3705" s="1" t="str">
        <f>IF(AND(Tabella1[[#This Row],[Popolazione]]&gt;50000,Tabella1[[#This Row],[Popolazione]]&lt;100000),"Compreso",Tabella1[[#This Row],[Regione]])</f>
        <v>FRIULI-VENEZIA GIULIA</v>
      </c>
    </row>
    <row r="3706" spans="1:7" x14ac:dyDescent="0.25">
      <c r="A3706" s="26" t="s">
        <v>4145</v>
      </c>
      <c r="B3706" s="4" t="str">
        <f>IFERROR(VLOOKUP(A3706,PEC!A$2:B$7902,2,0),"PEC NON ESISTENTE")</f>
        <v>comune.meretoditomba</v>
      </c>
      <c r="C3706" s="3" t="s">
        <v>8025</v>
      </c>
      <c r="D3706" s="3" t="s">
        <v>8204</v>
      </c>
      <c r="E3706" s="32">
        <v>2709</v>
      </c>
      <c r="F3706" s="1" t="str">
        <f>IF(Tabella1[[#This Row],[Popolazione]]&gt;300000,"Trovato","")</f>
        <v/>
      </c>
      <c r="G3706" s="1" t="str">
        <f>IF(AND(Tabella1[[#This Row],[Popolazione]]&gt;50000,Tabella1[[#This Row],[Popolazione]]&lt;100000),"Compreso",Tabella1[[#This Row],[Regione]])</f>
        <v>FRIULI-VENEZIA GIULIA</v>
      </c>
    </row>
    <row r="3707" spans="1:7" x14ac:dyDescent="0.25">
      <c r="A3707" s="26" t="s">
        <v>4231</v>
      </c>
      <c r="B3707" s="4" t="str">
        <f>IFERROR(VLOOKUP(A3707,PEC!A$2:B$7902,2,0),"PEC NON ESISTENTE")</f>
        <v>comune.moggioudinese</v>
      </c>
      <c r="C3707" s="3" t="s">
        <v>8025</v>
      </c>
      <c r="D3707" s="3" t="s">
        <v>8204</v>
      </c>
      <c r="E3707" s="32">
        <v>1814</v>
      </c>
      <c r="F3707" s="1" t="str">
        <f>IF(Tabella1[[#This Row],[Popolazione]]&gt;300000,"Trovato","")</f>
        <v/>
      </c>
      <c r="G3707" s="1" t="str">
        <f>IF(AND(Tabella1[[#This Row],[Popolazione]]&gt;50000,Tabella1[[#This Row],[Popolazione]]&lt;100000),"Compreso",Tabella1[[#This Row],[Regione]])</f>
        <v>FRIULI-VENEZIA GIULIA</v>
      </c>
    </row>
    <row r="3708" spans="1:7" x14ac:dyDescent="0.25">
      <c r="A3708" s="26" t="s">
        <v>4238</v>
      </c>
      <c r="B3708" s="4" t="str">
        <f>IFERROR(VLOOKUP(A3708,PEC!A$2:B$7902,2,0),"PEC NON ESISTENTE")</f>
        <v>comune.moimacco</v>
      </c>
      <c r="C3708" s="3" t="s">
        <v>8025</v>
      </c>
      <c r="D3708" s="3" t="s">
        <v>8204</v>
      </c>
      <c r="E3708" s="32">
        <v>1648</v>
      </c>
      <c r="F3708" s="1" t="str">
        <f>IF(Tabella1[[#This Row],[Popolazione]]&gt;300000,"Trovato","")</f>
        <v/>
      </c>
      <c r="G3708" s="1" t="str">
        <f>IF(AND(Tabella1[[#This Row],[Popolazione]]&gt;50000,Tabella1[[#This Row],[Popolazione]]&lt;100000),"Compreso",Tabella1[[#This Row],[Regione]])</f>
        <v>FRIULI-VENEZIA GIULIA</v>
      </c>
    </row>
    <row r="3709" spans="1:7" x14ac:dyDescent="0.25">
      <c r="A3709" s="26" t="s">
        <v>4489</v>
      </c>
      <c r="B3709" s="4" t="str">
        <f>IFERROR(VLOOKUP(A3709,PEC!A$2:B$7902,2,0),"PEC NON ESISTENTE")</f>
        <v>comune.montenars</v>
      </c>
      <c r="C3709" s="3" t="s">
        <v>8025</v>
      </c>
      <c r="D3709" s="3" t="s">
        <v>8204</v>
      </c>
      <c r="E3709" s="32">
        <v>558</v>
      </c>
      <c r="F3709" s="1" t="str">
        <f>IF(Tabella1[[#This Row],[Popolazione]]&gt;300000,"Trovato","")</f>
        <v/>
      </c>
      <c r="G3709" s="1" t="str">
        <f>IF(AND(Tabella1[[#This Row],[Popolazione]]&gt;50000,Tabella1[[#This Row],[Popolazione]]&lt;100000),"Compreso",Tabella1[[#This Row],[Regione]])</f>
        <v>FRIULI-VENEZIA GIULIA</v>
      </c>
    </row>
    <row r="3710" spans="1:7" x14ac:dyDescent="0.25">
      <c r="A3710" s="26" t="s">
        <v>4608</v>
      </c>
      <c r="B3710" s="4" t="str">
        <f>IFERROR(VLOOKUP(A3710,PEC!A$2:B$7902,2,0),"PEC NON ESISTENTE")</f>
        <v>comune.mortegliano</v>
      </c>
      <c r="C3710" s="3" t="s">
        <v>8025</v>
      </c>
      <c r="D3710" s="3" t="s">
        <v>8204</v>
      </c>
      <c r="E3710" s="32">
        <v>5045</v>
      </c>
      <c r="F3710" s="1" t="str">
        <f>IF(Tabella1[[#This Row],[Popolazione]]&gt;300000,"Trovato","")</f>
        <v/>
      </c>
      <c r="G3710" s="1" t="str">
        <f>IF(AND(Tabella1[[#This Row],[Popolazione]]&gt;50000,Tabella1[[#This Row],[Popolazione]]&lt;100000),"Compreso",Tabella1[[#This Row],[Regione]])</f>
        <v>FRIULI-VENEZIA GIULIA</v>
      </c>
    </row>
    <row r="3711" spans="1:7" x14ac:dyDescent="0.25">
      <c r="A3711" s="26" t="s">
        <v>4610</v>
      </c>
      <c r="B3711" s="4" t="str">
        <f>IFERROR(VLOOKUP(A3711,PEC!A$2:B$7902,2,0),"PEC NON ESISTENTE")</f>
        <v>comune.moruzzo</v>
      </c>
      <c r="C3711" s="3" t="s">
        <v>8025</v>
      </c>
      <c r="D3711" s="3" t="s">
        <v>8204</v>
      </c>
      <c r="E3711" s="32">
        <v>2391</v>
      </c>
      <c r="F3711" s="1" t="str">
        <f>IF(Tabella1[[#This Row],[Popolazione]]&gt;300000,"Trovato","")</f>
        <v/>
      </c>
      <c r="G3711" s="1" t="str">
        <f>IF(AND(Tabella1[[#This Row],[Popolazione]]&gt;50000,Tabella1[[#This Row],[Popolazione]]&lt;100000),"Compreso",Tabella1[[#This Row],[Regione]])</f>
        <v>FRIULI-VENEZIA GIULIA</v>
      </c>
    </row>
    <row r="3712" spans="1:7" x14ac:dyDescent="0.25">
      <c r="A3712" s="26" t="s">
        <v>4656</v>
      </c>
      <c r="B3712" s="4" t="str">
        <f>IFERROR(VLOOKUP(A3712,PEC!A$2:B$7902,2,0),"PEC NON ESISTENTE")</f>
        <v>comune.muzzanadelturgnano</v>
      </c>
      <c r="C3712" s="3" t="s">
        <v>8025</v>
      </c>
      <c r="D3712" s="3" t="s">
        <v>8204</v>
      </c>
      <c r="E3712" s="32">
        <v>2641</v>
      </c>
      <c r="F3712" s="1" t="str">
        <f>IF(Tabella1[[#This Row],[Popolazione]]&gt;300000,"Trovato","")</f>
        <v/>
      </c>
      <c r="G3712" s="1" t="str">
        <f>IF(AND(Tabella1[[#This Row],[Popolazione]]&gt;50000,Tabella1[[#This Row],[Popolazione]]&lt;100000),"Compreso",Tabella1[[#This Row],[Regione]])</f>
        <v>FRIULI-VENEZIA GIULIA</v>
      </c>
    </row>
    <row r="3713" spans="1:7" x14ac:dyDescent="0.25">
      <c r="A3713" s="26" t="s">
        <v>4705</v>
      </c>
      <c r="B3713" s="4" t="str">
        <f>IFERROR(VLOOKUP(A3713,PEC!A$2:B$7902,2,0),"PEC NON ESISTENTE")</f>
        <v>comune.nimis</v>
      </c>
      <c r="C3713" s="3" t="s">
        <v>8025</v>
      </c>
      <c r="D3713" s="3" t="s">
        <v>8204</v>
      </c>
      <c r="E3713" s="32">
        <v>2778</v>
      </c>
      <c r="F3713" s="1" t="str">
        <f>IF(Tabella1[[#This Row],[Popolazione]]&gt;300000,"Trovato","")</f>
        <v/>
      </c>
      <c r="G3713" s="1" t="str">
        <f>IF(AND(Tabella1[[#This Row],[Popolazione]]&gt;50000,Tabella1[[#This Row],[Popolazione]]&lt;100000),"Compreso",Tabella1[[#This Row],[Regione]])</f>
        <v>FRIULI-VENEZIA GIULIA</v>
      </c>
    </row>
    <row r="3714" spans="1:7" x14ac:dyDescent="0.25">
      <c r="A3714" s="26" t="s">
        <v>4912</v>
      </c>
      <c r="B3714" s="4" t="str">
        <f>IFERROR(VLOOKUP(A3714,PEC!A$2:B$7902,2,0),"PEC NON ESISTENTE")</f>
        <v>comune.osoppo</v>
      </c>
      <c r="C3714" s="3" t="s">
        <v>8025</v>
      </c>
      <c r="D3714" s="3" t="s">
        <v>8204</v>
      </c>
      <c r="E3714" s="32">
        <v>3006</v>
      </c>
      <c r="F3714" s="1" t="str">
        <f>IF(Tabella1[[#This Row],[Popolazione]]&gt;300000,"Trovato","")</f>
        <v/>
      </c>
      <c r="G3714" s="1" t="str">
        <f>IF(AND(Tabella1[[#This Row],[Popolazione]]&gt;50000,Tabella1[[#This Row],[Popolazione]]&lt;100000),"Compreso",Tabella1[[#This Row],[Regione]])</f>
        <v>FRIULI-VENEZIA GIULIA</v>
      </c>
    </row>
    <row r="3715" spans="1:7" x14ac:dyDescent="0.25">
      <c r="A3715" s="26" t="s">
        <v>4942</v>
      </c>
      <c r="B3715" s="4" t="str">
        <f>IFERROR(VLOOKUP(A3715,PEC!A$2:B$7902,2,0),"PEC NON ESISTENTE")</f>
        <v>comune.ovaro</v>
      </c>
      <c r="C3715" s="3" t="s">
        <v>8025</v>
      </c>
      <c r="D3715" s="3" t="s">
        <v>8204</v>
      </c>
      <c r="E3715" s="32">
        <v>2010</v>
      </c>
      <c r="F3715" s="1" t="str">
        <f>IF(Tabella1[[#This Row],[Popolazione]]&gt;300000,"Trovato","")</f>
        <v/>
      </c>
      <c r="G3715" s="1" t="str">
        <f>IF(AND(Tabella1[[#This Row],[Popolazione]]&gt;50000,Tabella1[[#This Row],[Popolazione]]&lt;100000),"Compreso",Tabella1[[#This Row],[Regione]])</f>
        <v>FRIULI-VENEZIA GIULIA</v>
      </c>
    </row>
    <row r="3716" spans="1:7" x14ac:dyDescent="0.25">
      <c r="A3716" s="26" t="s">
        <v>4976</v>
      </c>
      <c r="B3716" s="4" t="str">
        <f>IFERROR(VLOOKUP(A3716,PEC!A$2:B$7902,2,0),"PEC NON ESISTENTE")</f>
        <v>comune.pagnacco</v>
      </c>
      <c r="C3716" s="3" t="s">
        <v>8025</v>
      </c>
      <c r="D3716" s="3" t="s">
        <v>8204</v>
      </c>
      <c r="E3716" s="32">
        <v>5044</v>
      </c>
      <c r="F3716" s="1" t="str">
        <f>IF(Tabella1[[#This Row],[Popolazione]]&gt;300000,"Trovato","")</f>
        <v/>
      </c>
      <c r="G3716" s="1" t="str">
        <f>IF(AND(Tabella1[[#This Row],[Popolazione]]&gt;50000,Tabella1[[#This Row],[Popolazione]]&lt;100000),"Compreso",Tabella1[[#This Row],[Regione]])</f>
        <v>FRIULI-VENEZIA GIULIA</v>
      </c>
    </row>
    <row r="3717" spans="1:7" x14ac:dyDescent="0.25">
      <c r="A3717" s="26" t="s">
        <v>4998</v>
      </c>
      <c r="B3717" s="4" t="str">
        <f>IFERROR(VLOOKUP(A3717,PEC!A$2:B$7902,2,0),"PEC NON ESISTENTE")</f>
        <v>comune.palazzolodellostella</v>
      </c>
      <c r="C3717" s="3" t="s">
        <v>8025</v>
      </c>
      <c r="D3717" s="3" t="s">
        <v>8204</v>
      </c>
      <c r="E3717" s="32">
        <v>3008</v>
      </c>
      <c r="F3717" s="1" t="str">
        <f>IF(Tabella1[[#This Row],[Popolazione]]&gt;300000,"Trovato","")</f>
        <v/>
      </c>
      <c r="G3717" s="1" t="str">
        <f>IF(AND(Tabella1[[#This Row],[Popolazione]]&gt;50000,Tabella1[[#This Row],[Popolazione]]&lt;100000),"Compreso",Tabella1[[#This Row],[Regione]])</f>
        <v>FRIULI-VENEZIA GIULIA</v>
      </c>
    </row>
    <row r="3718" spans="1:7" x14ac:dyDescent="0.25">
      <c r="A3718" s="26" t="s">
        <v>5011</v>
      </c>
      <c r="B3718" s="4" t="str">
        <f>IFERROR(VLOOKUP(A3718,PEC!A$2:B$7902,2,0),"PEC NON ESISTENTE")</f>
        <v>comune.palmanova</v>
      </c>
      <c r="C3718" s="3" t="s">
        <v>8025</v>
      </c>
      <c r="D3718" s="3" t="s">
        <v>8204</v>
      </c>
      <c r="E3718" s="32">
        <v>5409</v>
      </c>
      <c r="F3718" s="1" t="str">
        <f>IF(Tabella1[[#This Row],[Popolazione]]&gt;300000,"Trovato","")</f>
        <v/>
      </c>
      <c r="G3718" s="1" t="str">
        <f>IF(AND(Tabella1[[#This Row],[Popolazione]]&gt;50000,Tabella1[[#This Row],[Popolazione]]&lt;100000),"Compreso",Tabella1[[#This Row],[Regione]])</f>
        <v>FRIULI-VENEZIA GIULIA</v>
      </c>
    </row>
    <row r="3719" spans="1:7" x14ac:dyDescent="0.25">
      <c r="A3719" s="26" t="s">
        <v>5023</v>
      </c>
      <c r="B3719" s="4" t="str">
        <f>IFERROR(VLOOKUP(A3719,PEC!A$2:B$7902,2,0),"PEC NON ESISTENTE")</f>
        <v>comune.paluzza</v>
      </c>
      <c r="C3719" s="3" t="s">
        <v>8025</v>
      </c>
      <c r="D3719" s="3" t="s">
        <v>8204</v>
      </c>
      <c r="E3719" s="32">
        <v>2372</v>
      </c>
      <c r="F3719" s="1" t="str">
        <f>IF(Tabella1[[#This Row],[Popolazione]]&gt;300000,"Trovato","")</f>
        <v/>
      </c>
      <c r="G3719" s="1" t="str">
        <f>IF(AND(Tabella1[[#This Row],[Popolazione]]&gt;50000,Tabella1[[#This Row],[Popolazione]]&lt;100000),"Compreso",Tabella1[[#This Row],[Regione]])</f>
        <v>FRIULI-VENEZIA GIULIA</v>
      </c>
    </row>
    <row r="3720" spans="1:7" x14ac:dyDescent="0.25">
      <c r="A3720" s="26" t="s">
        <v>5055</v>
      </c>
      <c r="B3720" s="4" t="str">
        <f>IFERROR(VLOOKUP(A3720,PEC!A$2:B$7902,2,0),"PEC NON ESISTENTE")</f>
        <v>pasian</v>
      </c>
      <c r="C3720" s="3" t="s">
        <v>8025</v>
      </c>
      <c r="D3720" s="3" t="s">
        <v>8204</v>
      </c>
      <c r="E3720" s="32">
        <v>9375</v>
      </c>
      <c r="F3720" s="1" t="str">
        <f>IF(Tabella1[[#This Row],[Popolazione]]&gt;300000,"Trovato","")</f>
        <v/>
      </c>
      <c r="G3720" s="1" t="str">
        <f>IF(AND(Tabella1[[#This Row],[Popolazione]]&gt;50000,Tabella1[[#This Row],[Popolazione]]&lt;100000),"Compreso",Tabella1[[#This Row],[Regione]])</f>
        <v>FRIULI-VENEZIA GIULIA</v>
      </c>
    </row>
    <row r="3721" spans="1:7" x14ac:dyDescent="0.25">
      <c r="A3721" s="26" t="s">
        <v>5074</v>
      </c>
      <c r="B3721" s="4" t="str">
        <f>IFERROR(VLOOKUP(A3721,PEC!A$2:B$7902,2,0),"PEC NON ESISTENTE")</f>
        <v>comune.paularo</v>
      </c>
      <c r="C3721" s="3" t="s">
        <v>8025</v>
      </c>
      <c r="D3721" s="3" t="s">
        <v>8204</v>
      </c>
      <c r="E3721" s="32">
        <v>2737</v>
      </c>
      <c r="F3721" s="1" t="str">
        <f>IF(Tabella1[[#This Row],[Popolazione]]&gt;300000,"Trovato","")</f>
        <v/>
      </c>
      <c r="G3721" s="1" t="str">
        <f>IF(AND(Tabella1[[#This Row],[Popolazione]]&gt;50000,Tabella1[[#This Row],[Popolazione]]&lt;100000),"Compreso",Tabella1[[#This Row],[Regione]])</f>
        <v>FRIULI-VENEZIA GIULIA</v>
      </c>
    </row>
    <row r="3722" spans="1:7" x14ac:dyDescent="0.25">
      <c r="A3722" s="26" t="s">
        <v>5081</v>
      </c>
      <c r="B3722" s="4" t="str">
        <f>IFERROR(VLOOKUP(A3722,PEC!A$2:B$7902,2,0),"PEC NON ESISTENTE")</f>
        <v>comune.paviadiudine</v>
      </c>
      <c r="C3722" s="3" t="s">
        <v>8025</v>
      </c>
      <c r="D3722" s="3" t="s">
        <v>8204</v>
      </c>
      <c r="E3722" s="32">
        <v>5698</v>
      </c>
      <c r="F3722" s="1" t="str">
        <f>IF(Tabella1[[#This Row],[Popolazione]]&gt;300000,"Trovato","")</f>
        <v/>
      </c>
      <c r="G3722" s="1" t="str">
        <f>IF(AND(Tabella1[[#This Row],[Popolazione]]&gt;50000,Tabella1[[#This Row],[Popolazione]]&lt;100000),"Compreso",Tabella1[[#This Row],[Regione]])</f>
        <v>FRIULI-VENEZIA GIULIA</v>
      </c>
    </row>
    <row r="3723" spans="1:7" x14ac:dyDescent="0.25">
      <c r="A3723" s="26" t="s">
        <v>5336</v>
      </c>
      <c r="B3723" s="4" t="str">
        <f>IFERROR(VLOOKUP(A3723,PEC!A$2:B$7902,2,0),"PEC NON ESISTENTE")</f>
        <v>comune.pocenia</v>
      </c>
      <c r="C3723" s="3" t="s">
        <v>8025</v>
      </c>
      <c r="D3723" s="3" t="s">
        <v>8204</v>
      </c>
      <c r="E3723" s="32">
        <v>2595</v>
      </c>
      <c r="F3723" s="1" t="str">
        <f>IF(Tabella1[[#This Row],[Popolazione]]&gt;300000,"Trovato","")</f>
        <v/>
      </c>
      <c r="G3723" s="1" t="str">
        <f>IF(AND(Tabella1[[#This Row],[Popolazione]]&gt;50000,Tabella1[[#This Row],[Popolazione]]&lt;100000),"Compreso",Tabella1[[#This Row],[Regione]])</f>
        <v>FRIULI-VENEZIA GIULIA</v>
      </c>
    </row>
    <row r="3724" spans="1:7" x14ac:dyDescent="0.25">
      <c r="A3724" s="26" t="s">
        <v>5426</v>
      </c>
      <c r="B3724" s="4" t="str">
        <f>IFERROR(VLOOKUP(A3724,PEC!A$2:B$7902,2,0),"PEC NON ESISTENTE")</f>
        <v>comune.pontebba</v>
      </c>
      <c r="C3724" s="3" t="s">
        <v>8025</v>
      </c>
      <c r="D3724" s="3" t="s">
        <v>8204</v>
      </c>
      <c r="E3724" s="32">
        <v>1503</v>
      </c>
      <c r="F3724" s="1" t="str">
        <f>IF(Tabella1[[#This Row],[Popolazione]]&gt;300000,"Trovato","")</f>
        <v/>
      </c>
      <c r="G3724" s="1" t="str">
        <f>IF(AND(Tabella1[[#This Row],[Popolazione]]&gt;50000,Tabella1[[#This Row],[Popolazione]]&lt;100000),"Compreso",Tabella1[[#This Row],[Regione]])</f>
        <v>FRIULI-VENEZIA GIULIA</v>
      </c>
    </row>
    <row r="3725" spans="1:7" x14ac:dyDescent="0.25">
      <c r="A3725" s="26" t="s">
        <v>5464</v>
      </c>
      <c r="B3725" s="4" t="str">
        <f>IFERROR(VLOOKUP(A3725,PEC!A$2:B$7902,2,0),"PEC NON ESISTENTE")</f>
        <v>comune.porpetto</v>
      </c>
      <c r="C3725" s="3" t="s">
        <v>8025</v>
      </c>
      <c r="D3725" s="3" t="s">
        <v>8204</v>
      </c>
      <c r="E3725" s="32">
        <v>2650</v>
      </c>
      <c r="F3725" s="1" t="str">
        <f>IF(Tabella1[[#This Row],[Popolazione]]&gt;300000,"Trovato","")</f>
        <v/>
      </c>
      <c r="G3725" s="1" t="str">
        <f>IF(AND(Tabella1[[#This Row],[Popolazione]]&gt;50000,Tabella1[[#This Row],[Popolazione]]&lt;100000),"Compreso",Tabella1[[#This Row],[Regione]])</f>
        <v>FRIULI-VENEZIA GIULIA</v>
      </c>
    </row>
    <row r="3726" spans="1:7" x14ac:dyDescent="0.25">
      <c r="A3726" s="26" t="s">
        <v>5510</v>
      </c>
      <c r="B3726" s="4" t="str">
        <f>IFERROR(VLOOKUP(A3726,PEC!A$2:B$7902,2,0),"PEC NON ESISTENTE")</f>
        <v>protocollo</v>
      </c>
      <c r="C3726" s="3" t="s">
        <v>8025</v>
      </c>
      <c r="D3726" s="3" t="s">
        <v>8204</v>
      </c>
      <c r="E3726" s="32">
        <v>5572</v>
      </c>
      <c r="F3726" s="1" t="str">
        <f>IF(Tabella1[[#This Row],[Popolazione]]&gt;300000,"Trovato","")</f>
        <v/>
      </c>
      <c r="G3726" s="1" t="str">
        <f>IF(AND(Tabella1[[#This Row],[Popolazione]]&gt;50000,Tabella1[[#This Row],[Popolazione]]&lt;100000),"Compreso",Tabella1[[#This Row],[Regione]])</f>
        <v>FRIULI-VENEZIA GIULIA</v>
      </c>
    </row>
    <row r="3727" spans="1:7" x14ac:dyDescent="0.25">
      <c r="A3727" s="26" t="s">
        <v>5523</v>
      </c>
      <c r="B3727" s="4" t="str">
        <f>IFERROR(VLOOKUP(A3727,PEC!A$2:B$7902,2,0),"PEC NON ESISTENTE")</f>
        <v>comune</v>
      </c>
      <c r="C3727" s="3" t="s">
        <v>8025</v>
      </c>
      <c r="D3727" s="3" t="s">
        <v>8204</v>
      </c>
      <c r="E3727" s="32">
        <v>6880</v>
      </c>
      <c r="F3727" s="1" t="str">
        <f>IF(Tabella1[[#This Row],[Popolazione]]&gt;300000,"Trovato","")</f>
        <v/>
      </c>
      <c r="G3727" s="1" t="str">
        <f>IF(AND(Tabella1[[#This Row],[Popolazione]]&gt;50000,Tabella1[[#This Row],[Popolazione]]&lt;100000),"Compreso",Tabella1[[#This Row],[Regione]])</f>
        <v>FRIULI-VENEZIA GIULIA</v>
      </c>
    </row>
    <row r="3728" spans="1:7" x14ac:dyDescent="0.25">
      <c r="A3728" s="26" t="s">
        <v>5526</v>
      </c>
      <c r="B3728" s="4" t="str">
        <f>IFERROR(VLOOKUP(A3728,PEC!A$2:B$7902,2,0),"PEC NON ESISTENTE")</f>
        <v>comune.pradamano</v>
      </c>
      <c r="C3728" s="3" t="s">
        <v>8025</v>
      </c>
      <c r="D3728" s="3" t="s">
        <v>8204</v>
      </c>
      <c r="E3728" s="32">
        <v>3536</v>
      </c>
      <c r="F3728" s="1" t="str">
        <f>IF(Tabella1[[#This Row],[Popolazione]]&gt;300000,"Trovato","")</f>
        <v/>
      </c>
      <c r="G3728" s="1" t="str">
        <f>IF(AND(Tabella1[[#This Row],[Popolazione]]&gt;50000,Tabella1[[#This Row],[Popolazione]]&lt;100000),"Compreso",Tabella1[[#This Row],[Regione]])</f>
        <v>FRIULI-VENEZIA GIULIA</v>
      </c>
    </row>
    <row r="3729" spans="1:7" x14ac:dyDescent="0.25">
      <c r="A3729" s="26" t="s">
        <v>5549</v>
      </c>
      <c r="B3729" s="4" t="str">
        <f>IFERROR(VLOOKUP(A3729,PEC!A$2:B$7902,2,0),"PEC NON ESISTENTE")</f>
        <v>comune.pratocarnico</v>
      </c>
      <c r="C3729" s="3" t="s">
        <v>8025</v>
      </c>
      <c r="D3729" s="3" t="s">
        <v>8204</v>
      </c>
      <c r="E3729" s="32">
        <v>927</v>
      </c>
      <c r="F3729" s="1" t="str">
        <f>IF(Tabella1[[#This Row],[Popolazione]]&gt;300000,"Trovato","")</f>
        <v/>
      </c>
      <c r="G3729" s="1" t="str">
        <f>IF(AND(Tabella1[[#This Row],[Popolazione]]&gt;50000,Tabella1[[#This Row],[Popolazione]]&lt;100000),"Compreso",Tabella1[[#This Row],[Regione]])</f>
        <v>FRIULI-VENEZIA GIULIA</v>
      </c>
    </row>
    <row r="3730" spans="1:7" x14ac:dyDescent="0.25">
      <c r="A3730" s="26" t="s">
        <v>5558</v>
      </c>
      <c r="B3730" s="4" t="str">
        <f>IFERROR(VLOOKUP(A3730,PEC!A$2:B$7902,2,0),"PEC NON ESISTENTE")</f>
        <v>comune.precenicco</v>
      </c>
      <c r="C3730" s="3" t="s">
        <v>8025</v>
      </c>
      <c r="D3730" s="3" t="s">
        <v>8204</v>
      </c>
      <c r="E3730" s="32">
        <v>1484</v>
      </c>
      <c r="F3730" s="1" t="str">
        <f>IF(Tabella1[[#This Row],[Popolazione]]&gt;300000,"Trovato","")</f>
        <v/>
      </c>
      <c r="G3730" s="1" t="str">
        <f>IF(AND(Tabella1[[#This Row],[Popolazione]]&gt;50000,Tabella1[[#This Row],[Popolazione]]&lt;100000),"Compreso",Tabella1[[#This Row],[Regione]])</f>
        <v>FRIULI-VENEZIA GIULIA</v>
      </c>
    </row>
    <row r="3731" spans="1:7" x14ac:dyDescent="0.25">
      <c r="A3731" s="26" t="s">
        <v>5570</v>
      </c>
      <c r="B3731" s="4" t="str">
        <f>IFERROR(VLOOKUP(A3731,PEC!A$2:B$7902,2,0),"PEC NON ESISTENTE")</f>
        <v>comune.premariacco</v>
      </c>
      <c r="C3731" s="3" t="s">
        <v>8025</v>
      </c>
      <c r="D3731" s="3" t="s">
        <v>8204</v>
      </c>
      <c r="E3731" s="32">
        <v>4187</v>
      </c>
      <c r="F3731" s="1" t="str">
        <f>IF(Tabella1[[#This Row],[Popolazione]]&gt;300000,"Trovato","")</f>
        <v/>
      </c>
      <c r="G3731" s="1" t="str">
        <f>IF(AND(Tabella1[[#This Row],[Popolazione]]&gt;50000,Tabella1[[#This Row],[Popolazione]]&lt;100000),"Compreso",Tabella1[[#This Row],[Regione]])</f>
        <v>FRIULI-VENEZIA GIULIA</v>
      </c>
    </row>
    <row r="3732" spans="1:7" x14ac:dyDescent="0.25">
      <c r="A3732" s="26" t="s">
        <v>5576</v>
      </c>
      <c r="B3732" s="4" t="str">
        <f>IFERROR(VLOOKUP(A3732,PEC!A$2:B$7902,2,0),"PEC NON ESISTENTE")</f>
        <v>comune.preone</v>
      </c>
      <c r="C3732" s="3" t="s">
        <v>8025</v>
      </c>
      <c r="D3732" s="3" t="s">
        <v>8204</v>
      </c>
      <c r="E3732" s="32">
        <v>266</v>
      </c>
      <c r="F3732" s="1" t="str">
        <f>IF(Tabella1[[#This Row],[Popolazione]]&gt;300000,"Trovato","")</f>
        <v/>
      </c>
      <c r="G3732" s="1" t="str">
        <f>IF(AND(Tabella1[[#This Row],[Popolazione]]&gt;50000,Tabella1[[#This Row],[Popolazione]]&lt;100000),"Compreso",Tabella1[[#This Row],[Regione]])</f>
        <v>FRIULI-VENEZIA GIULIA</v>
      </c>
    </row>
    <row r="3733" spans="1:7" x14ac:dyDescent="0.25">
      <c r="A3733" s="26" t="s">
        <v>5577</v>
      </c>
      <c r="B3733" s="4" t="str">
        <f>IFERROR(VLOOKUP(A3733,PEC!A$2:B$7902,2,0),"PEC NON ESISTENTE")</f>
        <v>comune.prepotto</v>
      </c>
      <c r="C3733" s="3" t="s">
        <v>8025</v>
      </c>
      <c r="D3733" s="3" t="s">
        <v>8204</v>
      </c>
      <c r="E3733" s="32">
        <v>809</v>
      </c>
      <c r="F3733" s="1" t="str">
        <f>IF(Tabella1[[#This Row],[Popolazione]]&gt;300000,"Trovato","")</f>
        <v/>
      </c>
      <c r="G3733" s="1" t="str">
        <f>IF(AND(Tabella1[[#This Row],[Popolazione]]&gt;50000,Tabella1[[#This Row],[Popolazione]]&lt;100000),"Compreso",Tabella1[[#This Row],[Regione]])</f>
        <v>FRIULI-VENEZIA GIULIA</v>
      </c>
    </row>
    <row r="3734" spans="1:7" x14ac:dyDescent="0.25">
      <c r="A3734" s="26" t="s">
        <v>5609</v>
      </c>
      <c r="B3734" s="4" t="str">
        <f>IFERROR(VLOOKUP(A3734,PEC!A$2:B$7902,2,0),"PEC NON ESISTENTE")</f>
        <v>comune.pulfero</v>
      </c>
      <c r="C3734" s="3" t="s">
        <v>8025</v>
      </c>
      <c r="D3734" s="3" t="s">
        <v>8204</v>
      </c>
      <c r="E3734" s="32">
        <v>1033</v>
      </c>
      <c r="F3734" s="1" t="str">
        <f>IF(Tabella1[[#This Row],[Popolazione]]&gt;300000,"Trovato","")</f>
        <v/>
      </c>
      <c r="G3734" s="1" t="str">
        <f>IF(AND(Tabella1[[#This Row],[Popolazione]]&gt;50000,Tabella1[[#This Row],[Popolazione]]&lt;100000),"Compreso",Tabella1[[#This Row],[Regione]])</f>
        <v>FRIULI-VENEZIA GIULIA</v>
      </c>
    </row>
    <row r="3735" spans="1:7" x14ac:dyDescent="0.25">
      <c r="A3735" s="26" t="s">
        <v>5657</v>
      </c>
      <c r="B3735" s="4" t="str">
        <f>IFERROR(VLOOKUP(A3735,PEC!A$2:B$7902,2,0),"PEC NON ESISTENTE")</f>
        <v>comune.ragogna</v>
      </c>
      <c r="C3735" s="3" t="s">
        <v>8025</v>
      </c>
      <c r="D3735" s="3" t="s">
        <v>8204</v>
      </c>
      <c r="E3735" s="32">
        <v>3023</v>
      </c>
      <c r="F3735" s="1" t="str">
        <f>IF(Tabella1[[#This Row],[Popolazione]]&gt;300000,"Trovato","")</f>
        <v/>
      </c>
      <c r="G3735" s="1" t="str">
        <f>IF(AND(Tabella1[[#This Row],[Popolazione]]&gt;50000,Tabella1[[#This Row],[Popolazione]]&lt;100000),"Compreso",Tabella1[[#This Row],[Regione]])</f>
        <v>FRIULI-VENEZIA GIULIA</v>
      </c>
    </row>
    <row r="3736" spans="1:7" x14ac:dyDescent="0.25">
      <c r="A3736" s="26" t="s">
        <v>5678</v>
      </c>
      <c r="B3736" s="4" t="str">
        <f>IFERROR(VLOOKUP(A3736,PEC!A$2:B$7902,2,0),"PEC NON ESISTENTE")</f>
        <v>comune.ravascletto</v>
      </c>
      <c r="C3736" s="3" t="s">
        <v>8025</v>
      </c>
      <c r="D3736" s="3" t="s">
        <v>8204</v>
      </c>
      <c r="E3736" s="32">
        <v>560</v>
      </c>
      <c r="F3736" s="1" t="str">
        <f>IF(Tabella1[[#This Row],[Popolazione]]&gt;300000,"Trovato","")</f>
        <v/>
      </c>
      <c r="G3736" s="1" t="str">
        <f>IF(AND(Tabella1[[#This Row],[Popolazione]]&gt;50000,Tabella1[[#This Row],[Popolazione]]&lt;100000),"Compreso",Tabella1[[#This Row],[Regione]])</f>
        <v>FRIULI-VENEZIA GIULIA</v>
      </c>
    </row>
    <row r="3737" spans="1:7" x14ac:dyDescent="0.25">
      <c r="A3737" s="26" t="s">
        <v>5681</v>
      </c>
      <c r="B3737" s="4" t="str">
        <f>IFERROR(VLOOKUP(A3737,PEC!A$2:B$7902,2,0),"PEC NON ESISTENTE")</f>
        <v>comune.raveo</v>
      </c>
      <c r="C3737" s="3" t="s">
        <v>8025</v>
      </c>
      <c r="D3737" s="3" t="s">
        <v>8204</v>
      </c>
      <c r="E3737" s="32">
        <v>508</v>
      </c>
      <c r="F3737" s="1" t="str">
        <f>IF(Tabella1[[#This Row],[Popolazione]]&gt;300000,"Trovato","")</f>
        <v/>
      </c>
      <c r="G3737" s="1" t="str">
        <f>IF(AND(Tabella1[[#This Row],[Popolazione]]&gt;50000,Tabella1[[#This Row],[Popolazione]]&lt;100000),"Compreso",Tabella1[[#This Row],[Regione]])</f>
        <v>FRIULI-VENEZIA GIULIA</v>
      </c>
    </row>
    <row r="3738" spans="1:7" x14ac:dyDescent="0.25">
      <c r="A3738" s="26" t="s">
        <v>5685</v>
      </c>
      <c r="B3738" s="4" t="str">
        <f>IFERROR(VLOOKUP(A3738,PEC!A$2:B$7902,2,0),"PEC NON ESISTENTE")</f>
        <v>comune.reanadelrojale</v>
      </c>
      <c r="C3738" s="3" t="s">
        <v>8025</v>
      </c>
      <c r="D3738" s="3" t="s">
        <v>8204</v>
      </c>
      <c r="E3738" s="32">
        <v>5032</v>
      </c>
      <c r="F3738" s="1" t="str">
        <f>IF(Tabella1[[#This Row],[Popolazione]]&gt;300000,"Trovato","")</f>
        <v/>
      </c>
      <c r="G3738" s="1" t="str">
        <f>IF(AND(Tabella1[[#This Row],[Popolazione]]&gt;50000,Tabella1[[#This Row],[Popolazione]]&lt;100000),"Compreso",Tabella1[[#This Row],[Regione]])</f>
        <v>FRIULI-VENEZIA GIULIA</v>
      </c>
    </row>
    <row r="3739" spans="1:7" x14ac:dyDescent="0.25">
      <c r="A3739" s="26" t="s">
        <v>5702</v>
      </c>
      <c r="B3739" s="4" t="str">
        <f>IFERROR(VLOOKUP(A3739,PEC!A$2:B$7902,2,0),"PEC NON ESISTENTE")</f>
        <v>comune.remanzacco</v>
      </c>
      <c r="C3739" s="3" t="s">
        <v>8025</v>
      </c>
      <c r="D3739" s="3" t="s">
        <v>8204</v>
      </c>
      <c r="E3739" s="32">
        <v>6066</v>
      </c>
      <c r="F3739" s="1" t="str">
        <f>IF(Tabella1[[#This Row],[Popolazione]]&gt;300000,"Trovato","")</f>
        <v/>
      </c>
      <c r="G3739" s="1" t="str">
        <f>IF(AND(Tabella1[[#This Row],[Popolazione]]&gt;50000,Tabella1[[#This Row],[Popolazione]]&lt;100000),"Compreso",Tabella1[[#This Row],[Regione]])</f>
        <v>FRIULI-VENEZIA GIULIA</v>
      </c>
    </row>
    <row r="3740" spans="1:7" x14ac:dyDescent="0.25">
      <c r="A3740" s="26" t="s">
        <v>5708</v>
      </c>
      <c r="B3740" s="4" t="str">
        <f>IFERROR(VLOOKUP(A3740,PEC!A$2:B$7902,2,0),"PEC NON ESISTENTE")</f>
        <v>comune.resia</v>
      </c>
      <c r="C3740" s="3" t="s">
        <v>8025</v>
      </c>
      <c r="D3740" s="3" t="s">
        <v>8204</v>
      </c>
      <c r="E3740" s="32">
        <v>1091</v>
      </c>
      <c r="F3740" s="1" t="str">
        <f>IF(Tabella1[[#This Row],[Popolazione]]&gt;300000,"Trovato","")</f>
        <v/>
      </c>
      <c r="G3740" s="1" t="str">
        <f>IF(AND(Tabella1[[#This Row],[Popolazione]]&gt;50000,Tabella1[[#This Row],[Popolazione]]&lt;100000),"Compreso",Tabella1[[#This Row],[Regione]])</f>
        <v>FRIULI-VENEZIA GIULIA</v>
      </c>
    </row>
    <row r="3741" spans="1:7" x14ac:dyDescent="0.25">
      <c r="A3741" s="26" t="s">
        <v>5709</v>
      </c>
      <c r="B3741" s="4" t="str">
        <f>IFERROR(VLOOKUP(A3741,PEC!A$2:B$7902,2,0),"PEC NON ESISTENTE")</f>
        <v>comune.resiutta</v>
      </c>
      <c r="C3741" s="3" t="s">
        <v>8025</v>
      </c>
      <c r="D3741" s="3" t="s">
        <v>8204</v>
      </c>
      <c r="E3741" s="32">
        <v>315</v>
      </c>
      <c r="F3741" s="1" t="str">
        <f>IF(Tabella1[[#This Row],[Popolazione]]&gt;300000,"Trovato","")</f>
        <v/>
      </c>
      <c r="G3741" s="1" t="str">
        <f>IF(AND(Tabella1[[#This Row],[Popolazione]]&gt;50000,Tabella1[[#This Row],[Popolazione]]&lt;100000),"Compreso",Tabella1[[#This Row],[Regione]])</f>
        <v>FRIULI-VENEZIA GIULIA</v>
      </c>
    </row>
    <row r="3742" spans="1:7" x14ac:dyDescent="0.25">
      <c r="A3742" s="26" t="s">
        <v>5741</v>
      </c>
      <c r="B3742" s="4" t="str">
        <f>IFERROR(VLOOKUP(A3742,PEC!A$2:B$7902,2,0),"PEC NON ESISTENTE")</f>
        <v>comune.rigolato</v>
      </c>
      <c r="C3742" s="3" t="s">
        <v>8025</v>
      </c>
      <c r="D3742" s="3" t="s">
        <v>8204</v>
      </c>
      <c r="E3742" s="32">
        <v>502</v>
      </c>
      <c r="F3742" s="1" t="str">
        <f>IF(Tabella1[[#This Row],[Popolazione]]&gt;300000,"Trovato","")</f>
        <v/>
      </c>
      <c r="G3742" s="1" t="str">
        <f>IF(AND(Tabella1[[#This Row],[Popolazione]]&gt;50000,Tabella1[[#This Row],[Popolazione]]&lt;100000),"Compreso",Tabella1[[#This Row],[Regione]])</f>
        <v>FRIULI-VENEZIA GIULIA</v>
      </c>
    </row>
    <row r="3743" spans="1:7" x14ac:dyDescent="0.25">
      <c r="A3743" s="26" t="s">
        <v>5784</v>
      </c>
      <c r="B3743" s="4" t="str">
        <f>IFERROR(VLOOKUP(A3743,PEC!A$2:B$7902,2,0),"PEC NON ESISTENTE")</f>
        <v>comune.rivedarcano</v>
      </c>
      <c r="C3743" s="3" t="s">
        <v>8025</v>
      </c>
      <c r="D3743" s="3" t="s">
        <v>8204</v>
      </c>
      <c r="E3743" s="32">
        <v>2479</v>
      </c>
      <c r="F3743" s="1" t="str">
        <f>IF(Tabella1[[#This Row],[Popolazione]]&gt;300000,"Trovato","")</f>
        <v/>
      </c>
      <c r="G3743" s="1" t="str">
        <f>IF(AND(Tabella1[[#This Row],[Popolazione]]&gt;50000,Tabella1[[#This Row],[Popolazione]]&lt;100000),"Compreso",Tabella1[[#This Row],[Regione]])</f>
        <v>FRIULI-VENEZIA GIULIA</v>
      </c>
    </row>
    <row r="3744" spans="1:7" x14ac:dyDescent="0.25">
      <c r="A3744" s="26" t="s">
        <v>5926</v>
      </c>
      <c r="B3744" s="4" t="str">
        <f>IFERROR(VLOOKUP(A3744,PEC!A$2:B$7902,2,0),"PEC NON ESISTENTE")</f>
        <v>comune.ronchis</v>
      </c>
      <c r="C3744" s="3" t="s">
        <v>8025</v>
      </c>
      <c r="D3744" s="3" t="s">
        <v>8204</v>
      </c>
      <c r="E3744" s="32">
        <v>2054</v>
      </c>
      <c r="F3744" s="1" t="str">
        <f>IF(Tabella1[[#This Row],[Popolazione]]&gt;300000,"Trovato","")</f>
        <v/>
      </c>
      <c r="G3744" s="1" t="str">
        <f>IF(AND(Tabella1[[#This Row],[Popolazione]]&gt;50000,Tabella1[[#This Row],[Popolazione]]&lt;100000),"Compreso",Tabella1[[#This Row],[Regione]])</f>
        <v>FRIULI-VENEZIA GIULIA</v>
      </c>
    </row>
    <row r="3745" spans="1:7" x14ac:dyDescent="0.25">
      <c r="A3745" s="26" t="s">
        <v>5993</v>
      </c>
      <c r="B3745" s="4" t="str">
        <f>IFERROR(VLOOKUP(A3745,PEC!A$2:B$7902,2,0),"PEC NON ESISTENTE")</f>
        <v>comune.ruda</v>
      </c>
      <c r="C3745" s="3" t="s">
        <v>8025</v>
      </c>
      <c r="D3745" s="3" t="s">
        <v>8204</v>
      </c>
      <c r="E3745" s="32">
        <v>2995</v>
      </c>
      <c r="F3745" s="1" t="str">
        <f>IF(Tabella1[[#This Row],[Popolazione]]&gt;300000,"Trovato","")</f>
        <v/>
      </c>
      <c r="G3745" s="1" t="str">
        <f>IF(AND(Tabella1[[#This Row],[Popolazione]]&gt;50000,Tabella1[[#This Row],[Popolazione]]&lt;100000),"Compreso",Tabella1[[#This Row],[Regione]])</f>
        <v>FRIULI-VENEZIA GIULIA</v>
      </c>
    </row>
    <row r="3746" spans="1:7" x14ac:dyDescent="0.25">
      <c r="A3746" s="26" t="s">
        <v>6134</v>
      </c>
      <c r="B3746" s="4" t="str">
        <f>IFERROR(VLOOKUP(A3746,PEC!A$2:B$7902,2,0),"PEC NON ESISTENTE")</f>
        <v>comune.sandanieledelfriuli</v>
      </c>
      <c r="C3746" s="3" t="s">
        <v>8025</v>
      </c>
      <c r="D3746" s="3" t="s">
        <v>8204</v>
      </c>
      <c r="E3746" s="32">
        <v>8072</v>
      </c>
      <c r="F3746" s="1" t="str">
        <f>IF(Tabella1[[#This Row],[Popolazione]]&gt;300000,"Trovato","")</f>
        <v/>
      </c>
      <c r="G3746" s="1" t="str">
        <f>IF(AND(Tabella1[[#This Row],[Popolazione]]&gt;50000,Tabella1[[#This Row],[Popolazione]]&lt;100000),"Compreso",Tabella1[[#This Row],[Regione]])</f>
        <v>FRIULI-VENEZIA GIULIA</v>
      </c>
    </row>
    <row r="3747" spans="1:7" x14ac:dyDescent="0.25">
      <c r="A3747" s="26" t="s">
        <v>6181</v>
      </c>
      <c r="B3747" s="4" t="str">
        <f>IFERROR(VLOOKUP(A3747,PEC!A$2:B$7902,2,0),"PEC NON ESISTENTE")</f>
        <v>comune.sangiorgiodinogaro</v>
      </c>
      <c r="C3747" s="3" t="s">
        <v>8025</v>
      </c>
      <c r="D3747" s="3" t="s">
        <v>8204</v>
      </c>
      <c r="E3747" s="32">
        <v>7681</v>
      </c>
      <c r="F3747" s="1" t="str">
        <f>IF(Tabella1[[#This Row],[Popolazione]]&gt;300000,"Trovato","")</f>
        <v/>
      </c>
      <c r="G3747" s="1" t="str">
        <f>IF(AND(Tabella1[[#This Row],[Popolazione]]&gt;50000,Tabella1[[#This Row],[Popolazione]]&lt;100000),"Compreso",Tabella1[[#This Row],[Regione]])</f>
        <v>FRIULI-VENEZIA GIULIA</v>
      </c>
    </row>
    <row r="3748" spans="1:7" x14ac:dyDescent="0.25">
      <c r="A3748" s="26" t="s">
        <v>6193</v>
      </c>
      <c r="B3748" s="4" t="str">
        <f>IFERROR(VLOOKUP(A3748,PEC!A$2:B$7902,2,0),"PEC NON ESISTENTE")</f>
        <v>comune.sangiovannialnatisone</v>
      </c>
      <c r="C3748" s="3" t="s">
        <v>8025</v>
      </c>
      <c r="D3748" s="3" t="s">
        <v>8204</v>
      </c>
      <c r="E3748" s="32">
        <v>6117</v>
      </c>
      <c r="F3748" s="1" t="str">
        <f>IF(Tabella1[[#This Row],[Popolazione]]&gt;300000,"Trovato","")</f>
        <v/>
      </c>
      <c r="G3748" s="1" t="str">
        <f>IF(AND(Tabella1[[#This Row],[Popolazione]]&gt;50000,Tabella1[[#This Row],[Popolazione]]&lt;100000),"Compreso",Tabella1[[#This Row],[Regione]])</f>
        <v>FRIULI-VENEZIA GIULIA</v>
      </c>
    </row>
    <row r="3749" spans="1:7" x14ac:dyDescent="0.25">
      <c r="A3749" s="26" t="s">
        <v>6227</v>
      </c>
      <c r="B3749" s="4" t="str">
        <f>IFERROR(VLOOKUP(A3749,PEC!A$2:B$7902,2,0),"PEC NON ESISTENTE")</f>
        <v>comune.sanleonardo</v>
      </c>
      <c r="C3749" s="3" t="s">
        <v>8025</v>
      </c>
      <c r="D3749" s="3" t="s">
        <v>8204</v>
      </c>
      <c r="E3749" s="32">
        <v>1161</v>
      </c>
      <c r="F3749" s="1" t="str">
        <f>IF(Tabella1[[#This Row],[Popolazione]]&gt;300000,"Trovato","")</f>
        <v/>
      </c>
      <c r="G3749" s="1" t="str">
        <f>IF(AND(Tabella1[[#This Row],[Popolazione]]&gt;50000,Tabella1[[#This Row],[Popolazione]]&lt;100000),"Compreso",Tabella1[[#This Row],[Regione]])</f>
        <v>FRIULI-VENEZIA GIULIA</v>
      </c>
    </row>
    <row r="3750" spans="1:7" x14ac:dyDescent="0.25">
      <c r="A3750" s="26" t="s">
        <v>6310</v>
      </c>
      <c r="B3750" s="4" t="str">
        <f>IFERROR(VLOOKUP(A3750,PEC!A$2:B$7902,2,0),"PEC NON ESISTENTE")</f>
        <v>comune.sanpietroalnatisone</v>
      </c>
      <c r="C3750" s="3" t="s">
        <v>8025</v>
      </c>
      <c r="D3750" s="3" t="s">
        <v>8204</v>
      </c>
      <c r="E3750" s="32">
        <v>2223</v>
      </c>
      <c r="F3750" s="1" t="str">
        <f>IF(Tabella1[[#This Row],[Popolazione]]&gt;300000,"Trovato","")</f>
        <v/>
      </c>
      <c r="G3750" s="1" t="str">
        <f>IF(AND(Tabella1[[#This Row],[Popolazione]]&gt;50000,Tabella1[[#This Row],[Popolazione]]&lt;100000),"Compreso",Tabella1[[#This Row],[Regione]])</f>
        <v>FRIULI-VENEZIA GIULIA</v>
      </c>
    </row>
    <row r="3751" spans="1:7" x14ac:dyDescent="0.25">
      <c r="A3751" s="26" t="s">
        <v>6509</v>
      </c>
      <c r="B3751" s="4" t="str">
        <f>IFERROR(VLOOKUP(A3751,PEC!A$2:B$7902,2,0),"PEC NON ESISTENTE")</f>
        <v>comune.santamarialalonga</v>
      </c>
      <c r="C3751" s="3" t="s">
        <v>8025</v>
      </c>
      <c r="D3751" s="3" t="s">
        <v>8204</v>
      </c>
      <c r="E3751" s="32">
        <v>2417</v>
      </c>
      <c r="F3751" s="1" t="str">
        <f>IF(Tabella1[[#This Row],[Popolazione]]&gt;300000,"Trovato","")</f>
        <v/>
      </c>
      <c r="G3751" s="1" t="str">
        <f>IF(AND(Tabella1[[#This Row],[Popolazione]]&gt;50000,Tabella1[[#This Row],[Popolazione]]&lt;100000),"Compreso",Tabella1[[#This Row],[Regione]])</f>
        <v>FRIULI-VENEZIA GIULIA</v>
      </c>
    </row>
    <row r="3752" spans="1:7" x14ac:dyDescent="0.25">
      <c r="A3752" s="26" t="s">
        <v>6374</v>
      </c>
      <c r="B3752" s="4" t="str">
        <f>IFERROR(VLOOKUP(A3752,PEC!A$2:B$7902,2,0),"PEC NON ESISTENTE")</f>
        <v>comune.sanvitoaltorre</v>
      </c>
      <c r="C3752" s="3" t="s">
        <v>8025</v>
      </c>
      <c r="D3752" s="3" t="s">
        <v>8204</v>
      </c>
      <c r="E3752" s="32">
        <v>1333</v>
      </c>
      <c r="F3752" s="1" t="str">
        <f>IF(Tabella1[[#This Row],[Popolazione]]&gt;300000,"Trovato","")</f>
        <v/>
      </c>
      <c r="G3752" s="1" t="str">
        <f>IF(AND(Tabella1[[#This Row],[Popolazione]]&gt;50000,Tabella1[[#This Row],[Popolazione]]&lt;100000),"Compreso",Tabella1[[#This Row],[Regione]])</f>
        <v>FRIULI-VENEZIA GIULIA</v>
      </c>
    </row>
    <row r="3753" spans="1:7" x14ac:dyDescent="0.25">
      <c r="A3753" s="26" t="s">
        <v>6378</v>
      </c>
      <c r="B3753" s="4" t="str">
        <f>IFERROR(VLOOKUP(A3753,PEC!A$2:B$7902,2,0),"PEC NON ESISTENTE")</f>
        <v>comune.sanvitodifagagna</v>
      </c>
      <c r="C3753" s="3" t="s">
        <v>8025</v>
      </c>
      <c r="D3753" s="3" t="s">
        <v>8204</v>
      </c>
      <c r="E3753" s="32">
        <v>1682</v>
      </c>
      <c r="F3753" s="1" t="str">
        <f>IF(Tabella1[[#This Row],[Popolazione]]&gt;300000,"Trovato","")</f>
        <v/>
      </c>
      <c r="G3753" s="1" t="str">
        <f>IF(AND(Tabella1[[#This Row],[Popolazione]]&gt;50000,Tabella1[[#This Row],[Popolazione]]&lt;100000),"Compreso",Tabella1[[#This Row],[Regione]])</f>
        <v>FRIULI-VENEZIA GIULIA</v>
      </c>
    </row>
    <row r="3754" spans="1:7" x14ac:dyDescent="0.25">
      <c r="A3754" s="26" t="s">
        <v>6587</v>
      </c>
      <c r="B3754" s="4" t="str">
        <f>IFERROR(VLOOKUP(A3754,PEC!A$2:B$7902,2,0),"PEC NON ESISTENTE")</f>
        <v>comune.sauris</v>
      </c>
      <c r="C3754" s="3" t="s">
        <v>8025</v>
      </c>
      <c r="D3754" s="3" t="s">
        <v>8204</v>
      </c>
      <c r="E3754" s="32">
        <v>419</v>
      </c>
      <c r="F3754" s="1" t="str">
        <f>IF(Tabella1[[#This Row],[Popolazione]]&gt;300000,"Trovato","")</f>
        <v/>
      </c>
      <c r="G3754" s="1" t="str">
        <f>IF(AND(Tabella1[[#This Row],[Popolazione]]&gt;50000,Tabella1[[#This Row],[Popolazione]]&lt;100000),"Compreso",Tabella1[[#This Row],[Regione]])</f>
        <v>FRIULI-VENEZIA GIULIA</v>
      </c>
    </row>
    <row r="3755" spans="1:7" x14ac:dyDescent="0.25">
      <c r="A3755" s="26" t="s">
        <v>6599</v>
      </c>
      <c r="B3755" s="4" t="str">
        <f>IFERROR(VLOOKUP(A3755,PEC!A$2:B$7902,2,0),"PEC NON ESISTENTE")</f>
        <v>comune.savogna</v>
      </c>
      <c r="C3755" s="3" t="s">
        <v>8025</v>
      </c>
      <c r="D3755" s="3" t="s">
        <v>8204</v>
      </c>
      <c r="E3755" s="32">
        <v>482</v>
      </c>
      <c r="F3755" s="1" t="str">
        <f>IF(Tabella1[[#This Row],[Popolazione]]&gt;300000,"Trovato","")</f>
        <v/>
      </c>
      <c r="G3755" s="1" t="str">
        <f>IF(AND(Tabella1[[#This Row],[Popolazione]]&gt;50000,Tabella1[[#This Row],[Popolazione]]&lt;100000),"Compreso",Tabella1[[#This Row],[Regione]])</f>
        <v>FRIULI-VENEZIA GIULIA</v>
      </c>
    </row>
    <row r="3756" spans="1:7" x14ac:dyDescent="0.25">
      <c r="A3756" s="26" t="s">
        <v>6657</v>
      </c>
      <c r="B3756" s="4" t="str">
        <f>IFERROR(VLOOKUP(A3756,PEC!A$2:B$7902,2,0),"PEC NON ESISTENTE")</f>
        <v>comune.sedegliano</v>
      </c>
      <c r="C3756" s="3" t="s">
        <v>8025</v>
      </c>
      <c r="D3756" s="3" t="s">
        <v>8204</v>
      </c>
      <c r="E3756" s="32">
        <v>3937</v>
      </c>
      <c r="F3756" s="1" t="str">
        <f>IF(Tabella1[[#This Row],[Popolazione]]&gt;300000,"Trovato","")</f>
        <v/>
      </c>
      <c r="G3756" s="1" t="str">
        <f>IF(AND(Tabella1[[#This Row],[Popolazione]]&gt;50000,Tabella1[[#This Row],[Popolazione]]&lt;100000),"Compreso",Tabella1[[#This Row],[Regione]])</f>
        <v>FRIULI-VENEZIA GIULIA</v>
      </c>
    </row>
    <row r="3757" spans="1:7" x14ac:dyDescent="0.25">
      <c r="A3757" s="26" t="s">
        <v>6818</v>
      </c>
      <c r="B3757" s="4" t="str">
        <f>IFERROR(VLOOKUP(A3757,PEC!A$2:B$7902,2,0),"PEC NON ESISTENTE")</f>
        <v>comune.socchieve</v>
      </c>
      <c r="C3757" s="3" t="s">
        <v>8025</v>
      </c>
      <c r="D3757" s="3" t="s">
        <v>8204</v>
      </c>
      <c r="E3757" s="32">
        <v>941</v>
      </c>
      <c r="F3757" s="1" t="str">
        <f>IF(Tabella1[[#This Row],[Popolazione]]&gt;300000,"Trovato","")</f>
        <v/>
      </c>
      <c r="G3757" s="1" t="str">
        <f>IF(AND(Tabella1[[#This Row],[Popolazione]]&gt;50000,Tabella1[[#This Row],[Popolazione]]&lt;100000),"Compreso",Tabella1[[#This Row],[Regione]])</f>
        <v>FRIULI-VENEZIA GIULIA</v>
      </c>
    </row>
    <row r="3758" spans="1:7" x14ac:dyDescent="0.25">
      <c r="A3758" s="26" t="s">
        <v>6958</v>
      </c>
      <c r="B3758" s="4" t="str">
        <f>IFERROR(VLOOKUP(A3758,PEC!A$2:B$7902,2,0),"PEC NON ESISTENTE")</f>
        <v>comune.stregna</v>
      </c>
      <c r="C3758" s="3" t="s">
        <v>8025</v>
      </c>
      <c r="D3758" s="3" t="s">
        <v>8204</v>
      </c>
      <c r="E3758" s="32">
        <v>398</v>
      </c>
      <c r="F3758" s="1" t="str">
        <f>IF(Tabella1[[#This Row],[Popolazione]]&gt;300000,"Trovato","")</f>
        <v/>
      </c>
      <c r="G3758" s="1" t="str">
        <f>IF(AND(Tabella1[[#This Row],[Popolazione]]&gt;50000,Tabella1[[#This Row],[Popolazione]]&lt;100000),"Compreso",Tabella1[[#This Row],[Regione]])</f>
        <v>FRIULI-VENEZIA GIULIA</v>
      </c>
    </row>
    <row r="3759" spans="1:7" x14ac:dyDescent="0.25">
      <c r="A3759" s="26" t="s">
        <v>6993</v>
      </c>
      <c r="B3759" s="4" t="str">
        <f>IFERROR(VLOOKUP(A3759,PEC!A$2:B$7902,2,0),"PEC NON ESISTENTE")</f>
        <v>comune.sutrio</v>
      </c>
      <c r="C3759" s="3" t="s">
        <v>8025</v>
      </c>
      <c r="D3759" s="3" t="s">
        <v>8204</v>
      </c>
      <c r="E3759" s="32">
        <v>1371</v>
      </c>
      <c r="F3759" s="1" t="str">
        <f>IF(Tabella1[[#This Row],[Popolazione]]&gt;300000,"Trovato","")</f>
        <v/>
      </c>
      <c r="G3759" s="1" t="str">
        <f>IF(AND(Tabella1[[#This Row],[Popolazione]]&gt;50000,Tabella1[[#This Row],[Popolazione]]&lt;100000),"Compreso",Tabella1[[#This Row],[Regione]])</f>
        <v>FRIULI-VENEZIA GIULIA</v>
      </c>
    </row>
    <row r="3760" spans="1:7" x14ac:dyDescent="0.25">
      <c r="A3760" s="26" t="s">
        <v>7004</v>
      </c>
      <c r="B3760" s="4" t="str">
        <f>IFERROR(VLOOKUP(A3760,PEC!A$2:B$7902,2,0),"PEC NON ESISTENTE")</f>
        <v>comune.taipana</v>
      </c>
      <c r="C3760" s="3" t="s">
        <v>8025</v>
      </c>
      <c r="D3760" s="3" t="s">
        <v>8204</v>
      </c>
      <c r="E3760" s="32">
        <v>679</v>
      </c>
      <c r="F3760" s="1" t="str">
        <f>IF(Tabella1[[#This Row],[Popolazione]]&gt;300000,"Trovato","")</f>
        <v/>
      </c>
      <c r="G3760" s="1" t="str">
        <f>IF(AND(Tabella1[[#This Row],[Popolazione]]&gt;50000,Tabella1[[#This Row],[Popolazione]]&lt;100000),"Compreso",Tabella1[[#This Row],[Regione]])</f>
        <v>FRIULI-VENEZIA GIULIA</v>
      </c>
    </row>
    <row r="3761" spans="1:7" x14ac:dyDescent="0.25">
      <c r="A3761" s="26" t="s">
        <v>7010</v>
      </c>
      <c r="B3761" s="4" t="str">
        <f>IFERROR(VLOOKUP(A3761,PEC!A$2:B$7902,2,0),"PEC NON ESISTENTE")</f>
        <v>comune.talmassons</v>
      </c>
      <c r="C3761" s="3" t="s">
        <v>8025</v>
      </c>
      <c r="D3761" s="3" t="s">
        <v>8204</v>
      </c>
      <c r="E3761" s="32">
        <v>4144</v>
      </c>
      <c r="F3761" s="1" t="str">
        <f>IF(Tabella1[[#This Row],[Popolazione]]&gt;300000,"Trovato","")</f>
        <v/>
      </c>
      <c r="G3761" s="1" t="str">
        <f>IF(AND(Tabella1[[#This Row],[Popolazione]]&gt;50000,Tabella1[[#This Row],[Popolazione]]&lt;100000),"Compreso",Tabella1[[#This Row],[Regione]])</f>
        <v>FRIULI-VENEZIA GIULIA</v>
      </c>
    </row>
    <row r="3762" spans="1:7" x14ac:dyDescent="0.25">
      <c r="A3762" s="26" t="s">
        <v>7017</v>
      </c>
      <c r="B3762" s="4" t="str">
        <f>IFERROR(VLOOKUP(A3762,PEC!A$2:B$7902,2,0),"PEC NON ESISTENTE")</f>
        <v>comune.tarcento</v>
      </c>
      <c r="C3762" s="3" t="s">
        <v>8025</v>
      </c>
      <c r="D3762" s="3" t="s">
        <v>8204</v>
      </c>
      <c r="E3762" s="32">
        <v>9095</v>
      </c>
      <c r="F3762" s="1" t="str">
        <f>IF(Tabella1[[#This Row],[Popolazione]]&gt;300000,"Trovato","")</f>
        <v/>
      </c>
      <c r="G3762" s="1" t="str">
        <f>IF(AND(Tabella1[[#This Row],[Popolazione]]&gt;50000,Tabella1[[#This Row],[Popolazione]]&lt;100000),"Compreso",Tabella1[[#This Row],[Regione]])</f>
        <v>FRIULI-VENEZIA GIULIA</v>
      </c>
    </row>
    <row r="3763" spans="1:7" x14ac:dyDescent="0.25">
      <c r="A3763" s="26" t="s">
        <v>7020</v>
      </c>
      <c r="B3763" s="4" t="str">
        <f>IFERROR(VLOOKUP(A3763,PEC!A$2:B$7902,2,0),"PEC NON ESISTENTE")</f>
        <v>comune.tarvisio</v>
      </c>
      <c r="C3763" s="3" t="s">
        <v>8025</v>
      </c>
      <c r="D3763" s="3" t="s">
        <v>8204</v>
      </c>
      <c r="E3763" s="32">
        <v>4577</v>
      </c>
      <c r="F3763" s="1" t="str">
        <f>IF(Tabella1[[#This Row],[Popolazione]]&gt;300000,"Trovato","")</f>
        <v/>
      </c>
      <c r="G3763" s="1" t="str">
        <f>IF(AND(Tabella1[[#This Row],[Popolazione]]&gt;50000,Tabella1[[#This Row],[Popolazione]]&lt;100000),"Compreso",Tabella1[[#This Row],[Regione]])</f>
        <v>FRIULI-VENEZIA GIULIA</v>
      </c>
    </row>
    <row r="3764" spans="1:7" x14ac:dyDescent="0.25">
      <c r="A3764" s="26" t="s">
        <v>7026</v>
      </c>
      <c r="B3764" s="4" t="str">
        <f>IFERROR(VLOOKUP(A3764,PEC!A$2:B$7902,2,0),"PEC NON ESISTENTE")</f>
        <v>tavagnacco</v>
      </c>
      <c r="C3764" s="3" t="s">
        <v>8025</v>
      </c>
      <c r="D3764" s="3" t="s">
        <v>8204</v>
      </c>
      <c r="E3764" s="32">
        <v>14262</v>
      </c>
      <c r="F3764" s="1" t="str">
        <f>IF(Tabella1[[#This Row],[Popolazione]]&gt;300000,"Trovato","")</f>
        <v/>
      </c>
      <c r="G3764" s="1" t="str">
        <f>IF(AND(Tabella1[[#This Row],[Popolazione]]&gt;50000,Tabella1[[#This Row],[Popolazione]]&lt;100000),"Compreso",Tabella1[[#This Row],[Regione]])</f>
        <v>FRIULI-VENEZIA GIULIA</v>
      </c>
    </row>
    <row r="3765" spans="1:7" x14ac:dyDescent="0.25">
      <c r="A3765" s="26" t="s">
        <v>7086</v>
      </c>
      <c r="B3765" s="4" t="str">
        <f>IFERROR(VLOOKUP(A3765,PEC!A$2:B$7902,2,0),"PEC NON ESISTENTE")</f>
        <v>comune.terzodaquileia</v>
      </c>
      <c r="C3765" s="3" t="s">
        <v>8025</v>
      </c>
      <c r="D3765" s="3" t="s">
        <v>8204</v>
      </c>
      <c r="E3765" s="32">
        <v>2881</v>
      </c>
      <c r="F3765" s="1" t="str">
        <f>IF(Tabella1[[#This Row],[Popolazione]]&gt;300000,"Trovato","")</f>
        <v/>
      </c>
      <c r="G3765" s="1" t="str">
        <f>IF(AND(Tabella1[[#This Row],[Popolazione]]&gt;50000,Tabella1[[#This Row],[Popolazione]]&lt;100000),"Compreso",Tabella1[[#This Row],[Regione]])</f>
        <v>FRIULI-VENEZIA GIULIA</v>
      </c>
    </row>
    <row r="3766" spans="1:7" x14ac:dyDescent="0.25">
      <c r="A3766" s="26" t="s">
        <v>7127</v>
      </c>
      <c r="B3766" s="4" t="str">
        <f>IFERROR(VLOOKUP(A3766,PEC!A$2:B$7902,2,0),"PEC NON ESISTENTE")</f>
        <v>comune.tolmezzo</v>
      </c>
      <c r="C3766" s="3" t="s">
        <v>8025</v>
      </c>
      <c r="D3766" s="3" t="s">
        <v>8204</v>
      </c>
      <c r="E3766" s="32">
        <v>10570</v>
      </c>
      <c r="F3766" s="1" t="str">
        <f>IF(Tabella1[[#This Row],[Popolazione]]&gt;300000,"Trovato","")</f>
        <v/>
      </c>
      <c r="G3766" s="1" t="str">
        <f>IF(AND(Tabella1[[#This Row],[Popolazione]]&gt;50000,Tabella1[[#This Row],[Popolazione]]&lt;100000),"Compreso",Tabella1[[#This Row],[Regione]])</f>
        <v>FRIULI-VENEZIA GIULIA</v>
      </c>
    </row>
    <row r="3767" spans="1:7" x14ac:dyDescent="0.25">
      <c r="A3767" s="26" t="s">
        <v>7185</v>
      </c>
      <c r="B3767" s="4" t="str">
        <f>IFERROR(VLOOKUP(A3767,PEC!A$2:B$7902,2,0),"PEC NON ESISTENTE")</f>
        <v>comune.torreano</v>
      </c>
      <c r="C3767" s="3" t="s">
        <v>8025</v>
      </c>
      <c r="D3767" s="3" t="s">
        <v>8204</v>
      </c>
      <c r="E3767" s="32">
        <v>2213</v>
      </c>
      <c r="F3767" s="1" t="str">
        <f>IF(Tabella1[[#This Row],[Popolazione]]&gt;300000,"Trovato","")</f>
        <v/>
      </c>
      <c r="G3767" s="1" t="str">
        <f>IF(AND(Tabella1[[#This Row],[Popolazione]]&gt;50000,Tabella1[[#This Row],[Popolazione]]&lt;100000),"Compreso",Tabella1[[#This Row],[Regione]])</f>
        <v>FRIULI-VENEZIA GIULIA</v>
      </c>
    </row>
    <row r="3768" spans="1:7" x14ac:dyDescent="0.25">
      <c r="A3768" s="26" t="s">
        <v>7217</v>
      </c>
      <c r="B3768" s="4" t="str">
        <f>IFERROR(VLOOKUP(A3768,PEC!A$2:B$7902,2,0),"PEC NON ESISTENTE")</f>
        <v>comune.torviscosa</v>
      </c>
      <c r="C3768" s="3" t="s">
        <v>8025</v>
      </c>
      <c r="D3768" s="3" t="s">
        <v>8204</v>
      </c>
      <c r="E3768" s="32">
        <v>2969</v>
      </c>
      <c r="F3768" s="1" t="str">
        <f>IF(Tabella1[[#This Row],[Popolazione]]&gt;300000,"Trovato","")</f>
        <v/>
      </c>
      <c r="G3768" s="1" t="str">
        <f>IF(AND(Tabella1[[#This Row],[Popolazione]]&gt;50000,Tabella1[[#This Row],[Popolazione]]&lt;100000),"Compreso",Tabella1[[#This Row],[Regione]])</f>
        <v>FRIULI-VENEZIA GIULIA</v>
      </c>
    </row>
    <row r="3769" spans="1:7" x14ac:dyDescent="0.25">
      <c r="A3769" s="26" t="s">
        <v>7237</v>
      </c>
      <c r="B3769" s="4" t="str">
        <f>IFERROR(VLOOKUP(A3769,PEC!A$2:B$7902,2,0),"PEC NON ESISTENTE")</f>
        <v>comune.trasaghis</v>
      </c>
      <c r="C3769" s="3" t="s">
        <v>8025</v>
      </c>
      <c r="D3769" s="3" t="s">
        <v>8204</v>
      </c>
      <c r="E3769" s="32">
        <v>2298</v>
      </c>
      <c r="F3769" s="1" t="str">
        <f>IF(Tabella1[[#This Row],[Popolazione]]&gt;300000,"Trovato","")</f>
        <v/>
      </c>
      <c r="G3769" s="1" t="str">
        <f>IF(AND(Tabella1[[#This Row],[Popolazione]]&gt;50000,Tabella1[[#This Row],[Popolazione]]&lt;100000),"Compreso",Tabella1[[#This Row],[Regione]])</f>
        <v>FRIULI-VENEZIA GIULIA</v>
      </c>
    </row>
    <row r="3770" spans="1:7" x14ac:dyDescent="0.25">
      <c r="A3770" s="26" t="s">
        <v>7268</v>
      </c>
      <c r="B3770" s="4" t="str">
        <f>IFERROR(VLOOKUP(A3770,PEC!A$2:B$7902,2,0),"PEC NON ESISTENTE")</f>
        <v>comune.treppogrande</v>
      </c>
      <c r="C3770" s="3" t="s">
        <v>8025</v>
      </c>
      <c r="D3770" s="3" t="s">
        <v>8204</v>
      </c>
      <c r="E3770" s="32">
        <v>1741</v>
      </c>
      <c r="F3770" s="1" t="str">
        <f>IF(Tabella1[[#This Row],[Popolazione]]&gt;300000,"Trovato","")</f>
        <v/>
      </c>
      <c r="G3770" s="1" t="str">
        <f>IF(AND(Tabella1[[#This Row],[Popolazione]]&gt;50000,Tabella1[[#This Row],[Popolazione]]&lt;100000),"Compreso",Tabella1[[#This Row],[Regione]])</f>
        <v>FRIULI-VENEZIA GIULIA</v>
      </c>
    </row>
    <row r="3771" spans="1:7" x14ac:dyDescent="0.25">
      <c r="A3771" s="26" t="s">
        <v>7300</v>
      </c>
      <c r="B3771" s="4" t="str">
        <f>IFERROR(VLOOKUP(A3771,PEC!A$2:B$7902,2,0),"PEC NON ESISTENTE")</f>
        <v>comune.tricesimo</v>
      </c>
      <c r="C3771" s="3" t="s">
        <v>8025</v>
      </c>
      <c r="D3771" s="3" t="s">
        <v>8204</v>
      </c>
      <c r="E3771" s="32">
        <v>7609</v>
      </c>
      <c r="F3771" s="1" t="str">
        <f>IF(Tabella1[[#This Row],[Popolazione]]&gt;300000,"Trovato","")</f>
        <v/>
      </c>
      <c r="G3771" s="1" t="str">
        <f>IF(AND(Tabella1[[#This Row],[Popolazione]]&gt;50000,Tabella1[[#This Row],[Popolazione]]&lt;100000),"Compreso",Tabella1[[#This Row],[Regione]])</f>
        <v>FRIULI-VENEZIA GIULIA</v>
      </c>
    </row>
    <row r="3772" spans="1:7" x14ac:dyDescent="0.25">
      <c r="A3772" s="26" t="s">
        <v>7316</v>
      </c>
      <c r="B3772" s="4" t="str">
        <f>IFERROR(VLOOKUP(A3772,PEC!A$2:B$7902,2,0),"PEC NON ESISTENTE")</f>
        <v>comune.trivignanoudinese</v>
      </c>
      <c r="C3772" s="3" t="s">
        <v>8025</v>
      </c>
      <c r="D3772" s="3" t="s">
        <v>8204</v>
      </c>
      <c r="E3772" s="32">
        <v>1689</v>
      </c>
      <c r="F3772" s="1" t="str">
        <f>IF(Tabella1[[#This Row],[Popolazione]]&gt;300000,"Trovato","")</f>
        <v/>
      </c>
      <c r="G3772" s="1" t="str">
        <f>IF(AND(Tabella1[[#This Row],[Popolazione]]&gt;50000,Tabella1[[#This Row],[Popolazione]]&lt;100000),"Compreso",Tabella1[[#This Row],[Regione]])</f>
        <v>FRIULI-VENEZIA GIULIA</v>
      </c>
    </row>
    <row r="3773" spans="1:7" x14ac:dyDescent="0.25">
      <c r="A3773" s="26" t="s">
        <v>7352</v>
      </c>
      <c r="B3773" s="4" t="str">
        <f>IFERROR(VLOOKUP(A3773,PEC!A$2:B$7902,2,0),"PEC NON ESISTENTE")</f>
        <v>protocollo</v>
      </c>
      <c r="C3773" s="3" t="s">
        <v>8025</v>
      </c>
      <c r="D3773" s="3" t="s">
        <v>8204</v>
      </c>
      <c r="E3773" s="32">
        <v>98287</v>
      </c>
      <c r="F3773" s="1" t="str">
        <f>IF(Tabella1[[#This Row],[Popolazione]]&gt;300000,"Trovato","")</f>
        <v/>
      </c>
      <c r="G3773" s="1" t="str">
        <f>IF(AND(Tabella1[[#This Row],[Popolazione]]&gt;50000,Tabella1[[#This Row],[Popolazione]]&lt;100000),"Compreso",Tabella1[[#This Row],[Regione]])</f>
        <v>Compreso</v>
      </c>
    </row>
    <row r="3774" spans="1:7" x14ac:dyDescent="0.25">
      <c r="A3774" s="26" t="s">
        <v>7520</v>
      </c>
      <c r="B3774" s="4" t="str">
        <f>IFERROR(VLOOKUP(A3774,PEC!A$2:B$7902,2,0),"PEC NON ESISTENTE")</f>
        <v>comune.varmo</v>
      </c>
      <c r="C3774" s="3" t="s">
        <v>8025</v>
      </c>
      <c r="D3774" s="3" t="s">
        <v>8204</v>
      </c>
      <c r="E3774" s="32">
        <v>2830</v>
      </c>
      <c r="F3774" s="1" t="str">
        <f>IF(Tabella1[[#This Row],[Popolazione]]&gt;300000,"Trovato","")</f>
        <v/>
      </c>
      <c r="G3774" s="1" t="str">
        <f>IF(AND(Tabella1[[#This Row],[Popolazione]]&gt;50000,Tabella1[[#This Row],[Popolazione]]&lt;100000),"Compreso",Tabella1[[#This Row],[Regione]])</f>
        <v>FRIULI-VENEZIA GIULIA</v>
      </c>
    </row>
    <row r="3775" spans="1:7" x14ac:dyDescent="0.25">
      <c r="A3775" s="26" t="s">
        <v>7565</v>
      </c>
      <c r="B3775" s="4" t="str">
        <f>IFERROR(VLOOKUP(A3775,PEC!A$2:B$7902,2,0),"PEC NON ESISTENTE")</f>
        <v>comune.venzone</v>
      </c>
      <c r="C3775" s="3" t="s">
        <v>8025</v>
      </c>
      <c r="D3775" s="3" t="s">
        <v>8204</v>
      </c>
      <c r="E3775" s="32">
        <v>2230</v>
      </c>
      <c r="F3775" s="1" t="str">
        <f>IF(Tabella1[[#This Row],[Popolazione]]&gt;300000,"Trovato","")</f>
        <v/>
      </c>
      <c r="G3775" s="1" t="str">
        <f>IF(AND(Tabella1[[#This Row],[Popolazione]]&gt;50000,Tabella1[[#This Row],[Popolazione]]&lt;100000),"Compreso",Tabella1[[#This Row],[Regione]])</f>
        <v>FRIULI-VENEZIA GIULIA</v>
      </c>
    </row>
    <row r="3776" spans="1:7" x14ac:dyDescent="0.25">
      <c r="A3776" s="26" t="s">
        <v>7604</v>
      </c>
      <c r="B3776" s="4" t="str">
        <f>IFERROR(VLOOKUP(A3776,PEC!A$2:B$7902,2,0),"PEC NON ESISTENTE")</f>
        <v>comune.verzegnis</v>
      </c>
      <c r="C3776" s="3" t="s">
        <v>8025</v>
      </c>
      <c r="D3776" s="3" t="s">
        <v>8204</v>
      </c>
      <c r="E3776" s="32">
        <v>906</v>
      </c>
      <c r="F3776" s="1" t="str">
        <f>IF(Tabella1[[#This Row],[Popolazione]]&gt;300000,"Trovato","")</f>
        <v/>
      </c>
      <c r="G3776" s="1" t="str">
        <f>IF(AND(Tabella1[[#This Row],[Popolazione]]&gt;50000,Tabella1[[#This Row],[Popolazione]]&lt;100000),"Compreso",Tabella1[[#This Row],[Regione]])</f>
        <v>FRIULI-VENEZIA GIULIA</v>
      </c>
    </row>
    <row r="3777" spans="1:7" x14ac:dyDescent="0.25">
      <c r="A3777" s="26" t="s">
        <v>7708</v>
      </c>
      <c r="B3777" s="4" t="str">
        <f>IFERROR(VLOOKUP(A3777,PEC!A$2:B$7902,2,0),"PEC NON ESISTENTE")</f>
        <v>comune.villasantina</v>
      </c>
      <c r="C3777" s="3" t="s">
        <v>8025</v>
      </c>
      <c r="D3777" s="3" t="s">
        <v>8204</v>
      </c>
      <c r="E3777" s="32">
        <v>2222</v>
      </c>
      <c r="F3777" s="1" t="str">
        <f>IF(Tabella1[[#This Row],[Popolazione]]&gt;300000,"Trovato","")</f>
        <v/>
      </c>
      <c r="G3777" s="1" t="str">
        <f>IF(AND(Tabella1[[#This Row],[Popolazione]]&gt;50000,Tabella1[[#This Row],[Popolazione]]&lt;100000),"Compreso",Tabella1[[#This Row],[Regione]])</f>
        <v>FRIULI-VENEZIA GIULIA</v>
      </c>
    </row>
    <row r="3778" spans="1:7" x14ac:dyDescent="0.25">
      <c r="A3778" s="26" t="s">
        <v>7809</v>
      </c>
      <c r="B3778" s="4" t="str">
        <f>IFERROR(VLOOKUP(A3778,PEC!A$2:B$7902,2,0),"PEC NON ESISTENTE")</f>
        <v>comune.visco</v>
      </c>
      <c r="C3778" s="3" t="s">
        <v>8025</v>
      </c>
      <c r="D3778" s="3" t="s">
        <v>8204</v>
      </c>
      <c r="E3778" s="32">
        <v>775</v>
      </c>
      <c r="F3778" s="1" t="str">
        <f>IF(Tabella1[[#This Row],[Popolazione]]&gt;300000,"Trovato","")</f>
        <v/>
      </c>
      <c r="G3778" s="1" t="str">
        <f>IF(AND(Tabella1[[#This Row],[Popolazione]]&gt;50000,Tabella1[[#This Row],[Popolazione]]&lt;100000),"Compreso",Tabella1[[#This Row],[Regione]])</f>
        <v>FRIULI-VENEZIA GIULIA</v>
      </c>
    </row>
    <row r="3779" spans="1:7" x14ac:dyDescent="0.25">
      <c r="A3779" s="26" t="s">
        <v>7899</v>
      </c>
      <c r="B3779" s="4" t="str">
        <f>IFERROR(VLOOKUP(A3779,PEC!A$2:B$7902,2,0),"PEC NON ESISTENTE")</f>
        <v>comune.zuglio</v>
      </c>
      <c r="C3779" s="3" t="s">
        <v>8025</v>
      </c>
      <c r="D3779" s="3" t="s">
        <v>8204</v>
      </c>
      <c r="E3779" s="32">
        <v>606</v>
      </c>
      <c r="F3779" s="1" t="str">
        <f>IF(Tabella1[[#This Row],[Popolazione]]&gt;300000,"Trovato","")</f>
        <v/>
      </c>
      <c r="G3779" s="1" t="str">
        <f>IF(AND(Tabella1[[#This Row],[Popolazione]]&gt;50000,Tabella1[[#This Row],[Popolazione]]&lt;100000),"Compreso",Tabella1[[#This Row],[Regione]])</f>
        <v>FRIULI-VENEZIA GIULIA</v>
      </c>
    </row>
    <row r="3780" spans="1:7" x14ac:dyDescent="0.25">
      <c r="A3780" s="26" t="s">
        <v>3081</v>
      </c>
      <c r="B3780" s="4" t="str">
        <f>IFERROR(VLOOKUP(A3780,PEC!A$2:B$7902,2,0),"PEC NON ESISTENTE")</f>
        <v>comune.forgarianelfriuli</v>
      </c>
      <c r="C3780" s="3" t="s">
        <v>8025</v>
      </c>
      <c r="D3780" s="3" t="s">
        <v>8204</v>
      </c>
      <c r="E3780" s="32">
        <v>1826</v>
      </c>
      <c r="F3780" s="1" t="str">
        <f>IF(Tabella1[[#This Row],[Popolazione]]&gt;300000,"Trovato","")</f>
        <v/>
      </c>
      <c r="G3780" s="1" t="str">
        <f>IF(AND(Tabella1[[#This Row],[Popolazione]]&gt;50000,Tabella1[[#This Row],[Popolazione]]&lt;100000),"Compreso",Tabella1[[#This Row],[Regione]])</f>
        <v>FRIULI-VENEZIA GIULIA</v>
      </c>
    </row>
    <row r="3781" spans="1:7" x14ac:dyDescent="0.25">
      <c r="A3781" s="26" t="s">
        <v>1537</v>
      </c>
      <c r="B3781" s="4" t="str">
        <f>IFERROR(VLOOKUP(A3781,PEC!A$2:B$7902,2,0),"PEC NON ESISTENTE")</f>
        <v>comune.campolongotapogliano</v>
      </c>
      <c r="C3781" s="3" t="s">
        <v>8025</v>
      </c>
      <c r="D3781" s="3" t="s">
        <v>8204</v>
      </c>
      <c r="E3781" s="32">
        <v>1210</v>
      </c>
      <c r="F3781" s="1" t="str">
        <f>IF(Tabella1[[#This Row],[Popolazione]]&gt;300000,"Trovato","")</f>
        <v/>
      </c>
      <c r="G3781" s="1" t="str">
        <f>IF(AND(Tabella1[[#This Row],[Popolazione]]&gt;50000,Tabella1[[#This Row],[Popolazione]]&lt;100000),"Compreso",Tabella1[[#This Row],[Regione]])</f>
        <v>FRIULI-VENEZIA GIULIA</v>
      </c>
    </row>
    <row r="3782" spans="1:7" x14ac:dyDescent="0.25">
      <c r="A3782" s="26" t="s">
        <v>5787</v>
      </c>
      <c r="B3782" s="4" t="str">
        <f>IFERROR(VLOOKUP(A3782,PEC!A$2:B$7902,2,0),"PEC NON ESISTENTE")</f>
        <v>comune.rivignanoteor</v>
      </c>
      <c r="C3782" s="3" t="s">
        <v>8025</v>
      </c>
      <c r="D3782" s="3" t="s">
        <v>8204</v>
      </c>
      <c r="E3782" s="32">
        <v>6403</v>
      </c>
      <c r="F3782" s="1" t="str">
        <f>IF(Tabella1[[#This Row],[Popolazione]]&gt;300000,"Trovato","")</f>
        <v/>
      </c>
      <c r="G3782" s="1" t="str">
        <f>IF(AND(Tabella1[[#This Row],[Popolazione]]&gt;50000,Tabella1[[#This Row],[Popolazione]]&lt;100000),"Compreso",Tabella1[[#This Row],[Regione]])</f>
        <v>FRIULI-VENEZIA GIULIA</v>
      </c>
    </row>
    <row r="3783" spans="1:7" x14ac:dyDescent="0.25">
      <c r="A3783" s="26" t="s">
        <v>6550</v>
      </c>
      <c r="B3783" s="4" t="str">
        <f>IFERROR(VLOOKUP(A3783,PEC!A$2:B$7902,2,0),"PEC NON ESISTENTE")</f>
        <v>comune.sappada.bl</v>
      </c>
      <c r="C3783" s="3" t="s">
        <v>8025</v>
      </c>
      <c r="D3783" s="3" t="s">
        <v>8204</v>
      </c>
      <c r="E3783" s="32">
        <v>1306</v>
      </c>
      <c r="F3783" s="1" t="str">
        <f>IF(Tabella1[[#This Row],[Popolazione]]&gt;300000,"Trovato","")</f>
        <v/>
      </c>
      <c r="G3783" s="1" t="str">
        <f>IF(AND(Tabella1[[#This Row],[Popolazione]]&gt;50000,Tabella1[[#This Row],[Popolazione]]&lt;100000),"Compreso",Tabella1[[#This Row],[Regione]])</f>
        <v>FRIULI-VENEZIA GIULIA</v>
      </c>
    </row>
    <row r="3784" spans="1:7" x14ac:dyDescent="0.25">
      <c r="A3784" s="26" t="s">
        <v>3023</v>
      </c>
      <c r="B3784" s="4" t="str">
        <f>IFERROR(VLOOKUP(A3784,PEC!A$2:B$7902,2,0),"PEC NON ESISTENTE")</f>
        <v>comune.fiumicellovillavicentina</v>
      </c>
      <c r="C3784" s="3" t="s">
        <v>8025</v>
      </c>
      <c r="D3784" s="3" t="s">
        <v>8204</v>
      </c>
      <c r="E3784" s="32">
        <v>6408</v>
      </c>
      <c r="F3784" s="1" t="str">
        <f>IF(Tabella1[[#This Row],[Popolazione]]&gt;300000,"Trovato","")</f>
        <v/>
      </c>
      <c r="G3784" s="1" t="str">
        <f>IF(AND(Tabella1[[#This Row],[Popolazione]]&gt;50000,Tabella1[[#This Row],[Popolazione]]&lt;100000),"Compreso",Tabella1[[#This Row],[Regione]])</f>
        <v>FRIULI-VENEZIA GIULIA</v>
      </c>
    </row>
    <row r="3785" spans="1:7" x14ac:dyDescent="0.25">
      <c r="A3785" s="26" t="s">
        <v>7269</v>
      </c>
      <c r="B3785" s="4" t="str">
        <f>IFERROR(VLOOKUP(A3785,PEC!A$2:B$7902,2,0),"PEC NON ESISTENTE")</f>
        <v>comune.treppoligosullo</v>
      </c>
      <c r="C3785" s="3" t="s">
        <v>8025</v>
      </c>
      <c r="D3785" s="3" t="s">
        <v>8204</v>
      </c>
      <c r="E3785" s="32">
        <v>784</v>
      </c>
      <c r="F3785" s="1" t="str">
        <f>IF(Tabella1[[#This Row],[Popolazione]]&gt;300000,"Trovato","")</f>
        <v/>
      </c>
      <c r="G3785" s="1" t="str">
        <f>IF(AND(Tabella1[[#This Row],[Popolazione]]&gt;50000,Tabella1[[#This Row],[Popolazione]]&lt;100000),"Compreso",Tabella1[[#This Row],[Regione]])</f>
        <v>FRIULI-VENEZIA GIULIA</v>
      </c>
    </row>
    <row r="3786" spans="1:7" x14ac:dyDescent="0.25">
      <c r="A3786" s="26" t="s">
        <v>1662</v>
      </c>
      <c r="B3786" s="4" t="str">
        <f>IFERROR(VLOOKUP(A3786,PEC!A$2:B$7902,2,0),"PEC NON ESISTENTE")</f>
        <v>comune.caprivadelfriuli</v>
      </c>
      <c r="C3786" s="3" t="s">
        <v>8025</v>
      </c>
      <c r="D3786" s="3" t="s">
        <v>8204</v>
      </c>
      <c r="E3786" s="32">
        <v>1731</v>
      </c>
      <c r="F3786" s="1" t="str">
        <f>IF(Tabella1[[#This Row],[Popolazione]]&gt;300000,"Trovato","")</f>
        <v/>
      </c>
      <c r="G3786" s="1" t="str">
        <f>IF(AND(Tabella1[[#This Row],[Popolazione]]&gt;50000,Tabella1[[#This Row],[Popolazione]]&lt;100000),"Compreso",Tabella1[[#This Row],[Regione]])</f>
        <v>FRIULI-VENEZIA GIULIA</v>
      </c>
    </row>
    <row r="3787" spans="1:7" x14ac:dyDescent="0.25">
      <c r="A3787" s="26" t="s">
        <v>2617</v>
      </c>
      <c r="B3787" s="4" t="str">
        <f>IFERROR(VLOOKUP(A3787,PEC!A$2:B$7902,2,0),"PEC NON ESISTENTE")</f>
        <v>comune.cormons</v>
      </c>
      <c r="C3787" s="3" t="s">
        <v>8025</v>
      </c>
      <c r="D3787" s="3" t="s">
        <v>8204</v>
      </c>
      <c r="E3787" s="32">
        <v>7543</v>
      </c>
      <c r="F3787" s="1" t="str">
        <f>IF(Tabella1[[#This Row],[Popolazione]]&gt;300000,"Trovato","")</f>
        <v/>
      </c>
      <c r="G3787" s="1" t="str">
        <f>IF(AND(Tabella1[[#This Row],[Popolazione]]&gt;50000,Tabella1[[#This Row],[Popolazione]]&lt;100000),"Compreso",Tabella1[[#This Row],[Regione]])</f>
        <v>FRIULI-VENEZIA GIULIA</v>
      </c>
    </row>
    <row r="3788" spans="1:7" x14ac:dyDescent="0.25">
      <c r="A3788" s="26" t="s">
        <v>8205</v>
      </c>
      <c r="B3788" s="4" t="str">
        <f>IFERROR(VLOOKUP(A3788,PEC!A$2:B$7902,2,0),"PEC NON ESISTENTE")</f>
        <v>PEC NON ESISTENTE</v>
      </c>
      <c r="C3788" s="3" t="s">
        <v>8025</v>
      </c>
      <c r="D3788" s="3" t="s">
        <v>8204</v>
      </c>
      <c r="E3788" s="32">
        <v>1441</v>
      </c>
      <c r="F3788" s="1" t="str">
        <f>IF(Tabella1[[#This Row],[Popolazione]]&gt;300000,"Trovato","")</f>
        <v/>
      </c>
      <c r="G3788" s="1" t="str">
        <f>IF(AND(Tabella1[[#This Row],[Popolazione]]&gt;50000,Tabella1[[#This Row],[Popolazione]]&lt;100000),"Compreso",Tabella1[[#This Row],[Regione]])</f>
        <v>FRIULI-VENEZIA GIULIA</v>
      </c>
    </row>
    <row r="3789" spans="1:7" x14ac:dyDescent="0.25">
      <c r="A3789" s="26" t="s">
        <v>2816</v>
      </c>
      <c r="B3789" s="4" t="str">
        <f>IFERROR(VLOOKUP(A3789,PEC!A$2:B$7902,2,0),"PEC NON ESISTENTE")</f>
        <v>comune.dolegnadelcollio</v>
      </c>
      <c r="C3789" s="3" t="s">
        <v>8025</v>
      </c>
      <c r="D3789" s="3" t="s">
        <v>8204</v>
      </c>
      <c r="E3789" s="32">
        <v>390</v>
      </c>
      <c r="F3789" s="1" t="str">
        <f>IF(Tabella1[[#This Row],[Popolazione]]&gt;300000,"Trovato","")</f>
        <v/>
      </c>
      <c r="G3789" s="1" t="str">
        <f>IF(AND(Tabella1[[#This Row],[Popolazione]]&gt;50000,Tabella1[[#This Row],[Popolazione]]&lt;100000),"Compreso",Tabella1[[#This Row],[Regione]])</f>
        <v>FRIULI-VENEZIA GIULIA</v>
      </c>
    </row>
    <row r="3790" spans="1:7" x14ac:dyDescent="0.25">
      <c r="A3790" s="26" t="s">
        <v>2946</v>
      </c>
      <c r="B3790" s="4" t="str">
        <f>IFERROR(VLOOKUP(A3790,PEC!A$2:B$7902,2,0),"PEC NON ESISTENTE")</f>
        <v>comune.farradisonzo</v>
      </c>
      <c r="C3790" s="3" t="s">
        <v>8025</v>
      </c>
      <c r="D3790" s="3" t="s">
        <v>8204</v>
      </c>
      <c r="E3790" s="32">
        <v>1752</v>
      </c>
      <c r="F3790" s="1" t="str">
        <f>IF(Tabella1[[#This Row],[Popolazione]]&gt;300000,"Trovato","")</f>
        <v/>
      </c>
      <c r="G3790" s="1" t="str">
        <f>IF(AND(Tabella1[[#This Row],[Popolazione]]&gt;50000,Tabella1[[#This Row],[Popolazione]]&lt;100000),"Compreso",Tabella1[[#This Row],[Regione]])</f>
        <v>FRIULI-VENEZIA GIULIA</v>
      </c>
    </row>
    <row r="3791" spans="1:7" x14ac:dyDescent="0.25">
      <c r="A3791" s="26" t="s">
        <v>3038</v>
      </c>
      <c r="B3791" s="4" t="str">
        <f>IFERROR(VLOOKUP(A3791,PEC!A$2:B$7902,2,0),"PEC NON ESISTENTE")</f>
        <v>comune.foglianoredipuglia</v>
      </c>
      <c r="C3791" s="3" t="s">
        <v>8025</v>
      </c>
      <c r="D3791" s="3" t="s">
        <v>8204</v>
      </c>
      <c r="E3791" s="32">
        <v>3052</v>
      </c>
      <c r="F3791" s="1" t="str">
        <f>IF(Tabella1[[#This Row],[Popolazione]]&gt;300000,"Trovato","")</f>
        <v/>
      </c>
      <c r="G3791" s="1" t="str">
        <f>IF(AND(Tabella1[[#This Row],[Popolazione]]&gt;50000,Tabella1[[#This Row],[Popolazione]]&lt;100000),"Compreso",Tabella1[[#This Row],[Regione]])</f>
        <v>FRIULI-VENEZIA GIULIA</v>
      </c>
    </row>
    <row r="3792" spans="1:7" x14ac:dyDescent="0.25">
      <c r="A3792" s="26" t="s">
        <v>3386</v>
      </c>
      <c r="B3792" s="4" t="str">
        <f>IFERROR(VLOOKUP(A3792,PEC!A$2:B$7902,2,0),"PEC NON ESISTENTE")</f>
        <v>comune.gorizia</v>
      </c>
      <c r="C3792" s="3" t="s">
        <v>8025</v>
      </c>
      <c r="D3792" s="3" t="s">
        <v>8204</v>
      </c>
      <c r="E3792" s="32">
        <v>35212</v>
      </c>
      <c r="F3792" s="1" t="str">
        <f>IF(Tabella1[[#This Row],[Popolazione]]&gt;300000,"Trovato","")</f>
        <v/>
      </c>
      <c r="G3792" s="1" t="str">
        <f>IF(AND(Tabella1[[#This Row],[Popolazione]]&gt;50000,Tabella1[[#This Row],[Popolazione]]&lt;100000),"Compreso",Tabella1[[#This Row],[Regione]])</f>
        <v>FRIULI-VENEZIA GIULIA</v>
      </c>
    </row>
    <row r="3793" spans="1:7" x14ac:dyDescent="0.25">
      <c r="A3793" s="26" t="s">
        <v>3403</v>
      </c>
      <c r="B3793" s="4" t="str">
        <f>IFERROR(VLOOKUP(A3793,PEC!A$2:B$7902,2,0),"PEC NON ESISTENTE")</f>
        <v>comune.gradiscadisonzo</v>
      </c>
      <c r="C3793" s="3" t="s">
        <v>8025</v>
      </c>
      <c r="D3793" s="3" t="s">
        <v>8204</v>
      </c>
      <c r="E3793" s="32">
        <v>6528</v>
      </c>
      <c r="F3793" s="1" t="str">
        <f>IF(Tabella1[[#This Row],[Popolazione]]&gt;300000,"Trovato","")</f>
        <v/>
      </c>
      <c r="G3793" s="1" t="str">
        <f>IF(AND(Tabella1[[#This Row],[Popolazione]]&gt;50000,Tabella1[[#This Row],[Popolazione]]&lt;100000),"Compreso",Tabella1[[#This Row],[Regione]])</f>
        <v>FRIULI-VENEZIA GIULIA</v>
      </c>
    </row>
    <row r="3794" spans="1:7" x14ac:dyDescent="0.25">
      <c r="A3794" s="26" t="s">
        <v>3404</v>
      </c>
      <c r="B3794" s="4" t="str">
        <f>IFERROR(VLOOKUP(A3794,PEC!A$2:B$7902,2,0),"PEC NON ESISTENTE")</f>
        <v>comune.grado</v>
      </c>
      <c r="C3794" s="3" t="s">
        <v>8025</v>
      </c>
      <c r="D3794" s="3" t="s">
        <v>8204</v>
      </c>
      <c r="E3794" s="32">
        <v>8462</v>
      </c>
      <c r="F3794" s="1" t="str">
        <f>IF(Tabella1[[#This Row],[Popolazione]]&gt;300000,"Trovato","")</f>
        <v/>
      </c>
      <c r="G3794" s="1" t="str">
        <f>IF(AND(Tabella1[[#This Row],[Popolazione]]&gt;50000,Tabella1[[#This Row],[Popolazione]]&lt;100000),"Compreso",Tabella1[[#This Row],[Regione]])</f>
        <v>FRIULI-VENEZIA GIULIA</v>
      </c>
    </row>
    <row r="3795" spans="1:7" x14ac:dyDescent="0.25">
      <c r="A3795" s="26" t="s">
        <v>4003</v>
      </c>
      <c r="B3795" s="4" t="str">
        <f>IFERROR(VLOOKUP(A3795,PEC!A$2:B$7902,2,0),"PEC NON ESISTENTE")</f>
        <v>comune.marianodelfriuli</v>
      </c>
      <c r="C3795" s="3" t="s">
        <v>8025</v>
      </c>
      <c r="D3795" s="3" t="s">
        <v>8204</v>
      </c>
      <c r="E3795" s="32">
        <v>1600</v>
      </c>
      <c r="F3795" s="1" t="str">
        <f>IF(Tabella1[[#This Row],[Popolazione]]&gt;300000,"Trovato","")</f>
        <v/>
      </c>
      <c r="G3795" s="1" t="str">
        <f>IF(AND(Tabella1[[#This Row],[Popolazione]]&gt;50000,Tabella1[[#This Row],[Popolazione]]&lt;100000),"Compreso",Tabella1[[#This Row],[Regione]])</f>
        <v>FRIULI-VENEZIA GIULIA</v>
      </c>
    </row>
    <row r="3796" spans="1:7" x14ac:dyDescent="0.25">
      <c r="A3796" s="26" t="s">
        <v>4100</v>
      </c>
      <c r="B3796" s="4" t="str">
        <f>IFERROR(VLOOKUP(A3796,PEC!A$2:B$7902,2,0),"PEC NON ESISTENTE")</f>
        <v>comune.medea</v>
      </c>
      <c r="C3796" s="3" t="s">
        <v>8025</v>
      </c>
      <c r="D3796" s="3" t="s">
        <v>8204</v>
      </c>
      <c r="E3796" s="32">
        <v>970</v>
      </c>
      <c r="F3796" s="1" t="str">
        <f>IF(Tabella1[[#This Row],[Popolazione]]&gt;300000,"Trovato","")</f>
        <v/>
      </c>
      <c r="G3796" s="1" t="str">
        <f>IF(AND(Tabella1[[#This Row],[Popolazione]]&gt;50000,Tabella1[[#This Row],[Popolazione]]&lt;100000),"Compreso",Tabella1[[#This Row],[Regione]])</f>
        <v>FRIULI-VENEZIA GIULIA</v>
      </c>
    </row>
    <row r="3797" spans="1:7" x14ac:dyDescent="0.25">
      <c r="A3797" s="26" t="s">
        <v>4295</v>
      </c>
      <c r="B3797" s="4" t="str">
        <f>IFERROR(VLOOKUP(A3797,PEC!A$2:B$7902,2,0),"PEC NON ESISTENTE")</f>
        <v>comune.monfalcone</v>
      </c>
      <c r="C3797" s="3" t="s">
        <v>8025</v>
      </c>
      <c r="D3797" s="3" t="s">
        <v>8204</v>
      </c>
      <c r="E3797" s="32">
        <v>27041</v>
      </c>
      <c r="F3797" s="1" t="str">
        <f>IF(Tabella1[[#This Row],[Popolazione]]&gt;300000,"Trovato","")</f>
        <v/>
      </c>
      <c r="G3797" s="1" t="str">
        <f>IF(AND(Tabella1[[#This Row],[Popolazione]]&gt;50000,Tabella1[[#This Row],[Popolazione]]&lt;100000),"Compreso",Tabella1[[#This Row],[Regione]])</f>
        <v>FRIULI-VENEZIA GIULIA</v>
      </c>
    </row>
    <row r="3798" spans="1:7" x14ac:dyDescent="0.25">
      <c r="A3798" s="26" t="s">
        <v>4569</v>
      </c>
      <c r="B3798" s="4" t="str">
        <f>IFERROR(VLOOKUP(A3798,PEC!A$2:B$7902,2,0),"PEC NON ESISTENTE")</f>
        <v>comune.moraro</v>
      </c>
      <c r="C3798" s="3" t="s">
        <v>8025</v>
      </c>
      <c r="D3798" s="3" t="s">
        <v>8204</v>
      </c>
      <c r="E3798" s="32">
        <v>767</v>
      </c>
      <c r="F3798" s="1" t="str">
        <f>IF(Tabella1[[#This Row],[Popolazione]]&gt;300000,"Trovato","")</f>
        <v/>
      </c>
      <c r="G3798" s="1" t="str">
        <f>IF(AND(Tabella1[[#This Row],[Popolazione]]&gt;50000,Tabella1[[#This Row],[Popolazione]]&lt;100000),"Compreso",Tabella1[[#This Row],[Regione]])</f>
        <v>FRIULI-VENEZIA GIULIA</v>
      </c>
    </row>
    <row r="3799" spans="1:7" x14ac:dyDescent="0.25">
      <c r="A3799" s="26" t="s">
        <v>4616</v>
      </c>
      <c r="B3799" s="4" t="str">
        <f>IFERROR(VLOOKUP(A3799,PEC!A$2:B$7902,2,0),"PEC NON ESISTENTE")</f>
        <v>comune.mossa</v>
      </c>
      <c r="C3799" s="3" t="s">
        <v>8025</v>
      </c>
      <c r="D3799" s="3" t="s">
        <v>8204</v>
      </c>
      <c r="E3799" s="32">
        <v>1659</v>
      </c>
      <c r="F3799" s="1" t="str">
        <f>IF(Tabella1[[#This Row],[Popolazione]]&gt;300000,"Trovato","")</f>
        <v/>
      </c>
      <c r="G3799" s="1" t="str">
        <f>IF(AND(Tabella1[[#This Row],[Popolazione]]&gt;50000,Tabella1[[#This Row],[Popolazione]]&lt;100000),"Compreso",Tabella1[[#This Row],[Regione]])</f>
        <v>FRIULI-VENEZIA GIULIA</v>
      </c>
    </row>
    <row r="3800" spans="1:7" x14ac:dyDescent="0.25">
      <c r="A3800" s="26" t="s">
        <v>5913</v>
      </c>
      <c r="B3800" s="4" t="str">
        <f>IFERROR(VLOOKUP(A3800,PEC!A$2:B$7902,2,0),"PEC NON ESISTENTE")</f>
        <v>comune.romansdisonzo</v>
      </c>
      <c r="C3800" s="3" t="s">
        <v>8025</v>
      </c>
      <c r="D3800" s="3" t="s">
        <v>8204</v>
      </c>
      <c r="E3800" s="32">
        <v>3702</v>
      </c>
      <c r="F3800" s="1" t="str">
        <f>IF(Tabella1[[#This Row],[Popolazione]]&gt;300000,"Trovato","")</f>
        <v/>
      </c>
      <c r="G3800" s="1" t="str">
        <f>IF(AND(Tabella1[[#This Row],[Popolazione]]&gt;50000,Tabella1[[#This Row],[Popolazione]]&lt;100000),"Compreso",Tabella1[[#This Row],[Regione]])</f>
        <v>FRIULI-VENEZIA GIULIA</v>
      </c>
    </row>
    <row r="3801" spans="1:7" x14ac:dyDescent="0.25">
      <c r="A3801" s="26" t="s">
        <v>5924</v>
      </c>
      <c r="B3801" s="4" t="str">
        <f>IFERROR(VLOOKUP(A3801,PEC!A$2:B$7902,2,0),"PEC NON ESISTENTE")</f>
        <v>comune.ronchideilegionari</v>
      </c>
      <c r="C3801" s="3" t="s">
        <v>8025</v>
      </c>
      <c r="D3801" s="3" t="s">
        <v>8204</v>
      </c>
      <c r="E3801" s="32">
        <v>11960</v>
      </c>
      <c r="F3801" s="1" t="str">
        <f>IF(Tabella1[[#This Row],[Popolazione]]&gt;300000,"Trovato","")</f>
        <v/>
      </c>
      <c r="G3801" s="1" t="str">
        <f>IF(AND(Tabella1[[#This Row],[Popolazione]]&gt;50000,Tabella1[[#This Row],[Popolazione]]&lt;100000),"Compreso",Tabella1[[#This Row],[Regione]])</f>
        <v>FRIULI-VENEZIA GIULIA</v>
      </c>
    </row>
    <row r="3802" spans="1:7" x14ac:dyDescent="0.25">
      <c r="A3802" s="26" t="s">
        <v>6019</v>
      </c>
      <c r="B3802" s="4" t="str">
        <f>IFERROR(VLOOKUP(A3802,PEC!A$2:B$7902,2,0),"PEC NON ESISTENTE")</f>
        <v>comune.sagrado</v>
      </c>
      <c r="C3802" s="3" t="s">
        <v>8025</v>
      </c>
      <c r="D3802" s="3" t="s">
        <v>8204</v>
      </c>
      <c r="E3802" s="32">
        <v>2236</v>
      </c>
      <c r="F3802" s="1" t="str">
        <f>IF(Tabella1[[#This Row],[Popolazione]]&gt;300000,"Trovato","")</f>
        <v/>
      </c>
      <c r="G3802" s="1" t="str">
        <f>IF(AND(Tabella1[[#This Row],[Popolazione]]&gt;50000,Tabella1[[#This Row],[Popolazione]]&lt;100000),"Compreso",Tabella1[[#This Row],[Regione]])</f>
        <v>FRIULI-VENEZIA GIULIA</v>
      </c>
    </row>
    <row r="3803" spans="1:7" x14ac:dyDescent="0.25">
      <c r="A3803" s="26" t="s">
        <v>6108</v>
      </c>
      <c r="B3803" s="4" t="str">
        <f>IFERROR(VLOOKUP(A3803,PEC!A$2:B$7902,2,0),"PEC NON ESISTENTE")</f>
        <v>comune.sancanziandisonzo</v>
      </c>
      <c r="C3803" s="3" t="s">
        <v>8025</v>
      </c>
      <c r="D3803" s="3" t="s">
        <v>8204</v>
      </c>
      <c r="E3803" s="32">
        <v>6309</v>
      </c>
      <c r="F3803" s="1" t="str">
        <f>IF(Tabella1[[#This Row],[Popolazione]]&gt;300000,"Trovato","")</f>
        <v/>
      </c>
      <c r="G3803" s="1" t="str">
        <f>IF(AND(Tabella1[[#This Row],[Popolazione]]&gt;50000,Tabella1[[#This Row],[Popolazione]]&lt;100000),"Compreso",Tabella1[[#This Row],[Regione]])</f>
        <v>FRIULI-VENEZIA GIULIA</v>
      </c>
    </row>
    <row r="3804" spans="1:7" x14ac:dyDescent="0.25">
      <c r="A3804" s="26" t="s">
        <v>6155</v>
      </c>
      <c r="B3804" s="4" t="str">
        <f>IFERROR(VLOOKUP(A3804,PEC!A$2:B$7902,2,0),"PEC NON ESISTENTE")</f>
        <v>comune.sanflorianodelcollio</v>
      </c>
      <c r="C3804" s="3" t="s">
        <v>8025</v>
      </c>
      <c r="D3804" s="3" t="s">
        <v>8204</v>
      </c>
      <c r="E3804" s="32">
        <v>798</v>
      </c>
      <c r="F3804" s="1" t="str">
        <f>IF(Tabella1[[#This Row],[Popolazione]]&gt;300000,"Trovato","")</f>
        <v/>
      </c>
      <c r="G3804" s="1" t="str">
        <f>IF(AND(Tabella1[[#This Row],[Popolazione]]&gt;50000,Tabella1[[#This Row],[Popolazione]]&lt;100000),"Compreso",Tabella1[[#This Row],[Regione]])</f>
        <v>FRIULI-VENEZIA GIULIA</v>
      </c>
    </row>
    <row r="3805" spans="1:7" x14ac:dyDescent="0.25">
      <c r="A3805" s="26" t="s">
        <v>6235</v>
      </c>
      <c r="B3805" s="4" t="str">
        <f>IFERROR(VLOOKUP(A3805,PEC!A$2:B$7902,2,0),"PEC NON ESISTENTE")</f>
        <v>comunedisanlorenzoisontino</v>
      </c>
      <c r="C3805" s="3" t="s">
        <v>8025</v>
      </c>
      <c r="D3805" s="3" t="s">
        <v>8204</v>
      </c>
      <c r="E3805" s="32">
        <v>1548</v>
      </c>
      <c r="F3805" s="1" t="str">
        <f>IF(Tabella1[[#This Row],[Popolazione]]&gt;300000,"Trovato","")</f>
        <v/>
      </c>
      <c r="G3805" s="1" t="str">
        <f>IF(AND(Tabella1[[#This Row],[Popolazione]]&gt;50000,Tabella1[[#This Row],[Popolazione]]&lt;100000),"Compreso",Tabella1[[#This Row],[Regione]])</f>
        <v>FRIULI-VENEZIA GIULIA</v>
      </c>
    </row>
    <row r="3806" spans="1:7" x14ac:dyDescent="0.25">
      <c r="A3806" s="26" t="s">
        <v>6307</v>
      </c>
      <c r="B3806" s="4" t="str">
        <f>IFERROR(VLOOKUP(A3806,PEC!A$2:B$7902,2,0),"PEC NON ESISTENTE")</f>
        <v>comune.sanpierdisonzo</v>
      </c>
      <c r="C3806" s="3" t="s">
        <v>8025</v>
      </c>
      <c r="D3806" s="3" t="s">
        <v>8204</v>
      </c>
      <c r="E3806" s="32">
        <v>2019</v>
      </c>
      <c r="F3806" s="1" t="str">
        <f>IF(Tabella1[[#This Row],[Popolazione]]&gt;300000,"Trovato","")</f>
        <v/>
      </c>
      <c r="G3806" s="1" t="str">
        <f>IF(AND(Tabella1[[#This Row],[Popolazione]]&gt;50000,Tabella1[[#This Row],[Popolazione]]&lt;100000),"Compreso",Tabella1[[#This Row],[Regione]])</f>
        <v>FRIULI-VENEZIA GIULIA</v>
      </c>
    </row>
    <row r="3807" spans="1:7" x14ac:dyDescent="0.25">
      <c r="A3807" s="26" t="s">
        <v>6600</v>
      </c>
      <c r="B3807" s="4" t="str">
        <f>IFERROR(VLOOKUP(A3807,PEC!A$2:B$7902,2,0),"PEC NON ESISTENTE")</f>
        <v>comune.savognadisonzo</v>
      </c>
      <c r="C3807" s="3" t="s">
        <v>8025</v>
      </c>
      <c r="D3807" s="3" t="s">
        <v>8204</v>
      </c>
      <c r="E3807" s="32">
        <v>1727</v>
      </c>
      <c r="F3807" s="1" t="str">
        <f>IF(Tabella1[[#This Row],[Popolazione]]&gt;300000,"Trovato","")</f>
        <v/>
      </c>
      <c r="G3807" s="1" t="str">
        <f>IF(AND(Tabella1[[#This Row],[Popolazione]]&gt;50000,Tabella1[[#This Row],[Popolazione]]&lt;100000),"Compreso",Tabella1[[#This Row],[Regione]])</f>
        <v>FRIULI-VENEZIA GIULIA</v>
      </c>
    </row>
    <row r="3808" spans="1:7" x14ac:dyDescent="0.25">
      <c r="A3808" s="26" t="s">
        <v>6933</v>
      </c>
      <c r="B3808" s="4" t="str">
        <f>IFERROR(VLOOKUP(A3808,PEC!A$2:B$7902,2,0),"PEC NON ESISTENTE")</f>
        <v>comune.staranzano</v>
      </c>
      <c r="C3808" s="3" t="s">
        <v>8025</v>
      </c>
      <c r="D3808" s="3" t="s">
        <v>8204</v>
      </c>
      <c r="E3808" s="32">
        <v>7199</v>
      </c>
      <c r="F3808" s="1" t="str">
        <f>IF(Tabella1[[#This Row],[Popolazione]]&gt;300000,"Trovato","")</f>
        <v/>
      </c>
      <c r="G3808" s="1" t="str">
        <f>IF(AND(Tabella1[[#This Row],[Popolazione]]&gt;50000,Tabella1[[#This Row],[Popolazione]]&lt;100000),"Compreso",Tabella1[[#This Row],[Regione]])</f>
        <v>FRIULI-VENEZIA GIULIA</v>
      </c>
    </row>
    <row r="3809" spans="1:7" x14ac:dyDescent="0.25">
      <c r="A3809" s="26" t="s">
        <v>7344</v>
      </c>
      <c r="B3809" s="4" t="str">
        <f>IFERROR(VLOOKUP(A3809,PEC!A$2:B$7902,2,0),"PEC NON ESISTENTE")</f>
        <v>comune.turriaco</v>
      </c>
      <c r="C3809" s="3" t="s">
        <v>8025</v>
      </c>
      <c r="D3809" s="3" t="s">
        <v>8204</v>
      </c>
      <c r="E3809" s="32">
        <v>2780</v>
      </c>
      <c r="F3809" s="1" t="str">
        <f>IF(Tabella1[[#This Row],[Popolazione]]&gt;300000,"Trovato","")</f>
        <v/>
      </c>
      <c r="G3809" s="1" t="str">
        <f>IF(AND(Tabella1[[#This Row],[Popolazione]]&gt;50000,Tabella1[[#This Row],[Popolazione]]&lt;100000),"Compreso",Tabella1[[#This Row],[Regione]])</f>
        <v>FRIULI-VENEZIA GIULIA</v>
      </c>
    </row>
    <row r="3810" spans="1:7" x14ac:dyDescent="0.25">
      <c r="A3810" s="26" t="s">
        <v>7787</v>
      </c>
      <c r="B3810" s="4" t="str">
        <f>IFERROR(VLOOKUP(A3810,PEC!A$2:B$7902,2,0),"PEC NON ESISTENTE")</f>
        <v>comune.villesse</v>
      </c>
      <c r="C3810" s="3" t="s">
        <v>8025</v>
      </c>
      <c r="D3810" s="3" t="s">
        <v>8204</v>
      </c>
      <c r="E3810" s="32">
        <v>1717</v>
      </c>
      <c r="F3810" s="1" t="str">
        <f>IF(Tabella1[[#This Row],[Popolazione]]&gt;300000,"Trovato","")</f>
        <v/>
      </c>
      <c r="G3810" s="1" t="str">
        <f>IF(AND(Tabella1[[#This Row],[Popolazione]]&gt;50000,Tabella1[[#This Row],[Popolazione]]&lt;100000),"Compreso",Tabella1[[#This Row],[Regione]])</f>
        <v>FRIULI-VENEZIA GIULIA</v>
      </c>
    </row>
    <row r="3811" spans="1:7" x14ac:dyDescent="0.25">
      <c r="A3811" s="26" t="s">
        <v>2855</v>
      </c>
      <c r="B3811" s="4" t="str">
        <f>IFERROR(VLOOKUP(A3811,PEC!A$2:B$7902,2,0),"PEC NON ESISTENTE")</f>
        <v>comune.duinoaurisina</v>
      </c>
      <c r="C3811" s="3" t="s">
        <v>8025</v>
      </c>
      <c r="D3811" s="3" t="s">
        <v>8204</v>
      </c>
      <c r="E3811" s="32">
        <v>8586</v>
      </c>
      <c r="F3811" s="1" t="str">
        <f>IF(Tabella1[[#This Row],[Popolazione]]&gt;300000,"Trovato","")</f>
        <v/>
      </c>
      <c r="G3811" s="1" t="str">
        <f>IF(AND(Tabella1[[#This Row],[Popolazione]]&gt;50000,Tabella1[[#This Row],[Popolazione]]&lt;100000),"Compreso",Tabella1[[#This Row],[Regione]])</f>
        <v>FRIULI-VENEZIA GIULIA</v>
      </c>
    </row>
    <row r="3812" spans="1:7" x14ac:dyDescent="0.25">
      <c r="A3812" s="26" t="s">
        <v>4311</v>
      </c>
      <c r="B3812" s="4" t="str">
        <f>IFERROR(VLOOKUP(A3812,PEC!A$2:B$7902,2,0),"PEC NON ESISTENTE")</f>
        <v>comune.monrupino</v>
      </c>
      <c r="C3812" s="3" t="s">
        <v>8025</v>
      </c>
      <c r="D3812" s="3" t="s">
        <v>8204</v>
      </c>
      <c r="E3812" s="32">
        <v>881</v>
      </c>
      <c r="F3812" s="1" t="str">
        <f>IF(Tabella1[[#This Row],[Popolazione]]&gt;300000,"Trovato","")</f>
        <v/>
      </c>
      <c r="G3812" s="1" t="str">
        <f>IF(AND(Tabella1[[#This Row],[Popolazione]]&gt;50000,Tabella1[[#This Row],[Popolazione]]&lt;100000),"Compreso",Tabella1[[#This Row],[Regione]])</f>
        <v>FRIULI-VENEZIA GIULIA</v>
      </c>
    </row>
    <row r="3813" spans="1:7" x14ac:dyDescent="0.25">
      <c r="A3813" s="26" t="s">
        <v>4634</v>
      </c>
      <c r="B3813" s="4" t="str">
        <f>IFERROR(VLOOKUP(A3813,PEC!A$2:B$7902,2,0),"PEC NON ESISTENTE")</f>
        <v>comune.muggia</v>
      </c>
      <c r="C3813" s="3" t="s">
        <v>8025</v>
      </c>
      <c r="D3813" s="3" t="s">
        <v>8204</v>
      </c>
      <c r="E3813" s="32">
        <v>13022</v>
      </c>
      <c r="F3813" s="1" t="str">
        <f>IF(Tabella1[[#This Row],[Popolazione]]&gt;300000,"Trovato","")</f>
        <v/>
      </c>
      <c r="G3813" s="1" t="str">
        <f>IF(AND(Tabella1[[#This Row],[Popolazione]]&gt;50000,Tabella1[[#This Row],[Popolazione]]&lt;100000),"Compreso",Tabella1[[#This Row],[Regione]])</f>
        <v>FRIULI-VENEZIA GIULIA</v>
      </c>
    </row>
    <row r="3814" spans="1:7" x14ac:dyDescent="0.25">
      <c r="A3814" s="26" t="s">
        <v>8206</v>
      </c>
      <c r="B3814" s="4" t="str">
        <f>IFERROR(VLOOKUP(A3814,PEC!A$2:B$7902,2,0),"PEC NON ESISTENTE")</f>
        <v>PEC NON ESISTENTE</v>
      </c>
      <c r="C3814" s="3" t="s">
        <v>8025</v>
      </c>
      <c r="D3814" s="3" t="s">
        <v>8204</v>
      </c>
      <c r="E3814" s="32">
        <v>5912</v>
      </c>
      <c r="F3814" s="1" t="str">
        <f>IF(Tabella1[[#This Row],[Popolazione]]&gt;300000,"Trovato","")</f>
        <v/>
      </c>
      <c r="G3814" s="1" t="str">
        <f>IF(AND(Tabella1[[#This Row],[Popolazione]]&gt;50000,Tabella1[[#This Row],[Popolazione]]&lt;100000),"Compreso",Tabella1[[#This Row],[Regione]])</f>
        <v>FRIULI-VENEZIA GIULIA</v>
      </c>
    </row>
    <row r="3815" spans="1:7" x14ac:dyDescent="0.25">
      <c r="A3815" s="26" t="s">
        <v>6772</v>
      </c>
      <c r="B3815" s="4" t="str">
        <f>IFERROR(VLOOKUP(A3815,PEC!A$2:B$7902,2,0),"PEC NON ESISTENTE")</f>
        <v>comune-obcina.sgonico-zgonik</v>
      </c>
      <c r="C3815" s="3" t="s">
        <v>8025</v>
      </c>
      <c r="D3815" s="3" t="s">
        <v>8204</v>
      </c>
      <c r="E3815" s="32">
        <v>2077</v>
      </c>
      <c r="F3815" s="1" t="str">
        <f>IF(Tabella1[[#This Row],[Popolazione]]&gt;300000,"Trovato","")</f>
        <v/>
      </c>
      <c r="G3815" s="1" t="str">
        <f>IF(AND(Tabella1[[#This Row],[Popolazione]]&gt;50000,Tabella1[[#This Row],[Popolazione]]&lt;100000),"Compreso",Tabella1[[#This Row],[Regione]])</f>
        <v>FRIULI-VENEZIA GIULIA</v>
      </c>
    </row>
    <row r="3816" spans="1:7" x14ac:dyDescent="0.25">
      <c r="A3816" s="26" t="s">
        <v>7302</v>
      </c>
      <c r="B3816" s="4" t="str">
        <f>IFERROR(VLOOKUP(A3816,PEC!A$2:B$7902,2,0),"PEC NON ESISTENTE")</f>
        <v>comune.trieste</v>
      </c>
      <c r="C3816" s="3" t="s">
        <v>8025</v>
      </c>
      <c r="D3816" s="3" t="s">
        <v>8204</v>
      </c>
      <c r="E3816" s="32">
        <v>202123</v>
      </c>
      <c r="F3816" s="1" t="str">
        <f>IF(Tabella1[[#This Row],[Popolazione]]&gt;300000,"Trovato","")</f>
        <v/>
      </c>
      <c r="G3816" s="1" t="str">
        <f>IF(AND(Tabella1[[#This Row],[Popolazione]]&gt;50000,Tabella1[[#This Row],[Popolazione]]&lt;100000),"Compreso",Tabella1[[#This Row],[Regione]])</f>
        <v>FRIULI-VENEZIA GIULIA</v>
      </c>
    </row>
    <row r="3817" spans="1:7" x14ac:dyDescent="0.25">
      <c r="A3817" s="26" t="s">
        <v>628</v>
      </c>
      <c r="B3817" s="4" t="str">
        <f>IFERROR(VLOOKUP(A3817,PEC!A$2:B$7902,2,0),"PEC NON ESISTENTE")</f>
        <v>comune.andreis</v>
      </c>
      <c r="C3817" s="3" t="s">
        <v>8025</v>
      </c>
      <c r="D3817" s="3" t="s">
        <v>8204</v>
      </c>
      <c r="E3817" s="32">
        <v>282</v>
      </c>
      <c r="F3817" s="1" t="str">
        <f>IF(Tabella1[[#This Row],[Popolazione]]&gt;300000,"Trovato","")</f>
        <v/>
      </c>
      <c r="G3817" s="1" t="str">
        <f>IF(AND(Tabella1[[#This Row],[Popolazione]]&gt;50000,Tabella1[[#This Row],[Popolazione]]&lt;100000),"Compreso",Tabella1[[#This Row],[Regione]])</f>
        <v>FRIULI-VENEZIA GIULIA</v>
      </c>
    </row>
    <row r="3818" spans="1:7" x14ac:dyDescent="0.25">
      <c r="A3818" s="26" t="s">
        <v>681</v>
      </c>
      <c r="B3818" s="4" t="str">
        <f>IFERROR(VLOOKUP(A3818,PEC!A$2:B$7902,2,0),"PEC NON ESISTENTE")</f>
        <v>comune.arba</v>
      </c>
      <c r="C3818" s="3" t="s">
        <v>8025</v>
      </c>
      <c r="D3818" s="3" t="s">
        <v>8204</v>
      </c>
      <c r="E3818" s="32">
        <v>1309</v>
      </c>
      <c r="F3818" s="1" t="str">
        <f>IF(Tabella1[[#This Row],[Popolazione]]&gt;300000,"Trovato","")</f>
        <v/>
      </c>
      <c r="G3818" s="1" t="str">
        <f>IF(AND(Tabella1[[#This Row],[Popolazione]]&gt;50000,Tabella1[[#This Row],[Popolazione]]&lt;100000),"Compreso",Tabella1[[#This Row],[Regione]])</f>
        <v>FRIULI-VENEZIA GIULIA</v>
      </c>
    </row>
    <row r="3819" spans="1:7" x14ac:dyDescent="0.25">
      <c r="A3819" s="26" t="s">
        <v>805</v>
      </c>
      <c r="B3819" s="4" t="str">
        <f>IFERROR(VLOOKUP(A3819,PEC!A$2:B$7902,2,0),"PEC NON ESISTENTE")</f>
        <v>comune.aviano</v>
      </c>
      <c r="C3819" s="3" t="s">
        <v>8025</v>
      </c>
      <c r="D3819" s="3" t="s">
        <v>8204</v>
      </c>
      <c r="E3819" s="32">
        <v>9025</v>
      </c>
      <c r="F3819" s="1" t="str">
        <f>IF(Tabella1[[#This Row],[Popolazione]]&gt;300000,"Trovato","")</f>
        <v/>
      </c>
      <c r="G3819" s="1" t="str">
        <f>IF(AND(Tabella1[[#This Row],[Popolazione]]&gt;50000,Tabella1[[#This Row],[Popolazione]]&lt;100000),"Compreso",Tabella1[[#This Row],[Regione]])</f>
        <v>FRIULI-VENEZIA GIULIA</v>
      </c>
    </row>
    <row r="3820" spans="1:7" x14ac:dyDescent="0.25">
      <c r="A3820" s="26" t="s">
        <v>819</v>
      </c>
      <c r="B3820" s="4" t="str">
        <f>IFERROR(VLOOKUP(A3820,PEC!A$2:B$7902,2,0),"PEC NON ESISTENTE")</f>
        <v>comune.azzanodecimo</v>
      </c>
      <c r="C3820" s="3" t="s">
        <v>8025</v>
      </c>
      <c r="D3820" s="3" t="s">
        <v>8204</v>
      </c>
      <c r="E3820" s="32">
        <v>15554</v>
      </c>
      <c r="F3820" s="1" t="str">
        <f>IF(Tabella1[[#This Row],[Popolazione]]&gt;300000,"Trovato","")</f>
        <v/>
      </c>
      <c r="G3820" s="1" t="str">
        <f>IF(AND(Tabella1[[#This Row],[Popolazione]]&gt;50000,Tabella1[[#This Row],[Popolazione]]&lt;100000),"Compreso",Tabella1[[#This Row],[Regione]])</f>
        <v>FRIULI-VENEZIA GIULIA</v>
      </c>
    </row>
    <row r="3821" spans="1:7" x14ac:dyDescent="0.25">
      <c r="A3821" s="26" t="s">
        <v>902</v>
      </c>
      <c r="B3821" s="4" t="str">
        <f>IFERROR(VLOOKUP(A3821,PEC!A$2:B$7902,2,0),"PEC NON ESISTENTE")</f>
        <v>comune.barcis</v>
      </c>
      <c r="C3821" s="3" t="s">
        <v>8025</v>
      </c>
      <c r="D3821" s="3" t="s">
        <v>8204</v>
      </c>
      <c r="E3821" s="32">
        <v>261</v>
      </c>
      <c r="F3821" s="1" t="str">
        <f>IF(Tabella1[[#This Row],[Popolazione]]&gt;300000,"Trovato","")</f>
        <v/>
      </c>
      <c r="G3821" s="1" t="str">
        <f>IF(AND(Tabella1[[#This Row],[Popolazione]]&gt;50000,Tabella1[[#This Row],[Popolazione]]&lt;100000),"Compreso",Tabella1[[#This Row],[Regione]])</f>
        <v>FRIULI-VENEZIA GIULIA</v>
      </c>
    </row>
    <row r="3822" spans="1:7" x14ac:dyDescent="0.25">
      <c r="A3822" s="26" t="s">
        <v>1307</v>
      </c>
      <c r="B3822" s="4" t="str">
        <f>IFERROR(VLOOKUP(A3822,PEC!A$2:B$7902,2,0),"PEC NON ESISTENTE")</f>
        <v>comune.brugnera</v>
      </c>
      <c r="C3822" s="3" t="s">
        <v>8025</v>
      </c>
      <c r="D3822" s="3" t="s">
        <v>8204</v>
      </c>
      <c r="E3822" s="32">
        <v>9254</v>
      </c>
      <c r="F3822" s="1" t="str">
        <f>IF(Tabella1[[#This Row],[Popolazione]]&gt;300000,"Trovato","")</f>
        <v/>
      </c>
      <c r="G3822" s="1" t="str">
        <f>IF(AND(Tabella1[[#This Row],[Popolazione]]&gt;50000,Tabella1[[#This Row],[Popolazione]]&lt;100000),"Compreso",Tabella1[[#This Row],[Regione]])</f>
        <v>FRIULI-VENEZIA GIULIA</v>
      </c>
    </row>
    <row r="3823" spans="1:7" x14ac:dyDescent="0.25">
      <c r="A3823" s="26" t="s">
        <v>1330</v>
      </c>
      <c r="B3823" s="4" t="str">
        <f>IFERROR(VLOOKUP(A3823,PEC!A$2:B$7902,2,0),"PEC NON ESISTENTE")</f>
        <v>protocollo</v>
      </c>
      <c r="C3823" s="3" t="s">
        <v>8025</v>
      </c>
      <c r="D3823" s="3" t="s">
        <v>8204</v>
      </c>
      <c r="E3823" s="32">
        <v>2552</v>
      </c>
      <c r="F3823" s="1" t="str">
        <f>IF(Tabella1[[#This Row],[Popolazione]]&gt;300000,"Trovato","")</f>
        <v/>
      </c>
      <c r="G3823" s="1" t="str">
        <f>IF(AND(Tabella1[[#This Row],[Popolazione]]&gt;50000,Tabella1[[#This Row],[Popolazione]]&lt;100000),"Compreso",Tabella1[[#This Row],[Regione]])</f>
        <v>FRIULI-VENEZIA GIULIA</v>
      </c>
    </row>
    <row r="3824" spans="1:7" x14ac:dyDescent="0.25">
      <c r="A3824" s="26" t="s">
        <v>1573</v>
      </c>
      <c r="B3824" s="4" t="str">
        <f>IFERROR(VLOOKUP(A3824,PEC!A$2:B$7902,2,0),"PEC NON ESISTENTE")</f>
        <v>comune.caneva</v>
      </c>
      <c r="C3824" s="3" t="s">
        <v>8025</v>
      </c>
      <c r="D3824" s="3" t="s">
        <v>8204</v>
      </c>
      <c r="E3824" s="32">
        <v>6504</v>
      </c>
      <c r="F3824" s="1" t="str">
        <f>IF(Tabella1[[#This Row],[Popolazione]]&gt;300000,"Trovato","")</f>
        <v/>
      </c>
      <c r="G3824" s="1" t="str">
        <f>IF(AND(Tabella1[[#This Row],[Popolazione]]&gt;50000,Tabella1[[#This Row],[Popolazione]]&lt;100000),"Compreso",Tabella1[[#This Row],[Regione]])</f>
        <v>FRIULI-VENEZIA GIULIA</v>
      </c>
    </row>
    <row r="3825" spans="1:7" x14ac:dyDescent="0.25">
      <c r="A3825" s="26" t="s">
        <v>1829</v>
      </c>
      <c r="B3825" s="4" t="str">
        <f>IFERROR(VLOOKUP(A3825,PEC!A$2:B$7902,2,0),"PEC NON ESISTENTE")</f>
        <v>comune.casarsadelladelizia</v>
      </c>
      <c r="C3825" s="3" t="s">
        <v>8025</v>
      </c>
      <c r="D3825" s="3" t="s">
        <v>8204</v>
      </c>
      <c r="E3825" s="32">
        <v>8440</v>
      </c>
      <c r="F3825" s="1" t="str">
        <f>IF(Tabella1[[#This Row],[Popolazione]]&gt;300000,"Trovato","")</f>
        <v/>
      </c>
      <c r="G3825" s="1" t="str">
        <f>IF(AND(Tabella1[[#This Row],[Popolazione]]&gt;50000,Tabella1[[#This Row],[Popolazione]]&lt;100000),"Compreso",Tabella1[[#This Row],[Regione]])</f>
        <v>FRIULI-VENEZIA GIULIA</v>
      </c>
    </row>
    <row r="3826" spans="1:7" x14ac:dyDescent="0.25">
      <c r="A3826" s="26" t="s">
        <v>2040</v>
      </c>
      <c r="B3826" s="4" t="str">
        <f>IFERROR(VLOOKUP(A3826,PEC!A$2:B$7902,2,0),"PEC NON ESISTENTE")</f>
        <v>comune.castelnovodelfriuli</v>
      </c>
      <c r="C3826" s="3" t="s">
        <v>8025</v>
      </c>
      <c r="D3826" s="3" t="s">
        <v>8204</v>
      </c>
      <c r="E3826" s="32">
        <v>913</v>
      </c>
      <c r="F3826" s="1" t="str">
        <f>IF(Tabella1[[#This Row],[Popolazione]]&gt;300000,"Trovato","")</f>
        <v/>
      </c>
      <c r="G3826" s="1" t="str">
        <f>IF(AND(Tabella1[[#This Row],[Popolazione]]&gt;50000,Tabella1[[#This Row],[Popolazione]]&lt;100000),"Compreso",Tabella1[[#This Row],[Regione]])</f>
        <v>FRIULI-VENEZIA GIULIA</v>
      </c>
    </row>
    <row r="3827" spans="1:7" x14ac:dyDescent="0.25">
      <c r="A3827" s="26" t="s">
        <v>2161</v>
      </c>
      <c r="B3827" s="4" t="str">
        <f>IFERROR(VLOOKUP(A3827,PEC!A$2:B$7902,2,0),"PEC NON ESISTENTE")</f>
        <v>comune.cavassonuovo</v>
      </c>
      <c r="C3827" s="3" t="s">
        <v>8025</v>
      </c>
      <c r="D3827" s="3" t="s">
        <v>8204</v>
      </c>
      <c r="E3827" s="32">
        <v>1606</v>
      </c>
      <c r="F3827" s="1" t="str">
        <f>IF(Tabella1[[#This Row],[Popolazione]]&gt;300000,"Trovato","")</f>
        <v/>
      </c>
      <c r="G3827" s="1" t="str">
        <f>IF(AND(Tabella1[[#This Row],[Popolazione]]&gt;50000,Tabella1[[#This Row],[Popolazione]]&lt;100000),"Compreso",Tabella1[[#This Row],[Regione]])</f>
        <v>FRIULI-VENEZIA GIULIA</v>
      </c>
    </row>
    <row r="3828" spans="1:7" x14ac:dyDescent="0.25">
      <c r="A3828" s="26" t="s">
        <v>2352</v>
      </c>
      <c r="B3828" s="4" t="str">
        <f>IFERROR(VLOOKUP(A3828,PEC!A$2:B$7902,2,0),"PEC NON ESISTENTE")</f>
        <v>comune.chions</v>
      </c>
      <c r="C3828" s="3" t="s">
        <v>8025</v>
      </c>
      <c r="D3828" s="3" t="s">
        <v>8204</v>
      </c>
      <c r="E3828" s="32">
        <v>5188</v>
      </c>
      <c r="F3828" s="1" t="str">
        <f>IF(Tabella1[[#This Row],[Popolazione]]&gt;300000,"Trovato","")</f>
        <v/>
      </c>
      <c r="G3828" s="1" t="str">
        <f>IF(AND(Tabella1[[#This Row],[Popolazione]]&gt;50000,Tabella1[[#This Row],[Popolazione]]&lt;100000),"Compreso",Tabella1[[#This Row],[Regione]])</f>
        <v>FRIULI-VENEZIA GIULIA</v>
      </c>
    </row>
    <row r="3829" spans="1:7" x14ac:dyDescent="0.25">
      <c r="A3829" s="26" t="s">
        <v>2389</v>
      </c>
      <c r="B3829" s="4" t="str">
        <f>IFERROR(VLOOKUP(A3829,PEC!A$2:B$7902,2,0),"PEC NON ESISTENTE")</f>
        <v>comune.cimolais</v>
      </c>
      <c r="C3829" s="3" t="s">
        <v>8025</v>
      </c>
      <c r="D3829" s="3" t="s">
        <v>8204</v>
      </c>
      <c r="E3829" s="32">
        <v>421</v>
      </c>
      <c r="F3829" s="1" t="str">
        <f>IF(Tabella1[[#This Row],[Popolazione]]&gt;300000,"Trovato","")</f>
        <v/>
      </c>
      <c r="G3829" s="1" t="str">
        <f>IF(AND(Tabella1[[#This Row],[Popolazione]]&gt;50000,Tabella1[[#This Row],[Popolazione]]&lt;100000),"Compreso",Tabella1[[#This Row],[Regione]])</f>
        <v>FRIULI-VENEZIA GIULIA</v>
      </c>
    </row>
    <row r="3830" spans="1:7" x14ac:dyDescent="0.25">
      <c r="A3830" s="26" t="s">
        <v>2456</v>
      </c>
      <c r="B3830" s="4" t="str">
        <f>IFERROR(VLOOKUP(A3830,PEC!A$2:B$7902,2,0),"PEC NON ESISTENTE")</f>
        <v>comune.claut</v>
      </c>
      <c r="C3830" s="3" t="s">
        <v>8025</v>
      </c>
      <c r="D3830" s="3" t="s">
        <v>8204</v>
      </c>
      <c r="E3830" s="32">
        <v>1005</v>
      </c>
      <c r="F3830" s="1" t="str">
        <f>IF(Tabella1[[#This Row],[Popolazione]]&gt;300000,"Trovato","")</f>
        <v/>
      </c>
      <c r="G3830" s="1" t="str">
        <f>IF(AND(Tabella1[[#This Row],[Popolazione]]&gt;50000,Tabella1[[#This Row],[Popolazione]]&lt;100000),"Compreso",Tabella1[[#This Row],[Regione]])</f>
        <v>FRIULI-VENEZIA GIULIA</v>
      </c>
    </row>
    <row r="3831" spans="1:7" x14ac:dyDescent="0.25">
      <c r="A3831" s="26" t="s">
        <v>2457</v>
      </c>
      <c r="B3831" s="4" t="str">
        <f>IFERROR(VLOOKUP(A3831,PEC!A$2:B$7902,2,0),"PEC NON ESISTENTE")</f>
        <v>comune.clauzetto</v>
      </c>
      <c r="C3831" s="3" t="s">
        <v>8025</v>
      </c>
      <c r="D3831" s="3" t="s">
        <v>8204</v>
      </c>
      <c r="E3831" s="32">
        <v>390</v>
      </c>
      <c r="F3831" s="1" t="str">
        <f>IF(Tabella1[[#This Row],[Popolazione]]&gt;300000,"Trovato","")</f>
        <v/>
      </c>
      <c r="G3831" s="1" t="str">
        <f>IF(AND(Tabella1[[#This Row],[Popolazione]]&gt;50000,Tabella1[[#This Row],[Popolazione]]&lt;100000),"Compreso",Tabella1[[#This Row],[Regione]])</f>
        <v>FRIULI-VENEZIA GIULIA</v>
      </c>
    </row>
    <row r="3832" spans="1:7" x14ac:dyDescent="0.25">
      <c r="A3832" s="26" t="s">
        <v>2601</v>
      </c>
      <c r="B3832" s="4" t="str">
        <f>IFERROR(VLOOKUP(A3832,PEC!A$2:B$7902,2,0),"PEC NON ESISTENTE")</f>
        <v>comune.cordenons</v>
      </c>
      <c r="C3832" s="3" t="s">
        <v>8025</v>
      </c>
      <c r="D3832" s="3" t="s">
        <v>8204</v>
      </c>
      <c r="E3832" s="32">
        <v>18203</v>
      </c>
      <c r="F3832" s="1" t="str">
        <f>IF(Tabella1[[#This Row],[Popolazione]]&gt;300000,"Trovato","")</f>
        <v/>
      </c>
      <c r="G3832" s="1" t="str">
        <f>IF(AND(Tabella1[[#This Row],[Popolazione]]&gt;50000,Tabella1[[#This Row],[Popolazione]]&lt;100000),"Compreso",Tabella1[[#This Row],[Regione]])</f>
        <v>FRIULI-VENEZIA GIULIA</v>
      </c>
    </row>
    <row r="3833" spans="1:7" x14ac:dyDescent="0.25">
      <c r="A3833" s="26" t="s">
        <v>2603</v>
      </c>
      <c r="B3833" s="4" t="str">
        <f>IFERROR(VLOOKUP(A3833,PEC!A$2:B$7902,2,0),"PEC NON ESISTENTE")</f>
        <v>comune.cordovado</v>
      </c>
      <c r="C3833" s="3" t="s">
        <v>8025</v>
      </c>
      <c r="D3833" s="3" t="s">
        <v>8204</v>
      </c>
      <c r="E3833" s="32">
        <v>2748</v>
      </c>
      <c r="F3833" s="1" t="str">
        <f>IF(Tabella1[[#This Row],[Popolazione]]&gt;300000,"Trovato","")</f>
        <v/>
      </c>
      <c r="G3833" s="1" t="str">
        <f>IF(AND(Tabella1[[#This Row],[Popolazione]]&gt;50000,Tabella1[[#This Row],[Popolazione]]&lt;100000),"Compreso",Tabella1[[#This Row],[Regione]])</f>
        <v>FRIULI-VENEZIA GIULIA</v>
      </c>
    </row>
    <row r="3834" spans="1:7" x14ac:dyDescent="0.25">
      <c r="A3834" s="26" t="s">
        <v>2888</v>
      </c>
      <c r="B3834" s="4" t="str">
        <f>IFERROR(VLOOKUP(A3834,PEC!A$2:B$7902,2,0),"PEC NON ESISTENTE")</f>
        <v>comune.ertoecasso</v>
      </c>
      <c r="C3834" s="3" t="s">
        <v>8025</v>
      </c>
      <c r="D3834" s="3" t="s">
        <v>8204</v>
      </c>
      <c r="E3834" s="32">
        <v>387</v>
      </c>
      <c r="F3834" s="1" t="str">
        <f>IF(Tabella1[[#This Row],[Popolazione]]&gt;300000,"Trovato","")</f>
        <v/>
      </c>
      <c r="G3834" s="1" t="str">
        <f>IF(AND(Tabella1[[#This Row],[Popolazione]]&gt;50000,Tabella1[[#This Row],[Popolazione]]&lt;100000),"Compreso",Tabella1[[#This Row],[Regione]])</f>
        <v>FRIULI-VENEZIA GIULIA</v>
      </c>
    </row>
    <row r="3835" spans="1:7" x14ac:dyDescent="0.25">
      <c r="A3835" s="26" t="s">
        <v>2931</v>
      </c>
      <c r="B3835" s="4" t="str">
        <f>IFERROR(VLOOKUP(A3835,PEC!A$2:B$7902,2,0),"PEC NON ESISTENTE")</f>
        <v>comune.fanna</v>
      </c>
      <c r="C3835" s="3" t="s">
        <v>8025</v>
      </c>
      <c r="D3835" s="3" t="s">
        <v>8204</v>
      </c>
      <c r="E3835" s="32">
        <v>1556</v>
      </c>
      <c r="F3835" s="1" t="str">
        <f>IF(Tabella1[[#This Row],[Popolazione]]&gt;300000,"Trovato","")</f>
        <v/>
      </c>
      <c r="G3835" s="1" t="str">
        <f>IF(AND(Tabella1[[#This Row],[Popolazione]]&gt;50000,Tabella1[[#This Row],[Popolazione]]&lt;100000),"Compreso",Tabella1[[#This Row],[Regione]])</f>
        <v>FRIULI-VENEZIA GIULIA</v>
      </c>
    </row>
    <row r="3836" spans="1:7" x14ac:dyDescent="0.25">
      <c r="A3836" s="26" t="s">
        <v>3020</v>
      </c>
      <c r="B3836" s="4" t="str">
        <f>IFERROR(VLOOKUP(A3836,PEC!A$2:B$7902,2,0),"PEC NON ESISTENTE")</f>
        <v>comune.fiumeveneto</v>
      </c>
      <c r="C3836" s="3" t="s">
        <v>8025</v>
      </c>
      <c r="D3836" s="3" t="s">
        <v>8204</v>
      </c>
      <c r="E3836" s="32">
        <v>11486</v>
      </c>
      <c r="F3836" s="1" t="str">
        <f>IF(Tabella1[[#This Row],[Popolazione]]&gt;300000,"Trovato","")</f>
        <v/>
      </c>
      <c r="G3836" s="1" t="str">
        <f>IF(AND(Tabella1[[#This Row],[Popolazione]]&gt;50000,Tabella1[[#This Row],[Popolazione]]&lt;100000),"Compreso",Tabella1[[#This Row],[Regione]])</f>
        <v>FRIULI-VENEZIA GIULIA</v>
      </c>
    </row>
    <row r="3837" spans="1:7" x14ac:dyDescent="0.25">
      <c r="A3837" s="26" t="s">
        <v>3054</v>
      </c>
      <c r="B3837" s="4" t="str">
        <f>IFERROR(VLOOKUP(A3837,PEC!A$2:B$7902,2,0),"PEC NON ESISTENTE")</f>
        <v>comune.fontanafredda</v>
      </c>
      <c r="C3837" s="3" t="s">
        <v>8025</v>
      </c>
      <c r="D3837" s="3" t="s">
        <v>8204</v>
      </c>
      <c r="E3837" s="32">
        <v>11537</v>
      </c>
      <c r="F3837" s="1" t="str">
        <f>IF(Tabella1[[#This Row],[Popolazione]]&gt;300000,"Trovato","")</f>
        <v/>
      </c>
      <c r="G3837" s="1" t="str">
        <f>IF(AND(Tabella1[[#This Row],[Popolazione]]&gt;50000,Tabella1[[#This Row],[Popolazione]]&lt;100000),"Compreso",Tabella1[[#This Row],[Regione]])</f>
        <v>FRIULI-VENEZIA GIULIA</v>
      </c>
    </row>
    <row r="3838" spans="1:7" x14ac:dyDescent="0.25">
      <c r="A3838" s="26" t="s">
        <v>3159</v>
      </c>
      <c r="B3838" s="4" t="str">
        <f>IFERROR(VLOOKUP(A3838,PEC!A$2:B$7902,2,0),"PEC NON ESISTENTE")</f>
        <v>comune.frisanco</v>
      </c>
      <c r="C3838" s="3" t="s">
        <v>8025</v>
      </c>
      <c r="D3838" s="3" t="s">
        <v>8204</v>
      </c>
      <c r="E3838" s="32">
        <v>645</v>
      </c>
      <c r="F3838" s="1" t="str">
        <f>IF(Tabella1[[#This Row],[Popolazione]]&gt;300000,"Trovato","")</f>
        <v/>
      </c>
      <c r="G3838" s="1" t="str">
        <f>IF(AND(Tabella1[[#This Row],[Popolazione]]&gt;50000,Tabella1[[#This Row],[Popolazione]]&lt;100000),"Compreso",Tabella1[[#This Row],[Regione]])</f>
        <v>FRIULI-VENEZIA GIULIA</v>
      </c>
    </row>
    <row r="3839" spans="1:7" x14ac:dyDescent="0.25">
      <c r="A3839" s="26" t="s">
        <v>3958</v>
      </c>
      <c r="B3839" s="4" t="str">
        <f>IFERROR(VLOOKUP(A3839,PEC!A$2:B$7902,2,0),"PEC NON ESISTENTE")</f>
        <v>comune.maniago</v>
      </c>
      <c r="C3839" s="3" t="s">
        <v>8025</v>
      </c>
      <c r="D3839" s="3" t="s">
        <v>8204</v>
      </c>
      <c r="E3839" s="32">
        <v>11818</v>
      </c>
      <c r="F3839" s="1" t="str">
        <f>IF(Tabella1[[#This Row],[Popolazione]]&gt;300000,"Trovato","")</f>
        <v/>
      </c>
      <c r="G3839" s="1" t="str">
        <f>IF(AND(Tabella1[[#This Row],[Popolazione]]&gt;50000,Tabella1[[#This Row],[Popolazione]]&lt;100000),"Compreso",Tabella1[[#This Row],[Regione]])</f>
        <v>FRIULI-VENEZIA GIULIA</v>
      </c>
    </row>
    <row r="3840" spans="1:7" x14ac:dyDescent="0.25">
      <c r="A3840" s="26" t="s">
        <v>4108</v>
      </c>
      <c r="B3840" s="4" t="str">
        <f>IFERROR(VLOOKUP(A3840,PEC!A$2:B$7902,2,0),"PEC NON ESISTENTE")</f>
        <v>comune.meduno</v>
      </c>
      <c r="C3840" s="3" t="s">
        <v>8025</v>
      </c>
      <c r="D3840" s="3" t="s">
        <v>8204</v>
      </c>
      <c r="E3840" s="32">
        <v>1674</v>
      </c>
      <c r="F3840" s="1" t="str">
        <f>IF(Tabella1[[#This Row],[Popolazione]]&gt;300000,"Trovato","")</f>
        <v/>
      </c>
      <c r="G3840" s="1" t="str">
        <f>IF(AND(Tabella1[[#This Row],[Popolazione]]&gt;50000,Tabella1[[#This Row],[Popolazione]]&lt;100000),"Compreso",Tabella1[[#This Row],[Regione]])</f>
        <v>FRIULI-VENEZIA GIULIA</v>
      </c>
    </row>
    <row r="3841" spans="1:7" x14ac:dyDescent="0.25">
      <c r="A3841" s="26" t="s">
        <v>4500</v>
      </c>
      <c r="B3841" s="4" t="str">
        <f>IFERROR(VLOOKUP(A3841,PEC!A$2:B$7902,2,0),"PEC NON ESISTENTE")</f>
        <v>comune.montereale</v>
      </c>
      <c r="C3841" s="3" t="s">
        <v>8025</v>
      </c>
      <c r="D3841" s="3" t="s">
        <v>8204</v>
      </c>
      <c r="E3841" s="32">
        <v>4517</v>
      </c>
      <c r="F3841" s="1" t="str">
        <f>IF(Tabella1[[#This Row],[Popolazione]]&gt;300000,"Trovato","")</f>
        <v/>
      </c>
      <c r="G3841" s="1" t="str">
        <f>IF(AND(Tabella1[[#This Row],[Popolazione]]&gt;50000,Tabella1[[#This Row],[Popolazione]]&lt;100000),"Compreso",Tabella1[[#This Row],[Regione]])</f>
        <v>FRIULI-VENEZIA GIULIA</v>
      </c>
    </row>
    <row r="3842" spans="1:7" x14ac:dyDescent="0.25">
      <c r="A3842" s="26" t="s">
        <v>4605</v>
      </c>
      <c r="B3842" s="4" t="str">
        <f>IFERROR(VLOOKUP(A3842,PEC!A$2:B$7902,2,0),"PEC NON ESISTENTE")</f>
        <v>comune.morsanoaltagliamento</v>
      </c>
      <c r="C3842" s="3" t="s">
        <v>8025</v>
      </c>
      <c r="D3842" s="3" t="s">
        <v>8204</v>
      </c>
      <c r="E3842" s="32">
        <v>2865</v>
      </c>
      <c r="F3842" s="1" t="str">
        <f>IF(Tabella1[[#This Row],[Popolazione]]&gt;300000,"Trovato","")</f>
        <v/>
      </c>
      <c r="G3842" s="1" t="str">
        <f>IF(AND(Tabella1[[#This Row],[Popolazione]]&gt;50000,Tabella1[[#This Row],[Popolazione]]&lt;100000),"Compreso",Tabella1[[#This Row],[Regione]])</f>
        <v>FRIULI-VENEZIA GIULIA</v>
      </c>
    </row>
    <row r="3843" spans="1:7" x14ac:dyDescent="0.25">
      <c r="A3843" s="26" t="s">
        <v>5056</v>
      </c>
      <c r="B3843" s="4" t="str">
        <f>IFERROR(VLOOKUP(A3843,PEC!A$2:B$7902,2,0),"PEC NON ESISTENTE")</f>
        <v>comune.pasianodipordenone</v>
      </c>
      <c r="C3843" s="3" t="s">
        <v>8025</v>
      </c>
      <c r="D3843" s="3" t="s">
        <v>8204</v>
      </c>
      <c r="E3843" s="32">
        <v>7843</v>
      </c>
      <c r="F3843" s="1" t="str">
        <f>IF(Tabella1[[#This Row],[Popolazione]]&gt;300000,"Trovato","")</f>
        <v/>
      </c>
      <c r="G3843" s="1" t="str">
        <f>IF(AND(Tabella1[[#This Row],[Popolazione]]&gt;50000,Tabella1[[#This Row],[Popolazione]]&lt;100000),"Compreso",Tabella1[[#This Row],[Regione]])</f>
        <v>FRIULI-VENEZIA GIULIA</v>
      </c>
    </row>
    <row r="3844" spans="1:7" x14ac:dyDescent="0.25">
      <c r="A3844" s="26" t="s">
        <v>5296</v>
      </c>
      <c r="B3844" s="4" t="str">
        <f>IFERROR(VLOOKUP(A3844,PEC!A$2:B$7902,2,0),"PEC NON ESISTENTE")</f>
        <v>comune.pinzanoaltagliamento</v>
      </c>
      <c r="C3844" s="3" t="s">
        <v>8025</v>
      </c>
      <c r="D3844" s="3" t="s">
        <v>8204</v>
      </c>
      <c r="E3844" s="32">
        <v>1567</v>
      </c>
      <c r="F3844" s="1" t="str">
        <f>IF(Tabella1[[#This Row],[Popolazione]]&gt;300000,"Trovato","")</f>
        <v/>
      </c>
      <c r="G3844" s="1" t="str">
        <f>IF(AND(Tabella1[[#This Row],[Popolazione]]&gt;50000,Tabella1[[#This Row],[Popolazione]]&lt;100000),"Compreso",Tabella1[[#This Row],[Regione]])</f>
        <v>FRIULI-VENEZIA GIULIA</v>
      </c>
    </row>
    <row r="3845" spans="1:7" x14ac:dyDescent="0.25">
      <c r="A3845" s="26" t="s">
        <v>5370</v>
      </c>
      <c r="B3845" s="4" t="str">
        <f>IFERROR(VLOOKUP(A3845,PEC!A$2:B$7902,2,0),"PEC NON ESISTENTE")</f>
        <v>comune.polcenigo</v>
      </c>
      <c r="C3845" s="3" t="s">
        <v>8025</v>
      </c>
      <c r="D3845" s="3" t="s">
        <v>8204</v>
      </c>
      <c r="E3845" s="32">
        <v>3176</v>
      </c>
      <c r="F3845" s="1" t="str">
        <f>IF(Tabella1[[#This Row],[Popolazione]]&gt;300000,"Trovato","")</f>
        <v/>
      </c>
      <c r="G3845" s="1" t="str">
        <f>IF(AND(Tabella1[[#This Row],[Popolazione]]&gt;50000,Tabella1[[#This Row],[Popolazione]]&lt;100000),"Compreso",Tabella1[[#This Row],[Regione]])</f>
        <v>FRIULI-VENEZIA GIULIA</v>
      </c>
    </row>
    <row r="3846" spans="1:7" x14ac:dyDescent="0.25">
      <c r="A3846" s="26" t="s">
        <v>5460</v>
      </c>
      <c r="B3846" s="4" t="str">
        <f>IFERROR(VLOOKUP(A3846,PEC!A$2:B$7902,2,0),"PEC NON ESISTENTE")</f>
        <v>comune.porcia</v>
      </c>
      <c r="C3846" s="3" t="s">
        <v>8025</v>
      </c>
      <c r="D3846" s="3" t="s">
        <v>8204</v>
      </c>
      <c r="E3846" s="32">
        <v>15251</v>
      </c>
      <c r="F3846" s="1" t="str">
        <f>IF(Tabella1[[#This Row],[Popolazione]]&gt;300000,"Trovato","")</f>
        <v/>
      </c>
      <c r="G3846" s="1" t="str">
        <f>IF(AND(Tabella1[[#This Row],[Popolazione]]&gt;50000,Tabella1[[#This Row],[Popolazione]]&lt;100000),"Compreso",Tabella1[[#This Row],[Regione]])</f>
        <v>FRIULI-VENEZIA GIULIA</v>
      </c>
    </row>
    <row r="3847" spans="1:7" x14ac:dyDescent="0.25">
      <c r="A3847" s="26" t="s">
        <v>5461</v>
      </c>
      <c r="B3847" s="4" t="str">
        <f>IFERROR(VLOOKUP(A3847,PEC!A$2:B$7902,2,0),"PEC NON ESISTENTE")</f>
        <v>comune.pordenone</v>
      </c>
      <c r="C3847" s="3" t="s">
        <v>8025</v>
      </c>
      <c r="D3847" s="3" t="s">
        <v>8204</v>
      </c>
      <c r="E3847" s="32">
        <v>50583</v>
      </c>
      <c r="F3847" s="1" t="str">
        <f>IF(Tabella1[[#This Row],[Popolazione]]&gt;300000,"Trovato","")</f>
        <v/>
      </c>
      <c r="G3847" s="1" t="str">
        <f>IF(AND(Tabella1[[#This Row],[Popolazione]]&gt;50000,Tabella1[[#This Row],[Popolazione]]&lt;100000),"Compreso",Tabella1[[#This Row],[Regione]])</f>
        <v>Compreso</v>
      </c>
    </row>
    <row r="3848" spans="1:7" x14ac:dyDescent="0.25">
      <c r="A3848" s="26" t="s">
        <v>5542</v>
      </c>
      <c r="B3848" s="4" t="str">
        <f>IFERROR(VLOOKUP(A3848,PEC!A$2:B$7902,2,0),"PEC NON ESISTENTE")</f>
        <v>comune.pratadipordenone</v>
      </c>
      <c r="C3848" s="3" t="s">
        <v>8025</v>
      </c>
      <c r="D3848" s="3" t="s">
        <v>8204</v>
      </c>
      <c r="E3848" s="32">
        <v>8451</v>
      </c>
      <c r="F3848" s="1" t="str">
        <f>IF(Tabella1[[#This Row],[Popolazione]]&gt;300000,"Trovato","")</f>
        <v/>
      </c>
      <c r="G3848" s="1" t="str">
        <f>IF(AND(Tabella1[[#This Row],[Popolazione]]&gt;50000,Tabella1[[#This Row],[Popolazione]]&lt;100000),"Compreso",Tabella1[[#This Row],[Regione]])</f>
        <v>FRIULI-VENEZIA GIULIA</v>
      </c>
    </row>
    <row r="3849" spans="1:7" x14ac:dyDescent="0.25">
      <c r="A3849" s="26" t="s">
        <v>5554</v>
      </c>
      <c r="B3849" s="4" t="str">
        <f>IFERROR(VLOOKUP(A3849,PEC!A$2:B$7902,2,0),"PEC NON ESISTENTE")</f>
        <v>comune.pravisdomini</v>
      </c>
      <c r="C3849" s="3" t="s">
        <v>8025</v>
      </c>
      <c r="D3849" s="3" t="s">
        <v>8204</v>
      </c>
      <c r="E3849" s="32">
        <v>3471</v>
      </c>
      <c r="F3849" s="1" t="str">
        <f>IF(Tabella1[[#This Row],[Popolazione]]&gt;300000,"Trovato","")</f>
        <v/>
      </c>
      <c r="G3849" s="1" t="str">
        <f>IF(AND(Tabella1[[#This Row],[Popolazione]]&gt;50000,Tabella1[[#This Row],[Popolazione]]&lt;100000),"Compreso",Tabella1[[#This Row],[Regione]])</f>
        <v>FRIULI-VENEZIA GIULIA</v>
      </c>
    </row>
    <row r="3850" spans="1:7" x14ac:dyDescent="0.25">
      <c r="A3850" s="26" t="s">
        <v>5982</v>
      </c>
      <c r="B3850" s="4" t="str">
        <f>IFERROR(VLOOKUP(A3850,PEC!A$2:B$7902,2,0),"PEC NON ESISTENTE")</f>
        <v>comune.roveredoinpiano</v>
      </c>
      <c r="C3850" s="3" t="s">
        <v>8025</v>
      </c>
      <c r="D3850" s="3" t="s">
        <v>8204</v>
      </c>
      <c r="E3850" s="32">
        <v>5779</v>
      </c>
      <c r="F3850" s="1" t="str">
        <f>IF(Tabella1[[#This Row],[Popolazione]]&gt;300000,"Trovato","")</f>
        <v/>
      </c>
      <c r="G3850" s="1" t="str">
        <f>IF(AND(Tabella1[[#This Row],[Popolazione]]&gt;50000,Tabella1[[#This Row],[Popolazione]]&lt;100000),"Compreso",Tabella1[[#This Row],[Regione]])</f>
        <v>FRIULI-VENEZIA GIULIA</v>
      </c>
    </row>
    <row r="3851" spans="1:7" x14ac:dyDescent="0.25">
      <c r="A3851" s="26" t="s">
        <v>6014</v>
      </c>
      <c r="B3851" s="4" t="str">
        <f>IFERROR(VLOOKUP(A3851,PEC!A$2:B$7902,2,0),"PEC NON ESISTENTE")</f>
        <v>comune.sacile</v>
      </c>
      <c r="C3851" s="3" t="s">
        <v>8025</v>
      </c>
      <c r="D3851" s="3" t="s">
        <v>8204</v>
      </c>
      <c r="E3851" s="32">
        <v>19897</v>
      </c>
      <c r="F3851" s="1" t="str">
        <f>IF(Tabella1[[#This Row],[Popolazione]]&gt;300000,"Trovato","")</f>
        <v/>
      </c>
      <c r="G3851" s="1" t="str">
        <f>IF(AND(Tabella1[[#This Row],[Popolazione]]&gt;50000,Tabella1[[#This Row],[Popolazione]]&lt;100000),"Compreso",Tabella1[[#This Row],[Regione]])</f>
        <v>FRIULI-VENEZIA GIULIA</v>
      </c>
    </row>
    <row r="3852" spans="1:7" x14ac:dyDescent="0.25">
      <c r="A3852" s="26" t="s">
        <v>6178</v>
      </c>
      <c r="B3852" s="4" t="str">
        <f>IFERROR(VLOOKUP(A3852,PEC!A$2:B$7902,2,0),"PEC NON ESISTENTE")</f>
        <v>comune.sangiorgiodellarichinvelda</v>
      </c>
      <c r="C3852" s="3" t="s">
        <v>8025</v>
      </c>
      <c r="D3852" s="3" t="s">
        <v>8204</v>
      </c>
      <c r="E3852" s="32">
        <v>4530</v>
      </c>
      <c r="F3852" s="1" t="str">
        <f>IF(Tabella1[[#This Row],[Popolazione]]&gt;300000,"Trovato","")</f>
        <v/>
      </c>
      <c r="G3852" s="1" t="str">
        <f>IF(AND(Tabella1[[#This Row],[Popolazione]]&gt;50000,Tabella1[[#This Row],[Popolazione]]&lt;100000),"Compreso",Tabella1[[#This Row],[Regione]])</f>
        <v>FRIULI-VENEZIA GIULIA</v>
      </c>
    </row>
    <row r="3853" spans="1:7" x14ac:dyDescent="0.25">
      <c r="A3853" s="26" t="s">
        <v>6249</v>
      </c>
      <c r="B3853" s="4" t="str">
        <f>IFERROR(VLOOKUP(A3853,PEC!A$2:B$7902,2,0),"PEC NON ESISTENTE")</f>
        <v>comune.sanmartinoaltagliamento</v>
      </c>
      <c r="C3853" s="3" t="s">
        <v>8025</v>
      </c>
      <c r="D3853" s="3" t="s">
        <v>8204</v>
      </c>
      <c r="E3853" s="32">
        <v>1496</v>
      </c>
      <c r="F3853" s="1" t="str">
        <f>IF(Tabella1[[#This Row],[Popolazione]]&gt;300000,"Trovato","")</f>
        <v/>
      </c>
      <c r="G3853" s="1" t="str">
        <f>IF(AND(Tabella1[[#This Row],[Popolazione]]&gt;50000,Tabella1[[#This Row],[Popolazione]]&lt;100000),"Compreso",Tabella1[[#This Row],[Regione]])</f>
        <v>FRIULI-VENEZIA GIULIA</v>
      </c>
    </row>
    <row r="3854" spans="1:7" x14ac:dyDescent="0.25">
      <c r="A3854" s="26" t="s">
        <v>6340</v>
      </c>
      <c r="B3854" s="4" t="str">
        <f>IFERROR(VLOOKUP(A3854,PEC!A$2:B$7902,2,0),"PEC NON ESISTENTE")</f>
        <v>comune.sanquirino</v>
      </c>
      <c r="C3854" s="3" t="s">
        <v>8025</v>
      </c>
      <c r="D3854" s="3" t="s">
        <v>8204</v>
      </c>
      <c r="E3854" s="32">
        <v>4274</v>
      </c>
      <c r="F3854" s="1" t="str">
        <f>IF(Tabella1[[#This Row],[Popolazione]]&gt;300000,"Trovato","")</f>
        <v/>
      </c>
      <c r="G3854" s="1" t="str">
        <f>IF(AND(Tabella1[[#This Row],[Popolazione]]&gt;50000,Tabella1[[#This Row],[Popolazione]]&lt;100000),"Compreso",Tabella1[[#This Row],[Regione]])</f>
        <v>FRIULI-VENEZIA GIULIA</v>
      </c>
    </row>
    <row r="3855" spans="1:7" x14ac:dyDescent="0.25">
      <c r="A3855" s="26" t="s">
        <v>6373</v>
      </c>
      <c r="B3855" s="4" t="str">
        <f>IFERROR(VLOOKUP(A3855,PEC!A$2:B$7902,2,0),"PEC NON ESISTENTE")</f>
        <v>comune.sanvitoaltagliamento</v>
      </c>
      <c r="C3855" s="3" t="s">
        <v>8025</v>
      </c>
      <c r="D3855" s="3" t="s">
        <v>8204</v>
      </c>
      <c r="E3855" s="32">
        <v>15011</v>
      </c>
      <c r="F3855" s="1" t="str">
        <f>IF(Tabella1[[#This Row],[Popolazione]]&gt;300000,"Trovato","")</f>
        <v/>
      </c>
      <c r="G3855" s="1" t="str">
        <f>IF(AND(Tabella1[[#This Row],[Popolazione]]&gt;50000,Tabella1[[#This Row],[Popolazione]]&lt;100000),"Compreso",Tabella1[[#This Row],[Regione]])</f>
        <v>FRIULI-VENEZIA GIULIA</v>
      </c>
    </row>
    <row r="3856" spans="1:7" x14ac:dyDescent="0.25">
      <c r="A3856" s="26" t="s">
        <v>6700</v>
      </c>
      <c r="B3856" s="4" t="str">
        <f>IFERROR(VLOOKUP(A3856,PEC!A$2:B$7902,2,0),"PEC NON ESISTENTE")</f>
        <v>comune.sequals</v>
      </c>
      <c r="C3856" s="3" t="s">
        <v>8025</v>
      </c>
      <c r="D3856" s="3" t="s">
        <v>8204</v>
      </c>
      <c r="E3856" s="32">
        <v>2221</v>
      </c>
      <c r="F3856" s="1" t="str">
        <f>IF(Tabella1[[#This Row],[Popolazione]]&gt;300000,"Trovato","")</f>
        <v/>
      </c>
      <c r="G3856" s="1" t="str">
        <f>IF(AND(Tabella1[[#This Row],[Popolazione]]&gt;50000,Tabella1[[#This Row],[Popolazione]]&lt;100000),"Compreso",Tabella1[[#This Row],[Regione]])</f>
        <v>FRIULI-VENEZIA GIULIA</v>
      </c>
    </row>
    <row r="3857" spans="1:7" x14ac:dyDescent="0.25">
      <c r="A3857" s="26" t="s">
        <v>6746</v>
      </c>
      <c r="B3857" s="4" t="str">
        <f>IFERROR(VLOOKUP(A3857,PEC!A$2:B$7902,2,0),"PEC NON ESISTENTE")</f>
        <v>comune.sestoalreghena</v>
      </c>
      <c r="C3857" s="3" t="s">
        <v>8025</v>
      </c>
      <c r="D3857" s="3" t="s">
        <v>8204</v>
      </c>
      <c r="E3857" s="32">
        <v>6319</v>
      </c>
      <c r="F3857" s="1" t="str">
        <f>IF(Tabella1[[#This Row],[Popolazione]]&gt;300000,"Trovato","")</f>
        <v/>
      </c>
      <c r="G3857" s="1" t="str">
        <f>IF(AND(Tabella1[[#This Row],[Popolazione]]&gt;50000,Tabella1[[#This Row],[Popolazione]]&lt;100000),"Compreso",Tabella1[[#This Row],[Regione]])</f>
        <v>FRIULI-VENEZIA GIULIA</v>
      </c>
    </row>
    <row r="3858" spans="1:7" x14ac:dyDescent="0.25">
      <c r="A3858" s="26" t="s">
        <v>6909</v>
      </c>
      <c r="B3858" s="4" t="str">
        <f>IFERROR(VLOOKUP(A3858,PEC!A$2:B$7902,2,0),"PEC NON ESISTENTE")</f>
        <v>comune.spilimbergo</v>
      </c>
      <c r="C3858" s="3" t="s">
        <v>8025</v>
      </c>
      <c r="D3858" s="3" t="s">
        <v>8204</v>
      </c>
      <c r="E3858" s="32">
        <v>11902</v>
      </c>
      <c r="F3858" s="1" t="str">
        <f>IF(Tabella1[[#This Row],[Popolazione]]&gt;300000,"Trovato","")</f>
        <v/>
      </c>
      <c r="G3858" s="1" t="str">
        <f>IF(AND(Tabella1[[#This Row],[Popolazione]]&gt;50000,Tabella1[[#This Row],[Popolazione]]&lt;100000),"Compreso",Tabella1[[#This Row],[Regione]])</f>
        <v>FRIULI-VENEZIA GIULIA</v>
      </c>
    </row>
    <row r="3859" spans="1:7" x14ac:dyDescent="0.25">
      <c r="A3859" s="26" t="s">
        <v>7227</v>
      </c>
      <c r="B3859" s="4" t="str">
        <f>IFERROR(VLOOKUP(A3859,PEC!A$2:B$7902,2,0),"PEC NON ESISTENTE")</f>
        <v>comune.tramontidisopra</v>
      </c>
      <c r="C3859" s="3" t="s">
        <v>8025</v>
      </c>
      <c r="D3859" s="3" t="s">
        <v>8204</v>
      </c>
      <c r="E3859" s="32">
        <v>358</v>
      </c>
      <c r="F3859" s="1" t="str">
        <f>IF(Tabella1[[#This Row],[Popolazione]]&gt;300000,"Trovato","")</f>
        <v/>
      </c>
      <c r="G3859" s="1" t="str">
        <f>IF(AND(Tabella1[[#This Row],[Popolazione]]&gt;50000,Tabella1[[#This Row],[Popolazione]]&lt;100000),"Compreso",Tabella1[[#This Row],[Regione]])</f>
        <v>FRIULI-VENEZIA GIULIA</v>
      </c>
    </row>
    <row r="3860" spans="1:7" x14ac:dyDescent="0.25">
      <c r="A3860" s="26" t="s">
        <v>7228</v>
      </c>
      <c r="B3860" s="4" t="str">
        <f>IFERROR(VLOOKUP(A3860,PEC!A$2:B$7902,2,0),"PEC NON ESISTENTE")</f>
        <v>comune.tramontidisotto</v>
      </c>
      <c r="C3860" s="3" t="s">
        <v>8025</v>
      </c>
      <c r="D3860" s="3" t="s">
        <v>8204</v>
      </c>
      <c r="E3860" s="32">
        <v>410</v>
      </c>
      <c r="F3860" s="1" t="str">
        <f>IF(Tabella1[[#This Row],[Popolazione]]&gt;300000,"Trovato","")</f>
        <v/>
      </c>
      <c r="G3860" s="1" t="str">
        <f>IF(AND(Tabella1[[#This Row],[Popolazione]]&gt;50000,Tabella1[[#This Row],[Popolazione]]&lt;100000),"Compreso",Tabella1[[#This Row],[Regione]])</f>
        <v>FRIULI-VENEZIA GIULIA</v>
      </c>
    </row>
    <row r="3861" spans="1:7" x14ac:dyDescent="0.25">
      <c r="A3861" s="26" t="s">
        <v>7246</v>
      </c>
      <c r="B3861" s="4" t="str">
        <f>IFERROR(VLOOKUP(A3861,PEC!A$2:B$7902,2,0),"PEC NON ESISTENTE")</f>
        <v>comune.travesio</v>
      </c>
      <c r="C3861" s="3" t="s">
        <v>8025</v>
      </c>
      <c r="D3861" s="3" t="s">
        <v>8204</v>
      </c>
      <c r="E3861" s="32">
        <v>1814</v>
      </c>
      <c r="F3861" s="1" t="str">
        <f>IF(Tabella1[[#This Row],[Popolazione]]&gt;300000,"Trovato","")</f>
        <v/>
      </c>
      <c r="G3861" s="1" t="str">
        <f>IF(AND(Tabella1[[#This Row],[Popolazione]]&gt;50000,Tabella1[[#This Row],[Popolazione]]&lt;100000),"Compreso",Tabella1[[#This Row],[Regione]])</f>
        <v>FRIULI-VENEZIA GIULIA</v>
      </c>
    </row>
    <row r="3862" spans="1:7" x14ac:dyDescent="0.25">
      <c r="A3862" s="26" t="s">
        <v>7817</v>
      </c>
      <c r="B3862" s="4" t="str">
        <f>IFERROR(VLOOKUP(A3862,PEC!A$2:B$7902,2,0),"PEC NON ESISTENTE")</f>
        <v>comune.vitodasio</v>
      </c>
      <c r="C3862" s="3" t="s">
        <v>8025</v>
      </c>
      <c r="D3862" s="3" t="s">
        <v>8204</v>
      </c>
      <c r="E3862" s="32">
        <v>818</v>
      </c>
      <c r="F3862" s="1" t="str">
        <f>IF(Tabella1[[#This Row],[Popolazione]]&gt;300000,"Trovato","")</f>
        <v/>
      </c>
      <c r="G3862" s="1" t="str">
        <f>IF(AND(Tabella1[[#This Row],[Popolazione]]&gt;50000,Tabella1[[#This Row],[Popolazione]]&lt;100000),"Compreso",Tabella1[[#This Row],[Regione]])</f>
        <v>FRIULI-VENEZIA GIULIA</v>
      </c>
    </row>
    <row r="3863" spans="1:7" x14ac:dyDescent="0.25">
      <c r="A3863" s="26" t="s">
        <v>7826</v>
      </c>
      <c r="B3863" s="4" t="str">
        <f>IFERROR(VLOOKUP(A3863,PEC!A$2:B$7902,2,0),"PEC NON ESISTENTE")</f>
        <v>comune.vivaro</v>
      </c>
      <c r="C3863" s="3" t="s">
        <v>8025</v>
      </c>
      <c r="D3863" s="3" t="s">
        <v>8204</v>
      </c>
      <c r="E3863" s="32">
        <v>1399</v>
      </c>
      <c r="F3863" s="1" t="str">
        <f>IF(Tabella1[[#This Row],[Popolazione]]&gt;300000,"Trovato","")</f>
        <v/>
      </c>
      <c r="G3863" s="1" t="str">
        <f>IF(AND(Tabella1[[#This Row],[Popolazione]]&gt;50000,Tabella1[[#This Row],[Popolazione]]&lt;100000),"Compreso",Tabella1[[#This Row],[Regione]])</f>
        <v>FRIULI-VENEZIA GIULIA</v>
      </c>
    </row>
    <row r="3864" spans="1:7" x14ac:dyDescent="0.25">
      <c r="A3864" s="26" t="s">
        <v>7894</v>
      </c>
      <c r="B3864" s="4" t="str">
        <f>IFERROR(VLOOKUP(A3864,PEC!A$2:B$7902,2,0),"PEC NON ESISTENTE")</f>
        <v>comune.zoppola</v>
      </c>
      <c r="C3864" s="3" t="s">
        <v>8025</v>
      </c>
      <c r="D3864" s="3" t="s">
        <v>8204</v>
      </c>
      <c r="E3864" s="32">
        <v>8419</v>
      </c>
      <c r="F3864" s="1" t="str">
        <f>IF(Tabella1[[#This Row],[Popolazione]]&gt;300000,"Trovato","")</f>
        <v/>
      </c>
      <c r="G3864" s="1" t="str">
        <f>IF(AND(Tabella1[[#This Row],[Popolazione]]&gt;50000,Tabella1[[#This Row],[Popolazione]]&lt;100000),"Compreso",Tabella1[[#This Row],[Regione]])</f>
        <v>FRIULI-VENEZIA GIULIA</v>
      </c>
    </row>
    <row r="3865" spans="1:7" x14ac:dyDescent="0.25">
      <c r="A3865" s="26" t="s">
        <v>7397</v>
      </c>
      <c r="B3865" s="4" t="str">
        <f>IFERROR(VLOOKUP(A3865,PEC!A$2:B$7902,2,0),"PEC NON ESISTENTE")</f>
        <v>comune.vajont</v>
      </c>
      <c r="C3865" s="3" t="s">
        <v>8025</v>
      </c>
      <c r="D3865" s="3" t="s">
        <v>8204</v>
      </c>
      <c r="E3865" s="32">
        <v>1715</v>
      </c>
      <c r="F3865" s="1" t="str">
        <f>IF(Tabella1[[#This Row],[Popolazione]]&gt;300000,"Trovato","")</f>
        <v/>
      </c>
      <c r="G3865" s="1" t="str">
        <f>IF(AND(Tabella1[[#This Row],[Popolazione]]&gt;50000,Tabella1[[#This Row],[Popolazione]]&lt;100000),"Compreso",Tabella1[[#This Row],[Regione]])</f>
        <v>FRIULI-VENEZIA GIULIA</v>
      </c>
    </row>
    <row r="3866" spans="1:7" x14ac:dyDescent="0.25">
      <c r="A3866" s="26" t="s">
        <v>7500</v>
      </c>
      <c r="B3866" s="4" t="str">
        <f>IFERROR(VLOOKUP(A3866,PEC!A$2:B$7902,2,0),"PEC NON ESISTENTE")</f>
        <v>comune.valvasonearzene</v>
      </c>
      <c r="C3866" s="3" t="s">
        <v>8025</v>
      </c>
      <c r="D3866" s="3" t="s">
        <v>8204</v>
      </c>
      <c r="E3866" s="32">
        <v>3967</v>
      </c>
      <c r="F3866" s="1" t="str">
        <f>IF(Tabella1[[#This Row],[Popolazione]]&gt;300000,"Trovato","")</f>
        <v/>
      </c>
      <c r="G3866" s="1" t="str">
        <f>IF(AND(Tabella1[[#This Row],[Popolazione]]&gt;50000,Tabella1[[#This Row],[Popolazione]]&lt;100000),"Compreso",Tabella1[[#This Row],[Regione]])</f>
        <v>FRIULI-VENEZIA GIULIA</v>
      </c>
    </row>
    <row r="3867" spans="1:7" x14ac:dyDescent="0.25">
      <c r="A3867" s="26" t="s">
        <v>490</v>
      </c>
      <c r="B3867" s="4" t="str">
        <f>IFERROR(VLOOKUP(A3867,PEC!A$2:B$7902,2,0),"PEC NON ESISTENTE")</f>
        <v>comune.airole.im</v>
      </c>
      <c r="C3867" s="3" t="s">
        <v>7912</v>
      </c>
      <c r="D3867" s="3" t="s">
        <v>8207</v>
      </c>
      <c r="E3867" s="32">
        <v>461</v>
      </c>
      <c r="F3867" s="1" t="str">
        <f>IF(Tabella1[[#This Row],[Popolazione]]&gt;300000,"Trovato","")</f>
        <v/>
      </c>
      <c r="G3867" s="1" t="str">
        <f>IF(AND(Tabella1[[#This Row],[Popolazione]]&gt;50000,Tabella1[[#This Row],[Popolazione]]&lt;100000),"Compreso",Tabella1[[#This Row],[Regione]])</f>
        <v>LIGURIA</v>
      </c>
    </row>
    <row r="3868" spans="1:7" x14ac:dyDescent="0.25">
      <c r="A3868" s="26" t="s">
        <v>670</v>
      </c>
      <c r="B3868" s="4" t="str">
        <f>IFERROR(VLOOKUP(A3868,PEC!A$2:B$7902,2,0),"PEC NON ESISTENTE")</f>
        <v>apricale</v>
      </c>
      <c r="C3868" s="3" t="s">
        <v>7912</v>
      </c>
      <c r="D3868" s="3" t="s">
        <v>8207</v>
      </c>
      <c r="E3868" s="32">
        <v>625</v>
      </c>
      <c r="F3868" s="1" t="str">
        <f>IF(Tabella1[[#This Row],[Popolazione]]&gt;300000,"Trovato","")</f>
        <v/>
      </c>
      <c r="G3868" s="1" t="str">
        <f>IF(AND(Tabella1[[#This Row],[Popolazione]]&gt;50000,Tabella1[[#This Row],[Popolazione]]&lt;100000),"Compreso",Tabella1[[#This Row],[Regione]])</f>
        <v>LIGURIA</v>
      </c>
    </row>
    <row r="3869" spans="1:7" x14ac:dyDescent="0.25">
      <c r="A3869" s="26" t="s">
        <v>674</v>
      </c>
      <c r="B3869" s="4" t="str">
        <f>IFERROR(VLOOKUP(A3869,PEC!A$2:B$7902,2,0),"PEC NON ESISTENTE")</f>
        <v>comune.aquilaarroscia</v>
      </c>
      <c r="C3869" s="3" t="s">
        <v>7912</v>
      </c>
      <c r="D3869" s="3" t="s">
        <v>8207</v>
      </c>
      <c r="E3869" s="32">
        <v>176</v>
      </c>
      <c r="F3869" s="1" t="str">
        <f>IF(Tabella1[[#This Row],[Popolazione]]&gt;300000,"Trovato","")</f>
        <v/>
      </c>
      <c r="G3869" s="1" t="str">
        <f>IF(AND(Tabella1[[#This Row],[Popolazione]]&gt;50000,Tabella1[[#This Row],[Popolazione]]&lt;100000),"Compreso",Tabella1[[#This Row],[Regione]])</f>
        <v>LIGURIA</v>
      </c>
    </row>
    <row r="3870" spans="1:7" x14ac:dyDescent="0.25">
      <c r="A3870" s="26" t="s">
        <v>726</v>
      </c>
      <c r="B3870" s="4" t="str">
        <f>IFERROR(VLOOKUP(A3870,PEC!A$2:B$7902,2,0),"PEC NON ESISTENTE")</f>
        <v>comune.armo.im</v>
      </c>
      <c r="C3870" s="3" t="s">
        <v>7912</v>
      </c>
      <c r="D3870" s="3" t="s">
        <v>8207</v>
      </c>
      <c r="E3870" s="32">
        <v>124</v>
      </c>
      <c r="F3870" s="1" t="str">
        <f>IF(Tabella1[[#This Row],[Popolazione]]&gt;300000,"Trovato","")</f>
        <v/>
      </c>
      <c r="G3870" s="1" t="str">
        <f>IF(AND(Tabella1[[#This Row],[Popolazione]]&gt;50000,Tabella1[[#This Row],[Popolazione]]&lt;100000),"Compreso",Tabella1[[#This Row],[Regione]])</f>
        <v>LIGURIA</v>
      </c>
    </row>
    <row r="3871" spans="1:7" x14ac:dyDescent="0.25">
      <c r="A3871" s="26" t="s">
        <v>793</v>
      </c>
      <c r="B3871" s="4" t="str">
        <f>IFERROR(VLOOKUP(A3871,PEC!A$2:B$7902,2,0),"PEC NON ESISTENTE")</f>
        <v>ragioneria.aurigo</v>
      </c>
      <c r="C3871" s="3" t="s">
        <v>7912</v>
      </c>
      <c r="D3871" s="3" t="s">
        <v>8207</v>
      </c>
      <c r="E3871" s="32">
        <v>346</v>
      </c>
      <c r="F3871" s="1" t="str">
        <f>IF(Tabella1[[#This Row],[Popolazione]]&gt;300000,"Trovato","")</f>
        <v/>
      </c>
      <c r="G3871" s="1" t="str">
        <f>IF(AND(Tabella1[[#This Row],[Popolazione]]&gt;50000,Tabella1[[#This Row],[Popolazione]]&lt;100000),"Compreso",Tabella1[[#This Row],[Regione]])</f>
        <v>LIGURIA</v>
      </c>
    </row>
    <row r="3872" spans="1:7" x14ac:dyDescent="0.25">
      <c r="A3872" s="26" t="s">
        <v>827</v>
      </c>
      <c r="B3872" s="4" t="str">
        <f>IFERROR(VLOOKUP(A3872,PEC!A$2:B$7902,2,0),"PEC NON ESISTENTE")</f>
        <v>comunedibadalucco</v>
      </c>
      <c r="C3872" s="3" t="s">
        <v>7912</v>
      </c>
      <c r="D3872" s="3" t="s">
        <v>8207</v>
      </c>
      <c r="E3872" s="32">
        <v>1190</v>
      </c>
      <c r="F3872" s="1" t="str">
        <f>IF(Tabella1[[#This Row],[Popolazione]]&gt;300000,"Trovato","")</f>
        <v/>
      </c>
      <c r="G3872" s="1" t="str">
        <f>IF(AND(Tabella1[[#This Row],[Popolazione]]&gt;50000,Tabella1[[#This Row],[Popolazione]]&lt;100000),"Compreso",Tabella1[[#This Row],[Regione]])</f>
        <v>LIGURIA</v>
      </c>
    </row>
    <row r="3873" spans="1:7" x14ac:dyDescent="0.25">
      <c r="A3873" s="26" t="s">
        <v>861</v>
      </c>
      <c r="B3873" s="4" t="str">
        <f>IFERROR(VLOOKUP(A3873,PEC!A$2:B$7902,2,0),"PEC NON ESISTENTE")</f>
        <v>bajardo</v>
      </c>
      <c r="C3873" s="3" t="s">
        <v>7912</v>
      </c>
      <c r="D3873" s="3" t="s">
        <v>8207</v>
      </c>
      <c r="E3873" s="32">
        <v>312</v>
      </c>
      <c r="F3873" s="1" t="str">
        <f>IF(Tabella1[[#This Row],[Popolazione]]&gt;300000,"Trovato","")</f>
        <v/>
      </c>
      <c r="G3873" s="1" t="str">
        <f>IF(AND(Tabella1[[#This Row],[Popolazione]]&gt;50000,Tabella1[[#This Row],[Popolazione]]&lt;100000),"Compreso",Tabella1[[#This Row],[Regione]])</f>
        <v>LIGURIA</v>
      </c>
    </row>
    <row r="3874" spans="1:7" x14ac:dyDescent="0.25">
      <c r="A3874" s="26" t="s">
        <v>1144</v>
      </c>
      <c r="B3874" s="4" t="str">
        <f>IFERROR(VLOOKUP(A3874,PEC!A$2:B$7902,2,0),"PEC NON ESISTENTE")</f>
        <v>bordighera</v>
      </c>
      <c r="C3874" s="3" t="s">
        <v>7912</v>
      </c>
      <c r="D3874" s="3" t="s">
        <v>8207</v>
      </c>
      <c r="E3874" s="32">
        <v>10416</v>
      </c>
      <c r="F3874" s="1" t="str">
        <f>IF(Tabella1[[#This Row],[Popolazione]]&gt;300000,"Trovato","")</f>
        <v/>
      </c>
      <c r="G3874" s="1" t="str">
        <f>IF(AND(Tabella1[[#This Row],[Popolazione]]&gt;50000,Tabella1[[#This Row],[Popolazione]]&lt;100000),"Compreso",Tabella1[[#This Row],[Regione]])</f>
        <v>LIGURIA</v>
      </c>
    </row>
    <row r="3875" spans="1:7" x14ac:dyDescent="0.25">
      <c r="A3875" s="26" t="s">
        <v>1151</v>
      </c>
      <c r="B3875" s="4" t="str">
        <f>IFERROR(VLOOKUP(A3875,PEC!A$2:B$7902,2,0),"PEC NON ESISTENTE")</f>
        <v>protocollo</v>
      </c>
      <c r="C3875" s="3" t="s">
        <v>7912</v>
      </c>
      <c r="D3875" s="3" t="s">
        <v>8207</v>
      </c>
      <c r="E3875" s="32">
        <v>463</v>
      </c>
      <c r="F3875" s="1" t="str">
        <f>IF(Tabella1[[#This Row],[Popolazione]]&gt;300000,"Trovato","")</f>
        <v/>
      </c>
      <c r="G3875" s="1" t="str">
        <f>IF(AND(Tabella1[[#This Row],[Popolazione]]&gt;50000,Tabella1[[#This Row],[Popolazione]]&lt;100000),"Compreso",Tabella1[[#This Row],[Regione]])</f>
        <v>LIGURIA</v>
      </c>
    </row>
    <row r="3876" spans="1:7" x14ac:dyDescent="0.25">
      <c r="A3876" s="26" t="s">
        <v>1188</v>
      </c>
      <c r="B3876" s="4" t="str">
        <f>IFERROR(VLOOKUP(A3876,PEC!A$2:B$7902,2,0),"PEC NON ESISTENTE")</f>
        <v>protocollo</v>
      </c>
      <c r="C3876" s="3" t="s">
        <v>7912</v>
      </c>
      <c r="D3876" s="3" t="s">
        <v>8207</v>
      </c>
      <c r="E3876" s="32">
        <v>873</v>
      </c>
      <c r="F3876" s="1" t="str">
        <f>IF(Tabella1[[#This Row],[Popolazione]]&gt;300000,"Trovato","")</f>
        <v/>
      </c>
      <c r="G3876" s="1" t="str">
        <f>IF(AND(Tabella1[[#This Row],[Popolazione]]&gt;50000,Tabella1[[#This Row],[Popolazione]]&lt;100000),"Compreso",Tabella1[[#This Row],[Regione]])</f>
        <v>LIGURIA</v>
      </c>
    </row>
    <row r="3877" spans="1:7" x14ac:dyDescent="0.25">
      <c r="A3877" s="26" t="s">
        <v>1545</v>
      </c>
      <c r="B3877" s="4" t="str">
        <f>IFERROR(VLOOKUP(A3877,PEC!A$2:B$7902,2,0),"PEC NON ESISTENTE")</f>
        <v>comunedicamporosso.im.comunicazione</v>
      </c>
      <c r="C3877" s="3" t="s">
        <v>7912</v>
      </c>
      <c r="D3877" s="3" t="s">
        <v>8207</v>
      </c>
      <c r="E3877" s="32">
        <v>5419</v>
      </c>
      <c r="F3877" s="1" t="str">
        <f>IF(Tabella1[[#This Row],[Popolazione]]&gt;300000,"Trovato","")</f>
        <v/>
      </c>
      <c r="G3877" s="1" t="str">
        <f>IF(AND(Tabella1[[#This Row],[Popolazione]]&gt;50000,Tabella1[[#This Row],[Popolazione]]&lt;100000),"Compreso",Tabella1[[#This Row],[Regione]])</f>
        <v>LIGURIA</v>
      </c>
    </row>
    <row r="3878" spans="1:7" x14ac:dyDescent="0.25">
      <c r="A3878" s="26" t="s">
        <v>1677</v>
      </c>
      <c r="B3878" s="4" t="str">
        <f>IFERROR(VLOOKUP(A3878,PEC!A$2:B$7902,2,0),"PEC NON ESISTENTE")</f>
        <v>caravonica</v>
      </c>
      <c r="C3878" s="3" t="s">
        <v>7912</v>
      </c>
      <c r="D3878" s="3" t="s">
        <v>8207</v>
      </c>
      <c r="E3878" s="32">
        <v>303</v>
      </c>
      <c r="F3878" s="1" t="str">
        <f>IF(Tabella1[[#This Row],[Popolazione]]&gt;300000,"Trovato","")</f>
        <v/>
      </c>
      <c r="G3878" s="1" t="str">
        <f>IF(AND(Tabella1[[#This Row],[Popolazione]]&gt;50000,Tabella1[[#This Row],[Popolazione]]&lt;100000),"Compreso",Tabella1[[#This Row],[Regione]])</f>
        <v>LIGURIA</v>
      </c>
    </row>
    <row r="3879" spans="1:7" x14ac:dyDescent="0.25">
      <c r="A3879" s="26" t="s">
        <v>1992</v>
      </c>
      <c r="B3879" s="4" t="str">
        <f>IFERROR(VLOOKUP(A3879,PEC!A$2:B$7902,2,0),"PEC NON ESISTENTE")</f>
        <v>castellaro.anagrafe</v>
      </c>
      <c r="C3879" s="3" t="s">
        <v>7912</v>
      </c>
      <c r="D3879" s="3" t="s">
        <v>8207</v>
      </c>
      <c r="E3879" s="32">
        <v>1233</v>
      </c>
      <c r="F3879" s="1" t="str">
        <f>IF(Tabella1[[#This Row],[Popolazione]]&gt;300000,"Trovato","")</f>
        <v/>
      </c>
      <c r="G3879" s="1" t="str">
        <f>IF(AND(Tabella1[[#This Row],[Popolazione]]&gt;50000,Tabella1[[#This Row],[Popolazione]]&lt;100000),"Compreso",Tabella1[[#This Row],[Regione]])</f>
        <v>LIGURIA</v>
      </c>
    </row>
    <row r="3880" spans="1:7" x14ac:dyDescent="0.25">
      <c r="A3880" s="26" t="s">
        <v>1945</v>
      </c>
      <c r="B3880" s="4" t="str">
        <f>IFERROR(VLOOKUP(A3880,PEC!A$2:B$7902,2,0),"PEC NON ESISTENTE")</f>
        <v>comune.castelvittorio.im</v>
      </c>
      <c r="C3880" s="3" t="s">
        <v>7912</v>
      </c>
      <c r="D3880" s="3" t="s">
        <v>8207</v>
      </c>
      <c r="E3880" s="32">
        <v>329</v>
      </c>
      <c r="F3880" s="1" t="str">
        <f>IF(Tabella1[[#This Row],[Popolazione]]&gt;300000,"Trovato","")</f>
        <v/>
      </c>
      <c r="G3880" s="1" t="str">
        <f>IF(AND(Tabella1[[#This Row],[Popolazione]]&gt;50000,Tabella1[[#This Row],[Popolazione]]&lt;100000),"Compreso",Tabella1[[#This Row],[Regione]])</f>
        <v>LIGURIA</v>
      </c>
    </row>
    <row r="3881" spans="1:7" x14ac:dyDescent="0.25">
      <c r="A3881" s="26" t="s">
        <v>2249</v>
      </c>
      <c r="B3881" s="4" t="str">
        <f>IFERROR(VLOOKUP(A3881,PEC!A$2:B$7902,2,0),"PEC NON ESISTENTE")</f>
        <v>comuneceriana.im</v>
      </c>
      <c r="C3881" s="3" t="s">
        <v>7912</v>
      </c>
      <c r="D3881" s="3" t="s">
        <v>8207</v>
      </c>
      <c r="E3881" s="32">
        <v>1253</v>
      </c>
      <c r="F3881" s="1" t="str">
        <f>IF(Tabella1[[#This Row],[Popolazione]]&gt;300000,"Trovato","")</f>
        <v/>
      </c>
      <c r="G3881" s="1" t="str">
        <f>IF(AND(Tabella1[[#This Row],[Popolazione]]&gt;50000,Tabella1[[#This Row],[Popolazione]]&lt;100000),"Compreso",Tabella1[[#This Row],[Regione]])</f>
        <v>LIGURIA</v>
      </c>
    </row>
    <row r="3882" spans="1:7" x14ac:dyDescent="0.25">
      <c r="A3882" s="26" t="s">
        <v>2291</v>
      </c>
      <c r="B3882" s="4" t="str">
        <f>IFERROR(VLOOKUP(A3882,PEC!A$2:B$7902,2,0),"PEC NON ESISTENTE")</f>
        <v>protocollo</v>
      </c>
      <c r="C3882" s="3" t="s">
        <v>7912</v>
      </c>
      <c r="D3882" s="3" t="s">
        <v>8207</v>
      </c>
      <c r="E3882" s="32">
        <v>1128</v>
      </c>
      <c r="F3882" s="1" t="str">
        <f>IF(Tabella1[[#This Row],[Popolazione]]&gt;300000,"Trovato","")</f>
        <v/>
      </c>
      <c r="G3882" s="1" t="str">
        <f>IF(AND(Tabella1[[#This Row],[Popolazione]]&gt;50000,Tabella1[[#This Row],[Popolazione]]&lt;100000),"Compreso",Tabella1[[#This Row],[Regione]])</f>
        <v>LIGURIA</v>
      </c>
    </row>
    <row r="3883" spans="1:7" x14ac:dyDescent="0.25">
      <c r="A3883" s="26" t="s">
        <v>2303</v>
      </c>
      <c r="B3883" s="4" t="str">
        <f>IFERROR(VLOOKUP(A3883,PEC!A$2:B$7902,2,0),"PEC NON ESISTENTE")</f>
        <v>pec</v>
      </c>
      <c r="C3883" s="3" t="s">
        <v>7912</v>
      </c>
      <c r="D3883" s="3" t="s">
        <v>8207</v>
      </c>
      <c r="E3883" s="32">
        <v>286</v>
      </c>
      <c r="F3883" s="1" t="str">
        <f>IF(Tabella1[[#This Row],[Popolazione]]&gt;300000,"Trovato","")</f>
        <v/>
      </c>
      <c r="G3883" s="1" t="str">
        <f>IF(AND(Tabella1[[#This Row],[Popolazione]]&gt;50000,Tabella1[[#This Row],[Popolazione]]&lt;100000),"Compreso",Tabella1[[#This Row],[Regione]])</f>
        <v>LIGURIA</v>
      </c>
    </row>
    <row r="3884" spans="1:7" x14ac:dyDescent="0.25">
      <c r="A3884" s="26" t="s">
        <v>2363</v>
      </c>
      <c r="B3884" s="4" t="str">
        <f>IFERROR(VLOOKUP(A3884,PEC!A$2:B$7902,2,0),"PEC NON ESISTENTE")</f>
        <v>pec</v>
      </c>
      <c r="C3884" s="3" t="s">
        <v>7912</v>
      </c>
      <c r="D3884" s="3" t="s">
        <v>8207</v>
      </c>
      <c r="E3884" s="32">
        <v>603</v>
      </c>
      <c r="F3884" s="1" t="str">
        <f>IF(Tabella1[[#This Row],[Popolazione]]&gt;300000,"Trovato","")</f>
        <v/>
      </c>
      <c r="G3884" s="1" t="str">
        <f>IF(AND(Tabella1[[#This Row],[Popolazione]]&gt;50000,Tabella1[[#This Row],[Popolazione]]&lt;100000),"Compreso",Tabella1[[#This Row],[Regione]])</f>
        <v>LIGURIA</v>
      </c>
    </row>
    <row r="3885" spans="1:7" x14ac:dyDescent="0.25">
      <c r="A3885" s="26" t="s">
        <v>2366</v>
      </c>
      <c r="B3885" s="4" t="str">
        <f>IFERROR(VLOOKUP(A3885,PEC!A$2:B$7902,2,0),"PEC NON ESISTENTE")</f>
        <v>chiusavecchia</v>
      </c>
      <c r="C3885" s="3" t="s">
        <v>7912</v>
      </c>
      <c r="D3885" s="3" t="s">
        <v>8207</v>
      </c>
      <c r="E3885" s="32">
        <v>565</v>
      </c>
      <c r="F3885" s="1" t="str">
        <f>IF(Tabella1[[#This Row],[Popolazione]]&gt;300000,"Trovato","")</f>
        <v/>
      </c>
      <c r="G3885" s="1" t="str">
        <f>IF(AND(Tabella1[[#This Row],[Popolazione]]&gt;50000,Tabella1[[#This Row],[Popolazione]]&lt;100000),"Compreso",Tabella1[[#This Row],[Regione]])</f>
        <v>LIGURIA</v>
      </c>
    </row>
    <row r="3886" spans="1:7" x14ac:dyDescent="0.25">
      <c r="A3886" s="26" t="s">
        <v>2405</v>
      </c>
      <c r="B3886" s="4" t="str">
        <f>IFERROR(VLOOKUP(A3886,PEC!A$2:B$7902,2,0),"PEC NON ESISTENTE")</f>
        <v>comunecipressa</v>
      </c>
      <c r="C3886" s="3" t="s">
        <v>7912</v>
      </c>
      <c r="D3886" s="3" t="s">
        <v>8207</v>
      </c>
      <c r="E3886" s="32">
        <v>1271</v>
      </c>
      <c r="F3886" s="1" t="str">
        <f>IF(Tabella1[[#This Row],[Popolazione]]&gt;300000,"Trovato","")</f>
        <v/>
      </c>
      <c r="G3886" s="1" t="str">
        <f>IF(AND(Tabella1[[#This Row],[Popolazione]]&gt;50000,Tabella1[[#This Row],[Popolazione]]&lt;100000),"Compreso",Tabella1[[#This Row],[Regione]])</f>
        <v>LIGURIA</v>
      </c>
    </row>
    <row r="3887" spans="1:7" x14ac:dyDescent="0.25">
      <c r="A3887" s="26" t="s">
        <v>2430</v>
      </c>
      <c r="B3887" s="4" t="str">
        <f>IFERROR(VLOOKUP(A3887,PEC!A$2:B$7902,2,0),"PEC NON ESISTENTE")</f>
        <v>comune.civezza.im</v>
      </c>
      <c r="C3887" s="3" t="s">
        <v>7912</v>
      </c>
      <c r="D3887" s="3" t="s">
        <v>8207</v>
      </c>
      <c r="E3887" s="32">
        <v>640</v>
      </c>
      <c r="F3887" s="1" t="str">
        <f>IF(Tabella1[[#This Row],[Popolazione]]&gt;300000,"Trovato","")</f>
        <v/>
      </c>
      <c r="G3887" s="1" t="str">
        <f>IF(AND(Tabella1[[#This Row],[Popolazione]]&gt;50000,Tabella1[[#This Row],[Popolazione]]&lt;100000),"Compreso",Tabella1[[#This Row],[Regione]])</f>
        <v>LIGURIA</v>
      </c>
    </row>
    <row r="3888" spans="1:7" x14ac:dyDescent="0.25">
      <c r="A3888" s="26" t="s">
        <v>2666</v>
      </c>
      <c r="B3888" s="4" t="str">
        <f>IFERROR(VLOOKUP(A3888,PEC!A$2:B$7902,2,0),"PEC NON ESISTENTE")</f>
        <v>protocollo</v>
      </c>
      <c r="C3888" s="3" t="s">
        <v>7912</v>
      </c>
      <c r="D3888" s="3" t="s">
        <v>8207</v>
      </c>
      <c r="E3888" s="32">
        <v>248</v>
      </c>
      <c r="F3888" s="1" t="str">
        <f>IF(Tabella1[[#This Row],[Popolazione]]&gt;300000,"Trovato","")</f>
        <v/>
      </c>
      <c r="G3888" s="1" t="str">
        <f>IF(AND(Tabella1[[#This Row],[Popolazione]]&gt;50000,Tabella1[[#This Row],[Popolazione]]&lt;100000),"Compreso",Tabella1[[#This Row],[Regione]])</f>
        <v>LIGURIA</v>
      </c>
    </row>
    <row r="3889" spans="1:7" x14ac:dyDescent="0.25">
      <c r="A3889" s="26" t="s">
        <v>2687</v>
      </c>
      <c r="B3889" s="4" t="str">
        <f>IFERROR(VLOOKUP(A3889,PEC!A$2:B$7902,2,0),"PEC NON ESISTENTE")</f>
        <v>comune.costarainera.im</v>
      </c>
      <c r="C3889" s="3" t="s">
        <v>7912</v>
      </c>
      <c r="D3889" s="3" t="s">
        <v>8207</v>
      </c>
      <c r="E3889" s="32">
        <v>803</v>
      </c>
      <c r="F3889" s="1" t="str">
        <f>IF(Tabella1[[#This Row],[Popolazione]]&gt;300000,"Trovato","")</f>
        <v/>
      </c>
      <c r="G3889" s="1" t="str">
        <f>IF(AND(Tabella1[[#This Row],[Popolazione]]&gt;50000,Tabella1[[#This Row],[Popolazione]]&lt;100000),"Compreso",Tabella1[[#This Row],[Regione]])</f>
        <v>LIGURIA</v>
      </c>
    </row>
    <row r="3890" spans="1:7" x14ac:dyDescent="0.25">
      <c r="A3890" s="26" t="s">
        <v>2797</v>
      </c>
      <c r="B3890" s="4" t="str">
        <f>IFERROR(VLOOKUP(A3890,PEC!A$2:B$7902,2,0),"PEC NON ESISTENTE")</f>
        <v>comunedianoarentino</v>
      </c>
      <c r="C3890" s="3" t="s">
        <v>7912</v>
      </c>
      <c r="D3890" s="3" t="s">
        <v>8207</v>
      </c>
      <c r="E3890" s="32">
        <v>678</v>
      </c>
      <c r="F3890" s="1" t="str">
        <f>IF(Tabella1[[#This Row],[Popolazione]]&gt;300000,"Trovato","")</f>
        <v/>
      </c>
      <c r="G3890" s="1" t="str">
        <f>IF(AND(Tabella1[[#This Row],[Popolazione]]&gt;50000,Tabella1[[#This Row],[Popolazione]]&lt;100000),"Compreso",Tabella1[[#This Row],[Regione]])</f>
        <v>LIGURIA</v>
      </c>
    </row>
    <row r="3891" spans="1:7" x14ac:dyDescent="0.25">
      <c r="A3891" s="26" t="s">
        <v>2798</v>
      </c>
      <c r="B3891" s="4" t="str">
        <f>IFERROR(VLOOKUP(A3891,PEC!A$2:B$7902,2,0),"PEC NON ESISTENTE")</f>
        <v>dianocastello</v>
      </c>
      <c r="C3891" s="3" t="s">
        <v>7912</v>
      </c>
      <c r="D3891" s="3" t="s">
        <v>8207</v>
      </c>
      <c r="E3891" s="32">
        <v>2257</v>
      </c>
      <c r="F3891" s="1" t="str">
        <f>IF(Tabella1[[#This Row],[Popolazione]]&gt;300000,"Trovato","")</f>
        <v/>
      </c>
      <c r="G3891" s="1" t="str">
        <f>IF(AND(Tabella1[[#This Row],[Popolazione]]&gt;50000,Tabella1[[#This Row],[Popolazione]]&lt;100000),"Compreso",Tabella1[[#This Row],[Regione]])</f>
        <v>LIGURIA</v>
      </c>
    </row>
    <row r="3892" spans="1:7" x14ac:dyDescent="0.25">
      <c r="A3892" s="26" t="s">
        <v>2800</v>
      </c>
      <c r="B3892" s="4" t="str">
        <f>IFERROR(VLOOKUP(A3892,PEC!A$2:B$7902,2,0),"PEC NON ESISTENTE")</f>
        <v>protocollo</v>
      </c>
      <c r="C3892" s="3" t="s">
        <v>7912</v>
      </c>
      <c r="D3892" s="3" t="s">
        <v>8207</v>
      </c>
      <c r="E3892" s="32">
        <v>6004</v>
      </c>
      <c r="F3892" s="1" t="str">
        <f>IF(Tabella1[[#This Row],[Popolazione]]&gt;300000,"Trovato","")</f>
        <v/>
      </c>
      <c r="G3892" s="1" t="str">
        <f>IF(AND(Tabella1[[#This Row],[Popolazione]]&gt;50000,Tabella1[[#This Row],[Popolazione]]&lt;100000),"Compreso",Tabella1[[#This Row],[Regione]])</f>
        <v>LIGURIA</v>
      </c>
    </row>
    <row r="3893" spans="1:7" x14ac:dyDescent="0.25">
      <c r="A3893" s="26" t="s">
        <v>2801</v>
      </c>
      <c r="B3893" s="4" t="str">
        <f>IFERROR(VLOOKUP(A3893,PEC!A$2:B$7902,2,0),"PEC NON ESISTENTE")</f>
        <v>comunedianosanpietro.im.ragioneria</v>
      </c>
      <c r="C3893" s="3" t="s">
        <v>7912</v>
      </c>
      <c r="D3893" s="3" t="s">
        <v>8207</v>
      </c>
      <c r="E3893" s="32">
        <v>1101</v>
      </c>
      <c r="F3893" s="1" t="str">
        <f>IF(Tabella1[[#This Row],[Popolazione]]&gt;300000,"Trovato","")</f>
        <v/>
      </c>
      <c r="G3893" s="1" t="str">
        <f>IF(AND(Tabella1[[#This Row],[Popolazione]]&gt;50000,Tabella1[[#This Row],[Popolazione]]&lt;100000),"Compreso",Tabella1[[#This Row],[Regione]])</f>
        <v>LIGURIA</v>
      </c>
    </row>
    <row r="3894" spans="1:7" x14ac:dyDescent="0.25">
      <c r="A3894" s="26" t="s">
        <v>2814</v>
      </c>
      <c r="B3894" s="4" t="str">
        <f>IFERROR(VLOOKUP(A3894,PEC!A$2:B$7902,2,0),"PEC NON ESISTENTE")</f>
        <v>comune.dolceacqua.im</v>
      </c>
      <c r="C3894" s="3" t="s">
        <v>7912</v>
      </c>
      <c r="D3894" s="3" t="s">
        <v>8207</v>
      </c>
      <c r="E3894" s="32">
        <v>1990</v>
      </c>
      <c r="F3894" s="1" t="str">
        <f>IF(Tabella1[[#This Row],[Popolazione]]&gt;300000,"Trovato","")</f>
        <v/>
      </c>
      <c r="G3894" s="1" t="str">
        <f>IF(AND(Tabella1[[#This Row],[Popolazione]]&gt;50000,Tabella1[[#This Row],[Popolazione]]&lt;100000),"Compreso",Tabella1[[#This Row],[Regione]])</f>
        <v>LIGURIA</v>
      </c>
    </row>
    <row r="3895" spans="1:7" x14ac:dyDescent="0.25">
      <c r="A3895" s="26" t="s">
        <v>2815</v>
      </c>
      <c r="B3895" s="4" t="str">
        <f>IFERROR(VLOOKUP(A3895,PEC!A$2:B$7902,2,0),"PEC NON ESISTENTE")</f>
        <v>comune.dolcedo</v>
      </c>
      <c r="C3895" s="3" t="s">
        <v>7912</v>
      </c>
      <c r="D3895" s="3" t="s">
        <v>8207</v>
      </c>
      <c r="E3895" s="32">
        <v>1451</v>
      </c>
      <c r="F3895" s="1" t="str">
        <f>IF(Tabella1[[#This Row],[Popolazione]]&gt;300000,"Trovato","")</f>
        <v/>
      </c>
      <c r="G3895" s="1" t="str">
        <f>IF(AND(Tabella1[[#This Row],[Popolazione]]&gt;50000,Tabella1[[#This Row],[Popolazione]]&lt;100000),"Compreso",Tabella1[[#This Row],[Regione]])</f>
        <v>LIGURIA</v>
      </c>
    </row>
    <row r="3896" spans="1:7" x14ac:dyDescent="0.25">
      <c r="A3896" s="26" t="s">
        <v>3524</v>
      </c>
      <c r="B3896" s="4" t="str">
        <f>IFERROR(VLOOKUP(A3896,PEC!A$2:B$7902,2,0),"PEC NON ESISTENTE")</f>
        <v>protocollo</v>
      </c>
      <c r="C3896" s="3" t="s">
        <v>7912</v>
      </c>
      <c r="D3896" s="3" t="s">
        <v>8207</v>
      </c>
      <c r="E3896" s="32">
        <v>42322</v>
      </c>
      <c r="F3896" s="1" t="str">
        <f>IF(Tabella1[[#This Row],[Popolazione]]&gt;300000,"Trovato","")</f>
        <v/>
      </c>
      <c r="G3896" s="1" t="str">
        <f>IF(AND(Tabella1[[#This Row],[Popolazione]]&gt;50000,Tabella1[[#This Row],[Popolazione]]&lt;100000),"Compreso",Tabella1[[#This Row],[Regione]])</f>
        <v>LIGURIA</v>
      </c>
    </row>
    <row r="3897" spans="1:7" x14ac:dyDescent="0.25">
      <c r="A3897" s="26" t="s">
        <v>3567</v>
      </c>
      <c r="B3897" s="4" t="str">
        <f>IFERROR(VLOOKUP(A3897,PEC!A$2:B$7902,2,0),"PEC NON ESISTENTE")</f>
        <v>postacert</v>
      </c>
      <c r="C3897" s="3" t="s">
        <v>7912</v>
      </c>
      <c r="D3897" s="3" t="s">
        <v>8207</v>
      </c>
      <c r="E3897" s="32">
        <v>678</v>
      </c>
      <c r="F3897" s="1" t="str">
        <f>IF(Tabella1[[#This Row],[Popolazione]]&gt;300000,"Trovato","")</f>
        <v/>
      </c>
      <c r="G3897" s="1" t="str">
        <f>IF(AND(Tabella1[[#This Row],[Popolazione]]&gt;50000,Tabella1[[#This Row],[Popolazione]]&lt;100000),"Compreso",Tabella1[[#This Row],[Regione]])</f>
        <v>LIGURIA</v>
      </c>
    </row>
    <row r="3898" spans="1:7" x14ac:dyDescent="0.25">
      <c r="A3898" s="26" t="s">
        <v>3836</v>
      </c>
      <c r="B3898" s="4" t="str">
        <f>IFERROR(VLOOKUP(A3898,PEC!A$2:B$7902,2,0),"PEC NON ESISTENTE")</f>
        <v>comune.lucinasco.im</v>
      </c>
      <c r="C3898" s="3" t="s">
        <v>7912</v>
      </c>
      <c r="D3898" s="3" t="s">
        <v>8207</v>
      </c>
      <c r="E3898" s="32">
        <v>280</v>
      </c>
      <c r="F3898" s="1" t="str">
        <f>IF(Tabella1[[#This Row],[Popolazione]]&gt;300000,"Trovato","")</f>
        <v/>
      </c>
      <c r="G3898" s="1" t="str">
        <f>IF(AND(Tabella1[[#This Row],[Popolazione]]&gt;50000,Tabella1[[#This Row],[Popolazione]]&lt;100000),"Compreso",Tabella1[[#This Row],[Regione]])</f>
        <v>LIGURIA</v>
      </c>
    </row>
    <row r="3899" spans="1:7" x14ac:dyDescent="0.25">
      <c r="A3899" s="26" t="s">
        <v>4131</v>
      </c>
      <c r="B3899" s="4" t="str">
        <f>IFERROR(VLOOKUP(A3899,PEC!A$2:B$7902,2,0),"PEC NON ESISTENTE")</f>
        <v>info</v>
      </c>
      <c r="C3899" s="3" t="s">
        <v>7912</v>
      </c>
      <c r="D3899" s="3" t="s">
        <v>8207</v>
      </c>
      <c r="E3899" s="32">
        <v>205</v>
      </c>
      <c r="F3899" s="1" t="str">
        <f>IF(Tabella1[[#This Row],[Popolazione]]&gt;300000,"Trovato","")</f>
        <v/>
      </c>
      <c r="G3899" s="1" t="str">
        <f>IF(AND(Tabella1[[#This Row],[Popolazione]]&gt;50000,Tabella1[[#This Row],[Popolazione]]&lt;100000),"Compreso",Tabella1[[#This Row],[Regione]])</f>
        <v>LIGURIA</v>
      </c>
    </row>
    <row r="3900" spans="1:7" x14ac:dyDescent="0.25">
      <c r="A3900" s="26" t="s">
        <v>4250</v>
      </c>
      <c r="B3900" s="4" t="str">
        <f>IFERROR(VLOOKUP(A3900,PEC!A$2:B$7902,2,0),"PEC NON ESISTENTE")</f>
        <v>comune.triora.im</v>
      </c>
      <c r="C3900" s="3" t="s">
        <v>7912</v>
      </c>
      <c r="D3900" s="3" t="s">
        <v>8207</v>
      </c>
      <c r="E3900" s="32">
        <v>626</v>
      </c>
      <c r="F3900" s="1" t="str">
        <f>IF(Tabella1[[#This Row],[Popolazione]]&gt;300000,"Trovato","")</f>
        <v/>
      </c>
      <c r="G3900" s="1" t="str">
        <f>IF(AND(Tabella1[[#This Row],[Popolazione]]&gt;50000,Tabella1[[#This Row],[Popolazione]]&lt;100000),"Compreso",Tabella1[[#This Row],[Regione]])</f>
        <v>LIGURIA</v>
      </c>
    </row>
    <row r="3901" spans="1:7" x14ac:dyDescent="0.25">
      <c r="A3901" s="26" t="s">
        <v>4453</v>
      </c>
      <c r="B3901" s="4" t="str">
        <f>IFERROR(VLOOKUP(A3901,PEC!A$2:B$7902,2,0),"PEC NON ESISTENTE")</f>
        <v>pec</v>
      </c>
      <c r="C3901" s="3" t="s">
        <v>7912</v>
      </c>
      <c r="D3901" s="3" t="s">
        <v>8207</v>
      </c>
      <c r="E3901" s="32">
        <v>121</v>
      </c>
      <c r="F3901" s="1" t="str">
        <f>IF(Tabella1[[#This Row],[Popolazione]]&gt;300000,"Trovato","")</f>
        <v/>
      </c>
      <c r="G3901" s="1" t="str">
        <f>IF(AND(Tabella1[[#This Row],[Popolazione]]&gt;50000,Tabella1[[#This Row],[Popolazione]]&lt;100000),"Compreso",Tabella1[[#This Row],[Regione]])</f>
        <v>LIGURIA</v>
      </c>
    </row>
    <row r="3902" spans="1:7" x14ac:dyDescent="0.25">
      <c r="A3902" s="26" t="s">
        <v>4819</v>
      </c>
      <c r="B3902" s="4" t="str">
        <f>IFERROR(VLOOKUP(A3902,PEC!A$2:B$7902,2,0),"PEC NON ESISTENTE")</f>
        <v>comunediolivettasm</v>
      </c>
      <c r="C3902" s="3" t="s">
        <v>7912</v>
      </c>
      <c r="D3902" s="3" t="s">
        <v>8207</v>
      </c>
      <c r="E3902" s="32">
        <v>225</v>
      </c>
      <c r="F3902" s="1" t="str">
        <f>IF(Tabella1[[#This Row],[Popolazione]]&gt;300000,"Trovato","")</f>
        <v/>
      </c>
      <c r="G3902" s="1" t="str">
        <f>IF(AND(Tabella1[[#This Row],[Popolazione]]&gt;50000,Tabella1[[#This Row],[Popolazione]]&lt;100000),"Compreso",Tabella1[[#This Row],[Regione]])</f>
        <v>LIGURIA</v>
      </c>
    </row>
    <row r="3903" spans="1:7" x14ac:dyDescent="0.25">
      <c r="A3903" s="26" t="s">
        <v>4913</v>
      </c>
      <c r="B3903" s="4" t="str">
        <f>IFERROR(VLOOKUP(A3903,PEC!A$2:B$7902,2,0),"PEC NON ESISTENTE")</f>
        <v>comune</v>
      </c>
      <c r="C3903" s="3" t="s">
        <v>7912</v>
      </c>
      <c r="D3903" s="3" t="s">
        <v>8207</v>
      </c>
      <c r="E3903" s="32">
        <v>3386</v>
      </c>
      <c r="F3903" s="1" t="str">
        <f>IF(Tabella1[[#This Row],[Popolazione]]&gt;300000,"Trovato","")</f>
        <v/>
      </c>
      <c r="G3903" s="1" t="str">
        <f>IF(AND(Tabella1[[#This Row],[Popolazione]]&gt;50000,Tabella1[[#This Row],[Popolazione]]&lt;100000),"Compreso",Tabella1[[#This Row],[Regione]])</f>
        <v>LIGURIA</v>
      </c>
    </row>
    <row r="3904" spans="1:7" x14ac:dyDescent="0.25">
      <c r="A3904" s="26" t="s">
        <v>5124</v>
      </c>
      <c r="B3904" s="4" t="str">
        <f>IFERROR(VLOOKUP(A3904,PEC!A$2:B$7902,2,0),"PEC NON ESISTENTE")</f>
        <v>comune.perinaldo</v>
      </c>
      <c r="C3904" s="3" t="s">
        <v>7912</v>
      </c>
      <c r="D3904" s="3" t="s">
        <v>8207</v>
      </c>
      <c r="E3904" s="32">
        <v>912</v>
      </c>
      <c r="F3904" s="1" t="str">
        <f>IF(Tabella1[[#This Row],[Popolazione]]&gt;300000,"Trovato","")</f>
        <v/>
      </c>
      <c r="G3904" s="1" t="str">
        <f>IF(AND(Tabella1[[#This Row],[Popolazione]]&gt;50000,Tabella1[[#This Row],[Popolazione]]&lt;100000),"Compreso",Tabella1[[#This Row],[Regione]])</f>
        <v>LIGURIA</v>
      </c>
    </row>
    <row r="3905" spans="1:7" x14ac:dyDescent="0.25">
      <c r="A3905" s="26" t="s">
        <v>5238</v>
      </c>
      <c r="B3905" s="4" t="str">
        <f>IFERROR(VLOOKUP(A3905,PEC!A$2:B$7902,2,0),"PEC NON ESISTENTE")</f>
        <v>comunepietrabruna</v>
      </c>
      <c r="C3905" s="3" t="s">
        <v>7912</v>
      </c>
      <c r="D3905" s="3" t="s">
        <v>8207</v>
      </c>
      <c r="E3905" s="32">
        <v>541</v>
      </c>
      <c r="F3905" s="1" t="str">
        <f>IF(Tabella1[[#This Row],[Popolazione]]&gt;300000,"Trovato","")</f>
        <v/>
      </c>
      <c r="G3905" s="1" t="str">
        <f>IF(AND(Tabella1[[#This Row],[Popolazione]]&gt;50000,Tabella1[[#This Row],[Popolazione]]&lt;100000),"Compreso",Tabella1[[#This Row],[Regione]])</f>
        <v>LIGURIA</v>
      </c>
    </row>
    <row r="3906" spans="1:7" x14ac:dyDescent="0.25">
      <c r="A3906" s="26" t="s">
        <v>5267</v>
      </c>
      <c r="B3906" s="4" t="str">
        <f>IFERROR(VLOOKUP(A3906,PEC!A$2:B$7902,2,0),"PEC NON ESISTENTE")</f>
        <v>comune.pievediteco</v>
      </c>
      <c r="C3906" s="3" t="s">
        <v>7912</v>
      </c>
      <c r="D3906" s="3" t="s">
        <v>8207</v>
      </c>
      <c r="E3906" s="32">
        <v>1400</v>
      </c>
      <c r="F3906" s="1" t="str">
        <f>IF(Tabella1[[#This Row],[Popolazione]]&gt;300000,"Trovato","")</f>
        <v/>
      </c>
      <c r="G3906" s="1" t="str">
        <f>IF(AND(Tabella1[[#This Row],[Popolazione]]&gt;50000,Tabella1[[#This Row],[Popolazione]]&lt;100000),"Compreso",Tabella1[[#This Row],[Regione]])</f>
        <v>LIGURIA</v>
      </c>
    </row>
    <row r="3907" spans="1:7" x14ac:dyDescent="0.25">
      <c r="A3907" s="26" t="s">
        <v>5280</v>
      </c>
      <c r="B3907" s="4" t="str">
        <f>IFERROR(VLOOKUP(A3907,PEC!A$2:B$7902,2,0),"PEC NON ESISTENTE")</f>
        <v>comune.pigna.im</v>
      </c>
      <c r="C3907" s="3" t="s">
        <v>7912</v>
      </c>
      <c r="D3907" s="3" t="s">
        <v>8207</v>
      </c>
      <c r="E3907" s="32">
        <v>894</v>
      </c>
      <c r="F3907" s="1" t="str">
        <f>IF(Tabella1[[#This Row],[Popolazione]]&gt;300000,"Trovato","")</f>
        <v/>
      </c>
      <c r="G3907" s="1" t="str">
        <f>IF(AND(Tabella1[[#This Row],[Popolazione]]&gt;50000,Tabella1[[#This Row],[Popolazione]]&lt;100000),"Compreso",Tabella1[[#This Row],[Regione]])</f>
        <v>LIGURIA</v>
      </c>
    </row>
    <row r="3908" spans="1:7" x14ac:dyDescent="0.25">
      <c r="A3908" s="26" t="s">
        <v>5400</v>
      </c>
      <c r="B3908" s="4" t="str">
        <f>IFERROR(VLOOKUP(A3908,PEC!A$2:B$7902,2,0),"PEC NON ESISTENTE")</f>
        <v>comune.pompeiana.im</v>
      </c>
      <c r="C3908" s="3" t="s">
        <v>7912</v>
      </c>
      <c r="D3908" s="3" t="s">
        <v>8207</v>
      </c>
      <c r="E3908" s="32">
        <v>809</v>
      </c>
      <c r="F3908" s="1" t="str">
        <f>IF(Tabella1[[#This Row],[Popolazione]]&gt;300000,"Trovato","")</f>
        <v/>
      </c>
      <c r="G3908" s="1" t="str">
        <f>IF(AND(Tabella1[[#This Row],[Popolazione]]&gt;50000,Tabella1[[#This Row],[Popolazione]]&lt;100000),"Compreso",Tabella1[[#This Row],[Regione]])</f>
        <v>LIGURIA</v>
      </c>
    </row>
    <row r="3909" spans="1:7" x14ac:dyDescent="0.25">
      <c r="A3909" s="26" t="s">
        <v>5432</v>
      </c>
      <c r="B3909" s="4" t="str">
        <f>IFERROR(VLOOKUP(A3909,PEC!A$2:B$7902,2,0),"PEC NON ESISTENTE")</f>
        <v>protocollo</v>
      </c>
      <c r="C3909" s="3" t="s">
        <v>7912</v>
      </c>
      <c r="D3909" s="3" t="s">
        <v>8207</v>
      </c>
      <c r="E3909" s="32">
        <v>2356</v>
      </c>
      <c r="F3909" s="1" t="str">
        <f>IF(Tabella1[[#This Row],[Popolazione]]&gt;300000,"Trovato","")</f>
        <v/>
      </c>
      <c r="G3909" s="1" t="str">
        <f>IF(AND(Tabella1[[#This Row],[Popolazione]]&gt;50000,Tabella1[[#This Row],[Popolazione]]&lt;100000),"Compreso",Tabella1[[#This Row],[Regione]])</f>
        <v>LIGURIA</v>
      </c>
    </row>
    <row r="3910" spans="1:7" x14ac:dyDescent="0.25">
      <c r="A3910" s="26" t="s">
        <v>5463</v>
      </c>
      <c r="B3910" s="4" t="str">
        <f>IFERROR(VLOOKUP(A3910,PEC!A$2:B$7902,2,0),"PEC NON ESISTENTE")</f>
        <v>comune</v>
      </c>
      <c r="C3910" s="3" t="s">
        <v>7912</v>
      </c>
      <c r="D3910" s="3" t="s">
        <v>8207</v>
      </c>
      <c r="E3910" s="32">
        <v>584</v>
      </c>
      <c r="F3910" s="1" t="str">
        <f>IF(Tabella1[[#This Row],[Popolazione]]&gt;300000,"Trovato","")</f>
        <v/>
      </c>
      <c r="G3910" s="1" t="str">
        <f>IF(AND(Tabella1[[#This Row],[Popolazione]]&gt;50000,Tabella1[[#This Row],[Popolazione]]&lt;100000),"Compreso",Tabella1[[#This Row],[Regione]])</f>
        <v>LIGURIA</v>
      </c>
    </row>
    <row r="3911" spans="1:7" x14ac:dyDescent="0.25">
      <c r="A3911" s="26" t="s">
        <v>8208</v>
      </c>
      <c r="B3911" s="4" t="str">
        <f>IFERROR(VLOOKUP(A3911,PEC!A$2:B$7902,2,0),"PEC NON ESISTENTE")</f>
        <v>comune.prela</v>
      </c>
      <c r="C3911" s="3" t="s">
        <v>7912</v>
      </c>
      <c r="D3911" s="3" t="s">
        <v>8207</v>
      </c>
      <c r="E3911" s="32">
        <v>500</v>
      </c>
      <c r="F3911" s="1" t="str">
        <f>IF(Tabella1[[#This Row],[Popolazione]]&gt;300000,"Trovato","")</f>
        <v/>
      </c>
      <c r="G3911" s="1" t="str">
        <f>IF(AND(Tabella1[[#This Row],[Popolazione]]&gt;50000,Tabella1[[#This Row],[Popolazione]]&lt;100000),"Compreso",Tabella1[[#This Row],[Regione]])</f>
        <v>LIGURIA</v>
      </c>
    </row>
    <row r="3912" spans="1:7" x14ac:dyDescent="0.25">
      <c r="A3912" s="26" t="s">
        <v>5666</v>
      </c>
      <c r="B3912" s="4" t="str">
        <f>IFERROR(VLOOKUP(A3912,PEC!A$2:B$7902,2,0),"PEC NON ESISTENTE")</f>
        <v>comuneranzo</v>
      </c>
      <c r="C3912" s="3" t="s">
        <v>7912</v>
      </c>
      <c r="D3912" s="3" t="s">
        <v>8207</v>
      </c>
      <c r="E3912" s="32">
        <v>556</v>
      </c>
      <c r="F3912" s="1" t="str">
        <f>IF(Tabella1[[#This Row],[Popolazione]]&gt;300000,"Trovato","")</f>
        <v/>
      </c>
      <c r="G3912" s="1" t="str">
        <f>IF(AND(Tabella1[[#This Row],[Popolazione]]&gt;50000,Tabella1[[#This Row],[Popolazione]]&lt;100000),"Compreso",Tabella1[[#This Row],[Regione]])</f>
        <v>LIGURIA</v>
      </c>
    </row>
    <row r="3913" spans="1:7" x14ac:dyDescent="0.25">
      <c r="A3913" s="26" t="s">
        <v>5717</v>
      </c>
      <c r="B3913" s="4" t="str">
        <f>IFERROR(VLOOKUP(A3913,PEC!A$2:B$7902,2,0),"PEC NON ESISTENTE")</f>
        <v>comunerezzo</v>
      </c>
      <c r="C3913" s="3" t="s">
        <v>7912</v>
      </c>
      <c r="D3913" s="3" t="s">
        <v>8207</v>
      </c>
      <c r="E3913" s="32">
        <v>371</v>
      </c>
      <c r="F3913" s="1" t="str">
        <f>IF(Tabella1[[#This Row],[Popolazione]]&gt;300000,"Trovato","")</f>
        <v/>
      </c>
      <c r="G3913" s="1" t="str">
        <f>IF(AND(Tabella1[[#This Row],[Popolazione]]&gt;50000,Tabella1[[#This Row],[Popolazione]]&lt;100000),"Compreso",Tabella1[[#This Row],[Regione]])</f>
        <v>LIGURIA</v>
      </c>
    </row>
    <row r="3914" spans="1:7" x14ac:dyDescent="0.25">
      <c r="A3914" s="26" t="s">
        <v>5770</v>
      </c>
      <c r="B3914" s="4" t="str">
        <f>IFERROR(VLOOKUP(A3914,PEC!A$2:B$7902,2,0),"PEC NON ESISTENTE")</f>
        <v>demografici.rivaligure</v>
      </c>
      <c r="C3914" s="3" t="s">
        <v>7912</v>
      </c>
      <c r="D3914" s="3" t="s">
        <v>8207</v>
      </c>
      <c r="E3914" s="32">
        <v>2861</v>
      </c>
      <c r="F3914" s="1" t="str">
        <f>IF(Tabella1[[#This Row],[Popolazione]]&gt;300000,"Trovato","")</f>
        <v/>
      </c>
      <c r="G3914" s="1" t="str">
        <f>IF(AND(Tabella1[[#This Row],[Popolazione]]&gt;50000,Tabella1[[#This Row],[Popolazione]]&lt;100000),"Compreso",Tabella1[[#This Row],[Regione]])</f>
        <v>LIGURIA</v>
      </c>
    </row>
    <row r="3915" spans="1:7" x14ac:dyDescent="0.25">
      <c r="A3915" s="26" t="s">
        <v>5879</v>
      </c>
      <c r="B3915" s="4" t="str">
        <f>IFERROR(VLOOKUP(A3915,PEC!A$2:B$7902,2,0),"PEC NON ESISTENTE")</f>
        <v>comunedirocchettanervina</v>
      </c>
      <c r="C3915" s="3" t="s">
        <v>7912</v>
      </c>
      <c r="D3915" s="3" t="s">
        <v>8207</v>
      </c>
      <c r="E3915" s="32">
        <v>272</v>
      </c>
      <c r="F3915" s="1" t="str">
        <f>IF(Tabella1[[#This Row],[Popolazione]]&gt;300000,"Trovato","")</f>
        <v/>
      </c>
      <c r="G3915" s="1" t="str">
        <f>IF(AND(Tabella1[[#This Row],[Popolazione]]&gt;50000,Tabella1[[#This Row],[Popolazione]]&lt;100000),"Compreso",Tabella1[[#This Row],[Regione]])</f>
        <v>LIGURIA</v>
      </c>
    </row>
    <row r="3916" spans="1:7" x14ac:dyDescent="0.25">
      <c r="A3916" s="26" t="s">
        <v>6086</v>
      </c>
      <c r="B3916" s="4" t="str">
        <f>IFERROR(VLOOKUP(A3916,PEC!A$2:B$7902,2,0),"PEC NON ESISTENTE")</f>
        <v>comunesanbart</v>
      </c>
      <c r="C3916" s="3" t="s">
        <v>7912</v>
      </c>
      <c r="D3916" s="3" t="s">
        <v>8207</v>
      </c>
      <c r="E3916" s="32">
        <v>3127</v>
      </c>
      <c r="F3916" s="1" t="str">
        <f>IF(Tabella1[[#This Row],[Popolazione]]&gt;300000,"Trovato","")</f>
        <v/>
      </c>
      <c r="G3916" s="1" t="str">
        <f>IF(AND(Tabella1[[#This Row],[Popolazione]]&gt;50000,Tabella1[[#This Row],[Popolazione]]&lt;100000),"Compreso",Tabella1[[#This Row],[Regione]])</f>
        <v>LIGURIA</v>
      </c>
    </row>
    <row r="3917" spans="1:7" x14ac:dyDescent="0.25">
      <c r="A3917" s="26" t="s">
        <v>6100</v>
      </c>
      <c r="B3917" s="4" t="str">
        <f>IFERROR(VLOOKUP(A3917,PEC!A$2:B$7902,2,0),"PEC NON ESISTENTE")</f>
        <v>comune.sanbiagiodellacima.im</v>
      </c>
      <c r="C3917" s="3" t="s">
        <v>7912</v>
      </c>
      <c r="D3917" s="3" t="s">
        <v>8207</v>
      </c>
      <c r="E3917" s="32">
        <v>1278</v>
      </c>
      <c r="F3917" s="1" t="str">
        <f>IF(Tabella1[[#This Row],[Popolazione]]&gt;300000,"Trovato","")</f>
        <v/>
      </c>
      <c r="G3917" s="1" t="str">
        <f>IF(AND(Tabella1[[#This Row],[Popolazione]]&gt;50000,Tabella1[[#This Row],[Popolazione]]&lt;100000),"Compreso",Tabella1[[#This Row],[Regione]])</f>
        <v>LIGURIA</v>
      </c>
    </row>
    <row r="3918" spans="1:7" x14ac:dyDescent="0.25">
      <c r="A3918" s="26" t="s">
        <v>6231</v>
      </c>
      <c r="B3918" s="4" t="str">
        <f>IFERROR(VLOOKUP(A3918,PEC!A$2:B$7902,2,0),"PEC NON ESISTENTE")</f>
        <v>sanlorenzoalamare.im</v>
      </c>
      <c r="C3918" s="3" t="s">
        <v>7912</v>
      </c>
      <c r="D3918" s="3" t="s">
        <v>8207</v>
      </c>
      <c r="E3918" s="32">
        <v>1373</v>
      </c>
      <c r="F3918" s="1" t="str">
        <f>IF(Tabella1[[#This Row],[Popolazione]]&gt;300000,"Trovato","")</f>
        <v/>
      </c>
      <c r="G3918" s="1" t="str">
        <f>IF(AND(Tabella1[[#This Row],[Popolazione]]&gt;50000,Tabella1[[#This Row],[Popolazione]]&lt;100000),"Compreso",Tabella1[[#This Row],[Regione]])</f>
        <v>LIGURIA</v>
      </c>
    </row>
    <row r="3919" spans="1:7" x14ac:dyDescent="0.25">
      <c r="A3919" s="26" t="s">
        <v>6401</v>
      </c>
      <c r="B3919" s="4" t="str">
        <f>IFERROR(VLOOKUP(A3919,PEC!A$2:B$7902,2,0),"PEC NON ESISTENTE")</f>
        <v>comune.sanremo</v>
      </c>
      <c r="C3919" s="3" t="s">
        <v>7912</v>
      </c>
      <c r="D3919" s="3" t="s">
        <v>8207</v>
      </c>
      <c r="E3919" s="32">
        <v>54137</v>
      </c>
      <c r="F3919" s="1" t="str">
        <f>IF(Tabella1[[#This Row],[Popolazione]]&gt;300000,"Trovato","")</f>
        <v/>
      </c>
      <c r="G3919" s="1" t="str">
        <f>IF(AND(Tabella1[[#This Row],[Popolazione]]&gt;50000,Tabella1[[#This Row],[Popolazione]]&lt;100000),"Compreso",Tabella1[[#This Row],[Regione]])</f>
        <v>Compreso</v>
      </c>
    </row>
    <row r="3920" spans="1:7" x14ac:dyDescent="0.25">
      <c r="A3920" s="26" t="s">
        <v>6530</v>
      </c>
      <c r="B3920" s="4" t="str">
        <f>IFERROR(VLOOKUP(A3920,PEC!A$2:B$7902,2,0),"PEC NON ESISTENTE")</f>
        <v>santostefanoalmare.im</v>
      </c>
      <c r="C3920" s="3" t="s">
        <v>7912</v>
      </c>
      <c r="D3920" s="3" t="s">
        <v>8207</v>
      </c>
      <c r="E3920" s="32">
        <v>2239</v>
      </c>
      <c r="F3920" s="1" t="str">
        <f>IF(Tabella1[[#This Row],[Popolazione]]&gt;300000,"Trovato","")</f>
        <v/>
      </c>
      <c r="G3920" s="1" t="str">
        <f>IF(AND(Tabella1[[#This Row],[Popolazione]]&gt;50000,Tabella1[[#This Row],[Popolazione]]&lt;100000),"Compreso",Tabella1[[#This Row],[Regione]])</f>
        <v>LIGURIA</v>
      </c>
    </row>
    <row r="3921" spans="1:7" x14ac:dyDescent="0.25">
      <c r="A3921" s="26" t="s">
        <v>6653</v>
      </c>
      <c r="B3921" s="4" t="str">
        <f>IFERROR(VLOOKUP(A3921,PEC!A$2:B$7902,2,0),"PEC NON ESISTENTE")</f>
        <v>protocollo</v>
      </c>
      <c r="C3921" s="3" t="s">
        <v>7912</v>
      </c>
      <c r="D3921" s="3" t="s">
        <v>8207</v>
      </c>
      <c r="E3921" s="32">
        <v>323</v>
      </c>
      <c r="F3921" s="1" t="str">
        <f>IF(Tabella1[[#This Row],[Popolazione]]&gt;300000,"Trovato","")</f>
        <v/>
      </c>
      <c r="G3921" s="1" t="str">
        <f>IF(AND(Tabella1[[#This Row],[Popolazione]]&gt;50000,Tabella1[[#This Row],[Popolazione]]&lt;100000),"Compreso",Tabella1[[#This Row],[Regione]])</f>
        <v>LIGURIA</v>
      </c>
    </row>
    <row r="3922" spans="1:7" x14ac:dyDescent="0.25">
      <c r="A3922" s="26" t="s">
        <v>6833</v>
      </c>
      <c r="B3922" s="4" t="str">
        <f>IFERROR(VLOOKUP(A3922,PEC!A$2:B$7902,2,0),"PEC NON ESISTENTE")</f>
        <v>comune</v>
      </c>
      <c r="C3922" s="3" t="s">
        <v>7912</v>
      </c>
      <c r="D3922" s="3" t="s">
        <v>8207</v>
      </c>
      <c r="E3922" s="32">
        <v>985</v>
      </c>
      <c r="F3922" s="1" t="str">
        <f>IF(Tabella1[[#This Row],[Popolazione]]&gt;300000,"Trovato","")</f>
        <v/>
      </c>
      <c r="G3922" s="1" t="str">
        <f>IF(AND(Tabella1[[#This Row],[Popolazione]]&gt;50000,Tabella1[[#This Row],[Popolazione]]&lt;100000),"Compreso",Tabella1[[#This Row],[Regione]])</f>
        <v>LIGURIA</v>
      </c>
    </row>
    <row r="3923" spans="1:7" x14ac:dyDescent="0.25">
      <c r="A3923" s="26" t="s">
        <v>6998</v>
      </c>
      <c r="B3923" s="4" t="str">
        <f>IFERROR(VLOOKUP(A3923,PEC!A$2:B$7902,2,0),"PEC NON ESISTENTE")</f>
        <v>comune.taggia.im</v>
      </c>
      <c r="C3923" s="3" t="s">
        <v>7912</v>
      </c>
      <c r="D3923" s="3" t="s">
        <v>8207</v>
      </c>
      <c r="E3923" s="32">
        <v>14032</v>
      </c>
      <c r="F3923" s="1" t="str">
        <f>IF(Tabella1[[#This Row],[Popolazione]]&gt;300000,"Trovato","")</f>
        <v/>
      </c>
      <c r="G3923" s="1" t="str">
        <f>IF(AND(Tabella1[[#This Row],[Popolazione]]&gt;50000,Tabella1[[#This Row],[Popolazione]]&lt;100000),"Compreso",Tabella1[[#This Row],[Regione]])</f>
        <v>LIGURIA</v>
      </c>
    </row>
    <row r="3924" spans="1:7" x14ac:dyDescent="0.25">
      <c r="A3924" s="26" t="s">
        <v>7088</v>
      </c>
      <c r="B3924" s="4" t="str">
        <f>IFERROR(VLOOKUP(A3924,PEC!A$2:B$7902,2,0),"PEC NON ESISTENTE")</f>
        <v>terzorio.comunediterzorio.im</v>
      </c>
      <c r="C3924" s="3" t="s">
        <v>7912</v>
      </c>
      <c r="D3924" s="3" t="s">
        <v>8207</v>
      </c>
      <c r="E3924" s="32">
        <v>232</v>
      </c>
      <c r="F3924" s="1" t="str">
        <f>IF(Tabella1[[#This Row],[Popolazione]]&gt;300000,"Trovato","")</f>
        <v/>
      </c>
      <c r="G3924" s="1" t="str">
        <f>IF(AND(Tabella1[[#This Row],[Popolazione]]&gt;50000,Tabella1[[#This Row],[Popolazione]]&lt;100000),"Compreso",Tabella1[[#This Row],[Regione]])</f>
        <v>LIGURIA</v>
      </c>
    </row>
    <row r="3925" spans="1:7" x14ac:dyDescent="0.25">
      <c r="A3925" s="26" t="s">
        <v>7309</v>
      </c>
      <c r="B3925" s="4" t="str">
        <f>IFERROR(VLOOKUP(A3925,PEC!A$2:B$7902,2,0),"PEC NON ESISTENTE")</f>
        <v>comune.triora.im</v>
      </c>
      <c r="C3925" s="3" t="s">
        <v>7912</v>
      </c>
      <c r="D3925" s="3" t="s">
        <v>8207</v>
      </c>
      <c r="E3925" s="32">
        <v>374</v>
      </c>
      <c r="F3925" s="1" t="str">
        <f>IF(Tabella1[[#This Row],[Popolazione]]&gt;300000,"Trovato","")</f>
        <v/>
      </c>
      <c r="G3925" s="1" t="str">
        <f>IF(AND(Tabella1[[#This Row],[Popolazione]]&gt;50000,Tabella1[[#This Row],[Popolazione]]&lt;100000),"Compreso",Tabella1[[#This Row],[Regione]])</f>
        <v>LIGURIA</v>
      </c>
    </row>
    <row r="3926" spans="1:7" x14ac:dyDescent="0.25">
      <c r="A3926" s="26" t="s">
        <v>7459</v>
      </c>
      <c r="B3926" s="4" t="str">
        <f>IFERROR(VLOOKUP(A3926,PEC!A$2:B$7902,2,0),"PEC NON ESISTENTE")</f>
        <v>comune.vallebona.im</v>
      </c>
      <c r="C3926" s="3" t="s">
        <v>7912</v>
      </c>
      <c r="D3926" s="3" t="s">
        <v>8207</v>
      </c>
      <c r="E3926" s="32">
        <v>1332</v>
      </c>
      <c r="F3926" s="1" t="str">
        <f>IF(Tabella1[[#This Row],[Popolazione]]&gt;300000,"Trovato","")</f>
        <v/>
      </c>
      <c r="G3926" s="1" t="str">
        <f>IF(AND(Tabella1[[#This Row],[Popolazione]]&gt;50000,Tabella1[[#This Row],[Popolazione]]&lt;100000),"Compreso",Tabella1[[#This Row],[Regione]])</f>
        <v>LIGURIA</v>
      </c>
    </row>
    <row r="3927" spans="1:7" x14ac:dyDescent="0.25">
      <c r="A3927" s="26" t="s">
        <v>7461</v>
      </c>
      <c r="B3927" s="4" t="str">
        <f>IFERROR(VLOOKUP(A3927,PEC!A$2:B$7902,2,0),"PEC NON ESISTENTE")</f>
        <v>comune.vallecrosia</v>
      </c>
      <c r="C3927" s="3" t="s">
        <v>7912</v>
      </c>
      <c r="D3927" s="3" t="s">
        <v>8207</v>
      </c>
      <c r="E3927" s="32">
        <v>7032</v>
      </c>
      <c r="F3927" s="1" t="str">
        <f>IF(Tabella1[[#This Row],[Popolazione]]&gt;300000,"Trovato","")</f>
        <v/>
      </c>
      <c r="G3927" s="1" t="str">
        <f>IF(AND(Tabella1[[#This Row],[Popolazione]]&gt;50000,Tabella1[[#This Row],[Popolazione]]&lt;100000),"Compreso",Tabella1[[#This Row],[Regione]])</f>
        <v>LIGURIA</v>
      </c>
    </row>
    <row r="3928" spans="1:7" x14ac:dyDescent="0.25">
      <c r="A3928" s="26" t="s">
        <v>7526</v>
      </c>
      <c r="B3928" s="4" t="str">
        <f>IFERROR(VLOOKUP(A3928,PEC!A$2:B$7902,2,0),"PEC NON ESISTENTE")</f>
        <v>comune.vasia.im</v>
      </c>
      <c r="C3928" s="3" t="s">
        <v>7912</v>
      </c>
      <c r="D3928" s="3" t="s">
        <v>8207</v>
      </c>
      <c r="E3928" s="32">
        <v>424</v>
      </c>
      <c r="F3928" s="1" t="str">
        <f>IF(Tabella1[[#This Row],[Popolazione]]&gt;300000,"Trovato","")</f>
        <v/>
      </c>
      <c r="G3928" s="1" t="str">
        <f>IF(AND(Tabella1[[#This Row],[Popolazione]]&gt;50000,Tabella1[[#This Row],[Popolazione]]&lt;100000),"Compreso",Tabella1[[#This Row],[Regione]])</f>
        <v>LIGURIA</v>
      </c>
    </row>
    <row r="3929" spans="1:7" x14ac:dyDescent="0.25">
      <c r="A3929" s="26" t="s">
        <v>7562</v>
      </c>
      <c r="B3929" s="4" t="str">
        <f>IFERROR(VLOOKUP(A3929,PEC!A$2:B$7902,2,0),"PEC NON ESISTENTE")</f>
        <v>comune.ventimiglia</v>
      </c>
      <c r="C3929" s="3" t="s">
        <v>7912</v>
      </c>
      <c r="D3929" s="3" t="s">
        <v>8207</v>
      </c>
      <c r="E3929" s="32">
        <v>23926</v>
      </c>
      <c r="F3929" s="1" t="str">
        <f>IF(Tabella1[[#This Row],[Popolazione]]&gt;300000,"Trovato","")</f>
        <v/>
      </c>
      <c r="G3929" s="1" t="str">
        <f>IF(AND(Tabella1[[#This Row],[Popolazione]]&gt;50000,Tabella1[[#This Row],[Popolazione]]&lt;100000),"Compreso",Tabella1[[#This Row],[Regione]])</f>
        <v>LIGURIA</v>
      </c>
    </row>
    <row r="3930" spans="1:7" x14ac:dyDescent="0.25">
      <c r="A3930" s="26" t="s">
        <v>7610</v>
      </c>
      <c r="B3930" s="4" t="str">
        <f>IFERROR(VLOOKUP(A3930,PEC!A$2:B$7902,2,0),"PEC NON ESISTENTE")</f>
        <v>pec.comunedivessalico</v>
      </c>
      <c r="C3930" s="3" t="s">
        <v>7912</v>
      </c>
      <c r="D3930" s="3" t="s">
        <v>8207</v>
      </c>
      <c r="E3930" s="32">
        <v>287</v>
      </c>
      <c r="F3930" s="1" t="str">
        <f>IF(Tabella1[[#This Row],[Popolazione]]&gt;300000,"Trovato","")</f>
        <v/>
      </c>
      <c r="G3930" s="1" t="str">
        <f>IF(AND(Tabella1[[#This Row],[Popolazione]]&gt;50000,Tabella1[[#This Row],[Popolazione]]&lt;100000),"Compreso",Tabella1[[#This Row],[Regione]])</f>
        <v>LIGURIA</v>
      </c>
    </row>
    <row r="3931" spans="1:7" x14ac:dyDescent="0.25">
      <c r="A3931" s="26" t="s">
        <v>7694</v>
      </c>
      <c r="B3931" s="4" t="str">
        <f>IFERROR(VLOOKUP(A3931,PEC!A$2:B$7902,2,0),"PEC NON ESISTENTE")</f>
        <v>comunevillafaraldi</v>
      </c>
      <c r="C3931" s="3" t="s">
        <v>7912</v>
      </c>
      <c r="D3931" s="3" t="s">
        <v>8207</v>
      </c>
      <c r="E3931" s="32">
        <v>437</v>
      </c>
      <c r="F3931" s="1" t="str">
        <f>IF(Tabella1[[#This Row],[Popolazione]]&gt;300000,"Trovato","")</f>
        <v/>
      </c>
      <c r="G3931" s="1" t="str">
        <f>IF(AND(Tabella1[[#This Row],[Popolazione]]&gt;50000,Tabella1[[#This Row],[Popolazione]]&lt;100000),"Compreso",Tabella1[[#This Row],[Regione]])</f>
        <v>LIGURIA</v>
      </c>
    </row>
    <row r="3932" spans="1:7" x14ac:dyDescent="0.25">
      <c r="A3932" s="26" t="s">
        <v>4341</v>
      </c>
      <c r="B3932" s="4" t="str">
        <f>IFERROR(VLOOKUP(A3932,PEC!A$2:B$7902,2,0),"PEC NON ESISTENTE")</f>
        <v>comune.montaltocarpasio</v>
      </c>
      <c r="C3932" s="3" t="s">
        <v>7912</v>
      </c>
      <c r="D3932" s="3" t="s">
        <v>8207</v>
      </c>
      <c r="E3932" s="32">
        <v>517</v>
      </c>
      <c r="F3932" s="1" t="str">
        <f>IF(Tabella1[[#This Row],[Popolazione]]&gt;300000,"Trovato","")</f>
        <v/>
      </c>
      <c r="G3932" s="1" t="str">
        <f>IF(AND(Tabella1[[#This Row],[Popolazione]]&gt;50000,Tabella1[[#This Row],[Popolazione]]&lt;100000),"Compreso",Tabella1[[#This Row],[Regione]])</f>
        <v>LIGURIA</v>
      </c>
    </row>
    <row r="3933" spans="1:7" x14ac:dyDescent="0.25">
      <c r="A3933" s="26" t="s">
        <v>500</v>
      </c>
      <c r="B3933" s="4" t="str">
        <f>IFERROR(VLOOKUP(A3933,PEC!A$2:B$7902,2,0),"PEC NON ESISTENTE")</f>
        <v>comune.alassio</v>
      </c>
      <c r="C3933" s="3" t="s">
        <v>7912</v>
      </c>
      <c r="D3933" s="3" t="s">
        <v>8207</v>
      </c>
      <c r="E3933" s="32">
        <v>11026</v>
      </c>
      <c r="F3933" s="1" t="str">
        <f>IF(Tabella1[[#This Row],[Popolazione]]&gt;300000,"Trovato","")</f>
        <v/>
      </c>
      <c r="G3933" s="1" t="str">
        <f>IF(AND(Tabella1[[#This Row],[Popolazione]]&gt;50000,Tabella1[[#This Row],[Popolazione]]&lt;100000),"Compreso",Tabella1[[#This Row],[Regione]])</f>
        <v>LIGURIA</v>
      </c>
    </row>
    <row r="3934" spans="1:7" x14ac:dyDescent="0.25">
      <c r="A3934" s="26" t="s">
        <v>517</v>
      </c>
      <c r="B3934" s="4" t="str">
        <f>IFERROR(VLOOKUP(A3934,PEC!A$2:B$7902,2,0),"PEC NON ESISTENTE")</f>
        <v>protocollo</v>
      </c>
      <c r="C3934" s="2" t="s">
        <v>7912</v>
      </c>
      <c r="D3934" s="3" t="s">
        <v>8207</v>
      </c>
      <c r="E3934" s="32">
        <v>23576</v>
      </c>
      <c r="F3934" s="1" t="str">
        <f>IF(Tabella1[[#This Row],[Popolazione]]&gt;300000,"Trovato","")</f>
        <v/>
      </c>
      <c r="G3934" s="1" t="str">
        <f>IF(AND(Tabella1[[#This Row],[Popolazione]]&gt;50000,Tabella1[[#This Row],[Popolazione]]&lt;100000),"Compreso",Tabella1[[#This Row],[Regione]])</f>
        <v>LIGURIA</v>
      </c>
    </row>
    <row r="3935" spans="1:7" x14ac:dyDescent="0.25">
      <c r="A3935" s="26" t="s">
        <v>531</v>
      </c>
      <c r="B3935" s="4" t="str">
        <f>IFERROR(VLOOKUP(A3935,PEC!A$2:B$7902,2,0),"PEC NON ESISTENTE")</f>
        <v>comunealbissolamarina</v>
      </c>
      <c r="C3935" s="2" t="s">
        <v>7912</v>
      </c>
      <c r="D3935" s="3" t="s">
        <v>8207</v>
      </c>
      <c r="E3935" s="32">
        <v>5564</v>
      </c>
      <c r="F3935" s="1" t="str">
        <f>IF(Tabella1[[#This Row],[Popolazione]]&gt;300000,"Trovato","")</f>
        <v/>
      </c>
      <c r="G3935" s="1" t="str">
        <f>IF(AND(Tabella1[[#This Row],[Popolazione]]&gt;50000,Tabella1[[#This Row],[Popolazione]]&lt;100000),"Compreso",Tabella1[[#This Row],[Regione]])</f>
        <v>LIGURIA</v>
      </c>
    </row>
    <row r="3936" spans="1:7" x14ac:dyDescent="0.25">
      <c r="A3936" s="26" t="s">
        <v>530</v>
      </c>
      <c r="B3936" s="4" t="str">
        <f>IFERROR(VLOOKUP(A3936,PEC!A$2:B$7902,2,0),"PEC NON ESISTENTE")</f>
        <v>comune.albisolasuperiore</v>
      </c>
      <c r="C3936" s="2" t="s">
        <v>7912</v>
      </c>
      <c r="D3936" s="3" t="s">
        <v>8207</v>
      </c>
      <c r="E3936" s="32">
        <v>10407</v>
      </c>
      <c r="F3936" s="1" t="str">
        <f>IF(Tabella1[[#This Row],[Popolazione]]&gt;300000,"Trovato","")</f>
        <v/>
      </c>
      <c r="G3936" s="1" t="str">
        <f>IF(AND(Tabella1[[#This Row],[Popolazione]]&gt;50000,Tabella1[[#This Row],[Popolazione]]&lt;100000),"Compreso",Tabella1[[#This Row],[Regione]])</f>
        <v>LIGURIA</v>
      </c>
    </row>
    <row r="3937" spans="1:7" x14ac:dyDescent="0.25">
      <c r="A3937" s="26" t="s">
        <v>582</v>
      </c>
      <c r="B3937" s="4" t="str">
        <f>IFERROR(VLOOKUP(A3937,PEC!A$2:B$7902,2,0),"PEC NON ESISTENTE")</f>
        <v>comune.altare.sv</v>
      </c>
      <c r="C3937" s="2" t="s">
        <v>7912</v>
      </c>
      <c r="D3937" s="3" t="s">
        <v>8207</v>
      </c>
      <c r="E3937" s="32">
        <v>2127</v>
      </c>
      <c r="F3937" s="1" t="str">
        <f>IF(Tabella1[[#This Row],[Popolazione]]&gt;300000,"Trovato","")</f>
        <v/>
      </c>
      <c r="G3937" s="1" t="str">
        <f>IF(AND(Tabella1[[#This Row],[Popolazione]]&gt;50000,Tabella1[[#This Row],[Popolazione]]&lt;100000),"Compreso",Tabella1[[#This Row],[Regione]])</f>
        <v>LIGURIA</v>
      </c>
    </row>
    <row r="3938" spans="1:7" x14ac:dyDescent="0.25">
      <c r="A3938" s="26" t="s">
        <v>624</v>
      </c>
      <c r="B3938" s="4" t="str">
        <f>IFERROR(VLOOKUP(A3938,PEC!A$2:B$7902,2,0),"PEC NON ESISTENTE")</f>
        <v>protocollo</v>
      </c>
      <c r="C3938" s="2" t="s">
        <v>7912</v>
      </c>
      <c r="D3938" s="3" t="s">
        <v>8207</v>
      </c>
      <c r="E3938" s="32">
        <v>7470</v>
      </c>
      <c r="F3938" s="1" t="str">
        <f>IF(Tabella1[[#This Row],[Popolazione]]&gt;300000,"Trovato","")</f>
        <v/>
      </c>
      <c r="G3938" s="1" t="str">
        <f>IF(AND(Tabella1[[#This Row],[Popolazione]]&gt;50000,Tabella1[[#This Row],[Popolazione]]&lt;100000),"Compreso",Tabella1[[#This Row],[Regione]])</f>
        <v>LIGURIA</v>
      </c>
    </row>
    <row r="3939" spans="1:7" x14ac:dyDescent="0.25">
      <c r="A3939" s="26" t="s">
        <v>730</v>
      </c>
      <c r="B3939" s="4" t="str">
        <f>IFERROR(VLOOKUP(A3939,PEC!A$2:B$7902,2,0),"PEC NON ESISTENTE")</f>
        <v>comunearnasco</v>
      </c>
      <c r="C3939" s="2" t="s">
        <v>7912</v>
      </c>
      <c r="D3939" s="3" t="s">
        <v>8207</v>
      </c>
      <c r="E3939" s="32">
        <v>630</v>
      </c>
      <c r="F3939" s="1" t="str">
        <f>IF(Tabella1[[#This Row],[Popolazione]]&gt;300000,"Trovato","")</f>
        <v/>
      </c>
      <c r="G3939" s="1" t="str">
        <f>IF(AND(Tabella1[[#This Row],[Popolazione]]&gt;50000,Tabella1[[#This Row],[Popolazione]]&lt;100000),"Compreso",Tabella1[[#This Row],[Regione]])</f>
        <v>LIGURIA</v>
      </c>
    </row>
    <row r="3940" spans="1:7" x14ac:dyDescent="0.25">
      <c r="A3940" s="26" t="s">
        <v>868</v>
      </c>
      <c r="B3940" s="4" t="str">
        <f>IFERROR(VLOOKUP(A3940,PEC!A$2:B$7902,2,0),"PEC NON ESISTENTE")</f>
        <v>protocollo.comune.balestrino.sv</v>
      </c>
      <c r="C3940" s="2" t="s">
        <v>7912</v>
      </c>
      <c r="D3940" s="3" t="s">
        <v>8207</v>
      </c>
      <c r="E3940" s="32">
        <v>597</v>
      </c>
      <c r="F3940" s="1" t="str">
        <f>IF(Tabella1[[#This Row],[Popolazione]]&gt;300000,"Trovato","")</f>
        <v/>
      </c>
      <c r="G3940" s="1" t="str">
        <f>IF(AND(Tabella1[[#This Row],[Popolazione]]&gt;50000,Tabella1[[#This Row],[Popolazione]]&lt;100000),"Compreso",Tabella1[[#This Row],[Regione]])</f>
        <v>LIGURIA</v>
      </c>
    </row>
    <row r="3941" spans="1:7" x14ac:dyDescent="0.25">
      <c r="A3941" s="26" t="s">
        <v>906</v>
      </c>
      <c r="B3941" s="4" t="str">
        <f>IFERROR(VLOOKUP(A3941,PEC!A$2:B$7902,2,0),"PEC NON ESISTENTE")</f>
        <v>milenagerini</v>
      </c>
      <c r="C3941" s="2" t="s">
        <v>7912</v>
      </c>
      <c r="D3941" s="3" t="s">
        <v>8207</v>
      </c>
      <c r="E3941" s="32">
        <v>697</v>
      </c>
      <c r="F3941" s="1" t="str">
        <f>IF(Tabella1[[#This Row],[Popolazione]]&gt;300000,"Trovato","")</f>
        <v/>
      </c>
      <c r="G3941" s="1" t="str">
        <f>IF(AND(Tabella1[[#This Row],[Popolazione]]&gt;50000,Tabella1[[#This Row],[Popolazione]]&lt;100000),"Compreso",Tabella1[[#This Row],[Regione]])</f>
        <v>LIGURIA</v>
      </c>
    </row>
    <row r="3942" spans="1:7" x14ac:dyDescent="0.25">
      <c r="A3942" s="26" t="s">
        <v>1020</v>
      </c>
      <c r="B3942" s="4" t="str">
        <f>IFERROR(VLOOKUP(A3942,PEC!A$2:B$7902,2,0),"PEC NON ESISTENTE")</f>
        <v>protocollo</v>
      </c>
      <c r="C3942" s="2" t="s">
        <v>7912</v>
      </c>
      <c r="D3942" s="3" t="s">
        <v>8207</v>
      </c>
      <c r="E3942" s="32">
        <v>1126</v>
      </c>
      <c r="F3942" s="1" t="str">
        <f>IF(Tabella1[[#This Row],[Popolazione]]&gt;300000,"Trovato","")</f>
        <v/>
      </c>
      <c r="G3942" s="1" t="str">
        <f>IF(AND(Tabella1[[#This Row],[Popolazione]]&gt;50000,Tabella1[[#This Row],[Popolazione]]&lt;100000),"Compreso",Tabella1[[#This Row],[Regione]])</f>
        <v>LIGURIA</v>
      </c>
    </row>
    <row r="3943" spans="1:7" x14ac:dyDescent="0.25">
      <c r="A3943" s="26" t="s">
        <v>1105</v>
      </c>
      <c r="B3943" s="4" t="str">
        <f>IFERROR(VLOOKUP(A3943,PEC!A$2:B$7902,2,0),"PEC NON ESISTENTE")</f>
        <v>protocollo</v>
      </c>
      <c r="C3943" s="2" t="s">
        <v>7912</v>
      </c>
      <c r="D3943" s="3" t="s">
        <v>8207</v>
      </c>
      <c r="E3943" s="32">
        <v>2437</v>
      </c>
      <c r="F3943" s="1" t="str">
        <f>IF(Tabella1[[#This Row],[Popolazione]]&gt;300000,"Trovato","")</f>
        <v/>
      </c>
      <c r="G3943" s="1" t="str">
        <f>IF(AND(Tabella1[[#This Row],[Popolazione]]&gt;50000,Tabella1[[#This Row],[Popolazione]]&lt;100000),"Compreso",Tabella1[[#This Row],[Regione]])</f>
        <v>LIGURIA</v>
      </c>
    </row>
    <row r="3944" spans="1:7" x14ac:dyDescent="0.25">
      <c r="A3944" s="26" t="s">
        <v>1155</v>
      </c>
      <c r="B3944" s="4" t="str">
        <f>IFERROR(VLOOKUP(A3944,PEC!A$2:B$7902,2,0),"PEC NON ESISTENTE")</f>
        <v>comuneborghettoss</v>
      </c>
      <c r="C3944" s="2" t="s">
        <v>7912</v>
      </c>
      <c r="D3944" s="3" t="s">
        <v>8207</v>
      </c>
      <c r="E3944" s="32">
        <v>5154</v>
      </c>
      <c r="F3944" s="1" t="str">
        <f>IF(Tabella1[[#This Row],[Popolazione]]&gt;300000,"Trovato","")</f>
        <v/>
      </c>
      <c r="G3944" s="1" t="str">
        <f>IF(AND(Tabella1[[#This Row],[Popolazione]]&gt;50000,Tabella1[[#This Row],[Popolazione]]&lt;100000),"Compreso",Tabella1[[#This Row],[Regione]])</f>
        <v>LIGURIA</v>
      </c>
    </row>
    <row r="3945" spans="1:7" x14ac:dyDescent="0.25">
      <c r="A3945" s="26" t="s">
        <v>1158</v>
      </c>
      <c r="B3945" s="4" t="str">
        <f>IFERROR(VLOOKUP(A3945,PEC!A$2:B$7902,2,0),"PEC NON ESISTENTE")</f>
        <v>protocollo</v>
      </c>
      <c r="C3945" s="2" t="s">
        <v>7912</v>
      </c>
      <c r="D3945" s="3" t="s">
        <v>8207</v>
      </c>
      <c r="E3945" s="32">
        <v>2327</v>
      </c>
      <c r="F3945" s="1" t="str">
        <f>IF(Tabella1[[#This Row],[Popolazione]]&gt;300000,"Trovato","")</f>
        <v/>
      </c>
      <c r="G3945" s="1" t="str">
        <f>IF(AND(Tabella1[[#This Row],[Popolazione]]&gt;50000,Tabella1[[#This Row],[Popolazione]]&lt;100000),"Compreso",Tabella1[[#This Row],[Regione]])</f>
        <v>LIGURIA</v>
      </c>
    </row>
    <row r="3946" spans="1:7" x14ac:dyDescent="0.25">
      <c r="A3946" s="26" t="s">
        <v>1199</v>
      </c>
      <c r="B3946" s="4" t="str">
        <f>IFERROR(VLOOKUP(A3946,PEC!A$2:B$7902,2,0),"PEC NON ESISTENTE")</f>
        <v>comune.bormida.sv</v>
      </c>
      <c r="C3946" s="2" t="s">
        <v>7912</v>
      </c>
      <c r="D3946" s="3" t="s">
        <v>8207</v>
      </c>
      <c r="E3946" s="32">
        <v>401</v>
      </c>
      <c r="F3946" s="1" t="str">
        <f>IF(Tabella1[[#This Row],[Popolazione]]&gt;300000,"Trovato","")</f>
        <v/>
      </c>
      <c r="G3946" s="1" t="str">
        <f>IF(AND(Tabella1[[#This Row],[Popolazione]]&gt;50000,Tabella1[[#This Row],[Popolazione]]&lt;100000),"Compreso",Tabella1[[#This Row],[Regione]])</f>
        <v>LIGURIA</v>
      </c>
    </row>
    <row r="3947" spans="1:7" x14ac:dyDescent="0.25">
      <c r="A3947" s="26" t="s">
        <v>1401</v>
      </c>
      <c r="B3947" s="4" t="str">
        <f>IFERROR(VLOOKUP(A3947,PEC!A$2:B$7902,2,0),"PEC NON ESISTENTE")</f>
        <v>posta</v>
      </c>
      <c r="C3947" s="2" t="s">
        <v>7912</v>
      </c>
      <c r="D3947" s="3" t="s">
        <v>8207</v>
      </c>
      <c r="E3947" s="32">
        <v>13237</v>
      </c>
      <c r="F3947" s="1" t="str">
        <f>IF(Tabella1[[#This Row],[Popolazione]]&gt;300000,"Trovato","")</f>
        <v/>
      </c>
      <c r="G3947" s="1" t="str">
        <f>IF(AND(Tabella1[[#This Row],[Popolazione]]&gt;50000,Tabella1[[#This Row],[Popolazione]]&lt;100000),"Compreso",Tabella1[[#This Row],[Regione]])</f>
        <v>LIGURIA</v>
      </c>
    </row>
    <row r="3948" spans="1:7" x14ac:dyDescent="0.25">
      <c r="A3948" s="26" t="s">
        <v>1434</v>
      </c>
      <c r="B3948" s="4" t="str">
        <f>IFERROR(VLOOKUP(A3948,PEC!A$2:B$7902,2,0),"PEC NON ESISTENTE")</f>
        <v>protocollo.comune.calice</v>
      </c>
      <c r="C3948" s="2" t="s">
        <v>7912</v>
      </c>
      <c r="D3948" s="3" t="s">
        <v>8207</v>
      </c>
      <c r="E3948" s="32">
        <v>1683</v>
      </c>
      <c r="F3948" s="1" t="str">
        <f>IF(Tabella1[[#This Row],[Popolazione]]&gt;300000,"Trovato","")</f>
        <v/>
      </c>
      <c r="G3948" s="1" t="str">
        <f>IF(AND(Tabella1[[#This Row],[Popolazione]]&gt;50000,Tabella1[[#This Row],[Popolazione]]&lt;100000),"Compreso",Tabella1[[#This Row],[Regione]])</f>
        <v>LIGURIA</v>
      </c>
    </row>
    <row r="3949" spans="1:7" x14ac:dyDescent="0.25">
      <c r="A3949" s="26" t="s">
        <v>1437</v>
      </c>
      <c r="B3949" s="4" t="str">
        <f>IFERROR(VLOOKUP(A3949,PEC!A$2:B$7902,2,0),"PEC NON ESISTENTE")</f>
        <v>calizzano</v>
      </c>
      <c r="C3949" s="2" t="s">
        <v>7912</v>
      </c>
      <c r="D3949" s="3" t="s">
        <v>8207</v>
      </c>
      <c r="E3949" s="32">
        <v>1550</v>
      </c>
      <c r="F3949" s="1" t="str">
        <f>IF(Tabella1[[#This Row],[Popolazione]]&gt;300000,"Trovato","")</f>
        <v/>
      </c>
      <c r="G3949" s="1" t="str">
        <f>IF(AND(Tabella1[[#This Row],[Popolazione]]&gt;50000,Tabella1[[#This Row],[Popolazione]]&lt;100000),"Compreso",Tabella1[[#This Row],[Regione]])</f>
        <v>LIGURIA</v>
      </c>
    </row>
    <row r="3950" spans="1:7" x14ac:dyDescent="0.25">
      <c r="A3950" s="26" t="s">
        <v>1686</v>
      </c>
      <c r="B3950" s="4" t="str">
        <f>IFERROR(VLOOKUP(A3950,PEC!A$2:B$7902,2,0),"PEC NON ESISTENTE")</f>
        <v>protocollo</v>
      </c>
      <c r="C3950" s="2" t="s">
        <v>7912</v>
      </c>
      <c r="D3950" s="3" t="s">
        <v>8207</v>
      </c>
      <c r="E3950" s="32">
        <v>5605</v>
      </c>
      <c r="F3950" s="1" t="str">
        <f>IF(Tabella1[[#This Row],[Popolazione]]&gt;300000,"Trovato","")</f>
        <v/>
      </c>
      <c r="G3950" s="1" t="str">
        <f>IF(AND(Tabella1[[#This Row],[Popolazione]]&gt;50000,Tabella1[[#This Row],[Popolazione]]&lt;100000),"Compreso",Tabella1[[#This Row],[Regione]])</f>
        <v>LIGURIA</v>
      </c>
    </row>
    <row r="3951" spans="1:7" x14ac:dyDescent="0.25">
      <c r="A3951" s="26" t="s">
        <v>1819</v>
      </c>
      <c r="B3951" s="4" t="str">
        <f>IFERROR(VLOOKUP(A3951,PEC!A$2:B$7902,2,0),"PEC NON ESISTENTE")</f>
        <v>comune.casanovalerrone</v>
      </c>
      <c r="C3951" s="2" t="s">
        <v>7912</v>
      </c>
      <c r="D3951" s="3" t="s">
        <v>8207</v>
      </c>
      <c r="E3951" s="32">
        <v>744</v>
      </c>
      <c r="F3951" s="1" t="str">
        <f>IF(Tabella1[[#This Row],[Popolazione]]&gt;300000,"Trovato","")</f>
        <v/>
      </c>
      <c r="G3951" s="1" t="str">
        <f>IF(AND(Tabella1[[#This Row],[Popolazione]]&gt;50000,Tabella1[[#This Row],[Popolazione]]&lt;100000),"Compreso",Tabella1[[#This Row],[Regione]])</f>
        <v>LIGURIA</v>
      </c>
    </row>
    <row r="3952" spans="1:7" x14ac:dyDescent="0.25">
      <c r="A3952" s="26" t="s">
        <v>1951</v>
      </c>
      <c r="B3952" s="4" t="str">
        <f>IFERROR(VLOOKUP(A3952,PEC!A$2:B$7902,2,0),"PEC NON ESISTENTE")</f>
        <v>comune.castelbianco</v>
      </c>
      <c r="C3952" s="2" t="s">
        <v>7912</v>
      </c>
      <c r="D3952" s="3" t="s">
        <v>8207</v>
      </c>
      <c r="E3952" s="32">
        <v>321</v>
      </c>
      <c r="F3952" s="1" t="str">
        <f>IF(Tabella1[[#This Row],[Popolazione]]&gt;300000,"Trovato","")</f>
        <v/>
      </c>
      <c r="G3952" s="1" t="str">
        <f>IF(AND(Tabella1[[#This Row],[Popolazione]]&gt;50000,Tabella1[[#This Row],[Popolazione]]&lt;100000),"Compreso",Tabella1[[#This Row],[Regione]])</f>
        <v>LIGURIA</v>
      </c>
    </row>
    <row r="3953" spans="1:7" x14ac:dyDescent="0.25">
      <c r="A3953" s="26" t="s">
        <v>2080</v>
      </c>
      <c r="B3953" s="4" t="str">
        <f>IFERROR(VLOOKUP(A3953,PEC!A$2:B$7902,2,0),"PEC NON ESISTENTE")</f>
        <v>castelvecchiorb</v>
      </c>
      <c r="C3953" s="2" t="s">
        <v>7912</v>
      </c>
      <c r="D3953" s="3" t="s">
        <v>8207</v>
      </c>
      <c r="E3953" s="32">
        <v>172</v>
      </c>
      <c r="F3953" s="1" t="str">
        <f>IF(Tabella1[[#This Row],[Popolazione]]&gt;300000,"Trovato","")</f>
        <v/>
      </c>
      <c r="G3953" s="1" t="str">
        <f>IF(AND(Tabella1[[#This Row],[Popolazione]]&gt;50000,Tabella1[[#This Row],[Popolazione]]&lt;100000),"Compreso",Tabella1[[#This Row],[Regione]])</f>
        <v>LIGURIA</v>
      </c>
    </row>
    <row r="3954" spans="1:7" x14ac:dyDescent="0.25">
      <c r="A3954" s="26" t="s">
        <v>2201</v>
      </c>
      <c r="B3954" s="4" t="str">
        <f>IFERROR(VLOOKUP(A3954,PEC!A$2:B$7902,2,0),"PEC NON ESISTENTE")</f>
        <v>comunecelle</v>
      </c>
      <c r="C3954" s="2" t="s">
        <v>7912</v>
      </c>
      <c r="D3954" s="3" t="s">
        <v>8207</v>
      </c>
      <c r="E3954" s="32">
        <v>5353</v>
      </c>
      <c r="F3954" s="1" t="str">
        <f>IF(Tabella1[[#This Row],[Popolazione]]&gt;300000,"Trovato","")</f>
        <v/>
      </c>
      <c r="G3954" s="1" t="str">
        <f>IF(AND(Tabella1[[#This Row],[Popolazione]]&gt;50000,Tabella1[[#This Row],[Popolazione]]&lt;100000),"Compreso",Tabella1[[#This Row],[Regione]])</f>
        <v>LIGURIA</v>
      </c>
    </row>
    <row r="3955" spans="1:7" x14ac:dyDescent="0.25">
      <c r="A3955" s="26" t="s">
        <v>2214</v>
      </c>
      <c r="B3955" s="4" t="str">
        <f>IFERROR(VLOOKUP(A3955,PEC!A$2:B$7902,2,0),"PEC NON ESISTENTE")</f>
        <v>protocollo</v>
      </c>
      <c r="C3955" s="2" t="s">
        <v>7912</v>
      </c>
      <c r="D3955" s="3" t="s">
        <v>8207</v>
      </c>
      <c r="E3955" s="32">
        <v>3678</v>
      </c>
      <c r="F3955" s="1" t="str">
        <f>IF(Tabella1[[#This Row],[Popolazione]]&gt;300000,"Trovato","")</f>
        <v/>
      </c>
      <c r="G3955" s="1" t="str">
        <f>IF(AND(Tabella1[[#This Row],[Popolazione]]&gt;50000,Tabella1[[#This Row],[Popolazione]]&lt;100000),"Compreso",Tabella1[[#This Row],[Regione]])</f>
        <v>LIGURIA</v>
      </c>
    </row>
    <row r="3956" spans="1:7" x14ac:dyDescent="0.25">
      <c r="A3956" s="26" t="s">
        <v>2248</v>
      </c>
      <c r="B3956" s="4" t="str">
        <f>IFERROR(VLOOKUP(A3956,PEC!A$2:B$7902,2,0),"PEC NON ESISTENTE")</f>
        <v>comuneceriale</v>
      </c>
      <c r="C3956" s="2" t="s">
        <v>7912</v>
      </c>
      <c r="D3956" s="3" t="s">
        <v>8207</v>
      </c>
      <c r="E3956" s="32">
        <v>5815</v>
      </c>
      <c r="F3956" s="1" t="str">
        <f>IF(Tabella1[[#This Row],[Popolazione]]&gt;300000,"Trovato","")</f>
        <v/>
      </c>
      <c r="G3956" s="1" t="str">
        <f>IF(AND(Tabella1[[#This Row],[Popolazione]]&gt;50000,Tabella1[[#This Row],[Popolazione]]&lt;100000),"Compreso",Tabella1[[#This Row],[Regione]])</f>
        <v>LIGURIA</v>
      </c>
    </row>
    <row r="3957" spans="1:7" x14ac:dyDescent="0.25">
      <c r="A3957" s="26" t="s">
        <v>2412</v>
      </c>
      <c r="B3957" s="4" t="str">
        <f>IFERROR(VLOOKUP(A3957,PEC!A$2:B$7902,2,0),"PEC NON ESISTENTE")</f>
        <v>comunecisanosulneva</v>
      </c>
      <c r="C3957" s="2" t="s">
        <v>7912</v>
      </c>
      <c r="D3957" s="3" t="s">
        <v>8207</v>
      </c>
      <c r="E3957" s="32">
        <v>1964</v>
      </c>
      <c r="F3957" s="1" t="str">
        <f>IF(Tabella1[[#This Row],[Popolazione]]&gt;300000,"Trovato","")</f>
        <v/>
      </c>
      <c r="G3957" s="1" t="str">
        <f>IF(AND(Tabella1[[#This Row],[Popolazione]]&gt;50000,Tabella1[[#This Row],[Popolazione]]&lt;100000),"Compreso",Tabella1[[#This Row],[Regione]])</f>
        <v>LIGURIA</v>
      </c>
    </row>
    <row r="3958" spans="1:7" x14ac:dyDescent="0.25">
      <c r="A3958" s="26" t="s">
        <v>2671</v>
      </c>
      <c r="B3958" s="4" t="str">
        <f>IFERROR(VLOOKUP(A3958,PEC!A$2:B$7902,2,0),"PEC NON ESISTENTE")</f>
        <v>comune.cossera.sv</v>
      </c>
      <c r="C3958" s="2" t="s">
        <v>7912</v>
      </c>
      <c r="D3958" s="3" t="s">
        <v>8207</v>
      </c>
      <c r="E3958" s="32">
        <v>1080</v>
      </c>
      <c r="F3958" s="1" t="str">
        <f>IF(Tabella1[[#This Row],[Popolazione]]&gt;300000,"Trovato","")</f>
        <v/>
      </c>
      <c r="G3958" s="1" t="str">
        <f>IF(AND(Tabella1[[#This Row],[Popolazione]]&gt;50000,Tabella1[[#This Row],[Popolazione]]&lt;100000),"Compreso",Tabella1[[#This Row],[Regione]])</f>
        <v>LIGURIA</v>
      </c>
    </row>
    <row r="3959" spans="1:7" x14ac:dyDescent="0.25">
      <c r="A3959" s="26" t="s">
        <v>2780</v>
      </c>
      <c r="B3959" s="4" t="str">
        <f>IFERROR(VLOOKUP(A3959,PEC!A$2:B$7902,2,0),"PEC NON ESISTENTE")</f>
        <v>demografica.dego</v>
      </c>
      <c r="C3959" s="2" t="s">
        <v>7912</v>
      </c>
      <c r="D3959" s="3" t="s">
        <v>8207</v>
      </c>
      <c r="E3959" s="32">
        <v>2003</v>
      </c>
      <c r="F3959" s="1" t="str">
        <f>IF(Tabella1[[#This Row],[Popolazione]]&gt;300000,"Trovato","")</f>
        <v/>
      </c>
      <c r="G3959" s="1" t="str">
        <f>IF(AND(Tabella1[[#This Row],[Popolazione]]&gt;50000,Tabella1[[#This Row],[Popolazione]]&lt;100000),"Compreso",Tabella1[[#This Row],[Regione]])</f>
        <v>LIGURIA</v>
      </c>
    </row>
    <row r="3960" spans="1:7" x14ac:dyDescent="0.25">
      <c r="A3960" s="26" t="s">
        <v>2887</v>
      </c>
      <c r="B3960" s="4" t="str">
        <f>IFERROR(VLOOKUP(A3960,PEC!A$2:B$7902,2,0),"PEC NON ESISTENTE")</f>
        <v>comune.erli</v>
      </c>
      <c r="C3960" s="2" t="s">
        <v>7912</v>
      </c>
      <c r="D3960" s="3" t="s">
        <v>8207</v>
      </c>
      <c r="E3960" s="32">
        <v>256</v>
      </c>
      <c r="F3960" s="1" t="str">
        <f>IF(Tabella1[[#This Row],[Popolazione]]&gt;300000,"Trovato","")</f>
        <v/>
      </c>
      <c r="G3960" s="1" t="str">
        <f>IF(AND(Tabella1[[#This Row],[Popolazione]]&gt;50000,Tabella1[[#This Row],[Popolazione]]&lt;100000),"Compreso",Tabella1[[#This Row],[Regione]])</f>
        <v>LIGURIA</v>
      </c>
    </row>
    <row r="3961" spans="1:7" x14ac:dyDescent="0.25">
      <c r="A3961" s="26" t="s">
        <v>3007</v>
      </c>
      <c r="B3961" s="4" t="str">
        <f>IFERROR(VLOOKUP(A3961,PEC!A$2:B$7902,2,0),"PEC NON ESISTENTE")</f>
        <v>comunefinaleligure</v>
      </c>
      <c r="C3961" s="2" t="s">
        <v>7912</v>
      </c>
      <c r="D3961" s="3" t="s">
        <v>8207</v>
      </c>
      <c r="E3961" s="32">
        <v>11724</v>
      </c>
      <c r="F3961" s="1" t="str">
        <f>IF(Tabella1[[#This Row],[Popolazione]]&gt;300000,"Trovato","")</f>
        <v/>
      </c>
      <c r="G3961" s="1" t="str">
        <f>IF(AND(Tabella1[[#This Row],[Popolazione]]&gt;50000,Tabella1[[#This Row],[Popolazione]]&lt;100000),"Compreso",Tabella1[[#This Row],[Regione]])</f>
        <v>LIGURIA</v>
      </c>
    </row>
    <row r="3962" spans="1:7" x14ac:dyDescent="0.25">
      <c r="A3962" s="26" t="s">
        <v>3256</v>
      </c>
      <c r="B3962" s="4" t="str">
        <f>IFERROR(VLOOKUP(A3962,PEC!A$2:B$7902,2,0),"PEC NON ESISTENTE")</f>
        <v>comunegarlenda</v>
      </c>
      <c r="C3962" s="2" t="s">
        <v>7912</v>
      </c>
      <c r="D3962" s="3" t="s">
        <v>8207</v>
      </c>
      <c r="E3962" s="32">
        <v>1214</v>
      </c>
      <c r="F3962" s="1" t="str">
        <f>IF(Tabella1[[#This Row],[Popolazione]]&gt;300000,"Trovato","")</f>
        <v/>
      </c>
      <c r="G3962" s="1" t="str">
        <f>IF(AND(Tabella1[[#This Row],[Popolazione]]&gt;50000,Tabella1[[#This Row],[Popolazione]]&lt;100000),"Compreso",Tabella1[[#This Row],[Regione]])</f>
        <v>LIGURIA</v>
      </c>
    </row>
    <row r="3963" spans="1:7" x14ac:dyDescent="0.25">
      <c r="A3963" s="26" t="s">
        <v>3359</v>
      </c>
      <c r="B3963" s="4" t="str">
        <f>IFERROR(VLOOKUP(A3963,PEC!A$2:B$7902,2,0),"PEC NON ESISTENTE")</f>
        <v>info</v>
      </c>
      <c r="C3963" s="2" t="s">
        <v>7912</v>
      </c>
      <c r="D3963" s="3" t="s">
        <v>8207</v>
      </c>
      <c r="E3963" s="32">
        <v>946</v>
      </c>
      <c r="F3963" s="1" t="str">
        <f>IF(Tabella1[[#This Row],[Popolazione]]&gt;300000,"Trovato","")</f>
        <v/>
      </c>
      <c r="G3963" s="1" t="str">
        <f>IF(AND(Tabella1[[#This Row],[Popolazione]]&gt;50000,Tabella1[[#This Row],[Popolazione]]&lt;100000),"Compreso",Tabella1[[#This Row],[Regione]])</f>
        <v>LIGURIA</v>
      </c>
    </row>
    <row r="3964" spans="1:7" x14ac:dyDescent="0.25">
      <c r="A3964" s="26" t="s">
        <v>3361</v>
      </c>
      <c r="B3964" s="4" t="str">
        <f>IFERROR(VLOOKUP(A3964,PEC!A$2:B$7902,2,0),"PEC NON ESISTENTE")</f>
        <v>comune.giusvalla</v>
      </c>
      <c r="C3964" s="2" t="s">
        <v>7912</v>
      </c>
      <c r="D3964" s="3" t="s">
        <v>8207</v>
      </c>
      <c r="E3964" s="32">
        <v>460</v>
      </c>
      <c r="F3964" s="1" t="str">
        <f>IF(Tabella1[[#This Row],[Popolazione]]&gt;300000,"Trovato","")</f>
        <v/>
      </c>
      <c r="G3964" s="1" t="str">
        <f>IF(AND(Tabella1[[#This Row],[Popolazione]]&gt;50000,Tabella1[[#This Row],[Popolazione]]&lt;100000),"Compreso",Tabella1[[#This Row],[Regione]])</f>
        <v>LIGURIA</v>
      </c>
    </row>
    <row r="3965" spans="1:7" x14ac:dyDescent="0.25">
      <c r="A3965" s="26" t="s">
        <v>3620</v>
      </c>
      <c r="B3965" s="4" t="str">
        <f>IFERROR(VLOOKUP(A3965,PEC!A$2:B$7902,2,0),"PEC NON ESISTENTE")</f>
        <v>protocollo</v>
      </c>
      <c r="C3965" s="2" t="s">
        <v>7912</v>
      </c>
      <c r="D3965" s="3" t="s">
        <v>8207</v>
      </c>
      <c r="E3965" s="32">
        <v>1800</v>
      </c>
      <c r="F3965" s="1" t="str">
        <f>IF(Tabella1[[#This Row],[Popolazione]]&gt;300000,"Trovato","")</f>
        <v/>
      </c>
      <c r="G3965" s="1" t="str">
        <f>IF(AND(Tabella1[[#This Row],[Popolazione]]&gt;50000,Tabella1[[#This Row],[Popolazione]]&lt;100000),"Compreso",Tabella1[[#This Row],[Regione]])</f>
        <v>LIGURIA</v>
      </c>
    </row>
    <row r="3966" spans="1:7" x14ac:dyDescent="0.25">
      <c r="A3966" s="26" t="s">
        <v>3774</v>
      </c>
      <c r="B3966" s="4" t="str">
        <f>IFERROR(VLOOKUP(A3966,PEC!A$2:B$7902,2,0),"PEC NON ESISTENTE")</f>
        <v>loano</v>
      </c>
      <c r="C3966" s="2" t="s">
        <v>7912</v>
      </c>
      <c r="D3966" s="3" t="s">
        <v>8207</v>
      </c>
      <c r="E3966" s="32">
        <v>11563</v>
      </c>
      <c r="F3966" s="1" t="str">
        <f>IF(Tabella1[[#This Row],[Popolazione]]&gt;300000,"Trovato","")</f>
        <v/>
      </c>
      <c r="G3966" s="1" t="str">
        <f>IF(AND(Tabella1[[#This Row],[Popolazione]]&gt;50000,Tabella1[[#This Row],[Popolazione]]&lt;100000),"Compreso",Tabella1[[#This Row],[Regione]])</f>
        <v>LIGURIA</v>
      </c>
    </row>
    <row r="3967" spans="1:7" x14ac:dyDescent="0.25">
      <c r="A3967" s="26" t="s">
        <v>3910</v>
      </c>
      <c r="B3967" s="4" t="str">
        <f>IFERROR(VLOOKUP(A3967,PEC!A$2:B$7902,2,0),"PEC NON ESISTENTE")</f>
        <v>protocollo</v>
      </c>
      <c r="C3967" s="2" t="s">
        <v>7912</v>
      </c>
      <c r="D3967" s="3" t="s">
        <v>8207</v>
      </c>
      <c r="E3967" s="32">
        <v>917</v>
      </c>
      <c r="F3967" s="1" t="str">
        <f>IF(Tabella1[[#This Row],[Popolazione]]&gt;300000,"Trovato","")</f>
        <v/>
      </c>
      <c r="G3967" s="1" t="str">
        <f>IF(AND(Tabella1[[#This Row],[Popolazione]]&gt;50000,Tabella1[[#This Row],[Popolazione]]&lt;100000),"Compreso",Tabella1[[#This Row],[Regione]])</f>
        <v>LIGURIA</v>
      </c>
    </row>
    <row r="3968" spans="1:7" x14ac:dyDescent="0.25">
      <c r="A3968" s="26" t="s">
        <v>3937</v>
      </c>
      <c r="B3968" s="4" t="str">
        <f>IFERROR(VLOOKUP(A3968,PEC!A$2:B$7902,2,0),"PEC NON ESISTENTE")</f>
        <v>comune.mallare.sv</v>
      </c>
      <c r="C3968" s="2" t="s">
        <v>7912</v>
      </c>
      <c r="D3968" s="3" t="s">
        <v>8207</v>
      </c>
      <c r="E3968" s="32">
        <v>1200</v>
      </c>
      <c r="F3968" s="1" t="str">
        <f>IF(Tabella1[[#This Row],[Popolazione]]&gt;300000,"Trovato","")</f>
        <v/>
      </c>
      <c r="G3968" s="1" t="str">
        <f>IF(AND(Tabella1[[#This Row],[Popolazione]]&gt;50000,Tabella1[[#This Row],[Popolazione]]&lt;100000),"Compreso",Tabella1[[#This Row],[Regione]])</f>
        <v>LIGURIA</v>
      </c>
    </row>
    <row r="3969" spans="1:7" x14ac:dyDescent="0.25">
      <c r="A3969" s="26" t="s">
        <v>4076</v>
      </c>
      <c r="B3969" s="4" t="str">
        <f>IFERROR(VLOOKUP(A3969,PEC!A$2:B$7902,2,0),"PEC NON ESISTENTE")</f>
        <v>comune.massimino</v>
      </c>
      <c r="C3969" s="2" t="s">
        <v>7912</v>
      </c>
      <c r="D3969" s="3" t="s">
        <v>8207</v>
      </c>
      <c r="E3969" s="32">
        <v>121</v>
      </c>
      <c r="F3969" s="1" t="str">
        <f>IF(Tabella1[[#This Row],[Popolazione]]&gt;300000,"Trovato","")</f>
        <v/>
      </c>
      <c r="G3969" s="1" t="str">
        <f>IF(AND(Tabella1[[#This Row],[Popolazione]]&gt;50000,Tabella1[[#This Row],[Popolazione]]&lt;100000),"Compreso",Tabella1[[#This Row],[Regione]])</f>
        <v>LIGURIA</v>
      </c>
    </row>
    <row r="3970" spans="1:7" x14ac:dyDescent="0.25">
      <c r="A3970" s="26" t="s">
        <v>4191</v>
      </c>
      <c r="B3970" s="4" t="str">
        <f>IFERROR(VLOOKUP(A3970,PEC!A$2:B$7902,2,0),"PEC NON ESISTENTE")</f>
        <v>protocollo</v>
      </c>
      <c r="C3970" s="2" t="s">
        <v>7912</v>
      </c>
      <c r="D3970" s="3" t="s">
        <v>8207</v>
      </c>
      <c r="E3970" s="32">
        <v>3426</v>
      </c>
      <c r="F3970" s="1" t="str">
        <f>IF(Tabella1[[#This Row],[Popolazione]]&gt;300000,"Trovato","")</f>
        <v/>
      </c>
      <c r="G3970" s="1" t="str">
        <f>IF(AND(Tabella1[[#This Row],[Popolazione]]&gt;50000,Tabella1[[#This Row],[Popolazione]]&lt;100000),"Compreso",Tabella1[[#This Row],[Regione]])</f>
        <v>LIGURIA</v>
      </c>
    </row>
    <row r="3971" spans="1:7" x14ac:dyDescent="0.25">
      <c r="A3971" s="26" t="s">
        <v>4202</v>
      </c>
      <c r="B3971" s="4" t="str">
        <f>IFERROR(VLOOKUP(A3971,PEC!A$2:B$7902,2,0),"PEC NON ESISTENTE")</f>
        <v>comune.mioglia.sv</v>
      </c>
      <c r="C3971" s="2" t="s">
        <v>7912</v>
      </c>
      <c r="D3971" s="3" t="s">
        <v>8207</v>
      </c>
      <c r="E3971" s="32">
        <v>539</v>
      </c>
      <c r="F3971" s="1" t="str">
        <f>IF(Tabella1[[#This Row],[Popolazione]]&gt;300000,"Trovato","")</f>
        <v/>
      </c>
      <c r="G3971" s="1" t="str">
        <f>IF(AND(Tabella1[[#This Row],[Popolazione]]&gt;50000,Tabella1[[#This Row],[Popolazione]]&lt;100000),"Compreso",Tabella1[[#This Row],[Regione]])</f>
        <v>LIGURIA</v>
      </c>
    </row>
    <row r="3972" spans="1:7" x14ac:dyDescent="0.25">
      <c r="A3972" s="26" t="s">
        <v>4644</v>
      </c>
      <c r="B3972" s="4" t="str">
        <f>IFERROR(VLOOKUP(A3972,PEC!A$2:B$7902,2,0),"PEC NON ESISTENTE")</f>
        <v>postmaster</v>
      </c>
      <c r="C3972" s="2" t="s">
        <v>7912</v>
      </c>
      <c r="D3972" s="3" t="s">
        <v>8207</v>
      </c>
      <c r="E3972" s="32">
        <v>838</v>
      </c>
      <c r="F3972" s="1" t="str">
        <f>IF(Tabella1[[#This Row],[Popolazione]]&gt;300000,"Trovato","")</f>
        <v/>
      </c>
      <c r="G3972" s="1" t="str">
        <f>IF(AND(Tabella1[[#This Row],[Popolazione]]&gt;50000,Tabella1[[#This Row],[Popolazione]]&lt;100000),"Compreso",Tabella1[[#This Row],[Regione]])</f>
        <v>LIGURIA</v>
      </c>
    </row>
    <row r="3973" spans="1:7" x14ac:dyDescent="0.25">
      <c r="A3973" s="26" t="s">
        <v>4668</v>
      </c>
      <c r="B3973" s="4" t="str">
        <f>IFERROR(VLOOKUP(A3973,PEC!A$2:B$7902,2,0),"PEC NON ESISTENTE")</f>
        <v>protocollo</v>
      </c>
      <c r="C3973" s="2" t="s">
        <v>7912</v>
      </c>
      <c r="D3973" s="3" t="s">
        <v>8207</v>
      </c>
      <c r="E3973" s="32">
        <v>222</v>
      </c>
      <c r="F3973" s="1" t="str">
        <f>IF(Tabella1[[#This Row],[Popolazione]]&gt;300000,"Trovato","")</f>
        <v/>
      </c>
      <c r="G3973" s="1" t="str">
        <f>IF(AND(Tabella1[[#This Row],[Popolazione]]&gt;50000,Tabella1[[#This Row],[Popolazione]]&lt;100000),"Compreso",Tabella1[[#This Row],[Regione]])</f>
        <v>LIGURIA</v>
      </c>
    </row>
    <row r="3974" spans="1:7" x14ac:dyDescent="0.25">
      <c r="A3974" s="26" t="s">
        <v>4727</v>
      </c>
      <c r="B3974" s="4" t="str">
        <f>IFERROR(VLOOKUP(A3974,PEC!A$2:B$7902,2,0),"PEC NON ESISTENTE")</f>
        <v>protocollo</v>
      </c>
      <c r="C3974" s="2" t="s">
        <v>7912</v>
      </c>
      <c r="D3974" s="3" t="s">
        <v>8207</v>
      </c>
      <c r="E3974" s="32">
        <v>2801</v>
      </c>
      <c r="F3974" s="1" t="str">
        <f>IF(Tabella1[[#This Row],[Popolazione]]&gt;300000,"Trovato","")</f>
        <v/>
      </c>
      <c r="G3974" s="1" t="str">
        <f>IF(AND(Tabella1[[#This Row],[Popolazione]]&gt;50000,Tabella1[[#This Row],[Popolazione]]&lt;100000),"Compreso",Tabella1[[#This Row],[Regione]])</f>
        <v>LIGURIA</v>
      </c>
    </row>
    <row r="3975" spans="1:7" x14ac:dyDescent="0.25">
      <c r="A3975" s="26" t="s">
        <v>4843</v>
      </c>
      <c r="B3975" s="4" t="str">
        <f>IFERROR(VLOOKUP(A3975,PEC!A$2:B$7902,2,0),"PEC NON ESISTENTE")</f>
        <v>protocollo.onzo</v>
      </c>
      <c r="C3975" s="2" t="s">
        <v>7912</v>
      </c>
      <c r="D3975" s="3" t="s">
        <v>8207</v>
      </c>
      <c r="E3975" s="32">
        <v>234</v>
      </c>
      <c r="F3975" s="1" t="str">
        <f>IF(Tabella1[[#This Row],[Popolazione]]&gt;300000,"Trovato","")</f>
        <v/>
      </c>
      <c r="G3975" s="1" t="str">
        <f>IF(AND(Tabella1[[#This Row],[Popolazione]]&gt;50000,Tabella1[[#This Row],[Popolazione]]&lt;100000),"Compreso",Tabella1[[#This Row],[Regione]])</f>
        <v>LIGURIA</v>
      </c>
    </row>
    <row r="3976" spans="1:7" x14ac:dyDescent="0.25">
      <c r="A3976" s="26" t="s">
        <v>4854</v>
      </c>
      <c r="B3976" s="4" t="str">
        <f>IFERROR(VLOOKUP(A3976,PEC!A$2:B$7902,2,0),"PEC NON ESISTENTE")</f>
        <v>comune.orcofeglino</v>
      </c>
      <c r="C3976" s="2" t="s">
        <v>7912</v>
      </c>
      <c r="D3976" s="3" t="s">
        <v>8207</v>
      </c>
      <c r="E3976" s="32">
        <v>895</v>
      </c>
      <c r="F3976" s="1" t="str">
        <f>IF(Tabella1[[#This Row],[Popolazione]]&gt;300000,"Trovato","")</f>
        <v/>
      </c>
      <c r="G3976" s="1" t="str">
        <f>IF(AND(Tabella1[[#This Row],[Popolazione]]&gt;50000,Tabella1[[#This Row],[Popolazione]]&lt;100000),"Compreso",Tabella1[[#This Row],[Regione]])</f>
        <v>LIGURIA</v>
      </c>
    </row>
    <row r="3977" spans="1:7" x14ac:dyDescent="0.25">
      <c r="A3977" s="26" t="s">
        <v>4893</v>
      </c>
      <c r="B3977" s="4" t="str">
        <f>IFERROR(VLOOKUP(A3977,PEC!A$2:B$7902,2,0),"PEC NON ESISTENTE")</f>
        <v>comuneortovero</v>
      </c>
      <c r="C3977" s="2" t="s">
        <v>7912</v>
      </c>
      <c r="D3977" s="3" t="s">
        <v>8207</v>
      </c>
      <c r="E3977" s="32">
        <v>1583</v>
      </c>
      <c r="F3977" s="1" t="str">
        <f>IF(Tabella1[[#This Row],[Popolazione]]&gt;300000,"Trovato","")</f>
        <v/>
      </c>
      <c r="G3977" s="1" t="str">
        <f>IF(AND(Tabella1[[#This Row],[Popolazione]]&gt;50000,Tabella1[[#This Row],[Popolazione]]&lt;100000),"Compreso",Tabella1[[#This Row],[Regione]])</f>
        <v>LIGURIA</v>
      </c>
    </row>
    <row r="3978" spans="1:7" x14ac:dyDescent="0.25">
      <c r="A3978" s="26" t="s">
        <v>4905</v>
      </c>
      <c r="B3978" s="4" t="str">
        <f>IFERROR(VLOOKUP(A3978,PEC!A$2:B$7902,2,0),"PEC NON ESISTENTE")</f>
        <v>protocollo</v>
      </c>
      <c r="C3978" s="2" t="s">
        <v>7912</v>
      </c>
      <c r="D3978" s="3" t="s">
        <v>8207</v>
      </c>
      <c r="E3978" s="32">
        <v>469</v>
      </c>
      <c r="F3978" s="1" t="str">
        <f>IF(Tabella1[[#This Row],[Popolazione]]&gt;300000,"Trovato","")</f>
        <v/>
      </c>
      <c r="G3978" s="1" t="str">
        <f>IF(AND(Tabella1[[#This Row],[Popolazione]]&gt;50000,Tabella1[[#This Row],[Popolazione]]&lt;100000),"Compreso",Tabella1[[#This Row],[Regione]])</f>
        <v>LIGURIA</v>
      </c>
    </row>
    <row r="3979" spans="1:7" x14ac:dyDescent="0.25">
      <c r="A3979" s="26" t="s">
        <v>5008</v>
      </c>
      <c r="B3979" s="4" t="str">
        <f>IFERROR(VLOOKUP(A3979,PEC!A$2:B$7902,2,0),"PEC NON ESISTENTE")</f>
        <v>demografici</v>
      </c>
      <c r="C3979" s="2" t="s">
        <v>7912</v>
      </c>
      <c r="D3979" s="3" t="s">
        <v>8207</v>
      </c>
      <c r="E3979" s="32">
        <v>957</v>
      </c>
      <c r="F3979" s="1" t="str">
        <f>IF(Tabella1[[#This Row],[Popolazione]]&gt;300000,"Trovato","")</f>
        <v/>
      </c>
      <c r="G3979" s="1" t="str">
        <f>IF(AND(Tabella1[[#This Row],[Popolazione]]&gt;50000,Tabella1[[#This Row],[Popolazione]]&lt;100000),"Compreso",Tabella1[[#This Row],[Regione]])</f>
        <v>LIGURIA</v>
      </c>
    </row>
    <row r="3980" spans="1:7" x14ac:dyDescent="0.25">
      <c r="A3980" s="26" t="s">
        <v>5192</v>
      </c>
      <c r="B3980" s="4" t="str">
        <f>IFERROR(VLOOKUP(A3980,PEC!A$2:B$7902,2,0),"PEC NON ESISTENTE")</f>
        <v>protocollo</v>
      </c>
      <c r="C3980" s="2" t="s">
        <v>7912</v>
      </c>
      <c r="D3980" s="3" t="s">
        <v>8207</v>
      </c>
      <c r="E3980" s="32">
        <v>857</v>
      </c>
      <c r="F3980" s="1" t="str">
        <f>IF(Tabella1[[#This Row],[Popolazione]]&gt;300000,"Trovato","")</f>
        <v/>
      </c>
      <c r="G3980" s="1" t="str">
        <f>IF(AND(Tabella1[[#This Row],[Popolazione]]&gt;50000,Tabella1[[#This Row],[Popolazione]]&lt;100000),"Compreso",Tabella1[[#This Row],[Regione]])</f>
        <v>LIGURIA</v>
      </c>
    </row>
    <row r="3981" spans="1:7" x14ac:dyDescent="0.25">
      <c r="A3981" s="26" t="s">
        <v>5235</v>
      </c>
      <c r="B3981" s="4" t="str">
        <f>IFERROR(VLOOKUP(A3981,PEC!A$2:B$7902,2,0),"PEC NON ESISTENTE")</f>
        <v>protocollo</v>
      </c>
      <c r="C3981" s="2" t="s">
        <v>7912</v>
      </c>
      <c r="D3981" s="3" t="s">
        <v>8207</v>
      </c>
      <c r="E3981" s="32">
        <v>8880</v>
      </c>
      <c r="F3981" s="1" t="str">
        <f>IF(Tabella1[[#This Row],[Popolazione]]&gt;300000,"Trovato","")</f>
        <v/>
      </c>
      <c r="G3981" s="1" t="str">
        <f>IF(AND(Tabella1[[#This Row],[Popolazione]]&gt;50000,Tabella1[[#This Row],[Popolazione]]&lt;100000),"Compreso",Tabella1[[#This Row],[Regione]])</f>
        <v>LIGURIA</v>
      </c>
    </row>
    <row r="3982" spans="1:7" x14ac:dyDescent="0.25">
      <c r="A3982" s="26" t="s">
        <v>5334</v>
      </c>
      <c r="B3982" s="4" t="str">
        <f>IFERROR(VLOOKUP(A3982,PEC!A$2:B$7902,2,0),"PEC NON ESISTENTE")</f>
        <v>comune.plodio.sv</v>
      </c>
      <c r="C3982" s="2" t="s">
        <v>7912</v>
      </c>
      <c r="D3982" s="3" t="s">
        <v>8207</v>
      </c>
      <c r="E3982" s="32">
        <v>648</v>
      </c>
      <c r="F3982" s="1" t="str">
        <f>IF(Tabella1[[#This Row],[Popolazione]]&gt;300000,"Trovato","")</f>
        <v/>
      </c>
      <c r="G3982" s="1" t="str">
        <f>IF(AND(Tabella1[[#This Row],[Popolazione]]&gt;50000,Tabella1[[#This Row],[Popolazione]]&lt;100000),"Compreso",Tabella1[[#This Row],[Regione]])</f>
        <v>LIGURIA</v>
      </c>
    </row>
    <row r="3983" spans="1:7" x14ac:dyDescent="0.25">
      <c r="A3983" s="26" t="s">
        <v>5446</v>
      </c>
      <c r="B3983" s="4" t="str">
        <f>IFERROR(VLOOKUP(A3983,PEC!A$2:B$7902,2,0),"PEC NON ESISTENTE")</f>
        <v>comune.pontinvrea</v>
      </c>
      <c r="C3983" s="2" t="s">
        <v>7912</v>
      </c>
      <c r="D3983" s="3" t="s">
        <v>8207</v>
      </c>
      <c r="E3983" s="32">
        <v>846</v>
      </c>
      <c r="F3983" s="1" t="str">
        <f>IF(Tabella1[[#This Row],[Popolazione]]&gt;300000,"Trovato","")</f>
        <v/>
      </c>
      <c r="G3983" s="1" t="str">
        <f>IF(AND(Tabella1[[#This Row],[Popolazione]]&gt;50000,Tabella1[[#This Row],[Popolazione]]&lt;100000),"Compreso",Tabella1[[#This Row],[Regione]])</f>
        <v>LIGURIA</v>
      </c>
    </row>
    <row r="3984" spans="1:7" x14ac:dyDescent="0.25">
      <c r="A3984" s="26" t="s">
        <v>5635</v>
      </c>
      <c r="B3984" s="4" t="str">
        <f>IFERROR(VLOOKUP(A3984,PEC!A$2:B$7902,2,0),"PEC NON ESISTENTE")</f>
        <v>comune.quiliano</v>
      </c>
      <c r="C3984" s="2" t="s">
        <v>7912</v>
      </c>
      <c r="D3984" s="3" t="s">
        <v>8207</v>
      </c>
      <c r="E3984" s="32">
        <v>7336</v>
      </c>
      <c r="F3984" s="1" t="str">
        <f>IF(Tabella1[[#This Row],[Popolazione]]&gt;300000,"Trovato","")</f>
        <v/>
      </c>
      <c r="G3984" s="1" t="str">
        <f>IF(AND(Tabella1[[#This Row],[Popolazione]]&gt;50000,Tabella1[[#This Row],[Popolazione]]&lt;100000),"Compreso",Tabella1[[#This Row],[Regione]])</f>
        <v>LIGURIA</v>
      </c>
    </row>
    <row r="3985" spans="1:7" x14ac:dyDescent="0.25">
      <c r="A3985" s="26" t="s">
        <v>5722</v>
      </c>
      <c r="B3985" s="4" t="str">
        <f>IFERROR(VLOOKUP(A3985,PEC!A$2:B$7902,2,0),"PEC NON ESISTENTE")</f>
        <v>comune.rialto</v>
      </c>
      <c r="C3985" s="2" t="s">
        <v>7912</v>
      </c>
      <c r="D3985" s="3" t="s">
        <v>8207</v>
      </c>
      <c r="E3985" s="32">
        <v>564</v>
      </c>
      <c r="F3985" s="1" t="str">
        <f>IF(Tabella1[[#This Row],[Popolazione]]&gt;300000,"Trovato","")</f>
        <v/>
      </c>
      <c r="G3985" s="1" t="str">
        <f>IF(AND(Tabella1[[#This Row],[Popolazione]]&gt;50000,Tabella1[[#This Row],[Popolazione]]&lt;100000),"Compreso",Tabella1[[#This Row],[Regione]])</f>
        <v>LIGURIA</v>
      </c>
    </row>
    <row r="3986" spans="1:7" x14ac:dyDescent="0.25">
      <c r="A3986" s="26" t="s">
        <v>5870</v>
      </c>
      <c r="B3986" s="4" t="str">
        <f>IFERROR(VLOOKUP(A3986,PEC!A$2:B$7902,2,0),"PEC NON ESISTENTE")</f>
        <v>protocollo</v>
      </c>
      <c r="C3986" s="2" t="s">
        <v>7912</v>
      </c>
      <c r="D3986" s="3" t="s">
        <v>8207</v>
      </c>
      <c r="E3986" s="32">
        <v>746</v>
      </c>
      <c r="F3986" s="1" t="str">
        <f>IF(Tabella1[[#This Row],[Popolazione]]&gt;300000,"Trovato","")</f>
        <v/>
      </c>
      <c r="G3986" s="1" t="str">
        <f>IF(AND(Tabella1[[#This Row],[Popolazione]]&gt;50000,Tabella1[[#This Row],[Popolazione]]&lt;100000),"Compreso",Tabella1[[#This Row],[Regione]])</f>
        <v>LIGURIA</v>
      </c>
    </row>
    <row r="3987" spans="1:7" x14ac:dyDescent="0.25">
      <c r="A3987" s="26" t="s">
        <v>6577</v>
      </c>
      <c r="B3987" s="4" t="str">
        <f>IFERROR(VLOOKUP(A3987,PEC!A$2:B$7902,2,0),"PEC NON ESISTENTE")</f>
        <v>comunesassello</v>
      </c>
      <c r="C3987" s="2" t="s">
        <v>7912</v>
      </c>
      <c r="D3987" s="3" t="s">
        <v>8207</v>
      </c>
      <c r="E3987" s="32">
        <v>1882</v>
      </c>
      <c r="F3987" s="1" t="str">
        <f>IF(Tabella1[[#This Row],[Popolazione]]&gt;300000,"Trovato","")</f>
        <v/>
      </c>
      <c r="G3987" s="1" t="str">
        <f>IF(AND(Tabella1[[#This Row],[Popolazione]]&gt;50000,Tabella1[[#This Row],[Popolazione]]&lt;100000),"Compreso",Tabella1[[#This Row],[Regione]])</f>
        <v>LIGURIA</v>
      </c>
    </row>
    <row r="3988" spans="1:7" x14ac:dyDescent="0.25">
      <c r="A3988" s="26" t="s">
        <v>6602</v>
      </c>
      <c r="B3988" s="4" t="str">
        <f>IFERROR(VLOOKUP(A3988,PEC!A$2:B$7902,2,0),"PEC NON ESISTENTE")</f>
        <v>posta</v>
      </c>
      <c r="C3988" s="2" t="s">
        <v>7912</v>
      </c>
      <c r="D3988" s="3" t="s">
        <v>8207</v>
      </c>
      <c r="E3988" s="32">
        <v>60661</v>
      </c>
      <c r="F3988" s="1" t="str">
        <f>IF(Tabella1[[#This Row],[Popolazione]]&gt;300000,"Trovato","")</f>
        <v/>
      </c>
      <c r="G3988" s="1" t="str">
        <f>IF(AND(Tabella1[[#This Row],[Popolazione]]&gt;50000,Tabella1[[#This Row],[Popolazione]]&lt;100000),"Compreso",Tabella1[[#This Row],[Regione]])</f>
        <v>Compreso</v>
      </c>
    </row>
    <row r="3989" spans="1:7" x14ac:dyDescent="0.25">
      <c r="A3989" s="26" t="s">
        <v>6926</v>
      </c>
      <c r="B3989" s="4" t="str">
        <f>IFERROR(VLOOKUP(A3989,PEC!A$2:B$7902,2,0),"PEC NON ESISTENTE")</f>
        <v>protocollo</v>
      </c>
      <c r="C3989" s="2" t="s">
        <v>7912</v>
      </c>
      <c r="D3989" s="3" t="s">
        <v>8207</v>
      </c>
      <c r="E3989" s="32">
        <v>3886</v>
      </c>
      <c r="F3989" s="1" t="str">
        <f>IF(Tabella1[[#This Row],[Popolazione]]&gt;300000,"Trovato","")</f>
        <v/>
      </c>
      <c r="G3989" s="1" t="str">
        <f>IF(AND(Tabella1[[#This Row],[Popolazione]]&gt;50000,Tabella1[[#This Row],[Popolazione]]&lt;100000),"Compreso",Tabella1[[#This Row],[Regione]])</f>
        <v>LIGURIA</v>
      </c>
    </row>
    <row r="3990" spans="1:7" x14ac:dyDescent="0.25">
      <c r="A3990" s="26" t="s">
        <v>6938</v>
      </c>
      <c r="B3990" s="4" t="str">
        <f>IFERROR(VLOOKUP(A3990,PEC!A$2:B$7902,2,0),"PEC NON ESISTENTE")</f>
        <v>info</v>
      </c>
      <c r="C3990" s="2" t="s">
        <v>7912</v>
      </c>
      <c r="D3990" s="3" t="s">
        <v>8207</v>
      </c>
      <c r="E3990" s="32">
        <v>3066</v>
      </c>
      <c r="F3990" s="1" t="str">
        <f>IF(Tabella1[[#This Row],[Popolazione]]&gt;300000,"Trovato","")</f>
        <v/>
      </c>
      <c r="G3990" s="1" t="str">
        <f>IF(AND(Tabella1[[#This Row],[Popolazione]]&gt;50000,Tabella1[[#This Row],[Popolazione]]&lt;100000),"Compreso",Tabella1[[#This Row],[Regione]])</f>
        <v>LIGURIA</v>
      </c>
    </row>
    <row r="3991" spans="1:7" x14ac:dyDescent="0.25">
      <c r="A3991" s="26" t="s">
        <v>6940</v>
      </c>
      <c r="B3991" s="4" t="str">
        <f>IFERROR(VLOOKUP(A3991,PEC!A$2:B$7902,2,0),"PEC NON ESISTENTE")</f>
        <v>comunedistellanello.sv.comunicazione</v>
      </c>
      <c r="C3991" s="2" t="s">
        <v>7912</v>
      </c>
      <c r="D3991" s="3" t="s">
        <v>8207</v>
      </c>
      <c r="E3991" s="32">
        <v>858</v>
      </c>
      <c r="F3991" s="1" t="str">
        <f>IF(Tabella1[[#This Row],[Popolazione]]&gt;300000,"Trovato","")</f>
        <v/>
      </c>
      <c r="G3991" s="1" t="str">
        <f>IF(AND(Tabella1[[#This Row],[Popolazione]]&gt;50000,Tabella1[[#This Row],[Popolazione]]&lt;100000),"Compreso",Tabella1[[#This Row],[Regione]])</f>
        <v>LIGURIA</v>
      </c>
    </row>
    <row r="3992" spans="1:7" x14ac:dyDescent="0.25">
      <c r="A3992" s="26" t="s">
        <v>7092</v>
      </c>
      <c r="B3992" s="4" t="str">
        <f>IFERROR(VLOOKUP(A3992,PEC!A$2:B$7902,2,0),"PEC NON ESISTENTE")</f>
        <v>comunetestico.sv.protocollo</v>
      </c>
      <c r="C3992" s="2" t="s">
        <v>7912</v>
      </c>
      <c r="D3992" s="3" t="s">
        <v>8207</v>
      </c>
      <c r="E3992" s="32">
        <v>212</v>
      </c>
      <c r="F3992" s="1" t="str">
        <f>IF(Tabella1[[#This Row],[Popolazione]]&gt;300000,"Trovato","")</f>
        <v/>
      </c>
      <c r="G3992" s="1" t="str">
        <f>IF(AND(Tabella1[[#This Row],[Popolazione]]&gt;50000,Tabella1[[#This Row],[Popolazione]]&lt;100000),"Compreso",Tabella1[[#This Row],[Regione]])</f>
        <v>LIGURIA</v>
      </c>
    </row>
    <row r="3993" spans="1:7" x14ac:dyDescent="0.25">
      <c r="A3993" s="26" t="s">
        <v>7122</v>
      </c>
      <c r="B3993" s="4" t="str">
        <f>IFERROR(VLOOKUP(A3993,PEC!A$2:B$7902,2,0),"PEC NON ESISTENTE")</f>
        <v>comune.toirano.sv</v>
      </c>
      <c r="C3993" s="2" t="s">
        <v>7912</v>
      </c>
      <c r="D3993" s="3" t="s">
        <v>8207</v>
      </c>
      <c r="E3993" s="32">
        <v>2669</v>
      </c>
      <c r="F3993" s="1" t="str">
        <f>IF(Tabella1[[#This Row],[Popolazione]]&gt;300000,"Trovato","")</f>
        <v/>
      </c>
      <c r="G3993" s="1" t="str">
        <f>IF(AND(Tabella1[[#This Row],[Popolazione]]&gt;50000,Tabella1[[#This Row],[Popolazione]]&lt;100000),"Compreso",Tabella1[[#This Row],[Regione]])</f>
        <v>LIGURIA</v>
      </c>
    </row>
    <row r="3994" spans="1:7" x14ac:dyDescent="0.25">
      <c r="A3994" s="26" t="s">
        <v>7221</v>
      </c>
      <c r="B3994" s="4" t="str">
        <f>IFERROR(VLOOKUP(A3994,PEC!A$2:B$7902,2,0),"PEC NON ESISTENTE")</f>
        <v>anagrafe</v>
      </c>
      <c r="C3994" s="2" t="s">
        <v>7912</v>
      </c>
      <c r="D3994" s="3" t="s">
        <v>8207</v>
      </c>
      <c r="E3994" s="32">
        <v>2489</v>
      </c>
      <c r="F3994" s="1" t="str">
        <f>IF(Tabella1[[#This Row],[Popolazione]]&gt;300000,"Trovato","")</f>
        <v/>
      </c>
      <c r="G3994" s="1" t="str">
        <f>IF(AND(Tabella1[[#This Row],[Popolazione]]&gt;50000,Tabella1[[#This Row],[Popolazione]]&lt;100000),"Compreso",Tabella1[[#This Row],[Regione]])</f>
        <v>LIGURIA</v>
      </c>
    </row>
    <row r="3995" spans="1:7" x14ac:dyDescent="0.25">
      <c r="A3995" s="26" t="s">
        <v>7364</v>
      </c>
      <c r="B3995" s="4" t="str">
        <f>IFERROR(VLOOKUP(A3995,PEC!A$2:B$7902,2,0),"PEC NON ESISTENTE")</f>
        <v>protocollo.urbe</v>
      </c>
      <c r="C3995" s="2" t="s">
        <v>7912</v>
      </c>
      <c r="D3995" s="3" t="s">
        <v>8207</v>
      </c>
      <c r="E3995" s="32">
        <v>769</v>
      </c>
      <c r="F3995" s="1" t="str">
        <f>IF(Tabella1[[#This Row],[Popolazione]]&gt;300000,"Trovato","")</f>
        <v/>
      </c>
      <c r="G3995" s="1" t="str">
        <f>IF(AND(Tabella1[[#This Row],[Popolazione]]&gt;50000,Tabella1[[#This Row],[Popolazione]]&lt;100000),"Compreso",Tabella1[[#This Row],[Regione]])</f>
        <v>LIGURIA</v>
      </c>
    </row>
    <row r="3996" spans="1:7" x14ac:dyDescent="0.25">
      <c r="A3996" s="26" t="s">
        <v>7387</v>
      </c>
      <c r="B3996" s="4" t="str">
        <f>IFERROR(VLOOKUP(A3996,PEC!A$2:B$7902,2,0),"PEC NON ESISTENTE")</f>
        <v>info</v>
      </c>
      <c r="C3996" s="2" t="s">
        <v>7912</v>
      </c>
      <c r="D3996" s="3" t="s">
        <v>8207</v>
      </c>
      <c r="E3996" s="32">
        <v>8232</v>
      </c>
      <c r="F3996" s="1" t="str">
        <f>IF(Tabella1[[#This Row],[Popolazione]]&gt;300000,"Trovato","")</f>
        <v/>
      </c>
      <c r="G3996" s="1" t="str">
        <f>IF(AND(Tabella1[[#This Row],[Popolazione]]&gt;50000,Tabella1[[#This Row],[Popolazione]]&lt;100000),"Compreso",Tabella1[[#This Row],[Regione]])</f>
        <v>LIGURIA</v>
      </c>
    </row>
    <row r="3997" spans="1:7" x14ac:dyDescent="0.25">
      <c r="A3997" s="26" t="s">
        <v>7513</v>
      </c>
      <c r="B3997" s="4" t="str">
        <f>IFERROR(VLOOKUP(A3997,PEC!A$2:B$7902,2,0),"PEC NON ESISTENTE")</f>
        <v>protocollo.comune.varazze</v>
      </c>
      <c r="C3997" s="2" t="s">
        <v>7912</v>
      </c>
      <c r="D3997" s="3" t="s">
        <v>8207</v>
      </c>
      <c r="E3997" s="32">
        <v>13461</v>
      </c>
      <c r="F3997" s="1" t="str">
        <f>IF(Tabella1[[#This Row],[Popolazione]]&gt;300000,"Trovato","")</f>
        <v/>
      </c>
      <c r="G3997" s="1" t="str">
        <f>IF(AND(Tabella1[[#This Row],[Popolazione]]&gt;50000,Tabella1[[#This Row],[Popolazione]]&lt;100000),"Compreso",Tabella1[[#This Row],[Regione]])</f>
        <v>LIGURIA</v>
      </c>
    </row>
    <row r="3998" spans="1:7" x14ac:dyDescent="0.25">
      <c r="A3998" s="26" t="s">
        <v>7553</v>
      </c>
      <c r="B3998" s="4" t="str">
        <f>IFERROR(VLOOKUP(A3998,PEC!A$2:B$7902,2,0),"PEC NON ESISTENTE")</f>
        <v>comunevendone</v>
      </c>
      <c r="C3998" s="2" t="s">
        <v>7912</v>
      </c>
      <c r="D3998" s="3" t="s">
        <v>8207</v>
      </c>
      <c r="E3998" s="32">
        <v>403</v>
      </c>
      <c r="F3998" s="1" t="str">
        <f>IF(Tabella1[[#This Row],[Popolazione]]&gt;300000,"Trovato","")</f>
        <v/>
      </c>
      <c r="G3998" s="1" t="str">
        <f>IF(AND(Tabella1[[#This Row],[Popolazione]]&gt;50000,Tabella1[[#This Row],[Popolazione]]&lt;100000),"Compreso",Tabella1[[#This Row],[Regione]])</f>
        <v>LIGURIA</v>
      </c>
    </row>
    <row r="3999" spans="1:7" x14ac:dyDescent="0.25">
      <c r="A3999" s="26" t="s">
        <v>7620</v>
      </c>
      <c r="B3999" s="4" t="str">
        <f>IFERROR(VLOOKUP(A3999,PEC!A$2:B$7902,2,0),"PEC NON ESISTENTE")</f>
        <v>comune.vezziportio</v>
      </c>
      <c r="C3999" s="2" t="s">
        <v>7912</v>
      </c>
      <c r="D3999" s="3" t="s">
        <v>8207</v>
      </c>
      <c r="E3999" s="32">
        <v>810</v>
      </c>
      <c r="F3999" s="1" t="str">
        <f>IF(Tabella1[[#This Row],[Popolazione]]&gt;300000,"Trovato","")</f>
        <v/>
      </c>
      <c r="G3999" s="1" t="str">
        <f>IF(AND(Tabella1[[#This Row],[Popolazione]]&gt;50000,Tabella1[[#This Row],[Popolazione]]&lt;100000),"Compreso",Tabella1[[#This Row],[Regione]])</f>
        <v>LIGURIA</v>
      </c>
    </row>
    <row r="4000" spans="1:7" x14ac:dyDescent="0.25">
      <c r="A4000" s="26" t="s">
        <v>7742</v>
      </c>
      <c r="B4000" s="4" t="str">
        <f>IFERROR(VLOOKUP(A4000,PEC!A$2:B$7902,2,0),"PEC NON ESISTENTE")</f>
        <v>villanovadalbenga</v>
      </c>
      <c r="C4000" s="2" t="s">
        <v>7912</v>
      </c>
      <c r="D4000" s="3" t="s">
        <v>8207</v>
      </c>
      <c r="E4000" s="32">
        <v>2522</v>
      </c>
      <c r="F4000" s="1" t="str">
        <f>IF(Tabella1[[#This Row],[Popolazione]]&gt;300000,"Trovato","")</f>
        <v/>
      </c>
      <c r="G4000" s="1" t="str">
        <f>IF(AND(Tabella1[[#This Row],[Popolazione]]&gt;50000,Tabella1[[#This Row],[Popolazione]]&lt;100000),"Compreso",Tabella1[[#This Row],[Regione]])</f>
        <v>LIGURIA</v>
      </c>
    </row>
    <row r="4001" spans="1:7" x14ac:dyDescent="0.25">
      <c r="A4001" s="26" t="s">
        <v>7897</v>
      </c>
      <c r="B4001" s="4" t="str">
        <f>IFERROR(VLOOKUP(A4001,PEC!A$2:B$7902,2,0),"PEC NON ESISTENTE")</f>
        <v>protocollo</v>
      </c>
      <c r="C4001" s="2" t="s">
        <v>7912</v>
      </c>
      <c r="D4001" s="3" t="s">
        <v>8207</v>
      </c>
      <c r="E4001" s="32">
        <v>322</v>
      </c>
      <c r="F4001" s="1" t="str">
        <f>IF(Tabella1[[#This Row],[Popolazione]]&gt;300000,"Trovato","")</f>
        <v/>
      </c>
      <c r="G4001" s="1" t="str">
        <f>IF(AND(Tabella1[[#This Row],[Popolazione]]&gt;50000,Tabella1[[#This Row],[Popolazione]]&lt;100000),"Compreso",Tabella1[[#This Row],[Regione]])</f>
        <v>LIGURIA</v>
      </c>
    </row>
    <row r="4002" spans="1:7" x14ac:dyDescent="0.25">
      <c r="A4002" s="26" t="s">
        <v>705</v>
      </c>
      <c r="B4002" s="4" t="str">
        <f>IFERROR(VLOOKUP(A4002,PEC!A$2:B$7902,2,0),"PEC NON ESISTENTE")</f>
        <v>info</v>
      </c>
      <c r="C4002" s="2" t="s">
        <v>7912</v>
      </c>
      <c r="D4002" s="3" t="s">
        <v>8207</v>
      </c>
      <c r="E4002" s="32">
        <v>11584</v>
      </c>
      <c r="F4002" s="1" t="str">
        <f>IF(Tabella1[[#This Row],[Popolazione]]&gt;300000,"Trovato","")</f>
        <v/>
      </c>
      <c r="G4002" s="1" t="str">
        <f>IF(AND(Tabella1[[#This Row],[Popolazione]]&gt;50000,Tabella1[[#This Row],[Popolazione]]&lt;100000),"Compreso",Tabella1[[#This Row],[Regione]])</f>
        <v>LIGURIA</v>
      </c>
    </row>
    <row r="4003" spans="1:7" x14ac:dyDescent="0.25">
      <c r="A4003" s="26" t="s">
        <v>797</v>
      </c>
      <c r="B4003" s="4" t="str">
        <f>IFERROR(VLOOKUP(A4003,PEC!A$2:B$7902,2,0),"PEC NON ESISTENTE")</f>
        <v>comuneavegno</v>
      </c>
      <c r="C4003" s="2" t="s">
        <v>7912</v>
      </c>
      <c r="D4003" s="3" t="s">
        <v>8207</v>
      </c>
      <c r="E4003" s="32">
        <v>2539</v>
      </c>
      <c r="F4003" s="1" t="str">
        <f>IF(Tabella1[[#This Row],[Popolazione]]&gt;300000,"Trovato","")</f>
        <v/>
      </c>
      <c r="G4003" s="1" t="str">
        <f>IF(AND(Tabella1[[#This Row],[Popolazione]]&gt;50000,Tabella1[[#This Row],[Popolazione]]&lt;100000),"Compreso",Tabella1[[#This Row],[Regione]])</f>
        <v>LIGURIA</v>
      </c>
    </row>
    <row r="4004" spans="1:7" x14ac:dyDescent="0.25">
      <c r="A4004" s="26" t="s">
        <v>914</v>
      </c>
      <c r="B4004" s="4" t="str">
        <f>IFERROR(VLOOKUP(A4004,PEC!A$2:B$7902,2,0),"PEC NON ESISTENTE")</f>
        <v>comune.bargagli</v>
      </c>
      <c r="C4004" s="2" t="s">
        <v>7912</v>
      </c>
      <c r="D4004" s="3" t="s">
        <v>8207</v>
      </c>
      <c r="E4004" s="32">
        <v>2810</v>
      </c>
      <c r="F4004" s="1" t="str">
        <f>IF(Tabella1[[#This Row],[Popolazione]]&gt;300000,"Trovato","")</f>
        <v/>
      </c>
      <c r="G4004" s="1" t="str">
        <f>IF(AND(Tabella1[[#This Row],[Popolazione]]&gt;50000,Tabella1[[#This Row],[Popolazione]]&lt;100000),"Compreso",Tabella1[[#This Row],[Regione]])</f>
        <v>LIGURIA</v>
      </c>
    </row>
    <row r="4005" spans="1:7" x14ac:dyDescent="0.25">
      <c r="A4005" s="26" t="s">
        <v>1102</v>
      </c>
      <c r="B4005" s="4" t="str">
        <f>IFERROR(VLOOKUP(A4005,PEC!A$2:B$7902,2,0),"PEC NON ESISTENTE")</f>
        <v>comune.bogliasco</v>
      </c>
      <c r="C4005" s="2" t="s">
        <v>7912</v>
      </c>
      <c r="D4005" s="3" t="s">
        <v>8207</v>
      </c>
      <c r="E4005" s="32">
        <v>4486</v>
      </c>
      <c r="F4005" s="1" t="str">
        <f>IF(Tabella1[[#This Row],[Popolazione]]&gt;300000,"Trovato","")</f>
        <v/>
      </c>
      <c r="G4005" s="1" t="str">
        <f>IF(AND(Tabella1[[#This Row],[Popolazione]]&gt;50000,Tabella1[[#This Row],[Popolazione]]&lt;100000),"Compreso",Tabella1[[#This Row],[Regione]])</f>
        <v>LIGURIA</v>
      </c>
    </row>
    <row r="4006" spans="1:7" x14ac:dyDescent="0.25">
      <c r="A4006" s="26" t="s">
        <v>1211</v>
      </c>
      <c r="B4006" s="4" t="str">
        <f>IFERROR(VLOOKUP(A4006,PEC!A$2:B$7902,2,0),"PEC NON ESISTENTE")</f>
        <v>comune.borzonasca</v>
      </c>
      <c r="C4006" s="2" t="s">
        <v>7912</v>
      </c>
      <c r="D4006" s="3" t="s">
        <v>8207</v>
      </c>
      <c r="E4006" s="32">
        <v>2124</v>
      </c>
      <c r="F4006" s="1" t="str">
        <f>IF(Tabella1[[#This Row],[Popolazione]]&gt;300000,"Trovato","")</f>
        <v/>
      </c>
      <c r="G4006" s="1" t="str">
        <f>IF(AND(Tabella1[[#This Row],[Popolazione]]&gt;50000,Tabella1[[#This Row],[Popolazione]]&lt;100000),"Compreso",Tabella1[[#This Row],[Regione]])</f>
        <v>LIGURIA</v>
      </c>
    </row>
    <row r="4007" spans="1:7" x14ac:dyDescent="0.25">
      <c r="A4007" s="26" t="s">
        <v>1354</v>
      </c>
      <c r="B4007" s="4" t="str">
        <f>IFERROR(VLOOKUP(A4007,PEC!A$2:B$7902,2,0),"PEC NON ESISTENTE")</f>
        <v>postacertificata</v>
      </c>
      <c r="C4007" s="2" t="s">
        <v>7912</v>
      </c>
      <c r="D4007" s="3" t="s">
        <v>8207</v>
      </c>
      <c r="E4007" s="32">
        <v>5741</v>
      </c>
      <c r="F4007" s="1" t="str">
        <f>IF(Tabella1[[#This Row],[Popolazione]]&gt;300000,"Trovato","")</f>
        <v/>
      </c>
      <c r="G4007" s="1" t="str">
        <f>IF(AND(Tabella1[[#This Row],[Popolazione]]&gt;50000,Tabella1[[#This Row],[Popolazione]]&lt;100000),"Compreso",Tabella1[[#This Row],[Regione]])</f>
        <v>LIGURIA</v>
      </c>
    </row>
    <row r="4008" spans="1:7" x14ac:dyDescent="0.25">
      <c r="A4008" s="26" t="s">
        <v>1489</v>
      </c>
      <c r="B4008" s="4" t="str">
        <f>IFERROR(VLOOKUP(A4008,PEC!A$2:B$7902,2,0),"PEC NON ESISTENTE")</f>
        <v>comune.camogli</v>
      </c>
      <c r="C4008" s="2" t="s">
        <v>7912</v>
      </c>
      <c r="D4008" s="3" t="s">
        <v>8207</v>
      </c>
      <c r="E4008" s="32">
        <v>5481</v>
      </c>
      <c r="F4008" s="1" t="str">
        <f>IF(Tabella1[[#This Row],[Popolazione]]&gt;300000,"Trovato","")</f>
        <v/>
      </c>
      <c r="G4008" s="1" t="str">
        <f>IF(AND(Tabella1[[#This Row],[Popolazione]]&gt;50000,Tabella1[[#This Row],[Popolazione]]&lt;100000),"Compreso",Tabella1[[#This Row],[Regione]])</f>
        <v>LIGURIA</v>
      </c>
    </row>
    <row r="4009" spans="1:7" x14ac:dyDescent="0.25">
      <c r="A4009" s="26" t="s">
        <v>1511</v>
      </c>
      <c r="B4009" s="4" t="str">
        <f>IFERROR(VLOOKUP(A4009,PEC!A$2:B$7902,2,0),"PEC NON ESISTENTE")</f>
        <v>info</v>
      </c>
      <c r="C4009" s="2" t="s">
        <v>7912</v>
      </c>
      <c r="D4009" s="3" t="s">
        <v>8207</v>
      </c>
      <c r="E4009" s="32">
        <v>3045</v>
      </c>
      <c r="F4009" s="1" t="str">
        <f>IF(Tabella1[[#This Row],[Popolazione]]&gt;300000,"Trovato","")</f>
        <v/>
      </c>
      <c r="G4009" s="1" t="str">
        <f>IF(AND(Tabella1[[#This Row],[Popolazione]]&gt;50000,Tabella1[[#This Row],[Popolazione]]&lt;100000),"Compreso",Tabella1[[#This Row],[Regione]])</f>
        <v>LIGURIA</v>
      </c>
    </row>
    <row r="4010" spans="1:7" x14ac:dyDescent="0.25">
      <c r="A4010" s="26" t="s">
        <v>1540</v>
      </c>
      <c r="B4010" s="4" t="str">
        <f>IFERROR(VLOOKUP(A4010,PEC!A$2:B$7902,2,0),"PEC NON ESISTENTE")</f>
        <v>protocollo</v>
      </c>
      <c r="C4010" s="2" t="s">
        <v>7912</v>
      </c>
      <c r="D4010" s="3" t="s">
        <v>8207</v>
      </c>
      <c r="E4010" s="32">
        <v>7306</v>
      </c>
      <c r="F4010" s="1" t="str">
        <f>IF(Tabella1[[#This Row],[Popolazione]]&gt;300000,"Trovato","")</f>
        <v/>
      </c>
      <c r="G4010" s="1" t="str">
        <f>IF(AND(Tabella1[[#This Row],[Popolazione]]&gt;50000,Tabella1[[#This Row],[Popolazione]]&lt;100000),"Compreso",Tabella1[[#This Row],[Regione]])</f>
        <v>LIGURIA</v>
      </c>
    </row>
    <row r="4011" spans="1:7" x14ac:dyDescent="0.25">
      <c r="A4011" s="26" t="s">
        <v>1670</v>
      </c>
      <c r="B4011" s="4" t="str">
        <f>IFERROR(VLOOKUP(A4011,PEC!A$2:B$7902,2,0),"PEC NON ESISTENTE")</f>
        <v>comunecarasco</v>
      </c>
      <c r="C4011" s="2" t="s">
        <v>7912</v>
      </c>
      <c r="D4011" s="3" t="s">
        <v>8207</v>
      </c>
      <c r="E4011" s="32">
        <v>3649</v>
      </c>
      <c r="F4011" s="1" t="str">
        <f>IF(Tabella1[[#This Row],[Popolazione]]&gt;300000,"Trovato","")</f>
        <v/>
      </c>
      <c r="G4011" s="1" t="str">
        <f>IF(AND(Tabella1[[#This Row],[Popolazione]]&gt;50000,Tabella1[[#This Row],[Popolazione]]&lt;100000),"Compreso",Tabella1[[#This Row],[Regione]])</f>
        <v>LIGURIA</v>
      </c>
    </row>
    <row r="4012" spans="1:7" x14ac:dyDescent="0.25">
      <c r="A4012" s="26" t="s">
        <v>1830</v>
      </c>
      <c r="B4012" s="4" t="str">
        <f>IFERROR(VLOOKUP(A4012,PEC!A$2:B$7902,2,0),"PEC NON ESISTENTE")</f>
        <v>protocollo.casarza-ligure</v>
      </c>
      <c r="C4012" s="2" t="s">
        <v>7912</v>
      </c>
      <c r="D4012" s="3" t="s">
        <v>8207</v>
      </c>
      <c r="E4012" s="32">
        <v>6708</v>
      </c>
      <c r="F4012" s="1" t="str">
        <f>IF(Tabella1[[#This Row],[Popolazione]]&gt;300000,"Trovato","")</f>
        <v/>
      </c>
      <c r="G4012" s="1" t="str">
        <f>IF(AND(Tabella1[[#This Row],[Popolazione]]&gt;50000,Tabella1[[#This Row],[Popolazione]]&lt;100000),"Compreso",Tabella1[[#This Row],[Regione]])</f>
        <v>LIGURIA</v>
      </c>
    </row>
    <row r="4013" spans="1:7" x14ac:dyDescent="0.25">
      <c r="A4013" s="26" t="s">
        <v>1843</v>
      </c>
      <c r="B4013" s="4" t="str">
        <f>IFERROR(VLOOKUP(A4013,PEC!A$2:B$7902,2,0),"PEC NON ESISTENTE")</f>
        <v>protocollo</v>
      </c>
      <c r="C4013" s="2" t="s">
        <v>7912</v>
      </c>
      <c r="D4013" s="3" t="s">
        <v>8207</v>
      </c>
      <c r="E4013" s="32">
        <v>3232</v>
      </c>
      <c r="F4013" s="1" t="str">
        <f>IF(Tabella1[[#This Row],[Popolazione]]&gt;300000,"Trovato","")</f>
        <v/>
      </c>
      <c r="G4013" s="1" t="str">
        <f>IF(AND(Tabella1[[#This Row],[Popolazione]]&gt;50000,Tabella1[[#This Row],[Popolazione]]&lt;100000),"Compreso",Tabella1[[#This Row],[Regione]])</f>
        <v>LIGURIA</v>
      </c>
    </row>
    <row r="4014" spans="1:7" x14ac:dyDescent="0.25">
      <c r="A4014" s="26" t="s">
        <v>2097</v>
      </c>
      <c r="B4014" s="4" t="str">
        <f>IFERROR(VLOOKUP(A4014,PEC!A$2:B$7902,2,0),"PEC NON ESISTENTE")</f>
        <v>castiglione.chiavarese</v>
      </c>
      <c r="C4014" s="2" t="s">
        <v>7912</v>
      </c>
      <c r="D4014" s="3" t="s">
        <v>8207</v>
      </c>
      <c r="E4014" s="32">
        <v>1642</v>
      </c>
      <c r="F4014" s="1" t="str">
        <f>IF(Tabella1[[#This Row],[Popolazione]]&gt;300000,"Trovato","")</f>
        <v/>
      </c>
      <c r="G4014" s="1" t="str">
        <f>IF(AND(Tabella1[[#This Row],[Popolazione]]&gt;50000,Tabella1[[#This Row],[Popolazione]]&lt;100000),"Compreso",Tabella1[[#This Row],[Regione]])</f>
        <v>LIGURIA</v>
      </c>
    </row>
    <row r="4015" spans="1:7" x14ac:dyDescent="0.25">
      <c r="A4015" s="26" t="s">
        <v>2225</v>
      </c>
      <c r="B4015" s="4" t="str">
        <f>IFERROR(VLOOKUP(A4015,PEC!A$2:B$7902,2,0),"PEC NON ESISTENTE")</f>
        <v>protocollo</v>
      </c>
      <c r="C4015" s="2" t="s">
        <v>7912</v>
      </c>
      <c r="D4015" s="3" t="s">
        <v>8207</v>
      </c>
      <c r="E4015" s="32">
        <v>4006</v>
      </c>
      <c r="F4015" s="1" t="str">
        <f>IF(Tabella1[[#This Row],[Popolazione]]&gt;300000,"Trovato","")</f>
        <v/>
      </c>
      <c r="G4015" s="1" t="str">
        <f>IF(AND(Tabella1[[#This Row],[Popolazione]]&gt;50000,Tabella1[[#This Row],[Popolazione]]&lt;100000),"Compreso",Tabella1[[#This Row],[Regione]])</f>
        <v>LIGURIA</v>
      </c>
    </row>
    <row r="4016" spans="1:7" x14ac:dyDescent="0.25">
      <c r="A4016" s="26" t="s">
        <v>2336</v>
      </c>
      <c r="B4016" s="4" t="str">
        <f>IFERROR(VLOOKUP(A4016,PEC!A$2:B$7902,2,0),"PEC NON ESISTENTE")</f>
        <v>comune.chiavari</v>
      </c>
      <c r="C4016" s="2" t="s">
        <v>7912</v>
      </c>
      <c r="D4016" s="3" t="s">
        <v>8207</v>
      </c>
      <c r="E4016" s="32">
        <v>27338</v>
      </c>
      <c r="F4016" s="1" t="str">
        <f>IF(Tabella1[[#This Row],[Popolazione]]&gt;300000,"Trovato","")</f>
        <v/>
      </c>
      <c r="G4016" s="1" t="str">
        <f>IF(AND(Tabella1[[#This Row],[Popolazione]]&gt;50000,Tabella1[[#This Row],[Popolazione]]&lt;100000),"Compreso",Tabella1[[#This Row],[Regione]])</f>
        <v>LIGURIA</v>
      </c>
    </row>
    <row r="4017" spans="1:7" x14ac:dyDescent="0.25">
      <c r="A4017" s="26" t="s">
        <v>2374</v>
      </c>
      <c r="B4017" s="4" t="str">
        <f>IFERROR(VLOOKUP(A4017,PEC!A$2:B$7902,2,0),"PEC NON ESISTENTE")</f>
        <v>comune.cicagna</v>
      </c>
      <c r="C4017" s="2" t="s">
        <v>7912</v>
      </c>
      <c r="D4017" s="3" t="s">
        <v>8207</v>
      </c>
      <c r="E4017" s="32">
        <v>2566</v>
      </c>
      <c r="F4017" s="1" t="str">
        <f>IF(Tabella1[[#This Row],[Popolazione]]&gt;300000,"Trovato","")</f>
        <v/>
      </c>
      <c r="G4017" s="1" t="str">
        <f>IF(AND(Tabella1[[#This Row],[Popolazione]]&gt;50000,Tabella1[[#This Row],[Popolazione]]&lt;100000),"Compreso",Tabella1[[#This Row],[Regione]])</f>
        <v>LIGURIA</v>
      </c>
    </row>
    <row r="4018" spans="1:7" x14ac:dyDescent="0.25">
      <c r="A4018" s="26" t="s">
        <v>2480</v>
      </c>
      <c r="B4018" s="4" t="str">
        <f>IFERROR(VLOOKUP(A4018,PEC!A$2:B$7902,2,0),"PEC NON ESISTENTE")</f>
        <v>protocollo</v>
      </c>
      <c r="C4018" s="2" t="s">
        <v>7912</v>
      </c>
      <c r="D4018" s="3" t="s">
        <v>8207</v>
      </c>
      <c r="E4018" s="32">
        <v>9145</v>
      </c>
      <c r="F4018" s="1" t="str">
        <f>IF(Tabella1[[#This Row],[Popolazione]]&gt;300000,"Trovato","")</f>
        <v/>
      </c>
      <c r="G4018" s="1" t="str">
        <f>IF(AND(Tabella1[[#This Row],[Popolazione]]&gt;50000,Tabella1[[#This Row],[Popolazione]]&lt;100000),"Compreso",Tabella1[[#This Row],[Regione]])</f>
        <v>LIGURIA</v>
      </c>
    </row>
    <row r="4019" spans="1:7" x14ac:dyDescent="0.25">
      <c r="A4019" s="26" t="s">
        <v>2482</v>
      </c>
      <c r="B4019" s="4" t="str">
        <f>IFERROR(VLOOKUP(A4019,PEC!A$2:B$7902,2,0),"PEC NON ESISTENTE")</f>
        <v>protocollo.comune.cogorno.ge.it</v>
      </c>
      <c r="C4019" s="2" t="s">
        <v>7912</v>
      </c>
      <c r="D4019" s="3" t="s">
        <v>8207</v>
      </c>
      <c r="E4019" s="32">
        <v>5641</v>
      </c>
      <c r="F4019" s="1" t="str">
        <f>IF(Tabella1[[#This Row],[Popolazione]]&gt;300000,"Trovato","")</f>
        <v/>
      </c>
      <c r="G4019" s="1" t="str">
        <f>IF(AND(Tabella1[[#This Row],[Popolazione]]&gt;50000,Tabella1[[#This Row],[Popolazione]]&lt;100000),"Compreso",Tabella1[[#This Row],[Regione]])</f>
        <v>LIGURIA</v>
      </c>
    </row>
    <row r="4020" spans="1:7" x14ac:dyDescent="0.25">
      <c r="A4020" s="26" t="s">
        <v>2605</v>
      </c>
      <c r="B4020" s="4" t="str">
        <f>IFERROR(VLOOKUP(A4020,PEC!A$2:B$7902,2,0),"PEC NON ESISTENTE")</f>
        <v>protocollo</v>
      </c>
      <c r="C4020" s="2" t="s">
        <v>7912</v>
      </c>
      <c r="D4020" s="3" t="s">
        <v>8207</v>
      </c>
      <c r="E4020" s="32">
        <v>274</v>
      </c>
      <c r="F4020" s="1" t="str">
        <f>IF(Tabella1[[#This Row],[Popolazione]]&gt;300000,"Trovato","")</f>
        <v/>
      </c>
      <c r="G4020" s="1" t="str">
        <f>IF(AND(Tabella1[[#This Row],[Popolazione]]&gt;50000,Tabella1[[#This Row],[Popolazione]]&lt;100000),"Compreso",Tabella1[[#This Row],[Regione]])</f>
        <v>LIGURIA</v>
      </c>
    </row>
    <row r="4021" spans="1:7" x14ac:dyDescent="0.25">
      <c r="A4021" s="26" t="s">
        <v>2725</v>
      </c>
      <c r="B4021" s="4" t="str">
        <f>IFERROR(VLOOKUP(A4021,PEC!A$2:B$7902,2,0),"PEC NON ESISTENTE")</f>
        <v>comune.crocefieschi</v>
      </c>
      <c r="C4021" s="2" t="s">
        <v>7912</v>
      </c>
      <c r="D4021" s="3" t="s">
        <v>8207</v>
      </c>
      <c r="E4021" s="32">
        <v>561</v>
      </c>
      <c r="F4021" s="1" t="str">
        <f>IF(Tabella1[[#This Row],[Popolazione]]&gt;300000,"Trovato","")</f>
        <v/>
      </c>
      <c r="G4021" s="1" t="str">
        <f>IF(AND(Tabella1[[#This Row],[Popolazione]]&gt;50000,Tabella1[[#This Row],[Popolazione]]&lt;100000),"Compreso",Tabella1[[#This Row],[Regione]])</f>
        <v>LIGURIA</v>
      </c>
    </row>
    <row r="4022" spans="1:7" x14ac:dyDescent="0.25">
      <c r="A4022" s="26" t="s">
        <v>2775</v>
      </c>
      <c r="B4022" s="4" t="str">
        <f>IFERROR(VLOOKUP(A4022,PEC!A$2:B$7902,2,0),"PEC NON ESISTENTE")</f>
        <v>comune.davagna</v>
      </c>
      <c r="C4022" s="2" t="s">
        <v>7912</v>
      </c>
      <c r="D4022" s="3" t="s">
        <v>8207</v>
      </c>
      <c r="E4022" s="32">
        <v>1927</v>
      </c>
      <c r="F4022" s="1" t="str">
        <f>IF(Tabella1[[#This Row],[Popolazione]]&gt;300000,"Trovato","")</f>
        <v/>
      </c>
      <c r="G4022" s="1" t="str">
        <f>IF(AND(Tabella1[[#This Row],[Popolazione]]&gt;50000,Tabella1[[#This Row],[Popolazione]]&lt;100000),"Compreso",Tabella1[[#This Row],[Regione]])</f>
        <v>LIGURIA</v>
      </c>
    </row>
    <row r="4023" spans="1:7" x14ac:dyDescent="0.25">
      <c r="A4023" s="26" t="s">
        <v>2949</v>
      </c>
      <c r="B4023" s="4" t="str">
        <f>IFERROR(VLOOKUP(A4023,PEC!A$2:B$7902,2,0),"PEC NON ESISTENTE")</f>
        <v>comune.fascia</v>
      </c>
      <c r="C4023" s="2" t="s">
        <v>7912</v>
      </c>
      <c r="D4023" s="3" t="s">
        <v>8207</v>
      </c>
      <c r="E4023" s="32">
        <v>100</v>
      </c>
      <c r="F4023" s="1" t="str">
        <f>IF(Tabella1[[#This Row],[Popolazione]]&gt;300000,"Trovato","")</f>
        <v/>
      </c>
      <c r="G4023" s="1" t="str">
        <f>IF(AND(Tabella1[[#This Row],[Popolazione]]&gt;50000,Tabella1[[#This Row],[Popolazione]]&lt;100000),"Compreso",Tabella1[[#This Row],[Regione]])</f>
        <v>LIGURIA</v>
      </c>
    </row>
    <row r="4024" spans="1:7" x14ac:dyDescent="0.25">
      <c r="A4024" s="26" t="s">
        <v>2952</v>
      </c>
      <c r="B4024" s="4" t="str">
        <f>IFERROR(VLOOKUP(A4024,PEC!A$2:B$7902,2,0),"PEC NON ESISTENTE")</f>
        <v>comune.favaledimalvaro</v>
      </c>
      <c r="C4024" s="2" t="s">
        <v>7912</v>
      </c>
      <c r="D4024" s="3" t="s">
        <v>8207</v>
      </c>
      <c r="E4024" s="32">
        <v>504</v>
      </c>
      <c r="F4024" s="1" t="str">
        <f>IF(Tabella1[[#This Row],[Popolazione]]&gt;300000,"Trovato","")</f>
        <v/>
      </c>
      <c r="G4024" s="1" t="str">
        <f>IF(AND(Tabella1[[#This Row],[Popolazione]]&gt;50000,Tabella1[[#This Row],[Popolazione]]&lt;100000),"Compreso",Tabella1[[#This Row],[Regione]])</f>
        <v>LIGURIA</v>
      </c>
    </row>
    <row r="4025" spans="1:7" x14ac:dyDescent="0.25">
      <c r="A4025" s="26" t="s">
        <v>3062</v>
      </c>
      <c r="B4025" s="4" t="str">
        <f>IFERROR(VLOOKUP(A4025,PEC!A$2:B$7902,2,0),"PEC NON ESISTENTE")</f>
        <v>comune.fontanigorda</v>
      </c>
      <c r="C4025" s="2" t="s">
        <v>7912</v>
      </c>
      <c r="D4025" s="3" t="s">
        <v>8207</v>
      </c>
      <c r="E4025" s="32">
        <v>274</v>
      </c>
      <c r="F4025" s="1" t="str">
        <f>IF(Tabella1[[#This Row],[Popolazione]]&gt;300000,"Trovato","")</f>
        <v/>
      </c>
      <c r="G4025" s="1" t="str">
        <f>IF(AND(Tabella1[[#This Row],[Popolazione]]&gt;50000,Tabella1[[#This Row],[Popolazione]]&lt;100000),"Compreso",Tabella1[[#This Row],[Regione]])</f>
        <v>LIGURIA</v>
      </c>
    </row>
    <row r="4026" spans="1:7" x14ac:dyDescent="0.25">
      <c r="A4026" s="26" t="s">
        <v>3289</v>
      </c>
      <c r="B4026" s="4" t="str">
        <f>IFERROR(VLOOKUP(A4026,PEC!A$2:B$7902,2,0),"PEC NON ESISTENTE")</f>
        <v>comunegenova</v>
      </c>
      <c r="C4026" s="2" t="s">
        <v>7912</v>
      </c>
      <c r="D4026" s="3" t="s">
        <v>8207</v>
      </c>
      <c r="E4026" s="32">
        <v>586180</v>
      </c>
      <c r="F4026" s="1" t="str">
        <f>IF(Tabella1[[#This Row],[Popolazione]]&gt;300000,"Trovato","")</f>
        <v>Trovato</v>
      </c>
      <c r="G4026" s="1" t="str">
        <f>IF(AND(Tabella1[[#This Row],[Popolazione]]&gt;50000,Tabella1[[#This Row],[Popolazione]]&lt;100000),"Compreso",Tabella1[[#This Row],[Regione]])</f>
        <v>LIGURIA</v>
      </c>
    </row>
    <row r="4027" spans="1:7" x14ac:dyDescent="0.25">
      <c r="A4027" s="26" t="s">
        <v>3394</v>
      </c>
      <c r="B4027" s="4" t="str">
        <f>IFERROR(VLOOKUP(A4027,PEC!A$2:B$7902,2,0),"PEC NON ESISTENTE")</f>
        <v>comune.gorreto</v>
      </c>
      <c r="C4027" s="2" t="s">
        <v>7912</v>
      </c>
      <c r="D4027" s="3" t="s">
        <v>8207</v>
      </c>
      <c r="E4027" s="32">
        <v>107</v>
      </c>
      <c r="F4027" s="1" t="str">
        <f>IF(Tabella1[[#This Row],[Popolazione]]&gt;300000,"Trovato","")</f>
        <v/>
      </c>
      <c r="G4027" s="1" t="str">
        <f>IF(AND(Tabella1[[#This Row],[Popolazione]]&gt;50000,Tabella1[[#This Row],[Popolazione]]&lt;100000),"Compreso",Tabella1[[#This Row],[Regione]])</f>
        <v>LIGURIA</v>
      </c>
    </row>
    <row r="4028" spans="1:7" x14ac:dyDescent="0.25">
      <c r="A4028" s="26" t="s">
        <v>3554</v>
      </c>
      <c r="B4028" s="4" t="str">
        <f>IFERROR(VLOOKUP(A4028,PEC!A$2:B$7902,2,0),"PEC NON ESISTENTE")</f>
        <v>protocollo</v>
      </c>
      <c r="C4028" s="2" t="s">
        <v>7912</v>
      </c>
      <c r="D4028" s="3" t="s">
        <v>8207</v>
      </c>
      <c r="E4028" s="32">
        <v>1535</v>
      </c>
      <c r="F4028" s="1" t="str">
        <f>IF(Tabella1[[#This Row],[Popolazione]]&gt;300000,"Trovato","")</f>
        <v/>
      </c>
      <c r="G4028" s="1" t="str">
        <f>IF(AND(Tabella1[[#This Row],[Popolazione]]&gt;50000,Tabella1[[#This Row],[Popolazione]]&lt;100000),"Compreso",Tabella1[[#This Row],[Regione]])</f>
        <v>LIGURIA</v>
      </c>
    </row>
    <row r="4029" spans="1:7" x14ac:dyDescent="0.25">
      <c r="A4029" s="26" t="s">
        <v>3672</v>
      </c>
      <c r="B4029" s="4" t="str">
        <f>IFERROR(VLOOKUP(A4029,PEC!A$2:B$7902,2,0),"PEC NON ESISTENTE")</f>
        <v>postacertificata</v>
      </c>
      <c r="C4029" s="2" t="s">
        <v>7912</v>
      </c>
      <c r="D4029" s="3" t="s">
        <v>8207</v>
      </c>
      <c r="E4029" s="32">
        <v>12579</v>
      </c>
      <c r="F4029" s="1" t="str">
        <f>IF(Tabella1[[#This Row],[Popolazione]]&gt;300000,"Trovato","")</f>
        <v/>
      </c>
      <c r="G4029" s="1" t="str">
        <f>IF(AND(Tabella1[[#This Row],[Popolazione]]&gt;50000,Tabella1[[#This Row],[Popolazione]]&lt;100000),"Compreso",Tabella1[[#This Row],[Regione]])</f>
        <v>LIGURIA</v>
      </c>
    </row>
    <row r="4030" spans="1:7" x14ac:dyDescent="0.25">
      <c r="A4030" s="26" t="s">
        <v>3694</v>
      </c>
      <c r="B4030" s="4" t="str">
        <f>IFERROR(VLOOKUP(A4030,PEC!A$2:B$7902,2,0),"PEC NON ESISTENTE")</f>
        <v>protocollo</v>
      </c>
      <c r="C4030" s="2" t="s">
        <v>7912</v>
      </c>
      <c r="D4030" s="3" t="s">
        <v>8207</v>
      </c>
      <c r="E4030" s="32">
        <v>2349</v>
      </c>
      <c r="F4030" s="1" t="str">
        <f>IF(Tabella1[[#This Row],[Popolazione]]&gt;300000,"Trovato","")</f>
        <v/>
      </c>
      <c r="G4030" s="1" t="str">
        <f>IF(AND(Tabella1[[#This Row],[Popolazione]]&gt;50000,Tabella1[[#This Row],[Popolazione]]&lt;100000),"Compreso",Tabella1[[#This Row],[Regione]])</f>
        <v>LIGURIA</v>
      </c>
    </row>
    <row r="4031" spans="1:7" x14ac:dyDescent="0.25">
      <c r="A4031" s="26" t="s">
        <v>3820</v>
      </c>
      <c r="B4031" s="4" t="str">
        <f>IFERROR(VLOOKUP(A4031,PEC!A$2:B$7902,2,0),"PEC NON ESISTENTE")</f>
        <v>comunelorsica</v>
      </c>
      <c r="C4031" s="2" t="s">
        <v>7912</v>
      </c>
      <c r="D4031" s="3" t="s">
        <v>8207</v>
      </c>
      <c r="E4031" s="32">
        <v>519</v>
      </c>
      <c r="F4031" s="1" t="str">
        <f>IF(Tabella1[[#This Row],[Popolazione]]&gt;300000,"Trovato","")</f>
        <v/>
      </c>
      <c r="G4031" s="1" t="str">
        <f>IF(AND(Tabella1[[#This Row],[Popolazione]]&gt;50000,Tabella1[[#This Row],[Popolazione]]&lt;100000),"Compreso",Tabella1[[#This Row],[Regione]])</f>
        <v>LIGURIA</v>
      </c>
    </row>
    <row r="4032" spans="1:7" x14ac:dyDescent="0.25">
      <c r="A4032" s="26" t="s">
        <v>3847</v>
      </c>
      <c r="B4032" s="4" t="str">
        <f>IFERROR(VLOOKUP(A4032,PEC!A$2:B$7902,2,0),"PEC NON ESISTENTE")</f>
        <v>comune.lumarzo.ge</v>
      </c>
      <c r="C4032" s="2" t="s">
        <v>7912</v>
      </c>
      <c r="D4032" s="3" t="s">
        <v>8207</v>
      </c>
      <c r="E4032" s="32">
        <v>1594</v>
      </c>
      <c r="F4032" s="1" t="str">
        <f>IF(Tabella1[[#This Row],[Popolazione]]&gt;300000,"Trovato","")</f>
        <v/>
      </c>
      <c r="G4032" s="1" t="str">
        <f>IF(AND(Tabella1[[#This Row],[Popolazione]]&gt;50000,Tabella1[[#This Row],[Popolazione]]&lt;100000),"Compreso",Tabella1[[#This Row],[Regione]])</f>
        <v>LIGURIA</v>
      </c>
    </row>
    <row r="4033" spans="1:7" x14ac:dyDescent="0.25">
      <c r="A4033" s="26" t="s">
        <v>4057</v>
      </c>
      <c r="B4033" s="4" t="str">
        <f>IFERROR(VLOOKUP(A4033,PEC!A$2:B$7902,2,0),"PEC NON ESISTENTE")</f>
        <v>protocollo</v>
      </c>
      <c r="C4033" s="2" t="s">
        <v>7912</v>
      </c>
      <c r="D4033" s="3" t="s">
        <v>8207</v>
      </c>
      <c r="E4033" s="32">
        <v>3758</v>
      </c>
      <c r="F4033" s="1" t="str">
        <f>IF(Tabella1[[#This Row],[Popolazione]]&gt;300000,"Trovato","")</f>
        <v/>
      </c>
      <c r="G4033" s="1" t="str">
        <f>IF(AND(Tabella1[[#This Row],[Popolazione]]&gt;50000,Tabella1[[#This Row],[Popolazione]]&lt;100000),"Compreso",Tabella1[[#This Row],[Regione]])</f>
        <v>LIGURIA</v>
      </c>
    </row>
    <row r="4034" spans="1:7" x14ac:dyDescent="0.25">
      <c r="A4034" s="26" t="s">
        <v>4114</v>
      </c>
      <c r="B4034" s="4" t="str">
        <f>IFERROR(VLOOKUP(A4034,PEC!A$2:B$7902,2,0),"PEC NON ESISTENTE")</f>
        <v>protocollo</v>
      </c>
      <c r="C4034" s="2" t="s">
        <v>7912</v>
      </c>
      <c r="D4034" s="3" t="s">
        <v>8207</v>
      </c>
      <c r="E4034" s="32">
        <v>2687</v>
      </c>
      <c r="F4034" s="1" t="str">
        <f>IF(Tabella1[[#This Row],[Popolazione]]&gt;300000,"Trovato","")</f>
        <v/>
      </c>
      <c r="G4034" s="1" t="str">
        <f>IF(AND(Tabella1[[#This Row],[Popolazione]]&gt;50000,Tabella1[[#This Row],[Popolazione]]&lt;100000),"Compreso",Tabella1[[#This Row],[Regione]])</f>
        <v>LIGURIA</v>
      </c>
    </row>
    <row r="4035" spans="1:7" x14ac:dyDescent="0.25">
      <c r="A4035" s="26" t="s">
        <v>4166</v>
      </c>
      <c r="B4035" s="4" t="str">
        <f>IFERROR(VLOOKUP(A4035,PEC!A$2:B$7902,2,0),"PEC NON ESISTENTE")</f>
        <v>comunemezzanego</v>
      </c>
      <c r="C4035" s="2" t="s">
        <v>7912</v>
      </c>
      <c r="D4035" s="3" t="s">
        <v>8207</v>
      </c>
      <c r="E4035" s="32">
        <v>1624</v>
      </c>
      <c r="F4035" s="1" t="str">
        <f>IF(Tabella1[[#This Row],[Popolazione]]&gt;300000,"Trovato","")</f>
        <v/>
      </c>
      <c r="G4035" s="1" t="str">
        <f>IF(AND(Tabella1[[#This Row],[Popolazione]]&gt;50000,Tabella1[[#This Row],[Popolazione]]&lt;100000),"Compreso",Tabella1[[#This Row],[Regione]])</f>
        <v>LIGURIA</v>
      </c>
    </row>
    <row r="4036" spans="1:7" x14ac:dyDescent="0.25">
      <c r="A4036" s="26" t="s">
        <v>4183</v>
      </c>
      <c r="B4036" s="4" t="str">
        <f>IFERROR(VLOOKUP(A4036,PEC!A$2:B$7902,2,0),"PEC NON ESISTENTE")</f>
        <v>comunedimignanego</v>
      </c>
      <c r="C4036" s="2" t="s">
        <v>7912</v>
      </c>
      <c r="D4036" s="3" t="s">
        <v>8207</v>
      </c>
      <c r="E4036" s="32">
        <v>3756</v>
      </c>
      <c r="F4036" s="1" t="str">
        <f>IF(Tabella1[[#This Row],[Popolazione]]&gt;300000,"Trovato","")</f>
        <v/>
      </c>
      <c r="G4036" s="1" t="str">
        <f>IF(AND(Tabella1[[#This Row],[Popolazione]]&gt;50000,Tabella1[[#This Row],[Popolazione]]&lt;100000),"Compreso",Tabella1[[#This Row],[Regione]])</f>
        <v>LIGURIA</v>
      </c>
    </row>
    <row r="4037" spans="1:7" x14ac:dyDescent="0.25">
      <c r="A4037" s="26" t="s">
        <v>4223</v>
      </c>
      <c r="B4037" s="4" t="str">
        <f>IFERROR(VLOOKUP(A4037,PEC!A$2:B$7902,2,0),"PEC NON ESISTENTE")</f>
        <v>demograficimoconesi</v>
      </c>
      <c r="C4037" s="2" t="s">
        <v>7912</v>
      </c>
      <c r="D4037" s="3" t="s">
        <v>8207</v>
      </c>
      <c r="E4037" s="32">
        <v>2695</v>
      </c>
      <c r="F4037" s="1" t="str">
        <f>IF(Tabella1[[#This Row],[Popolazione]]&gt;300000,"Trovato","")</f>
        <v/>
      </c>
      <c r="G4037" s="1" t="str">
        <f>IF(AND(Tabella1[[#This Row],[Popolazione]]&gt;50000,Tabella1[[#This Row],[Popolazione]]&lt;100000),"Compreso",Tabella1[[#This Row],[Regione]])</f>
        <v>LIGURIA</v>
      </c>
    </row>
    <row r="4038" spans="1:7" x14ac:dyDescent="0.25">
      <c r="A4038" s="26" t="s">
        <v>4293</v>
      </c>
      <c r="B4038" s="4" t="str">
        <f>IFERROR(VLOOKUP(A4038,PEC!A$2:B$7902,2,0),"PEC NON ESISTENTE")</f>
        <v>comune.moneglia.ge</v>
      </c>
      <c r="C4038" s="2" t="s">
        <v>7912</v>
      </c>
      <c r="D4038" s="3" t="s">
        <v>8207</v>
      </c>
      <c r="E4038" s="32">
        <v>2890</v>
      </c>
      <c r="F4038" s="1" t="str">
        <f>IF(Tabella1[[#This Row],[Popolazione]]&gt;300000,"Trovato","")</f>
        <v/>
      </c>
      <c r="G4038" s="1" t="str">
        <f>IF(AND(Tabella1[[#This Row],[Popolazione]]&gt;50000,Tabella1[[#This Row],[Popolazione]]&lt;100000),"Compreso",Tabella1[[#This Row],[Regione]])</f>
        <v>LIGURIA</v>
      </c>
    </row>
    <row r="4039" spans="1:7" x14ac:dyDescent="0.25">
      <c r="A4039" s="26" t="s">
        <v>4392</v>
      </c>
      <c r="B4039" s="4" t="str">
        <f>IFERROR(VLOOKUP(A4039,PEC!A$2:B$7902,2,0),"PEC NON ESISTENTE")</f>
        <v>comunemontebruno</v>
      </c>
      <c r="C4039" s="2" t="s">
        <v>7912</v>
      </c>
      <c r="D4039" s="3" t="s">
        <v>8207</v>
      </c>
      <c r="E4039" s="32">
        <v>217</v>
      </c>
      <c r="F4039" s="1" t="str">
        <f>IF(Tabella1[[#This Row],[Popolazione]]&gt;300000,"Trovato","")</f>
        <v/>
      </c>
      <c r="G4039" s="1" t="str">
        <f>IF(AND(Tabella1[[#This Row],[Popolazione]]&gt;50000,Tabella1[[#This Row],[Popolazione]]&lt;100000),"Compreso",Tabella1[[#This Row],[Regione]])</f>
        <v>LIGURIA</v>
      </c>
    </row>
    <row r="4040" spans="1:7" x14ac:dyDescent="0.25">
      <c r="A4040" s="26" t="s">
        <v>4550</v>
      </c>
      <c r="B4040" s="4" t="str">
        <f>IFERROR(VLOOKUP(A4040,PEC!A$2:B$7902,2,0),"PEC NON ESISTENTE")</f>
        <v>comunemontoggio</v>
      </c>
      <c r="C4040" s="2" t="s">
        <v>7912</v>
      </c>
      <c r="D4040" s="3" t="s">
        <v>8207</v>
      </c>
      <c r="E4040" s="32">
        <v>2062</v>
      </c>
      <c r="F4040" s="1" t="str">
        <f>IF(Tabella1[[#This Row],[Popolazione]]&gt;300000,"Trovato","")</f>
        <v/>
      </c>
      <c r="G4040" s="1" t="str">
        <f>IF(AND(Tabella1[[#This Row],[Popolazione]]&gt;50000,Tabella1[[#This Row],[Popolazione]]&lt;100000),"Compreso",Tabella1[[#This Row],[Regione]])</f>
        <v>LIGURIA</v>
      </c>
    </row>
    <row r="4041" spans="1:7" x14ac:dyDescent="0.25">
      <c r="A4041" s="26" t="s">
        <v>4675</v>
      </c>
      <c r="B4041" s="4" t="str">
        <f>IFERROR(VLOOKUP(A4041,PEC!A$2:B$7902,2,0),"PEC NON ESISTENTE")</f>
        <v>info</v>
      </c>
      <c r="C4041" s="2" t="s">
        <v>7912</v>
      </c>
      <c r="D4041" s="3" t="s">
        <v>8207</v>
      </c>
      <c r="E4041" s="32">
        <v>2361</v>
      </c>
      <c r="F4041" s="1" t="str">
        <f>IF(Tabella1[[#This Row],[Popolazione]]&gt;300000,"Trovato","")</f>
        <v/>
      </c>
      <c r="G4041" s="1" t="str">
        <f>IF(AND(Tabella1[[#This Row],[Popolazione]]&gt;50000,Tabella1[[#This Row],[Popolazione]]&lt;100000),"Compreso",Tabella1[[#This Row],[Regione]])</f>
        <v>LIGURIA</v>
      </c>
    </row>
    <row r="4042" spans="1:7" x14ac:dyDescent="0.25">
      <c r="A4042" s="26" t="s">
        <v>4678</v>
      </c>
      <c r="B4042" s="4" t="str">
        <f>IFERROR(VLOOKUP(A4042,PEC!A$2:B$7902,2,0),"PEC NON ESISTENTE")</f>
        <v>protocollo</v>
      </c>
      <c r="C4042" s="2" t="s">
        <v>7912</v>
      </c>
      <c r="D4042" s="3" t="s">
        <v>8207</v>
      </c>
      <c r="E4042" s="32">
        <v>984</v>
      </c>
      <c r="F4042" s="1" t="str">
        <f>IF(Tabella1[[#This Row],[Popolazione]]&gt;300000,"Trovato","")</f>
        <v/>
      </c>
      <c r="G4042" s="1" t="str">
        <f>IF(AND(Tabella1[[#This Row],[Popolazione]]&gt;50000,Tabella1[[#This Row],[Popolazione]]&lt;100000),"Compreso",Tabella1[[#This Row],[Regione]])</f>
        <v>LIGURIA</v>
      </c>
    </row>
    <row r="4043" spans="1:7" x14ac:dyDescent="0.25">
      <c r="A4043" s="26" t="s">
        <v>4856</v>
      </c>
      <c r="B4043" s="4" t="str">
        <f>IFERROR(VLOOKUP(A4043,PEC!A$2:B$7902,2,0),"PEC NON ESISTENTE")</f>
        <v>comuneorero</v>
      </c>
      <c r="C4043" s="2" t="s">
        <v>7912</v>
      </c>
      <c r="D4043" s="3" t="s">
        <v>8207</v>
      </c>
      <c r="E4043" s="32">
        <v>604</v>
      </c>
      <c r="F4043" s="1" t="str">
        <f>IF(Tabella1[[#This Row],[Popolazione]]&gt;300000,"Trovato","")</f>
        <v/>
      </c>
      <c r="G4043" s="1" t="str">
        <f>IF(AND(Tabella1[[#This Row],[Popolazione]]&gt;50000,Tabella1[[#This Row],[Popolazione]]&lt;100000),"Compreso",Tabella1[[#This Row],[Regione]])</f>
        <v>LIGURIA</v>
      </c>
    </row>
    <row r="4044" spans="1:7" x14ac:dyDescent="0.25">
      <c r="A4044" s="26" t="s">
        <v>5271</v>
      </c>
      <c r="B4044" s="4" t="str">
        <f>IFERROR(VLOOKUP(A4044,PEC!A$2:B$7902,2,0),"PEC NON ESISTENTE")</f>
        <v>comune.pieveligure</v>
      </c>
      <c r="C4044" s="2" t="s">
        <v>7912</v>
      </c>
      <c r="D4044" s="3" t="s">
        <v>8207</v>
      </c>
      <c r="E4044" s="32">
        <v>2582</v>
      </c>
      <c r="F4044" s="1" t="str">
        <f>IF(Tabella1[[#This Row],[Popolazione]]&gt;300000,"Trovato","")</f>
        <v/>
      </c>
      <c r="G4044" s="1" t="str">
        <f>IF(AND(Tabella1[[#This Row],[Popolazione]]&gt;50000,Tabella1[[#This Row],[Popolazione]]&lt;100000),"Compreso",Tabella1[[#This Row],[Regione]])</f>
        <v>LIGURIA</v>
      </c>
    </row>
    <row r="4045" spans="1:7" x14ac:dyDescent="0.25">
      <c r="A4045" s="26" t="s">
        <v>5487</v>
      </c>
      <c r="B4045" s="4" t="str">
        <f>IFERROR(VLOOKUP(A4045,PEC!A$2:B$7902,2,0),"PEC NON ESISTENTE")</f>
        <v>protocollo</v>
      </c>
      <c r="C4045" s="2" t="s">
        <v>7912</v>
      </c>
      <c r="D4045" s="3" t="s">
        <v>8207</v>
      </c>
      <c r="E4045" s="32">
        <v>453</v>
      </c>
      <c r="F4045" s="1" t="str">
        <f>IF(Tabella1[[#This Row],[Popolazione]]&gt;300000,"Trovato","")</f>
        <v/>
      </c>
      <c r="G4045" s="1" t="str">
        <f>IF(AND(Tabella1[[#This Row],[Popolazione]]&gt;50000,Tabella1[[#This Row],[Popolazione]]&lt;100000),"Compreso",Tabella1[[#This Row],[Regione]])</f>
        <v>LIGURIA</v>
      </c>
    </row>
    <row r="4046" spans="1:7" x14ac:dyDescent="0.25">
      <c r="A4046" s="26" t="s">
        <v>5598</v>
      </c>
      <c r="B4046" s="4" t="str">
        <f>IFERROR(VLOOKUP(A4046,PEC!A$2:B$7902,2,0),"PEC NON ESISTENTE")</f>
        <v>protocollo</v>
      </c>
      <c r="C4046" s="2" t="s">
        <v>7912</v>
      </c>
      <c r="D4046" s="3" t="s">
        <v>8207</v>
      </c>
      <c r="E4046" s="32">
        <v>161</v>
      </c>
      <c r="F4046" s="1" t="str">
        <f>IF(Tabella1[[#This Row],[Popolazione]]&gt;300000,"Trovato","")</f>
        <v/>
      </c>
      <c r="G4046" s="1" t="str">
        <f>IF(AND(Tabella1[[#This Row],[Popolazione]]&gt;50000,Tabella1[[#This Row],[Popolazione]]&lt;100000),"Compreso",Tabella1[[#This Row],[Regione]])</f>
        <v>LIGURIA</v>
      </c>
    </row>
    <row r="4047" spans="1:7" x14ac:dyDescent="0.25">
      <c r="A4047" s="26" t="s">
        <v>5668</v>
      </c>
      <c r="B4047" s="4" t="str">
        <f>IFERROR(VLOOKUP(A4047,PEC!A$2:B$7902,2,0),"PEC NON ESISTENTE")</f>
        <v>protocollo</v>
      </c>
      <c r="C4047" s="2" t="s">
        <v>7912</v>
      </c>
      <c r="D4047" s="3" t="s">
        <v>8207</v>
      </c>
      <c r="E4047" s="32">
        <v>29226</v>
      </c>
      <c r="F4047" s="1" t="str">
        <f>IF(Tabella1[[#This Row],[Popolazione]]&gt;300000,"Trovato","")</f>
        <v/>
      </c>
      <c r="G4047" s="1" t="str">
        <f>IF(AND(Tabella1[[#This Row],[Popolazione]]&gt;50000,Tabella1[[#This Row],[Popolazione]]&lt;100000),"Compreso",Tabella1[[#This Row],[Regione]])</f>
        <v>LIGURIA</v>
      </c>
    </row>
    <row r="4048" spans="1:7" x14ac:dyDescent="0.25">
      <c r="A4048" s="26" t="s">
        <v>5689</v>
      </c>
      <c r="B4048" s="4" t="str">
        <f>IFERROR(VLOOKUP(A4048,PEC!A$2:B$7902,2,0),"PEC NON ESISTENTE")</f>
        <v>segreteria</v>
      </c>
      <c r="C4048" s="2" t="s">
        <v>7912</v>
      </c>
      <c r="D4048" s="3" t="s">
        <v>8207</v>
      </c>
      <c r="E4048" s="32">
        <v>10106</v>
      </c>
      <c r="F4048" s="1" t="str">
        <f>IF(Tabella1[[#This Row],[Popolazione]]&gt;300000,"Trovato","")</f>
        <v/>
      </c>
      <c r="G4048" s="1" t="str">
        <f>IF(AND(Tabella1[[#This Row],[Popolazione]]&gt;50000,Tabella1[[#This Row],[Popolazione]]&lt;100000),"Compreso",Tabella1[[#This Row],[Regione]])</f>
        <v>LIGURIA</v>
      </c>
    </row>
    <row r="4049" spans="1:7" x14ac:dyDescent="0.25">
      <c r="A4049" s="26" t="s">
        <v>5718</v>
      </c>
      <c r="B4049" s="4" t="str">
        <f>IFERROR(VLOOKUP(A4049,PEC!A$2:B$7902,2,0),"PEC NON ESISTENTE")</f>
        <v>protocollo</v>
      </c>
      <c r="C4049" s="2" t="s">
        <v>7912</v>
      </c>
      <c r="D4049" s="3" t="s">
        <v>8207</v>
      </c>
      <c r="E4049" s="32">
        <v>1080</v>
      </c>
      <c r="F4049" s="1" t="str">
        <f>IF(Tabella1[[#This Row],[Popolazione]]&gt;300000,"Trovato","")</f>
        <v/>
      </c>
      <c r="G4049" s="1" t="str">
        <f>IF(AND(Tabella1[[#This Row],[Popolazione]]&gt;50000,Tabella1[[#This Row],[Popolazione]]&lt;100000),"Compreso",Tabella1[[#This Row],[Regione]])</f>
        <v>LIGURIA</v>
      </c>
    </row>
    <row r="4050" spans="1:7" x14ac:dyDescent="0.25">
      <c r="A4050" s="26" t="s">
        <v>5932</v>
      </c>
      <c r="B4050" s="4" t="str">
        <f>IFERROR(VLOOKUP(A4050,PEC!A$2:B$7902,2,0),"PEC NON ESISTENTE")</f>
        <v>comune.roncoscrivia</v>
      </c>
      <c r="C4050" s="2" t="s">
        <v>7912</v>
      </c>
      <c r="D4050" s="3" t="s">
        <v>8207</v>
      </c>
      <c r="E4050" s="32">
        <v>4558</v>
      </c>
      <c r="F4050" s="1" t="str">
        <f>IF(Tabella1[[#This Row],[Popolazione]]&gt;300000,"Trovato","")</f>
        <v/>
      </c>
      <c r="G4050" s="1" t="str">
        <f>IF(AND(Tabella1[[#This Row],[Popolazione]]&gt;50000,Tabella1[[#This Row],[Popolazione]]&lt;100000),"Compreso",Tabella1[[#This Row],[Regione]])</f>
        <v>LIGURIA</v>
      </c>
    </row>
    <row r="4051" spans="1:7" x14ac:dyDescent="0.25">
      <c r="A4051" s="26" t="s">
        <v>5937</v>
      </c>
      <c r="B4051" s="4" t="str">
        <f>IFERROR(VLOOKUP(A4051,PEC!A$2:B$7902,2,0),"PEC NON ESISTENTE")</f>
        <v>comunerondanina</v>
      </c>
      <c r="C4051" s="2" t="s">
        <v>7912</v>
      </c>
      <c r="D4051" s="3" t="s">
        <v>8207</v>
      </c>
      <c r="E4051" s="32">
        <v>69</v>
      </c>
      <c r="F4051" s="1" t="str">
        <f>IF(Tabella1[[#This Row],[Popolazione]]&gt;300000,"Trovato","")</f>
        <v/>
      </c>
      <c r="G4051" s="1" t="str">
        <f>IF(AND(Tabella1[[#This Row],[Popolazione]]&gt;50000,Tabella1[[#This Row],[Popolazione]]&lt;100000),"Compreso",Tabella1[[#This Row],[Regione]])</f>
        <v>LIGURIA</v>
      </c>
    </row>
    <row r="4052" spans="1:7" x14ac:dyDescent="0.25">
      <c r="A4052" s="26" t="s">
        <v>5961</v>
      </c>
      <c r="B4052" s="4" t="str">
        <f>IFERROR(VLOOKUP(A4052,PEC!A$2:B$7902,2,0),"PEC NON ESISTENTE")</f>
        <v>comune.rossiglione</v>
      </c>
      <c r="C4052" s="2" t="s">
        <v>7912</v>
      </c>
      <c r="D4052" s="3" t="s">
        <v>8207</v>
      </c>
      <c r="E4052" s="32">
        <v>2932</v>
      </c>
      <c r="F4052" s="1" t="str">
        <f>IF(Tabella1[[#This Row],[Popolazione]]&gt;300000,"Trovato","")</f>
        <v/>
      </c>
      <c r="G4052" s="1" t="str">
        <f>IF(AND(Tabella1[[#This Row],[Popolazione]]&gt;50000,Tabella1[[#This Row],[Popolazione]]&lt;100000),"Compreso",Tabella1[[#This Row],[Regione]])</f>
        <v>LIGURIA</v>
      </c>
    </row>
    <row r="4053" spans="1:7" x14ac:dyDescent="0.25">
      <c r="A4053" s="26" t="s">
        <v>5974</v>
      </c>
      <c r="B4053" s="4" t="str">
        <f>IFERROR(VLOOKUP(A4053,PEC!A$2:B$7902,2,0),"PEC NON ESISTENTE")</f>
        <v>comune.rovegno</v>
      </c>
      <c r="C4053" s="2" t="s">
        <v>7912</v>
      </c>
      <c r="D4053" s="3" t="s">
        <v>8207</v>
      </c>
      <c r="E4053" s="32">
        <v>568</v>
      </c>
      <c r="F4053" s="1" t="str">
        <f>IF(Tabella1[[#This Row],[Popolazione]]&gt;300000,"Trovato","")</f>
        <v/>
      </c>
      <c r="G4053" s="1" t="str">
        <f>IF(AND(Tabella1[[#This Row],[Popolazione]]&gt;50000,Tabella1[[#This Row],[Popolazione]]&lt;100000),"Compreso",Tabella1[[#This Row],[Regione]])</f>
        <v>LIGURIA</v>
      </c>
    </row>
    <row r="4054" spans="1:7" x14ac:dyDescent="0.25">
      <c r="A4054" s="26" t="s">
        <v>6126</v>
      </c>
      <c r="B4054" s="4" t="str">
        <f>IFERROR(VLOOKUP(A4054,PEC!A$2:B$7902,2,0),"PEC NON ESISTENTE")</f>
        <v>comune.sancolombanocertenoli</v>
      </c>
      <c r="C4054" s="2" t="s">
        <v>7912</v>
      </c>
      <c r="D4054" s="3" t="s">
        <v>8207</v>
      </c>
      <c r="E4054" s="32">
        <v>2687</v>
      </c>
      <c r="F4054" s="1" t="str">
        <f>IF(Tabella1[[#This Row],[Popolazione]]&gt;300000,"Trovato","")</f>
        <v/>
      </c>
      <c r="G4054" s="1" t="str">
        <f>IF(AND(Tabella1[[#This Row],[Popolazione]]&gt;50000,Tabella1[[#This Row],[Popolazione]]&lt;100000),"Compreso",Tabella1[[#This Row],[Regione]])</f>
        <v>LIGURIA</v>
      </c>
    </row>
    <row r="4055" spans="1:7" x14ac:dyDescent="0.25">
      <c r="A4055" s="26" t="s">
        <v>6496</v>
      </c>
      <c r="B4055" s="4" t="str">
        <f>IFERROR(VLOOKUP(A4055,PEC!A$2:B$7902,2,0),"PEC NON ESISTENTE")</f>
        <v>protocollo</v>
      </c>
      <c r="C4055" s="2" t="s">
        <v>7912</v>
      </c>
      <c r="D4055" s="3" t="s">
        <v>8207</v>
      </c>
      <c r="E4055" s="32">
        <v>9709</v>
      </c>
      <c r="F4055" s="1" t="str">
        <f>IF(Tabella1[[#This Row],[Popolazione]]&gt;300000,"Trovato","")</f>
        <v/>
      </c>
      <c r="G4055" s="1" t="str">
        <f>IF(AND(Tabella1[[#This Row],[Popolazione]]&gt;50000,Tabella1[[#This Row],[Popolazione]]&lt;100000),"Compreso",Tabella1[[#This Row],[Regione]])</f>
        <v>LIGURIA</v>
      </c>
    </row>
    <row r="4056" spans="1:7" x14ac:dyDescent="0.25">
      <c r="A4056" s="26" t="s">
        <v>6466</v>
      </c>
      <c r="B4056" s="4" t="str">
        <f>IFERROR(VLOOKUP(A4056,PEC!A$2:B$7902,2,0),"PEC NON ESISTENTE")</f>
        <v>protocollo</v>
      </c>
      <c r="C4056" s="2" t="s">
        <v>7912</v>
      </c>
      <c r="D4056" s="3" t="s">
        <v>8207</v>
      </c>
      <c r="E4056" s="32">
        <v>5911</v>
      </c>
      <c r="F4056" s="1" t="str">
        <f>IF(Tabella1[[#This Row],[Popolazione]]&gt;300000,"Trovato","")</f>
        <v/>
      </c>
      <c r="G4056" s="1" t="str">
        <f>IF(AND(Tabella1[[#This Row],[Popolazione]]&gt;50000,Tabella1[[#This Row],[Popolazione]]&lt;100000),"Compreso",Tabella1[[#This Row],[Regione]])</f>
        <v>LIGURIA</v>
      </c>
    </row>
    <row r="4057" spans="1:7" x14ac:dyDescent="0.25">
      <c r="A4057" s="26" t="s">
        <v>6532</v>
      </c>
      <c r="B4057" s="4" t="str">
        <f>IFERROR(VLOOKUP(A4057,PEC!A$2:B$7902,2,0),"PEC NON ESISTENTE")</f>
        <v>protocollo</v>
      </c>
      <c r="C4057" s="2" t="s">
        <v>7912</v>
      </c>
      <c r="D4057" s="3" t="s">
        <v>8207</v>
      </c>
      <c r="E4057" s="32">
        <v>1217</v>
      </c>
      <c r="F4057" s="1" t="str">
        <f>IF(Tabella1[[#This Row],[Popolazione]]&gt;300000,"Trovato","")</f>
        <v/>
      </c>
      <c r="G4057" s="1" t="str">
        <f>IF(AND(Tabella1[[#This Row],[Popolazione]]&gt;50000,Tabella1[[#This Row],[Popolazione]]&lt;100000),"Compreso",Tabella1[[#This Row],[Regione]])</f>
        <v>LIGURIA</v>
      </c>
    </row>
    <row r="4058" spans="1:7" x14ac:dyDescent="0.25">
      <c r="A4058" s="26" t="s">
        <v>6596</v>
      </c>
      <c r="B4058" s="4" t="str">
        <f>IFERROR(VLOOKUP(A4058,PEC!A$2:B$7902,2,0),"PEC NON ESISTENTE")</f>
        <v>comune.savignone</v>
      </c>
      <c r="C4058" s="2" t="s">
        <v>7912</v>
      </c>
      <c r="D4058" s="3" t="s">
        <v>8207</v>
      </c>
      <c r="E4058" s="32">
        <v>3226</v>
      </c>
      <c r="F4058" s="1" t="str">
        <f>IF(Tabella1[[#This Row],[Popolazione]]&gt;300000,"Trovato","")</f>
        <v/>
      </c>
      <c r="G4058" s="1" t="str">
        <f>IF(AND(Tabella1[[#This Row],[Popolazione]]&gt;50000,Tabella1[[#This Row],[Popolazione]]&lt;100000),"Compreso",Tabella1[[#This Row],[Regione]])</f>
        <v>LIGURIA</v>
      </c>
    </row>
    <row r="4059" spans="1:7" x14ac:dyDescent="0.25">
      <c r="A4059" s="26" t="s">
        <v>8209</v>
      </c>
      <c r="B4059" s="4" t="str">
        <f>IFERROR(VLOOKUP(A4059,PEC!A$2:B$7902,2,0),"PEC NON ESISTENTE")</f>
        <v>PEC NON ESISTENTE</v>
      </c>
      <c r="C4059" s="2" t="s">
        <v>7912</v>
      </c>
      <c r="D4059" s="3" t="s">
        <v>8207</v>
      </c>
      <c r="E4059" s="32">
        <v>7931</v>
      </c>
      <c r="F4059" s="1" t="str">
        <f>IF(Tabella1[[#This Row],[Popolazione]]&gt;300000,"Trovato","")</f>
        <v/>
      </c>
      <c r="G4059" s="1" t="str">
        <f>IF(AND(Tabella1[[#This Row],[Popolazione]]&gt;50000,Tabella1[[#This Row],[Popolazione]]&lt;100000),"Compreso",Tabella1[[#This Row],[Regione]])</f>
        <v>LIGURIA</v>
      </c>
    </row>
    <row r="4060" spans="1:7" x14ac:dyDescent="0.25">
      <c r="A4060" s="26" t="s">
        <v>6754</v>
      </c>
      <c r="B4060" s="4" t="str">
        <f>IFERROR(VLOOKUP(A4060,PEC!A$2:B$7902,2,0),"PEC NON ESISTENTE")</f>
        <v>informatica</v>
      </c>
      <c r="C4060" s="2" t="s">
        <v>7912</v>
      </c>
      <c r="D4060" s="3" t="s">
        <v>8207</v>
      </c>
      <c r="E4060" s="32">
        <v>18172</v>
      </c>
      <c r="F4060" s="1" t="str">
        <f>IF(Tabella1[[#This Row],[Popolazione]]&gt;300000,"Trovato","")</f>
        <v/>
      </c>
      <c r="G4060" s="1" t="str">
        <f>IF(AND(Tabella1[[#This Row],[Popolazione]]&gt;50000,Tabella1[[#This Row],[Popolazione]]&lt;100000),"Compreso",Tabella1[[#This Row],[Regione]])</f>
        <v>LIGURIA</v>
      </c>
    </row>
    <row r="4061" spans="1:7" x14ac:dyDescent="0.25">
      <c r="A4061" s="26" t="s">
        <v>6873</v>
      </c>
      <c r="B4061" s="4" t="str">
        <f>IFERROR(VLOOKUP(A4061,PEC!A$2:B$7902,2,0),"PEC NON ESISTENTE")</f>
        <v>comune.sori.ge</v>
      </c>
      <c r="C4061" s="2" t="s">
        <v>7912</v>
      </c>
      <c r="D4061" s="3" t="s">
        <v>8207</v>
      </c>
      <c r="E4061" s="32">
        <v>4404</v>
      </c>
      <c r="F4061" s="1" t="str">
        <f>IF(Tabella1[[#This Row],[Popolazione]]&gt;300000,"Trovato","")</f>
        <v/>
      </c>
      <c r="G4061" s="1" t="str">
        <f>IF(AND(Tabella1[[#This Row],[Popolazione]]&gt;50000,Tabella1[[#This Row],[Popolazione]]&lt;100000),"Compreso",Tabella1[[#This Row],[Regione]])</f>
        <v>LIGURIA</v>
      </c>
    </row>
    <row r="4062" spans="1:7" x14ac:dyDescent="0.25">
      <c r="A4062" s="26" t="s">
        <v>7103</v>
      </c>
      <c r="B4062" s="4" t="str">
        <f>IFERROR(VLOOKUP(A4062,PEC!A$2:B$7902,2,0),"PEC NON ESISTENTE")</f>
        <v>comune.tiglieto</v>
      </c>
      <c r="C4062" s="2" t="s">
        <v>7912</v>
      </c>
      <c r="D4062" s="3" t="s">
        <v>8207</v>
      </c>
      <c r="E4062" s="32">
        <v>580</v>
      </c>
      <c r="F4062" s="1" t="str">
        <f>IF(Tabella1[[#This Row],[Popolazione]]&gt;300000,"Trovato","")</f>
        <v/>
      </c>
      <c r="G4062" s="1" t="str">
        <f>IF(AND(Tabella1[[#This Row],[Popolazione]]&gt;50000,Tabella1[[#This Row],[Popolazione]]&lt;100000),"Compreso",Tabella1[[#This Row],[Regione]])</f>
        <v>LIGURIA</v>
      </c>
    </row>
    <row r="4063" spans="1:7" x14ac:dyDescent="0.25">
      <c r="A4063" s="26" t="s">
        <v>7207</v>
      </c>
      <c r="B4063" s="4" t="str">
        <f>IFERROR(VLOOKUP(A4063,PEC!A$2:B$7902,2,0),"PEC NON ESISTENTE")</f>
        <v>protocollogenerale.comunetorriglia</v>
      </c>
      <c r="C4063" s="2" t="s">
        <v>7912</v>
      </c>
      <c r="D4063" s="3" t="s">
        <v>8207</v>
      </c>
      <c r="E4063" s="32">
        <v>2392</v>
      </c>
      <c r="F4063" s="1" t="str">
        <f>IF(Tabella1[[#This Row],[Popolazione]]&gt;300000,"Trovato","")</f>
        <v/>
      </c>
      <c r="G4063" s="1" t="str">
        <f>IF(AND(Tabella1[[#This Row],[Popolazione]]&gt;50000,Tabella1[[#This Row],[Popolazione]]&lt;100000),"Compreso",Tabella1[[#This Row],[Regione]])</f>
        <v>LIGURIA</v>
      </c>
    </row>
    <row r="4064" spans="1:7" x14ac:dyDescent="0.25">
      <c r="A4064" s="26" t="s">
        <v>7296</v>
      </c>
      <c r="B4064" s="4" t="str">
        <f>IFERROR(VLOOKUP(A4064,PEC!A$2:B$7902,2,0),"PEC NON ESISTENTE")</f>
        <v>comune.tribogna</v>
      </c>
      <c r="C4064" s="2" t="s">
        <v>7912</v>
      </c>
      <c r="D4064" s="3" t="s">
        <v>8207</v>
      </c>
      <c r="E4064" s="32">
        <v>620</v>
      </c>
      <c r="F4064" s="1" t="str">
        <f>IF(Tabella1[[#This Row],[Popolazione]]&gt;300000,"Trovato","")</f>
        <v/>
      </c>
      <c r="G4064" s="1" t="str">
        <f>IF(AND(Tabella1[[#This Row],[Popolazione]]&gt;50000,Tabella1[[#This Row],[Popolazione]]&lt;100000),"Compreso",Tabella1[[#This Row],[Regione]])</f>
        <v>LIGURIA</v>
      </c>
    </row>
    <row r="4065" spans="1:7" x14ac:dyDescent="0.25">
      <c r="A4065" s="26" t="s">
        <v>7371</v>
      </c>
      <c r="B4065" s="4" t="str">
        <f>IFERROR(VLOOKUP(A4065,PEC!A$2:B$7902,2,0),"PEC NON ESISTENTE")</f>
        <v>comune.uscio.ge</v>
      </c>
      <c r="C4065" s="2" t="s">
        <v>7912</v>
      </c>
      <c r="D4065" s="3" t="s">
        <v>8207</v>
      </c>
      <c r="E4065" s="32">
        <v>2275</v>
      </c>
      <c r="F4065" s="1" t="str">
        <f>IF(Tabella1[[#This Row],[Popolazione]]&gt;300000,"Trovato","")</f>
        <v/>
      </c>
      <c r="G4065" s="1" t="str">
        <f>IF(AND(Tabella1[[#This Row],[Popolazione]]&gt;50000,Tabella1[[#This Row],[Popolazione]]&lt;100000),"Compreso",Tabella1[[#This Row],[Regione]])</f>
        <v>LIGURIA</v>
      </c>
    </row>
    <row r="4066" spans="1:7" x14ac:dyDescent="0.25">
      <c r="A4066" s="26" t="s">
        <v>7410</v>
      </c>
      <c r="B4066" s="4" t="str">
        <f>IFERROR(VLOOKUP(A4066,PEC!A$2:B$7902,2,0),"PEC NON ESISTENTE")</f>
        <v>protocollo</v>
      </c>
      <c r="C4066" s="2" t="s">
        <v>7912</v>
      </c>
      <c r="D4066" s="3" t="s">
        <v>8207</v>
      </c>
      <c r="E4066" s="32">
        <v>812</v>
      </c>
      <c r="F4066" s="1" t="str">
        <f>IF(Tabella1[[#This Row],[Popolazione]]&gt;300000,"Trovato","")</f>
        <v/>
      </c>
      <c r="G4066" s="1" t="str">
        <f>IF(AND(Tabella1[[#This Row],[Popolazione]]&gt;50000,Tabella1[[#This Row],[Popolazione]]&lt;100000),"Compreso",Tabella1[[#This Row],[Regione]])</f>
        <v>LIGURIA</v>
      </c>
    </row>
    <row r="4067" spans="1:7" x14ac:dyDescent="0.25">
      <c r="A4067" s="26" t="s">
        <v>7834</v>
      </c>
      <c r="B4067" s="4" t="str">
        <f>IFERROR(VLOOKUP(A4067,PEC!A$2:B$7902,2,0),"PEC NON ESISTENTE")</f>
        <v>comune.vobbia</v>
      </c>
      <c r="C4067" s="2" t="s">
        <v>7912</v>
      </c>
      <c r="D4067" s="3" t="s">
        <v>8207</v>
      </c>
      <c r="E4067" s="32">
        <v>463</v>
      </c>
      <c r="F4067" s="1" t="str">
        <f>IF(Tabella1[[#This Row],[Popolazione]]&gt;300000,"Trovato","")</f>
        <v/>
      </c>
      <c r="G4067" s="1" t="str">
        <f>IF(AND(Tabella1[[#This Row],[Popolazione]]&gt;50000,Tabella1[[#This Row],[Popolazione]]&lt;100000),"Compreso",Tabella1[[#This Row],[Regione]])</f>
        <v>LIGURIA</v>
      </c>
    </row>
    <row r="4068" spans="1:7" x14ac:dyDescent="0.25">
      <c r="A4068" s="26" t="s">
        <v>7887</v>
      </c>
      <c r="B4068" s="4" t="str">
        <f>IFERROR(VLOOKUP(A4068,PEC!A$2:B$7902,2,0),"PEC NON ESISTENTE")</f>
        <v>comunezoagli</v>
      </c>
      <c r="C4068" s="2" t="s">
        <v>7912</v>
      </c>
      <c r="D4068" s="3" t="s">
        <v>8207</v>
      </c>
      <c r="E4068" s="32">
        <v>2516</v>
      </c>
      <c r="F4068" s="1" t="str">
        <f>IF(Tabella1[[#This Row],[Popolazione]]&gt;300000,"Trovato","")</f>
        <v/>
      </c>
      <c r="G4068" s="1" t="str">
        <f>IF(AND(Tabella1[[#This Row],[Popolazione]]&gt;50000,Tabella1[[#This Row],[Popolazione]]&lt;100000),"Compreso",Tabella1[[#This Row],[Regione]])</f>
        <v>LIGURIA</v>
      </c>
    </row>
    <row r="4069" spans="1:7" x14ac:dyDescent="0.25">
      <c r="A4069" s="26" t="s">
        <v>612</v>
      </c>
      <c r="B4069" s="4" t="str">
        <f>IFERROR(VLOOKUP(A4069,PEC!A$2:B$7902,2,0),"PEC NON ESISTENTE")</f>
        <v>anagrafe</v>
      </c>
      <c r="C4069" s="3" t="s">
        <v>7912</v>
      </c>
      <c r="D4069" s="3" t="s">
        <v>8207</v>
      </c>
      <c r="E4069" s="32">
        <v>4484</v>
      </c>
      <c r="F4069" s="1" t="str">
        <f>IF(Tabella1[[#This Row],[Popolazione]]&gt;300000,"Trovato","")</f>
        <v/>
      </c>
      <c r="G4069" s="1" t="str">
        <f>IF(AND(Tabella1[[#This Row],[Popolazione]]&gt;50000,Tabella1[[#This Row],[Popolazione]]&lt;100000),"Compreso",Tabella1[[#This Row],[Regione]])</f>
        <v>LIGURIA</v>
      </c>
    </row>
    <row r="4070" spans="1:7" x14ac:dyDescent="0.25">
      <c r="A4070" s="26" t="s">
        <v>694</v>
      </c>
      <c r="B4070" s="4" t="str">
        <f>IFERROR(VLOOKUP(A4070,PEC!A$2:B$7902,2,0),"PEC NON ESISTENTE")</f>
        <v>comune.arcola</v>
      </c>
      <c r="C4070" s="2" t="s">
        <v>7912</v>
      </c>
      <c r="D4070" s="3" t="s">
        <v>8207</v>
      </c>
      <c r="E4070" s="32">
        <v>10316</v>
      </c>
      <c r="F4070" s="1" t="str">
        <f>IF(Tabella1[[#This Row],[Popolazione]]&gt;300000,"Trovato","")</f>
        <v/>
      </c>
      <c r="G4070" s="1" t="str">
        <f>IF(AND(Tabella1[[#This Row],[Popolazione]]&gt;50000,Tabella1[[#This Row],[Popolazione]]&lt;100000),"Compreso",Tabella1[[#This Row],[Regione]])</f>
        <v>LIGURIA</v>
      </c>
    </row>
    <row r="4071" spans="1:7" x14ac:dyDescent="0.25">
      <c r="A4071" s="26" t="s">
        <v>1047</v>
      </c>
      <c r="B4071" s="4" t="str">
        <f>IFERROR(VLOOKUP(A4071,PEC!A$2:B$7902,2,0),"PEC NON ESISTENTE")</f>
        <v>comune.beverino</v>
      </c>
      <c r="C4071" s="2" t="s">
        <v>7912</v>
      </c>
      <c r="D4071" s="3" t="s">
        <v>8207</v>
      </c>
      <c r="E4071" s="32">
        <v>2403</v>
      </c>
      <c r="F4071" s="1" t="str">
        <f>IF(Tabella1[[#This Row],[Popolazione]]&gt;300000,"Trovato","")</f>
        <v/>
      </c>
      <c r="G4071" s="1" t="str">
        <f>IF(AND(Tabella1[[#This Row],[Popolazione]]&gt;50000,Tabella1[[#This Row],[Popolazione]]&lt;100000),"Compreso",Tabella1[[#This Row],[Regione]])</f>
        <v>LIGURIA</v>
      </c>
    </row>
    <row r="4072" spans="1:7" x14ac:dyDescent="0.25">
      <c r="A4072" s="26" t="s">
        <v>1107</v>
      </c>
      <c r="B4072" s="4" t="str">
        <f>IFERROR(VLOOKUP(A4072,PEC!A$2:B$7902,2,0),"PEC NON ESISTENTE")</f>
        <v>comune.bolano</v>
      </c>
      <c r="C4072" s="2" t="s">
        <v>7912</v>
      </c>
      <c r="D4072" s="3" t="s">
        <v>8207</v>
      </c>
      <c r="E4072" s="32">
        <v>7759</v>
      </c>
      <c r="F4072" s="1" t="str">
        <f>IF(Tabella1[[#This Row],[Popolazione]]&gt;300000,"Trovato","")</f>
        <v/>
      </c>
      <c r="G4072" s="1" t="str">
        <f>IF(AND(Tabella1[[#This Row],[Popolazione]]&gt;50000,Tabella1[[#This Row],[Popolazione]]&lt;100000),"Compreso",Tabella1[[#This Row],[Regione]])</f>
        <v>LIGURIA</v>
      </c>
    </row>
    <row r="4073" spans="1:7" x14ac:dyDescent="0.25">
      <c r="A4073" s="26" t="s">
        <v>1127</v>
      </c>
      <c r="B4073" s="4" t="str">
        <f>IFERROR(VLOOKUP(A4073,PEC!A$2:B$7902,2,0),"PEC NON ESISTENTE")</f>
        <v>comune.bonassola.sp</v>
      </c>
      <c r="C4073" s="2" t="s">
        <v>7912</v>
      </c>
      <c r="D4073" s="3" t="s">
        <v>8207</v>
      </c>
      <c r="E4073" s="32">
        <v>995</v>
      </c>
      <c r="F4073" s="1" t="str">
        <f>IF(Tabella1[[#This Row],[Popolazione]]&gt;300000,"Trovato","")</f>
        <v/>
      </c>
      <c r="G4073" s="1" t="str">
        <f>IF(AND(Tabella1[[#This Row],[Popolazione]]&gt;50000,Tabella1[[#This Row],[Popolazione]]&lt;100000),"Compreso",Tabella1[[#This Row],[Regione]])</f>
        <v>LIGURIA</v>
      </c>
    </row>
    <row r="4074" spans="1:7" x14ac:dyDescent="0.25">
      <c r="A4074" s="26" t="s">
        <v>1153</v>
      </c>
      <c r="B4074" s="4" t="str">
        <f>IFERROR(VLOOKUP(A4074,PEC!A$2:B$7902,2,0),"PEC NON ESISTENTE")</f>
        <v>borghettodivara</v>
      </c>
      <c r="C4074" s="2" t="s">
        <v>7912</v>
      </c>
      <c r="D4074" s="3" t="s">
        <v>8207</v>
      </c>
      <c r="E4074" s="32">
        <v>1008</v>
      </c>
      <c r="F4074" s="1" t="str">
        <f>IF(Tabella1[[#This Row],[Popolazione]]&gt;300000,"Trovato","")</f>
        <v/>
      </c>
      <c r="G4074" s="1" t="str">
        <f>IF(AND(Tabella1[[#This Row],[Popolazione]]&gt;50000,Tabella1[[#This Row],[Popolazione]]&lt;100000),"Compreso",Tabella1[[#This Row],[Regione]])</f>
        <v>LIGURIA</v>
      </c>
    </row>
    <row r="4075" spans="1:7" x14ac:dyDescent="0.25">
      <c r="A4075" s="26" t="s">
        <v>1306</v>
      </c>
      <c r="B4075" s="4" t="str">
        <f>IFERROR(VLOOKUP(A4075,PEC!A$2:B$7902,2,0),"PEC NON ESISTENTE")</f>
        <v>comune.brugnato</v>
      </c>
      <c r="C4075" s="2" t="s">
        <v>7912</v>
      </c>
      <c r="D4075" s="3" t="s">
        <v>8207</v>
      </c>
      <c r="E4075" s="32">
        <v>1266</v>
      </c>
      <c r="F4075" s="1" t="str">
        <f>IF(Tabella1[[#This Row],[Popolazione]]&gt;300000,"Trovato","")</f>
        <v/>
      </c>
      <c r="G4075" s="1" t="str">
        <f>IF(AND(Tabella1[[#This Row],[Popolazione]]&gt;50000,Tabella1[[#This Row],[Popolazione]]&lt;100000),"Compreso",Tabella1[[#This Row],[Regione]])</f>
        <v>LIGURIA</v>
      </c>
    </row>
    <row r="4076" spans="1:7" x14ac:dyDescent="0.25">
      <c r="A4076" s="26" t="s">
        <v>1433</v>
      </c>
      <c r="B4076" s="4" t="str">
        <f>IFERROR(VLOOKUP(A4076,PEC!A$2:B$7902,2,0),"PEC NON ESISTENTE")</f>
        <v>comunecalice.sp</v>
      </c>
      <c r="C4076" s="2" t="s">
        <v>7912</v>
      </c>
      <c r="D4076" s="3" t="s">
        <v>8207</v>
      </c>
      <c r="E4076" s="32">
        <v>1146</v>
      </c>
      <c r="F4076" s="1" t="str">
        <f>IF(Tabella1[[#This Row],[Popolazione]]&gt;300000,"Trovato","")</f>
        <v/>
      </c>
      <c r="G4076" s="1" t="str">
        <f>IF(AND(Tabella1[[#This Row],[Popolazione]]&gt;50000,Tabella1[[#This Row],[Popolazione]]&lt;100000),"Compreso",Tabella1[[#This Row],[Regione]])</f>
        <v>LIGURIA</v>
      </c>
    </row>
    <row r="4077" spans="1:7" x14ac:dyDescent="0.25">
      <c r="A4077" s="26" t="s">
        <v>1745</v>
      </c>
      <c r="B4077" s="4" t="str">
        <f>IFERROR(VLOOKUP(A4077,PEC!A$2:B$7902,2,0),"PEC NON ESISTENTE")</f>
        <v>comunecarro.sp</v>
      </c>
      <c r="C4077" s="2" t="s">
        <v>7912</v>
      </c>
      <c r="D4077" s="3" t="s">
        <v>8207</v>
      </c>
      <c r="E4077" s="32">
        <v>580</v>
      </c>
      <c r="F4077" s="1" t="str">
        <f>IF(Tabella1[[#This Row],[Popolazione]]&gt;300000,"Trovato","")</f>
        <v/>
      </c>
      <c r="G4077" s="1" t="str">
        <f>IF(AND(Tabella1[[#This Row],[Popolazione]]&gt;50000,Tabella1[[#This Row],[Popolazione]]&lt;100000),"Compreso",Tabella1[[#This Row],[Regione]])</f>
        <v>LIGURIA</v>
      </c>
    </row>
    <row r="4078" spans="1:7" x14ac:dyDescent="0.25">
      <c r="A4078" s="26" t="s">
        <v>1746</v>
      </c>
      <c r="B4078" s="4" t="str">
        <f>IFERROR(VLOOKUP(A4078,PEC!A$2:B$7902,2,0),"PEC NON ESISTENTE")</f>
        <v>comunedicarrodano</v>
      </c>
      <c r="C4078" s="2" t="s">
        <v>7912</v>
      </c>
      <c r="D4078" s="3" t="s">
        <v>8207</v>
      </c>
      <c r="E4078" s="32">
        <v>521</v>
      </c>
      <c r="F4078" s="1" t="str">
        <f>IF(Tabella1[[#This Row],[Popolazione]]&gt;300000,"Trovato","")</f>
        <v/>
      </c>
      <c r="G4078" s="1" t="str">
        <f>IF(AND(Tabella1[[#This Row],[Popolazione]]&gt;50000,Tabella1[[#This Row],[Popolazione]]&lt;100000),"Compreso",Tabella1[[#This Row],[Regione]])</f>
        <v>LIGURIA</v>
      </c>
    </row>
    <row r="4079" spans="1:7" x14ac:dyDescent="0.25">
      <c r="A4079" s="26" t="s">
        <v>2060</v>
      </c>
      <c r="B4079" s="4" t="str">
        <f>IFERROR(VLOOKUP(A4079,PEC!A$2:B$7902,2,0),"PEC NON ESISTENTE")</f>
        <v>protocollo</v>
      </c>
      <c r="C4079" s="2" t="s">
        <v>7912</v>
      </c>
      <c r="D4079" s="3" t="s">
        <v>8207</v>
      </c>
      <c r="E4079" s="32">
        <v>8269</v>
      </c>
      <c r="F4079" s="1" t="str">
        <f>IF(Tabella1[[#This Row],[Popolazione]]&gt;300000,"Trovato","")</f>
        <v/>
      </c>
      <c r="G4079" s="1" t="str">
        <f>IF(AND(Tabella1[[#This Row],[Popolazione]]&gt;50000,Tabella1[[#This Row],[Popolazione]]&lt;100000),"Compreso",Tabella1[[#This Row],[Regione]])</f>
        <v>LIGURIA</v>
      </c>
    </row>
    <row r="4080" spans="1:7" x14ac:dyDescent="0.25">
      <c r="A4080" s="26" t="s">
        <v>2781</v>
      </c>
      <c r="B4080" s="4" t="str">
        <f>IFERROR(VLOOKUP(A4080,PEC!A$2:B$7902,2,0),"PEC NON ESISTENTE")</f>
        <v>comunedeivamarina</v>
      </c>
      <c r="C4080" s="2" t="s">
        <v>7912</v>
      </c>
      <c r="D4080" s="3" t="s">
        <v>8207</v>
      </c>
      <c r="E4080" s="32">
        <v>1438</v>
      </c>
      <c r="F4080" s="1" t="str">
        <f>IF(Tabella1[[#This Row],[Popolazione]]&gt;300000,"Trovato","")</f>
        <v/>
      </c>
      <c r="G4080" s="1" t="str">
        <f>IF(AND(Tabella1[[#This Row],[Popolazione]]&gt;50000,Tabella1[[#This Row],[Popolazione]]&lt;100000),"Compreso",Tabella1[[#This Row],[Regione]])</f>
        <v>LIGURIA</v>
      </c>
    </row>
    <row r="4081" spans="1:7" x14ac:dyDescent="0.25">
      <c r="A4081" s="26" t="s">
        <v>3046</v>
      </c>
      <c r="B4081" s="4" t="str">
        <f>IFERROR(VLOOKUP(A4081,PEC!A$2:B$7902,2,0),"PEC NON ESISTENTE")</f>
        <v>comunefollo</v>
      </c>
      <c r="C4081" s="2" t="s">
        <v>7912</v>
      </c>
      <c r="D4081" s="3" t="s">
        <v>8207</v>
      </c>
      <c r="E4081" s="32">
        <v>6337</v>
      </c>
      <c r="F4081" s="1" t="str">
        <f>IF(Tabella1[[#This Row],[Popolazione]]&gt;300000,"Trovato","")</f>
        <v/>
      </c>
      <c r="G4081" s="1" t="str">
        <f>IF(AND(Tabella1[[#This Row],[Popolazione]]&gt;50000,Tabella1[[#This Row],[Popolazione]]&lt;100000),"Compreso",Tabella1[[#This Row],[Regione]])</f>
        <v>LIGURIA</v>
      </c>
    </row>
    <row r="4082" spans="1:7" x14ac:dyDescent="0.25">
      <c r="A4082" s="26" t="s">
        <v>3125</v>
      </c>
      <c r="B4082" s="4" t="str">
        <f>IFERROR(VLOOKUP(A4082,PEC!A$2:B$7902,2,0),"PEC NON ESISTENTE")</f>
        <v>comuneframura</v>
      </c>
      <c r="C4082" s="2" t="s">
        <v>7912</v>
      </c>
      <c r="D4082" s="3" t="s">
        <v>8207</v>
      </c>
      <c r="E4082" s="32">
        <v>683</v>
      </c>
      <c r="F4082" s="1" t="str">
        <f>IF(Tabella1[[#This Row],[Popolazione]]&gt;300000,"Trovato","")</f>
        <v/>
      </c>
      <c r="G4082" s="1" t="str">
        <f>IF(AND(Tabella1[[#This Row],[Popolazione]]&gt;50000,Tabella1[[#This Row],[Popolazione]]&lt;100000),"Compreso",Tabella1[[#This Row],[Regione]])</f>
        <v>LIGURIA</v>
      </c>
    </row>
    <row r="4083" spans="1:7" x14ac:dyDescent="0.25">
      <c r="A4083" s="26" t="s">
        <v>3600</v>
      </c>
      <c r="B4083" s="4" t="str">
        <f>IFERROR(VLOOKUP(A4083,PEC!A$2:B$7902,2,0),"PEC NON ESISTENTE")</f>
        <v>protocollo.comune.laspezia</v>
      </c>
      <c r="C4083" s="2" t="s">
        <v>7912</v>
      </c>
      <c r="D4083" s="3" t="s">
        <v>8207</v>
      </c>
      <c r="E4083" s="32">
        <v>92659</v>
      </c>
      <c r="F4083" s="1" t="str">
        <f>IF(Tabella1[[#This Row],[Popolazione]]&gt;300000,"Trovato","")</f>
        <v/>
      </c>
      <c r="G4083" s="1" t="str">
        <f>IF(AND(Tabella1[[#This Row],[Popolazione]]&gt;50000,Tabella1[[#This Row],[Popolazione]]&lt;100000),"Compreso",Tabella1[[#This Row],[Regione]])</f>
        <v>Compreso</v>
      </c>
    </row>
    <row r="4084" spans="1:7" x14ac:dyDescent="0.25">
      <c r="A4084" s="26" t="s">
        <v>3712</v>
      </c>
      <c r="B4084" s="4" t="str">
        <f>IFERROR(VLOOKUP(A4084,PEC!A$2:B$7902,2,0),"PEC NON ESISTENTE")</f>
        <v>comunedilerici</v>
      </c>
      <c r="C4084" s="2" t="s">
        <v>7912</v>
      </c>
      <c r="D4084" s="3" t="s">
        <v>8207</v>
      </c>
      <c r="E4084" s="32">
        <v>10090</v>
      </c>
      <c r="F4084" s="1" t="str">
        <f>IF(Tabella1[[#This Row],[Popolazione]]&gt;300000,"Trovato","")</f>
        <v/>
      </c>
      <c r="G4084" s="1" t="str">
        <f>IF(AND(Tabella1[[#This Row],[Popolazione]]&gt;50000,Tabella1[[#This Row],[Popolazione]]&lt;100000),"Compreso",Tabella1[[#This Row],[Regione]])</f>
        <v>LIGURIA</v>
      </c>
    </row>
    <row r="4085" spans="1:7" x14ac:dyDescent="0.25">
      <c r="A4085" s="26" t="s">
        <v>3727</v>
      </c>
      <c r="B4085" s="4" t="str">
        <f>IFERROR(VLOOKUP(A4085,PEC!A$2:B$7902,2,0),"PEC NON ESISTENTE")</f>
        <v>comune.levanto.sp</v>
      </c>
      <c r="C4085" s="2" t="s">
        <v>7912</v>
      </c>
      <c r="D4085" s="3" t="s">
        <v>8207</v>
      </c>
      <c r="E4085" s="32">
        <v>5509</v>
      </c>
      <c r="F4085" s="1" t="str">
        <f>IF(Tabella1[[#This Row],[Popolazione]]&gt;300000,"Trovato","")</f>
        <v/>
      </c>
      <c r="G4085" s="1" t="str">
        <f>IF(AND(Tabella1[[#This Row],[Popolazione]]&gt;50000,Tabella1[[#This Row],[Popolazione]]&lt;100000),"Compreso",Tabella1[[#This Row],[Regione]])</f>
        <v>LIGURIA</v>
      </c>
    </row>
    <row r="4086" spans="1:7" x14ac:dyDescent="0.25">
      <c r="A4086" s="26" t="s">
        <v>3924</v>
      </c>
      <c r="B4086" s="4" t="str">
        <f>IFERROR(VLOOKUP(A4086,PEC!A$2:B$7902,2,0),"PEC NON ESISTENTE")</f>
        <v>comunedimaissana</v>
      </c>
      <c r="C4086" s="2" t="s">
        <v>7912</v>
      </c>
      <c r="D4086" s="3" t="s">
        <v>8207</v>
      </c>
      <c r="E4086" s="32">
        <v>659</v>
      </c>
      <c r="F4086" s="1" t="str">
        <f>IF(Tabella1[[#This Row],[Popolazione]]&gt;300000,"Trovato","")</f>
        <v/>
      </c>
      <c r="G4086" s="1" t="str">
        <f>IF(AND(Tabella1[[#This Row],[Popolazione]]&gt;50000,Tabella1[[#This Row],[Popolazione]]&lt;100000),"Compreso",Tabella1[[#This Row],[Regione]])</f>
        <v>LIGURIA</v>
      </c>
    </row>
    <row r="4087" spans="1:7" x14ac:dyDescent="0.25">
      <c r="A4087" s="26" t="s">
        <v>4507</v>
      </c>
      <c r="B4087" s="4" t="str">
        <f>IFERROR(VLOOKUP(A4087,PEC!A$2:B$7902,2,0),"PEC NON ESISTENTE")</f>
        <v>protocollo</v>
      </c>
      <c r="C4087" s="2" t="s">
        <v>7912</v>
      </c>
      <c r="D4087" s="3" t="s">
        <v>8207</v>
      </c>
      <c r="E4087" s="32">
        <v>1481</v>
      </c>
      <c r="F4087" s="1" t="str">
        <f>IF(Tabella1[[#This Row],[Popolazione]]&gt;300000,"Trovato","")</f>
        <v/>
      </c>
      <c r="G4087" s="1" t="str">
        <f>IF(AND(Tabella1[[#This Row],[Popolazione]]&gt;50000,Tabella1[[#This Row],[Popolazione]]&lt;100000),"Compreso",Tabella1[[#This Row],[Regione]])</f>
        <v>LIGURIA</v>
      </c>
    </row>
    <row r="4088" spans="1:7" x14ac:dyDescent="0.25">
      <c r="A4088" s="26" t="s">
        <v>3852</v>
      </c>
      <c r="B4088" s="4" t="str">
        <f>IFERROR(VLOOKUP(A4088,PEC!A$2:B$7902,2,0),"PEC NON ESISTENTE")</f>
        <v>segreteria</v>
      </c>
      <c r="C4088" s="2" t="s">
        <v>7912</v>
      </c>
      <c r="D4088" s="3" t="s">
        <v>8207</v>
      </c>
      <c r="E4088" s="32">
        <v>8405</v>
      </c>
      <c r="F4088" s="1" t="str">
        <f>IF(Tabella1[[#This Row],[Popolazione]]&gt;300000,"Trovato","")</f>
        <v/>
      </c>
      <c r="G4088" s="1" t="str">
        <f>IF(AND(Tabella1[[#This Row],[Popolazione]]&gt;50000,Tabella1[[#This Row],[Popolazione]]&lt;100000),"Compreso",Tabella1[[#This Row],[Regione]])</f>
        <v>LIGURIA</v>
      </c>
    </row>
    <row r="4089" spans="1:7" x14ac:dyDescent="0.25">
      <c r="A4089" s="26" t="s">
        <v>5284</v>
      </c>
      <c r="B4089" s="4" t="str">
        <f>IFERROR(VLOOKUP(A4089,PEC!A$2:B$7902,2,0),"PEC NON ESISTENTE")</f>
        <v>comune.pignone</v>
      </c>
      <c r="C4089" s="2" t="s">
        <v>7912</v>
      </c>
      <c r="D4089" s="3" t="s">
        <v>8207</v>
      </c>
      <c r="E4089" s="32">
        <v>599</v>
      </c>
      <c r="F4089" s="1" t="str">
        <f>IF(Tabella1[[#This Row],[Popolazione]]&gt;300000,"Trovato","")</f>
        <v/>
      </c>
      <c r="G4089" s="1" t="str">
        <f>IF(AND(Tabella1[[#This Row],[Popolazione]]&gt;50000,Tabella1[[#This Row],[Popolazione]]&lt;100000),"Compreso",Tabella1[[#This Row],[Regione]])</f>
        <v>LIGURIA</v>
      </c>
    </row>
    <row r="4090" spans="1:7" x14ac:dyDescent="0.25">
      <c r="A4090" s="26" t="s">
        <v>5492</v>
      </c>
      <c r="B4090" s="4" t="str">
        <f>IFERROR(VLOOKUP(A4090,PEC!A$2:B$7902,2,0),"PEC NON ESISTENTE")</f>
        <v>protocollo</v>
      </c>
      <c r="C4090" s="2" t="s">
        <v>7912</v>
      </c>
      <c r="D4090" s="3" t="s">
        <v>8207</v>
      </c>
      <c r="E4090" s="32">
        <v>3702</v>
      </c>
      <c r="F4090" s="1" t="str">
        <f>IF(Tabella1[[#This Row],[Popolazione]]&gt;300000,"Trovato","")</f>
        <v/>
      </c>
      <c r="G4090" s="1" t="str">
        <f>IF(AND(Tabella1[[#This Row],[Popolazione]]&gt;50000,Tabella1[[#This Row],[Popolazione]]&lt;100000),"Compreso",Tabella1[[#This Row],[Regione]])</f>
        <v>LIGURIA</v>
      </c>
    </row>
    <row r="4091" spans="1:7" x14ac:dyDescent="0.25">
      <c r="A4091" s="26" t="s">
        <v>8210</v>
      </c>
      <c r="B4091" s="4" t="str">
        <f>IFERROR(VLOOKUP(A4091,PEC!A$2:B$7902,2,0),"PEC NON ESISTENTE")</f>
        <v>PEC NON ESISTENTE</v>
      </c>
      <c r="C4091" s="2" t="s">
        <v>7912</v>
      </c>
      <c r="D4091" s="3" t="s">
        <v>8207</v>
      </c>
      <c r="E4091" s="32">
        <v>3537</v>
      </c>
      <c r="F4091" s="1" t="str">
        <f>IF(Tabella1[[#This Row],[Popolazione]]&gt;300000,"Trovato","")</f>
        <v/>
      </c>
      <c r="G4091" s="1" t="str">
        <f>IF(AND(Tabella1[[#This Row],[Popolazione]]&gt;50000,Tabella1[[#This Row],[Popolazione]]&lt;100000),"Compreso",Tabella1[[#This Row],[Regione]])</f>
        <v>LIGURIA</v>
      </c>
    </row>
    <row r="4092" spans="1:7" x14ac:dyDescent="0.25">
      <c r="A4092" s="26" t="s">
        <v>5751</v>
      </c>
      <c r="B4092" s="4" t="str">
        <f>IFERROR(VLOOKUP(A4092,PEC!A$2:B$7902,2,0),"PEC NON ESISTENTE")</f>
        <v>segreteria</v>
      </c>
      <c r="C4092" s="2" t="s">
        <v>7912</v>
      </c>
      <c r="D4092" s="3" t="s">
        <v>8207</v>
      </c>
      <c r="E4092" s="32">
        <v>1669</v>
      </c>
      <c r="F4092" s="1" t="str">
        <f>IF(Tabella1[[#This Row],[Popolazione]]&gt;300000,"Trovato","")</f>
        <v/>
      </c>
      <c r="G4092" s="1" t="str">
        <f>IF(AND(Tabella1[[#This Row],[Popolazione]]&gt;50000,Tabella1[[#This Row],[Popolazione]]&lt;100000),"Compreso",Tabella1[[#This Row],[Regione]])</f>
        <v>LIGURIA</v>
      </c>
    </row>
    <row r="4093" spans="1:7" x14ac:dyDescent="0.25">
      <c r="A4093" s="26" t="s">
        <v>5876</v>
      </c>
      <c r="B4093" s="4" t="str">
        <f>IFERROR(VLOOKUP(A4093,PEC!A$2:B$7902,2,0),"PEC NON ESISTENTE")</f>
        <v>protocollo</v>
      </c>
      <c r="C4093" s="2" t="s">
        <v>7912</v>
      </c>
      <c r="D4093" s="3" t="s">
        <v>8207</v>
      </c>
      <c r="E4093" s="32">
        <v>785</v>
      </c>
      <c r="F4093" s="1" t="str">
        <f>IF(Tabella1[[#This Row],[Popolazione]]&gt;300000,"Trovato","")</f>
        <v/>
      </c>
      <c r="G4093" s="1" t="str">
        <f>IF(AND(Tabella1[[#This Row],[Popolazione]]&gt;50000,Tabella1[[#This Row],[Popolazione]]&lt;100000),"Compreso",Tabella1[[#This Row],[Regione]])</f>
        <v>LIGURIA</v>
      </c>
    </row>
    <row r="4094" spans="1:7" x14ac:dyDescent="0.25">
      <c r="A4094" s="26" t="s">
        <v>6536</v>
      </c>
      <c r="B4094" s="4" t="str">
        <f>IFERROR(VLOOKUP(A4094,PEC!A$2:B$7902,2,0),"PEC NON ESISTENTE")</f>
        <v>protocollo</v>
      </c>
      <c r="C4094" s="2" t="s">
        <v>7912</v>
      </c>
      <c r="D4094" s="3" t="s">
        <v>8207</v>
      </c>
      <c r="E4094" s="32">
        <v>8790</v>
      </c>
      <c r="F4094" s="1" t="str">
        <f>IF(Tabella1[[#This Row],[Popolazione]]&gt;300000,"Trovato","")</f>
        <v/>
      </c>
      <c r="G4094" s="1" t="str">
        <f>IF(AND(Tabella1[[#This Row],[Popolazione]]&gt;50000,Tabella1[[#This Row],[Popolazione]]&lt;100000),"Compreso",Tabella1[[#This Row],[Regione]])</f>
        <v>LIGURIA</v>
      </c>
    </row>
    <row r="4095" spans="1:7" x14ac:dyDescent="0.25">
      <c r="A4095" s="26" t="s">
        <v>6574</v>
      </c>
      <c r="B4095" s="4" t="str">
        <f>IFERROR(VLOOKUP(A4095,PEC!A$2:B$7902,2,0),"PEC NON ESISTENTE")</f>
        <v>protocollo.comune.sarzana</v>
      </c>
      <c r="C4095" s="2" t="s">
        <v>7912</v>
      </c>
      <c r="D4095" s="3" t="s">
        <v>8207</v>
      </c>
      <c r="E4095" s="32">
        <v>21829</v>
      </c>
      <c r="F4095" s="1" t="str">
        <f>IF(Tabella1[[#This Row],[Popolazione]]&gt;300000,"Trovato","")</f>
        <v/>
      </c>
      <c r="G4095" s="1" t="str">
        <f>IF(AND(Tabella1[[#This Row],[Popolazione]]&gt;50000,Tabella1[[#This Row],[Popolazione]]&lt;100000),"Compreso",Tabella1[[#This Row],[Regione]])</f>
        <v>LIGURIA</v>
      </c>
    </row>
    <row r="4096" spans="1:7" x14ac:dyDescent="0.25">
      <c r="A4096" s="26" t="s">
        <v>6744</v>
      </c>
      <c r="B4096" s="4" t="str">
        <f>IFERROR(VLOOKUP(A4096,PEC!A$2:B$7902,2,0),"PEC NON ESISTENTE")</f>
        <v>comune.sestagodano</v>
      </c>
      <c r="C4096" s="2" t="s">
        <v>7912</v>
      </c>
      <c r="D4096" s="3" t="s">
        <v>8207</v>
      </c>
      <c r="E4096" s="32">
        <v>1452</v>
      </c>
      <c r="F4096" s="1" t="str">
        <f>IF(Tabella1[[#This Row],[Popolazione]]&gt;300000,"Trovato","")</f>
        <v/>
      </c>
      <c r="G4096" s="1" t="str">
        <f>IF(AND(Tabella1[[#This Row],[Popolazione]]&gt;50000,Tabella1[[#This Row],[Popolazione]]&lt;100000),"Compreso",Tabella1[[#This Row],[Regione]])</f>
        <v>LIGURIA</v>
      </c>
    </row>
    <row r="4097" spans="1:7" x14ac:dyDescent="0.25">
      <c r="A4097" s="26" t="s">
        <v>7518</v>
      </c>
      <c r="B4097" s="4" t="str">
        <f>IFERROR(VLOOKUP(A4097,PEC!A$2:B$7902,2,0),"PEC NON ESISTENTE")</f>
        <v>protocollo.vareseligure</v>
      </c>
      <c r="C4097" s="2" t="s">
        <v>7912</v>
      </c>
      <c r="D4097" s="3" t="s">
        <v>8207</v>
      </c>
      <c r="E4097" s="32">
        <v>2103</v>
      </c>
      <c r="F4097" s="1" t="str">
        <f>IF(Tabella1[[#This Row],[Popolazione]]&gt;300000,"Trovato","")</f>
        <v/>
      </c>
      <c r="G4097" s="1" t="str">
        <f>IF(AND(Tabella1[[#This Row],[Popolazione]]&gt;50000,Tabella1[[#This Row],[Popolazione]]&lt;100000),"Compreso",Tabella1[[#This Row],[Regione]])</f>
        <v>LIGURIA</v>
      </c>
    </row>
    <row r="4098" spans="1:7" x14ac:dyDescent="0.25">
      <c r="A4098" s="26" t="s">
        <v>7585</v>
      </c>
      <c r="B4098" s="4" t="str">
        <f>IFERROR(VLOOKUP(A4098,PEC!A$2:B$7902,2,0),"PEC NON ESISTENTE")</f>
        <v>protocollo.comune.vernazza</v>
      </c>
      <c r="C4098" s="2" t="s">
        <v>7912</v>
      </c>
      <c r="D4098" s="3" t="s">
        <v>8207</v>
      </c>
      <c r="E4098" s="32">
        <v>941</v>
      </c>
      <c r="F4098" s="1" t="str">
        <f>IF(Tabella1[[#This Row],[Popolazione]]&gt;300000,"Trovato","")</f>
        <v/>
      </c>
      <c r="G4098" s="1" t="str">
        <f>IF(AND(Tabella1[[#This Row],[Popolazione]]&gt;50000,Tabella1[[#This Row],[Popolazione]]&lt;100000),"Compreso",Tabella1[[#This Row],[Regione]])</f>
        <v>LIGURIA</v>
      </c>
    </row>
    <row r="4099" spans="1:7" x14ac:dyDescent="0.25">
      <c r="A4099" s="26" t="s">
        <v>7618</v>
      </c>
      <c r="B4099" s="4" t="str">
        <f>IFERROR(VLOOKUP(A4099,PEC!A$2:B$7902,2,0),"PEC NON ESISTENTE")</f>
        <v>comune.vezzano.sp</v>
      </c>
      <c r="C4099" s="2" t="s">
        <v>7912</v>
      </c>
      <c r="D4099" s="3" t="s">
        <v>8207</v>
      </c>
      <c r="E4099" s="32">
        <v>7391</v>
      </c>
      <c r="F4099" s="1" t="str">
        <f>IF(Tabella1[[#This Row],[Popolazione]]&gt;300000,"Trovato","")</f>
        <v/>
      </c>
      <c r="G4099" s="1" t="str">
        <f>IF(AND(Tabella1[[#This Row],[Popolazione]]&gt;50000,Tabella1[[#This Row],[Popolazione]]&lt;100000),"Compreso",Tabella1[[#This Row],[Regione]])</f>
        <v>LIGURIA</v>
      </c>
    </row>
    <row r="4100" spans="1:7" x14ac:dyDescent="0.25">
      <c r="A4100" s="26" t="s">
        <v>7883</v>
      </c>
      <c r="B4100" s="4" t="str">
        <f>IFERROR(VLOOKUP(A4100,PEC!A$2:B$7902,2,0),"PEC NON ESISTENTE")</f>
        <v>comune.zignago</v>
      </c>
      <c r="C4100" s="2" t="s">
        <v>7912</v>
      </c>
      <c r="D4100" s="3" t="s">
        <v>8207</v>
      </c>
      <c r="E4100" s="32">
        <v>524</v>
      </c>
      <c r="F4100" s="1" t="str">
        <f>IF(Tabella1[[#This Row],[Popolazione]]&gt;300000,"Trovato","")</f>
        <v/>
      </c>
      <c r="G4100" s="1" t="str">
        <f>IF(AND(Tabella1[[#This Row],[Popolazione]]&gt;50000,Tabella1[[#This Row],[Popolazione]]&lt;100000),"Compreso",Tabella1[[#This Row],[Regione]])</f>
        <v>LIGURIA</v>
      </c>
    </row>
    <row r="4101" spans="1:7" x14ac:dyDescent="0.25">
      <c r="A4101" s="26" t="s">
        <v>459</v>
      </c>
      <c r="B4101" s="4" t="str">
        <f>IFERROR(VLOOKUP(A4101,PEC!A$2:B$7902,2,0),"PEC NON ESISTENTE")</f>
        <v>comune.agazzano</v>
      </c>
      <c r="C4101" s="3" t="s">
        <v>8025</v>
      </c>
      <c r="D4101" s="3" t="s">
        <v>8211</v>
      </c>
      <c r="E4101" s="32">
        <v>2070</v>
      </c>
      <c r="F4101" s="1" t="str">
        <f>IF(Tabella1[[#This Row],[Popolazione]]&gt;300000,"Trovato","")</f>
        <v/>
      </c>
      <c r="G4101" s="1" t="str">
        <f>IF(AND(Tabella1[[#This Row],[Popolazione]]&gt;50000,Tabella1[[#This Row],[Popolazione]]&lt;100000),"Compreso",Tabella1[[#This Row],[Regione]])</f>
        <v>EMILIA-ROMAGNA</v>
      </c>
    </row>
    <row r="4102" spans="1:7" x14ac:dyDescent="0.25">
      <c r="A4102" s="26" t="s">
        <v>577</v>
      </c>
      <c r="B4102" s="4" t="str">
        <f>IFERROR(VLOOKUP(A4102,PEC!A$2:B$7902,2,0),"PEC NON ESISTENTE")</f>
        <v>comune.alseno</v>
      </c>
      <c r="C4102" s="3" t="s">
        <v>8025</v>
      </c>
      <c r="D4102" s="3" t="s">
        <v>8211</v>
      </c>
      <c r="E4102" s="32">
        <v>4823</v>
      </c>
      <c r="F4102" s="1" t="str">
        <f>IF(Tabella1[[#This Row],[Popolazione]]&gt;300000,"Trovato","")</f>
        <v/>
      </c>
      <c r="G4102" s="1" t="str">
        <f>IF(AND(Tabella1[[#This Row],[Popolazione]]&gt;50000,Tabella1[[#This Row],[Popolazione]]&lt;100000),"Compreso",Tabella1[[#This Row],[Regione]])</f>
        <v>EMILIA-ROMAGNA</v>
      </c>
    </row>
    <row r="4103" spans="1:7" x14ac:dyDescent="0.25">
      <c r="A4103" s="26" t="s">
        <v>1039</v>
      </c>
      <c r="B4103" s="4" t="str">
        <f>IFERROR(VLOOKUP(A4103,PEC!A$2:B$7902,2,0),"PEC NON ESISTENTE")</f>
        <v>comune.besenzone</v>
      </c>
      <c r="C4103" s="3" t="s">
        <v>8025</v>
      </c>
      <c r="D4103" s="3" t="s">
        <v>8211</v>
      </c>
      <c r="E4103" s="32">
        <v>976</v>
      </c>
      <c r="F4103" s="1" t="str">
        <f>IF(Tabella1[[#This Row],[Popolazione]]&gt;300000,"Trovato","")</f>
        <v/>
      </c>
      <c r="G4103" s="1" t="str">
        <f>IF(AND(Tabella1[[#This Row],[Popolazione]]&gt;50000,Tabella1[[#This Row],[Popolazione]]&lt;100000),"Compreso",Tabella1[[#This Row],[Regione]])</f>
        <v>EMILIA-ROMAGNA</v>
      </c>
    </row>
    <row r="4104" spans="1:7" x14ac:dyDescent="0.25">
      <c r="A4104" s="26" t="s">
        <v>1043</v>
      </c>
      <c r="B4104" s="4" t="str">
        <f>IFERROR(VLOOKUP(A4104,PEC!A$2:B$7902,2,0),"PEC NON ESISTENTE")</f>
        <v>comune.bettola</v>
      </c>
      <c r="C4104" s="3" t="s">
        <v>8025</v>
      </c>
      <c r="D4104" s="3" t="s">
        <v>8211</v>
      </c>
      <c r="E4104" s="32">
        <v>2999</v>
      </c>
      <c r="F4104" s="1" t="str">
        <f>IF(Tabella1[[#This Row],[Popolazione]]&gt;300000,"Trovato","")</f>
        <v/>
      </c>
      <c r="G4104" s="1" t="str">
        <f>IF(AND(Tabella1[[#This Row],[Popolazione]]&gt;50000,Tabella1[[#This Row],[Popolazione]]&lt;100000),"Compreso",Tabella1[[#This Row],[Regione]])</f>
        <v>EMILIA-ROMAGNA</v>
      </c>
    </row>
    <row r="4105" spans="1:7" x14ac:dyDescent="0.25">
      <c r="A4105" s="26" t="s">
        <v>1094</v>
      </c>
      <c r="B4105" s="4" t="str">
        <f>IFERROR(VLOOKUP(A4105,PEC!A$2:B$7902,2,0),"PEC NON ESISTENTE")</f>
        <v>comune.bobbio</v>
      </c>
      <c r="C4105" s="3" t="s">
        <v>8025</v>
      </c>
      <c r="D4105" s="3" t="s">
        <v>8211</v>
      </c>
      <c r="E4105" s="32">
        <v>3711</v>
      </c>
      <c r="F4105" s="1" t="str">
        <f>IF(Tabella1[[#This Row],[Popolazione]]&gt;300000,"Trovato","")</f>
        <v/>
      </c>
      <c r="G4105" s="1" t="str">
        <f>IF(AND(Tabella1[[#This Row],[Popolazione]]&gt;50000,Tabella1[[#This Row],[Popolazione]]&lt;100000),"Compreso",Tabella1[[#This Row],[Regione]])</f>
        <v>EMILIA-ROMAGNA</v>
      </c>
    </row>
    <row r="4106" spans="1:7" x14ac:dyDescent="0.25">
      <c r="A4106" s="26" t="s">
        <v>1192</v>
      </c>
      <c r="B4106" s="4" t="str">
        <f>IFERROR(VLOOKUP(A4106,PEC!A$2:B$7902,2,0),"PEC NON ESISTENTE")</f>
        <v>protocollo.borgonovo</v>
      </c>
      <c r="C4106" s="3" t="s">
        <v>8025</v>
      </c>
      <c r="D4106" s="3" t="s">
        <v>8211</v>
      </c>
      <c r="E4106" s="32">
        <v>7631</v>
      </c>
      <c r="F4106" s="1" t="str">
        <f>IF(Tabella1[[#This Row],[Popolazione]]&gt;300000,"Trovato","")</f>
        <v/>
      </c>
      <c r="G4106" s="1" t="str">
        <f>IF(AND(Tabella1[[#This Row],[Popolazione]]&gt;50000,Tabella1[[#This Row],[Popolazione]]&lt;100000),"Compreso",Tabella1[[#This Row],[Regione]])</f>
        <v>EMILIA-ROMAGNA</v>
      </c>
    </row>
    <row r="4107" spans="1:7" x14ac:dyDescent="0.25">
      <c r="A4107" s="26" t="s">
        <v>1381</v>
      </c>
      <c r="B4107" s="4" t="str">
        <f>IFERROR(VLOOKUP(A4107,PEC!A$2:B$7902,2,0),"PEC NON ESISTENTE")</f>
        <v>comune.cadeo</v>
      </c>
      <c r="C4107" s="3" t="s">
        <v>8025</v>
      </c>
      <c r="D4107" s="3" t="s">
        <v>8211</v>
      </c>
      <c r="E4107" s="32">
        <v>6052</v>
      </c>
      <c r="F4107" s="1" t="str">
        <f>IF(Tabella1[[#This Row],[Popolazione]]&gt;300000,"Trovato","")</f>
        <v/>
      </c>
      <c r="G4107" s="1" t="str">
        <f>IF(AND(Tabella1[[#This Row],[Popolazione]]&gt;50000,Tabella1[[#This Row],[Popolazione]]&lt;100000),"Compreso",Tabella1[[#This Row],[Regione]])</f>
        <v>EMILIA-ROMAGNA</v>
      </c>
    </row>
    <row r="4108" spans="1:7" x14ac:dyDescent="0.25">
      <c r="A4108" s="26" t="s">
        <v>1430</v>
      </c>
      <c r="B4108" s="4" t="str">
        <f>IFERROR(VLOOKUP(A4108,PEC!A$2:B$7902,2,0),"PEC NON ESISTENTE")</f>
        <v>comune.calendasco</v>
      </c>
      <c r="C4108" s="3" t="s">
        <v>8025</v>
      </c>
      <c r="D4108" s="3" t="s">
        <v>8211</v>
      </c>
      <c r="E4108" s="32">
        <v>2448</v>
      </c>
      <c r="F4108" s="1" t="str">
        <f>IF(Tabella1[[#This Row],[Popolazione]]&gt;300000,"Trovato","")</f>
        <v/>
      </c>
      <c r="G4108" s="1" t="str">
        <f>IF(AND(Tabella1[[#This Row],[Popolazione]]&gt;50000,Tabella1[[#This Row],[Popolazione]]&lt;100000),"Compreso",Tabella1[[#This Row],[Regione]])</f>
        <v>EMILIA-ROMAGNA</v>
      </c>
    </row>
    <row r="4109" spans="1:7" x14ac:dyDescent="0.25">
      <c r="A4109" s="26" t="s">
        <v>1607</v>
      </c>
      <c r="B4109" s="4" t="str">
        <f>IFERROR(VLOOKUP(A4109,PEC!A$2:B$7902,2,0),"PEC NON ESISTENTE")</f>
        <v>comune.caorso</v>
      </c>
      <c r="C4109" s="3" t="s">
        <v>8025</v>
      </c>
      <c r="D4109" s="3" t="s">
        <v>8211</v>
      </c>
      <c r="E4109" s="32">
        <v>4830</v>
      </c>
      <c r="F4109" s="1" t="str">
        <f>IF(Tabella1[[#This Row],[Popolazione]]&gt;300000,"Trovato","")</f>
        <v/>
      </c>
      <c r="G4109" s="1" t="str">
        <f>IF(AND(Tabella1[[#This Row],[Popolazione]]&gt;50000,Tabella1[[#This Row],[Popolazione]]&lt;100000),"Compreso",Tabella1[[#This Row],[Regione]])</f>
        <v>EMILIA-ROMAGNA</v>
      </c>
    </row>
    <row r="4110" spans="1:7" x14ac:dyDescent="0.25">
      <c r="A4110" s="26" t="s">
        <v>1728</v>
      </c>
      <c r="B4110" s="4" t="str">
        <f>IFERROR(VLOOKUP(A4110,PEC!A$2:B$7902,2,0),"PEC NON ESISTENTE")</f>
        <v>anagrafe.carpaneto</v>
      </c>
      <c r="C4110" s="3" t="s">
        <v>8025</v>
      </c>
      <c r="D4110" s="3" t="s">
        <v>8211</v>
      </c>
      <c r="E4110" s="32">
        <v>7537</v>
      </c>
      <c r="F4110" s="1" t="str">
        <f>IF(Tabella1[[#This Row],[Popolazione]]&gt;300000,"Trovato","")</f>
        <v/>
      </c>
      <c r="G4110" s="1" t="str">
        <f>IF(AND(Tabella1[[#This Row],[Popolazione]]&gt;50000,Tabella1[[#This Row],[Popolazione]]&lt;100000),"Compreso",Tabella1[[#This Row],[Regione]])</f>
        <v>EMILIA-ROMAGNA</v>
      </c>
    </row>
    <row r="4111" spans="1:7" x14ac:dyDescent="0.25">
      <c r="A4111" s="26" t="s">
        <v>1976</v>
      </c>
      <c r="B4111" s="4" t="str">
        <f>IFERROR(VLOOKUP(A4111,PEC!A$2:B$7902,2,0),"PEC NON ESISTENTE")</f>
        <v>comune.castellarquato</v>
      </c>
      <c r="C4111" s="3" t="s">
        <v>8025</v>
      </c>
      <c r="D4111" s="3" t="s">
        <v>8211</v>
      </c>
      <c r="E4111" s="32">
        <v>4712</v>
      </c>
      <c r="F4111" s="1" t="str">
        <f>IF(Tabella1[[#This Row],[Popolazione]]&gt;300000,"Trovato","")</f>
        <v/>
      </c>
      <c r="G4111" s="1" t="str">
        <f>IF(AND(Tabella1[[#This Row],[Popolazione]]&gt;50000,Tabella1[[#This Row],[Popolazione]]&lt;100000),"Compreso",Tabella1[[#This Row],[Regione]])</f>
        <v>EMILIA-ROMAGNA</v>
      </c>
    </row>
    <row r="4112" spans="1:7" x14ac:dyDescent="0.25">
      <c r="A4112" s="26" t="s">
        <v>1936</v>
      </c>
      <c r="B4112" s="4" t="str">
        <f>IFERROR(VLOOKUP(A4112,PEC!A$2:B$7902,2,0),"PEC NON ESISTENTE")</f>
        <v>comune.castelsangiovanni</v>
      </c>
      <c r="C4112" s="3" t="s">
        <v>8025</v>
      </c>
      <c r="D4112" s="3" t="s">
        <v>8211</v>
      </c>
      <c r="E4112" s="32">
        <v>13629</v>
      </c>
      <c r="F4112" s="1" t="str">
        <f>IF(Tabella1[[#This Row],[Popolazione]]&gt;300000,"Trovato","")</f>
        <v/>
      </c>
      <c r="G4112" s="1" t="str">
        <f>IF(AND(Tabella1[[#This Row],[Popolazione]]&gt;50000,Tabella1[[#This Row],[Popolazione]]&lt;100000),"Compreso",Tabella1[[#This Row],[Regione]])</f>
        <v>EMILIA-ROMAGNA</v>
      </c>
    </row>
    <row r="4113" spans="1:7" x14ac:dyDescent="0.25">
      <c r="A4113" s="26" t="s">
        <v>2089</v>
      </c>
      <c r="B4113" s="4" t="str">
        <f>IFERROR(VLOOKUP(A4113,PEC!A$2:B$7902,2,0),"PEC NON ESISTENTE")</f>
        <v>comune.castelvetro</v>
      </c>
      <c r="C4113" s="3" t="s">
        <v>8025</v>
      </c>
      <c r="D4113" s="3" t="s">
        <v>8211</v>
      </c>
      <c r="E4113" s="32">
        <v>5584</v>
      </c>
      <c r="F4113" s="1" t="str">
        <f>IF(Tabella1[[#This Row],[Popolazione]]&gt;300000,"Trovato","")</f>
        <v/>
      </c>
      <c r="G4113" s="1" t="str">
        <f>IF(AND(Tabella1[[#This Row],[Popolazione]]&gt;50000,Tabella1[[#This Row],[Popolazione]]&lt;100000),"Compreso",Tabella1[[#This Row],[Regione]])</f>
        <v>EMILIA-ROMAGNA</v>
      </c>
    </row>
    <row r="4114" spans="1:7" x14ac:dyDescent="0.25">
      <c r="A4114" s="26" t="s">
        <v>2251</v>
      </c>
      <c r="B4114" s="4" t="str">
        <f>IFERROR(VLOOKUP(A4114,PEC!A$2:B$7902,2,0),"PEC NON ESISTENTE")</f>
        <v>comune.cerignale</v>
      </c>
      <c r="C4114" s="3" t="s">
        <v>8025</v>
      </c>
      <c r="D4114" s="3" t="s">
        <v>8211</v>
      </c>
      <c r="E4114" s="32">
        <v>155</v>
      </c>
      <c r="F4114" s="1" t="str">
        <f>IF(Tabella1[[#This Row],[Popolazione]]&gt;300000,"Trovato","")</f>
        <v/>
      </c>
      <c r="G4114" s="1" t="str">
        <f>IF(AND(Tabella1[[#This Row],[Popolazione]]&gt;50000,Tabella1[[#This Row],[Popolazione]]&lt;100000),"Compreso",Tabella1[[#This Row],[Regione]])</f>
        <v>EMILIA-ROMAGNA</v>
      </c>
    </row>
    <row r="4115" spans="1:7" x14ac:dyDescent="0.25">
      <c r="A4115" s="26" t="s">
        <v>2487</v>
      </c>
      <c r="B4115" s="4" t="str">
        <f>IFERROR(VLOOKUP(A4115,PEC!A$2:B$7902,2,0),"PEC NON ESISTENTE")</f>
        <v>amministrazionecoli</v>
      </c>
      <c r="C4115" s="3" t="s">
        <v>8025</v>
      </c>
      <c r="D4115" s="3" t="s">
        <v>8211</v>
      </c>
      <c r="E4115" s="32">
        <v>955</v>
      </c>
      <c r="F4115" s="1" t="str">
        <f>IF(Tabella1[[#This Row],[Popolazione]]&gt;300000,"Trovato","")</f>
        <v/>
      </c>
      <c r="G4115" s="1" t="str">
        <f>IF(AND(Tabella1[[#This Row],[Popolazione]]&gt;50000,Tabella1[[#This Row],[Popolazione]]&lt;100000),"Compreso",Tabella1[[#This Row],[Regione]])</f>
        <v>EMILIA-ROMAGNA</v>
      </c>
    </row>
    <row r="4116" spans="1:7" x14ac:dyDescent="0.25">
      <c r="A4116" s="26" t="s">
        <v>2645</v>
      </c>
      <c r="B4116" s="4" t="str">
        <f>IFERROR(VLOOKUP(A4116,PEC!A$2:B$7902,2,0),"PEC NON ESISTENTE")</f>
        <v>comune.cortebrugnatella</v>
      </c>
      <c r="C4116" s="3" t="s">
        <v>8025</v>
      </c>
      <c r="D4116" s="3" t="s">
        <v>8211</v>
      </c>
      <c r="E4116" s="32">
        <v>671</v>
      </c>
      <c r="F4116" s="1" t="str">
        <f>IF(Tabella1[[#This Row],[Popolazione]]&gt;300000,"Trovato","")</f>
        <v/>
      </c>
      <c r="G4116" s="1" t="str">
        <f>IF(AND(Tabella1[[#This Row],[Popolazione]]&gt;50000,Tabella1[[#This Row],[Popolazione]]&lt;100000),"Compreso",Tabella1[[#This Row],[Regione]])</f>
        <v>EMILIA-ROMAGNA</v>
      </c>
    </row>
    <row r="4117" spans="1:7" x14ac:dyDescent="0.25">
      <c r="A4117" s="26" t="s">
        <v>2650</v>
      </c>
      <c r="B4117" s="4" t="str">
        <f>IFERROR(VLOOKUP(A4117,PEC!A$2:B$7902,2,0),"PEC NON ESISTENTE")</f>
        <v>comune.cortemaggiore</v>
      </c>
      <c r="C4117" s="3" t="s">
        <v>8025</v>
      </c>
      <c r="D4117" s="3" t="s">
        <v>8211</v>
      </c>
      <c r="E4117" s="32">
        <v>4456</v>
      </c>
      <c r="F4117" s="1" t="str">
        <f>IF(Tabella1[[#This Row],[Popolazione]]&gt;300000,"Trovato","")</f>
        <v/>
      </c>
      <c r="G4117" s="1" t="str">
        <f>IF(AND(Tabella1[[#This Row],[Popolazione]]&gt;50000,Tabella1[[#This Row],[Popolazione]]&lt;100000),"Compreso",Tabella1[[#This Row],[Regione]])</f>
        <v>EMILIA-ROMAGNA</v>
      </c>
    </row>
    <row r="4118" spans="1:7" x14ac:dyDescent="0.25">
      <c r="A4118" s="26" t="s">
        <v>2944</v>
      </c>
      <c r="B4118" s="4" t="str">
        <f>IFERROR(VLOOKUP(A4118,PEC!A$2:B$7902,2,0),"PEC NON ESISTENTE")</f>
        <v>comune.farini</v>
      </c>
      <c r="C4118" s="3" t="s">
        <v>8025</v>
      </c>
      <c r="D4118" s="3" t="s">
        <v>8211</v>
      </c>
      <c r="E4118" s="32">
        <v>1455</v>
      </c>
      <c r="F4118" s="1" t="str">
        <f>IF(Tabella1[[#This Row],[Popolazione]]&gt;300000,"Trovato","")</f>
        <v/>
      </c>
      <c r="G4118" s="1" t="str">
        <f>IF(AND(Tabella1[[#This Row],[Popolazione]]&gt;50000,Tabella1[[#This Row],[Popolazione]]&lt;100000),"Compreso",Tabella1[[#This Row],[Regione]])</f>
        <v>EMILIA-ROMAGNA</v>
      </c>
    </row>
    <row r="4119" spans="1:7" x14ac:dyDescent="0.25">
      <c r="A4119" s="26" t="s">
        <v>2977</v>
      </c>
      <c r="B4119" s="4" t="str">
        <f>IFERROR(VLOOKUP(A4119,PEC!A$2:B$7902,2,0),"PEC NON ESISTENTE")</f>
        <v>comune.ferriere</v>
      </c>
      <c r="C4119" s="3" t="s">
        <v>8025</v>
      </c>
      <c r="D4119" s="3" t="s">
        <v>8211</v>
      </c>
      <c r="E4119" s="32">
        <v>1425</v>
      </c>
      <c r="F4119" s="1" t="str">
        <f>IF(Tabella1[[#This Row],[Popolazione]]&gt;300000,"Trovato","")</f>
        <v/>
      </c>
      <c r="G4119" s="1" t="str">
        <f>IF(AND(Tabella1[[#This Row],[Popolazione]]&gt;50000,Tabella1[[#This Row],[Popolazione]]&lt;100000),"Compreso",Tabella1[[#This Row],[Regione]])</f>
        <v>EMILIA-ROMAGNA</v>
      </c>
    </row>
    <row r="4120" spans="1:7" x14ac:dyDescent="0.25">
      <c r="A4120" s="26" t="s">
        <v>3013</v>
      </c>
      <c r="B4120" s="4" t="str">
        <f>IFERROR(VLOOKUP(A4120,PEC!A$2:B$7902,2,0),"PEC NON ESISTENTE")</f>
        <v>protocollo</v>
      </c>
      <c r="C4120" s="3" t="s">
        <v>8025</v>
      </c>
      <c r="D4120" s="3" t="s">
        <v>8211</v>
      </c>
      <c r="E4120" s="32">
        <v>14886</v>
      </c>
      <c r="F4120" s="1" t="str">
        <f>IF(Tabella1[[#This Row],[Popolazione]]&gt;300000,"Trovato","")</f>
        <v/>
      </c>
      <c r="G4120" s="1" t="str">
        <f>IF(AND(Tabella1[[#This Row],[Popolazione]]&gt;50000,Tabella1[[#This Row],[Popolazione]]&lt;100000),"Compreso",Tabella1[[#This Row],[Regione]])</f>
        <v>EMILIA-ROMAGNA</v>
      </c>
    </row>
    <row r="4121" spans="1:7" x14ac:dyDescent="0.25">
      <c r="A4121" s="26" t="s">
        <v>3278</v>
      </c>
      <c r="B4121" s="4" t="str">
        <f>IFERROR(VLOOKUP(A4121,PEC!A$2:B$7902,2,0),"PEC NON ESISTENTE")</f>
        <v>protocollo</v>
      </c>
      <c r="C4121" s="3" t="s">
        <v>8025</v>
      </c>
      <c r="D4121" s="3" t="s">
        <v>8211</v>
      </c>
      <c r="E4121" s="32">
        <v>1999</v>
      </c>
      <c r="F4121" s="1" t="str">
        <f>IF(Tabella1[[#This Row],[Popolazione]]&gt;300000,"Trovato","")</f>
        <v/>
      </c>
      <c r="G4121" s="1" t="str">
        <f>IF(AND(Tabella1[[#This Row],[Popolazione]]&gt;50000,Tabella1[[#This Row],[Popolazione]]&lt;100000),"Compreso",Tabella1[[#This Row],[Regione]])</f>
        <v>EMILIA-ROMAGNA</v>
      </c>
    </row>
    <row r="4122" spans="1:7" x14ac:dyDescent="0.25">
      <c r="A4122" s="26" t="s">
        <v>3397</v>
      </c>
      <c r="B4122" s="4" t="str">
        <f>IFERROR(VLOOKUP(A4122,PEC!A$2:B$7902,2,0),"PEC NON ESISTENTE")</f>
        <v>comune.gossolengo</v>
      </c>
      <c r="C4122" s="3" t="s">
        <v>8025</v>
      </c>
      <c r="D4122" s="3" t="s">
        <v>8211</v>
      </c>
      <c r="E4122" s="32">
        <v>5431</v>
      </c>
      <c r="F4122" s="1" t="str">
        <f>IF(Tabella1[[#This Row],[Popolazione]]&gt;300000,"Trovato","")</f>
        <v/>
      </c>
      <c r="G4122" s="1" t="str">
        <f>IF(AND(Tabella1[[#This Row],[Popolazione]]&gt;50000,Tabella1[[#This Row],[Popolazione]]&lt;100000),"Compreso",Tabella1[[#This Row],[Regione]])</f>
        <v>EMILIA-ROMAGNA</v>
      </c>
    </row>
    <row r="4123" spans="1:7" x14ac:dyDescent="0.25">
      <c r="A4123" s="26" t="s">
        <v>3410</v>
      </c>
      <c r="B4123" s="4" t="str">
        <f>IFERROR(VLOOKUP(A4123,PEC!A$2:B$7902,2,0),"PEC NON ESISTENTE")</f>
        <v>protocollo</v>
      </c>
      <c r="C4123" s="3" t="s">
        <v>8025</v>
      </c>
      <c r="D4123" s="3" t="s">
        <v>8211</v>
      </c>
      <c r="E4123" s="32">
        <v>4386</v>
      </c>
      <c r="F4123" s="1" t="str">
        <f>IF(Tabella1[[#This Row],[Popolazione]]&gt;300000,"Trovato","")</f>
        <v/>
      </c>
      <c r="G4123" s="1" t="str">
        <f>IF(AND(Tabella1[[#This Row],[Popolazione]]&gt;50000,Tabella1[[#This Row],[Popolazione]]&lt;100000),"Compreso",Tabella1[[#This Row],[Regione]])</f>
        <v>EMILIA-ROMAGNA</v>
      </c>
    </row>
    <row r="4124" spans="1:7" x14ac:dyDescent="0.25">
      <c r="A4124" s="26" t="s">
        <v>3456</v>
      </c>
      <c r="B4124" s="4" t="str">
        <f>IFERROR(VLOOKUP(A4124,PEC!A$2:B$7902,2,0),"PEC NON ESISTENTE")</f>
        <v>comune.gropparello</v>
      </c>
      <c r="C4124" s="3" t="s">
        <v>8025</v>
      </c>
      <c r="D4124" s="3" t="s">
        <v>8211</v>
      </c>
      <c r="E4124" s="32">
        <v>2324</v>
      </c>
      <c r="F4124" s="1" t="str">
        <f>IF(Tabella1[[#This Row],[Popolazione]]&gt;300000,"Trovato","")</f>
        <v/>
      </c>
      <c r="G4124" s="1" t="str">
        <f>IF(AND(Tabella1[[#This Row],[Popolazione]]&gt;50000,Tabella1[[#This Row],[Popolazione]]&lt;100000),"Compreso",Tabella1[[#This Row],[Regione]])</f>
        <v>EMILIA-ROMAGNA</v>
      </c>
    </row>
    <row r="4125" spans="1:7" x14ac:dyDescent="0.25">
      <c r="A4125" s="26" t="s">
        <v>3840</v>
      </c>
      <c r="B4125" s="4" t="str">
        <f>IFERROR(VLOOKUP(A4125,PEC!A$2:B$7902,2,0),"PEC NON ESISTENTE")</f>
        <v>comune.lugagnano</v>
      </c>
      <c r="C4125" s="3" t="s">
        <v>8025</v>
      </c>
      <c r="D4125" s="3" t="s">
        <v>8211</v>
      </c>
      <c r="E4125" s="32">
        <v>4155</v>
      </c>
      <c r="F4125" s="1" t="str">
        <f>IF(Tabella1[[#This Row],[Popolazione]]&gt;300000,"Trovato","")</f>
        <v/>
      </c>
      <c r="G4125" s="1" t="str">
        <f>IF(AND(Tabella1[[#This Row],[Popolazione]]&gt;50000,Tabella1[[#This Row],[Popolazione]]&lt;100000),"Compreso",Tabella1[[#This Row],[Regione]])</f>
        <v>EMILIA-ROMAGNA</v>
      </c>
    </row>
    <row r="4126" spans="1:7" x14ac:dyDescent="0.25">
      <c r="A4126" s="26" t="s">
        <v>4537</v>
      </c>
      <c r="B4126" s="4" t="str">
        <f>IFERROR(VLOOKUP(A4126,PEC!A$2:B$7902,2,0),"PEC NON ESISTENTE")</f>
        <v>comune.monticelli</v>
      </c>
      <c r="C4126" s="3" t="s">
        <v>8025</v>
      </c>
      <c r="D4126" s="3" t="s">
        <v>8211</v>
      </c>
      <c r="E4126" s="32">
        <v>5428</v>
      </c>
      <c r="F4126" s="1" t="str">
        <f>IF(Tabella1[[#This Row],[Popolazione]]&gt;300000,"Trovato","")</f>
        <v/>
      </c>
      <c r="G4126" s="1" t="str">
        <f>IF(AND(Tabella1[[#This Row],[Popolazione]]&gt;50000,Tabella1[[#This Row],[Popolazione]]&lt;100000),"Compreso",Tabella1[[#This Row],[Regione]])</f>
        <v>EMILIA-ROMAGNA</v>
      </c>
    </row>
    <row r="4127" spans="1:7" x14ac:dyDescent="0.25">
      <c r="A4127" s="26" t="s">
        <v>4581</v>
      </c>
      <c r="B4127" s="4" t="str">
        <f>IFERROR(VLOOKUP(A4127,PEC!A$2:B$7902,2,0),"PEC NON ESISTENTE")</f>
        <v>comune.morfasso</v>
      </c>
      <c r="C4127" s="3" t="s">
        <v>8025</v>
      </c>
      <c r="D4127" s="3" t="s">
        <v>8211</v>
      </c>
      <c r="E4127" s="32">
        <v>1105</v>
      </c>
      <c r="F4127" s="1" t="str">
        <f>IF(Tabella1[[#This Row],[Popolazione]]&gt;300000,"Trovato","")</f>
        <v/>
      </c>
      <c r="G4127" s="1" t="str">
        <f>IF(AND(Tabella1[[#This Row],[Popolazione]]&gt;50000,Tabella1[[#This Row],[Popolazione]]&lt;100000),"Compreso",Tabella1[[#This Row],[Regione]])</f>
        <v>EMILIA-ROMAGNA</v>
      </c>
    </row>
    <row r="4128" spans="1:7" x14ac:dyDescent="0.25">
      <c r="A4128" s="26" t="s">
        <v>4939</v>
      </c>
      <c r="B4128" s="4" t="str">
        <f>IFERROR(VLOOKUP(A4128,PEC!A$2:B$7902,2,0),"PEC NON ESISTENTE")</f>
        <v>comune.ottone</v>
      </c>
      <c r="C4128" s="3" t="s">
        <v>8025</v>
      </c>
      <c r="D4128" s="3" t="s">
        <v>8211</v>
      </c>
      <c r="E4128" s="32">
        <v>570</v>
      </c>
      <c r="F4128" s="1" t="str">
        <f>IF(Tabella1[[#This Row],[Popolazione]]&gt;300000,"Trovato","")</f>
        <v/>
      </c>
      <c r="G4128" s="1" t="str">
        <f>IF(AND(Tabella1[[#This Row],[Popolazione]]&gt;50000,Tabella1[[#This Row],[Popolazione]]&lt;100000),"Compreso",Tabella1[[#This Row],[Regione]])</f>
        <v>EMILIA-ROMAGNA</v>
      </c>
    </row>
    <row r="4129" spans="1:7" x14ac:dyDescent="0.25">
      <c r="A4129" s="26" t="s">
        <v>5187</v>
      </c>
      <c r="B4129" s="4" t="str">
        <f>IFERROR(VLOOKUP(A4129,PEC!A$2:B$7902,2,0),"PEC NON ESISTENTE")</f>
        <v>u.elettorale</v>
      </c>
      <c r="C4129" s="3" t="s">
        <v>8025</v>
      </c>
      <c r="D4129" s="3" t="s">
        <v>8211</v>
      </c>
      <c r="E4129" s="32">
        <v>100311</v>
      </c>
      <c r="F4129" s="1" t="str">
        <f>IF(Tabella1[[#This Row],[Popolazione]]&gt;300000,"Trovato","")</f>
        <v/>
      </c>
      <c r="G4129" s="1" t="str">
        <f>IF(AND(Tabella1[[#This Row],[Popolazione]]&gt;50000,Tabella1[[#This Row],[Popolazione]]&lt;100000),"Compreso",Tabella1[[#This Row],[Regione]])</f>
        <v>EMILIA-ROMAGNA</v>
      </c>
    </row>
    <row r="4130" spans="1:7" x14ac:dyDescent="0.25">
      <c r="A4130" s="26" t="s">
        <v>5200</v>
      </c>
      <c r="B4130" s="4" t="str">
        <f>IFERROR(VLOOKUP(A4130,PEC!A$2:B$7902,2,0),"PEC NON ESISTENTE")</f>
        <v>comunepianellovaltidone</v>
      </c>
      <c r="C4130" s="3" t="s">
        <v>8025</v>
      </c>
      <c r="D4130" s="3" t="s">
        <v>8211</v>
      </c>
      <c r="E4130" s="32">
        <v>2290</v>
      </c>
      <c r="F4130" s="1" t="str">
        <f>IF(Tabella1[[#This Row],[Popolazione]]&gt;300000,"Trovato","")</f>
        <v/>
      </c>
      <c r="G4130" s="1" t="str">
        <f>IF(AND(Tabella1[[#This Row],[Popolazione]]&gt;50000,Tabella1[[#This Row],[Popolazione]]&lt;100000),"Compreso",Tabella1[[#This Row],[Regione]])</f>
        <v>EMILIA-ROMAGNA</v>
      </c>
    </row>
    <row r="4131" spans="1:7" x14ac:dyDescent="0.25">
      <c r="A4131" s="26" t="s">
        <v>5310</v>
      </c>
      <c r="B4131" s="4" t="str">
        <f>IFERROR(VLOOKUP(A4131,PEC!A$2:B$7902,2,0),"PEC NON ESISTENTE")</f>
        <v>comune.piozzano</v>
      </c>
      <c r="C4131" s="3" t="s">
        <v>8025</v>
      </c>
      <c r="D4131" s="3" t="s">
        <v>8211</v>
      </c>
      <c r="E4131" s="32">
        <v>642</v>
      </c>
      <c r="F4131" s="1" t="str">
        <f>IF(Tabella1[[#This Row],[Popolazione]]&gt;300000,"Trovato","")</f>
        <v/>
      </c>
      <c r="G4131" s="1" t="str">
        <f>IF(AND(Tabella1[[#This Row],[Popolazione]]&gt;50000,Tabella1[[#This Row],[Popolazione]]&lt;100000),"Compreso",Tabella1[[#This Row],[Regione]])</f>
        <v>EMILIA-ROMAGNA</v>
      </c>
    </row>
    <row r="4132" spans="1:7" x14ac:dyDescent="0.25">
      <c r="A4132" s="26" t="s">
        <v>5338</v>
      </c>
      <c r="B4132" s="4" t="str">
        <f>IFERROR(VLOOKUP(A4132,PEC!A$2:B$7902,2,0),"PEC NON ESISTENTE")</f>
        <v>comune.podenzano</v>
      </c>
      <c r="C4132" s="3" t="s">
        <v>8025</v>
      </c>
      <c r="D4132" s="3" t="s">
        <v>8211</v>
      </c>
      <c r="E4132" s="32">
        <v>8990</v>
      </c>
      <c r="F4132" s="1" t="str">
        <f>IF(Tabella1[[#This Row],[Popolazione]]&gt;300000,"Trovato","")</f>
        <v/>
      </c>
      <c r="G4132" s="1" t="str">
        <f>IF(AND(Tabella1[[#This Row],[Popolazione]]&gt;50000,Tabella1[[#This Row],[Popolazione]]&lt;100000),"Compreso",Tabella1[[#This Row],[Regione]])</f>
        <v>EMILIA-ROMAGNA</v>
      </c>
    </row>
    <row r="4133" spans="1:7" x14ac:dyDescent="0.25">
      <c r="A4133" s="26" t="s">
        <v>5415</v>
      </c>
      <c r="B4133" s="4" t="str">
        <f>IFERROR(VLOOKUP(A4133,PEC!A$2:B$7902,2,0),"PEC NON ESISTENTE")</f>
        <v>compdo</v>
      </c>
      <c r="C4133" s="3" t="s">
        <v>8025</v>
      </c>
      <c r="D4133" s="3" t="s">
        <v>8211</v>
      </c>
      <c r="E4133" s="32">
        <v>4936</v>
      </c>
      <c r="F4133" s="1" t="str">
        <f>IF(Tabella1[[#This Row],[Popolazione]]&gt;300000,"Trovato","")</f>
        <v/>
      </c>
      <c r="G4133" s="1" t="str">
        <f>IF(AND(Tabella1[[#This Row],[Popolazione]]&gt;50000,Tabella1[[#This Row],[Popolazione]]&lt;100000),"Compreso",Tabella1[[#This Row],[Regione]])</f>
        <v>EMILIA-ROMAGNA</v>
      </c>
    </row>
    <row r="4134" spans="1:7" x14ac:dyDescent="0.25">
      <c r="A4134" s="26" t="s">
        <v>5437</v>
      </c>
      <c r="B4134" s="4" t="str">
        <f>IFERROR(VLOOKUP(A4134,PEC!A$2:B$7902,2,0),"PEC NON ESISTENTE")</f>
        <v>comune.pontenure</v>
      </c>
      <c r="C4134" s="3" t="s">
        <v>8025</v>
      </c>
      <c r="D4134" s="3" t="s">
        <v>8211</v>
      </c>
      <c r="E4134" s="32">
        <v>6373</v>
      </c>
      <c r="F4134" s="1" t="str">
        <f>IF(Tabella1[[#This Row],[Popolazione]]&gt;300000,"Trovato","")</f>
        <v/>
      </c>
      <c r="G4134" s="1" t="str">
        <f>IF(AND(Tabella1[[#This Row],[Popolazione]]&gt;50000,Tabella1[[#This Row],[Popolazione]]&lt;100000),"Compreso",Tabella1[[#This Row],[Regione]])</f>
        <v>EMILIA-ROMAGNA</v>
      </c>
    </row>
    <row r="4135" spans="1:7" x14ac:dyDescent="0.25">
      <c r="A4135" s="26" t="s">
        <v>5786</v>
      </c>
      <c r="B4135" s="4" t="str">
        <f>IFERROR(VLOOKUP(A4135,PEC!A$2:B$7902,2,0),"PEC NON ESISTENTE")</f>
        <v>comune.rivergaro</v>
      </c>
      <c r="C4135" s="3" t="s">
        <v>8025</v>
      </c>
      <c r="D4135" s="3" t="s">
        <v>8211</v>
      </c>
      <c r="E4135" s="32">
        <v>6853</v>
      </c>
      <c r="F4135" s="1" t="str">
        <f>IF(Tabella1[[#This Row],[Popolazione]]&gt;300000,"Trovato","")</f>
        <v/>
      </c>
      <c r="G4135" s="1" t="str">
        <f>IF(AND(Tabella1[[#This Row],[Popolazione]]&gt;50000,Tabella1[[#This Row],[Popolazione]]&lt;100000),"Compreso",Tabella1[[#This Row],[Regione]])</f>
        <v>EMILIA-ROMAGNA</v>
      </c>
    </row>
    <row r="4136" spans="1:7" x14ac:dyDescent="0.25">
      <c r="A4136" s="26" t="s">
        <v>5969</v>
      </c>
      <c r="B4136" s="4" t="str">
        <f>IFERROR(VLOOKUP(A4136,PEC!A$2:B$7902,2,0),"PEC NON ESISTENTE")</f>
        <v>comune.rottofreno</v>
      </c>
      <c r="C4136" s="3" t="s">
        <v>8025</v>
      </c>
      <c r="D4136" s="3" t="s">
        <v>8211</v>
      </c>
      <c r="E4136" s="32">
        <v>11641</v>
      </c>
      <c r="F4136" s="1" t="str">
        <f>IF(Tabella1[[#This Row],[Popolazione]]&gt;300000,"Trovato","")</f>
        <v/>
      </c>
      <c r="G4136" s="1" t="str">
        <f>IF(AND(Tabella1[[#This Row],[Popolazione]]&gt;50000,Tabella1[[#This Row],[Popolazione]]&lt;100000),"Compreso",Tabella1[[#This Row],[Regione]])</f>
        <v>EMILIA-ROMAGNA</v>
      </c>
    </row>
    <row r="4137" spans="1:7" x14ac:dyDescent="0.25">
      <c r="A4137" s="26" t="s">
        <v>6188</v>
      </c>
      <c r="B4137" s="4" t="str">
        <f>IFERROR(VLOOKUP(A4137,PEC!A$2:B$7902,2,0),"PEC NON ESISTENTE")</f>
        <v>comune.sangiorgio</v>
      </c>
      <c r="C4137" s="3" t="s">
        <v>8025</v>
      </c>
      <c r="D4137" s="3" t="s">
        <v>8211</v>
      </c>
      <c r="E4137" s="32">
        <v>5818</v>
      </c>
      <c r="F4137" s="1" t="str">
        <f>IF(Tabella1[[#This Row],[Popolazione]]&gt;300000,"Trovato","")</f>
        <v/>
      </c>
      <c r="G4137" s="1" t="str">
        <f>IF(AND(Tabella1[[#This Row],[Popolazione]]&gt;50000,Tabella1[[#This Row],[Popolazione]]&lt;100000),"Compreso",Tabella1[[#This Row],[Regione]])</f>
        <v>EMILIA-ROMAGNA</v>
      </c>
    </row>
    <row r="4138" spans="1:7" x14ac:dyDescent="0.25">
      <c r="A4138" s="26" t="s">
        <v>6319</v>
      </c>
      <c r="B4138" s="4" t="str">
        <f>IFERROR(VLOOKUP(A4138,PEC!A$2:B$7902,2,0),"PEC NON ESISTENTE")</f>
        <v>comune.sanpietroincerro</v>
      </c>
      <c r="C4138" s="3" t="s">
        <v>8025</v>
      </c>
      <c r="D4138" s="3" t="s">
        <v>8211</v>
      </c>
      <c r="E4138" s="32">
        <v>926</v>
      </c>
      <c r="F4138" s="1" t="str">
        <f>IF(Tabella1[[#This Row],[Popolazione]]&gt;300000,"Trovato","")</f>
        <v/>
      </c>
      <c r="G4138" s="1" t="str">
        <f>IF(AND(Tabella1[[#This Row],[Popolazione]]&gt;50000,Tabella1[[#This Row],[Popolazione]]&lt;100000),"Compreso",Tabella1[[#This Row],[Regione]])</f>
        <v>EMILIA-ROMAGNA</v>
      </c>
    </row>
    <row r="4139" spans="1:7" x14ac:dyDescent="0.25">
      <c r="A4139" s="26" t="s">
        <v>6561</v>
      </c>
      <c r="B4139" s="4" t="str">
        <f>IFERROR(VLOOKUP(A4139,PEC!A$2:B$7902,2,0),"PEC NON ESISTENTE")</f>
        <v>comune.sarmato</v>
      </c>
      <c r="C4139" s="3" t="s">
        <v>8025</v>
      </c>
      <c r="D4139" s="3" t="s">
        <v>8211</v>
      </c>
      <c r="E4139" s="32">
        <v>2919</v>
      </c>
      <c r="F4139" s="1" t="str">
        <f>IF(Tabella1[[#This Row],[Popolazione]]&gt;300000,"Trovato","")</f>
        <v/>
      </c>
      <c r="G4139" s="1" t="str">
        <f>IF(AND(Tabella1[[#This Row],[Popolazione]]&gt;50000,Tabella1[[#This Row],[Popolazione]]&lt;100000),"Compreso",Tabella1[[#This Row],[Regione]])</f>
        <v>EMILIA-ROMAGNA</v>
      </c>
    </row>
    <row r="4140" spans="1:7" x14ac:dyDescent="0.25">
      <c r="A4140" s="26" t="s">
        <v>7247</v>
      </c>
      <c r="B4140" s="4" t="str">
        <f>IFERROR(VLOOKUP(A4140,PEC!A$2:B$7902,2,0),"PEC NON ESISTENTE")</f>
        <v>comune.travo</v>
      </c>
      <c r="C4140" s="3" t="s">
        <v>8025</v>
      </c>
      <c r="D4140" s="3" t="s">
        <v>8211</v>
      </c>
      <c r="E4140" s="32">
        <v>1993</v>
      </c>
      <c r="F4140" s="1" t="str">
        <f>IF(Tabella1[[#This Row],[Popolazione]]&gt;300000,"Trovato","")</f>
        <v/>
      </c>
      <c r="G4140" s="1" t="str">
        <f>IF(AND(Tabella1[[#This Row],[Popolazione]]&gt;50000,Tabella1[[#This Row],[Popolazione]]&lt;100000),"Compreso",Tabella1[[#This Row],[Regione]])</f>
        <v>EMILIA-ROMAGNA</v>
      </c>
    </row>
    <row r="4141" spans="1:7" x14ac:dyDescent="0.25">
      <c r="A4141" s="26" t="s">
        <v>7583</v>
      </c>
      <c r="B4141" s="4" t="str">
        <f>IFERROR(VLOOKUP(A4141,PEC!A$2:B$7902,2,0),"PEC NON ESISTENTE")</f>
        <v>comune.vernasca</v>
      </c>
      <c r="C4141" s="3" t="s">
        <v>8025</v>
      </c>
      <c r="D4141" s="3" t="s">
        <v>8211</v>
      </c>
      <c r="E4141" s="32">
        <v>2241</v>
      </c>
      <c r="F4141" s="1" t="str">
        <f>IF(Tabella1[[#This Row],[Popolazione]]&gt;300000,"Trovato","")</f>
        <v/>
      </c>
      <c r="G4141" s="1" t="str">
        <f>IF(AND(Tabella1[[#This Row],[Popolazione]]&gt;50000,Tabella1[[#This Row],[Popolazione]]&lt;100000),"Compreso",Tabella1[[#This Row],[Regione]])</f>
        <v>EMILIA-ROMAGNA</v>
      </c>
    </row>
    <row r="4142" spans="1:7" x14ac:dyDescent="0.25">
      <c r="A4142" s="26" t="s">
        <v>7671</v>
      </c>
      <c r="B4142" s="4" t="str">
        <f>IFERROR(VLOOKUP(A4142,PEC!A$2:B$7902,2,0),"PEC NON ESISTENTE")</f>
        <v>comune.vigolzone</v>
      </c>
      <c r="C4142" s="3" t="s">
        <v>8025</v>
      </c>
      <c r="D4142" s="3" t="s">
        <v>8211</v>
      </c>
      <c r="E4142" s="32">
        <v>4268</v>
      </c>
      <c r="F4142" s="1" t="str">
        <f>IF(Tabella1[[#This Row],[Popolazione]]&gt;300000,"Trovato","")</f>
        <v/>
      </c>
      <c r="G4142" s="1" t="str">
        <f>IF(AND(Tabella1[[#This Row],[Popolazione]]&gt;50000,Tabella1[[#This Row],[Popolazione]]&lt;100000),"Compreso",Tabella1[[#This Row],[Regione]])</f>
        <v>EMILIA-ROMAGNA</v>
      </c>
    </row>
    <row r="4143" spans="1:7" x14ac:dyDescent="0.25">
      <c r="A4143" s="26" t="s">
        <v>7754</v>
      </c>
      <c r="B4143" s="4" t="str">
        <f>IFERROR(VLOOKUP(A4143,PEC!A$2:B$7902,2,0),"PEC NON ESISTENTE")</f>
        <v>comune.villanova</v>
      </c>
      <c r="C4143" s="3" t="s">
        <v>8025</v>
      </c>
      <c r="D4143" s="3" t="s">
        <v>8211</v>
      </c>
      <c r="E4143" s="32">
        <v>1936</v>
      </c>
      <c r="F4143" s="1" t="str">
        <f>IF(Tabella1[[#This Row],[Popolazione]]&gt;300000,"Trovato","")</f>
        <v/>
      </c>
      <c r="G4143" s="1" t="str">
        <f>IF(AND(Tabella1[[#This Row],[Popolazione]]&gt;50000,Tabella1[[#This Row],[Popolazione]]&lt;100000),"Compreso",Tabella1[[#This Row],[Regione]])</f>
        <v>EMILIA-ROMAGNA</v>
      </c>
    </row>
    <row r="4144" spans="1:7" x14ac:dyDescent="0.25">
      <c r="A4144" s="26" t="s">
        <v>7872</v>
      </c>
      <c r="B4144" s="4" t="str">
        <f>IFERROR(VLOOKUP(A4144,PEC!A$2:B$7902,2,0),"PEC NON ESISTENTE")</f>
        <v>comune.zerba</v>
      </c>
      <c r="C4144" s="3" t="s">
        <v>8025</v>
      </c>
      <c r="D4144" s="3" t="s">
        <v>8211</v>
      </c>
      <c r="E4144" s="32">
        <v>92</v>
      </c>
      <c r="F4144" s="1" t="str">
        <f>IF(Tabella1[[#This Row],[Popolazione]]&gt;300000,"Trovato","")</f>
        <v/>
      </c>
      <c r="G4144" s="1" t="str">
        <f>IF(AND(Tabella1[[#This Row],[Popolazione]]&gt;50000,Tabella1[[#This Row],[Popolazione]]&lt;100000),"Compreso",Tabella1[[#This Row],[Regione]])</f>
        <v>EMILIA-ROMAGNA</v>
      </c>
    </row>
    <row r="4145" spans="1:7" x14ac:dyDescent="0.25">
      <c r="A4145" s="26" t="s">
        <v>7881</v>
      </c>
      <c r="B4145" s="4" t="str">
        <f>IFERROR(VLOOKUP(A4145,PEC!A$2:B$7902,2,0),"PEC NON ESISTENTE")</f>
        <v>elettorale</v>
      </c>
      <c r="C4145" s="3" t="s">
        <v>8025</v>
      </c>
      <c r="D4145" s="3" t="s">
        <v>8211</v>
      </c>
      <c r="E4145" s="32">
        <v>2635</v>
      </c>
      <c r="F4145" s="1" t="str">
        <f>IF(Tabella1[[#This Row],[Popolazione]]&gt;300000,"Trovato","")</f>
        <v/>
      </c>
      <c r="G4145" s="1" t="str">
        <f>IF(AND(Tabella1[[#This Row],[Popolazione]]&gt;50000,Tabella1[[#This Row],[Popolazione]]&lt;100000),"Compreso",Tabella1[[#This Row],[Regione]])</f>
        <v>EMILIA-ROMAGNA</v>
      </c>
    </row>
    <row r="4146" spans="1:7" x14ac:dyDescent="0.25">
      <c r="A4146" s="26" t="s">
        <v>579</v>
      </c>
      <c r="B4146" s="4" t="str">
        <f>IFERROR(VLOOKUP(A4146,PEC!A$2:B$7902,2,0),"PEC NON ESISTENTE")</f>
        <v>protocollo</v>
      </c>
      <c r="C4146" s="3" t="s">
        <v>8025</v>
      </c>
      <c r="D4146" s="3" t="s">
        <v>8211</v>
      </c>
      <c r="E4146" s="32">
        <v>3349</v>
      </c>
      <c r="F4146" s="1" t="str">
        <f>IF(Tabella1[[#This Row],[Popolazione]]&gt;300000,"Trovato","")</f>
        <v/>
      </c>
      <c r="G4146" s="1" t="str">
        <f>IF(AND(Tabella1[[#This Row],[Popolazione]]&gt;50000,Tabella1[[#This Row],[Popolazione]]&lt;100000),"Compreso",Tabella1[[#This Row],[Regione]])</f>
        <v>EMILIA-ROMAGNA</v>
      </c>
    </row>
    <row r="4147" spans="1:7" x14ac:dyDescent="0.25">
      <c r="A4147" s="26" t="s">
        <v>514</v>
      </c>
      <c r="B4147" s="4" t="str">
        <f>IFERROR(VLOOKUP(A4147,PEC!A$2:B$7902,2,0),"PEC NON ESISTENTE")</f>
        <v>protocollo</v>
      </c>
      <c r="C4147" s="3" t="s">
        <v>8025</v>
      </c>
      <c r="D4147" s="3" t="s">
        <v>8211</v>
      </c>
      <c r="E4147" s="32">
        <v>2165</v>
      </c>
      <c r="F4147" s="1" t="str">
        <f>IF(Tabella1[[#This Row],[Popolazione]]&gt;300000,"Trovato","")</f>
        <v/>
      </c>
      <c r="G4147" s="1" t="str">
        <f>IF(AND(Tabella1[[#This Row],[Popolazione]]&gt;50000,Tabella1[[#This Row],[Popolazione]]&lt;100000),"Compreso",Tabella1[[#This Row],[Regione]])</f>
        <v>EMILIA-ROMAGNA</v>
      </c>
    </row>
    <row r="4148" spans="1:7" x14ac:dyDescent="0.25">
      <c r="A4148" s="26" t="s">
        <v>905</v>
      </c>
      <c r="B4148" s="4" t="str">
        <f>IFERROR(VLOOKUP(A4148,PEC!A$2:B$7902,2,0),"PEC NON ESISTENTE")</f>
        <v>protocollo</v>
      </c>
      <c r="C4148" s="3" t="s">
        <v>8025</v>
      </c>
      <c r="D4148" s="3" t="s">
        <v>8211</v>
      </c>
      <c r="E4148" s="32">
        <v>2337</v>
      </c>
      <c r="F4148" s="1" t="str">
        <f>IF(Tabella1[[#This Row],[Popolazione]]&gt;300000,"Trovato","")</f>
        <v/>
      </c>
      <c r="G4148" s="1" t="str">
        <f>IF(AND(Tabella1[[#This Row],[Popolazione]]&gt;50000,Tabella1[[#This Row],[Popolazione]]&lt;100000),"Compreso",Tabella1[[#This Row],[Regione]])</f>
        <v>EMILIA-ROMAGNA</v>
      </c>
    </row>
    <row r="4149" spans="1:7" x14ac:dyDescent="0.25">
      <c r="A4149" s="26" t="s">
        <v>968</v>
      </c>
      <c r="B4149" s="4" t="str">
        <f>IFERROR(VLOOKUP(A4149,PEC!A$2:B$7902,2,0),"PEC NON ESISTENTE")</f>
        <v>protocollo</v>
      </c>
      <c r="C4149" s="3" t="s">
        <v>8025</v>
      </c>
      <c r="D4149" s="3" t="s">
        <v>8211</v>
      </c>
      <c r="E4149" s="32">
        <v>3617</v>
      </c>
      <c r="F4149" s="1" t="str">
        <f>IF(Tabella1[[#This Row],[Popolazione]]&gt;300000,"Trovato","")</f>
        <v/>
      </c>
      <c r="G4149" s="1" t="str">
        <f>IF(AND(Tabella1[[#This Row],[Popolazione]]&gt;50000,Tabella1[[#This Row],[Popolazione]]&lt;100000),"Compreso",Tabella1[[#This Row],[Regione]])</f>
        <v>EMILIA-ROMAGNA</v>
      </c>
    </row>
    <row r="4150" spans="1:7" x14ac:dyDescent="0.25">
      <c r="A4150" s="26" t="s">
        <v>1013</v>
      </c>
      <c r="B4150" s="4" t="str">
        <f>IFERROR(VLOOKUP(A4150,PEC!A$2:B$7902,2,0),"PEC NON ESISTENTE")</f>
        <v>protocollo</v>
      </c>
      <c r="C4150" s="3" t="s">
        <v>8025</v>
      </c>
      <c r="D4150" s="3" t="s">
        <v>8211</v>
      </c>
      <c r="E4150" s="32">
        <v>2144</v>
      </c>
      <c r="F4150" s="1" t="str">
        <f>IF(Tabella1[[#This Row],[Popolazione]]&gt;300000,"Trovato","")</f>
        <v/>
      </c>
      <c r="G4150" s="1" t="str">
        <f>IF(AND(Tabella1[[#This Row],[Popolazione]]&gt;50000,Tabella1[[#This Row],[Popolazione]]&lt;100000),"Compreso",Tabella1[[#This Row],[Regione]])</f>
        <v>EMILIA-ROMAGNA</v>
      </c>
    </row>
    <row r="4151" spans="1:7" x14ac:dyDescent="0.25">
      <c r="A4151" s="26" t="s">
        <v>1146</v>
      </c>
      <c r="B4151" s="4" t="str">
        <f>IFERROR(VLOOKUP(A4151,PEC!A$2:B$7902,2,0),"PEC NON ESISTENTE")</f>
        <v>protocollo</v>
      </c>
      <c r="C4151" s="3" t="s">
        <v>8025</v>
      </c>
      <c r="D4151" s="3" t="s">
        <v>8211</v>
      </c>
      <c r="E4151" s="32">
        <v>799</v>
      </c>
      <c r="F4151" s="1" t="str">
        <f>IF(Tabella1[[#This Row],[Popolazione]]&gt;300000,"Trovato","")</f>
        <v/>
      </c>
      <c r="G4151" s="1" t="str">
        <f>IF(AND(Tabella1[[#This Row],[Popolazione]]&gt;50000,Tabella1[[#This Row],[Popolazione]]&lt;100000),"Compreso",Tabella1[[#This Row],[Regione]])</f>
        <v>EMILIA-ROMAGNA</v>
      </c>
    </row>
    <row r="4152" spans="1:7" x14ac:dyDescent="0.25">
      <c r="A4152" s="26" t="s">
        <v>1176</v>
      </c>
      <c r="B4152" s="4" t="str">
        <f>IFERROR(VLOOKUP(A4152,PEC!A$2:B$7902,2,0),"PEC NON ESISTENTE")</f>
        <v>protocollo</v>
      </c>
      <c r="C4152" s="3" t="s">
        <v>8025</v>
      </c>
      <c r="D4152" s="3" t="s">
        <v>8211</v>
      </c>
      <c r="E4152" s="32">
        <v>7275</v>
      </c>
      <c r="F4152" s="1" t="str">
        <f>IF(Tabella1[[#This Row],[Popolazione]]&gt;300000,"Trovato","")</f>
        <v/>
      </c>
      <c r="G4152" s="1" t="str">
        <f>IF(AND(Tabella1[[#This Row],[Popolazione]]&gt;50000,Tabella1[[#This Row],[Popolazione]]&lt;100000),"Compreso",Tabella1[[#This Row],[Regione]])</f>
        <v>EMILIA-ROMAGNA</v>
      </c>
    </row>
    <row r="4153" spans="1:7" x14ac:dyDescent="0.25">
      <c r="A4153" s="26" t="s">
        <v>1362</v>
      </c>
      <c r="B4153" s="4" t="str">
        <f>IFERROR(VLOOKUP(A4153,PEC!A$2:B$7902,2,0),"PEC NON ESISTENTE")</f>
        <v>protocollo</v>
      </c>
      <c r="C4153" s="3" t="s">
        <v>8025</v>
      </c>
      <c r="D4153" s="3" t="s">
        <v>8211</v>
      </c>
      <c r="E4153" s="32">
        <v>7043</v>
      </c>
      <c r="F4153" s="1" t="str">
        <f>IF(Tabella1[[#This Row],[Popolazione]]&gt;300000,"Trovato","")</f>
        <v/>
      </c>
      <c r="G4153" s="1" t="str">
        <f>IF(AND(Tabella1[[#This Row],[Popolazione]]&gt;50000,Tabella1[[#This Row],[Popolazione]]&lt;100000),"Compreso",Tabella1[[#This Row],[Regione]])</f>
        <v>EMILIA-ROMAGNA</v>
      </c>
    </row>
    <row r="4154" spans="1:7" x14ac:dyDescent="0.25">
      <c r="A4154" s="26" t="s">
        <v>1432</v>
      </c>
      <c r="B4154" s="4" t="str">
        <f>IFERROR(VLOOKUP(A4154,PEC!A$2:B$7902,2,0),"PEC NON ESISTENTE")</f>
        <v>protocollo</v>
      </c>
      <c r="C4154" s="3" t="s">
        <v>8025</v>
      </c>
      <c r="D4154" s="3" t="s">
        <v>8211</v>
      </c>
      <c r="E4154" s="32">
        <v>2033</v>
      </c>
      <c r="F4154" s="1" t="str">
        <f>IF(Tabella1[[#This Row],[Popolazione]]&gt;300000,"Trovato","")</f>
        <v/>
      </c>
      <c r="G4154" s="1" t="str">
        <f>IF(AND(Tabella1[[#This Row],[Popolazione]]&gt;50000,Tabella1[[#This Row],[Popolazione]]&lt;100000),"Compreso",Tabella1[[#This Row],[Regione]])</f>
        <v>EMILIA-ROMAGNA</v>
      </c>
    </row>
    <row r="4155" spans="1:7" x14ac:dyDescent="0.25">
      <c r="A4155" s="26" t="s">
        <v>2501</v>
      </c>
      <c r="B4155" s="4" t="str">
        <f>IFERROR(VLOOKUP(A4155,PEC!A$2:B$7902,2,0),"PEC NON ESISTENTE")</f>
        <v>protocollo</v>
      </c>
      <c r="C4155" s="3" t="s">
        <v>8025</v>
      </c>
      <c r="D4155" s="3" t="s">
        <v>8211</v>
      </c>
      <c r="E4155" s="32">
        <v>13893</v>
      </c>
      <c r="F4155" s="1" t="str">
        <f>IF(Tabella1[[#This Row],[Popolazione]]&gt;300000,"Trovato","")</f>
        <v/>
      </c>
      <c r="G4155" s="1" t="str">
        <f>IF(AND(Tabella1[[#This Row],[Popolazione]]&gt;50000,Tabella1[[#This Row],[Popolazione]]&lt;100000),"Compreso",Tabella1[[#This Row],[Regione]])</f>
        <v>EMILIA-ROMAGNA</v>
      </c>
    </row>
    <row r="4156" spans="1:7" x14ac:dyDescent="0.25">
      <c r="A4156" s="26" t="s">
        <v>2540</v>
      </c>
      <c r="B4156" s="4" t="str">
        <f>IFERROR(VLOOKUP(A4156,PEC!A$2:B$7902,2,0),"PEC NON ESISTENTE")</f>
        <v>protocollo</v>
      </c>
      <c r="C4156" s="3" t="s">
        <v>8025</v>
      </c>
      <c r="D4156" s="3" t="s">
        <v>8211</v>
      </c>
      <c r="E4156" s="32">
        <v>8920</v>
      </c>
      <c r="F4156" s="1" t="str">
        <f>IF(Tabella1[[#This Row],[Popolazione]]&gt;300000,"Trovato","")</f>
        <v/>
      </c>
      <c r="G4156" s="1" t="str">
        <f>IF(AND(Tabella1[[#This Row],[Popolazione]]&gt;50000,Tabella1[[#This Row],[Popolazione]]&lt;100000),"Compreso",Tabella1[[#This Row],[Regione]])</f>
        <v>EMILIA-ROMAGNA</v>
      </c>
    </row>
    <row r="4157" spans="1:7" x14ac:dyDescent="0.25">
      <c r="A4157" s="26" t="s">
        <v>2560</v>
      </c>
      <c r="B4157" s="4" t="str">
        <f>IFERROR(VLOOKUP(A4157,PEC!A$2:B$7902,2,0),"PEC NON ESISTENTE")</f>
        <v>protocollo</v>
      </c>
      <c r="C4157" s="3" t="s">
        <v>8025</v>
      </c>
      <c r="D4157" s="3" t="s">
        <v>8211</v>
      </c>
      <c r="E4157" s="32">
        <v>1122</v>
      </c>
      <c r="F4157" s="1" t="str">
        <f>IF(Tabella1[[#This Row],[Popolazione]]&gt;300000,"Trovato","")</f>
        <v/>
      </c>
      <c r="G4157" s="1" t="str">
        <f>IF(AND(Tabella1[[#This Row],[Popolazione]]&gt;50000,Tabella1[[#This Row],[Popolazione]]&lt;100000),"Compreso",Tabella1[[#This Row],[Regione]])</f>
        <v>EMILIA-ROMAGNA</v>
      </c>
    </row>
    <row r="4158" spans="1:7" x14ac:dyDescent="0.25">
      <c r="A4158" s="26" t="s">
        <v>2627</v>
      </c>
      <c r="B4158" s="4" t="str">
        <f>IFERROR(VLOOKUP(A4158,PEC!A$2:B$7902,2,0),"PEC NON ESISTENTE")</f>
        <v>protocollo</v>
      </c>
      <c r="C4158" s="3" t="s">
        <v>8025</v>
      </c>
      <c r="D4158" s="3" t="s">
        <v>8211</v>
      </c>
      <c r="E4158" s="32">
        <v>1997</v>
      </c>
      <c r="F4158" s="1" t="str">
        <f>IF(Tabella1[[#This Row],[Popolazione]]&gt;300000,"Trovato","")</f>
        <v/>
      </c>
      <c r="G4158" s="1" t="str">
        <f>IF(AND(Tabella1[[#This Row],[Popolazione]]&gt;50000,Tabella1[[#This Row],[Popolazione]]&lt;100000),"Compreso",Tabella1[[#This Row],[Regione]])</f>
        <v>EMILIA-ROMAGNA</v>
      </c>
    </row>
    <row r="4159" spans="1:7" x14ac:dyDescent="0.25">
      <c r="A4159" s="26" t="s">
        <v>2958</v>
      </c>
      <c r="B4159" s="4" t="str">
        <f>IFERROR(VLOOKUP(A4159,PEC!A$2:B$7902,2,0),"PEC NON ESISTENTE")</f>
        <v>protocollo</v>
      </c>
      <c r="C4159" s="3" t="s">
        <v>8025</v>
      </c>
      <c r="D4159" s="3" t="s">
        <v>8211</v>
      </c>
      <c r="E4159" s="32">
        <v>8621</v>
      </c>
      <c r="F4159" s="1" t="str">
        <f>IF(Tabella1[[#This Row],[Popolazione]]&gt;300000,"Trovato","")</f>
        <v/>
      </c>
      <c r="G4159" s="1" t="str">
        <f>IF(AND(Tabella1[[#This Row],[Popolazione]]&gt;50000,Tabella1[[#This Row],[Popolazione]]&lt;100000),"Compreso",Tabella1[[#This Row],[Regione]])</f>
        <v>EMILIA-ROMAGNA</v>
      </c>
    </row>
    <row r="4160" spans="1:7" x14ac:dyDescent="0.25">
      <c r="A4160" s="26" t="s">
        <v>2987</v>
      </c>
      <c r="B4160" s="4" t="str">
        <f>IFERROR(VLOOKUP(A4160,PEC!A$2:B$7902,2,0),"PEC NON ESISTENTE")</f>
        <v>protocollo</v>
      </c>
      <c r="C4160" s="3" t="s">
        <v>8025</v>
      </c>
      <c r="D4160" s="3" t="s">
        <v>8211</v>
      </c>
      <c r="E4160" s="32">
        <v>25521</v>
      </c>
      <c r="F4160" s="1" t="str">
        <f>IF(Tabella1[[#This Row],[Popolazione]]&gt;300000,"Trovato","")</f>
        <v/>
      </c>
      <c r="G4160" s="1" t="str">
        <f>IF(AND(Tabella1[[#This Row],[Popolazione]]&gt;50000,Tabella1[[#This Row],[Popolazione]]&lt;100000),"Compreso",Tabella1[[#This Row],[Regione]])</f>
        <v>EMILIA-ROMAGNA</v>
      </c>
    </row>
    <row r="4161" spans="1:7" x14ac:dyDescent="0.25">
      <c r="A4161" s="26" t="s">
        <v>3058</v>
      </c>
      <c r="B4161" s="4" t="str">
        <f>IFERROR(VLOOKUP(A4161,PEC!A$2:B$7902,2,0),"PEC NON ESISTENTE")</f>
        <v>protocollo</v>
      </c>
      <c r="C4161" s="3" t="s">
        <v>8025</v>
      </c>
      <c r="D4161" s="3" t="s">
        <v>8211</v>
      </c>
      <c r="E4161" s="32">
        <v>6963</v>
      </c>
      <c r="F4161" s="1" t="str">
        <f>IF(Tabella1[[#This Row],[Popolazione]]&gt;300000,"Trovato","")</f>
        <v/>
      </c>
      <c r="G4161" s="1" t="str">
        <f>IF(AND(Tabella1[[#This Row],[Popolazione]]&gt;50000,Tabella1[[#This Row],[Popolazione]]&lt;100000),"Compreso",Tabella1[[#This Row],[Regione]])</f>
        <v>EMILIA-ROMAGNA</v>
      </c>
    </row>
    <row r="4162" spans="1:7" x14ac:dyDescent="0.25">
      <c r="A4162" s="26" t="s">
        <v>3071</v>
      </c>
      <c r="B4162" s="4" t="str">
        <f>IFERROR(VLOOKUP(A4162,PEC!A$2:B$7902,2,0),"PEC NON ESISTENTE")</f>
        <v>protocollo</v>
      </c>
      <c r="C4162" s="3" t="s">
        <v>8025</v>
      </c>
      <c r="D4162" s="3" t="s">
        <v>8211</v>
      </c>
      <c r="E4162" s="32">
        <v>5428</v>
      </c>
      <c r="F4162" s="1" t="str">
        <f>IF(Tabella1[[#This Row],[Popolazione]]&gt;300000,"Trovato","")</f>
        <v/>
      </c>
      <c r="G4162" s="1" t="str">
        <f>IF(AND(Tabella1[[#This Row],[Popolazione]]&gt;50000,Tabella1[[#This Row],[Popolazione]]&lt;100000),"Compreso",Tabella1[[#This Row],[Regione]])</f>
        <v>EMILIA-ROMAGNA</v>
      </c>
    </row>
    <row r="4163" spans="1:7" x14ac:dyDescent="0.25">
      <c r="A4163" s="26" t="s">
        <v>3100</v>
      </c>
      <c r="B4163" s="4" t="str">
        <f>IFERROR(VLOOKUP(A4163,PEC!A$2:B$7902,2,0),"PEC NON ESISTENTE")</f>
        <v>protocollo</v>
      </c>
      <c r="C4163" s="3" t="s">
        <v>8025</v>
      </c>
      <c r="D4163" s="3" t="s">
        <v>8211</v>
      </c>
      <c r="E4163" s="32">
        <v>6192</v>
      </c>
      <c r="F4163" s="1" t="str">
        <f>IF(Tabella1[[#This Row],[Popolazione]]&gt;300000,"Trovato","")</f>
        <v/>
      </c>
      <c r="G4163" s="1" t="str">
        <f>IF(AND(Tabella1[[#This Row],[Popolazione]]&gt;50000,Tabella1[[#This Row],[Popolazione]]&lt;100000),"Compreso",Tabella1[[#This Row],[Regione]])</f>
        <v>EMILIA-ROMAGNA</v>
      </c>
    </row>
    <row r="4164" spans="1:7" x14ac:dyDescent="0.25">
      <c r="A4164" s="26" t="s">
        <v>3638</v>
      </c>
      <c r="B4164" s="4" t="str">
        <f>IFERROR(VLOOKUP(A4164,PEC!A$2:B$7902,2,0),"PEC NON ESISTENTE")</f>
        <v>protocollo</v>
      </c>
      <c r="C4164" s="3" t="s">
        <v>8025</v>
      </c>
      <c r="D4164" s="3" t="s">
        <v>8211</v>
      </c>
      <c r="E4164" s="32">
        <v>9784</v>
      </c>
      <c r="F4164" s="1" t="str">
        <f>IF(Tabella1[[#This Row],[Popolazione]]&gt;300000,"Trovato","")</f>
        <v/>
      </c>
      <c r="G4164" s="1" t="str">
        <f>IF(AND(Tabella1[[#This Row],[Popolazione]]&gt;50000,Tabella1[[#This Row],[Popolazione]]&lt;100000),"Compreso",Tabella1[[#This Row],[Regione]])</f>
        <v>EMILIA-ROMAGNA</v>
      </c>
    </row>
    <row r="4165" spans="1:7" x14ac:dyDescent="0.25">
      <c r="A4165" s="26" t="s">
        <v>3716</v>
      </c>
      <c r="B4165" s="4" t="str">
        <f>IFERROR(VLOOKUP(A4165,PEC!A$2:B$7902,2,0),"PEC NON ESISTENTE")</f>
        <v>PEC NON ESISTENTE</v>
      </c>
      <c r="C4165" s="3" t="s">
        <v>8025</v>
      </c>
      <c r="D4165" s="3" t="s">
        <v>8211</v>
      </c>
      <c r="E4165" s="32">
        <v>4759</v>
      </c>
      <c r="F4165" s="1" t="str">
        <f>IF(Tabella1[[#This Row],[Popolazione]]&gt;300000,"Trovato","")</f>
        <v/>
      </c>
      <c r="G4165" s="1" t="str">
        <f>IF(AND(Tabella1[[#This Row],[Popolazione]]&gt;50000,Tabella1[[#This Row],[Popolazione]]&lt;100000),"Compreso",Tabella1[[#This Row],[Regione]])</f>
        <v>EMILIA-ROMAGNA</v>
      </c>
    </row>
    <row r="4166" spans="1:7" x14ac:dyDescent="0.25">
      <c r="A4166" s="26" t="s">
        <v>4101</v>
      </c>
      <c r="B4166" s="4" t="str">
        <f>IFERROR(VLOOKUP(A4166,PEC!A$2:B$7902,2,0),"PEC NON ESISTENTE")</f>
        <v>protocollo</v>
      </c>
      <c r="C4166" s="3" t="s">
        <v>8025</v>
      </c>
      <c r="D4166" s="3" t="s">
        <v>8211</v>
      </c>
      <c r="E4166" s="32">
        <v>10663</v>
      </c>
      <c r="F4166" s="1" t="str">
        <f>IF(Tabella1[[#This Row],[Popolazione]]&gt;300000,"Trovato","")</f>
        <v/>
      </c>
      <c r="G4166" s="1" t="str">
        <f>IF(AND(Tabella1[[#This Row],[Popolazione]]&gt;50000,Tabella1[[#This Row],[Popolazione]]&lt;100000),"Compreso",Tabella1[[#This Row],[Regione]])</f>
        <v>EMILIA-ROMAGNA</v>
      </c>
    </row>
    <row r="4167" spans="1:7" x14ac:dyDescent="0.25">
      <c r="A4167" s="26" t="s">
        <v>8212</v>
      </c>
      <c r="B4167" s="4" t="str">
        <f>IFERROR(VLOOKUP(A4167,PEC!A$2:B$7902,2,0),"PEC NON ESISTENTE")</f>
        <v>PEC NON ESISTENTE</v>
      </c>
      <c r="C4167" s="3" t="s">
        <v>8025</v>
      </c>
      <c r="D4167" s="3" t="s">
        <v>8211</v>
      </c>
      <c r="E4167" s="32">
        <v>3382</v>
      </c>
      <c r="F4167" s="1" t="str">
        <f>IF(Tabella1[[#This Row],[Popolazione]]&gt;300000,"Trovato","")</f>
        <v/>
      </c>
      <c r="G4167" s="1" t="str">
        <f>IF(AND(Tabella1[[#This Row],[Popolazione]]&gt;50000,Tabella1[[#This Row],[Popolazione]]&lt;100000),"Compreso",Tabella1[[#This Row],[Regione]])</f>
        <v>EMILIA-ROMAGNA</v>
      </c>
    </row>
    <row r="4168" spans="1:7" x14ac:dyDescent="0.25">
      <c r="A4168" s="26" t="s">
        <v>4285</v>
      </c>
      <c r="B4168" s="4" t="str">
        <f>IFERROR(VLOOKUP(A4168,PEC!A$2:B$7902,2,0),"PEC NON ESISTENTE")</f>
        <v>protocollo</v>
      </c>
      <c r="C4168" s="3" t="s">
        <v>8025</v>
      </c>
      <c r="D4168" s="3" t="s">
        <v>8211</v>
      </c>
      <c r="E4168" s="32">
        <v>985</v>
      </c>
      <c r="F4168" s="1" t="str">
        <f>IF(Tabella1[[#This Row],[Popolazione]]&gt;300000,"Trovato","")</f>
        <v/>
      </c>
      <c r="G4168" s="1" t="str">
        <f>IF(AND(Tabella1[[#This Row],[Popolazione]]&gt;50000,Tabella1[[#This Row],[Popolazione]]&lt;100000),"Compreso",Tabella1[[#This Row],[Regione]])</f>
        <v>EMILIA-ROMAGNA</v>
      </c>
    </row>
    <row r="4169" spans="1:7" x14ac:dyDescent="0.25">
      <c r="A4169" s="26" t="s">
        <v>4411</v>
      </c>
      <c r="B4169" s="4" t="str">
        <f>IFERROR(VLOOKUP(A4169,PEC!A$2:B$7902,2,0),"PEC NON ESISTENTE")</f>
        <v>protocollo</v>
      </c>
      <c r="C4169" s="3" t="s">
        <v>8025</v>
      </c>
      <c r="D4169" s="3" t="s">
        <v>8211</v>
      </c>
      <c r="E4169" s="32">
        <v>10482</v>
      </c>
      <c r="F4169" s="1" t="str">
        <f>IF(Tabella1[[#This Row],[Popolazione]]&gt;300000,"Trovato","")</f>
        <v/>
      </c>
      <c r="G4169" s="1" t="str">
        <f>IF(AND(Tabella1[[#This Row],[Popolazione]]&gt;50000,Tabella1[[#This Row],[Popolazione]]&lt;100000),"Compreso",Tabella1[[#This Row],[Regione]])</f>
        <v>EMILIA-ROMAGNA</v>
      </c>
    </row>
    <row r="4170" spans="1:7" x14ac:dyDescent="0.25">
      <c r="A4170" s="26" t="s">
        <v>4694</v>
      </c>
      <c r="B4170" s="4" t="str">
        <f>IFERROR(VLOOKUP(A4170,PEC!A$2:B$7902,2,0),"PEC NON ESISTENTE")</f>
        <v>protocollo</v>
      </c>
      <c r="C4170" s="3" t="s">
        <v>8025</v>
      </c>
      <c r="D4170" s="3" t="s">
        <v>8211</v>
      </c>
      <c r="E4170" s="32">
        <v>3691</v>
      </c>
      <c r="F4170" s="1" t="str">
        <f>IF(Tabella1[[#This Row],[Popolazione]]&gt;300000,"Trovato","")</f>
        <v/>
      </c>
      <c r="G4170" s="1" t="str">
        <f>IF(AND(Tabella1[[#This Row],[Popolazione]]&gt;50000,Tabella1[[#This Row],[Popolazione]]&lt;100000),"Compreso",Tabella1[[#This Row],[Regione]])</f>
        <v>EMILIA-ROMAGNA</v>
      </c>
    </row>
    <row r="4171" spans="1:7" x14ac:dyDescent="0.25">
      <c r="A4171" s="26" t="s">
        <v>4716</v>
      </c>
      <c r="B4171" s="4" t="str">
        <f>IFERROR(VLOOKUP(A4171,PEC!A$2:B$7902,2,0),"PEC NON ESISTENTE")</f>
        <v>protocollo</v>
      </c>
      <c r="C4171" s="3" t="s">
        <v>8025</v>
      </c>
      <c r="D4171" s="3" t="s">
        <v>8211</v>
      </c>
      <c r="E4171" s="32">
        <v>12705</v>
      </c>
      <c r="F4171" s="1" t="str">
        <f>IF(Tabella1[[#This Row],[Popolazione]]&gt;300000,"Trovato","")</f>
        <v/>
      </c>
      <c r="G4171" s="1" t="str">
        <f>IF(AND(Tabella1[[#This Row],[Popolazione]]&gt;50000,Tabella1[[#This Row],[Popolazione]]&lt;100000),"Compreso",Tabella1[[#This Row],[Regione]])</f>
        <v>EMILIA-ROMAGNA</v>
      </c>
    </row>
    <row r="4172" spans="1:7" x14ac:dyDescent="0.25">
      <c r="A4172" s="26" t="s">
        <v>4989</v>
      </c>
      <c r="B4172" s="4" t="str">
        <f>IFERROR(VLOOKUP(A4172,PEC!A$2:B$7902,2,0),"PEC NON ESISTENTE")</f>
        <v>protocollo</v>
      </c>
      <c r="C4172" s="3" t="s">
        <v>8025</v>
      </c>
      <c r="D4172" s="3" t="s">
        <v>8211</v>
      </c>
      <c r="E4172" s="32">
        <v>1165</v>
      </c>
      <c r="F4172" s="1" t="str">
        <f>IF(Tabella1[[#This Row],[Popolazione]]&gt;300000,"Trovato","")</f>
        <v/>
      </c>
      <c r="G4172" s="1" t="str">
        <f>IF(AND(Tabella1[[#This Row],[Popolazione]]&gt;50000,Tabella1[[#This Row],[Popolazione]]&lt;100000),"Compreso",Tabella1[[#This Row],[Regione]])</f>
        <v>EMILIA-ROMAGNA</v>
      </c>
    </row>
    <row r="4173" spans="1:7" x14ac:dyDescent="0.25">
      <c r="A4173" s="26" t="s">
        <v>5044</v>
      </c>
      <c r="B4173" s="4" t="str">
        <f>IFERROR(VLOOKUP(A4173,PEC!A$2:B$7902,2,0),"PEC NON ESISTENTE")</f>
        <v>servizidemografici</v>
      </c>
      <c r="C4173" s="3" t="s">
        <v>8025</v>
      </c>
      <c r="D4173" s="3" t="s">
        <v>8211</v>
      </c>
      <c r="E4173" s="32">
        <v>175895</v>
      </c>
      <c r="F4173" s="1" t="str">
        <f>IF(Tabella1[[#This Row],[Popolazione]]&gt;300000,"Trovato","")</f>
        <v/>
      </c>
      <c r="G4173" s="1" t="str">
        <f>IF(AND(Tabella1[[#This Row],[Popolazione]]&gt;50000,Tabella1[[#This Row],[Popolazione]]&lt;100000),"Compreso",Tabella1[[#This Row],[Regione]])</f>
        <v>EMILIA-ROMAGNA</v>
      </c>
    </row>
    <row r="4174" spans="1:7" x14ac:dyDescent="0.25">
      <c r="A4174" s="26" t="s">
        <v>5101</v>
      </c>
      <c r="B4174" s="4" t="str">
        <f>IFERROR(VLOOKUP(A4174,PEC!A$2:B$7902,2,0),"PEC NON ESISTENTE")</f>
        <v>protocollo</v>
      </c>
      <c r="C4174" s="3" t="s">
        <v>8025</v>
      </c>
      <c r="D4174" s="3" t="s">
        <v>8211</v>
      </c>
      <c r="E4174" s="32">
        <v>1066</v>
      </c>
      <c r="F4174" s="1" t="str">
        <f>IF(Tabella1[[#This Row],[Popolazione]]&gt;300000,"Trovato","")</f>
        <v/>
      </c>
      <c r="G4174" s="1" t="str">
        <f>IF(AND(Tabella1[[#This Row],[Popolazione]]&gt;50000,Tabella1[[#This Row],[Popolazione]]&lt;100000),"Compreso",Tabella1[[#This Row],[Regione]])</f>
        <v>EMILIA-ROMAGNA</v>
      </c>
    </row>
    <row r="4175" spans="1:7" x14ac:dyDescent="0.25">
      <c r="A4175" s="26" t="s">
        <v>5834</v>
      </c>
      <c r="B4175" s="4" t="str">
        <f>IFERROR(VLOOKUP(A4175,PEC!A$2:B$7902,2,0),"PEC NON ESISTENTE")</f>
        <v>protocollo</v>
      </c>
      <c r="C4175" s="3" t="s">
        <v>8025</v>
      </c>
      <c r="D4175" s="3" t="s">
        <v>8211</v>
      </c>
      <c r="E4175" s="32">
        <v>3069</v>
      </c>
      <c r="F4175" s="1" t="str">
        <f>IF(Tabella1[[#This Row],[Popolazione]]&gt;300000,"Trovato","")</f>
        <v/>
      </c>
      <c r="G4175" s="1" t="str">
        <f>IF(AND(Tabella1[[#This Row],[Popolazione]]&gt;50000,Tabella1[[#This Row],[Popolazione]]&lt;100000),"Compreso",Tabella1[[#This Row],[Regione]])</f>
        <v>EMILIA-ROMAGNA</v>
      </c>
    </row>
    <row r="4176" spans="1:7" x14ac:dyDescent="0.25">
      <c r="A4176" s="26" t="s">
        <v>6029</v>
      </c>
      <c r="B4176" s="4" t="str">
        <f>IFERROR(VLOOKUP(A4176,PEC!A$2:B$7902,2,0),"PEC NON ESISTENTE")</f>
        <v>protocollo</v>
      </c>
      <c r="C4176" s="3" t="s">
        <v>8025</v>
      </c>
      <c r="D4176" s="3" t="s">
        <v>8211</v>
      </c>
      <c r="E4176" s="32">
        <v>5392</v>
      </c>
      <c r="F4176" s="1" t="str">
        <f>IF(Tabella1[[#This Row],[Popolazione]]&gt;300000,"Trovato","")</f>
        <v/>
      </c>
      <c r="G4176" s="1" t="str">
        <f>IF(AND(Tabella1[[#This Row],[Popolazione]]&gt;50000,Tabella1[[#This Row],[Popolazione]]&lt;100000),"Compreso",Tabella1[[#This Row],[Regione]])</f>
        <v>EMILIA-ROMAGNA</v>
      </c>
    </row>
    <row r="4177" spans="1:7" x14ac:dyDescent="0.25">
      <c r="A4177" s="26" t="s">
        <v>6062</v>
      </c>
      <c r="B4177" s="4" t="str">
        <f>IFERROR(VLOOKUP(A4177,PEC!A$2:B$7902,2,0),"PEC NON ESISTENTE")</f>
        <v>protocollo</v>
      </c>
      <c r="C4177" s="3" t="s">
        <v>8025</v>
      </c>
      <c r="D4177" s="3" t="s">
        <v>8211</v>
      </c>
      <c r="E4177" s="32">
        <v>19505</v>
      </c>
      <c r="F4177" s="1" t="str">
        <f>IF(Tabella1[[#This Row],[Popolazione]]&gt;300000,"Trovato","")</f>
        <v/>
      </c>
      <c r="G4177" s="1" t="str">
        <f>IF(AND(Tabella1[[#This Row],[Popolazione]]&gt;50000,Tabella1[[#This Row],[Popolazione]]&lt;100000),"Compreso",Tabella1[[#This Row],[Regione]])</f>
        <v>EMILIA-ROMAGNA</v>
      </c>
    </row>
    <row r="4178" spans="1:7" x14ac:dyDescent="0.25">
      <c r="A4178" s="26" t="s">
        <v>6353</v>
      </c>
      <c r="B4178" s="4" t="str">
        <f>IFERROR(VLOOKUP(A4178,PEC!A$2:B$7902,2,0),"PEC NON ESISTENTE")</f>
        <v>protocollo</v>
      </c>
      <c r="C4178" s="3" t="s">
        <v>8025</v>
      </c>
      <c r="D4178" s="3" t="s">
        <v>8211</v>
      </c>
      <c r="E4178" s="32">
        <v>5519</v>
      </c>
      <c r="F4178" s="1" t="str">
        <f>IF(Tabella1[[#This Row],[Popolazione]]&gt;300000,"Trovato","")</f>
        <v/>
      </c>
      <c r="G4178" s="1" t="str">
        <f>IF(AND(Tabella1[[#This Row],[Popolazione]]&gt;50000,Tabella1[[#This Row],[Popolazione]]&lt;100000),"Compreso",Tabella1[[#This Row],[Regione]])</f>
        <v>EMILIA-ROMAGNA</v>
      </c>
    </row>
    <row r="4179" spans="1:7" x14ac:dyDescent="0.25">
      <c r="A4179" s="26" t="s">
        <v>6840</v>
      </c>
      <c r="B4179" s="4" t="str">
        <f>IFERROR(VLOOKUP(A4179,PEC!A$2:B$7902,2,0),"PEC NON ESISTENTE")</f>
        <v>protocollo</v>
      </c>
      <c r="C4179" s="3" t="s">
        <v>8025</v>
      </c>
      <c r="D4179" s="3" t="s">
        <v>8211</v>
      </c>
      <c r="E4179" s="32">
        <v>1809</v>
      </c>
      <c r="F4179" s="1" t="str">
        <f>IF(Tabella1[[#This Row],[Popolazione]]&gt;300000,"Trovato","")</f>
        <v/>
      </c>
      <c r="G4179" s="1" t="str">
        <f>IF(AND(Tabella1[[#This Row],[Popolazione]]&gt;50000,Tabella1[[#This Row],[Popolazione]]&lt;100000),"Compreso",Tabella1[[#This Row],[Regione]])</f>
        <v>EMILIA-ROMAGNA</v>
      </c>
    </row>
    <row r="4180" spans="1:7" x14ac:dyDescent="0.25">
      <c r="A4180" s="26" t="s">
        <v>6864</v>
      </c>
      <c r="B4180" s="4" t="str">
        <f>IFERROR(VLOOKUP(A4180,PEC!A$2:B$7902,2,0),"PEC NON ESISTENTE")</f>
        <v>protocollo</v>
      </c>
      <c r="C4180" s="3" t="s">
        <v>8025</v>
      </c>
      <c r="D4180" s="3" t="s">
        <v>8211</v>
      </c>
      <c r="E4180" s="32">
        <v>4872</v>
      </c>
      <c r="F4180" s="1" t="str">
        <f>IF(Tabella1[[#This Row],[Popolazione]]&gt;300000,"Trovato","")</f>
        <v/>
      </c>
      <c r="G4180" s="1" t="str">
        <f>IF(AND(Tabella1[[#This Row],[Popolazione]]&gt;50000,Tabella1[[#This Row],[Popolazione]]&lt;100000),"Compreso",Tabella1[[#This Row],[Regione]])</f>
        <v>EMILIA-ROMAGNA</v>
      </c>
    </row>
    <row r="4181" spans="1:7" x14ac:dyDescent="0.25">
      <c r="A4181" s="26" t="s">
        <v>8213</v>
      </c>
      <c r="B4181" s="4" t="str">
        <f>IFERROR(VLOOKUP(A4181,PEC!A$2:B$7902,2,0),"PEC NON ESISTENTE")</f>
        <v>PEC NON ESISTENTE</v>
      </c>
      <c r="C4181" s="3" t="s">
        <v>8025</v>
      </c>
      <c r="D4181" s="3" t="s">
        <v>8211</v>
      </c>
      <c r="E4181" s="32">
        <v>9602</v>
      </c>
      <c r="F4181" s="1" t="str">
        <f>IF(Tabella1[[#This Row],[Popolazione]]&gt;300000,"Trovato","")</f>
        <v/>
      </c>
      <c r="G4181" s="1" t="str">
        <f>IF(AND(Tabella1[[#This Row],[Popolazione]]&gt;50000,Tabella1[[#This Row],[Popolazione]]&lt;100000),"Compreso",Tabella1[[#This Row],[Regione]])</f>
        <v>EMILIA-ROMAGNA</v>
      </c>
    </row>
    <row r="4182" spans="1:7" x14ac:dyDescent="0.25">
      <c r="A4182" s="26" t="s">
        <v>7057</v>
      </c>
      <c r="B4182" s="4" t="str">
        <f>IFERROR(VLOOKUP(A4182,PEC!A$2:B$7902,2,0),"PEC NON ESISTENTE")</f>
        <v>protocollo</v>
      </c>
      <c r="C4182" s="3" t="s">
        <v>8025</v>
      </c>
      <c r="D4182" s="3" t="s">
        <v>8211</v>
      </c>
      <c r="E4182" s="32">
        <v>1195</v>
      </c>
      <c r="F4182" s="1" t="str">
        <f>IF(Tabella1[[#This Row],[Popolazione]]&gt;300000,"Trovato","")</f>
        <v/>
      </c>
      <c r="G4182" s="1" t="str">
        <f>IF(AND(Tabella1[[#This Row],[Popolazione]]&gt;50000,Tabella1[[#This Row],[Popolazione]]&lt;100000),"Compreso",Tabella1[[#This Row],[Regione]])</f>
        <v>EMILIA-ROMAGNA</v>
      </c>
    </row>
    <row r="4183" spans="1:7" x14ac:dyDescent="0.25">
      <c r="A4183" s="26" t="s">
        <v>7115</v>
      </c>
      <c r="B4183" s="4" t="str">
        <f>IFERROR(VLOOKUP(A4183,PEC!A$2:B$7902,2,0),"PEC NON ESISTENTE")</f>
        <v>protocollo</v>
      </c>
      <c r="C4183" s="3" t="s">
        <v>8025</v>
      </c>
      <c r="D4183" s="3" t="s">
        <v>8211</v>
      </c>
      <c r="E4183" s="32">
        <v>2113</v>
      </c>
      <c r="F4183" s="1" t="str">
        <f>IF(Tabella1[[#This Row],[Popolazione]]&gt;300000,"Trovato","")</f>
        <v/>
      </c>
      <c r="G4183" s="1" t="str">
        <f>IF(AND(Tabella1[[#This Row],[Popolazione]]&gt;50000,Tabella1[[#This Row],[Popolazione]]&lt;100000),"Compreso",Tabella1[[#This Row],[Regione]])</f>
        <v>EMILIA-ROMAGNA</v>
      </c>
    </row>
    <row r="4184" spans="1:7" x14ac:dyDescent="0.25">
      <c r="A4184" s="26" t="s">
        <v>7153</v>
      </c>
      <c r="B4184" s="4" t="str">
        <f>IFERROR(VLOOKUP(A4184,PEC!A$2:B$7902,2,0),"PEC NON ESISTENTE")</f>
        <v>protocollo</v>
      </c>
      <c r="C4184" s="3" t="s">
        <v>8025</v>
      </c>
      <c r="D4184" s="3" t="s">
        <v>8211</v>
      </c>
      <c r="E4184" s="32">
        <v>1102</v>
      </c>
      <c r="F4184" s="1" t="str">
        <f>IF(Tabella1[[#This Row],[Popolazione]]&gt;300000,"Trovato","")</f>
        <v/>
      </c>
      <c r="G4184" s="1" t="str">
        <f>IF(AND(Tabella1[[#This Row],[Popolazione]]&gt;50000,Tabella1[[#This Row],[Popolazione]]&lt;100000),"Compreso",Tabella1[[#This Row],[Regione]])</f>
        <v>EMILIA-ROMAGNA</v>
      </c>
    </row>
    <row r="4185" spans="1:7" x14ac:dyDescent="0.25">
      <c r="A4185" s="26" t="s">
        <v>7208</v>
      </c>
      <c r="B4185" s="4" t="str">
        <f>IFERROR(VLOOKUP(A4185,PEC!A$2:B$7902,2,0),"PEC NON ESISTENTE")</f>
        <v>protocollo</v>
      </c>
      <c r="C4185" s="3" t="s">
        <v>8025</v>
      </c>
      <c r="D4185" s="3" t="s">
        <v>8211</v>
      </c>
      <c r="E4185" s="32">
        <v>7458</v>
      </c>
      <c r="F4185" s="1" t="str">
        <f>IF(Tabella1[[#This Row],[Popolazione]]&gt;300000,"Trovato","")</f>
        <v/>
      </c>
      <c r="G4185" s="1" t="str">
        <f>IF(AND(Tabella1[[#This Row],[Popolazione]]&gt;50000,Tabella1[[#This Row],[Popolazione]]&lt;100000),"Compreso",Tabella1[[#This Row],[Regione]])</f>
        <v>EMILIA-ROMAGNA</v>
      </c>
    </row>
    <row r="4186" spans="1:7" x14ac:dyDescent="0.25">
      <c r="A4186" s="26" t="s">
        <v>7244</v>
      </c>
      <c r="B4186" s="4" t="str">
        <f>IFERROR(VLOOKUP(A4186,PEC!A$2:B$7902,2,0),"PEC NON ESISTENTE")</f>
        <v>protocollo</v>
      </c>
      <c r="C4186" s="3" t="s">
        <v>8025</v>
      </c>
      <c r="D4186" s="3" t="s">
        <v>8211</v>
      </c>
      <c r="E4186" s="32">
        <v>9275</v>
      </c>
      <c r="F4186" s="1" t="str">
        <f>IF(Tabella1[[#This Row],[Popolazione]]&gt;300000,"Trovato","")</f>
        <v/>
      </c>
      <c r="G4186" s="1" t="str">
        <f>IF(AND(Tabella1[[#This Row],[Popolazione]]&gt;50000,Tabella1[[#This Row],[Popolazione]]&lt;100000),"Compreso",Tabella1[[#This Row],[Regione]])</f>
        <v>EMILIA-ROMAGNA</v>
      </c>
    </row>
    <row r="4187" spans="1:7" x14ac:dyDescent="0.25">
      <c r="A4187" s="26" t="s">
        <v>7485</v>
      </c>
      <c r="B4187" s="4" t="str">
        <f>IFERROR(VLOOKUP(A4187,PEC!A$2:B$7902,2,0),"PEC NON ESISTENTE")</f>
        <v>protocollo</v>
      </c>
      <c r="C4187" s="3" t="s">
        <v>8025</v>
      </c>
      <c r="D4187" s="3" t="s">
        <v>8211</v>
      </c>
      <c r="E4187" s="32">
        <v>567</v>
      </c>
      <c r="F4187" s="1" t="str">
        <f>IF(Tabella1[[#This Row],[Popolazione]]&gt;300000,"Trovato","")</f>
        <v/>
      </c>
      <c r="G4187" s="1" t="str">
        <f>IF(AND(Tabella1[[#This Row],[Popolazione]]&gt;50000,Tabella1[[#This Row],[Popolazione]]&lt;100000),"Compreso",Tabella1[[#This Row],[Regione]])</f>
        <v>EMILIA-ROMAGNA</v>
      </c>
    </row>
    <row r="4188" spans="1:7" x14ac:dyDescent="0.25">
      <c r="A4188" s="26" t="s">
        <v>7512</v>
      </c>
      <c r="B4188" s="4" t="str">
        <f>IFERROR(VLOOKUP(A4188,PEC!A$2:B$7902,2,0),"PEC NON ESISTENTE")</f>
        <v>PEC NON ESISTENTE</v>
      </c>
      <c r="C4188" s="3" t="s">
        <v>8025</v>
      </c>
      <c r="D4188" s="3" t="s">
        <v>8211</v>
      </c>
      <c r="E4188" s="32">
        <v>2689</v>
      </c>
      <c r="F4188" s="1" t="str">
        <f>IF(Tabella1[[#This Row],[Popolazione]]&gt;300000,"Trovato","")</f>
        <v/>
      </c>
      <c r="G4188" s="1" t="str">
        <f>IF(AND(Tabella1[[#This Row],[Popolazione]]&gt;50000,Tabella1[[#This Row],[Popolazione]]&lt;100000),"Compreso",Tabella1[[#This Row],[Regione]])</f>
        <v>EMILIA-ROMAGNA</v>
      </c>
    </row>
    <row r="4189" spans="1:7" x14ac:dyDescent="0.25">
      <c r="A4189" s="26" t="s">
        <v>7522</v>
      </c>
      <c r="B4189" s="4" t="str">
        <f>IFERROR(VLOOKUP(A4189,PEC!A$2:B$7902,2,0),"PEC NON ESISTENTE")</f>
        <v>protocollo</v>
      </c>
      <c r="C4189" s="3" t="s">
        <v>8025</v>
      </c>
      <c r="D4189" s="3" t="s">
        <v>8211</v>
      </c>
      <c r="E4189" s="32">
        <v>1281</v>
      </c>
      <c r="F4189" s="1" t="str">
        <f>IF(Tabella1[[#This Row],[Popolazione]]&gt;300000,"Trovato","")</f>
        <v/>
      </c>
      <c r="G4189" s="1" t="str">
        <f>IF(AND(Tabella1[[#This Row],[Popolazione]]&gt;50000,Tabella1[[#This Row],[Popolazione]]&lt;100000),"Compreso",Tabella1[[#This Row],[Regione]])</f>
        <v>EMILIA-ROMAGNA</v>
      </c>
    </row>
    <row r="4190" spans="1:7" x14ac:dyDescent="0.25">
      <c r="A4190" s="26" t="s">
        <v>6811</v>
      </c>
      <c r="B4190" s="4" t="str">
        <f>IFERROR(VLOOKUP(A4190,PEC!A$2:B$7902,2,0),"PEC NON ESISTENTE")</f>
        <v>protocollo</v>
      </c>
      <c r="C4190" s="3" t="s">
        <v>8025</v>
      </c>
      <c r="D4190" s="3" t="s">
        <v>8211</v>
      </c>
      <c r="E4190" s="32">
        <v>7991</v>
      </c>
      <c r="F4190" s="1" t="str">
        <f>IF(Tabella1[[#This Row],[Popolazione]]&gt;300000,"Trovato","")</f>
        <v/>
      </c>
      <c r="G4190" s="1" t="str">
        <f>IF(AND(Tabella1[[#This Row],[Popolazione]]&gt;50000,Tabella1[[#This Row],[Popolazione]]&lt;100000),"Compreso",Tabella1[[#This Row],[Regione]])</f>
        <v>EMILIA-ROMAGNA</v>
      </c>
    </row>
    <row r="4191" spans="1:7" x14ac:dyDescent="0.25">
      <c r="A4191" s="26" t="s">
        <v>5372</v>
      </c>
      <c r="B4191" s="4" t="str">
        <f>IFERROR(VLOOKUP(A4191,PEC!A$2:B$7902,2,0),"PEC NON ESISTENTE")</f>
        <v>protocollo</v>
      </c>
      <c r="C4191" s="3" t="s">
        <v>8025</v>
      </c>
      <c r="D4191" s="3" t="s">
        <v>8211</v>
      </c>
      <c r="E4191" s="32">
        <v>3348</v>
      </c>
      <c r="F4191" s="1" t="str">
        <f>IF(Tabella1[[#This Row],[Popolazione]]&gt;300000,"Trovato","")</f>
        <v/>
      </c>
      <c r="G4191" s="1" t="str">
        <f>IF(AND(Tabella1[[#This Row],[Popolazione]]&gt;50000,Tabella1[[#This Row],[Popolazione]]&lt;100000),"Compreso",Tabella1[[#This Row],[Regione]])</f>
        <v>EMILIA-ROMAGNA</v>
      </c>
    </row>
    <row r="4192" spans="1:7" x14ac:dyDescent="0.25">
      <c r="A4192" s="26" t="s">
        <v>527</v>
      </c>
      <c r="B4192" s="4" t="str">
        <f>IFERROR(VLOOKUP(A4192,PEC!A$2:B$7902,2,0),"PEC NON ESISTENTE")</f>
        <v>albinea</v>
      </c>
      <c r="C4192" s="3" t="s">
        <v>8025</v>
      </c>
      <c r="D4192" s="3" t="s">
        <v>8211</v>
      </c>
      <c r="E4192" s="32">
        <v>8755</v>
      </c>
      <c r="F4192" s="1" t="str">
        <f>IF(Tabella1[[#This Row],[Popolazione]]&gt;300000,"Trovato","")</f>
        <v/>
      </c>
      <c r="G4192" s="1" t="str">
        <f>IF(AND(Tabella1[[#This Row],[Popolazione]]&gt;50000,Tabella1[[#This Row],[Popolazione]]&lt;100000),"Compreso",Tabella1[[#This Row],[Regione]])</f>
        <v>EMILIA-ROMAGNA</v>
      </c>
    </row>
    <row r="4193" spans="1:7" x14ac:dyDescent="0.25">
      <c r="A4193" s="26" t="s">
        <v>850</v>
      </c>
      <c r="B4193" s="4" t="str">
        <f>IFERROR(VLOOKUP(A4193,PEC!A$2:B$7902,2,0),"PEC NON ESISTENTE")</f>
        <v>bagnolo</v>
      </c>
      <c r="C4193" s="3" t="s">
        <v>8025</v>
      </c>
      <c r="D4193" s="3" t="s">
        <v>8211</v>
      </c>
      <c r="E4193" s="32">
        <v>9386</v>
      </c>
      <c r="F4193" s="1" t="str">
        <f>IF(Tabella1[[#This Row],[Popolazione]]&gt;300000,"Trovato","")</f>
        <v/>
      </c>
      <c r="G4193" s="1" t="str">
        <f>IF(AND(Tabella1[[#This Row],[Popolazione]]&gt;50000,Tabella1[[#This Row],[Popolazione]]&lt;100000),"Compreso",Tabella1[[#This Row],[Regione]])</f>
        <v>EMILIA-ROMAGNA</v>
      </c>
    </row>
    <row r="4194" spans="1:7" x14ac:dyDescent="0.25">
      <c r="A4194" s="26" t="s">
        <v>860</v>
      </c>
      <c r="B4194" s="4" t="str">
        <f>IFERROR(VLOOKUP(A4194,PEC!A$2:B$7902,2,0),"PEC NON ESISTENTE")</f>
        <v>info</v>
      </c>
      <c r="C4194" s="3" t="s">
        <v>8025</v>
      </c>
      <c r="D4194" s="3" t="s">
        <v>8211</v>
      </c>
      <c r="E4194" s="32">
        <v>3403</v>
      </c>
      <c r="F4194" s="1" t="str">
        <f>IF(Tabella1[[#This Row],[Popolazione]]&gt;300000,"Trovato","")</f>
        <v/>
      </c>
      <c r="G4194" s="1" t="str">
        <f>IF(AND(Tabella1[[#This Row],[Popolazione]]&gt;50000,Tabella1[[#This Row],[Popolazione]]&lt;100000),"Compreso",Tabella1[[#This Row],[Regione]])</f>
        <v>EMILIA-ROMAGNA</v>
      </c>
    </row>
    <row r="4195" spans="1:7" x14ac:dyDescent="0.25">
      <c r="A4195" s="26" t="s">
        <v>1056</v>
      </c>
      <c r="B4195" s="4" t="str">
        <f>IFERROR(VLOOKUP(A4195,PEC!A$2:B$7902,2,0),"PEC NON ESISTENTE")</f>
        <v>bibbiano</v>
      </c>
      <c r="C4195" s="3" t="s">
        <v>8025</v>
      </c>
      <c r="D4195" s="3" t="s">
        <v>8211</v>
      </c>
      <c r="E4195" s="32">
        <v>9965</v>
      </c>
      <c r="F4195" s="1" t="str">
        <f>IF(Tabella1[[#This Row],[Popolazione]]&gt;300000,"Trovato","")</f>
        <v/>
      </c>
      <c r="G4195" s="1" t="str">
        <f>IF(AND(Tabella1[[#This Row],[Popolazione]]&gt;50000,Tabella1[[#This Row],[Popolazione]]&lt;100000),"Compreso",Tabella1[[#This Row],[Regione]])</f>
        <v>EMILIA-ROMAGNA</v>
      </c>
    </row>
    <row r="4196" spans="1:7" x14ac:dyDescent="0.25">
      <c r="A4196" s="26" t="s">
        <v>1147</v>
      </c>
      <c r="B4196" s="4" t="str">
        <f>IFERROR(VLOOKUP(A4196,PEC!A$2:B$7902,2,0),"PEC NON ESISTENTE")</f>
        <v>protocolloboretto</v>
      </c>
      <c r="C4196" s="3" t="s">
        <v>8025</v>
      </c>
      <c r="D4196" s="3" t="s">
        <v>8211</v>
      </c>
      <c r="E4196" s="32">
        <v>5263</v>
      </c>
      <c r="F4196" s="1" t="str">
        <f>IF(Tabella1[[#This Row],[Popolazione]]&gt;300000,"Trovato","")</f>
        <v/>
      </c>
      <c r="G4196" s="1" t="str">
        <f>IF(AND(Tabella1[[#This Row],[Popolazione]]&gt;50000,Tabella1[[#This Row],[Popolazione]]&lt;100000),"Compreso",Tabella1[[#This Row],[Regione]])</f>
        <v>EMILIA-ROMAGNA</v>
      </c>
    </row>
    <row r="4197" spans="1:7" x14ac:dyDescent="0.25">
      <c r="A4197" s="26" t="s">
        <v>1266</v>
      </c>
      <c r="B4197" s="4" t="str">
        <f>IFERROR(VLOOKUP(A4197,PEC!A$2:B$7902,2,0),"PEC NON ESISTENTE")</f>
        <v>comune.brescello</v>
      </c>
      <c r="C4197" s="3" t="s">
        <v>8025</v>
      </c>
      <c r="D4197" s="3" t="s">
        <v>8211</v>
      </c>
      <c r="E4197" s="32">
        <v>5546</v>
      </c>
      <c r="F4197" s="1" t="str">
        <f>IF(Tabella1[[#This Row],[Popolazione]]&gt;300000,"Trovato","")</f>
        <v/>
      </c>
      <c r="G4197" s="1" t="str">
        <f>IF(AND(Tabella1[[#This Row],[Popolazione]]&gt;50000,Tabella1[[#This Row],[Popolazione]]&lt;100000),"Compreso",Tabella1[[#This Row],[Regione]])</f>
        <v>EMILIA-ROMAGNA</v>
      </c>
    </row>
    <row r="4198" spans="1:7" x14ac:dyDescent="0.25">
      <c r="A4198" s="26" t="s">
        <v>1380</v>
      </c>
      <c r="B4198" s="4" t="str">
        <f>IFERROR(VLOOKUP(A4198,PEC!A$2:B$7902,2,0),"PEC NON ESISTENTE")</f>
        <v>cadelbosco</v>
      </c>
      <c r="C4198" s="3" t="s">
        <v>8025</v>
      </c>
      <c r="D4198" s="3" t="s">
        <v>8211</v>
      </c>
      <c r="E4198" s="32">
        <v>10409</v>
      </c>
      <c r="F4198" s="1" t="str">
        <f>IF(Tabella1[[#This Row],[Popolazione]]&gt;300000,"Trovato","")</f>
        <v/>
      </c>
      <c r="G4198" s="1" t="str">
        <f>IF(AND(Tabella1[[#This Row],[Popolazione]]&gt;50000,Tabella1[[#This Row],[Popolazione]]&lt;100000),"Compreso",Tabella1[[#This Row],[Regione]])</f>
        <v>EMILIA-ROMAGNA</v>
      </c>
    </row>
    <row r="4199" spans="1:7" x14ac:dyDescent="0.25">
      <c r="A4199" s="26" t="s">
        <v>1495</v>
      </c>
      <c r="B4199" s="4" t="str">
        <f>IFERROR(VLOOKUP(A4199,PEC!A$2:B$7902,2,0),"PEC NON ESISTENTE")</f>
        <v>campagnolaemilia</v>
      </c>
      <c r="C4199" s="3" t="s">
        <v>8025</v>
      </c>
      <c r="D4199" s="3" t="s">
        <v>8211</v>
      </c>
      <c r="E4199" s="32">
        <v>5493</v>
      </c>
      <c r="F4199" s="1" t="str">
        <f>IF(Tabella1[[#This Row],[Popolazione]]&gt;300000,"Trovato","")</f>
        <v/>
      </c>
      <c r="G4199" s="1" t="str">
        <f>IF(AND(Tabella1[[#This Row],[Popolazione]]&gt;50000,Tabella1[[#This Row],[Popolazione]]&lt;100000),"Compreso",Tabella1[[#This Row],[Regione]])</f>
        <v>EMILIA-ROMAGNA</v>
      </c>
    </row>
    <row r="4200" spans="1:7" x14ac:dyDescent="0.25">
      <c r="A4200" s="26" t="s">
        <v>1497</v>
      </c>
      <c r="B4200" s="4" t="str">
        <f>IFERROR(VLOOKUP(A4200,PEC!A$2:B$7902,2,0),"PEC NON ESISTENTE")</f>
        <v>campegine</v>
      </c>
      <c r="C4200" s="3" t="s">
        <v>8025</v>
      </c>
      <c r="D4200" s="3" t="s">
        <v>8211</v>
      </c>
      <c r="E4200" s="32">
        <v>5114</v>
      </c>
      <c r="F4200" s="1" t="str">
        <f>IF(Tabella1[[#This Row],[Popolazione]]&gt;300000,"Trovato","")</f>
        <v/>
      </c>
      <c r="G4200" s="1" t="str">
        <f>IF(AND(Tabella1[[#This Row],[Popolazione]]&gt;50000,Tabella1[[#This Row],[Popolazione]]&lt;100000),"Compreso",Tabella1[[#This Row],[Regione]])</f>
        <v>EMILIA-ROMAGNA</v>
      </c>
    </row>
    <row r="4201" spans="1:7" x14ac:dyDescent="0.25">
      <c r="A4201" s="26" t="s">
        <v>1736</v>
      </c>
      <c r="B4201" s="4" t="str">
        <f>IFERROR(VLOOKUP(A4201,PEC!A$2:B$7902,2,0),"PEC NON ESISTENTE")</f>
        <v>comune.carpineti</v>
      </c>
      <c r="C4201" s="3" t="s">
        <v>8025</v>
      </c>
      <c r="D4201" s="3" t="s">
        <v>8211</v>
      </c>
      <c r="E4201" s="32">
        <v>4178</v>
      </c>
      <c r="F4201" s="1" t="str">
        <f>IF(Tabella1[[#This Row],[Popolazione]]&gt;300000,"Trovato","")</f>
        <v/>
      </c>
      <c r="G4201" s="1" t="str">
        <f>IF(AND(Tabella1[[#This Row],[Popolazione]]&gt;50000,Tabella1[[#This Row],[Popolazione]]&lt;100000),"Compreso",Tabella1[[#This Row],[Regione]])</f>
        <v>EMILIA-ROMAGNA</v>
      </c>
    </row>
    <row r="4202" spans="1:7" x14ac:dyDescent="0.25">
      <c r="A4202" s="26" t="s">
        <v>1793</v>
      </c>
      <c r="B4202" s="4" t="str">
        <f>IFERROR(VLOOKUP(A4202,PEC!A$2:B$7902,2,0),"PEC NON ESISTENTE")</f>
        <v>casalgrande</v>
      </c>
      <c r="C4202" s="3" t="s">
        <v>8025</v>
      </c>
      <c r="D4202" s="3" t="s">
        <v>8211</v>
      </c>
      <c r="E4202" s="32">
        <v>18635</v>
      </c>
      <c r="F4202" s="1" t="str">
        <f>IF(Tabella1[[#This Row],[Popolazione]]&gt;300000,"Trovato","")</f>
        <v/>
      </c>
      <c r="G4202" s="1" t="str">
        <f>IF(AND(Tabella1[[#This Row],[Popolazione]]&gt;50000,Tabella1[[#This Row],[Popolazione]]&lt;100000),"Compreso",Tabella1[[#This Row],[Regione]])</f>
        <v>EMILIA-ROMAGNA</v>
      </c>
    </row>
    <row r="4203" spans="1:7" x14ac:dyDescent="0.25">
      <c r="A4203" s="26" t="s">
        <v>1850</v>
      </c>
      <c r="B4203" s="4" t="str">
        <f>IFERROR(VLOOKUP(A4203,PEC!A$2:B$7902,2,0),"PEC NON ESISTENTE")</f>
        <v>casina</v>
      </c>
      <c r="C4203" s="3" t="s">
        <v>8025</v>
      </c>
      <c r="D4203" s="3" t="s">
        <v>8211</v>
      </c>
      <c r="E4203" s="32">
        <v>4534</v>
      </c>
      <c r="F4203" s="1" t="str">
        <f>IF(Tabella1[[#This Row],[Popolazione]]&gt;300000,"Trovato","")</f>
        <v/>
      </c>
      <c r="G4203" s="1" t="str">
        <f>IF(AND(Tabella1[[#This Row],[Popolazione]]&gt;50000,Tabella1[[#This Row],[Popolazione]]&lt;100000),"Compreso",Tabella1[[#This Row],[Regione]])</f>
        <v>EMILIA-ROMAGNA</v>
      </c>
    </row>
    <row r="4204" spans="1:7" x14ac:dyDescent="0.25">
      <c r="A4204" s="26" t="s">
        <v>1991</v>
      </c>
      <c r="B4204" s="4" t="str">
        <f>IFERROR(VLOOKUP(A4204,PEC!A$2:B$7902,2,0),"PEC NON ESISTENTE")</f>
        <v>egov.castellarano</v>
      </c>
      <c r="C4204" s="3" t="s">
        <v>8025</v>
      </c>
      <c r="D4204" s="3" t="s">
        <v>8211</v>
      </c>
      <c r="E4204" s="32">
        <v>14838</v>
      </c>
      <c r="F4204" s="1" t="str">
        <f>IF(Tabella1[[#This Row],[Popolazione]]&gt;300000,"Trovato","")</f>
        <v/>
      </c>
      <c r="G4204" s="1" t="str">
        <f>IF(AND(Tabella1[[#This Row],[Popolazione]]&gt;50000,Tabella1[[#This Row],[Popolazione]]&lt;100000),"Compreso",Tabella1[[#This Row],[Regione]])</f>
        <v>EMILIA-ROMAGNA</v>
      </c>
    </row>
    <row r="4205" spans="1:7" x14ac:dyDescent="0.25">
      <c r="A4205" s="26" t="s">
        <v>2041</v>
      </c>
      <c r="B4205" s="4" t="str">
        <f>IFERROR(VLOOKUP(A4205,PEC!A$2:B$7902,2,0),"PEC NON ESISTENTE")</f>
        <v>info</v>
      </c>
      <c r="C4205" s="3" t="s">
        <v>8025</v>
      </c>
      <c r="D4205" s="3" t="s">
        <v>8211</v>
      </c>
      <c r="E4205" s="32">
        <v>8594</v>
      </c>
      <c r="F4205" s="1" t="str">
        <f>IF(Tabella1[[#This Row],[Popolazione]]&gt;300000,"Trovato","")</f>
        <v/>
      </c>
      <c r="G4205" s="1" t="str">
        <f>IF(AND(Tabella1[[#This Row],[Popolazione]]&gt;50000,Tabella1[[#This Row],[Popolazione]]&lt;100000),"Compreso",Tabella1[[#This Row],[Regione]])</f>
        <v>EMILIA-ROMAGNA</v>
      </c>
    </row>
    <row r="4206" spans="1:7" x14ac:dyDescent="0.25">
      <c r="A4206" s="26" t="s">
        <v>2042</v>
      </c>
      <c r="B4206" s="4" t="str">
        <f>IFERROR(VLOOKUP(A4206,PEC!A$2:B$7902,2,0),"PEC NON ESISTENTE")</f>
        <v>PEC NON ESISTENTE</v>
      </c>
      <c r="C4206" s="3" t="s">
        <v>8025</v>
      </c>
      <c r="D4206" s="3" t="s">
        <v>8211</v>
      </c>
      <c r="E4206" s="32">
        <v>10481</v>
      </c>
      <c r="F4206" s="1" t="str">
        <f>IF(Tabella1[[#This Row],[Popolazione]]&gt;300000,"Trovato","")</f>
        <v/>
      </c>
      <c r="G4206" s="1" t="str">
        <f>IF(AND(Tabella1[[#This Row],[Popolazione]]&gt;50000,Tabella1[[#This Row],[Popolazione]]&lt;100000),"Compreso",Tabella1[[#This Row],[Regione]])</f>
        <v>EMILIA-ROMAGNA</v>
      </c>
    </row>
    <row r="4207" spans="1:7" x14ac:dyDescent="0.25">
      <c r="A4207" s="26" t="s">
        <v>2173</v>
      </c>
      <c r="B4207" s="4" t="str">
        <f>IFERROR(VLOOKUP(A4207,PEC!A$2:B$7902,2,0),"PEC NON ESISTENTE")</f>
        <v>comune.cavriago</v>
      </c>
      <c r="C4207" s="3" t="s">
        <v>8025</v>
      </c>
      <c r="D4207" s="3" t="s">
        <v>8211</v>
      </c>
      <c r="E4207" s="32">
        <v>9698</v>
      </c>
      <c r="F4207" s="1" t="str">
        <f>IF(Tabella1[[#This Row],[Popolazione]]&gt;300000,"Trovato","")</f>
        <v/>
      </c>
      <c r="G4207" s="1" t="str">
        <f>IF(AND(Tabella1[[#This Row],[Popolazione]]&gt;50000,Tabella1[[#This Row],[Popolazione]]&lt;100000),"Compreso",Tabella1[[#This Row],[Regione]])</f>
        <v>EMILIA-ROMAGNA</v>
      </c>
    </row>
    <row r="4208" spans="1:7" x14ac:dyDescent="0.25">
      <c r="A4208" s="26" t="s">
        <v>1590</v>
      </c>
      <c r="B4208" s="4" t="str">
        <f>IFERROR(VLOOKUP(A4208,PEC!A$2:B$7902,2,0),"PEC NON ESISTENTE")</f>
        <v>protocollo.comune.canossa</v>
      </c>
      <c r="C4208" s="3" t="s">
        <v>8025</v>
      </c>
      <c r="D4208" s="3" t="s">
        <v>8211</v>
      </c>
      <c r="E4208" s="32">
        <v>3785</v>
      </c>
      <c r="F4208" s="1" t="str">
        <f>IF(Tabella1[[#This Row],[Popolazione]]&gt;300000,"Trovato","")</f>
        <v/>
      </c>
      <c r="G4208" s="1" t="str">
        <f>IF(AND(Tabella1[[#This Row],[Popolazione]]&gt;50000,Tabella1[[#This Row],[Popolazione]]&lt;100000),"Compreso",Tabella1[[#This Row],[Regione]])</f>
        <v>EMILIA-ROMAGNA</v>
      </c>
    </row>
    <row r="4209" spans="1:7" x14ac:dyDescent="0.25">
      <c r="A4209" s="26" t="s">
        <v>2632</v>
      </c>
      <c r="B4209" s="4" t="str">
        <f>IFERROR(VLOOKUP(A4209,PEC!A$2:B$7902,2,0),"PEC NON ESISTENTE")</f>
        <v>correggio</v>
      </c>
      <c r="C4209" s="3" t="s">
        <v>8025</v>
      </c>
      <c r="D4209" s="3" t="s">
        <v>8211</v>
      </c>
      <c r="E4209" s="32">
        <v>24825</v>
      </c>
      <c r="F4209" s="1" t="str">
        <f>IF(Tabella1[[#This Row],[Popolazione]]&gt;300000,"Trovato","")</f>
        <v/>
      </c>
      <c r="G4209" s="1" t="str">
        <f>IF(AND(Tabella1[[#This Row],[Popolazione]]&gt;50000,Tabella1[[#This Row],[Popolazione]]&lt;100000),"Compreso",Tabella1[[#This Row],[Regione]])</f>
        <v>EMILIA-ROMAGNA</v>
      </c>
    </row>
    <row r="4210" spans="1:7" x14ac:dyDescent="0.25">
      <c r="A4210" s="26" t="s">
        <v>2905</v>
      </c>
      <c r="B4210" s="4" t="str">
        <f>IFERROR(VLOOKUP(A4210,PEC!A$2:B$7902,2,0),"PEC NON ESISTENTE")</f>
        <v>fabbrico</v>
      </c>
      <c r="C4210" s="3" t="s">
        <v>8025</v>
      </c>
      <c r="D4210" s="3" t="s">
        <v>8211</v>
      </c>
      <c r="E4210" s="32">
        <v>6696</v>
      </c>
      <c r="F4210" s="1" t="str">
        <f>IF(Tabella1[[#This Row],[Popolazione]]&gt;300000,"Trovato","")</f>
        <v/>
      </c>
      <c r="G4210" s="1" t="str">
        <f>IF(AND(Tabella1[[#This Row],[Popolazione]]&gt;50000,Tabella1[[#This Row],[Popolazione]]&lt;100000),"Compreso",Tabella1[[#This Row],[Regione]])</f>
        <v>EMILIA-ROMAGNA</v>
      </c>
    </row>
    <row r="4211" spans="1:7" x14ac:dyDescent="0.25">
      <c r="A4211" s="26" t="s">
        <v>3261</v>
      </c>
      <c r="B4211" s="4" t="str">
        <f>IFERROR(VLOOKUP(A4211,PEC!A$2:B$7902,2,0),"PEC NON ESISTENTE")</f>
        <v>comune.gattatico</v>
      </c>
      <c r="C4211" s="3" t="s">
        <v>8025</v>
      </c>
      <c r="D4211" s="3" t="s">
        <v>8211</v>
      </c>
      <c r="E4211" s="32">
        <v>5899</v>
      </c>
      <c r="F4211" s="1" t="str">
        <f>IF(Tabella1[[#This Row],[Popolazione]]&gt;300000,"Trovato","")</f>
        <v/>
      </c>
      <c r="G4211" s="1" t="str">
        <f>IF(AND(Tabella1[[#This Row],[Popolazione]]&gt;50000,Tabella1[[#This Row],[Popolazione]]&lt;100000),"Compreso",Tabella1[[#This Row],[Regione]])</f>
        <v>EMILIA-ROMAGNA</v>
      </c>
    </row>
    <row r="4212" spans="1:7" x14ac:dyDescent="0.25">
      <c r="A4212" s="26" t="s">
        <v>3483</v>
      </c>
      <c r="B4212" s="4" t="str">
        <f>IFERROR(VLOOKUP(A4212,PEC!A$2:B$7902,2,0),"PEC NON ESISTENTE")</f>
        <v>comune.gualtieri</v>
      </c>
      <c r="C4212" s="3" t="s">
        <v>8025</v>
      </c>
      <c r="D4212" s="3" t="s">
        <v>8211</v>
      </c>
      <c r="E4212" s="32">
        <v>6639</v>
      </c>
      <c r="F4212" s="1" t="str">
        <f>IF(Tabella1[[#This Row],[Popolazione]]&gt;300000,"Trovato","")</f>
        <v/>
      </c>
      <c r="G4212" s="1" t="str">
        <f>IF(AND(Tabella1[[#This Row],[Popolazione]]&gt;50000,Tabella1[[#This Row],[Popolazione]]&lt;100000),"Compreso",Tabella1[[#This Row],[Regione]])</f>
        <v>EMILIA-ROMAGNA</v>
      </c>
    </row>
    <row r="4213" spans="1:7" x14ac:dyDescent="0.25">
      <c r="A4213" s="26" t="s">
        <v>3501</v>
      </c>
      <c r="B4213" s="4" t="str">
        <f>IFERROR(VLOOKUP(A4213,PEC!A$2:B$7902,2,0),"PEC NON ESISTENTE")</f>
        <v>guastalla</v>
      </c>
      <c r="C4213" s="3" t="s">
        <v>8025</v>
      </c>
      <c r="D4213" s="3" t="s">
        <v>8211</v>
      </c>
      <c r="E4213" s="32">
        <v>14786</v>
      </c>
      <c r="F4213" s="1" t="str">
        <f>IF(Tabella1[[#This Row],[Popolazione]]&gt;300000,"Trovato","")</f>
        <v/>
      </c>
      <c r="G4213" s="1" t="str">
        <f>IF(AND(Tabella1[[#This Row],[Popolazione]]&gt;50000,Tabella1[[#This Row],[Popolazione]]&lt;100000),"Compreso",Tabella1[[#This Row],[Regione]])</f>
        <v>EMILIA-ROMAGNA</v>
      </c>
    </row>
    <row r="4214" spans="1:7" x14ac:dyDescent="0.25">
      <c r="A4214" s="26" t="s">
        <v>3873</v>
      </c>
      <c r="B4214" s="4" t="str">
        <f>IFERROR(VLOOKUP(A4214,PEC!A$2:B$7902,2,0),"PEC NON ESISTENTE")</f>
        <v>segreteria</v>
      </c>
      <c r="C4214" s="3" t="s">
        <v>8025</v>
      </c>
      <c r="D4214" s="3" t="s">
        <v>8211</v>
      </c>
      <c r="E4214" s="32">
        <v>9169</v>
      </c>
      <c r="F4214" s="1" t="str">
        <f>IF(Tabella1[[#This Row],[Popolazione]]&gt;300000,"Trovato","")</f>
        <v/>
      </c>
      <c r="G4214" s="1" t="str">
        <f>IF(AND(Tabella1[[#This Row],[Popolazione]]&gt;50000,Tabella1[[#This Row],[Popolazione]]&lt;100000),"Compreso",Tabella1[[#This Row],[Regione]])</f>
        <v>EMILIA-ROMAGNA</v>
      </c>
    </row>
    <row r="4215" spans="1:7" x14ac:dyDescent="0.25">
      <c r="A4215" s="26" t="s">
        <v>4406</v>
      </c>
      <c r="B4215" s="4" t="str">
        <f>IFERROR(VLOOKUP(A4215,PEC!A$2:B$7902,2,0),"PEC NON ESISTENTE")</f>
        <v>montecchio-emilia</v>
      </c>
      <c r="C4215" s="3" t="s">
        <v>8025</v>
      </c>
      <c r="D4215" s="3" t="s">
        <v>8211</v>
      </c>
      <c r="E4215" s="32">
        <v>10201</v>
      </c>
      <c r="F4215" s="1" t="str">
        <f>IF(Tabella1[[#This Row],[Popolazione]]&gt;300000,"Trovato","")</f>
        <v/>
      </c>
      <c r="G4215" s="1" t="str">
        <f>IF(AND(Tabella1[[#This Row],[Popolazione]]&gt;50000,Tabella1[[#This Row],[Popolazione]]&lt;100000),"Compreso",Tabella1[[#This Row],[Regione]])</f>
        <v>EMILIA-ROMAGNA</v>
      </c>
    </row>
    <row r="4216" spans="1:7" x14ac:dyDescent="0.25">
      <c r="A4216" s="26" t="s">
        <v>4754</v>
      </c>
      <c r="B4216" s="4" t="str">
        <f>IFERROR(VLOOKUP(A4216,PEC!A$2:B$7902,2,0),"PEC NON ESISTENTE")</f>
        <v>novellara</v>
      </c>
      <c r="C4216" s="3" t="s">
        <v>8025</v>
      </c>
      <c r="D4216" s="3" t="s">
        <v>8211</v>
      </c>
      <c r="E4216" s="32">
        <v>13455</v>
      </c>
      <c r="F4216" s="1" t="str">
        <f>IF(Tabella1[[#This Row],[Popolazione]]&gt;300000,"Trovato","")</f>
        <v/>
      </c>
      <c r="G4216" s="1" t="str">
        <f>IF(AND(Tabella1[[#This Row],[Popolazione]]&gt;50000,Tabella1[[#This Row],[Popolazione]]&lt;100000),"Compreso",Tabella1[[#This Row],[Regione]])</f>
        <v>EMILIA-ROMAGNA</v>
      </c>
    </row>
    <row r="4217" spans="1:7" x14ac:dyDescent="0.25">
      <c r="A4217" s="26" t="s">
        <v>5509</v>
      </c>
      <c r="B4217" s="4" t="str">
        <f>IFERROR(VLOOKUP(A4217,PEC!A$2:B$7902,2,0),"PEC NON ESISTENTE")</f>
        <v>poviglio</v>
      </c>
      <c r="C4217" s="3" t="s">
        <v>8025</v>
      </c>
      <c r="D4217" s="3" t="s">
        <v>8211</v>
      </c>
      <c r="E4217" s="32">
        <v>7045</v>
      </c>
      <c r="F4217" s="1" t="str">
        <f>IF(Tabella1[[#This Row],[Popolazione]]&gt;300000,"Trovato","")</f>
        <v/>
      </c>
      <c r="G4217" s="1" t="str">
        <f>IF(AND(Tabella1[[#This Row],[Popolazione]]&gt;50000,Tabella1[[#This Row],[Popolazione]]&lt;100000),"Compreso",Tabella1[[#This Row],[Regione]])</f>
        <v>EMILIA-ROMAGNA</v>
      </c>
    </row>
    <row r="4218" spans="1:7" x14ac:dyDescent="0.25">
      <c r="A4218" s="26" t="s">
        <v>5633</v>
      </c>
      <c r="B4218" s="4" t="str">
        <f>IFERROR(VLOOKUP(A4218,PEC!A$2:B$7902,2,0),"PEC NON ESISTENTE")</f>
        <v>quattrocastella</v>
      </c>
      <c r="C4218" s="3" t="s">
        <v>8025</v>
      </c>
      <c r="D4218" s="3" t="s">
        <v>8211</v>
      </c>
      <c r="E4218" s="32">
        <v>12909</v>
      </c>
      <c r="F4218" s="1" t="str">
        <f>IF(Tabella1[[#This Row],[Popolazione]]&gt;300000,"Trovato","")</f>
        <v/>
      </c>
      <c r="G4218" s="1" t="str">
        <f>IF(AND(Tabella1[[#This Row],[Popolazione]]&gt;50000,Tabella1[[#This Row],[Popolazione]]&lt;100000),"Compreso",Tabella1[[#This Row],[Regione]])</f>
        <v>EMILIA-ROMAGNA</v>
      </c>
    </row>
    <row r="4219" spans="1:7" x14ac:dyDescent="0.25">
      <c r="A4219" s="26" t="s">
        <v>5699</v>
      </c>
      <c r="B4219" s="4" t="str">
        <f>IFERROR(VLOOKUP(A4219,PEC!A$2:B$7902,2,0),"PEC NON ESISTENTE")</f>
        <v>comunereggiolo</v>
      </c>
      <c r="C4219" s="3" t="s">
        <v>8025</v>
      </c>
      <c r="D4219" s="3" t="s">
        <v>8211</v>
      </c>
      <c r="E4219" s="32">
        <v>9217</v>
      </c>
      <c r="F4219" s="1" t="str">
        <f>IF(Tabella1[[#This Row],[Popolazione]]&gt;300000,"Trovato","")</f>
        <v/>
      </c>
      <c r="G4219" s="1" t="str">
        <f>IF(AND(Tabella1[[#This Row],[Popolazione]]&gt;50000,Tabella1[[#This Row],[Popolazione]]&lt;100000),"Compreso",Tabella1[[#This Row],[Regione]])</f>
        <v>EMILIA-ROMAGNA</v>
      </c>
    </row>
    <row r="4220" spans="1:7" x14ac:dyDescent="0.25">
      <c r="A4220" s="26" t="s">
        <v>5698</v>
      </c>
      <c r="B4220" s="4" t="str">
        <f>IFERROR(VLOOKUP(A4220,PEC!A$2:B$7902,2,0),"PEC NON ESISTENTE")</f>
        <v>comune.reggioemilia</v>
      </c>
      <c r="C4220" s="3" t="s">
        <v>8025</v>
      </c>
      <c r="D4220" s="3" t="s">
        <v>8211</v>
      </c>
      <c r="E4220" s="32">
        <v>162082</v>
      </c>
      <c r="F4220" s="1" t="str">
        <f>IF(Tabella1[[#This Row],[Popolazione]]&gt;300000,"Trovato","")</f>
        <v/>
      </c>
      <c r="G4220" s="1" t="str">
        <f>IF(AND(Tabella1[[#This Row],[Popolazione]]&gt;50000,Tabella1[[#This Row],[Popolazione]]&lt;100000),"Compreso",Tabella1[[#This Row],[Regione]])</f>
        <v>EMILIA-ROMAGNA</v>
      </c>
    </row>
    <row r="4221" spans="1:7" x14ac:dyDescent="0.25">
      <c r="A4221" s="26" t="s">
        <v>5746</v>
      </c>
      <c r="B4221" s="4" t="str">
        <f>IFERROR(VLOOKUP(A4221,PEC!A$2:B$7902,2,0),"PEC NON ESISTENTE")</f>
        <v>riosaliceto</v>
      </c>
      <c r="C4221" s="3" t="s">
        <v>8025</v>
      </c>
      <c r="D4221" s="3" t="s">
        <v>8211</v>
      </c>
      <c r="E4221" s="32">
        <v>6092</v>
      </c>
      <c r="F4221" s="1" t="str">
        <f>IF(Tabella1[[#This Row],[Popolazione]]&gt;300000,"Trovato","")</f>
        <v/>
      </c>
      <c r="G4221" s="1" t="str">
        <f>IF(AND(Tabella1[[#This Row],[Popolazione]]&gt;50000,Tabella1[[#This Row],[Popolazione]]&lt;100000),"Compreso",Tabella1[[#This Row],[Regione]])</f>
        <v>EMILIA-ROMAGNA</v>
      </c>
    </row>
    <row r="4222" spans="1:7" x14ac:dyDescent="0.25">
      <c r="A4222" s="26" t="s">
        <v>5903</v>
      </c>
      <c r="B4222" s="4" t="str">
        <f>IFERROR(VLOOKUP(A4222,PEC!A$2:B$7902,2,0),"PEC NON ESISTENTE")</f>
        <v>rolo</v>
      </c>
      <c r="C4222" s="3" t="s">
        <v>8025</v>
      </c>
      <c r="D4222" s="3" t="s">
        <v>8211</v>
      </c>
      <c r="E4222" s="32">
        <v>4038</v>
      </c>
      <c r="F4222" s="1" t="str">
        <f>IF(Tabella1[[#This Row],[Popolazione]]&gt;300000,"Trovato","")</f>
        <v/>
      </c>
      <c r="G4222" s="1" t="str">
        <f>IF(AND(Tabella1[[#This Row],[Popolazione]]&gt;50000,Tabella1[[#This Row],[Popolazione]]&lt;100000),"Compreso",Tabella1[[#This Row],[Regione]])</f>
        <v>EMILIA-ROMAGNA</v>
      </c>
    </row>
    <row r="4223" spans="1:7" x14ac:dyDescent="0.25">
      <c r="A4223" s="26" t="s">
        <v>5992</v>
      </c>
      <c r="B4223" s="4" t="str">
        <f>IFERROR(VLOOKUP(A4223,PEC!A$2:B$7902,2,0),"PEC NON ESISTENTE")</f>
        <v>comune.rubiera</v>
      </c>
      <c r="C4223" s="3" t="s">
        <v>8025</v>
      </c>
      <c r="D4223" s="3" t="s">
        <v>8211</v>
      </c>
      <c r="E4223" s="32">
        <v>14421</v>
      </c>
      <c r="F4223" s="1" t="str">
        <f>IF(Tabella1[[#This Row],[Popolazione]]&gt;300000,"Trovato","")</f>
        <v/>
      </c>
      <c r="G4223" s="1" t="str">
        <f>IF(AND(Tabella1[[#This Row],[Popolazione]]&gt;50000,Tabella1[[#This Row],[Popolazione]]&lt;100000),"Compreso",Tabella1[[#This Row],[Regione]])</f>
        <v>EMILIA-ROMAGNA</v>
      </c>
    </row>
    <row r="4224" spans="1:7" x14ac:dyDescent="0.25">
      <c r="A4224" s="26" t="s">
        <v>6261</v>
      </c>
      <c r="B4224" s="4" t="str">
        <f>IFERROR(VLOOKUP(A4224,PEC!A$2:B$7902,2,0),"PEC NON ESISTENTE")</f>
        <v>sanmartinoinrio</v>
      </c>
      <c r="C4224" s="3" t="s">
        <v>8025</v>
      </c>
      <c r="D4224" s="3" t="s">
        <v>8211</v>
      </c>
      <c r="E4224" s="32">
        <v>7773</v>
      </c>
      <c r="F4224" s="1" t="str">
        <f>IF(Tabella1[[#This Row],[Popolazione]]&gt;300000,"Trovato","")</f>
        <v/>
      </c>
      <c r="G4224" s="1" t="str">
        <f>IF(AND(Tabella1[[#This Row],[Popolazione]]&gt;50000,Tabella1[[#This Row],[Popolazione]]&lt;100000),"Compreso",Tabella1[[#This Row],[Regione]])</f>
        <v>EMILIA-ROMAGNA</v>
      </c>
    </row>
    <row r="4225" spans="1:7" x14ac:dyDescent="0.25">
      <c r="A4225" s="26" t="s">
        <v>6329</v>
      </c>
      <c r="B4225" s="4" t="str">
        <f>IFERROR(VLOOKUP(A4225,PEC!A$2:B$7902,2,0),"PEC NON ESISTENTE")</f>
        <v>sanpolodenza</v>
      </c>
      <c r="C4225" s="3" t="s">
        <v>8025</v>
      </c>
      <c r="D4225" s="3" t="s">
        <v>8211</v>
      </c>
      <c r="E4225" s="32">
        <v>5949</v>
      </c>
      <c r="F4225" s="1" t="str">
        <f>IF(Tabella1[[#This Row],[Popolazione]]&gt;300000,"Trovato","")</f>
        <v/>
      </c>
      <c r="G4225" s="1" t="str">
        <f>IF(AND(Tabella1[[#This Row],[Popolazione]]&gt;50000,Tabella1[[#This Row],[Popolazione]]&lt;100000),"Compreso",Tabella1[[#This Row],[Regione]])</f>
        <v>EMILIA-ROMAGNA</v>
      </c>
    </row>
    <row r="4226" spans="1:7" x14ac:dyDescent="0.25">
      <c r="A4226" s="26" t="s">
        <v>6464</v>
      </c>
      <c r="B4226" s="4" t="str">
        <f>IFERROR(VLOOKUP(A4226,PEC!A$2:B$7902,2,0),"PEC NON ESISTENTE")</f>
        <v>santilariodenza</v>
      </c>
      <c r="C4226" s="3" t="s">
        <v>8025</v>
      </c>
      <c r="D4226" s="3" t="s">
        <v>8211</v>
      </c>
      <c r="E4226" s="32">
        <v>10939</v>
      </c>
      <c r="F4226" s="1" t="str">
        <f>IF(Tabella1[[#This Row],[Popolazione]]&gt;300000,"Trovato","")</f>
        <v/>
      </c>
      <c r="G4226" s="1" t="str">
        <f>IF(AND(Tabella1[[#This Row],[Popolazione]]&gt;50000,Tabella1[[#This Row],[Popolazione]]&lt;100000),"Compreso",Tabella1[[#This Row],[Regione]])</f>
        <v>EMILIA-ROMAGNA</v>
      </c>
    </row>
    <row r="4227" spans="1:7" x14ac:dyDescent="0.25">
      <c r="A4227" s="26" t="s">
        <v>6611</v>
      </c>
      <c r="B4227" s="4" t="str">
        <f>IFERROR(VLOOKUP(A4227,PEC!A$2:B$7902,2,0),"PEC NON ESISTENTE")</f>
        <v>scandiano</v>
      </c>
      <c r="C4227" s="3" t="s">
        <v>8025</v>
      </c>
      <c r="D4227" s="3" t="s">
        <v>8211</v>
      </c>
      <c r="E4227" s="32">
        <v>24792</v>
      </c>
      <c r="F4227" s="1" t="str">
        <f>IF(Tabella1[[#This Row],[Popolazione]]&gt;300000,"Trovato","")</f>
        <v/>
      </c>
      <c r="G4227" s="1" t="str">
        <f>IF(AND(Tabella1[[#This Row],[Popolazione]]&gt;50000,Tabella1[[#This Row],[Popolazione]]&lt;100000),"Compreso",Tabella1[[#This Row],[Regione]])</f>
        <v>EMILIA-ROMAGNA</v>
      </c>
    </row>
    <row r="4228" spans="1:7" x14ac:dyDescent="0.25">
      <c r="A4228" s="26" t="s">
        <v>7116</v>
      </c>
      <c r="B4228" s="4" t="str">
        <f>IFERROR(VLOOKUP(A4228,PEC!A$2:B$7902,2,0),"PEC NON ESISTENTE")</f>
        <v>comune.toano</v>
      </c>
      <c r="C4228" s="3" t="s">
        <v>8025</v>
      </c>
      <c r="D4228" s="3" t="s">
        <v>8211</v>
      </c>
      <c r="E4228" s="32">
        <v>4458</v>
      </c>
      <c r="F4228" s="1" t="str">
        <f>IF(Tabella1[[#This Row],[Popolazione]]&gt;300000,"Trovato","")</f>
        <v/>
      </c>
      <c r="G4228" s="1" t="str">
        <f>IF(AND(Tabella1[[#This Row],[Popolazione]]&gt;50000,Tabella1[[#This Row],[Popolazione]]&lt;100000),"Compreso",Tabella1[[#This Row],[Regione]])</f>
        <v>EMILIA-ROMAGNA</v>
      </c>
    </row>
    <row r="4229" spans="1:7" x14ac:dyDescent="0.25">
      <c r="A4229" s="26" t="s">
        <v>7615</v>
      </c>
      <c r="B4229" s="4" t="str">
        <f>IFERROR(VLOOKUP(A4229,PEC!A$2:B$7902,2,0),"PEC NON ESISTENTE")</f>
        <v>comune.vetto</v>
      </c>
      <c r="C4229" s="3" t="s">
        <v>8025</v>
      </c>
      <c r="D4229" s="3" t="s">
        <v>8211</v>
      </c>
      <c r="E4229" s="32">
        <v>1956</v>
      </c>
      <c r="F4229" s="1" t="str">
        <f>IF(Tabella1[[#This Row],[Popolazione]]&gt;300000,"Trovato","")</f>
        <v/>
      </c>
      <c r="G4229" s="1" t="str">
        <f>IF(AND(Tabella1[[#This Row],[Popolazione]]&gt;50000,Tabella1[[#This Row],[Popolazione]]&lt;100000),"Compreso",Tabella1[[#This Row],[Regione]])</f>
        <v>EMILIA-ROMAGNA</v>
      </c>
    </row>
    <row r="4230" spans="1:7" x14ac:dyDescent="0.25">
      <c r="A4230" s="26" t="s">
        <v>7619</v>
      </c>
      <c r="B4230" s="4" t="str">
        <f>IFERROR(VLOOKUP(A4230,PEC!A$2:B$7902,2,0),"PEC NON ESISTENTE")</f>
        <v>vezzanosulcrostolo</v>
      </c>
      <c r="C4230" s="3" t="s">
        <v>8025</v>
      </c>
      <c r="D4230" s="3" t="s">
        <v>8211</v>
      </c>
      <c r="E4230" s="32">
        <v>4214</v>
      </c>
      <c r="F4230" s="1" t="str">
        <f>IF(Tabella1[[#This Row],[Popolazione]]&gt;300000,"Trovato","")</f>
        <v/>
      </c>
      <c r="G4230" s="1" t="str">
        <f>IF(AND(Tabella1[[#This Row],[Popolazione]]&gt;50000,Tabella1[[#This Row],[Popolazione]]&lt;100000),"Compreso",Tabella1[[#This Row],[Regione]])</f>
        <v>EMILIA-ROMAGNA</v>
      </c>
    </row>
    <row r="4231" spans="1:7" x14ac:dyDescent="0.25">
      <c r="A4231" s="26" t="s">
        <v>7626</v>
      </c>
      <c r="B4231" s="4" t="str">
        <f>IFERROR(VLOOKUP(A4231,PEC!A$2:B$7902,2,0),"PEC NON ESISTENTE")</f>
        <v>viano</v>
      </c>
      <c r="C4231" s="3" t="s">
        <v>8025</v>
      </c>
      <c r="D4231" s="3" t="s">
        <v>8211</v>
      </c>
      <c r="E4231" s="32">
        <v>3377</v>
      </c>
      <c r="F4231" s="1" t="str">
        <f>IF(Tabella1[[#This Row],[Popolazione]]&gt;300000,"Trovato","")</f>
        <v/>
      </c>
      <c r="G4231" s="1" t="str">
        <f>IF(AND(Tabella1[[#This Row],[Popolazione]]&gt;50000,Tabella1[[#This Row],[Popolazione]]&lt;100000),"Compreso",Tabella1[[#This Row],[Regione]])</f>
        <v>EMILIA-ROMAGNA</v>
      </c>
    </row>
    <row r="4232" spans="1:7" x14ac:dyDescent="0.25">
      <c r="A4232" s="26" t="s">
        <v>7699</v>
      </c>
      <c r="B4232" s="4" t="str">
        <f>IFERROR(VLOOKUP(A4232,PEC!A$2:B$7902,2,0),"PEC NON ESISTENTE")</f>
        <v>comune.villaminozzo</v>
      </c>
      <c r="C4232" s="3" t="s">
        <v>8025</v>
      </c>
      <c r="D4232" s="3" t="s">
        <v>8211</v>
      </c>
      <c r="E4232" s="32">
        <v>3900</v>
      </c>
      <c r="F4232" s="1" t="str">
        <f>IF(Tabella1[[#This Row],[Popolazione]]&gt;300000,"Trovato","")</f>
        <v/>
      </c>
      <c r="G4232" s="1" t="str">
        <f>IF(AND(Tabella1[[#This Row],[Popolazione]]&gt;50000,Tabella1[[#This Row],[Popolazione]]&lt;100000),"Compreso",Tabella1[[#This Row],[Regione]])</f>
        <v>EMILIA-ROMAGNA</v>
      </c>
    </row>
    <row r="4233" spans="1:7" x14ac:dyDescent="0.25">
      <c r="A4233" s="26" t="s">
        <v>7560</v>
      </c>
      <c r="B4233" s="4" t="str">
        <f>IFERROR(VLOOKUP(A4233,PEC!A$2:B$7902,2,0),"PEC NON ESISTENTE")</f>
        <v>comune.ventasso</v>
      </c>
      <c r="C4233" s="3" t="s">
        <v>8025</v>
      </c>
      <c r="D4233" s="3" t="s">
        <v>8211</v>
      </c>
      <c r="E4233" s="32">
        <v>4407</v>
      </c>
      <c r="F4233" s="1" t="str">
        <f>IF(Tabella1[[#This Row],[Popolazione]]&gt;300000,"Trovato","")</f>
        <v/>
      </c>
      <c r="G4233" s="1" t="str">
        <f>IF(AND(Tabella1[[#This Row],[Popolazione]]&gt;50000,Tabella1[[#This Row],[Popolazione]]&lt;100000),"Compreso",Tabella1[[#This Row],[Regione]])</f>
        <v>EMILIA-ROMAGNA</v>
      </c>
    </row>
    <row r="4234" spans="1:7" x14ac:dyDescent="0.25">
      <c r="A4234" s="26" t="s">
        <v>956</v>
      </c>
      <c r="B4234" s="4" t="str">
        <f>IFERROR(VLOOKUP(A4234,PEC!A$2:B$7902,2,0),"PEC NON ESISTENTE")</f>
        <v>comunedibastiglia</v>
      </c>
      <c r="C4234" s="3" t="s">
        <v>8025</v>
      </c>
      <c r="D4234" s="3" t="s">
        <v>8211</v>
      </c>
      <c r="E4234" s="32">
        <v>3985</v>
      </c>
      <c r="F4234" s="1" t="str">
        <f>IF(Tabella1[[#This Row],[Popolazione]]&gt;300000,"Trovato","")</f>
        <v/>
      </c>
      <c r="G4234" s="1" t="str">
        <f>IF(AND(Tabella1[[#This Row],[Popolazione]]&gt;50000,Tabella1[[#This Row],[Popolazione]]&lt;100000),"Compreso",Tabella1[[#This Row],[Regione]])</f>
        <v>EMILIA-ROMAGNA</v>
      </c>
    </row>
    <row r="4235" spans="1:7" x14ac:dyDescent="0.25">
      <c r="A4235" s="26" t="s">
        <v>1125</v>
      </c>
      <c r="B4235" s="4" t="str">
        <f>IFERROR(VLOOKUP(A4235,PEC!A$2:B$7902,2,0),"PEC NON ESISTENTE")</f>
        <v>comunedibomporto</v>
      </c>
      <c r="C4235" s="3" t="s">
        <v>8025</v>
      </c>
      <c r="D4235" s="3" t="s">
        <v>8211</v>
      </c>
      <c r="E4235" s="32">
        <v>9761</v>
      </c>
      <c r="F4235" s="1" t="str">
        <f>IF(Tabella1[[#This Row],[Popolazione]]&gt;300000,"Trovato","")</f>
        <v/>
      </c>
      <c r="G4235" s="1" t="str">
        <f>IF(AND(Tabella1[[#This Row],[Popolazione]]&gt;50000,Tabella1[[#This Row],[Popolazione]]&lt;100000),"Compreso",Tabella1[[#This Row],[Regione]])</f>
        <v>EMILIA-ROMAGNA</v>
      </c>
    </row>
    <row r="4236" spans="1:7" x14ac:dyDescent="0.25">
      <c r="A4236" s="26" t="s">
        <v>1531</v>
      </c>
      <c r="B4236" s="4" t="str">
        <f>IFERROR(VLOOKUP(A4236,PEC!A$2:B$7902,2,0),"PEC NON ESISTENTE")</f>
        <v>protocollo</v>
      </c>
      <c r="C4236" s="3" t="s">
        <v>8025</v>
      </c>
      <c r="D4236" s="3" t="s">
        <v>8211</v>
      </c>
      <c r="E4236" s="32">
        <v>8514</v>
      </c>
      <c r="F4236" s="1" t="str">
        <f>IF(Tabella1[[#This Row],[Popolazione]]&gt;300000,"Trovato","")</f>
        <v/>
      </c>
      <c r="G4236" s="1" t="str">
        <f>IF(AND(Tabella1[[#This Row],[Popolazione]]&gt;50000,Tabella1[[#This Row],[Popolazione]]&lt;100000),"Compreso",Tabella1[[#This Row],[Regione]])</f>
        <v>EMILIA-ROMAGNA</v>
      </c>
    </row>
    <row r="4237" spans="1:7" x14ac:dyDescent="0.25">
      <c r="A4237" s="26" t="s">
        <v>1550</v>
      </c>
      <c r="B4237" s="4" t="str">
        <f>IFERROR(VLOOKUP(A4237,PEC!A$2:B$7902,2,0),"PEC NON ESISTENTE")</f>
        <v>comunecamposanto</v>
      </c>
      <c r="C4237" s="3" t="s">
        <v>8025</v>
      </c>
      <c r="D4237" s="3" t="s">
        <v>8211</v>
      </c>
      <c r="E4237" s="32">
        <v>3171</v>
      </c>
      <c r="F4237" s="1" t="str">
        <f>IF(Tabella1[[#This Row],[Popolazione]]&gt;300000,"Trovato","")</f>
        <v/>
      </c>
      <c r="G4237" s="1" t="str">
        <f>IF(AND(Tabella1[[#This Row],[Popolazione]]&gt;50000,Tabella1[[#This Row],[Popolazione]]&lt;100000),"Compreso",Tabella1[[#This Row],[Regione]])</f>
        <v>EMILIA-ROMAGNA</v>
      </c>
    </row>
    <row r="4238" spans="1:7" x14ac:dyDescent="0.25">
      <c r="A4238" s="26" t="s">
        <v>1732</v>
      </c>
      <c r="B4238" s="4" t="str">
        <f>IFERROR(VLOOKUP(A4238,PEC!A$2:B$7902,2,0),"PEC NON ESISTENTE")</f>
        <v>direttore.generale</v>
      </c>
      <c r="C4238" s="3" t="s">
        <v>8025</v>
      </c>
      <c r="D4238" s="3" t="s">
        <v>8211</v>
      </c>
      <c r="E4238" s="32">
        <v>67268</v>
      </c>
      <c r="F4238" s="1" t="str">
        <f>IF(Tabella1[[#This Row],[Popolazione]]&gt;300000,"Trovato","")</f>
        <v/>
      </c>
      <c r="G4238" s="1" t="str">
        <f>IF(AND(Tabella1[[#This Row],[Popolazione]]&gt;50000,Tabella1[[#This Row],[Popolazione]]&lt;100000),"Compreso",Tabella1[[#This Row],[Regione]])</f>
        <v>Compreso</v>
      </c>
    </row>
    <row r="4239" spans="1:7" x14ac:dyDescent="0.25">
      <c r="A4239" s="26" t="s">
        <v>1966</v>
      </c>
      <c r="B4239" s="4" t="str">
        <f>IFERROR(VLOOKUP(A4239,PEC!A$2:B$7902,2,0),"PEC NON ESISTENTE")</f>
        <v>comunecastelfrancoemilia</v>
      </c>
      <c r="C4239" s="3" t="s">
        <v>8025</v>
      </c>
      <c r="D4239" s="3" t="s">
        <v>8211</v>
      </c>
      <c r="E4239" s="32">
        <v>31656</v>
      </c>
      <c r="F4239" s="1" t="str">
        <f>IF(Tabella1[[#This Row],[Popolazione]]&gt;300000,"Trovato","")</f>
        <v/>
      </c>
      <c r="G4239" s="1" t="str">
        <f>IF(AND(Tabella1[[#This Row],[Popolazione]]&gt;50000,Tabella1[[#This Row],[Popolazione]]&lt;100000),"Compreso",Tabella1[[#This Row],[Regione]])</f>
        <v>EMILIA-ROMAGNA</v>
      </c>
    </row>
    <row r="4240" spans="1:7" x14ac:dyDescent="0.25">
      <c r="A4240" s="26" t="s">
        <v>2063</v>
      </c>
      <c r="B4240" s="4" t="str">
        <f>IFERROR(VLOOKUP(A4240,PEC!A$2:B$7902,2,0),"PEC NON ESISTENTE")</f>
        <v>comune.castelnuovo</v>
      </c>
      <c r="C4240" s="3" t="s">
        <v>8025</v>
      </c>
      <c r="D4240" s="3" t="s">
        <v>8211</v>
      </c>
      <c r="E4240" s="32">
        <v>14116</v>
      </c>
      <c r="F4240" s="1" t="str">
        <f>IF(Tabella1[[#This Row],[Popolazione]]&gt;300000,"Trovato","")</f>
        <v/>
      </c>
      <c r="G4240" s="1" t="str">
        <f>IF(AND(Tabella1[[#This Row],[Popolazione]]&gt;50000,Tabella1[[#This Row],[Popolazione]]&lt;100000),"Compreso",Tabella1[[#This Row],[Regione]])</f>
        <v>EMILIA-ROMAGNA</v>
      </c>
    </row>
    <row r="4241" spans="1:7" x14ac:dyDescent="0.25">
      <c r="A4241" s="26" t="s">
        <v>2088</v>
      </c>
      <c r="B4241" s="4" t="str">
        <f>IFERROR(VLOOKUP(A4241,PEC!A$2:B$7902,2,0),"PEC NON ESISTENTE")</f>
        <v>comune.castelvetro</v>
      </c>
      <c r="C4241" s="3" t="s">
        <v>8025</v>
      </c>
      <c r="D4241" s="3" t="s">
        <v>8211</v>
      </c>
      <c r="E4241" s="32">
        <v>11012</v>
      </c>
      <c r="F4241" s="1" t="str">
        <f>IF(Tabella1[[#This Row],[Popolazione]]&gt;300000,"Trovato","")</f>
        <v/>
      </c>
      <c r="G4241" s="1" t="str">
        <f>IF(AND(Tabella1[[#This Row],[Popolazione]]&gt;50000,Tabella1[[#This Row],[Popolazione]]&lt;100000),"Compreso",Tabella1[[#This Row],[Regione]])</f>
        <v>EMILIA-ROMAGNA</v>
      </c>
    </row>
    <row r="4242" spans="1:7" x14ac:dyDescent="0.25">
      <c r="A4242" s="26" t="s">
        <v>2170</v>
      </c>
      <c r="B4242" s="4" t="str">
        <f>IFERROR(VLOOKUP(A4242,PEC!A$2:B$7902,2,0),"PEC NON ESISTENTE")</f>
        <v>comunecavezzo</v>
      </c>
      <c r="C4242" s="3" t="s">
        <v>8025</v>
      </c>
      <c r="D4242" s="3" t="s">
        <v>8211</v>
      </c>
      <c r="E4242" s="32">
        <v>7196</v>
      </c>
      <c r="F4242" s="1" t="str">
        <f>IF(Tabella1[[#This Row],[Popolazione]]&gt;300000,"Trovato","")</f>
        <v/>
      </c>
      <c r="G4242" s="1" t="str">
        <f>IF(AND(Tabella1[[#This Row],[Popolazione]]&gt;50000,Tabella1[[#This Row],[Popolazione]]&lt;100000),"Compreso",Tabella1[[#This Row],[Regione]])</f>
        <v>EMILIA-ROMAGNA</v>
      </c>
    </row>
    <row r="4243" spans="1:7" x14ac:dyDescent="0.25">
      <c r="A4243" s="26" t="s">
        <v>2571</v>
      </c>
      <c r="B4243" s="4" t="str">
        <f>IFERROR(VLOOKUP(A4243,PEC!A$2:B$7902,2,0),"PEC NON ESISTENTE")</f>
        <v>comuneconcordia</v>
      </c>
      <c r="C4243" s="3" t="s">
        <v>8025</v>
      </c>
      <c r="D4243" s="3" t="s">
        <v>8211</v>
      </c>
      <c r="E4243" s="32">
        <v>8968</v>
      </c>
      <c r="F4243" s="1" t="str">
        <f>IF(Tabella1[[#This Row],[Popolazione]]&gt;300000,"Trovato","")</f>
        <v/>
      </c>
      <c r="G4243" s="1" t="str">
        <f>IF(AND(Tabella1[[#This Row],[Popolazione]]&gt;50000,Tabella1[[#This Row],[Popolazione]]&lt;100000),"Compreso",Tabella1[[#This Row],[Regione]])</f>
        <v>EMILIA-ROMAGNA</v>
      </c>
    </row>
    <row r="4244" spans="1:7" x14ac:dyDescent="0.25">
      <c r="A4244" s="26" t="s">
        <v>2930</v>
      </c>
      <c r="B4244" s="4" t="str">
        <f>IFERROR(VLOOKUP(A4244,PEC!A$2:B$7902,2,0),"PEC NON ESISTENTE")</f>
        <v>comune</v>
      </c>
      <c r="C4244" s="3" t="s">
        <v>8025</v>
      </c>
      <c r="D4244" s="3" t="s">
        <v>8211</v>
      </c>
      <c r="E4244" s="32">
        <v>3028</v>
      </c>
      <c r="F4244" s="1" t="str">
        <f>IF(Tabella1[[#This Row],[Popolazione]]&gt;300000,"Trovato","")</f>
        <v/>
      </c>
      <c r="G4244" s="1" t="str">
        <f>IF(AND(Tabella1[[#This Row],[Popolazione]]&gt;50000,Tabella1[[#This Row],[Popolazione]]&lt;100000),"Compreso",Tabella1[[#This Row],[Regione]])</f>
        <v>EMILIA-ROMAGNA</v>
      </c>
    </row>
    <row r="4245" spans="1:7" x14ac:dyDescent="0.25">
      <c r="A4245" s="26" t="s">
        <v>3006</v>
      </c>
      <c r="B4245" s="4" t="str">
        <f>IFERROR(VLOOKUP(A4245,PEC!A$2:B$7902,2,0),"PEC NON ESISTENTE")</f>
        <v>comunefinale</v>
      </c>
      <c r="C4245" s="3" t="s">
        <v>8025</v>
      </c>
      <c r="D4245" s="3" t="s">
        <v>8211</v>
      </c>
      <c r="E4245" s="32">
        <v>15713</v>
      </c>
      <c r="F4245" s="1" t="str">
        <f>IF(Tabella1[[#This Row],[Popolazione]]&gt;300000,"Trovato","")</f>
        <v/>
      </c>
      <c r="G4245" s="1" t="str">
        <f>IF(AND(Tabella1[[#This Row],[Popolazione]]&gt;50000,Tabella1[[#This Row],[Popolazione]]&lt;100000),"Compreso",Tabella1[[#This Row],[Regione]])</f>
        <v>EMILIA-ROMAGNA</v>
      </c>
    </row>
    <row r="4246" spans="1:7" x14ac:dyDescent="0.25">
      <c r="A4246" s="26" t="s">
        <v>3012</v>
      </c>
      <c r="B4246" s="4" t="str">
        <f>IFERROR(VLOOKUP(A4246,PEC!A$2:B$7902,2,0),"PEC NON ESISTENTE")</f>
        <v>comunefiorano</v>
      </c>
      <c r="C4246" s="3" t="s">
        <v>8025</v>
      </c>
      <c r="D4246" s="3" t="s">
        <v>8211</v>
      </c>
      <c r="E4246" s="32">
        <v>16945</v>
      </c>
      <c r="F4246" s="1" t="str">
        <f>IF(Tabella1[[#This Row],[Popolazione]]&gt;300000,"Trovato","")</f>
        <v/>
      </c>
      <c r="G4246" s="1" t="str">
        <f>IF(AND(Tabella1[[#This Row],[Popolazione]]&gt;50000,Tabella1[[#This Row],[Popolazione]]&lt;100000),"Compreso",Tabella1[[#This Row],[Regione]])</f>
        <v>EMILIA-ROMAGNA</v>
      </c>
    </row>
    <row r="4247" spans="1:7" x14ac:dyDescent="0.25">
      <c r="A4247" s="26" t="s">
        <v>3019</v>
      </c>
      <c r="B4247" s="4" t="str">
        <f>IFERROR(VLOOKUP(A4247,PEC!A$2:B$7902,2,0),"PEC NON ESISTENTE")</f>
        <v>comune</v>
      </c>
      <c r="C4247" s="3" t="s">
        <v>8025</v>
      </c>
      <c r="D4247" s="3" t="s">
        <v>8211</v>
      </c>
      <c r="E4247" s="32">
        <v>1304</v>
      </c>
      <c r="F4247" s="1" t="str">
        <f>IF(Tabella1[[#This Row],[Popolazione]]&gt;300000,"Trovato","")</f>
        <v/>
      </c>
      <c r="G4247" s="1" t="str">
        <f>IF(AND(Tabella1[[#This Row],[Popolazione]]&gt;50000,Tabella1[[#This Row],[Popolazione]]&lt;100000),"Compreso",Tabella1[[#This Row],[Regione]])</f>
        <v>EMILIA-ROMAGNA</v>
      </c>
    </row>
    <row r="4248" spans="1:7" x14ac:dyDescent="0.25">
      <c r="A4248" s="26" t="s">
        <v>3092</v>
      </c>
      <c r="B4248" s="4" t="str">
        <f>IFERROR(VLOOKUP(A4248,PEC!A$2:B$7902,2,0),"PEC NON ESISTENTE")</f>
        <v>comune.formigine</v>
      </c>
      <c r="C4248" s="3" t="s">
        <v>8025</v>
      </c>
      <c r="D4248" s="3" t="s">
        <v>8211</v>
      </c>
      <c r="E4248" s="32">
        <v>33667</v>
      </c>
      <c r="F4248" s="1" t="str">
        <f>IF(Tabella1[[#This Row],[Popolazione]]&gt;300000,"Trovato","")</f>
        <v/>
      </c>
      <c r="G4248" s="1" t="str">
        <f>IF(AND(Tabella1[[#This Row],[Popolazione]]&gt;50000,Tabella1[[#This Row],[Popolazione]]&lt;100000),"Compreso",Tabella1[[#This Row],[Regione]])</f>
        <v>EMILIA-ROMAGNA</v>
      </c>
    </row>
    <row r="4249" spans="1:7" x14ac:dyDescent="0.25">
      <c r="A4249" s="26" t="s">
        <v>3143</v>
      </c>
      <c r="B4249" s="4" t="str">
        <f>IFERROR(VLOOKUP(A4249,PEC!A$2:B$7902,2,0),"PEC NON ESISTENTE")</f>
        <v>comune.frassinoro</v>
      </c>
      <c r="C4249" s="3" t="s">
        <v>8025</v>
      </c>
      <c r="D4249" s="3" t="s">
        <v>8211</v>
      </c>
      <c r="E4249" s="32">
        <v>1997</v>
      </c>
      <c r="F4249" s="1" t="str">
        <f>IF(Tabella1[[#This Row],[Popolazione]]&gt;300000,"Trovato","")</f>
        <v/>
      </c>
      <c r="G4249" s="1" t="str">
        <f>IF(AND(Tabella1[[#This Row],[Popolazione]]&gt;50000,Tabella1[[#This Row],[Popolazione]]&lt;100000),"Compreso",Tabella1[[#This Row],[Regione]])</f>
        <v>EMILIA-ROMAGNA</v>
      </c>
    </row>
    <row r="4250" spans="1:7" x14ac:dyDescent="0.25">
      <c r="A4250" s="26" t="s">
        <v>3508</v>
      </c>
      <c r="B4250" s="4" t="str">
        <f>IFERROR(VLOOKUP(A4250,PEC!A$2:B$7902,2,0),"PEC NON ESISTENTE")</f>
        <v>comuneguiglia</v>
      </c>
      <c r="C4250" s="3" t="s">
        <v>8025</v>
      </c>
      <c r="D4250" s="3" t="s">
        <v>8211</v>
      </c>
      <c r="E4250" s="32">
        <v>3999</v>
      </c>
      <c r="F4250" s="1" t="str">
        <f>IF(Tabella1[[#This Row],[Popolazione]]&gt;300000,"Trovato","")</f>
        <v/>
      </c>
      <c r="G4250" s="1" t="str">
        <f>IF(AND(Tabella1[[#This Row],[Popolazione]]&gt;50000,Tabella1[[#This Row],[Popolazione]]&lt;100000),"Compreso",Tabella1[[#This Row],[Regione]])</f>
        <v>EMILIA-ROMAGNA</v>
      </c>
    </row>
    <row r="4251" spans="1:7" x14ac:dyDescent="0.25">
      <c r="A4251" s="26" t="s">
        <v>3628</v>
      </c>
      <c r="B4251" s="4" t="str">
        <f>IFERROR(VLOOKUP(A4251,PEC!A$2:B$7902,2,0),"PEC NON ESISTENTE")</f>
        <v>comune</v>
      </c>
      <c r="C4251" s="3" t="s">
        <v>8025</v>
      </c>
      <c r="D4251" s="3" t="s">
        <v>8211</v>
      </c>
      <c r="E4251" s="32">
        <v>2844</v>
      </c>
      <c r="F4251" s="1" t="str">
        <f>IF(Tabella1[[#This Row],[Popolazione]]&gt;300000,"Trovato","")</f>
        <v/>
      </c>
      <c r="G4251" s="1" t="str">
        <f>IF(AND(Tabella1[[#This Row],[Popolazione]]&gt;50000,Tabella1[[#This Row],[Popolazione]]&lt;100000),"Compreso",Tabella1[[#This Row],[Regione]])</f>
        <v>EMILIA-ROMAGNA</v>
      </c>
    </row>
    <row r="4252" spans="1:7" x14ac:dyDescent="0.25">
      <c r="A4252" s="26" t="s">
        <v>3971</v>
      </c>
      <c r="B4252" s="4" t="str">
        <f>IFERROR(VLOOKUP(A4252,PEC!A$2:B$7902,2,0),"PEC NON ESISTENTE")</f>
        <v>comune.maranello</v>
      </c>
      <c r="C4252" s="3" t="s">
        <v>8025</v>
      </c>
      <c r="D4252" s="3" t="s">
        <v>8211</v>
      </c>
      <c r="E4252" s="32">
        <v>16622</v>
      </c>
      <c r="F4252" s="1" t="str">
        <f>IF(Tabella1[[#This Row],[Popolazione]]&gt;300000,"Trovato","")</f>
        <v/>
      </c>
      <c r="G4252" s="1" t="str">
        <f>IF(AND(Tabella1[[#This Row],[Popolazione]]&gt;50000,Tabella1[[#This Row],[Popolazione]]&lt;100000),"Compreso",Tabella1[[#This Row],[Regione]])</f>
        <v>EMILIA-ROMAGNA</v>
      </c>
    </row>
    <row r="4253" spans="1:7" x14ac:dyDescent="0.25">
      <c r="A4253" s="26" t="s">
        <v>3976</v>
      </c>
      <c r="B4253" s="4" t="str">
        <f>IFERROR(VLOOKUP(A4253,PEC!A$2:B$7902,2,0),"PEC NON ESISTENTE")</f>
        <v>comune.marano</v>
      </c>
      <c r="C4253" s="3" t="s">
        <v>8025</v>
      </c>
      <c r="D4253" s="3" t="s">
        <v>8211</v>
      </c>
      <c r="E4253" s="32">
        <v>4787</v>
      </c>
      <c r="F4253" s="1" t="str">
        <f>IF(Tabella1[[#This Row],[Popolazione]]&gt;300000,"Trovato","")</f>
        <v/>
      </c>
      <c r="G4253" s="1" t="str">
        <f>IF(AND(Tabella1[[#This Row],[Popolazione]]&gt;50000,Tabella1[[#This Row],[Popolazione]]&lt;100000),"Compreso",Tabella1[[#This Row],[Regione]])</f>
        <v>EMILIA-ROMAGNA</v>
      </c>
    </row>
    <row r="4254" spans="1:7" x14ac:dyDescent="0.25">
      <c r="A4254" s="26" t="s">
        <v>4106</v>
      </c>
      <c r="B4254" s="4" t="str">
        <f>IFERROR(VLOOKUP(A4254,PEC!A$2:B$7902,2,0),"PEC NON ESISTENTE")</f>
        <v>comunemedolla</v>
      </c>
      <c r="C4254" s="3" t="s">
        <v>8025</v>
      </c>
      <c r="D4254" s="3" t="s">
        <v>8211</v>
      </c>
      <c r="E4254" s="32">
        <v>6322</v>
      </c>
      <c r="F4254" s="1" t="str">
        <f>IF(Tabella1[[#This Row],[Popolazione]]&gt;300000,"Trovato","")</f>
        <v/>
      </c>
      <c r="G4254" s="1" t="str">
        <f>IF(AND(Tabella1[[#This Row],[Popolazione]]&gt;50000,Tabella1[[#This Row],[Popolazione]]&lt;100000),"Compreso",Tabella1[[#This Row],[Regione]])</f>
        <v>EMILIA-ROMAGNA</v>
      </c>
    </row>
    <row r="4255" spans="1:7" x14ac:dyDescent="0.25">
      <c r="A4255" s="26" t="s">
        <v>4210</v>
      </c>
      <c r="B4255" s="4" t="str">
        <f>IFERROR(VLOOKUP(A4255,PEC!A$2:B$7902,2,0),"PEC NON ESISTENTE")</f>
        <v>comune.mirandola</v>
      </c>
      <c r="C4255" s="3" t="s">
        <v>8025</v>
      </c>
      <c r="D4255" s="3" t="s">
        <v>8211</v>
      </c>
      <c r="E4255" s="32">
        <v>23960</v>
      </c>
      <c r="F4255" s="1" t="str">
        <f>IF(Tabella1[[#This Row],[Popolazione]]&gt;300000,"Trovato","")</f>
        <v/>
      </c>
      <c r="G4255" s="1" t="str">
        <f>IF(AND(Tabella1[[#This Row],[Popolazione]]&gt;50000,Tabella1[[#This Row],[Popolazione]]&lt;100000),"Compreso",Tabella1[[#This Row],[Regione]])</f>
        <v>EMILIA-ROMAGNA</v>
      </c>
    </row>
    <row r="4256" spans="1:7" x14ac:dyDescent="0.25">
      <c r="A4256" s="26" t="s">
        <v>4224</v>
      </c>
      <c r="B4256" s="4" t="str">
        <f>IFERROR(VLOOKUP(A4256,PEC!A$2:B$7902,2,0),"PEC NON ESISTENTE")</f>
        <v>comune.modena</v>
      </c>
      <c r="C4256" s="3" t="s">
        <v>8025</v>
      </c>
      <c r="D4256" s="3" t="s">
        <v>8211</v>
      </c>
      <c r="E4256" s="32">
        <v>179149</v>
      </c>
      <c r="F4256" s="1" t="str">
        <f>IF(Tabella1[[#This Row],[Popolazione]]&gt;300000,"Trovato","")</f>
        <v/>
      </c>
      <c r="G4256" s="1" t="str">
        <f>IF(AND(Tabella1[[#This Row],[Popolazione]]&gt;50000,Tabella1[[#This Row],[Popolazione]]&lt;100000),"Compreso",Tabella1[[#This Row],[Regione]])</f>
        <v>EMILIA-ROMAGNA</v>
      </c>
    </row>
    <row r="4257" spans="1:7" x14ac:dyDescent="0.25">
      <c r="A4257" s="26" t="s">
        <v>4419</v>
      </c>
      <c r="B4257" s="4" t="str">
        <f>IFERROR(VLOOKUP(A4257,PEC!A$2:B$7902,2,0),"PEC NON ESISTENTE")</f>
        <v>comune</v>
      </c>
      <c r="C4257" s="3" t="s">
        <v>8025</v>
      </c>
      <c r="D4257" s="3" t="s">
        <v>8211</v>
      </c>
      <c r="E4257" s="32">
        <v>1000</v>
      </c>
      <c r="F4257" s="1" t="str">
        <f>IF(Tabella1[[#This Row],[Popolazione]]&gt;300000,"Trovato","")</f>
        <v/>
      </c>
      <c r="G4257" s="1" t="str">
        <f>IF(AND(Tabella1[[#This Row],[Popolazione]]&gt;50000,Tabella1[[#This Row],[Popolazione]]&lt;100000),"Compreso",Tabella1[[#This Row],[Regione]])</f>
        <v>EMILIA-ROMAGNA</v>
      </c>
    </row>
    <row r="4258" spans="1:7" x14ac:dyDescent="0.25">
      <c r="A4258" s="26" t="s">
        <v>4434</v>
      </c>
      <c r="B4258" s="4" t="str">
        <f>IFERROR(VLOOKUP(A4258,PEC!A$2:B$7902,2,0),"PEC NON ESISTENTE")</f>
        <v>comune.montefiorino</v>
      </c>
      <c r="C4258" s="3" t="s">
        <v>8025</v>
      </c>
      <c r="D4258" s="3" t="s">
        <v>8211</v>
      </c>
      <c r="E4258" s="32">
        <v>2253</v>
      </c>
      <c r="F4258" s="1" t="str">
        <f>IF(Tabella1[[#This Row],[Popolazione]]&gt;300000,"Trovato","")</f>
        <v/>
      </c>
      <c r="G4258" s="1" t="str">
        <f>IF(AND(Tabella1[[#This Row],[Popolazione]]&gt;50000,Tabella1[[#This Row],[Popolazione]]&lt;100000),"Compreso",Tabella1[[#This Row],[Regione]])</f>
        <v>EMILIA-ROMAGNA</v>
      </c>
    </row>
    <row r="4259" spans="1:7" x14ac:dyDescent="0.25">
      <c r="A4259" s="26" t="s">
        <v>4521</v>
      </c>
      <c r="B4259" s="4" t="str">
        <f>IFERROR(VLOOKUP(A4259,PEC!A$2:B$7902,2,0),"PEC NON ESISTENTE")</f>
        <v>comunemontese</v>
      </c>
      <c r="C4259" s="3" t="s">
        <v>8025</v>
      </c>
      <c r="D4259" s="3" t="s">
        <v>8211</v>
      </c>
      <c r="E4259" s="32">
        <v>3357</v>
      </c>
      <c r="F4259" s="1" t="str">
        <f>IF(Tabella1[[#This Row],[Popolazione]]&gt;300000,"Trovato","")</f>
        <v/>
      </c>
      <c r="G4259" s="1" t="str">
        <f>IF(AND(Tabella1[[#This Row],[Popolazione]]&gt;50000,Tabella1[[#This Row],[Popolazione]]&lt;100000),"Compreso",Tabella1[[#This Row],[Regione]])</f>
        <v>EMILIA-ROMAGNA</v>
      </c>
    </row>
    <row r="4260" spans="1:7" x14ac:dyDescent="0.25">
      <c r="A4260" s="26" t="s">
        <v>4730</v>
      </c>
      <c r="B4260" s="4" t="str">
        <f>IFERROR(VLOOKUP(A4260,PEC!A$2:B$7902,2,0),"PEC NON ESISTENTE")</f>
        <v>comune.nonantola</v>
      </c>
      <c r="C4260" s="3" t="s">
        <v>8025</v>
      </c>
      <c r="D4260" s="3" t="s">
        <v>8211</v>
      </c>
      <c r="E4260" s="32">
        <v>15179</v>
      </c>
      <c r="F4260" s="1" t="str">
        <f>IF(Tabella1[[#This Row],[Popolazione]]&gt;300000,"Trovato","")</f>
        <v/>
      </c>
      <c r="G4260" s="1" t="str">
        <f>IF(AND(Tabella1[[#This Row],[Popolazione]]&gt;50000,Tabella1[[#This Row],[Popolazione]]&lt;100000),"Compreso",Tabella1[[#This Row],[Regione]])</f>
        <v>EMILIA-ROMAGNA</v>
      </c>
    </row>
    <row r="4261" spans="1:7" x14ac:dyDescent="0.25">
      <c r="A4261" s="26" t="s">
        <v>4759</v>
      </c>
      <c r="B4261" s="4" t="str">
        <f>IFERROR(VLOOKUP(A4261,PEC!A$2:B$7902,2,0),"PEC NON ESISTENTE")</f>
        <v>comune.novidimodena</v>
      </c>
      <c r="C4261" s="3" t="s">
        <v>8025</v>
      </c>
      <c r="D4261" s="3" t="s">
        <v>8211</v>
      </c>
      <c r="E4261" s="32">
        <v>10972</v>
      </c>
      <c r="F4261" s="1" t="str">
        <f>IF(Tabella1[[#This Row],[Popolazione]]&gt;300000,"Trovato","")</f>
        <v/>
      </c>
      <c r="G4261" s="1" t="str">
        <f>IF(AND(Tabella1[[#This Row],[Popolazione]]&gt;50000,Tabella1[[#This Row],[Popolazione]]&lt;100000),"Compreso",Tabella1[[#This Row],[Regione]])</f>
        <v>EMILIA-ROMAGNA</v>
      </c>
    </row>
    <row r="4262" spans="1:7" x14ac:dyDescent="0.25">
      <c r="A4262" s="26" t="s">
        <v>4984</v>
      </c>
      <c r="B4262" s="4" t="str">
        <f>IFERROR(VLOOKUP(A4262,PEC!A$2:B$7902,2,0),"PEC NON ESISTENTE")</f>
        <v>comune.palagano</v>
      </c>
      <c r="C4262" s="3" t="s">
        <v>8025</v>
      </c>
      <c r="D4262" s="3" t="s">
        <v>8211</v>
      </c>
      <c r="E4262" s="32">
        <v>2354</v>
      </c>
      <c r="F4262" s="1" t="str">
        <f>IF(Tabella1[[#This Row],[Popolazione]]&gt;300000,"Trovato","")</f>
        <v/>
      </c>
      <c r="G4262" s="1" t="str">
        <f>IF(AND(Tabella1[[#This Row],[Popolazione]]&gt;50000,Tabella1[[#This Row],[Popolazione]]&lt;100000),"Compreso",Tabella1[[#This Row],[Regione]])</f>
        <v>EMILIA-ROMAGNA</v>
      </c>
    </row>
    <row r="4263" spans="1:7" x14ac:dyDescent="0.25">
      <c r="A4263" s="26" t="s">
        <v>5084</v>
      </c>
      <c r="B4263" s="4" t="str">
        <f>IFERROR(VLOOKUP(A4263,PEC!A$2:B$7902,2,0),"PEC NON ESISTENTE")</f>
        <v>comune.pavullo</v>
      </c>
      <c r="C4263" s="3" t="s">
        <v>8025</v>
      </c>
      <c r="D4263" s="3" t="s">
        <v>8211</v>
      </c>
      <c r="E4263" s="32">
        <v>17198</v>
      </c>
      <c r="F4263" s="1" t="str">
        <f>IF(Tabella1[[#This Row],[Popolazione]]&gt;300000,"Trovato","")</f>
        <v/>
      </c>
      <c r="G4263" s="1" t="str">
        <f>IF(AND(Tabella1[[#This Row],[Popolazione]]&gt;50000,Tabella1[[#This Row],[Popolazione]]&lt;100000),"Compreso",Tabella1[[#This Row],[Regione]])</f>
        <v>EMILIA-ROMAGNA</v>
      </c>
    </row>
    <row r="4264" spans="1:7" x14ac:dyDescent="0.25">
      <c r="A4264" s="26" t="s">
        <v>5278</v>
      </c>
      <c r="B4264" s="4" t="str">
        <f>IFERROR(VLOOKUP(A4264,PEC!A$2:B$7902,2,0),"PEC NON ESISTENTE")</f>
        <v>comune</v>
      </c>
      <c r="C4264" s="3" t="s">
        <v>8025</v>
      </c>
      <c r="D4264" s="3" t="s">
        <v>8211</v>
      </c>
      <c r="E4264" s="32">
        <v>2241</v>
      </c>
      <c r="F4264" s="1" t="str">
        <f>IF(Tabella1[[#This Row],[Popolazione]]&gt;300000,"Trovato","")</f>
        <v/>
      </c>
      <c r="G4264" s="1" t="str">
        <f>IF(AND(Tabella1[[#This Row],[Popolazione]]&gt;50000,Tabella1[[#This Row],[Popolazione]]&lt;100000),"Compreso",Tabella1[[#This Row],[Regione]])</f>
        <v>EMILIA-ROMAGNA</v>
      </c>
    </row>
    <row r="4265" spans="1:7" x14ac:dyDescent="0.25">
      <c r="A4265" s="26" t="s">
        <v>5376</v>
      </c>
      <c r="B4265" s="4" t="str">
        <f>IFERROR(VLOOKUP(A4265,PEC!A$2:B$7902,2,0),"PEC NON ESISTENTE")</f>
        <v>comune</v>
      </c>
      <c r="C4265" s="3" t="s">
        <v>8025</v>
      </c>
      <c r="D4265" s="3" t="s">
        <v>8211</v>
      </c>
      <c r="E4265" s="32">
        <v>1742</v>
      </c>
      <c r="F4265" s="1" t="str">
        <f>IF(Tabella1[[#This Row],[Popolazione]]&gt;300000,"Trovato","")</f>
        <v/>
      </c>
      <c r="G4265" s="1" t="str">
        <f>IF(AND(Tabella1[[#This Row],[Popolazione]]&gt;50000,Tabella1[[#This Row],[Popolazione]]&lt;100000),"Compreso",Tabella1[[#This Row],[Regione]])</f>
        <v>EMILIA-ROMAGNA</v>
      </c>
    </row>
    <row r="4266" spans="1:7" x14ac:dyDescent="0.25">
      <c r="A4266" s="26" t="s">
        <v>5588</v>
      </c>
      <c r="B4266" s="4" t="str">
        <f>IFERROR(VLOOKUP(A4266,PEC!A$2:B$7902,2,0),"PEC NON ESISTENTE")</f>
        <v>comune.prignano</v>
      </c>
      <c r="C4266" s="3" t="s">
        <v>8025</v>
      </c>
      <c r="D4266" s="3" t="s">
        <v>8211</v>
      </c>
      <c r="E4266" s="32">
        <v>3773</v>
      </c>
      <c r="F4266" s="1" t="str">
        <f>IF(Tabella1[[#This Row],[Popolazione]]&gt;300000,"Trovato","")</f>
        <v/>
      </c>
      <c r="G4266" s="1" t="str">
        <f>IF(AND(Tabella1[[#This Row],[Popolazione]]&gt;50000,Tabella1[[#This Row],[Popolazione]]&lt;100000),"Compreso",Tabella1[[#This Row],[Regione]])</f>
        <v>EMILIA-ROMAGNA</v>
      </c>
    </row>
    <row r="4267" spans="1:7" x14ac:dyDescent="0.25">
      <c r="A4267" s="26" t="s">
        <v>5677</v>
      </c>
      <c r="B4267" s="4" t="str">
        <f>IFERROR(VLOOKUP(A4267,PEC!A$2:B$7902,2,0),"PEC NON ESISTENTE")</f>
        <v>comunediravarino</v>
      </c>
      <c r="C4267" s="3" t="s">
        <v>8025</v>
      </c>
      <c r="D4267" s="3" t="s">
        <v>8211</v>
      </c>
      <c r="E4267" s="32">
        <v>6165</v>
      </c>
      <c r="F4267" s="1" t="str">
        <f>IF(Tabella1[[#This Row],[Popolazione]]&gt;300000,"Trovato","")</f>
        <v/>
      </c>
      <c r="G4267" s="1" t="str">
        <f>IF(AND(Tabella1[[#This Row],[Popolazione]]&gt;50000,Tabella1[[#This Row],[Popolazione]]&lt;100000),"Compreso",Tabella1[[#This Row],[Regione]])</f>
        <v>EMILIA-ROMAGNA</v>
      </c>
    </row>
    <row r="4268" spans="1:7" x14ac:dyDescent="0.25">
      <c r="A4268" s="26" t="s">
        <v>5750</v>
      </c>
      <c r="B4268" s="4" t="str">
        <f>IFERROR(VLOOKUP(A4268,PEC!A$2:B$7902,2,0),"PEC NON ESISTENTE")</f>
        <v>comune</v>
      </c>
      <c r="C4268" s="3" t="s">
        <v>8025</v>
      </c>
      <c r="D4268" s="3" t="s">
        <v>8211</v>
      </c>
      <c r="E4268" s="32">
        <v>759</v>
      </c>
      <c r="F4268" s="1" t="str">
        <f>IF(Tabella1[[#This Row],[Popolazione]]&gt;300000,"Trovato","")</f>
        <v/>
      </c>
      <c r="G4268" s="1" t="str">
        <f>IF(AND(Tabella1[[#This Row],[Popolazione]]&gt;50000,Tabella1[[#This Row],[Popolazione]]&lt;100000),"Compreso",Tabella1[[#This Row],[Regione]])</f>
        <v>EMILIA-ROMAGNA</v>
      </c>
    </row>
    <row r="4269" spans="1:7" x14ac:dyDescent="0.25">
      <c r="A4269" s="26" t="s">
        <v>6116</v>
      </c>
      <c r="B4269" s="4" t="str">
        <f>IFERROR(VLOOKUP(A4269,PEC!A$2:B$7902,2,0),"PEC NON ESISTENTE")</f>
        <v>pec</v>
      </c>
      <c r="C4269" s="3" t="s">
        <v>8025</v>
      </c>
      <c r="D4269" s="3" t="s">
        <v>8211</v>
      </c>
      <c r="E4269" s="32">
        <v>6117</v>
      </c>
      <c r="F4269" s="1" t="str">
        <f>IF(Tabella1[[#This Row],[Popolazione]]&gt;300000,"Trovato","")</f>
        <v/>
      </c>
      <c r="G4269" s="1" t="str">
        <f>IF(AND(Tabella1[[#This Row],[Popolazione]]&gt;50000,Tabella1[[#This Row],[Popolazione]]&lt;100000),"Compreso",Tabella1[[#This Row],[Regione]])</f>
        <v>EMILIA-ROMAGNA</v>
      </c>
    </row>
    <row r="4270" spans="1:7" x14ac:dyDescent="0.25">
      <c r="A4270" s="26" t="s">
        <v>6149</v>
      </c>
      <c r="B4270" s="4" t="str">
        <f>IFERROR(VLOOKUP(A4270,PEC!A$2:B$7902,2,0),"PEC NON ESISTENTE")</f>
        <v>comunesanfelice</v>
      </c>
      <c r="C4270" s="3" t="s">
        <v>8025</v>
      </c>
      <c r="D4270" s="3" t="s">
        <v>8211</v>
      </c>
      <c r="E4270" s="32">
        <v>11026</v>
      </c>
      <c r="F4270" s="1" t="str">
        <f>IF(Tabella1[[#This Row],[Popolazione]]&gt;300000,"Trovato","")</f>
        <v/>
      </c>
      <c r="G4270" s="1" t="str">
        <f>IF(AND(Tabella1[[#This Row],[Popolazione]]&gt;50000,Tabella1[[#This Row],[Popolazione]]&lt;100000),"Compreso",Tabella1[[#This Row],[Regione]])</f>
        <v>EMILIA-ROMAGNA</v>
      </c>
    </row>
    <row r="4271" spans="1:7" x14ac:dyDescent="0.25">
      <c r="A4271" s="26" t="s">
        <v>6334</v>
      </c>
      <c r="B4271" s="4" t="str">
        <f>IFERROR(VLOOKUP(A4271,PEC!A$2:B$7902,2,0),"PEC NON ESISTENTE")</f>
        <v>comunesanpossidonio</v>
      </c>
      <c r="C4271" s="3" t="s">
        <v>8025</v>
      </c>
      <c r="D4271" s="3" t="s">
        <v>8211</v>
      </c>
      <c r="E4271" s="32">
        <v>3621</v>
      </c>
      <c r="F4271" s="1" t="str">
        <f>IF(Tabella1[[#This Row],[Popolazione]]&gt;300000,"Trovato","")</f>
        <v/>
      </c>
      <c r="G4271" s="1" t="str">
        <f>IF(AND(Tabella1[[#This Row],[Popolazione]]&gt;50000,Tabella1[[#This Row],[Popolazione]]&lt;100000),"Compreso",Tabella1[[#This Row],[Regione]])</f>
        <v>EMILIA-ROMAGNA</v>
      </c>
    </row>
    <row r="4272" spans="1:7" x14ac:dyDescent="0.25">
      <c r="A4272" s="26" t="s">
        <v>6338</v>
      </c>
      <c r="B4272" s="4" t="str">
        <f>IFERROR(VLOOKUP(A4272,PEC!A$2:B$7902,2,0),"PEC NON ESISTENTE")</f>
        <v>comunesanprospero</v>
      </c>
      <c r="C4272" s="3" t="s">
        <v>8025</v>
      </c>
      <c r="D4272" s="3" t="s">
        <v>8211</v>
      </c>
      <c r="E4272" s="32">
        <v>5841</v>
      </c>
      <c r="F4272" s="1" t="str">
        <f>IF(Tabella1[[#This Row],[Popolazione]]&gt;300000,"Trovato","")</f>
        <v/>
      </c>
      <c r="G4272" s="1" t="str">
        <f>IF(AND(Tabella1[[#This Row],[Popolazione]]&gt;50000,Tabella1[[#This Row],[Popolazione]]&lt;100000),"Compreso",Tabella1[[#This Row],[Regione]])</f>
        <v>EMILIA-ROMAGNA</v>
      </c>
    </row>
    <row r="4273" spans="1:7" x14ac:dyDescent="0.25">
      <c r="A4273" s="26" t="s">
        <v>6585</v>
      </c>
      <c r="B4273" s="4" t="str">
        <f>IFERROR(VLOOKUP(A4273,PEC!A$2:B$7902,2,0),"PEC NON ESISTENTE")</f>
        <v>comune.sassuolo</v>
      </c>
      <c r="C4273" s="3" t="s">
        <v>8025</v>
      </c>
      <c r="D4273" s="3" t="s">
        <v>8211</v>
      </c>
      <c r="E4273" s="32">
        <v>39885</v>
      </c>
      <c r="F4273" s="1" t="str">
        <f>IF(Tabella1[[#This Row],[Popolazione]]&gt;300000,"Trovato","")</f>
        <v/>
      </c>
      <c r="G4273" s="1" t="str">
        <f>IF(AND(Tabella1[[#This Row],[Popolazione]]&gt;50000,Tabella1[[#This Row],[Popolazione]]&lt;100000),"Compreso",Tabella1[[#This Row],[Regione]])</f>
        <v>EMILIA-ROMAGNA</v>
      </c>
    </row>
    <row r="4274" spans="1:7" x14ac:dyDescent="0.25">
      <c r="A4274" s="26" t="s">
        <v>6594</v>
      </c>
      <c r="B4274" s="4" t="str">
        <f>IFERROR(VLOOKUP(A4274,PEC!A$2:B$7902,2,0),"PEC NON ESISTENTE")</f>
        <v>comune.savignano</v>
      </c>
      <c r="C4274" s="3" t="s">
        <v>8025</v>
      </c>
      <c r="D4274" s="3" t="s">
        <v>8211</v>
      </c>
      <c r="E4274" s="32">
        <v>9276</v>
      </c>
      <c r="F4274" s="1" t="str">
        <f>IF(Tabella1[[#This Row],[Popolazione]]&gt;300000,"Trovato","")</f>
        <v/>
      </c>
      <c r="G4274" s="1" t="str">
        <f>IF(AND(Tabella1[[#This Row],[Popolazione]]&gt;50000,Tabella1[[#This Row],[Popolazione]]&lt;100000),"Compreso",Tabella1[[#This Row],[Regione]])</f>
        <v>EMILIA-ROMAGNA</v>
      </c>
    </row>
    <row r="4275" spans="1:7" x14ac:dyDescent="0.25">
      <c r="A4275" s="26" t="s">
        <v>6724</v>
      </c>
      <c r="B4275" s="4" t="str">
        <f>IFERROR(VLOOKUP(A4275,PEC!A$2:B$7902,2,0),"PEC NON ESISTENTE")</f>
        <v>comune</v>
      </c>
      <c r="C4275" s="3" t="s">
        <v>8025</v>
      </c>
      <c r="D4275" s="3" t="s">
        <v>8211</v>
      </c>
      <c r="E4275" s="32">
        <v>8014</v>
      </c>
      <c r="F4275" s="1" t="str">
        <f>IF(Tabella1[[#This Row],[Popolazione]]&gt;300000,"Trovato","")</f>
        <v/>
      </c>
      <c r="G4275" s="1" t="str">
        <f>IF(AND(Tabella1[[#This Row],[Popolazione]]&gt;50000,Tabella1[[#This Row],[Popolazione]]&lt;100000),"Compreso",Tabella1[[#This Row],[Regione]])</f>
        <v>EMILIA-ROMAGNA</v>
      </c>
    </row>
    <row r="4276" spans="1:7" x14ac:dyDescent="0.25">
      <c r="A4276" s="26" t="s">
        <v>6753</v>
      </c>
      <c r="B4276" s="4" t="str">
        <f>IFERROR(VLOOKUP(A4276,PEC!A$2:B$7902,2,0),"PEC NON ESISTENTE")</f>
        <v>comune</v>
      </c>
      <c r="C4276" s="3" t="s">
        <v>8025</v>
      </c>
      <c r="D4276" s="3" t="s">
        <v>8211</v>
      </c>
      <c r="E4276" s="32">
        <v>2602</v>
      </c>
      <c r="F4276" s="1" t="str">
        <f>IF(Tabella1[[#This Row],[Popolazione]]&gt;300000,"Trovato","")</f>
        <v/>
      </c>
      <c r="G4276" s="1" t="str">
        <f>IF(AND(Tabella1[[#This Row],[Popolazione]]&gt;50000,Tabella1[[#This Row],[Popolazione]]&lt;100000),"Compreso",Tabella1[[#This Row],[Regione]])</f>
        <v>EMILIA-ROMAGNA</v>
      </c>
    </row>
    <row r="4277" spans="1:7" x14ac:dyDescent="0.25">
      <c r="A4277" s="26" t="s">
        <v>6839</v>
      </c>
      <c r="B4277" s="4" t="str">
        <f>IFERROR(VLOOKUP(A4277,PEC!A$2:B$7902,2,0),"PEC NON ESISTENTE")</f>
        <v>protocollo</v>
      </c>
      <c r="C4277" s="3" t="s">
        <v>8025</v>
      </c>
      <c r="D4277" s="3" t="s">
        <v>8211</v>
      </c>
      <c r="E4277" s="32">
        <v>15061</v>
      </c>
      <c r="F4277" s="1" t="str">
        <f>IF(Tabella1[[#This Row],[Popolazione]]&gt;300000,"Trovato","")</f>
        <v/>
      </c>
      <c r="G4277" s="1" t="str">
        <f>IF(AND(Tabella1[[#This Row],[Popolazione]]&gt;50000,Tabella1[[#This Row],[Popolazione]]&lt;100000),"Compreso",Tabella1[[#This Row],[Regione]])</f>
        <v>EMILIA-ROMAGNA</v>
      </c>
    </row>
    <row r="4278" spans="1:7" x14ac:dyDescent="0.25">
      <c r="A4278" s="26" t="s">
        <v>6908</v>
      </c>
      <c r="B4278" s="4" t="str">
        <f>IFERROR(VLOOKUP(A4278,PEC!A$2:B$7902,2,0),"PEC NON ESISTENTE")</f>
        <v>comune.spilamberto</v>
      </c>
      <c r="C4278" s="3" t="s">
        <v>8025</v>
      </c>
      <c r="D4278" s="3" t="s">
        <v>8211</v>
      </c>
      <c r="E4278" s="32">
        <v>12130</v>
      </c>
      <c r="F4278" s="1" t="str">
        <f>IF(Tabella1[[#This Row],[Popolazione]]&gt;300000,"Trovato","")</f>
        <v/>
      </c>
      <c r="G4278" s="1" t="str">
        <f>IF(AND(Tabella1[[#This Row],[Popolazione]]&gt;50000,Tabella1[[#This Row],[Popolazione]]&lt;100000),"Compreso",Tabella1[[#This Row],[Regione]])</f>
        <v>EMILIA-ROMAGNA</v>
      </c>
    </row>
    <row r="4279" spans="1:7" x14ac:dyDescent="0.25">
      <c r="A4279" s="26" t="s">
        <v>7663</v>
      </c>
      <c r="B4279" s="4" t="str">
        <f>IFERROR(VLOOKUP(A4279,PEC!A$2:B$7902,2,0),"PEC NON ESISTENTE")</f>
        <v>comune.vignola</v>
      </c>
      <c r="C4279" s="3" t="s">
        <v>8025</v>
      </c>
      <c r="D4279" s="3" t="s">
        <v>8211</v>
      </c>
      <c r="E4279" s="32">
        <v>24344</v>
      </c>
      <c r="F4279" s="1" t="str">
        <f>IF(Tabella1[[#This Row],[Popolazione]]&gt;300000,"Trovato","")</f>
        <v/>
      </c>
      <c r="G4279" s="1" t="str">
        <f>IF(AND(Tabella1[[#This Row],[Popolazione]]&gt;50000,Tabella1[[#This Row],[Popolazione]]&lt;100000),"Compreso",Tabella1[[#This Row],[Regione]])</f>
        <v>EMILIA-ROMAGNA</v>
      </c>
    </row>
    <row r="4280" spans="1:7" x14ac:dyDescent="0.25">
      <c r="A4280" s="26" t="s">
        <v>7888</v>
      </c>
      <c r="B4280" s="4" t="str">
        <f>IFERROR(VLOOKUP(A4280,PEC!A$2:B$7902,2,0),"PEC NON ESISTENTE")</f>
        <v>comunezocca</v>
      </c>
      <c r="C4280" s="3" t="s">
        <v>8025</v>
      </c>
      <c r="D4280" s="3" t="s">
        <v>8211</v>
      </c>
      <c r="E4280" s="32">
        <v>4883</v>
      </c>
      <c r="F4280" s="1" t="str">
        <f>IF(Tabella1[[#This Row],[Popolazione]]&gt;300000,"Trovato","")</f>
        <v/>
      </c>
      <c r="G4280" s="1" t="str">
        <f>IF(AND(Tabella1[[#This Row],[Popolazione]]&gt;50000,Tabella1[[#This Row],[Popolazione]]&lt;100000),"Compreso",Tabella1[[#This Row],[Regione]])</f>
        <v>EMILIA-ROMAGNA</v>
      </c>
    </row>
    <row r="4281" spans="1:7" x14ac:dyDescent="0.25">
      <c r="A4281" s="26" t="s">
        <v>659</v>
      </c>
      <c r="B4281" s="4" t="str">
        <f>IFERROR(VLOOKUP(A4281,PEC!A$2:B$7902,2,0),"PEC NON ESISTENTE")</f>
        <v>comune.anzoladellemilia</v>
      </c>
      <c r="C4281" s="3" t="s">
        <v>8025</v>
      </c>
      <c r="D4281" s="3" t="s">
        <v>8211</v>
      </c>
      <c r="E4281" s="32">
        <v>11851</v>
      </c>
      <c r="F4281" s="1" t="str">
        <f>IF(Tabella1[[#This Row],[Popolazione]]&gt;300000,"Trovato","")</f>
        <v/>
      </c>
      <c r="G4281" s="1" t="str">
        <f>IF(AND(Tabella1[[#This Row],[Popolazione]]&gt;50000,Tabella1[[#This Row],[Popolazione]]&lt;100000),"Compreso",Tabella1[[#This Row],[Regione]])</f>
        <v>EMILIA-ROMAGNA</v>
      </c>
    </row>
    <row r="4282" spans="1:7" x14ac:dyDescent="0.25">
      <c r="A4282" s="26" t="s">
        <v>709</v>
      </c>
      <c r="B4282" s="4" t="str">
        <f>IFERROR(VLOOKUP(A4282,PEC!A$2:B$7902,2,0),"PEC NON ESISTENTE")</f>
        <v>comune.argelato</v>
      </c>
      <c r="C4282" s="3" t="s">
        <v>8025</v>
      </c>
      <c r="D4282" s="3" t="s">
        <v>8211</v>
      </c>
      <c r="E4282" s="32">
        <v>9656</v>
      </c>
      <c r="F4282" s="1" t="str">
        <f>IF(Tabella1[[#This Row],[Popolazione]]&gt;300000,"Trovato","")</f>
        <v/>
      </c>
      <c r="G4282" s="1" t="str">
        <f>IF(AND(Tabella1[[#This Row],[Popolazione]]&gt;50000,Tabella1[[#This Row],[Popolazione]]&lt;100000),"Compreso",Tabella1[[#This Row],[Regione]])</f>
        <v>EMILIA-ROMAGNA</v>
      </c>
    </row>
    <row r="4283" spans="1:7" x14ac:dyDescent="0.25">
      <c r="A4283" s="26" t="s">
        <v>920</v>
      </c>
      <c r="B4283" s="4" t="str">
        <f>IFERROR(VLOOKUP(A4283,PEC!A$2:B$7902,2,0),"PEC NON ESISTENTE")</f>
        <v>comune.baricella</v>
      </c>
      <c r="C4283" s="3" t="s">
        <v>8025</v>
      </c>
      <c r="D4283" s="3" t="s">
        <v>8211</v>
      </c>
      <c r="E4283" s="32">
        <v>6763</v>
      </c>
      <c r="F4283" s="1" t="str">
        <f>IF(Tabella1[[#This Row],[Popolazione]]&gt;300000,"Trovato","")</f>
        <v/>
      </c>
      <c r="G4283" s="1" t="str">
        <f>IF(AND(Tabella1[[#This Row],[Popolazione]]&gt;50000,Tabella1[[#This Row],[Popolazione]]&lt;100000),"Compreso",Tabella1[[#This Row],[Regione]])</f>
        <v>EMILIA-ROMAGNA</v>
      </c>
    </row>
    <row r="4284" spans="1:7" x14ac:dyDescent="0.25">
      <c r="A4284" s="26" t="s">
        <v>1010</v>
      </c>
      <c r="B4284" s="4" t="str">
        <f>IFERROR(VLOOKUP(A4284,PEC!A$2:B$7902,2,0),"PEC NON ESISTENTE")</f>
        <v>comune.bentivoglio</v>
      </c>
      <c r="C4284" s="3" t="s">
        <v>8025</v>
      </c>
      <c r="D4284" s="3" t="s">
        <v>8211</v>
      </c>
      <c r="E4284" s="32">
        <v>5358</v>
      </c>
      <c r="F4284" s="1" t="str">
        <f>IF(Tabella1[[#This Row],[Popolazione]]&gt;300000,"Trovato","")</f>
        <v/>
      </c>
      <c r="G4284" s="1" t="str">
        <f>IF(AND(Tabella1[[#This Row],[Popolazione]]&gt;50000,Tabella1[[#This Row],[Popolazione]]&lt;100000),"Compreso",Tabella1[[#This Row],[Regione]])</f>
        <v>EMILIA-ROMAGNA</v>
      </c>
    </row>
    <row r="4285" spans="1:7" x14ac:dyDescent="0.25">
      <c r="A4285" s="26" t="s">
        <v>1111</v>
      </c>
      <c r="B4285" s="4" t="str">
        <f>IFERROR(VLOOKUP(A4285,PEC!A$2:B$7902,2,0),"PEC NON ESISTENTE")</f>
        <v>protocollogenerale</v>
      </c>
      <c r="C4285" s="3" t="s">
        <v>8025</v>
      </c>
      <c r="D4285" s="3" t="s">
        <v>8211</v>
      </c>
      <c r="E4285" s="32">
        <v>371337</v>
      </c>
      <c r="F4285" s="1" t="str">
        <f>IF(Tabella1[[#This Row],[Popolazione]]&gt;300000,"Trovato","")</f>
        <v>Trovato</v>
      </c>
      <c r="G4285" s="1" t="str">
        <f>IF(AND(Tabella1[[#This Row],[Popolazione]]&gt;50000,Tabella1[[#This Row],[Popolazione]]&lt;100000),"Compreso",Tabella1[[#This Row],[Regione]])</f>
        <v>EMILIA-ROMAGNA</v>
      </c>
    </row>
    <row r="4286" spans="1:7" x14ac:dyDescent="0.25">
      <c r="A4286" s="26" t="s">
        <v>1175</v>
      </c>
      <c r="B4286" s="4" t="str">
        <f>IFERROR(VLOOKUP(A4286,PEC!A$2:B$7902,2,0),"PEC NON ESISTENTE")</f>
        <v>comune.borgotossignano</v>
      </c>
      <c r="C4286" s="3" t="s">
        <v>8025</v>
      </c>
      <c r="D4286" s="3" t="s">
        <v>8211</v>
      </c>
      <c r="E4286" s="32">
        <v>3302</v>
      </c>
      <c r="F4286" s="1" t="str">
        <f>IF(Tabella1[[#This Row],[Popolazione]]&gt;300000,"Trovato","")</f>
        <v/>
      </c>
      <c r="G4286" s="1" t="str">
        <f>IF(AND(Tabella1[[#This Row],[Popolazione]]&gt;50000,Tabella1[[#This Row],[Popolazione]]&lt;100000),"Compreso",Tabella1[[#This Row],[Regione]])</f>
        <v>EMILIA-ROMAGNA</v>
      </c>
    </row>
    <row r="4287" spans="1:7" x14ac:dyDescent="0.25">
      <c r="A4287" s="26" t="s">
        <v>1332</v>
      </c>
      <c r="B4287" s="4" t="str">
        <f>IFERROR(VLOOKUP(A4287,PEC!A$2:B$7902,2,0),"PEC NON ESISTENTE")</f>
        <v>comune.budrio</v>
      </c>
      <c r="C4287" s="3" t="s">
        <v>8025</v>
      </c>
      <c r="D4287" s="3" t="s">
        <v>8211</v>
      </c>
      <c r="E4287" s="32">
        <v>18008</v>
      </c>
      <c r="F4287" s="1" t="str">
        <f>IF(Tabella1[[#This Row],[Popolazione]]&gt;300000,"Trovato","")</f>
        <v/>
      </c>
      <c r="G4287" s="1" t="str">
        <f>IF(AND(Tabella1[[#This Row],[Popolazione]]&gt;50000,Tabella1[[#This Row],[Popolazione]]&lt;100000),"Compreso",Tabella1[[#This Row],[Regione]])</f>
        <v>EMILIA-ROMAGNA</v>
      </c>
    </row>
    <row r="4288" spans="1:7" x14ac:dyDescent="0.25">
      <c r="A4288" s="26" t="s">
        <v>1425</v>
      </c>
      <c r="B4288" s="4" t="str">
        <f>IFERROR(VLOOKUP(A4288,PEC!A$2:B$7902,2,0),"PEC NON ESISTENTE")</f>
        <v>comune.calderara</v>
      </c>
      <c r="C4288" s="3" t="s">
        <v>8025</v>
      </c>
      <c r="D4288" s="3" t="s">
        <v>8211</v>
      </c>
      <c r="E4288" s="32">
        <v>13148</v>
      </c>
      <c r="F4288" s="1" t="str">
        <f>IF(Tabella1[[#This Row],[Popolazione]]&gt;300000,"Trovato","")</f>
        <v/>
      </c>
      <c r="G4288" s="1" t="str">
        <f>IF(AND(Tabella1[[#This Row],[Popolazione]]&gt;50000,Tabella1[[#This Row],[Popolazione]]&lt;100000),"Compreso",Tabella1[[#This Row],[Regione]])</f>
        <v>EMILIA-ROMAGNA</v>
      </c>
    </row>
    <row r="4289" spans="1:7" x14ac:dyDescent="0.25">
      <c r="A4289" s="26" t="s">
        <v>1553</v>
      </c>
      <c r="B4289" s="4" t="str">
        <f>IFERROR(VLOOKUP(A4289,PEC!A$2:B$7902,2,0),"PEC NON ESISTENTE")</f>
        <v>comune.camugnano</v>
      </c>
      <c r="C4289" s="3" t="s">
        <v>8025</v>
      </c>
      <c r="D4289" s="3" t="s">
        <v>8211</v>
      </c>
      <c r="E4289" s="32">
        <v>2000</v>
      </c>
      <c r="F4289" s="1" t="str">
        <f>IF(Tabella1[[#This Row],[Popolazione]]&gt;300000,"Trovato","")</f>
        <v/>
      </c>
      <c r="G4289" s="1" t="str">
        <f>IF(AND(Tabella1[[#This Row],[Popolazione]]&gt;50000,Tabella1[[#This Row],[Popolazione]]&lt;100000),"Compreso",Tabella1[[#This Row],[Regione]])</f>
        <v>EMILIA-ROMAGNA</v>
      </c>
    </row>
    <row r="4290" spans="1:7" x14ac:dyDescent="0.25">
      <c r="A4290" s="26" t="s">
        <v>1783</v>
      </c>
      <c r="B4290" s="4" t="str">
        <f>IFERROR(VLOOKUP(A4290,PEC!A$2:B$7902,2,0),"PEC NON ESISTENTE")</f>
        <v>comune.casalecchio</v>
      </c>
      <c r="C4290" s="3" t="s">
        <v>8025</v>
      </c>
      <c r="D4290" s="3" t="s">
        <v>8211</v>
      </c>
      <c r="E4290" s="32">
        <v>35173</v>
      </c>
      <c r="F4290" s="1" t="str">
        <f>IF(Tabella1[[#This Row],[Popolazione]]&gt;300000,"Trovato","")</f>
        <v/>
      </c>
      <c r="G4290" s="1" t="str">
        <f>IF(AND(Tabella1[[#This Row],[Popolazione]]&gt;50000,Tabella1[[#This Row],[Popolazione]]&lt;100000),"Compreso",Tabella1[[#This Row],[Regione]])</f>
        <v>EMILIA-ROMAGNA</v>
      </c>
    </row>
    <row r="4291" spans="1:7" x14ac:dyDescent="0.25">
      <c r="A4291" s="26" t="s">
        <v>1792</v>
      </c>
      <c r="B4291" s="4" t="str">
        <f>IFERROR(VLOOKUP(A4291,PEC!A$2:B$7902,2,0),"PEC NON ESISTENTE")</f>
        <v>comune.casalfiumanese</v>
      </c>
      <c r="C4291" s="3" t="s">
        <v>8025</v>
      </c>
      <c r="D4291" s="3" t="s">
        <v>8211</v>
      </c>
      <c r="E4291" s="32">
        <v>3461</v>
      </c>
      <c r="F4291" s="1" t="str">
        <f>IF(Tabella1[[#This Row],[Popolazione]]&gt;300000,"Trovato","")</f>
        <v/>
      </c>
      <c r="G4291" s="1" t="str">
        <f>IF(AND(Tabella1[[#This Row],[Popolazione]]&gt;50000,Tabella1[[#This Row],[Popolazione]]&lt;100000),"Compreso",Tabella1[[#This Row],[Regione]])</f>
        <v>EMILIA-ROMAGNA</v>
      </c>
    </row>
    <row r="4292" spans="1:7" x14ac:dyDescent="0.25">
      <c r="A4292" s="26" t="s">
        <v>1905</v>
      </c>
      <c r="B4292" s="4" t="str">
        <f>IFERROR(VLOOKUP(A4292,PEC!A$2:B$7902,2,0),"PEC NON ESISTENTE")</f>
        <v>comune.casteldaiano</v>
      </c>
      <c r="C4292" s="3" t="s">
        <v>8025</v>
      </c>
      <c r="D4292" s="3" t="s">
        <v>8211</v>
      </c>
      <c r="E4292" s="32">
        <v>1951</v>
      </c>
      <c r="F4292" s="1" t="str">
        <f>IF(Tabella1[[#This Row],[Popolazione]]&gt;300000,"Trovato","")</f>
        <v/>
      </c>
      <c r="G4292" s="1" t="str">
        <f>IF(AND(Tabella1[[#This Row],[Popolazione]]&gt;50000,Tabella1[[#This Row],[Popolazione]]&lt;100000),"Compreso",Tabella1[[#This Row],[Regione]])</f>
        <v>EMILIA-ROMAGNA</v>
      </c>
    </row>
    <row r="4293" spans="1:7" x14ac:dyDescent="0.25">
      <c r="A4293" s="26" t="s">
        <v>1911</v>
      </c>
      <c r="B4293" s="4" t="str">
        <f>IFERROR(VLOOKUP(A4293,PEC!A$2:B$7902,2,0),"PEC NON ESISTENTE")</f>
        <v>comune.casteldelrio</v>
      </c>
      <c r="C4293" s="3" t="s">
        <v>8025</v>
      </c>
      <c r="D4293" s="3" t="s">
        <v>8211</v>
      </c>
      <c r="E4293" s="32">
        <v>1230</v>
      </c>
      <c r="F4293" s="1" t="str">
        <f>IF(Tabella1[[#This Row],[Popolazione]]&gt;300000,"Trovato","")</f>
        <v/>
      </c>
      <c r="G4293" s="1" t="str">
        <f>IF(AND(Tabella1[[#This Row],[Popolazione]]&gt;50000,Tabella1[[#This Row],[Popolazione]]&lt;100000),"Compreso",Tabella1[[#This Row],[Regione]])</f>
        <v>EMILIA-ROMAGNA</v>
      </c>
    </row>
    <row r="4294" spans="1:7" x14ac:dyDescent="0.25">
      <c r="A4294" s="26" t="s">
        <v>1912</v>
      </c>
      <c r="B4294" s="4" t="str">
        <f>IFERROR(VLOOKUP(A4294,PEC!A$2:B$7902,2,0),"PEC NON ESISTENTE")</f>
        <v>comune.casteldicasio</v>
      </c>
      <c r="C4294" s="3" t="s">
        <v>8025</v>
      </c>
      <c r="D4294" s="3" t="s">
        <v>8211</v>
      </c>
      <c r="E4294" s="32">
        <v>3479</v>
      </c>
      <c r="F4294" s="1" t="str">
        <f>IF(Tabella1[[#This Row],[Popolazione]]&gt;300000,"Trovato","")</f>
        <v/>
      </c>
      <c r="G4294" s="1" t="str">
        <f>IF(AND(Tabella1[[#This Row],[Popolazione]]&gt;50000,Tabella1[[#This Row],[Popolazione]]&lt;100000),"Compreso",Tabella1[[#This Row],[Regione]])</f>
        <v>EMILIA-ROMAGNA</v>
      </c>
    </row>
    <row r="4295" spans="1:7" x14ac:dyDescent="0.25">
      <c r="A4295" s="26" t="s">
        <v>1926</v>
      </c>
      <c r="B4295" s="4" t="str">
        <f>IFERROR(VLOOKUP(A4295,PEC!A$2:B$7902,2,0),"PEC NON ESISTENTE")</f>
        <v>comune.castelguelfo</v>
      </c>
      <c r="C4295" s="3" t="s">
        <v>8025</v>
      </c>
      <c r="D4295" s="3" t="s">
        <v>8211</v>
      </c>
      <c r="E4295" s="32">
        <v>4277</v>
      </c>
      <c r="F4295" s="1" t="str">
        <f>IF(Tabella1[[#This Row],[Popolazione]]&gt;300000,"Trovato","")</f>
        <v/>
      </c>
      <c r="G4295" s="1" t="str">
        <f>IF(AND(Tabella1[[#This Row],[Popolazione]]&gt;50000,Tabella1[[#This Row],[Popolazione]]&lt;100000),"Compreso",Tabella1[[#This Row],[Regione]])</f>
        <v>EMILIA-ROMAGNA</v>
      </c>
    </row>
    <row r="4296" spans="1:7" x14ac:dyDescent="0.25">
      <c r="A4296" s="26" t="s">
        <v>2018</v>
      </c>
      <c r="B4296" s="4" t="str">
        <f>IFERROR(VLOOKUP(A4296,PEC!A$2:B$7902,2,0),"PEC NON ESISTENTE")</f>
        <v>comune.castello-d-argile</v>
      </c>
      <c r="C4296" s="3" t="s">
        <v>8025</v>
      </c>
      <c r="D4296" s="3" t="s">
        <v>8211</v>
      </c>
      <c r="E4296" s="32">
        <v>6458</v>
      </c>
      <c r="F4296" s="1" t="str">
        <f>IF(Tabella1[[#This Row],[Popolazione]]&gt;300000,"Trovato","")</f>
        <v/>
      </c>
      <c r="G4296" s="1" t="str">
        <f>IF(AND(Tabella1[[#This Row],[Popolazione]]&gt;50000,Tabella1[[#This Row],[Popolazione]]&lt;100000),"Compreso",Tabella1[[#This Row],[Regione]])</f>
        <v>EMILIA-ROMAGNA</v>
      </c>
    </row>
    <row r="4297" spans="1:7" x14ac:dyDescent="0.25">
      <c r="A4297" s="26" t="s">
        <v>1929</v>
      </c>
      <c r="B4297" s="4" t="str">
        <f>IFERROR(VLOOKUP(A4297,PEC!A$2:B$7902,2,0),"PEC NON ESISTENTE")</f>
        <v>comune.castelmaggiore</v>
      </c>
      <c r="C4297" s="3" t="s">
        <v>8025</v>
      </c>
      <c r="D4297" s="3" t="s">
        <v>8211</v>
      </c>
      <c r="E4297" s="32">
        <v>17507</v>
      </c>
      <c r="F4297" s="1" t="str">
        <f>IF(Tabella1[[#This Row],[Popolazione]]&gt;300000,"Trovato","")</f>
        <v/>
      </c>
      <c r="G4297" s="1" t="str">
        <f>IF(AND(Tabella1[[#This Row],[Popolazione]]&gt;50000,Tabella1[[#This Row],[Popolazione]]&lt;100000),"Compreso",Tabella1[[#This Row],[Regione]])</f>
        <v>EMILIA-ROMAGNA</v>
      </c>
    </row>
    <row r="4298" spans="1:7" x14ac:dyDescent="0.25">
      <c r="A4298" s="26" t="s">
        <v>1940</v>
      </c>
      <c r="B4298" s="4" t="str">
        <f>IFERROR(VLOOKUP(A4298,PEC!A$2:B$7902,2,0),"PEC NON ESISTENTE")</f>
        <v>comune.castelsanpietro</v>
      </c>
      <c r="C4298" s="3" t="s">
        <v>8025</v>
      </c>
      <c r="D4298" s="3" t="s">
        <v>8211</v>
      </c>
      <c r="E4298" s="32">
        <v>20468</v>
      </c>
      <c r="F4298" s="1" t="str">
        <f>IF(Tabella1[[#This Row],[Popolazione]]&gt;300000,"Trovato","")</f>
        <v/>
      </c>
      <c r="G4298" s="1" t="str">
        <f>IF(AND(Tabella1[[#This Row],[Popolazione]]&gt;50000,Tabella1[[#This Row],[Popolazione]]&lt;100000),"Compreso",Tabella1[[#This Row],[Regione]])</f>
        <v>EMILIA-ROMAGNA</v>
      </c>
    </row>
    <row r="4299" spans="1:7" x14ac:dyDescent="0.25">
      <c r="A4299" s="26" t="s">
        <v>2091</v>
      </c>
      <c r="B4299" s="4" t="str">
        <f>IFERROR(VLOOKUP(A4299,PEC!A$2:B$7902,2,0),"PEC NON ESISTENTE")</f>
        <v>comune.castenaso</v>
      </c>
      <c r="C4299" s="3" t="s">
        <v>8025</v>
      </c>
      <c r="D4299" s="3" t="s">
        <v>8211</v>
      </c>
      <c r="E4299" s="32">
        <v>14352</v>
      </c>
      <c r="F4299" s="1" t="str">
        <f>IF(Tabella1[[#This Row],[Popolazione]]&gt;300000,"Trovato","")</f>
        <v/>
      </c>
      <c r="G4299" s="1" t="str">
        <f>IF(AND(Tabella1[[#This Row],[Popolazione]]&gt;50000,Tabella1[[#This Row],[Popolazione]]&lt;100000),"Compreso",Tabella1[[#This Row],[Regione]])</f>
        <v>EMILIA-ROMAGNA</v>
      </c>
    </row>
    <row r="4300" spans="1:7" x14ac:dyDescent="0.25">
      <c r="A4300" s="26" t="s">
        <v>2100</v>
      </c>
      <c r="B4300" s="4" t="str">
        <f>IFERROR(VLOOKUP(A4300,PEC!A$2:B$7902,2,0),"PEC NON ESISTENTE")</f>
        <v>comune.castiglionedeipepoli</v>
      </c>
      <c r="C4300" s="3" t="s">
        <v>8025</v>
      </c>
      <c r="D4300" s="3" t="s">
        <v>8211</v>
      </c>
      <c r="E4300" s="32">
        <v>5870</v>
      </c>
      <c r="F4300" s="1" t="str">
        <f>IF(Tabella1[[#This Row],[Popolazione]]&gt;300000,"Trovato","")</f>
        <v/>
      </c>
      <c r="G4300" s="1" t="str">
        <f>IF(AND(Tabella1[[#This Row],[Popolazione]]&gt;50000,Tabella1[[#This Row],[Popolazione]]&lt;100000),"Compreso",Tabella1[[#This Row],[Regione]])</f>
        <v>EMILIA-ROMAGNA</v>
      </c>
    </row>
    <row r="4301" spans="1:7" x14ac:dyDescent="0.25">
      <c r="A4301" s="26" t="s">
        <v>2720</v>
      </c>
      <c r="B4301" s="4" t="str">
        <f>IFERROR(VLOOKUP(A4301,PEC!A$2:B$7902,2,0),"PEC NON ESISTENTE")</f>
        <v>comune.crevalcore</v>
      </c>
      <c r="C4301" s="3" t="s">
        <v>8025</v>
      </c>
      <c r="D4301" s="3" t="s">
        <v>8211</v>
      </c>
      <c r="E4301" s="32">
        <v>13527</v>
      </c>
      <c r="F4301" s="1" t="str">
        <f>IF(Tabella1[[#This Row],[Popolazione]]&gt;300000,"Trovato","")</f>
        <v/>
      </c>
      <c r="G4301" s="1" t="str">
        <f>IF(AND(Tabella1[[#This Row],[Popolazione]]&gt;50000,Tabella1[[#This Row],[Popolazione]]&lt;100000),"Compreso",Tabella1[[#This Row],[Regione]])</f>
        <v>EMILIA-ROMAGNA</v>
      </c>
    </row>
    <row r="4302" spans="1:7" x14ac:dyDescent="0.25">
      <c r="A4302" s="26" t="s">
        <v>2841</v>
      </c>
      <c r="B4302" s="4" t="str">
        <f>IFERROR(VLOOKUP(A4302,PEC!A$2:B$7902,2,0),"PEC NON ESISTENTE")</f>
        <v>comune.dozza</v>
      </c>
      <c r="C4302" s="3" t="s">
        <v>8025</v>
      </c>
      <c r="D4302" s="3" t="s">
        <v>8211</v>
      </c>
      <c r="E4302" s="32">
        <v>6440</v>
      </c>
      <c r="F4302" s="1" t="str">
        <f>IF(Tabella1[[#This Row],[Popolazione]]&gt;300000,"Trovato","")</f>
        <v/>
      </c>
      <c r="G4302" s="1" t="str">
        <f>IF(AND(Tabella1[[#This Row],[Popolazione]]&gt;50000,Tabella1[[#This Row],[Popolazione]]&lt;100000),"Compreso",Tabella1[[#This Row],[Regione]])</f>
        <v>EMILIA-ROMAGNA</v>
      </c>
    </row>
    <row r="4303" spans="1:7" x14ac:dyDescent="0.25">
      <c r="A4303" s="26" t="s">
        <v>3056</v>
      </c>
      <c r="B4303" s="4" t="str">
        <f>IFERROR(VLOOKUP(A4303,PEC!A$2:B$7902,2,0),"PEC NON ESISTENTE")</f>
        <v>comune.fontanelice</v>
      </c>
      <c r="C4303" s="3" t="s">
        <v>8025</v>
      </c>
      <c r="D4303" s="3" t="s">
        <v>8211</v>
      </c>
      <c r="E4303" s="32">
        <v>1927</v>
      </c>
      <c r="F4303" s="1" t="str">
        <f>IF(Tabella1[[#This Row],[Popolazione]]&gt;300000,"Trovato","")</f>
        <v/>
      </c>
      <c r="G4303" s="1" t="str">
        <f>IF(AND(Tabella1[[#This Row],[Popolazione]]&gt;50000,Tabella1[[#This Row],[Popolazione]]&lt;100000),"Compreso",Tabella1[[#This Row],[Regione]])</f>
        <v>EMILIA-ROMAGNA</v>
      </c>
    </row>
    <row r="4304" spans="1:7" x14ac:dyDescent="0.25">
      <c r="A4304" s="26" t="s">
        <v>3191</v>
      </c>
      <c r="B4304" s="4" t="str">
        <f>IFERROR(VLOOKUP(A4304,PEC!A$2:B$7902,2,0),"PEC NON ESISTENTE")</f>
        <v>comune.gaggiomontano</v>
      </c>
      <c r="C4304" s="3" t="s">
        <v>8025</v>
      </c>
      <c r="D4304" s="3" t="s">
        <v>8211</v>
      </c>
      <c r="E4304" s="32">
        <v>5066</v>
      </c>
      <c r="F4304" s="1" t="str">
        <f>IF(Tabella1[[#This Row],[Popolazione]]&gt;300000,"Trovato","")</f>
        <v/>
      </c>
      <c r="G4304" s="1" t="str">
        <f>IF(AND(Tabella1[[#This Row],[Popolazione]]&gt;50000,Tabella1[[#This Row],[Popolazione]]&lt;100000),"Compreso",Tabella1[[#This Row],[Regione]])</f>
        <v>EMILIA-ROMAGNA</v>
      </c>
    </row>
    <row r="4305" spans="1:7" x14ac:dyDescent="0.25">
      <c r="A4305" s="26" t="s">
        <v>3217</v>
      </c>
      <c r="B4305" s="4" t="str">
        <f>IFERROR(VLOOKUP(A4305,PEC!A$2:B$7902,2,0),"PEC NON ESISTENTE")</f>
        <v>comune.galliera</v>
      </c>
      <c r="C4305" s="3" t="s">
        <v>8025</v>
      </c>
      <c r="D4305" s="3" t="s">
        <v>8211</v>
      </c>
      <c r="E4305" s="32">
        <v>5462</v>
      </c>
      <c r="F4305" s="1" t="str">
        <f>IF(Tabella1[[#This Row],[Popolazione]]&gt;300000,"Trovato","")</f>
        <v/>
      </c>
      <c r="G4305" s="1" t="str">
        <f>IF(AND(Tabella1[[#This Row],[Popolazione]]&gt;50000,Tabella1[[#This Row],[Popolazione]]&lt;100000),"Compreso",Tabella1[[#This Row],[Regione]])</f>
        <v>EMILIA-ROMAGNA</v>
      </c>
    </row>
    <row r="4306" spans="1:7" x14ac:dyDescent="0.25">
      <c r="A4306" s="26" t="s">
        <v>3413</v>
      </c>
      <c r="B4306" s="4" t="str">
        <f>IFERROR(VLOOKUP(A4306,PEC!A$2:B$7902,2,0),"PEC NON ESISTENTE")</f>
        <v>comune.granarolodellemilia</v>
      </c>
      <c r="C4306" s="3" t="s">
        <v>8025</v>
      </c>
      <c r="D4306" s="3" t="s">
        <v>8211</v>
      </c>
      <c r="E4306" s="32">
        <v>10766</v>
      </c>
      <c r="F4306" s="1" t="str">
        <f>IF(Tabella1[[#This Row],[Popolazione]]&gt;300000,"Trovato","")</f>
        <v/>
      </c>
      <c r="G4306" s="1" t="str">
        <f>IF(AND(Tabella1[[#This Row],[Popolazione]]&gt;50000,Tabella1[[#This Row],[Popolazione]]&lt;100000),"Compreso",Tabella1[[#This Row],[Regione]])</f>
        <v>EMILIA-ROMAGNA</v>
      </c>
    </row>
    <row r="4307" spans="1:7" x14ac:dyDescent="0.25">
      <c r="A4307" s="26" t="s">
        <v>3449</v>
      </c>
      <c r="B4307" s="4" t="str">
        <f>IFERROR(VLOOKUP(A4307,PEC!A$2:B$7902,2,0),"PEC NON ESISTENTE")</f>
        <v>comune.grizzanamorandi</v>
      </c>
      <c r="C4307" s="3" t="s">
        <v>8025</v>
      </c>
      <c r="D4307" s="3" t="s">
        <v>8211</v>
      </c>
      <c r="E4307" s="32">
        <v>3982</v>
      </c>
      <c r="F4307" s="1" t="str">
        <f>IF(Tabella1[[#This Row],[Popolazione]]&gt;300000,"Trovato","")</f>
        <v/>
      </c>
      <c r="G4307" s="1" t="str">
        <f>IF(AND(Tabella1[[#This Row],[Popolazione]]&gt;50000,Tabella1[[#This Row],[Popolazione]]&lt;100000),"Compreso",Tabella1[[#This Row],[Regione]])</f>
        <v>EMILIA-ROMAGNA</v>
      </c>
    </row>
    <row r="4308" spans="1:7" x14ac:dyDescent="0.25">
      <c r="A4308" s="26" t="s">
        <v>3523</v>
      </c>
      <c r="B4308" s="4" t="str">
        <f>IFERROR(VLOOKUP(A4308,PEC!A$2:B$7902,2,0),"PEC NON ESISTENTE")</f>
        <v>comune.imola</v>
      </c>
      <c r="C4308" s="3" t="s">
        <v>8025</v>
      </c>
      <c r="D4308" s="3" t="s">
        <v>8211</v>
      </c>
      <c r="E4308" s="32">
        <v>67892</v>
      </c>
      <c r="F4308" s="1" t="str">
        <f>IF(Tabella1[[#This Row],[Popolazione]]&gt;300000,"Trovato","")</f>
        <v/>
      </c>
      <c r="G4308" s="1" t="str">
        <f>IF(AND(Tabella1[[#This Row],[Popolazione]]&gt;50000,Tabella1[[#This Row],[Popolazione]]&lt;100000),"Compreso",Tabella1[[#This Row],[Regione]])</f>
        <v>Compreso</v>
      </c>
    </row>
    <row r="4309" spans="1:7" x14ac:dyDescent="0.25">
      <c r="A4309" s="26" t="s">
        <v>3773</v>
      </c>
      <c r="B4309" s="4" t="str">
        <f>IFERROR(VLOOKUP(A4309,PEC!A$2:B$7902,2,0),"PEC NON ESISTENTE")</f>
        <v>comune.lizzanoinbelvedere</v>
      </c>
      <c r="C4309" s="3" t="s">
        <v>8025</v>
      </c>
      <c r="D4309" s="3" t="s">
        <v>8211</v>
      </c>
      <c r="E4309" s="32">
        <v>2309</v>
      </c>
      <c r="F4309" s="1" t="str">
        <f>IF(Tabella1[[#This Row],[Popolazione]]&gt;300000,"Trovato","")</f>
        <v/>
      </c>
      <c r="G4309" s="1" t="str">
        <f>IF(AND(Tabella1[[#This Row],[Popolazione]]&gt;50000,Tabella1[[#This Row],[Popolazione]]&lt;100000),"Compreso",Tabella1[[#This Row],[Regione]])</f>
        <v>EMILIA-ROMAGNA</v>
      </c>
    </row>
    <row r="4310" spans="1:7" x14ac:dyDescent="0.25">
      <c r="A4310" s="26" t="s">
        <v>3789</v>
      </c>
      <c r="B4310" s="4" t="str">
        <f>IFERROR(VLOOKUP(A4310,PEC!A$2:B$7902,2,0),"PEC NON ESISTENTE")</f>
        <v>comune.loiano</v>
      </c>
      <c r="C4310" s="3" t="s">
        <v>8025</v>
      </c>
      <c r="D4310" s="3" t="s">
        <v>8211</v>
      </c>
      <c r="E4310" s="32">
        <v>4434</v>
      </c>
      <c r="F4310" s="1" t="str">
        <f>IF(Tabella1[[#This Row],[Popolazione]]&gt;300000,"Trovato","")</f>
        <v/>
      </c>
      <c r="G4310" s="1" t="str">
        <f>IF(AND(Tabella1[[#This Row],[Popolazione]]&gt;50000,Tabella1[[#This Row],[Popolazione]]&lt;100000),"Compreso",Tabella1[[#This Row],[Regione]])</f>
        <v>EMILIA-ROMAGNA</v>
      </c>
    </row>
    <row r="4311" spans="1:7" x14ac:dyDescent="0.25">
      <c r="A4311" s="26" t="s">
        <v>3927</v>
      </c>
      <c r="B4311" s="4" t="str">
        <f>IFERROR(VLOOKUP(A4311,PEC!A$2:B$7902,2,0),"PEC NON ESISTENTE")</f>
        <v>comune.malalbergo</v>
      </c>
      <c r="C4311" s="3" t="s">
        <v>8025</v>
      </c>
      <c r="D4311" s="3" t="s">
        <v>8211</v>
      </c>
      <c r="E4311" s="32">
        <v>8771</v>
      </c>
      <c r="F4311" s="1" t="str">
        <f>IF(Tabella1[[#This Row],[Popolazione]]&gt;300000,"Trovato","")</f>
        <v/>
      </c>
      <c r="G4311" s="1" t="str">
        <f>IF(AND(Tabella1[[#This Row],[Popolazione]]&gt;50000,Tabella1[[#This Row],[Popolazione]]&lt;100000),"Compreso",Tabella1[[#This Row],[Regione]])</f>
        <v>EMILIA-ROMAGNA</v>
      </c>
    </row>
    <row r="4312" spans="1:7" x14ac:dyDescent="0.25">
      <c r="A4312" s="26" t="s">
        <v>4038</v>
      </c>
      <c r="B4312" s="4" t="str">
        <f>IFERROR(VLOOKUP(A4312,PEC!A$2:B$7902,2,0),"PEC NON ESISTENTE")</f>
        <v>comune.marzabotto</v>
      </c>
      <c r="C4312" s="3" t="s">
        <v>8025</v>
      </c>
      <c r="D4312" s="3" t="s">
        <v>8211</v>
      </c>
      <c r="E4312" s="32">
        <v>6684</v>
      </c>
      <c r="F4312" s="1" t="str">
        <f>IF(Tabella1[[#This Row],[Popolazione]]&gt;300000,"Trovato","")</f>
        <v/>
      </c>
      <c r="G4312" s="1" t="str">
        <f>IF(AND(Tabella1[[#This Row],[Popolazione]]&gt;50000,Tabella1[[#This Row],[Popolazione]]&lt;100000),"Compreso",Tabella1[[#This Row],[Regione]])</f>
        <v>EMILIA-ROMAGNA</v>
      </c>
    </row>
    <row r="4313" spans="1:7" x14ac:dyDescent="0.25">
      <c r="A4313" s="26" t="s">
        <v>4102</v>
      </c>
      <c r="B4313" s="4" t="str">
        <f>IFERROR(VLOOKUP(A4313,PEC!A$2:B$7902,2,0),"PEC NON ESISTENTE")</f>
        <v>comune.medicina</v>
      </c>
      <c r="C4313" s="3" t="s">
        <v>8025</v>
      </c>
      <c r="D4313" s="3" t="s">
        <v>8211</v>
      </c>
      <c r="E4313" s="32">
        <v>16526</v>
      </c>
      <c r="F4313" s="1" t="str">
        <f>IF(Tabella1[[#This Row],[Popolazione]]&gt;300000,"Trovato","")</f>
        <v/>
      </c>
      <c r="G4313" s="1" t="str">
        <f>IF(AND(Tabella1[[#This Row],[Popolazione]]&gt;50000,Tabella1[[#This Row],[Popolazione]]&lt;100000),"Compreso",Tabella1[[#This Row],[Regione]])</f>
        <v>EMILIA-ROMAGNA</v>
      </c>
    </row>
    <row r="4314" spans="1:7" x14ac:dyDescent="0.25">
      <c r="A4314" s="26" t="s">
        <v>4196</v>
      </c>
      <c r="B4314" s="4" t="str">
        <f>IFERROR(VLOOKUP(A4314,PEC!A$2:B$7902,2,0),"PEC NON ESISTENTE")</f>
        <v>comune.minerbio</v>
      </c>
      <c r="C4314" s="3" t="s">
        <v>8025</v>
      </c>
      <c r="D4314" s="3" t="s">
        <v>8211</v>
      </c>
      <c r="E4314" s="32">
        <v>8674</v>
      </c>
      <c r="F4314" s="1" t="str">
        <f>IF(Tabella1[[#This Row],[Popolazione]]&gt;300000,"Trovato","")</f>
        <v/>
      </c>
      <c r="G4314" s="1" t="str">
        <f>IF(AND(Tabella1[[#This Row],[Popolazione]]&gt;50000,Tabella1[[#This Row],[Popolazione]]&lt;100000),"Compreso",Tabella1[[#This Row],[Regione]])</f>
        <v>EMILIA-ROMAGNA</v>
      </c>
    </row>
    <row r="4315" spans="1:7" x14ac:dyDescent="0.25">
      <c r="A4315" s="26" t="s">
        <v>4249</v>
      </c>
      <c r="B4315" s="4" t="str">
        <f>IFERROR(VLOOKUP(A4315,PEC!A$2:B$7902,2,0),"PEC NON ESISTENTE")</f>
        <v>comune.molinella</v>
      </c>
      <c r="C4315" s="3" t="s">
        <v>8025</v>
      </c>
      <c r="D4315" s="3" t="s">
        <v>8211</v>
      </c>
      <c r="E4315" s="32">
        <v>15651</v>
      </c>
      <c r="F4315" s="1" t="str">
        <f>IF(Tabella1[[#This Row],[Popolazione]]&gt;300000,"Trovato","")</f>
        <v/>
      </c>
      <c r="G4315" s="1" t="str">
        <f>IF(AND(Tabella1[[#This Row],[Popolazione]]&gt;50000,Tabella1[[#This Row],[Popolazione]]&lt;100000),"Compreso",Tabella1[[#This Row],[Regione]])</f>
        <v>EMILIA-ROMAGNA</v>
      </c>
    </row>
    <row r="4316" spans="1:7" x14ac:dyDescent="0.25">
      <c r="A4316" s="26" t="s">
        <v>4300</v>
      </c>
      <c r="B4316" s="4" t="str">
        <f>IFERROR(VLOOKUP(A4316,PEC!A$2:B$7902,2,0),"PEC NON ESISTENTE")</f>
        <v>comune.monghidoro</v>
      </c>
      <c r="C4316" s="3" t="s">
        <v>8025</v>
      </c>
      <c r="D4316" s="3" t="s">
        <v>8211</v>
      </c>
      <c r="E4316" s="32">
        <v>3806</v>
      </c>
      <c r="F4316" s="1" t="str">
        <f>IF(Tabella1[[#This Row],[Popolazione]]&gt;300000,"Trovato","")</f>
        <v/>
      </c>
      <c r="G4316" s="1" t="str">
        <f>IF(AND(Tabella1[[#This Row],[Popolazione]]&gt;50000,Tabella1[[#This Row],[Popolazione]]&lt;100000),"Compreso",Tabella1[[#This Row],[Regione]])</f>
        <v>EMILIA-ROMAGNA</v>
      </c>
    </row>
    <row r="4317" spans="1:7" x14ac:dyDescent="0.25">
      <c r="A4317" s="26" t="s">
        <v>4501</v>
      </c>
      <c r="B4317" s="4" t="str">
        <f>IFERROR(VLOOKUP(A4317,PEC!A$2:B$7902,2,0),"PEC NON ESISTENTE")</f>
        <v>comune.monterenzio</v>
      </c>
      <c r="C4317" s="3" t="s">
        <v>8025</v>
      </c>
      <c r="D4317" s="3" t="s">
        <v>8211</v>
      </c>
      <c r="E4317" s="32">
        <v>5853</v>
      </c>
      <c r="F4317" s="1" t="str">
        <f>IF(Tabella1[[#This Row],[Popolazione]]&gt;300000,"Trovato","")</f>
        <v/>
      </c>
      <c r="G4317" s="1" t="str">
        <f>IF(AND(Tabella1[[#This Row],[Popolazione]]&gt;50000,Tabella1[[#This Row],[Popolazione]]&lt;100000),"Compreso",Tabella1[[#This Row],[Regione]])</f>
        <v>EMILIA-ROMAGNA</v>
      </c>
    </row>
    <row r="4318" spans="1:7" x14ac:dyDescent="0.25">
      <c r="A4318" s="26" t="s">
        <v>4379</v>
      </c>
      <c r="B4318" s="4" t="str">
        <f>IFERROR(VLOOKUP(A4318,PEC!A$2:B$7902,2,0),"PEC NON ESISTENTE")</f>
        <v>comune.montesanpietro</v>
      </c>
      <c r="C4318" s="3" t="s">
        <v>8025</v>
      </c>
      <c r="D4318" s="3" t="s">
        <v>8211</v>
      </c>
      <c r="E4318" s="32">
        <v>10820</v>
      </c>
      <c r="F4318" s="1" t="str">
        <f>IF(Tabella1[[#This Row],[Popolazione]]&gt;300000,"Trovato","")</f>
        <v/>
      </c>
      <c r="G4318" s="1" t="str">
        <f>IF(AND(Tabella1[[#This Row],[Popolazione]]&gt;50000,Tabella1[[#This Row],[Popolazione]]&lt;100000),"Compreso",Tabella1[[#This Row],[Regione]])</f>
        <v>EMILIA-ROMAGNA</v>
      </c>
    </row>
    <row r="4319" spans="1:7" x14ac:dyDescent="0.25">
      <c r="A4319" s="26" t="s">
        <v>4566</v>
      </c>
      <c r="B4319" s="4" t="str">
        <f>IFERROR(VLOOKUP(A4319,PEC!A$2:B$7902,2,0),"PEC NON ESISTENTE")</f>
        <v>comune.monzuno</v>
      </c>
      <c r="C4319" s="3" t="s">
        <v>8025</v>
      </c>
      <c r="D4319" s="3" t="s">
        <v>8211</v>
      </c>
      <c r="E4319" s="32">
        <v>6133</v>
      </c>
      <c r="F4319" s="1" t="str">
        <f>IF(Tabella1[[#This Row],[Popolazione]]&gt;300000,"Trovato","")</f>
        <v/>
      </c>
      <c r="G4319" s="1" t="str">
        <f>IF(AND(Tabella1[[#This Row],[Popolazione]]&gt;50000,Tabella1[[#This Row],[Popolazione]]&lt;100000),"Compreso",Tabella1[[#This Row],[Regione]])</f>
        <v>EMILIA-ROMAGNA</v>
      </c>
    </row>
    <row r="4320" spans="1:7" x14ac:dyDescent="0.25">
      <c r="A4320" s="26" t="s">
        <v>4576</v>
      </c>
      <c r="B4320" s="4" t="str">
        <f>IFERROR(VLOOKUP(A4320,PEC!A$2:B$7902,2,0),"PEC NON ESISTENTE")</f>
        <v>comune.mordano</v>
      </c>
      <c r="C4320" s="3" t="s">
        <v>8025</v>
      </c>
      <c r="D4320" s="3" t="s">
        <v>8211</v>
      </c>
      <c r="E4320" s="32">
        <v>4644</v>
      </c>
      <c r="F4320" s="1" t="str">
        <f>IF(Tabella1[[#This Row],[Popolazione]]&gt;300000,"Trovato","")</f>
        <v/>
      </c>
      <c r="G4320" s="1" t="str">
        <f>IF(AND(Tabella1[[#This Row],[Popolazione]]&gt;50000,Tabella1[[#This Row],[Popolazione]]&lt;100000),"Compreso",Tabella1[[#This Row],[Regione]])</f>
        <v>EMILIA-ROMAGNA</v>
      </c>
    </row>
    <row r="4321" spans="1:7" x14ac:dyDescent="0.25">
      <c r="A4321" s="26" t="s">
        <v>4949</v>
      </c>
      <c r="B4321" s="4" t="str">
        <f>IFERROR(VLOOKUP(A4321,PEC!A$2:B$7902,2,0),"PEC NON ESISTENTE")</f>
        <v>comune.ozzano</v>
      </c>
      <c r="C4321" s="3" t="s">
        <v>8025</v>
      </c>
      <c r="D4321" s="3" t="s">
        <v>8211</v>
      </c>
      <c r="E4321" s="32">
        <v>12870</v>
      </c>
      <c r="F4321" s="1" t="str">
        <f>IF(Tabella1[[#This Row],[Popolazione]]&gt;300000,"Trovato","")</f>
        <v/>
      </c>
      <c r="G4321" s="1" t="str">
        <f>IF(AND(Tabella1[[#This Row],[Popolazione]]&gt;50000,Tabella1[[#This Row],[Popolazione]]&lt;100000),"Compreso",Tabella1[[#This Row],[Regione]])</f>
        <v>EMILIA-ROMAGNA</v>
      </c>
    </row>
    <row r="4322" spans="1:7" x14ac:dyDescent="0.25">
      <c r="A4322" s="26" t="s">
        <v>5208</v>
      </c>
      <c r="B4322" s="4" t="str">
        <f>IFERROR(VLOOKUP(A4322,PEC!A$2:B$7902,2,0),"PEC NON ESISTENTE")</f>
        <v>comune.pianoro</v>
      </c>
      <c r="C4322" s="3" t="s">
        <v>8025</v>
      </c>
      <c r="D4322" s="3" t="s">
        <v>8211</v>
      </c>
      <c r="E4322" s="32">
        <v>16890</v>
      </c>
      <c r="F4322" s="1" t="str">
        <f>IF(Tabella1[[#This Row],[Popolazione]]&gt;300000,"Trovato","")</f>
        <v/>
      </c>
      <c r="G4322" s="1" t="str">
        <f>IF(AND(Tabella1[[#This Row],[Popolazione]]&gt;50000,Tabella1[[#This Row],[Popolazione]]&lt;100000),"Compreso",Tabella1[[#This Row],[Regione]])</f>
        <v>EMILIA-ROMAGNA</v>
      </c>
    </row>
    <row r="4323" spans="1:7" x14ac:dyDescent="0.25">
      <c r="A4323" s="26" t="s">
        <v>5265</v>
      </c>
      <c r="B4323" s="4" t="str">
        <f>IFERROR(VLOOKUP(A4323,PEC!A$2:B$7902,2,0),"PEC NON ESISTENTE")</f>
        <v>comune.pievedicento</v>
      </c>
      <c r="C4323" s="3" t="s">
        <v>8025</v>
      </c>
      <c r="D4323" s="3" t="s">
        <v>8211</v>
      </c>
      <c r="E4323" s="32">
        <v>6895</v>
      </c>
      <c r="F4323" s="1" t="str">
        <f>IF(Tabella1[[#This Row],[Popolazione]]&gt;300000,"Trovato","")</f>
        <v/>
      </c>
      <c r="G4323" s="1" t="str">
        <f>IF(AND(Tabella1[[#This Row],[Popolazione]]&gt;50000,Tabella1[[#This Row],[Popolazione]]&lt;100000),"Compreso",Tabella1[[#This Row],[Regione]])</f>
        <v>EMILIA-ROMAGNA</v>
      </c>
    </row>
    <row r="4324" spans="1:7" x14ac:dyDescent="0.25">
      <c r="A4324" s="26" t="s">
        <v>6031</v>
      </c>
      <c r="B4324" s="4" t="str">
        <f>IFERROR(VLOOKUP(A4324,PEC!A$2:B$7902,2,0),"PEC NON ESISTENTE")</f>
        <v>comune.salabolognese</v>
      </c>
      <c r="C4324" s="3" t="s">
        <v>8025</v>
      </c>
      <c r="D4324" s="3" t="s">
        <v>8211</v>
      </c>
      <c r="E4324" s="32">
        <v>8245</v>
      </c>
      <c r="F4324" s="1" t="str">
        <f>IF(Tabella1[[#This Row],[Popolazione]]&gt;300000,"Trovato","")</f>
        <v/>
      </c>
      <c r="G4324" s="1" t="str">
        <f>IF(AND(Tabella1[[#This Row],[Popolazione]]&gt;50000,Tabella1[[#This Row],[Popolazione]]&lt;100000),"Compreso",Tabella1[[#This Row],[Regione]])</f>
        <v>EMILIA-ROMAGNA</v>
      </c>
    </row>
    <row r="4325" spans="1:7" x14ac:dyDescent="0.25">
      <c r="A4325" s="26" t="s">
        <v>6097</v>
      </c>
      <c r="B4325" s="4" t="str">
        <f>IFERROR(VLOOKUP(A4325,PEC!A$2:B$7902,2,0),"PEC NON ESISTENTE")</f>
        <v>ccomune.sanbenedettovaldisambro</v>
      </c>
      <c r="C4325" s="3" t="s">
        <v>8025</v>
      </c>
      <c r="D4325" s="3" t="s">
        <v>8211</v>
      </c>
      <c r="E4325" s="32">
        <v>4393</v>
      </c>
      <c r="F4325" s="1" t="str">
        <f>IF(Tabella1[[#This Row],[Popolazione]]&gt;300000,"Trovato","")</f>
        <v/>
      </c>
      <c r="G4325" s="1" t="str">
        <f>IF(AND(Tabella1[[#This Row],[Popolazione]]&gt;50000,Tabella1[[#This Row],[Popolazione]]&lt;100000),"Compreso",Tabella1[[#This Row],[Regione]])</f>
        <v>EMILIA-ROMAGNA</v>
      </c>
    </row>
    <row r="4326" spans="1:7" x14ac:dyDescent="0.25">
      <c r="A4326" s="26" t="s">
        <v>6182</v>
      </c>
      <c r="B4326" s="4" t="str">
        <f>IFERROR(VLOOKUP(A4326,PEC!A$2:B$7902,2,0),"PEC NON ESISTENTE")</f>
        <v>comune.san-giorgio-di-piano</v>
      </c>
      <c r="C4326" s="3" t="s">
        <v>8025</v>
      </c>
      <c r="D4326" s="3" t="s">
        <v>8211</v>
      </c>
      <c r="E4326" s="32">
        <v>8201</v>
      </c>
      <c r="F4326" s="1" t="str">
        <f>IF(Tabella1[[#This Row],[Popolazione]]&gt;300000,"Trovato","")</f>
        <v/>
      </c>
      <c r="G4326" s="1" t="str">
        <f>IF(AND(Tabella1[[#This Row],[Popolazione]]&gt;50000,Tabella1[[#This Row],[Popolazione]]&lt;100000),"Compreso",Tabella1[[#This Row],[Regione]])</f>
        <v>EMILIA-ROMAGNA</v>
      </c>
    </row>
    <row r="4327" spans="1:7" x14ac:dyDescent="0.25">
      <c r="A4327" s="26" t="s">
        <v>6202</v>
      </c>
      <c r="B4327" s="4" t="str">
        <f>IFERROR(VLOOKUP(A4327,PEC!A$2:B$7902,2,0),"PEC NON ESISTENTE")</f>
        <v>comune.persiceto</v>
      </c>
      <c r="C4327" s="3" t="s">
        <v>8025</v>
      </c>
      <c r="D4327" s="3" t="s">
        <v>8211</v>
      </c>
      <c r="E4327" s="32">
        <v>26992</v>
      </c>
      <c r="F4327" s="1" t="str">
        <f>IF(Tabella1[[#This Row],[Popolazione]]&gt;300000,"Trovato","")</f>
        <v/>
      </c>
      <c r="G4327" s="1" t="str">
        <f>IF(AND(Tabella1[[#This Row],[Popolazione]]&gt;50000,Tabella1[[#This Row],[Popolazione]]&lt;100000),"Compreso",Tabella1[[#This Row],[Regione]])</f>
        <v>EMILIA-ROMAGNA</v>
      </c>
    </row>
    <row r="4328" spans="1:7" x14ac:dyDescent="0.25">
      <c r="A4328" s="26" t="s">
        <v>6225</v>
      </c>
      <c r="B4328" s="4" t="str">
        <f>IFERROR(VLOOKUP(A4328,PEC!A$2:B$7902,2,0),"PEC NON ESISTENTE")</f>
        <v>comune.sanlazzaro</v>
      </c>
      <c r="C4328" s="3" t="s">
        <v>8025</v>
      </c>
      <c r="D4328" s="3" t="s">
        <v>8211</v>
      </c>
      <c r="E4328" s="32">
        <v>31091</v>
      </c>
      <c r="F4328" s="1" t="str">
        <f>IF(Tabella1[[#This Row],[Popolazione]]&gt;300000,"Trovato","")</f>
        <v/>
      </c>
      <c r="G4328" s="1" t="str">
        <f>IF(AND(Tabella1[[#This Row],[Popolazione]]&gt;50000,Tabella1[[#This Row],[Popolazione]]&lt;100000),"Compreso",Tabella1[[#This Row],[Regione]])</f>
        <v>EMILIA-ROMAGNA</v>
      </c>
    </row>
    <row r="4329" spans="1:7" x14ac:dyDescent="0.25">
      <c r="A4329" s="26" t="s">
        <v>6318</v>
      </c>
      <c r="B4329" s="4" t="str">
        <f>IFERROR(VLOOKUP(A4329,PEC!A$2:B$7902,2,0),"PEC NON ESISTENTE")</f>
        <v>comune.sanpietroincasale</v>
      </c>
      <c r="C4329" s="3" t="s">
        <v>8025</v>
      </c>
      <c r="D4329" s="3" t="s">
        <v>8211</v>
      </c>
      <c r="E4329" s="32">
        <v>11736</v>
      </c>
      <c r="F4329" s="1" t="str">
        <f>IF(Tabella1[[#This Row],[Popolazione]]&gt;300000,"Trovato","")</f>
        <v/>
      </c>
      <c r="G4329" s="1" t="str">
        <f>IF(AND(Tabella1[[#This Row],[Popolazione]]&gt;50000,Tabella1[[#This Row],[Popolazione]]&lt;100000),"Compreso",Tabella1[[#This Row],[Regione]])</f>
        <v>EMILIA-ROMAGNA</v>
      </c>
    </row>
    <row r="4330" spans="1:7" x14ac:dyDescent="0.25">
      <c r="A4330" s="26" t="s">
        <v>6404</v>
      </c>
      <c r="B4330" s="4" t="str">
        <f>IFERROR(VLOOKUP(A4330,PEC!A$2:B$7902,2,0),"PEC NON ESISTENTE")</f>
        <v>comune.santagatabolognese</v>
      </c>
      <c r="C4330" s="3" t="s">
        <v>8025</v>
      </c>
      <c r="D4330" s="3" t="s">
        <v>8211</v>
      </c>
      <c r="E4330" s="32">
        <v>7140</v>
      </c>
      <c r="F4330" s="1" t="str">
        <f>IF(Tabella1[[#This Row],[Popolazione]]&gt;300000,"Trovato","")</f>
        <v/>
      </c>
      <c r="G4330" s="1" t="str">
        <f>IF(AND(Tabella1[[#This Row],[Popolazione]]&gt;50000,Tabella1[[#This Row],[Popolazione]]&lt;100000),"Compreso",Tabella1[[#This Row],[Regione]])</f>
        <v>EMILIA-ROMAGNA</v>
      </c>
    </row>
    <row r="4331" spans="1:7" x14ac:dyDescent="0.25">
      <c r="A4331" s="26" t="s">
        <v>6581</v>
      </c>
      <c r="B4331" s="4" t="str">
        <f>IFERROR(VLOOKUP(A4331,PEC!A$2:B$7902,2,0),"PEC NON ESISTENTE")</f>
        <v>comune.sassomarconi</v>
      </c>
      <c r="C4331" s="3" t="s">
        <v>8025</v>
      </c>
      <c r="D4331" s="3" t="s">
        <v>8211</v>
      </c>
      <c r="E4331" s="32">
        <v>14545</v>
      </c>
      <c r="F4331" s="1" t="str">
        <f>IF(Tabella1[[#This Row],[Popolazione]]&gt;300000,"Trovato","")</f>
        <v/>
      </c>
      <c r="G4331" s="1" t="str">
        <f>IF(AND(Tabella1[[#This Row],[Popolazione]]&gt;50000,Tabella1[[#This Row],[Popolazione]]&lt;100000),"Compreso",Tabella1[[#This Row],[Regione]])</f>
        <v>EMILIA-ROMAGNA</v>
      </c>
    </row>
    <row r="4332" spans="1:7" x14ac:dyDescent="0.25">
      <c r="A4332" s="26" t="s">
        <v>7577</v>
      </c>
      <c r="B4332" s="4" t="str">
        <f>IFERROR(VLOOKUP(A4332,PEC!A$2:B$7902,2,0),"PEC NON ESISTENTE")</f>
        <v>comune.vergato</v>
      </c>
      <c r="C4332" s="3" t="s">
        <v>8025</v>
      </c>
      <c r="D4332" s="3" t="s">
        <v>8211</v>
      </c>
      <c r="E4332" s="32">
        <v>7642</v>
      </c>
      <c r="F4332" s="1" t="str">
        <f>IF(Tabella1[[#This Row],[Popolazione]]&gt;300000,"Trovato","")</f>
        <v/>
      </c>
      <c r="G4332" s="1" t="str">
        <f>IF(AND(Tabella1[[#This Row],[Popolazione]]&gt;50000,Tabella1[[#This Row],[Popolazione]]&lt;100000),"Compreso",Tabella1[[#This Row],[Regione]])</f>
        <v>EMILIA-ROMAGNA</v>
      </c>
    </row>
    <row r="4333" spans="1:7" x14ac:dyDescent="0.25">
      <c r="A4333" s="26" t="s">
        <v>7890</v>
      </c>
      <c r="B4333" s="4" t="str">
        <f>IFERROR(VLOOKUP(A4333,PEC!A$2:B$7902,2,0),"PEC NON ESISTENTE")</f>
        <v>comune.zolapredosa</v>
      </c>
      <c r="C4333" s="3" t="s">
        <v>8025</v>
      </c>
      <c r="D4333" s="3" t="s">
        <v>8211</v>
      </c>
      <c r="E4333" s="32">
        <v>18193</v>
      </c>
      <c r="F4333" s="1" t="str">
        <f>IF(Tabella1[[#This Row],[Popolazione]]&gt;300000,"Trovato","")</f>
        <v/>
      </c>
      <c r="G4333" s="1" t="str">
        <f>IF(AND(Tabella1[[#This Row],[Popolazione]]&gt;50000,Tabella1[[#This Row],[Popolazione]]&lt;100000),"Compreso",Tabella1[[#This Row],[Regione]])</f>
        <v>EMILIA-ROMAGNA</v>
      </c>
    </row>
    <row r="4334" spans="1:7" x14ac:dyDescent="0.25">
      <c r="A4334" s="26" t="s">
        <v>7490</v>
      </c>
      <c r="B4334" s="4" t="str">
        <f>IFERROR(VLOOKUP(A4334,PEC!A$2:B$7902,2,0),"PEC NON ESISTENTE")</f>
        <v>comune.valsamoggia</v>
      </c>
      <c r="C4334" s="3" t="s">
        <v>8025</v>
      </c>
      <c r="D4334" s="3" t="s">
        <v>8211</v>
      </c>
      <c r="E4334" s="32">
        <v>29427</v>
      </c>
      <c r="F4334" s="1" t="str">
        <f>IF(Tabella1[[#This Row],[Popolazione]]&gt;300000,"Trovato","")</f>
        <v/>
      </c>
      <c r="G4334" s="1" t="str">
        <f>IF(AND(Tabella1[[#This Row],[Popolazione]]&gt;50000,Tabella1[[#This Row],[Popolazione]]&lt;100000),"Compreso",Tabella1[[#This Row],[Regione]])</f>
        <v>EMILIA-ROMAGNA</v>
      </c>
    </row>
    <row r="4335" spans="1:7" x14ac:dyDescent="0.25">
      <c r="A4335" s="26" t="s">
        <v>594</v>
      </c>
      <c r="B4335" s="4" t="str">
        <f>IFERROR(VLOOKUP(A4335,PEC!A$2:B$7902,2,0),"PEC NON ESISTENTE")</f>
        <v>comune.altorenoterme</v>
      </c>
      <c r="C4335" s="3" t="s">
        <v>8025</v>
      </c>
      <c r="D4335" s="3" t="s">
        <v>8211</v>
      </c>
      <c r="E4335" s="32">
        <v>6967</v>
      </c>
      <c r="F4335" s="1" t="str">
        <f>IF(Tabella1[[#This Row],[Popolazione]]&gt;300000,"Trovato","")</f>
        <v/>
      </c>
      <c r="G4335" s="1" t="str">
        <f>IF(AND(Tabella1[[#This Row],[Popolazione]]&gt;50000,Tabella1[[#This Row],[Popolazione]]&lt;100000),"Compreso",Tabella1[[#This Row],[Regione]])</f>
        <v>EMILIA-ROMAGNA</v>
      </c>
    </row>
    <row r="4336" spans="1:7" x14ac:dyDescent="0.25">
      <c r="A4336" s="26" t="s">
        <v>710</v>
      </c>
      <c r="B4336" s="4" t="str">
        <f>IFERROR(VLOOKUP(A4336,PEC!A$2:B$7902,2,0),"PEC NON ESISTENTE")</f>
        <v>municipio</v>
      </c>
      <c r="C4336" s="3" t="s">
        <v>8025</v>
      </c>
      <c r="D4336" s="3" t="s">
        <v>8211</v>
      </c>
      <c r="E4336" s="32">
        <v>22133</v>
      </c>
      <c r="F4336" s="1" t="str">
        <f>IF(Tabella1[[#This Row],[Popolazione]]&gt;300000,"Trovato","")</f>
        <v/>
      </c>
      <c r="G4336" s="1" t="str">
        <f>IF(AND(Tabella1[[#This Row],[Popolazione]]&gt;50000,Tabella1[[#This Row],[Popolazione]]&lt;100000),"Compreso",Tabella1[[#This Row],[Regione]])</f>
        <v>EMILIA-ROMAGNA</v>
      </c>
    </row>
    <row r="4337" spans="1:7" x14ac:dyDescent="0.25">
      <c r="A4337" s="26" t="s">
        <v>8214</v>
      </c>
      <c r="B4337" s="4" t="str">
        <f>IFERROR(VLOOKUP(A4337,PEC!A$2:B$7902,2,0),"PEC NON ESISTENTE")</f>
        <v>PEC NON ESISTENTE</v>
      </c>
      <c r="C4337" s="3" t="s">
        <v>8025</v>
      </c>
      <c r="D4337" s="3" t="s">
        <v>8211</v>
      </c>
      <c r="E4337" s="32">
        <v>5160</v>
      </c>
      <c r="F4337" s="1" t="str">
        <f>IF(Tabella1[[#This Row],[Popolazione]]&gt;300000,"Trovato","")</f>
        <v/>
      </c>
      <c r="G4337" s="1" t="str">
        <f>IF(AND(Tabella1[[#This Row],[Popolazione]]&gt;50000,Tabella1[[#This Row],[Popolazione]]&lt;100000),"Compreso",Tabella1[[#This Row],[Regione]])</f>
        <v>EMILIA-ROMAGNA</v>
      </c>
    </row>
    <row r="4338" spans="1:7" x14ac:dyDescent="0.25">
      <c r="A4338" s="26" t="s">
        <v>1131</v>
      </c>
      <c r="B4338" s="4" t="str">
        <f>IFERROR(VLOOKUP(A4338,PEC!A$2:B$7902,2,0),"PEC NON ESISTENTE")</f>
        <v>comune.bondeno</v>
      </c>
      <c r="C4338" s="3" t="s">
        <v>8025</v>
      </c>
      <c r="D4338" s="3" t="s">
        <v>8211</v>
      </c>
      <c r="E4338" s="32">
        <v>15116</v>
      </c>
      <c r="F4338" s="1" t="str">
        <f>IF(Tabella1[[#This Row],[Popolazione]]&gt;300000,"Trovato","")</f>
        <v/>
      </c>
      <c r="G4338" s="1" t="str">
        <f>IF(AND(Tabella1[[#This Row],[Popolazione]]&gt;50000,Tabella1[[#This Row],[Popolazione]]&lt;100000),"Compreso",Tabella1[[#This Row],[Regione]])</f>
        <v>EMILIA-ROMAGNA</v>
      </c>
    </row>
    <row r="4339" spans="1:7" x14ac:dyDescent="0.25">
      <c r="A4339" s="26" t="s">
        <v>2216</v>
      </c>
      <c r="B4339" s="4" t="str">
        <f>IFERROR(VLOOKUP(A4339,PEC!A$2:B$7902,2,0),"PEC NON ESISTENTE")</f>
        <v>comune.cento</v>
      </c>
      <c r="C4339" s="3" t="s">
        <v>8025</v>
      </c>
      <c r="D4339" s="3" t="s">
        <v>8211</v>
      </c>
      <c r="E4339" s="32">
        <v>34723</v>
      </c>
      <c r="F4339" s="1" t="str">
        <f>IF(Tabella1[[#This Row],[Popolazione]]&gt;300000,"Trovato","")</f>
        <v/>
      </c>
      <c r="G4339" s="1" t="str">
        <f>IF(AND(Tabella1[[#This Row],[Popolazione]]&gt;50000,Tabella1[[#This Row],[Popolazione]]&lt;100000),"Compreso",Tabella1[[#This Row],[Regione]])</f>
        <v>EMILIA-ROMAGNA</v>
      </c>
    </row>
    <row r="4340" spans="1:7" x14ac:dyDescent="0.25">
      <c r="A4340" s="26" t="s">
        <v>2472</v>
      </c>
      <c r="B4340" s="4" t="str">
        <f>IFERROR(VLOOKUP(A4340,PEC!A$2:B$7902,2,0),"PEC NON ESISTENTE")</f>
        <v>comune.codigoro</v>
      </c>
      <c r="C4340" s="3" t="s">
        <v>8025</v>
      </c>
      <c r="D4340" s="3" t="s">
        <v>8211</v>
      </c>
      <c r="E4340" s="32">
        <v>12389</v>
      </c>
      <c r="F4340" s="1" t="str">
        <f>IF(Tabella1[[#This Row],[Popolazione]]&gt;300000,"Trovato","")</f>
        <v/>
      </c>
      <c r="G4340" s="1" t="str">
        <f>IF(AND(Tabella1[[#This Row],[Popolazione]]&gt;50000,Tabella1[[#This Row],[Popolazione]]&lt;100000),"Compreso",Tabella1[[#This Row],[Regione]])</f>
        <v>EMILIA-ROMAGNA</v>
      </c>
    </row>
    <row r="4341" spans="1:7" x14ac:dyDescent="0.25">
      <c r="A4341" s="26" t="s">
        <v>2545</v>
      </c>
      <c r="B4341" s="4" t="str">
        <f>IFERROR(VLOOKUP(A4341,PEC!A$2:B$7902,2,0),"PEC NON ESISTENTE")</f>
        <v>comune.comacchio</v>
      </c>
      <c r="C4341" s="3" t="s">
        <v>8025</v>
      </c>
      <c r="D4341" s="3" t="s">
        <v>8211</v>
      </c>
      <c r="E4341" s="32">
        <v>22648</v>
      </c>
      <c r="F4341" s="1" t="str">
        <f>IF(Tabella1[[#This Row],[Popolazione]]&gt;300000,"Trovato","")</f>
        <v/>
      </c>
      <c r="G4341" s="1" t="str">
        <f>IF(AND(Tabella1[[#This Row],[Popolazione]]&gt;50000,Tabella1[[#This Row],[Popolazione]]&lt;100000),"Compreso",Tabella1[[#This Row],[Regione]])</f>
        <v>EMILIA-ROMAGNA</v>
      </c>
    </row>
    <row r="4342" spans="1:7" x14ac:dyDescent="0.25">
      <c r="A4342" s="26" t="s">
        <v>2593</v>
      </c>
      <c r="B4342" s="4" t="str">
        <f>IFERROR(VLOOKUP(A4342,PEC!A$2:B$7902,2,0),"PEC NON ESISTENTE")</f>
        <v>comune.copparo</v>
      </c>
      <c r="C4342" s="3" t="s">
        <v>8025</v>
      </c>
      <c r="D4342" s="3" t="s">
        <v>8211</v>
      </c>
      <c r="E4342" s="32">
        <v>17017</v>
      </c>
      <c r="F4342" s="1" t="str">
        <f>IF(Tabella1[[#This Row],[Popolazione]]&gt;300000,"Trovato","")</f>
        <v/>
      </c>
      <c r="G4342" s="1" t="str">
        <f>IF(AND(Tabella1[[#This Row],[Popolazione]]&gt;50000,Tabella1[[#This Row],[Popolazione]]&lt;100000),"Compreso",Tabella1[[#This Row],[Regione]])</f>
        <v>EMILIA-ROMAGNA</v>
      </c>
    </row>
    <row r="4343" spans="1:7" x14ac:dyDescent="0.25">
      <c r="A4343" s="26" t="s">
        <v>2971</v>
      </c>
      <c r="B4343" s="4" t="str">
        <f>IFERROR(VLOOKUP(A4343,PEC!A$2:B$7902,2,0),"PEC NON ESISTENTE")</f>
        <v>comune.ferrara</v>
      </c>
      <c r="C4343" s="3" t="s">
        <v>8025</v>
      </c>
      <c r="D4343" s="3" t="s">
        <v>8211</v>
      </c>
      <c r="E4343" s="32">
        <v>132545</v>
      </c>
      <c r="F4343" s="1" t="str">
        <f>IF(Tabella1[[#This Row],[Popolazione]]&gt;300000,"Trovato","")</f>
        <v/>
      </c>
      <c r="G4343" s="1" t="str">
        <f>IF(AND(Tabella1[[#This Row],[Popolazione]]&gt;50000,Tabella1[[#This Row],[Popolazione]]&lt;100000),"Compreso",Tabella1[[#This Row],[Regione]])</f>
        <v>EMILIA-ROMAGNA</v>
      </c>
    </row>
    <row r="4344" spans="1:7" x14ac:dyDescent="0.25">
      <c r="A4344" s="26" t="s">
        <v>8215</v>
      </c>
      <c r="B4344" s="4" t="str">
        <f>IFERROR(VLOOKUP(A4344,PEC!A$2:B$7902,2,0),"PEC NON ESISTENTE")</f>
        <v>PEC NON ESISTENTE</v>
      </c>
      <c r="C4344" s="3" t="s">
        <v>8025</v>
      </c>
      <c r="D4344" s="3" t="s">
        <v>8211</v>
      </c>
      <c r="E4344" s="32">
        <v>2803</v>
      </c>
      <c r="F4344" s="1" t="str">
        <f>IF(Tabella1[[#This Row],[Popolazione]]&gt;300000,"Trovato","")</f>
        <v/>
      </c>
      <c r="G4344" s="1" t="str">
        <f>IF(AND(Tabella1[[#This Row],[Popolazione]]&gt;50000,Tabella1[[#This Row],[Popolazione]]&lt;100000),"Compreso",Tabella1[[#This Row],[Regione]])</f>
        <v>EMILIA-ROMAGNA</v>
      </c>
    </row>
    <row r="4345" spans="1:7" x14ac:dyDescent="0.25">
      <c r="A4345" s="26" t="s">
        <v>3590</v>
      </c>
      <c r="B4345" s="4" t="str">
        <f>IFERROR(VLOOKUP(A4345,PEC!A$2:B$7902,2,0),"PEC NON ESISTENTE")</f>
        <v>pec</v>
      </c>
      <c r="C4345" s="3" t="s">
        <v>8025</v>
      </c>
      <c r="D4345" s="3" t="s">
        <v>8211</v>
      </c>
      <c r="E4345" s="32">
        <v>3003</v>
      </c>
      <c r="F4345" s="1" t="str">
        <f>IF(Tabella1[[#This Row],[Popolazione]]&gt;300000,"Trovato","")</f>
        <v/>
      </c>
      <c r="G4345" s="1" t="str">
        <f>IF(AND(Tabella1[[#This Row],[Popolazione]]&gt;50000,Tabella1[[#This Row],[Popolazione]]&lt;100000),"Compreso",Tabella1[[#This Row],[Regione]])</f>
        <v>EMILIA-ROMAGNA</v>
      </c>
    </row>
    <row r="4346" spans="1:7" x14ac:dyDescent="0.25">
      <c r="A4346" s="26" t="s">
        <v>3618</v>
      </c>
      <c r="B4346" s="4" t="str">
        <f>IFERROR(VLOOKUP(A4346,PEC!A$2:B$7902,2,0),"PEC NON ESISTENTE")</f>
        <v>comune.lagosanto</v>
      </c>
      <c r="C4346" s="3" t="s">
        <v>8025</v>
      </c>
      <c r="D4346" s="3" t="s">
        <v>8211</v>
      </c>
      <c r="E4346" s="32">
        <v>4952</v>
      </c>
      <c r="F4346" s="1" t="str">
        <f>IF(Tabella1[[#This Row],[Popolazione]]&gt;300000,"Trovato","")</f>
        <v/>
      </c>
      <c r="G4346" s="1" t="str">
        <f>IF(AND(Tabella1[[#This Row],[Popolazione]]&gt;50000,Tabella1[[#This Row],[Popolazione]]&lt;100000),"Compreso",Tabella1[[#This Row],[Regione]])</f>
        <v>EMILIA-ROMAGNA</v>
      </c>
    </row>
    <row r="4347" spans="1:7" x14ac:dyDescent="0.25">
      <c r="A4347" s="26" t="s">
        <v>4054</v>
      </c>
      <c r="B4347" s="4" t="str">
        <f>IFERROR(VLOOKUP(A4347,PEC!A$2:B$7902,2,0),"PEC NON ESISTENTE")</f>
        <v>comunemasitorello</v>
      </c>
      <c r="C4347" s="3" t="s">
        <v>8025</v>
      </c>
      <c r="D4347" s="3" t="s">
        <v>8211</v>
      </c>
      <c r="E4347" s="32">
        <v>2368</v>
      </c>
      <c r="F4347" s="1" t="str">
        <f>IF(Tabella1[[#This Row],[Popolazione]]&gt;300000,"Trovato","")</f>
        <v/>
      </c>
      <c r="G4347" s="1" t="str">
        <f>IF(AND(Tabella1[[#This Row],[Popolazione]]&gt;50000,Tabella1[[#This Row],[Popolazione]]&lt;100000),"Compreso",Tabella1[[#This Row],[Regione]])</f>
        <v>EMILIA-ROMAGNA</v>
      </c>
    </row>
    <row r="4348" spans="1:7" x14ac:dyDescent="0.25">
      <c r="A4348" s="26" t="s">
        <v>4156</v>
      </c>
      <c r="B4348" s="4" t="str">
        <f>IFERROR(VLOOKUP(A4348,PEC!A$2:B$7902,2,0),"PEC NON ESISTENTE")</f>
        <v>comune.mesola</v>
      </c>
      <c r="C4348" s="3" t="s">
        <v>8025</v>
      </c>
      <c r="D4348" s="3" t="s">
        <v>8211</v>
      </c>
      <c r="E4348" s="32">
        <v>7140</v>
      </c>
      <c r="F4348" s="1" t="str">
        <f>IF(Tabella1[[#This Row],[Popolazione]]&gt;300000,"Trovato","")</f>
        <v/>
      </c>
      <c r="G4348" s="1" t="str">
        <f>IF(AND(Tabella1[[#This Row],[Popolazione]]&gt;50000,Tabella1[[#This Row],[Popolazione]]&lt;100000),"Compreso",Tabella1[[#This Row],[Regione]])</f>
        <v>EMILIA-ROMAGNA</v>
      </c>
    </row>
    <row r="4349" spans="1:7" x14ac:dyDescent="0.25">
      <c r="A4349" s="26" t="s">
        <v>4926</v>
      </c>
      <c r="B4349" s="4" t="str">
        <f>IFERROR(VLOOKUP(A4349,PEC!A$2:B$7902,2,0),"PEC NON ESISTENTE")</f>
        <v>comune.ostellato</v>
      </c>
      <c r="C4349" s="3" t="s">
        <v>8025</v>
      </c>
      <c r="D4349" s="3" t="s">
        <v>8211</v>
      </c>
      <c r="E4349" s="32">
        <v>6453</v>
      </c>
      <c r="F4349" s="1" t="str">
        <f>IF(Tabella1[[#This Row],[Popolazione]]&gt;300000,"Trovato","")</f>
        <v/>
      </c>
      <c r="G4349" s="1" t="str">
        <f>IF(AND(Tabella1[[#This Row],[Popolazione]]&gt;50000,Tabella1[[#This Row],[Popolazione]]&lt;100000),"Compreso",Tabella1[[#This Row],[Regione]])</f>
        <v>EMILIA-ROMAGNA</v>
      </c>
    </row>
    <row r="4350" spans="1:7" x14ac:dyDescent="0.25">
      <c r="A4350" s="26" t="s">
        <v>5350</v>
      </c>
      <c r="B4350" s="4" t="str">
        <f>IFERROR(VLOOKUP(A4350,PEC!A$2:B$7902,2,0),"PEC NON ESISTENTE")</f>
        <v>comune.poggiorenatico</v>
      </c>
      <c r="C4350" s="3" t="s">
        <v>8025</v>
      </c>
      <c r="D4350" s="3" t="s">
        <v>8211</v>
      </c>
      <c r="E4350" s="32">
        <v>9674</v>
      </c>
      <c r="F4350" s="1" t="str">
        <f>IF(Tabella1[[#This Row],[Popolazione]]&gt;300000,"Trovato","")</f>
        <v/>
      </c>
      <c r="G4350" s="1" t="str">
        <f>IF(AND(Tabella1[[#This Row],[Popolazione]]&gt;50000,Tabella1[[#This Row],[Popolazione]]&lt;100000),"Compreso",Tabella1[[#This Row],[Regione]])</f>
        <v>EMILIA-ROMAGNA</v>
      </c>
    </row>
    <row r="4351" spans="1:7" x14ac:dyDescent="0.25">
      <c r="A4351" s="26" t="s">
        <v>5489</v>
      </c>
      <c r="B4351" s="4" t="str">
        <f>IFERROR(VLOOKUP(A4351,PEC!A$2:B$7902,2,0),"PEC NON ESISTENTE")</f>
        <v>comune.portomaggiore</v>
      </c>
      <c r="C4351" s="3" t="s">
        <v>8025</v>
      </c>
      <c r="D4351" s="3" t="s">
        <v>8211</v>
      </c>
      <c r="E4351" s="32">
        <v>12185</v>
      </c>
      <c r="F4351" s="1" t="str">
        <f>IF(Tabella1[[#This Row],[Popolazione]]&gt;300000,"Trovato","")</f>
        <v/>
      </c>
      <c r="G4351" s="1" t="str">
        <f>IF(AND(Tabella1[[#This Row],[Popolazione]]&gt;50000,Tabella1[[#This Row],[Popolazione]]&lt;100000),"Compreso",Tabella1[[#This Row],[Regione]])</f>
        <v>EMILIA-ROMAGNA</v>
      </c>
    </row>
    <row r="4352" spans="1:7" x14ac:dyDescent="0.25">
      <c r="A4352" s="26" t="s">
        <v>8216</v>
      </c>
      <c r="B4352" s="4" t="str">
        <f>IFERROR(VLOOKUP(A4352,PEC!A$2:B$7902,2,0),"PEC NON ESISTENTE")</f>
        <v>PEC NON ESISTENTE</v>
      </c>
      <c r="C4352" s="3" t="s">
        <v>8025</v>
      </c>
      <c r="D4352" s="3" t="s">
        <v>8211</v>
      </c>
      <c r="E4352" s="32">
        <v>3348</v>
      </c>
      <c r="F4352" s="1" t="str">
        <f>IF(Tabella1[[#This Row],[Popolazione]]&gt;300000,"Trovato","")</f>
        <v/>
      </c>
      <c r="G4352" s="1" t="str">
        <f>IF(AND(Tabella1[[#This Row],[Popolazione]]&gt;50000,Tabella1[[#This Row],[Popolazione]]&lt;100000),"Compreso",Tabella1[[#This Row],[Regione]])</f>
        <v>EMILIA-ROMAGNA</v>
      </c>
    </row>
    <row r="4353" spans="1:7" x14ac:dyDescent="0.25">
      <c r="A4353" s="26" t="s">
        <v>7651</v>
      </c>
      <c r="B4353" s="4" t="str">
        <f>IFERROR(VLOOKUP(A4353,PEC!A$2:B$7902,2,0),"PEC NON ESISTENTE")</f>
        <v>comune.vigarano</v>
      </c>
      <c r="C4353" s="3" t="s">
        <v>8025</v>
      </c>
      <c r="D4353" s="3" t="s">
        <v>8211</v>
      </c>
      <c r="E4353" s="32">
        <v>7431</v>
      </c>
      <c r="F4353" s="1" t="str">
        <f>IF(Tabella1[[#This Row],[Popolazione]]&gt;300000,"Trovato","")</f>
        <v/>
      </c>
      <c r="G4353" s="1" t="str">
        <f>IF(AND(Tabella1[[#This Row],[Popolazione]]&gt;50000,Tabella1[[#This Row],[Popolazione]]&lt;100000),"Compreso",Tabella1[[#This Row],[Regione]])</f>
        <v>EMILIA-ROMAGNA</v>
      </c>
    </row>
    <row r="4354" spans="1:7" x14ac:dyDescent="0.25">
      <c r="A4354" s="26" t="s">
        <v>7838</v>
      </c>
      <c r="B4354" s="4" t="str">
        <f>IFERROR(VLOOKUP(A4354,PEC!A$2:B$7902,2,0),"PEC NON ESISTENTE")</f>
        <v>comune.voghiera.fe</v>
      </c>
      <c r="C4354" s="3" t="s">
        <v>8025</v>
      </c>
      <c r="D4354" s="3" t="s">
        <v>8211</v>
      </c>
      <c r="E4354" s="32">
        <v>3847</v>
      </c>
      <c r="F4354" s="1" t="str">
        <f>IF(Tabella1[[#This Row],[Popolazione]]&gt;300000,"Trovato","")</f>
        <v/>
      </c>
      <c r="G4354" s="1" t="str">
        <f>IF(AND(Tabella1[[#This Row],[Popolazione]]&gt;50000,Tabella1[[#This Row],[Popolazione]]&lt;100000),"Compreso",Tabella1[[#This Row],[Regione]])</f>
        <v>EMILIA-ROMAGNA</v>
      </c>
    </row>
    <row r="4355" spans="1:7" x14ac:dyDescent="0.25">
      <c r="A4355" s="26" t="s">
        <v>8217</v>
      </c>
      <c r="B4355" s="4" t="str">
        <f>IFERROR(VLOOKUP(A4355,PEC!A$2:B$7902,2,0),"PEC NON ESISTENTE")</f>
        <v>PEC NON ESISTENTE</v>
      </c>
      <c r="C4355" s="3" t="s">
        <v>8025</v>
      </c>
      <c r="D4355" s="3" t="s">
        <v>8211</v>
      </c>
      <c r="E4355" s="32">
        <v>4561</v>
      </c>
      <c r="F4355" s="1" t="str">
        <f>IF(Tabella1[[#This Row],[Popolazione]]&gt;300000,"Trovato","")</f>
        <v/>
      </c>
      <c r="G4355" s="1" t="str">
        <f>IF(AND(Tabella1[[#This Row],[Popolazione]]&gt;50000,Tabella1[[#This Row],[Popolazione]]&lt;100000),"Compreso",Tabella1[[#This Row],[Regione]])</f>
        <v>EMILIA-ROMAGNA</v>
      </c>
    </row>
    <row r="4356" spans="1:7" x14ac:dyDescent="0.25">
      <c r="A4356" s="26" t="s">
        <v>3393</v>
      </c>
      <c r="B4356" s="4" t="str">
        <f>IFERROR(VLOOKUP(A4356,PEC!A$2:B$7902,2,0),"PEC NON ESISTENTE")</f>
        <v>comune.goro</v>
      </c>
      <c r="C4356" s="3" t="s">
        <v>8025</v>
      </c>
      <c r="D4356" s="3" t="s">
        <v>8211</v>
      </c>
      <c r="E4356" s="32">
        <v>3895</v>
      </c>
      <c r="F4356" s="1" t="str">
        <f>IF(Tabella1[[#This Row],[Popolazione]]&gt;300000,"Trovato","")</f>
        <v/>
      </c>
      <c r="G4356" s="1" t="str">
        <f>IF(AND(Tabella1[[#This Row],[Popolazione]]&gt;50000,Tabella1[[#This Row],[Popolazione]]&lt;100000),"Compreso",Tabella1[[#This Row],[Regione]])</f>
        <v>EMILIA-ROMAGNA</v>
      </c>
    </row>
    <row r="4357" spans="1:7" x14ac:dyDescent="0.25">
      <c r="A4357" s="26" t="s">
        <v>3016</v>
      </c>
      <c r="B4357" s="4" t="str">
        <f>IFERROR(VLOOKUP(A4357,PEC!A$2:B$7902,2,0),"PEC NON ESISTENTE")</f>
        <v>comune.fiscaglia</v>
      </c>
      <c r="C4357" s="3" t="s">
        <v>8025</v>
      </c>
      <c r="D4357" s="3" t="s">
        <v>8211</v>
      </c>
      <c r="E4357" s="32">
        <v>9519</v>
      </c>
      <c r="F4357" s="1" t="str">
        <f>IF(Tabella1[[#This Row],[Popolazione]]&gt;300000,"Trovato","")</f>
        <v/>
      </c>
      <c r="G4357" s="1" t="str">
        <f>IF(AND(Tabella1[[#This Row],[Popolazione]]&gt;50000,Tabella1[[#This Row],[Popolazione]]&lt;100000),"Compreso",Tabella1[[#This Row],[Regione]])</f>
        <v>EMILIA-ROMAGNA</v>
      </c>
    </row>
    <row r="4358" spans="1:7" x14ac:dyDescent="0.25">
      <c r="A4358" s="26" t="s">
        <v>7079</v>
      </c>
      <c r="B4358" s="4" t="str">
        <f>IFERROR(VLOOKUP(A4358,PEC!A$2:B$7902,2,0),"PEC NON ESISTENTE")</f>
        <v>comune.terredelreno</v>
      </c>
      <c r="C4358" s="3" t="s">
        <v>8025</v>
      </c>
      <c r="D4358" s="3" t="s">
        <v>8211</v>
      </c>
      <c r="E4358" s="32">
        <v>10571</v>
      </c>
      <c r="F4358" s="1" t="str">
        <f>IF(Tabella1[[#This Row],[Popolazione]]&gt;300000,"Trovato","")</f>
        <v/>
      </c>
      <c r="G4358" s="1" t="str">
        <f>IF(AND(Tabella1[[#This Row],[Popolazione]]&gt;50000,Tabella1[[#This Row],[Popolazione]]&lt;100000),"Compreso",Tabella1[[#This Row],[Regione]])</f>
        <v>EMILIA-ROMAGNA</v>
      </c>
    </row>
    <row r="4359" spans="1:7" x14ac:dyDescent="0.25">
      <c r="A4359" s="26" t="s">
        <v>550</v>
      </c>
      <c r="B4359" s="4" t="str">
        <f>IFERROR(VLOOKUP(A4359,PEC!A$2:B$7902,2,0),"PEC NON ESISTENTE")</f>
        <v>pg.comune.alfonsine.ra.it</v>
      </c>
      <c r="C4359" s="3" t="s">
        <v>8025</v>
      </c>
      <c r="D4359" s="3" t="s">
        <v>8211</v>
      </c>
      <c r="E4359" s="32">
        <v>12245</v>
      </c>
      <c r="F4359" s="1" t="str">
        <f>IF(Tabella1[[#This Row],[Popolazione]]&gt;300000,"Trovato","")</f>
        <v/>
      </c>
      <c r="G4359" s="1" t="str">
        <f>IF(AND(Tabella1[[#This Row],[Popolazione]]&gt;50000,Tabella1[[#This Row],[Popolazione]]&lt;100000),"Compreso",Tabella1[[#This Row],[Regione]])</f>
        <v>EMILIA-ROMAGNA</v>
      </c>
    </row>
    <row r="4360" spans="1:7" x14ac:dyDescent="0.25">
      <c r="A4360" s="26" t="s">
        <v>835</v>
      </c>
      <c r="B4360" s="4" t="str">
        <f>IFERROR(VLOOKUP(A4360,PEC!A$2:B$7902,2,0),"PEC NON ESISTENTE")</f>
        <v>pg.comune.bagnacavallo.ra.it</v>
      </c>
      <c r="C4360" s="3" t="s">
        <v>8025</v>
      </c>
      <c r="D4360" s="3" t="s">
        <v>8211</v>
      </c>
      <c r="E4360" s="32">
        <v>16715</v>
      </c>
      <c r="F4360" s="1" t="str">
        <f>IF(Tabella1[[#This Row],[Popolazione]]&gt;300000,"Trovato","")</f>
        <v/>
      </c>
      <c r="G4360" s="1" t="str">
        <f>IF(AND(Tabella1[[#This Row],[Popolazione]]&gt;50000,Tabella1[[#This Row],[Popolazione]]&lt;100000),"Compreso",Tabella1[[#This Row],[Regione]])</f>
        <v>EMILIA-ROMAGNA</v>
      </c>
    </row>
    <row r="4361" spans="1:7" x14ac:dyDescent="0.25">
      <c r="A4361" s="26" t="s">
        <v>836</v>
      </c>
      <c r="B4361" s="4" t="str">
        <f>IFERROR(VLOOKUP(A4361,PEC!A$2:B$7902,2,0),"PEC NON ESISTENTE")</f>
        <v>pg.comune.bagnara.ra.it</v>
      </c>
      <c r="C4361" s="3" t="s">
        <v>8025</v>
      </c>
      <c r="D4361" s="3" t="s">
        <v>8211</v>
      </c>
      <c r="E4361" s="32">
        <v>2348</v>
      </c>
      <c r="F4361" s="1" t="str">
        <f>IF(Tabella1[[#This Row],[Popolazione]]&gt;300000,"Trovato","")</f>
        <v/>
      </c>
      <c r="G4361" s="1" t="str">
        <f>IF(AND(Tabella1[[#This Row],[Popolazione]]&gt;50000,Tabella1[[#This Row],[Popolazione]]&lt;100000),"Compreso",Tabella1[[#This Row],[Regione]])</f>
        <v>EMILIA-ROMAGNA</v>
      </c>
    </row>
    <row r="4362" spans="1:7" x14ac:dyDescent="0.25">
      <c r="A4362" s="26" t="s">
        <v>1288</v>
      </c>
      <c r="B4362" s="4" t="str">
        <f>IFERROR(VLOOKUP(A4362,PEC!A$2:B$7902,2,0),"PEC NON ESISTENTE")</f>
        <v>comune.brisighella</v>
      </c>
      <c r="C4362" s="3" t="s">
        <v>8025</v>
      </c>
      <c r="D4362" s="3" t="s">
        <v>8211</v>
      </c>
      <c r="E4362" s="32">
        <v>7664</v>
      </c>
      <c r="F4362" s="1" t="str">
        <f>IF(Tabella1[[#This Row],[Popolazione]]&gt;300000,"Trovato","")</f>
        <v/>
      </c>
      <c r="G4362" s="1" t="str">
        <f>IF(AND(Tabella1[[#This Row],[Popolazione]]&gt;50000,Tabella1[[#This Row],[Popolazione]]&lt;100000),"Compreso",Tabella1[[#This Row],[Regione]])</f>
        <v>EMILIA-ROMAGNA</v>
      </c>
    </row>
    <row r="4363" spans="1:7" x14ac:dyDescent="0.25">
      <c r="A4363" s="26" t="s">
        <v>1857</v>
      </c>
      <c r="B4363" s="4" t="str">
        <f>IFERROR(VLOOKUP(A4363,PEC!A$2:B$7902,2,0),"PEC NON ESISTENTE")</f>
        <v>comune.casolavalsenio</v>
      </c>
      <c r="C4363" s="3" t="s">
        <v>8025</v>
      </c>
      <c r="D4363" s="3" t="s">
        <v>8211</v>
      </c>
      <c r="E4363" s="32">
        <v>2724</v>
      </c>
      <c r="F4363" s="1" t="str">
        <f>IF(Tabella1[[#This Row],[Popolazione]]&gt;300000,"Trovato","")</f>
        <v/>
      </c>
      <c r="G4363" s="1" t="str">
        <f>IF(AND(Tabella1[[#This Row],[Popolazione]]&gt;50000,Tabella1[[#This Row],[Popolazione]]&lt;100000),"Compreso",Tabella1[[#This Row],[Regione]])</f>
        <v>EMILIA-ROMAGNA</v>
      </c>
    </row>
    <row r="4364" spans="1:7" x14ac:dyDescent="0.25">
      <c r="A4364" s="26" t="s">
        <v>1901</v>
      </c>
      <c r="B4364" s="4" t="str">
        <f>IFERROR(VLOOKUP(A4364,PEC!A$2:B$7902,2,0),"PEC NON ESISTENTE")</f>
        <v>comune.castelbolognese</v>
      </c>
      <c r="C4364" s="3" t="s">
        <v>8025</v>
      </c>
      <c r="D4364" s="3" t="s">
        <v>8211</v>
      </c>
      <c r="E4364" s="32">
        <v>9519</v>
      </c>
      <c r="F4364" s="1" t="str">
        <f>IF(Tabella1[[#This Row],[Popolazione]]&gt;300000,"Trovato","")</f>
        <v/>
      </c>
      <c r="G4364" s="1" t="str">
        <f>IF(AND(Tabella1[[#This Row],[Popolazione]]&gt;50000,Tabella1[[#This Row],[Popolazione]]&lt;100000),"Compreso",Tabella1[[#This Row],[Regione]])</f>
        <v>EMILIA-ROMAGNA</v>
      </c>
    </row>
    <row r="4365" spans="1:7" x14ac:dyDescent="0.25">
      <c r="A4365" s="26" t="s">
        <v>2286</v>
      </c>
      <c r="B4365" s="4" t="str">
        <f>IFERROR(VLOOKUP(A4365,PEC!A$2:B$7902,2,0),"PEC NON ESISTENTE")</f>
        <v>comune.cervia</v>
      </c>
      <c r="C4365" s="3" t="s">
        <v>8025</v>
      </c>
      <c r="D4365" s="3" t="s">
        <v>8211</v>
      </c>
      <c r="E4365" s="32">
        <v>28896</v>
      </c>
      <c r="F4365" s="1" t="str">
        <f>IF(Tabella1[[#This Row],[Popolazione]]&gt;300000,"Trovato","")</f>
        <v/>
      </c>
      <c r="G4365" s="1" t="str">
        <f>IF(AND(Tabella1[[#This Row],[Popolazione]]&gt;50000,Tabella1[[#This Row],[Popolazione]]&lt;100000),"Compreso",Tabella1[[#This Row],[Regione]])</f>
        <v>EMILIA-ROMAGNA</v>
      </c>
    </row>
    <row r="4366" spans="1:7" x14ac:dyDescent="0.25">
      <c r="A4366" s="26" t="s">
        <v>2579</v>
      </c>
      <c r="B4366" s="4" t="str">
        <f>IFERROR(VLOOKUP(A4366,PEC!A$2:B$7902,2,0),"PEC NON ESISTENTE")</f>
        <v>pg.comune.conselice.ra.it</v>
      </c>
      <c r="C4366" s="3" t="s">
        <v>8025</v>
      </c>
      <c r="D4366" s="3" t="s">
        <v>8211</v>
      </c>
      <c r="E4366" s="32">
        <v>9837</v>
      </c>
      <c r="F4366" s="1" t="str">
        <f>IF(Tabella1[[#This Row],[Popolazione]]&gt;300000,"Trovato","")</f>
        <v/>
      </c>
      <c r="G4366" s="1" t="str">
        <f>IF(AND(Tabella1[[#This Row],[Popolazione]]&gt;50000,Tabella1[[#This Row],[Popolazione]]&lt;100000),"Compreso",Tabella1[[#This Row],[Regione]])</f>
        <v>EMILIA-ROMAGNA</v>
      </c>
    </row>
    <row r="4367" spans="1:7" x14ac:dyDescent="0.25">
      <c r="A4367" s="26" t="s">
        <v>2691</v>
      </c>
      <c r="B4367" s="4" t="str">
        <f>IFERROR(VLOOKUP(A4367,PEC!A$2:B$7902,2,0),"PEC NON ESISTENTE")</f>
        <v>demografico.cotignola</v>
      </c>
      <c r="C4367" s="3" t="s">
        <v>8025</v>
      </c>
      <c r="D4367" s="3" t="s">
        <v>8211</v>
      </c>
      <c r="E4367" s="32">
        <v>7384</v>
      </c>
      <c r="F4367" s="1" t="str">
        <f>IF(Tabella1[[#This Row],[Popolazione]]&gt;300000,"Trovato","")</f>
        <v/>
      </c>
      <c r="G4367" s="1" t="str">
        <f>IF(AND(Tabella1[[#This Row],[Popolazione]]&gt;50000,Tabella1[[#This Row],[Popolazione]]&lt;100000),"Compreso",Tabella1[[#This Row],[Regione]])</f>
        <v>EMILIA-ROMAGNA</v>
      </c>
    </row>
    <row r="4368" spans="1:7" x14ac:dyDescent="0.25">
      <c r="A4368" s="26" t="s">
        <v>2911</v>
      </c>
      <c r="B4368" s="4" t="str">
        <f>IFERROR(VLOOKUP(A4368,PEC!A$2:B$7902,2,0),"PEC NON ESISTENTE")</f>
        <v>comune.faenza</v>
      </c>
      <c r="C4368" s="3" t="s">
        <v>8025</v>
      </c>
      <c r="D4368" s="3" t="s">
        <v>8211</v>
      </c>
      <c r="E4368" s="32">
        <v>57748</v>
      </c>
      <c r="F4368" s="1" t="str">
        <f>IF(Tabella1[[#This Row],[Popolazione]]&gt;300000,"Trovato","")</f>
        <v/>
      </c>
      <c r="G4368" s="1" t="str">
        <f>IF(AND(Tabella1[[#This Row],[Popolazione]]&gt;50000,Tabella1[[#This Row],[Popolazione]]&lt;100000),"Compreso",Tabella1[[#This Row],[Regione]])</f>
        <v>Compreso</v>
      </c>
    </row>
    <row r="4369" spans="1:7" x14ac:dyDescent="0.25">
      <c r="A4369" s="26" t="s">
        <v>3178</v>
      </c>
      <c r="B4369" s="4" t="str">
        <f>IFERROR(VLOOKUP(A4369,PEC!A$2:B$7902,2,0),"PEC NON ESISTENTE")</f>
        <v>pg.comune.fusignano.ra.it</v>
      </c>
      <c r="C4369" s="3" t="s">
        <v>8025</v>
      </c>
      <c r="D4369" s="3" t="s">
        <v>8211</v>
      </c>
      <c r="E4369" s="32">
        <v>8259</v>
      </c>
      <c r="F4369" s="1" t="str">
        <f>IF(Tabella1[[#This Row],[Popolazione]]&gt;300000,"Trovato","")</f>
        <v/>
      </c>
      <c r="G4369" s="1" t="str">
        <f>IF(AND(Tabella1[[#This Row],[Popolazione]]&gt;50000,Tabella1[[#This Row],[Popolazione]]&lt;100000),"Compreso",Tabella1[[#This Row],[Regione]])</f>
        <v>EMILIA-ROMAGNA</v>
      </c>
    </row>
    <row r="4370" spans="1:7" x14ac:dyDescent="0.25">
      <c r="A4370" s="26" t="s">
        <v>3842</v>
      </c>
      <c r="B4370" s="4" t="str">
        <f>IFERROR(VLOOKUP(A4370,PEC!A$2:B$7902,2,0),"PEC NON ESISTENTE")</f>
        <v>pg.comune.lugo.ra.it</v>
      </c>
      <c r="C4370" s="3" t="s">
        <v>8025</v>
      </c>
      <c r="D4370" s="3" t="s">
        <v>8211</v>
      </c>
      <c r="E4370" s="32">
        <v>32062</v>
      </c>
      <c r="F4370" s="1" t="str">
        <f>IF(Tabella1[[#This Row],[Popolazione]]&gt;300000,"Trovato","")</f>
        <v/>
      </c>
      <c r="G4370" s="1" t="str">
        <f>IF(AND(Tabella1[[#This Row],[Popolazione]]&gt;50000,Tabella1[[#This Row],[Popolazione]]&lt;100000),"Compreso",Tabella1[[#This Row],[Regione]])</f>
        <v>EMILIA-ROMAGNA</v>
      </c>
    </row>
    <row r="4371" spans="1:7" x14ac:dyDescent="0.25">
      <c r="A4371" s="26" t="s">
        <v>4063</v>
      </c>
      <c r="B4371" s="4" t="str">
        <f>IFERROR(VLOOKUP(A4371,PEC!A$2:B$7902,2,0),"PEC NON ESISTENTE")</f>
        <v>pg.comune.massalombarda.ra.it</v>
      </c>
      <c r="C4371" s="3" t="s">
        <v>8025</v>
      </c>
      <c r="D4371" s="3" t="s">
        <v>8211</v>
      </c>
      <c r="E4371" s="32">
        <v>10449</v>
      </c>
      <c r="F4371" s="1" t="str">
        <f>IF(Tabella1[[#This Row],[Popolazione]]&gt;300000,"Trovato","")</f>
        <v/>
      </c>
      <c r="G4371" s="1" t="str">
        <f>IF(AND(Tabella1[[#This Row],[Popolazione]]&gt;50000,Tabella1[[#This Row],[Popolazione]]&lt;100000),"Compreso",Tabella1[[#This Row],[Regione]])</f>
        <v>EMILIA-ROMAGNA</v>
      </c>
    </row>
    <row r="4372" spans="1:7" x14ac:dyDescent="0.25">
      <c r="A4372" s="26" t="s">
        <v>5680</v>
      </c>
      <c r="B4372" s="4" t="str">
        <f>IFERROR(VLOOKUP(A4372,PEC!A$2:B$7902,2,0),"PEC NON ESISTENTE")</f>
        <v>comune.ravenna</v>
      </c>
      <c r="C4372" s="3" t="s">
        <v>8025</v>
      </c>
      <c r="D4372" s="3" t="s">
        <v>8211</v>
      </c>
      <c r="E4372" s="32">
        <v>153740</v>
      </c>
      <c r="F4372" s="1" t="str">
        <f>IF(Tabella1[[#This Row],[Popolazione]]&gt;300000,"Trovato","")</f>
        <v/>
      </c>
      <c r="G4372" s="1" t="str">
        <f>IF(AND(Tabella1[[#This Row],[Popolazione]]&gt;50000,Tabella1[[#This Row],[Popolazione]]&lt;100000),"Compreso",Tabella1[[#This Row],[Regione]])</f>
        <v>EMILIA-ROMAGNA</v>
      </c>
    </row>
    <row r="4373" spans="1:7" x14ac:dyDescent="0.25">
      <c r="A4373" s="26" t="s">
        <v>5749</v>
      </c>
      <c r="B4373" s="4" t="str">
        <f>IFERROR(VLOOKUP(A4373,PEC!A$2:B$7902,2,0),"PEC NON ESISTENTE")</f>
        <v>comune.rioloterme</v>
      </c>
      <c r="C4373" s="3" t="s">
        <v>8025</v>
      </c>
      <c r="D4373" s="3" t="s">
        <v>8211</v>
      </c>
      <c r="E4373" s="32">
        <v>5777</v>
      </c>
      <c r="F4373" s="1" t="str">
        <f>IF(Tabella1[[#This Row],[Popolazione]]&gt;300000,"Trovato","")</f>
        <v/>
      </c>
      <c r="G4373" s="1" t="str">
        <f>IF(AND(Tabella1[[#This Row],[Popolazione]]&gt;50000,Tabella1[[#This Row],[Popolazione]]&lt;100000),"Compreso",Tabella1[[#This Row],[Regione]])</f>
        <v>EMILIA-ROMAGNA</v>
      </c>
    </row>
    <row r="4374" spans="1:7" x14ac:dyDescent="0.25">
      <c r="A4374" s="26" t="s">
        <v>6003</v>
      </c>
      <c r="B4374" s="4" t="str">
        <f>IFERROR(VLOOKUP(A4374,PEC!A$2:B$7902,2,0),"PEC NON ESISTENTE")</f>
        <v>pg.comune.russi.ra.it</v>
      </c>
      <c r="C4374" s="3" t="s">
        <v>8025</v>
      </c>
      <c r="D4374" s="3" t="s">
        <v>8211</v>
      </c>
      <c r="E4374" s="32">
        <v>12083</v>
      </c>
      <c r="F4374" s="1" t="str">
        <f>IF(Tabella1[[#This Row],[Popolazione]]&gt;300000,"Trovato","")</f>
        <v/>
      </c>
      <c r="G4374" s="1" t="str">
        <f>IF(AND(Tabella1[[#This Row],[Popolazione]]&gt;50000,Tabella1[[#This Row],[Popolazione]]&lt;100000),"Compreso",Tabella1[[#This Row],[Regione]])</f>
        <v>EMILIA-ROMAGNA</v>
      </c>
    </row>
    <row r="4375" spans="1:7" x14ac:dyDescent="0.25">
      <c r="A4375" s="26" t="s">
        <v>6411</v>
      </c>
      <c r="B4375" s="4" t="str">
        <f>IFERROR(VLOOKUP(A4375,PEC!A$2:B$7902,2,0),"PEC NON ESISTENTE")</f>
        <v>pg.comune.santagata.ra.it</v>
      </c>
      <c r="C4375" s="3" t="s">
        <v>8025</v>
      </c>
      <c r="D4375" s="3" t="s">
        <v>8211</v>
      </c>
      <c r="E4375" s="32">
        <v>2822</v>
      </c>
      <c r="F4375" s="1" t="str">
        <f>IF(Tabella1[[#This Row],[Popolazione]]&gt;300000,"Trovato","")</f>
        <v/>
      </c>
      <c r="G4375" s="1" t="str">
        <f>IF(AND(Tabella1[[#This Row],[Popolazione]]&gt;50000,Tabella1[[#This Row],[Popolazione]]&lt;100000),"Compreso",Tabella1[[#This Row],[Regione]])</f>
        <v>EMILIA-ROMAGNA</v>
      </c>
    </row>
    <row r="4376" spans="1:7" x14ac:dyDescent="0.25">
      <c r="A4376" s="26" t="s">
        <v>6827</v>
      </c>
      <c r="B4376" s="4" t="str">
        <f>IFERROR(VLOOKUP(A4376,PEC!A$2:B$7902,2,0),"PEC NON ESISTENTE")</f>
        <v>comune.solarolo</v>
      </c>
      <c r="C4376" s="3" t="s">
        <v>8025</v>
      </c>
      <c r="D4376" s="3" t="s">
        <v>8211</v>
      </c>
      <c r="E4376" s="32">
        <v>4489</v>
      </c>
      <c r="F4376" s="1" t="str">
        <f>IF(Tabella1[[#This Row],[Popolazione]]&gt;300000,"Trovato","")</f>
        <v/>
      </c>
      <c r="G4376" s="1" t="str">
        <f>IF(AND(Tabella1[[#This Row],[Popolazione]]&gt;50000,Tabella1[[#This Row],[Popolazione]]&lt;100000),"Compreso",Tabella1[[#This Row],[Regione]])</f>
        <v>EMILIA-ROMAGNA</v>
      </c>
    </row>
    <row r="4377" spans="1:7" x14ac:dyDescent="0.25">
      <c r="A4377" s="26" t="s">
        <v>843</v>
      </c>
      <c r="B4377" s="4" t="str">
        <f>IFERROR(VLOOKUP(A4377,PEC!A$2:B$7902,2,0),"PEC NON ESISTENTE")</f>
        <v>comune.bagnodiromagna</v>
      </c>
      <c r="C4377" s="3" t="s">
        <v>8025</v>
      </c>
      <c r="D4377" s="3" t="s">
        <v>8211</v>
      </c>
      <c r="E4377" s="32">
        <v>6138</v>
      </c>
      <c r="F4377" s="1" t="str">
        <f>IF(Tabella1[[#This Row],[Popolazione]]&gt;300000,"Trovato","")</f>
        <v/>
      </c>
      <c r="G4377" s="1" t="str">
        <f>IF(AND(Tabella1[[#This Row],[Popolazione]]&gt;50000,Tabella1[[#This Row],[Popolazione]]&lt;100000),"Compreso",Tabella1[[#This Row],[Regione]])</f>
        <v>EMILIA-ROMAGNA</v>
      </c>
    </row>
    <row r="4378" spans="1:7" x14ac:dyDescent="0.25">
      <c r="A4378" s="26" t="s">
        <v>1027</v>
      </c>
      <c r="B4378" s="4" t="str">
        <f>IFERROR(VLOOKUP(A4378,PEC!A$2:B$7902,2,0),"PEC NON ESISTENTE")</f>
        <v>protocollo</v>
      </c>
      <c r="C4378" s="3" t="s">
        <v>8025</v>
      </c>
      <c r="D4378" s="3" t="s">
        <v>8211</v>
      </c>
      <c r="E4378" s="32">
        <v>10798</v>
      </c>
      <c r="F4378" s="1" t="str">
        <f>IF(Tabella1[[#This Row],[Popolazione]]&gt;300000,"Trovato","")</f>
        <v/>
      </c>
      <c r="G4378" s="1" t="str">
        <f>IF(AND(Tabella1[[#This Row],[Popolazione]]&gt;50000,Tabella1[[#This Row],[Popolazione]]&lt;100000),"Compreso",Tabella1[[#This Row],[Regione]])</f>
        <v>EMILIA-ROMAGNA</v>
      </c>
    </row>
    <row r="4379" spans="1:7" x14ac:dyDescent="0.25">
      <c r="A4379" s="26" t="s">
        <v>1156</v>
      </c>
      <c r="B4379" s="4" t="str">
        <f>IFERROR(VLOOKUP(A4379,PEC!A$2:B$7902,2,0),"PEC NON ESISTENTE")</f>
        <v>comune.borghi</v>
      </c>
      <c r="C4379" s="3" t="s">
        <v>8025</v>
      </c>
      <c r="D4379" s="3" t="s">
        <v>8211</v>
      </c>
      <c r="E4379" s="32">
        <v>2718</v>
      </c>
      <c r="F4379" s="1" t="str">
        <f>IF(Tabella1[[#This Row],[Popolazione]]&gt;300000,"Trovato","")</f>
        <v/>
      </c>
      <c r="G4379" s="1" t="str">
        <f>IF(AND(Tabella1[[#This Row],[Popolazione]]&gt;50000,Tabella1[[#This Row],[Popolazione]]&lt;100000),"Compreso",Tabella1[[#This Row],[Regione]])</f>
        <v>EMILIA-ROMAGNA</v>
      </c>
    </row>
    <row r="4380" spans="1:7" x14ac:dyDescent="0.25">
      <c r="A4380" s="26" t="s">
        <v>2129</v>
      </c>
      <c r="B4380" s="4" t="str">
        <f>IFERROR(VLOOKUP(A4380,PEC!A$2:B$7902,2,0),"PEC NON ESISTENTE")</f>
        <v>protocollo</v>
      </c>
      <c r="C4380" s="3" t="s">
        <v>8025</v>
      </c>
      <c r="D4380" s="3" t="s">
        <v>8211</v>
      </c>
      <c r="E4380" s="32">
        <v>6512</v>
      </c>
      <c r="F4380" s="1" t="str">
        <f>IF(Tabella1[[#This Row],[Popolazione]]&gt;300000,"Trovato","")</f>
        <v/>
      </c>
      <c r="G4380" s="1" t="str">
        <f>IF(AND(Tabella1[[#This Row],[Popolazione]]&gt;50000,Tabella1[[#This Row],[Popolazione]]&lt;100000),"Compreso",Tabella1[[#This Row],[Regione]])</f>
        <v>EMILIA-ROMAGNA</v>
      </c>
    </row>
    <row r="4381" spans="1:7" x14ac:dyDescent="0.25">
      <c r="A4381" s="26" t="s">
        <v>2300</v>
      </c>
      <c r="B4381" s="4" t="str">
        <f>IFERROR(VLOOKUP(A4381,PEC!A$2:B$7902,2,0),"PEC NON ESISTENTE")</f>
        <v>protocollo</v>
      </c>
      <c r="C4381" s="3" t="s">
        <v>8025</v>
      </c>
      <c r="D4381" s="3" t="s">
        <v>8211</v>
      </c>
      <c r="E4381" s="32">
        <v>95990</v>
      </c>
      <c r="F4381" s="1" t="str">
        <f>IF(Tabella1[[#This Row],[Popolazione]]&gt;300000,"Trovato","")</f>
        <v/>
      </c>
      <c r="G4381" s="1" t="str">
        <f>IF(AND(Tabella1[[#This Row],[Popolazione]]&gt;50000,Tabella1[[#This Row],[Popolazione]]&lt;100000),"Compreso",Tabella1[[#This Row],[Regione]])</f>
        <v>Compreso</v>
      </c>
    </row>
    <row r="4382" spans="1:7" x14ac:dyDescent="0.25">
      <c r="A4382" s="26" t="s">
        <v>2301</v>
      </c>
      <c r="B4382" s="4" t="str">
        <f>IFERROR(VLOOKUP(A4382,PEC!A$2:B$7902,2,0),"PEC NON ESISTENTE")</f>
        <v>cesenatico</v>
      </c>
      <c r="C4382" s="3" t="s">
        <v>8025</v>
      </c>
      <c r="D4382" s="3" t="s">
        <v>8211</v>
      </c>
      <c r="E4382" s="32">
        <v>25412</v>
      </c>
      <c r="F4382" s="1" t="str">
        <f>IF(Tabella1[[#This Row],[Popolazione]]&gt;300000,"Trovato","")</f>
        <v/>
      </c>
      <c r="G4382" s="1" t="str">
        <f>IF(AND(Tabella1[[#This Row],[Popolazione]]&gt;50000,Tabella1[[#This Row],[Popolazione]]&lt;100000),"Compreso",Tabella1[[#This Row],[Regione]])</f>
        <v>EMILIA-ROMAGNA</v>
      </c>
    </row>
    <row r="4383" spans="1:7" x14ac:dyDescent="0.25">
      <c r="A4383" s="26" t="s">
        <v>2448</v>
      </c>
      <c r="B4383" s="4" t="str">
        <f>IFERROR(VLOOKUP(A4383,PEC!A$2:B$7902,2,0),"PEC NON ESISTENTE")</f>
        <v>comune.civitella</v>
      </c>
      <c r="C4383" s="3" t="s">
        <v>8025</v>
      </c>
      <c r="D4383" s="3" t="s">
        <v>8211</v>
      </c>
      <c r="E4383" s="32">
        <v>3792</v>
      </c>
      <c r="F4383" s="1" t="str">
        <f>IF(Tabella1[[#This Row],[Popolazione]]&gt;300000,"Trovato","")</f>
        <v/>
      </c>
      <c r="G4383" s="1" t="str">
        <f>IF(AND(Tabella1[[#This Row],[Popolazione]]&gt;50000,Tabella1[[#This Row],[Popolazione]]&lt;100000),"Compreso",Tabella1[[#This Row],[Regione]])</f>
        <v>EMILIA-ROMAGNA</v>
      </c>
    </row>
    <row r="4384" spans="1:7" x14ac:dyDescent="0.25">
      <c r="A4384" s="26" t="s">
        <v>2839</v>
      </c>
      <c r="B4384" s="4" t="str">
        <f>IFERROR(VLOOKUP(A4384,PEC!A$2:B$7902,2,0),"PEC NON ESISTENTE")</f>
        <v>dovadola</v>
      </c>
      <c r="C4384" s="3" t="s">
        <v>8025</v>
      </c>
      <c r="D4384" s="3" t="s">
        <v>8211</v>
      </c>
      <c r="E4384" s="32">
        <v>1661</v>
      </c>
      <c r="F4384" s="1" t="str">
        <f>IF(Tabella1[[#This Row],[Popolazione]]&gt;300000,"Trovato","")</f>
        <v/>
      </c>
      <c r="G4384" s="1" t="str">
        <f>IF(AND(Tabella1[[#This Row],[Popolazione]]&gt;50000,Tabella1[[#This Row],[Popolazione]]&lt;100000),"Compreso",Tabella1[[#This Row],[Regione]])</f>
        <v>EMILIA-ROMAGNA</v>
      </c>
    </row>
    <row r="4385" spans="1:7" x14ac:dyDescent="0.25">
      <c r="A4385" s="26" t="s">
        <v>8218</v>
      </c>
      <c r="B4385" s="4" t="str">
        <f>IFERROR(VLOOKUP(A4385,PEC!A$2:B$7902,2,0),"PEC NON ESISTENTE")</f>
        <v>comune.forli</v>
      </c>
      <c r="C4385" s="3" t="s">
        <v>8025</v>
      </c>
      <c r="D4385" s="3" t="s">
        <v>8211</v>
      </c>
      <c r="E4385" s="32">
        <v>116434</v>
      </c>
      <c r="F4385" s="1" t="str">
        <f>IF(Tabella1[[#This Row],[Popolazione]]&gt;300000,"Trovato","")</f>
        <v/>
      </c>
      <c r="G4385" s="1" t="str">
        <f>IF(AND(Tabella1[[#This Row],[Popolazione]]&gt;50000,Tabella1[[#This Row],[Popolazione]]&lt;100000),"Compreso",Tabella1[[#This Row],[Regione]])</f>
        <v>EMILIA-ROMAGNA</v>
      </c>
    </row>
    <row r="4386" spans="1:7" x14ac:dyDescent="0.25">
      <c r="A4386" s="26" t="s">
        <v>3086</v>
      </c>
      <c r="B4386" s="4" t="str">
        <f>IFERROR(VLOOKUP(A4386,PEC!A$2:B$7902,2,0),"PEC NON ESISTENTE")</f>
        <v>protocollo</v>
      </c>
      <c r="C4386" s="3" t="s">
        <v>8025</v>
      </c>
      <c r="D4386" s="3" t="s">
        <v>8211</v>
      </c>
      <c r="E4386" s="32">
        <v>12982</v>
      </c>
      <c r="F4386" s="1" t="str">
        <f>IF(Tabella1[[#This Row],[Popolazione]]&gt;300000,"Trovato","")</f>
        <v/>
      </c>
      <c r="G4386" s="1" t="str">
        <f>IF(AND(Tabella1[[#This Row],[Popolazione]]&gt;50000,Tabella1[[#This Row],[Popolazione]]&lt;100000),"Compreso",Tabella1[[#This Row],[Regione]])</f>
        <v>EMILIA-ROMAGNA</v>
      </c>
    </row>
    <row r="4387" spans="1:7" x14ac:dyDescent="0.25">
      <c r="A4387" s="26" t="s">
        <v>3207</v>
      </c>
      <c r="B4387" s="4" t="str">
        <f>IFERROR(VLOOKUP(A4387,PEC!A$2:B$7902,2,0),"PEC NON ESISTENTE")</f>
        <v>galeata</v>
      </c>
      <c r="C4387" s="3" t="s">
        <v>8025</v>
      </c>
      <c r="D4387" s="3" t="s">
        <v>8211</v>
      </c>
      <c r="E4387" s="32">
        <v>2516</v>
      </c>
      <c r="F4387" s="1" t="str">
        <f>IF(Tabella1[[#This Row],[Popolazione]]&gt;300000,"Trovato","")</f>
        <v/>
      </c>
      <c r="G4387" s="1" t="str">
        <f>IF(AND(Tabella1[[#This Row],[Popolazione]]&gt;50000,Tabella1[[#This Row],[Popolazione]]&lt;100000),"Compreso",Tabella1[[#This Row],[Regione]])</f>
        <v>EMILIA-ROMAGNA</v>
      </c>
    </row>
    <row r="4388" spans="1:7" x14ac:dyDescent="0.25">
      <c r="A4388" s="26" t="s">
        <v>3235</v>
      </c>
      <c r="B4388" s="4" t="str">
        <f>IFERROR(VLOOKUP(A4388,PEC!A$2:B$7902,2,0),"PEC NON ESISTENTE")</f>
        <v>comune.gambettola</v>
      </c>
      <c r="C4388" s="3" t="s">
        <v>8025</v>
      </c>
      <c r="D4388" s="3" t="s">
        <v>8211</v>
      </c>
      <c r="E4388" s="32">
        <v>10238</v>
      </c>
      <c r="F4388" s="1" t="str">
        <f>IF(Tabella1[[#This Row],[Popolazione]]&gt;300000,"Trovato","")</f>
        <v/>
      </c>
      <c r="G4388" s="1" t="str">
        <f>IF(AND(Tabella1[[#This Row],[Popolazione]]&gt;50000,Tabella1[[#This Row],[Popolazione]]&lt;100000),"Compreso",Tabella1[[#This Row],[Regione]])</f>
        <v>EMILIA-ROMAGNA</v>
      </c>
    </row>
    <row r="4389" spans="1:7" x14ac:dyDescent="0.25">
      <c r="A4389" s="26" t="s">
        <v>3262</v>
      </c>
      <c r="B4389" s="4" t="str">
        <f>IFERROR(VLOOKUP(A4389,PEC!A$2:B$7902,2,0),"PEC NON ESISTENTE")</f>
        <v>gatteo</v>
      </c>
      <c r="C4389" s="3" t="s">
        <v>8025</v>
      </c>
      <c r="D4389" s="3" t="s">
        <v>8211</v>
      </c>
      <c r="E4389" s="32">
        <v>8910</v>
      </c>
      <c r="F4389" s="1" t="str">
        <f>IF(Tabella1[[#This Row],[Popolazione]]&gt;300000,"Trovato","")</f>
        <v/>
      </c>
      <c r="G4389" s="1" t="str">
        <f>IF(AND(Tabella1[[#This Row],[Popolazione]]&gt;50000,Tabella1[[#This Row],[Popolazione]]&lt;100000),"Compreso",Tabella1[[#This Row],[Regione]])</f>
        <v>EMILIA-ROMAGNA</v>
      </c>
    </row>
    <row r="4390" spans="1:7" x14ac:dyDescent="0.25">
      <c r="A4390" s="26" t="s">
        <v>3806</v>
      </c>
      <c r="B4390" s="4" t="str">
        <f>IFERROR(VLOOKUP(A4390,PEC!A$2:B$7902,2,0),"PEC NON ESISTENTE")</f>
        <v>comune.longiano</v>
      </c>
      <c r="C4390" s="3" t="s">
        <v>8025</v>
      </c>
      <c r="D4390" s="3" t="s">
        <v>8211</v>
      </c>
      <c r="E4390" s="32">
        <v>6837</v>
      </c>
      <c r="F4390" s="1" t="str">
        <f>IF(Tabella1[[#This Row],[Popolazione]]&gt;300000,"Trovato","")</f>
        <v/>
      </c>
      <c r="G4390" s="1" t="str">
        <f>IF(AND(Tabella1[[#This Row],[Popolazione]]&gt;50000,Tabella1[[#This Row],[Popolazione]]&lt;100000),"Compreso",Tabella1[[#This Row],[Regione]])</f>
        <v>EMILIA-ROMAGNA</v>
      </c>
    </row>
    <row r="4391" spans="1:7" x14ac:dyDescent="0.25">
      <c r="A4391" s="26" t="s">
        <v>4113</v>
      </c>
      <c r="B4391" s="4" t="str">
        <f>IFERROR(VLOOKUP(A4391,PEC!A$2:B$7902,2,0),"PEC NON ESISTENTE")</f>
        <v>comune.meldola</v>
      </c>
      <c r="C4391" s="3" t="s">
        <v>8025</v>
      </c>
      <c r="D4391" s="3" t="s">
        <v>8211</v>
      </c>
      <c r="E4391" s="32">
        <v>10000</v>
      </c>
      <c r="F4391" s="1" t="str">
        <f>IF(Tabella1[[#This Row],[Popolazione]]&gt;300000,"Trovato","")</f>
        <v/>
      </c>
      <c r="G4391" s="1" t="str">
        <f>IF(AND(Tabella1[[#This Row],[Popolazione]]&gt;50000,Tabella1[[#This Row],[Popolazione]]&lt;100000),"Compreso",Tabella1[[#This Row],[Regione]])</f>
        <v>EMILIA-ROMAGNA</v>
      </c>
    </row>
    <row r="4392" spans="1:7" x14ac:dyDescent="0.25">
      <c r="A4392" s="26" t="s">
        <v>4142</v>
      </c>
      <c r="B4392" s="4" t="str">
        <f>IFERROR(VLOOKUP(A4392,PEC!A$2:B$7902,2,0),"PEC NON ESISTENTE")</f>
        <v>mercatosaraceno</v>
      </c>
      <c r="C4392" s="3" t="s">
        <v>8025</v>
      </c>
      <c r="D4392" s="3" t="s">
        <v>8211</v>
      </c>
      <c r="E4392" s="32">
        <v>6997</v>
      </c>
      <c r="F4392" s="1" t="str">
        <f>IF(Tabella1[[#This Row],[Popolazione]]&gt;300000,"Trovato","")</f>
        <v/>
      </c>
      <c r="G4392" s="1" t="str">
        <f>IF(AND(Tabella1[[#This Row],[Popolazione]]&gt;50000,Tabella1[[#This Row],[Popolazione]]&lt;100000),"Compreso",Tabella1[[#This Row],[Regione]])</f>
        <v>EMILIA-ROMAGNA</v>
      </c>
    </row>
    <row r="4393" spans="1:7" x14ac:dyDescent="0.25">
      <c r="A4393" s="26" t="s">
        <v>4226</v>
      </c>
      <c r="B4393" s="4" t="str">
        <f>IFERROR(VLOOKUP(A4393,PEC!A$2:B$7902,2,0),"PEC NON ESISTENTE")</f>
        <v>modigliana</v>
      </c>
      <c r="C4393" s="3" t="s">
        <v>8025</v>
      </c>
      <c r="D4393" s="3" t="s">
        <v>8211</v>
      </c>
      <c r="E4393" s="32">
        <v>4726</v>
      </c>
      <c r="F4393" s="1" t="str">
        <f>IF(Tabella1[[#This Row],[Popolazione]]&gt;300000,"Trovato","")</f>
        <v/>
      </c>
      <c r="G4393" s="1" t="str">
        <f>IF(AND(Tabella1[[#This Row],[Popolazione]]&gt;50000,Tabella1[[#This Row],[Popolazione]]&lt;100000),"Compreso",Tabella1[[#This Row],[Regione]])</f>
        <v>EMILIA-ROMAGNA</v>
      </c>
    </row>
    <row r="4394" spans="1:7" x14ac:dyDescent="0.25">
      <c r="A4394" s="26" t="s">
        <v>4535</v>
      </c>
      <c r="B4394" s="4" t="str">
        <f>IFERROR(VLOOKUP(A4394,PEC!A$2:B$7902,2,0),"PEC NON ESISTENTE")</f>
        <v>montiano</v>
      </c>
      <c r="C4394" s="3" t="s">
        <v>8025</v>
      </c>
      <c r="D4394" s="3" t="s">
        <v>8211</v>
      </c>
      <c r="E4394" s="32">
        <v>1701</v>
      </c>
      <c r="F4394" s="1" t="str">
        <f>IF(Tabella1[[#This Row],[Popolazione]]&gt;300000,"Trovato","")</f>
        <v/>
      </c>
      <c r="G4394" s="1" t="str">
        <f>IF(AND(Tabella1[[#This Row],[Popolazione]]&gt;50000,Tabella1[[#This Row],[Popolazione]]&lt;100000),"Compreso",Tabella1[[#This Row],[Regione]])</f>
        <v>EMILIA-ROMAGNA</v>
      </c>
    </row>
    <row r="4395" spans="1:7" x14ac:dyDescent="0.25">
      <c r="A4395" s="26" t="s">
        <v>5471</v>
      </c>
      <c r="B4395" s="4" t="str">
        <f>IFERROR(VLOOKUP(A4395,PEC!A$2:B$7902,2,0),"PEC NON ESISTENTE")</f>
        <v>porticoesanbenedetto</v>
      </c>
      <c r="C4395" s="3" t="s">
        <v>8025</v>
      </c>
      <c r="D4395" s="3" t="s">
        <v>8211</v>
      </c>
      <c r="E4395" s="32">
        <v>769</v>
      </c>
      <c r="F4395" s="1" t="str">
        <f>IF(Tabella1[[#This Row],[Popolazione]]&gt;300000,"Trovato","")</f>
        <v/>
      </c>
      <c r="G4395" s="1" t="str">
        <f>IF(AND(Tabella1[[#This Row],[Popolazione]]&gt;50000,Tabella1[[#This Row],[Popolazione]]&lt;100000),"Compreso",Tabella1[[#This Row],[Regione]])</f>
        <v>EMILIA-ROMAGNA</v>
      </c>
    </row>
    <row r="4396" spans="1:7" x14ac:dyDescent="0.25">
      <c r="A4396" s="26" t="s">
        <v>5561</v>
      </c>
      <c r="B4396" s="4" t="str">
        <f>IFERROR(VLOOKUP(A4396,PEC!A$2:B$7902,2,0),"PEC NON ESISTENTE")</f>
        <v>comune.predappio</v>
      </c>
      <c r="C4396" s="3" t="s">
        <v>8025</v>
      </c>
      <c r="D4396" s="3" t="s">
        <v>8211</v>
      </c>
      <c r="E4396" s="32">
        <v>6519</v>
      </c>
      <c r="F4396" s="1" t="str">
        <f>IF(Tabella1[[#This Row],[Popolazione]]&gt;300000,"Trovato","")</f>
        <v/>
      </c>
      <c r="G4396" s="1" t="str">
        <f>IF(AND(Tabella1[[#This Row],[Popolazione]]&gt;50000,Tabella1[[#This Row],[Popolazione]]&lt;100000),"Compreso",Tabella1[[#This Row],[Regione]])</f>
        <v>EMILIA-ROMAGNA</v>
      </c>
    </row>
    <row r="4397" spans="1:7" x14ac:dyDescent="0.25">
      <c r="A4397" s="26" t="s">
        <v>5573</v>
      </c>
      <c r="B4397" s="4" t="str">
        <f>IFERROR(VLOOKUP(A4397,PEC!A$2:B$7902,2,0),"PEC NON ESISTENTE")</f>
        <v>comune.premilcuore</v>
      </c>
      <c r="C4397" s="3" t="s">
        <v>8025</v>
      </c>
      <c r="D4397" s="3" t="s">
        <v>8211</v>
      </c>
      <c r="E4397" s="32">
        <v>803</v>
      </c>
      <c r="F4397" s="1" t="str">
        <f>IF(Tabella1[[#This Row],[Popolazione]]&gt;300000,"Trovato","")</f>
        <v/>
      </c>
      <c r="G4397" s="1" t="str">
        <f>IF(AND(Tabella1[[#This Row],[Popolazione]]&gt;50000,Tabella1[[#This Row],[Popolazione]]&lt;100000),"Compreso",Tabella1[[#This Row],[Regione]])</f>
        <v>EMILIA-ROMAGNA</v>
      </c>
    </row>
    <row r="4398" spans="1:7" x14ac:dyDescent="0.25">
      <c r="A4398" s="26" t="s">
        <v>5826</v>
      </c>
      <c r="B4398" s="4" t="str">
        <f>IFERROR(VLOOKUP(A4398,PEC!A$2:B$7902,2,0),"PEC NON ESISTENTE")</f>
        <v>comune.roccasancasciano</v>
      </c>
      <c r="C4398" s="3" t="s">
        <v>8025</v>
      </c>
      <c r="D4398" s="3" t="s">
        <v>8211</v>
      </c>
      <c r="E4398" s="32">
        <v>2000</v>
      </c>
      <c r="F4398" s="1" t="str">
        <f>IF(Tabella1[[#This Row],[Popolazione]]&gt;300000,"Trovato","")</f>
        <v/>
      </c>
      <c r="G4398" s="1" t="str">
        <f>IF(AND(Tabella1[[#This Row],[Popolazione]]&gt;50000,Tabella1[[#This Row],[Popolazione]]&lt;100000),"Compreso",Tabella1[[#This Row],[Regione]])</f>
        <v>EMILIA-ROMAGNA</v>
      </c>
    </row>
    <row r="4399" spans="1:7" x14ac:dyDescent="0.25">
      <c r="A4399" s="26" t="s">
        <v>5935</v>
      </c>
      <c r="B4399" s="4" t="str">
        <f>IFERROR(VLOOKUP(A4399,PEC!A$2:B$7902,2,0),"PEC NON ESISTENTE")</f>
        <v>roncofreddo</v>
      </c>
      <c r="C4399" s="3" t="s">
        <v>8025</v>
      </c>
      <c r="D4399" s="3" t="s">
        <v>8211</v>
      </c>
      <c r="E4399" s="32">
        <v>3395</v>
      </c>
      <c r="F4399" s="1" t="str">
        <f>IF(Tabella1[[#This Row],[Popolazione]]&gt;300000,"Trovato","")</f>
        <v/>
      </c>
      <c r="G4399" s="1" t="str">
        <f>IF(AND(Tabella1[[#This Row],[Popolazione]]&gt;50000,Tabella1[[#This Row],[Popolazione]]&lt;100000),"Compreso",Tabella1[[#This Row],[Regione]])</f>
        <v>EMILIA-ROMAGNA</v>
      </c>
    </row>
    <row r="4400" spans="1:7" x14ac:dyDescent="0.25">
      <c r="A4400" s="26" t="s">
        <v>6278</v>
      </c>
      <c r="B4400" s="4" t="str">
        <f>IFERROR(VLOOKUP(A4400,PEC!A$2:B$7902,2,0),"PEC NON ESISTENTE")</f>
        <v>comune.sanmauropascoli</v>
      </c>
      <c r="C4400" s="3" t="s">
        <v>8025</v>
      </c>
      <c r="D4400" s="3" t="s">
        <v>8211</v>
      </c>
      <c r="E4400" s="32">
        <v>11090</v>
      </c>
      <c r="F4400" s="1" t="str">
        <f>IF(Tabella1[[#This Row],[Popolazione]]&gt;300000,"Trovato","")</f>
        <v/>
      </c>
      <c r="G4400" s="1" t="str">
        <f>IF(AND(Tabella1[[#This Row],[Popolazione]]&gt;50000,Tabella1[[#This Row],[Popolazione]]&lt;100000),"Compreso",Tabella1[[#This Row],[Regione]])</f>
        <v>EMILIA-ROMAGNA</v>
      </c>
    </row>
    <row r="4401" spans="1:7" x14ac:dyDescent="0.25">
      <c r="A4401" s="26" t="s">
        <v>6517</v>
      </c>
      <c r="B4401" s="4" t="str">
        <f>IFERROR(VLOOKUP(A4401,PEC!A$2:B$7902,2,0),"PEC NON ESISTENTE")</f>
        <v>comune.santa-sofia</v>
      </c>
      <c r="C4401" s="3" t="s">
        <v>8025</v>
      </c>
      <c r="D4401" s="3" t="s">
        <v>8211</v>
      </c>
      <c r="E4401" s="32">
        <v>4193</v>
      </c>
      <c r="F4401" s="1" t="str">
        <f>IF(Tabella1[[#This Row],[Popolazione]]&gt;300000,"Trovato","")</f>
        <v/>
      </c>
      <c r="G4401" s="1" t="str">
        <f>IF(AND(Tabella1[[#This Row],[Popolazione]]&gt;50000,Tabella1[[#This Row],[Popolazione]]&lt;100000),"Compreso",Tabella1[[#This Row],[Regione]])</f>
        <v>EMILIA-ROMAGNA</v>
      </c>
    </row>
    <row r="4402" spans="1:7" x14ac:dyDescent="0.25">
      <c r="A4402" s="26" t="s">
        <v>6570</v>
      </c>
      <c r="B4402" s="4" t="str">
        <f>IFERROR(VLOOKUP(A4402,PEC!A$2:B$7902,2,0),"PEC NON ESISTENTE")</f>
        <v>sarsina</v>
      </c>
      <c r="C4402" s="3" t="s">
        <v>8025</v>
      </c>
      <c r="D4402" s="3" t="s">
        <v>8211</v>
      </c>
      <c r="E4402" s="32">
        <v>3602</v>
      </c>
      <c r="F4402" s="1" t="str">
        <f>IF(Tabella1[[#This Row],[Popolazione]]&gt;300000,"Trovato","")</f>
        <v/>
      </c>
      <c r="G4402" s="1" t="str">
        <f>IF(AND(Tabella1[[#This Row],[Popolazione]]&gt;50000,Tabella1[[#This Row],[Popolazione]]&lt;100000),"Compreso",Tabella1[[#This Row],[Regione]])</f>
        <v>EMILIA-ROMAGNA</v>
      </c>
    </row>
    <row r="4403" spans="1:7" x14ac:dyDescent="0.25">
      <c r="A4403" s="26" t="s">
        <v>6595</v>
      </c>
      <c r="B4403" s="4" t="str">
        <f>IFERROR(VLOOKUP(A4403,PEC!A$2:B$7902,2,0),"PEC NON ESISTENTE")</f>
        <v>savignano</v>
      </c>
      <c r="C4403" s="3" t="s">
        <v>8025</v>
      </c>
      <c r="D4403" s="3" t="s">
        <v>8211</v>
      </c>
      <c r="E4403" s="32">
        <v>17521</v>
      </c>
      <c r="F4403" s="1" t="str">
        <f>IF(Tabella1[[#This Row],[Popolazione]]&gt;300000,"Trovato","")</f>
        <v/>
      </c>
      <c r="G4403" s="1" t="str">
        <f>IF(AND(Tabella1[[#This Row],[Popolazione]]&gt;50000,Tabella1[[#This Row],[Popolazione]]&lt;100000),"Compreso",Tabella1[[#This Row],[Regione]])</f>
        <v>EMILIA-ROMAGNA</v>
      </c>
    </row>
    <row r="4404" spans="1:7" x14ac:dyDescent="0.25">
      <c r="A4404" s="26" t="s">
        <v>6820</v>
      </c>
      <c r="B4404" s="4" t="str">
        <f>IFERROR(VLOOKUP(A4404,PEC!A$2:B$7902,2,0),"PEC NON ESISTENTE")</f>
        <v>comune.sogliano</v>
      </c>
      <c r="C4404" s="3" t="s">
        <v>8025</v>
      </c>
      <c r="D4404" s="3" t="s">
        <v>8211</v>
      </c>
      <c r="E4404" s="32">
        <v>3251</v>
      </c>
      <c r="F4404" s="1" t="str">
        <f>IF(Tabella1[[#This Row],[Popolazione]]&gt;300000,"Trovato","")</f>
        <v/>
      </c>
      <c r="G4404" s="1" t="str">
        <f>IF(AND(Tabella1[[#This Row],[Popolazione]]&gt;50000,Tabella1[[#This Row],[Popolazione]]&lt;100000),"Compreso",Tabella1[[#This Row],[Regione]])</f>
        <v>EMILIA-ROMAGNA</v>
      </c>
    </row>
    <row r="4405" spans="1:7" x14ac:dyDescent="0.25">
      <c r="A4405" s="26" t="s">
        <v>7256</v>
      </c>
      <c r="B4405" s="4" t="str">
        <f>IFERROR(VLOOKUP(A4405,PEC!A$2:B$7902,2,0),"PEC NON ESISTENTE")</f>
        <v>tredozio</v>
      </c>
      <c r="C4405" s="3" t="s">
        <v>8025</v>
      </c>
      <c r="D4405" s="3" t="s">
        <v>8211</v>
      </c>
      <c r="E4405" s="32">
        <v>1259</v>
      </c>
      <c r="F4405" s="1" t="str">
        <f>IF(Tabella1[[#This Row],[Popolazione]]&gt;300000,"Trovato","")</f>
        <v/>
      </c>
      <c r="G4405" s="1" t="str">
        <f>IF(AND(Tabella1[[#This Row],[Popolazione]]&gt;50000,Tabella1[[#This Row],[Popolazione]]&lt;100000),"Compreso",Tabella1[[#This Row],[Regione]])</f>
        <v>EMILIA-ROMAGNA</v>
      </c>
    </row>
    <row r="4406" spans="1:7" x14ac:dyDescent="0.25">
      <c r="A4406" s="26" t="s">
        <v>7578</v>
      </c>
      <c r="B4406" s="4" t="str">
        <f>IFERROR(VLOOKUP(A4406,PEC!A$2:B$7902,2,0),"PEC NON ESISTENTE")</f>
        <v>verghereto</v>
      </c>
      <c r="C4406" s="3" t="s">
        <v>8025</v>
      </c>
      <c r="D4406" s="3" t="s">
        <v>8211</v>
      </c>
      <c r="E4406" s="32">
        <v>1974</v>
      </c>
      <c r="F4406" s="1" t="str">
        <f>IF(Tabella1[[#This Row],[Popolazione]]&gt;300000,"Trovato","")</f>
        <v/>
      </c>
      <c r="G4406" s="1" t="str">
        <f>IF(AND(Tabella1[[#This Row],[Popolazione]]&gt;50000,Tabella1[[#This Row],[Popolazione]]&lt;100000),"Compreso",Tabella1[[#This Row],[Regione]])</f>
        <v>EMILIA-ROMAGNA</v>
      </c>
    </row>
    <row r="4407" spans="1:7" x14ac:dyDescent="0.25">
      <c r="A4407" s="26" t="s">
        <v>983</v>
      </c>
      <c r="B4407" s="4" t="str">
        <f>IFERROR(VLOOKUP(A4407,PEC!A$2:B$7902,2,0),"PEC NON ESISTENTE")</f>
        <v>pec</v>
      </c>
      <c r="C4407" s="3" t="s">
        <v>8025</v>
      </c>
      <c r="D4407" s="3" t="s">
        <v>8211</v>
      </c>
      <c r="E4407" s="32">
        <v>18591</v>
      </c>
      <c r="F4407" s="1" t="str">
        <f>IF(Tabella1[[#This Row],[Popolazione]]&gt;300000,"Trovato","")</f>
        <v/>
      </c>
      <c r="G4407" s="1" t="str">
        <f>IF(AND(Tabella1[[#This Row],[Popolazione]]&gt;50000,Tabella1[[#This Row],[Popolazione]]&lt;100000),"Compreso",Tabella1[[#This Row],[Regione]])</f>
        <v>EMILIA-ROMAGNA</v>
      </c>
    </row>
    <row r="4408" spans="1:7" x14ac:dyDescent="0.25">
      <c r="A4408" s="26" t="s">
        <v>2140</v>
      </c>
      <c r="B4408" s="4" t="str">
        <f>IFERROR(VLOOKUP(A4408,PEC!A$2:B$7902,2,0),"PEC NON ESISTENTE")</f>
        <v>protocollo</v>
      </c>
      <c r="C4408" s="3" t="s">
        <v>8025</v>
      </c>
      <c r="D4408" s="3" t="s">
        <v>8211</v>
      </c>
      <c r="E4408" s="32">
        <v>16550</v>
      </c>
      <c r="F4408" s="1" t="str">
        <f>IF(Tabella1[[#This Row],[Popolazione]]&gt;300000,"Trovato","")</f>
        <v/>
      </c>
      <c r="G4408" s="1" t="str">
        <f>IF(AND(Tabella1[[#This Row],[Popolazione]]&gt;50000,Tabella1[[#This Row],[Popolazione]]&lt;100000),"Compreso",Tabella1[[#This Row],[Regione]])</f>
        <v>EMILIA-ROMAGNA</v>
      </c>
    </row>
    <row r="4409" spans="1:7" x14ac:dyDescent="0.25">
      <c r="A4409" s="26" t="s">
        <v>2609</v>
      </c>
      <c r="B4409" s="4" t="str">
        <f>IFERROR(VLOOKUP(A4409,PEC!A$2:B$7902,2,0),"PEC NON ESISTENTE")</f>
        <v>comune.coriano</v>
      </c>
      <c r="C4409" s="3" t="s">
        <v>8025</v>
      </c>
      <c r="D4409" s="3" t="s">
        <v>8211</v>
      </c>
      <c r="E4409" s="32">
        <v>10028</v>
      </c>
      <c r="F4409" s="1" t="str">
        <f>IF(Tabella1[[#This Row],[Popolazione]]&gt;300000,"Trovato","")</f>
        <v/>
      </c>
      <c r="G4409" s="1" t="str">
        <f>IF(AND(Tabella1[[#This Row],[Popolazione]]&gt;50000,Tabella1[[#This Row],[Popolazione]]&lt;100000),"Compreso",Tabella1[[#This Row],[Regione]])</f>
        <v>EMILIA-ROMAGNA</v>
      </c>
    </row>
    <row r="4410" spans="1:7" x14ac:dyDescent="0.25">
      <c r="A4410" s="26" t="s">
        <v>3281</v>
      </c>
      <c r="B4410" s="4" t="str">
        <f>IFERROR(VLOOKUP(A4410,PEC!A$2:B$7902,2,0),"PEC NON ESISTENTE")</f>
        <v>comune.gemmano</v>
      </c>
      <c r="C4410" s="3" t="s">
        <v>8025</v>
      </c>
      <c r="D4410" s="3" t="s">
        <v>8211</v>
      </c>
      <c r="E4410" s="32">
        <v>1152</v>
      </c>
      <c r="F4410" s="1" t="str">
        <f>IF(Tabella1[[#This Row],[Popolazione]]&gt;300000,"Trovato","")</f>
        <v/>
      </c>
      <c r="G4410" s="1" t="str">
        <f>IF(AND(Tabella1[[#This Row],[Popolazione]]&gt;50000,Tabella1[[#This Row],[Popolazione]]&lt;100000),"Compreso",Tabella1[[#This Row],[Regione]])</f>
        <v>EMILIA-ROMAGNA</v>
      </c>
    </row>
    <row r="4411" spans="1:7" x14ac:dyDescent="0.25">
      <c r="A4411" s="26" t="s">
        <v>4213</v>
      </c>
      <c r="B4411" s="4" t="str">
        <f>IFERROR(VLOOKUP(A4411,PEC!A$2:B$7902,2,0),"PEC NON ESISTENTE")</f>
        <v>comune.misanoadriatico</v>
      </c>
      <c r="C4411" s="3" t="s">
        <v>8025</v>
      </c>
      <c r="D4411" s="3" t="s">
        <v>8211</v>
      </c>
      <c r="E4411" s="32">
        <v>12252</v>
      </c>
      <c r="F4411" s="1" t="str">
        <f>IF(Tabella1[[#This Row],[Popolazione]]&gt;300000,"Trovato","")</f>
        <v/>
      </c>
      <c r="G4411" s="1" t="str">
        <f>IF(AND(Tabella1[[#This Row],[Popolazione]]&gt;50000,Tabella1[[#This Row],[Popolazione]]&lt;100000),"Compreso",Tabella1[[#This Row],[Regione]])</f>
        <v>EMILIA-ROMAGNA</v>
      </c>
    </row>
    <row r="4412" spans="1:7" x14ac:dyDescent="0.25">
      <c r="A4412" s="26" t="s">
        <v>4288</v>
      </c>
      <c r="B4412" s="4" t="str">
        <f>IFERROR(VLOOKUP(A4412,PEC!A$2:B$7902,2,0),"PEC NON ESISTENTE")</f>
        <v>comune.mondaino</v>
      </c>
      <c r="C4412" s="3" t="s">
        <v>8025</v>
      </c>
      <c r="D4412" s="3" t="s">
        <v>8211</v>
      </c>
      <c r="E4412" s="32">
        <v>1441</v>
      </c>
      <c r="F4412" s="1" t="str">
        <f>IF(Tabella1[[#This Row],[Popolazione]]&gt;300000,"Trovato","")</f>
        <v/>
      </c>
      <c r="G4412" s="1" t="str">
        <f>IF(AND(Tabella1[[#This Row],[Popolazione]]&gt;50000,Tabella1[[#This Row],[Popolazione]]&lt;100000),"Compreso",Tabella1[[#This Row],[Regione]])</f>
        <v>EMILIA-ROMAGNA</v>
      </c>
    </row>
    <row r="4413" spans="1:7" x14ac:dyDescent="0.25">
      <c r="A4413" s="26" t="s">
        <v>4432</v>
      </c>
      <c r="B4413" s="4" t="str">
        <f>IFERROR(VLOOKUP(A4413,PEC!A$2:B$7902,2,0),"PEC NON ESISTENTE")</f>
        <v>comune.montefiore-conca</v>
      </c>
      <c r="C4413" s="3" t="s">
        <v>8025</v>
      </c>
      <c r="D4413" s="3" t="s">
        <v>8211</v>
      </c>
      <c r="E4413" s="32">
        <v>2195</v>
      </c>
      <c r="F4413" s="1" t="str">
        <f>IF(Tabella1[[#This Row],[Popolazione]]&gt;300000,"Trovato","")</f>
        <v/>
      </c>
      <c r="G4413" s="1" t="str">
        <f>IF(AND(Tabella1[[#This Row],[Popolazione]]&gt;50000,Tabella1[[#This Row],[Popolazione]]&lt;100000),"Compreso",Tabella1[[#This Row],[Regione]])</f>
        <v>EMILIA-ROMAGNA</v>
      </c>
    </row>
    <row r="4414" spans="1:7" x14ac:dyDescent="0.25">
      <c r="A4414" s="26" t="s">
        <v>4450</v>
      </c>
      <c r="B4414" s="4" t="str">
        <f>IFERROR(VLOOKUP(A4414,PEC!A$2:B$7902,2,0),"PEC NON ESISTENTE")</f>
        <v>comune.montegridolfo</v>
      </c>
      <c r="C4414" s="3" t="s">
        <v>8025</v>
      </c>
      <c r="D4414" s="3" t="s">
        <v>8211</v>
      </c>
      <c r="E4414" s="32">
        <v>1029</v>
      </c>
      <c r="F4414" s="1" t="str">
        <f>IF(Tabella1[[#This Row],[Popolazione]]&gt;300000,"Trovato","")</f>
        <v/>
      </c>
      <c r="G4414" s="1" t="str">
        <f>IF(AND(Tabella1[[#This Row],[Popolazione]]&gt;50000,Tabella1[[#This Row],[Popolazione]]&lt;100000),"Compreso",Tabella1[[#This Row],[Regione]])</f>
        <v>EMILIA-ROMAGNA</v>
      </c>
    </row>
    <row r="4415" spans="1:7" x14ac:dyDescent="0.25">
      <c r="A4415" s="26" t="s">
        <v>4574</v>
      </c>
      <c r="B4415" s="4" t="str">
        <f>IFERROR(VLOOKUP(A4415,PEC!A$2:B$7902,2,0),"PEC NON ESISTENTE")</f>
        <v>protocollo</v>
      </c>
      <c r="C4415" s="3" t="s">
        <v>8025</v>
      </c>
      <c r="D4415" s="3" t="s">
        <v>8211</v>
      </c>
      <c r="E4415" s="32">
        <v>6892</v>
      </c>
      <c r="F4415" s="1" t="str">
        <f>IF(Tabella1[[#This Row],[Popolazione]]&gt;300000,"Trovato","")</f>
        <v/>
      </c>
      <c r="G4415" s="1" t="str">
        <f>IF(AND(Tabella1[[#This Row],[Popolazione]]&gt;50000,Tabella1[[#This Row],[Popolazione]]&lt;100000),"Compreso",Tabella1[[#This Row],[Regione]])</f>
        <v>EMILIA-ROMAGNA</v>
      </c>
    </row>
    <row r="4416" spans="1:7" x14ac:dyDescent="0.25">
      <c r="A4416" s="26" t="s">
        <v>5729</v>
      </c>
      <c r="B4416" s="4" t="str">
        <f>IFERROR(VLOOKUP(A4416,PEC!A$2:B$7902,2,0),"PEC NON ESISTENTE")</f>
        <v>comune.riccione</v>
      </c>
      <c r="C4416" s="3" t="s">
        <v>8025</v>
      </c>
      <c r="D4416" s="3" t="s">
        <v>8211</v>
      </c>
      <c r="E4416" s="32">
        <v>34536</v>
      </c>
      <c r="F4416" s="1" t="str">
        <f>IF(Tabella1[[#This Row],[Popolazione]]&gt;300000,"Trovato","")</f>
        <v/>
      </c>
      <c r="G4416" s="1" t="str">
        <f>IF(AND(Tabella1[[#This Row],[Popolazione]]&gt;50000,Tabella1[[#This Row],[Popolazione]]&lt;100000),"Compreso",Tabella1[[#This Row],[Regione]])</f>
        <v>EMILIA-ROMAGNA</v>
      </c>
    </row>
    <row r="4417" spans="1:7" x14ac:dyDescent="0.25">
      <c r="A4417" s="26" t="s">
        <v>5743</v>
      </c>
      <c r="B4417" s="4" t="str">
        <f>IFERROR(VLOOKUP(A4417,PEC!A$2:B$7902,2,0),"PEC NON ESISTENTE")</f>
        <v>protocollo.generale</v>
      </c>
      <c r="C4417" s="3" t="s">
        <v>8025</v>
      </c>
      <c r="D4417" s="3" t="s">
        <v>8211</v>
      </c>
      <c r="E4417" s="32">
        <v>139601</v>
      </c>
      <c r="F4417" s="1" t="str">
        <f>IF(Tabella1[[#This Row],[Popolazione]]&gt;300000,"Trovato","")</f>
        <v/>
      </c>
      <c r="G4417" s="1" t="str">
        <f>IF(AND(Tabella1[[#This Row],[Popolazione]]&gt;50000,Tabella1[[#This Row],[Popolazione]]&lt;100000),"Compreso",Tabella1[[#This Row],[Regione]])</f>
        <v>EMILIA-ROMAGNA</v>
      </c>
    </row>
    <row r="4418" spans="1:7" x14ac:dyDescent="0.25">
      <c r="A4418" s="26" t="s">
        <v>6064</v>
      </c>
      <c r="B4418" s="4" t="str">
        <f>IFERROR(VLOOKUP(A4418,PEC!A$2:B$7902,2,0),"PEC NON ESISTENTE")</f>
        <v>comune.saludecio</v>
      </c>
      <c r="C4418" s="3" t="s">
        <v>8025</v>
      </c>
      <c r="D4418" s="3" t="s">
        <v>8211</v>
      </c>
      <c r="E4418" s="32">
        <v>3028</v>
      </c>
      <c r="F4418" s="1" t="str">
        <f>IF(Tabella1[[#This Row],[Popolazione]]&gt;300000,"Trovato","")</f>
        <v/>
      </c>
      <c r="G4418" s="1" t="str">
        <f>IF(AND(Tabella1[[#This Row],[Popolazione]]&gt;50000,Tabella1[[#This Row],[Popolazione]]&lt;100000),"Compreso",Tabella1[[#This Row],[Regione]])</f>
        <v>EMILIA-ROMAGNA</v>
      </c>
    </row>
    <row r="4419" spans="1:7" x14ac:dyDescent="0.25">
      <c r="A4419" s="26" t="s">
        <v>6123</v>
      </c>
      <c r="B4419" s="4" t="str">
        <f>IFERROR(VLOOKUP(A4419,PEC!A$2:B$7902,2,0),"PEC NON ESISTENTE")</f>
        <v>comune.sanclemente</v>
      </c>
      <c r="C4419" s="3" t="s">
        <v>8025</v>
      </c>
      <c r="D4419" s="3" t="s">
        <v>8211</v>
      </c>
      <c r="E4419" s="32">
        <v>5234</v>
      </c>
      <c r="F4419" s="1" t="str">
        <f>IF(Tabella1[[#This Row],[Popolazione]]&gt;300000,"Trovato","")</f>
        <v/>
      </c>
      <c r="G4419" s="1" t="str">
        <f>IF(AND(Tabella1[[#This Row],[Popolazione]]&gt;50000,Tabella1[[#This Row],[Popolazione]]&lt;100000),"Compreso",Tabella1[[#This Row],[Regione]])</f>
        <v>EMILIA-ROMAGNA</v>
      </c>
    </row>
    <row r="4420" spans="1:7" x14ac:dyDescent="0.25">
      <c r="A4420" s="26" t="s">
        <v>6201</v>
      </c>
      <c r="B4420" s="4" t="str">
        <f>IFERROR(VLOOKUP(A4420,PEC!A$2:B$7902,2,0),"PEC NON ESISTENTE")</f>
        <v>comune.sangiovanniinmarignano</v>
      </c>
      <c r="C4420" s="3" t="s">
        <v>8025</v>
      </c>
      <c r="D4420" s="3" t="s">
        <v>8211</v>
      </c>
      <c r="E4420" s="32">
        <v>8973</v>
      </c>
      <c r="F4420" s="1" t="str">
        <f>IF(Tabella1[[#This Row],[Popolazione]]&gt;300000,"Trovato","")</f>
        <v/>
      </c>
      <c r="G4420" s="1" t="str">
        <f>IF(AND(Tabella1[[#This Row],[Popolazione]]&gt;50000,Tabella1[[#This Row],[Popolazione]]&lt;100000),"Compreso",Tabella1[[#This Row],[Regione]])</f>
        <v>EMILIA-ROMAGNA</v>
      </c>
    </row>
    <row r="4421" spans="1:7" x14ac:dyDescent="0.25">
      <c r="A4421" s="26" t="s">
        <v>6524</v>
      </c>
      <c r="B4421" s="4" t="str">
        <f>IFERROR(VLOOKUP(A4421,PEC!A$2:B$7902,2,0),"PEC NON ESISTENTE")</f>
        <v>pec</v>
      </c>
      <c r="C4421" s="3" t="s">
        <v>8025</v>
      </c>
      <c r="D4421" s="3" t="s">
        <v>8211</v>
      </c>
      <c r="E4421" s="32">
        <v>20839</v>
      </c>
      <c r="F4421" s="1" t="str">
        <f>IF(Tabella1[[#This Row],[Popolazione]]&gt;300000,"Trovato","")</f>
        <v/>
      </c>
      <c r="G4421" s="1" t="str">
        <f>IF(AND(Tabella1[[#This Row],[Popolazione]]&gt;50000,Tabella1[[#This Row],[Popolazione]]&lt;100000),"Compreso",Tabella1[[#This Row],[Regione]])</f>
        <v>EMILIA-ROMAGNA</v>
      </c>
    </row>
    <row r="4422" spans="1:7" x14ac:dyDescent="0.25">
      <c r="A4422" s="26" t="s">
        <v>7602</v>
      </c>
      <c r="B4422" s="4" t="str">
        <f>IFERROR(VLOOKUP(A4422,PEC!A$2:B$7902,2,0),"PEC NON ESISTENTE")</f>
        <v>pec</v>
      </c>
      <c r="C4422" s="3" t="s">
        <v>8025</v>
      </c>
      <c r="D4422" s="3" t="s">
        <v>8211</v>
      </c>
      <c r="E4422" s="32">
        <v>9960</v>
      </c>
      <c r="F4422" s="1" t="str">
        <f>IF(Tabella1[[#This Row],[Popolazione]]&gt;300000,"Trovato","")</f>
        <v/>
      </c>
      <c r="G4422" s="1" t="str">
        <f>IF(AND(Tabella1[[#This Row],[Popolazione]]&gt;50000,Tabella1[[#This Row],[Popolazione]]&lt;100000),"Compreso",Tabella1[[#This Row],[Regione]])</f>
        <v>EMILIA-ROMAGNA</v>
      </c>
    </row>
    <row r="4423" spans="1:7" x14ac:dyDescent="0.25">
      <c r="A4423" s="26" t="s">
        <v>1958</v>
      </c>
      <c r="B4423" s="4" t="str">
        <f>IFERROR(VLOOKUP(A4423,PEC!A$2:B$7902,2,0),"PEC NON ESISTENTE")</f>
        <v>protocollo.comune.casteldelci</v>
      </c>
      <c r="C4423" s="3" t="s">
        <v>8025</v>
      </c>
      <c r="D4423" s="3" t="s">
        <v>8211</v>
      </c>
      <c r="E4423" s="32">
        <v>445</v>
      </c>
      <c r="F4423" s="1" t="str">
        <f>IF(Tabella1[[#This Row],[Popolazione]]&gt;300000,"Trovato","")</f>
        <v/>
      </c>
      <c r="G4423" s="1" t="str">
        <f>IF(AND(Tabella1[[#This Row],[Popolazione]]&gt;50000,Tabella1[[#This Row],[Popolazione]]&lt;100000),"Compreso",Tabella1[[#This Row],[Regione]])</f>
        <v>EMILIA-ROMAGNA</v>
      </c>
    </row>
    <row r="4424" spans="1:7" x14ac:dyDescent="0.25">
      <c r="A4424" s="26" t="s">
        <v>3920</v>
      </c>
      <c r="B4424" s="4" t="str">
        <f>IFERROR(VLOOKUP(A4424,PEC!A$2:B$7902,2,0),"PEC NON ESISTENTE")</f>
        <v>protocollo</v>
      </c>
      <c r="C4424" s="3" t="s">
        <v>8025</v>
      </c>
      <c r="D4424" s="3" t="s">
        <v>8211</v>
      </c>
      <c r="E4424" s="32">
        <v>848</v>
      </c>
      <c r="F4424" s="1" t="str">
        <f>IF(Tabella1[[#This Row],[Popolazione]]&gt;300000,"Trovato","")</f>
        <v/>
      </c>
      <c r="G4424" s="1" t="str">
        <f>IF(AND(Tabella1[[#This Row],[Popolazione]]&gt;50000,Tabella1[[#This Row],[Popolazione]]&lt;100000),"Compreso",Tabella1[[#This Row],[Regione]])</f>
        <v>EMILIA-ROMAGNA</v>
      </c>
    </row>
    <row r="4425" spans="1:7" x14ac:dyDescent="0.25">
      <c r="A4425" s="26" t="s">
        <v>4744</v>
      </c>
      <c r="B4425" s="4" t="str">
        <f>IFERROR(VLOOKUP(A4425,PEC!A$2:B$7902,2,0),"PEC NON ESISTENTE")</f>
        <v>pec.comune.novafeltria</v>
      </c>
      <c r="C4425" s="3" t="s">
        <v>8025</v>
      </c>
      <c r="D4425" s="3" t="s">
        <v>8211</v>
      </c>
      <c r="E4425" s="32">
        <v>7282</v>
      </c>
      <c r="F4425" s="1" t="str">
        <f>IF(Tabella1[[#This Row],[Popolazione]]&gt;300000,"Trovato","")</f>
        <v/>
      </c>
      <c r="G4425" s="1" t="str">
        <f>IF(AND(Tabella1[[#This Row],[Popolazione]]&gt;50000,Tabella1[[#This Row],[Popolazione]]&lt;100000),"Compreso",Tabella1[[#This Row],[Regione]])</f>
        <v>EMILIA-ROMAGNA</v>
      </c>
    </row>
    <row r="4426" spans="1:7" x14ac:dyDescent="0.25">
      <c r="A4426" s="26" t="s">
        <v>5109</v>
      </c>
      <c r="B4426" s="4" t="str">
        <f>IFERROR(VLOOKUP(A4426,PEC!A$2:B$7902,2,0),"PEC NON ESISTENTE")</f>
        <v>comune.pennabilli.rn</v>
      </c>
      <c r="C4426" s="3" t="s">
        <v>8025</v>
      </c>
      <c r="D4426" s="3" t="s">
        <v>8211</v>
      </c>
      <c r="E4426" s="32">
        <v>3017</v>
      </c>
      <c r="F4426" s="1" t="str">
        <f>IF(Tabella1[[#This Row],[Popolazione]]&gt;300000,"Trovato","")</f>
        <v/>
      </c>
      <c r="G4426" s="1" t="str">
        <f>IF(AND(Tabella1[[#This Row],[Popolazione]]&gt;50000,Tabella1[[#This Row],[Popolazione]]&lt;100000),"Compreso",Tabella1[[#This Row],[Regione]])</f>
        <v>EMILIA-ROMAGNA</v>
      </c>
    </row>
    <row r="4427" spans="1:7" x14ac:dyDescent="0.25">
      <c r="A4427" s="26" t="s">
        <v>6226</v>
      </c>
      <c r="B4427" s="4" t="str">
        <f>IFERROR(VLOOKUP(A4427,PEC!A$2:B$7902,2,0),"PEC NON ESISTENTE")</f>
        <v>comune.san-leo</v>
      </c>
      <c r="C4427" s="3" t="s">
        <v>8025</v>
      </c>
      <c r="D4427" s="3" t="s">
        <v>8211</v>
      </c>
      <c r="E4427" s="32">
        <v>2970</v>
      </c>
      <c r="F4427" s="1" t="str">
        <f>IF(Tabella1[[#This Row],[Popolazione]]&gt;300000,"Trovato","")</f>
        <v/>
      </c>
      <c r="G4427" s="1" t="str">
        <f>IF(AND(Tabella1[[#This Row],[Popolazione]]&gt;50000,Tabella1[[#This Row],[Popolazione]]&lt;100000),"Compreso",Tabella1[[#This Row],[Regione]])</f>
        <v>EMILIA-ROMAGNA</v>
      </c>
    </row>
    <row r="4428" spans="1:7" x14ac:dyDescent="0.25">
      <c r="A4428" s="26" t="s">
        <v>6408</v>
      </c>
      <c r="B4428" s="4" t="str">
        <f>IFERROR(VLOOKUP(A4428,PEC!A$2:B$7902,2,0),"PEC NON ESISTENTE")</f>
        <v>comunesantagatafeltria</v>
      </c>
      <c r="C4428" s="3" t="s">
        <v>8025</v>
      </c>
      <c r="D4428" s="3" t="s">
        <v>8211</v>
      </c>
      <c r="E4428" s="32">
        <v>2280</v>
      </c>
      <c r="F4428" s="1" t="str">
        <f>IF(Tabella1[[#This Row],[Popolazione]]&gt;300000,"Trovato","")</f>
        <v/>
      </c>
      <c r="G4428" s="1" t="str">
        <f>IF(AND(Tabella1[[#This Row],[Popolazione]]&gt;50000,Tabella1[[#This Row],[Popolazione]]&lt;100000),"Compreso",Tabella1[[#This Row],[Regione]])</f>
        <v>EMILIA-ROMAGNA</v>
      </c>
    </row>
    <row r="4429" spans="1:7" x14ac:dyDescent="0.25">
      <c r="A4429" s="26" t="s">
        <v>7005</v>
      </c>
      <c r="B4429" s="4" t="str">
        <f>IFERROR(VLOOKUP(A4429,PEC!A$2:B$7902,2,0),"PEC NON ESISTENTE")</f>
        <v>comune.talamello.rn</v>
      </c>
      <c r="C4429" s="3" t="s">
        <v>8025</v>
      </c>
      <c r="D4429" s="3" t="s">
        <v>8211</v>
      </c>
      <c r="E4429" s="32">
        <v>1060</v>
      </c>
      <c r="F4429" s="1" t="str">
        <f>IF(Tabella1[[#This Row],[Popolazione]]&gt;300000,"Trovato","")</f>
        <v/>
      </c>
      <c r="G4429" s="1" t="str">
        <f>IF(AND(Tabella1[[#This Row],[Popolazione]]&gt;50000,Tabella1[[#This Row],[Popolazione]]&lt;100000),"Compreso",Tabella1[[#This Row],[Regione]])</f>
        <v>EMILIA-ROMAGNA</v>
      </c>
    </row>
    <row r="4430" spans="1:7" x14ac:dyDescent="0.25">
      <c r="A4430" s="26" t="s">
        <v>5356</v>
      </c>
      <c r="B4430" s="4" t="str">
        <f>IFERROR(VLOOKUP(A4430,PEC!A$2:B$7902,2,0),"PEC NON ESISTENTE")</f>
        <v>comune.poggiotorriana</v>
      </c>
      <c r="C4430" s="3" t="s">
        <v>8025</v>
      </c>
      <c r="D4430" s="3" t="s">
        <v>8211</v>
      </c>
      <c r="E4430" s="32">
        <v>4960</v>
      </c>
      <c r="F4430" s="1" t="str">
        <f>IF(Tabella1[[#This Row],[Popolazione]]&gt;300000,"Trovato","")</f>
        <v/>
      </c>
      <c r="G4430" s="1" t="str">
        <f>IF(AND(Tabella1[[#This Row],[Popolazione]]&gt;50000,Tabella1[[#This Row],[Popolazione]]&lt;100000),"Compreso",Tabella1[[#This Row],[Regione]])</f>
        <v>EMILIA-ROMAGNA</v>
      </c>
    </row>
    <row r="4431" spans="1:7" x14ac:dyDescent="0.25">
      <c r="A4431" s="26" t="s">
        <v>8219</v>
      </c>
      <c r="B4431" s="4" t="str">
        <f>IFERROR(VLOOKUP(A4431,PEC!A$2:B$7902,2,0),"PEC NON ESISTENTE")</f>
        <v>PEC NON ESISTENTE</v>
      </c>
      <c r="C4431" s="3" t="s">
        <v>8025</v>
      </c>
      <c r="D4431" s="3" t="s">
        <v>8211</v>
      </c>
      <c r="E4431" s="32">
        <v>6606</v>
      </c>
      <c r="F4431" s="1" t="str">
        <f>IF(Tabella1[[#This Row],[Popolazione]]&gt;300000,"Trovato","")</f>
        <v/>
      </c>
      <c r="G4431" s="1" t="str">
        <f>IF(AND(Tabella1[[#This Row],[Popolazione]]&gt;50000,Tabella1[[#This Row],[Popolazione]]&lt;100000),"Compreso",Tabella1[[#This Row],[Regione]])</f>
        <v>EMILIA-ROMAGNA</v>
      </c>
    </row>
    <row r="4432" spans="1:7" x14ac:dyDescent="0.25">
      <c r="A4432" s="26" t="s">
        <v>791</v>
      </c>
      <c r="B4432" s="4" t="str">
        <f>IFERROR(VLOOKUP(A4432,PEC!A$2:B$7902,2,0),"PEC NON ESISTENTE")</f>
        <v>comune.aulla</v>
      </c>
      <c r="C4432" s="3" t="s">
        <v>8220</v>
      </c>
      <c r="D4432" s="3" t="s">
        <v>8221</v>
      </c>
      <c r="E4432" s="32">
        <v>11284</v>
      </c>
      <c r="F4432" s="1" t="str">
        <f>IF(Tabella1[[#This Row],[Popolazione]]&gt;300000,"Trovato","")</f>
        <v/>
      </c>
      <c r="G4432" s="1" t="str">
        <f>IF(AND(Tabella1[[#This Row],[Popolazione]]&gt;50000,Tabella1[[#This Row],[Popolazione]]&lt;100000),"Compreso",Tabella1[[#This Row],[Regione]])</f>
        <v>TOSCANA</v>
      </c>
    </row>
    <row r="4433" spans="1:7" x14ac:dyDescent="0.25">
      <c r="A4433" s="26" t="s">
        <v>854</v>
      </c>
      <c r="B4433" s="4" t="str">
        <f>IFERROR(VLOOKUP(A4433,PEC!A$2:B$7902,2,0),"PEC NON ESISTENTE")</f>
        <v>comune.bagnone</v>
      </c>
      <c r="C4433" s="3" t="s">
        <v>8220</v>
      </c>
      <c r="D4433" s="3" t="s">
        <v>8221</v>
      </c>
      <c r="E4433" s="32">
        <v>1926</v>
      </c>
      <c r="F4433" s="1" t="str">
        <f>IF(Tabella1[[#This Row],[Popolazione]]&gt;300000,"Trovato","")</f>
        <v/>
      </c>
      <c r="G4433" s="1" t="str">
        <f>IF(AND(Tabella1[[#This Row],[Popolazione]]&gt;50000,Tabella1[[#This Row],[Popolazione]]&lt;100000),"Compreso",Tabella1[[#This Row],[Regione]])</f>
        <v>TOSCANA</v>
      </c>
    </row>
    <row r="4434" spans="1:7" x14ac:dyDescent="0.25">
      <c r="A4434" s="26" t="s">
        <v>1742</v>
      </c>
      <c r="B4434" s="4" t="str">
        <f>IFERROR(VLOOKUP(A4434,PEC!A$2:B$7902,2,0),"PEC NON ESISTENTE")</f>
        <v>comune.carrara</v>
      </c>
      <c r="C4434" s="3" t="s">
        <v>8220</v>
      </c>
      <c r="D4434" s="3" t="s">
        <v>8221</v>
      </c>
      <c r="E4434" s="32">
        <v>64689</v>
      </c>
      <c r="F4434" s="1" t="str">
        <f>IF(Tabella1[[#This Row],[Popolazione]]&gt;300000,"Trovato","")</f>
        <v/>
      </c>
      <c r="G4434" s="1" t="str">
        <f>IF(AND(Tabella1[[#This Row],[Popolazione]]&gt;50000,Tabella1[[#This Row],[Popolazione]]&lt;100000),"Compreso",Tabella1[[#This Row],[Regione]])</f>
        <v>Compreso</v>
      </c>
    </row>
    <row r="4435" spans="1:7" x14ac:dyDescent="0.25">
      <c r="A4435" s="26" t="s">
        <v>1856</v>
      </c>
      <c r="B4435" s="4" t="str">
        <f>IFERROR(VLOOKUP(A4435,PEC!A$2:B$7902,2,0),"PEC NON ESISTENTE")</f>
        <v>comune.casolainlunigiana</v>
      </c>
      <c r="C4435" s="3" t="s">
        <v>8220</v>
      </c>
      <c r="D4435" s="3" t="s">
        <v>8221</v>
      </c>
      <c r="E4435" s="32">
        <v>1003</v>
      </c>
      <c r="F4435" s="1" t="str">
        <f>IF(Tabella1[[#This Row],[Popolazione]]&gt;300000,"Trovato","")</f>
        <v/>
      </c>
      <c r="G4435" s="1" t="str">
        <f>IF(AND(Tabella1[[#This Row],[Popolazione]]&gt;50000,Tabella1[[#This Row],[Popolazione]]&lt;100000),"Compreso",Tabella1[[#This Row],[Regione]])</f>
        <v>TOSCANA</v>
      </c>
    </row>
    <row r="4436" spans="1:7" x14ac:dyDescent="0.25">
      <c r="A4436" s="26" t="s">
        <v>2546</v>
      </c>
      <c r="B4436" s="4" t="str">
        <f>IFERROR(VLOOKUP(A4436,PEC!A$2:B$7902,2,0),"PEC NON ESISTENTE")</f>
        <v>comune.comano</v>
      </c>
      <c r="C4436" s="3" t="s">
        <v>8220</v>
      </c>
      <c r="D4436" s="3" t="s">
        <v>8221</v>
      </c>
      <c r="E4436" s="32">
        <v>755</v>
      </c>
      <c r="F4436" s="1" t="str">
        <f>IF(Tabella1[[#This Row],[Popolazione]]&gt;300000,"Trovato","")</f>
        <v/>
      </c>
      <c r="G4436" s="1" t="str">
        <f>IF(AND(Tabella1[[#This Row],[Popolazione]]&gt;50000,Tabella1[[#This Row],[Popolazione]]&lt;100000),"Compreso",Tabella1[[#This Row],[Regione]])</f>
        <v>TOSCANA</v>
      </c>
    </row>
    <row r="4437" spans="1:7" x14ac:dyDescent="0.25">
      <c r="A4437" s="26" t="s">
        <v>2999</v>
      </c>
      <c r="B4437" s="4" t="str">
        <f>IFERROR(VLOOKUP(A4437,PEC!A$2:B$7902,2,0),"PEC NON ESISTENTE")</f>
        <v>comune.filattiera</v>
      </c>
      <c r="C4437" s="3" t="s">
        <v>8220</v>
      </c>
      <c r="D4437" s="3" t="s">
        <v>8221</v>
      </c>
      <c r="E4437" s="32">
        <v>2361</v>
      </c>
      <c r="F4437" s="1" t="str">
        <f>IF(Tabella1[[#This Row],[Popolazione]]&gt;300000,"Trovato","")</f>
        <v/>
      </c>
      <c r="G4437" s="1" t="str">
        <f>IF(AND(Tabella1[[#This Row],[Popolazione]]&gt;50000,Tabella1[[#This Row],[Popolazione]]&lt;100000),"Compreso",Tabella1[[#This Row],[Regione]])</f>
        <v>TOSCANA</v>
      </c>
    </row>
    <row r="4438" spans="1:7" x14ac:dyDescent="0.25">
      <c r="A4438" s="26" t="s">
        <v>3026</v>
      </c>
      <c r="B4438" s="4" t="str">
        <f>IFERROR(VLOOKUP(A4438,PEC!A$2:B$7902,2,0),"PEC NON ESISTENTE")</f>
        <v>comune.fivizzano</v>
      </c>
      <c r="C4438" s="3" t="s">
        <v>8220</v>
      </c>
      <c r="D4438" s="3" t="s">
        <v>8221</v>
      </c>
      <c r="E4438" s="32">
        <v>8267</v>
      </c>
      <c r="F4438" s="1" t="str">
        <f>IF(Tabella1[[#This Row],[Popolazione]]&gt;300000,"Trovato","")</f>
        <v/>
      </c>
      <c r="G4438" s="1" t="str">
        <f>IF(AND(Tabella1[[#This Row],[Popolazione]]&gt;50000,Tabella1[[#This Row],[Popolazione]]&lt;100000),"Compreso",Tabella1[[#This Row],[Regione]])</f>
        <v>TOSCANA</v>
      </c>
    </row>
    <row r="4439" spans="1:7" x14ac:dyDescent="0.25">
      <c r="A4439" s="26" t="s">
        <v>3107</v>
      </c>
      <c r="B4439" s="4" t="str">
        <f>IFERROR(VLOOKUP(A4439,PEC!A$2:B$7902,2,0),"PEC NON ESISTENTE")</f>
        <v>comune.fosdinovo</v>
      </c>
      <c r="C4439" s="3" t="s">
        <v>8220</v>
      </c>
      <c r="D4439" s="3" t="s">
        <v>8221</v>
      </c>
      <c r="E4439" s="32">
        <v>4971</v>
      </c>
      <c r="F4439" s="1" t="str">
        <f>IF(Tabella1[[#This Row],[Popolazione]]&gt;300000,"Trovato","")</f>
        <v/>
      </c>
      <c r="G4439" s="1" t="str">
        <f>IF(AND(Tabella1[[#This Row],[Popolazione]]&gt;50000,Tabella1[[#This Row],[Popolazione]]&lt;100000),"Compreso",Tabella1[[#This Row],[Regione]])</f>
        <v>TOSCANA</v>
      </c>
    </row>
    <row r="4440" spans="1:7" x14ac:dyDescent="0.25">
      <c r="A4440" s="26" t="s">
        <v>3737</v>
      </c>
      <c r="B4440" s="4" t="str">
        <f>IFERROR(VLOOKUP(A4440,PEC!A$2:B$7902,2,0),"PEC NON ESISTENTE")</f>
        <v>comune.licciananardi</v>
      </c>
      <c r="C4440" s="3" t="s">
        <v>8220</v>
      </c>
      <c r="D4440" s="3" t="s">
        <v>8221</v>
      </c>
      <c r="E4440" s="32">
        <v>4955</v>
      </c>
      <c r="F4440" s="1" t="str">
        <f>IF(Tabella1[[#This Row],[Popolazione]]&gt;300000,"Trovato","")</f>
        <v/>
      </c>
      <c r="G4440" s="1" t="str">
        <f>IF(AND(Tabella1[[#This Row],[Popolazione]]&gt;50000,Tabella1[[#This Row],[Popolazione]]&lt;100000),"Compreso",Tabella1[[#This Row],[Regione]])</f>
        <v>TOSCANA</v>
      </c>
    </row>
    <row r="4441" spans="1:7" x14ac:dyDescent="0.25">
      <c r="A4441" s="26" t="s">
        <v>4058</v>
      </c>
      <c r="B4441" s="4" t="str">
        <f>IFERROR(VLOOKUP(A4441,PEC!A$2:B$7902,2,0),"PEC NON ESISTENTE")</f>
        <v>comune.massa</v>
      </c>
      <c r="C4441" s="3" t="s">
        <v>8220</v>
      </c>
      <c r="D4441" s="3" t="s">
        <v>8221</v>
      </c>
      <c r="E4441" s="32">
        <v>68856</v>
      </c>
      <c r="F4441" s="1" t="str">
        <f>IF(Tabella1[[#This Row],[Popolazione]]&gt;300000,"Trovato","")</f>
        <v/>
      </c>
      <c r="G4441" s="1" t="str">
        <f>IF(AND(Tabella1[[#This Row],[Popolazione]]&gt;50000,Tabella1[[#This Row],[Popolazione]]&lt;100000),"Compreso",Tabella1[[#This Row],[Regione]])</f>
        <v>Compreso</v>
      </c>
    </row>
    <row r="4442" spans="1:7" x14ac:dyDescent="0.25">
      <c r="A4442" s="26" t="s">
        <v>4546</v>
      </c>
      <c r="B4442" s="4" t="str">
        <f>IFERROR(VLOOKUP(A4442,PEC!A$2:B$7902,2,0),"PEC NON ESISTENTE")</f>
        <v>protocollo</v>
      </c>
      <c r="C4442" s="3" t="s">
        <v>8220</v>
      </c>
      <c r="D4442" s="3" t="s">
        <v>8221</v>
      </c>
      <c r="E4442" s="32">
        <v>10226</v>
      </c>
      <c r="F4442" s="1" t="str">
        <f>IF(Tabella1[[#This Row],[Popolazione]]&gt;300000,"Trovato","")</f>
        <v/>
      </c>
      <c r="G4442" s="1" t="str">
        <f>IF(AND(Tabella1[[#This Row],[Popolazione]]&gt;50000,Tabella1[[#This Row],[Popolazione]]&lt;100000),"Compreso",Tabella1[[#This Row],[Regione]])</f>
        <v>TOSCANA</v>
      </c>
    </row>
    <row r="4443" spans="1:7" x14ac:dyDescent="0.25">
      <c r="A4443" s="26" t="s">
        <v>4639</v>
      </c>
      <c r="B4443" s="4" t="str">
        <f>IFERROR(VLOOKUP(A4443,PEC!A$2:B$7902,2,0),"PEC NON ESISTENTE")</f>
        <v>comune.mulazzo.ms</v>
      </c>
      <c r="C4443" s="3" t="s">
        <v>8220</v>
      </c>
      <c r="D4443" s="3" t="s">
        <v>8221</v>
      </c>
      <c r="E4443" s="32">
        <v>2566</v>
      </c>
      <c r="F4443" s="1" t="str">
        <f>IF(Tabella1[[#This Row],[Popolazione]]&gt;300000,"Trovato","")</f>
        <v/>
      </c>
      <c r="G4443" s="1" t="str">
        <f>IF(AND(Tabella1[[#This Row],[Popolazione]]&gt;50000,Tabella1[[#This Row],[Popolazione]]&lt;100000),"Compreso",Tabella1[[#This Row],[Regione]])</f>
        <v>TOSCANA</v>
      </c>
    </row>
    <row r="4444" spans="1:7" x14ac:dyDescent="0.25">
      <c r="A4444" s="26" t="s">
        <v>5337</v>
      </c>
      <c r="B4444" s="4" t="str">
        <f>IFERROR(VLOOKUP(A4444,PEC!A$2:B$7902,2,0),"PEC NON ESISTENTE")</f>
        <v>comune</v>
      </c>
      <c r="C4444" s="3" t="s">
        <v>8220</v>
      </c>
      <c r="D4444" s="3" t="s">
        <v>8221</v>
      </c>
      <c r="E4444" s="32">
        <v>2142</v>
      </c>
      <c r="F4444" s="1" t="str">
        <f>IF(Tabella1[[#This Row],[Popolazione]]&gt;300000,"Trovato","")</f>
        <v/>
      </c>
      <c r="G4444" s="1" t="str">
        <f>IF(AND(Tabella1[[#This Row],[Popolazione]]&gt;50000,Tabella1[[#This Row],[Popolazione]]&lt;100000),"Compreso",Tabella1[[#This Row],[Regione]])</f>
        <v>TOSCANA</v>
      </c>
    </row>
    <row r="4445" spans="1:7" x14ac:dyDescent="0.25">
      <c r="A4445" s="26" t="s">
        <v>5449</v>
      </c>
      <c r="B4445" s="4" t="str">
        <f>IFERROR(VLOOKUP(A4445,PEC!A$2:B$7902,2,0),"PEC NON ESISTENTE")</f>
        <v>protocollo</v>
      </c>
      <c r="C4445" s="3" t="s">
        <v>8220</v>
      </c>
      <c r="D4445" s="3" t="s">
        <v>8221</v>
      </c>
      <c r="E4445" s="32">
        <v>7633</v>
      </c>
      <c r="F4445" s="1" t="str">
        <f>IF(Tabella1[[#This Row],[Popolazione]]&gt;300000,"Trovato","")</f>
        <v/>
      </c>
      <c r="G4445" s="1" t="str">
        <f>IF(AND(Tabella1[[#This Row],[Popolazione]]&gt;50000,Tabella1[[#This Row],[Popolazione]]&lt;100000),"Compreso",Tabella1[[#This Row],[Regione]])</f>
        <v>TOSCANA</v>
      </c>
    </row>
    <row r="4446" spans="1:7" x14ac:dyDescent="0.25">
      <c r="A4446" s="26" t="s">
        <v>7272</v>
      </c>
      <c r="B4446" s="4" t="str">
        <f>IFERROR(VLOOKUP(A4446,PEC!A$2:B$7902,2,0),"PEC NON ESISTENTE")</f>
        <v>comune.tresana</v>
      </c>
      <c r="C4446" s="3" t="s">
        <v>8220</v>
      </c>
      <c r="D4446" s="3" t="s">
        <v>8221</v>
      </c>
      <c r="E4446" s="32">
        <v>2085</v>
      </c>
      <c r="F4446" s="1" t="str">
        <f>IF(Tabella1[[#This Row],[Popolazione]]&gt;300000,"Trovato","")</f>
        <v/>
      </c>
      <c r="G4446" s="1" t="str">
        <f>IF(AND(Tabella1[[#This Row],[Popolazione]]&gt;50000,Tabella1[[#This Row],[Popolazione]]&lt;100000),"Compreso",Tabella1[[#This Row],[Regione]])</f>
        <v>TOSCANA</v>
      </c>
    </row>
    <row r="4447" spans="1:7" x14ac:dyDescent="0.25">
      <c r="A4447" s="26" t="s">
        <v>7721</v>
      </c>
      <c r="B4447" s="4" t="str">
        <f>IFERROR(VLOOKUP(A4447,PEC!A$2:B$7902,2,0),"PEC NON ESISTENTE")</f>
        <v>comune.villafrancainlunigiana</v>
      </c>
      <c r="C4447" s="3" t="s">
        <v>8220</v>
      </c>
      <c r="D4447" s="3" t="s">
        <v>8221</v>
      </c>
      <c r="E4447" s="32">
        <v>4730</v>
      </c>
      <c r="F4447" s="1" t="str">
        <f>IF(Tabella1[[#This Row],[Popolazione]]&gt;300000,"Trovato","")</f>
        <v/>
      </c>
      <c r="G4447" s="1" t="str">
        <f>IF(AND(Tabella1[[#This Row],[Popolazione]]&gt;50000,Tabella1[[#This Row],[Popolazione]]&lt;100000),"Compreso",Tabella1[[#This Row],[Regione]])</f>
        <v>TOSCANA</v>
      </c>
    </row>
    <row r="4448" spans="1:7" x14ac:dyDescent="0.25">
      <c r="A4448" s="26" t="s">
        <v>7876</v>
      </c>
      <c r="B4448" s="4" t="str">
        <f>IFERROR(VLOOKUP(A4448,PEC!A$2:B$7902,2,0),"PEC NON ESISTENTE")</f>
        <v>comune.zeri</v>
      </c>
      <c r="C4448" s="3" t="s">
        <v>8220</v>
      </c>
      <c r="D4448" s="3" t="s">
        <v>8221</v>
      </c>
      <c r="E4448" s="32">
        <v>1201</v>
      </c>
      <c r="F4448" s="1" t="str">
        <f>IF(Tabella1[[#This Row],[Popolazione]]&gt;300000,"Trovato","")</f>
        <v/>
      </c>
      <c r="G4448" s="1" t="str">
        <f>IF(AND(Tabella1[[#This Row],[Popolazione]]&gt;50000,Tabella1[[#This Row],[Popolazione]]&lt;100000),"Compreso",Tabella1[[#This Row],[Regione]])</f>
        <v>TOSCANA</v>
      </c>
    </row>
    <row r="4449" spans="1:7" x14ac:dyDescent="0.25">
      <c r="A4449" s="26" t="s">
        <v>597</v>
      </c>
      <c r="B4449" s="4" t="str">
        <f>IFERROR(VLOOKUP(A4449,PEC!A$2:B$7902,2,0),"PEC NON ESISTENTE")</f>
        <v>comune.altopascio</v>
      </c>
      <c r="C4449" s="3" t="s">
        <v>8220</v>
      </c>
      <c r="D4449" s="3" t="s">
        <v>8221</v>
      </c>
      <c r="E4449" s="32">
        <v>15072</v>
      </c>
      <c r="F4449" s="1" t="str">
        <f>IF(Tabella1[[#This Row],[Popolazione]]&gt;300000,"Trovato","")</f>
        <v/>
      </c>
      <c r="G4449" s="1" t="str">
        <f>IF(AND(Tabella1[[#This Row],[Popolazione]]&gt;50000,Tabella1[[#This Row],[Popolazione]]&lt;100000),"Compreso",Tabella1[[#This Row],[Regione]])</f>
        <v>TOSCANA</v>
      </c>
    </row>
    <row r="4450" spans="1:7" x14ac:dyDescent="0.25">
      <c r="A4450" s="26" t="s">
        <v>841</v>
      </c>
      <c r="B4450" s="4" t="str">
        <f>IFERROR(VLOOKUP(A4450,PEC!A$2:B$7902,2,0),"PEC NON ESISTENTE")</f>
        <v>comunebagnidilucca</v>
      </c>
      <c r="C4450" s="3" t="s">
        <v>8220</v>
      </c>
      <c r="D4450" s="3" t="s">
        <v>8221</v>
      </c>
      <c r="E4450" s="32">
        <v>6207</v>
      </c>
      <c r="F4450" s="1" t="str">
        <f>IF(Tabella1[[#This Row],[Popolazione]]&gt;300000,"Trovato","")</f>
        <v/>
      </c>
      <c r="G4450" s="1" t="str">
        <f>IF(AND(Tabella1[[#This Row],[Popolazione]]&gt;50000,Tabella1[[#This Row],[Popolazione]]&lt;100000),"Compreso",Tabella1[[#This Row],[Regione]])</f>
        <v>TOSCANA</v>
      </c>
    </row>
    <row r="4451" spans="1:7" x14ac:dyDescent="0.25">
      <c r="A4451" s="26" t="s">
        <v>913</v>
      </c>
      <c r="B4451" s="4" t="str">
        <f>IFERROR(VLOOKUP(A4451,PEC!A$2:B$7902,2,0),"PEC NON ESISTENTE")</f>
        <v>comune.barga</v>
      </c>
      <c r="C4451" s="3" t="s">
        <v>8220</v>
      </c>
      <c r="D4451" s="3" t="s">
        <v>8221</v>
      </c>
      <c r="E4451" s="32">
        <v>10125</v>
      </c>
      <c r="F4451" s="1" t="str">
        <f>IF(Tabella1[[#This Row],[Popolazione]]&gt;300000,"Trovato","")</f>
        <v/>
      </c>
      <c r="G4451" s="1" t="str">
        <f>IF(AND(Tabella1[[#This Row],[Popolazione]]&gt;50000,Tabella1[[#This Row],[Popolazione]]&lt;100000),"Compreso",Tabella1[[#This Row],[Regione]])</f>
        <v>TOSCANA</v>
      </c>
    </row>
    <row r="4452" spans="1:7" x14ac:dyDescent="0.25">
      <c r="A4452" s="26" t="s">
        <v>1159</v>
      </c>
      <c r="B4452" s="4" t="str">
        <f>IFERROR(VLOOKUP(A4452,PEC!A$2:B$7902,2,0),"PEC NON ESISTENTE")</f>
        <v>comune.borgoamozzano</v>
      </c>
      <c r="C4452" s="3" t="s">
        <v>8220</v>
      </c>
      <c r="D4452" s="3" t="s">
        <v>8221</v>
      </c>
      <c r="E4452" s="32">
        <v>7227</v>
      </c>
      <c r="F4452" s="1" t="str">
        <f>IF(Tabella1[[#This Row],[Popolazione]]&gt;300000,"Trovato","")</f>
        <v/>
      </c>
      <c r="G4452" s="1" t="str">
        <f>IF(AND(Tabella1[[#This Row],[Popolazione]]&gt;50000,Tabella1[[#This Row],[Popolazione]]&lt;100000),"Compreso",Tabella1[[#This Row],[Regione]])</f>
        <v>TOSCANA</v>
      </c>
    </row>
    <row r="4453" spans="1:7" x14ac:dyDescent="0.25">
      <c r="A4453" s="26" t="s">
        <v>1467</v>
      </c>
      <c r="B4453" s="4" t="str">
        <f>IFERROR(VLOOKUP(A4453,PEC!A$2:B$7902,2,0),"PEC NON ESISTENTE")</f>
        <v>comune.camaiore</v>
      </c>
      <c r="C4453" s="3" t="s">
        <v>8220</v>
      </c>
      <c r="D4453" s="3" t="s">
        <v>8221</v>
      </c>
      <c r="E4453" s="32">
        <v>32083</v>
      </c>
      <c r="F4453" s="1" t="str">
        <f>IF(Tabella1[[#This Row],[Popolazione]]&gt;300000,"Trovato","")</f>
        <v/>
      </c>
      <c r="G4453" s="1" t="str">
        <f>IF(AND(Tabella1[[#This Row],[Popolazione]]&gt;50000,Tabella1[[#This Row],[Popolazione]]&lt;100000),"Compreso",Tabella1[[#This Row],[Regione]])</f>
        <v>TOSCANA</v>
      </c>
    </row>
    <row r="4454" spans="1:7" x14ac:dyDescent="0.25">
      <c r="A4454" s="26" t="s">
        <v>1544</v>
      </c>
      <c r="B4454" s="4" t="str">
        <f>IFERROR(VLOOKUP(A4454,PEC!A$2:B$7902,2,0),"PEC NON ESISTENTE")</f>
        <v>comune.camporgiano</v>
      </c>
      <c r="C4454" s="3" t="s">
        <v>8220</v>
      </c>
      <c r="D4454" s="3" t="s">
        <v>8221</v>
      </c>
      <c r="E4454" s="32">
        <v>2285</v>
      </c>
      <c r="F4454" s="1" t="str">
        <f>IF(Tabella1[[#This Row],[Popolazione]]&gt;300000,"Trovato","")</f>
        <v/>
      </c>
      <c r="G4454" s="1" t="str">
        <f>IF(AND(Tabella1[[#This Row],[Popolazione]]&gt;50000,Tabella1[[#This Row],[Popolazione]]&lt;100000),"Compreso",Tabella1[[#This Row],[Regione]])</f>
        <v>TOSCANA</v>
      </c>
    </row>
    <row r="4455" spans="1:7" x14ac:dyDescent="0.25">
      <c r="A4455" s="26" t="s">
        <v>1612</v>
      </c>
      <c r="B4455" s="4" t="str">
        <f>IFERROR(VLOOKUP(A4455,PEC!A$2:B$7902,2,0),"PEC NON ESISTENTE")</f>
        <v>pg.comune.capannori.lu.it</v>
      </c>
      <c r="C4455" s="3" t="s">
        <v>8220</v>
      </c>
      <c r="D4455" s="3" t="s">
        <v>8221</v>
      </c>
      <c r="E4455" s="32">
        <v>44898</v>
      </c>
      <c r="F4455" s="1" t="str">
        <f>IF(Tabella1[[#This Row],[Popolazione]]&gt;300000,"Trovato","")</f>
        <v/>
      </c>
      <c r="G4455" s="1" t="str">
        <f>IF(AND(Tabella1[[#This Row],[Popolazione]]&gt;50000,Tabella1[[#This Row],[Popolazione]]&lt;100000),"Compreso",Tabella1[[#This Row],[Regione]])</f>
        <v>TOSCANA</v>
      </c>
    </row>
    <row r="4456" spans="1:7" x14ac:dyDescent="0.25">
      <c r="A4456" s="26" t="s">
        <v>1693</v>
      </c>
      <c r="B4456" s="4" t="str">
        <f>IFERROR(VLOOKUP(A4456,PEC!A$2:B$7902,2,0),"PEC NON ESISTENTE")</f>
        <v>comune.careggine</v>
      </c>
      <c r="C4456" s="3" t="s">
        <v>8220</v>
      </c>
      <c r="D4456" s="3" t="s">
        <v>8221</v>
      </c>
      <c r="E4456" s="32">
        <v>584</v>
      </c>
      <c r="F4456" s="1" t="str">
        <f>IF(Tabella1[[#This Row],[Popolazione]]&gt;300000,"Trovato","")</f>
        <v/>
      </c>
      <c r="G4456" s="1" t="str">
        <f>IF(AND(Tabella1[[#This Row],[Popolazione]]&gt;50000,Tabella1[[#This Row],[Popolazione]]&lt;100000),"Compreso",Tabella1[[#This Row],[Regione]])</f>
        <v>TOSCANA</v>
      </c>
    </row>
    <row r="4457" spans="1:7" x14ac:dyDescent="0.25">
      <c r="A4457" s="26" t="s">
        <v>2056</v>
      </c>
      <c r="B4457" s="4" t="str">
        <f>IFERROR(VLOOKUP(A4457,PEC!A$2:B$7902,2,0),"PEC NON ESISTENTE")</f>
        <v>comune.castelnuovodigarfagnana</v>
      </c>
      <c r="C4457" s="3" t="s">
        <v>8220</v>
      </c>
      <c r="D4457" s="3" t="s">
        <v>8221</v>
      </c>
      <c r="E4457" s="32">
        <v>6059</v>
      </c>
      <c r="F4457" s="1" t="str">
        <f>IF(Tabella1[[#This Row],[Popolazione]]&gt;300000,"Trovato","")</f>
        <v/>
      </c>
      <c r="G4457" s="1" t="str">
        <f>IF(AND(Tabella1[[#This Row],[Popolazione]]&gt;50000,Tabella1[[#This Row],[Popolazione]]&lt;100000),"Compreso",Tabella1[[#This Row],[Regione]])</f>
        <v>TOSCANA</v>
      </c>
    </row>
    <row r="4458" spans="1:7" x14ac:dyDescent="0.25">
      <c r="A4458" s="26" t="s">
        <v>2105</v>
      </c>
      <c r="B4458" s="4" t="str">
        <f>IFERROR(VLOOKUP(A4458,PEC!A$2:B$7902,2,0),"PEC NON ESISTENTE")</f>
        <v>comune.castiglionedigarfagnana</v>
      </c>
      <c r="C4458" s="3" t="s">
        <v>8220</v>
      </c>
      <c r="D4458" s="3" t="s">
        <v>8221</v>
      </c>
      <c r="E4458" s="32">
        <v>1860</v>
      </c>
      <c r="F4458" s="1" t="str">
        <f>IF(Tabella1[[#This Row],[Popolazione]]&gt;300000,"Trovato","")</f>
        <v/>
      </c>
      <c r="G4458" s="1" t="str">
        <f>IF(AND(Tabella1[[#This Row],[Popolazione]]&gt;50000,Tabella1[[#This Row],[Popolazione]]&lt;100000),"Compreso",Tabella1[[#This Row],[Regione]])</f>
        <v>TOSCANA</v>
      </c>
    </row>
    <row r="4459" spans="1:7" x14ac:dyDescent="0.25">
      <c r="A4459" s="26" t="s">
        <v>2604</v>
      </c>
      <c r="B4459" s="4" t="str">
        <f>IFERROR(VLOOKUP(A4459,PEC!A$2:B$7902,2,0),"PEC NON ESISTENTE")</f>
        <v>comune.coreglia.ant</v>
      </c>
      <c r="C4459" s="3" t="s">
        <v>8220</v>
      </c>
      <c r="D4459" s="3" t="s">
        <v>8221</v>
      </c>
      <c r="E4459" s="32">
        <v>5232</v>
      </c>
      <c r="F4459" s="1" t="str">
        <f>IF(Tabella1[[#This Row],[Popolazione]]&gt;300000,"Trovato","")</f>
        <v/>
      </c>
      <c r="G4459" s="1" t="str">
        <f>IF(AND(Tabella1[[#This Row],[Popolazione]]&gt;50000,Tabella1[[#This Row],[Popolazione]]&lt;100000),"Compreso",Tabella1[[#This Row],[Regione]])</f>
        <v>TOSCANA</v>
      </c>
    </row>
    <row r="4460" spans="1:7" x14ac:dyDescent="0.25">
      <c r="A4460" s="26" t="s">
        <v>3102</v>
      </c>
      <c r="B4460" s="4" t="str">
        <f>IFERROR(VLOOKUP(A4460,PEC!A$2:B$7902,2,0),"PEC NON ESISTENTE")</f>
        <v>comune.fortedeimarmi</v>
      </c>
      <c r="C4460" s="3" t="s">
        <v>8220</v>
      </c>
      <c r="D4460" s="3" t="s">
        <v>8221</v>
      </c>
      <c r="E4460" s="32">
        <v>7660</v>
      </c>
      <c r="F4460" s="1" t="str">
        <f>IF(Tabella1[[#This Row],[Popolazione]]&gt;300000,"Trovato","")</f>
        <v/>
      </c>
      <c r="G4460" s="1" t="str">
        <f>IF(AND(Tabella1[[#This Row],[Popolazione]]&gt;50000,Tabella1[[#This Row],[Popolazione]]&lt;100000),"Compreso",Tabella1[[#This Row],[Regione]])</f>
        <v>TOSCANA</v>
      </c>
    </row>
    <row r="4461" spans="1:7" x14ac:dyDescent="0.25">
      <c r="A4461" s="26" t="s">
        <v>3106</v>
      </c>
      <c r="B4461" s="4" t="str">
        <f>IFERROR(VLOOKUP(A4461,PEC!A$2:B$7902,2,0),"PEC NON ESISTENTE")</f>
        <v>comune.fosciandora</v>
      </c>
      <c r="C4461" s="3" t="s">
        <v>8220</v>
      </c>
      <c r="D4461" s="3" t="s">
        <v>8221</v>
      </c>
      <c r="E4461" s="32">
        <v>621</v>
      </c>
      <c r="F4461" s="1" t="str">
        <f>IF(Tabella1[[#This Row],[Popolazione]]&gt;300000,"Trovato","")</f>
        <v/>
      </c>
      <c r="G4461" s="1" t="str">
        <f>IF(AND(Tabella1[[#This Row],[Popolazione]]&gt;50000,Tabella1[[#This Row],[Popolazione]]&lt;100000),"Compreso",Tabella1[[#This Row],[Regione]])</f>
        <v>TOSCANA</v>
      </c>
    </row>
    <row r="4462" spans="1:7" x14ac:dyDescent="0.25">
      <c r="A4462" s="26" t="s">
        <v>3214</v>
      </c>
      <c r="B4462" s="4" t="str">
        <f>IFERROR(VLOOKUP(A4462,PEC!A$2:B$7902,2,0),"PEC NON ESISTENTE")</f>
        <v>comunegallicano</v>
      </c>
      <c r="C4462" s="3" t="s">
        <v>8220</v>
      </c>
      <c r="D4462" s="3" t="s">
        <v>8221</v>
      </c>
      <c r="E4462" s="32">
        <v>3882</v>
      </c>
      <c r="F4462" s="1" t="str">
        <f>IF(Tabella1[[#This Row],[Popolazione]]&gt;300000,"Trovato","")</f>
        <v/>
      </c>
      <c r="G4462" s="1" t="str">
        <f>IF(AND(Tabella1[[#This Row],[Popolazione]]&gt;50000,Tabella1[[#This Row],[Popolazione]]&lt;100000),"Compreso",Tabella1[[#This Row],[Regione]])</f>
        <v>TOSCANA</v>
      </c>
    </row>
    <row r="4463" spans="1:7" x14ac:dyDescent="0.25">
      <c r="A4463" s="26" t="s">
        <v>3832</v>
      </c>
      <c r="B4463" s="4" t="str">
        <f>IFERROR(VLOOKUP(A4463,PEC!A$2:B$7902,2,0),"PEC NON ESISTENTE")</f>
        <v>comune.lucca</v>
      </c>
      <c r="C4463" s="3" t="s">
        <v>8220</v>
      </c>
      <c r="D4463" s="3" t="s">
        <v>8221</v>
      </c>
      <c r="E4463" s="32">
        <v>87200</v>
      </c>
      <c r="F4463" s="1" t="str">
        <f>IF(Tabella1[[#This Row],[Popolazione]]&gt;300000,"Trovato","")</f>
        <v/>
      </c>
      <c r="G4463" s="1" t="str">
        <f>IF(AND(Tabella1[[#This Row],[Popolazione]]&gt;50000,Tabella1[[#This Row],[Popolazione]]&lt;100000),"Compreso",Tabella1[[#This Row],[Regione]])</f>
        <v>Compreso</v>
      </c>
    </row>
    <row r="4464" spans="1:7" x14ac:dyDescent="0.25">
      <c r="A4464" s="26" t="s">
        <v>4070</v>
      </c>
      <c r="B4464" s="4" t="str">
        <f>IFERROR(VLOOKUP(A4464,PEC!A$2:B$7902,2,0),"PEC NON ESISTENTE")</f>
        <v>comune.massarosa</v>
      </c>
      <c r="C4464" s="3" t="s">
        <v>8220</v>
      </c>
      <c r="D4464" s="3" t="s">
        <v>8221</v>
      </c>
      <c r="E4464" s="32">
        <v>22330</v>
      </c>
      <c r="F4464" s="1" t="str">
        <f>IF(Tabella1[[#This Row],[Popolazione]]&gt;300000,"Trovato","")</f>
        <v/>
      </c>
      <c r="G4464" s="1" t="str">
        <f>IF(AND(Tabella1[[#This Row],[Popolazione]]&gt;50000,Tabella1[[#This Row],[Popolazione]]&lt;100000),"Compreso",Tabella1[[#This Row],[Regione]])</f>
        <v>TOSCANA</v>
      </c>
    </row>
    <row r="4465" spans="1:7" x14ac:dyDescent="0.25">
      <c r="A4465" s="26" t="s">
        <v>4201</v>
      </c>
      <c r="B4465" s="4" t="str">
        <f>IFERROR(VLOOKUP(A4465,PEC!A$2:B$7902,2,0),"PEC NON ESISTENTE")</f>
        <v>comune.minucciano</v>
      </c>
      <c r="C4465" s="3" t="s">
        <v>8220</v>
      </c>
      <c r="D4465" s="3" t="s">
        <v>8221</v>
      </c>
      <c r="E4465" s="32">
        <v>2221</v>
      </c>
      <c r="F4465" s="1" t="str">
        <f>IF(Tabella1[[#This Row],[Popolazione]]&gt;300000,"Trovato","")</f>
        <v/>
      </c>
      <c r="G4465" s="1" t="str">
        <f>IF(AND(Tabella1[[#This Row],[Popolazione]]&gt;50000,Tabella1[[#This Row],[Popolazione]]&lt;100000),"Compreso",Tabella1[[#This Row],[Regione]])</f>
        <v>TOSCANA</v>
      </c>
    </row>
    <row r="4466" spans="1:7" x14ac:dyDescent="0.25">
      <c r="A4466" s="26" t="s">
        <v>4245</v>
      </c>
      <c r="B4466" s="4" t="str">
        <f>IFERROR(VLOOKUP(A4466,PEC!A$2:B$7902,2,0),"PEC NON ESISTENTE")</f>
        <v>comune.molazzana</v>
      </c>
      <c r="C4466" s="3" t="s">
        <v>8220</v>
      </c>
      <c r="D4466" s="3" t="s">
        <v>8221</v>
      </c>
      <c r="E4466" s="32">
        <v>1127</v>
      </c>
      <c r="F4466" s="1" t="str">
        <f>IF(Tabella1[[#This Row],[Popolazione]]&gt;300000,"Trovato","")</f>
        <v/>
      </c>
      <c r="G4466" s="1" t="str">
        <f>IF(AND(Tabella1[[#This Row],[Popolazione]]&gt;50000,Tabella1[[#This Row],[Popolazione]]&lt;100000),"Compreso",Tabella1[[#This Row],[Regione]])</f>
        <v>TOSCANA</v>
      </c>
    </row>
    <row r="4467" spans="1:7" x14ac:dyDescent="0.25">
      <c r="A4467" s="26" t="s">
        <v>4397</v>
      </c>
      <c r="B4467" s="4" t="str">
        <f>IFERROR(VLOOKUP(A4467,PEC!A$2:B$7902,2,0),"PEC NON ESISTENTE")</f>
        <v>comune.montecarlo</v>
      </c>
      <c r="C4467" s="3" t="s">
        <v>8220</v>
      </c>
      <c r="D4467" s="3" t="s">
        <v>8221</v>
      </c>
      <c r="E4467" s="32">
        <v>4454</v>
      </c>
      <c r="F4467" s="1" t="str">
        <f>IF(Tabella1[[#This Row],[Popolazione]]&gt;300000,"Trovato","")</f>
        <v/>
      </c>
      <c r="G4467" s="1" t="str">
        <f>IF(AND(Tabella1[[#This Row],[Popolazione]]&gt;50000,Tabella1[[#This Row],[Popolazione]]&lt;100000),"Compreso",Tabella1[[#This Row],[Regione]])</f>
        <v>TOSCANA</v>
      </c>
    </row>
    <row r="4468" spans="1:7" x14ac:dyDescent="0.25">
      <c r="A4468" s="26" t="s">
        <v>5143</v>
      </c>
      <c r="B4468" s="4" t="str">
        <f>IFERROR(VLOOKUP(A4468,PEC!A$2:B$7902,2,0),"PEC NON ESISTENTE")</f>
        <v>comune.pescaglia</v>
      </c>
      <c r="C4468" s="3" t="s">
        <v>8220</v>
      </c>
      <c r="D4468" s="3" t="s">
        <v>8221</v>
      </c>
      <c r="E4468" s="32">
        <v>3645</v>
      </c>
      <c r="F4468" s="1" t="str">
        <f>IF(Tabella1[[#This Row],[Popolazione]]&gt;300000,"Trovato","")</f>
        <v/>
      </c>
      <c r="G4468" s="1" t="str">
        <f>IF(AND(Tabella1[[#This Row],[Popolazione]]&gt;50000,Tabella1[[#This Row],[Popolazione]]&lt;100000),"Compreso",Tabella1[[#This Row],[Regione]])</f>
        <v>TOSCANA</v>
      </c>
    </row>
    <row r="4469" spans="1:7" x14ac:dyDescent="0.25">
      <c r="A4469" s="26" t="s">
        <v>5215</v>
      </c>
      <c r="B4469" s="4" t="str">
        <f>IFERROR(VLOOKUP(A4469,PEC!A$2:B$7902,2,0),"PEC NON ESISTENTE")</f>
        <v>comune.piazzaalserchio</v>
      </c>
      <c r="C4469" s="3" t="s">
        <v>8220</v>
      </c>
      <c r="D4469" s="3" t="s">
        <v>8221</v>
      </c>
      <c r="E4469" s="32">
        <v>2458</v>
      </c>
      <c r="F4469" s="1" t="str">
        <f>IF(Tabella1[[#This Row],[Popolazione]]&gt;300000,"Trovato","")</f>
        <v/>
      </c>
      <c r="G4469" s="1" t="str">
        <f>IF(AND(Tabella1[[#This Row],[Popolazione]]&gt;50000,Tabella1[[#This Row],[Popolazione]]&lt;100000),"Compreso",Tabella1[[#This Row],[Regione]])</f>
        <v>TOSCANA</v>
      </c>
    </row>
    <row r="4470" spans="1:7" x14ac:dyDescent="0.25">
      <c r="A4470" s="26" t="s">
        <v>5254</v>
      </c>
      <c r="B4470" s="4" t="str">
        <f>IFERROR(VLOOKUP(A4470,PEC!A$2:B$7902,2,0),"PEC NON ESISTENTE")</f>
        <v>comune.pietrasanta</v>
      </c>
      <c r="C4470" s="3" t="s">
        <v>8220</v>
      </c>
      <c r="D4470" s="3" t="s">
        <v>8221</v>
      </c>
      <c r="E4470" s="32">
        <v>24179</v>
      </c>
      <c r="F4470" s="1" t="str">
        <f>IF(Tabella1[[#This Row],[Popolazione]]&gt;300000,"Trovato","")</f>
        <v/>
      </c>
      <c r="G4470" s="1" t="str">
        <f>IF(AND(Tabella1[[#This Row],[Popolazione]]&gt;50000,Tabella1[[#This Row],[Popolazione]]&lt;100000),"Compreso",Tabella1[[#This Row],[Regione]])</f>
        <v>TOSCANA</v>
      </c>
    </row>
    <row r="4471" spans="1:7" x14ac:dyDescent="0.25">
      <c r="A4471" s="26" t="s">
        <v>5270</v>
      </c>
      <c r="B4471" s="4" t="str">
        <f>IFERROR(VLOOKUP(A4471,PEC!A$2:B$7902,2,0),"PEC NON ESISTENTE")</f>
        <v>comune.pievefosciana</v>
      </c>
      <c r="C4471" s="3" t="s">
        <v>8220</v>
      </c>
      <c r="D4471" s="3" t="s">
        <v>8221</v>
      </c>
      <c r="E4471" s="32">
        <v>2418</v>
      </c>
      <c r="F4471" s="1" t="str">
        <f>IF(Tabella1[[#This Row],[Popolazione]]&gt;300000,"Trovato","")</f>
        <v/>
      </c>
      <c r="G4471" s="1" t="str">
        <f>IF(AND(Tabella1[[#This Row],[Popolazione]]&gt;50000,Tabella1[[#This Row],[Popolazione]]&lt;100000),"Compreso",Tabella1[[#This Row],[Regione]])</f>
        <v>TOSCANA</v>
      </c>
    </row>
    <row r="4472" spans="1:7" x14ac:dyDescent="0.25">
      <c r="A4472" s="26" t="s">
        <v>5459</v>
      </c>
      <c r="B4472" s="4" t="str">
        <f>IFERROR(VLOOKUP(A4472,PEC!A$2:B$7902,2,0),"PEC NON ESISTENTE")</f>
        <v>comune.porcari</v>
      </c>
      <c r="C4472" s="3" t="s">
        <v>8220</v>
      </c>
      <c r="D4472" s="3" t="s">
        <v>8221</v>
      </c>
      <c r="E4472" s="32">
        <v>8604</v>
      </c>
      <c r="F4472" s="1" t="str">
        <f>IF(Tabella1[[#This Row],[Popolazione]]&gt;300000,"Trovato","")</f>
        <v/>
      </c>
      <c r="G4472" s="1" t="str">
        <f>IF(AND(Tabella1[[#This Row],[Popolazione]]&gt;50000,Tabella1[[#This Row],[Popolazione]]&lt;100000),"Compreso",Tabella1[[#This Row],[Regione]])</f>
        <v>TOSCANA</v>
      </c>
    </row>
    <row r="4473" spans="1:7" x14ac:dyDescent="0.25">
      <c r="A4473" s="26" t="s">
        <v>6343</v>
      </c>
      <c r="B4473" s="4" t="str">
        <f>IFERROR(VLOOKUP(A4473,PEC!A$2:B$7902,2,0),"PEC NON ESISTENTE")</f>
        <v>comune.sanromanogarfagnana</v>
      </c>
      <c r="C4473" s="3" t="s">
        <v>8220</v>
      </c>
      <c r="D4473" s="3" t="s">
        <v>8221</v>
      </c>
      <c r="E4473" s="32">
        <v>1459</v>
      </c>
      <c r="F4473" s="1" t="str">
        <f>IF(Tabella1[[#This Row],[Popolazione]]&gt;300000,"Trovato","")</f>
        <v/>
      </c>
      <c r="G4473" s="1" t="str">
        <f>IF(AND(Tabella1[[#This Row],[Popolazione]]&gt;50000,Tabella1[[#This Row],[Popolazione]]&lt;100000),"Compreso",Tabella1[[#This Row],[Regione]])</f>
        <v>TOSCANA</v>
      </c>
    </row>
    <row r="4474" spans="1:7" x14ac:dyDescent="0.25">
      <c r="A4474" s="26" t="s">
        <v>6701</v>
      </c>
      <c r="B4474" s="4" t="str">
        <f>IFERROR(VLOOKUP(A4474,PEC!A$2:B$7902,2,0),"PEC NON ESISTENTE")</f>
        <v>protocollo.seravezza</v>
      </c>
      <c r="C4474" s="3" t="s">
        <v>8220</v>
      </c>
      <c r="D4474" s="3" t="s">
        <v>8221</v>
      </c>
      <c r="E4474" s="32">
        <v>13238</v>
      </c>
      <c r="F4474" s="1" t="str">
        <f>IF(Tabella1[[#This Row],[Popolazione]]&gt;300000,"Trovato","")</f>
        <v/>
      </c>
      <c r="G4474" s="1" t="str">
        <f>IF(AND(Tabella1[[#This Row],[Popolazione]]&gt;50000,Tabella1[[#This Row],[Popolazione]]&lt;100000),"Compreso",Tabella1[[#This Row],[Regione]])</f>
        <v>TOSCANA</v>
      </c>
    </row>
    <row r="4475" spans="1:7" x14ac:dyDescent="0.25">
      <c r="A4475" s="26" t="s">
        <v>6936</v>
      </c>
      <c r="B4475" s="4" t="str">
        <f>IFERROR(VLOOKUP(A4475,PEC!A$2:B$7902,2,0),"PEC NON ESISTENTE")</f>
        <v>comune.stazzema</v>
      </c>
      <c r="C4475" s="3" t="s">
        <v>8220</v>
      </c>
      <c r="D4475" s="3" t="s">
        <v>8221</v>
      </c>
      <c r="E4475" s="32">
        <v>3318</v>
      </c>
      <c r="F4475" s="1" t="str">
        <f>IF(Tabella1[[#This Row],[Popolazione]]&gt;300000,"Trovato","")</f>
        <v/>
      </c>
      <c r="G4475" s="1" t="str">
        <f>IF(AND(Tabella1[[#This Row],[Popolazione]]&gt;50000,Tabella1[[#This Row],[Popolazione]]&lt;100000),"Compreso",Tabella1[[#This Row],[Regione]])</f>
        <v>TOSCANA</v>
      </c>
    </row>
    <row r="4476" spans="1:7" x14ac:dyDescent="0.25">
      <c r="A4476" s="26" t="s">
        <v>7388</v>
      </c>
      <c r="B4476" s="4" t="str">
        <f>IFERROR(VLOOKUP(A4476,PEC!A$2:B$7902,2,0),"PEC NON ESISTENTE")</f>
        <v>comune.vaglisotto</v>
      </c>
      <c r="C4476" s="3" t="s">
        <v>8220</v>
      </c>
      <c r="D4476" s="3" t="s">
        <v>8221</v>
      </c>
      <c r="E4476" s="32">
        <v>991</v>
      </c>
      <c r="F4476" s="1" t="str">
        <f>IF(Tabella1[[#This Row],[Popolazione]]&gt;300000,"Trovato","")</f>
        <v/>
      </c>
      <c r="G4476" s="1" t="str">
        <f>IF(AND(Tabella1[[#This Row],[Popolazione]]&gt;50000,Tabella1[[#This Row],[Popolazione]]&lt;100000),"Compreso",Tabella1[[#This Row],[Regione]])</f>
        <v>TOSCANA</v>
      </c>
    </row>
    <row r="4477" spans="1:7" x14ac:dyDescent="0.25">
      <c r="A4477" s="26" t="s">
        <v>7627</v>
      </c>
      <c r="B4477" s="4" t="str">
        <f>IFERROR(VLOOKUP(A4477,PEC!A$2:B$7902,2,0),"PEC NON ESISTENTE")</f>
        <v>comune.viareggio</v>
      </c>
      <c r="C4477" s="3" t="s">
        <v>8220</v>
      </c>
      <c r="D4477" s="3" t="s">
        <v>8221</v>
      </c>
      <c r="E4477" s="32">
        <v>61857</v>
      </c>
      <c r="F4477" s="1" t="str">
        <f>IF(Tabella1[[#This Row],[Popolazione]]&gt;300000,"Trovato","")</f>
        <v/>
      </c>
      <c r="G4477" s="1" t="str">
        <f>IF(AND(Tabella1[[#This Row],[Popolazione]]&gt;50000,Tabella1[[#This Row],[Popolazione]]&lt;100000),"Compreso",Tabella1[[#This Row],[Regione]])</f>
        <v>Compreso</v>
      </c>
    </row>
    <row r="4478" spans="1:7" x14ac:dyDescent="0.25">
      <c r="A4478" s="26" t="s">
        <v>7677</v>
      </c>
      <c r="B4478" s="4" t="str">
        <f>IFERROR(VLOOKUP(A4478,PEC!A$2:B$7902,2,0),"PEC NON ESISTENTE")</f>
        <v>comunevillabasilica</v>
      </c>
      <c r="C4478" s="3" t="s">
        <v>8220</v>
      </c>
      <c r="D4478" s="3" t="s">
        <v>8221</v>
      </c>
      <c r="E4478" s="32">
        <v>1700</v>
      </c>
      <c r="F4478" s="1" t="str">
        <f>IF(Tabella1[[#This Row],[Popolazione]]&gt;300000,"Trovato","")</f>
        <v/>
      </c>
      <c r="G4478" s="1" t="str">
        <f>IF(AND(Tabella1[[#This Row],[Popolazione]]&gt;50000,Tabella1[[#This Row],[Popolazione]]&lt;100000),"Compreso",Tabella1[[#This Row],[Regione]])</f>
        <v>TOSCANA</v>
      </c>
    </row>
    <row r="4479" spans="1:7" x14ac:dyDescent="0.25">
      <c r="A4479" s="26" t="s">
        <v>7682</v>
      </c>
      <c r="B4479" s="4" t="str">
        <f>IFERROR(VLOOKUP(A4479,PEC!A$2:B$7902,2,0),"PEC NON ESISTENTE")</f>
        <v>comune.villacollemandina</v>
      </c>
      <c r="C4479" s="3" t="s">
        <v>8220</v>
      </c>
      <c r="D4479" s="3" t="s">
        <v>8221</v>
      </c>
      <c r="E4479" s="32">
        <v>1363</v>
      </c>
      <c r="F4479" s="1" t="str">
        <f>IF(Tabella1[[#This Row],[Popolazione]]&gt;300000,"Trovato","")</f>
        <v/>
      </c>
      <c r="G4479" s="1" t="str">
        <f>IF(AND(Tabella1[[#This Row],[Popolazione]]&gt;50000,Tabella1[[#This Row],[Popolazione]]&lt;100000),"Compreso",Tabella1[[#This Row],[Regione]])</f>
        <v>TOSCANA</v>
      </c>
    </row>
    <row r="4480" spans="1:7" x14ac:dyDescent="0.25">
      <c r="A4480" s="26" t="s">
        <v>2904</v>
      </c>
      <c r="B4480" s="4" t="str">
        <f>IFERROR(VLOOKUP(A4480,PEC!A$2:B$7902,2,0),"PEC NON ESISTENTE")</f>
        <v>comune.fabbrichedivergemoli</v>
      </c>
      <c r="C4480" s="3" t="s">
        <v>8220</v>
      </c>
      <c r="D4480" s="3" t="s">
        <v>8221</v>
      </c>
      <c r="E4480" s="32">
        <v>820</v>
      </c>
      <c r="F4480" s="1" t="str">
        <f>IF(Tabella1[[#This Row],[Popolazione]]&gt;300000,"Trovato","")</f>
        <v/>
      </c>
      <c r="G4480" s="1" t="str">
        <f>IF(AND(Tabella1[[#This Row],[Popolazione]]&gt;50000,Tabella1[[#This Row],[Popolazione]]&lt;100000),"Compreso",Tabella1[[#This Row],[Regione]])</f>
        <v>TOSCANA</v>
      </c>
    </row>
    <row r="4481" spans="1:7" x14ac:dyDescent="0.25">
      <c r="A4481" s="26" t="s">
        <v>6790</v>
      </c>
      <c r="B4481" s="4" t="str">
        <f>IFERROR(VLOOKUP(A4481,PEC!A$2:B$7902,2,0),"PEC NON ESISTENTE")</f>
        <v>comune.sillanogiuncugnano</v>
      </c>
      <c r="C4481" s="3" t="s">
        <v>8220</v>
      </c>
      <c r="D4481" s="3" t="s">
        <v>8221</v>
      </c>
      <c r="E4481" s="32">
        <v>1150</v>
      </c>
      <c r="F4481" s="1" t="str">
        <f>IF(Tabella1[[#This Row],[Popolazione]]&gt;300000,"Trovato","")</f>
        <v/>
      </c>
      <c r="G4481" s="1" t="str">
        <f>IF(AND(Tabella1[[#This Row],[Popolazione]]&gt;50000,Tabella1[[#This Row],[Popolazione]]&lt;100000),"Compreso",Tabella1[[#This Row],[Regione]])</f>
        <v>TOSCANA</v>
      </c>
    </row>
    <row r="4482" spans="1:7" x14ac:dyDescent="0.25">
      <c r="A4482" s="26" t="s">
        <v>463</v>
      </c>
      <c r="B4482" s="4" t="str">
        <f>IFERROR(VLOOKUP(A4482,PEC!A$2:B$7902,2,0),"PEC NON ESISTENTE")</f>
        <v>comune.agliana.pt</v>
      </c>
      <c r="C4482" s="3" t="s">
        <v>8220</v>
      </c>
      <c r="D4482" s="3" t="s">
        <v>8221</v>
      </c>
      <c r="E4482" s="32">
        <v>16792</v>
      </c>
      <c r="F4482" s="1" t="str">
        <f>IF(Tabella1[[#This Row],[Popolazione]]&gt;300000,"Trovato","")</f>
        <v/>
      </c>
      <c r="G4482" s="1" t="str">
        <f>IF(AND(Tabella1[[#This Row],[Popolazione]]&gt;50000,Tabella1[[#This Row],[Popolazione]]&lt;100000),"Compreso",Tabella1[[#This Row],[Regione]])</f>
        <v>TOSCANA</v>
      </c>
    </row>
    <row r="4483" spans="1:7" x14ac:dyDescent="0.25">
      <c r="A4483" s="26" t="s">
        <v>1334</v>
      </c>
      <c r="B4483" s="4" t="str">
        <f>IFERROR(VLOOKUP(A4483,PEC!A$2:B$7902,2,0),"PEC NON ESISTENTE")</f>
        <v>certificata</v>
      </c>
      <c r="C4483" s="3" t="s">
        <v>8220</v>
      </c>
      <c r="D4483" s="3" t="s">
        <v>8221</v>
      </c>
      <c r="E4483" s="32">
        <v>8735</v>
      </c>
      <c r="F4483" s="1" t="str">
        <f>IF(Tabella1[[#This Row],[Popolazione]]&gt;300000,"Trovato","")</f>
        <v/>
      </c>
      <c r="G4483" s="1" t="str">
        <f>IF(AND(Tabella1[[#This Row],[Popolazione]]&gt;50000,Tabella1[[#This Row],[Popolazione]]&lt;100000),"Compreso",Tabella1[[#This Row],[Regione]])</f>
        <v>TOSCANA</v>
      </c>
    </row>
    <row r="4484" spans="1:7" x14ac:dyDescent="0.25">
      <c r="A4484" s="26" t="s">
        <v>3632</v>
      </c>
      <c r="B4484" s="4" t="str">
        <f>IFERROR(VLOOKUP(A4484,PEC!A$2:B$7902,2,0),"PEC NON ESISTENTE")</f>
        <v>comune.lamporecchio</v>
      </c>
      <c r="C4484" s="3" t="s">
        <v>8220</v>
      </c>
      <c r="D4484" s="3" t="s">
        <v>8221</v>
      </c>
      <c r="E4484" s="32">
        <v>7583</v>
      </c>
      <c r="F4484" s="1" t="str">
        <f>IF(Tabella1[[#This Row],[Popolazione]]&gt;300000,"Trovato","")</f>
        <v/>
      </c>
      <c r="G4484" s="1" t="str">
        <f>IF(AND(Tabella1[[#This Row],[Popolazione]]&gt;50000,Tabella1[[#This Row],[Popolazione]]&lt;100000),"Compreso",Tabella1[[#This Row],[Regione]])</f>
        <v>TOSCANA</v>
      </c>
    </row>
    <row r="4485" spans="1:7" x14ac:dyDescent="0.25">
      <c r="A4485" s="26" t="s">
        <v>3646</v>
      </c>
      <c r="B4485" s="4" t="str">
        <f>IFERROR(VLOOKUP(A4485,PEC!A$2:B$7902,2,0),"PEC NON ESISTENTE")</f>
        <v>comune.larciano</v>
      </c>
      <c r="C4485" s="3" t="s">
        <v>8220</v>
      </c>
      <c r="D4485" s="3" t="s">
        <v>8221</v>
      </c>
      <c r="E4485" s="32">
        <v>6418</v>
      </c>
      <c r="F4485" s="1" t="str">
        <f>IF(Tabella1[[#This Row],[Popolazione]]&gt;300000,"Trovato","")</f>
        <v/>
      </c>
      <c r="G4485" s="1" t="str">
        <f>IF(AND(Tabella1[[#This Row],[Popolazione]]&gt;50000,Tabella1[[#This Row],[Popolazione]]&lt;100000),"Compreso",Tabella1[[#This Row],[Regione]])</f>
        <v>TOSCANA</v>
      </c>
    </row>
    <row r="4486" spans="1:7" x14ac:dyDescent="0.25">
      <c r="A4486" s="26" t="s">
        <v>4010</v>
      </c>
      <c r="B4486" s="4" t="str">
        <f>IFERROR(VLOOKUP(A4486,PEC!A$2:B$7902,2,0),"PEC NON ESISTENTE")</f>
        <v>comune.marliana</v>
      </c>
      <c r="C4486" s="3" t="s">
        <v>8220</v>
      </c>
      <c r="D4486" s="3" t="s">
        <v>8221</v>
      </c>
      <c r="E4486" s="32">
        <v>3201</v>
      </c>
      <c r="F4486" s="1" t="str">
        <f>IF(Tabella1[[#This Row],[Popolazione]]&gt;300000,"Trovato","")</f>
        <v/>
      </c>
      <c r="G4486" s="1" t="str">
        <f>IF(AND(Tabella1[[#This Row],[Popolazione]]&gt;50000,Tabella1[[#This Row],[Popolazione]]&lt;100000),"Compreso",Tabella1[[#This Row],[Regione]])</f>
        <v>TOSCANA</v>
      </c>
    </row>
    <row r="4487" spans="1:7" x14ac:dyDescent="0.25">
      <c r="A4487" s="26" t="s">
        <v>4061</v>
      </c>
      <c r="B4487" s="4" t="str">
        <f>IFERROR(VLOOKUP(A4487,PEC!A$2:B$7902,2,0),"PEC NON ESISTENTE")</f>
        <v>comune.massaecozzile</v>
      </c>
      <c r="C4487" s="3" t="s">
        <v>8220</v>
      </c>
      <c r="D4487" s="3" t="s">
        <v>8221</v>
      </c>
      <c r="E4487" s="32">
        <v>7786</v>
      </c>
      <c r="F4487" s="1" t="str">
        <f>IF(Tabella1[[#This Row],[Popolazione]]&gt;300000,"Trovato","")</f>
        <v/>
      </c>
      <c r="G4487" s="1" t="str">
        <f>IF(AND(Tabella1[[#This Row],[Popolazione]]&gt;50000,Tabella1[[#This Row],[Popolazione]]&lt;100000),"Compreso",Tabella1[[#This Row],[Regione]])</f>
        <v>TOSCANA</v>
      </c>
    </row>
    <row r="4488" spans="1:7" x14ac:dyDescent="0.25">
      <c r="A4488" s="26" t="s">
        <v>4317</v>
      </c>
      <c r="B4488" s="4" t="str">
        <f>IFERROR(VLOOKUP(A4488,PEC!A$2:B$7902,2,0),"PEC NON ESISTENTE")</f>
        <v>comune.monsummano-terme</v>
      </c>
      <c r="C4488" s="3" t="s">
        <v>8220</v>
      </c>
      <c r="D4488" s="3" t="s">
        <v>8221</v>
      </c>
      <c r="E4488" s="32">
        <v>20767</v>
      </c>
      <c r="F4488" s="1" t="str">
        <f>IF(Tabella1[[#This Row],[Popolazione]]&gt;300000,"Trovato","")</f>
        <v/>
      </c>
      <c r="G4488" s="1" t="str">
        <f>IF(AND(Tabella1[[#This Row],[Popolazione]]&gt;50000,Tabella1[[#This Row],[Popolazione]]&lt;100000),"Compreso",Tabella1[[#This Row],[Regione]])</f>
        <v>TOSCANA</v>
      </c>
    </row>
    <row r="4489" spans="1:7" x14ac:dyDescent="0.25">
      <c r="A4489" s="26" t="s">
        <v>4338</v>
      </c>
      <c r="B4489" s="4" t="str">
        <f>IFERROR(VLOOKUP(A4489,PEC!A$2:B$7902,2,0),"PEC NON ESISTENTE")</f>
        <v>comune.montale</v>
      </c>
      <c r="C4489" s="3" t="s">
        <v>8220</v>
      </c>
      <c r="D4489" s="3" t="s">
        <v>8221</v>
      </c>
      <c r="E4489" s="32">
        <v>10682</v>
      </c>
      <c r="F4489" s="1" t="str">
        <f>IF(Tabella1[[#This Row],[Popolazione]]&gt;300000,"Trovato","")</f>
        <v/>
      </c>
      <c r="G4489" s="1" t="str">
        <f>IF(AND(Tabella1[[#This Row],[Popolazione]]&gt;50000,Tabella1[[#This Row],[Popolazione]]&lt;100000),"Compreso",Tabella1[[#This Row],[Regione]])</f>
        <v>TOSCANA</v>
      </c>
    </row>
    <row r="4490" spans="1:7" x14ac:dyDescent="0.25">
      <c r="A4490" s="26" t="s">
        <v>4403</v>
      </c>
      <c r="B4490" s="4" t="str">
        <f>IFERROR(VLOOKUP(A4490,PEC!A$2:B$7902,2,0),"PEC NON ESISTENTE")</f>
        <v>comune.montecatiniterme</v>
      </c>
      <c r="C4490" s="3" t="s">
        <v>8220</v>
      </c>
      <c r="D4490" s="3" t="s">
        <v>8221</v>
      </c>
      <c r="E4490" s="32">
        <v>19674</v>
      </c>
      <c r="F4490" s="1" t="str">
        <f>IF(Tabella1[[#This Row],[Popolazione]]&gt;300000,"Trovato","")</f>
        <v/>
      </c>
      <c r="G4490" s="1" t="str">
        <f>IF(AND(Tabella1[[#This Row],[Popolazione]]&gt;50000,Tabella1[[#This Row],[Popolazione]]&lt;100000),"Compreso",Tabella1[[#This Row],[Regione]])</f>
        <v>TOSCANA</v>
      </c>
    </row>
    <row r="4491" spans="1:7" x14ac:dyDescent="0.25">
      <c r="A4491" s="26" t="s">
        <v>5153</v>
      </c>
      <c r="B4491" s="4" t="str">
        <f>IFERROR(VLOOKUP(A4491,PEC!A$2:B$7902,2,0),"PEC NON ESISTENTE")</f>
        <v>comune.pescia</v>
      </c>
      <c r="C4491" s="3" t="s">
        <v>8220</v>
      </c>
      <c r="D4491" s="3" t="s">
        <v>8221</v>
      </c>
      <c r="E4491" s="32">
        <v>19435</v>
      </c>
      <c r="F4491" s="1" t="str">
        <f>IF(Tabella1[[#This Row],[Popolazione]]&gt;300000,"Trovato","")</f>
        <v/>
      </c>
      <c r="G4491" s="1" t="str">
        <f>IF(AND(Tabella1[[#This Row],[Popolazione]]&gt;50000,Tabella1[[#This Row],[Popolazione]]&lt;100000),"Compreso",Tabella1[[#This Row],[Regione]])</f>
        <v>TOSCANA</v>
      </c>
    </row>
    <row r="4492" spans="1:7" x14ac:dyDescent="0.25">
      <c r="A4492" s="26" t="s">
        <v>5258</v>
      </c>
      <c r="B4492" s="4" t="str">
        <f>IFERROR(VLOOKUP(A4492,PEC!A$2:B$7902,2,0),"PEC NON ESISTENTE")</f>
        <v>comune.pieve-a-nievole</v>
      </c>
      <c r="C4492" s="3" t="s">
        <v>8220</v>
      </c>
      <c r="D4492" s="3" t="s">
        <v>8221</v>
      </c>
      <c r="E4492" s="32">
        <v>9460</v>
      </c>
      <c r="F4492" s="1" t="str">
        <f>IF(Tabella1[[#This Row],[Popolazione]]&gt;300000,"Trovato","")</f>
        <v/>
      </c>
      <c r="G4492" s="1" t="str">
        <f>IF(AND(Tabella1[[#This Row],[Popolazione]]&gt;50000,Tabella1[[#This Row],[Popolazione]]&lt;100000),"Compreso",Tabella1[[#This Row],[Regione]])</f>
        <v>TOSCANA</v>
      </c>
    </row>
    <row r="4493" spans="1:7" x14ac:dyDescent="0.25">
      <c r="A4493" s="26" t="s">
        <v>5321</v>
      </c>
      <c r="B4493" s="4" t="str">
        <f>IFERROR(VLOOKUP(A4493,PEC!A$2:B$7902,2,0),"PEC NON ESISTENTE")</f>
        <v>comune.pistoia</v>
      </c>
      <c r="C4493" s="3" t="s">
        <v>8220</v>
      </c>
      <c r="D4493" s="3" t="s">
        <v>8221</v>
      </c>
      <c r="E4493" s="32">
        <v>89101</v>
      </c>
      <c r="F4493" s="1" t="str">
        <f>IF(Tabella1[[#This Row],[Popolazione]]&gt;300000,"Trovato","")</f>
        <v/>
      </c>
      <c r="G4493" s="1" t="str">
        <f>IF(AND(Tabella1[[#This Row],[Popolazione]]&gt;50000,Tabella1[[#This Row],[Popolazione]]&lt;100000),"Compreso",Tabella1[[#This Row],[Regione]])</f>
        <v>Compreso</v>
      </c>
    </row>
    <row r="4494" spans="1:7" x14ac:dyDescent="0.25">
      <c r="A4494" s="26" t="s">
        <v>5414</v>
      </c>
      <c r="B4494" s="4" t="str">
        <f>IFERROR(VLOOKUP(A4494,PEC!A$2:B$7902,2,0),"PEC NON ESISTENTE")</f>
        <v>comune.pontebuggianese</v>
      </c>
      <c r="C4494" s="3" t="s">
        <v>8220</v>
      </c>
      <c r="D4494" s="3" t="s">
        <v>8221</v>
      </c>
      <c r="E4494" s="32">
        <v>8771</v>
      </c>
      <c r="F4494" s="1" t="str">
        <f>IF(Tabella1[[#This Row],[Popolazione]]&gt;300000,"Trovato","")</f>
        <v/>
      </c>
      <c r="G4494" s="1" t="str">
        <f>IF(AND(Tabella1[[#This Row],[Popolazione]]&gt;50000,Tabella1[[#This Row],[Popolazione]]&lt;100000),"Compreso",Tabella1[[#This Row],[Regione]])</f>
        <v>TOSCANA</v>
      </c>
    </row>
    <row r="4495" spans="1:7" x14ac:dyDescent="0.25">
      <c r="A4495" s="26" t="s">
        <v>5625</v>
      </c>
      <c r="B4495" s="4" t="str">
        <f>IFERROR(VLOOKUP(A4495,PEC!A$2:B$7902,2,0),"PEC NON ESISTENTE")</f>
        <v>comune.quarrata</v>
      </c>
      <c r="C4495" s="3" t="s">
        <v>8220</v>
      </c>
      <c r="D4495" s="3" t="s">
        <v>8221</v>
      </c>
      <c r="E4495" s="32">
        <v>25378</v>
      </c>
      <c r="F4495" s="1" t="str">
        <f>IF(Tabella1[[#This Row],[Popolazione]]&gt;300000,"Trovato","")</f>
        <v/>
      </c>
      <c r="G4495" s="1" t="str">
        <f>IF(AND(Tabella1[[#This Row],[Popolazione]]&gt;50000,Tabella1[[#This Row],[Popolazione]]&lt;100000),"Compreso",Tabella1[[#This Row],[Regione]])</f>
        <v>TOSCANA</v>
      </c>
    </row>
    <row r="4496" spans="1:7" x14ac:dyDescent="0.25">
      <c r="A4496" s="26" t="s">
        <v>6078</v>
      </c>
      <c r="B4496" s="4" t="str">
        <f>IFERROR(VLOOKUP(A4496,PEC!A$2:B$7902,2,0),"PEC NON ESISTENTE")</f>
        <v>comune.sambucapistoiese</v>
      </c>
      <c r="C4496" s="3" t="s">
        <v>8220</v>
      </c>
      <c r="D4496" s="3" t="s">
        <v>8221</v>
      </c>
      <c r="E4496" s="32">
        <v>1680</v>
      </c>
      <c r="F4496" s="1" t="str">
        <f>IF(Tabella1[[#This Row],[Popolazione]]&gt;300000,"Trovato","")</f>
        <v/>
      </c>
      <c r="G4496" s="1" t="str">
        <f>IF(AND(Tabella1[[#This Row],[Popolazione]]&gt;50000,Tabella1[[#This Row],[Popolazione]]&lt;100000),"Compreso",Tabella1[[#This Row],[Regione]])</f>
        <v>TOSCANA</v>
      </c>
    </row>
    <row r="4497" spans="1:7" x14ac:dyDescent="0.25">
      <c r="A4497" s="26" t="s">
        <v>6732</v>
      </c>
      <c r="B4497" s="4" t="str">
        <f>IFERROR(VLOOKUP(A4497,PEC!A$2:B$7902,2,0),"PEC NON ESISTENTE")</f>
        <v>amministrazione</v>
      </c>
      <c r="C4497" s="3" t="s">
        <v>8220</v>
      </c>
      <c r="D4497" s="3" t="s">
        <v>8221</v>
      </c>
      <c r="E4497" s="32">
        <v>11517</v>
      </c>
      <c r="F4497" s="1" t="str">
        <f>IF(Tabella1[[#This Row],[Popolazione]]&gt;300000,"Trovato","")</f>
        <v/>
      </c>
      <c r="G4497" s="1" t="str">
        <f>IF(AND(Tabella1[[#This Row],[Popolazione]]&gt;50000,Tabella1[[#This Row],[Popolazione]]&lt;100000),"Compreso",Tabella1[[#This Row],[Regione]])</f>
        <v>TOSCANA</v>
      </c>
    </row>
    <row r="4498" spans="1:7" x14ac:dyDescent="0.25">
      <c r="A4498" s="26" t="s">
        <v>7383</v>
      </c>
      <c r="B4498" s="4" t="str">
        <f>IFERROR(VLOOKUP(A4498,PEC!A$2:B$7902,2,0),"PEC NON ESISTENTE")</f>
        <v>comuneuzzano</v>
      </c>
      <c r="C4498" s="3" t="s">
        <v>8220</v>
      </c>
      <c r="D4498" s="3" t="s">
        <v>8221</v>
      </c>
      <c r="E4498" s="32">
        <v>5690</v>
      </c>
      <c r="F4498" s="1" t="str">
        <f>IF(Tabella1[[#This Row],[Popolazione]]&gt;300000,"Trovato","")</f>
        <v/>
      </c>
      <c r="G4498" s="1" t="str">
        <f>IF(AND(Tabella1[[#This Row],[Popolazione]]&gt;50000,Tabella1[[#This Row],[Popolazione]]&lt;100000),"Compreso",Tabella1[[#This Row],[Regione]])</f>
        <v>TOSCANA</v>
      </c>
    </row>
    <row r="4499" spans="1:7" x14ac:dyDescent="0.25">
      <c r="A4499" s="26" t="s">
        <v>2344</v>
      </c>
      <c r="B4499" s="4" t="str">
        <f>IFERROR(VLOOKUP(A4499,PEC!A$2:B$7902,2,0),"PEC NON ESISTENTE")</f>
        <v>comune.chiesinauzzanese</v>
      </c>
      <c r="C4499" s="3" t="s">
        <v>8220</v>
      </c>
      <c r="D4499" s="3" t="s">
        <v>8221</v>
      </c>
      <c r="E4499" s="32">
        <v>4479</v>
      </c>
      <c r="F4499" s="1" t="str">
        <f>IF(Tabella1[[#This Row],[Popolazione]]&gt;300000,"Trovato","")</f>
        <v/>
      </c>
      <c r="G4499" s="1" t="str">
        <f>IF(AND(Tabella1[[#This Row],[Popolazione]]&gt;50000,Tabella1[[#This Row],[Popolazione]]&lt;100000),"Compreso",Tabella1[[#This Row],[Regione]])</f>
        <v>TOSCANA</v>
      </c>
    </row>
    <row r="4500" spans="1:7" x14ac:dyDescent="0.25">
      <c r="A4500" s="26" t="s">
        <v>418</v>
      </c>
      <c r="B4500" s="4" t="str">
        <f>IFERROR(VLOOKUP(A4500,PEC!A$2:B$7902,2,0),"PEC NON ESISTENTE")</f>
        <v>abetonecutigliano</v>
      </c>
      <c r="C4500" s="3" t="s">
        <v>8220</v>
      </c>
      <c r="D4500" s="3" t="s">
        <v>8221</v>
      </c>
      <c r="E4500" s="32">
        <v>2248</v>
      </c>
      <c r="F4500" s="1" t="str">
        <f>IF(Tabella1[[#This Row],[Popolazione]]&gt;300000,"Trovato","")</f>
        <v/>
      </c>
      <c r="G4500" s="1" t="str">
        <f>IF(AND(Tabella1[[#This Row],[Popolazione]]&gt;50000,Tabella1[[#This Row],[Popolazione]]&lt;100000),"Compreso",Tabella1[[#This Row],[Regione]])</f>
        <v>TOSCANA</v>
      </c>
    </row>
    <row r="4501" spans="1:7" x14ac:dyDescent="0.25">
      <c r="A4501" s="26" t="s">
        <v>6243</v>
      </c>
      <c r="B4501" s="4" t="str">
        <f>IFERROR(VLOOKUP(A4501,PEC!A$2:B$7902,2,0),"PEC NON ESISTENTE")</f>
        <v>comunedisanmarcellopiteglio</v>
      </c>
      <c r="C4501" s="3" t="s">
        <v>8220</v>
      </c>
      <c r="D4501" s="3" t="s">
        <v>8221</v>
      </c>
      <c r="E4501" s="32">
        <v>8469</v>
      </c>
      <c r="F4501" s="1" t="str">
        <f>IF(Tabella1[[#This Row],[Popolazione]]&gt;300000,"Trovato","")</f>
        <v/>
      </c>
      <c r="G4501" s="1" t="str">
        <f>IF(AND(Tabella1[[#This Row],[Popolazione]]&gt;50000,Tabella1[[#This Row],[Popolazione]]&lt;100000),"Compreso",Tabella1[[#This Row],[Regione]])</f>
        <v>TOSCANA</v>
      </c>
    </row>
    <row r="4502" spans="1:7" x14ac:dyDescent="0.25">
      <c r="A4502" s="26" t="s">
        <v>842</v>
      </c>
      <c r="B4502" s="4" t="str">
        <f>IFERROR(VLOOKUP(A4502,PEC!A$2:B$7902,2,0),"PEC NON ESISTENTE")</f>
        <v>comune.bagno-a-ripoli</v>
      </c>
      <c r="C4502" s="3" t="s">
        <v>8220</v>
      </c>
      <c r="D4502" s="3" t="s">
        <v>8221</v>
      </c>
      <c r="E4502" s="32">
        <v>25403</v>
      </c>
      <c r="F4502" s="1" t="str">
        <f>IF(Tabella1[[#This Row],[Popolazione]]&gt;300000,"Trovato","")</f>
        <v/>
      </c>
      <c r="G4502" s="1" t="str">
        <f>IF(AND(Tabella1[[#This Row],[Popolazione]]&gt;50000,Tabella1[[#This Row],[Popolazione]]&lt;100000),"Compreso",Tabella1[[#This Row],[Regione]])</f>
        <v>TOSCANA</v>
      </c>
    </row>
    <row r="4503" spans="1:7" x14ac:dyDescent="0.25">
      <c r="A4503" s="26" t="s">
        <v>896</v>
      </c>
      <c r="B4503" s="4" t="str">
        <f>IFERROR(VLOOKUP(A4503,PEC!A$2:B$7902,2,0),"PEC NON ESISTENTE")</f>
        <v>barberino-di-mugello</v>
      </c>
      <c r="C4503" s="3" t="s">
        <v>8220</v>
      </c>
      <c r="D4503" s="3" t="s">
        <v>8221</v>
      </c>
      <c r="E4503" s="32">
        <v>10461</v>
      </c>
      <c r="F4503" s="1" t="str">
        <f>IF(Tabella1[[#This Row],[Popolazione]]&gt;300000,"Trovato","")</f>
        <v/>
      </c>
      <c r="G4503" s="1" t="str">
        <f>IF(AND(Tabella1[[#This Row],[Popolazione]]&gt;50000,Tabella1[[#This Row],[Popolazione]]&lt;100000),"Compreso",Tabella1[[#This Row],[Regione]])</f>
        <v>TOSCANA</v>
      </c>
    </row>
    <row r="4504" spans="1:7" x14ac:dyDescent="0.25">
      <c r="A4504" s="26" t="s">
        <v>8222</v>
      </c>
      <c r="B4504" s="4" t="str">
        <f>IFERROR(VLOOKUP(A4504,PEC!A$2:B$7902,2,0),"PEC NON ESISTENTE")</f>
        <v>PEC NON ESISTENTE</v>
      </c>
      <c r="C4504" s="3" t="s">
        <v>8220</v>
      </c>
      <c r="D4504" s="3" t="s">
        <v>8221</v>
      </c>
      <c r="E4504" s="32">
        <v>4351</v>
      </c>
      <c r="F4504" s="1" t="str">
        <f>IF(Tabella1[[#This Row],[Popolazione]]&gt;300000,"Trovato","")</f>
        <v/>
      </c>
      <c r="G4504" s="1" t="str">
        <f>IF(AND(Tabella1[[#This Row],[Popolazione]]&gt;50000,Tabella1[[#This Row],[Popolazione]]&lt;100000),"Compreso",Tabella1[[#This Row],[Regione]])</f>
        <v>TOSCANA</v>
      </c>
    </row>
    <row r="4505" spans="1:7" x14ac:dyDescent="0.25">
      <c r="A4505" s="26" t="s">
        <v>1171</v>
      </c>
      <c r="B4505" s="4" t="str">
        <f>IFERROR(VLOOKUP(A4505,PEC!A$2:B$7902,2,0),"PEC NON ESISTENTE")</f>
        <v>comune.borgo-san-lorenzo</v>
      </c>
      <c r="C4505" s="3" t="s">
        <v>8220</v>
      </c>
      <c r="D4505" s="3" t="s">
        <v>8221</v>
      </c>
      <c r="E4505" s="32">
        <v>17854</v>
      </c>
      <c r="F4505" s="1" t="str">
        <f>IF(Tabella1[[#This Row],[Popolazione]]&gt;300000,"Trovato","")</f>
        <v/>
      </c>
      <c r="G4505" s="1" t="str">
        <f>IF(AND(Tabella1[[#This Row],[Popolazione]]&gt;50000,Tabella1[[#This Row],[Popolazione]]&lt;100000),"Compreso",Tabella1[[#This Row],[Regione]])</f>
        <v>TOSCANA</v>
      </c>
    </row>
    <row r="4506" spans="1:7" x14ac:dyDescent="0.25">
      <c r="A4506" s="26" t="s">
        <v>1431</v>
      </c>
      <c r="B4506" s="4" t="str">
        <f>IFERROR(VLOOKUP(A4506,PEC!A$2:B$7902,2,0),"PEC NON ESISTENTE")</f>
        <v>calenzano.protocollo</v>
      </c>
      <c r="C4506" s="3" t="s">
        <v>8220</v>
      </c>
      <c r="D4506" s="3" t="s">
        <v>8221</v>
      </c>
      <c r="E4506" s="32">
        <v>16637</v>
      </c>
      <c r="F4506" s="1" t="str">
        <f>IF(Tabella1[[#This Row],[Popolazione]]&gt;300000,"Trovato","")</f>
        <v/>
      </c>
      <c r="G4506" s="1" t="str">
        <f>IF(AND(Tabella1[[#This Row],[Popolazione]]&gt;50000,Tabella1[[#This Row],[Popolazione]]&lt;100000),"Compreso",Tabella1[[#This Row],[Regione]])</f>
        <v>TOSCANA</v>
      </c>
    </row>
    <row r="4507" spans="1:7" x14ac:dyDescent="0.25">
      <c r="A4507" s="26" t="s">
        <v>1500</v>
      </c>
      <c r="B4507" s="4" t="str">
        <f>IFERROR(VLOOKUP(A4507,PEC!A$2:B$7902,2,0),"PEC NON ESISTENTE")</f>
        <v>comune.campi-bisenzio</v>
      </c>
      <c r="C4507" s="3" t="s">
        <v>8220</v>
      </c>
      <c r="D4507" s="3" t="s">
        <v>8221</v>
      </c>
      <c r="E4507" s="32">
        <v>42929</v>
      </c>
      <c r="F4507" s="1" t="str">
        <f>IF(Tabella1[[#This Row],[Popolazione]]&gt;300000,"Trovato","")</f>
        <v/>
      </c>
      <c r="G4507" s="1" t="str">
        <f>IF(AND(Tabella1[[#This Row],[Popolazione]]&gt;50000,Tabella1[[#This Row],[Popolazione]]&lt;100000),"Compreso",Tabella1[[#This Row],[Regione]])</f>
        <v>TOSCANA</v>
      </c>
    </row>
    <row r="4508" spans="1:7" x14ac:dyDescent="0.25">
      <c r="A4508" s="26" t="s">
        <v>1638</v>
      </c>
      <c r="B4508" s="4" t="str">
        <f>IFERROR(VLOOKUP(A4508,PEC!A$2:B$7902,2,0),"PEC NON ESISTENTE")</f>
        <v>comune.capraia-e-limite</v>
      </c>
      <c r="C4508" s="3" t="s">
        <v>8220</v>
      </c>
      <c r="D4508" s="3" t="s">
        <v>8221</v>
      </c>
      <c r="E4508" s="32">
        <v>7298</v>
      </c>
      <c r="F4508" s="1" t="str">
        <f>IF(Tabella1[[#This Row],[Popolazione]]&gt;300000,"Trovato","")</f>
        <v/>
      </c>
      <c r="G4508" s="1" t="str">
        <f>IF(AND(Tabella1[[#This Row],[Popolazione]]&gt;50000,Tabella1[[#This Row],[Popolazione]]&lt;100000),"Compreso",Tabella1[[#This Row],[Regione]])</f>
        <v>TOSCANA</v>
      </c>
    </row>
    <row r="4509" spans="1:7" x14ac:dyDescent="0.25">
      <c r="A4509" s="26" t="s">
        <v>1962</v>
      </c>
      <c r="B4509" s="4" t="str">
        <f>IFERROR(VLOOKUP(A4509,PEC!A$2:B$7902,2,0),"PEC NON ESISTENTE")</f>
        <v>comune.castelfiorentino</v>
      </c>
      <c r="C4509" s="3" t="s">
        <v>8220</v>
      </c>
      <c r="D4509" s="3" t="s">
        <v>8221</v>
      </c>
      <c r="E4509" s="32">
        <v>17489</v>
      </c>
      <c r="F4509" s="1" t="str">
        <f>IF(Tabella1[[#This Row],[Popolazione]]&gt;300000,"Trovato","")</f>
        <v/>
      </c>
      <c r="G4509" s="1" t="str">
        <f>IF(AND(Tabella1[[#This Row],[Popolazione]]&gt;50000,Tabella1[[#This Row],[Popolazione]]&lt;100000),"Compreso",Tabella1[[#This Row],[Regione]])</f>
        <v>TOSCANA</v>
      </c>
    </row>
    <row r="4510" spans="1:7" x14ac:dyDescent="0.25">
      <c r="A4510" s="26" t="s">
        <v>2263</v>
      </c>
      <c r="B4510" s="4" t="str">
        <f>IFERROR(VLOOKUP(A4510,PEC!A$2:B$7902,2,0),"PEC NON ESISTENTE")</f>
        <v>comune.cerreto-guidi</v>
      </c>
      <c r="C4510" s="3" t="s">
        <v>8220</v>
      </c>
      <c r="D4510" s="3" t="s">
        <v>8221</v>
      </c>
      <c r="E4510" s="32">
        <v>10364</v>
      </c>
      <c r="F4510" s="1" t="str">
        <f>IF(Tabella1[[#This Row],[Popolazione]]&gt;300000,"Trovato","")</f>
        <v/>
      </c>
      <c r="G4510" s="1" t="str">
        <f>IF(AND(Tabella1[[#This Row],[Popolazione]]&gt;50000,Tabella1[[#This Row],[Popolazione]]&lt;100000),"Compreso",Tabella1[[#This Row],[Regione]])</f>
        <v>TOSCANA</v>
      </c>
    </row>
    <row r="4511" spans="1:7" x14ac:dyDescent="0.25">
      <c r="A4511" s="26" t="s">
        <v>2275</v>
      </c>
      <c r="B4511" s="4" t="str">
        <f>IFERROR(VLOOKUP(A4511,PEC!A$2:B$7902,2,0),"PEC NON ESISTENTE")</f>
        <v>comune.certaldo</v>
      </c>
      <c r="C4511" s="3" t="s">
        <v>8220</v>
      </c>
      <c r="D4511" s="3" t="s">
        <v>8221</v>
      </c>
      <c r="E4511" s="32">
        <v>15935</v>
      </c>
      <c r="F4511" s="1" t="str">
        <f>IF(Tabella1[[#This Row],[Popolazione]]&gt;300000,"Trovato","")</f>
        <v/>
      </c>
      <c r="G4511" s="1" t="str">
        <f>IF(AND(Tabella1[[#This Row],[Popolazione]]&gt;50000,Tabella1[[#This Row],[Popolazione]]&lt;100000),"Compreso",Tabella1[[#This Row],[Regione]])</f>
        <v>TOSCANA</v>
      </c>
    </row>
    <row r="4512" spans="1:7" x14ac:dyDescent="0.25">
      <c r="A4512" s="26" t="s">
        <v>2802</v>
      </c>
      <c r="B4512" s="4" t="str">
        <f>IFERROR(VLOOKUP(A4512,PEC!A$2:B$7902,2,0),"PEC NON ESISTENTE")</f>
        <v>comune.dicomano</v>
      </c>
      <c r="C4512" s="3" t="s">
        <v>8220</v>
      </c>
      <c r="D4512" s="3" t="s">
        <v>8221</v>
      </c>
      <c r="E4512" s="32">
        <v>5670</v>
      </c>
      <c r="F4512" s="1" t="str">
        <f>IF(Tabella1[[#This Row],[Popolazione]]&gt;300000,"Trovato","")</f>
        <v/>
      </c>
      <c r="G4512" s="1" t="str">
        <f>IF(AND(Tabella1[[#This Row],[Popolazione]]&gt;50000,Tabella1[[#This Row],[Popolazione]]&lt;100000),"Compreso",Tabella1[[#This Row],[Regione]])</f>
        <v>TOSCANA</v>
      </c>
    </row>
    <row r="4513" spans="1:7" x14ac:dyDescent="0.25">
      <c r="A4513" s="26" t="s">
        <v>2870</v>
      </c>
      <c r="B4513" s="4" t="str">
        <f>IFERROR(VLOOKUP(A4513,PEC!A$2:B$7902,2,0),"PEC NON ESISTENTE")</f>
        <v>comune.empoli</v>
      </c>
      <c r="C4513" s="3" t="s">
        <v>8220</v>
      </c>
      <c r="D4513" s="3" t="s">
        <v>8221</v>
      </c>
      <c r="E4513" s="32">
        <v>46541</v>
      </c>
      <c r="F4513" s="1" t="str">
        <f>IF(Tabella1[[#This Row],[Popolazione]]&gt;300000,"Trovato","")</f>
        <v/>
      </c>
      <c r="G4513" s="1" t="str">
        <f>IF(AND(Tabella1[[#This Row],[Popolazione]]&gt;50000,Tabella1[[#This Row],[Popolazione]]&lt;100000),"Compreso",Tabella1[[#This Row],[Regione]])</f>
        <v>TOSCANA</v>
      </c>
    </row>
    <row r="4514" spans="1:7" x14ac:dyDescent="0.25">
      <c r="A4514" s="26" t="s">
        <v>2991</v>
      </c>
      <c r="B4514" s="4" t="str">
        <f>IFERROR(VLOOKUP(A4514,PEC!A$2:B$7902,2,0),"PEC NON ESISTENTE")</f>
        <v>comune.fiesole</v>
      </c>
      <c r="C4514" s="3" t="s">
        <v>8220</v>
      </c>
      <c r="D4514" s="3" t="s">
        <v>8221</v>
      </c>
      <c r="E4514" s="32">
        <v>13990</v>
      </c>
      <c r="F4514" s="1" t="str">
        <f>IF(Tabella1[[#This Row],[Popolazione]]&gt;300000,"Trovato","")</f>
        <v/>
      </c>
      <c r="G4514" s="1" t="str">
        <f>IF(AND(Tabella1[[#This Row],[Popolazione]]&gt;50000,Tabella1[[#This Row],[Popolazione]]&lt;100000),"Compreso",Tabella1[[#This Row],[Regione]])</f>
        <v>TOSCANA</v>
      </c>
    </row>
    <row r="4515" spans="1:7" x14ac:dyDescent="0.25">
      <c r="A4515" s="26" t="s">
        <v>3014</v>
      </c>
      <c r="B4515" s="4" t="str">
        <f>IFERROR(VLOOKUP(A4515,PEC!A$2:B$7902,2,0),"PEC NON ESISTENTE")</f>
        <v>protocollo</v>
      </c>
      <c r="C4515" s="3" t="s">
        <v>8220</v>
      </c>
      <c r="D4515" s="3" t="s">
        <v>8221</v>
      </c>
      <c r="E4515" s="32">
        <v>358079</v>
      </c>
      <c r="F4515" s="1" t="str">
        <f>IF(Tabella1[[#This Row],[Popolazione]]&gt;300000,"Trovato","")</f>
        <v>Trovato</v>
      </c>
      <c r="G4515" s="1" t="str">
        <f>IF(AND(Tabella1[[#This Row],[Popolazione]]&gt;50000,Tabella1[[#This Row],[Popolazione]]&lt;100000),"Compreso",Tabella1[[#This Row],[Regione]])</f>
        <v>TOSCANA</v>
      </c>
    </row>
    <row r="4516" spans="1:7" x14ac:dyDescent="0.25">
      <c r="A4516" s="26" t="s">
        <v>3015</v>
      </c>
      <c r="B4516" s="4" t="str">
        <f>IFERROR(VLOOKUP(A4516,PEC!A$2:B$7902,2,0),"PEC NON ESISTENTE")</f>
        <v>comune.firenzuola</v>
      </c>
      <c r="C4516" s="3" t="s">
        <v>8220</v>
      </c>
      <c r="D4516" s="3" t="s">
        <v>8221</v>
      </c>
      <c r="E4516" s="32">
        <v>4828</v>
      </c>
      <c r="F4516" s="1" t="str">
        <f>IF(Tabella1[[#This Row],[Popolazione]]&gt;300000,"Trovato","")</f>
        <v/>
      </c>
      <c r="G4516" s="1" t="str">
        <f>IF(AND(Tabella1[[#This Row],[Popolazione]]&gt;50000,Tabella1[[#This Row],[Popolazione]]&lt;100000),"Compreso",Tabella1[[#This Row],[Regione]])</f>
        <v>TOSCANA</v>
      </c>
    </row>
    <row r="4517" spans="1:7" x14ac:dyDescent="0.25">
      <c r="A4517" s="26" t="s">
        <v>3168</v>
      </c>
      <c r="B4517" s="4" t="str">
        <f>IFERROR(VLOOKUP(A4517,PEC!A$2:B$7902,2,0),"PEC NON ESISTENTE")</f>
        <v>comune.fucecchio</v>
      </c>
      <c r="C4517" s="3" t="s">
        <v>8220</v>
      </c>
      <c r="D4517" s="3" t="s">
        <v>8221</v>
      </c>
      <c r="E4517" s="32">
        <v>22785</v>
      </c>
      <c r="F4517" s="1" t="str">
        <f>IF(Tabella1[[#This Row],[Popolazione]]&gt;300000,"Trovato","")</f>
        <v/>
      </c>
      <c r="G4517" s="1" t="str">
        <f>IF(AND(Tabella1[[#This Row],[Popolazione]]&gt;50000,Tabella1[[#This Row],[Popolazione]]&lt;100000),"Compreso",Tabella1[[#This Row],[Regione]])</f>
        <v>TOSCANA</v>
      </c>
    </row>
    <row r="4518" spans="1:7" x14ac:dyDescent="0.25">
      <c r="A4518" s="26" t="s">
        <v>3231</v>
      </c>
      <c r="B4518" s="4" t="str">
        <f>IFERROR(VLOOKUP(A4518,PEC!A$2:B$7902,2,0),"PEC NON ESISTENTE")</f>
        <v>comune.gambassi</v>
      </c>
      <c r="C4518" s="3" t="s">
        <v>8220</v>
      </c>
      <c r="D4518" s="3" t="s">
        <v>8221</v>
      </c>
      <c r="E4518" s="32">
        <v>4900</v>
      </c>
      <c r="F4518" s="1" t="str">
        <f>IF(Tabella1[[#This Row],[Popolazione]]&gt;300000,"Trovato","")</f>
        <v/>
      </c>
      <c r="G4518" s="1" t="str">
        <f>IF(AND(Tabella1[[#This Row],[Popolazione]]&gt;50000,Tabella1[[#This Row],[Popolazione]]&lt;100000),"Compreso",Tabella1[[#This Row],[Regione]])</f>
        <v>TOSCANA</v>
      </c>
    </row>
    <row r="4519" spans="1:7" x14ac:dyDescent="0.25">
      <c r="A4519" s="26" t="s">
        <v>3439</v>
      </c>
      <c r="B4519" s="4" t="str">
        <f>IFERROR(VLOOKUP(A4519,PEC!A$2:B$7902,2,0),"PEC NON ESISTENTE")</f>
        <v>comune.greve-in-chianti</v>
      </c>
      <c r="C4519" s="3" t="s">
        <v>8220</v>
      </c>
      <c r="D4519" s="3" t="s">
        <v>8221</v>
      </c>
      <c r="E4519" s="32">
        <v>13886</v>
      </c>
      <c r="F4519" s="1" t="str">
        <f>IF(Tabella1[[#This Row],[Popolazione]]&gt;300000,"Trovato","")</f>
        <v/>
      </c>
      <c r="G4519" s="1" t="str">
        <f>IF(AND(Tabella1[[#This Row],[Popolazione]]&gt;50000,Tabella1[[#This Row],[Popolazione]]&lt;100000),"Compreso",Tabella1[[#This Row],[Regione]])</f>
        <v>TOSCANA</v>
      </c>
    </row>
    <row r="4520" spans="1:7" x14ac:dyDescent="0.25">
      <c r="A4520" s="26" t="s">
        <v>3525</v>
      </c>
      <c r="B4520" s="4" t="str">
        <f>IFERROR(VLOOKUP(A4520,PEC!A$2:B$7902,2,0),"PEC NON ESISTENTE")</f>
        <v>comune.impruneta</v>
      </c>
      <c r="C4520" s="3" t="s">
        <v>8220</v>
      </c>
      <c r="D4520" s="3" t="s">
        <v>8221</v>
      </c>
      <c r="E4520" s="32">
        <v>14667</v>
      </c>
      <c r="F4520" s="1" t="str">
        <f>IF(Tabella1[[#This Row],[Popolazione]]&gt;300000,"Trovato","")</f>
        <v/>
      </c>
      <c r="G4520" s="1" t="str">
        <f>IF(AND(Tabella1[[#This Row],[Popolazione]]&gt;50000,Tabella1[[#This Row],[Popolazione]]&lt;100000),"Compreso",Tabella1[[#This Row],[Regione]])</f>
        <v>TOSCANA</v>
      </c>
    </row>
    <row r="4521" spans="1:7" x14ac:dyDescent="0.25">
      <c r="A4521" s="26" t="s">
        <v>3655</v>
      </c>
      <c r="B4521" s="4" t="str">
        <f>IFERROR(VLOOKUP(A4521,PEC!A$2:B$7902,2,0),"PEC NON ESISTENTE")</f>
        <v>comune.lastra-a-signa</v>
      </c>
      <c r="C4521" s="3" t="s">
        <v>8220</v>
      </c>
      <c r="D4521" s="3" t="s">
        <v>8221</v>
      </c>
      <c r="E4521" s="32">
        <v>18960</v>
      </c>
      <c r="F4521" s="1" t="str">
        <f>IF(Tabella1[[#This Row],[Popolazione]]&gt;300000,"Trovato","")</f>
        <v/>
      </c>
      <c r="G4521" s="1" t="str">
        <f>IF(AND(Tabella1[[#This Row],[Popolazione]]&gt;50000,Tabella1[[#This Row],[Popolazione]]&lt;100000),"Compreso",Tabella1[[#This Row],[Regione]])</f>
        <v>TOSCANA</v>
      </c>
    </row>
    <row r="4522" spans="1:7" x14ac:dyDescent="0.25">
      <c r="A4522" s="26" t="s">
        <v>3800</v>
      </c>
      <c r="B4522" s="4" t="str">
        <f>IFERROR(VLOOKUP(A4522,PEC!A$2:B$7902,2,0),"PEC NON ESISTENTE")</f>
        <v>londa</v>
      </c>
      <c r="C4522" s="3" t="s">
        <v>8220</v>
      </c>
      <c r="D4522" s="3" t="s">
        <v>8221</v>
      </c>
      <c r="E4522" s="32">
        <v>1827</v>
      </c>
      <c r="F4522" s="1" t="str">
        <f>IF(Tabella1[[#This Row],[Popolazione]]&gt;300000,"Trovato","")</f>
        <v/>
      </c>
      <c r="G4522" s="1" t="str">
        <f>IF(AND(Tabella1[[#This Row],[Popolazione]]&gt;50000,Tabella1[[#This Row],[Popolazione]]&lt;100000),"Compreso",Tabella1[[#This Row],[Regione]])</f>
        <v>TOSCANA</v>
      </c>
    </row>
    <row r="4523" spans="1:7" x14ac:dyDescent="0.25">
      <c r="A4523" s="26" t="s">
        <v>4017</v>
      </c>
      <c r="B4523" s="4" t="str">
        <f>IFERROR(VLOOKUP(A4523,PEC!A$2:B$7902,2,0),"PEC NON ESISTENTE")</f>
        <v>comune.marradi</v>
      </c>
      <c r="C4523" s="3" t="s">
        <v>8220</v>
      </c>
      <c r="D4523" s="3" t="s">
        <v>8221</v>
      </c>
      <c r="E4523" s="32">
        <v>3257</v>
      </c>
      <c r="F4523" s="1" t="str">
        <f>IF(Tabella1[[#This Row],[Popolazione]]&gt;300000,"Trovato","")</f>
        <v/>
      </c>
      <c r="G4523" s="1" t="str">
        <f>IF(AND(Tabella1[[#This Row],[Popolazione]]&gt;50000,Tabella1[[#This Row],[Popolazione]]&lt;100000),"Compreso",Tabella1[[#This Row],[Regione]])</f>
        <v>TOSCANA</v>
      </c>
    </row>
    <row r="4524" spans="1:7" x14ac:dyDescent="0.25">
      <c r="A4524" s="26" t="s">
        <v>4328</v>
      </c>
      <c r="B4524" s="4" t="str">
        <f>IFERROR(VLOOKUP(A4524,PEC!A$2:B$7902,2,0),"PEC NON ESISTENTE")</f>
        <v>comune.montaione</v>
      </c>
      <c r="C4524" s="3" t="s">
        <v>8220</v>
      </c>
      <c r="D4524" s="3" t="s">
        <v>8221</v>
      </c>
      <c r="E4524" s="32">
        <v>3776</v>
      </c>
      <c r="F4524" s="1" t="str">
        <f>IF(Tabella1[[#This Row],[Popolazione]]&gt;300000,"Trovato","")</f>
        <v/>
      </c>
      <c r="G4524" s="1" t="str">
        <f>IF(AND(Tabella1[[#This Row],[Popolazione]]&gt;50000,Tabella1[[#This Row],[Popolazione]]&lt;100000),"Compreso",Tabella1[[#This Row],[Regione]])</f>
        <v>TOSCANA</v>
      </c>
    </row>
    <row r="4525" spans="1:7" x14ac:dyDescent="0.25">
      <c r="A4525" s="26" t="s">
        <v>4472</v>
      </c>
      <c r="B4525" s="4" t="str">
        <f>IFERROR(VLOOKUP(A4525,PEC!A$2:B$7902,2,0),"PEC NON ESISTENTE")</f>
        <v>comune.montelupo-fiorentino</v>
      </c>
      <c r="C4525" s="3" t="s">
        <v>8220</v>
      </c>
      <c r="D4525" s="3" t="s">
        <v>8221</v>
      </c>
      <c r="E4525" s="32">
        <v>13653</v>
      </c>
      <c r="F4525" s="1" t="str">
        <f>IF(Tabella1[[#This Row],[Popolazione]]&gt;300000,"Trovato","")</f>
        <v/>
      </c>
      <c r="G4525" s="1" t="str">
        <f>IF(AND(Tabella1[[#This Row],[Popolazione]]&gt;50000,Tabella1[[#This Row],[Popolazione]]&lt;100000),"Compreso",Tabella1[[#This Row],[Regione]])</f>
        <v>TOSCANA</v>
      </c>
    </row>
    <row r="4526" spans="1:7" x14ac:dyDescent="0.25">
      <c r="A4526" s="26" t="s">
        <v>4524</v>
      </c>
      <c r="B4526" s="4" t="str">
        <f>IFERROR(VLOOKUP(A4526,PEC!A$2:B$7902,2,0),"PEC NON ESISTENTE")</f>
        <v>comune.montespertoli</v>
      </c>
      <c r="C4526" s="3" t="s">
        <v>8220</v>
      </c>
      <c r="D4526" s="3" t="s">
        <v>8221</v>
      </c>
      <c r="E4526" s="32">
        <v>13195</v>
      </c>
      <c r="F4526" s="1" t="str">
        <f>IF(Tabella1[[#This Row],[Popolazione]]&gt;300000,"Trovato","")</f>
        <v/>
      </c>
      <c r="G4526" s="1" t="str">
        <f>IF(AND(Tabella1[[#This Row],[Popolazione]]&gt;50000,Tabella1[[#This Row],[Popolazione]]&lt;100000),"Compreso",Tabella1[[#This Row],[Regione]])</f>
        <v>TOSCANA</v>
      </c>
    </row>
    <row r="4527" spans="1:7" x14ac:dyDescent="0.25">
      <c r="A4527" s="26" t="s">
        <v>5001</v>
      </c>
      <c r="B4527" s="4" t="str">
        <f>IFERROR(VLOOKUP(A4527,PEC!A$2:B$7902,2,0),"PEC NON ESISTENTE")</f>
        <v>comune.palazzuolo-sul-senio</v>
      </c>
      <c r="C4527" s="3" t="s">
        <v>8220</v>
      </c>
      <c r="D4527" s="3" t="s">
        <v>8221</v>
      </c>
      <c r="E4527" s="32">
        <v>1188</v>
      </c>
      <c r="F4527" s="1" t="str">
        <f>IF(Tabella1[[#This Row],[Popolazione]]&gt;300000,"Trovato","")</f>
        <v/>
      </c>
      <c r="G4527" s="1" t="str">
        <f>IF(AND(Tabella1[[#This Row],[Popolazione]]&gt;50000,Tabella1[[#This Row],[Popolazione]]&lt;100000),"Compreso",Tabella1[[#This Row],[Regione]])</f>
        <v>TOSCANA</v>
      </c>
    </row>
    <row r="4528" spans="1:7" x14ac:dyDescent="0.25">
      <c r="A4528" s="26" t="s">
        <v>5099</v>
      </c>
      <c r="B4528" s="4" t="str">
        <f>IFERROR(VLOOKUP(A4528,PEC!A$2:B$7902,2,0),"PEC NON ESISTENTE")</f>
        <v>comune.pelago</v>
      </c>
      <c r="C4528" s="3" t="s">
        <v>8220</v>
      </c>
      <c r="D4528" s="3" t="s">
        <v>8221</v>
      </c>
      <c r="E4528" s="32">
        <v>7509</v>
      </c>
      <c r="F4528" s="1" t="str">
        <f>IF(Tabella1[[#This Row],[Popolazione]]&gt;300000,"Trovato","")</f>
        <v/>
      </c>
      <c r="G4528" s="1" t="str">
        <f>IF(AND(Tabella1[[#This Row],[Popolazione]]&gt;50000,Tabella1[[#This Row],[Popolazione]]&lt;100000),"Compreso",Tabella1[[#This Row],[Regione]])</f>
        <v>TOSCANA</v>
      </c>
    </row>
    <row r="4529" spans="1:7" x14ac:dyDescent="0.25">
      <c r="A4529" s="26" t="s">
        <v>5411</v>
      </c>
      <c r="B4529" s="4" t="str">
        <f>IFERROR(VLOOKUP(A4529,PEC!A$2:B$7902,2,0),"PEC NON ESISTENTE")</f>
        <v>comune.pontassieve</v>
      </c>
      <c r="C4529" s="3" t="s">
        <v>8220</v>
      </c>
      <c r="D4529" s="3" t="s">
        <v>8221</v>
      </c>
      <c r="E4529" s="32">
        <v>20529</v>
      </c>
      <c r="F4529" s="1" t="str">
        <f>IF(Tabella1[[#This Row],[Popolazione]]&gt;300000,"Trovato","")</f>
        <v/>
      </c>
      <c r="G4529" s="1" t="str">
        <f>IF(AND(Tabella1[[#This Row],[Popolazione]]&gt;50000,Tabella1[[#This Row],[Popolazione]]&lt;100000),"Compreso",Tabella1[[#This Row],[Regione]])</f>
        <v>TOSCANA</v>
      </c>
    </row>
    <row r="4530" spans="1:7" x14ac:dyDescent="0.25">
      <c r="A4530" s="26" t="s">
        <v>5697</v>
      </c>
      <c r="B4530" s="4" t="str">
        <f>IFERROR(VLOOKUP(A4530,PEC!A$2:B$7902,2,0),"PEC NON ESISTENTE")</f>
        <v>comune.reggello</v>
      </c>
      <c r="C4530" s="3" t="s">
        <v>8220</v>
      </c>
      <c r="D4530" s="3" t="s">
        <v>8221</v>
      </c>
      <c r="E4530" s="32">
        <v>16076</v>
      </c>
      <c r="F4530" s="1" t="str">
        <f>IF(Tabella1[[#This Row],[Popolazione]]&gt;300000,"Trovato","")</f>
        <v/>
      </c>
      <c r="G4530" s="1" t="str">
        <f>IF(AND(Tabella1[[#This Row],[Popolazione]]&gt;50000,Tabella1[[#This Row],[Popolazione]]&lt;100000),"Compreso",Tabella1[[#This Row],[Regione]])</f>
        <v>TOSCANA</v>
      </c>
    </row>
    <row r="4531" spans="1:7" x14ac:dyDescent="0.25">
      <c r="A4531" s="26" t="s">
        <v>5740</v>
      </c>
      <c r="B4531" s="4" t="str">
        <f>IFERROR(VLOOKUP(A4531,PEC!A$2:B$7902,2,0),"PEC NON ESISTENTE")</f>
        <v>comune.rignano</v>
      </c>
      <c r="C4531" s="3" t="s">
        <v>8220</v>
      </c>
      <c r="D4531" s="3" t="s">
        <v>8221</v>
      </c>
      <c r="E4531" s="32">
        <v>8600</v>
      </c>
      <c r="F4531" s="1" t="str">
        <f>IF(Tabella1[[#This Row],[Popolazione]]&gt;300000,"Trovato","")</f>
        <v/>
      </c>
      <c r="G4531" s="1" t="str">
        <f>IF(AND(Tabella1[[#This Row],[Popolazione]]&gt;50000,Tabella1[[#This Row],[Popolazione]]&lt;100000),"Compreso",Tabella1[[#This Row],[Regione]])</f>
        <v>TOSCANA</v>
      </c>
    </row>
    <row r="4532" spans="1:7" x14ac:dyDescent="0.25">
      <c r="A4532" s="26" t="s">
        <v>5999</v>
      </c>
      <c r="B4532" s="4" t="str">
        <f>IFERROR(VLOOKUP(A4532,PEC!A$2:B$7902,2,0),"PEC NON ESISTENTE")</f>
        <v>comune.rufina</v>
      </c>
      <c r="C4532" s="3" t="s">
        <v>8220</v>
      </c>
      <c r="D4532" s="3" t="s">
        <v>8221</v>
      </c>
      <c r="E4532" s="32">
        <v>7382</v>
      </c>
      <c r="F4532" s="1" t="str">
        <f>IF(Tabella1[[#This Row],[Popolazione]]&gt;300000,"Trovato","")</f>
        <v/>
      </c>
      <c r="G4532" s="1" t="str">
        <f>IF(AND(Tabella1[[#This Row],[Popolazione]]&gt;50000,Tabella1[[#This Row],[Popolazione]]&lt;100000),"Compreso",Tabella1[[#This Row],[Regione]])</f>
        <v>TOSCANA</v>
      </c>
    </row>
    <row r="4533" spans="1:7" x14ac:dyDescent="0.25">
      <c r="A4533" s="26" t="s">
        <v>6111</v>
      </c>
      <c r="B4533" s="4" t="str">
        <f>IFERROR(VLOOKUP(A4533,PEC!A$2:B$7902,2,0),"PEC NON ESISTENTE")</f>
        <v>comune.sancascianovp</v>
      </c>
      <c r="C4533" s="3" t="s">
        <v>8220</v>
      </c>
      <c r="D4533" s="3" t="s">
        <v>8221</v>
      </c>
      <c r="E4533" s="32">
        <v>16883</v>
      </c>
      <c r="F4533" s="1" t="str">
        <f>IF(Tabella1[[#This Row],[Popolazione]]&gt;300000,"Trovato","")</f>
        <v/>
      </c>
      <c r="G4533" s="1" t="str">
        <f>IF(AND(Tabella1[[#This Row],[Popolazione]]&gt;50000,Tabella1[[#This Row],[Popolazione]]&lt;100000),"Compreso",Tabella1[[#This Row],[Regione]])</f>
        <v>TOSCANA</v>
      </c>
    </row>
    <row r="4534" spans="1:7" x14ac:dyDescent="0.25">
      <c r="A4534" s="26" t="s">
        <v>6219</v>
      </c>
      <c r="B4534" s="4" t="str">
        <f>IFERROR(VLOOKUP(A4534,PEC!A$2:B$7902,2,0),"PEC NON ESISTENTE")</f>
        <v>comune.sangodenzo</v>
      </c>
      <c r="C4534" s="3" t="s">
        <v>8220</v>
      </c>
      <c r="D4534" s="3" t="s">
        <v>8221</v>
      </c>
      <c r="E4534" s="32">
        <v>1231</v>
      </c>
      <c r="F4534" s="1" t="str">
        <f>IF(Tabella1[[#This Row],[Popolazione]]&gt;300000,"Trovato","")</f>
        <v/>
      </c>
      <c r="G4534" s="1" t="str">
        <f>IF(AND(Tabella1[[#This Row],[Popolazione]]&gt;50000,Tabella1[[#This Row],[Popolazione]]&lt;100000),"Compreso",Tabella1[[#This Row],[Regione]])</f>
        <v>TOSCANA</v>
      </c>
    </row>
    <row r="4535" spans="1:7" x14ac:dyDescent="0.25">
      <c r="A4535" s="26" t="s">
        <v>6612</v>
      </c>
      <c r="B4535" s="4" t="str">
        <f>IFERROR(VLOOKUP(A4535,PEC!A$2:B$7902,2,0),"PEC NON ESISTENTE")</f>
        <v>comune.scandicci</v>
      </c>
      <c r="C4535" s="3" t="s">
        <v>8220</v>
      </c>
      <c r="D4535" s="3" t="s">
        <v>8221</v>
      </c>
      <c r="E4535" s="32">
        <v>49765</v>
      </c>
      <c r="F4535" s="1" t="str">
        <f>IF(Tabella1[[#This Row],[Popolazione]]&gt;300000,"Trovato","")</f>
        <v/>
      </c>
      <c r="G4535" s="1" t="str">
        <f>IF(AND(Tabella1[[#This Row],[Popolazione]]&gt;50000,Tabella1[[#This Row],[Popolazione]]&lt;100000),"Compreso",Tabella1[[#This Row],[Regione]])</f>
        <v>TOSCANA</v>
      </c>
    </row>
    <row r="4536" spans="1:7" x14ac:dyDescent="0.25">
      <c r="A4536" s="26" t="s">
        <v>6750</v>
      </c>
      <c r="B4536" s="4" t="str">
        <f>IFERROR(VLOOKUP(A4536,PEC!A$2:B$7902,2,0),"PEC NON ESISTENTE")</f>
        <v>protocollo</v>
      </c>
      <c r="C4536" s="3" t="s">
        <v>8220</v>
      </c>
      <c r="D4536" s="3" t="s">
        <v>8221</v>
      </c>
      <c r="E4536" s="32">
        <v>47742</v>
      </c>
      <c r="F4536" s="1" t="str">
        <f>IF(Tabella1[[#This Row],[Popolazione]]&gt;300000,"Trovato","")</f>
        <v/>
      </c>
      <c r="G4536" s="1" t="str">
        <f>IF(AND(Tabella1[[#This Row],[Popolazione]]&gt;50000,Tabella1[[#This Row],[Popolazione]]&lt;100000),"Compreso",Tabella1[[#This Row],[Regione]])</f>
        <v>TOSCANA</v>
      </c>
    </row>
    <row r="4537" spans="1:7" x14ac:dyDescent="0.25">
      <c r="A4537" s="26" t="s">
        <v>6783</v>
      </c>
      <c r="B4537" s="4" t="str">
        <f>IFERROR(VLOOKUP(A4537,PEC!A$2:B$7902,2,0),"PEC NON ESISTENTE")</f>
        <v>comune.signa</v>
      </c>
      <c r="C4537" s="3" t="s">
        <v>8220</v>
      </c>
      <c r="D4537" s="3" t="s">
        <v>8221</v>
      </c>
      <c r="E4537" s="32">
        <v>17451</v>
      </c>
      <c r="F4537" s="1" t="str">
        <f>IF(Tabella1[[#This Row],[Popolazione]]&gt;300000,"Trovato","")</f>
        <v/>
      </c>
      <c r="G4537" s="1" t="str">
        <f>IF(AND(Tabella1[[#This Row],[Popolazione]]&gt;50000,Tabella1[[#This Row],[Popolazione]]&lt;100000),"Compreso",Tabella1[[#This Row],[Regione]])</f>
        <v>TOSCANA</v>
      </c>
    </row>
    <row r="4538" spans="1:7" x14ac:dyDescent="0.25">
      <c r="A4538" s="26" t="s">
        <v>8223</v>
      </c>
      <c r="B4538" s="4" t="str">
        <f>IFERROR(VLOOKUP(A4538,PEC!A$2:B$7902,2,0),"PEC NON ESISTENTE")</f>
        <v>PEC NON ESISTENTE</v>
      </c>
      <c r="C4538" s="3" t="s">
        <v>8220</v>
      </c>
      <c r="D4538" s="3" t="s">
        <v>8221</v>
      </c>
      <c r="E4538" s="32">
        <v>7675</v>
      </c>
      <c r="F4538" s="1" t="str">
        <f>IF(Tabella1[[#This Row],[Popolazione]]&gt;300000,"Trovato","")</f>
        <v/>
      </c>
      <c r="G4538" s="1" t="str">
        <f>IF(AND(Tabella1[[#This Row],[Popolazione]]&gt;50000,Tabella1[[#This Row],[Popolazione]]&lt;100000),"Compreso",Tabella1[[#This Row],[Regione]])</f>
        <v>TOSCANA</v>
      </c>
    </row>
    <row r="4539" spans="1:7" x14ac:dyDescent="0.25">
      <c r="A4539" s="26" t="s">
        <v>7389</v>
      </c>
      <c r="B4539" s="4" t="str">
        <f>IFERROR(VLOOKUP(A4539,PEC!A$2:B$7902,2,0),"PEC NON ESISTENTE")</f>
        <v>comune.vaglia</v>
      </c>
      <c r="C4539" s="3" t="s">
        <v>8220</v>
      </c>
      <c r="D4539" s="3" t="s">
        <v>8221</v>
      </c>
      <c r="E4539" s="32">
        <v>5065</v>
      </c>
      <c r="F4539" s="1" t="str">
        <f>IF(Tabella1[[#This Row],[Popolazione]]&gt;300000,"Trovato","")</f>
        <v/>
      </c>
      <c r="G4539" s="1" t="str">
        <f>IF(AND(Tabella1[[#This Row],[Popolazione]]&gt;50000,Tabella1[[#This Row],[Popolazione]]&lt;100000),"Compreso",Tabella1[[#This Row],[Regione]])</f>
        <v>TOSCANA</v>
      </c>
    </row>
    <row r="4540" spans="1:7" x14ac:dyDescent="0.25">
      <c r="A4540" s="26" t="s">
        <v>7632</v>
      </c>
      <c r="B4540" s="4" t="str">
        <f>IFERROR(VLOOKUP(A4540,PEC!A$2:B$7902,2,0),"PEC NON ESISTENTE")</f>
        <v>comune.vicchio</v>
      </c>
      <c r="C4540" s="3" t="s">
        <v>8220</v>
      </c>
      <c r="D4540" s="3" t="s">
        <v>8221</v>
      </c>
      <c r="E4540" s="32">
        <v>8117</v>
      </c>
      <c r="F4540" s="1" t="str">
        <f>IF(Tabella1[[#This Row],[Popolazione]]&gt;300000,"Trovato","")</f>
        <v/>
      </c>
      <c r="G4540" s="1" t="str">
        <f>IF(AND(Tabella1[[#This Row],[Popolazione]]&gt;50000,Tabella1[[#This Row],[Popolazione]]&lt;100000),"Compreso",Tabella1[[#This Row],[Regione]])</f>
        <v>TOSCANA</v>
      </c>
    </row>
    <row r="4541" spans="1:7" x14ac:dyDescent="0.25">
      <c r="A4541" s="26" t="s">
        <v>7799</v>
      </c>
      <c r="B4541" s="4" t="str">
        <f>IFERROR(VLOOKUP(A4541,PEC!A$2:B$7902,2,0),"PEC NON ESISTENTE")</f>
        <v>comune.vinci</v>
      </c>
      <c r="C4541" s="3" t="s">
        <v>8220</v>
      </c>
      <c r="D4541" s="3" t="s">
        <v>8221</v>
      </c>
      <c r="E4541" s="32">
        <v>14105</v>
      </c>
      <c r="F4541" s="1" t="str">
        <f>IF(Tabella1[[#This Row],[Popolazione]]&gt;300000,"Trovato","")</f>
        <v/>
      </c>
      <c r="G4541" s="1" t="str">
        <f>IF(AND(Tabella1[[#This Row],[Popolazione]]&gt;50000,Tabella1[[#This Row],[Popolazione]]&lt;100000),"Compreso",Tabella1[[#This Row],[Regione]])</f>
        <v>TOSCANA</v>
      </c>
    </row>
    <row r="4542" spans="1:7" x14ac:dyDescent="0.25">
      <c r="A4542" s="26" t="s">
        <v>2996</v>
      </c>
      <c r="B4542" s="4" t="str">
        <f>IFERROR(VLOOKUP(A4542,PEC!A$2:B$7902,2,0),"PEC NON ESISTENTE")</f>
        <v>comune.figlineincisa</v>
      </c>
      <c r="C4542" s="3" t="s">
        <v>8220</v>
      </c>
      <c r="D4542" s="3" t="s">
        <v>8221</v>
      </c>
      <c r="E4542" s="32">
        <v>23124</v>
      </c>
      <c r="F4542" s="1" t="str">
        <f>IF(Tabella1[[#This Row],[Popolazione]]&gt;300000,"Trovato","")</f>
        <v/>
      </c>
      <c r="G4542" s="1" t="str">
        <f>IF(AND(Tabella1[[#This Row],[Popolazione]]&gt;50000,Tabella1[[#This Row],[Popolazione]]&lt;100000),"Compreso",Tabella1[[#This Row],[Regione]])</f>
        <v>TOSCANA</v>
      </c>
    </row>
    <row r="4543" spans="1:7" x14ac:dyDescent="0.25">
      <c r="A4543" s="26" t="s">
        <v>6625</v>
      </c>
      <c r="B4543" s="4" t="str">
        <f>IFERROR(VLOOKUP(A4543,PEC!A$2:B$7902,2,0),"PEC NON ESISTENTE")</f>
        <v>comune.scarperiaesanpiero</v>
      </c>
      <c r="C4543" s="3" t="s">
        <v>8220</v>
      </c>
      <c r="D4543" s="3" t="s">
        <v>8221</v>
      </c>
      <c r="E4543" s="32">
        <v>11968</v>
      </c>
      <c r="F4543" s="1" t="str">
        <f>IF(Tabella1[[#This Row],[Popolazione]]&gt;300000,"Trovato","")</f>
        <v/>
      </c>
      <c r="G4543" s="1" t="str">
        <f>IF(AND(Tabella1[[#This Row],[Popolazione]]&gt;50000,Tabella1[[#This Row],[Popolazione]]&lt;100000),"Compreso",Tabella1[[#This Row],[Regione]])</f>
        <v>TOSCANA</v>
      </c>
    </row>
    <row r="4544" spans="1:7" x14ac:dyDescent="0.25">
      <c r="A4544" s="26" t="s">
        <v>1058</v>
      </c>
      <c r="B4544" s="4" t="str">
        <f>IFERROR(VLOOKUP(A4544,PEC!A$2:B$7902,2,0),"PEC NON ESISTENTE")</f>
        <v>comune.bibbona</v>
      </c>
      <c r="C4544" s="3" t="s">
        <v>8220</v>
      </c>
      <c r="D4544" s="3" t="s">
        <v>8221</v>
      </c>
      <c r="E4544" s="32">
        <v>3209</v>
      </c>
      <c r="F4544" s="1" t="str">
        <f>IF(Tabella1[[#This Row],[Popolazione]]&gt;300000,"Trovato","")</f>
        <v/>
      </c>
      <c r="G4544" s="1" t="str">
        <f>IF(AND(Tabella1[[#This Row],[Popolazione]]&gt;50000,Tabella1[[#This Row],[Popolazione]]&lt;100000),"Compreso",Tabella1[[#This Row],[Regione]])</f>
        <v>TOSCANA</v>
      </c>
    </row>
    <row r="4545" spans="1:7" x14ac:dyDescent="0.25">
      <c r="A4545" s="26" t="s">
        <v>1504</v>
      </c>
      <c r="B4545" s="4" t="str">
        <f>IFERROR(VLOOKUP(A4545,PEC!A$2:B$7902,2,0),"PEC NON ESISTENTE")</f>
        <v>comune.campigliamarittima</v>
      </c>
      <c r="C4545" s="3" t="s">
        <v>8220</v>
      </c>
      <c r="D4545" s="3" t="s">
        <v>8221</v>
      </c>
      <c r="E4545" s="32">
        <v>13220</v>
      </c>
      <c r="F4545" s="1" t="str">
        <f>IF(Tabella1[[#This Row],[Popolazione]]&gt;300000,"Trovato","")</f>
        <v/>
      </c>
      <c r="G4545" s="1" t="str">
        <f>IF(AND(Tabella1[[#This Row],[Popolazione]]&gt;50000,Tabella1[[#This Row],[Popolazione]]&lt;100000),"Compreso",Tabella1[[#This Row],[Regione]])</f>
        <v>TOSCANA</v>
      </c>
    </row>
    <row r="4546" spans="1:7" x14ac:dyDescent="0.25">
      <c r="A4546" s="26" t="s">
        <v>1512</v>
      </c>
      <c r="B4546" s="4" t="str">
        <f>IFERROR(VLOOKUP(A4546,PEC!A$2:B$7902,2,0),"PEC NON ESISTENTE")</f>
        <v>comune.camponellelba.li</v>
      </c>
      <c r="C4546" s="3" t="s">
        <v>8220</v>
      </c>
      <c r="D4546" s="3" t="s">
        <v>8221</v>
      </c>
      <c r="E4546" s="32">
        <v>4553</v>
      </c>
      <c r="F4546" s="1" t="str">
        <f>IF(Tabella1[[#This Row],[Popolazione]]&gt;300000,"Trovato","")</f>
        <v/>
      </c>
      <c r="G4546" s="1" t="str">
        <f>IF(AND(Tabella1[[#This Row],[Popolazione]]&gt;50000,Tabella1[[#This Row],[Popolazione]]&lt;100000),"Compreso",Tabella1[[#This Row],[Regione]])</f>
        <v>TOSCANA</v>
      </c>
    </row>
    <row r="4547" spans="1:7" x14ac:dyDescent="0.25">
      <c r="A4547" s="26" t="s">
        <v>1625</v>
      </c>
      <c r="B4547" s="4" t="str">
        <f>IFERROR(VLOOKUP(A4547,PEC!A$2:B$7902,2,0),"PEC NON ESISTENTE")</f>
        <v>comunecapoliveri</v>
      </c>
      <c r="C4547" s="3" t="s">
        <v>8220</v>
      </c>
      <c r="D4547" s="3" t="s">
        <v>8221</v>
      </c>
      <c r="E4547" s="32">
        <v>3763</v>
      </c>
      <c r="F4547" s="1" t="str">
        <f>IF(Tabella1[[#This Row],[Popolazione]]&gt;300000,"Trovato","")</f>
        <v/>
      </c>
      <c r="G4547" s="1" t="str">
        <f>IF(AND(Tabella1[[#This Row],[Popolazione]]&gt;50000,Tabella1[[#This Row],[Popolazione]]&lt;100000),"Compreso",Tabella1[[#This Row],[Regione]])</f>
        <v>TOSCANA</v>
      </c>
    </row>
    <row r="4548" spans="1:7" x14ac:dyDescent="0.25">
      <c r="A4548" s="26" t="s">
        <v>1639</v>
      </c>
      <c r="B4548" s="4" t="str">
        <f>IFERROR(VLOOKUP(A4548,PEC!A$2:B$7902,2,0),"PEC NON ESISTENTE")</f>
        <v>comunecapraiaisola</v>
      </c>
      <c r="C4548" s="3" t="s">
        <v>8220</v>
      </c>
      <c r="D4548" s="3" t="s">
        <v>8221</v>
      </c>
      <c r="E4548" s="32">
        <v>394</v>
      </c>
      <c r="F4548" s="1" t="str">
        <f>IF(Tabella1[[#This Row],[Popolazione]]&gt;300000,"Trovato","")</f>
        <v/>
      </c>
      <c r="G4548" s="1" t="str">
        <f>IF(AND(Tabella1[[#This Row],[Popolazione]]&gt;50000,Tabella1[[#This Row],[Popolazione]]&lt;100000),"Compreso",Tabella1[[#This Row],[Regione]])</f>
        <v>TOSCANA</v>
      </c>
    </row>
    <row r="4549" spans="1:7" x14ac:dyDescent="0.25">
      <c r="A4549" s="26" t="s">
        <v>1888</v>
      </c>
      <c r="B4549" s="4" t="str">
        <f>IFERROR(VLOOKUP(A4549,PEC!A$2:B$7902,2,0),"PEC NON ESISTENTE")</f>
        <v>mail</v>
      </c>
      <c r="C4549" s="3" t="s">
        <v>8220</v>
      </c>
      <c r="D4549" s="3" t="s">
        <v>8221</v>
      </c>
      <c r="E4549" s="32">
        <v>8462</v>
      </c>
      <c r="F4549" s="1" t="str">
        <f>IF(Tabella1[[#This Row],[Popolazione]]&gt;300000,"Trovato","")</f>
        <v/>
      </c>
      <c r="G4549" s="1" t="str">
        <f>IF(AND(Tabella1[[#This Row],[Popolazione]]&gt;50000,Tabella1[[#This Row],[Popolazione]]&lt;100000),"Compreso",Tabella1[[#This Row],[Regione]])</f>
        <v>TOSCANA</v>
      </c>
    </row>
    <row r="4550" spans="1:7" x14ac:dyDescent="0.25">
      <c r="A4550" s="26" t="s">
        <v>2182</v>
      </c>
      <c r="B4550" s="4" t="str">
        <f>IFERROR(VLOOKUP(A4550,PEC!A$2:B$7902,2,0),"PEC NON ESISTENTE")</f>
        <v>protocollo</v>
      </c>
      <c r="C4550" s="3" t="s">
        <v>8220</v>
      </c>
      <c r="D4550" s="3" t="s">
        <v>8221</v>
      </c>
      <c r="E4550" s="32">
        <v>27992</v>
      </c>
      <c r="F4550" s="1" t="str">
        <f>IF(Tabella1[[#This Row],[Popolazione]]&gt;300000,"Trovato","")</f>
        <v/>
      </c>
      <c r="G4550" s="1" t="str">
        <f>IF(AND(Tabella1[[#This Row],[Popolazione]]&gt;50000,Tabella1[[#This Row],[Popolazione]]&lt;100000),"Compreso",Tabella1[[#This Row],[Regione]])</f>
        <v>TOSCANA</v>
      </c>
    </row>
    <row r="4551" spans="1:7" x14ac:dyDescent="0.25">
      <c r="A4551" s="26" t="s">
        <v>2515</v>
      </c>
      <c r="B4551" s="4" t="str">
        <f>IFERROR(VLOOKUP(A4551,PEC!A$2:B$7902,2,0),"PEC NON ESISTENTE")</f>
        <v>comune.collesalvetti</v>
      </c>
      <c r="C4551" s="3" t="s">
        <v>8220</v>
      </c>
      <c r="D4551" s="3" t="s">
        <v>8221</v>
      </c>
      <c r="E4551" s="32">
        <v>16707</v>
      </c>
      <c r="F4551" s="1" t="str">
        <f>IF(Tabella1[[#This Row],[Popolazione]]&gt;300000,"Trovato","")</f>
        <v/>
      </c>
      <c r="G4551" s="1" t="str">
        <f>IF(AND(Tabella1[[#This Row],[Popolazione]]&gt;50000,Tabella1[[#This Row],[Popolazione]]&lt;100000),"Compreso",Tabella1[[#This Row],[Regione]])</f>
        <v>TOSCANA</v>
      </c>
    </row>
    <row r="4552" spans="1:7" x14ac:dyDescent="0.25">
      <c r="A4552" s="26" t="s">
        <v>3768</v>
      </c>
      <c r="B4552" s="4" t="str">
        <f>IFERROR(VLOOKUP(A4552,PEC!A$2:B$7902,2,0),"PEC NON ESISTENTE")</f>
        <v>comune.livorno</v>
      </c>
      <c r="C4552" s="3" t="s">
        <v>8220</v>
      </c>
      <c r="D4552" s="3" t="s">
        <v>8221</v>
      </c>
      <c r="E4552" s="32">
        <v>157052</v>
      </c>
      <c r="F4552" s="1" t="str">
        <f>IF(Tabella1[[#This Row],[Popolazione]]&gt;300000,"Trovato","")</f>
        <v/>
      </c>
      <c r="G4552" s="1" t="str">
        <f>IF(AND(Tabella1[[#This Row],[Popolazione]]&gt;50000,Tabella1[[#This Row],[Popolazione]]&lt;100000),"Compreso",Tabella1[[#This Row],[Regione]])</f>
        <v>TOSCANA</v>
      </c>
    </row>
    <row r="4553" spans="1:7" x14ac:dyDescent="0.25">
      <c r="A4553" s="26" t="s">
        <v>3987</v>
      </c>
      <c r="B4553" s="4" t="str">
        <f>IFERROR(VLOOKUP(A4553,PEC!A$2:B$7902,2,0),"PEC NON ESISTENTE")</f>
        <v>protocollo</v>
      </c>
      <c r="C4553" s="3" t="s">
        <v>8220</v>
      </c>
      <c r="D4553" s="3" t="s">
        <v>8221</v>
      </c>
      <c r="E4553" s="32">
        <v>2208</v>
      </c>
      <c r="F4553" s="1" t="str">
        <f>IF(Tabella1[[#This Row],[Popolazione]]&gt;300000,"Trovato","")</f>
        <v/>
      </c>
      <c r="G4553" s="1" t="str">
        <f>IF(AND(Tabella1[[#This Row],[Popolazione]]&gt;50000,Tabella1[[#This Row],[Popolazione]]&lt;100000),"Compreso",Tabella1[[#This Row],[Regione]])</f>
        <v>TOSCANA</v>
      </c>
    </row>
    <row r="4554" spans="1:7" x14ac:dyDescent="0.25">
      <c r="A4554" s="26" t="s">
        <v>3988</v>
      </c>
      <c r="B4554" s="4" t="str">
        <f>IFERROR(VLOOKUP(A4554,PEC!A$2:B$7902,2,0),"PEC NON ESISTENTE")</f>
        <v>comune.marcianamarina</v>
      </c>
      <c r="C4554" s="3" t="s">
        <v>8220</v>
      </c>
      <c r="D4554" s="3" t="s">
        <v>8221</v>
      </c>
      <c r="E4554" s="32">
        <v>1946</v>
      </c>
      <c r="F4554" s="1" t="str">
        <f>IF(Tabella1[[#This Row],[Popolazione]]&gt;300000,"Trovato","")</f>
        <v/>
      </c>
      <c r="G4554" s="1" t="str">
        <f>IF(AND(Tabella1[[#This Row],[Popolazione]]&gt;50000,Tabella1[[#This Row],[Popolazione]]&lt;100000),"Compreso",Tabella1[[#This Row],[Regione]])</f>
        <v>TOSCANA</v>
      </c>
    </row>
    <row r="4555" spans="1:7" x14ac:dyDescent="0.25">
      <c r="A4555" s="26" t="s">
        <v>5303</v>
      </c>
      <c r="B4555" s="4" t="str">
        <f>IFERROR(VLOOKUP(A4555,PEC!A$2:B$7902,2,0),"PEC NON ESISTENTE")</f>
        <v>comunepiombino</v>
      </c>
      <c r="C4555" s="3" t="s">
        <v>8220</v>
      </c>
      <c r="D4555" s="3" t="s">
        <v>8221</v>
      </c>
      <c r="E4555" s="32">
        <v>34419</v>
      </c>
      <c r="F4555" s="1" t="str">
        <f>IF(Tabella1[[#This Row],[Popolazione]]&gt;300000,"Trovato","")</f>
        <v/>
      </c>
      <c r="G4555" s="1" t="str">
        <f>IF(AND(Tabella1[[#This Row],[Popolazione]]&gt;50000,Tabella1[[#This Row],[Popolazione]]&lt;100000),"Compreso",Tabella1[[#This Row],[Regione]])</f>
        <v>TOSCANA</v>
      </c>
    </row>
    <row r="4556" spans="1:7" x14ac:dyDescent="0.25">
      <c r="A4556" s="26" t="s">
        <v>5472</v>
      </c>
      <c r="B4556" s="4" t="str">
        <f>IFERROR(VLOOKUP(A4556,PEC!A$2:B$7902,2,0),"PEC NON ESISTENTE")</f>
        <v>comuneportoazzurro</v>
      </c>
      <c r="C4556" s="3" t="s">
        <v>8220</v>
      </c>
      <c r="D4556" s="3" t="s">
        <v>8221</v>
      </c>
      <c r="E4556" s="32">
        <v>3826</v>
      </c>
      <c r="F4556" s="1" t="str">
        <f>IF(Tabella1[[#This Row],[Popolazione]]&gt;300000,"Trovato","")</f>
        <v/>
      </c>
      <c r="G4556" s="1" t="str">
        <f>IF(AND(Tabella1[[#This Row],[Popolazione]]&gt;50000,Tabella1[[#This Row],[Popolazione]]&lt;100000),"Compreso",Tabella1[[#This Row],[Regione]])</f>
        <v>TOSCANA</v>
      </c>
    </row>
    <row r="4557" spans="1:7" x14ac:dyDescent="0.25">
      <c r="A4557" s="26" t="s">
        <v>5486</v>
      </c>
      <c r="B4557" s="4" t="str">
        <f>IFERROR(VLOOKUP(A4557,PEC!A$2:B$7902,2,0),"PEC NON ESISTENTE")</f>
        <v>comune.portoferraio</v>
      </c>
      <c r="C4557" s="3" t="s">
        <v>8220</v>
      </c>
      <c r="D4557" s="3" t="s">
        <v>8221</v>
      </c>
      <c r="E4557" s="32">
        <v>11641</v>
      </c>
      <c r="F4557" s="1" t="str">
        <f>IF(Tabella1[[#This Row],[Popolazione]]&gt;300000,"Trovato","")</f>
        <v/>
      </c>
      <c r="G4557" s="1" t="str">
        <f>IF(AND(Tabella1[[#This Row],[Popolazione]]&gt;50000,Tabella1[[#This Row],[Popolazione]]&lt;100000),"Compreso",Tabella1[[#This Row],[Regione]])</f>
        <v>TOSCANA</v>
      </c>
    </row>
    <row r="4558" spans="1:7" x14ac:dyDescent="0.25">
      <c r="A4558" s="26" t="s">
        <v>5953</v>
      </c>
      <c r="B4558" s="4" t="str">
        <f>IFERROR(VLOOKUP(A4558,PEC!A$2:B$7902,2,0),"PEC NON ESISTENTE")</f>
        <v>protocollo.generale</v>
      </c>
      <c r="C4558" s="3" t="s">
        <v>8220</v>
      </c>
      <c r="D4558" s="3" t="s">
        <v>8221</v>
      </c>
      <c r="E4558" s="32">
        <v>31752</v>
      </c>
      <c r="F4558" s="1" t="str">
        <f>IF(Tabella1[[#This Row],[Popolazione]]&gt;300000,"Trovato","")</f>
        <v/>
      </c>
      <c r="G4558" s="1" t="str">
        <f>IF(AND(Tabella1[[#This Row],[Popolazione]]&gt;50000,Tabella1[[#This Row],[Popolazione]]&lt;100000),"Compreso",Tabella1[[#This Row],[Regione]])</f>
        <v>TOSCANA</v>
      </c>
    </row>
    <row r="4559" spans="1:7" x14ac:dyDescent="0.25">
      <c r="A4559" s="26" t="s">
        <v>6369</v>
      </c>
      <c r="B4559" s="4" t="str">
        <f>IFERROR(VLOOKUP(A4559,PEC!A$2:B$7902,2,0),"PEC NON ESISTENTE")</f>
        <v>comunesanvincenzo</v>
      </c>
      <c r="C4559" s="3" t="s">
        <v>8220</v>
      </c>
      <c r="D4559" s="3" t="s">
        <v>8221</v>
      </c>
      <c r="E4559" s="32">
        <v>7023</v>
      </c>
      <c r="F4559" s="1" t="str">
        <f>IF(Tabella1[[#This Row],[Popolazione]]&gt;300000,"Trovato","")</f>
        <v/>
      </c>
      <c r="G4559" s="1" t="str">
        <f>IF(AND(Tabella1[[#This Row],[Popolazione]]&gt;50000,Tabella1[[#This Row],[Popolazione]]&lt;100000),"Compreso",Tabella1[[#This Row],[Regione]])</f>
        <v>TOSCANA</v>
      </c>
    </row>
    <row r="4560" spans="1:7" x14ac:dyDescent="0.25">
      <c r="A4560" s="26" t="s">
        <v>6578</v>
      </c>
      <c r="B4560" s="4" t="str">
        <f>IFERROR(VLOOKUP(A4560,PEC!A$2:B$7902,2,0),"PEC NON ESISTENTE")</f>
        <v>comunesassetta</v>
      </c>
      <c r="C4560" s="3" t="s">
        <v>8220</v>
      </c>
      <c r="D4560" s="3" t="s">
        <v>8221</v>
      </c>
      <c r="E4560" s="32">
        <v>533</v>
      </c>
      <c r="F4560" s="1" t="str">
        <f>IF(Tabella1[[#This Row],[Popolazione]]&gt;300000,"Trovato","")</f>
        <v/>
      </c>
      <c r="G4560" s="1" t="str">
        <f>IF(AND(Tabella1[[#This Row],[Popolazione]]&gt;50000,Tabella1[[#This Row],[Popolazione]]&lt;100000),"Compreso",Tabella1[[#This Row],[Regione]])</f>
        <v>TOSCANA</v>
      </c>
    </row>
    <row r="4561" spans="1:7" x14ac:dyDescent="0.25">
      <c r="A4561" s="26" t="s">
        <v>6994</v>
      </c>
      <c r="B4561" s="4" t="str">
        <f>IFERROR(VLOOKUP(A4561,PEC!A$2:B$7902,2,0),"PEC NON ESISTENTE")</f>
        <v>comune.suvereto</v>
      </c>
      <c r="C4561" s="3" t="s">
        <v>8220</v>
      </c>
      <c r="D4561" s="3" t="s">
        <v>8221</v>
      </c>
      <c r="E4561" s="32">
        <v>3142</v>
      </c>
      <c r="F4561" s="1" t="str">
        <f>IF(Tabella1[[#This Row],[Popolazione]]&gt;300000,"Trovato","")</f>
        <v/>
      </c>
      <c r="G4561" s="1" t="str">
        <f>IF(AND(Tabella1[[#This Row],[Popolazione]]&gt;50000,Tabella1[[#This Row],[Popolazione]]&lt;100000),"Compreso",Tabella1[[#This Row],[Regione]])</f>
        <v>TOSCANA</v>
      </c>
    </row>
    <row r="4562" spans="1:7" x14ac:dyDescent="0.25">
      <c r="A4562" s="26" t="s">
        <v>5744</v>
      </c>
      <c r="B4562" s="4" t="str">
        <f>IFERROR(VLOOKUP(A4562,PEC!A$2:B$7902,2,0),"PEC NON ESISTENTE")</f>
        <v>protocollo</v>
      </c>
      <c r="C4562" s="3" t="s">
        <v>8220</v>
      </c>
      <c r="D4562" s="3" t="s">
        <v>8221</v>
      </c>
      <c r="E4562" s="32">
        <v>3405</v>
      </c>
      <c r="F4562" s="1" t="str">
        <f>IF(Tabella1[[#This Row],[Popolazione]]&gt;300000,"Trovato","")</f>
        <v/>
      </c>
      <c r="G4562" s="1" t="str">
        <f>IF(AND(Tabella1[[#This Row],[Popolazione]]&gt;50000,Tabella1[[#This Row],[Popolazione]]&lt;100000),"Compreso",Tabella1[[#This Row],[Regione]])</f>
        <v>TOSCANA</v>
      </c>
    </row>
    <row r="4563" spans="1:7" x14ac:dyDescent="0.25">
      <c r="A4563" s="26" t="s">
        <v>1066</v>
      </c>
      <c r="B4563" s="4" t="str">
        <f>IFERROR(VLOOKUP(A4563,PEC!A$2:B$7902,2,0),"PEC NON ESISTENTE")</f>
        <v>comune.bientina.pi.it</v>
      </c>
      <c r="C4563" s="3" t="s">
        <v>8220</v>
      </c>
      <c r="D4563" s="3" t="s">
        <v>8221</v>
      </c>
      <c r="E4563" s="32">
        <v>7766</v>
      </c>
      <c r="F4563" s="1" t="str">
        <f>IF(Tabella1[[#This Row],[Popolazione]]&gt;300000,"Trovato","")</f>
        <v/>
      </c>
      <c r="G4563" s="1" t="str">
        <f>IF(AND(Tabella1[[#This Row],[Popolazione]]&gt;50000,Tabella1[[#This Row],[Popolazione]]&lt;100000),"Compreso",Tabella1[[#This Row],[Regione]])</f>
        <v>TOSCANA</v>
      </c>
    </row>
    <row r="4564" spans="1:7" x14ac:dyDescent="0.25">
      <c r="A4564" s="26" t="s">
        <v>1370</v>
      </c>
      <c r="B4564" s="4" t="str">
        <f>IFERROR(VLOOKUP(A4564,PEC!A$2:B$7902,2,0),"PEC NON ESISTENTE")</f>
        <v>comune.buti.pi</v>
      </c>
      <c r="C4564" s="3" t="s">
        <v>8220</v>
      </c>
      <c r="D4564" s="3" t="s">
        <v>8221</v>
      </c>
      <c r="E4564" s="32">
        <v>5773</v>
      </c>
      <c r="F4564" s="1" t="str">
        <f>IF(Tabella1[[#This Row],[Popolazione]]&gt;300000,"Trovato","")</f>
        <v/>
      </c>
      <c r="G4564" s="1" t="str">
        <f>IF(AND(Tabella1[[#This Row],[Popolazione]]&gt;50000,Tabella1[[#This Row],[Popolazione]]&lt;100000),"Compreso",Tabella1[[#This Row],[Regione]])</f>
        <v>TOSCANA</v>
      </c>
    </row>
    <row r="4565" spans="1:7" x14ac:dyDescent="0.25">
      <c r="A4565" s="26" t="s">
        <v>1416</v>
      </c>
      <c r="B4565" s="4" t="str">
        <f>IFERROR(VLOOKUP(A4565,PEC!A$2:B$7902,2,0),"PEC NON ESISTENTE")</f>
        <v>servizidemografici</v>
      </c>
      <c r="C4565" s="3" t="s">
        <v>8220</v>
      </c>
      <c r="D4565" s="3" t="s">
        <v>8221</v>
      </c>
      <c r="E4565" s="32">
        <v>6409</v>
      </c>
      <c r="F4565" s="1" t="str">
        <f>IF(Tabella1[[#This Row],[Popolazione]]&gt;300000,"Trovato","")</f>
        <v/>
      </c>
      <c r="G4565" s="1" t="str">
        <f>IF(AND(Tabella1[[#This Row],[Popolazione]]&gt;50000,Tabella1[[#This Row],[Popolazione]]&lt;100000),"Compreso",Tabella1[[#This Row],[Regione]])</f>
        <v>TOSCANA</v>
      </c>
    </row>
    <row r="4566" spans="1:7" x14ac:dyDescent="0.25">
      <c r="A4566" s="26" t="s">
        <v>1418</v>
      </c>
      <c r="B4566" s="4" t="str">
        <f>IFERROR(VLOOKUP(A4566,PEC!A$2:B$7902,2,0),"PEC NON ESISTENTE")</f>
        <v>comune.calcinaia</v>
      </c>
      <c r="C4566" s="3" t="s">
        <v>8220</v>
      </c>
      <c r="D4566" s="3" t="s">
        <v>8221</v>
      </c>
      <c r="E4566" s="32">
        <v>11684</v>
      </c>
      <c r="F4566" s="1" t="str">
        <f>IF(Tabella1[[#This Row],[Popolazione]]&gt;300000,"Trovato","")</f>
        <v/>
      </c>
      <c r="G4566" s="1" t="str">
        <f>IF(AND(Tabella1[[#This Row],[Popolazione]]&gt;50000,Tabella1[[#This Row],[Popolazione]]&lt;100000),"Compreso",Tabella1[[#This Row],[Regione]])</f>
        <v>TOSCANA</v>
      </c>
    </row>
    <row r="4567" spans="1:7" x14ac:dyDescent="0.25">
      <c r="A4567" s="26" t="s">
        <v>1611</v>
      </c>
      <c r="B4567" s="4" t="str">
        <f>IFERROR(VLOOKUP(A4567,PEC!A$2:B$7902,2,0),"PEC NON ESISTENTE")</f>
        <v>comune.capannoli</v>
      </c>
      <c r="C4567" s="3" t="s">
        <v>8220</v>
      </c>
      <c r="D4567" s="3" t="s">
        <v>8221</v>
      </c>
      <c r="E4567" s="32">
        <v>6213</v>
      </c>
      <c r="F4567" s="1" t="str">
        <f>IF(Tabella1[[#This Row],[Popolazione]]&gt;300000,"Trovato","")</f>
        <v/>
      </c>
      <c r="G4567" s="1" t="str">
        <f>IF(AND(Tabella1[[#This Row],[Popolazione]]&gt;50000,Tabella1[[#This Row],[Popolazione]]&lt;100000),"Compreso",Tabella1[[#This Row],[Regione]])</f>
        <v>TOSCANA</v>
      </c>
    </row>
    <row r="4568" spans="1:7" x14ac:dyDescent="0.25">
      <c r="A4568" s="26" t="s">
        <v>1780</v>
      </c>
      <c r="B4568" s="4" t="str">
        <f>IFERROR(VLOOKUP(A4568,PEC!A$2:B$7902,2,0),"PEC NON ESISTENTE")</f>
        <v>comunecasale</v>
      </c>
      <c r="C4568" s="3" t="s">
        <v>8220</v>
      </c>
      <c r="D4568" s="3" t="s">
        <v>8221</v>
      </c>
      <c r="E4568" s="32">
        <v>1084</v>
      </c>
      <c r="F4568" s="1" t="str">
        <f>IF(Tabella1[[#This Row],[Popolazione]]&gt;300000,"Trovato","")</f>
        <v/>
      </c>
      <c r="G4568" s="1" t="str">
        <f>IF(AND(Tabella1[[#This Row],[Popolazione]]&gt;50000,Tabella1[[#This Row],[Popolazione]]&lt;100000),"Compreso",Tabella1[[#This Row],[Regione]])</f>
        <v>TOSCANA</v>
      </c>
    </row>
    <row r="4569" spans="1:7" x14ac:dyDescent="0.25">
      <c r="A4569" s="26" t="s">
        <v>1839</v>
      </c>
      <c r="B4569" s="4" t="str">
        <f>IFERROR(VLOOKUP(A4569,PEC!A$2:B$7902,2,0),"PEC NON ESISTENTE")</f>
        <v>protocollo</v>
      </c>
      <c r="C4569" s="3" t="s">
        <v>8220</v>
      </c>
      <c r="D4569" s="3" t="s">
        <v>8221</v>
      </c>
      <c r="E4569" s="32">
        <v>43833</v>
      </c>
      <c r="F4569" s="1" t="str">
        <f>IF(Tabella1[[#This Row],[Popolazione]]&gt;300000,"Trovato","")</f>
        <v/>
      </c>
      <c r="G4569" s="1" t="str">
        <f>IF(AND(Tabella1[[#This Row],[Popolazione]]&gt;50000,Tabella1[[#This Row],[Popolazione]]&lt;100000),"Compreso",Tabella1[[#This Row],[Regione]])</f>
        <v>TOSCANA</v>
      </c>
    </row>
    <row r="4570" spans="1:7" x14ac:dyDescent="0.25">
      <c r="A4570" s="26" t="s">
        <v>1965</v>
      </c>
      <c r="B4570" s="4" t="str">
        <f>IFERROR(VLOOKUP(A4570,PEC!A$2:B$7902,2,0),"PEC NON ESISTENTE")</f>
        <v>comune.castelfrancodisotto</v>
      </c>
      <c r="C4570" s="3" t="s">
        <v>8220</v>
      </c>
      <c r="D4570" s="3" t="s">
        <v>8221</v>
      </c>
      <c r="E4570" s="32">
        <v>12904</v>
      </c>
      <c r="F4570" s="1" t="str">
        <f>IF(Tabella1[[#This Row],[Popolazione]]&gt;300000,"Trovato","")</f>
        <v/>
      </c>
      <c r="G4570" s="1" t="str">
        <f>IF(AND(Tabella1[[#This Row],[Popolazione]]&gt;50000,Tabella1[[#This Row],[Popolazione]]&lt;100000),"Compreso",Tabella1[[#This Row],[Regione]])</f>
        <v>TOSCANA</v>
      </c>
    </row>
    <row r="4571" spans="1:7" x14ac:dyDescent="0.25">
      <c r="A4571" s="26" t="s">
        <v>2011</v>
      </c>
      <c r="B4571" s="4" t="str">
        <f>IFERROR(VLOOKUP(A4571,PEC!A$2:B$7902,2,0),"PEC NON ESISTENTE")</f>
        <v>comune.castellina</v>
      </c>
      <c r="C4571" s="3" t="s">
        <v>8220</v>
      </c>
      <c r="D4571" s="3" t="s">
        <v>8221</v>
      </c>
      <c r="E4571" s="32">
        <v>1985</v>
      </c>
      <c r="F4571" s="1" t="str">
        <f>IF(Tabella1[[#This Row],[Popolazione]]&gt;300000,"Trovato","")</f>
        <v/>
      </c>
      <c r="G4571" s="1" t="str">
        <f>IF(AND(Tabella1[[#This Row],[Popolazione]]&gt;50000,Tabella1[[#This Row],[Popolazione]]&lt;100000),"Compreso",Tabella1[[#This Row],[Regione]])</f>
        <v>TOSCANA</v>
      </c>
    </row>
    <row r="4572" spans="1:7" x14ac:dyDescent="0.25">
      <c r="A4572" s="26" t="s">
        <v>2058</v>
      </c>
      <c r="B4572" s="4" t="str">
        <f>IFERROR(VLOOKUP(A4572,PEC!A$2:B$7902,2,0),"PEC NON ESISTENTE")</f>
        <v>segreteria.castelnuovo</v>
      </c>
      <c r="C4572" s="3" t="s">
        <v>8220</v>
      </c>
      <c r="D4572" s="3" t="s">
        <v>8221</v>
      </c>
      <c r="E4572" s="32">
        <v>2290</v>
      </c>
      <c r="F4572" s="1" t="str">
        <f>IF(Tabella1[[#This Row],[Popolazione]]&gt;300000,"Trovato","")</f>
        <v/>
      </c>
      <c r="G4572" s="1" t="str">
        <f>IF(AND(Tabella1[[#This Row],[Popolazione]]&gt;50000,Tabella1[[#This Row],[Popolazione]]&lt;100000),"Compreso",Tabella1[[#This Row],[Regione]])</f>
        <v>TOSCANA</v>
      </c>
    </row>
    <row r="4573" spans="1:7" x14ac:dyDescent="0.25">
      <c r="A4573" s="26" t="s">
        <v>2327</v>
      </c>
      <c r="B4573" s="4" t="str">
        <f>IFERROR(VLOOKUP(A4573,PEC!A$2:B$7902,2,0),"PEC NON ESISTENTE")</f>
        <v>comune.chianni</v>
      </c>
      <c r="C4573" s="3" t="s">
        <v>8220</v>
      </c>
      <c r="D4573" s="3" t="s">
        <v>8221</v>
      </c>
      <c r="E4573" s="32">
        <v>1457</v>
      </c>
      <c r="F4573" s="1" t="str">
        <f>IF(Tabella1[[#This Row],[Popolazione]]&gt;300000,"Trovato","")</f>
        <v/>
      </c>
      <c r="G4573" s="1" t="str">
        <f>IF(AND(Tabella1[[#This Row],[Popolazione]]&gt;50000,Tabella1[[#This Row],[Popolazione]]&lt;100000),"Compreso",Tabella1[[#This Row],[Regione]])</f>
        <v>TOSCANA</v>
      </c>
    </row>
    <row r="4574" spans="1:7" x14ac:dyDescent="0.25">
      <c r="A4574" s="26" t="s">
        <v>2950</v>
      </c>
      <c r="B4574" s="4" t="str">
        <f>IFERROR(VLOOKUP(A4574,PEC!A$2:B$7902,2,0),"PEC NON ESISTENTE")</f>
        <v>comune.fauglia</v>
      </c>
      <c r="C4574" s="3" t="s">
        <v>8220</v>
      </c>
      <c r="D4574" s="3" t="s">
        <v>8221</v>
      </c>
      <c r="E4574" s="32">
        <v>3592</v>
      </c>
      <c r="F4574" s="1" t="str">
        <f>IF(Tabella1[[#This Row],[Popolazione]]&gt;300000,"Trovato","")</f>
        <v/>
      </c>
      <c r="G4574" s="1" t="str">
        <f>IF(AND(Tabella1[[#This Row],[Popolazione]]&gt;50000,Tabella1[[#This Row],[Popolazione]]&lt;100000),"Compreso",Tabella1[[#This Row],[Regione]])</f>
        <v>TOSCANA</v>
      </c>
    </row>
    <row r="4575" spans="1:7" x14ac:dyDescent="0.25">
      <c r="A4575" s="26" t="s">
        <v>3498</v>
      </c>
      <c r="B4575" s="4" t="str">
        <f>IFERROR(VLOOKUP(A4575,PEC!A$2:B$7902,2,0),"PEC NON ESISTENTE")</f>
        <v>comune.guardistallo</v>
      </c>
      <c r="C4575" s="3" t="s">
        <v>8220</v>
      </c>
      <c r="D4575" s="3" t="s">
        <v>8221</v>
      </c>
      <c r="E4575" s="32">
        <v>1254</v>
      </c>
      <c r="F4575" s="1" t="str">
        <f>IF(Tabella1[[#This Row],[Popolazione]]&gt;300000,"Trovato","")</f>
        <v/>
      </c>
      <c r="G4575" s="1" t="str">
        <f>IF(AND(Tabella1[[#This Row],[Popolazione]]&gt;50000,Tabella1[[#This Row],[Popolazione]]&lt;100000),"Compreso",Tabella1[[#This Row],[Regione]])</f>
        <v>TOSCANA</v>
      </c>
    </row>
    <row r="4576" spans="1:7" x14ac:dyDescent="0.25">
      <c r="A4576" s="26" t="s">
        <v>3625</v>
      </c>
      <c r="B4576" s="4" t="str">
        <f>IFERROR(VLOOKUP(A4576,PEC!A$2:B$7902,2,0),"PEC NON ESISTENTE")</f>
        <v>comune.lajatico</v>
      </c>
      <c r="C4576" s="3" t="s">
        <v>8220</v>
      </c>
      <c r="D4576" s="3" t="s">
        <v>8221</v>
      </c>
      <c r="E4576" s="32">
        <v>1376</v>
      </c>
      <c r="F4576" s="1" t="str">
        <f>IF(Tabella1[[#This Row],[Popolazione]]&gt;300000,"Trovato","")</f>
        <v/>
      </c>
      <c r="G4576" s="1" t="str">
        <f>IF(AND(Tabella1[[#This Row],[Popolazione]]&gt;50000,Tabella1[[#This Row],[Popolazione]]&lt;100000),"Compreso",Tabella1[[#This Row],[Regione]])</f>
        <v>TOSCANA</v>
      </c>
    </row>
    <row r="4577" spans="1:7" x14ac:dyDescent="0.25">
      <c r="A4577" s="26" t="s">
        <v>4402</v>
      </c>
      <c r="B4577" s="4" t="str">
        <f>IFERROR(VLOOKUP(A4577,PEC!A$2:B$7902,2,0),"PEC NON ESISTENTE")</f>
        <v>comune.montecatini.vdc</v>
      </c>
      <c r="C4577" s="3" t="s">
        <v>8220</v>
      </c>
      <c r="D4577" s="3" t="s">
        <v>8221</v>
      </c>
      <c r="E4577" s="32">
        <v>1820</v>
      </c>
      <c r="F4577" s="1" t="str">
        <f>IF(Tabella1[[#This Row],[Popolazione]]&gt;300000,"Trovato","")</f>
        <v/>
      </c>
      <c r="G4577" s="1" t="str">
        <f>IF(AND(Tabella1[[#This Row],[Popolazione]]&gt;50000,Tabella1[[#This Row],[Popolazione]]&lt;100000),"Compreso",Tabella1[[#This Row],[Regione]])</f>
        <v>TOSCANA</v>
      </c>
    </row>
    <row r="4578" spans="1:7" x14ac:dyDescent="0.25">
      <c r="A4578" s="26" t="s">
        <v>4519</v>
      </c>
      <c r="B4578" s="4" t="str">
        <f>IFERROR(VLOOKUP(A4578,PEC!A$2:B$7902,2,0),"PEC NON ESISTENTE")</f>
        <v>comune.montescudaio</v>
      </c>
      <c r="C4578" s="3" t="s">
        <v>8220</v>
      </c>
      <c r="D4578" s="3" t="s">
        <v>8221</v>
      </c>
      <c r="E4578" s="32">
        <v>1958</v>
      </c>
      <c r="F4578" s="1" t="str">
        <f>IF(Tabella1[[#This Row],[Popolazione]]&gt;300000,"Trovato","")</f>
        <v/>
      </c>
      <c r="G4578" s="1" t="str">
        <f>IF(AND(Tabella1[[#This Row],[Popolazione]]&gt;50000,Tabella1[[#This Row],[Popolazione]]&lt;100000),"Compreso",Tabella1[[#This Row],[Regione]])</f>
        <v>TOSCANA</v>
      </c>
    </row>
    <row r="4579" spans="1:7" x14ac:dyDescent="0.25">
      <c r="A4579" s="26" t="s">
        <v>4531</v>
      </c>
      <c r="B4579" s="4" t="str">
        <f>IFERROR(VLOOKUP(A4579,PEC!A$2:B$7902,2,0),"PEC NON ESISTENTE")</f>
        <v>comune.monteverdi.m</v>
      </c>
      <c r="C4579" s="3" t="s">
        <v>8220</v>
      </c>
      <c r="D4579" s="3" t="s">
        <v>8221</v>
      </c>
      <c r="E4579" s="32">
        <v>778</v>
      </c>
      <c r="F4579" s="1" t="str">
        <f>IF(Tabella1[[#This Row],[Popolazione]]&gt;300000,"Trovato","")</f>
        <v/>
      </c>
      <c r="G4579" s="1" t="str">
        <f>IF(AND(Tabella1[[#This Row],[Popolazione]]&gt;50000,Tabella1[[#This Row],[Popolazione]]&lt;100000),"Compreso",Tabella1[[#This Row],[Regione]])</f>
        <v>TOSCANA</v>
      </c>
    </row>
    <row r="4580" spans="1:7" x14ac:dyDescent="0.25">
      <c r="A4580" s="26" t="s">
        <v>4553</v>
      </c>
      <c r="B4580" s="4" t="str">
        <f>IFERROR(VLOOKUP(A4580,PEC!A$2:B$7902,2,0),"PEC NON ESISTENTE")</f>
        <v>comune.montopoli</v>
      </c>
      <c r="C4580" s="3" t="s">
        <v>8220</v>
      </c>
      <c r="D4580" s="3" t="s">
        <v>8221</v>
      </c>
      <c r="E4580" s="32">
        <v>11167</v>
      </c>
      <c r="F4580" s="1" t="str">
        <f>IF(Tabella1[[#This Row],[Popolazione]]&gt;300000,"Trovato","")</f>
        <v/>
      </c>
      <c r="G4580" s="1" t="str">
        <f>IF(AND(Tabella1[[#This Row],[Popolazione]]&gt;50000,Tabella1[[#This Row],[Popolazione]]&lt;100000),"Compreso",Tabella1[[#This Row],[Regione]])</f>
        <v>TOSCANA</v>
      </c>
    </row>
    <row r="4581" spans="1:7" x14ac:dyDescent="0.25">
      <c r="A4581" s="26" t="s">
        <v>4853</v>
      </c>
      <c r="B4581" s="4" t="str">
        <f>IFERROR(VLOOKUP(A4581,PEC!A$2:B$7902,2,0),"PEC NON ESISTENTE")</f>
        <v>comune.orciano</v>
      </c>
      <c r="C4581" s="3" t="s">
        <v>8220</v>
      </c>
      <c r="D4581" s="3" t="s">
        <v>8221</v>
      </c>
      <c r="E4581" s="32">
        <v>635</v>
      </c>
      <c r="F4581" s="1" t="str">
        <f>IF(Tabella1[[#This Row],[Popolazione]]&gt;300000,"Trovato","")</f>
        <v/>
      </c>
      <c r="G4581" s="1" t="str">
        <f>IF(AND(Tabella1[[#This Row],[Popolazione]]&gt;50000,Tabella1[[#This Row],[Popolazione]]&lt;100000),"Compreso",Tabella1[[#This Row],[Regione]])</f>
        <v>TOSCANA</v>
      </c>
    </row>
    <row r="4582" spans="1:7" x14ac:dyDescent="0.25">
      <c r="A4582" s="26" t="s">
        <v>4988</v>
      </c>
      <c r="B4582" s="4" t="str">
        <f>IFERROR(VLOOKUP(A4582,PEC!A$2:B$7902,2,0),"PEC NON ESISTENTE")</f>
        <v>comune.palaia</v>
      </c>
      <c r="C4582" s="3" t="s">
        <v>8220</v>
      </c>
      <c r="D4582" s="3" t="s">
        <v>8221</v>
      </c>
      <c r="E4582" s="32">
        <v>4572</v>
      </c>
      <c r="F4582" s="1" t="str">
        <f>IF(Tabella1[[#This Row],[Popolazione]]&gt;300000,"Trovato","")</f>
        <v/>
      </c>
      <c r="G4582" s="1" t="str">
        <f>IF(AND(Tabella1[[#This Row],[Popolazione]]&gt;50000,Tabella1[[#This Row],[Popolazione]]&lt;100000),"Compreso",Tabella1[[#This Row],[Regione]])</f>
        <v>TOSCANA</v>
      </c>
    </row>
    <row r="4583" spans="1:7" x14ac:dyDescent="0.25">
      <c r="A4583" s="26" t="s">
        <v>5085</v>
      </c>
      <c r="B4583" s="4" t="str">
        <f>IFERROR(VLOOKUP(A4583,PEC!A$2:B$7902,2,0),"PEC NON ESISTENTE")</f>
        <v>comune.peccioli</v>
      </c>
      <c r="C4583" s="3" t="s">
        <v>8220</v>
      </c>
      <c r="D4583" s="3" t="s">
        <v>8221</v>
      </c>
      <c r="E4583" s="32">
        <v>4939</v>
      </c>
      <c r="F4583" s="1" t="str">
        <f>IF(Tabella1[[#This Row],[Popolazione]]&gt;300000,"Trovato","")</f>
        <v/>
      </c>
      <c r="G4583" s="1" t="str">
        <f>IF(AND(Tabella1[[#This Row],[Popolazione]]&gt;50000,Tabella1[[#This Row],[Popolazione]]&lt;100000),"Compreso",Tabella1[[#This Row],[Regione]])</f>
        <v>TOSCANA</v>
      </c>
    </row>
    <row r="4584" spans="1:7" x14ac:dyDescent="0.25">
      <c r="A4584" s="26" t="s">
        <v>5313</v>
      </c>
      <c r="B4584" s="4" t="str">
        <f>IFERROR(VLOOKUP(A4584,PEC!A$2:B$7902,2,0),"PEC NON ESISTENTE")</f>
        <v>comune.pisa</v>
      </c>
      <c r="C4584" s="3" t="s">
        <v>8220</v>
      </c>
      <c r="D4584" s="3" t="s">
        <v>8221</v>
      </c>
      <c r="E4584" s="32">
        <v>85858</v>
      </c>
      <c r="F4584" s="1" t="str">
        <f>IF(Tabella1[[#This Row],[Popolazione]]&gt;300000,"Trovato","")</f>
        <v/>
      </c>
      <c r="G4584" s="1" t="str">
        <f>IF(AND(Tabella1[[#This Row],[Popolazione]]&gt;50000,Tabella1[[#This Row],[Popolazione]]&lt;100000),"Compreso",Tabella1[[#This Row],[Regione]])</f>
        <v>Compreso</v>
      </c>
    </row>
    <row r="4585" spans="1:7" x14ac:dyDescent="0.25">
      <c r="A4585" s="26" t="s">
        <v>5391</v>
      </c>
      <c r="B4585" s="4" t="str">
        <f>IFERROR(VLOOKUP(A4585,PEC!A$2:B$7902,2,0),"PEC NON ESISTENTE")</f>
        <v>comune.pomarance</v>
      </c>
      <c r="C4585" s="3" t="s">
        <v>8220</v>
      </c>
      <c r="D4585" s="3" t="s">
        <v>8221</v>
      </c>
      <c r="E4585" s="32">
        <v>5845</v>
      </c>
      <c r="F4585" s="1" t="str">
        <f>IF(Tabella1[[#This Row],[Popolazione]]&gt;300000,"Trovato","")</f>
        <v/>
      </c>
      <c r="G4585" s="1" t="str">
        <f>IF(AND(Tabella1[[#This Row],[Popolazione]]&gt;50000,Tabella1[[#This Row],[Popolazione]]&lt;100000),"Compreso",Tabella1[[#This Row],[Regione]])</f>
        <v>TOSCANA</v>
      </c>
    </row>
    <row r="4586" spans="1:7" x14ac:dyDescent="0.25">
      <c r="A4586" s="26" t="s">
        <v>5407</v>
      </c>
      <c r="B4586" s="4" t="str">
        <f>IFERROR(VLOOKUP(A4586,PEC!A$2:B$7902,2,0),"PEC NON ESISTENTE")</f>
        <v>comune.ponsacco</v>
      </c>
      <c r="C4586" s="3" t="s">
        <v>8220</v>
      </c>
      <c r="D4586" s="3" t="s">
        <v>8221</v>
      </c>
      <c r="E4586" s="32">
        <v>15237</v>
      </c>
      <c r="F4586" s="1" t="str">
        <f>IF(Tabella1[[#This Row],[Popolazione]]&gt;300000,"Trovato","")</f>
        <v/>
      </c>
      <c r="G4586" s="1" t="str">
        <f>IF(AND(Tabella1[[#This Row],[Popolazione]]&gt;50000,Tabella1[[#This Row],[Popolazione]]&lt;100000),"Compreso",Tabella1[[#This Row],[Regione]])</f>
        <v>TOSCANA</v>
      </c>
    </row>
    <row r="4587" spans="1:7" x14ac:dyDescent="0.25">
      <c r="A4587" s="26" t="s">
        <v>5433</v>
      </c>
      <c r="B4587" s="4" t="str">
        <f>IFERROR(VLOOKUP(A4587,PEC!A$2:B$7902,2,0),"PEC NON ESISTENTE")</f>
        <v>pontedera</v>
      </c>
      <c r="C4587" s="3" t="s">
        <v>8220</v>
      </c>
      <c r="D4587" s="3" t="s">
        <v>8221</v>
      </c>
      <c r="E4587" s="32">
        <v>28061</v>
      </c>
      <c r="F4587" s="1" t="str">
        <f>IF(Tabella1[[#This Row],[Popolazione]]&gt;300000,"Trovato","")</f>
        <v/>
      </c>
      <c r="G4587" s="1" t="str">
        <f>IF(AND(Tabella1[[#This Row],[Popolazione]]&gt;50000,Tabella1[[#This Row],[Popolazione]]&lt;100000),"Compreso",Tabella1[[#This Row],[Regione]])</f>
        <v>TOSCANA</v>
      </c>
    </row>
    <row r="4588" spans="1:7" x14ac:dyDescent="0.25">
      <c r="A4588" s="26" t="s">
        <v>5761</v>
      </c>
      <c r="B4588" s="4" t="str">
        <f>IFERROR(VLOOKUP(A4588,PEC!A$2:B$7902,2,0),"PEC NON ESISTENTE")</f>
        <v>comune.riparbella</v>
      </c>
      <c r="C4588" s="3" t="s">
        <v>8220</v>
      </c>
      <c r="D4588" s="3" t="s">
        <v>8221</v>
      </c>
      <c r="E4588" s="32">
        <v>1631</v>
      </c>
      <c r="F4588" s="1" t="str">
        <f>IF(Tabella1[[#This Row],[Popolazione]]&gt;300000,"Trovato","")</f>
        <v/>
      </c>
      <c r="G4588" s="1" t="str">
        <f>IF(AND(Tabella1[[#This Row],[Popolazione]]&gt;50000,Tabella1[[#This Row],[Popolazione]]&lt;100000),"Compreso",Tabella1[[#This Row],[Regione]])</f>
        <v>TOSCANA</v>
      </c>
    </row>
    <row r="4589" spans="1:7" x14ac:dyDescent="0.25">
      <c r="A4589" s="26" t="s">
        <v>6214</v>
      </c>
      <c r="B4589" s="4" t="str">
        <f>IFERROR(VLOOKUP(A4589,PEC!A$2:B$7902,2,0),"PEC NON ESISTENTE")</f>
        <v>comune.sangiulianoterme</v>
      </c>
      <c r="C4589" s="3" t="s">
        <v>8220</v>
      </c>
      <c r="D4589" s="3" t="s">
        <v>8221</v>
      </c>
      <c r="E4589" s="32">
        <v>31103</v>
      </c>
      <c r="F4589" s="1" t="str">
        <f>IF(Tabella1[[#This Row],[Popolazione]]&gt;300000,"Trovato","")</f>
        <v/>
      </c>
      <c r="G4589" s="1" t="str">
        <f>IF(AND(Tabella1[[#This Row],[Popolazione]]&gt;50000,Tabella1[[#This Row],[Popolazione]]&lt;100000),"Compreso",Tabella1[[#This Row],[Regione]])</f>
        <v>TOSCANA</v>
      </c>
    </row>
    <row r="4590" spans="1:7" x14ac:dyDescent="0.25">
      <c r="A4590" s="26" t="s">
        <v>6286</v>
      </c>
      <c r="B4590" s="4" t="str">
        <f>IFERROR(VLOOKUP(A4590,PEC!A$2:B$7902,2,0),"PEC NON ESISTENTE")</f>
        <v>comune.sanminiato.pi</v>
      </c>
      <c r="C4590" s="3" t="s">
        <v>8220</v>
      </c>
      <c r="D4590" s="3" t="s">
        <v>8221</v>
      </c>
      <c r="E4590" s="32">
        <v>27585</v>
      </c>
      <c r="F4590" s="1" t="str">
        <f>IF(Tabella1[[#This Row],[Popolazione]]&gt;300000,"Trovato","")</f>
        <v/>
      </c>
      <c r="G4590" s="1" t="str">
        <f>IF(AND(Tabella1[[#This Row],[Popolazione]]&gt;50000,Tabella1[[#This Row],[Popolazione]]&lt;100000),"Compreso",Tabella1[[#This Row],[Regione]])</f>
        <v>TOSCANA</v>
      </c>
    </row>
    <row r="4591" spans="1:7" x14ac:dyDescent="0.25">
      <c r="A4591" s="26" t="s">
        <v>6481</v>
      </c>
      <c r="B4591" s="4" t="str">
        <f>IFERROR(VLOOKUP(A4591,PEC!A$2:B$7902,2,0),"PEC NON ESISTENTE")</f>
        <v>comune.santacroce</v>
      </c>
      <c r="C4591" s="3" t="s">
        <v>8220</v>
      </c>
      <c r="D4591" s="3" t="s">
        <v>8221</v>
      </c>
      <c r="E4591" s="32">
        <v>14061</v>
      </c>
      <c r="F4591" s="1" t="str">
        <f>IF(Tabella1[[#This Row],[Popolazione]]&gt;300000,"Trovato","")</f>
        <v/>
      </c>
      <c r="G4591" s="1" t="str">
        <f>IF(AND(Tabella1[[#This Row],[Popolazione]]&gt;50000,Tabella1[[#This Row],[Popolazione]]&lt;100000),"Compreso",Tabella1[[#This Row],[Regione]])</f>
        <v>TOSCANA</v>
      </c>
    </row>
    <row r="4592" spans="1:7" x14ac:dyDescent="0.25">
      <c r="A4592" s="26" t="s">
        <v>6490</v>
      </c>
      <c r="B4592" s="4" t="str">
        <f>IFERROR(VLOOKUP(A4592,PEC!A$2:B$7902,2,0),"PEC NON ESISTENTE")</f>
        <v>pec.comune.santaluce</v>
      </c>
      <c r="C4592" s="3" t="s">
        <v>8220</v>
      </c>
      <c r="D4592" s="3" t="s">
        <v>8221</v>
      </c>
      <c r="E4592" s="32">
        <v>1737</v>
      </c>
      <c r="F4592" s="1" t="str">
        <f>IF(Tabella1[[#This Row],[Popolazione]]&gt;300000,"Trovato","")</f>
        <v/>
      </c>
      <c r="G4592" s="1" t="str">
        <f>IF(AND(Tabella1[[#This Row],[Popolazione]]&gt;50000,Tabella1[[#This Row],[Popolazione]]&lt;100000),"Compreso",Tabella1[[#This Row],[Regione]])</f>
        <v>TOSCANA</v>
      </c>
    </row>
    <row r="4593" spans="1:7" x14ac:dyDescent="0.25">
      <c r="A4593" s="26" t="s">
        <v>6497</v>
      </c>
      <c r="B4593" s="4" t="str">
        <f>IFERROR(VLOOKUP(A4593,PEC!A$2:B$7902,2,0),"PEC NON ESISTENTE")</f>
        <v>comune.santamariaamonte</v>
      </c>
      <c r="C4593" s="3" t="s">
        <v>8220</v>
      </c>
      <c r="D4593" s="3" t="s">
        <v>8221</v>
      </c>
      <c r="E4593" s="32">
        <v>12847</v>
      </c>
      <c r="F4593" s="1" t="str">
        <f>IF(Tabella1[[#This Row],[Popolazione]]&gt;300000,"Trovato","")</f>
        <v/>
      </c>
      <c r="G4593" s="1" t="str">
        <f>IF(AND(Tabella1[[#This Row],[Popolazione]]&gt;50000,Tabella1[[#This Row],[Popolazione]]&lt;100000),"Compreso",Tabella1[[#This Row],[Regione]])</f>
        <v>TOSCANA</v>
      </c>
    </row>
    <row r="4594" spans="1:7" x14ac:dyDescent="0.25">
      <c r="A4594" s="26" t="s">
        <v>7081</v>
      </c>
      <c r="B4594" s="4" t="str">
        <f>IFERROR(VLOOKUP(A4594,PEC!A$2:B$7902,2,0),"PEC NON ESISTENTE")</f>
        <v>protocollo.terricciola</v>
      </c>
      <c r="C4594" s="3" t="s">
        <v>8220</v>
      </c>
      <c r="D4594" s="3" t="s">
        <v>8221</v>
      </c>
      <c r="E4594" s="32">
        <v>4511</v>
      </c>
      <c r="F4594" s="1" t="str">
        <f>IF(Tabella1[[#This Row],[Popolazione]]&gt;300000,"Trovato","")</f>
        <v/>
      </c>
      <c r="G4594" s="1" t="str">
        <f>IF(AND(Tabella1[[#This Row],[Popolazione]]&gt;50000,Tabella1[[#This Row],[Popolazione]]&lt;100000),"Compreso",Tabella1[[#This Row],[Regione]])</f>
        <v>TOSCANA</v>
      </c>
    </row>
    <row r="4595" spans="1:7" x14ac:dyDescent="0.25">
      <c r="A4595" s="26" t="s">
        <v>7531</v>
      </c>
      <c r="B4595" s="4" t="str">
        <f>IFERROR(VLOOKUP(A4595,PEC!A$2:B$7902,2,0),"PEC NON ESISTENTE")</f>
        <v>comune.vecchiano</v>
      </c>
      <c r="C4595" s="3" t="s">
        <v>8220</v>
      </c>
      <c r="D4595" s="3" t="s">
        <v>8221</v>
      </c>
      <c r="E4595" s="32">
        <v>12366</v>
      </c>
      <c r="F4595" s="1" t="str">
        <f>IF(Tabella1[[#This Row],[Popolazione]]&gt;300000,"Trovato","")</f>
        <v/>
      </c>
      <c r="G4595" s="1" t="str">
        <f>IF(AND(Tabella1[[#This Row],[Popolazione]]&gt;50000,Tabella1[[#This Row],[Popolazione]]&lt;100000),"Compreso",Tabella1[[#This Row],[Regione]])</f>
        <v>TOSCANA</v>
      </c>
    </row>
    <row r="4596" spans="1:7" x14ac:dyDescent="0.25">
      <c r="A4596" s="26" t="s">
        <v>7640</v>
      </c>
      <c r="B4596" s="4" t="str">
        <f>IFERROR(VLOOKUP(A4596,PEC!A$2:B$7902,2,0),"PEC NON ESISTENTE")</f>
        <v>comune.vicopisano</v>
      </c>
      <c r="C4596" s="3" t="s">
        <v>8220</v>
      </c>
      <c r="D4596" s="3" t="s">
        <v>8221</v>
      </c>
      <c r="E4596" s="32">
        <v>8479</v>
      </c>
      <c r="F4596" s="1" t="str">
        <f>IF(Tabella1[[#This Row],[Popolazione]]&gt;300000,"Trovato","")</f>
        <v/>
      </c>
      <c r="G4596" s="1" t="str">
        <f>IF(AND(Tabella1[[#This Row],[Popolazione]]&gt;50000,Tabella1[[#This Row],[Popolazione]]&lt;100000),"Compreso",Tabella1[[#This Row],[Regione]])</f>
        <v>TOSCANA</v>
      </c>
    </row>
    <row r="4597" spans="1:7" x14ac:dyDescent="0.25">
      <c r="A4597" s="26" t="s">
        <v>7851</v>
      </c>
      <c r="B4597" s="4" t="str">
        <f>IFERROR(VLOOKUP(A4597,PEC!A$2:B$7902,2,0),"PEC NON ESISTENTE")</f>
        <v>comune.volterra</v>
      </c>
      <c r="C4597" s="3" t="s">
        <v>8220</v>
      </c>
      <c r="D4597" s="3" t="s">
        <v>8221</v>
      </c>
      <c r="E4597" s="32">
        <v>10689</v>
      </c>
      <c r="F4597" s="1" t="str">
        <f>IF(Tabella1[[#This Row],[Popolazione]]&gt;300000,"Trovato","")</f>
        <v/>
      </c>
      <c r="G4597" s="1" t="str">
        <f>IF(AND(Tabella1[[#This Row],[Popolazione]]&gt;50000,Tabella1[[#This Row],[Popolazione]]&lt;100000),"Compreso",Tabella1[[#This Row],[Regione]])</f>
        <v>TOSCANA</v>
      </c>
    </row>
    <row r="4598" spans="1:7" x14ac:dyDescent="0.25">
      <c r="A4598" s="26" t="s">
        <v>1838</v>
      </c>
      <c r="B4598" s="4" t="str">
        <f>IFERROR(VLOOKUP(A4598,PEC!A$2:B$7902,2,0),"PEC NON ESISTENTE")</f>
        <v>comune.cascianatermelari</v>
      </c>
      <c r="C4598" s="3" t="s">
        <v>8220</v>
      </c>
      <c r="D4598" s="3" t="s">
        <v>8221</v>
      </c>
      <c r="E4598" s="32">
        <v>12366</v>
      </c>
      <c r="F4598" s="1" t="str">
        <f>IF(Tabella1[[#This Row],[Popolazione]]&gt;300000,"Trovato","")</f>
        <v/>
      </c>
      <c r="G4598" s="1" t="str">
        <f>IF(AND(Tabella1[[#This Row],[Popolazione]]&gt;50000,Tabella1[[#This Row],[Popolazione]]&lt;100000),"Compreso",Tabella1[[#This Row],[Regione]])</f>
        <v>TOSCANA</v>
      </c>
    </row>
    <row r="4599" spans="1:7" x14ac:dyDescent="0.25">
      <c r="A4599" s="26" t="s">
        <v>2716</v>
      </c>
      <c r="B4599" s="4" t="str">
        <f>IFERROR(VLOOKUP(A4599,PEC!A$2:B$7902,2,0),"PEC NON ESISTENTE")</f>
        <v>comune.crespinalorenzana.pi</v>
      </c>
      <c r="C4599" s="3" t="s">
        <v>8220</v>
      </c>
      <c r="D4599" s="3" t="s">
        <v>8221</v>
      </c>
      <c r="E4599" s="32">
        <v>5325</v>
      </c>
      <c r="F4599" s="1" t="str">
        <f>IF(Tabella1[[#This Row],[Popolazione]]&gt;300000,"Trovato","")</f>
        <v/>
      </c>
      <c r="G4599" s="1" t="str">
        <f>IF(AND(Tabella1[[#This Row],[Popolazione]]&gt;50000,Tabella1[[#This Row],[Popolazione]]&lt;100000),"Compreso",Tabella1[[#This Row],[Regione]])</f>
        <v>TOSCANA</v>
      </c>
    </row>
    <row r="4600" spans="1:7" x14ac:dyDescent="0.25">
      <c r="A4600" s="26" t="s">
        <v>635</v>
      </c>
      <c r="B4600" s="4" t="str">
        <f>IFERROR(VLOOKUP(A4600,PEC!A$2:B$7902,2,0),"PEC NON ESISTENTE")</f>
        <v>comune.anghiari.ar</v>
      </c>
      <c r="C4600" s="3" t="s">
        <v>8220</v>
      </c>
      <c r="D4600" s="3" t="s">
        <v>8221</v>
      </c>
      <c r="E4600" s="32">
        <v>5672</v>
      </c>
      <c r="F4600" s="1" t="str">
        <f>IF(Tabella1[[#This Row],[Popolazione]]&gt;300000,"Trovato","")</f>
        <v/>
      </c>
      <c r="G4600" s="1" t="str">
        <f>IF(AND(Tabella1[[#This Row],[Popolazione]]&gt;50000,Tabella1[[#This Row],[Popolazione]]&lt;100000),"Compreso",Tabella1[[#This Row],[Regione]])</f>
        <v>TOSCANA</v>
      </c>
    </row>
    <row r="4601" spans="1:7" x14ac:dyDescent="0.25">
      <c r="A4601" s="26" t="s">
        <v>707</v>
      </c>
      <c r="B4601" s="4" t="str">
        <f>IFERROR(VLOOKUP(A4601,PEC!A$2:B$7902,2,0),"PEC NON ESISTENTE")</f>
        <v>comune.arezzo</v>
      </c>
      <c r="C4601" s="3" t="s">
        <v>8220</v>
      </c>
      <c r="D4601" s="3" t="s">
        <v>8221</v>
      </c>
      <c r="E4601" s="32">
        <v>98144</v>
      </c>
      <c r="F4601" s="1" t="str">
        <f>IF(Tabella1[[#This Row],[Popolazione]]&gt;300000,"Trovato","")</f>
        <v/>
      </c>
      <c r="G4601" s="1" t="str">
        <f>IF(AND(Tabella1[[#This Row],[Popolazione]]&gt;50000,Tabella1[[#This Row],[Popolazione]]&lt;100000),"Compreso",Tabella1[[#This Row],[Regione]])</f>
        <v>Compreso</v>
      </c>
    </row>
    <row r="4602" spans="1:7" x14ac:dyDescent="0.25">
      <c r="A4602" s="26" t="s">
        <v>832</v>
      </c>
      <c r="B4602" s="4" t="str">
        <f>IFERROR(VLOOKUP(A4602,PEC!A$2:B$7902,2,0),"PEC NON ESISTENTE")</f>
        <v>anagrafe</v>
      </c>
      <c r="C4602" s="3" t="s">
        <v>8220</v>
      </c>
      <c r="D4602" s="3" t="s">
        <v>8221</v>
      </c>
      <c r="E4602" s="32">
        <v>1091</v>
      </c>
      <c r="F4602" s="1" t="str">
        <f>IF(Tabella1[[#This Row],[Popolazione]]&gt;300000,"Trovato","")</f>
        <v/>
      </c>
      <c r="G4602" s="1" t="str">
        <f>IF(AND(Tabella1[[#This Row],[Popolazione]]&gt;50000,Tabella1[[#This Row],[Popolazione]]&lt;100000),"Compreso",Tabella1[[#This Row],[Regione]])</f>
        <v>TOSCANA</v>
      </c>
    </row>
    <row r="4603" spans="1:7" x14ac:dyDescent="0.25">
      <c r="A4603" s="26" t="s">
        <v>1057</v>
      </c>
      <c r="B4603" s="4" t="str">
        <f>IFERROR(VLOOKUP(A4603,PEC!A$2:B$7902,2,0),"PEC NON ESISTENTE")</f>
        <v>bibbiena</v>
      </c>
      <c r="C4603" s="3" t="s">
        <v>8220</v>
      </c>
      <c r="D4603" s="3" t="s">
        <v>8221</v>
      </c>
      <c r="E4603" s="32">
        <v>12284</v>
      </c>
      <c r="F4603" s="1" t="str">
        <f>IF(Tabella1[[#This Row],[Popolazione]]&gt;300000,"Trovato","")</f>
        <v/>
      </c>
      <c r="G4603" s="1" t="str">
        <f>IF(AND(Tabella1[[#This Row],[Popolazione]]&gt;50000,Tabella1[[#This Row],[Popolazione]]&lt;100000),"Compreso",Tabella1[[#This Row],[Regione]])</f>
        <v>TOSCANA</v>
      </c>
    </row>
    <row r="4604" spans="1:7" x14ac:dyDescent="0.25">
      <c r="A4604" s="26" t="s">
        <v>1328</v>
      </c>
      <c r="B4604" s="4" t="str">
        <f>IFERROR(VLOOKUP(A4604,PEC!A$2:B$7902,2,0),"PEC NON ESISTENTE")</f>
        <v>info</v>
      </c>
      <c r="C4604" s="3" t="s">
        <v>8220</v>
      </c>
      <c r="D4604" s="3" t="s">
        <v>8221</v>
      </c>
      <c r="E4604" s="32">
        <v>10033</v>
      </c>
      <c r="F4604" s="1" t="str">
        <f>IF(Tabella1[[#This Row],[Popolazione]]&gt;300000,"Trovato","")</f>
        <v/>
      </c>
      <c r="G4604" s="1" t="str">
        <f>IF(AND(Tabella1[[#This Row],[Popolazione]]&gt;50000,Tabella1[[#This Row],[Popolazione]]&lt;100000),"Compreso",Tabella1[[#This Row],[Regione]])</f>
        <v>TOSCANA</v>
      </c>
    </row>
    <row r="4605" spans="1:7" x14ac:dyDescent="0.25">
      <c r="A4605" s="26" t="s">
        <v>1626</v>
      </c>
      <c r="B4605" s="4" t="str">
        <f>IFERROR(VLOOKUP(A4605,PEC!A$2:B$7902,2,0),"PEC NON ESISTENTE")</f>
        <v>c.capolona</v>
      </c>
      <c r="C4605" s="3" t="s">
        <v>8220</v>
      </c>
      <c r="D4605" s="3" t="s">
        <v>8221</v>
      </c>
      <c r="E4605" s="32">
        <v>5428</v>
      </c>
      <c r="F4605" s="1" t="str">
        <f>IF(Tabella1[[#This Row],[Popolazione]]&gt;300000,"Trovato","")</f>
        <v/>
      </c>
      <c r="G4605" s="1" t="str">
        <f>IF(AND(Tabella1[[#This Row],[Popolazione]]&gt;50000,Tabella1[[#This Row],[Popolazione]]&lt;100000),"Compreso",Tabella1[[#This Row],[Regione]])</f>
        <v>TOSCANA</v>
      </c>
    </row>
    <row r="4606" spans="1:7" x14ac:dyDescent="0.25">
      <c r="A4606" s="26" t="s">
        <v>1646</v>
      </c>
      <c r="B4606" s="4" t="str">
        <f>IFERROR(VLOOKUP(A4606,PEC!A$2:B$7902,2,0),"PEC NON ESISTENTE")</f>
        <v>sindaco.capresemichelangelo</v>
      </c>
      <c r="C4606" s="3" t="s">
        <v>8220</v>
      </c>
      <c r="D4606" s="3" t="s">
        <v>8221</v>
      </c>
      <c r="E4606" s="32">
        <v>1516</v>
      </c>
      <c r="F4606" s="1" t="str">
        <f>IF(Tabella1[[#This Row],[Popolazione]]&gt;300000,"Trovato","")</f>
        <v/>
      </c>
      <c r="G4606" s="1" t="str">
        <f>IF(AND(Tabella1[[#This Row],[Popolazione]]&gt;50000,Tabella1[[#This Row],[Popolazione]]&lt;100000),"Compreso",Tabella1[[#This Row],[Regione]])</f>
        <v>TOSCANA</v>
      </c>
    </row>
    <row r="4607" spans="1:7" x14ac:dyDescent="0.25">
      <c r="A4607" s="26" t="s">
        <v>1920</v>
      </c>
      <c r="B4607" s="4" t="str">
        <f>IFERROR(VLOOKUP(A4607,PEC!A$2:B$7902,2,0),"PEC NON ESISTENTE")</f>
        <v>comune.castelfocognano</v>
      </c>
      <c r="C4607" s="3" t="s">
        <v>8220</v>
      </c>
      <c r="D4607" s="3" t="s">
        <v>8221</v>
      </c>
      <c r="E4607" s="32">
        <v>3239</v>
      </c>
      <c r="F4607" s="1" t="str">
        <f>IF(Tabella1[[#This Row],[Popolazione]]&gt;300000,"Trovato","")</f>
        <v/>
      </c>
      <c r="G4607" s="1" t="str">
        <f>IF(AND(Tabella1[[#This Row],[Popolazione]]&gt;50000,Tabella1[[#This Row],[Popolazione]]&lt;100000),"Compreso",Tabella1[[#This Row],[Regione]])</f>
        <v>TOSCANA</v>
      </c>
    </row>
    <row r="4608" spans="1:7" x14ac:dyDescent="0.25">
      <c r="A4608" s="26" t="s">
        <v>8224</v>
      </c>
      <c r="B4608" s="4" t="str">
        <f>IFERROR(VLOOKUP(A4608,PEC!A$2:B$7902,2,0),"PEC NON ESISTENTE")</f>
        <v>PEC NON ESISTENTE</v>
      </c>
      <c r="C4608" s="3" t="s">
        <v>8220</v>
      </c>
      <c r="D4608" s="3" t="s">
        <v>8221</v>
      </c>
      <c r="E4608" s="32">
        <v>2739</v>
      </c>
      <c r="F4608" s="1" t="str">
        <f>IF(Tabella1[[#This Row],[Popolazione]]&gt;300000,"Trovato","")</f>
        <v/>
      </c>
      <c r="G4608" s="1" t="str">
        <f>IF(AND(Tabella1[[#This Row],[Popolazione]]&gt;50000,Tabella1[[#This Row],[Popolazione]]&lt;100000),"Compreso",Tabella1[[#This Row],[Regione]])</f>
        <v>TOSCANA</v>
      </c>
    </row>
    <row r="4609" spans="1:7" x14ac:dyDescent="0.25">
      <c r="A4609" s="26" t="s">
        <v>2094</v>
      </c>
      <c r="B4609" s="4" t="str">
        <f>IFERROR(VLOOKUP(A4609,PEC!A$2:B$7902,2,0),"PEC NON ESISTENTE")</f>
        <v>c.castiglionfibocchi</v>
      </c>
      <c r="C4609" s="3" t="s">
        <v>8220</v>
      </c>
      <c r="D4609" s="3" t="s">
        <v>8221</v>
      </c>
      <c r="E4609" s="32">
        <v>2218</v>
      </c>
      <c r="F4609" s="1" t="str">
        <f>IF(Tabella1[[#This Row],[Popolazione]]&gt;300000,"Trovato","")</f>
        <v/>
      </c>
      <c r="G4609" s="1" t="str">
        <f>IF(AND(Tabella1[[#This Row],[Popolazione]]&gt;50000,Tabella1[[#This Row],[Popolazione]]&lt;100000),"Compreso",Tabella1[[#This Row],[Regione]])</f>
        <v>TOSCANA</v>
      </c>
    </row>
    <row r="4610" spans="1:7" x14ac:dyDescent="0.25">
      <c r="A4610" s="26" t="s">
        <v>2095</v>
      </c>
      <c r="B4610" s="4" t="str">
        <f>IFERROR(VLOOKUP(A4610,PEC!A$2:B$7902,2,0),"PEC NON ESISTENTE")</f>
        <v>comune.castiglionfiorentino</v>
      </c>
      <c r="C4610" s="3" t="s">
        <v>8220</v>
      </c>
      <c r="D4610" s="3" t="s">
        <v>8221</v>
      </c>
      <c r="E4610" s="32">
        <v>13166</v>
      </c>
      <c r="F4610" s="1" t="str">
        <f>IF(Tabella1[[#This Row],[Popolazione]]&gt;300000,"Trovato","")</f>
        <v/>
      </c>
      <c r="G4610" s="1" t="str">
        <f>IF(AND(Tabella1[[#This Row],[Popolazione]]&gt;50000,Tabella1[[#This Row],[Popolazione]]&lt;100000),"Compreso",Tabella1[[#This Row],[Regione]])</f>
        <v>TOSCANA</v>
      </c>
    </row>
    <row r="4611" spans="1:7" x14ac:dyDescent="0.25">
      <c r="A4611" s="26" t="s">
        <v>2175</v>
      </c>
      <c r="B4611" s="4" t="str">
        <f>IFERROR(VLOOKUP(A4611,PEC!A$2:B$7902,2,0),"PEC NON ESISTENTE")</f>
        <v>comune.cavriglia</v>
      </c>
      <c r="C4611" s="3" t="s">
        <v>8220</v>
      </c>
      <c r="D4611" s="3" t="s">
        <v>8221</v>
      </c>
      <c r="E4611" s="32">
        <v>9458</v>
      </c>
      <c r="F4611" s="1" t="str">
        <f>IF(Tabella1[[#This Row],[Popolazione]]&gt;300000,"Trovato","")</f>
        <v/>
      </c>
      <c r="G4611" s="1" t="str">
        <f>IF(AND(Tabella1[[#This Row],[Popolazione]]&gt;50000,Tabella1[[#This Row],[Popolazione]]&lt;100000),"Compreso",Tabella1[[#This Row],[Regione]])</f>
        <v>TOSCANA</v>
      </c>
    </row>
    <row r="4612" spans="1:7" x14ac:dyDescent="0.25">
      <c r="A4612" s="26" t="s">
        <v>2354</v>
      </c>
      <c r="B4612" s="4" t="str">
        <f>IFERROR(VLOOKUP(A4612,PEC!A$2:B$7902,2,0),"PEC NON ESISTENTE")</f>
        <v>chitignano</v>
      </c>
      <c r="C4612" s="3" t="s">
        <v>8220</v>
      </c>
      <c r="D4612" s="3" t="s">
        <v>8221</v>
      </c>
      <c r="E4612" s="32">
        <v>933</v>
      </c>
      <c r="F4612" s="1" t="str">
        <f>IF(Tabella1[[#This Row],[Popolazione]]&gt;300000,"Trovato","")</f>
        <v/>
      </c>
      <c r="G4612" s="1" t="str">
        <f>IF(AND(Tabella1[[#This Row],[Popolazione]]&gt;50000,Tabella1[[#This Row],[Popolazione]]&lt;100000),"Compreso",Tabella1[[#This Row],[Regione]])</f>
        <v>TOSCANA</v>
      </c>
    </row>
    <row r="4613" spans="1:7" x14ac:dyDescent="0.25">
      <c r="A4613" s="26" t="s">
        <v>2369</v>
      </c>
      <c r="B4613" s="4" t="str">
        <f>IFERROR(VLOOKUP(A4613,PEC!A$2:B$7902,2,0),"PEC NON ESISTENTE")</f>
        <v>comune.chiusidellaverna</v>
      </c>
      <c r="C4613" s="3" t="s">
        <v>8220</v>
      </c>
      <c r="D4613" s="3" t="s">
        <v>8221</v>
      </c>
      <c r="E4613" s="32">
        <v>2058</v>
      </c>
      <c r="F4613" s="1" t="str">
        <f>IF(Tabella1[[#This Row],[Popolazione]]&gt;300000,"Trovato","")</f>
        <v/>
      </c>
      <c r="G4613" s="1" t="str">
        <f>IF(AND(Tabella1[[#This Row],[Popolazione]]&gt;50000,Tabella1[[#This Row],[Popolazione]]&lt;100000),"Compreso",Tabella1[[#This Row],[Regione]])</f>
        <v>TOSCANA</v>
      </c>
    </row>
    <row r="4614" spans="1:7" x14ac:dyDescent="0.25">
      <c r="A4614" s="26" t="s">
        <v>2449</v>
      </c>
      <c r="B4614" s="4" t="str">
        <f>IFERROR(VLOOKUP(A4614,PEC!A$2:B$7902,2,0),"PEC NON ESISTENTE")</f>
        <v>civichiana</v>
      </c>
      <c r="C4614" s="3" t="s">
        <v>8220</v>
      </c>
      <c r="D4614" s="3" t="s">
        <v>8221</v>
      </c>
      <c r="E4614" s="32">
        <v>9111</v>
      </c>
      <c r="F4614" s="1" t="str">
        <f>IF(Tabella1[[#This Row],[Popolazione]]&gt;300000,"Trovato","")</f>
        <v/>
      </c>
      <c r="G4614" s="1" t="str">
        <f>IF(AND(Tabella1[[#This Row],[Popolazione]]&gt;50000,Tabella1[[#This Row],[Popolazione]]&lt;100000),"Compreso",Tabella1[[#This Row],[Regione]])</f>
        <v>TOSCANA</v>
      </c>
    </row>
    <row r="4615" spans="1:7" x14ac:dyDescent="0.25">
      <c r="A4615" s="26" t="s">
        <v>2660</v>
      </c>
      <c r="B4615" s="4" t="str">
        <f>IFERROR(VLOOKUP(A4615,PEC!A$2:B$7902,2,0),"PEC NON ESISTENTE")</f>
        <v>protocollo</v>
      </c>
      <c r="C4615" s="3" t="s">
        <v>8220</v>
      </c>
      <c r="D4615" s="3" t="s">
        <v>8221</v>
      </c>
      <c r="E4615" s="32">
        <v>22495</v>
      </c>
      <c r="F4615" s="1" t="str">
        <f>IF(Tabella1[[#This Row],[Popolazione]]&gt;300000,"Trovato","")</f>
        <v/>
      </c>
      <c r="G4615" s="1" t="str">
        <f>IF(AND(Tabella1[[#This Row],[Popolazione]]&gt;50000,Tabella1[[#This Row],[Popolazione]]&lt;100000),"Compreso",Tabella1[[#This Row],[Regione]])</f>
        <v>TOSCANA</v>
      </c>
    </row>
    <row r="4616" spans="1:7" x14ac:dyDescent="0.25">
      <c r="A4616" s="26" t="s">
        <v>3040</v>
      </c>
      <c r="B4616" s="4" t="str">
        <f>IFERROR(VLOOKUP(A4616,PEC!A$2:B$7902,2,0),"PEC NON ESISTENTE")</f>
        <v>comunefoiano</v>
      </c>
      <c r="C4616" s="3" t="s">
        <v>8220</v>
      </c>
      <c r="D4616" s="3" t="s">
        <v>8221</v>
      </c>
      <c r="E4616" s="32">
        <v>9348</v>
      </c>
      <c r="F4616" s="1" t="str">
        <f>IF(Tabella1[[#This Row],[Popolazione]]&gt;300000,"Trovato","")</f>
        <v/>
      </c>
      <c r="G4616" s="1" t="str">
        <f>IF(AND(Tabella1[[#This Row],[Popolazione]]&gt;50000,Tabella1[[#This Row],[Popolazione]]&lt;100000),"Compreso",Tabella1[[#This Row],[Regione]])</f>
        <v>TOSCANA</v>
      </c>
    </row>
    <row r="4617" spans="1:7" x14ac:dyDescent="0.25">
      <c r="A4617" s="26" t="s">
        <v>3818</v>
      </c>
      <c r="B4617" s="4" t="str">
        <f>IFERROR(VLOOKUP(A4617,PEC!A$2:B$7902,2,0),"PEC NON ESISTENTE")</f>
        <v>comune.loro-ciuffenna</v>
      </c>
      <c r="C4617" s="3" t="s">
        <v>8220</v>
      </c>
      <c r="D4617" s="3" t="s">
        <v>8221</v>
      </c>
      <c r="E4617" s="32">
        <v>5892</v>
      </c>
      <c r="F4617" s="1" t="str">
        <f>IF(Tabella1[[#This Row],[Popolazione]]&gt;300000,"Trovato","")</f>
        <v/>
      </c>
      <c r="G4617" s="1" t="str">
        <f>IF(AND(Tabella1[[#This Row],[Popolazione]]&gt;50000,Tabella1[[#This Row],[Popolazione]]&lt;100000),"Compreso",Tabella1[[#This Row],[Regione]])</f>
        <v>TOSCANA</v>
      </c>
    </row>
    <row r="4618" spans="1:7" x14ac:dyDescent="0.25">
      <c r="A4618" s="26" t="s">
        <v>3835</v>
      </c>
      <c r="B4618" s="4" t="str">
        <f>IFERROR(VLOOKUP(A4618,PEC!A$2:B$7902,2,0),"PEC NON ESISTENTE")</f>
        <v>comune.lucignano</v>
      </c>
      <c r="C4618" s="3" t="s">
        <v>8220</v>
      </c>
      <c r="D4618" s="3" t="s">
        <v>8221</v>
      </c>
      <c r="E4618" s="32">
        <v>3615</v>
      </c>
      <c r="F4618" s="1" t="str">
        <f>IF(Tabella1[[#This Row],[Popolazione]]&gt;300000,"Trovato","")</f>
        <v/>
      </c>
      <c r="G4618" s="1" t="str">
        <f>IF(AND(Tabella1[[#This Row],[Popolazione]]&gt;50000,Tabella1[[#This Row],[Popolazione]]&lt;100000),"Compreso",Tabella1[[#This Row],[Regione]])</f>
        <v>TOSCANA</v>
      </c>
    </row>
    <row r="4619" spans="1:7" x14ac:dyDescent="0.25">
      <c r="A4619" s="26" t="s">
        <v>3990</v>
      </c>
      <c r="B4619" s="4" t="str">
        <f>IFERROR(VLOOKUP(A4619,PEC!A$2:B$7902,2,0),"PEC NON ESISTENTE")</f>
        <v>comunemarcianodellachiana</v>
      </c>
      <c r="C4619" s="3" t="s">
        <v>8220</v>
      </c>
      <c r="D4619" s="3" t="s">
        <v>8221</v>
      </c>
      <c r="E4619" s="32">
        <v>3422</v>
      </c>
      <c r="F4619" s="1" t="str">
        <f>IF(Tabella1[[#This Row],[Popolazione]]&gt;300000,"Trovato","")</f>
        <v/>
      </c>
      <c r="G4619" s="1" t="str">
        <f>IF(AND(Tabella1[[#This Row],[Popolazione]]&gt;50000,Tabella1[[#This Row],[Popolazione]]&lt;100000),"Compreso",Tabella1[[#This Row],[Regione]])</f>
        <v>TOSCANA</v>
      </c>
    </row>
    <row r="4620" spans="1:7" x14ac:dyDescent="0.25">
      <c r="A4620" s="26" t="s">
        <v>4482</v>
      </c>
      <c r="B4620" s="4" t="str">
        <f>IFERROR(VLOOKUP(A4620,PEC!A$2:B$7902,2,0),"PEC NON ESISTENTE")</f>
        <v>comune.montemignaio</v>
      </c>
      <c r="C4620" s="3" t="s">
        <v>8220</v>
      </c>
      <c r="D4620" s="3" t="s">
        <v>8221</v>
      </c>
      <c r="E4620" s="32">
        <v>576</v>
      </c>
      <c r="F4620" s="1" t="str">
        <f>IF(Tabella1[[#This Row],[Popolazione]]&gt;300000,"Trovato","")</f>
        <v/>
      </c>
      <c r="G4620" s="1" t="str">
        <f>IF(AND(Tabella1[[#This Row],[Popolazione]]&gt;50000,Tabella1[[#This Row],[Popolazione]]&lt;100000),"Compreso",Tabella1[[#This Row],[Regione]])</f>
        <v>TOSCANA</v>
      </c>
    </row>
    <row r="4621" spans="1:7" x14ac:dyDescent="0.25">
      <c r="A4621" s="26" t="s">
        <v>4498</v>
      </c>
      <c r="B4621" s="4" t="str">
        <f>IFERROR(VLOOKUP(A4621,PEC!A$2:B$7902,2,0),"PEC NON ESISTENTE")</f>
        <v>comune.monterchi</v>
      </c>
      <c r="C4621" s="3" t="s">
        <v>8220</v>
      </c>
      <c r="D4621" s="3" t="s">
        <v>8221</v>
      </c>
      <c r="E4621" s="32">
        <v>1822</v>
      </c>
      <c r="F4621" s="1" t="str">
        <f>IF(Tabella1[[#This Row],[Popolazione]]&gt;300000,"Trovato","")</f>
        <v/>
      </c>
      <c r="G4621" s="1" t="str">
        <f>IF(AND(Tabella1[[#This Row],[Popolazione]]&gt;50000,Tabella1[[#This Row],[Popolazione]]&lt;100000),"Compreso",Tabella1[[#This Row],[Regione]])</f>
        <v>TOSCANA</v>
      </c>
    </row>
    <row r="4622" spans="1:7" x14ac:dyDescent="0.25">
      <c r="A4622" s="26" t="s">
        <v>4380</v>
      </c>
      <c r="B4622" s="4" t="str">
        <f>IFERROR(VLOOKUP(A4622,PEC!A$2:B$7902,2,0),"PEC NON ESISTENTE")</f>
        <v>comune</v>
      </c>
      <c r="C4622" s="3" t="s">
        <v>8220</v>
      </c>
      <c r="D4622" s="3" t="s">
        <v>8221</v>
      </c>
      <c r="E4622" s="32">
        <v>8743</v>
      </c>
      <c r="F4622" s="1" t="str">
        <f>IF(Tabella1[[#This Row],[Popolazione]]&gt;300000,"Trovato","")</f>
        <v/>
      </c>
      <c r="G4622" s="1" t="str">
        <f>IF(AND(Tabella1[[#This Row],[Popolazione]]&gt;50000,Tabella1[[#This Row],[Popolazione]]&lt;100000),"Compreso",Tabella1[[#This Row],[Regione]])</f>
        <v>TOSCANA</v>
      </c>
    </row>
    <row r="4623" spans="1:7" x14ac:dyDescent="0.25">
      <c r="A4623" s="26" t="s">
        <v>4528</v>
      </c>
      <c r="B4623" s="4" t="str">
        <f>IFERROR(VLOOKUP(A4623,PEC!A$2:B$7902,2,0),"PEC NON ESISTENTE")</f>
        <v>comune.montevarchi</v>
      </c>
      <c r="C4623" s="3" t="s">
        <v>8220</v>
      </c>
      <c r="D4623" s="3" t="s">
        <v>8221</v>
      </c>
      <c r="E4623" s="32">
        <v>23971</v>
      </c>
      <c r="F4623" s="1" t="str">
        <f>IF(Tabella1[[#This Row],[Popolazione]]&gt;300000,"Trovato","")</f>
        <v/>
      </c>
      <c r="G4623" s="1" t="str">
        <f>IF(AND(Tabella1[[#This Row],[Popolazione]]&gt;50000,Tabella1[[#This Row],[Popolazione]]&lt;100000),"Compreso",Tabella1[[#This Row],[Regione]])</f>
        <v>TOSCANA</v>
      </c>
    </row>
    <row r="4624" spans="1:7" x14ac:dyDescent="0.25">
      <c r="A4624" s="26" t="s">
        <v>4889</v>
      </c>
      <c r="B4624" s="4" t="str">
        <f>IFERROR(VLOOKUP(A4624,PEC!A$2:B$7902,2,0),"PEC NON ESISTENTE")</f>
        <v>comune.ortignanoraggiolo</v>
      </c>
      <c r="C4624" s="3" t="s">
        <v>8220</v>
      </c>
      <c r="D4624" s="3" t="s">
        <v>8221</v>
      </c>
      <c r="E4624" s="32">
        <v>878</v>
      </c>
      <c r="F4624" s="1" t="str">
        <f>IF(Tabella1[[#This Row],[Popolazione]]&gt;300000,"Trovato","")</f>
        <v/>
      </c>
      <c r="G4624" s="1" t="str">
        <f>IF(AND(Tabella1[[#This Row],[Popolazione]]&gt;50000,Tabella1[[#This Row],[Popolazione]]&lt;100000),"Compreso",Tabella1[[#This Row],[Regione]])</f>
        <v>TOSCANA</v>
      </c>
    </row>
    <row r="4625" spans="1:7" x14ac:dyDescent="0.25">
      <c r="A4625" s="26" t="s">
        <v>5274</v>
      </c>
      <c r="B4625" s="4" t="str">
        <f>IFERROR(VLOOKUP(A4625,PEC!A$2:B$7902,2,0),"PEC NON ESISTENTE")</f>
        <v>protocollo.pievesantostefano</v>
      </c>
      <c r="C4625" s="3" t="s">
        <v>8220</v>
      </c>
      <c r="D4625" s="3" t="s">
        <v>8221</v>
      </c>
      <c r="E4625" s="32">
        <v>3190</v>
      </c>
      <c r="F4625" s="1" t="str">
        <f>IF(Tabella1[[#This Row],[Popolazione]]&gt;300000,"Trovato","")</f>
        <v/>
      </c>
      <c r="G4625" s="1" t="str">
        <f>IF(AND(Tabella1[[#This Row],[Popolazione]]&gt;50000,Tabella1[[#This Row],[Popolazione]]&lt;100000),"Compreso",Tabella1[[#This Row],[Regione]])</f>
        <v>TOSCANA</v>
      </c>
    </row>
    <row r="4626" spans="1:7" x14ac:dyDescent="0.25">
      <c r="A4626" s="26" t="s">
        <v>5457</v>
      </c>
      <c r="B4626" s="4" t="str">
        <f>IFERROR(VLOOKUP(A4626,PEC!A$2:B$7902,2,0),"PEC NON ESISTENTE")</f>
        <v>c.poppi</v>
      </c>
      <c r="C4626" s="3" t="s">
        <v>8220</v>
      </c>
      <c r="D4626" s="3" t="s">
        <v>8221</v>
      </c>
      <c r="E4626" s="32">
        <v>6196</v>
      </c>
      <c r="F4626" s="1" t="str">
        <f>IF(Tabella1[[#This Row],[Popolazione]]&gt;300000,"Trovato","")</f>
        <v/>
      </c>
      <c r="G4626" s="1" t="str">
        <f>IF(AND(Tabella1[[#This Row],[Popolazione]]&gt;50000,Tabella1[[#This Row],[Popolazione]]&lt;100000),"Compreso",Tabella1[[#This Row],[Regione]])</f>
        <v>TOSCANA</v>
      </c>
    </row>
    <row r="4627" spans="1:7" x14ac:dyDescent="0.25">
      <c r="A4627" s="26" t="s">
        <v>6210</v>
      </c>
      <c r="B4627" s="4" t="str">
        <f>IFERROR(VLOOKUP(A4627,PEC!A$2:B$7902,2,0),"PEC NON ESISTENTE")</f>
        <v>protocollo</v>
      </c>
      <c r="C4627" s="3" t="s">
        <v>8220</v>
      </c>
      <c r="D4627" s="3" t="s">
        <v>8221</v>
      </c>
      <c r="E4627" s="32">
        <v>16890</v>
      </c>
      <c r="F4627" s="1" t="str">
        <f>IF(Tabella1[[#This Row],[Popolazione]]&gt;300000,"Trovato","")</f>
        <v/>
      </c>
      <c r="G4627" s="1" t="str">
        <f>IF(AND(Tabella1[[#This Row],[Popolazione]]&gt;50000,Tabella1[[#This Row],[Popolazione]]&lt;100000),"Compreso",Tabella1[[#This Row],[Regione]])</f>
        <v>TOSCANA</v>
      </c>
    </row>
    <row r="4628" spans="1:7" x14ac:dyDescent="0.25">
      <c r="A4628" s="26" t="s">
        <v>6402</v>
      </c>
      <c r="B4628" s="4" t="str">
        <f>IFERROR(VLOOKUP(A4628,PEC!A$2:B$7902,2,0),"PEC NON ESISTENTE")</f>
        <v>protocollo.comunesansepolcro</v>
      </c>
      <c r="C4628" s="3" t="s">
        <v>8220</v>
      </c>
      <c r="D4628" s="3" t="s">
        <v>8221</v>
      </c>
      <c r="E4628" s="32">
        <v>16108</v>
      </c>
      <c r="F4628" s="1" t="str">
        <f>IF(Tabella1[[#This Row],[Popolazione]]&gt;300000,"Trovato","")</f>
        <v/>
      </c>
      <c r="G4628" s="1" t="str">
        <f>IF(AND(Tabella1[[#This Row],[Popolazione]]&gt;50000,Tabella1[[#This Row],[Popolazione]]&lt;100000),"Compreso",Tabella1[[#This Row],[Regione]])</f>
        <v>TOSCANA</v>
      </c>
    </row>
    <row r="4629" spans="1:7" x14ac:dyDescent="0.25">
      <c r="A4629" s="26" t="s">
        <v>6745</v>
      </c>
      <c r="B4629" s="4" t="str">
        <f>IFERROR(VLOOKUP(A4629,PEC!A$2:B$7902,2,0),"PEC NON ESISTENTE")</f>
        <v>comune.sestino</v>
      </c>
      <c r="C4629" s="3" t="s">
        <v>8220</v>
      </c>
      <c r="D4629" s="3" t="s">
        <v>8221</v>
      </c>
      <c r="E4629" s="32">
        <v>1421</v>
      </c>
      <c r="F4629" s="1" t="str">
        <f>IF(Tabella1[[#This Row],[Popolazione]]&gt;300000,"Trovato","")</f>
        <v/>
      </c>
      <c r="G4629" s="1" t="str">
        <f>IF(AND(Tabella1[[#This Row],[Popolazione]]&gt;50000,Tabella1[[#This Row],[Popolazione]]&lt;100000),"Compreso",Tabella1[[#This Row],[Regione]])</f>
        <v>TOSCANA</v>
      </c>
    </row>
    <row r="4630" spans="1:7" x14ac:dyDescent="0.25">
      <c r="A4630" s="26" t="s">
        <v>6970</v>
      </c>
      <c r="B4630" s="4" t="str">
        <f>IFERROR(VLOOKUP(A4630,PEC!A$2:B$7902,2,0),"PEC NON ESISTENTE")</f>
        <v>c.subbiano</v>
      </c>
      <c r="C4630" s="3" t="s">
        <v>8220</v>
      </c>
      <c r="D4630" s="3" t="s">
        <v>8221</v>
      </c>
      <c r="E4630" s="32">
        <v>6299</v>
      </c>
      <c r="F4630" s="1" t="str">
        <f>IF(Tabella1[[#This Row],[Popolazione]]&gt;300000,"Trovato","")</f>
        <v/>
      </c>
      <c r="G4630" s="1" t="str">
        <f>IF(AND(Tabella1[[#This Row],[Popolazione]]&gt;50000,Tabella1[[#This Row],[Popolazione]]&lt;100000),"Compreso",Tabella1[[#This Row],[Regione]])</f>
        <v>TOSCANA</v>
      </c>
    </row>
    <row r="4631" spans="1:7" x14ac:dyDescent="0.25">
      <c r="A4631" s="26" t="s">
        <v>7009</v>
      </c>
      <c r="B4631" s="4" t="str">
        <f>IFERROR(VLOOKUP(A4631,PEC!A$2:B$7902,2,0),"PEC NON ESISTENTE")</f>
        <v>c.talla</v>
      </c>
      <c r="C4631" s="3" t="s">
        <v>8220</v>
      </c>
      <c r="D4631" s="3" t="s">
        <v>8221</v>
      </c>
      <c r="E4631" s="32">
        <v>1130</v>
      </c>
      <c r="F4631" s="1" t="str">
        <f>IF(Tabella1[[#This Row],[Popolazione]]&gt;300000,"Trovato","")</f>
        <v/>
      </c>
      <c r="G4631" s="1" t="str">
        <f>IF(AND(Tabella1[[#This Row],[Popolazione]]&gt;50000,Tabella1[[#This Row],[Popolazione]]&lt;100000),"Compreso",Tabella1[[#This Row],[Regione]])</f>
        <v>TOSCANA</v>
      </c>
    </row>
    <row r="4632" spans="1:7" x14ac:dyDescent="0.25">
      <c r="A4632" s="26" t="s">
        <v>7074</v>
      </c>
      <c r="B4632" s="4" t="str">
        <f>IFERROR(VLOOKUP(A4632,PEC!A$2:B$7902,2,0),"PEC NON ESISTENTE")</f>
        <v>protocollo.terranuovabracciolini</v>
      </c>
      <c r="C4632" s="3" t="s">
        <v>8220</v>
      </c>
      <c r="D4632" s="3" t="s">
        <v>8221</v>
      </c>
      <c r="E4632" s="32">
        <v>12302</v>
      </c>
      <c r="F4632" s="1" t="str">
        <f>IF(Tabella1[[#This Row],[Popolazione]]&gt;300000,"Trovato","")</f>
        <v/>
      </c>
      <c r="G4632" s="1" t="str">
        <f>IF(AND(Tabella1[[#This Row],[Popolazione]]&gt;50000,Tabella1[[#This Row],[Popolazione]]&lt;100000),"Compreso",Tabella1[[#This Row],[Regione]])</f>
        <v>TOSCANA</v>
      </c>
    </row>
    <row r="4633" spans="1:7" x14ac:dyDescent="0.25">
      <c r="A4633" s="26" t="s">
        <v>8225</v>
      </c>
      <c r="B4633" s="4" t="str">
        <f>IFERROR(VLOOKUP(A4633,PEC!A$2:B$7902,2,0),"PEC NON ESISTENTE")</f>
        <v>PEC NON ESISTENTE</v>
      </c>
      <c r="C4633" s="3" t="s">
        <v>8220</v>
      </c>
      <c r="D4633" s="3" t="s">
        <v>8221</v>
      </c>
      <c r="E4633" s="32">
        <v>9518</v>
      </c>
      <c r="F4633" s="1" t="str">
        <f>IF(Tabella1[[#This Row],[Popolazione]]&gt;300000,"Trovato","")</f>
        <v/>
      </c>
      <c r="G4633" s="1" t="str">
        <f>IF(AND(Tabella1[[#This Row],[Popolazione]]&gt;50000,Tabella1[[#This Row],[Popolazione]]&lt;100000),"Compreso",Tabella1[[#This Row],[Regione]])</f>
        <v>TOSCANA</v>
      </c>
    </row>
    <row r="4634" spans="1:7" x14ac:dyDescent="0.25">
      <c r="A4634" s="26" t="s">
        <v>5553</v>
      </c>
      <c r="B4634" s="4" t="str">
        <f>IFERROR(VLOOKUP(A4634,PEC!A$2:B$7902,2,0),"PEC NON ESISTENTE")</f>
        <v>c.pratovecchiostia</v>
      </c>
      <c r="C4634" s="3" t="s">
        <v>8220</v>
      </c>
      <c r="D4634" s="3" t="s">
        <v>8221</v>
      </c>
      <c r="E4634" s="32">
        <v>6011</v>
      </c>
      <c r="F4634" s="1" t="str">
        <f>IF(Tabella1[[#This Row],[Popolazione]]&gt;300000,"Trovato","")</f>
        <v/>
      </c>
      <c r="G4634" s="1" t="str">
        <f>IF(AND(Tabella1[[#This Row],[Popolazione]]&gt;50000,Tabella1[[#This Row],[Popolazione]]&lt;100000),"Compreso",Tabella1[[#This Row],[Regione]])</f>
        <v>TOSCANA</v>
      </c>
    </row>
    <row r="4635" spans="1:7" x14ac:dyDescent="0.25">
      <c r="A4635" s="26" t="s">
        <v>3657</v>
      </c>
      <c r="B4635" s="4" t="str">
        <f>IFERROR(VLOOKUP(A4635,PEC!A$2:B$7902,2,0),"PEC NON ESISTENTE")</f>
        <v>comune.laterinaperginevaldarno</v>
      </c>
      <c r="C4635" s="3" t="s">
        <v>8220</v>
      </c>
      <c r="D4635" s="3" t="s">
        <v>8221</v>
      </c>
      <c r="E4635" s="32">
        <v>6759</v>
      </c>
      <c r="F4635" s="1" t="str">
        <f>IF(Tabella1[[#This Row],[Popolazione]]&gt;300000,"Trovato","")</f>
        <v/>
      </c>
      <c r="G4635" s="1" t="str">
        <f>IF(AND(Tabella1[[#This Row],[Popolazione]]&gt;50000,Tabella1[[#This Row],[Popolazione]]&lt;100000),"Compreso",Tabella1[[#This Row],[Regione]])</f>
        <v>TOSCANA</v>
      </c>
    </row>
    <row r="4636" spans="1:7" x14ac:dyDescent="0.25">
      <c r="A4636" s="26" t="s">
        <v>414</v>
      </c>
      <c r="B4636" s="4" t="str">
        <f>IFERROR(VLOOKUP(A4636,PEC!A$2:B$7902,2,0),"PEC NON ESISTENTE")</f>
        <v>comune.abbadia</v>
      </c>
      <c r="C4636" s="3" t="s">
        <v>8220</v>
      </c>
      <c r="D4636" s="3" t="s">
        <v>8221</v>
      </c>
      <c r="E4636" s="32">
        <v>6557</v>
      </c>
      <c r="F4636" s="1" t="str">
        <f>IF(Tabella1[[#This Row],[Popolazione]]&gt;300000,"Trovato","")</f>
        <v/>
      </c>
      <c r="G4636" s="1" t="str">
        <f>IF(AND(Tabella1[[#This Row],[Popolazione]]&gt;50000,Tabella1[[#This Row],[Popolazione]]&lt;100000),"Compreso",Tabella1[[#This Row],[Regione]])</f>
        <v>TOSCANA</v>
      </c>
    </row>
    <row r="4637" spans="1:7" x14ac:dyDescent="0.25">
      <c r="A4637" s="26" t="s">
        <v>761</v>
      </c>
      <c r="B4637" s="4" t="str">
        <f>IFERROR(VLOOKUP(A4637,PEC!A$2:B$7902,2,0),"PEC NON ESISTENTE")</f>
        <v>comune.asciano</v>
      </c>
      <c r="C4637" s="3" t="s">
        <v>8220</v>
      </c>
      <c r="D4637" s="3" t="s">
        <v>8221</v>
      </c>
      <c r="E4637" s="32">
        <v>7228</v>
      </c>
      <c r="F4637" s="1" t="str">
        <f>IF(Tabella1[[#This Row],[Popolazione]]&gt;300000,"Trovato","")</f>
        <v/>
      </c>
      <c r="G4637" s="1" t="str">
        <f>IF(AND(Tabella1[[#This Row],[Popolazione]]&gt;50000,Tabella1[[#This Row],[Popolazione]]&lt;100000),"Compreso",Tabella1[[#This Row],[Regione]])</f>
        <v>TOSCANA</v>
      </c>
    </row>
    <row r="4638" spans="1:7" x14ac:dyDescent="0.25">
      <c r="A4638" s="26" t="s">
        <v>1345</v>
      </c>
      <c r="B4638" s="4" t="str">
        <f>IFERROR(VLOOKUP(A4638,PEC!A$2:B$7902,2,0),"PEC NON ESISTENTE")</f>
        <v>comune.buonconvento</v>
      </c>
      <c r="C4638" s="3" t="s">
        <v>8220</v>
      </c>
      <c r="D4638" s="3" t="s">
        <v>8221</v>
      </c>
      <c r="E4638" s="32">
        <v>3182</v>
      </c>
      <c r="F4638" s="1" t="str">
        <f>IF(Tabella1[[#This Row],[Popolazione]]&gt;300000,"Trovato","")</f>
        <v/>
      </c>
      <c r="G4638" s="1" t="str">
        <f>IF(AND(Tabella1[[#This Row],[Popolazione]]&gt;50000,Tabella1[[#This Row],[Popolazione]]&lt;100000),"Compreso",Tabella1[[#This Row],[Regione]])</f>
        <v>TOSCANA</v>
      </c>
    </row>
    <row r="4639" spans="1:7" x14ac:dyDescent="0.25">
      <c r="A4639" s="26" t="s">
        <v>1858</v>
      </c>
      <c r="B4639" s="4" t="str">
        <f>IFERROR(VLOOKUP(A4639,PEC!A$2:B$7902,2,0),"PEC NON ESISTENTE")</f>
        <v>comune.casoledelsa</v>
      </c>
      <c r="C4639" s="3" t="s">
        <v>8220</v>
      </c>
      <c r="D4639" s="3" t="s">
        <v>8221</v>
      </c>
      <c r="E4639" s="32">
        <v>3886</v>
      </c>
      <c r="F4639" s="1" t="str">
        <f>IF(Tabella1[[#This Row],[Popolazione]]&gt;300000,"Trovato","")</f>
        <v/>
      </c>
      <c r="G4639" s="1" t="str">
        <f>IF(AND(Tabella1[[#This Row],[Popolazione]]&gt;50000,Tabella1[[#This Row],[Popolazione]]&lt;100000),"Compreso",Tabella1[[#This Row],[Regione]])</f>
        <v>TOSCANA</v>
      </c>
    </row>
    <row r="4640" spans="1:7" x14ac:dyDescent="0.25">
      <c r="A4640" s="26" t="s">
        <v>2010</v>
      </c>
      <c r="B4640" s="4" t="str">
        <f>IFERROR(VLOOKUP(A4640,PEC!A$2:B$7902,2,0),"PEC NON ESISTENTE")</f>
        <v>comune.castellinainchianti</v>
      </c>
      <c r="C4640" s="3" t="s">
        <v>8220</v>
      </c>
      <c r="D4640" s="3" t="s">
        <v>8221</v>
      </c>
      <c r="E4640" s="32">
        <v>2863</v>
      </c>
      <c r="F4640" s="1" t="str">
        <f>IF(Tabella1[[#This Row],[Popolazione]]&gt;300000,"Trovato","")</f>
        <v/>
      </c>
      <c r="G4640" s="1" t="str">
        <f>IF(AND(Tabella1[[#This Row],[Popolazione]]&gt;50000,Tabella1[[#This Row],[Popolazione]]&lt;100000),"Compreso",Tabella1[[#This Row],[Regione]])</f>
        <v>TOSCANA</v>
      </c>
    </row>
    <row r="4641" spans="1:7" x14ac:dyDescent="0.25">
      <c r="A4641" s="26" t="s">
        <v>2045</v>
      </c>
      <c r="B4641" s="4" t="str">
        <f>IFERROR(VLOOKUP(A4641,PEC!A$2:B$7902,2,0),"PEC NON ESISTENTE")</f>
        <v>castelnuovo-berardenga</v>
      </c>
      <c r="C4641" s="3" t="s">
        <v>8220</v>
      </c>
      <c r="D4641" s="3" t="s">
        <v>8221</v>
      </c>
      <c r="E4641" s="32">
        <v>8787</v>
      </c>
      <c r="F4641" s="1" t="str">
        <f>IF(Tabella1[[#This Row],[Popolazione]]&gt;300000,"Trovato","")</f>
        <v/>
      </c>
      <c r="G4641" s="1" t="str">
        <f>IF(AND(Tabella1[[#This Row],[Popolazione]]&gt;50000,Tabella1[[#This Row],[Popolazione]]&lt;100000),"Compreso",Tabella1[[#This Row],[Regione]])</f>
        <v>TOSCANA</v>
      </c>
    </row>
    <row r="4642" spans="1:7" x14ac:dyDescent="0.25">
      <c r="A4642" s="26" t="s">
        <v>2099</v>
      </c>
      <c r="B4642" s="4" t="str">
        <f>IFERROR(VLOOKUP(A4642,PEC!A$2:B$7902,2,0),"PEC NON ESISTENTE")</f>
        <v>comune.castiglionedorcia</v>
      </c>
      <c r="C4642" s="3" t="s">
        <v>8220</v>
      </c>
      <c r="D4642" s="3" t="s">
        <v>8221</v>
      </c>
      <c r="E4642" s="32">
        <v>2453</v>
      </c>
      <c r="F4642" s="1" t="str">
        <f>IF(Tabella1[[#This Row],[Popolazione]]&gt;300000,"Trovato","")</f>
        <v/>
      </c>
      <c r="G4642" s="1" t="str">
        <f>IF(AND(Tabella1[[#This Row],[Popolazione]]&gt;50000,Tabella1[[#This Row],[Popolazione]]&lt;100000),"Compreso",Tabella1[[#This Row],[Regione]])</f>
        <v>TOSCANA</v>
      </c>
    </row>
    <row r="4643" spans="1:7" x14ac:dyDescent="0.25">
      <c r="A4643" s="26" t="s">
        <v>2310</v>
      </c>
      <c r="B4643" s="4" t="str">
        <f>IFERROR(VLOOKUP(A4643,PEC!A$2:B$7902,2,0),"PEC NON ESISTENTE")</f>
        <v>comune.cetona</v>
      </c>
      <c r="C4643" s="3" t="s">
        <v>8220</v>
      </c>
      <c r="D4643" s="3" t="s">
        <v>8221</v>
      </c>
      <c r="E4643" s="32">
        <v>2845</v>
      </c>
      <c r="F4643" s="1" t="str">
        <f>IF(Tabella1[[#This Row],[Popolazione]]&gt;300000,"Trovato","")</f>
        <v/>
      </c>
      <c r="G4643" s="1" t="str">
        <f>IF(AND(Tabella1[[#This Row],[Popolazione]]&gt;50000,Tabella1[[#This Row],[Popolazione]]&lt;100000),"Compreso",Tabella1[[#This Row],[Regione]])</f>
        <v>TOSCANA</v>
      </c>
    </row>
    <row r="4644" spans="1:7" x14ac:dyDescent="0.25">
      <c r="A4644" s="26" t="s">
        <v>2326</v>
      </c>
      <c r="B4644" s="4" t="str">
        <f>IFERROR(VLOOKUP(A4644,PEC!A$2:B$7902,2,0),"PEC NON ESISTENTE")</f>
        <v>comune.chianciano-terme</v>
      </c>
      <c r="C4644" s="3" t="s">
        <v>8220</v>
      </c>
      <c r="D4644" s="3" t="s">
        <v>8221</v>
      </c>
      <c r="E4644" s="32">
        <v>7058</v>
      </c>
      <c r="F4644" s="1" t="str">
        <f>IF(Tabella1[[#This Row],[Popolazione]]&gt;300000,"Trovato","")</f>
        <v/>
      </c>
      <c r="G4644" s="1" t="str">
        <f>IF(AND(Tabella1[[#This Row],[Popolazione]]&gt;50000,Tabella1[[#This Row],[Popolazione]]&lt;100000),"Compreso",Tabella1[[#This Row],[Regione]])</f>
        <v>TOSCANA</v>
      </c>
    </row>
    <row r="4645" spans="1:7" x14ac:dyDescent="0.25">
      <c r="A4645" s="26" t="s">
        <v>2367</v>
      </c>
      <c r="B4645" s="4" t="str">
        <f>IFERROR(VLOOKUP(A4645,PEC!A$2:B$7902,2,0),"PEC NON ESISTENTE")</f>
        <v>comune.chiusdino</v>
      </c>
      <c r="C4645" s="3" t="s">
        <v>8220</v>
      </c>
      <c r="D4645" s="3" t="s">
        <v>8221</v>
      </c>
      <c r="E4645" s="32">
        <v>1877</v>
      </c>
      <c r="F4645" s="1" t="str">
        <f>IF(Tabella1[[#This Row],[Popolazione]]&gt;300000,"Trovato","")</f>
        <v/>
      </c>
      <c r="G4645" s="1" t="str">
        <f>IF(AND(Tabella1[[#This Row],[Popolazione]]&gt;50000,Tabella1[[#This Row],[Popolazione]]&lt;100000),"Compreso",Tabella1[[#This Row],[Regione]])</f>
        <v>TOSCANA</v>
      </c>
    </row>
    <row r="4646" spans="1:7" x14ac:dyDescent="0.25">
      <c r="A4646" s="26" t="s">
        <v>2368</v>
      </c>
      <c r="B4646" s="4" t="str">
        <f>IFERROR(VLOOKUP(A4646,PEC!A$2:B$7902,2,0),"PEC NON ESISTENTE")</f>
        <v>protocollo.chiusi</v>
      </c>
      <c r="C4646" s="3" t="s">
        <v>8220</v>
      </c>
      <c r="D4646" s="3" t="s">
        <v>8221</v>
      </c>
      <c r="E4646" s="32">
        <v>8836</v>
      </c>
      <c r="F4646" s="1" t="str">
        <f>IF(Tabella1[[#This Row],[Popolazione]]&gt;300000,"Trovato","")</f>
        <v/>
      </c>
      <c r="G4646" s="1" t="str">
        <f>IF(AND(Tabella1[[#This Row],[Popolazione]]&gt;50000,Tabella1[[#This Row],[Popolazione]]&lt;100000),"Compreso",Tabella1[[#This Row],[Regione]])</f>
        <v>TOSCANA</v>
      </c>
    </row>
    <row r="4647" spans="1:7" x14ac:dyDescent="0.25">
      <c r="A4647" s="26" t="s">
        <v>2495</v>
      </c>
      <c r="B4647" s="4" t="str">
        <f>IFERROR(VLOOKUP(A4647,PEC!A$2:B$7902,2,0),"PEC NON ESISTENTE")</f>
        <v>comune.collevaldelsa</v>
      </c>
      <c r="C4647" s="3" t="s">
        <v>8220</v>
      </c>
      <c r="D4647" s="3" t="s">
        <v>8221</v>
      </c>
      <c r="E4647" s="32">
        <v>21256</v>
      </c>
      <c r="F4647" s="1" t="str">
        <f>IF(Tabella1[[#This Row],[Popolazione]]&gt;300000,"Trovato","")</f>
        <v/>
      </c>
      <c r="G4647" s="1" t="str">
        <f>IF(AND(Tabella1[[#This Row],[Popolazione]]&gt;50000,Tabella1[[#This Row],[Popolazione]]&lt;100000),"Compreso",Tabella1[[#This Row],[Regione]])</f>
        <v>TOSCANA</v>
      </c>
    </row>
    <row r="4648" spans="1:7" x14ac:dyDescent="0.25">
      <c r="A4648" s="26" t="s">
        <v>3200</v>
      </c>
      <c r="B4648" s="4" t="str">
        <f>IFERROR(VLOOKUP(A4648,PEC!A$2:B$7902,2,0),"PEC NON ESISTENTE")</f>
        <v>comune.gaioleinchianti</v>
      </c>
      <c r="C4648" s="3" t="s">
        <v>8220</v>
      </c>
      <c r="D4648" s="3" t="s">
        <v>8221</v>
      </c>
      <c r="E4648" s="32">
        <v>2758</v>
      </c>
      <c r="F4648" s="1" t="str">
        <f>IF(Tabella1[[#This Row],[Popolazione]]&gt;300000,"Trovato","")</f>
        <v/>
      </c>
      <c r="G4648" s="1" t="str">
        <f>IF(AND(Tabella1[[#This Row],[Popolazione]]&gt;50000,Tabella1[[#This Row],[Popolazione]]&lt;100000),"Compreso",Tabella1[[#This Row],[Regione]])</f>
        <v>TOSCANA</v>
      </c>
    </row>
    <row r="4649" spans="1:7" x14ac:dyDescent="0.25">
      <c r="A4649" s="26" t="s">
        <v>4497</v>
      </c>
      <c r="B4649" s="4" t="str">
        <f>IFERROR(VLOOKUP(A4649,PEC!A$2:B$7902,2,0),"PEC NON ESISTENTE")</f>
        <v>comune.montepulciano</v>
      </c>
      <c r="C4649" s="3" t="s">
        <v>8220</v>
      </c>
      <c r="D4649" s="3" t="s">
        <v>8221</v>
      </c>
      <c r="E4649" s="32">
        <v>14237</v>
      </c>
      <c r="F4649" s="1" t="str">
        <f>IF(Tabella1[[#This Row],[Popolazione]]&gt;300000,"Trovato","")</f>
        <v/>
      </c>
      <c r="G4649" s="1" t="str">
        <f>IF(AND(Tabella1[[#This Row],[Popolazione]]&gt;50000,Tabella1[[#This Row],[Popolazione]]&lt;100000),"Compreso",Tabella1[[#This Row],[Regione]])</f>
        <v>TOSCANA</v>
      </c>
    </row>
    <row r="4650" spans="1:7" x14ac:dyDescent="0.25">
      <c r="A4650" s="26" t="s">
        <v>4502</v>
      </c>
      <c r="B4650" s="4" t="str">
        <f>IFERROR(VLOOKUP(A4650,PEC!A$2:B$7902,2,0),"PEC NON ESISTENTE")</f>
        <v>comunemonteriggioni</v>
      </c>
      <c r="C4650" s="3" t="s">
        <v>8220</v>
      </c>
      <c r="D4650" s="3" t="s">
        <v>8221</v>
      </c>
      <c r="E4650" s="32">
        <v>9264</v>
      </c>
      <c r="F4650" s="1" t="str">
        <f>IF(Tabella1[[#This Row],[Popolazione]]&gt;300000,"Trovato","")</f>
        <v/>
      </c>
      <c r="G4650" s="1" t="str">
        <f>IF(AND(Tabella1[[#This Row],[Popolazione]]&gt;50000,Tabella1[[#This Row],[Popolazione]]&lt;100000),"Compreso",Tabella1[[#This Row],[Regione]])</f>
        <v>TOSCANA</v>
      </c>
    </row>
    <row r="4651" spans="1:7" x14ac:dyDescent="0.25">
      <c r="A4651" s="26" t="s">
        <v>4504</v>
      </c>
      <c r="B4651" s="4" t="str">
        <f>IFERROR(VLOOKUP(A4651,PEC!A$2:B$7902,2,0),"PEC NON ESISTENTE")</f>
        <v>comune.monteronidarbia</v>
      </c>
      <c r="C4651" s="3" t="s">
        <v>8220</v>
      </c>
      <c r="D4651" s="3" t="s">
        <v>8221</v>
      </c>
      <c r="E4651" s="32">
        <v>8744</v>
      </c>
      <c r="F4651" s="1" t="str">
        <f>IF(Tabella1[[#This Row],[Popolazione]]&gt;300000,"Trovato","")</f>
        <v/>
      </c>
      <c r="G4651" s="1" t="str">
        <f>IF(AND(Tabella1[[#This Row],[Popolazione]]&gt;50000,Tabella1[[#This Row],[Popolazione]]&lt;100000),"Compreso",Tabella1[[#This Row],[Regione]])</f>
        <v>TOSCANA</v>
      </c>
    </row>
    <row r="4652" spans="1:7" x14ac:dyDescent="0.25">
      <c r="A4652" s="26" t="s">
        <v>4543</v>
      </c>
      <c r="B4652" s="4" t="str">
        <f>IFERROR(VLOOKUP(A4652,PEC!A$2:B$7902,2,0),"PEC NON ESISTENTE")</f>
        <v>comune.monticiano</v>
      </c>
      <c r="C4652" s="3" t="s">
        <v>8220</v>
      </c>
      <c r="D4652" s="3" t="s">
        <v>8221</v>
      </c>
      <c r="E4652" s="32">
        <v>1505</v>
      </c>
      <c r="F4652" s="1" t="str">
        <f>IF(Tabella1[[#This Row],[Popolazione]]&gt;300000,"Trovato","")</f>
        <v/>
      </c>
      <c r="G4652" s="1" t="str">
        <f>IF(AND(Tabella1[[#This Row],[Popolazione]]&gt;50000,Tabella1[[#This Row],[Popolazione]]&lt;100000),"Compreso",Tabella1[[#This Row],[Regione]])</f>
        <v>TOSCANA</v>
      </c>
    </row>
    <row r="4653" spans="1:7" x14ac:dyDescent="0.25">
      <c r="A4653" s="26" t="s">
        <v>4646</v>
      </c>
      <c r="B4653" s="4" t="str">
        <f>IFERROR(VLOOKUP(A4653,PEC!A$2:B$7902,2,0),"PEC NON ESISTENTE")</f>
        <v>comune.murlo</v>
      </c>
      <c r="C4653" s="3" t="s">
        <v>8220</v>
      </c>
      <c r="D4653" s="3" t="s">
        <v>8221</v>
      </c>
      <c r="E4653" s="32">
        <v>2388</v>
      </c>
      <c r="F4653" s="1" t="str">
        <f>IF(Tabella1[[#This Row],[Popolazione]]&gt;300000,"Trovato","")</f>
        <v/>
      </c>
      <c r="G4653" s="1" t="str">
        <f>IF(AND(Tabella1[[#This Row],[Popolazione]]&gt;50000,Tabella1[[#This Row],[Popolazione]]&lt;100000),"Compreso",Tabella1[[#This Row],[Regione]])</f>
        <v>TOSCANA</v>
      </c>
    </row>
    <row r="4654" spans="1:7" x14ac:dyDescent="0.25">
      <c r="A4654" s="26" t="s">
        <v>5195</v>
      </c>
      <c r="B4654" s="4" t="str">
        <f>IFERROR(VLOOKUP(A4654,PEC!A$2:B$7902,2,0),"PEC NON ESISTENTE")</f>
        <v>comune.piancastagnaio</v>
      </c>
      <c r="C4654" s="3" t="s">
        <v>8220</v>
      </c>
      <c r="D4654" s="3" t="s">
        <v>8221</v>
      </c>
      <c r="E4654" s="32">
        <v>4176</v>
      </c>
      <c r="F4654" s="1" t="str">
        <f>IF(Tabella1[[#This Row],[Popolazione]]&gt;300000,"Trovato","")</f>
        <v/>
      </c>
      <c r="G4654" s="1" t="str">
        <f>IF(AND(Tabella1[[#This Row],[Popolazione]]&gt;50000,Tabella1[[#This Row],[Popolazione]]&lt;100000),"Compreso",Tabella1[[#This Row],[Regione]])</f>
        <v>TOSCANA</v>
      </c>
    </row>
    <row r="4655" spans="1:7" x14ac:dyDescent="0.25">
      <c r="A4655" s="26" t="s">
        <v>5232</v>
      </c>
      <c r="B4655" s="4" t="str">
        <f>IFERROR(VLOOKUP(A4655,PEC!A$2:B$7902,2,0),"PEC NON ESISTENTE")</f>
        <v>comune.pienza</v>
      </c>
      <c r="C4655" s="3" t="s">
        <v>8220</v>
      </c>
      <c r="D4655" s="3" t="s">
        <v>8221</v>
      </c>
      <c r="E4655" s="32">
        <v>2141</v>
      </c>
      <c r="F4655" s="1" t="str">
        <f>IF(Tabella1[[#This Row],[Popolazione]]&gt;300000,"Trovato","")</f>
        <v/>
      </c>
      <c r="G4655" s="1" t="str">
        <f>IF(AND(Tabella1[[#This Row],[Popolazione]]&gt;50000,Tabella1[[#This Row],[Popolazione]]&lt;100000),"Compreso",Tabella1[[#This Row],[Regione]])</f>
        <v>TOSCANA</v>
      </c>
    </row>
    <row r="4656" spans="1:7" x14ac:dyDescent="0.25">
      <c r="A4656" s="26" t="s">
        <v>5341</v>
      </c>
      <c r="B4656" s="4" t="str">
        <f>IFERROR(VLOOKUP(A4656,PEC!A$2:B$7902,2,0),"PEC NON ESISTENTE")</f>
        <v>comune.poggibonsi</v>
      </c>
      <c r="C4656" s="3" t="s">
        <v>8220</v>
      </c>
      <c r="D4656" s="3" t="s">
        <v>8221</v>
      </c>
      <c r="E4656" s="32">
        <v>28952</v>
      </c>
      <c r="F4656" s="1" t="str">
        <f>IF(Tabella1[[#This Row],[Popolazione]]&gt;300000,"Trovato","")</f>
        <v/>
      </c>
      <c r="G4656" s="1" t="str">
        <f>IF(AND(Tabella1[[#This Row],[Popolazione]]&gt;50000,Tabella1[[#This Row],[Popolazione]]&lt;100000),"Compreso",Tabella1[[#This Row],[Regione]])</f>
        <v>TOSCANA</v>
      </c>
    </row>
    <row r="4657" spans="1:7" x14ac:dyDescent="0.25">
      <c r="A4657" s="26" t="s">
        <v>5651</v>
      </c>
      <c r="B4657" s="4" t="str">
        <f>IFERROR(VLOOKUP(A4657,PEC!A$2:B$7902,2,0),"PEC NON ESISTENTE")</f>
        <v>comune.radda</v>
      </c>
      <c r="C4657" s="3" t="s">
        <v>8220</v>
      </c>
      <c r="D4657" s="3" t="s">
        <v>8221</v>
      </c>
      <c r="E4657" s="32">
        <v>1693</v>
      </c>
      <c r="F4657" s="1" t="str">
        <f>IF(Tabella1[[#This Row],[Popolazione]]&gt;300000,"Trovato","")</f>
        <v/>
      </c>
      <c r="G4657" s="1" t="str">
        <f>IF(AND(Tabella1[[#This Row],[Popolazione]]&gt;50000,Tabella1[[#This Row],[Popolazione]]&lt;100000),"Compreso",Tabella1[[#This Row],[Regione]])</f>
        <v>TOSCANA</v>
      </c>
    </row>
    <row r="4658" spans="1:7" x14ac:dyDescent="0.25">
      <c r="A4658" s="26" t="s">
        <v>5653</v>
      </c>
      <c r="B4658" s="4" t="str">
        <f>IFERROR(VLOOKUP(A4658,PEC!A$2:B$7902,2,0),"PEC NON ESISTENTE")</f>
        <v>comune.radicofani</v>
      </c>
      <c r="C4658" s="3" t="s">
        <v>8220</v>
      </c>
      <c r="D4658" s="3" t="s">
        <v>8221</v>
      </c>
      <c r="E4658" s="32">
        <v>1151</v>
      </c>
      <c r="F4658" s="1" t="str">
        <f>IF(Tabella1[[#This Row],[Popolazione]]&gt;300000,"Trovato","")</f>
        <v/>
      </c>
      <c r="G4658" s="1" t="str">
        <f>IF(AND(Tabella1[[#This Row],[Popolazione]]&gt;50000,Tabella1[[#This Row],[Popolazione]]&lt;100000),"Compreso",Tabella1[[#This Row],[Regione]])</f>
        <v>TOSCANA</v>
      </c>
    </row>
    <row r="4659" spans="1:7" x14ac:dyDescent="0.25">
      <c r="A4659" s="26" t="s">
        <v>5654</v>
      </c>
      <c r="B4659" s="4" t="str">
        <f>IFERROR(VLOOKUP(A4659,PEC!A$2:B$7902,2,0),"PEC NON ESISTENTE")</f>
        <v>comune.radicondoli</v>
      </c>
      <c r="C4659" s="3" t="s">
        <v>8220</v>
      </c>
      <c r="D4659" s="3" t="s">
        <v>8221</v>
      </c>
      <c r="E4659" s="32">
        <v>931</v>
      </c>
      <c r="F4659" s="1" t="str">
        <f>IF(Tabella1[[#This Row],[Popolazione]]&gt;300000,"Trovato","")</f>
        <v/>
      </c>
      <c r="G4659" s="1" t="str">
        <f>IF(AND(Tabella1[[#This Row],[Popolazione]]&gt;50000,Tabella1[[#This Row],[Popolazione]]&lt;100000),"Compreso",Tabella1[[#This Row],[Regione]])</f>
        <v>TOSCANA</v>
      </c>
    </row>
    <row r="4660" spans="1:7" x14ac:dyDescent="0.25">
      <c r="A4660" s="26" t="s">
        <v>5670</v>
      </c>
      <c r="B4660" s="4" t="str">
        <f>IFERROR(VLOOKUP(A4660,PEC!A$2:B$7902,2,0),"PEC NON ESISTENTE")</f>
        <v>comune.rapolanoterme</v>
      </c>
      <c r="C4660" s="3" t="s">
        <v>8220</v>
      </c>
      <c r="D4660" s="3" t="s">
        <v>8221</v>
      </c>
      <c r="E4660" s="32">
        <v>5129</v>
      </c>
      <c r="F4660" s="1" t="str">
        <f>IF(Tabella1[[#This Row],[Popolazione]]&gt;300000,"Trovato","")</f>
        <v/>
      </c>
      <c r="G4660" s="1" t="str">
        <f>IF(AND(Tabella1[[#This Row],[Popolazione]]&gt;50000,Tabella1[[#This Row],[Popolazione]]&lt;100000),"Compreso",Tabella1[[#This Row],[Regione]])</f>
        <v>TOSCANA</v>
      </c>
    </row>
    <row r="4661" spans="1:7" x14ac:dyDescent="0.25">
      <c r="A4661" s="26" t="s">
        <v>6110</v>
      </c>
      <c r="B4661" s="4" t="str">
        <f>IFERROR(VLOOKUP(A4661,PEC!A$2:B$7902,2,0),"PEC NON ESISTENTE")</f>
        <v>comune.sancascianodeibagni</v>
      </c>
      <c r="C4661" s="3" t="s">
        <v>8220</v>
      </c>
      <c r="D4661" s="3" t="s">
        <v>8221</v>
      </c>
      <c r="E4661" s="32">
        <v>1637</v>
      </c>
      <c r="F4661" s="1" t="str">
        <f>IF(Tabella1[[#This Row],[Popolazione]]&gt;300000,"Trovato","")</f>
        <v/>
      </c>
      <c r="G4661" s="1" t="str">
        <f>IF(AND(Tabella1[[#This Row],[Popolazione]]&gt;50000,Tabella1[[#This Row],[Popolazione]]&lt;100000),"Compreso",Tabella1[[#This Row],[Regione]])</f>
        <v>TOSCANA</v>
      </c>
    </row>
    <row r="4662" spans="1:7" x14ac:dyDescent="0.25">
      <c r="A4662" s="26" t="s">
        <v>6171</v>
      </c>
      <c r="B4662" s="4" t="str">
        <f>IFERROR(VLOOKUP(A4662,PEC!A$2:B$7902,2,0),"PEC NON ESISTENTE")</f>
        <v>comune.sangimignano</v>
      </c>
      <c r="C4662" s="3" t="s">
        <v>8220</v>
      </c>
      <c r="D4662" s="3" t="s">
        <v>8221</v>
      </c>
      <c r="E4662" s="32">
        <v>7677</v>
      </c>
      <c r="F4662" s="1" t="str">
        <f>IF(Tabella1[[#This Row],[Popolazione]]&gt;300000,"Trovato","")</f>
        <v/>
      </c>
      <c r="G4662" s="1" t="str">
        <f>IF(AND(Tabella1[[#This Row],[Popolazione]]&gt;50000,Tabella1[[#This Row],[Popolazione]]&lt;100000),"Compreso",Tabella1[[#This Row],[Regione]])</f>
        <v>TOSCANA</v>
      </c>
    </row>
    <row r="4663" spans="1:7" x14ac:dyDescent="0.25">
      <c r="A4663" s="26" t="s">
        <v>6339</v>
      </c>
      <c r="B4663" s="4" t="str">
        <f>IFERROR(VLOOKUP(A4663,PEC!A$2:B$7902,2,0),"PEC NON ESISTENTE")</f>
        <v>comune.sanquiricodorcia</v>
      </c>
      <c r="C4663" s="3" t="s">
        <v>8220</v>
      </c>
      <c r="D4663" s="3" t="s">
        <v>8221</v>
      </c>
      <c r="E4663" s="32">
        <v>2680</v>
      </c>
      <c r="F4663" s="1" t="str">
        <f>IF(Tabella1[[#This Row],[Popolazione]]&gt;300000,"Trovato","")</f>
        <v/>
      </c>
      <c r="G4663" s="1" t="str">
        <f>IF(AND(Tabella1[[#This Row],[Popolazione]]&gt;50000,Tabella1[[#This Row],[Popolazione]]&lt;100000),"Compreso",Tabella1[[#This Row],[Regione]])</f>
        <v>TOSCANA</v>
      </c>
    </row>
    <row r="4664" spans="1:7" x14ac:dyDescent="0.25">
      <c r="A4664" s="26" t="s">
        <v>6571</v>
      </c>
      <c r="B4664" s="4" t="str">
        <f>IFERROR(VLOOKUP(A4664,PEC!A$2:B$7902,2,0),"PEC NON ESISTENTE")</f>
        <v>comune.sarteano</v>
      </c>
      <c r="C4664" s="3" t="s">
        <v>8220</v>
      </c>
      <c r="D4664" s="3" t="s">
        <v>8221</v>
      </c>
      <c r="E4664" s="32">
        <v>4741</v>
      </c>
      <c r="F4664" s="1" t="str">
        <f>IF(Tabella1[[#This Row],[Popolazione]]&gt;300000,"Trovato","")</f>
        <v/>
      </c>
      <c r="G4664" s="1" t="str">
        <f>IF(AND(Tabella1[[#This Row],[Popolazione]]&gt;50000,Tabella1[[#This Row],[Popolazione]]&lt;100000),"Compreso",Tabella1[[#This Row],[Regione]])</f>
        <v>TOSCANA</v>
      </c>
    </row>
    <row r="4665" spans="1:7" x14ac:dyDescent="0.25">
      <c r="A4665" s="26" t="s">
        <v>6781</v>
      </c>
      <c r="B4665" s="4" t="str">
        <f>IFERROR(VLOOKUP(A4665,PEC!A$2:B$7902,2,0),"PEC NON ESISTENTE")</f>
        <v>comune.siena</v>
      </c>
      <c r="C4665" s="3" t="s">
        <v>8220</v>
      </c>
      <c r="D4665" s="3" t="s">
        <v>8221</v>
      </c>
      <c r="E4665" s="32">
        <v>52839</v>
      </c>
      <c r="F4665" s="1" t="str">
        <f>IF(Tabella1[[#This Row],[Popolazione]]&gt;300000,"Trovato","")</f>
        <v/>
      </c>
      <c r="G4665" s="1" t="str">
        <f>IF(AND(Tabella1[[#This Row],[Popolazione]]&gt;50000,Tabella1[[#This Row],[Popolazione]]&lt;100000),"Compreso",Tabella1[[#This Row],[Regione]])</f>
        <v>Compreso</v>
      </c>
    </row>
    <row r="4666" spans="1:7" x14ac:dyDescent="0.25">
      <c r="A4666" s="26" t="s">
        <v>6798</v>
      </c>
      <c r="B4666" s="4" t="str">
        <f>IFERROR(VLOOKUP(A4666,PEC!A$2:B$7902,2,0),"PEC NON ESISTENTE")</f>
        <v>comune.sinalunga</v>
      </c>
      <c r="C4666" s="3" t="s">
        <v>8220</v>
      </c>
      <c r="D4666" s="3" t="s">
        <v>8221</v>
      </c>
      <c r="E4666" s="32">
        <v>12476</v>
      </c>
      <c r="F4666" s="1" t="str">
        <f>IF(Tabella1[[#This Row],[Popolazione]]&gt;300000,"Trovato","")</f>
        <v/>
      </c>
      <c r="G4666" s="1" t="str">
        <f>IF(AND(Tabella1[[#This Row],[Popolazione]]&gt;50000,Tabella1[[#This Row],[Popolazione]]&lt;100000),"Compreso",Tabella1[[#This Row],[Regione]])</f>
        <v>TOSCANA</v>
      </c>
    </row>
    <row r="4667" spans="1:7" x14ac:dyDescent="0.25">
      <c r="A4667" s="26" t="s">
        <v>6891</v>
      </c>
      <c r="B4667" s="4" t="str">
        <f>IFERROR(VLOOKUP(A4667,PEC!A$2:B$7902,2,0),"PEC NON ESISTENTE")</f>
        <v>comune.sovicille</v>
      </c>
      <c r="C4667" s="3" t="s">
        <v>8220</v>
      </c>
      <c r="D4667" s="3" t="s">
        <v>8221</v>
      </c>
      <c r="E4667" s="32">
        <v>9935</v>
      </c>
      <c r="F4667" s="1" t="str">
        <f>IF(Tabella1[[#This Row],[Popolazione]]&gt;300000,"Trovato","")</f>
        <v/>
      </c>
      <c r="G4667" s="1" t="str">
        <f>IF(AND(Tabella1[[#This Row],[Popolazione]]&gt;50000,Tabella1[[#This Row],[Popolazione]]&lt;100000),"Compreso",Tabella1[[#This Row],[Regione]])</f>
        <v>TOSCANA</v>
      </c>
    </row>
    <row r="4668" spans="1:7" x14ac:dyDescent="0.25">
      <c r="A4668" s="26" t="s">
        <v>7210</v>
      </c>
      <c r="B4668" s="4" t="str">
        <f>IFERROR(VLOOKUP(A4668,PEC!A$2:B$7902,2,0),"PEC NON ESISTENTE")</f>
        <v>comune.torritadisiena</v>
      </c>
      <c r="C4668" s="3" t="s">
        <v>8220</v>
      </c>
      <c r="D4668" s="3" t="s">
        <v>8221</v>
      </c>
      <c r="E4668" s="32">
        <v>7357</v>
      </c>
      <c r="F4668" s="1" t="str">
        <f>IF(Tabella1[[#This Row],[Popolazione]]&gt;300000,"Trovato","")</f>
        <v/>
      </c>
      <c r="G4668" s="1" t="str">
        <f>IF(AND(Tabella1[[#This Row],[Popolazione]]&gt;50000,Tabella1[[#This Row],[Popolazione]]&lt;100000),"Compreso",Tabella1[[#This Row],[Regione]])</f>
        <v>TOSCANA</v>
      </c>
    </row>
    <row r="4669" spans="1:7" x14ac:dyDescent="0.25">
      <c r="A4669" s="26" t="s">
        <v>7271</v>
      </c>
      <c r="B4669" s="4" t="str">
        <f>IFERROR(VLOOKUP(A4669,PEC!A$2:B$7902,2,0),"PEC NON ESISTENTE")</f>
        <v>comune.trequanda</v>
      </c>
      <c r="C4669" s="3" t="s">
        <v>8220</v>
      </c>
      <c r="D4669" s="3" t="s">
        <v>8221</v>
      </c>
      <c r="E4669" s="32">
        <v>1339</v>
      </c>
      <c r="F4669" s="1" t="str">
        <f>IF(Tabella1[[#This Row],[Popolazione]]&gt;300000,"Trovato","")</f>
        <v/>
      </c>
      <c r="G4669" s="1" t="str">
        <f>IF(AND(Tabella1[[#This Row],[Popolazione]]&gt;50000,Tabella1[[#This Row],[Popolazione]]&lt;100000),"Compreso",Tabella1[[#This Row],[Regione]])</f>
        <v>TOSCANA</v>
      </c>
    </row>
    <row r="4670" spans="1:7" x14ac:dyDescent="0.25">
      <c r="A4670" s="26" t="s">
        <v>4331</v>
      </c>
      <c r="B4670" s="4" t="str">
        <f>IFERROR(VLOOKUP(A4670,PEC!A$2:B$7902,2,0),"PEC NON ESISTENTE")</f>
        <v>info</v>
      </c>
      <c r="C4670" s="3" t="s">
        <v>8220</v>
      </c>
      <c r="D4670" s="3" t="s">
        <v>8221</v>
      </c>
      <c r="E4670" s="32">
        <v>6043</v>
      </c>
      <c r="F4670" s="1" t="str">
        <f>IF(Tabella1[[#This Row],[Popolazione]]&gt;300000,"Trovato","")</f>
        <v/>
      </c>
      <c r="G4670" s="1" t="str">
        <f>IF(AND(Tabella1[[#This Row],[Popolazione]]&gt;50000,Tabella1[[#This Row],[Popolazione]]&lt;100000),"Compreso",Tabella1[[#This Row],[Regione]])</f>
        <v>TOSCANA</v>
      </c>
    </row>
    <row r="4671" spans="1:7" x14ac:dyDescent="0.25">
      <c r="A4671" s="26" t="s">
        <v>690</v>
      </c>
      <c r="B4671" s="4" t="str">
        <f>IFERROR(VLOOKUP(A4671,PEC!A$2:B$7902,2,0),"PEC NON ESISTENTE")</f>
        <v>protocollo</v>
      </c>
      <c r="C4671" s="3" t="s">
        <v>8220</v>
      </c>
      <c r="D4671" s="3" t="s">
        <v>8221</v>
      </c>
      <c r="E4671" s="32">
        <v>4313</v>
      </c>
      <c r="F4671" s="1" t="str">
        <f>IF(Tabella1[[#This Row],[Popolazione]]&gt;300000,"Trovato","")</f>
        <v/>
      </c>
      <c r="G4671" s="1" t="str">
        <f>IF(AND(Tabella1[[#This Row],[Popolazione]]&gt;50000,Tabella1[[#This Row],[Popolazione]]&lt;100000),"Compreso",Tabella1[[#This Row],[Regione]])</f>
        <v>TOSCANA</v>
      </c>
    </row>
    <row r="4672" spans="1:7" x14ac:dyDescent="0.25">
      <c r="A4672" s="26" t="s">
        <v>1493</v>
      </c>
      <c r="B4672" s="4" t="str">
        <f>IFERROR(VLOOKUP(A4672,PEC!A$2:B$7902,2,0),"PEC NON ESISTENTE")</f>
        <v>comune.campagnatico</v>
      </c>
      <c r="C4672" s="3" t="s">
        <v>8220</v>
      </c>
      <c r="D4672" s="3" t="s">
        <v>8221</v>
      </c>
      <c r="E4672" s="32">
        <v>2498</v>
      </c>
      <c r="F4672" s="1" t="str">
        <f>IF(Tabella1[[#This Row],[Popolazione]]&gt;300000,"Trovato","")</f>
        <v/>
      </c>
      <c r="G4672" s="1" t="str">
        <f>IF(AND(Tabella1[[#This Row],[Popolazione]]&gt;50000,Tabella1[[#This Row],[Popolazione]]&lt;100000),"Compreso",Tabella1[[#This Row],[Regione]])</f>
        <v>TOSCANA</v>
      </c>
    </row>
    <row r="4673" spans="1:7" x14ac:dyDescent="0.25">
      <c r="A4673" s="26" t="s">
        <v>1610</v>
      </c>
      <c r="B4673" s="4" t="str">
        <f>IFERROR(VLOOKUP(A4673,PEC!A$2:B$7902,2,0),"PEC NON ESISTENTE")</f>
        <v>info</v>
      </c>
      <c r="C4673" s="3" t="s">
        <v>8220</v>
      </c>
      <c r="D4673" s="3" t="s">
        <v>8221</v>
      </c>
      <c r="E4673" s="32">
        <v>4066</v>
      </c>
      <c r="F4673" s="1" t="str">
        <f>IF(Tabella1[[#This Row],[Popolazione]]&gt;300000,"Trovato","")</f>
        <v/>
      </c>
      <c r="G4673" s="1" t="str">
        <f>IF(AND(Tabella1[[#This Row],[Popolazione]]&gt;50000,Tabella1[[#This Row],[Popolazione]]&lt;100000),"Compreso",Tabella1[[#This Row],[Regione]])</f>
        <v>TOSCANA</v>
      </c>
    </row>
    <row r="4674" spans="1:7" x14ac:dyDescent="0.25">
      <c r="A4674" s="26" t="s">
        <v>1910</v>
      </c>
      <c r="B4674" s="4" t="str">
        <f>IFERROR(VLOOKUP(A4674,PEC!A$2:B$7902,2,0),"PEC NON ESISTENTE")</f>
        <v>comune.casteldelpiano</v>
      </c>
      <c r="C4674" s="3" t="s">
        <v>8220</v>
      </c>
      <c r="D4674" s="3" t="s">
        <v>8221</v>
      </c>
      <c r="E4674" s="32">
        <v>4671</v>
      </c>
      <c r="F4674" s="1" t="str">
        <f>IF(Tabella1[[#This Row],[Popolazione]]&gt;300000,"Trovato","")</f>
        <v/>
      </c>
      <c r="G4674" s="1" t="str">
        <f>IF(AND(Tabella1[[#This Row],[Popolazione]]&gt;50000,Tabella1[[#This Row],[Popolazione]]&lt;100000),"Compreso",Tabella1[[#This Row],[Regione]])</f>
        <v>TOSCANA</v>
      </c>
    </row>
    <row r="4675" spans="1:7" x14ac:dyDescent="0.25">
      <c r="A4675" s="26" t="s">
        <v>1977</v>
      </c>
      <c r="B4675" s="4" t="str">
        <f>IFERROR(VLOOKUP(A4675,PEC!A$2:B$7902,2,0),"PEC NON ESISTENTE")</f>
        <v>comune.castellazzara</v>
      </c>
      <c r="C4675" s="3" t="s">
        <v>8220</v>
      </c>
      <c r="D4675" s="3" t="s">
        <v>8221</v>
      </c>
      <c r="E4675" s="32">
        <v>1601</v>
      </c>
      <c r="F4675" s="1" t="str">
        <f>IF(Tabella1[[#This Row],[Popolazione]]&gt;300000,"Trovato","")</f>
        <v/>
      </c>
      <c r="G4675" s="1" t="str">
        <f>IF(AND(Tabella1[[#This Row],[Popolazione]]&gt;50000,Tabella1[[#This Row],[Popolazione]]&lt;100000),"Compreso",Tabella1[[#This Row],[Regione]])</f>
        <v>TOSCANA</v>
      </c>
    </row>
    <row r="4676" spans="1:7" x14ac:dyDescent="0.25">
      <c r="A4676" s="26" t="s">
        <v>2103</v>
      </c>
      <c r="B4676" s="4" t="str">
        <f>IFERROR(VLOOKUP(A4676,PEC!A$2:B$7902,2,0),"PEC NON ESISTENTE")</f>
        <v>comune.castiglione.pescaia</v>
      </c>
      <c r="C4676" s="3" t="s">
        <v>8220</v>
      </c>
      <c r="D4676" s="3" t="s">
        <v>8221</v>
      </c>
      <c r="E4676" s="32">
        <v>7076</v>
      </c>
      <c r="F4676" s="1" t="str">
        <f>IF(Tabella1[[#This Row],[Popolazione]]&gt;300000,"Trovato","")</f>
        <v/>
      </c>
      <c r="G4676" s="1" t="str">
        <f>IF(AND(Tabella1[[#This Row],[Popolazione]]&gt;50000,Tabella1[[#This Row],[Popolazione]]&lt;100000),"Compreso",Tabella1[[#This Row],[Regione]])</f>
        <v>TOSCANA</v>
      </c>
    </row>
    <row r="4677" spans="1:7" x14ac:dyDescent="0.25">
      <c r="A4677" s="26" t="s">
        <v>2395</v>
      </c>
      <c r="B4677" s="4" t="str">
        <f>IFERROR(VLOOKUP(A4677,PEC!A$2:B$7902,2,0),"PEC NON ESISTENTE")</f>
        <v>comune.cinigiano</v>
      </c>
      <c r="C4677" s="3" t="s">
        <v>8220</v>
      </c>
      <c r="D4677" s="3" t="s">
        <v>8221</v>
      </c>
      <c r="E4677" s="32">
        <v>2662</v>
      </c>
      <c r="F4677" s="1" t="str">
        <f>IF(Tabella1[[#This Row],[Popolazione]]&gt;300000,"Trovato","")</f>
        <v/>
      </c>
      <c r="G4677" s="1" t="str">
        <f>IF(AND(Tabella1[[#This Row],[Popolazione]]&gt;50000,Tabella1[[#This Row],[Popolazione]]&lt;100000),"Compreso",Tabella1[[#This Row],[Regione]])</f>
        <v>TOSCANA</v>
      </c>
    </row>
    <row r="4678" spans="1:7" x14ac:dyDescent="0.25">
      <c r="A4678" s="26" t="s">
        <v>2451</v>
      </c>
      <c r="B4678" s="4" t="str">
        <f>IFERROR(VLOOKUP(A4678,PEC!A$2:B$7902,2,0),"PEC NON ESISTENTE")</f>
        <v>comune.civitellapaganico</v>
      </c>
      <c r="C4678" s="3" t="s">
        <v>8220</v>
      </c>
      <c r="D4678" s="3" t="s">
        <v>8221</v>
      </c>
      <c r="E4678" s="32">
        <v>3136</v>
      </c>
      <c r="F4678" s="1" t="str">
        <f>IF(Tabella1[[#This Row],[Popolazione]]&gt;300000,"Trovato","")</f>
        <v/>
      </c>
      <c r="G4678" s="1" t="str">
        <f>IF(AND(Tabella1[[#This Row],[Popolazione]]&gt;50000,Tabella1[[#This Row],[Popolazione]]&lt;100000),"Compreso",Tabella1[[#This Row],[Regione]])</f>
        <v>TOSCANA</v>
      </c>
    </row>
    <row r="4679" spans="1:7" x14ac:dyDescent="0.25">
      <c r="A4679" s="26" t="s">
        <v>3047</v>
      </c>
      <c r="B4679" s="4" t="str">
        <f>IFERROR(VLOOKUP(A4679,PEC!A$2:B$7902,2,0),"PEC NON ESISTENTE")</f>
        <v>follonica</v>
      </c>
      <c r="C4679" s="3" t="s">
        <v>8220</v>
      </c>
      <c r="D4679" s="3" t="s">
        <v>8221</v>
      </c>
      <c r="E4679" s="32">
        <v>21479</v>
      </c>
      <c r="F4679" s="1" t="str">
        <f>IF(Tabella1[[#This Row],[Popolazione]]&gt;300000,"Trovato","")</f>
        <v/>
      </c>
      <c r="G4679" s="1" t="str">
        <f>IF(AND(Tabella1[[#This Row],[Popolazione]]&gt;50000,Tabella1[[#This Row],[Popolazione]]&lt;100000),"Compreso",Tabella1[[#This Row],[Regione]])</f>
        <v>TOSCANA</v>
      </c>
    </row>
    <row r="4680" spans="1:7" x14ac:dyDescent="0.25">
      <c r="A4680" s="26" t="s">
        <v>3272</v>
      </c>
      <c r="B4680" s="4" t="str">
        <f>IFERROR(VLOOKUP(A4680,PEC!A$2:B$7902,2,0),"PEC NON ESISTENTE")</f>
        <v>comune.gavorrano</v>
      </c>
      <c r="C4680" s="3" t="s">
        <v>8220</v>
      </c>
      <c r="D4680" s="3" t="s">
        <v>8221</v>
      </c>
      <c r="E4680" s="32">
        <v>8660</v>
      </c>
      <c r="F4680" s="1" t="str">
        <f>IF(Tabella1[[#This Row],[Popolazione]]&gt;300000,"Trovato","")</f>
        <v/>
      </c>
      <c r="G4680" s="1" t="str">
        <f>IF(AND(Tabella1[[#This Row],[Popolazione]]&gt;50000,Tabella1[[#This Row],[Popolazione]]&lt;100000),"Compreso",Tabella1[[#This Row],[Regione]])</f>
        <v>TOSCANA</v>
      </c>
    </row>
    <row r="4681" spans="1:7" x14ac:dyDescent="0.25">
      <c r="A4681" s="26" t="s">
        <v>3460</v>
      </c>
      <c r="B4681" s="4" t="str">
        <f>IFERROR(VLOOKUP(A4681,PEC!A$2:B$7902,2,0),"PEC NON ESISTENTE")</f>
        <v>comune.grosseto</v>
      </c>
      <c r="C4681" s="3" t="s">
        <v>8220</v>
      </c>
      <c r="D4681" s="3" t="s">
        <v>8221</v>
      </c>
      <c r="E4681" s="32">
        <v>78630</v>
      </c>
      <c r="F4681" s="1" t="str">
        <f>IF(Tabella1[[#This Row],[Popolazione]]&gt;300000,"Trovato","")</f>
        <v/>
      </c>
      <c r="G4681" s="1" t="str">
        <f>IF(AND(Tabella1[[#This Row],[Popolazione]]&gt;50000,Tabella1[[#This Row],[Popolazione]]&lt;100000),"Compreso",Tabella1[[#This Row],[Regione]])</f>
        <v>Compreso</v>
      </c>
    </row>
    <row r="4682" spans="1:7" x14ac:dyDescent="0.25">
      <c r="A4682" s="26" t="s">
        <v>3555</v>
      </c>
      <c r="B4682" s="4" t="str">
        <f>IFERROR(VLOOKUP(A4682,PEC!A$2:B$7902,2,0),"PEC NON ESISTENTE")</f>
        <v>comuneisoladelgiglio</v>
      </c>
      <c r="C4682" s="3" t="s">
        <v>8220</v>
      </c>
      <c r="D4682" s="3" t="s">
        <v>8221</v>
      </c>
      <c r="E4682" s="32">
        <v>1418</v>
      </c>
      <c r="F4682" s="1" t="str">
        <f>IF(Tabella1[[#This Row],[Popolazione]]&gt;300000,"Trovato","")</f>
        <v/>
      </c>
      <c r="G4682" s="1" t="str">
        <f>IF(AND(Tabella1[[#This Row],[Popolazione]]&gt;50000,Tabella1[[#This Row],[Popolazione]]&lt;100000),"Compreso",Tabella1[[#This Row],[Regione]])</f>
        <v>TOSCANA</v>
      </c>
    </row>
    <row r="4683" spans="1:7" x14ac:dyDescent="0.25">
      <c r="A4683" s="26" t="s">
        <v>3905</v>
      </c>
      <c r="B4683" s="4" t="str">
        <f>IFERROR(VLOOKUP(A4683,PEC!A$2:B$7902,2,0),"PEC NON ESISTENTE")</f>
        <v>comune.maglianointoscana</v>
      </c>
      <c r="C4683" s="3" t="s">
        <v>8220</v>
      </c>
      <c r="D4683" s="3" t="s">
        <v>8221</v>
      </c>
      <c r="E4683" s="32">
        <v>3633</v>
      </c>
      <c r="F4683" s="1" t="str">
        <f>IF(Tabella1[[#This Row],[Popolazione]]&gt;300000,"Trovato","")</f>
        <v/>
      </c>
      <c r="G4683" s="1" t="str">
        <f>IF(AND(Tabella1[[#This Row],[Popolazione]]&gt;50000,Tabella1[[#This Row],[Popolazione]]&lt;100000),"Compreso",Tabella1[[#This Row],[Regione]])</f>
        <v>TOSCANA</v>
      </c>
    </row>
    <row r="4684" spans="1:7" x14ac:dyDescent="0.25">
      <c r="A4684" s="26" t="s">
        <v>3946</v>
      </c>
      <c r="B4684" s="4" t="str">
        <f>IFERROR(VLOOKUP(A4684,PEC!A$2:B$7902,2,0),"PEC NON ESISTENTE")</f>
        <v>comune.manciano</v>
      </c>
      <c r="C4684" s="3" t="s">
        <v>8220</v>
      </c>
      <c r="D4684" s="3" t="s">
        <v>8221</v>
      </c>
      <c r="E4684" s="32">
        <v>7259</v>
      </c>
      <c r="F4684" s="1" t="str">
        <f>IF(Tabella1[[#This Row],[Popolazione]]&gt;300000,"Trovato","")</f>
        <v/>
      </c>
      <c r="G4684" s="1" t="str">
        <f>IF(AND(Tabella1[[#This Row],[Popolazione]]&gt;50000,Tabella1[[#This Row],[Popolazione]]&lt;100000),"Compreso",Tabella1[[#This Row],[Regione]])</f>
        <v>TOSCANA</v>
      </c>
    </row>
    <row r="4685" spans="1:7" x14ac:dyDescent="0.25">
      <c r="A4685" s="26" t="s">
        <v>4065</v>
      </c>
      <c r="B4685" s="4" t="str">
        <f>IFERROR(VLOOKUP(A4685,PEC!A$2:B$7902,2,0),"PEC NON ESISTENTE")</f>
        <v>comune.massamarittima</v>
      </c>
      <c r="C4685" s="3" t="s">
        <v>8220</v>
      </c>
      <c r="D4685" s="3" t="s">
        <v>8221</v>
      </c>
      <c r="E4685" s="32">
        <v>8614</v>
      </c>
      <c r="F4685" s="1" t="str">
        <f>IF(Tabella1[[#This Row],[Popolazione]]&gt;300000,"Trovato","")</f>
        <v/>
      </c>
      <c r="G4685" s="1" t="str">
        <f>IF(AND(Tabella1[[#This Row],[Popolazione]]&gt;50000,Tabella1[[#This Row],[Popolazione]]&lt;100000),"Compreso",Tabella1[[#This Row],[Regione]])</f>
        <v>TOSCANA</v>
      </c>
    </row>
    <row r="4686" spans="1:7" x14ac:dyDescent="0.25">
      <c r="A4686" s="26" t="s">
        <v>4355</v>
      </c>
      <c r="B4686" s="4" t="str">
        <f>IFERROR(VLOOKUP(A4686,PEC!A$2:B$7902,2,0),"PEC NON ESISTENTE")</f>
        <v>argentario</v>
      </c>
      <c r="C4686" s="3" t="s">
        <v>8220</v>
      </c>
      <c r="D4686" s="3" t="s">
        <v>8221</v>
      </c>
      <c r="E4686" s="32">
        <v>12556</v>
      </c>
      <c r="F4686" s="1" t="str">
        <f>IF(Tabella1[[#This Row],[Popolazione]]&gt;300000,"Trovato","")</f>
        <v/>
      </c>
      <c r="G4686" s="1" t="str">
        <f>IF(AND(Tabella1[[#This Row],[Popolazione]]&gt;50000,Tabella1[[#This Row],[Popolazione]]&lt;100000),"Compreso",Tabella1[[#This Row],[Regione]])</f>
        <v>TOSCANA</v>
      </c>
    </row>
    <row r="4687" spans="1:7" x14ac:dyDescent="0.25">
      <c r="A4687" s="26" t="s">
        <v>4544</v>
      </c>
      <c r="B4687" s="4" t="str">
        <f>IFERROR(VLOOKUP(A4687,PEC!A$2:B$7902,2,0),"PEC NON ESISTENTE")</f>
        <v>comune.montieri</v>
      </c>
      <c r="C4687" s="3" t="s">
        <v>8220</v>
      </c>
      <c r="D4687" s="3" t="s">
        <v>8221</v>
      </c>
      <c r="E4687" s="32">
        <v>1147</v>
      </c>
      <c r="F4687" s="1" t="str">
        <f>IF(Tabella1[[#This Row],[Popolazione]]&gt;300000,"Trovato","")</f>
        <v/>
      </c>
      <c r="G4687" s="1" t="str">
        <f>IF(AND(Tabella1[[#This Row],[Popolazione]]&gt;50000,Tabella1[[#This Row],[Popolazione]]&lt;100000),"Compreso",Tabella1[[#This Row],[Regione]])</f>
        <v>TOSCANA</v>
      </c>
    </row>
    <row r="4688" spans="1:7" x14ac:dyDescent="0.25">
      <c r="A4688" s="26" t="s">
        <v>4852</v>
      </c>
      <c r="B4688" s="4" t="str">
        <f>IFERROR(VLOOKUP(A4688,PEC!A$2:B$7902,2,0),"PEC NON ESISTENTE")</f>
        <v>protocollo</v>
      </c>
      <c r="C4688" s="3" t="s">
        <v>8220</v>
      </c>
      <c r="D4688" s="3" t="s">
        <v>8221</v>
      </c>
      <c r="E4688" s="32">
        <v>14705</v>
      </c>
      <c r="F4688" s="1" t="str">
        <f>IF(Tabella1[[#This Row],[Popolazione]]&gt;300000,"Trovato","")</f>
        <v/>
      </c>
      <c r="G4688" s="1" t="str">
        <f>IF(AND(Tabella1[[#This Row],[Popolazione]]&gt;50000,Tabella1[[#This Row],[Popolazione]]&lt;100000),"Compreso",Tabella1[[#This Row],[Regione]])</f>
        <v>TOSCANA</v>
      </c>
    </row>
    <row r="4689" spans="1:7" x14ac:dyDescent="0.25">
      <c r="A4689" s="26" t="s">
        <v>5322</v>
      </c>
      <c r="B4689" s="4" t="str">
        <f>IFERROR(VLOOKUP(A4689,PEC!A$2:B$7902,2,0),"PEC NON ESISTENTE")</f>
        <v>comune.pitigliano</v>
      </c>
      <c r="C4689" s="3" t="s">
        <v>8220</v>
      </c>
      <c r="D4689" s="3" t="s">
        <v>8221</v>
      </c>
      <c r="E4689" s="32">
        <v>3870</v>
      </c>
      <c r="F4689" s="1" t="str">
        <f>IF(Tabella1[[#This Row],[Popolazione]]&gt;300000,"Trovato","")</f>
        <v/>
      </c>
      <c r="G4689" s="1" t="str">
        <f>IF(AND(Tabella1[[#This Row],[Popolazione]]&gt;50000,Tabella1[[#This Row],[Popolazione]]&lt;100000),"Compreso",Tabella1[[#This Row],[Regione]])</f>
        <v>TOSCANA</v>
      </c>
    </row>
    <row r="4690" spans="1:7" x14ac:dyDescent="0.25">
      <c r="A4690" s="26" t="s">
        <v>5847</v>
      </c>
      <c r="B4690" s="4" t="str">
        <f>IFERROR(VLOOKUP(A4690,PEC!A$2:B$7902,2,0),"PEC NON ESISTENTE")</f>
        <v>comune.roccalbegna</v>
      </c>
      <c r="C4690" s="3" t="s">
        <v>8220</v>
      </c>
      <c r="D4690" s="3" t="s">
        <v>8221</v>
      </c>
      <c r="E4690" s="32">
        <v>1099</v>
      </c>
      <c r="F4690" s="1" t="str">
        <f>IF(Tabella1[[#This Row],[Popolazione]]&gt;300000,"Trovato","")</f>
        <v/>
      </c>
      <c r="G4690" s="1" t="str">
        <f>IF(AND(Tabella1[[#This Row],[Popolazione]]&gt;50000,Tabella1[[#This Row],[Popolazione]]&lt;100000),"Compreso",Tabella1[[#This Row],[Regione]])</f>
        <v>TOSCANA</v>
      </c>
    </row>
    <row r="4691" spans="1:7" x14ac:dyDescent="0.25">
      <c r="A4691" s="26" t="s">
        <v>5867</v>
      </c>
      <c r="B4691" s="4" t="str">
        <f>IFERROR(VLOOKUP(A4691,PEC!A$2:B$7902,2,0),"PEC NON ESISTENTE")</f>
        <v>comune.roccastrada</v>
      </c>
      <c r="C4691" s="3" t="s">
        <v>8220</v>
      </c>
      <c r="D4691" s="3" t="s">
        <v>8221</v>
      </c>
      <c r="E4691" s="32">
        <v>9378</v>
      </c>
      <c r="F4691" s="1" t="str">
        <f>IF(Tabella1[[#This Row],[Popolazione]]&gt;300000,"Trovato","")</f>
        <v/>
      </c>
      <c r="G4691" s="1" t="str">
        <f>IF(AND(Tabella1[[#This Row],[Popolazione]]&gt;50000,Tabella1[[#This Row],[Popolazione]]&lt;100000),"Compreso",Tabella1[[#This Row],[Regione]])</f>
        <v>TOSCANA</v>
      </c>
    </row>
    <row r="4692" spans="1:7" x14ac:dyDescent="0.25">
      <c r="A4692" s="26" t="s">
        <v>6484</v>
      </c>
      <c r="B4692" s="4" t="str">
        <f>IFERROR(VLOOKUP(A4692,PEC!A$2:B$7902,2,0),"PEC NON ESISTENTE")</f>
        <v>comune.santafiora</v>
      </c>
      <c r="C4692" s="3" t="s">
        <v>8220</v>
      </c>
      <c r="D4692" s="3" t="s">
        <v>8221</v>
      </c>
      <c r="E4692" s="32">
        <v>2702</v>
      </c>
      <c r="F4692" s="1" t="str">
        <f>IF(Tabella1[[#This Row],[Popolazione]]&gt;300000,"Trovato","")</f>
        <v/>
      </c>
      <c r="G4692" s="1" t="str">
        <f>IF(AND(Tabella1[[#This Row],[Popolazione]]&gt;50000,Tabella1[[#This Row],[Popolazione]]&lt;100000),"Compreso",Tabella1[[#This Row],[Regione]])</f>
        <v>TOSCANA</v>
      </c>
    </row>
    <row r="4693" spans="1:7" x14ac:dyDescent="0.25">
      <c r="A4693" s="26" t="s">
        <v>6618</v>
      </c>
      <c r="B4693" s="4" t="str">
        <f>IFERROR(VLOOKUP(A4693,PEC!A$2:B$7902,2,0),"PEC NON ESISTENTE")</f>
        <v>comune.scansano</v>
      </c>
      <c r="C4693" s="3" t="s">
        <v>8220</v>
      </c>
      <c r="D4693" s="3" t="s">
        <v>8221</v>
      </c>
      <c r="E4693" s="32">
        <v>4534</v>
      </c>
      <c r="F4693" s="1" t="str">
        <f>IF(Tabella1[[#This Row],[Popolazione]]&gt;300000,"Trovato","")</f>
        <v/>
      </c>
      <c r="G4693" s="1" t="str">
        <f>IF(AND(Tabella1[[#This Row],[Popolazione]]&gt;50000,Tabella1[[#This Row],[Popolazione]]&lt;100000),"Compreso",Tabella1[[#This Row],[Regione]])</f>
        <v>TOSCANA</v>
      </c>
    </row>
    <row r="4694" spans="1:7" x14ac:dyDescent="0.25">
      <c r="A4694" s="26" t="s">
        <v>6622</v>
      </c>
      <c r="B4694" s="4" t="str">
        <f>IFERROR(VLOOKUP(A4694,PEC!A$2:B$7902,2,0),"PEC NON ESISTENTE")</f>
        <v>comunediscarlino.protocollo</v>
      </c>
      <c r="C4694" s="3" t="s">
        <v>8220</v>
      </c>
      <c r="D4694" s="3" t="s">
        <v>8221</v>
      </c>
      <c r="E4694" s="32">
        <v>3699</v>
      </c>
      <c r="F4694" s="1" t="str">
        <f>IF(Tabella1[[#This Row],[Popolazione]]&gt;300000,"Trovato","")</f>
        <v/>
      </c>
      <c r="G4694" s="1" t="str">
        <f>IF(AND(Tabella1[[#This Row],[Popolazione]]&gt;50000,Tabella1[[#This Row],[Popolazione]]&lt;100000),"Compreso",Tabella1[[#This Row],[Regione]])</f>
        <v>TOSCANA</v>
      </c>
    </row>
    <row r="4695" spans="1:7" x14ac:dyDescent="0.25">
      <c r="A4695" s="26" t="s">
        <v>6665</v>
      </c>
      <c r="B4695" s="4" t="str">
        <f>IFERROR(VLOOKUP(A4695,PEC!A$2:B$7902,2,0),"PEC NON ESISTENTE")</f>
        <v>comune.seggiano</v>
      </c>
      <c r="C4695" s="3" t="s">
        <v>8220</v>
      </c>
      <c r="D4695" s="3" t="s">
        <v>8221</v>
      </c>
      <c r="E4695" s="32">
        <v>1004</v>
      </c>
      <c r="F4695" s="1" t="str">
        <f>IF(Tabella1[[#This Row],[Popolazione]]&gt;300000,"Trovato","")</f>
        <v/>
      </c>
      <c r="G4695" s="1" t="str">
        <f>IF(AND(Tabella1[[#This Row],[Popolazione]]&gt;50000,Tabella1[[#This Row],[Popolazione]]&lt;100000),"Compreso",Tabella1[[#This Row],[Regione]])</f>
        <v>TOSCANA</v>
      </c>
    </row>
    <row r="4696" spans="1:7" x14ac:dyDescent="0.25">
      <c r="A4696" s="26" t="s">
        <v>6865</v>
      </c>
      <c r="B4696" s="4" t="str">
        <f>IFERROR(VLOOKUP(A4696,PEC!A$2:B$7902,2,0),"PEC NON ESISTENTE")</f>
        <v>comune.sorano</v>
      </c>
      <c r="C4696" s="3" t="s">
        <v>8220</v>
      </c>
      <c r="D4696" s="3" t="s">
        <v>8221</v>
      </c>
      <c r="E4696" s="32">
        <v>3596</v>
      </c>
      <c r="F4696" s="1" t="str">
        <f>IF(Tabella1[[#This Row],[Popolazione]]&gt;300000,"Trovato","")</f>
        <v/>
      </c>
      <c r="G4696" s="1" t="str">
        <f>IF(AND(Tabella1[[#This Row],[Popolazione]]&gt;50000,Tabella1[[#This Row],[Popolazione]]&lt;100000),"Compreso",Tabella1[[#This Row],[Regione]])</f>
        <v>TOSCANA</v>
      </c>
    </row>
    <row r="4697" spans="1:7" x14ac:dyDescent="0.25">
      <c r="A4697" s="26" t="s">
        <v>4511</v>
      </c>
      <c r="B4697" s="4" t="str">
        <f>IFERROR(VLOOKUP(A4697,PEC!A$2:B$7902,2,0),"PEC NON ESISTENTE")</f>
        <v>monterotondomarittimo</v>
      </c>
      <c r="C4697" s="3" t="s">
        <v>8220</v>
      </c>
      <c r="D4697" s="3" t="s">
        <v>8221</v>
      </c>
      <c r="E4697" s="32">
        <v>1414</v>
      </c>
      <c r="F4697" s="1" t="str">
        <f>IF(Tabella1[[#This Row],[Popolazione]]&gt;300000,"Trovato","")</f>
        <v/>
      </c>
      <c r="G4697" s="1" t="str">
        <f>IF(AND(Tabella1[[#This Row],[Popolazione]]&gt;50000,Tabella1[[#This Row],[Popolazione]]&lt;100000),"Compreso",Tabella1[[#This Row],[Regione]])</f>
        <v>TOSCANA</v>
      </c>
    </row>
    <row r="4698" spans="1:7" x14ac:dyDescent="0.25">
      <c r="A4698" s="26" t="s">
        <v>6684</v>
      </c>
      <c r="B4698" s="4" t="str">
        <f>IFERROR(VLOOKUP(A4698,PEC!A$2:B$7902,2,0),"PEC NON ESISTENTE")</f>
        <v>comune.semproniano.gr</v>
      </c>
      <c r="C4698" s="3" t="s">
        <v>8220</v>
      </c>
      <c r="D4698" s="3" t="s">
        <v>8221</v>
      </c>
      <c r="E4698" s="32">
        <v>1144</v>
      </c>
      <c r="F4698" s="1" t="str">
        <f>IF(Tabella1[[#This Row],[Popolazione]]&gt;300000,"Trovato","")</f>
        <v/>
      </c>
      <c r="G4698" s="1" t="str">
        <f>IF(AND(Tabella1[[#This Row],[Popolazione]]&gt;50000,Tabella1[[#This Row],[Popolazione]]&lt;100000),"Compreso",Tabella1[[#This Row],[Regione]])</f>
        <v>TOSCANA</v>
      </c>
    </row>
    <row r="4699" spans="1:7" x14ac:dyDescent="0.25">
      <c r="A4699" s="26" t="s">
        <v>1592</v>
      </c>
      <c r="B4699" s="4" t="str">
        <f>IFERROR(VLOOKUP(A4699,PEC!A$2:B$7902,2,0),"PEC NON ESISTENTE")</f>
        <v>comune.cantagallo</v>
      </c>
      <c r="C4699" s="3" t="s">
        <v>8220</v>
      </c>
      <c r="D4699" s="3" t="s">
        <v>8221</v>
      </c>
      <c r="E4699" s="32">
        <v>3102</v>
      </c>
      <c r="F4699" s="1" t="str">
        <f>IF(Tabella1[[#This Row],[Popolazione]]&gt;300000,"Trovato","")</f>
        <v/>
      </c>
      <c r="G4699" s="1" t="str">
        <f>IF(AND(Tabella1[[#This Row],[Popolazione]]&gt;50000,Tabella1[[#This Row],[Popolazione]]&lt;100000),"Compreso",Tabella1[[#This Row],[Regione]])</f>
        <v>TOSCANA</v>
      </c>
    </row>
    <row r="4700" spans="1:7" x14ac:dyDescent="0.25">
      <c r="A4700" s="26" t="s">
        <v>1716</v>
      </c>
      <c r="B4700" s="4" t="str">
        <f>IFERROR(VLOOKUP(A4700,PEC!A$2:B$7902,2,0),"PEC NON ESISTENTE")</f>
        <v>comune.carmignano</v>
      </c>
      <c r="C4700" s="3" t="s">
        <v>8220</v>
      </c>
      <c r="D4700" s="3" t="s">
        <v>8221</v>
      </c>
      <c r="E4700" s="32">
        <v>13991</v>
      </c>
      <c r="F4700" s="1" t="str">
        <f>IF(Tabella1[[#This Row],[Popolazione]]&gt;300000,"Trovato","")</f>
        <v/>
      </c>
      <c r="G4700" s="1" t="str">
        <f>IF(AND(Tabella1[[#This Row],[Popolazione]]&gt;50000,Tabella1[[#This Row],[Popolazione]]&lt;100000),"Compreso",Tabella1[[#This Row],[Regione]])</f>
        <v>TOSCANA</v>
      </c>
    </row>
    <row r="4701" spans="1:7" x14ac:dyDescent="0.25">
      <c r="A4701" s="26" t="s">
        <v>4487</v>
      </c>
      <c r="B4701" s="4" t="str">
        <f>IFERROR(VLOOKUP(A4701,PEC!A$2:B$7902,2,0),"PEC NON ESISTENTE")</f>
        <v>comune.montemurlo</v>
      </c>
      <c r="C4701" s="3" t="s">
        <v>8220</v>
      </c>
      <c r="D4701" s="3" t="s">
        <v>8221</v>
      </c>
      <c r="E4701" s="32">
        <v>17908</v>
      </c>
      <c r="F4701" s="1" t="str">
        <f>IF(Tabella1[[#This Row],[Popolazione]]&gt;300000,"Trovato","")</f>
        <v/>
      </c>
      <c r="G4701" s="1" t="str">
        <f>IF(AND(Tabella1[[#This Row],[Popolazione]]&gt;50000,Tabella1[[#This Row],[Popolazione]]&lt;100000),"Compreso",Tabella1[[#This Row],[Regione]])</f>
        <v>TOSCANA</v>
      </c>
    </row>
    <row r="4702" spans="1:7" x14ac:dyDescent="0.25">
      <c r="A4702" s="26" t="s">
        <v>5342</v>
      </c>
      <c r="B4702" s="4" t="str">
        <f>IFERROR(VLOOKUP(A4702,PEC!A$2:B$7902,2,0),"PEC NON ESISTENTE")</f>
        <v>comune.poggioacaiano</v>
      </c>
      <c r="C4702" s="3" t="s">
        <v>8220</v>
      </c>
      <c r="D4702" s="3" t="s">
        <v>8221</v>
      </c>
      <c r="E4702" s="32">
        <v>9626</v>
      </c>
      <c r="F4702" s="1" t="str">
        <f>IF(Tabella1[[#This Row],[Popolazione]]&gt;300000,"Trovato","")</f>
        <v/>
      </c>
      <c r="G4702" s="1" t="str">
        <f>IF(AND(Tabella1[[#This Row],[Popolazione]]&gt;50000,Tabella1[[#This Row],[Popolazione]]&lt;100000),"Compreso",Tabella1[[#This Row],[Regione]])</f>
        <v>TOSCANA</v>
      </c>
    </row>
    <row r="4703" spans="1:7" x14ac:dyDescent="0.25">
      <c r="A4703" s="26" t="s">
        <v>5547</v>
      </c>
      <c r="B4703" s="4" t="str">
        <f>IFERROR(VLOOKUP(A4703,PEC!A$2:B$7902,2,0),"PEC NON ESISTENTE")</f>
        <v>comune.prato</v>
      </c>
      <c r="C4703" s="3" t="s">
        <v>8220</v>
      </c>
      <c r="D4703" s="3" t="s">
        <v>8221</v>
      </c>
      <c r="E4703" s="32">
        <v>185456</v>
      </c>
      <c r="F4703" s="1" t="str">
        <f>IF(Tabella1[[#This Row],[Popolazione]]&gt;300000,"Trovato","")</f>
        <v/>
      </c>
      <c r="G4703" s="1" t="str">
        <f>IF(AND(Tabella1[[#This Row],[Popolazione]]&gt;50000,Tabella1[[#This Row],[Popolazione]]&lt;100000),"Compreso",Tabella1[[#This Row],[Regione]])</f>
        <v>TOSCANA</v>
      </c>
    </row>
    <row r="4704" spans="1:7" x14ac:dyDescent="0.25">
      <c r="A4704" s="26" t="s">
        <v>7392</v>
      </c>
      <c r="B4704" s="4" t="str">
        <f>IFERROR(VLOOKUP(A4704,PEC!A$2:B$7902,2,0),"PEC NON ESISTENTE")</f>
        <v>comune.vaiano</v>
      </c>
      <c r="C4704" s="3" t="s">
        <v>8220</v>
      </c>
      <c r="D4704" s="3" t="s">
        <v>8221</v>
      </c>
      <c r="E4704" s="32">
        <v>9821</v>
      </c>
      <c r="F4704" s="1" t="str">
        <f>IF(Tabella1[[#This Row],[Popolazione]]&gt;300000,"Trovato","")</f>
        <v/>
      </c>
      <c r="G4704" s="1" t="str">
        <f>IF(AND(Tabella1[[#This Row],[Popolazione]]&gt;50000,Tabella1[[#This Row],[Popolazione]]&lt;100000),"Compreso",Tabella1[[#This Row],[Regione]])</f>
        <v>TOSCANA</v>
      </c>
    </row>
    <row r="4705" spans="1:7" x14ac:dyDescent="0.25">
      <c r="A4705" s="26" t="s">
        <v>7586</v>
      </c>
      <c r="B4705" s="4" t="str">
        <f>IFERROR(VLOOKUP(A4705,PEC!A$2:B$7902,2,0),"PEC NON ESISTENTE")</f>
        <v>comune.vernio</v>
      </c>
      <c r="C4705" s="3" t="s">
        <v>8220</v>
      </c>
      <c r="D4705" s="3" t="s">
        <v>8221</v>
      </c>
      <c r="E4705" s="32">
        <v>6012</v>
      </c>
      <c r="F4705" s="1" t="str">
        <f>IF(Tabella1[[#This Row],[Popolazione]]&gt;300000,"Trovato","")</f>
        <v/>
      </c>
      <c r="G4705" s="1" t="str">
        <f>IF(AND(Tabella1[[#This Row],[Popolazione]]&gt;50000,Tabella1[[#This Row],[Popolazione]]&lt;100000),"Compreso",Tabella1[[#This Row],[Regione]])</f>
        <v>TOSCANA</v>
      </c>
    </row>
    <row r="4706" spans="1:7" x14ac:dyDescent="0.25">
      <c r="A4706" s="26" t="s">
        <v>772</v>
      </c>
      <c r="B4706" s="4" t="str">
        <f>IFERROR(VLOOKUP(A4706,PEC!A$2:B$7902,2,0),"PEC NON ESISTENTE")</f>
        <v>comune.assisi</v>
      </c>
      <c r="C4706" s="3" t="s">
        <v>8220</v>
      </c>
      <c r="D4706" s="3" t="s">
        <v>8226</v>
      </c>
      <c r="E4706" s="32">
        <v>27377</v>
      </c>
      <c r="F4706" s="1" t="str">
        <f>IF(Tabella1[[#This Row],[Popolazione]]&gt;300000,"Trovato","")</f>
        <v/>
      </c>
      <c r="G4706" s="1" t="str">
        <f>IF(AND(Tabella1[[#This Row],[Popolazione]]&gt;50000,Tabella1[[#This Row],[Popolazione]]&lt;100000),"Compreso",Tabella1[[#This Row],[Regione]])</f>
        <v>UMBRIA</v>
      </c>
    </row>
    <row r="4707" spans="1:7" x14ac:dyDescent="0.25">
      <c r="A4707" s="26" t="s">
        <v>954</v>
      </c>
      <c r="B4707" s="4" t="str">
        <f>IFERROR(VLOOKUP(A4707,PEC!A$2:B$7902,2,0),"PEC NON ESISTENTE")</f>
        <v>comune.bastiaumbra</v>
      </c>
      <c r="C4707" s="3" t="s">
        <v>8220</v>
      </c>
      <c r="D4707" s="3" t="s">
        <v>8226</v>
      </c>
      <c r="E4707" s="32">
        <v>21653</v>
      </c>
      <c r="F4707" s="1" t="str">
        <f>IF(Tabella1[[#This Row],[Popolazione]]&gt;300000,"Trovato","")</f>
        <v/>
      </c>
      <c r="G4707" s="1" t="str">
        <f>IF(AND(Tabella1[[#This Row],[Popolazione]]&gt;50000,Tabella1[[#This Row],[Popolazione]]&lt;100000),"Compreso",Tabella1[[#This Row],[Regione]])</f>
        <v>UMBRIA</v>
      </c>
    </row>
    <row r="4708" spans="1:7" x14ac:dyDescent="0.25">
      <c r="A4708" s="26" t="s">
        <v>1044</v>
      </c>
      <c r="B4708" s="4" t="str">
        <f>IFERROR(VLOOKUP(A4708,PEC!A$2:B$7902,2,0),"PEC NON ESISTENTE")</f>
        <v>segreteria</v>
      </c>
      <c r="C4708" s="3" t="s">
        <v>8220</v>
      </c>
      <c r="D4708" s="3" t="s">
        <v>8226</v>
      </c>
      <c r="E4708" s="32">
        <v>4302</v>
      </c>
      <c r="F4708" s="1" t="str">
        <f>IF(Tabella1[[#This Row],[Popolazione]]&gt;300000,"Trovato","")</f>
        <v/>
      </c>
      <c r="G4708" s="1" t="str">
        <f>IF(AND(Tabella1[[#This Row],[Popolazione]]&gt;50000,Tabella1[[#This Row],[Popolazione]]&lt;100000),"Compreso",Tabella1[[#This Row],[Regione]])</f>
        <v>UMBRIA</v>
      </c>
    </row>
    <row r="4709" spans="1:7" x14ac:dyDescent="0.25">
      <c r="A4709" s="26" t="s">
        <v>1046</v>
      </c>
      <c r="B4709" s="4" t="str">
        <f>IFERROR(VLOOKUP(A4709,PEC!A$2:B$7902,2,0),"PEC NON ESISTENTE")</f>
        <v>comune.bevagna</v>
      </c>
      <c r="C4709" s="3" t="s">
        <v>8220</v>
      </c>
      <c r="D4709" s="3" t="s">
        <v>8226</v>
      </c>
      <c r="E4709" s="32">
        <v>5074</v>
      </c>
      <c r="F4709" s="1" t="str">
        <f>IF(Tabella1[[#This Row],[Popolazione]]&gt;300000,"Trovato","")</f>
        <v/>
      </c>
      <c r="G4709" s="1" t="str">
        <f>IF(AND(Tabella1[[#This Row],[Popolazione]]&gt;50000,Tabella1[[#This Row],[Popolazione]]&lt;100000),"Compreso",Tabella1[[#This Row],[Regione]])</f>
        <v>UMBRIA</v>
      </c>
    </row>
    <row r="4710" spans="1:7" x14ac:dyDescent="0.25">
      <c r="A4710" s="26" t="s">
        <v>1498</v>
      </c>
      <c r="B4710" s="4" t="str">
        <f>IFERROR(VLOOKUP(A4710,PEC!A$2:B$7902,2,0),"PEC NON ESISTENTE")</f>
        <v>comune.campellosulclitunno</v>
      </c>
      <c r="C4710" s="3" t="s">
        <v>8220</v>
      </c>
      <c r="D4710" s="3" t="s">
        <v>8226</v>
      </c>
      <c r="E4710" s="32">
        <v>2500</v>
      </c>
      <c r="F4710" s="1" t="str">
        <f>IF(Tabella1[[#This Row],[Popolazione]]&gt;300000,"Trovato","")</f>
        <v/>
      </c>
      <c r="G4710" s="1" t="str">
        <f>IF(AND(Tabella1[[#This Row],[Popolazione]]&gt;50000,Tabella1[[#This Row],[Popolazione]]&lt;100000),"Compreso",Tabella1[[#This Row],[Regione]])</f>
        <v>UMBRIA</v>
      </c>
    </row>
    <row r="4711" spans="1:7" x14ac:dyDescent="0.25">
      <c r="A4711" s="26" t="s">
        <v>1580</v>
      </c>
      <c r="B4711" s="4" t="str">
        <f>IFERROR(VLOOKUP(A4711,PEC!A$2:B$7902,2,0),"PEC NON ESISTENTE")</f>
        <v>comune.cannara</v>
      </c>
      <c r="C4711" s="3" t="s">
        <v>8220</v>
      </c>
      <c r="D4711" s="3" t="s">
        <v>8226</v>
      </c>
      <c r="E4711" s="32">
        <v>4308</v>
      </c>
      <c r="F4711" s="1" t="str">
        <f>IF(Tabella1[[#This Row],[Popolazione]]&gt;300000,"Trovato","")</f>
        <v/>
      </c>
      <c r="G4711" s="1" t="str">
        <f>IF(AND(Tabella1[[#This Row],[Popolazione]]&gt;50000,Tabella1[[#This Row],[Popolazione]]&lt;100000),"Compreso",Tabella1[[#This Row],[Regione]])</f>
        <v>UMBRIA</v>
      </c>
    </row>
    <row r="4712" spans="1:7" x14ac:dyDescent="0.25">
      <c r="A4712" s="26" t="s">
        <v>1836</v>
      </c>
      <c r="B4712" s="4" t="str">
        <f>IFERROR(VLOOKUP(A4712,PEC!A$2:B$7902,2,0),"PEC NON ESISTENTE")</f>
        <v>comune.cascia</v>
      </c>
      <c r="C4712" s="3" t="s">
        <v>8220</v>
      </c>
      <c r="D4712" s="3" t="s">
        <v>8226</v>
      </c>
      <c r="E4712" s="32">
        <v>3248</v>
      </c>
      <c r="F4712" s="1" t="str">
        <f>IF(Tabella1[[#This Row],[Popolazione]]&gt;300000,"Trovato","")</f>
        <v/>
      </c>
      <c r="G4712" s="1" t="str">
        <f>IF(AND(Tabella1[[#This Row],[Popolazione]]&gt;50000,Tabella1[[#This Row],[Popolazione]]&lt;100000),"Compreso",Tabella1[[#This Row],[Regione]])</f>
        <v>UMBRIA</v>
      </c>
    </row>
    <row r="4713" spans="1:7" x14ac:dyDescent="0.25">
      <c r="A4713" s="26" t="s">
        <v>1932</v>
      </c>
      <c r="B4713" s="4" t="str">
        <f>IFERROR(VLOOKUP(A4713,PEC!A$2:B$7902,2,0),"PEC NON ESISTENTE")</f>
        <v>comune.castelritaldi</v>
      </c>
      <c r="C4713" s="3" t="s">
        <v>8220</v>
      </c>
      <c r="D4713" s="3" t="s">
        <v>8226</v>
      </c>
      <c r="E4713" s="32">
        <v>3319</v>
      </c>
      <c r="F4713" s="1" t="str">
        <f>IF(Tabella1[[#This Row],[Popolazione]]&gt;300000,"Trovato","")</f>
        <v/>
      </c>
      <c r="G4713" s="1" t="str">
        <f>IF(AND(Tabella1[[#This Row],[Popolazione]]&gt;50000,Tabella1[[#This Row],[Popolazione]]&lt;100000),"Compreso",Tabella1[[#This Row],[Regione]])</f>
        <v>UMBRIA</v>
      </c>
    </row>
    <row r="4714" spans="1:7" x14ac:dyDescent="0.25">
      <c r="A4714" s="26" t="s">
        <v>2102</v>
      </c>
      <c r="B4714" s="4" t="str">
        <f>IFERROR(VLOOKUP(A4714,PEC!A$2:B$7902,2,0),"PEC NON ESISTENTE")</f>
        <v>comune.castiglionedellago</v>
      </c>
      <c r="C4714" s="3" t="s">
        <v>8220</v>
      </c>
      <c r="D4714" s="3" t="s">
        <v>8226</v>
      </c>
      <c r="E4714" s="32">
        <v>15422</v>
      </c>
      <c r="F4714" s="1" t="str">
        <f>IF(Tabella1[[#This Row],[Popolazione]]&gt;300000,"Trovato","")</f>
        <v/>
      </c>
      <c r="G4714" s="1" t="str">
        <f>IF(AND(Tabella1[[#This Row],[Popolazione]]&gt;50000,Tabella1[[#This Row],[Popolazione]]&lt;100000),"Compreso",Tabella1[[#This Row],[Regione]])</f>
        <v>UMBRIA</v>
      </c>
    </row>
    <row r="4715" spans="1:7" x14ac:dyDescent="0.25">
      <c r="A4715" s="26" t="s">
        <v>2261</v>
      </c>
      <c r="B4715" s="4" t="str">
        <f>IFERROR(VLOOKUP(A4715,PEC!A$2:B$7902,2,0),"PEC NON ESISTENTE")</f>
        <v>comune.cerretodispoleto</v>
      </c>
      <c r="C4715" s="3" t="s">
        <v>8220</v>
      </c>
      <c r="D4715" s="3" t="s">
        <v>8226</v>
      </c>
      <c r="E4715" s="32">
        <v>1122</v>
      </c>
      <c r="F4715" s="1" t="str">
        <f>IF(Tabella1[[#This Row],[Popolazione]]&gt;300000,"Trovato","")</f>
        <v/>
      </c>
      <c r="G4715" s="1" t="str">
        <f>IF(AND(Tabella1[[#This Row],[Popolazione]]&gt;50000,Tabella1[[#This Row],[Popolazione]]&lt;100000),"Compreso",Tabella1[[#This Row],[Regione]])</f>
        <v>UMBRIA</v>
      </c>
    </row>
    <row r="4716" spans="1:7" x14ac:dyDescent="0.25">
      <c r="A4716" s="26" t="s">
        <v>2421</v>
      </c>
      <c r="B4716" s="4" t="str">
        <f>IFERROR(VLOOKUP(A4716,PEC!A$2:B$7902,2,0),"PEC NON ESISTENTE")</f>
        <v>comune.citerna</v>
      </c>
      <c r="C4716" s="3" t="s">
        <v>8220</v>
      </c>
      <c r="D4716" s="3" t="s">
        <v>8226</v>
      </c>
      <c r="E4716" s="32">
        <v>3458</v>
      </c>
      <c r="F4716" s="1" t="str">
        <f>IF(Tabella1[[#This Row],[Popolazione]]&gt;300000,"Trovato","")</f>
        <v/>
      </c>
      <c r="G4716" s="1" t="str">
        <f>IF(AND(Tabella1[[#This Row],[Popolazione]]&gt;50000,Tabella1[[#This Row],[Popolazione]]&lt;100000),"Compreso",Tabella1[[#This Row],[Regione]])</f>
        <v>UMBRIA</v>
      </c>
    </row>
    <row r="4717" spans="1:7" x14ac:dyDescent="0.25">
      <c r="A4717" s="26" t="s">
        <v>8227</v>
      </c>
      <c r="B4717" s="4" t="str">
        <f>IFERROR(VLOOKUP(A4717,PEC!A$2:B$7902,2,0),"PEC NON ESISTENTE")</f>
        <v>comune.cittadellapieve</v>
      </c>
      <c r="C4717" s="3" t="s">
        <v>8220</v>
      </c>
      <c r="D4717" s="3" t="s">
        <v>8226</v>
      </c>
      <c r="E4717" s="32">
        <v>7803</v>
      </c>
      <c r="F4717" s="1" t="str">
        <f>IF(Tabella1[[#This Row],[Popolazione]]&gt;300000,"Trovato","")</f>
        <v/>
      </c>
      <c r="G4717" s="1" t="str">
        <f>IF(AND(Tabella1[[#This Row],[Popolazione]]&gt;50000,Tabella1[[#This Row],[Popolazione]]&lt;100000),"Compreso",Tabella1[[#This Row],[Regione]])</f>
        <v>UMBRIA</v>
      </c>
    </row>
    <row r="4718" spans="1:7" x14ac:dyDescent="0.25">
      <c r="A4718" s="26" t="s">
        <v>8228</v>
      </c>
      <c r="B4718" s="4" t="str">
        <f>IFERROR(VLOOKUP(A4718,PEC!A$2:B$7902,2,0),"PEC NON ESISTENTE")</f>
        <v>comune.cittadicastello</v>
      </c>
      <c r="C4718" s="3" t="s">
        <v>8220</v>
      </c>
      <c r="D4718" s="3" t="s">
        <v>8226</v>
      </c>
      <c r="E4718" s="32">
        <v>40064</v>
      </c>
      <c r="F4718" s="1" t="str">
        <f>IF(Tabella1[[#This Row],[Popolazione]]&gt;300000,"Trovato","")</f>
        <v/>
      </c>
      <c r="G4718" s="1" t="str">
        <f>IF(AND(Tabella1[[#This Row],[Popolazione]]&gt;50000,Tabella1[[#This Row],[Popolazione]]&lt;100000),"Compreso",Tabella1[[#This Row],[Regione]])</f>
        <v>UMBRIA</v>
      </c>
    </row>
    <row r="4719" spans="1:7" x14ac:dyDescent="0.25">
      <c r="A4719" s="26" t="s">
        <v>2491</v>
      </c>
      <c r="B4719" s="4" t="str">
        <f>IFERROR(VLOOKUP(A4719,PEC!A$2:B$7902,2,0),"PEC NON ESISTENTE")</f>
        <v>comune.collazzone</v>
      </c>
      <c r="C4719" s="3" t="s">
        <v>8220</v>
      </c>
      <c r="D4719" s="3" t="s">
        <v>8226</v>
      </c>
      <c r="E4719" s="32">
        <v>3578</v>
      </c>
      <c r="F4719" s="1" t="str">
        <f>IF(Tabella1[[#This Row],[Popolazione]]&gt;300000,"Trovato","")</f>
        <v/>
      </c>
      <c r="G4719" s="1" t="str">
        <f>IF(AND(Tabella1[[#This Row],[Popolazione]]&gt;50000,Tabella1[[#This Row],[Popolazione]]&lt;100000),"Compreso",Tabella1[[#This Row],[Regione]])</f>
        <v>UMBRIA</v>
      </c>
    </row>
    <row r="4720" spans="1:7" x14ac:dyDescent="0.25">
      <c r="A4720" s="26" t="s">
        <v>2600</v>
      </c>
      <c r="B4720" s="4" t="str">
        <f>IFERROR(VLOOKUP(A4720,PEC!A$2:B$7902,2,0),"PEC NON ESISTENTE")</f>
        <v>comune.corciano</v>
      </c>
      <c r="C4720" s="3" t="s">
        <v>8220</v>
      </c>
      <c r="D4720" s="3" t="s">
        <v>8226</v>
      </c>
      <c r="E4720" s="32">
        <v>20255</v>
      </c>
      <c r="F4720" s="1" t="str">
        <f>IF(Tabella1[[#This Row],[Popolazione]]&gt;300000,"Trovato","")</f>
        <v/>
      </c>
      <c r="G4720" s="1" t="str">
        <f>IF(AND(Tabella1[[#This Row],[Popolazione]]&gt;50000,Tabella1[[#This Row],[Popolazione]]&lt;100000),"Compreso",Tabella1[[#This Row],[Regione]])</f>
        <v>UMBRIA</v>
      </c>
    </row>
    <row r="4721" spans="1:7" x14ac:dyDescent="0.25">
      <c r="A4721" s="26" t="s">
        <v>2685</v>
      </c>
      <c r="B4721" s="4" t="str">
        <f>IFERROR(VLOOKUP(A4721,PEC!A$2:B$7902,2,0),"PEC NON ESISTENTE")</f>
        <v>comune.costacciaro</v>
      </c>
      <c r="C4721" s="3" t="s">
        <v>8220</v>
      </c>
      <c r="D4721" s="3" t="s">
        <v>8226</v>
      </c>
      <c r="E4721" s="32">
        <v>1283</v>
      </c>
      <c r="F4721" s="1" t="str">
        <f>IF(Tabella1[[#This Row],[Popolazione]]&gt;300000,"Trovato","")</f>
        <v/>
      </c>
      <c r="G4721" s="1" t="str">
        <f>IF(AND(Tabella1[[#This Row],[Popolazione]]&gt;50000,Tabella1[[#This Row],[Popolazione]]&lt;100000),"Compreso",Tabella1[[#This Row],[Regione]])</f>
        <v>UMBRIA</v>
      </c>
    </row>
    <row r="4722" spans="1:7" x14ac:dyDescent="0.25">
      <c r="A4722" s="26" t="s">
        <v>2791</v>
      </c>
      <c r="B4722" s="4" t="str">
        <f>IFERROR(VLOOKUP(A4722,PEC!A$2:B$7902,2,0),"PEC NON ESISTENTE")</f>
        <v>comune.deruta</v>
      </c>
      <c r="C4722" s="3" t="s">
        <v>8220</v>
      </c>
      <c r="D4722" s="3" t="s">
        <v>8226</v>
      </c>
      <c r="E4722" s="32">
        <v>9456</v>
      </c>
      <c r="F4722" s="1" t="str">
        <f>IF(Tabella1[[#This Row],[Popolazione]]&gt;300000,"Trovato","")</f>
        <v/>
      </c>
      <c r="G4722" s="1" t="str">
        <f>IF(AND(Tabella1[[#This Row],[Popolazione]]&gt;50000,Tabella1[[#This Row],[Popolazione]]&lt;100000),"Compreso",Tabella1[[#This Row],[Regione]])</f>
        <v>UMBRIA</v>
      </c>
    </row>
    <row r="4723" spans="1:7" x14ac:dyDescent="0.25">
      <c r="A4723" s="26" t="s">
        <v>3044</v>
      </c>
      <c r="B4723" s="4" t="str">
        <f>IFERROR(VLOOKUP(A4723,PEC!A$2:B$7902,2,0),"PEC NON ESISTENTE")</f>
        <v>comune.foligno</v>
      </c>
      <c r="C4723" s="3" t="s">
        <v>8220</v>
      </c>
      <c r="D4723" s="3" t="s">
        <v>8226</v>
      </c>
      <c r="E4723" s="32">
        <v>56045</v>
      </c>
      <c r="F4723" s="1" t="str">
        <f>IF(Tabella1[[#This Row],[Popolazione]]&gt;300000,"Trovato","")</f>
        <v/>
      </c>
      <c r="G4723" s="1" t="str">
        <f>IF(AND(Tabella1[[#This Row],[Popolazione]]&gt;50000,Tabella1[[#This Row],[Popolazione]]&lt;100000),"Compreso",Tabella1[[#This Row],[Regione]])</f>
        <v>Compreso</v>
      </c>
    </row>
    <row r="4724" spans="1:7" x14ac:dyDescent="0.25">
      <c r="A4724" s="26" t="s">
        <v>3114</v>
      </c>
      <c r="B4724" s="4" t="str">
        <f>IFERROR(VLOOKUP(A4724,PEC!A$2:B$7902,2,0),"PEC NON ESISTENTE")</f>
        <v>comune.fossatodivico</v>
      </c>
      <c r="C4724" s="3" t="s">
        <v>8220</v>
      </c>
      <c r="D4724" s="3" t="s">
        <v>8226</v>
      </c>
      <c r="E4724" s="32">
        <v>2817</v>
      </c>
      <c r="F4724" s="1" t="str">
        <f>IF(Tabella1[[#This Row],[Popolazione]]&gt;300000,"Trovato","")</f>
        <v/>
      </c>
      <c r="G4724" s="1" t="str">
        <f>IF(AND(Tabella1[[#This Row],[Popolazione]]&gt;50000,Tabella1[[#This Row],[Popolazione]]&lt;100000),"Compreso",Tabella1[[#This Row],[Regione]])</f>
        <v>UMBRIA</v>
      </c>
    </row>
    <row r="4725" spans="1:7" x14ac:dyDescent="0.25">
      <c r="A4725" s="26" t="s">
        <v>3147</v>
      </c>
      <c r="B4725" s="4" t="str">
        <f>IFERROR(VLOOKUP(A4725,PEC!A$2:B$7902,2,0),"PEC NON ESISTENTE")</f>
        <v>comune.frattatodina</v>
      </c>
      <c r="C4725" s="3" t="s">
        <v>8220</v>
      </c>
      <c r="D4725" s="3" t="s">
        <v>8226</v>
      </c>
      <c r="E4725" s="32">
        <v>1840</v>
      </c>
      <c r="F4725" s="1" t="str">
        <f>IF(Tabella1[[#This Row],[Popolazione]]&gt;300000,"Trovato","")</f>
        <v/>
      </c>
      <c r="G4725" s="1" t="str">
        <f>IF(AND(Tabella1[[#This Row],[Popolazione]]&gt;50000,Tabella1[[#This Row],[Popolazione]]&lt;100000),"Compreso",Tabella1[[#This Row],[Regione]])</f>
        <v>UMBRIA</v>
      </c>
    </row>
    <row r="4726" spans="1:7" x14ac:dyDescent="0.25">
      <c r="A4726" s="26" t="s">
        <v>3318</v>
      </c>
      <c r="B4726" s="4" t="str">
        <f>IFERROR(VLOOKUP(A4726,PEC!A$2:B$7902,2,0),"PEC NON ESISTENTE")</f>
        <v>comune.gianodellumbria</v>
      </c>
      <c r="C4726" s="3" t="s">
        <v>8220</v>
      </c>
      <c r="D4726" s="3" t="s">
        <v>8226</v>
      </c>
      <c r="E4726" s="32">
        <v>3816</v>
      </c>
      <c r="F4726" s="1" t="str">
        <f>IF(Tabella1[[#This Row],[Popolazione]]&gt;300000,"Trovato","")</f>
        <v/>
      </c>
      <c r="G4726" s="1" t="str">
        <f>IF(AND(Tabella1[[#This Row],[Popolazione]]&gt;50000,Tabella1[[#This Row],[Popolazione]]&lt;100000),"Compreso",Tabella1[[#This Row],[Regione]])</f>
        <v>UMBRIA</v>
      </c>
    </row>
    <row r="4727" spans="1:7" x14ac:dyDescent="0.25">
      <c r="A4727" s="26" t="s">
        <v>3481</v>
      </c>
      <c r="B4727" s="4" t="str">
        <f>IFERROR(VLOOKUP(A4727,PEC!A$2:B$7902,2,0),"PEC NON ESISTENTE")</f>
        <v>comune.gualdocattaneo</v>
      </c>
      <c r="C4727" s="3" t="s">
        <v>8220</v>
      </c>
      <c r="D4727" s="3" t="s">
        <v>8226</v>
      </c>
      <c r="E4727" s="32">
        <v>6278</v>
      </c>
      <c r="F4727" s="1" t="str">
        <f>IF(Tabella1[[#This Row],[Popolazione]]&gt;300000,"Trovato","")</f>
        <v/>
      </c>
      <c r="G4727" s="1" t="str">
        <f>IF(AND(Tabella1[[#This Row],[Popolazione]]&gt;50000,Tabella1[[#This Row],[Popolazione]]&lt;100000),"Compreso",Tabella1[[#This Row],[Regione]])</f>
        <v>UMBRIA</v>
      </c>
    </row>
    <row r="4728" spans="1:7" x14ac:dyDescent="0.25">
      <c r="A4728" s="26" t="s">
        <v>3482</v>
      </c>
      <c r="B4728" s="4" t="str">
        <f>IFERROR(VLOOKUP(A4728,PEC!A$2:B$7902,2,0),"PEC NON ESISTENTE")</f>
        <v>gualdotadino</v>
      </c>
      <c r="C4728" s="3" t="s">
        <v>8220</v>
      </c>
      <c r="D4728" s="3" t="s">
        <v>8226</v>
      </c>
      <c r="E4728" s="32">
        <v>15453</v>
      </c>
      <c r="F4728" s="1" t="str">
        <f>IF(Tabella1[[#This Row],[Popolazione]]&gt;300000,"Trovato","")</f>
        <v/>
      </c>
      <c r="G4728" s="1" t="str">
        <f>IF(AND(Tabella1[[#This Row],[Popolazione]]&gt;50000,Tabella1[[#This Row],[Popolazione]]&lt;100000),"Compreso",Tabella1[[#This Row],[Regione]])</f>
        <v>UMBRIA</v>
      </c>
    </row>
    <row r="4729" spans="1:7" x14ac:dyDescent="0.25">
      <c r="A4729" s="26" t="s">
        <v>3503</v>
      </c>
      <c r="B4729" s="4" t="str">
        <f>IFERROR(VLOOKUP(A4729,PEC!A$2:B$7902,2,0),"PEC NON ESISTENTE")</f>
        <v>comune.gubbio</v>
      </c>
      <c r="C4729" s="3" t="s">
        <v>8220</v>
      </c>
      <c r="D4729" s="3" t="s">
        <v>8226</v>
      </c>
      <c r="E4729" s="32">
        <v>32432</v>
      </c>
      <c r="F4729" s="1" t="str">
        <f>IF(Tabella1[[#This Row],[Popolazione]]&gt;300000,"Trovato","")</f>
        <v/>
      </c>
      <c r="G4729" s="1" t="str">
        <f>IF(AND(Tabella1[[#This Row],[Popolazione]]&gt;50000,Tabella1[[#This Row],[Popolazione]]&lt;100000),"Compreso",Tabella1[[#This Row],[Regione]])</f>
        <v>UMBRIA</v>
      </c>
    </row>
    <row r="4730" spans="1:7" x14ac:dyDescent="0.25">
      <c r="A4730" s="26" t="s">
        <v>3761</v>
      </c>
      <c r="B4730" s="4" t="str">
        <f>IFERROR(VLOOKUP(A4730,PEC!A$2:B$7902,2,0),"PEC NON ESISTENTE")</f>
        <v>comune.liscianoniccone</v>
      </c>
      <c r="C4730" s="3" t="s">
        <v>8220</v>
      </c>
      <c r="D4730" s="3" t="s">
        <v>8226</v>
      </c>
      <c r="E4730" s="32">
        <v>624</v>
      </c>
      <c r="F4730" s="1" t="str">
        <f>IF(Tabella1[[#This Row],[Popolazione]]&gt;300000,"Trovato","")</f>
        <v/>
      </c>
      <c r="G4730" s="1" t="str">
        <f>IF(AND(Tabella1[[#This Row],[Popolazione]]&gt;50000,Tabella1[[#This Row],[Popolazione]]&lt;100000),"Compreso",Tabella1[[#This Row],[Regione]])</f>
        <v>UMBRIA</v>
      </c>
    </row>
    <row r="4731" spans="1:7" x14ac:dyDescent="0.25">
      <c r="A4731" s="26" t="s">
        <v>3900</v>
      </c>
      <c r="B4731" s="4" t="str">
        <f>IFERROR(VLOOKUP(A4731,PEC!A$2:B$7902,2,0),"PEC NON ESISTENTE")</f>
        <v>comune.magione</v>
      </c>
      <c r="C4731" s="3" t="s">
        <v>8220</v>
      </c>
      <c r="D4731" s="3" t="s">
        <v>8226</v>
      </c>
      <c r="E4731" s="32">
        <v>14589</v>
      </c>
      <c r="F4731" s="1" t="str">
        <f>IF(Tabella1[[#This Row],[Popolazione]]&gt;300000,"Trovato","")</f>
        <v/>
      </c>
      <c r="G4731" s="1" t="str">
        <f>IF(AND(Tabella1[[#This Row],[Popolazione]]&gt;50000,Tabella1[[#This Row],[Popolazione]]&lt;100000),"Compreso",Tabella1[[#This Row],[Regione]])</f>
        <v>UMBRIA</v>
      </c>
    </row>
    <row r="4732" spans="1:7" x14ac:dyDescent="0.25">
      <c r="A4732" s="26" t="s">
        <v>4021</v>
      </c>
      <c r="B4732" s="4" t="str">
        <f>IFERROR(VLOOKUP(A4732,PEC!A$2:B$7902,2,0),"PEC NON ESISTENTE")</f>
        <v>comune.marsciano</v>
      </c>
      <c r="C4732" s="3" t="s">
        <v>8220</v>
      </c>
      <c r="D4732" s="3" t="s">
        <v>8226</v>
      </c>
      <c r="E4732" s="32">
        <v>18701</v>
      </c>
      <c r="F4732" s="1" t="str">
        <f>IF(Tabella1[[#This Row],[Popolazione]]&gt;300000,"Trovato","")</f>
        <v/>
      </c>
      <c r="G4732" s="1" t="str">
        <f>IF(AND(Tabella1[[#This Row],[Popolazione]]&gt;50000,Tabella1[[#This Row],[Popolazione]]&lt;100000),"Compreso",Tabella1[[#This Row],[Regione]])</f>
        <v>UMBRIA</v>
      </c>
    </row>
    <row r="4733" spans="1:7" x14ac:dyDescent="0.25">
      <c r="A4733" s="26" t="s">
        <v>4066</v>
      </c>
      <c r="B4733" s="4" t="str">
        <f>IFERROR(VLOOKUP(A4733,PEC!A$2:B$7902,2,0),"PEC NON ESISTENTE")</f>
        <v>comune.massamartana</v>
      </c>
      <c r="C4733" s="3" t="s">
        <v>8220</v>
      </c>
      <c r="D4733" s="3" t="s">
        <v>8226</v>
      </c>
      <c r="E4733" s="32">
        <v>3822</v>
      </c>
      <c r="F4733" s="1" t="str">
        <f>IF(Tabella1[[#This Row],[Popolazione]]&gt;300000,"Trovato","")</f>
        <v/>
      </c>
      <c r="G4733" s="1" t="str">
        <f>IF(AND(Tabella1[[#This Row],[Popolazione]]&gt;50000,Tabella1[[#This Row],[Popolazione]]&lt;100000),"Compreso",Tabella1[[#This Row],[Regione]])</f>
        <v>UMBRIA</v>
      </c>
    </row>
    <row r="4734" spans="1:7" x14ac:dyDescent="0.25">
      <c r="A4734" s="26" t="s">
        <v>4356</v>
      </c>
      <c r="B4734" s="4" t="str">
        <f>IFERROR(VLOOKUP(A4734,PEC!A$2:B$7902,2,0),"PEC NON ESISTENTE")</f>
        <v>comune.montecastellodivibio</v>
      </c>
      <c r="C4734" s="3" t="s">
        <v>8220</v>
      </c>
      <c r="D4734" s="3" t="s">
        <v>8226</v>
      </c>
      <c r="E4734" s="32">
        <v>1620</v>
      </c>
      <c r="F4734" s="1" t="str">
        <f>IF(Tabella1[[#This Row],[Popolazione]]&gt;300000,"Trovato","")</f>
        <v/>
      </c>
      <c r="G4734" s="1" t="str">
        <f>IF(AND(Tabella1[[#This Row],[Popolazione]]&gt;50000,Tabella1[[#This Row],[Popolazione]]&lt;100000),"Compreso",Tabella1[[#This Row],[Regione]])</f>
        <v>UMBRIA</v>
      </c>
    </row>
    <row r="4735" spans="1:7" x14ac:dyDescent="0.25">
      <c r="A4735" s="26" t="s">
        <v>4423</v>
      </c>
      <c r="B4735" s="4" t="str">
        <f>IFERROR(VLOOKUP(A4735,PEC!A$2:B$7902,2,0),"PEC NON ESISTENTE")</f>
        <v>comune.montefalco</v>
      </c>
      <c r="C4735" s="3" t="s">
        <v>8220</v>
      </c>
      <c r="D4735" s="3" t="s">
        <v>8226</v>
      </c>
      <c r="E4735" s="32">
        <v>5691</v>
      </c>
      <c r="F4735" s="1" t="str">
        <f>IF(Tabella1[[#This Row],[Popolazione]]&gt;300000,"Trovato","")</f>
        <v/>
      </c>
      <c r="G4735" s="1" t="str">
        <f>IF(AND(Tabella1[[#This Row],[Popolazione]]&gt;50000,Tabella1[[#This Row],[Popolazione]]&lt;100000),"Compreso",Tabella1[[#This Row],[Regione]])</f>
        <v>UMBRIA</v>
      </c>
    </row>
    <row r="4736" spans="1:7" x14ac:dyDescent="0.25">
      <c r="A4736" s="26" t="s">
        <v>4462</v>
      </c>
      <c r="B4736" s="4" t="str">
        <f>IFERROR(VLOOKUP(A4736,PEC!A$2:B$7902,2,0),"PEC NON ESISTENTE")</f>
        <v>comune.monteleonedispoleto</v>
      </c>
      <c r="C4736" s="3" t="s">
        <v>8220</v>
      </c>
      <c r="D4736" s="3" t="s">
        <v>8226</v>
      </c>
      <c r="E4736" s="32">
        <v>626</v>
      </c>
      <c r="F4736" s="1" t="str">
        <f>IF(Tabella1[[#This Row],[Popolazione]]&gt;300000,"Trovato","")</f>
        <v/>
      </c>
      <c r="G4736" s="1" t="str">
        <f>IF(AND(Tabella1[[#This Row],[Popolazione]]&gt;50000,Tabella1[[#This Row],[Popolazione]]&lt;100000),"Compreso",Tabella1[[#This Row],[Regione]])</f>
        <v>UMBRIA</v>
      </c>
    </row>
    <row r="4737" spans="1:7" x14ac:dyDescent="0.25">
      <c r="A4737" s="26" t="s">
        <v>4383</v>
      </c>
      <c r="B4737" s="4" t="str">
        <f>IFERROR(VLOOKUP(A4737,PEC!A$2:B$7902,2,0),"PEC NON ESISTENTE")</f>
        <v>comune.montesantamariatiberina</v>
      </c>
      <c r="C4737" s="3" t="s">
        <v>8220</v>
      </c>
      <c r="D4737" s="3" t="s">
        <v>8226</v>
      </c>
      <c r="E4737" s="32">
        <v>1216</v>
      </c>
      <c r="F4737" s="1" t="str">
        <f>IF(Tabella1[[#This Row],[Popolazione]]&gt;300000,"Trovato","")</f>
        <v/>
      </c>
      <c r="G4737" s="1" t="str">
        <f>IF(AND(Tabella1[[#This Row],[Popolazione]]&gt;50000,Tabella1[[#This Row],[Popolazione]]&lt;100000),"Compreso",Tabella1[[#This Row],[Regione]])</f>
        <v>UMBRIA</v>
      </c>
    </row>
    <row r="4738" spans="1:7" x14ac:dyDescent="0.25">
      <c r="A4738" s="26" t="s">
        <v>4551</v>
      </c>
      <c r="B4738" s="4" t="str">
        <f>IFERROR(VLOOKUP(A4738,PEC!A$2:B$7902,2,0),"PEC NON ESISTENTE")</f>
        <v>comune.montone</v>
      </c>
      <c r="C4738" s="3" t="s">
        <v>8220</v>
      </c>
      <c r="D4738" s="3" t="s">
        <v>8226</v>
      </c>
      <c r="E4738" s="32">
        <v>1663</v>
      </c>
      <c r="F4738" s="1" t="str">
        <f>IF(Tabella1[[#This Row],[Popolazione]]&gt;300000,"Trovato","")</f>
        <v/>
      </c>
      <c r="G4738" s="1" t="str">
        <f>IF(AND(Tabella1[[#This Row],[Popolazione]]&gt;50000,Tabella1[[#This Row],[Popolazione]]&lt;100000),"Compreso",Tabella1[[#This Row],[Regione]])</f>
        <v>UMBRIA</v>
      </c>
    </row>
    <row r="4739" spans="1:7" x14ac:dyDescent="0.25">
      <c r="A4739" s="26" t="s">
        <v>4715</v>
      </c>
      <c r="B4739" s="4" t="str">
        <f>IFERROR(VLOOKUP(A4739,PEC!A$2:B$7902,2,0),"PEC NON ESISTENTE")</f>
        <v>comune.noceraumbra</v>
      </c>
      <c r="C4739" s="3" t="s">
        <v>8220</v>
      </c>
      <c r="D4739" s="3" t="s">
        <v>8226</v>
      </c>
      <c r="E4739" s="32">
        <v>5953</v>
      </c>
      <c r="F4739" s="1" t="str">
        <f>IF(Tabella1[[#This Row],[Popolazione]]&gt;300000,"Trovato","")</f>
        <v/>
      </c>
      <c r="G4739" s="1" t="str">
        <f>IF(AND(Tabella1[[#This Row],[Popolazione]]&gt;50000,Tabella1[[#This Row],[Popolazione]]&lt;100000),"Compreso",Tabella1[[#This Row],[Regione]])</f>
        <v>UMBRIA</v>
      </c>
    </row>
    <row r="4740" spans="1:7" x14ac:dyDescent="0.25">
      <c r="A4740" s="26" t="s">
        <v>4735</v>
      </c>
      <c r="B4740" s="4" t="str">
        <f>IFERROR(VLOOKUP(A4740,PEC!A$2:B$7902,2,0),"PEC NON ESISTENTE")</f>
        <v>comune.norcia</v>
      </c>
      <c r="C4740" s="3" t="s">
        <v>8220</v>
      </c>
      <c r="D4740" s="3" t="s">
        <v>8226</v>
      </c>
      <c r="E4740" s="32">
        <v>4915</v>
      </c>
      <c r="F4740" s="1" t="str">
        <f>IF(Tabella1[[#This Row],[Popolazione]]&gt;300000,"Trovato","")</f>
        <v/>
      </c>
      <c r="G4740" s="1" t="str">
        <f>IF(AND(Tabella1[[#This Row],[Popolazione]]&gt;50000,Tabella1[[#This Row],[Popolazione]]&lt;100000),"Compreso",Tabella1[[#This Row],[Regione]])</f>
        <v>UMBRIA</v>
      </c>
    </row>
    <row r="4741" spans="1:7" x14ac:dyDescent="0.25">
      <c r="A4741" s="26" t="s">
        <v>4957</v>
      </c>
      <c r="B4741" s="4" t="str">
        <f>IFERROR(VLOOKUP(A4741,PEC!A$2:B$7902,2,0),"PEC NON ESISTENTE")</f>
        <v>comune.paciano</v>
      </c>
      <c r="C4741" s="3" t="s">
        <v>8220</v>
      </c>
      <c r="D4741" s="3" t="s">
        <v>8226</v>
      </c>
      <c r="E4741" s="32">
        <v>982</v>
      </c>
      <c r="F4741" s="1" t="str">
        <f>IF(Tabella1[[#This Row],[Popolazione]]&gt;300000,"Trovato","")</f>
        <v/>
      </c>
      <c r="G4741" s="1" t="str">
        <f>IF(AND(Tabella1[[#This Row],[Popolazione]]&gt;50000,Tabella1[[#This Row],[Popolazione]]&lt;100000),"Compreso",Tabella1[[#This Row],[Regione]])</f>
        <v>UMBRIA</v>
      </c>
    </row>
    <row r="4742" spans="1:7" x14ac:dyDescent="0.25">
      <c r="A4742" s="26" t="s">
        <v>5029</v>
      </c>
      <c r="B4742" s="4" t="str">
        <f>IFERROR(VLOOKUP(A4742,PEC!A$2:B$7902,2,0),"PEC NON ESISTENTE")</f>
        <v>comune.panicale</v>
      </c>
      <c r="C4742" s="3" t="s">
        <v>8220</v>
      </c>
      <c r="D4742" s="3" t="s">
        <v>8226</v>
      </c>
      <c r="E4742" s="32">
        <v>5734</v>
      </c>
      <c r="F4742" s="1" t="str">
        <f>IF(Tabella1[[#This Row],[Popolazione]]&gt;300000,"Trovato","")</f>
        <v/>
      </c>
      <c r="G4742" s="1" t="str">
        <f>IF(AND(Tabella1[[#This Row],[Popolazione]]&gt;50000,Tabella1[[#This Row],[Popolazione]]&lt;100000),"Compreso",Tabella1[[#This Row],[Regione]])</f>
        <v>UMBRIA</v>
      </c>
    </row>
    <row r="4743" spans="1:7" x14ac:dyDescent="0.25">
      <c r="A4743" s="26" t="s">
        <v>5059</v>
      </c>
      <c r="B4743" s="4" t="str">
        <f>IFERROR(VLOOKUP(A4743,PEC!A$2:B$7902,2,0),"PEC NON ESISTENTE")</f>
        <v>comune.passignanosultrasimeno</v>
      </c>
      <c r="C4743" s="3" t="s">
        <v>8220</v>
      </c>
      <c r="D4743" s="3" t="s">
        <v>8226</v>
      </c>
      <c r="E4743" s="32">
        <v>5522</v>
      </c>
      <c r="F4743" s="1" t="str">
        <f>IF(Tabella1[[#This Row],[Popolazione]]&gt;300000,"Trovato","")</f>
        <v/>
      </c>
      <c r="G4743" s="1" t="str">
        <f>IF(AND(Tabella1[[#This Row],[Popolazione]]&gt;50000,Tabella1[[#This Row],[Popolazione]]&lt;100000),"Compreso",Tabella1[[#This Row],[Regione]])</f>
        <v>UMBRIA</v>
      </c>
    </row>
    <row r="4744" spans="1:7" x14ac:dyDescent="0.25">
      <c r="A4744" s="26" t="s">
        <v>5141</v>
      </c>
      <c r="B4744" s="4" t="str">
        <f>IFERROR(VLOOKUP(A4744,PEC!A$2:B$7902,2,0),"PEC NON ESISTENTE")</f>
        <v>comune.perugia</v>
      </c>
      <c r="C4744" s="3" t="s">
        <v>8220</v>
      </c>
      <c r="D4744" s="3" t="s">
        <v>8226</v>
      </c>
      <c r="E4744" s="32">
        <v>162449</v>
      </c>
      <c r="F4744" s="1" t="str">
        <f>IF(Tabella1[[#This Row],[Popolazione]]&gt;300000,"Trovato","")</f>
        <v/>
      </c>
      <c r="G4744" s="1" t="str">
        <f>IF(AND(Tabella1[[#This Row],[Popolazione]]&gt;50000,Tabella1[[#This Row],[Popolazione]]&lt;100000),"Compreso",Tabella1[[#This Row],[Regione]])</f>
        <v>UMBRIA</v>
      </c>
    </row>
    <row r="4745" spans="1:7" x14ac:dyDescent="0.25">
      <c r="A4745" s="26" t="s">
        <v>5231</v>
      </c>
      <c r="B4745" s="4" t="str">
        <f>IFERROR(VLOOKUP(A4745,PEC!A$2:B$7902,2,0),"PEC NON ESISTENTE")</f>
        <v>comune.piegaro</v>
      </c>
      <c r="C4745" s="3" t="s">
        <v>8220</v>
      </c>
      <c r="D4745" s="3" t="s">
        <v>8226</v>
      </c>
      <c r="E4745" s="32">
        <v>3799</v>
      </c>
      <c r="F4745" s="1" t="str">
        <f>IF(Tabella1[[#This Row],[Popolazione]]&gt;300000,"Trovato","")</f>
        <v/>
      </c>
      <c r="G4745" s="1" t="str">
        <f>IF(AND(Tabella1[[#This Row],[Popolazione]]&gt;50000,Tabella1[[#This Row],[Popolazione]]&lt;100000),"Compreso",Tabella1[[#This Row],[Regione]])</f>
        <v>UMBRIA</v>
      </c>
    </row>
    <row r="4746" spans="1:7" x14ac:dyDescent="0.25">
      <c r="A4746" s="26" t="s">
        <v>5245</v>
      </c>
      <c r="B4746" s="4" t="str">
        <f>IFERROR(VLOOKUP(A4746,PEC!A$2:B$7902,2,0),"PEC NON ESISTENTE")</f>
        <v>comune.pietralunga</v>
      </c>
      <c r="C4746" s="3" t="s">
        <v>8220</v>
      </c>
      <c r="D4746" s="3" t="s">
        <v>8226</v>
      </c>
      <c r="E4746" s="32">
        <v>2182</v>
      </c>
      <c r="F4746" s="1" t="str">
        <f>IF(Tabella1[[#This Row],[Popolazione]]&gt;300000,"Trovato","")</f>
        <v/>
      </c>
      <c r="G4746" s="1" t="str">
        <f>IF(AND(Tabella1[[#This Row],[Popolazione]]&gt;50000,Tabella1[[#This Row],[Popolazione]]&lt;100000),"Compreso",Tabella1[[#This Row],[Regione]])</f>
        <v>UMBRIA</v>
      </c>
    </row>
    <row r="4747" spans="1:7" x14ac:dyDescent="0.25">
      <c r="A4747" s="26" t="s">
        <v>5357</v>
      </c>
      <c r="B4747" s="4" t="str">
        <f>IFERROR(VLOOKUP(A4747,PEC!A$2:B$7902,2,0),"PEC NON ESISTENTE")</f>
        <v>comune.poggiodomo</v>
      </c>
      <c r="C4747" s="3" t="s">
        <v>8220</v>
      </c>
      <c r="D4747" s="3" t="s">
        <v>8226</v>
      </c>
      <c r="E4747" s="32">
        <v>135</v>
      </c>
      <c r="F4747" s="1" t="str">
        <f>IF(Tabella1[[#This Row],[Popolazione]]&gt;300000,"Trovato","")</f>
        <v/>
      </c>
      <c r="G4747" s="1" t="str">
        <f>IF(AND(Tabella1[[#This Row],[Popolazione]]&gt;50000,Tabella1[[#This Row],[Popolazione]]&lt;100000),"Compreso",Tabella1[[#This Row],[Regione]])</f>
        <v>UMBRIA</v>
      </c>
    </row>
    <row r="4748" spans="1:7" x14ac:dyDescent="0.25">
      <c r="A4748" s="26" t="s">
        <v>5559</v>
      </c>
      <c r="B4748" s="4" t="str">
        <f>IFERROR(VLOOKUP(A4748,PEC!A$2:B$7902,2,0),"PEC NON ESISTENTE")</f>
        <v>comune.preci</v>
      </c>
      <c r="C4748" s="3" t="s">
        <v>8220</v>
      </c>
      <c r="D4748" s="3" t="s">
        <v>8226</v>
      </c>
      <c r="E4748" s="32">
        <v>757</v>
      </c>
      <c r="F4748" s="1" t="str">
        <f>IF(Tabella1[[#This Row],[Popolazione]]&gt;300000,"Trovato","")</f>
        <v/>
      </c>
      <c r="G4748" s="1" t="str">
        <f>IF(AND(Tabella1[[#This Row],[Popolazione]]&gt;50000,Tabella1[[#This Row],[Popolazione]]&lt;100000),"Compreso",Tabella1[[#This Row],[Regione]])</f>
        <v>UMBRIA</v>
      </c>
    </row>
    <row r="4749" spans="1:7" x14ac:dyDescent="0.25">
      <c r="A4749" s="26" t="s">
        <v>6217</v>
      </c>
      <c r="B4749" s="4" t="str">
        <f>IFERROR(VLOOKUP(A4749,PEC!A$2:B$7902,2,0),"PEC NON ESISTENTE")</f>
        <v>comune.sangiustino</v>
      </c>
      <c r="C4749" s="3" t="s">
        <v>8220</v>
      </c>
      <c r="D4749" s="3" t="s">
        <v>8226</v>
      </c>
      <c r="E4749" s="32">
        <v>11337</v>
      </c>
      <c r="F4749" s="1" t="str">
        <f>IF(Tabella1[[#This Row],[Popolazione]]&gt;300000,"Trovato","")</f>
        <v/>
      </c>
      <c r="G4749" s="1" t="str">
        <f>IF(AND(Tabella1[[#This Row],[Popolazione]]&gt;50000,Tabella1[[#This Row],[Popolazione]]&lt;100000),"Compreso",Tabella1[[#This Row],[Regione]])</f>
        <v>UMBRIA</v>
      </c>
    </row>
    <row r="4750" spans="1:7" x14ac:dyDescent="0.25">
      <c r="A4750" s="26" t="s">
        <v>6421</v>
      </c>
      <c r="B4750" s="4" t="str">
        <f>IFERROR(VLOOKUP(A4750,PEC!A$2:B$7902,2,0),"PEC NON ESISTENTE")</f>
        <v>comune.santanatoliadinarco</v>
      </c>
      <c r="C4750" s="3" t="s">
        <v>8220</v>
      </c>
      <c r="D4750" s="3" t="s">
        <v>8226</v>
      </c>
      <c r="E4750" s="32">
        <v>558</v>
      </c>
      <c r="F4750" s="1" t="str">
        <f>IF(Tabella1[[#This Row],[Popolazione]]&gt;300000,"Trovato","")</f>
        <v/>
      </c>
      <c r="G4750" s="1" t="str">
        <f>IF(AND(Tabella1[[#This Row],[Popolazione]]&gt;50000,Tabella1[[#This Row],[Popolazione]]&lt;100000),"Compreso",Tabella1[[#This Row],[Regione]])</f>
        <v>UMBRIA</v>
      </c>
    </row>
    <row r="4751" spans="1:7" x14ac:dyDescent="0.25">
      <c r="A4751" s="26" t="s">
        <v>6628</v>
      </c>
      <c r="B4751" s="4" t="str">
        <f>IFERROR(VLOOKUP(A4751,PEC!A$2:B$7902,2,0),"PEC NON ESISTENTE")</f>
        <v>comune.scheggiaepascelupo</v>
      </c>
      <c r="C4751" s="3" t="s">
        <v>8220</v>
      </c>
      <c r="D4751" s="3" t="s">
        <v>8226</v>
      </c>
      <c r="E4751" s="32">
        <v>1442</v>
      </c>
      <c r="F4751" s="1" t="str">
        <f>IF(Tabella1[[#This Row],[Popolazione]]&gt;300000,"Trovato","")</f>
        <v/>
      </c>
      <c r="G4751" s="1" t="str">
        <f>IF(AND(Tabella1[[#This Row],[Popolazione]]&gt;50000,Tabella1[[#This Row],[Popolazione]]&lt;100000),"Compreso",Tabella1[[#This Row],[Regione]])</f>
        <v>UMBRIA</v>
      </c>
    </row>
    <row r="4752" spans="1:7" x14ac:dyDescent="0.25">
      <c r="A4752" s="26" t="s">
        <v>6629</v>
      </c>
      <c r="B4752" s="4" t="str">
        <f>IFERROR(VLOOKUP(A4752,PEC!A$2:B$7902,2,0),"PEC NON ESISTENTE")</f>
        <v>comune.scheggino</v>
      </c>
      <c r="C4752" s="3" t="s">
        <v>8220</v>
      </c>
      <c r="D4752" s="3" t="s">
        <v>8226</v>
      </c>
      <c r="E4752" s="32">
        <v>481</v>
      </c>
      <c r="F4752" s="1" t="str">
        <f>IF(Tabella1[[#This Row],[Popolazione]]&gt;300000,"Trovato","")</f>
        <v/>
      </c>
      <c r="G4752" s="1" t="str">
        <f>IF(AND(Tabella1[[#This Row],[Popolazione]]&gt;50000,Tabella1[[#This Row],[Popolazione]]&lt;100000),"Compreso",Tabella1[[#This Row],[Regione]])</f>
        <v>UMBRIA</v>
      </c>
    </row>
    <row r="4753" spans="1:7" x14ac:dyDescent="0.25">
      <c r="A4753" s="26" t="s">
        <v>6674</v>
      </c>
      <c r="B4753" s="4" t="str">
        <f>IFERROR(VLOOKUP(A4753,PEC!A$2:B$7902,2,0),"PEC NON ESISTENTE")</f>
        <v>comune.sellano</v>
      </c>
      <c r="C4753" s="3" t="s">
        <v>8220</v>
      </c>
      <c r="D4753" s="3" t="s">
        <v>8226</v>
      </c>
      <c r="E4753" s="32">
        <v>1140</v>
      </c>
      <c r="F4753" s="1" t="str">
        <f>IF(Tabella1[[#This Row],[Popolazione]]&gt;300000,"Trovato","")</f>
        <v/>
      </c>
      <c r="G4753" s="1" t="str">
        <f>IF(AND(Tabella1[[#This Row],[Popolazione]]&gt;50000,Tabella1[[#This Row],[Popolazione]]&lt;100000),"Compreso",Tabella1[[#This Row],[Regione]])</f>
        <v>UMBRIA</v>
      </c>
    </row>
    <row r="4754" spans="1:7" x14ac:dyDescent="0.25">
      <c r="A4754" s="26" t="s">
        <v>6782</v>
      </c>
      <c r="B4754" s="4" t="str">
        <f>IFERROR(VLOOKUP(A4754,PEC!A$2:B$7902,2,0),"PEC NON ESISTENTE")</f>
        <v>comune.sigillo</v>
      </c>
      <c r="C4754" s="3" t="s">
        <v>8220</v>
      </c>
      <c r="D4754" s="3" t="s">
        <v>8226</v>
      </c>
      <c r="E4754" s="32">
        <v>2468</v>
      </c>
      <c r="F4754" s="1" t="str">
        <f>IF(Tabella1[[#This Row],[Popolazione]]&gt;300000,"Trovato","")</f>
        <v/>
      </c>
      <c r="G4754" s="1" t="str">
        <f>IF(AND(Tabella1[[#This Row],[Popolazione]]&gt;50000,Tabella1[[#This Row],[Popolazione]]&lt;100000),"Compreso",Tabella1[[#This Row],[Regione]])</f>
        <v>UMBRIA</v>
      </c>
    </row>
    <row r="4755" spans="1:7" x14ac:dyDescent="0.25">
      <c r="A4755" s="26" t="s">
        <v>6900</v>
      </c>
      <c r="B4755" s="4" t="str">
        <f>IFERROR(VLOOKUP(A4755,PEC!A$2:B$7902,2,0),"PEC NON ESISTENTE")</f>
        <v>comune.spello</v>
      </c>
      <c r="C4755" s="3" t="s">
        <v>8220</v>
      </c>
      <c r="D4755" s="3" t="s">
        <v>8226</v>
      </c>
      <c r="E4755" s="32">
        <v>8631</v>
      </c>
      <c r="F4755" s="1" t="str">
        <f>IF(Tabella1[[#This Row],[Popolazione]]&gt;300000,"Trovato","")</f>
        <v/>
      </c>
      <c r="G4755" s="1" t="str">
        <f>IF(AND(Tabella1[[#This Row],[Popolazione]]&gt;50000,Tabella1[[#This Row],[Popolazione]]&lt;100000),"Compreso",Tabella1[[#This Row],[Regione]])</f>
        <v>UMBRIA</v>
      </c>
    </row>
    <row r="4756" spans="1:7" x14ac:dyDescent="0.25">
      <c r="A4756" s="26" t="s">
        <v>6921</v>
      </c>
      <c r="B4756" s="4" t="str">
        <f>IFERROR(VLOOKUP(A4756,PEC!A$2:B$7902,2,0),"PEC NON ESISTENTE")</f>
        <v>comune.spoleto</v>
      </c>
      <c r="C4756" s="3" t="s">
        <v>8220</v>
      </c>
      <c r="D4756" s="3" t="s">
        <v>8226</v>
      </c>
      <c r="E4756" s="32">
        <v>38429</v>
      </c>
      <c r="F4756" s="1" t="str">
        <f>IF(Tabella1[[#This Row],[Popolazione]]&gt;300000,"Trovato","")</f>
        <v/>
      </c>
      <c r="G4756" s="1" t="str">
        <f>IF(AND(Tabella1[[#This Row],[Popolazione]]&gt;50000,Tabella1[[#This Row],[Popolazione]]&lt;100000),"Compreso",Tabella1[[#This Row],[Regione]])</f>
        <v>UMBRIA</v>
      </c>
    </row>
    <row r="4757" spans="1:7" x14ac:dyDescent="0.25">
      <c r="A4757" s="26" t="s">
        <v>7120</v>
      </c>
      <c r="B4757" s="4" t="str">
        <f>IFERROR(VLOOKUP(A4757,PEC!A$2:B$7902,2,0),"PEC NON ESISTENTE")</f>
        <v>comune.todi</v>
      </c>
      <c r="C4757" s="3" t="s">
        <v>8220</v>
      </c>
      <c r="D4757" s="3" t="s">
        <v>8226</v>
      </c>
      <c r="E4757" s="32">
        <v>16900</v>
      </c>
      <c r="F4757" s="1" t="str">
        <f>IF(Tabella1[[#This Row],[Popolazione]]&gt;300000,"Trovato","")</f>
        <v/>
      </c>
      <c r="G4757" s="1" t="str">
        <f>IF(AND(Tabella1[[#This Row],[Popolazione]]&gt;50000,Tabella1[[#This Row],[Popolazione]]&lt;100000),"Compreso",Tabella1[[#This Row],[Regione]])</f>
        <v>UMBRIA</v>
      </c>
    </row>
    <row r="4758" spans="1:7" x14ac:dyDescent="0.25">
      <c r="A4758" s="26" t="s">
        <v>7142</v>
      </c>
      <c r="B4758" s="4" t="str">
        <f>IFERROR(VLOOKUP(A4758,PEC!A$2:B$7902,2,0),"PEC NON ESISTENTE")</f>
        <v>demografici</v>
      </c>
      <c r="C4758" s="3" t="s">
        <v>8220</v>
      </c>
      <c r="D4758" s="3" t="s">
        <v>8226</v>
      </c>
      <c r="E4758" s="32">
        <v>6520</v>
      </c>
      <c r="F4758" s="1" t="str">
        <f>IF(Tabella1[[#This Row],[Popolazione]]&gt;300000,"Trovato","")</f>
        <v/>
      </c>
      <c r="G4758" s="1" t="str">
        <f>IF(AND(Tabella1[[#This Row],[Popolazione]]&gt;50000,Tabella1[[#This Row],[Popolazione]]&lt;100000),"Compreso",Tabella1[[#This Row],[Regione]])</f>
        <v>UMBRIA</v>
      </c>
    </row>
    <row r="4759" spans="1:7" x14ac:dyDescent="0.25">
      <c r="A4759" s="26" t="s">
        <v>7279</v>
      </c>
      <c r="B4759" s="4" t="str">
        <f>IFERROR(VLOOKUP(A4759,PEC!A$2:B$7902,2,0),"PEC NON ESISTENTE")</f>
        <v>comune.trevi</v>
      </c>
      <c r="C4759" s="3" t="s">
        <v>8220</v>
      </c>
      <c r="D4759" s="3" t="s">
        <v>8226</v>
      </c>
      <c r="E4759" s="32">
        <v>8335</v>
      </c>
      <c r="F4759" s="1" t="str">
        <f>IF(Tabella1[[#This Row],[Popolazione]]&gt;300000,"Trovato","")</f>
        <v/>
      </c>
      <c r="G4759" s="1" t="str">
        <f>IF(AND(Tabella1[[#This Row],[Popolazione]]&gt;50000,Tabella1[[#This Row],[Popolazione]]&lt;100000),"Compreso",Tabella1[[#This Row],[Regione]])</f>
        <v>UMBRIA</v>
      </c>
    </row>
    <row r="4760" spans="1:7" x14ac:dyDescent="0.25">
      <c r="A4760" s="26" t="s">
        <v>7337</v>
      </c>
      <c r="B4760" s="4" t="str">
        <f>IFERROR(VLOOKUP(A4760,PEC!A$2:B$7902,2,0),"PEC NON ESISTENTE")</f>
        <v>comune.tuorosultrasimeno</v>
      </c>
      <c r="C4760" s="3" t="s">
        <v>8220</v>
      </c>
      <c r="D4760" s="3" t="s">
        <v>8226</v>
      </c>
      <c r="E4760" s="32">
        <v>3850</v>
      </c>
      <c r="F4760" s="1" t="str">
        <f>IF(Tabella1[[#This Row],[Popolazione]]&gt;300000,"Trovato","")</f>
        <v/>
      </c>
      <c r="G4760" s="1" t="str">
        <f>IF(AND(Tabella1[[#This Row],[Popolazione]]&gt;50000,Tabella1[[#This Row],[Popolazione]]&lt;100000),"Compreso",Tabella1[[#This Row],[Regione]])</f>
        <v>UMBRIA</v>
      </c>
    </row>
    <row r="4761" spans="1:7" x14ac:dyDescent="0.25">
      <c r="A4761" s="26" t="s">
        <v>7359</v>
      </c>
      <c r="B4761" s="4" t="str">
        <f>IFERROR(VLOOKUP(A4761,PEC!A$2:B$7902,2,0),"PEC NON ESISTENTE")</f>
        <v>comune.umbertide</v>
      </c>
      <c r="C4761" s="3" t="s">
        <v>8220</v>
      </c>
      <c r="D4761" s="3" t="s">
        <v>8226</v>
      </c>
      <c r="E4761" s="32">
        <v>16481</v>
      </c>
      <c r="F4761" s="1" t="str">
        <f>IF(Tabella1[[#This Row],[Popolazione]]&gt;300000,"Trovato","")</f>
        <v/>
      </c>
      <c r="G4761" s="1" t="str">
        <f>IF(AND(Tabella1[[#This Row],[Popolazione]]&gt;50000,Tabella1[[#This Row],[Popolazione]]&lt;100000),"Compreso",Tabella1[[#This Row],[Regione]])</f>
        <v>UMBRIA</v>
      </c>
    </row>
    <row r="4762" spans="1:7" x14ac:dyDescent="0.25">
      <c r="A4762" s="26" t="s">
        <v>7432</v>
      </c>
      <c r="B4762" s="4" t="str">
        <f>IFERROR(VLOOKUP(A4762,PEC!A$2:B$7902,2,0),"PEC NON ESISTENTE")</f>
        <v>comune.valfabbrica</v>
      </c>
      <c r="C4762" s="3" t="s">
        <v>8220</v>
      </c>
      <c r="D4762" s="3" t="s">
        <v>8226</v>
      </c>
      <c r="E4762" s="32">
        <v>3502</v>
      </c>
      <c r="F4762" s="1" t="str">
        <f>IF(Tabella1[[#This Row],[Popolazione]]&gt;300000,"Trovato","")</f>
        <v/>
      </c>
      <c r="G4762" s="1" t="str">
        <f>IF(AND(Tabella1[[#This Row],[Popolazione]]&gt;50000,Tabella1[[#This Row],[Popolazione]]&lt;100000),"Compreso",Tabella1[[#This Row],[Regione]])</f>
        <v>UMBRIA</v>
      </c>
    </row>
    <row r="4763" spans="1:7" x14ac:dyDescent="0.25">
      <c r="A4763" s="26" t="s">
        <v>7478</v>
      </c>
      <c r="B4763" s="4" t="str">
        <f>IFERROR(VLOOKUP(A4763,PEC!A$2:B$7902,2,0),"PEC NON ESISTENTE")</f>
        <v>comune.vallodinera</v>
      </c>
      <c r="C4763" s="3" t="s">
        <v>8220</v>
      </c>
      <c r="D4763" s="3" t="s">
        <v>8226</v>
      </c>
      <c r="E4763" s="32">
        <v>401</v>
      </c>
      <c r="F4763" s="1" t="str">
        <f>IF(Tabella1[[#This Row],[Popolazione]]&gt;300000,"Trovato","")</f>
        <v/>
      </c>
      <c r="G4763" s="1" t="str">
        <f>IF(AND(Tabella1[[#This Row],[Popolazione]]&gt;50000,Tabella1[[#This Row],[Popolazione]]&lt;100000),"Compreso",Tabella1[[#This Row],[Regione]])</f>
        <v>UMBRIA</v>
      </c>
    </row>
    <row r="4764" spans="1:7" x14ac:dyDescent="0.25">
      <c r="A4764" s="26" t="s">
        <v>7495</v>
      </c>
      <c r="B4764" s="4" t="str">
        <f>IFERROR(VLOOKUP(A4764,PEC!A$2:B$7902,2,0),"PEC NON ESISTENTE")</f>
        <v>comune.valtopina</v>
      </c>
      <c r="C4764" s="3" t="s">
        <v>8220</v>
      </c>
      <c r="D4764" s="3" t="s">
        <v>8226</v>
      </c>
      <c r="E4764" s="32">
        <v>1486</v>
      </c>
      <c r="F4764" s="1" t="str">
        <f>IF(Tabella1[[#This Row],[Popolazione]]&gt;300000,"Trovato","")</f>
        <v/>
      </c>
      <c r="G4764" s="1" t="str">
        <f>IF(AND(Tabella1[[#This Row],[Popolazione]]&gt;50000,Tabella1[[#This Row],[Popolazione]]&lt;100000),"Compreso",Tabella1[[#This Row],[Regione]])</f>
        <v>UMBRIA</v>
      </c>
    </row>
    <row r="4765" spans="1:7" x14ac:dyDescent="0.25">
      <c r="A4765" s="26" t="s">
        <v>441</v>
      </c>
      <c r="B4765" s="4" t="str">
        <f>IFERROR(VLOOKUP(A4765,PEC!A$2:B$7902,2,0),"PEC NON ESISTENTE")</f>
        <v>comune.acquasparta</v>
      </c>
      <c r="C4765" s="3" t="s">
        <v>8220</v>
      </c>
      <c r="D4765" s="3" t="s">
        <v>8226</v>
      </c>
      <c r="E4765" s="32">
        <v>4929</v>
      </c>
      <c r="F4765" s="1" t="str">
        <f>IF(Tabella1[[#This Row],[Popolazione]]&gt;300000,"Trovato","")</f>
        <v/>
      </c>
      <c r="G4765" s="1" t="str">
        <f>IF(AND(Tabella1[[#This Row],[Popolazione]]&gt;50000,Tabella1[[#This Row],[Popolazione]]&lt;100000),"Compreso",Tabella1[[#This Row],[Regione]])</f>
        <v>UMBRIA</v>
      </c>
    </row>
    <row r="4766" spans="1:7" x14ac:dyDescent="0.25">
      <c r="A4766" s="26" t="s">
        <v>565</v>
      </c>
      <c r="B4766" s="4" t="str">
        <f>IFERROR(VLOOKUP(A4766,PEC!A$2:B$7902,2,0),"PEC NON ESISTENTE")</f>
        <v>comune.allerona</v>
      </c>
      <c r="C4766" s="3" t="s">
        <v>8220</v>
      </c>
      <c r="D4766" s="3" t="s">
        <v>8226</v>
      </c>
      <c r="E4766" s="32">
        <v>1859</v>
      </c>
      <c r="F4766" s="1" t="str">
        <f>IF(Tabella1[[#This Row],[Popolazione]]&gt;300000,"Trovato","")</f>
        <v/>
      </c>
      <c r="G4766" s="1" t="str">
        <f>IF(AND(Tabella1[[#This Row],[Popolazione]]&gt;50000,Tabella1[[#This Row],[Popolazione]]&lt;100000),"Compreso",Tabella1[[#This Row],[Regione]])</f>
        <v>UMBRIA</v>
      </c>
    </row>
    <row r="4767" spans="1:7" x14ac:dyDescent="0.25">
      <c r="A4767" s="26" t="s">
        <v>599</v>
      </c>
      <c r="B4767" s="4" t="str">
        <f>IFERROR(VLOOKUP(A4767,PEC!A$2:B$7902,2,0),"PEC NON ESISTENTE")</f>
        <v>comune.alviano</v>
      </c>
      <c r="C4767" s="3" t="s">
        <v>8220</v>
      </c>
      <c r="D4767" s="3" t="s">
        <v>8226</v>
      </c>
      <c r="E4767" s="32">
        <v>1514</v>
      </c>
      <c r="F4767" s="1" t="str">
        <f>IF(Tabella1[[#This Row],[Popolazione]]&gt;300000,"Trovato","")</f>
        <v/>
      </c>
      <c r="G4767" s="1" t="str">
        <f>IF(AND(Tabella1[[#This Row],[Popolazione]]&gt;50000,Tabella1[[#This Row],[Popolazione]]&lt;100000),"Compreso",Tabella1[[#This Row],[Regione]])</f>
        <v>UMBRIA</v>
      </c>
    </row>
    <row r="4768" spans="1:7" x14ac:dyDescent="0.25">
      <c r="A4768" s="26" t="s">
        <v>613</v>
      </c>
      <c r="B4768" s="4" t="str">
        <f>IFERROR(VLOOKUP(A4768,PEC!A$2:B$7902,2,0),"PEC NON ESISTENTE")</f>
        <v>comune.amelia</v>
      </c>
      <c r="C4768" s="3" t="s">
        <v>8220</v>
      </c>
      <c r="D4768" s="3" t="s">
        <v>8226</v>
      </c>
      <c r="E4768" s="32">
        <v>11781</v>
      </c>
      <c r="F4768" s="1" t="str">
        <f>IF(Tabella1[[#This Row],[Popolazione]]&gt;300000,"Trovato","")</f>
        <v/>
      </c>
      <c r="G4768" s="1" t="str">
        <f>IF(AND(Tabella1[[#This Row],[Popolazione]]&gt;50000,Tabella1[[#This Row],[Popolazione]]&lt;100000),"Compreso",Tabella1[[#This Row],[Regione]])</f>
        <v>UMBRIA</v>
      </c>
    </row>
    <row r="4769" spans="1:7" x14ac:dyDescent="0.25">
      <c r="A4769" s="26" t="s">
        <v>743</v>
      </c>
      <c r="B4769" s="4" t="str">
        <f>IFERROR(VLOOKUP(A4769,PEC!A$2:B$7902,2,0),"PEC NON ESISTENTE")</f>
        <v>comune.arrone</v>
      </c>
      <c r="C4769" s="3" t="s">
        <v>8220</v>
      </c>
      <c r="D4769" s="3" t="s">
        <v>8226</v>
      </c>
      <c r="E4769" s="32">
        <v>2839</v>
      </c>
      <c r="F4769" s="1" t="str">
        <f>IF(Tabella1[[#This Row],[Popolazione]]&gt;300000,"Trovato","")</f>
        <v/>
      </c>
      <c r="G4769" s="1" t="str">
        <f>IF(AND(Tabella1[[#This Row],[Popolazione]]&gt;50000,Tabella1[[#This Row],[Popolazione]]&lt;100000),"Compreso",Tabella1[[#This Row],[Regione]])</f>
        <v>UMBRIA</v>
      </c>
    </row>
    <row r="4770" spans="1:7" x14ac:dyDescent="0.25">
      <c r="A4770" s="26" t="s">
        <v>786</v>
      </c>
      <c r="B4770" s="4" t="str">
        <f>IFERROR(VLOOKUP(A4770,PEC!A$2:B$7902,2,0),"PEC NON ESISTENTE")</f>
        <v>comune.attigliano</v>
      </c>
      <c r="C4770" s="3" t="s">
        <v>8220</v>
      </c>
      <c r="D4770" s="3" t="s">
        <v>8226</v>
      </c>
      <c r="E4770" s="32">
        <v>1917</v>
      </c>
      <c r="F4770" s="1" t="str">
        <f>IF(Tabella1[[#This Row],[Popolazione]]&gt;300000,"Trovato","")</f>
        <v/>
      </c>
      <c r="G4770" s="1" t="str">
        <f>IF(AND(Tabella1[[#This Row],[Popolazione]]&gt;50000,Tabella1[[#This Row],[Popolazione]]&lt;100000),"Compreso",Tabella1[[#This Row],[Regione]])</f>
        <v>UMBRIA</v>
      </c>
    </row>
    <row r="4771" spans="1:7" x14ac:dyDescent="0.25">
      <c r="A4771" s="26" t="s">
        <v>939</v>
      </c>
      <c r="B4771" s="4" t="str">
        <f>IFERROR(VLOOKUP(A4771,PEC!A$2:B$7902,2,0),"PEC NON ESISTENTE")</f>
        <v>comune.baschi</v>
      </c>
      <c r="C4771" s="3" t="s">
        <v>8220</v>
      </c>
      <c r="D4771" s="3" t="s">
        <v>8226</v>
      </c>
      <c r="E4771" s="32">
        <v>2803</v>
      </c>
      <c r="F4771" s="1" t="str">
        <f>IF(Tabella1[[#This Row],[Popolazione]]&gt;300000,"Trovato","")</f>
        <v/>
      </c>
      <c r="G4771" s="1" t="str">
        <f>IF(AND(Tabella1[[#This Row],[Popolazione]]&gt;50000,Tabella1[[#This Row],[Popolazione]]&lt;100000),"Compreso",Tabella1[[#This Row],[Regione]])</f>
        <v>UMBRIA</v>
      </c>
    </row>
    <row r="4772" spans="1:7" x14ac:dyDescent="0.25">
      <c r="A4772" s="26" t="s">
        <v>1460</v>
      </c>
      <c r="B4772" s="4" t="str">
        <f>IFERROR(VLOOKUP(A4772,PEC!A$2:B$7902,2,0),"PEC NON ESISTENTE")</f>
        <v>comune.calvidellumbria</v>
      </c>
      <c r="C4772" s="3" t="s">
        <v>8220</v>
      </c>
      <c r="D4772" s="3" t="s">
        <v>8226</v>
      </c>
      <c r="E4772" s="32">
        <v>1883</v>
      </c>
      <c r="F4772" s="1" t="str">
        <f>IF(Tabella1[[#This Row],[Popolazione]]&gt;300000,"Trovato","")</f>
        <v/>
      </c>
      <c r="G4772" s="1" t="str">
        <f>IF(AND(Tabella1[[#This Row],[Popolazione]]&gt;50000,Tabella1[[#This Row],[Popolazione]]&lt;100000),"Compreso",Tabella1[[#This Row],[Regione]])</f>
        <v>UMBRIA</v>
      </c>
    </row>
    <row r="4773" spans="1:7" x14ac:dyDescent="0.25">
      <c r="A4773" s="26" t="s">
        <v>1924</v>
      </c>
      <c r="B4773" s="4" t="str">
        <f>IFERROR(VLOOKUP(A4773,PEC!A$2:B$7902,2,0),"PEC NON ESISTENTE")</f>
        <v>comune.castelgiorgio</v>
      </c>
      <c r="C4773" s="3" t="s">
        <v>8220</v>
      </c>
      <c r="D4773" s="3" t="s">
        <v>8226</v>
      </c>
      <c r="E4773" s="32">
        <v>2178</v>
      </c>
      <c r="F4773" s="1" t="str">
        <f>IF(Tabella1[[#This Row],[Popolazione]]&gt;300000,"Trovato","")</f>
        <v/>
      </c>
      <c r="G4773" s="1" t="str">
        <f>IF(AND(Tabella1[[#This Row],[Popolazione]]&gt;50000,Tabella1[[#This Row],[Popolazione]]&lt;100000),"Compreso",Tabella1[[#This Row],[Regione]])</f>
        <v>UMBRIA</v>
      </c>
    </row>
    <row r="4774" spans="1:7" x14ac:dyDescent="0.25">
      <c r="A4774" s="26" t="s">
        <v>1944</v>
      </c>
      <c r="B4774" s="4" t="str">
        <f>IFERROR(VLOOKUP(A4774,PEC!A$2:B$7902,2,0),"PEC NON ESISTENTE")</f>
        <v>comune.castelviscardo</v>
      </c>
      <c r="C4774" s="3" t="s">
        <v>8220</v>
      </c>
      <c r="D4774" s="3" t="s">
        <v>8226</v>
      </c>
      <c r="E4774" s="32">
        <v>3028</v>
      </c>
      <c r="F4774" s="1" t="str">
        <f>IF(Tabella1[[#This Row],[Popolazione]]&gt;300000,"Trovato","")</f>
        <v/>
      </c>
      <c r="G4774" s="1" t="str">
        <f>IF(AND(Tabella1[[#This Row],[Popolazione]]&gt;50000,Tabella1[[#This Row],[Popolazione]]&lt;100000),"Compreso",Tabella1[[#This Row],[Regione]])</f>
        <v>UMBRIA</v>
      </c>
    </row>
    <row r="4775" spans="1:7" x14ac:dyDescent="0.25">
      <c r="A4775" s="26" t="s">
        <v>2908</v>
      </c>
      <c r="B4775" s="4" t="str">
        <f>IFERROR(VLOOKUP(A4775,PEC!A$2:B$7902,2,0),"PEC NON ESISTENTE")</f>
        <v>comune.fabro</v>
      </c>
      <c r="C4775" s="3" t="s">
        <v>8220</v>
      </c>
      <c r="D4775" s="3" t="s">
        <v>8226</v>
      </c>
      <c r="E4775" s="32">
        <v>2906</v>
      </c>
      <c r="F4775" s="1" t="str">
        <f>IF(Tabella1[[#This Row],[Popolazione]]&gt;300000,"Trovato","")</f>
        <v/>
      </c>
      <c r="G4775" s="1" t="str">
        <f>IF(AND(Tabella1[[#This Row],[Popolazione]]&gt;50000,Tabella1[[#This Row],[Popolazione]]&lt;100000),"Compreso",Tabella1[[#This Row],[Regione]])</f>
        <v>UMBRIA</v>
      </c>
    </row>
    <row r="4776" spans="1:7" x14ac:dyDescent="0.25">
      <c r="A4776" s="26" t="s">
        <v>2964</v>
      </c>
      <c r="B4776" s="4" t="str">
        <f>IFERROR(VLOOKUP(A4776,PEC!A$2:B$7902,2,0),"PEC NON ESISTENTE")</f>
        <v>comune.ferentillo</v>
      </c>
      <c r="C4776" s="3" t="s">
        <v>8220</v>
      </c>
      <c r="D4776" s="3" t="s">
        <v>8226</v>
      </c>
      <c r="E4776" s="32">
        <v>1963</v>
      </c>
      <c r="F4776" s="1" t="str">
        <f>IF(Tabella1[[#This Row],[Popolazione]]&gt;300000,"Trovato","")</f>
        <v/>
      </c>
      <c r="G4776" s="1" t="str">
        <f>IF(AND(Tabella1[[#This Row],[Popolazione]]&gt;50000,Tabella1[[#This Row],[Popolazione]]&lt;100000),"Compreso",Tabella1[[#This Row],[Regione]])</f>
        <v>UMBRIA</v>
      </c>
    </row>
    <row r="4777" spans="1:7" x14ac:dyDescent="0.25">
      <c r="A4777" s="26" t="s">
        <v>2986</v>
      </c>
      <c r="B4777" s="4" t="str">
        <f>IFERROR(VLOOKUP(A4777,PEC!A$2:B$7902,2,0),"PEC NON ESISTENTE")</f>
        <v>comune.ficulle</v>
      </c>
      <c r="C4777" s="3" t="s">
        <v>8220</v>
      </c>
      <c r="D4777" s="3" t="s">
        <v>8226</v>
      </c>
      <c r="E4777" s="32">
        <v>1695</v>
      </c>
      <c r="F4777" s="1" t="str">
        <f>IF(Tabella1[[#This Row],[Popolazione]]&gt;300000,"Trovato","")</f>
        <v/>
      </c>
      <c r="G4777" s="1" t="str">
        <f>IF(AND(Tabella1[[#This Row],[Popolazione]]&gt;50000,Tabella1[[#This Row],[Popolazione]]&lt;100000),"Compreso",Tabella1[[#This Row],[Regione]])</f>
        <v>UMBRIA</v>
      </c>
    </row>
    <row r="4778" spans="1:7" x14ac:dyDescent="0.25">
      <c r="A4778" s="26" t="s">
        <v>3344</v>
      </c>
      <c r="B4778" s="4" t="str">
        <f>IFERROR(VLOOKUP(A4778,PEC!A$2:B$7902,2,0),"PEC NON ESISTENTE")</f>
        <v>comune.giove</v>
      </c>
      <c r="C4778" s="3" t="s">
        <v>8220</v>
      </c>
      <c r="D4778" s="3" t="s">
        <v>8226</v>
      </c>
      <c r="E4778" s="32">
        <v>1900</v>
      </c>
      <c r="F4778" s="1" t="str">
        <f>IF(Tabella1[[#This Row],[Popolazione]]&gt;300000,"Trovato","")</f>
        <v/>
      </c>
      <c r="G4778" s="1" t="str">
        <f>IF(AND(Tabella1[[#This Row],[Popolazione]]&gt;50000,Tabella1[[#This Row],[Popolazione]]&lt;100000),"Compreso",Tabella1[[#This Row],[Regione]])</f>
        <v>UMBRIA</v>
      </c>
    </row>
    <row r="4779" spans="1:7" x14ac:dyDescent="0.25">
      <c r="A4779" s="26" t="s">
        <v>3491</v>
      </c>
      <c r="B4779" s="4" t="str">
        <f>IFERROR(VLOOKUP(A4779,PEC!A$2:B$7902,2,0),"PEC NON ESISTENTE")</f>
        <v>comune.guardea</v>
      </c>
      <c r="C4779" s="3" t="s">
        <v>8220</v>
      </c>
      <c r="D4779" s="3" t="s">
        <v>8226</v>
      </c>
      <c r="E4779" s="32">
        <v>1863</v>
      </c>
      <c r="F4779" s="1" t="str">
        <f>IF(Tabella1[[#This Row],[Popolazione]]&gt;300000,"Trovato","")</f>
        <v/>
      </c>
      <c r="G4779" s="1" t="str">
        <f>IF(AND(Tabella1[[#This Row],[Popolazione]]&gt;50000,Tabella1[[#This Row],[Popolazione]]&lt;100000),"Compreso",Tabella1[[#This Row],[Regione]])</f>
        <v>UMBRIA</v>
      </c>
    </row>
    <row r="4780" spans="1:7" x14ac:dyDescent="0.25">
      <c r="A4780" s="26" t="s">
        <v>3841</v>
      </c>
      <c r="B4780" s="4" t="str">
        <f>IFERROR(VLOOKUP(A4780,PEC!A$2:B$7902,2,0),"PEC NON ESISTENTE")</f>
        <v>comune.lugnanointeverina</v>
      </c>
      <c r="C4780" s="3" t="s">
        <v>8220</v>
      </c>
      <c r="D4780" s="3" t="s">
        <v>8226</v>
      </c>
      <c r="E4780" s="32">
        <v>1539</v>
      </c>
      <c r="F4780" s="1" t="str">
        <f>IF(Tabella1[[#This Row],[Popolazione]]&gt;300000,"Trovato","")</f>
        <v/>
      </c>
      <c r="G4780" s="1" t="str">
        <f>IF(AND(Tabella1[[#This Row],[Popolazione]]&gt;50000,Tabella1[[#This Row],[Popolazione]]&lt;100000),"Compreso",Tabella1[[#This Row],[Regione]])</f>
        <v>UMBRIA</v>
      </c>
    </row>
    <row r="4781" spans="1:7" x14ac:dyDescent="0.25">
      <c r="A4781" s="26" t="s">
        <v>4401</v>
      </c>
      <c r="B4781" s="4" t="str">
        <f>IFERROR(VLOOKUP(A4781,PEC!A$2:B$7902,2,0),"PEC NON ESISTENTE")</f>
        <v>comune.montecastrilli</v>
      </c>
      <c r="C4781" s="3" t="s">
        <v>8220</v>
      </c>
      <c r="D4781" s="3" t="s">
        <v>8226</v>
      </c>
      <c r="E4781" s="32">
        <v>5190</v>
      </c>
      <c r="F4781" s="1" t="str">
        <f>IF(Tabella1[[#This Row],[Popolazione]]&gt;300000,"Trovato","")</f>
        <v/>
      </c>
      <c r="G4781" s="1" t="str">
        <f>IF(AND(Tabella1[[#This Row],[Popolazione]]&gt;50000,Tabella1[[#This Row],[Popolazione]]&lt;100000),"Compreso",Tabella1[[#This Row],[Regione]])</f>
        <v>UMBRIA</v>
      </c>
    </row>
    <row r="4782" spans="1:7" x14ac:dyDescent="0.25">
      <c r="A4782" s="26" t="s">
        <v>4405</v>
      </c>
      <c r="B4782" s="4" t="str">
        <f>IFERROR(VLOOKUP(A4782,PEC!A$2:B$7902,2,0),"PEC NON ESISTENTE")</f>
        <v>comune.montecchio</v>
      </c>
      <c r="C4782" s="3" t="s">
        <v>8220</v>
      </c>
      <c r="D4782" s="3" t="s">
        <v>8226</v>
      </c>
      <c r="E4782" s="32">
        <v>1723</v>
      </c>
      <c r="F4782" s="1" t="str">
        <f>IF(Tabella1[[#This Row],[Popolazione]]&gt;300000,"Trovato","")</f>
        <v/>
      </c>
      <c r="G4782" s="1" t="str">
        <f>IF(AND(Tabella1[[#This Row],[Popolazione]]&gt;50000,Tabella1[[#This Row],[Popolazione]]&lt;100000),"Compreso",Tabella1[[#This Row],[Regione]])</f>
        <v>UMBRIA</v>
      </c>
    </row>
    <row r="4783" spans="1:7" x14ac:dyDescent="0.25">
      <c r="A4783" s="26" t="s">
        <v>4440</v>
      </c>
      <c r="B4783" s="4" t="str">
        <f>IFERROR(VLOOKUP(A4783,PEC!A$2:B$7902,2,0),"PEC NON ESISTENTE")</f>
        <v>comune.montefranco</v>
      </c>
      <c r="C4783" s="3" t="s">
        <v>8220</v>
      </c>
      <c r="D4783" s="3" t="s">
        <v>8226</v>
      </c>
      <c r="E4783" s="32">
        <v>1289</v>
      </c>
      <c r="F4783" s="1" t="str">
        <f>IF(Tabella1[[#This Row],[Popolazione]]&gt;300000,"Trovato","")</f>
        <v/>
      </c>
      <c r="G4783" s="1" t="str">
        <f>IF(AND(Tabella1[[#This Row],[Popolazione]]&gt;50000,Tabella1[[#This Row],[Popolazione]]&lt;100000),"Compreso",Tabella1[[#This Row],[Regione]])</f>
        <v>UMBRIA</v>
      </c>
    </row>
    <row r="4784" spans="1:7" x14ac:dyDescent="0.25">
      <c r="A4784" s="26" t="s">
        <v>4443</v>
      </c>
      <c r="B4784" s="4" t="str">
        <f>IFERROR(VLOOKUP(A4784,PEC!A$2:B$7902,2,0),"PEC NON ESISTENTE")</f>
        <v>comune.montegabbione</v>
      </c>
      <c r="C4784" s="3" t="s">
        <v>8220</v>
      </c>
      <c r="D4784" s="3" t="s">
        <v>8226</v>
      </c>
      <c r="E4784" s="32">
        <v>1235</v>
      </c>
      <c r="F4784" s="1" t="str">
        <f>IF(Tabella1[[#This Row],[Popolazione]]&gt;300000,"Trovato","")</f>
        <v/>
      </c>
      <c r="G4784" s="1" t="str">
        <f>IF(AND(Tabella1[[#This Row],[Popolazione]]&gt;50000,Tabella1[[#This Row],[Popolazione]]&lt;100000),"Compreso",Tabella1[[#This Row],[Regione]])</f>
        <v>UMBRIA</v>
      </c>
    </row>
    <row r="4785" spans="1:7" x14ac:dyDescent="0.25">
      <c r="A4785" s="26" t="s">
        <v>4459</v>
      </c>
      <c r="B4785" s="4" t="str">
        <f>IFERROR(VLOOKUP(A4785,PEC!A$2:B$7902,2,0),"PEC NON ESISTENTE")</f>
        <v>comune.monteleonedorvieto</v>
      </c>
      <c r="C4785" s="3" t="s">
        <v>8220</v>
      </c>
      <c r="D4785" s="3" t="s">
        <v>8226</v>
      </c>
      <c r="E4785" s="32">
        <v>1559</v>
      </c>
      <c r="F4785" s="1" t="str">
        <f>IF(Tabella1[[#This Row],[Popolazione]]&gt;300000,"Trovato","")</f>
        <v/>
      </c>
      <c r="G4785" s="1" t="str">
        <f>IF(AND(Tabella1[[#This Row],[Popolazione]]&gt;50000,Tabella1[[#This Row],[Popolazione]]&lt;100000),"Compreso",Tabella1[[#This Row],[Regione]])</f>
        <v>UMBRIA</v>
      </c>
    </row>
    <row r="4786" spans="1:7" x14ac:dyDescent="0.25">
      <c r="A4786" s="26" t="s">
        <v>4665</v>
      </c>
      <c r="B4786" s="4" t="str">
        <f>IFERROR(VLOOKUP(A4786,PEC!A$2:B$7902,2,0),"PEC NON ESISTENTE")</f>
        <v>comune.narni</v>
      </c>
      <c r="C4786" s="3" t="s">
        <v>8220</v>
      </c>
      <c r="D4786" s="3" t="s">
        <v>8226</v>
      </c>
      <c r="E4786" s="32">
        <v>20054</v>
      </c>
      <c r="F4786" s="1" t="str">
        <f>IF(Tabella1[[#This Row],[Popolazione]]&gt;300000,"Trovato","")</f>
        <v/>
      </c>
      <c r="G4786" s="1" t="str">
        <f>IF(AND(Tabella1[[#This Row],[Popolazione]]&gt;50000,Tabella1[[#This Row],[Popolazione]]&lt;100000),"Compreso",Tabella1[[#This Row],[Regione]])</f>
        <v>UMBRIA</v>
      </c>
    </row>
    <row r="4787" spans="1:7" x14ac:dyDescent="0.25">
      <c r="A4787" s="26" t="s">
        <v>4897</v>
      </c>
      <c r="B4787" s="4" t="str">
        <f>IFERROR(VLOOKUP(A4787,PEC!A$2:B$7902,2,0),"PEC NON ESISTENTE")</f>
        <v>comune.orvieto</v>
      </c>
      <c r="C4787" s="3" t="s">
        <v>8220</v>
      </c>
      <c r="D4787" s="3" t="s">
        <v>8226</v>
      </c>
      <c r="E4787" s="32">
        <v>21064</v>
      </c>
      <c r="F4787" s="1" t="str">
        <f>IF(Tabella1[[#This Row],[Popolazione]]&gt;300000,"Trovato","")</f>
        <v/>
      </c>
      <c r="G4787" s="1" t="str">
        <f>IF(AND(Tabella1[[#This Row],[Popolazione]]&gt;50000,Tabella1[[#This Row],[Popolazione]]&lt;100000),"Compreso",Tabella1[[#This Row],[Regione]])</f>
        <v>UMBRIA</v>
      </c>
    </row>
    <row r="4788" spans="1:7" x14ac:dyDescent="0.25">
      <c r="A4788" s="26" t="s">
        <v>4933</v>
      </c>
      <c r="B4788" s="4" t="str">
        <f>IFERROR(VLOOKUP(A4788,PEC!A$2:B$7902,2,0),"PEC NON ESISTENTE")</f>
        <v>comune.otricoli</v>
      </c>
      <c r="C4788" s="3" t="s">
        <v>8220</v>
      </c>
      <c r="D4788" s="3" t="s">
        <v>8226</v>
      </c>
      <c r="E4788" s="32">
        <v>1915</v>
      </c>
      <c r="F4788" s="1" t="str">
        <f>IF(Tabella1[[#This Row],[Popolazione]]&gt;300000,"Trovato","")</f>
        <v/>
      </c>
      <c r="G4788" s="1" t="str">
        <f>IF(AND(Tabella1[[#This Row],[Popolazione]]&gt;50000,Tabella1[[#This Row],[Popolazione]]&lt;100000),"Compreso",Tabella1[[#This Row],[Regione]])</f>
        <v>UMBRIA</v>
      </c>
    </row>
    <row r="4789" spans="1:7" x14ac:dyDescent="0.25">
      <c r="A4789" s="26" t="s">
        <v>5049</v>
      </c>
      <c r="B4789" s="4" t="str">
        <f>IFERROR(VLOOKUP(A4789,PEC!A$2:B$7902,2,0),"PEC NON ESISTENTE")</f>
        <v>comune.parrano</v>
      </c>
      <c r="C4789" s="3" t="s">
        <v>8220</v>
      </c>
      <c r="D4789" s="3" t="s">
        <v>8226</v>
      </c>
      <c r="E4789" s="32">
        <v>590</v>
      </c>
      <c r="F4789" s="1" t="str">
        <f>IF(Tabella1[[#This Row],[Popolazione]]&gt;300000,"Trovato","")</f>
        <v/>
      </c>
      <c r="G4789" s="1" t="str">
        <f>IF(AND(Tabella1[[#This Row],[Popolazione]]&gt;50000,Tabella1[[#This Row],[Popolazione]]&lt;100000),"Compreso",Tabella1[[#This Row],[Regione]])</f>
        <v>UMBRIA</v>
      </c>
    </row>
    <row r="4790" spans="1:7" x14ac:dyDescent="0.25">
      <c r="A4790" s="26" t="s">
        <v>5106</v>
      </c>
      <c r="B4790" s="4" t="str">
        <f>IFERROR(VLOOKUP(A4790,PEC!A$2:B$7902,2,0),"PEC NON ESISTENTE")</f>
        <v>comune.pennainteverina</v>
      </c>
      <c r="C4790" s="3" t="s">
        <v>8220</v>
      </c>
      <c r="D4790" s="3" t="s">
        <v>8226</v>
      </c>
      <c r="E4790" s="32">
        <v>1056</v>
      </c>
      <c r="F4790" s="1" t="str">
        <f>IF(Tabella1[[#This Row],[Popolazione]]&gt;300000,"Trovato","")</f>
        <v/>
      </c>
      <c r="G4790" s="1" t="str">
        <f>IF(AND(Tabella1[[#This Row],[Popolazione]]&gt;50000,Tabella1[[#This Row],[Popolazione]]&lt;100000),"Compreso",Tabella1[[#This Row],[Regione]])</f>
        <v>UMBRIA</v>
      </c>
    </row>
    <row r="4791" spans="1:7" x14ac:dyDescent="0.25">
      <c r="A4791" s="26" t="s">
        <v>5377</v>
      </c>
      <c r="B4791" s="4" t="str">
        <f>IFERROR(VLOOKUP(A4791,PEC!A$2:B$7902,2,0),"PEC NON ESISTENTE")</f>
        <v>comune.polino</v>
      </c>
      <c r="C4791" s="3" t="s">
        <v>8220</v>
      </c>
      <c r="D4791" s="3" t="s">
        <v>8226</v>
      </c>
      <c r="E4791" s="32">
        <v>246</v>
      </c>
      <c r="F4791" s="1" t="str">
        <f>IF(Tabella1[[#This Row],[Popolazione]]&gt;300000,"Trovato","")</f>
        <v/>
      </c>
      <c r="G4791" s="1" t="str">
        <f>IF(AND(Tabella1[[#This Row],[Popolazione]]&gt;50000,Tabella1[[#This Row],[Popolazione]]&lt;100000),"Compreso",Tabella1[[#This Row],[Regione]])</f>
        <v>UMBRIA</v>
      </c>
    </row>
    <row r="4792" spans="1:7" x14ac:dyDescent="0.25">
      <c r="A4792" s="26" t="s">
        <v>5458</v>
      </c>
      <c r="B4792" s="4" t="str">
        <f>IFERROR(VLOOKUP(A4792,PEC!A$2:B$7902,2,0),"PEC NON ESISTENTE")</f>
        <v>comune.porano</v>
      </c>
      <c r="C4792" s="3" t="s">
        <v>8220</v>
      </c>
      <c r="D4792" s="3" t="s">
        <v>8226</v>
      </c>
      <c r="E4792" s="32">
        <v>1989</v>
      </c>
      <c r="F4792" s="1" t="str">
        <f>IF(Tabella1[[#This Row],[Popolazione]]&gt;300000,"Trovato","")</f>
        <v/>
      </c>
      <c r="G4792" s="1" t="str">
        <f>IF(AND(Tabella1[[#This Row],[Popolazione]]&gt;50000,Tabella1[[#This Row],[Popolazione]]&lt;100000),"Compreso",Tabella1[[#This Row],[Regione]])</f>
        <v>UMBRIA</v>
      </c>
    </row>
    <row r="4793" spans="1:7" x14ac:dyDescent="0.25">
      <c r="A4793" s="26" t="s">
        <v>6159</v>
      </c>
      <c r="B4793" s="4" t="str">
        <f>IFERROR(VLOOKUP(A4793,PEC!A$2:B$7902,2,0),"PEC NON ESISTENTE")</f>
        <v>comune.sangemini</v>
      </c>
      <c r="C4793" s="3" t="s">
        <v>8220</v>
      </c>
      <c r="D4793" s="3" t="s">
        <v>8226</v>
      </c>
      <c r="E4793" s="32">
        <v>4921</v>
      </c>
      <c r="F4793" s="1" t="str">
        <f>IF(Tabella1[[#This Row],[Popolazione]]&gt;300000,"Trovato","")</f>
        <v/>
      </c>
      <c r="G4793" s="1" t="str">
        <f>IF(AND(Tabella1[[#This Row],[Popolazione]]&gt;50000,Tabella1[[#This Row],[Popolazione]]&lt;100000),"Compreso",Tabella1[[#This Row],[Regione]])</f>
        <v>UMBRIA</v>
      </c>
    </row>
    <row r="4794" spans="1:7" x14ac:dyDescent="0.25">
      <c r="A4794" s="26" t="s">
        <v>6366</v>
      </c>
      <c r="B4794" s="4" t="str">
        <f>IFERROR(VLOOKUP(A4794,PEC!A$2:B$7902,2,0),"PEC NON ESISTENTE")</f>
        <v>comune.sanvenanzo</v>
      </c>
      <c r="C4794" s="3" t="s">
        <v>8220</v>
      </c>
      <c r="D4794" s="3" t="s">
        <v>8226</v>
      </c>
      <c r="E4794" s="32">
        <v>2311</v>
      </c>
      <c r="F4794" s="1" t="str">
        <f>IF(Tabella1[[#This Row],[Popolazione]]&gt;300000,"Trovato","")</f>
        <v/>
      </c>
      <c r="G4794" s="1" t="str">
        <f>IF(AND(Tabella1[[#This Row],[Popolazione]]&gt;50000,Tabella1[[#This Row],[Popolazione]]&lt;100000),"Compreso",Tabella1[[#This Row],[Regione]])</f>
        <v>UMBRIA</v>
      </c>
    </row>
    <row r="4795" spans="1:7" x14ac:dyDescent="0.25">
      <c r="A4795" s="26" t="s">
        <v>6964</v>
      </c>
      <c r="B4795" s="4" t="str">
        <f>IFERROR(VLOOKUP(A4795,PEC!A$2:B$7902,2,0),"PEC NON ESISTENTE")</f>
        <v>comune.stroncone</v>
      </c>
      <c r="C4795" s="3" t="s">
        <v>8220</v>
      </c>
      <c r="D4795" s="3" t="s">
        <v>8226</v>
      </c>
      <c r="E4795" s="32">
        <v>4924</v>
      </c>
      <c r="F4795" s="1" t="str">
        <f>IF(Tabella1[[#This Row],[Popolazione]]&gt;300000,"Trovato","")</f>
        <v/>
      </c>
      <c r="G4795" s="1" t="str">
        <f>IF(AND(Tabella1[[#This Row],[Popolazione]]&gt;50000,Tabella1[[#This Row],[Popolazione]]&lt;100000),"Compreso",Tabella1[[#This Row],[Regione]])</f>
        <v>UMBRIA</v>
      </c>
    </row>
    <row r="4796" spans="1:7" x14ac:dyDescent="0.25">
      <c r="A4796" s="26" t="s">
        <v>7067</v>
      </c>
      <c r="B4796" s="4" t="str">
        <f>IFERROR(VLOOKUP(A4796,PEC!A$2:B$7902,2,0),"PEC NON ESISTENTE")</f>
        <v>comune.terni</v>
      </c>
      <c r="C4796" s="3" t="s">
        <v>8220</v>
      </c>
      <c r="D4796" s="3" t="s">
        <v>8226</v>
      </c>
      <c r="E4796" s="32">
        <v>109193</v>
      </c>
      <c r="F4796" s="1" t="str">
        <f>IF(Tabella1[[#This Row],[Popolazione]]&gt;300000,"Trovato","")</f>
        <v/>
      </c>
      <c r="G4796" s="1" t="str">
        <f>IF(AND(Tabella1[[#This Row],[Popolazione]]&gt;50000,Tabella1[[#This Row],[Popolazione]]&lt;100000),"Compreso",Tabella1[[#This Row],[Regione]])</f>
        <v>UMBRIA</v>
      </c>
    </row>
    <row r="4797" spans="1:7" x14ac:dyDescent="0.25">
      <c r="A4797" s="26" t="s">
        <v>809</v>
      </c>
      <c r="B4797" s="4" t="str">
        <f>IFERROR(VLOOKUP(A4797,PEC!A$2:B$7902,2,0),"PEC NON ESISTENTE")</f>
        <v>comune.aviglianoumbro</v>
      </c>
      <c r="C4797" s="3" t="s">
        <v>8220</v>
      </c>
      <c r="D4797" s="3" t="s">
        <v>8226</v>
      </c>
      <c r="E4797" s="32">
        <v>2568</v>
      </c>
      <c r="F4797" s="1" t="str">
        <f>IF(Tabella1[[#This Row],[Popolazione]]&gt;300000,"Trovato","")</f>
        <v/>
      </c>
      <c r="G4797" s="1" t="str">
        <f>IF(AND(Tabella1[[#This Row],[Popolazione]]&gt;50000,Tabella1[[#This Row],[Popolazione]]&lt;100000),"Compreso",Tabella1[[#This Row],[Regione]])</f>
        <v>UMBRIA</v>
      </c>
    </row>
    <row r="4798" spans="1:7" x14ac:dyDescent="0.25">
      <c r="A4798" s="26" t="s">
        <v>436</v>
      </c>
      <c r="B4798" s="4" t="str">
        <f>IFERROR(VLOOKUP(A4798,PEC!A$2:B$7902,2,0),"PEC NON ESISTENTE")</f>
        <v>comune.acqualagna</v>
      </c>
      <c r="C4798" s="3" t="s">
        <v>8220</v>
      </c>
      <c r="D4798" s="3" t="s">
        <v>8229</v>
      </c>
      <c r="E4798" s="32">
        <v>4496</v>
      </c>
      <c r="F4798" s="1" t="str">
        <f>IF(Tabella1[[#This Row],[Popolazione]]&gt;300000,"Trovato","")</f>
        <v/>
      </c>
      <c r="G4798" s="1" t="str">
        <f>IF(AND(Tabella1[[#This Row],[Popolazione]]&gt;50000,Tabella1[[#This Row],[Popolazione]]&lt;100000),"Compreso",Tabella1[[#This Row],[Regione]])</f>
        <v>MARCHE</v>
      </c>
    </row>
    <row r="4799" spans="1:7" x14ac:dyDescent="0.25">
      <c r="A4799" s="26" t="s">
        <v>661</v>
      </c>
      <c r="B4799" s="4" t="str">
        <f>IFERROR(VLOOKUP(A4799,PEC!A$2:B$7902,2,0),"PEC NON ESISTENTE")</f>
        <v>comune.apecchio.anagrafe</v>
      </c>
      <c r="C4799" s="3" t="s">
        <v>8220</v>
      </c>
      <c r="D4799" s="3" t="s">
        <v>8229</v>
      </c>
      <c r="E4799" s="32">
        <v>2013</v>
      </c>
      <c r="F4799" s="1" t="str">
        <f>IF(Tabella1[[#This Row],[Popolazione]]&gt;300000,"Trovato","")</f>
        <v/>
      </c>
      <c r="G4799" s="1" t="str">
        <f>IF(AND(Tabella1[[#This Row],[Popolazione]]&gt;50000,Tabella1[[#This Row],[Popolazione]]&lt;100000),"Compreso",Tabella1[[#This Row],[Regione]])</f>
        <v>MARCHE</v>
      </c>
    </row>
    <row r="4800" spans="1:7" x14ac:dyDescent="0.25">
      <c r="A4800" s="26" t="s">
        <v>8230</v>
      </c>
      <c r="B4800" s="4" t="str">
        <f>IFERROR(VLOOKUP(A4800,PEC!A$2:B$7902,2,0),"PEC NON ESISTENTE")</f>
        <v>PEC NON ESISTENTE</v>
      </c>
      <c r="C4800" s="3" t="s">
        <v>8220</v>
      </c>
      <c r="D4800" s="3" t="s">
        <v>8229</v>
      </c>
      <c r="E4800" s="32">
        <v>1624</v>
      </c>
      <c r="F4800" s="1" t="str">
        <f>IF(Tabella1[[#This Row],[Popolazione]]&gt;300000,"Trovato","")</f>
        <v/>
      </c>
      <c r="G4800" s="1" t="str">
        <f>IF(AND(Tabella1[[#This Row],[Popolazione]]&gt;50000,Tabella1[[#This Row],[Popolazione]]&lt;100000),"Compreso",Tabella1[[#This Row],[Regione]])</f>
        <v>MARCHE</v>
      </c>
    </row>
    <row r="4801" spans="1:7" x14ac:dyDescent="0.25">
      <c r="A4801" s="26" t="s">
        <v>974</v>
      </c>
      <c r="B4801" s="4" t="str">
        <f>IFERROR(VLOOKUP(A4801,PEC!A$2:B$7902,2,0),"PEC NON ESISTENTE")</f>
        <v>comune.belforteisauro</v>
      </c>
      <c r="C4801" s="3" t="s">
        <v>8220</v>
      </c>
      <c r="D4801" s="3" t="s">
        <v>8229</v>
      </c>
      <c r="E4801" s="32">
        <v>788</v>
      </c>
      <c r="F4801" s="1" t="str">
        <f>IF(Tabella1[[#This Row],[Popolazione]]&gt;300000,"Trovato","")</f>
        <v/>
      </c>
      <c r="G4801" s="1" t="str">
        <f>IF(AND(Tabella1[[#This Row],[Popolazione]]&gt;50000,Tabella1[[#This Row],[Popolazione]]&lt;100000),"Compreso",Tabella1[[#This Row],[Regione]])</f>
        <v>MARCHE</v>
      </c>
    </row>
    <row r="4802" spans="1:7" x14ac:dyDescent="0.25">
      <c r="A4802" s="26" t="s">
        <v>1166</v>
      </c>
      <c r="B4802" s="4" t="str">
        <f>IFERROR(VLOOKUP(A4802,PEC!A$2:B$7902,2,0),"PEC NON ESISTENTE")</f>
        <v>comune.borgo-pace</v>
      </c>
      <c r="C4802" s="3" t="s">
        <v>8220</v>
      </c>
      <c r="D4802" s="3" t="s">
        <v>8229</v>
      </c>
      <c r="E4802" s="32">
        <v>643</v>
      </c>
      <c r="F4802" s="1" t="str">
        <f>IF(Tabella1[[#This Row],[Popolazione]]&gt;300000,"Trovato","")</f>
        <v/>
      </c>
      <c r="G4802" s="1" t="str">
        <f>IF(AND(Tabella1[[#This Row],[Popolazione]]&gt;50000,Tabella1[[#This Row],[Popolazione]]&lt;100000),"Compreso",Tabella1[[#This Row],[Regione]])</f>
        <v>MARCHE</v>
      </c>
    </row>
    <row r="4803" spans="1:7" x14ac:dyDescent="0.25">
      <c r="A4803" s="26" t="s">
        <v>1389</v>
      </c>
      <c r="B4803" s="4" t="str">
        <f>IFERROR(VLOOKUP(A4803,PEC!A$2:B$7902,2,0),"PEC NON ESISTENTE")</f>
        <v>comune.cagli</v>
      </c>
      <c r="C4803" s="3" t="s">
        <v>8220</v>
      </c>
      <c r="D4803" s="3" t="s">
        <v>8229</v>
      </c>
      <c r="E4803" s="32">
        <v>9013</v>
      </c>
      <c r="F4803" s="1" t="str">
        <f>IF(Tabella1[[#This Row],[Popolazione]]&gt;300000,"Trovato","")</f>
        <v/>
      </c>
      <c r="G4803" s="1" t="str">
        <f>IF(AND(Tabella1[[#This Row],[Popolazione]]&gt;50000,Tabella1[[#This Row],[Popolazione]]&lt;100000),"Compreso",Tabella1[[#This Row],[Regione]])</f>
        <v>MARCHE</v>
      </c>
    </row>
    <row r="4804" spans="1:7" x14ac:dyDescent="0.25">
      <c r="A4804" s="26" t="s">
        <v>1601</v>
      </c>
      <c r="B4804" s="4" t="str">
        <f>IFERROR(VLOOKUP(A4804,PEC!A$2:B$7902,2,0),"PEC NON ESISTENTE")</f>
        <v>comune.cantiano</v>
      </c>
      <c r="C4804" s="3" t="s">
        <v>8220</v>
      </c>
      <c r="D4804" s="3" t="s">
        <v>8229</v>
      </c>
      <c r="E4804" s="32">
        <v>2356</v>
      </c>
      <c r="F4804" s="1" t="str">
        <f>IF(Tabella1[[#This Row],[Popolazione]]&gt;300000,"Trovato","")</f>
        <v/>
      </c>
      <c r="G4804" s="1" t="str">
        <f>IF(AND(Tabella1[[#This Row],[Popolazione]]&gt;50000,Tabella1[[#This Row],[Popolazione]]&lt;100000),"Compreso",Tabella1[[#This Row],[Regione]])</f>
        <v>MARCHE</v>
      </c>
    </row>
    <row r="4805" spans="1:7" x14ac:dyDescent="0.25">
      <c r="A4805" s="26" t="s">
        <v>1729</v>
      </c>
      <c r="B4805" s="4" t="str">
        <f>IFERROR(VLOOKUP(A4805,PEC!A$2:B$7902,2,0),"PEC NON ESISTENTE")</f>
        <v>comune.carpegna</v>
      </c>
      <c r="C4805" s="3" t="s">
        <v>8220</v>
      </c>
      <c r="D4805" s="3" t="s">
        <v>8229</v>
      </c>
      <c r="E4805" s="32">
        <v>1670</v>
      </c>
      <c r="F4805" s="1" t="str">
        <f>IF(Tabella1[[#This Row],[Popolazione]]&gt;300000,"Trovato","")</f>
        <v/>
      </c>
      <c r="G4805" s="1" t="str">
        <f>IF(AND(Tabella1[[#This Row],[Popolazione]]&gt;50000,Tabella1[[#This Row],[Popolazione]]&lt;100000),"Compreso",Tabella1[[#This Row],[Regione]])</f>
        <v>MARCHE</v>
      </c>
    </row>
    <row r="4806" spans="1:7" x14ac:dyDescent="0.25">
      <c r="A4806" s="26" t="s">
        <v>1752</v>
      </c>
      <c r="B4806" s="4" t="str">
        <f>IFERROR(VLOOKUP(A4806,PEC!A$2:B$7902,2,0),"PEC NON ESISTENTE")</f>
        <v>comune.cartoceto</v>
      </c>
      <c r="C4806" s="3" t="s">
        <v>8220</v>
      </c>
      <c r="D4806" s="3" t="s">
        <v>8229</v>
      </c>
      <c r="E4806" s="32">
        <v>7850</v>
      </c>
      <c r="F4806" s="1" t="str">
        <f>IF(Tabella1[[#This Row],[Popolazione]]&gt;300000,"Trovato","")</f>
        <v/>
      </c>
      <c r="G4806" s="1" t="str">
        <f>IF(AND(Tabella1[[#This Row],[Popolazione]]&gt;50000,Tabella1[[#This Row],[Popolazione]]&lt;100000),"Compreso",Tabella1[[#This Row],[Regione]])</f>
        <v>MARCHE</v>
      </c>
    </row>
    <row r="4807" spans="1:7" x14ac:dyDescent="0.25">
      <c r="A4807" s="26" t="s">
        <v>2932</v>
      </c>
      <c r="B4807" s="4" t="str">
        <f>IFERROR(VLOOKUP(A4807,PEC!A$2:B$7902,2,0),"PEC NON ESISTENTE")</f>
        <v>comune.fano</v>
      </c>
      <c r="C4807" s="3" t="s">
        <v>8220</v>
      </c>
      <c r="D4807" s="3" t="s">
        <v>8229</v>
      </c>
      <c r="E4807" s="32">
        <v>62901</v>
      </c>
      <c r="F4807" s="1" t="str">
        <f>IF(Tabella1[[#This Row],[Popolazione]]&gt;300000,"Trovato","")</f>
        <v/>
      </c>
      <c r="G4807" s="1" t="str">
        <f>IF(AND(Tabella1[[#This Row],[Popolazione]]&gt;50000,Tabella1[[#This Row],[Popolazione]]&lt;100000),"Compreso",Tabella1[[#This Row],[Regione]])</f>
        <v>Compreso</v>
      </c>
    </row>
    <row r="4808" spans="1:7" x14ac:dyDescent="0.25">
      <c r="A4808" s="26" t="s">
        <v>2967</v>
      </c>
      <c r="B4808" s="4" t="str">
        <f>IFERROR(VLOOKUP(A4808,PEC!A$2:B$7902,2,0),"PEC NON ESISTENTE")</f>
        <v>comune.fermignano</v>
      </c>
      <c r="C4808" s="3" t="s">
        <v>8220</v>
      </c>
      <c r="D4808" s="3" t="s">
        <v>8229</v>
      </c>
      <c r="E4808" s="32">
        <v>8615</v>
      </c>
      <c r="F4808" s="1" t="str">
        <f>IF(Tabella1[[#This Row],[Popolazione]]&gt;300000,"Trovato","")</f>
        <v/>
      </c>
      <c r="G4808" s="1" t="str">
        <f>IF(AND(Tabella1[[#This Row],[Popolazione]]&gt;50000,Tabella1[[#This Row],[Popolazione]]&lt;100000),"Compreso",Tabella1[[#This Row],[Regione]])</f>
        <v>MARCHE</v>
      </c>
    </row>
    <row r="4809" spans="1:7" x14ac:dyDescent="0.25">
      <c r="A4809" s="26" t="s">
        <v>3116</v>
      </c>
      <c r="B4809" s="4" t="str">
        <f>IFERROR(VLOOKUP(A4809,PEC!A$2:B$7902,2,0),"PEC NON ESISTENTE")</f>
        <v>comune.fossombrone</v>
      </c>
      <c r="C4809" s="3" t="s">
        <v>8220</v>
      </c>
      <c r="D4809" s="3" t="s">
        <v>8229</v>
      </c>
      <c r="E4809" s="32">
        <v>9858</v>
      </c>
      <c r="F4809" s="1" t="str">
        <f>IF(Tabella1[[#This Row],[Popolazione]]&gt;300000,"Trovato","")</f>
        <v/>
      </c>
      <c r="G4809" s="1" t="str">
        <f>IF(AND(Tabella1[[#This Row],[Popolazione]]&gt;50000,Tabella1[[#This Row],[Popolazione]]&lt;100000),"Compreso",Tabella1[[#This Row],[Regione]])</f>
        <v>MARCHE</v>
      </c>
    </row>
    <row r="4810" spans="1:7" x14ac:dyDescent="0.25">
      <c r="A4810" s="26" t="s">
        <v>3150</v>
      </c>
      <c r="B4810" s="4" t="str">
        <f>IFERROR(VLOOKUP(A4810,PEC!A$2:B$7902,2,0),"PEC NON ESISTENTE")</f>
        <v>comune.fratte-rosa</v>
      </c>
      <c r="C4810" s="3" t="s">
        <v>8220</v>
      </c>
      <c r="D4810" s="3" t="s">
        <v>8229</v>
      </c>
      <c r="E4810" s="32">
        <v>1017</v>
      </c>
      <c r="F4810" s="1" t="str">
        <f>IF(Tabella1[[#This Row],[Popolazione]]&gt;300000,"Trovato","")</f>
        <v/>
      </c>
      <c r="G4810" s="1" t="str">
        <f>IF(AND(Tabella1[[#This Row],[Popolazione]]&gt;50000,Tabella1[[#This Row],[Popolazione]]&lt;100000),"Compreso",Tabella1[[#This Row],[Regione]])</f>
        <v>MARCHE</v>
      </c>
    </row>
    <row r="4811" spans="1:7" x14ac:dyDescent="0.25">
      <c r="A4811" s="26" t="s">
        <v>3161</v>
      </c>
      <c r="B4811" s="4" t="str">
        <f>IFERROR(VLOOKUP(A4811,PEC!A$2:B$7902,2,0),"PEC NON ESISTENTE")</f>
        <v>comune.frontino</v>
      </c>
      <c r="C4811" s="3" t="s">
        <v>8220</v>
      </c>
      <c r="D4811" s="3" t="s">
        <v>8229</v>
      </c>
      <c r="E4811" s="32">
        <v>313</v>
      </c>
      <c r="F4811" s="1" t="str">
        <f>IF(Tabella1[[#This Row],[Popolazione]]&gt;300000,"Trovato","")</f>
        <v/>
      </c>
      <c r="G4811" s="1" t="str">
        <f>IF(AND(Tabella1[[#This Row],[Popolazione]]&gt;50000,Tabella1[[#This Row],[Popolazione]]&lt;100000),"Compreso",Tabella1[[#This Row],[Regione]])</f>
        <v>MARCHE</v>
      </c>
    </row>
    <row r="4812" spans="1:7" x14ac:dyDescent="0.25">
      <c r="A4812" s="26" t="s">
        <v>3162</v>
      </c>
      <c r="B4812" s="4" t="str">
        <f>IFERROR(VLOOKUP(A4812,PEC!A$2:B$7902,2,0),"PEC NON ESISTENTE")</f>
        <v>comune.frontone</v>
      </c>
      <c r="C4812" s="3" t="s">
        <v>8220</v>
      </c>
      <c r="D4812" s="3" t="s">
        <v>8229</v>
      </c>
      <c r="E4812" s="32">
        <v>1348</v>
      </c>
      <c r="F4812" s="1" t="str">
        <f>IF(Tabella1[[#This Row],[Popolazione]]&gt;300000,"Trovato","")</f>
        <v/>
      </c>
      <c r="G4812" s="1" t="str">
        <f>IF(AND(Tabella1[[#This Row],[Popolazione]]&gt;50000,Tabella1[[#This Row],[Popolazione]]&lt;100000),"Compreso",Tabella1[[#This Row],[Regione]])</f>
        <v>MARCHE</v>
      </c>
    </row>
    <row r="4813" spans="1:7" x14ac:dyDescent="0.25">
      <c r="A4813" s="26" t="s">
        <v>3184</v>
      </c>
      <c r="B4813" s="4" t="str">
        <f>IFERROR(VLOOKUP(A4813,PEC!A$2:B$7902,2,0),"PEC NON ESISTENTE")</f>
        <v>comune.gabiccemare</v>
      </c>
      <c r="C4813" s="3" t="s">
        <v>8220</v>
      </c>
      <c r="D4813" s="3" t="s">
        <v>8229</v>
      </c>
      <c r="E4813" s="32">
        <v>5845</v>
      </c>
      <c r="F4813" s="1" t="str">
        <f>IF(Tabella1[[#This Row],[Popolazione]]&gt;300000,"Trovato","")</f>
        <v/>
      </c>
      <c r="G4813" s="1" t="str">
        <f>IF(AND(Tabella1[[#This Row],[Popolazione]]&gt;50000,Tabella1[[#This Row],[Popolazione]]&lt;100000),"Compreso",Tabella1[[#This Row],[Regione]])</f>
        <v>MARCHE</v>
      </c>
    </row>
    <row r="4814" spans="1:7" x14ac:dyDescent="0.25">
      <c r="A4814" s="26" t="s">
        <v>3402</v>
      </c>
      <c r="B4814" s="4" t="str">
        <f>IFERROR(VLOOKUP(A4814,PEC!A$2:B$7902,2,0),"PEC NON ESISTENTE")</f>
        <v>comune.gradara</v>
      </c>
      <c r="C4814" s="3" t="s">
        <v>8220</v>
      </c>
      <c r="D4814" s="3" t="s">
        <v>8229</v>
      </c>
      <c r="E4814" s="32">
        <v>4758</v>
      </c>
      <c r="F4814" s="1" t="str">
        <f>IF(Tabella1[[#This Row],[Popolazione]]&gt;300000,"Trovato","")</f>
        <v/>
      </c>
      <c r="G4814" s="1" t="str">
        <f>IF(AND(Tabella1[[#This Row],[Popolazione]]&gt;50000,Tabella1[[#This Row],[Popolazione]]&lt;100000),"Compreso",Tabella1[[#This Row],[Regione]])</f>
        <v>MARCHE</v>
      </c>
    </row>
    <row r="4815" spans="1:7" x14ac:dyDescent="0.25">
      <c r="A4815" s="26" t="s">
        <v>3558</v>
      </c>
      <c r="B4815" s="4" t="str">
        <f>IFERROR(VLOOKUP(A4815,PEC!A$2:B$7902,2,0),"PEC NON ESISTENTE")</f>
        <v>comune.isoladelpiano</v>
      </c>
      <c r="C4815" s="3" t="s">
        <v>8220</v>
      </c>
      <c r="D4815" s="3" t="s">
        <v>8229</v>
      </c>
      <c r="E4815" s="32">
        <v>635</v>
      </c>
      <c r="F4815" s="1" t="str">
        <f>IF(Tabella1[[#This Row],[Popolazione]]&gt;300000,"Trovato","")</f>
        <v/>
      </c>
      <c r="G4815" s="1" t="str">
        <f>IF(AND(Tabella1[[#This Row],[Popolazione]]&gt;50000,Tabella1[[#This Row],[Popolazione]]&lt;100000),"Compreso",Tabella1[[#This Row],[Regione]])</f>
        <v>MARCHE</v>
      </c>
    </row>
    <row r="4816" spans="1:7" x14ac:dyDescent="0.25">
      <c r="A4816" s="26" t="s">
        <v>3850</v>
      </c>
      <c r="B4816" s="4" t="str">
        <f>IFERROR(VLOOKUP(A4816,PEC!A$2:B$7902,2,0),"PEC NON ESISTENTE")</f>
        <v>comune.lunano</v>
      </c>
      <c r="C4816" s="3" t="s">
        <v>8220</v>
      </c>
      <c r="D4816" s="3" t="s">
        <v>8229</v>
      </c>
      <c r="E4816" s="32">
        <v>1528</v>
      </c>
      <c r="F4816" s="1" t="str">
        <f>IF(Tabella1[[#This Row],[Popolazione]]&gt;300000,"Trovato","")</f>
        <v/>
      </c>
      <c r="G4816" s="1" t="str">
        <f>IF(AND(Tabella1[[#This Row],[Popolazione]]&gt;50000,Tabella1[[#This Row],[Popolazione]]&lt;100000),"Compreso",Tabella1[[#This Row],[Regione]])</f>
        <v>MARCHE</v>
      </c>
    </row>
    <row r="4817" spans="1:7" x14ac:dyDescent="0.25">
      <c r="A4817" s="26" t="s">
        <v>3882</v>
      </c>
      <c r="B4817" s="4" t="str">
        <f>IFERROR(VLOOKUP(A4817,PEC!A$2:B$7902,2,0),"PEC NON ESISTENTE")</f>
        <v>comune.maceratafeltria</v>
      </c>
      <c r="C4817" s="3" t="s">
        <v>8220</v>
      </c>
      <c r="D4817" s="3" t="s">
        <v>8229</v>
      </c>
      <c r="E4817" s="32">
        <v>2072</v>
      </c>
      <c r="F4817" s="1" t="str">
        <f>IF(Tabella1[[#This Row],[Popolazione]]&gt;300000,"Trovato","")</f>
        <v/>
      </c>
      <c r="G4817" s="1" t="str">
        <f>IF(AND(Tabella1[[#This Row],[Popolazione]]&gt;50000,Tabella1[[#This Row],[Popolazione]]&lt;100000),"Compreso",Tabella1[[#This Row],[Regione]])</f>
        <v>MARCHE</v>
      </c>
    </row>
    <row r="4818" spans="1:7" x14ac:dyDescent="0.25">
      <c r="A4818" s="26" t="s">
        <v>4139</v>
      </c>
      <c r="B4818" s="4" t="str">
        <f>IFERROR(VLOOKUP(A4818,PEC!A$2:B$7902,2,0),"PEC NON ESISTENTE")</f>
        <v>comune.mercatello</v>
      </c>
      <c r="C4818" s="3" t="s">
        <v>8220</v>
      </c>
      <c r="D4818" s="3" t="s">
        <v>8229</v>
      </c>
      <c r="E4818" s="32">
        <v>1437</v>
      </c>
      <c r="F4818" s="1" t="str">
        <f>IF(Tabella1[[#This Row],[Popolazione]]&gt;300000,"Trovato","")</f>
        <v/>
      </c>
      <c r="G4818" s="1" t="str">
        <f>IF(AND(Tabella1[[#This Row],[Popolazione]]&gt;50000,Tabella1[[#This Row],[Popolazione]]&lt;100000),"Compreso",Tabella1[[#This Row],[Regione]])</f>
        <v>MARCHE</v>
      </c>
    </row>
    <row r="4819" spans="1:7" x14ac:dyDescent="0.25">
      <c r="A4819" s="26" t="s">
        <v>4140</v>
      </c>
      <c r="B4819" s="4" t="str">
        <f>IFERROR(VLOOKUP(A4819,PEC!A$2:B$7902,2,0),"PEC NON ESISTENTE")</f>
        <v>comune.mercatinoconca</v>
      </c>
      <c r="C4819" s="3" t="s">
        <v>8220</v>
      </c>
      <c r="D4819" s="3" t="s">
        <v>8229</v>
      </c>
      <c r="E4819" s="32">
        <v>1108</v>
      </c>
      <c r="F4819" s="1" t="str">
        <f>IF(Tabella1[[#This Row],[Popolazione]]&gt;300000,"Trovato","")</f>
        <v/>
      </c>
      <c r="G4819" s="1" t="str">
        <f>IF(AND(Tabella1[[#This Row],[Popolazione]]&gt;50000,Tabella1[[#This Row],[Popolazione]]&lt;100000),"Compreso",Tabella1[[#This Row],[Regione]])</f>
        <v>MARCHE</v>
      </c>
    </row>
    <row r="4820" spans="1:7" x14ac:dyDescent="0.25">
      <c r="A4820" s="26" t="s">
        <v>4260</v>
      </c>
      <c r="B4820" s="4" t="str">
        <f>IFERROR(VLOOKUP(A4820,PEC!A$2:B$7902,2,0),"PEC NON ESISTENTE")</f>
        <v>protocollo</v>
      </c>
      <c r="C4820" s="3" t="s">
        <v>8220</v>
      </c>
      <c r="D4820" s="3" t="s">
        <v>8229</v>
      </c>
      <c r="E4820" s="32">
        <v>2134</v>
      </c>
      <c r="F4820" s="1" t="str">
        <f>IF(Tabella1[[#This Row],[Popolazione]]&gt;300000,"Trovato","")</f>
        <v/>
      </c>
      <c r="G4820" s="1" t="str">
        <f>IF(AND(Tabella1[[#This Row],[Popolazione]]&gt;50000,Tabella1[[#This Row],[Popolazione]]&lt;100000),"Compreso",Tabella1[[#This Row],[Regione]])</f>
        <v>MARCHE</v>
      </c>
    </row>
    <row r="4821" spans="1:7" x14ac:dyDescent="0.25">
      <c r="A4821" s="26" t="s">
        <v>4289</v>
      </c>
      <c r="B4821" s="4" t="str">
        <f>IFERROR(VLOOKUP(A4821,PEC!A$2:B$7902,2,0),"PEC NON ESISTENTE")</f>
        <v>comune.mondavio</v>
      </c>
      <c r="C4821" s="3" t="s">
        <v>8220</v>
      </c>
      <c r="D4821" s="3" t="s">
        <v>8229</v>
      </c>
      <c r="E4821" s="32">
        <v>3929</v>
      </c>
      <c r="F4821" s="1" t="str">
        <f>IF(Tabella1[[#This Row],[Popolazione]]&gt;300000,"Trovato","")</f>
        <v/>
      </c>
      <c r="G4821" s="1" t="str">
        <f>IF(AND(Tabella1[[#This Row],[Popolazione]]&gt;50000,Tabella1[[#This Row],[Popolazione]]&lt;100000),"Compreso",Tabella1[[#This Row],[Regione]])</f>
        <v>MARCHE</v>
      </c>
    </row>
    <row r="4822" spans="1:7" x14ac:dyDescent="0.25">
      <c r="A4822" s="26" t="s">
        <v>4290</v>
      </c>
      <c r="B4822" s="4" t="str">
        <f>IFERROR(VLOOKUP(A4822,PEC!A$2:B$7902,2,0),"PEC NON ESISTENTE")</f>
        <v>protocollo.comune.mondolfo</v>
      </c>
      <c r="C4822" s="3" t="s">
        <v>8220</v>
      </c>
      <c r="D4822" s="3" t="s">
        <v>8229</v>
      </c>
      <c r="E4822" s="32">
        <v>11735</v>
      </c>
      <c r="F4822" s="1" t="str">
        <f>IF(Tabella1[[#This Row],[Popolazione]]&gt;300000,"Trovato","")</f>
        <v/>
      </c>
      <c r="G4822" s="1" t="str">
        <f>IF(AND(Tabella1[[#This Row],[Popolazione]]&gt;50000,Tabella1[[#This Row],[Popolazione]]&lt;100000),"Compreso",Tabella1[[#This Row],[Regione]])</f>
        <v>MARCHE</v>
      </c>
    </row>
    <row r="4823" spans="1:7" x14ac:dyDescent="0.25">
      <c r="A4823" s="26" t="s">
        <v>4394</v>
      </c>
      <c r="B4823" s="4" t="str">
        <f>IFERROR(VLOOKUP(A4823,PEC!A$2:B$7902,2,0),"PEC NON ESISTENTE")</f>
        <v>comune.montecalvo</v>
      </c>
      <c r="C4823" s="3" t="s">
        <v>8220</v>
      </c>
      <c r="D4823" s="3" t="s">
        <v>8229</v>
      </c>
      <c r="E4823" s="32">
        <v>2700</v>
      </c>
      <c r="F4823" s="1" t="str">
        <f>IF(Tabella1[[#This Row],[Popolazione]]&gt;300000,"Trovato","")</f>
        <v/>
      </c>
      <c r="G4823" s="1" t="str">
        <f>IF(AND(Tabella1[[#This Row],[Popolazione]]&gt;50000,Tabella1[[#This Row],[Popolazione]]&lt;100000),"Compreso",Tabella1[[#This Row],[Regione]])</f>
        <v>MARCHE</v>
      </c>
    </row>
    <row r="4824" spans="1:7" x14ac:dyDescent="0.25">
      <c r="A4824" s="26" t="s">
        <v>4358</v>
      </c>
      <c r="B4824" s="4" t="str">
        <f>IFERROR(VLOOKUP(A4824,PEC!A$2:B$7902,2,0),"PEC NON ESISTENTE")</f>
        <v>comune.montecerignone</v>
      </c>
      <c r="C4824" s="3" t="s">
        <v>8220</v>
      </c>
      <c r="D4824" s="3" t="s">
        <v>8229</v>
      </c>
      <c r="E4824" s="32">
        <v>678</v>
      </c>
      <c r="F4824" s="1" t="str">
        <f>IF(Tabella1[[#This Row],[Popolazione]]&gt;300000,"Trovato","")</f>
        <v/>
      </c>
      <c r="G4824" s="1" t="str">
        <f>IF(AND(Tabella1[[#This Row],[Popolazione]]&gt;50000,Tabella1[[#This Row],[Popolazione]]&lt;100000),"Compreso",Tabella1[[#This Row],[Regione]])</f>
        <v>MARCHE</v>
      </c>
    </row>
    <row r="4825" spans="1:7" x14ac:dyDescent="0.25">
      <c r="A4825" s="26" t="s">
        <v>8231</v>
      </c>
      <c r="B4825" s="4" t="str">
        <f>IFERROR(VLOOKUP(A4825,PEC!A$2:B$7902,2,0),"PEC NON ESISTENTE")</f>
        <v>PEC NON ESISTENTE</v>
      </c>
      <c r="C4825" s="3" t="s">
        <v>8220</v>
      </c>
      <c r="D4825" s="3" t="s">
        <v>8229</v>
      </c>
      <c r="E4825" s="32">
        <v>1686</v>
      </c>
      <c r="F4825" s="1" t="str">
        <f>IF(Tabella1[[#This Row],[Popolazione]]&gt;300000,"Trovato","")</f>
        <v/>
      </c>
      <c r="G4825" s="1" t="str">
        <f>IF(AND(Tabella1[[#This Row],[Popolazione]]&gt;50000,Tabella1[[#This Row],[Popolazione]]&lt;100000),"Compreso",Tabella1[[#This Row],[Regione]])</f>
        <v>MARCHE</v>
      </c>
    </row>
    <row r="4826" spans="1:7" x14ac:dyDescent="0.25">
      <c r="A4826" s="26" t="s">
        <v>4413</v>
      </c>
      <c r="B4826" s="4" t="str">
        <f>IFERROR(VLOOKUP(A4826,PEC!A$2:B$7902,2,0),"PEC NON ESISTENTE")</f>
        <v>comune.montecopiolo</v>
      </c>
      <c r="C4826" s="3" t="s">
        <v>8220</v>
      </c>
      <c r="D4826" s="3" t="s">
        <v>8229</v>
      </c>
      <c r="E4826" s="32">
        <v>1175</v>
      </c>
      <c r="F4826" s="1" t="str">
        <f>IF(Tabella1[[#This Row],[Popolazione]]&gt;300000,"Trovato","")</f>
        <v/>
      </c>
      <c r="G4826" s="1" t="str">
        <f>IF(AND(Tabella1[[#This Row],[Popolazione]]&gt;50000,Tabella1[[#This Row],[Popolazione]]&lt;100000),"Compreso",Tabella1[[#This Row],[Regione]])</f>
        <v>MARCHE</v>
      </c>
    </row>
    <row r="4827" spans="1:7" x14ac:dyDescent="0.25">
      <c r="A4827" s="26" t="s">
        <v>4428</v>
      </c>
      <c r="B4827" s="4" t="str">
        <f>IFERROR(VLOOKUP(A4827,PEC!A$2:B$7902,2,0),"PEC NON ESISTENTE")</f>
        <v>comunemontefelcino</v>
      </c>
      <c r="C4827" s="3" t="s">
        <v>8220</v>
      </c>
      <c r="D4827" s="3" t="s">
        <v>8229</v>
      </c>
      <c r="E4827" s="32">
        <v>2726</v>
      </c>
      <c r="F4827" s="1" t="str">
        <f>IF(Tabella1[[#This Row],[Popolazione]]&gt;300000,"Trovato","")</f>
        <v/>
      </c>
      <c r="G4827" s="1" t="str">
        <f>IF(AND(Tabella1[[#This Row],[Popolazione]]&gt;50000,Tabella1[[#This Row],[Popolazione]]&lt;100000),"Compreso",Tabella1[[#This Row],[Regione]])</f>
        <v>MARCHE</v>
      </c>
    </row>
    <row r="4828" spans="1:7" x14ac:dyDescent="0.25">
      <c r="A4828" s="26" t="s">
        <v>4364</v>
      </c>
      <c r="B4828" s="4" t="str">
        <f>IFERROR(VLOOKUP(A4828,PEC!A$2:B$7902,2,0),"PEC NON ESISTENTE")</f>
        <v>comune.montegrimanoterme</v>
      </c>
      <c r="C4828" s="3" t="s">
        <v>8220</v>
      </c>
      <c r="D4828" s="3" t="s">
        <v>8229</v>
      </c>
      <c r="E4828" s="32">
        <v>1166</v>
      </c>
      <c r="F4828" s="1" t="str">
        <f>IF(Tabella1[[#This Row],[Popolazione]]&gt;300000,"Trovato","")</f>
        <v/>
      </c>
      <c r="G4828" s="1" t="str">
        <f>IF(AND(Tabella1[[#This Row],[Popolazione]]&gt;50000,Tabella1[[#This Row],[Popolazione]]&lt;100000),"Compreso",Tabella1[[#This Row],[Regione]])</f>
        <v>MARCHE</v>
      </c>
    </row>
    <row r="4829" spans="1:7" x14ac:dyDescent="0.25">
      <c r="A4829" s="26" t="s">
        <v>4456</v>
      </c>
      <c r="B4829" s="4" t="str">
        <f>IFERROR(VLOOKUP(A4829,PEC!A$2:B$7902,2,0),"PEC NON ESISTENTE")</f>
        <v>comune</v>
      </c>
      <c r="C4829" s="3" t="s">
        <v>8220</v>
      </c>
      <c r="D4829" s="3" t="s">
        <v>8229</v>
      </c>
      <c r="E4829" s="32">
        <v>6719</v>
      </c>
      <c r="F4829" s="1" t="str">
        <f>IF(Tabella1[[#This Row],[Popolazione]]&gt;300000,"Trovato","")</f>
        <v/>
      </c>
      <c r="G4829" s="1" t="str">
        <f>IF(AND(Tabella1[[#This Row],[Popolazione]]&gt;50000,Tabella1[[#This Row],[Popolazione]]&lt;100000),"Compreso",Tabella1[[#This Row],[Regione]])</f>
        <v>MARCHE</v>
      </c>
    </row>
    <row r="4830" spans="1:7" x14ac:dyDescent="0.25">
      <c r="A4830" s="26" t="s">
        <v>4367</v>
      </c>
      <c r="B4830" s="4" t="str">
        <f>IFERROR(VLOOKUP(A4830,PEC!A$2:B$7902,2,0),"PEC NON ESISTENTE")</f>
        <v>servizidemografici.monteporzio</v>
      </c>
      <c r="C4830" s="3" t="s">
        <v>8220</v>
      </c>
      <c r="D4830" s="3" t="s">
        <v>8229</v>
      </c>
      <c r="E4830" s="32">
        <v>2802</v>
      </c>
      <c r="F4830" s="1" t="str">
        <f>IF(Tabella1[[#This Row],[Popolazione]]&gt;300000,"Trovato","")</f>
        <v/>
      </c>
      <c r="G4830" s="1" t="str">
        <f>IF(AND(Tabella1[[#This Row],[Popolazione]]&gt;50000,Tabella1[[#This Row],[Popolazione]]&lt;100000),"Compreso",Tabella1[[#This Row],[Regione]])</f>
        <v>MARCHE</v>
      </c>
    </row>
    <row r="4831" spans="1:7" x14ac:dyDescent="0.25">
      <c r="A4831" s="26" t="s">
        <v>5095</v>
      </c>
      <c r="B4831" s="4" t="str">
        <f>IFERROR(VLOOKUP(A4831,PEC!A$2:B$7902,2,0),"PEC NON ESISTENTE")</f>
        <v>comune.peglio</v>
      </c>
      <c r="C4831" s="3" t="s">
        <v>8220</v>
      </c>
      <c r="D4831" s="3" t="s">
        <v>8229</v>
      </c>
      <c r="E4831" s="32">
        <v>735</v>
      </c>
      <c r="F4831" s="1" t="str">
        <f>IF(Tabella1[[#This Row],[Popolazione]]&gt;300000,"Trovato","")</f>
        <v/>
      </c>
      <c r="G4831" s="1" t="str">
        <f>IF(AND(Tabella1[[#This Row],[Popolazione]]&gt;50000,Tabella1[[#This Row],[Popolazione]]&lt;100000),"Compreso",Tabella1[[#This Row],[Regione]])</f>
        <v>MARCHE</v>
      </c>
    </row>
    <row r="4832" spans="1:7" x14ac:dyDescent="0.25">
      <c r="A4832" s="26" t="s">
        <v>5123</v>
      </c>
      <c r="B4832" s="4" t="str">
        <f>IFERROR(VLOOKUP(A4832,PEC!A$2:B$7902,2,0),"PEC NON ESISTENTE")</f>
        <v>protocollo</v>
      </c>
      <c r="C4832" s="3" t="s">
        <v>8220</v>
      </c>
      <c r="D4832" s="3" t="s">
        <v>8229</v>
      </c>
      <c r="E4832" s="32">
        <v>6555</v>
      </c>
      <c r="F4832" s="1" t="str">
        <f>IF(Tabella1[[#This Row],[Popolazione]]&gt;300000,"Trovato","")</f>
        <v/>
      </c>
      <c r="G4832" s="1" t="str">
        <f>IF(AND(Tabella1[[#This Row],[Popolazione]]&gt;50000,Tabella1[[#This Row],[Popolazione]]&lt;100000),"Compreso",Tabella1[[#This Row],[Regione]])</f>
        <v>MARCHE</v>
      </c>
    </row>
    <row r="4833" spans="1:7" x14ac:dyDescent="0.25">
      <c r="A4833" s="26" t="s">
        <v>5142</v>
      </c>
      <c r="B4833" s="4" t="str">
        <f>IFERROR(VLOOKUP(A4833,PEC!A$2:B$7902,2,0),"PEC NON ESISTENTE")</f>
        <v>comune.pesaro</v>
      </c>
      <c r="C4833" s="3" t="s">
        <v>8220</v>
      </c>
      <c r="D4833" s="3" t="s">
        <v>8229</v>
      </c>
      <c r="E4833" s="32">
        <v>94237</v>
      </c>
      <c r="F4833" s="1" t="str">
        <f>IF(Tabella1[[#This Row],[Popolazione]]&gt;300000,"Trovato","")</f>
        <v/>
      </c>
      <c r="G4833" s="1" t="str">
        <f>IF(AND(Tabella1[[#This Row],[Popolazione]]&gt;50000,Tabella1[[#This Row],[Popolazione]]&lt;100000),"Compreso",Tabella1[[#This Row],[Regione]])</f>
        <v>Compreso</v>
      </c>
    </row>
    <row r="4834" spans="1:7" x14ac:dyDescent="0.25">
      <c r="A4834" s="26" t="s">
        <v>5172</v>
      </c>
      <c r="B4834" s="4" t="str">
        <f>IFERROR(VLOOKUP(A4834,PEC!A$2:B$7902,2,0),"PEC NON ESISTENTE")</f>
        <v>comune.petriano</v>
      </c>
      <c r="C4834" s="3" t="s">
        <v>8220</v>
      </c>
      <c r="D4834" s="3" t="s">
        <v>8229</v>
      </c>
      <c r="E4834" s="32">
        <v>2814</v>
      </c>
      <c r="F4834" s="1" t="str">
        <f>IF(Tabella1[[#This Row],[Popolazione]]&gt;300000,"Trovato","")</f>
        <v/>
      </c>
      <c r="G4834" s="1" t="str">
        <f>IF(AND(Tabella1[[#This Row],[Popolazione]]&gt;50000,Tabella1[[#This Row],[Popolazione]]&lt;100000),"Compreso",Tabella1[[#This Row],[Regione]])</f>
        <v>MARCHE</v>
      </c>
    </row>
    <row r="4835" spans="1:7" x14ac:dyDescent="0.25">
      <c r="A4835" s="26" t="s">
        <v>5197</v>
      </c>
      <c r="B4835" s="4" t="str">
        <f>IFERROR(VLOOKUP(A4835,PEC!A$2:B$7902,2,0),"PEC NON ESISTENTE")</f>
        <v>comune.piandimeleto</v>
      </c>
      <c r="C4835" s="3" t="s">
        <v>8220</v>
      </c>
      <c r="D4835" s="3" t="s">
        <v>8229</v>
      </c>
      <c r="E4835" s="32">
        <v>2146</v>
      </c>
      <c r="F4835" s="1" t="str">
        <f>IF(Tabella1[[#This Row],[Popolazione]]&gt;300000,"Trovato","")</f>
        <v/>
      </c>
      <c r="G4835" s="1" t="str">
        <f>IF(AND(Tabella1[[#This Row],[Popolazione]]&gt;50000,Tabella1[[#This Row],[Popolazione]]&lt;100000),"Compreso",Tabella1[[#This Row],[Regione]])</f>
        <v>MARCHE</v>
      </c>
    </row>
    <row r="4836" spans="1:7" x14ac:dyDescent="0.25">
      <c r="A4836" s="26" t="s">
        <v>5253</v>
      </c>
      <c r="B4836" s="4" t="str">
        <f>IFERROR(VLOOKUP(A4836,PEC!A$2:B$7902,2,0),"PEC NON ESISTENTE")</f>
        <v>comune.pietrarubbia</v>
      </c>
      <c r="C4836" s="3" t="s">
        <v>8220</v>
      </c>
      <c r="D4836" s="3" t="s">
        <v>8229</v>
      </c>
      <c r="E4836" s="32">
        <v>689</v>
      </c>
      <c r="F4836" s="1" t="str">
        <f>IF(Tabella1[[#This Row],[Popolazione]]&gt;300000,"Trovato","")</f>
        <v/>
      </c>
      <c r="G4836" s="1" t="str">
        <f>IF(AND(Tabella1[[#This Row],[Popolazione]]&gt;50000,Tabella1[[#This Row],[Popolazione]]&lt;100000),"Compreso",Tabella1[[#This Row],[Regione]])</f>
        <v>MARCHE</v>
      </c>
    </row>
    <row r="4837" spans="1:7" x14ac:dyDescent="0.25">
      <c r="A4837" s="26" t="s">
        <v>5298</v>
      </c>
      <c r="B4837" s="4" t="str">
        <f>IFERROR(VLOOKUP(A4837,PEC!A$2:B$7902,2,0),"PEC NON ESISTENTE")</f>
        <v>comune.piobbico</v>
      </c>
      <c r="C4837" s="3" t="s">
        <v>8220</v>
      </c>
      <c r="D4837" s="3" t="s">
        <v>8229</v>
      </c>
      <c r="E4837" s="32">
        <v>2109</v>
      </c>
      <c r="F4837" s="1" t="str">
        <f>IF(Tabella1[[#This Row],[Popolazione]]&gt;300000,"Trovato","")</f>
        <v/>
      </c>
      <c r="G4837" s="1" t="str">
        <f>IF(AND(Tabella1[[#This Row],[Popolazione]]&gt;50000,Tabella1[[#This Row],[Popolazione]]&lt;100000),"Compreso",Tabella1[[#This Row],[Regione]])</f>
        <v>MARCHE</v>
      </c>
    </row>
    <row r="4838" spans="1:7" x14ac:dyDescent="0.25">
      <c r="A4838" s="26" t="s">
        <v>6129</v>
      </c>
      <c r="B4838" s="4" t="str">
        <f>IFERROR(VLOOKUP(A4838,PEC!A$2:B$7902,2,0),"PEC NON ESISTENTE")</f>
        <v>comune.sancostanzo</v>
      </c>
      <c r="C4838" s="3" t="s">
        <v>8220</v>
      </c>
      <c r="D4838" s="3" t="s">
        <v>8229</v>
      </c>
      <c r="E4838" s="32">
        <v>4841</v>
      </c>
      <c r="F4838" s="1" t="str">
        <f>IF(Tabella1[[#This Row],[Popolazione]]&gt;300000,"Trovato","")</f>
        <v/>
      </c>
      <c r="G4838" s="1" t="str">
        <f>IF(AND(Tabella1[[#This Row],[Popolazione]]&gt;50000,Tabella1[[#This Row],[Popolazione]]&lt;100000),"Compreso",Tabella1[[#This Row],[Regione]])</f>
        <v>MARCHE</v>
      </c>
    </row>
    <row r="4839" spans="1:7" x14ac:dyDescent="0.25">
      <c r="A4839" s="26" t="s">
        <v>6234</v>
      </c>
      <c r="B4839" s="4" t="str">
        <f>IFERROR(VLOOKUP(A4839,PEC!A$2:B$7902,2,0),"PEC NON ESISTENTE")</f>
        <v>comune.sanlorenzoincampo.areacontabile</v>
      </c>
      <c r="C4839" s="3" t="s">
        <v>8220</v>
      </c>
      <c r="D4839" s="3" t="s">
        <v>8229</v>
      </c>
      <c r="E4839" s="32">
        <v>3496</v>
      </c>
      <c r="F4839" s="1" t="str">
        <f>IF(Tabella1[[#This Row],[Popolazione]]&gt;300000,"Trovato","")</f>
        <v/>
      </c>
      <c r="G4839" s="1" t="str">
        <f>IF(AND(Tabella1[[#This Row],[Popolazione]]&gt;50000,Tabella1[[#This Row],[Popolazione]]&lt;100000),"Compreso",Tabella1[[#This Row],[Regione]])</f>
        <v>MARCHE</v>
      </c>
    </row>
    <row r="4840" spans="1:7" x14ac:dyDescent="0.25">
      <c r="A4840" s="26" t="s">
        <v>6435</v>
      </c>
      <c r="B4840" s="4" t="str">
        <f>IFERROR(VLOOKUP(A4840,PEC!A$2:B$7902,2,0),"PEC NON ESISTENTE")</f>
        <v>comune.santangeloinvado</v>
      </c>
      <c r="C4840" s="3" t="s">
        <v>8220</v>
      </c>
      <c r="D4840" s="3" t="s">
        <v>8229</v>
      </c>
      <c r="E4840" s="32">
        <v>4107</v>
      </c>
      <c r="F4840" s="1" t="str">
        <f>IF(Tabella1[[#This Row],[Popolazione]]&gt;300000,"Trovato","")</f>
        <v/>
      </c>
      <c r="G4840" s="1" t="str">
        <f>IF(AND(Tabella1[[#This Row],[Popolazione]]&gt;50000,Tabella1[[#This Row],[Popolazione]]&lt;100000),"Compreso",Tabella1[[#This Row],[Regione]])</f>
        <v>MARCHE</v>
      </c>
    </row>
    <row r="4841" spans="1:7" x14ac:dyDescent="0.25">
      <c r="A4841" s="26" t="s">
        <v>6465</v>
      </c>
      <c r="B4841" s="4" t="str">
        <f>IFERROR(VLOOKUP(A4841,PEC!A$2:B$7902,2,0),"PEC NON ESISTENTE")</f>
        <v>comune.santippolito</v>
      </c>
      <c r="C4841" s="3" t="s">
        <v>8220</v>
      </c>
      <c r="D4841" s="3" t="s">
        <v>8229</v>
      </c>
      <c r="E4841" s="32">
        <v>1574</v>
      </c>
      <c r="F4841" s="1" t="str">
        <f>IF(Tabella1[[#This Row],[Popolazione]]&gt;300000,"Trovato","")</f>
        <v/>
      </c>
      <c r="G4841" s="1" t="str">
        <f>IF(AND(Tabella1[[#This Row],[Popolazione]]&gt;50000,Tabella1[[#This Row],[Popolazione]]&lt;100000),"Compreso",Tabella1[[#This Row],[Regione]])</f>
        <v>MARCHE</v>
      </c>
    </row>
    <row r="4842" spans="1:7" x14ac:dyDescent="0.25">
      <c r="A4842" s="26" t="s">
        <v>8232</v>
      </c>
      <c r="B4842" s="4" t="str">
        <f>IFERROR(VLOOKUP(A4842,PEC!A$2:B$7902,2,0),"PEC NON ESISTENTE")</f>
        <v>PEC NON ESISTENTE</v>
      </c>
      <c r="C4842" s="3" t="s">
        <v>8220</v>
      </c>
      <c r="D4842" s="3" t="s">
        <v>8229</v>
      </c>
      <c r="E4842" s="32">
        <v>3456</v>
      </c>
      <c r="F4842" s="1" t="str">
        <f>IF(Tabella1[[#This Row],[Popolazione]]&gt;300000,"Trovato","")</f>
        <v/>
      </c>
      <c r="G4842" s="1" t="str">
        <f>IF(AND(Tabella1[[#This Row],[Popolazione]]&gt;50000,Tabella1[[#This Row],[Popolazione]]&lt;100000),"Compreso",Tabella1[[#This Row],[Regione]])</f>
        <v>MARCHE</v>
      </c>
    </row>
    <row r="4843" spans="1:7" x14ac:dyDescent="0.25">
      <c r="A4843" s="26" t="s">
        <v>6583</v>
      </c>
      <c r="B4843" s="4" t="str">
        <f>IFERROR(VLOOKUP(A4843,PEC!A$2:B$7902,2,0),"PEC NON ESISTENTE")</f>
        <v>comune.sassofeltrio</v>
      </c>
      <c r="C4843" s="3" t="s">
        <v>8220</v>
      </c>
      <c r="D4843" s="3" t="s">
        <v>8229</v>
      </c>
      <c r="E4843" s="32">
        <v>1445</v>
      </c>
      <c r="F4843" s="1" t="str">
        <f>IF(Tabella1[[#This Row],[Popolazione]]&gt;300000,"Trovato","")</f>
        <v/>
      </c>
      <c r="G4843" s="1" t="str">
        <f>IF(AND(Tabella1[[#This Row],[Popolazione]]&gt;50000,Tabella1[[#This Row],[Popolazione]]&lt;100000),"Compreso",Tabella1[[#This Row],[Regione]])</f>
        <v>MARCHE</v>
      </c>
    </row>
    <row r="4844" spans="1:7" x14ac:dyDescent="0.25">
      <c r="A4844" s="26" t="s">
        <v>6718</v>
      </c>
      <c r="B4844" s="4" t="str">
        <f>IFERROR(VLOOKUP(A4844,PEC!A$2:B$7902,2,0),"PEC NON ESISTENTE")</f>
        <v>comune.serrasantabbondio</v>
      </c>
      <c r="C4844" s="3" t="s">
        <v>8220</v>
      </c>
      <c r="D4844" s="3" t="s">
        <v>8229</v>
      </c>
      <c r="E4844" s="32">
        <v>1099</v>
      </c>
      <c r="F4844" s="1" t="str">
        <f>IF(Tabella1[[#This Row],[Popolazione]]&gt;300000,"Trovato","")</f>
        <v/>
      </c>
      <c r="G4844" s="1" t="str">
        <f>IF(AND(Tabella1[[#This Row],[Popolazione]]&gt;50000,Tabella1[[#This Row],[Popolazione]]&lt;100000),"Compreso",Tabella1[[#This Row],[Regione]])</f>
        <v>MARCHE</v>
      </c>
    </row>
    <row r="4845" spans="1:7" x14ac:dyDescent="0.25">
      <c r="A4845" s="26" t="s">
        <v>7035</v>
      </c>
      <c r="B4845" s="4" t="str">
        <f>IFERROR(VLOOKUP(A4845,PEC!A$2:B$7902,2,0),"PEC NON ESISTENTE")</f>
        <v>comune.tavoleto</v>
      </c>
      <c r="C4845" s="3" t="s">
        <v>8220</v>
      </c>
      <c r="D4845" s="3" t="s">
        <v>8229</v>
      </c>
      <c r="E4845" s="32">
        <v>894</v>
      </c>
      <c r="F4845" s="1" t="str">
        <f>IF(Tabella1[[#This Row],[Popolazione]]&gt;300000,"Trovato","")</f>
        <v/>
      </c>
      <c r="G4845" s="1" t="str">
        <f>IF(AND(Tabella1[[#This Row],[Popolazione]]&gt;50000,Tabella1[[#This Row],[Popolazione]]&lt;100000),"Compreso",Tabella1[[#This Row],[Regione]])</f>
        <v>MARCHE</v>
      </c>
    </row>
    <row r="4846" spans="1:7" x14ac:dyDescent="0.25">
      <c r="A4846" s="26" t="s">
        <v>7036</v>
      </c>
      <c r="B4846" s="4" t="str">
        <f>IFERROR(VLOOKUP(A4846,PEC!A$2:B$7902,2,0),"PEC NON ESISTENTE")</f>
        <v>comune</v>
      </c>
      <c r="C4846" s="3" t="s">
        <v>8220</v>
      </c>
      <c r="D4846" s="3" t="s">
        <v>8229</v>
      </c>
      <c r="E4846" s="32">
        <v>7866</v>
      </c>
      <c r="F4846" s="1" t="str">
        <f>IF(Tabella1[[#This Row],[Popolazione]]&gt;300000,"Trovato","")</f>
        <v/>
      </c>
      <c r="G4846" s="1" t="str">
        <f>IF(AND(Tabella1[[#This Row],[Popolazione]]&gt;50000,Tabella1[[#This Row],[Popolazione]]&lt;100000),"Compreso",Tabella1[[#This Row],[Regione]])</f>
        <v>MARCHE</v>
      </c>
    </row>
    <row r="4847" spans="1:7" x14ac:dyDescent="0.25">
      <c r="A4847" s="26" t="s">
        <v>7363</v>
      </c>
      <c r="B4847" s="4" t="str">
        <f>IFERROR(VLOOKUP(A4847,PEC!A$2:B$7902,2,0),"PEC NON ESISTENTE")</f>
        <v>comune.urbania</v>
      </c>
      <c r="C4847" s="3" t="s">
        <v>8220</v>
      </c>
      <c r="D4847" s="3" t="s">
        <v>8229</v>
      </c>
      <c r="E4847" s="32">
        <v>7077</v>
      </c>
      <c r="F4847" s="1" t="str">
        <f>IF(Tabella1[[#This Row],[Popolazione]]&gt;300000,"Trovato","")</f>
        <v/>
      </c>
      <c r="G4847" s="1" t="str">
        <f>IF(AND(Tabella1[[#This Row],[Popolazione]]&gt;50000,Tabella1[[#This Row],[Popolazione]]&lt;100000),"Compreso",Tabella1[[#This Row],[Regione]])</f>
        <v>MARCHE</v>
      </c>
    </row>
    <row r="4848" spans="1:7" x14ac:dyDescent="0.25">
      <c r="A4848" s="26" t="s">
        <v>7365</v>
      </c>
      <c r="B4848" s="4" t="str">
        <f>IFERROR(VLOOKUP(A4848,PEC!A$2:B$7902,2,0),"PEC NON ESISTENTE")</f>
        <v>comune.urbino</v>
      </c>
      <c r="C4848" s="3" t="s">
        <v>8220</v>
      </c>
      <c r="D4848" s="3" t="s">
        <v>8229</v>
      </c>
      <c r="E4848" s="32">
        <v>15501</v>
      </c>
      <c r="F4848" s="1" t="str">
        <f>IF(Tabella1[[#This Row],[Popolazione]]&gt;300000,"Trovato","")</f>
        <v/>
      </c>
      <c r="G4848" s="1" t="str">
        <f>IF(AND(Tabella1[[#This Row],[Popolazione]]&gt;50000,Tabella1[[#This Row],[Popolazione]]&lt;100000),"Compreso",Tabella1[[#This Row],[Regione]])</f>
        <v>MARCHE</v>
      </c>
    </row>
    <row r="4849" spans="1:7" x14ac:dyDescent="0.25">
      <c r="A4849" s="26" t="s">
        <v>7464</v>
      </c>
      <c r="B4849" s="4" t="str">
        <f>IFERROR(VLOOKUP(A4849,PEC!A$2:B$7902,2,0),"PEC NON ESISTENTE")</f>
        <v>comune.vallefoglia</v>
      </c>
      <c r="C4849" s="3" t="s">
        <v>8220</v>
      </c>
      <c r="D4849" s="3" t="s">
        <v>8229</v>
      </c>
      <c r="E4849" s="32">
        <v>14814</v>
      </c>
      <c r="F4849" s="1" t="str">
        <f>IF(Tabella1[[#This Row],[Popolazione]]&gt;300000,"Trovato","")</f>
        <v/>
      </c>
      <c r="G4849" s="1" t="str">
        <f>IF(AND(Tabella1[[#This Row],[Popolazione]]&gt;50000,Tabella1[[#This Row],[Popolazione]]&lt;100000),"Compreso",Tabella1[[#This Row],[Regione]])</f>
        <v>MARCHE</v>
      </c>
    </row>
    <row r="4850" spans="1:7" x14ac:dyDescent="0.25">
      <c r="A4850" s="30" t="s">
        <v>2520</v>
      </c>
      <c r="B4850" s="4" t="str">
        <f>IFERROR(VLOOKUP(A4850,PEC!A$2:B$7902,2,0),"PEC NON ESISTENTE")</f>
        <v>comune.collialmetauro</v>
      </c>
      <c r="C4850" s="3" t="s">
        <v>8220</v>
      </c>
      <c r="D4850" s="3" t="s">
        <v>8229</v>
      </c>
      <c r="E4850" s="32">
        <v>12166</v>
      </c>
      <c r="F4850" s="1" t="str">
        <f>IF(Tabella1[[#This Row],[Popolazione]]&gt;300000,"Trovato","")</f>
        <v/>
      </c>
      <c r="G4850" s="1" t="str">
        <f>IF(AND(Tabella1[[#This Row],[Popolazione]]&gt;50000,Tabella1[[#This Row],[Popolazione]]&lt;100000),"Compreso",Tabella1[[#This Row],[Regione]])</f>
        <v>MARCHE</v>
      </c>
    </row>
    <row r="4851" spans="1:7" x14ac:dyDescent="0.25">
      <c r="A4851" s="26" t="s">
        <v>7080</v>
      </c>
      <c r="B4851" s="4" t="str">
        <f>IFERROR(VLOOKUP(A4851,PEC!A$2:B$7902,2,0),"PEC NON ESISTENTE")</f>
        <v>comune.terreroveresche</v>
      </c>
      <c r="C4851" s="3" t="s">
        <v>8220</v>
      </c>
      <c r="D4851" s="3" t="s">
        <v>8229</v>
      </c>
      <c r="E4851" s="32">
        <v>5624</v>
      </c>
      <c r="F4851" s="1" t="str">
        <f>IF(Tabella1[[#This Row],[Popolazione]]&gt;300000,"Trovato","")</f>
        <v/>
      </c>
      <c r="G4851" s="1" t="str">
        <f>IF(AND(Tabella1[[#This Row],[Popolazione]]&gt;50000,Tabella1[[#This Row],[Popolazione]]&lt;100000),"Compreso",Tabella1[[#This Row],[Regione]])</f>
        <v>MARCHE</v>
      </c>
    </row>
    <row r="4852" spans="1:7" x14ac:dyDescent="0.25">
      <c r="A4852" s="26" t="s">
        <v>478</v>
      </c>
      <c r="B4852" s="4" t="str">
        <f>IFERROR(VLOOKUP(A4852,PEC!A$2:B$7902,2,0),"PEC NON ESISTENTE")</f>
        <v>comune.agugliano</v>
      </c>
      <c r="C4852" s="3" t="s">
        <v>8220</v>
      </c>
      <c r="D4852" s="3" t="s">
        <v>8229</v>
      </c>
      <c r="E4852" s="32">
        <v>4870</v>
      </c>
      <c r="F4852" s="1" t="str">
        <f>IF(Tabella1[[#This Row],[Popolazione]]&gt;300000,"Trovato","")</f>
        <v/>
      </c>
      <c r="G4852" s="1" t="str">
        <f>IF(AND(Tabella1[[#This Row],[Popolazione]]&gt;50000,Tabella1[[#This Row],[Popolazione]]&lt;100000),"Compreso",Tabella1[[#This Row],[Regione]])</f>
        <v>MARCHE</v>
      </c>
    </row>
    <row r="4853" spans="1:7" x14ac:dyDescent="0.25">
      <c r="A4853" s="26" t="s">
        <v>620</v>
      </c>
      <c r="B4853" s="4" t="str">
        <f>IFERROR(VLOOKUP(A4853,PEC!A$2:B$7902,2,0),"PEC NON ESISTENTE")</f>
        <v>comune.ancona</v>
      </c>
      <c r="C4853" s="3" t="s">
        <v>8220</v>
      </c>
      <c r="D4853" s="3" t="s">
        <v>8229</v>
      </c>
      <c r="E4853" s="32">
        <v>100497</v>
      </c>
      <c r="F4853" s="1" t="str">
        <f>IF(Tabella1[[#This Row],[Popolazione]]&gt;300000,"Trovato","")</f>
        <v/>
      </c>
      <c r="G4853" s="1" t="str">
        <f>IF(AND(Tabella1[[#This Row],[Popolazione]]&gt;50000,Tabella1[[#This Row],[Popolazione]]&lt;100000),"Compreso",Tabella1[[#This Row],[Regione]])</f>
        <v>MARCHE</v>
      </c>
    </row>
    <row r="4854" spans="1:7" x14ac:dyDescent="0.25">
      <c r="A4854" s="26" t="s">
        <v>688</v>
      </c>
      <c r="B4854" s="4" t="str">
        <f>IFERROR(VLOOKUP(A4854,PEC!A$2:B$7902,2,0),"PEC NON ESISTENTE")</f>
        <v>comune.arcevia</v>
      </c>
      <c r="C4854" s="3" t="s">
        <v>8220</v>
      </c>
      <c r="D4854" s="3" t="s">
        <v>8229</v>
      </c>
      <c r="E4854" s="32">
        <v>4914</v>
      </c>
      <c r="F4854" s="1" t="str">
        <f>IF(Tabella1[[#This Row],[Popolazione]]&gt;300000,"Trovato","")</f>
        <v/>
      </c>
      <c r="G4854" s="1" t="str">
        <f>IF(AND(Tabella1[[#This Row],[Popolazione]]&gt;50000,Tabella1[[#This Row],[Popolazione]]&lt;100000),"Compreso",Tabella1[[#This Row],[Regione]])</f>
        <v>MARCHE</v>
      </c>
    </row>
    <row r="4855" spans="1:7" x14ac:dyDescent="0.25">
      <c r="A4855" s="26" t="s">
        <v>890</v>
      </c>
      <c r="B4855" s="4" t="str">
        <f>IFERROR(VLOOKUP(A4855,PEC!A$2:B$7902,2,0),"PEC NON ESISTENTE")</f>
        <v>comune.barbara</v>
      </c>
      <c r="C4855" s="3" t="s">
        <v>8220</v>
      </c>
      <c r="D4855" s="3" t="s">
        <v>8229</v>
      </c>
      <c r="E4855" s="32">
        <v>1408</v>
      </c>
      <c r="F4855" s="1" t="str">
        <f>IF(Tabella1[[#This Row],[Popolazione]]&gt;300000,"Trovato","")</f>
        <v/>
      </c>
      <c r="G4855" s="1" t="str">
        <f>IF(AND(Tabella1[[#This Row],[Popolazione]]&gt;50000,Tabella1[[#This Row],[Popolazione]]&lt;100000),"Compreso",Tabella1[[#This Row],[Regione]])</f>
        <v>MARCHE</v>
      </c>
    </row>
    <row r="4856" spans="1:7" x14ac:dyDescent="0.25">
      <c r="A4856" s="26" t="s">
        <v>1000</v>
      </c>
      <c r="B4856" s="4" t="str">
        <f>IFERROR(VLOOKUP(A4856,PEC!A$2:B$7902,2,0),"PEC NON ESISTENTE")</f>
        <v>segreteria.belvedere</v>
      </c>
      <c r="C4856" s="3" t="s">
        <v>8220</v>
      </c>
      <c r="D4856" s="3" t="s">
        <v>8229</v>
      </c>
      <c r="E4856" s="32">
        <v>2288</v>
      </c>
      <c r="F4856" s="1" t="str">
        <f>IF(Tabella1[[#This Row],[Popolazione]]&gt;300000,"Trovato","")</f>
        <v/>
      </c>
      <c r="G4856" s="1" t="str">
        <f>IF(AND(Tabella1[[#This Row],[Popolazione]]&gt;50000,Tabella1[[#This Row],[Popolazione]]&lt;100000),"Compreso",Tabella1[[#This Row],[Regione]])</f>
        <v>MARCHE</v>
      </c>
    </row>
    <row r="4857" spans="1:7" x14ac:dyDescent="0.25">
      <c r="A4857" s="26" t="s">
        <v>1475</v>
      </c>
      <c r="B4857" s="4" t="str">
        <f>IFERROR(VLOOKUP(A4857,PEC!A$2:B$7902,2,0),"PEC NON ESISTENTE")</f>
        <v>comune.camerano</v>
      </c>
      <c r="C4857" s="3" t="s">
        <v>8220</v>
      </c>
      <c r="D4857" s="3" t="s">
        <v>8229</v>
      </c>
      <c r="E4857" s="32">
        <v>7213</v>
      </c>
      <c r="F4857" s="1" t="str">
        <f>IF(Tabella1[[#This Row],[Popolazione]]&gt;300000,"Trovato","")</f>
        <v/>
      </c>
      <c r="G4857" s="1" t="str">
        <f>IF(AND(Tabella1[[#This Row],[Popolazione]]&gt;50000,Tabella1[[#This Row],[Popolazione]]&lt;100000),"Compreso",Tabella1[[#This Row],[Regione]])</f>
        <v>MARCHE</v>
      </c>
    </row>
    <row r="4858" spans="1:7" x14ac:dyDescent="0.25">
      <c r="A4858" s="26" t="s">
        <v>1479</v>
      </c>
      <c r="B4858" s="4" t="str">
        <f>IFERROR(VLOOKUP(A4858,PEC!A$2:B$7902,2,0),"PEC NON ESISTENTE")</f>
        <v>comune</v>
      </c>
      <c r="C4858" s="3" t="s">
        <v>8220</v>
      </c>
      <c r="D4858" s="3" t="s">
        <v>8229</v>
      </c>
      <c r="E4858" s="32">
        <v>2419</v>
      </c>
      <c r="F4858" s="1" t="str">
        <f>IF(Tabella1[[#This Row],[Popolazione]]&gt;300000,"Trovato","")</f>
        <v/>
      </c>
      <c r="G4858" s="1" t="str">
        <f>IF(AND(Tabella1[[#This Row],[Popolazione]]&gt;50000,Tabella1[[#This Row],[Popolazione]]&lt;100000),"Compreso",Tabella1[[#This Row],[Regione]])</f>
        <v>MARCHE</v>
      </c>
    </row>
    <row r="4859" spans="1:7" x14ac:dyDescent="0.25">
      <c r="A4859" s="26" t="s">
        <v>1949</v>
      </c>
      <c r="B4859" s="4" t="str">
        <f>IFERROR(VLOOKUP(A4859,PEC!A$2:B$7902,2,0),"PEC NON ESISTENTE")</f>
        <v>comunedicastelbellino.segreteria.an</v>
      </c>
      <c r="C4859" s="3" t="s">
        <v>8220</v>
      </c>
      <c r="D4859" s="3" t="s">
        <v>8229</v>
      </c>
      <c r="E4859" s="32">
        <v>4763</v>
      </c>
      <c r="F4859" s="1" t="str">
        <f>IF(Tabella1[[#This Row],[Popolazione]]&gt;300000,"Trovato","")</f>
        <v/>
      </c>
      <c r="G4859" s="1" t="str">
        <f>IF(AND(Tabella1[[#This Row],[Popolazione]]&gt;50000,Tabella1[[#This Row],[Popolazione]]&lt;100000),"Compreso",Tabella1[[#This Row],[Regione]])</f>
        <v>MARCHE</v>
      </c>
    </row>
    <row r="4860" spans="1:7" x14ac:dyDescent="0.25">
      <c r="A4860" s="26" t="s">
        <v>1961</v>
      </c>
      <c r="B4860" s="4" t="str">
        <f>IFERROR(VLOOKUP(A4860,PEC!A$2:B$7902,2,0),"PEC NON ESISTENTE")</f>
        <v>comune.castelfidardo</v>
      </c>
      <c r="C4860" s="3" t="s">
        <v>8220</v>
      </c>
      <c r="D4860" s="3" t="s">
        <v>8229</v>
      </c>
      <c r="E4860" s="32">
        <v>18645</v>
      </c>
      <c r="F4860" s="1" t="str">
        <f>IF(Tabella1[[#This Row],[Popolazione]]&gt;300000,"Trovato","")</f>
        <v/>
      </c>
      <c r="G4860" s="1" t="str">
        <f>IF(AND(Tabella1[[#This Row],[Popolazione]]&gt;50000,Tabella1[[#This Row],[Popolazione]]&lt;100000),"Compreso",Tabella1[[#This Row],[Regione]])</f>
        <v>MARCHE</v>
      </c>
    </row>
    <row r="4861" spans="1:7" x14ac:dyDescent="0.25">
      <c r="A4861" s="26" t="s">
        <v>1996</v>
      </c>
      <c r="B4861" s="4" t="str">
        <f>IFERROR(VLOOKUP(A4861,PEC!A$2:B$7902,2,0),"PEC NON ESISTENTE")</f>
        <v>comune.castelleonedisuasa</v>
      </c>
      <c r="C4861" s="3" t="s">
        <v>8220</v>
      </c>
      <c r="D4861" s="3" t="s">
        <v>8229</v>
      </c>
      <c r="E4861" s="32">
        <v>1702</v>
      </c>
      <c r="F4861" s="1" t="str">
        <f>IF(Tabella1[[#This Row],[Popolazione]]&gt;300000,"Trovato","")</f>
        <v/>
      </c>
      <c r="G4861" s="1" t="str">
        <f>IF(AND(Tabella1[[#This Row],[Popolazione]]&gt;50000,Tabella1[[#This Row],[Popolazione]]&lt;100000),"Compreso",Tabella1[[#This Row],[Regione]])</f>
        <v>MARCHE</v>
      </c>
    </row>
    <row r="4862" spans="1:7" x14ac:dyDescent="0.25">
      <c r="A4862" s="26" t="s">
        <v>2068</v>
      </c>
      <c r="B4862" s="4" t="str">
        <f>IFERROR(VLOOKUP(A4862,PEC!A$2:B$7902,2,0),"PEC NON ESISTENTE")</f>
        <v>comune.castelplanio</v>
      </c>
      <c r="C4862" s="3" t="s">
        <v>8220</v>
      </c>
      <c r="D4862" s="3" t="s">
        <v>8229</v>
      </c>
      <c r="E4862" s="32">
        <v>3482</v>
      </c>
      <c r="F4862" s="1" t="str">
        <f>IF(Tabella1[[#This Row],[Popolazione]]&gt;300000,"Trovato","")</f>
        <v/>
      </c>
      <c r="G4862" s="1" t="str">
        <f>IF(AND(Tabella1[[#This Row],[Popolazione]]&gt;50000,Tabella1[[#This Row],[Popolazione]]&lt;100000),"Compreso",Tabella1[[#This Row],[Regione]])</f>
        <v>MARCHE</v>
      </c>
    </row>
    <row r="4863" spans="1:7" x14ac:dyDescent="0.25">
      <c r="A4863" s="26" t="s">
        <v>2260</v>
      </c>
      <c r="B4863" s="4" t="str">
        <f>IFERROR(VLOOKUP(A4863,PEC!A$2:B$7902,2,0),"PEC NON ESISTENTE")</f>
        <v>demografico</v>
      </c>
      <c r="C4863" s="3" t="s">
        <v>8220</v>
      </c>
      <c r="D4863" s="3" t="s">
        <v>8229</v>
      </c>
      <c r="E4863" s="32">
        <v>3967</v>
      </c>
      <c r="F4863" s="1" t="str">
        <f>IF(Tabella1[[#This Row],[Popolazione]]&gt;300000,"Trovato","")</f>
        <v/>
      </c>
      <c r="G4863" s="1" t="str">
        <f>IF(AND(Tabella1[[#This Row],[Popolazione]]&gt;50000,Tabella1[[#This Row],[Popolazione]]&lt;100000),"Compreso",Tabella1[[#This Row],[Regione]])</f>
        <v>MARCHE</v>
      </c>
    </row>
    <row r="4864" spans="1:7" x14ac:dyDescent="0.25">
      <c r="A4864" s="26" t="s">
        <v>2332</v>
      </c>
      <c r="B4864" s="4" t="str">
        <f>IFERROR(VLOOKUP(A4864,PEC!A$2:B$7902,2,0),"PEC NON ESISTENTE")</f>
        <v>info</v>
      </c>
      <c r="C4864" s="3" t="s">
        <v>8220</v>
      </c>
      <c r="D4864" s="3" t="s">
        <v>8229</v>
      </c>
      <c r="E4864" s="32">
        <v>14858</v>
      </c>
      <c r="F4864" s="1" t="str">
        <f>IF(Tabella1[[#This Row],[Popolazione]]&gt;300000,"Trovato","")</f>
        <v/>
      </c>
      <c r="G4864" s="1" t="str">
        <f>IF(AND(Tabella1[[#This Row],[Popolazione]]&gt;50000,Tabella1[[#This Row],[Popolazione]]&lt;100000),"Compreso",Tabella1[[#This Row],[Regione]])</f>
        <v>MARCHE</v>
      </c>
    </row>
    <row r="4865" spans="1:7" x14ac:dyDescent="0.25">
      <c r="A4865" s="26" t="s">
        <v>2611</v>
      </c>
      <c r="B4865" s="4" t="str">
        <f>IFERROR(VLOOKUP(A4865,PEC!A$2:B$7902,2,0),"PEC NON ESISTENTE")</f>
        <v>sindaco</v>
      </c>
      <c r="C4865" s="3" t="s">
        <v>8220</v>
      </c>
      <c r="D4865" s="3" t="s">
        <v>8229</v>
      </c>
      <c r="E4865" s="32">
        <v>5106</v>
      </c>
      <c r="F4865" s="1" t="str">
        <f>IF(Tabella1[[#This Row],[Popolazione]]&gt;300000,"Trovato","")</f>
        <v/>
      </c>
      <c r="G4865" s="1" t="str">
        <f>IF(AND(Tabella1[[#This Row],[Popolazione]]&gt;50000,Tabella1[[#This Row],[Popolazione]]&lt;100000),"Compreso",Tabella1[[#This Row],[Regione]])</f>
        <v>MARCHE</v>
      </c>
    </row>
    <row r="4866" spans="1:7" x14ac:dyDescent="0.25">
      <c r="A4866" s="26" t="s">
        <v>2749</v>
      </c>
      <c r="B4866" s="4" t="str">
        <f>IFERROR(VLOOKUP(A4866,PEC!A$2:B$7902,2,0),"PEC NON ESISTENTE")</f>
        <v>comune.cupramontana</v>
      </c>
      <c r="C4866" s="3" t="s">
        <v>8220</v>
      </c>
      <c r="D4866" s="3" t="s">
        <v>8229</v>
      </c>
      <c r="E4866" s="32">
        <v>4838</v>
      </c>
      <c r="F4866" s="1" t="str">
        <f>IF(Tabella1[[#This Row],[Popolazione]]&gt;300000,"Trovato","")</f>
        <v/>
      </c>
      <c r="G4866" s="1" t="str">
        <f>IF(AND(Tabella1[[#This Row],[Popolazione]]&gt;50000,Tabella1[[#This Row],[Popolazione]]&lt;100000),"Compreso",Tabella1[[#This Row],[Regione]])</f>
        <v>MARCHE</v>
      </c>
    </row>
    <row r="4867" spans="1:7" x14ac:dyDescent="0.25">
      <c r="A4867" s="26" t="s">
        <v>2906</v>
      </c>
      <c r="B4867" s="4" t="str">
        <f>IFERROR(VLOOKUP(A4867,PEC!A$2:B$7902,2,0),"PEC NON ESISTENTE")</f>
        <v>protocollo</v>
      </c>
      <c r="C4867" s="3" t="s">
        <v>8220</v>
      </c>
      <c r="D4867" s="3" t="s">
        <v>8229</v>
      </c>
      <c r="E4867" s="32">
        <v>31020</v>
      </c>
      <c r="F4867" s="1" t="str">
        <f>IF(Tabella1[[#This Row],[Popolazione]]&gt;300000,"Trovato","")</f>
        <v/>
      </c>
      <c r="G4867" s="1" t="str">
        <f>IF(AND(Tabella1[[#This Row],[Popolazione]]&gt;50000,Tabella1[[#This Row],[Popolazione]]&lt;100000),"Compreso",Tabella1[[#This Row],[Regione]])</f>
        <v>MARCHE</v>
      </c>
    </row>
    <row r="4868" spans="1:7" x14ac:dyDescent="0.25">
      <c r="A4868" s="26" t="s">
        <v>2922</v>
      </c>
      <c r="B4868" s="4" t="str">
        <f>IFERROR(VLOOKUP(A4868,PEC!A$2:B$7902,2,0),"PEC NON ESISTENTE")</f>
        <v>comune.falconara.protocollo</v>
      </c>
      <c r="C4868" s="3" t="s">
        <v>8220</v>
      </c>
      <c r="D4868" s="3" t="s">
        <v>8229</v>
      </c>
      <c r="E4868" s="32">
        <v>26710</v>
      </c>
      <c r="F4868" s="1" t="str">
        <f>IF(Tabella1[[#This Row],[Popolazione]]&gt;300000,"Trovato","")</f>
        <v/>
      </c>
      <c r="G4868" s="1" t="str">
        <f>IF(AND(Tabella1[[#This Row],[Popolazione]]&gt;50000,Tabella1[[#This Row],[Popolazione]]&lt;100000),"Compreso",Tabella1[[#This Row],[Regione]])</f>
        <v>MARCHE</v>
      </c>
    </row>
    <row r="4869" spans="1:7" x14ac:dyDescent="0.25">
      <c r="A4869" s="26" t="s">
        <v>3005</v>
      </c>
      <c r="B4869" s="4" t="str">
        <f>IFERROR(VLOOKUP(A4869,PEC!A$2:B$7902,2,0),"PEC NON ESISTENTE")</f>
        <v>comune.filottrano</v>
      </c>
      <c r="C4869" s="3" t="s">
        <v>8220</v>
      </c>
      <c r="D4869" s="3" t="s">
        <v>8229</v>
      </c>
      <c r="E4869" s="32">
        <v>9622</v>
      </c>
      <c r="F4869" s="1" t="str">
        <f>IF(Tabella1[[#This Row],[Popolazione]]&gt;300000,"Trovato","")</f>
        <v/>
      </c>
      <c r="G4869" s="1" t="str">
        <f>IF(AND(Tabella1[[#This Row],[Popolazione]]&gt;50000,Tabella1[[#This Row],[Popolazione]]&lt;100000),"Compreso",Tabella1[[#This Row],[Regione]])</f>
        <v>MARCHE</v>
      </c>
    </row>
    <row r="4870" spans="1:7" x14ac:dyDescent="0.25">
      <c r="A4870" s="26" t="s">
        <v>3285</v>
      </c>
      <c r="B4870" s="4" t="str">
        <f>IFERROR(VLOOKUP(A4870,PEC!A$2:B$7902,2,0),"PEC NON ESISTENTE")</f>
        <v>sindaco</v>
      </c>
      <c r="C4870" s="3" t="s">
        <v>8220</v>
      </c>
      <c r="D4870" s="3" t="s">
        <v>8229</v>
      </c>
      <c r="E4870" s="32">
        <v>1875</v>
      </c>
      <c r="F4870" s="1" t="str">
        <f>IF(Tabella1[[#This Row],[Popolazione]]&gt;300000,"Trovato","")</f>
        <v/>
      </c>
      <c r="G4870" s="1" t="str">
        <f>IF(AND(Tabella1[[#This Row],[Popolazione]]&gt;50000,Tabella1[[#This Row],[Popolazione]]&lt;100000),"Compreso",Tabella1[[#This Row],[Regione]])</f>
        <v>MARCHE</v>
      </c>
    </row>
    <row r="4871" spans="1:7" x14ac:dyDescent="0.25">
      <c r="A4871" s="26" t="s">
        <v>3588</v>
      </c>
      <c r="B4871" s="4" t="str">
        <f>IFERROR(VLOOKUP(A4871,PEC!A$2:B$7902,2,0),"PEC NON ESISTENTE")</f>
        <v>protocollo.comune.jesi</v>
      </c>
      <c r="C4871" s="3" t="s">
        <v>8220</v>
      </c>
      <c r="D4871" s="3" t="s">
        <v>8229</v>
      </c>
      <c r="E4871" s="32">
        <v>40303</v>
      </c>
      <c r="F4871" s="1" t="str">
        <f>IF(Tabella1[[#This Row],[Popolazione]]&gt;300000,"Trovato","")</f>
        <v/>
      </c>
      <c r="G4871" s="1" t="str">
        <f>IF(AND(Tabella1[[#This Row],[Popolazione]]&gt;50000,Tabella1[[#This Row],[Popolazione]]&lt;100000),"Compreso",Tabella1[[#This Row],[Regione]])</f>
        <v>MARCHE</v>
      </c>
    </row>
    <row r="4872" spans="1:7" x14ac:dyDescent="0.25">
      <c r="A4872" s="26" t="s">
        <v>3815</v>
      </c>
      <c r="B4872" s="4" t="str">
        <f>IFERROR(VLOOKUP(A4872,PEC!A$2:B$7902,2,0),"PEC NON ESISTENTE")</f>
        <v>comune.loreto</v>
      </c>
      <c r="C4872" s="3" t="s">
        <v>8220</v>
      </c>
      <c r="D4872" s="3" t="s">
        <v>8229</v>
      </c>
      <c r="E4872" s="32">
        <v>12533</v>
      </c>
      <c r="F4872" s="1" t="str">
        <f>IF(Tabella1[[#This Row],[Popolazione]]&gt;300000,"Trovato","")</f>
        <v/>
      </c>
      <c r="G4872" s="1" t="str">
        <f>IF(AND(Tabella1[[#This Row],[Popolazione]]&gt;50000,Tabella1[[#This Row],[Popolazione]]&lt;100000),"Compreso",Tabella1[[#This Row],[Regione]])</f>
        <v>MARCHE</v>
      </c>
    </row>
    <row r="4873" spans="1:7" x14ac:dyDescent="0.25">
      <c r="A4873" s="26" t="s">
        <v>3919</v>
      </c>
      <c r="B4873" s="4" t="str">
        <f>IFERROR(VLOOKUP(A4873,PEC!A$2:B$7902,2,0),"PEC NON ESISTENTE")</f>
        <v>comune.maiolatispontini</v>
      </c>
      <c r="C4873" s="3" t="s">
        <v>8220</v>
      </c>
      <c r="D4873" s="3" t="s">
        <v>8229</v>
      </c>
      <c r="E4873" s="32">
        <v>6175</v>
      </c>
      <c r="F4873" s="1" t="str">
        <f>IF(Tabella1[[#This Row],[Popolazione]]&gt;300000,"Trovato","")</f>
        <v/>
      </c>
      <c r="G4873" s="1" t="str">
        <f>IF(AND(Tabella1[[#This Row],[Popolazione]]&gt;50000,Tabella1[[#This Row],[Popolazione]]&lt;100000),"Compreso",Tabella1[[#This Row],[Regione]])</f>
        <v>MARCHE</v>
      </c>
    </row>
    <row r="4874" spans="1:7" x14ac:dyDescent="0.25">
      <c r="A4874" s="26" t="s">
        <v>4146</v>
      </c>
      <c r="B4874" s="4" t="str">
        <f>IFERROR(VLOOKUP(A4874,PEC!A$2:B$7902,2,0),"PEC NON ESISTENTE")</f>
        <v>comune.mergo</v>
      </c>
      <c r="C4874" s="3" t="s">
        <v>8220</v>
      </c>
      <c r="D4874" s="3" t="s">
        <v>8229</v>
      </c>
      <c r="E4874" s="32">
        <v>1083</v>
      </c>
      <c r="F4874" s="1" t="str">
        <f>IF(Tabella1[[#This Row],[Popolazione]]&gt;300000,"Trovato","")</f>
        <v/>
      </c>
      <c r="G4874" s="1" t="str">
        <f>IF(AND(Tabella1[[#This Row],[Popolazione]]&gt;50000,Tabella1[[#This Row],[Popolazione]]&lt;100000),"Compreso",Tabella1[[#This Row],[Regione]])</f>
        <v>MARCHE</v>
      </c>
    </row>
    <row r="4875" spans="1:7" x14ac:dyDescent="0.25">
      <c r="A4875" s="26" t="s">
        <v>4314</v>
      </c>
      <c r="B4875" s="4" t="str">
        <f>IFERROR(VLOOKUP(A4875,PEC!A$2:B$7902,2,0),"PEC NON ESISTENTE")</f>
        <v>comune.monsano</v>
      </c>
      <c r="C4875" s="3" t="s">
        <v>8220</v>
      </c>
      <c r="D4875" s="3" t="s">
        <v>8229</v>
      </c>
      <c r="E4875" s="32">
        <v>3353</v>
      </c>
      <c r="F4875" s="1" t="str">
        <f>IF(Tabella1[[#This Row],[Popolazione]]&gt;300000,"Trovato","")</f>
        <v/>
      </c>
      <c r="G4875" s="1" t="str">
        <f>IF(AND(Tabella1[[#This Row],[Popolazione]]&gt;50000,Tabella1[[#This Row],[Popolazione]]&lt;100000),"Compreso",Tabella1[[#This Row],[Regione]])</f>
        <v>MARCHE</v>
      </c>
    </row>
    <row r="4876" spans="1:7" x14ac:dyDescent="0.25">
      <c r="A4876" s="26" t="s">
        <v>4398</v>
      </c>
      <c r="B4876" s="4" t="str">
        <f>IFERROR(VLOOKUP(A4876,PEC!A$2:B$7902,2,0),"PEC NON ESISTENTE")</f>
        <v>comune.montecarotto</v>
      </c>
      <c r="C4876" s="3" t="s">
        <v>8220</v>
      </c>
      <c r="D4876" s="3" t="s">
        <v>8229</v>
      </c>
      <c r="E4876" s="32">
        <v>2080</v>
      </c>
      <c r="F4876" s="1" t="str">
        <f>IF(Tabella1[[#This Row],[Popolazione]]&gt;300000,"Trovato","")</f>
        <v/>
      </c>
      <c r="G4876" s="1" t="str">
        <f>IF(AND(Tabella1[[#This Row],[Popolazione]]&gt;50000,Tabella1[[#This Row],[Popolazione]]&lt;100000),"Compreso",Tabella1[[#This Row],[Regione]])</f>
        <v>MARCHE</v>
      </c>
    </row>
    <row r="4877" spans="1:7" x14ac:dyDescent="0.25">
      <c r="A4877" s="26" t="s">
        <v>4478</v>
      </c>
      <c r="B4877" s="4" t="str">
        <f>IFERROR(VLOOKUP(A4877,PEC!A$2:B$7902,2,0),"PEC NON ESISTENTE")</f>
        <v>protocollo</v>
      </c>
      <c r="C4877" s="3" t="s">
        <v>8220</v>
      </c>
      <c r="D4877" s="3" t="s">
        <v>8229</v>
      </c>
      <c r="E4877" s="32">
        <v>10110</v>
      </c>
      <c r="F4877" s="1" t="str">
        <f>IF(Tabella1[[#This Row],[Popolazione]]&gt;300000,"Trovato","")</f>
        <v/>
      </c>
      <c r="G4877" s="1" t="str">
        <f>IF(AND(Tabella1[[#This Row],[Popolazione]]&gt;50000,Tabella1[[#This Row],[Popolazione]]&lt;100000),"Compreso",Tabella1[[#This Row],[Regione]])</f>
        <v>MARCHE</v>
      </c>
    </row>
    <row r="4878" spans="1:7" x14ac:dyDescent="0.25">
      <c r="A4878" s="26" t="s">
        <v>4370</v>
      </c>
      <c r="B4878" s="4" t="str">
        <f>IFERROR(VLOOKUP(A4878,PEC!A$2:B$7902,2,0),"PEC NON ESISTENTE")</f>
        <v>comune.monteroberto</v>
      </c>
      <c r="C4878" s="3" t="s">
        <v>8220</v>
      </c>
      <c r="D4878" s="3" t="s">
        <v>8229</v>
      </c>
      <c r="E4878" s="32">
        <v>3026</v>
      </c>
      <c r="F4878" s="1" t="str">
        <f>IF(Tabella1[[#This Row],[Popolazione]]&gt;300000,"Trovato","")</f>
        <v/>
      </c>
      <c r="G4878" s="1" t="str">
        <f>IF(AND(Tabella1[[#This Row],[Popolazione]]&gt;50000,Tabella1[[#This Row],[Popolazione]]&lt;100000),"Compreso",Tabella1[[#This Row],[Regione]])</f>
        <v>MARCHE</v>
      </c>
    </row>
    <row r="4879" spans="1:7" x14ac:dyDescent="0.25">
      <c r="A4879" s="26" t="s">
        <v>4381</v>
      </c>
      <c r="B4879" s="4" t="str">
        <f>IFERROR(VLOOKUP(A4879,PEC!A$2:B$7902,2,0),"PEC NON ESISTENTE")</f>
        <v>protocollo</v>
      </c>
      <c r="C4879" s="3" t="s">
        <v>8220</v>
      </c>
      <c r="D4879" s="3" t="s">
        <v>8229</v>
      </c>
      <c r="E4879" s="32">
        <v>6706</v>
      </c>
      <c r="F4879" s="1" t="str">
        <f>IF(Tabella1[[#This Row],[Popolazione]]&gt;300000,"Trovato","")</f>
        <v/>
      </c>
      <c r="G4879" s="1" t="str">
        <f>IF(AND(Tabella1[[#This Row],[Popolazione]]&gt;50000,Tabella1[[#This Row],[Popolazione]]&lt;100000),"Compreso",Tabella1[[#This Row],[Regione]])</f>
        <v>MARCHE</v>
      </c>
    </row>
    <row r="4880" spans="1:7" x14ac:dyDescent="0.25">
      <c r="A4880" s="26" t="s">
        <v>4600</v>
      </c>
      <c r="B4880" s="4" t="str">
        <f>IFERROR(VLOOKUP(A4880,PEC!A$2:B$7902,2,0),"PEC NON ESISTENTE")</f>
        <v>comune.morrodalba</v>
      </c>
      <c r="C4880" s="3" t="s">
        <v>8220</v>
      </c>
      <c r="D4880" s="3" t="s">
        <v>8229</v>
      </c>
      <c r="E4880" s="32">
        <v>1977</v>
      </c>
      <c r="F4880" s="1" t="str">
        <f>IF(Tabella1[[#This Row],[Popolazione]]&gt;300000,"Trovato","")</f>
        <v/>
      </c>
      <c r="G4880" s="1" t="str">
        <f>IF(AND(Tabella1[[#This Row],[Popolazione]]&gt;50000,Tabella1[[#This Row],[Popolazione]]&lt;100000),"Compreso",Tabella1[[#This Row],[Regione]])</f>
        <v>MARCHE</v>
      </c>
    </row>
    <row r="4881" spans="1:7" x14ac:dyDescent="0.25">
      <c r="A4881" s="26" t="s">
        <v>4769</v>
      </c>
      <c r="B4881" s="4" t="str">
        <f>IFERROR(VLOOKUP(A4881,PEC!A$2:B$7902,2,0),"PEC NON ESISTENTE")</f>
        <v>comune.numana</v>
      </c>
      <c r="C4881" s="3" t="s">
        <v>8220</v>
      </c>
      <c r="D4881" s="3" t="s">
        <v>8229</v>
      </c>
      <c r="E4881" s="32">
        <v>3716</v>
      </c>
      <c r="F4881" s="1" t="str">
        <f>IF(Tabella1[[#This Row],[Popolazione]]&gt;300000,"Trovato","")</f>
        <v/>
      </c>
      <c r="G4881" s="1" t="str">
        <f>IF(AND(Tabella1[[#This Row],[Popolazione]]&gt;50000,Tabella1[[#This Row],[Popolazione]]&lt;100000),"Compreso",Tabella1[[#This Row],[Regione]])</f>
        <v>MARCHE</v>
      </c>
    </row>
    <row r="4882" spans="1:7" x14ac:dyDescent="0.25">
      <c r="A4882" s="26" t="s">
        <v>4792</v>
      </c>
      <c r="B4882" s="4" t="str">
        <f>IFERROR(VLOOKUP(A4882,PEC!A$2:B$7902,2,0),"PEC NON ESISTENTE")</f>
        <v>protocollo_offagna</v>
      </c>
      <c r="C4882" s="3" t="s">
        <v>8220</v>
      </c>
      <c r="D4882" s="3" t="s">
        <v>8229</v>
      </c>
      <c r="E4882" s="32">
        <v>1880</v>
      </c>
      <c r="F4882" s="1" t="str">
        <f>IF(Tabella1[[#This Row],[Popolazione]]&gt;300000,"Trovato","")</f>
        <v/>
      </c>
      <c r="G4882" s="1" t="str">
        <f>IF(AND(Tabella1[[#This Row],[Popolazione]]&gt;50000,Tabella1[[#This Row],[Popolazione]]&lt;100000),"Compreso",Tabella1[[#This Row],[Regione]])</f>
        <v>MARCHE</v>
      </c>
    </row>
    <row r="4883" spans="1:7" x14ac:dyDescent="0.25">
      <c r="A4883" s="26" t="s">
        <v>4907</v>
      </c>
      <c r="B4883" s="4" t="str">
        <f>IFERROR(VLOOKUP(A4883,PEC!A$2:B$7902,2,0),"PEC NON ESISTENTE")</f>
        <v>comune.osimo</v>
      </c>
      <c r="C4883" s="3" t="s">
        <v>8220</v>
      </c>
      <c r="D4883" s="3" t="s">
        <v>8229</v>
      </c>
      <c r="E4883" s="32">
        <v>33991</v>
      </c>
      <c r="F4883" s="1" t="str">
        <f>IF(Tabella1[[#This Row],[Popolazione]]&gt;300000,"Trovato","")</f>
        <v/>
      </c>
      <c r="G4883" s="1" t="str">
        <f>IF(AND(Tabella1[[#This Row],[Popolazione]]&gt;50000,Tabella1[[#This Row],[Popolazione]]&lt;100000),"Compreso",Tabella1[[#This Row],[Regione]])</f>
        <v>MARCHE</v>
      </c>
    </row>
    <row r="4884" spans="1:7" x14ac:dyDescent="0.25">
      <c r="A4884" s="26" t="s">
        <v>4929</v>
      </c>
      <c r="B4884" s="4" t="str">
        <f>IFERROR(VLOOKUP(A4884,PEC!A$2:B$7902,2,0),"PEC NON ESISTENTE")</f>
        <v>comune.ostra</v>
      </c>
      <c r="C4884" s="3" t="s">
        <v>8220</v>
      </c>
      <c r="D4884" s="3" t="s">
        <v>8229</v>
      </c>
      <c r="E4884" s="32">
        <v>6743</v>
      </c>
      <c r="F4884" s="1" t="str">
        <f>IF(Tabella1[[#This Row],[Popolazione]]&gt;300000,"Trovato","")</f>
        <v/>
      </c>
      <c r="G4884" s="1" t="str">
        <f>IF(AND(Tabella1[[#This Row],[Popolazione]]&gt;50000,Tabella1[[#This Row],[Popolazione]]&lt;100000),"Compreso",Tabella1[[#This Row],[Regione]])</f>
        <v>MARCHE</v>
      </c>
    </row>
    <row r="4885" spans="1:7" x14ac:dyDescent="0.25">
      <c r="A4885" s="26" t="s">
        <v>4930</v>
      </c>
      <c r="B4885" s="4" t="str">
        <f>IFERROR(VLOOKUP(A4885,PEC!A$2:B$7902,2,0),"PEC NON ESISTENTE")</f>
        <v>comune.ostravetere</v>
      </c>
      <c r="C4885" s="3" t="s">
        <v>8220</v>
      </c>
      <c r="D4885" s="3" t="s">
        <v>8229</v>
      </c>
      <c r="E4885" s="32">
        <v>3471</v>
      </c>
      <c r="F4885" s="1" t="str">
        <f>IF(Tabella1[[#This Row],[Popolazione]]&gt;300000,"Trovato","")</f>
        <v/>
      </c>
      <c r="G4885" s="1" t="str">
        <f>IF(AND(Tabella1[[#This Row],[Popolazione]]&gt;50000,Tabella1[[#This Row],[Popolazione]]&lt;100000),"Compreso",Tabella1[[#This Row],[Regione]])</f>
        <v>MARCHE</v>
      </c>
    </row>
    <row r="4886" spans="1:7" x14ac:dyDescent="0.25">
      <c r="A4886" s="26" t="s">
        <v>5353</v>
      </c>
      <c r="B4886" s="4" t="str">
        <f>IFERROR(VLOOKUP(A4886,PEC!A$2:B$7902,2,0),"PEC NON ESISTENTE")</f>
        <v>comune.poggiosanmarcello</v>
      </c>
      <c r="C4886" s="3" t="s">
        <v>8220</v>
      </c>
      <c r="D4886" s="3" t="s">
        <v>8229</v>
      </c>
      <c r="E4886" s="32">
        <v>731</v>
      </c>
      <c r="F4886" s="1" t="str">
        <f>IF(Tabella1[[#This Row],[Popolazione]]&gt;300000,"Trovato","")</f>
        <v/>
      </c>
      <c r="G4886" s="1" t="str">
        <f>IF(AND(Tabella1[[#This Row],[Popolazione]]&gt;50000,Tabella1[[#This Row],[Popolazione]]&lt;100000),"Compreso",Tabella1[[#This Row],[Regione]])</f>
        <v>MARCHE</v>
      </c>
    </row>
    <row r="4887" spans="1:7" x14ac:dyDescent="0.25">
      <c r="A4887" s="26" t="s">
        <v>5390</v>
      </c>
      <c r="B4887" s="4" t="str">
        <f>IFERROR(VLOOKUP(A4887,PEC!A$2:B$7902,2,0),"PEC NON ESISTENTE")</f>
        <v>comune.polverigi</v>
      </c>
      <c r="C4887" s="3" t="s">
        <v>8220</v>
      </c>
      <c r="D4887" s="3" t="s">
        <v>8229</v>
      </c>
      <c r="E4887" s="32">
        <v>4327</v>
      </c>
      <c r="F4887" s="1" t="str">
        <f>IF(Tabella1[[#This Row],[Popolazione]]&gt;300000,"Trovato","")</f>
        <v/>
      </c>
      <c r="G4887" s="1" t="str">
        <f>IF(AND(Tabella1[[#This Row],[Popolazione]]&gt;50000,Tabella1[[#This Row],[Popolazione]]&lt;100000),"Compreso",Tabella1[[#This Row],[Regione]])</f>
        <v>MARCHE</v>
      </c>
    </row>
    <row r="4888" spans="1:7" x14ac:dyDescent="0.25">
      <c r="A4888" s="26" t="s">
        <v>5957</v>
      </c>
      <c r="B4888" s="4" t="str">
        <f>IFERROR(VLOOKUP(A4888,PEC!A$2:B$7902,2,0),"PEC NON ESISTENTE")</f>
        <v>comune</v>
      </c>
      <c r="C4888" s="3" t="s">
        <v>8220</v>
      </c>
      <c r="D4888" s="3" t="s">
        <v>8229</v>
      </c>
      <c r="E4888" s="32">
        <v>1988</v>
      </c>
      <c r="F4888" s="1" t="str">
        <f>IF(Tabella1[[#This Row],[Popolazione]]&gt;300000,"Trovato","")</f>
        <v/>
      </c>
      <c r="G4888" s="1" t="str">
        <f>IF(AND(Tabella1[[#This Row],[Popolazione]]&gt;50000,Tabella1[[#This Row],[Popolazione]]&lt;100000),"Compreso",Tabella1[[#This Row],[Regione]])</f>
        <v>MARCHE</v>
      </c>
    </row>
    <row r="4889" spans="1:7" x14ac:dyDescent="0.25">
      <c r="A4889" s="26" t="s">
        <v>6242</v>
      </c>
      <c r="B4889" s="4" t="str">
        <f>IFERROR(VLOOKUP(A4889,PEC!A$2:B$7902,2,0),"PEC NON ESISTENTE")</f>
        <v>comune.sanmarcello</v>
      </c>
      <c r="C4889" s="3" t="s">
        <v>8220</v>
      </c>
      <c r="D4889" s="3" t="s">
        <v>8229</v>
      </c>
      <c r="E4889" s="32">
        <v>2069</v>
      </c>
      <c r="F4889" s="1" t="str">
        <f>IF(Tabella1[[#This Row],[Popolazione]]&gt;300000,"Trovato","")</f>
        <v/>
      </c>
      <c r="G4889" s="1" t="str">
        <f>IF(AND(Tabella1[[#This Row],[Popolazione]]&gt;50000,Tabella1[[#This Row],[Popolazione]]&lt;100000),"Compreso",Tabella1[[#This Row],[Regione]])</f>
        <v>MARCHE</v>
      </c>
    </row>
    <row r="4890" spans="1:7" x14ac:dyDescent="0.25">
      <c r="A4890" s="26" t="s">
        <v>6304</v>
      </c>
      <c r="B4890" s="4" t="str">
        <f>IFERROR(VLOOKUP(A4890,PEC!A$2:B$7902,2,0),"PEC NON ESISTENTE")</f>
        <v>protocollo</v>
      </c>
      <c r="C4890" s="3" t="s">
        <v>8220</v>
      </c>
      <c r="D4890" s="3" t="s">
        <v>8229</v>
      </c>
      <c r="E4890" s="32">
        <v>902</v>
      </c>
      <c r="F4890" s="1" t="str">
        <f>IF(Tabella1[[#This Row],[Popolazione]]&gt;300000,"Trovato","")</f>
        <v/>
      </c>
      <c r="G4890" s="1" t="str">
        <f>IF(AND(Tabella1[[#This Row],[Popolazione]]&gt;50000,Tabella1[[#This Row],[Popolazione]]&lt;100000),"Compreso",Tabella1[[#This Row],[Regione]])</f>
        <v>MARCHE</v>
      </c>
    </row>
    <row r="4891" spans="1:7" x14ac:dyDescent="0.25">
      <c r="A4891" s="26" t="s">
        <v>6511</v>
      </c>
      <c r="B4891" s="4" t="str">
        <f>IFERROR(VLOOKUP(A4891,PEC!A$2:B$7902,2,0),"PEC NON ESISTENTE")</f>
        <v>comune.santamarianuova</v>
      </c>
      <c r="C4891" s="3" t="s">
        <v>8220</v>
      </c>
      <c r="D4891" s="3" t="s">
        <v>8229</v>
      </c>
      <c r="E4891" s="32">
        <v>4199</v>
      </c>
      <c r="F4891" s="1" t="str">
        <f>IF(Tabella1[[#This Row],[Popolazione]]&gt;300000,"Trovato","")</f>
        <v/>
      </c>
      <c r="G4891" s="1" t="str">
        <f>IF(AND(Tabella1[[#This Row],[Popolazione]]&gt;50000,Tabella1[[#This Row],[Popolazione]]&lt;100000),"Compreso",Tabella1[[#This Row],[Regione]])</f>
        <v>MARCHE</v>
      </c>
    </row>
    <row r="4892" spans="1:7" x14ac:dyDescent="0.25">
      <c r="A4892" s="26" t="s">
        <v>6584</v>
      </c>
      <c r="B4892" s="4" t="str">
        <f>IFERROR(VLOOKUP(A4892,PEC!A$2:B$7902,2,0),"PEC NON ESISTENTE")</f>
        <v>comune.sassoferrato</v>
      </c>
      <c r="C4892" s="3" t="s">
        <v>8220</v>
      </c>
      <c r="D4892" s="3" t="s">
        <v>8229</v>
      </c>
      <c r="E4892" s="32">
        <v>7532</v>
      </c>
      <c r="F4892" s="1" t="str">
        <f>IF(Tabella1[[#This Row],[Popolazione]]&gt;300000,"Trovato","")</f>
        <v/>
      </c>
      <c r="G4892" s="1" t="str">
        <f>IF(AND(Tabella1[[#This Row],[Popolazione]]&gt;50000,Tabella1[[#This Row],[Popolazione]]&lt;100000),"Compreso",Tabella1[[#This Row],[Regione]])</f>
        <v>MARCHE</v>
      </c>
    </row>
    <row r="4893" spans="1:7" x14ac:dyDescent="0.25">
      <c r="A4893" s="26" t="s">
        <v>6691</v>
      </c>
      <c r="B4893" s="4" t="str">
        <f>IFERROR(VLOOKUP(A4893,PEC!A$2:B$7902,2,0),"PEC NON ESISTENTE")</f>
        <v>comune.senigallia</v>
      </c>
      <c r="C4893" s="3" t="s">
        <v>8220</v>
      </c>
      <c r="D4893" s="3" t="s">
        <v>8229</v>
      </c>
      <c r="E4893" s="32">
        <v>44361</v>
      </c>
      <c r="F4893" s="1" t="str">
        <f>IF(Tabella1[[#This Row],[Popolazione]]&gt;300000,"Trovato","")</f>
        <v/>
      </c>
      <c r="G4893" s="1" t="str">
        <f>IF(AND(Tabella1[[#This Row],[Popolazione]]&gt;50000,Tabella1[[#This Row],[Popolazione]]&lt;100000),"Compreso",Tabella1[[#This Row],[Regione]])</f>
        <v>MARCHE</v>
      </c>
    </row>
    <row r="4894" spans="1:7" x14ac:dyDescent="0.25">
      <c r="A4894" s="26" t="s">
        <v>6715</v>
      </c>
      <c r="B4894" s="4" t="str">
        <f>IFERROR(VLOOKUP(A4894,PEC!A$2:B$7902,2,0),"PEC NON ESISTENTE")</f>
        <v>PEC NON ESISTENTE</v>
      </c>
      <c r="C4894" s="3" t="s">
        <v>8220</v>
      </c>
      <c r="D4894" s="3" t="s">
        <v>8229</v>
      </c>
      <c r="E4894" s="32">
        <v>3722</v>
      </c>
      <c r="F4894" s="1" t="str">
        <f>IF(Tabella1[[#This Row],[Popolazione]]&gt;300000,"Trovato","")</f>
        <v/>
      </c>
      <c r="G4894" s="1" t="str">
        <f>IF(AND(Tabella1[[#This Row],[Popolazione]]&gt;50000,Tabella1[[#This Row],[Popolazione]]&lt;100000),"Compreso",Tabella1[[#This Row],[Regione]])</f>
        <v>MARCHE</v>
      </c>
    </row>
    <row r="4895" spans="1:7" x14ac:dyDescent="0.25">
      <c r="A4895" s="26" t="s">
        <v>6717</v>
      </c>
      <c r="B4895" s="4" t="str">
        <f>IFERROR(VLOOKUP(A4895,PEC!A$2:B$7902,2,0),"PEC NON ESISTENTE")</f>
        <v>protocollo.serrasanquirico</v>
      </c>
      <c r="C4895" s="3" t="s">
        <v>8220</v>
      </c>
      <c r="D4895" s="3" t="s">
        <v>8229</v>
      </c>
      <c r="E4895" s="32">
        <v>2967</v>
      </c>
      <c r="F4895" s="1" t="str">
        <f>IF(Tabella1[[#This Row],[Popolazione]]&gt;300000,"Trovato","")</f>
        <v/>
      </c>
      <c r="G4895" s="1" t="str">
        <f>IF(AND(Tabella1[[#This Row],[Popolazione]]&gt;50000,Tabella1[[#This Row],[Popolazione]]&lt;100000),"Compreso",Tabella1[[#This Row],[Regione]])</f>
        <v>MARCHE</v>
      </c>
    </row>
    <row r="4896" spans="1:7" x14ac:dyDescent="0.25">
      <c r="A4896" s="26" t="s">
        <v>6808</v>
      </c>
      <c r="B4896" s="4" t="str">
        <f>IFERROR(VLOOKUP(A4896,PEC!A$2:B$7902,2,0),"PEC NON ESISTENTE")</f>
        <v>comune.sirolo</v>
      </c>
      <c r="C4896" s="3" t="s">
        <v>8220</v>
      </c>
      <c r="D4896" s="3" t="s">
        <v>8229</v>
      </c>
      <c r="E4896" s="32">
        <v>3856</v>
      </c>
      <c r="F4896" s="1" t="str">
        <f>IF(Tabella1[[#This Row],[Popolazione]]&gt;300000,"Trovato","")</f>
        <v/>
      </c>
      <c r="G4896" s="1" t="str">
        <f>IF(AND(Tabella1[[#This Row],[Popolazione]]&gt;50000,Tabella1[[#This Row],[Popolazione]]&lt;100000),"Compreso",Tabella1[[#This Row],[Regione]])</f>
        <v>MARCHE</v>
      </c>
    </row>
    <row r="4897" spans="1:7" x14ac:dyDescent="0.25">
      <c r="A4897" s="26" t="s">
        <v>6930</v>
      </c>
      <c r="B4897" s="4" t="str">
        <f>IFERROR(VLOOKUP(A4897,PEC!A$2:B$7902,2,0),"PEC NON ESISTENTE")</f>
        <v>comunestaffolo.an.segreteria</v>
      </c>
      <c r="C4897" s="3" t="s">
        <v>8220</v>
      </c>
      <c r="D4897" s="3" t="s">
        <v>8229</v>
      </c>
      <c r="E4897" s="32">
        <v>2290</v>
      </c>
      <c r="F4897" s="1" t="str">
        <f>IF(Tabella1[[#This Row],[Popolazione]]&gt;300000,"Trovato","")</f>
        <v/>
      </c>
      <c r="G4897" s="1" t="str">
        <f>IF(AND(Tabella1[[#This Row],[Popolazione]]&gt;50000,Tabella1[[#This Row],[Popolazione]]&lt;100000),"Compreso",Tabella1[[#This Row],[Regione]])</f>
        <v>MARCHE</v>
      </c>
    </row>
    <row r="4898" spans="1:7" x14ac:dyDescent="0.25">
      <c r="A4898" s="26" t="s">
        <v>7252</v>
      </c>
      <c r="B4898" s="4" t="str">
        <f>IFERROR(VLOOKUP(A4898,PEC!A$2:B$7902,2,0),"PEC NON ESISTENTE")</f>
        <v>comune.trecastelli</v>
      </c>
      <c r="C4898" s="3" t="s">
        <v>8220</v>
      </c>
      <c r="D4898" s="3" t="s">
        <v>8229</v>
      </c>
      <c r="E4898" s="32">
        <v>7577</v>
      </c>
      <c r="F4898" s="1" t="str">
        <f>IF(Tabella1[[#This Row],[Popolazione]]&gt;300000,"Trovato","")</f>
        <v/>
      </c>
      <c r="G4898" s="1" t="str">
        <f>IF(AND(Tabella1[[#This Row],[Popolazione]]&gt;50000,Tabella1[[#This Row],[Popolazione]]&lt;100000),"Compreso",Tabella1[[#This Row],[Regione]])</f>
        <v>MARCHE</v>
      </c>
    </row>
    <row r="4899" spans="1:7" x14ac:dyDescent="0.25">
      <c r="A4899" s="26" t="s">
        <v>663</v>
      </c>
      <c r="B4899" s="4" t="str">
        <f>IFERROR(VLOOKUP(A4899,PEC!A$2:B$7902,2,0),"PEC NON ESISTENTE")</f>
        <v>comune.apiro.mc</v>
      </c>
      <c r="C4899" s="3" t="s">
        <v>8220</v>
      </c>
      <c r="D4899" s="3" t="s">
        <v>8229</v>
      </c>
      <c r="E4899" s="32">
        <v>2421</v>
      </c>
      <c r="F4899" s="1" t="str">
        <f>IF(Tabella1[[#This Row],[Popolazione]]&gt;300000,"Trovato","")</f>
        <v/>
      </c>
      <c r="G4899" s="1" t="str">
        <f>IF(AND(Tabella1[[#This Row],[Popolazione]]&gt;50000,Tabella1[[#This Row],[Popolazione]]&lt;100000),"Compreso",Tabella1[[#This Row],[Regione]])</f>
        <v>MARCHE</v>
      </c>
    </row>
    <row r="4900" spans="1:7" x14ac:dyDescent="0.25">
      <c r="A4900" s="26" t="s">
        <v>667</v>
      </c>
      <c r="B4900" s="4" t="str">
        <f>IFERROR(VLOOKUP(A4900,PEC!A$2:B$7902,2,0),"PEC NON ESISTENTE")</f>
        <v>comune.appignano</v>
      </c>
      <c r="C4900" s="3" t="s">
        <v>8220</v>
      </c>
      <c r="D4900" s="3" t="s">
        <v>8229</v>
      </c>
      <c r="E4900" s="32">
        <v>4212</v>
      </c>
      <c r="F4900" s="1" t="str">
        <f>IF(Tabella1[[#This Row],[Popolazione]]&gt;300000,"Trovato","")</f>
        <v/>
      </c>
      <c r="G4900" s="1" t="str">
        <f>IF(AND(Tabella1[[#This Row],[Popolazione]]&gt;50000,Tabella1[[#This Row],[Popolazione]]&lt;100000),"Compreso",Tabella1[[#This Row],[Regione]])</f>
        <v>MARCHE</v>
      </c>
    </row>
    <row r="4901" spans="1:7" x14ac:dyDescent="0.25">
      <c r="A4901" s="26" t="s">
        <v>975</v>
      </c>
      <c r="B4901" s="4" t="str">
        <f>IFERROR(VLOOKUP(A4901,PEC!A$2:B$7902,2,0),"PEC NON ESISTENTE")</f>
        <v>comune.belforte.mc</v>
      </c>
      <c r="C4901" s="3" t="s">
        <v>8220</v>
      </c>
      <c r="D4901" s="3" t="s">
        <v>8229</v>
      </c>
      <c r="E4901" s="32">
        <v>1860</v>
      </c>
      <c r="F4901" s="1" t="str">
        <f>IF(Tabella1[[#This Row],[Popolazione]]&gt;300000,"Trovato","")</f>
        <v/>
      </c>
      <c r="G4901" s="1" t="str">
        <f>IF(AND(Tabella1[[#This Row],[Popolazione]]&gt;50000,Tabella1[[#This Row],[Popolazione]]&lt;100000),"Compreso",Tabella1[[#This Row],[Regione]])</f>
        <v>MARCHE</v>
      </c>
    </row>
    <row r="4902" spans="1:7" x14ac:dyDescent="0.25">
      <c r="A4902" s="26" t="s">
        <v>1114</v>
      </c>
      <c r="B4902" s="4" t="str">
        <f>IFERROR(VLOOKUP(A4902,PEC!A$2:B$7902,2,0),"PEC NON ESISTENTE")</f>
        <v>comune</v>
      </c>
      <c r="C4902" s="3" t="s">
        <v>8220</v>
      </c>
      <c r="D4902" s="3" t="s">
        <v>8229</v>
      </c>
      <c r="E4902" s="32">
        <v>161</v>
      </c>
      <c r="F4902" s="1" t="str">
        <f>IF(Tabella1[[#This Row],[Popolazione]]&gt;300000,"Trovato","")</f>
        <v/>
      </c>
      <c r="G4902" s="1" t="str">
        <f>IF(AND(Tabella1[[#This Row],[Popolazione]]&gt;50000,Tabella1[[#This Row],[Popolazione]]&lt;100000),"Compreso",Tabella1[[#This Row],[Regione]])</f>
        <v>MARCHE</v>
      </c>
    </row>
    <row r="4903" spans="1:7" x14ac:dyDescent="0.25">
      <c r="A4903" s="26" t="s">
        <v>1424</v>
      </c>
      <c r="B4903" s="4" t="str">
        <f>IFERROR(VLOOKUP(A4903,PEC!A$2:B$7902,2,0),"PEC NON ESISTENTE")</f>
        <v>comune.caldarola.mc</v>
      </c>
      <c r="C4903" s="3" t="s">
        <v>8220</v>
      </c>
      <c r="D4903" s="3" t="s">
        <v>8229</v>
      </c>
      <c r="E4903" s="32">
        <v>1839</v>
      </c>
      <c r="F4903" s="1" t="str">
        <f>IF(Tabella1[[#This Row],[Popolazione]]&gt;300000,"Trovato","")</f>
        <v/>
      </c>
      <c r="G4903" s="1" t="str">
        <f>IF(AND(Tabella1[[#This Row],[Popolazione]]&gt;50000,Tabella1[[#This Row],[Popolazione]]&lt;100000),"Compreso",Tabella1[[#This Row],[Regione]])</f>
        <v>MARCHE</v>
      </c>
    </row>
    <row r="4904" spans="1:7" x14ac:dyDescent="0.25">
      <c r="A4904" s="26" t="s">
        <v>1481</v>
      </c>
      <c r="B4904" s="4" t="str">
        <f>IFERROR(VLOOKUP(A4904,PEC!A$2:B$7902,2,0),"PEC NON ESISTENTE")</f>
        <v>protocollo</v>
      </c>
      <c r="C4904" s="3" t="s">
        <v>8220</v>
      </c>
      <c r="D4904" s="3" t="s">
        <v>8229</v>
      </c>
      <c r="E4904" s="32">
        <v>6902</v>
      </c>
      <c r="F4904" s="1" t="str">
        <f>IF(Tabella1[[#This Row],[Popolazione]]&gt;300000,"Trovato","")</f>
        <v/>
      </c>
      <c r="G4904" s="1" t="str">
        <f>IF(AND(Tabella1[[#This Row],[Popolazione]]&gt;50000,Tabella1[[#This Row],[Popolazione]]&lt;100000),"Compreso",Tabella1[[#This Row],[Regione]])</f>
        <v>MARCHE</v>
      </c>
    </row>
    <row r="4905" spans="1:7" x14ac:dyDescent="0.25">
      <c r="A4905" s="26" t="s">
        <v>1546</v>
      </c>
      <c r="B4905" s="4" t="str">
        <f>IFERROR(VLOOKUP(A4905,PEC!A$2:B$7902,2,0),"PEC NON ESISTENTE")</f>
        <v>comune.camporotondodifiastrone</v>
      </c>
      <c r="C4905" s="3" t="s">
        <v>8220</v>
      </c>
      <c r="D4905" s="3" t="s">
        <v>8229</v>
      </c>
      <c r="E4905" s="32">
        <v>589</v>
      </c>
      <c r="F4905" s="1" t="str">
        <f>IF(Tabella1[[#This Row],[Popolazione]]&gt;300000,"Trovato","")</f>
        <v/>
      </c>
      <c r="G4905" s="1" t="str">
        <f>IF(AND(Tabella1[[#This Row],[Popolazione]]&gt;50000,Tabella1[[#This Row],[Popolazione]]&lt;100000),"Compreso",Tabella1[[#This Row],[Regione]])</f>
        <v>MARCHE</v>
      </c>
    </row>
    <row r="4906" spans="1:7" x14ac:dyDescent="0.25">
      <c r="A4906" s="26" t="s">
        <v>2070</v>
      </c>
      <c r="B4906" s="4" t="str">
        <f>IFERROR(VLOOKUP(A4906,PEC!A$2:B$7902,2,0),"PEC NON ESISTENTE")</f>
        <v>comunecastelraimondo</v>
      </c>
      <c r="C4906" s="3" t="s">
        <v>8220</v>
      </c>
      <c r="D4906" s="3" t="s">
        <v>8229</v>
      </c>
      <c r="E4906" s="32">
        <v>4741</v>
      </c>
      <c r="F4906" s="1" t="str">
        <f>IF(Tabella1[[#This Row],[Popolazione]]&gt;300000,"Trovato","")</f>
        <v/>
      </c>
      <c r="G4906" s="1" t="str">
        <f>IF(AND(Tabella1[[#This Row],[Popolazione]]&gt;50000,Tabella1[[#This Row],[Popolazione]]&lt;100000),"Compreso",Tabella1[[#This Row],[Regione]])</f>
        <v>MARCHE</v>
      </c>
    </row>
    <row r="4907" spans="1:7" x14ac:dyDescent="0.25">
      <c r="A4907" s="26" t="s">
        <v>2072</v>
      </c>
      <c r="B4907" s="4" t="str">
        <f>IFERROR(VLOOKUP(A4907,PEC!A$2:B$7902,2,0),"PEC NON ESISTENTE")</f>
        <v>comune.castelsantangelo.mc</v>
      </c>
      <c r="C4907" s="3" t="s">
        <v>8220</v>
      </c>
      <c r="D4907" s="3" t="s">
        <v>8229</v>
      </c>
      <c r="E4907" s="32">
        <v>310</v>
      </c>
      <c r="F4907" s="1" t="str">
        <f>IF(Tabella1[[#This Row],[Popolazione]]&gt;300000,"Trovato","")</f>
        <v/>
      </c>
      <c r="G4907" s="1" t="str">
        <f>IF(AND(Tabella1[[#This Row],[Popolazione]]&gt;50000,Tabella1[[#This Row],[Popolazione]]&lt;100000),"Compreso",Tabella1[[#This Row],[Regione]])</f>
        <v>MARCHE</v>
      </c>
    </row>
    <row r="4908" spans="1:7" x14ac:dyDescent="0.25">
      <c r="A4908" s="26" t="s">
        <v>2306</v>
      </c>
      <c r="B4908" s="4" t="str">
        <f>IFERROR(VLOOKUP(A4908,PEC!A$2:B$7902,2,0),"PEC NON ESISTENTE")</f>
        <v>comune.cessapalombo.mc</v>
      </c>
      <c r="C4908" s="3" t="s">
        <v>8220</v>
      </c>
      <c r="D4908" s="3" t="s">
        <v>8229</v>
      </c>
      <c r="E4908" s="32">
        <v>546</v>
      </c>
      <c r="F4908" s="1" t="str">
        <f>IF(Tabella1[[#This Row],[Popolazione]]&gt;300000,"Trovato","")</f>
        <v/>
      </c>
      <c r="G4908" s="1" t="str">
        <f>IF(AND(Tabella1[[#This Row],[Popolazione]]&gt;50000,Tabella1[[#This Row],[Popolazione]]&lt;100000),"Compreso",Tabella1[[#This Row],[Regione]])</f>
        <v>MARCHE</v>
      </c>
    </row>
    <row r="4909" spans="1:7" x14ac:dyDescent="0.25">
      <c r="A4909" s="26" t="s">
        <v>2394</v>
      </c>
      <c r="B4909" s="4" t="str">
        <f>IFERROR(VLOOKUP(A4909,PEC!A$2:B$7902,2,0),"PEC NON ESISTENTE")</f>
        <v>protocollo</v>
      </c>
      <c r="C4909" s="3" t="s">
        <v>8220</v>
      </c>
      <c r="D4909" s="3" t="s">
        <v>8229</v>
      </c>
      <c r="E4909" s="32">
        <v>10509</v>
      </c>
      <c r="F4909" s="1" t="str">
        <f>IF(Tabella1[[#This Row],[Popolazione]]&gt;300000,"Trovato","")</f>
        <v/>
      </c>
      <c r="G4909" s="1" t="str">
        <f>IF(AND(Tabella1[[#This Row],[Popolazione]]&gt;50000,Tabella1[[#This Row],[Popolazione]]&lt;100000),"Compreso",Tabella1[[#This Row],[Regione]])</f>
        <v>MARCHE</v>
      </c>
    </row>
    <row r="4910" spans="1:7" x14ac:dyDescent="0.25">
      <c r="A4910" s="26" t="s">
        <v>2441</v>
      </c>
      <c r="B4910" s="4" t="str">
        <f>IFERROR(VLOOKUP(A4910,PEC!A$2:B$7902,2,0),"PEC NON ESISTENTE")</f>
        <v>comune.civitanovamarche</v>
      </c>
      <c r="C4910" s="3" t="s">
        <v>8220</v>
      </c>
      <c r="D4910" s="3" t="s">
        <v>8229</v>
      </c>
      <c r="E4910" s="32">
        <v>40217</v>
      </c>
      <c r="F4910" s="1" t="str">
        <f>IF(Tabella1[[#This Row],[Popolazione]]&gt;300000,"Trovato","")</f>
        <v/>
      </c>
      <c r="G4910" s="1" t="str">
        <f>IF(AND(Tabella1[[#This Row],[Popolazione]]&gt;50000,Tabella1[[#This Row],[Popolazione]]&lt;100000),"Compreso",Tabella1[[#This Row],[Regione]])</f>
        <v>MARCHE</v>
      </c>
    </row>
    <row r="4911" spans="1:7" x14ac:dyDescent="0.25">
      <c r="A4911" s="26" t="s">
        <v>2529</v>
      </c>
      <c r="B4911" s="4" t="str">
        <f>IFERROR(VLOOKUP(A4911,PEC!A$2:B$7902,2,0),"PEC NON ESISTENTE")</f>
        <v>comune.colmurano.mc</v>
      </c>
      <c r="C4911" s="3" t="s">
        <v>8220</v>
      </c>
      <c r="D4911" s="3" t="s">
        <v>8229</v>
      </c>
      <c r="E4911" s="32">
        <v>1278</v>
      </c>
      <c r="F4911" s="1" t="str">
        <f>IF(Tabella1[[#This Row],[Popolazione]]&gt;300000,"Trovato","")</f>
        <v/>
      </c>
      <c r="G4911" s="1" t="str">
        <f>IF(AND(Tabella1[[#This Row],[Popolazione]]&gt;50000,Tabella1[[#This Row],[Popolazione]]&lt;100000),"Compreso",Tabella1[[#This Row],[Regione]])</f>
        <v>MARCHE</v>
      </c>
    </row>
    <row r="4912" spans="1:7" x14ac:dyDescent="0.25">
      <c r="A4912" s="26" t="s">
        <v>2636</v>
      </c>
      <c r="B4912" s="4" t="str">
        <f>IFERROR(VLOOKUP(A4912,PEC!A$2:B$7902,2,0),"PEC NON ESISTENTE")</f>
        <v>comunecorridonia</v>
      </c>
      <c r="C4912" s="3" t="s">
        <v>8220</v>
      </c>
      <c r="D4912" s="3" t="s">
        <v>8229</v>
      </c>
      <c r="E4912" s="32">
        <v>15322</v>
      </c>
      <c r="F4912" s="1" t="str">
        <f>IF(Tabella1[[#This Row],[Popolazione]]&gt;300000,"Trovato","")</f>
        <v/>
      </c>
      <c r="G4912" s="1" t="str">
        <f>IF(AND(Tabella1[[#This Row],[Popolazione]]&gt;50000,Tabella1[[#This Row],[Popolazione]]&lt;100000),"Compreso",Tabella1[[#This Row],[Regione]])</f>
        <v>MARCHE</v>
      </c>
    </row>
    <row r="4913" spans="1:7" x14ac:dyDescent="0.25">
      <c r="A4913" s="26" t="s">
        <v>2891</v>
      </c>
      <c r="B4913" s="4" t="str">
        <f>IFERROR(VLOOKUP(A4913,PEC!A$2:B$7902,2,0),"PEC NON ESISTENTE")</f>
        <v>comune.esanatoglia</v>
      </c>
      <c r="C4913" s="3" t="s">
        <v>8220</v>
      </c>
      <c r="D4913" s="3" t="s">
        <v>8229</v>
      </c>
      <c r="E4913" s="32">
        <v>2147</v>
      </c>
      <c r="F4913" s="1" t="str">
        <f>IF(Tabella1[[#This Row],[Popolazione]]&gt;300000,"Trovato","")</f>
        <v/>
      </c>
      <c r="G4913" s="1" t="str">
        <f>IF(AND(Tabella1[[#This Row],[Popolazione]]&gt;50000,Tabella1[[#This Row],[Popolazione]]&lt;100000),"Compreso",Tabella1[[#This Row],[Regione]])</f>
        <v>MARCHE</v>
      </c>
    </row>
    <row r="4914" spans="1:7" x14ac:dyDescent="0.25">
      <c r="A4914" s="26" t="s">
        <v>2981</v>
      </c>
      <c r="B4914" s="4" t="str">
        <f>IFERROR(VLOOKUP(A4914,PEC!A$2:B$7902,2,0),"PEC NON ESISTENTE")</f>
        <v>comune.fiastra.mc</v>
      </c>
      <c r="C4914" s="3" t="s">
        <v>8220</v>
      </c>
      <c r="D4914" s="3" t="s">
        <v>8229</v>
      </c>
      <c r="E4914" s="32">
        <v>700</v>
      </c>
      <c r="F4914" s="1" t="str">
        <f>IF(Tabella1[[#This Row],[Popolazione]]&gt;300000,"Trovato","")</f>
        <v/>
      </c>
      <c r="G4914" s="1" t="str">
        <f>IF(AND(Tabella1[[#This Row],[Popolazione]]&gt;50000,Tabella1[[#This Row],[Popolazione]]&lt;100000),"Compreso",Tabella1[[#This Row],[Regione]])</f>
        <v>MARCHE</v>
      </c>
    </row>
    <row r="4915" spans="1:7" x14ac:dyDescent="0.25">
      <c r="A4915" s="26" t="s">
        <v>3025</v>
      </c>
      <c r="B4915" s="4" t="str">
        <f>IFERROR(VLOOKUP(A4915,PEC!A$2:B$7902,2,0),"PEC NON ESISTENTE")</f>
        <v>comune.fiuminata.mc</v>
      </c>
      <c r="C4915" s="3" t="s">
        <v>8220</v>
      </c>
      <c r="D4915" s="3" t="s">
        <v>8229</v>
      </c>
      <c r="E4915" s="32">
        <v>1497</v>
      </c>
      <c r="F4915" s="1" t="str">
        <f>IF(Tabella1[[#This Row],[Popolazione]]&gt;300000,"Trovato","")</f>
        <v/>
      </c>
      <c r="G4915" s="1" t="str">
        <f>IF(AND(Tabella1[[#This Row],[Popolazione]]&gt;50000,Tabella1[[#This Row],[Popolazione]]&lt;100000),"Compreso",Tabella1[[#This Row],[Regione]])</f>
        <v>MARCHE</v>
      </c>
    </row>
    <row r="4916" spans="1:7" x14ac:dyDescent="0.25">
      <c r="A4916" s="26" t="s">
        <v>3196</v>
      </c>
      <c r="B4916" s="4" t="str">
        <f>IFERROR(VLOOKUP(A4916,PEC!A$2:B$7902,2,0),"PEC NON ESISTENTE")</f>
        <v>protocollo</v>
      </c>
      <c r="C4916" s="3" t="s">
        <v>8220</v>
      </c>
      <c r="D4916" s="3" t="s">
        <v>8229</v>
      </c>
      <c r="E4916" s="32">
        <v>655</v>
      </c>
      <c r="F4916" s="1" t="str">
        <f>IF(Tabella1[[#This Row],[Popolazione]]&gt;300000,"Trovato","")</f>
        <v/>
      </c>
      <c r="G4916" s="1" t="str">
        <f>IF(AND(Tabella1[[#This Row],[Popolazione]]&gt;50000,Tabella1[[#This Row],[Popolazione]]&lt;100000),"Compreso",Tabella1[[#This Row],[Regione]])</f>
        <v>MARCHE</v>
      </c>
    </row>
    <row r="4917" spans="1:7" x14ac:dyDescent="0.25">
      <c r="A4917" s="26" t="s">
        <v>3480</v>
      </c>
      <c r="B4917" s="4" t="str">
        <f>IFERROR(VLOOKUP(A4917,PEC!A$2:B$7902,2,0),"PEC NON ESISTENTE")</f>
        <v>comune.gualdo.mc</v>
      </c>
      <c r="C4917" s="3" t="s">
        <v>8220</v>
      </c>
      <c r="D4917" s="3" t="s">
        <v>8229</v>
      </c>
      <c r="E4917" s="32">
        <v>868</v>
      </c>
      <c r="F4917" s="1" t="str">
        <f>IF(Tabella1[[#This Row],[Popolazione]]&gt;300000,"Trovato","")</f>
        <v/>
      </c>
      <c r="G4917" s="1" t="str">
        <f>IF(AND(Tabella1[[#This Row],[Popolazione]]&gt;50000,Tabella1[[#This Row],[Popolazione]]&lt;100000),"Compreso",Tabella1[[#This Row],[Regione]])</f>
        <v>MARCHE</v>
      </c>
    </row>
    <row r="4918" spans="1:7" x14ac:dyDescent="0.25">
      <c r="A4918" s="26" t="s">
        <v>3819</v>
      </c>
      <c r="B4918" s="4" t="str">
        <f>IFERROR(VLOOKUP(A4918,PEC!A$2:B$7902,2,0),"PEC NON ESISTENTE")</f>
        <v>comune.loropiceno.mc</v>
      </c>
      <c r="C4918" s="3" t="s">
        <v>8220</v>
      </c>
      <c r="D4918" s="3" t="s">
        <v>8229</v>
      </c>
      <c r="E4918" s="32">
        <v>2481</v>
      </c>
      <c r="F4918" s="1" t="str">
        <f>IF(Tabella1[[#This Row],[Popolazione]]&gt;300000,"Trovato","")</f>
        <v/>
      </c>
      <c r="G4918" s="1" t="str">
        <f>IF(AND(Tabella1[[#This Row],[Popolazione]]&gt;50000,Tabella1[[#This Row],[Popolazione]]&lt;100000),"Compreso",Tabella1[[#This Row],[Regione]])</f>
        <v>MARCHE</v>
      </c>
    </row>
    <row r="4919" spans="1:7" x14ac:dyDescent="0.25">
      <c r="A4919" s="26" t="s">
        <v>3880</v>
      </c>
      <c r="B4919" s="4" t="str">
        <f>IFERROR(VLOOKUP(A4919,PEC!A$2:B$7902,2,0),"PEC NON ESISTENTE")</f>
        <v>comune.macerata.demografici</v>
      </c>
      <c r="C4919" s="3" t="s">
        <v>8220</v>
      </c>
      <c r="D4919" s="3" t="s">
        <v>8229</v>
      </c>
      <c r="E4919" s="32">
        <v>42019</v>
      </c>
      <c r="F4919" s="1" t="str">
        <f>IF(Tabella1[[#This Row],[Popolazione]]&gt;300000,"Trovato","")</f>
        <v/>
      </c>
      <c r="G4919" s="1" t="str">
        <f>IF(AND(Tabella1[[#This Row],[Popolazione]]&gt;50000,Tabella1[[#This Row],[Popolazione]]&lt;100000),"Compreso",Tabella1[[#This Row],[Regione]])</f>
        <v>MARCHE</v>
      </c>
    </row>
    <row r="4920" spans="1:7" x14ac:dyDescent="0.25">
      <c r="A4920" s="26" t="s">
        <v>4080</v>
      </c>
      <c r="B4920" s="4" t="str">
        <f>IFERROR(VLOOKUP(A4920,PEC!A$2:B$7902,2,0),"PEC NON ESISTENTE")</f>
        <v>protocollo.comunematelica</v>
      </c>
      <c r="C4920" s="3" t="s">
        <v>8220</v>
      </c>
      <c r="D4920" s="3" t="s">
        <v>8229</v>
      </c>
      <c r="E4920" s="32">
        <v>10178</v>
      </c>
      <c r="F4920" s="1" t="str">
        <f>IF(Tabella1[[#This Row],[Popolazione]]&gt;300000,"Trovato","")</f>
        <v/>
      </c>
      <c r="G4920" s="1" t="str">
        <f>IF(AND(Tabella1[[#This Row],[Popolazione]]&gt;50000,Tabella1[[#This Row],[Popolazione]]&lt;100000),"Compreso",Tabella1[[#This Row],[Regione]])</f>
        <v>MARCHE</v>
      </c>
    </row>
    <row r="4921" spans="1:7" x14ac:dyDescent="0.25">
      <c r="A4921" s="26" t="s">
        <v>4233</v>
      </c>
      <c r="B4921" s="4" t="str">
        <f>IFERROR(VLOOKUP(A4921,PEC!A$2:B$7902,2,0),"PEC NON ESISTENTE")</f>
        <v>info</v>
      </c>
      <c r="C4921" s="3" t="s">
        <v>8220</v>
      </c>
      <c r="D4921" s="3" t="s">
        <v>8229</v>
      </c>
      <c r="E4921" s="32">
        <v>4773</v>
      </c>
      <c r="F4921" s="1" t="str">
        <f>IF(Tabella1[[#This Row],[Popolazione]]&gt;300000,"Trovato","")</f>
        <v/>
      </c>
      <c r="G4921" s="1" t="str">
        <f>IF(AND(Tabella1[[#This Row],[Popolazione]]&gt;50000,Tabella1[[#This Row],[Popolazione]]&lt;100000),"Compreso",Tabella1[[#This Row],[Regione]])</f>
        <v>MARCHE</v>
      </c>
    </row>
    <row r="4922" spans="1:7" x14ac:dyDescent="0.25">
      <c r="A4922" s="26" t="s">
        <v>4399</v>
      </c>
      <c r="B4922" s="4" t="str">
        <f>IFERROR(VLOOKUP(A4922,PEC!A$2:B$7902,2,0),"PEC NON ESISTENTE")</f>
        <v>comune.montecassiano</v>
      </c>
      <c r="C4922" s="3" t="s">
        <v>8220</v>
      </c>
      <c r="D4922" s="3" t="s">
        <v>8229</v>
      </c>
      <c r="E4922" s="32">
        <v>7185</v>
      </c>
      <c r="F4922" s="1" t="str">
        <f>IF(Tabella1[[#This Row],[Popolazione]]&gt;300000,"Trovato","")</f>
        <v/>
      </c>
      <c r="G4922" s="1" t="str">
        <f>IF(AND(Tabella1[[#This Row],[Popolazione]]&gt;50000,Tabella1[[#This Row],[Popolazione]]&lt;100000),"Compreso",Tabella1[[#This Row],[Regione]])</f>
        <v>MARCHE</v>
      </c>
    </row>
    <row r="4923" spans="1:7" x14ac:dyDescent="0.25">
      <c r="A4923" s="26" t="s">
        <v>4357</v>
      </c>
      <c r="B4923" s="4" t="str">
        <f>IFERROR(VLOOKUP(A4923,PEC!A$2:B$7902,2,0),"PEC NON ESISTENTE")</f>
        <v>comune.montecavallo</v>
      </c>
      <c r="C4923" s="3" t="s">
        <v>8220</v>
      </c>
      <c r="D4923" s="3" t="s">
        <v>8229</v>
      </c>
      <c r="E4923" s="32">
        <v>149</v>
      </c>
      <c r="F4923" s="1" t="str">
        <f>IF(Tabella1[[#This Row],[Popolazione]]&gt;300000,"Trovato","")</f>
        <v/>
      </c>
      <c r="G4923" s="1" t="str">
        <f>IF(AND(Tabella1[[#This Row],[Popolazione]]&gt;50000,Tabella1[[#This Row],[Popolazione]]&lt;100000),"Compreso",Tabella1[[#This Row],[Regione]])</f>
        <v>MARCHE</v>
      </c>
    </row>
    <row r="4924" spans="1:7" x14ac:dyDescent="0.25">
      <c r="A4924" s="26" t="s">
        <v>4417</v>
      </c>
      <c r="B4924" s="4" t="str">
        <f>IFERROR(VLOOKUP(A4924,PEC!A$2:B$7902,2,0),"PEC NON ESISTENTE")</f>
        <v>comunedimontecosaro.segreteria.mc</v>
      </c>
      <c r="C4924" s="3" t="s">
        <v>8220</v>
      </c>
      <c r="D4924" s="3" t="s">
        <v>8229</v>
      </c>
      <c r="E4924" s="32">
        <v>6918</v>
      </c>
      <c r="F4924" s="1" t="str">
        <f>IF(Tabella1[[#This Row],[Popolazione]]&gt;300000,"Trovato","")</f>
        <v/>
      </c>
      <c r="G4924" s="1" t="str">
        <f>IF(AND(Tabella1[[#This Row],[Popolazione]]&gt;50000,Tabella1[[#This Row],[Popolazione]]&lt;100000),"Compreso",Tabella1[[#This Row],[Regione]])</f>
        <v>MARCHE</v>
      </c>
    </row>
    <row r="4925" spans="1:7" x14ac:dyDescent="0.25">
      <c r="A4925" s="26" t="s">
        <v>4427</v>
      </c>
      <c r="B4925" s="4" t="str">
        <f>IFERROR(VLOOKUP(A4925,PEC!A$2:B$7902,2,0),"PEC NON ESISTENTE")</f>
        <v>comune</v>
      </c>
      <c r="C4925" s="3" t="s">
        <v>8220</v>
      </c>
      <c r="D4925" s="3" t="s">
        <v>8229</v>
      </c>
      <c r="E4925" s="32">
        <v>3555</v>
      </c>
      <c r="F4925" s="1" t="str">
        <f>IF(Tabella1[[#This Row],[Popolazione]]&gt;300000,"Trovato","")</f>
        <v/>
      </c>
      <c r="G4925" s="1" t="str">
        <f>IF(AND(Tabella1[[#This Row],[Popolazione]]&gt;50000,Tabella1[[#This Row],[Popolazione]]&lt;100000),"Compreso",Tabella1[[#This Row],[Regione]])</f>
        <v>MARCHE</v>
      </c>
    </row>
    <row r="4926" spans="1:7" x14ac:dyDescent="0.25">
      <c r="A4926" s="26" t="s">
        <v>4473</v>
      </c>
      <c r="B4926" s="4" t="str">
        <f>IFERROR(VLOOKUP(A4926,PEC!A$2:B$7902,2,0),"PEC NON ESISTENTE")</f>
        <v>comune.montelupone.mc</v>
      </c>
      <c r="C4926" s="3" t="s">
        <v>8220</v>
      </c>
      <c r="D4926" s="3" t="s">
        <v>8229</v>
      </c>
      <c r="E4926" s="32">
        <v>3658</v>
      </c>
      <c r="F4926" s="1" t="str">
        <f>IF(Tabella1[[#This Row],[Popolazione]]&gt;300000,"Trovato","")</f>
        <v/>
      </c>
      <c r="G4926" s="1" t="str">
        <f>IF(AND(Tabella1[[#This Row],[Popolazione]]&gt;50000,Tabella1[[#This Row],[Popolazione]]&lt;100000),"Compreso",Tabella1[[#This Row],[Regione]])</f>
        <v>MARCHE</v>
      </c>
    </row>
    <row r="4927" spans="1:7" x14ac:dyDescent="0.25">
      <c r="A4927" s="26" t="s">
        <v>4376</v>
      </c>
      <c r="B4927" s="4" t="str">
        <f>IFERROR(VLOOKUP(A4927,PEC!A$2:B$7902,2,0),"PEC NON ESISTENTE")</f>
        <v>protocollo</v>
      </c>
      <c r="C4927" s="3" t="s">
        <v>8220</v>
      </c>
      <c r="D4927" s="3" t="s">
        <v>8229</v>
      </c>
      <c r="E4927" s="32">
        <v>8071</v>
      </c>
      <c r="F4927" s="1" t="str">
        <f>IF(Tabella1[[#This Row],[Popolazione]]&gt;300000,"Trovato","")</f>
        <v/>
      </c>
      <c r="G4927" s="1" t="str">
        <f>IF(AND(Tabella1[[#This Row],[Popolazione]]&gt;50000,Tabella1[[#This Row],[Popolazione]]&lt;100000),"Compreso",Tabella1[[#This Row],[Regione]])</f>
        <v>MARCHE</v>
      </c>
    </row>
    <row r="4928" spans="1:7" x14ac:dyDescent="0.25">
      <c r="A4928" s="26" t="s">
        <v>4377</v>
      </c>
      <c r="B4928" s="4" t="str">
        <f>IFERROR(VLOOKUP(A4928,PEC!A$2:B$7902,2,0),"PEC NON ESISTENTE")</f>
        <v>montesanmartino</v>
      </c>
      <c r="C4928" s="3" t="s">
        <v>8220</v>
      </c>
      <c r="D4928" s="3" t="s">
        <v>8229</v>
      </c>
      <c r="E4928" s="32">
        <v>792</v>
      </c>
      <c r="F4928" s="1" t="str">
        <f>IF(Tabella1[[#This Row],[Popolazione]]&gt;300000,"Trovato","")</f>
        <v/>
      </c>
      <c r="G4928" s="1" t="str">
        <f>IF(AND(Tabella1[[#This Row],[Popolazione]]&gt;50000,Tabella1[[#This Row],[Popolazione]]&lt;100000),"Compreso",Tabella1[[#This Row],[Regione]])</f>
        <v>MARCHE</v>
      </c>
    </row>
    <row r="4929" spans="1:7" x14ac:dyDescent="0.25">
      <c r="A4929" s="26" t="s">
        <v>4604</v>
      </c>
      <c r="B4929" s="4" t="str">
        <f>IFERROR(VLOOKUP(A4929,PEC!A$2:B$7902,2,0),"PEC NON ESISTENTE")</f>
        <v>comune.morrovalle.mc</v>
      </c>
      <c r="C4929" s="3" t="s">
        <v>8220</v>
      </c>
      <c r="D4929" s="3" t="s">
        <v>8229</v>
      </c>
      <c r="E4929" s="32">
        <v>10287</v>
      </c>
      <c r="F4929" s="1" t="str">
        <f>IF(Tabella1[[#This Row],[Popolazione]]&gt;300000,"Trovato","")</f>
        <v/>
      </c>
      <c r="G4929" s="1" t="str">
        <f>IF(AND(Tabella1[[#This Row],[Popolazione]]&gt;50000,Tabella1[[#This Row],[Popolazione]]&lt;100000),"Compreso",Tabella1[[#This Row],[Regione]])</f>
        <v>MARCHE</v>
      </c>
    </row>
    <row r="4930" spans="1:7" x14ac:dyDescent="0.25">
      <c r="A4930" s="26" t="s">
        <v>4633</v>
      </c>
      <c r="B4930" s="4" t="str">
        <f>IFERROR(VLOOKUP(A4930,PEC!A$2:B$7902,2,0),"PEC NON ESISTENTE")</f>
        <v>protocollo</v>
      </c>
      <c r="C4930" s="3" t="s">
        <v>8220</v>
      </c>
      <c r="D4930" s="3" t="s">
        <v>8229</v>
      </c>
      <c r="E4930" s="32">
        <v>929</v>
      </c>
      <c r="F4930" s="1" t="str">
        <f>IF(Tabella1[[#This Row],[Popolazione]]&gt;300000,"Trovato","")</f>
        <v/>
      </c>
      <c r="G4930" s="1" t="str">
        <f>IF(AND(Tabella1[[#This Row],[Popolazione]]&gt;50000,Tabella1[[#This Row],[Popolazione]]&lt;100000),"Compreso",Tabella1[[#This Row],[Regione]])</f>
        <v>MARCHE</v>
      </c>
    </row>
    <row r="4931" spans="1:7" x14ac:dyDescent="0.25">
      <c r="A4931" s="26" t="s">
        <v>5107</v>
      </c>
      <c r="B4931" s="4" t="str">
        <f>IFERROR(VLOOKUP(A4931,PEC!A$2:B$7902,2,0),"PEC NON ESISTENTE")</f>
        <v>pennasangiovanni</v>
      </c>
      <c r="C4931" s="3" t="s">
        <v>8220</v>
      </c>
      <c r="D4931" s="3" t="s">
        <v>8229</v>
      </c>
      <c r="E4931" s="32">
        <v>1154</v>
      </c>
      <c r="F4931" s="1" t="str">
        <f>IF(Tabella1[[#This Row],[Popolazione]]&gt;300000,"Trovato","")</f>
        <v/>
      </c>
      <c r="G4931" s="1" t="str">
        <f>IF(AND(Tabella1[[#This Row],[Popolazione]]&gt;50000,Tabella1[[#This Row],[Popolazione]]&lt;100000),"Compreso",Tabella1[[#This Row],[Regione]])</f>
        <v>MARCHE</v>
      </c>
    </row>
    <row r="4932" spans="1:7" x14ac:dyDescent="0.25">
      <c r="A4932" s="26" t="s">
        <v>5173</v>
      </c>
      <c r="B4932" s="4" t="str">
        <f>IFERROR(VLOOKUP(A4932,PEC!A$2:B$7902,2,0),"PEC NON ESISTENTE")</f>
        <v>anagrafe</v>
      </c>
      <c r="C4932" s="3" t="s">
        <v>8220</v>
      </c>
      <c r="D4932" s="3" t="s">
        <v>8229</v>
      </c>
      <c r="E4932" s="32">
        <v>1977</v>
      </c>
      <c r="F4932" s="1" t="str">
        <f>IF(Tabella1[[#This Row],[Popolazione]]&gt;300000,"Trovato","")</f>
        <v/>
      </c>
      <c r="G4932" s="1" t="str">
        <f>IF(AND(Tabella1[[#This Row],[Popolazione]]&gt;50000,Tabella1[[#This Row],[Popolazione]]&lt;100000),"Compreso",Tabella1[[#This Row],[Regione]])</f>
        <v>MARCHE</v>
      </c>
    </row>
    <row r="4933" spans="1:7" x14ac:dyDescent="0.25">
      <c r="A4933" s="26" t="s">
        <v>5276</v>
      </c>
      <c r="B4933" s="4" t="str">
        <f>IFERROR(VLOOKUP(A4933,PEC!A$2:B$7902,2,0),"PEC NON ESISTENTE")</f>
        <v>comune.pievetorina.mc</v>
      </c>
      <c r="C4933" s="3" t="s">
        <v>8220</v>
      </c>
      <c r="D4933" s="3" t="s">
        <v>8229</v>
      </c>
      <c r="E4933" s="32">
        <v>1483</v>
      </c>
      <c r="F4933" s="1" t="str">
        <f>IF(Tabella1[[#This Row],[Popolazione]]&gt;300000,"Trovato","")</f>
        <v/>
      </c>
      <c r="G4933" s="1" t="str">
        <f>IF(AND(Tabella1[[#This Row],[Popolazione]]&gt;50000,Tabella1[[#This Row],[Popolazione]]&lt;100000),"Compreso",Tabella1[[#This Row],[Regione]])</f>
        <v>MARCHE</v>
      </c>
    </row>
    <row r="4934" spans="1:7" x14ac:dyDescent="0.25">
      <c r="A4934" s="26" t="s">
        <v>5305</v>
      </c>
      <c r="B4934" s="4" t="str">
        <f>IFERROR(VLOOKUP(A4934,PEC!A$2:B$7902,2,0),"PEC NON ESISTENTE")</f>
        <v>comune.pioraco.mc</v>
      </c>
      <c r="C4934" s="3" t="s">
        <v>8220</v>
      </c>
      <c r="D4934" s="3" t="s">
        <v>8229</v>
      </c>
      <c r="E4934" s="32">
        <v>1250</v>
      </c>
      <c r="F4934" s="1" t="str">
        <f>IF(Tabella1[[#This Row],[Popolazione]]&gt;300000,"Trovato","")</f>
        <v/>
      </c>
      <c r="G4934" s="1" t="str">
        <f>IF(AND(Tabella1[[#This Row],[Popolazione]]&gt;50000,Tabella1[[#This Row],[Popolazione]]&lt;100000),"Compreso",Tabella1[[#This Row],[Regione]])</f>
        <v>MARCHE</v>
      </c>
    </row>
    <row r="4935" spans="1:7" x14ac:dyDescent="0.25">
      <c r="A4935" s="26" t="s">
        <v>5354</v>
      </c>
      <c r="B4935" s="4" t="str">
        <f>IFERROR(VLOOKUP(A4935,PEC!A$2:B$7902,2,0),"PEC NON ESISTENTE")</f>
        <v>comune.poggiosanvicino</v>
      </c>
      <c r="C4935" s="3" t="s">
        <v>8220</v>
      </c>
      <c r="D4935" s="3" t="s">
        <v>8229</v>
      </c>
      <c r="E4935" s="32">
        <v>297</v>
      </c>
      <c r="F4935" s="1" t="str">
        <f>IF(Tabella1[[#This Row],[Popolazione]]&gt;300000,"Trovato","")</f>
        <v/>
      </c>
      <c r="G4935" s="1" t="str">
        <f>IF(AND(Tabella1[[#This Row],[Popolazione]]&gt;50000,Tabella1[[#This Row],[Popolazione]]&lt;100000),"Compreso",Tabella1[[#This Row],[Regione]])</f>
        <v>MARCHE</v>
      </c>
    </row>
    <row r="4936" spans="1:7" x14ac:dyDescent="0.25">
      <c r="A4936" s="26" t="s">
        <v>5382</v>
      </c>
      <c r="B4936" s="4" t="str">
        <f>IFERROR(VLOOKUP(A4936,PEC!A$2:B$7902,2,0),"PEC NON ESISTENTE")</f>
        <v>comune.pollenza.mc</v>
      </c>
      <c r="C4936" s="3" t="s">
        <v>8220</v>
      </c>
      <c r="D4936" s="3" t="s">
        <v>8229</v>
      </c>
      <c r="E4936" s="32">
        <v>6583</v>
      </c>
      <c r="F4936" s="1" t="str">
        <f>IF(Tabella1[[#This Row],[Popolazione]]&gt;300000,"Trovato","")</f>
        <v/>
      </c>
      <c r="G4936" s="1" t="str">
        <f>IF(AND(Tabella1[[#This Row],[Popolazione]]&gt;50000,Tabella1[[#This Row],[Popolazione]]&lt;100000),"Compreso",Tabella1[[#This Row],[Regione]])</f>
        <v>MARCHE</v>
      </c>
    </row>
    <row r="4937" spans="1:7" x14ac:dyDescent="0.25">
      <c r="A4937" s="26" t="s">
        <v>5477</v>
      </c>
      <c r="B4937" s="4" t="str">
        <f>IFERROR(VLOOKUP(A4937,PEC!A$2:B$7902,2,0),"PEC NON ESISTENTE")</f>
        <v>protocollo</v>
      </c>
      <c r="C4937" s="3" t="s">
        <v>8220</v>
      </c>
      <c r="D4937" s="3" t="s">
        <v>8229</v>
      </c>
      <c r="E4937" s="32">
        <v>11495</v>
      </c>
      <c r="F4937" s="1" t="str">
        <f>IF(Tabella1[[#This Row],[Popolazione]]&gt;300000,"Trovato","")</f>
        <v/>
      </c>
      <c r="G4937" s="1" t="str">
        <f>IF(AND(Tabella1[[#This Row],[Popolazione]]&gt;50000,Tabella1[[#This Row],[Popolazione]]&lt;100000),"Compreso",Tabella1[[#This Row],[Regione]])</f>
        <v>MARCHE</v>
      </c>
    </row>
    <row r="4938" spans="1:7" x14ac:dyDescent="0.25">
      <c r="A4938" s="26" t="s">
        <v>5505</v>
      </c>
      <c r="B4938" s="4" t="str">
        <f>IFERROR(VLOOKUP(A4938,PEC!A$2:B$7902,2,0),"PEC NON ESISTENTE")</f>
        <v>comune.potenzapicena</v>
      </c>
      <c r="C4938" s="3" t="s">
        <v>8220</v>
      </c>
      <c r="D4938" s="3" t="s">
        <v>8229</v>
      </c>
      <c r="E4938" s="32">
        <v>15843</v>
      </c>
      <c r="F4938" s="1" t="str">
        <f>IF(Tabella1[[#This Row],[Popolazione]]&gt;300000,"Trovato","")</f>
        <v/>
      </c>
      <c r="G4938" s="1" t="str">
        <f>IF(AND(Tabella1[[#This Row],[Popolazione]]&gt;50000,Tabella1[[#This Row],[Popolazione]]&lt;100000),"Compreso",Tabella1[[#This Row],[Regione]])</f>
        <v>MARCHE</v>
      </c>
    </row>
    <row r="4939" spans="1:7" x14ac:dyDescent="0.25">
      <c r="A4939" s="26" t="s">
        <v>5688</v>
      </c>
      <c r="B4939" s="4" t="str">
        <f>IFERROR(VLOOKUP(A4939,PEC!A$2:B$7902,2,0),"PEC NON ESISTENTE")</f>
        <v>comune.recanati</v>
      </c>
      <c r="C4939" s="3" t="s">
        <v>8220</v>
      </c>
      <c r="D4939" s="3" t="s">
        <v>8229</v>
      </c>
      <c r="E4939" s="32">
        <v>21416</v>
      </c>
      <c r="F4939" s="1" t="str">
        <f>IF(Tabella1[[#This Row],[Popolazione]]&gt;300000,"Trovato","")</f>
        <v/>
      </c>
      <c r="G4939" s="1" t="str">
        <f>IF(AND(Tabella1[[#This Row],[Popolazione]]&gt;50000,Tabella1[[#This Row],[Popolazione]]&lt;100000),"Compreso",Tabella1[[#This Row],[Regione]])</f>
        <v>MARCHE</v>
      </c>
    </row>
    <row r="4940" spans="1:7" x14ac:dyDescent="0.25">
      <c r="A4940" s="26" t="s">
        <v>5763</v>
      </c>
      <c r="B4940" s="4" t="str">
        <f>IFERROR(VLOOKUP(A4940,PEC!A$2:B$7902,2,0),"PEC NON ESISTENTE")</f>
        <v>comune.ripesanginesio.mc</v>
      </c>
      <c r="C4940" s="3" t="s">
        <v>8220</v>
      </c>
      <c r="D4940" s="3" t="s">
        <v>8229</v>
      </c>
      <c r="E4940" s="32">
        <v>860</v>
      </c>
      <c r="F4940" s="1" t="str">
        <f>IF(Tabella1[[#This Row],[Popolazione]]&gt;300000,"Trovato","")</f>
        <v/>
      </c>
      <c r="G4940" s="1" t="str">
        <f>IF(AND(Tabella1[[#This Row],[Popolazione]]&gt;50000,Tabella1[[#This Row],[Popolazione]]&lt;100000),"Compreso",Tabella1[[#This Row],[Regione]])</f>
        <v>MARCHE</v>
      </c>
    </row>
    <row r="4941" spans="1:7" x14ac:dyDescent="0.25">
      <c r="A4941" s="26" t="s">
        <v>6172</v>
      </c>
      <c r="B4941" s="4" t="str">
        <f>IFERROR(VLOOKUP(A4941,PEC!A$2:B$7902,2,0),"PEC NON ESISTENTE")</f>
        <v>areademografica</v>
      </c>
      <c r="C4941" s="3" t="s">
        <v>8220</v>
      </c>
      <c r="D4941" s="3" t="s">
        <v>8229</v>
      </c>
      <c r="E4941" s="32">
        <v>3644</v>
      </c>
      <c r="F4941" s="1" t="str">
        <f>IF(Tabella1[[#This Row],[Popolazione]]&gt;300000,"Trovato","")</f>
        <v/>
      </c>
      <c r="G4941" s="1" t="str">
        <f>IF(AND(Tabella1[[#This Row],[Popolazione]]&gt;50000,Tabella1[[#This Row],[Popolazione]]&lt;100000),"Compreso",Tabella1[[#This Row],[Regione]])</f>
        <v>MARCHE</v>
      </c>
    </row>
    <row r="4942" spans="1:7" x14ac:dyDescent="0.25">
      <c r="A4942" s="26" t="s">
        <v>6355</v>
      </c>
      <c r="B4942" s="4" t="str">
        <f>IFERROR(VLOOKUP(A4942,PEC!A$2:B$7902,2,0),"PEC NON ESISTENTE")</f>
        <v>protocollo.comune.sanseverinomarche</v>
      </c>
      <c r="C4942" s="3" t="s">
        <v>8220</v>
      </c>
      <c r="D4942" s="3" t="s">
        <v>8229</v>
      </c>
      <c r="E4942" s="32">
        <v>13018</v>
      </c>
      <c r="F4942" s="1" t="str">
        <f>IF(Tabella1[[#This Row],[Popolazione]]&gt;300000,"Trovato","")</f>
        <v/>
      </c>
      <c r="G4942" s="1" t="str">
        <f>IF(AND(Tabella1[[#This Row],[Popolazione]]&gt;50000,Tabella1[[#This Row],[Popolazione]]&lt;100000),"Compreso",Tabella1[[#This Row],[Regione]])</f>
        <v>MARCHE</v>
      </c>
    </row>
    <row r="4943" spans="1:7" x14ac:dyDescent="0.25">
      <c r="A4943" s="26" t="s">
        <v>6434</v>
      </c>
      <c r="B4943" s="4" t="str">
        <f>IFERROR(VLOOKUP(A4943,PEC!A$2:B$7902,2,0),"PEC NON ESISTENTE")</f>
        <v>comune.santangeloinpontano</v>
      </c>
      <c r="C4943" s="3" t="s">
        <v>8220</v>
      </c>
      <c r="D4943" s="3" t="s">
        <v>8229</v>
      </c>
      <c r="E4943" s="32">
        <v>1483</v>
      </c>
      <c r="F4943" s="1" t="str">
        <f>IF(Tabella1[[#This Row],[Popolazione]]&gt;300000,"Trovato","")</f>
        <v/>
      </c>
      <c r="G4943" s="1" t="str">
        <f>IF(AND(Tabella1[[#This Row],[Popolazione]]&gt;50000,Tabella1[[#This Row],[Popolazione]]&lt;100000),"Compreso",Tabella1[[#This Row],[Regione]])</f>
        <v>MARCHE</v>
      </c>
    </row>
    <row r="4944" spans="1:7" x14ac:dyDescent="0.25">
      <c r="A4944" s="26" t="s">
        <v>6563</v>
      </c>
      <c r="B4944" s="4" t="str">
        <f>IFERROR(VLOOKUP(A4944,PEC!A$2:B$7902,2,0),"PEC NON ESISTENTE")</f>
        <v>comune.sarnano</v>
      </c>
      <c r="C4944" s="3" t="s">
        <v>8220</v>
      </c>
      <c r="D4944" s="3" t="s">
        <v>8229</v>
      </c>
      <c r="E4944" s="32">
        <v>3367</v>
      </c>
      <c r="F4944" s="1" t="str">
        <f>IF(Tabella1[[#This Row],[Popolazione]]&gt;300000,"Trovato","")</f>
        <v/>
      </c>
      <c r="G4944" s="1" t="str">
        <f>IF(AND(Tabella1[[#This Row],[Popolazione]]&gt;50000,Tabella1[[#This Row],[Popolazione]]&lt;100000),"Compreso",Tabella1[[#This Row],[Regione]])</f>
        <v>MARCHE</v>
      </c>
    </row>
    <row r="4945" spans="1:7" x14ac:dyDescent="0.25">
      <c r="A4945" s="26" t="s">
        <v>6663</v>
      </c>
      <c r="B4945" s="4" t="str">
        <f>IFERROR(VLOOKUP(A4945,PEC!A$2:B$7902,2,0),"PEC NON ESISTENTE")</f>
        <v>comune.sefro.anagrafe</v>
      </c>
      <c r="C4945" s="3" t="s">
        <v>8220</v>
      </c>
      <c r="D4945" s="3" t="s">
        <v>8229</v>
      </c>
      <c r="E4945" s="32">
        <v>431</v>
      </c>
      <c r="F4945" s="1" t="str">
        <f>IF(Tabella1[[#This Row],[Popolazione]]&gt;300000,"Trovato","")</f>
        <v/>
      </c>
      <c r="G4945" s="1" t="str">
        <f>IF(AND(Tabella1[[#This Row],[Popolazione]]&gt;50000,Tabella1[[#This Row],[Popolazione]]&lt;100000),"Compreso",Tabella1[[#This Row],[Regione]])</f>
        <v>MARCHE</v>
      </c>
    </row>
    <row r="4946" spans="1:7" x14ac:dyDescent="0.25">
      <c r="A4946" s="26" t="s">
        <v>6727</v>
      </c>
      <c r="B4946" s="4" t="str">
        <f>IFERROR(VLOOKUP(A4946,PEC!A$2:B$7902,2,0),"PEC NON ESISTENTE")</f>
        <v>comune.serrapetrona.mc</v>
      </c>
      <c r="C4946" s="3" t="s">
        <v>8220</v>
      </c>
      <c r="D4946" s="3" t="s">
        <v>8229</v>
      </c>
      <c r="E4946" s="32">
        <v>1008</v>
      </c>
      <c r="F4946" s="1" t="str">
        <f>IF(Tabella1[[#This Row],[Popolazione]]&gt;300000,"Trovato","")</f>
        <v/>
      </c>
      <c r="G4946" s="1" t="str">
        <f>IF(AND(Tabella1[[#This Row],[Popolazione]]&gt;50000,Tabella1[[#This Row],[Popolazione]]&lt;100000),"Compreso",Tabella1[[#This Row],[Regione]])</f>
        <v>MARCHE</v>
      </c>
    </row>
    <row r="4947" spans="1:7" x14ac:dyDescent="0.25">
      <c r="A4947" s="26" t="s">
        <v>6730</v>
      </c>
      <c r="B4947" s="4" t="str">
        <f>IFERROR(VLOOKUP(A4947,PEC!A$2:B$7902,2,0),"PEC NON ESISTENTE")</f>
        <v>comune.serravalledichienti</v>
      </c>
      <c r="C4947" s="3" t="s">
        <v>8220</v>
      </c>
      <c r="D4947" s="3" t="s">
        <v>8229</v>
      </c>
      <c r="E4947" s="32">
        <v>1085</v>
      </c>
      <c r="F4947" s="1" t="str">
        <f>IF(Tabella1[[#This Row],[Popolazione]]&gt;300000,"Trovato","")</f>
        <v/>
      </c>
      <c r="G4947" s="1" t="str">
        <f>IF(AND(Tabella1[[#This Row],[Popolazione]]&gt;50000,Tabella1[[#This Row],[Popolazione]]&lt;100000),"Compreso",Tabella1[[#This Row],[Regione]])</f>
        <v>MARCHE</v>
      </c>
    </row>
    <row r="4948" spans="1:7" x14ac:dyDescent="0.25">
      <c r="A4948" s="26" t="s">
        <v>7123</v>
      </c>
      <c r="B4948" s="4" t="str">
        <f>IFERROR(VLOOKUP(A4948,PEC!A$2:B$7902,2,0),"PEC NON ESISTENTE")</f>
        <v>comune.tolentino.mc</v>
      </c>
      <c r="C4948" s="3" t="s">
        <v>8220</v>
      </c>
      <c r="D4948" s="3" t="s">
        <v>8229</v>
      </c>
      <c r="E4948" s="32">
        <v>20336</v>
      </c>
      <c r="F4948" s="1" t="str">
        <f>IF(Tabella1[[#This Row],[Popolazione]]&gt;300000,"Trovato","")</f>
        <v/>
      </c>
      <c r="G4948" s="1" t="str">
        <f>IF(AND(Tabella1[[#This Row],[Popolazione]]&gt;50000,Tabella1[[#This Row],[Popolazione]]&lt;100000),"Compreso",Tabella1[[#This Row],[Regione]])</f>
        <v>MARCHE</v>
      </c>
    </row>
    <row r="4949" spans="1:7" x14ac:dyDescent="0.25">
      <c r="A4949" s="26" t="s">
        <v>7259</v>
      </c>
      <c r="B4949" s="4" t="str">
        <f>IFERROR(VLOOKUP(A4949,PEC!A$2:B$7902,2,0),"PEC NON ESISTENTE")</f>
        <v>servizidemografici</v>
      </c>
      <c r="C4949" s="3" t="s">
        <v>8220</v>
      </c>
      <c r="D4949" s="3" t="s">
        <v>8229</v>
      </c>
      <c r="E4949" s="32">
        <v>9745</v>
      </c>
      <c r="F4949" s="1" t="str">
        <f>IF(Tabella1[[#This Row],[Popolazione]]&gt;300000,"Trovato","")</f>
        <v/>
      </c>
      <c r="G4949" s="1" t="str">
        <f>IF(AND(Tabella1[[#This Row],[Popolazione]]&gt;50000,Tabella1[[#This Row],[Popolazione]]&lt;100000),"Compreso",Tabella1[[#This Row],[Regione]])</f>
        <v>MARCHE</v>
      </c>
    </row>
    <row r="4950" spans="1:7" x14ac:dyDescent="0.25">
      <c r="A4950" s="26" t="s">
        <v>7366</v>
      </c>
      <c r="B4950" s="4" t="str">
        <f>IFERROR(VLOOKUP(A4950,PEC!A$2:B$7902,2,0),"PEC NON ESISTENTE")</f>
        <v>comune.urbisaglia.mc</v>
      </c>
      <c r="C4950" s="3" t="s">
        <v>8220</v>
      </c>
      <c r="D4950" s="3" t="s">
        <v>8229</v>
      </c>
      <c r="E4950" s="32">
        <v>2712</v>
      </c>
      <c r="F4950" s="1" t="str">
        <f>IF(Tabella1[[#This Row],[Popolazione]]&gt;300000,"Trovato","")</f>
        <v/>
      </c>
      <c r="G4950" s="1" t="str">
        <f>IF(AND(Tabella1[[#This Row],[Popolazione]]&gt;50000,Tabella1[[#This Row],[Popolazione]]&lt;100000),"Compreso",Tabella1[[#This Row],[Regione]])</f>
        <v>MARCHE</v>
      </c>
    </row>
    <row r="4951" spans="1:7" x14ac:dyDescent="0.25">
      <c r="A4951" s="26" t="s">
        <v>7380</v>
      </c>
      <c r="B4951" s="4" t="str">
        <f>IFERROR(VLOOKUP(A4951,PEC!A$2:B$7902,2,0),"PEC NON ESISTENTE")</f>
        <v>anagrafe</v>
      </c>
      <c r="C4951" s="3" t="s">
        <v>8220</v>
      </c>
      <c r="D4951" s="3" t="s">
        <v>8229</v>
      </c>
      <c r="E4951" s="32">
        <v>420</v>
      </c>
      <c r="F4951" s="1" t="str">
        <f>IF(Tabella1[[#This Row],[Popolazione]]&gt;300000,"Trovato","")</f>
        <v/>
      </c>
      <c r="G4951" s="1" t="str">
        <f>IF(AND(Tabella1[[#This Row],[Popolazione]]&gt;50000,Tabella1[[#This Row],[Popolazione]]&lt;100000),"Compreso",Tabella1[[#This Row],[Regione]])</f>
        <v>MARCHE</v>
      </c>
    </row>
    <row r="4952" spans="1:7" x14ac:dyDescent="0.25">
      <c r="A4952" s="26" t="s">
        <v>7811</v>
      </c>
      <c r="B4952" s="4" t="str">
        <f>IFERROR(VLOOKUP(A4952,PEC!A$2:B$7902,2,0),"PEC NON ESISTENTE")</f>
        <v>comune.visso.mc</v>
      </c>
      <c r="C4952" s="3" t="s">
        <v>8220</v>
      </c>
      <c r="D4952" s="3" t="s">
        <v>8229</v>
      </c>
      <c r="E4952" s="32">
        <v>1180</v>
      </c>
      <c r="F4952" s="1" t="str">
        <f>IF(Tabella1[[#This Row],[Popolazione]]&gt;300000,"Trovato","")</f>
        <v/>
      </c>
      <c r="G4952" s="1" t="str">
        <f>IF(AND(Tabella1[[#This Row],[Popolazione]]&gt;50000,Tabella1[[#This Row],[Popolazione]]&lt;100000),"Compreso",Tabella1[[#This Row],[Regione]])</f>
        <v>MARCHE</v>
      </c>
    </row>
    <row r="4953" spans="1:7" x14ac:dyDescent="0.25">
      <c r="A4953" s="26" t="s">
        <v>7435</v>
      </c>
      <c r="B4953" s="4" t="str">
        <f>IFERROR(VLOOKUP(A4953,PEC!A$2:B$7902,2,0),"PEC NON ESISTENTE")</f>
        <v>comune.valfornace</v>
      </c>
      <c r="C4953" s="3" t="s">
        <v>8220</v>
      </c>
      <c r="D4953" s="3" t="s">
        <v>8229</v>
      </c>
      <c r="E4953" s="32">
        <v>1051</v>
      </c>
      <c r="F4953" s="1" t="str">
        <f>IF(Tabella1[[#This Row],[Popolazione]]&gt;300000,"Trovato","")</f>
        <v/>
      </c>
      <c r="G4953" s="1" t="str">
        <f>IF(AND(Tabella1[[#This Row],[Popolazione]]&gt;50000,Tabella1[[#This Row],[Popolazione]]&lt;100000),"Compreso",Tabella1[[#This Row],[Regione]])</f>
        <v>MARCHE</v>
      </c>
    </row>
    <row r="4954" spans="1:7" x14ac:dyDescent="0.25">
      <c r="A4954" s="26" t="s">
        <v>440</v>
      </c>
      <c r="B4954" s="4" t="str">
        <f>IFERROR(VLOOKUP(A4954,PEC!A$2:B$7902,2,0),"PEC NON ESISTENTE")</f>
        <v>comune.acquasantaterme</v>
      </c>
      <c r="C4954" s="3" t="s">
        <v>8220</v>
      </c>
      <c r="D4954" s="3" t="s">
        <v>8229</v>
      </c>
      <c r="E4954" s="32">
        <v>3050</v>
      </c>
      <c r="F4954" s="1" t="str">
        <f>IF(Tabella1[[#This Row],[Popolazione]]&gt;300000,"Trovato","")</f>
        <v/>
      </c>
      <c r="G4954" s="1" t="str">
        <f>IF(AND(Tabella1[[#This Row],[Popolazione]]&gt;50000,Tabella1[[#This Row],[Popolazione]]&lt;100000),"Compreso",Tabella1[[#This Row],[Regione]])</f>
        <v>MARCHE</v>
      </c>
    </row>
    <row r="4955" spans="1:7" x14ac:dyDescent="0.25">
      <c r="A4955" s="26" t="s">
        <v>445</v>
      </c>
      <c r="B4955" s="4" t="str">
        <f>IFERROR(VLOOKUP(A4955,PEC!A$2:B$7902,2,0),"PEC NON ESISTENTE")</f>
        <v>protocollo</v>
      </c>
      <c r="C4955" s="3" t="s">
        <v>8220</v>
      </c>
      <c r="D4955" s="3" t="s">
        <v>8229</v>
      </c>
      <c r="E4955" s="32">
        <v>3848</v>
      </c>
      <c r="F4955" s="1" t="str">
        <f>IF(Tabella1[[#This Row],[Popolazione]]&gt;300000,"Trovato","")</f>
        <v/>
      </c>
      <c r="G4955" s="1" t="str">
        <f>IF(AND(Tabella1[[#This Row],[Popolazione]]&gt;50000,Tabella1[[#This Row],[Popolazione]]&lt;100000),"Compreso",Tabella1[[#This Row],[Regione]])</f>
        <v>MARCHE</v>
      </c>
    </row>
    <row r="4956" spans="1:7" x14ac:dyDescent="0.25">
      <c r="A4956" s="26" t="s">
        <v>668</v>
      </c>
      <c r="B4956" s="4" t="str">
        <f>IFERROR(VLOOKUP(A4956,PEC!A$2:B$7902,2,0),"PEC NON ESISTENTE")</f>
        <v>comuneappignanodeltronto</v>
      </c>
      <c r="C4956" s="3" t="s">
        <v>8220</v>
      </c>
      <c r="D4956" s="3" t="s">
        <v>8229</v>
      </c>
      <c r="E4956" s="32">
        <v>1852</v>
      </c>
      <c r="F4956" s="1" t="str">
        <f>IF(Tabella1[[#This Row],[Popolazione]]&gt;300000,"Trovato","")</f>
        <v/>
      </c>
      <c r="G4956" s="1" t="str">
        <f>IF(AND(Tabella1[[#This Row],[Popolazione]]&gt;50000,Tabella1[[#This Row],[Popolazione]]&lt;100000),"Compreso",Tabella1[[#This Row],[Regione]])</f>
        <v>MARCHE</v>
      </c>
    </row>
    <row r="4957" spans="1:7" x14ac:dyDescent="0.25">
      <c r="A4957" s="26" t="s">
        <v>740</v>
      </c>
      <c r="B4957" s="4" t="str">
        <f>IFERROR(VLOOKUP(A4957,PEC!A$2:B$7902,2,0),"PEC NON ESISTENTE")</f>
        <v>comune.arquatadeltronto</v>
      </c>
      <c r="C4957" s="3" t="s">
        <v>8220</v>
      </c>
      <c r="D4957" s="3" t="s">
        <v>8229</v>
      </c>
      <c r="E4957" s="32">
        <v>1287</v>
      </c>
      <c r="F4957" s="1" t="str">
        <f>IF(Tabella1[[#This Row],[Popolazione]]&gt;300000,"Trovato","")</f>
        <v/>
      </c>
      <c r="G4957" s="1" t="str">
        <f>IF(AND(Tabella1[[#This Row],[Popolazione]]&gt;50000,Tabella1[[#This Row],[Popolazione]]&lt;100000),"Compreso",Tabella1[[#This Row],[Regione]])</f>
        <v>MARCHE</v>
      </c>
    </row>
    <row r="4958" spans="1:7" x14ac:dyDescent="0.25">
      <c r="A4958" s="26" t="s">
        <v>762</v>
      </c>
      <c r="B4958" s="4" t="str">
        <f>IFERROR(VLOOKUP(A4958,PEC!A$2:B$7902,2,0),"PEC NON ESISTENTE")</f>
        <v>comune.ascolipiceno</v>
      </c>
      <c r="C4958" s="3" t="s">
        <v>8220</v>
      </c>
      <c r="D4958" s="3" t="s">
        <v>8229</v>
      </c>
      <c r="E4958" s="32">
        <v>49958</v>
      </c>
      <c r="F4958" s="1" t="str">
        <f>IF(Tabella1[[#This Row],[Popolazione]]&gt;300000,"Trovato","")</f>
        <v/>
      </c>
      <c r="G4958" s="1" t="str">
        <f>IF(AND(Tabella1[[#This Row],[Popolazione]]&gt;50000,Tabella1[[#This Row],[Popolazione]]&lt;100000),"Compreso",Tabella1[[#This Row],[Regione]])</f>
        <v>MARCHE</v>
      </c>
    </row>
    <row r="4959" spans="1:7" x14ac:dyDescent="0.25">
      <c r="A4959" s="26" t="s">
        <v>1671</v>
      </c>
      <c r="B4959" s="4" t="str">
        <f>IFERROR(VLOOKUP(A4959,PEC!A$2:B$7902,2,0),"PEC NON ESISTENTE")</f>
        <v>protocollo</v>
      </c>
      <c r="C4959" s="3" t="s">
        <v>8220</v>
      </c>
      <c r="D4959" s="3" t="s">
        <v>8229</v>
      </c>
      <c r="E4959" s="32">
        <v>1116</v>
      </c>
      <c r="F4959" s="1" t="str">
        <f>IF(Tabella1[[#This Row],[Popolazione]]&gt;300000,"Trovato","")</f>
        <v/>
      </c>
      <c r="G4959" s="1" t="str">
        <f>IF(AND(Tabella1[[#This Row],[Popolazione]]&gt;50000,Tabella1[[#This Row],[Popolazione]]&lt;100000),"Compreso",Tabella1[[#This Row],[Regione]])</f>
        <v>MARCHE</v>
      </c>
    </row>
    <row r="4960" spans="1:7" x14ac:dyDescent="0.25">
      <c r="A4960" s="26" t="s">
        <v>1915</v>
      </c>
      <c r="B4960" s="4" t="str">
        <f>IFERROR(VLOOKUP(A4960,PEC!A$2:B$7902,2,0),"PEC NON ESISTENTE")</f>
        <v>servizi.demografici</v>
      </c>
      <c r="C4960" s="3" t="s">
        <v>8220</v>
      </c>
      <c r="D4960" s="3" t="s">
        <v>8229</v>
      </c>
      <c r="E4960" s="32">
        <v>8470</v>
      </c>
      <c r="F4960" s="1" t="str">
        <f>IF(Tabella1[[#This Row],[Popolazione]]&gt;300000,"Trovato","")</f>
        <v/>
      </c>
      <c r="G4960" s="1" t="str">
        <f>IF(AND(Tabella1[[#This Row],[Popolazione]]&gt;50000,Tabella1[[#This Row],[Popolazione]]&lt;100000),"Compreso",Tabella1[[#This Row],[Regione]])</f>
        <v>MARCHE</v>
      </c>
    </row>
    <row r="4961" spans="1:7" x14ac:dyDescent="0.25">
      <c r="A4961" s="26" t="s">
        <v>2114</v>
      </c>
      <c r="B4961" s="4" t="str">
        <f>IFERROR(VLOOKUP(A4961,PEC!A$2:B$7902,2,0),"PEC NON ESISTENTE")</f>
        <v>comunecastignano.ap</v>
      </c>
      <c r="C4961" s="3" t="s">
        <v>8220</v>
      </c>
      <c r="D4961" s="3" t="s">
        <v>8229</v>
      </c>
      <c r="E4961" s="32">
        <v>2947</v>
      </c>
      <c r="F4961" s="1" t="str">
        <f>IF(Tabella1[[#This Row],[Popolazione]]&gt;300000,"Trovato","")</f>
        <v/>
      </c>
      <c r="G4961" s="1" t="str">
        <f>IF(AND(Tabella1[[#This Row],[Popolazione]]&gt;50000,Tabella1[[#This Row],[Popolazione]]&lt;100000),"Compreso",Tabella1[[#This Row],[Regione]])</f>
        <v>MARCHE</v>
      </c>
    </row>
    <row r="4962" spans="1:7" x14ac:dyDescent="0.25">
      <c r="A4962" s="26" t="s">
        <v>2122</v>
      </c>
      <c r="B4962" s="4" t="str">
        <f>IFERROR(VLOOKUP(A4962,PEC!A$2:B$7902,2,0),"PEC NON ESISTENTE")</f>
        <v>protocollo</v>
      </c>
      <c r="C4962" s="3" t="s">
        <v>8220</v>
      </c>
      <c r="D4962" s="3" t="s">
        <v>8229</v>
      </c>
      <c r="E4962" s="32">
        <v>2322</v>
      </c>
      <c r="F4962" s="1" t="str">
        <f>IF(Tabella1[[#This Row],[Popolazione]]&gt;300000,"Trovato","")</f>
        <v/>
      </c>
      <c r="G4962" s="1" t="str">
        <f>IF(AND(Tabella1[[#This Row],[Popolazione]]&gt;50000,Tabella1[[#This Row],[Popolazione]]&lt;100000),"Compreso",Tabella1[[#This Row],[Regione]])</f>
        <v>MARCHE</v>
      </c>
    </row>
    <row r="4963" spans="1:7" x14ac:dyDescent="0.25">
      <c r="A4963" s="26" t="s">
        <v>2521</v>
      </c>
      <c r="B4963" s="4" t="str">
        <f>IFERROR(VLOOKUP(A4963,PEC!A$2:B$7902,2,0),"PEC NON ESISTENTE")</f>
        <v>comune.collideltronto</v>
      </c>
      <c r="C4963" s="3" t="s">
        <v>8220</v>
      </c>
      <c r="D4963" s="3" t="s">
        <v>8229</v>
      </c>
      <c r="E4963" s="32">
        <v>3566</v>
      </c>
      <c r="F4963" s="1" t="str">
        <f>IF(Tabella1[[#This Row],[Popolazione]]&gt;300000,"Trovato","")</f>
        <v/>
      </c>
      <c r="G4963" s="1" t="str">
        <f>IF(AND(Tabella1[[#This Row],[Popolazione]]&gt;50000,Tabella1[[#This Row],[Popolazione]]&lt;100000),"Compreso",Tabella1[[#This Row],[Regione]])</f>
        <v>MARCHE</v>
      </c>
    </row>
    <row r="4964" spans="1:7" x14ac:dyDescent="0.25">
      <c r="A4964" s="26" t="s">
        <v>2562</v>
      </c>
      <c r="B4964" s="4" t="str">
        <f>IFERROR(VLOOKUP(A4964,PEC!A$2:B$7902,2,0),"PEC NON ESISTENTE")</f>
        <v>protocollo</v>
      </c>
      <c r="C4964" s="3" t="s">
        <v>8220</v>
      </c>
      <c r="D4964" s="3" t="s">
        <v>8229</v>
      </c>
      <c r="E4964" s="32">
        <v>3204</v>
      </c>
      <c r="F4964" s="1" t="str">
        <f>IF(Tabella1[[#This Row],[Popolazione]]&gt;300000,"Trovato","")</f>
        <v/>
      </c>
      <c r="G4964" s="1" t="str">
        <f>IF(AND(Tabella1[[#This Row],[Popolazione]]&gt;50000,Tabella1[[#This Row],[Popolazione]]&lt;100000),"Compreso",Tabella1[[#This Row],[Regione]])</f>
        <v>MARCHE</v>
      </c>
    </row>
    <row r="4965" spans="1:7" x14ac:dyDescent="0.25">
      <c r="A4965" s="26" t="s">
        <v>2672</v>
      </c>
      <c r="B4965" s="4" t="str">
        <f>IFERROR(VLOOKUP(A4965,PEC!A$2:B$7902,2,0),"PEC NON ESISTENTE")</f>
        <v>protocollo</v>
      </c>
      <c r="C4965" s="3" t="s">
        <v>8220</v>
      </c>
      <c r="D4965" s="3" t="s">
        <v>8229</v>
      </c>
      <c r="E4965" s="32">
        <v>1015</v>
      </c>
      <c r="F4965" s="1" t="str">
        <f>IF(Tabella1[[#This Row],[Popolazione]]&gt;300000,"Trovato","")</f>
        <v/>
      </c>
      <c r="G4965" s="1" t="str">
        <f>IF(AND(Tabella1[[#This Row],[Popolazione]]&gt;50000,Tabella1[[#This Row],[Popolazione]]&lt;100000),"Compreso",Tabella1[[#This Row],[Regione]])</f>
        <v>MARCHE</v>
      </c>
    </row>
    <row r="4966" spans="1:7" x14ac:dyDescent="0.25">
      <c r="A4966" s="26" t="s">
        <v>2748</v>
      </c>
      <c r="B4966" s="4" t="str">
        <f>IFERROR(VLOOKUP(A4966,PEC!A$2:B$7902,2,0),"PEC NON ESISTENTE")</f>
        <v>comune.cupramarittima</v>
      </c>
      <c r="C4966" s="3" t="s">
        <v>8220</v>
      </c>
      <c r="D4966" s="3" t="s">
        <v>8229</v>
      </c>
      <c r="E4966" s="32">
        <v>5378</v>
      </c>
      <c r="F4966" s="1" t="str">
        <f>IF(Tabella1[[#This Row],[Popolazione]]&gt;300000,"Trovato","")</f>
        <v/>
      </c>
      <c r="G4966" s="1" t="str">
        <f>IF(AND(Tabella1[[#This Row],[Popolazione]]&gt;50000,Tabella1[[#This Row],[Popolazione]]&lt;100000),"Compreso",Tabella1[[#This Row],[Regione]])</f>
        <v>MARCHE</v>
      </c>
    </row>
    <row r="4967" spans="1:7" x14ac:dyDescent="0.25">
      <c r="A4967" s="26" t="s">
        <v>3043</v>
      </c>
      <c r="B4967" s="4" t="str">
        <f>IFERROR(VLOOKUP(A4967,PEC!A$2:B$7902,2,0),"PEC NON ESISTENTE")</f>
        <v>comune.folignano</v>
      </c>
      <c r="C4967" s="3" t="s">
        <v>8220</v>
      </c>
      <c r="D4967" s="3" t="s">
        <v>8229</v>
      </c>
      <c r="E4967" s="32">
        <v>9302</v>
      </c>
      <c r="F4967" s="1" t="str">
        <f>IF(Tabella1[[#This Row],[Popolazione]]&gt;300000,"Trovato","")</f>
        <v/>
      </c>
      <c r="G4967" s="1" t="str">
        <f>IF(AND(Tabella1[[#This Row],[Popolazione]]&gt;50000,Tabella1[[#This Row],[Popolazione]]&lt;100000),"Compreso",Tabella1[[#This Row],[Regione]])</f>
        <v>MARCHE</v>
      </c>
    </row>
    <row r="4968" spans="1:7" x14ac:dyDescent="0.25">
      <c r="A4968" s="26" t="s">
        <v>3075</v>
      </c>
      <c r="B4968" s="4" t="str">
        <f>IFERROR(VLOOKUP(A4968,PEC!A$2:B$7902,2,0),"PEC NON ESISTENTE")</f>
        <v>segreteria</v>
      </c>
      <c r="C4968" s="3" t="s">
        <v>8220</v>
      </c>
      <c r="D4968" s="3" t="s">
        <v>8229</v>
      </c>
      <c r="E4968" s="32">
        <v>1428</v>
      </c>
      <c r="F4968" s="1" t="str">
        <f>IF(Tabella1[[#This Row],[Popolazione]]&gt;300000,"Trovato","")</f>
        <v/>
      </c>
      <c r="G4968" s="1" t="str">
        <f>IF(AND(Tabella1[[#This Row],[Popolazione]]&gt;50000,Tabella1[[#This Row],[Popolazione]]&lt;100000),"Compreso",Tabella1[[#This Row],[Regione]])</f>
        <v>MARCHE</v>
      </c>
    </row>
    <row r="4969" spans="1:7" x14ac:dyDescent="0.25">
      <c r="A4969" s="26" t="s">
        <v>3465</v>
      </c>
      <c r="B4969" s="4" t="str">
        <f>IFERROR(VLOOKUP(A4969,PEC!A$2:B$7902,2,0),"PEC NON ESISTENTE")</f>
        <v>comune.grottammare.protocollo</v>
      </c>
      <c r="C4969" s="3" t="s">
        <v>8220</v>
      </c>
      <c r="D4969" s="3" t="s">
        <v>8229</v>
      </c>
      <c r="E4969" s="32">
        <v>15615</v>
      </c>
      <c r="F4969" s="1" t="str">
        <f>IF(Tabella1[[#This Row],[Popolazione]]&gt;300000,"Trovato","")</f>
        <v/>
      </c>
      <c r="G4969" s="1" t="str">
        <f>IF(AND(Tabella1[[#This Row],[Popolazione]]&gt;50000,Tabella1[[#This Row],[Popolazione]]&lt;100000),"Compreso",Tabella1[[#This Row],[Regione]])</f>
        <v>MARCHE</v>
      </c>
    </row>
    <row r="4970" spans="1:7" x14ac:dyDescent="0.25">
      <c r="A4970" s="26" t="s">
        <v>3942</v>
      </c>
      <c r="B4970" s="4" t="str">
        <f>IFERROR(VLOOKUP(A4970,PEC!A$2:B$7902,2,0),"PEC NON ESISTENTE")</f>
        <v>anagrafe.comune.maltignano</v>
      </c>
      <c r="C4970" s="3" t="s">
        <v>8220</v>
      </c>
      <c r="D4970" s="3" t="s">
        <v>8229</v>
      </c>
      <c r="E4970" s="32">
        <v>2483</v>
      </c>
      <c r="F4970" s="1" t="str">
        <f>IF(Tabella1[[#This Row],[Popolazione]]&gt;300000,"Trovato","")</f>
        <v/>
      </c>
      <c r="G4970" s="1" t="str">
        <f>IF(AND(Tabella1[[#This Row],[Popolazione]]&gt;50000,Tabella1[[#This Row],[Popolazione]]&lt;100000),"Compreso",Tabella1[[#This Row],[Regione]])</f>
        <v>MARCHE</v>
      </c>
    </row>
    <row r="4971" spans="1:7" x14ac:dyDescent="0.25">
      <c r="A4971" s="26" t="s">
        <v>4074</v>
      </c>
      <c r="B4971" s="4" t="str">
        <f>IFERROR(VLOOKUP(A4971,PEC!A$2:B$7902,2,0),"PEC NON ESISTENTE")</f>
        <v>comune.massignano</v>
      </c>
      <c r="C4971" s="3" t="s">
        <v>8220</v>
      </c>
      <c r="D4971" s="3" t="s">
        <v>8229</v>
      </c>
      <c r="E4971" s="32">
        <v>1655</v>
      </c>
      <c r="F4971" s="1" t="str">
        <f>IF(Tabella1[[#This Row],[Popolazione]]&gt;300000,"Trovato","")</f>
        <v/>
      </c>
      <c r="G4971" s="1" t="str">
        <f>IF(AND(Tabella1[[#This Row],[Popolazione]]&gt;50000,Tabella1[[#This Row],[Popolazione]]&lt;100000),"Compreso",Tabella1[[#This Row],[Regione]])</f>
        <v>MARCHE</v>
      </c>
    </row>
    <row r="4972" spans="1:7" x14ac:dyDescent="0.25">
      <c r="A4972" s="26" t="s">
        <v>4313</v>
      </c>
      <c r="B4972" s="4" t="str">
        <f>IFERROR(VLOOKUP(A4972,PEC!A$2:B$7902,2,0),"PEC NON ESISTENTE")</f>
        <v>comune.monsampolodeltronto</v>
      </c>
      <c r="C4972" s="3" t="s">
        <v>8220</v>
      </c>
      <c r="D4972" s="3" t="s">
        <v>8229</v>
      </c>
      <c r="E4972" s="32">
        <v>4563</v>
      </c>
      <c r="F4972" s="1" t="str">
        <f>IF(Tabella1[[#This Row],[Popolazione]]&gt;300000,"Trovato","")</f>
        <v/>
      </c>
      <c r="G4972" s="1" t="str">
        <f>IF(AND(Tabella1[[#This Row],[Popolazione]]&gt;50000,Tabella1[[#This Row],[Popolazione]]&lt;100000),"Compreso",Tabella1[[#This Row],[Regione]])</f>
        <v>MARCHE</v>
      </c>
    </row>
    <row r="4973" spans="1:7" x14ac:dyDescent="0.25">
      <c r="A4973" s="26" t="s">
        <v>4342</v>
      </c>
      <c r="B4973" s="4" t="str">
        <f>IFERROR(VLOOKUP(A4973,PEC!A$2:B$7902,2,0),"PEC NON ESISTENTE")</f>
        <v>com.montalto.ap</v>
      </c>
      <c r="C4973" s="3" t="s">
        <v>8220</v>
      </c>
      <c r="D4973" s="3" t="s">
        <v>8229</v>
      </c>
      <c r="E4973" s="32">
        <v>2260</v>
      </c>
      <c r="F4973" s="1" t="str">
        <f>IF(Tabella1[[#This Row],[Popolazione]]&gt;300000,"Trovato","")</f>
        <v/>
      </c>
      <c r="G4973" s="1" t="str">
        <f>IF(AND(Tabella1[[#This Row],[Popolazione]]&gt;50000,Tabella1[[#This Row],[Popolazione]]&lt;100000),"Compreso",Tabella1[[#This Row],[Regione]])</f>
        <v>MARCHE</v>
      </c>
    </row>
    <row r="4974" spans="1:7" x14ac:dyDescent="0.25">
      <c r="A4974" s="26" t="s">
        <v>4420</v>
      </c>
      <c r="B4974" s="4" t="str">
        <f>IFERROR(VLOOKUP(A4974,PEC!A$2:B$7902,2,0),"PEC NON ESISTENTE")</f>
        <v>comune.montedinove</v>
      </c>
      <c r="C4974" s="3" t="s">
        <v>8220</v>
      </c>
      <c r="D4974" s="3" t="s">
        <v>8229</v>
      </c>
      <c r="E4974" s="32">
        <v>505</v>
      </c>
      <c r="F4974" s="1" t="str">
        <f>IF(Tabella1[[#This Row],[Popolazione]]&gt;300000,"Trovato","")</f>
        <v/>
      </c>
      <c r="G4974" s="1" t="str">
        <f>IF(AND(Tabella1[[#This Row],[Popolazione]]&gt;50000,Tabella1[[#This Row],[Popolazione]]&lt;100000),"Compreso",Tabella1[[#This Row],[Regione]])</f>
        <v>MARCHE</v>
      </c>
    </row>
    <row r="4975" spans="1:7" x14ac:dyDescent="0.25">
      <c r="A4975" s="26" t="s">
        <v>4433</v>
      </c>
      <c r="B4975" s="4" t="str">
        <f>IFERROR(VLOOKUP(A4975,PEC!A$2:B$7902,2,0),"PEC NON ESISTENTE")</f>
        <v>segreteriamfa</v>
      </c>
      <c r="C4975" s="3" t="s">
        <v>8220</v>
      </c>
      <c r="D4975" s="3" t="s">
        <v>8229</v>
      </c>
      <c r="E4975" s="32">
        <v>2180</v>
      </c>
      <c r="F4975" s="1" t="str">
        <f>IF(Tabella1[[#This Row],[Popolazione]]&gt;300000,"Trovato","")</f>
        <v/>
      </c>
      <c r="G4975" s="1" t="str">
        <f>IF(AND(Tabella1[[#This Row],[Popolazione]]&gt;50000,Tabella1[[#This Row],[Popolazione]]&lt;100000),"Compreso",Tabella1[[#This Row],[Regione]])</f>
        <v>MARCHE</v>
      </c>
    </row>
    <row r="4976" spans="1:7" x14ac:dyDescent="0.25">
      <c r="A4976" s="26" t="s">
        <v>4446</v>
      </c>
      <c r="B4976" s="4" t="str">
        <f>IFERROR(VLOOKUP(A4976,PEC!A$2:B$7902,2,0),"PEC NON ESISTENTE")</f>
        <v>comune.montegallo</v>
      </c>
      <c r="C4976" s="3" t="s">
        <v>8220</v>
      </c>
      <c r="D4976" s="3" t="s">
        <v>8229</v>
      </c>
      <c r="E4976" s="32">
        <v>573</v>
      </c>
      <c r="F4976" s="1" t="str">
        <f>IF(Tabella1[[#This Row],[Popolazione]]&gt;300000,"Trovato","")</f>
        <v/>
      </c>
      <c r="G4976" s="1" t="str">
        <f>IF(AND(Tabella1[[#This Row],[Popolazione]]&gt;50000,Tabella1[[#This Row],[Popolazione]]&lt;100000),"Compreso",Tabella1[[#This Row],[Regione]])</f>
        <v>MARCHE</v>
      </c>
    </row>
    <row r="4977" spans="1:7" x14ac:dyDescent="0.25">
      <c r="A4977" s="26" t="s">
        <v>4486</v>
      </c>
      <c r="B4977" s="4" t="str">
        <f>IFERROR(VLOOKUP(A4977,PEC!A$2:B$7902,2,0),"PEC NON ESISTENTE")</f>
        <v>comunemontemonaco.protocollo</v>
      </c>
      <c r="C4977" s="3" t="s">
        <v>8220</v>
      </c>
      <c r="D4977" s="3" t="s">
        <v>8229</v>
      </c>
      <c r="E4977" s="32">
        <v>635</v>
      </c>
      <c r="F4977" s="1" t="str">
        <f>IF(Tabella1[[#This Row],[Popolazione]]&gt;300000,"Trovato","")</f>
        <v/>
      </c>
      <c r="G4977" s="1" t="str">
        <f>IF(AND(Tabella1[[#This Row],[Popolazione]]&gt;50000,Tabella1[[#This Row],[Popolazione]]&lt;100000),"Compreso",Tabella1[[#This Row],[Regione]])</f>
        <v>MARCHE</v>
      </c>
    </row>
    <row r="4978" spans="1:7" x14ac:dyDescent="0.25">
      <c r="A4978" s="26" t="s">
        <v>4496</v>
      </c>
      <c r="B4978" s="4" t="str">
        <f>IFERROR(VLOOKUP(A4978,PEC!A$2:B$7902,2,0),"PEC NON ESISTENTE")</f>
        <v>comune.monteprandone</v>
      </c>
      <c r="C4978" s="3" t="s">
        <v>8220</v>
      </c>
      <c r="D4978" s="3" t="s">
        <v>8229</v>
      </c>
      <c r="E4978" s="32">
        <v>12211</v>
      </c>
      <c r="F4978" s="1" t="str">
        <f>IF(Tabella1[[#This Row],[Popolazione]]&gt;300000,"Trovato","")</f>
        <v/>
      </c>
      <c r="G4978" s="1" t="str">
        <f>IF(AND(Tabella1[[#This Row],[Popolazione]]&gt;50000,Tabella1[[#This Row],[Popolazione]]&lt;100000),"Compreso",Tabella1[[#This Row],[Regione]])</f>
        <v>MARCHE</v>
      </c>
    </row>
    <row r="4979" spans="1:7" x14ac:dyDescent="0.25">
      <c r="A4979" s="26" t="s">
        <v>4794</v>
      </c>
      <c r="B4979" s="4" t="str">
        <f>IFERROR(VLOOKUP(A4979,PEC!A$2:B$7902,2,0),"PEC NON ESISTENTE")</f>
        <v>protocollo</v>
      </c>
      <c r="C4979" s="3" t="s">
        <v>8220</v>
      </c>
      <c r="D4979" s="3" t="s">
        <v>8229</v>
      </c>
      <c r="E4979" s="32">
        <v>5215</v>
      </c>
      <c r="F4979" s="1" t="str">
        <f>IF(Tabella1[[#This Row],[Popolazione]]&gt;300000,"Trovato","")</f>
        <v/>
      </c>
      <c r="G4979" s="1" t="str">
        <f>IF(AND(Tabella1[[#This Row],[Popolazione]]&gt;50000,Tabella1[[#This Row],[Popolazione]]&lt;100000),"Compreso",Tabella1[[#This Row],[Regione]])</f>
        <v>MARCHE</v>
      </c>
    </row>
    <row r="4980" spans="1:7" x14ac:dyDescent="0.25">
      <c r="A4980" s="26" t="s">
        <v>5014</v>
      </c>
      <c r="B4980" s="4" t="str">
        <f>IFERROR(VLOOKUP(A4980,PEC!A$2:B$7902,2,0),"PEC NON ESISTENTE")</f>
        <v>comune.palmiano</v>
      </c>
      <c r="C4980" s="3" t="s">
        <v>8220</v>
      </c>
      <c r="D4980" s="3" t="s">
        <v>8229</v>
      </c>
      <c r="E4980" s="32">
        <v>214</v>
      </c>
      <c r="F4980" s="1" t="str">
        <f>IF(Tabella1[[#This Row],[Popolazione]]&gt;300000,"Trovato","")</f>
        <v/>
      </c>
      <c r="G4980" s="1" t="str">
        <f>IF(AND(Tabella1[[#This Row],[Popolazione]]&gt;50000,Tabella1[[#This Row],[Popolazione]]&lt;100000),"Compreso",Tabella1[[#This Row],[Regione]])</f>
        <v>MARCHE</v>
      </c>
    </row>
    <row r="4981" spans="1:7" x14ac:dyDescent="0.25">
      <c r="A4981" s="26" t="s">
        <v>5762</v>
      </c>
      <c r="B4981" s="4" t="str">
        <f>IFERROR(VLOOKUP(A4981,PEC!A$2:B$7902,2,0),"PEC NON ESISTENTE")</f>
        <v>protocollo</v>
      </c>
      <c r="C4981" s="3" t="s">
        <v>8220</v>
      </c>
      <c r="D4981" s="3" t="s">
        <v>8229</v>
      </c>
      <c r="E4981" s="32">
        <v>4341</v>
      </c>
      <c r="F4981" s="1" t="str">
        <f>IF(Tabella1[[#This Row],[Popolazione]]&gt;300000,"Trovato","")</f>
        <v/>
      </c>
      <c r="G4981" s="1" t="str">
        <f>IF(AND(Tabella1[[#This Row],[Popolazione]]&gt;50000,Tabella1[[#This Row],[Popolazione]]&lt;100000),"Compreso",Tabella1[[#This Row],[Regione]])</f>
        <v>MARCHE</v>
      </c>
    </row>
    <row r="4982" spans="1:7" x14ac:dyDescent="0.25">
      <c r="A4982" s="26" t="s">
        <v>5839</v>
      </c>
      <c r="B4982" s="4" t="str">
        <f>IFERROR(VLOOKUP(A4982,PEC!A$2:B$7902,2,0),"PEC NON ESISTENTE")</f>
        <v>comune.roccafluvione</v>
      </c>
      <c r="C4982" s="3" t="s">
        <v>8220</v>
      </c>
      <c r="D4982" s="3" t="s">
        <v>8229</v>
      </c>
      <c r="E4982" s="32">
        <v>2061</v>
      </c>
      <c r="F4982" s="1" t="str">
        <f>IF(Tabella1[[#This Row],[Popolazione]]&gt;300000,"Trovato","")</f>
        <v/>
      </c>
      <c r="G4982" s="1" t="str">
        <f>IF(AND(Tabella1[[#This Row],[Popolazione]]&gt;50000,Tabella1[[#This Row],[Popolazione]]&lt;100000),"Compreso",Tabella1[[#This Row],[Regione]])</f>
        <v>MARCHE</v>
      </c>
    </row>
    <row r="4983" spans="1:7" x14ac:dyDescent="0.25">
      <c r="A4983" s="26" t="s">
        <v>5964</v>
      </c>
      <c r="B4983" s="4" t="str">
        <f>IFERROR(VLOOKUP(A4983,PEC!A$2:B$7902,2,0),"PEC NON ESISTENTE")</f>
        <v>protocollo.comune.rotella</v>
      </c>
      <c r="C4983" s="3" t="s">
        <v>8220</v>
      </c>
      <c r="D4983" s="3" t="s">
        <v>8229</v>
      </c>
      <c r="E4983" s="32">
        <v>936</v>
      </c>
      <c r="F4983" s="1" t="str">
        <f>IF(Tabella1[[#This Row],[Popolazione]]&gt;300000,"Trovato","")</f>
        <v/>
      </c>
      <c r="G4983" s="1" t="str">
        <f>IF(AND(Tabella1[[#This Row],[Popolazione]]&gt;50000,Tabella1[[#This Row],[Popolazione]]&lt;100000),"Compreso",Tabella1[[#This Row],[Regione]])</f>
        <v>MARCHE</v>
      </c>
    </row>
    <row r="4984" spans="1:7" x14ac:dyDescent="0.25">
      <c r="A4984" s="26" t="s">
        <v>6094</v>
      </c>
      <c r="B4984" s="4" t="str">
        <f>IFERROR(VLOOKUP(A4984,PEC!A$2:B$7902,2,0),"PEC NON ESISTENTE")</f>
        <v>protocollo</v>
      </c>
      <c r="C4984" s="3" t="s">
        <v>8220</v>
      </c>
      <c r="D4984" s="3" t="s">
        <v>8229</v>
      </c>
      <c r="E4984" s="32">
        <v>46963</v>
      </c>
      <c r="F4984" s="1" t="str">
        <f>IF(Tabella1[[#This Row],[Popolazione]]&gt;300000,"Trovato","")</f>
        <v/>
      </c>
      <c r="G4984" s="1" t="str">
        <f>IF(AND(Tabella1[[#This Row],[Popolazione]]&gt;50000,Tabella1[[#This Row],[Popolazione]]&lt;100000),"Compreso",Tabella1[[#This Row],[Regione]])</f>
        <v>MARCHE</v>
      </c>
    </row>
    <row r="4985" spans="1:7" x14ac:dyDescent="0.25">
      <c r="A4985" s="26" t="s">
        <v>6916</v>
      </c>
      <c r="B4985" s="4" t="str">
        <f>IFERROR(VLOOKUP(A4985,PEC!A$2:B$7902,2,0),"PEC NON ESISTENTE")</f>
        <v>protocollo</v>
      </c>
      <c r="C4985" s="3" t="s">
        <v>8220</v>
      </c>
      <c r="D4985" s="3" t="s">
        <v>8229</v>
      </c>
      <c r="E4985" s="32">
        <v>7108</v>
      </c>
      <c r="F4985" s="1" t="str">
        <f>IF(Tabella1[[#This Row],[Popolazione]]&gt;300000,"Trovato","")</f>
        <v/>
      </c>
      <c r="G4985" s="1" t="str">
        <f>IF(AND(Tabella1[[#This Row],[Popolazione]]&gt;50000,Tabella1[[#This Row],[Popolazione]]&lt;100000),"Compreso",Tabella1[[#This Row],[Regione]])</f>
        <v>MARCHE</v>
      </c>
    </row>
    <row r="4986" spans="1:7" x14ac:dyDescent="0.25">
      <c r="A4986" s="26" t="s">
        <v>7550</v>
      </c>
      <c r="B4986" s="4" t="str">
        <f>IFERROR(VLOOKUP(A4986,PEC!A$2:B$7902,2,0),"PEC NON ESISTENTE")</f>
        <v>comune.venarotta</v>
      </c>
      <c r="C4986" s="3" t="s">
        <v>8220</v>
      </c>
      <c r="D4986" s="3" t="s">
        <v>8229</v>
      </c>
      <c r="E4986" s="32">
        <v>2146</v>
      </c>
      <c r="F4986" s="1" t="str">
        <f>IF(Tabella1[[#This Row],[Popolazione]]&gt;300000,"Trovato","")</f>
        <v/>
      </c>
      <c r="G4986" s="1" t="str">
        <f>IF(AND(Tabella1[[#This Row],[Popolazione]]&gt;50000,Tabella1[[#This Row],[Popolazione]]&lt;100000),"Compreso",Tabella1[[#This Row],[Regione]])</f>
        <v>MARCHE</v>
      </c>
    </row>
    <row r="4987" spans="1:7" x14ac:dyDescent="0.25">
      <c r="A4987" s="26" t="s">
        <v>589</v>
      </c>
      <c r="B4987" s="4" t="str">
        <f>IFERROR(VLOOKUP(A4987,PEC!A$2:B$7902,2,0),"PEC NON ESISTENTE")</f>
        <v>sindaco</v>
      </c>
      <c r="C4987" s="3" t="s">
        <v>8220</v>
      </c>
      <c r="D4987" s="3" t="s">
        <v>8229</v>
      </c>
      <c r="E4987" s="32">
        <v>3234</v>
      </c>
      <c r="F4987" s="1" t="str">
        <f>IF(Tabella1[[#This Row],[Popolazione]]&gt;300000,"Trovato","")</f>
        <v/>
      </c>
      <c r="G4987" s="1" t="str">
        <f>IF(AND(Tabella1[[#This Row],[Popolazione]]&gt;50000,Tabella1[[#This Row],[Popolazione]]&lt;100000),"Compreso",Tabella1[[#This Row],[Regione]])</f>
        <v>MARCHE</v>
      </c>
    </row>
    <row r="4988" spans="1:7" x14ac:dyDescent="0.25">
      <c r="A4988" s="26" t="s">
        <v>606</v>
      </c>
      <c r="B4988" s="4" t="str">
        <f>IFERROR(VLOOKUP(A4988,PEC!A$2:B$7902,2,0),"PEC NON ESISTENTE")</f>
        <v>comune.amandola</v>
      </c>
      <c r="C4988" s="3" t="s">
        <v>8220</v>
      </c>
      <c r="D4988" s="3" t="s">
        <v>8229</v>
      </c>
      <c r="E4988" s="32">
        <v>3709</v>
      </c>
      <c r="F4988" s="1" t="str">
        <f>IF(Tabella1[[#This Row],[Popolazione]]&gt;300000,"Trovato","")</f>
        <v/>
      </c>
      <c r="G4988" s="1" t="str">
        <f>IF(AND(Tabella1[[#This Row],[Popolazione]]&gt;50000,Tabella1[[#This Row],[Popolazione]]&lt;100000),"Compreso",Tabella1[[#This Row],[Regione]])</f>
        <v>MARCHE</v>
      </c>
    </row>
    <row r="4989" spans="1:7" x14ac:dyDescent="0.25">
      <c r="A4989" s="26" t="s">
        <v>997</v>
      </c>
      <c r="B4989" s="4" t="str">
        <f>IFERROR(VLOOKUP(A4989,PEC!A$2:B$7902,2,0),"PEC NON ESISTENTE")</f>
        <v>comune.belmontepiceno</v>
      </c>
      <c r="C4989" s="3" t="s">
        <v>8220</v>
      </c>
      <c r="D4989" s="3" t="s">
        <v>8229</v>
      </c>
      <c r="E4989" s="32">
        <v>664</v>
      </c>
      <c r="F4989" s="1" t="str">
        <f>IF(Tabella1[[#This Row],[Popolazione]]&gt;300000,"Trovato","")</f>
        <v/>
      </c>
      <c r="G4989" s="1" t="str">
        <f>IF(AND(Tabella1[[#This Row],[Popolazione]]&gt;50000,Tabella1[[#This Row],[Popolazione]]&lt;100000),"Compreso",Tabella1[[#This Row],[Regione]])</f>
        <v>MARCHE</v>
      </c>
    </row>
    <row r="4990" spans="1:7" x14ac:dyDescent="0.25">
      <c r="A4990" s="26" t="s">
        <v>1527</v>
      </c>
      <c r="B4990" s="4" t="str">
        <f>IFERROR(VLOOKUP(A4990,PEC!A$2:B$7902,2,0),"PEC NON ESISTENTE")</f>
        <v>campofilone</v>
      </c>
      <c r="C4990" s="3" t="s">
        <v>8220</v>
      </c>
      <c r="D4990" s="3" t="s">
        <v>8229</v>
      </c>
      <c r="E4990" s="32">
        <v>1951</v>
      </c>
      <c r="F4990" s="1" t="str">
        <f>IF(Tabella1[[#This Row],[Popolazione]]&gt;300000,"Trovato","")</f>
        <v/>
      </c>
      <c r="G4990" s="1" t="str">
        <f>IF(AND(Tabella1[[#This Row],[Popolazione]]&gt;50000,Tabella1[[#This Row],[Popolazione]]&lt;100000),"Compreso",Tabella1[[#This Row],[Regione]])</f>
        <v>MARCHE</v>
      </c>
    </row>
    <row r="4991" spans="1:7" x14ac:dyDescent="0.25">
      <c r="A4991" s="26" t="s">
        <v>2925</v>
      </c>
      <c r="B4991" s="4" t="str">
        <f>IFERROR(VLOOKUP(A4991,PEC!A$2:B$7902,2,0),"PEC NON ESISTENTE")</f>
        <v>protocollo.comune.falerone</v>
      </c>
      <c r="C4991" s="3" t="s">
        <v>8220</v>
      </c>
      <c r="D4991" s="3" t="s">
        <v>8229</v>
      </c>
      <c r="E4991" s="32">
        <v>3395</v>
      </c>
      <c r="F4991" s="1" t="str">
        <f>IF(Tabella1[[#This Row],[Popolazione]]&gt;300000,"Trovato","")</f>
        <v/>
      </c>
      <c r="G4991" s="1" t="str">
        <f>IF(AND(Tabella1[[#This Row],[Popolazione]]&gt;50000,Tabella1[[#This Row],[Popolazione]]&lt;100000),"Compreso",Tabella1[[#This Row],[Regione]])</f>
        <v>MARCHE</v>
      </c>
    </row>
    <row r="4992" spans="1:7" x14ac:dyDescent="0.25">
      <c r="A4992" s="26" t="s">
        <v>2968</v>
      </c>
      <c r="B4992" s="4" t="str">
        <f>IFERROR(VLOOKUP(A4992,PEC!A$2:B$7902,2,0),"PEC NON ESISTENTE")</f>
        <v>comune.fermo</v>
      </c>
      <c r="C4992" s="3" t="s">
        <v>8220</v>
      </c>
      <c r="D4992" s="3" t="s">
        <v>8229</v>
      </c>
      <c r="E4992" s="32">
        <v>37016</v>
      </c>
      <c r="F4992" s="1" t="str">
        <f>IF(Tabella1[[#This Row],[Popolazione]]&gt;300000,"Trovato","")</f>
        <v/>
      </c>
      <c r="G4992" s="1" t="str">
        <f>IF(AND(Tabella1[[#This Row],[Popolazione]]&gt;50000,Tabella1[[#This Row],[Popolazione]]&lt;100000),"Compreso",Tabella1[[#This Row],[Regione]])</f>
        <v>MARCHE</v>
      </c>
    </row>
    <row r="4993" spans="1:7" x14ac:dyDescent="0.25">
      <c r="A4993" s="26" t="s">
        <v>3128</v>
      </c>
      <c r="B4993" s="4" t="str">
        <f>IFERROR(VLOOKUP(A4993,PEC!A$2:B$7902,2,0),"PEC NON ESISTENTE")</f>
        <v>pecomune.francavilladete</v>
      </c>
      <c r="C4993" s="3" t="s">
        <v>8220</v>
      </c>
      <c r="D4993" s="3" t="s">
        <v>8229</v>
      </c>
      <c r="E4993" s="32">
        <v>1009</v>
      </c>
      <c r="F4993" s="1" t="str">
        <f>IF(Tabella1[[#This Row],[Popolazione]]&gt;300000,"Trovato","")</f>
        <v/>
      </c>
      <c r="G4993" s="1" t="str">
        <f>IF(AND(Tabella1[[#This Row],[Popolazione]]&gt;50000,Tabella1[[#This Row],[Popolazione]]&lt;100000),"Compreso",Tabella1[[#This Row],[Regione]])</f>
        <v>MARCHE</v>
      </c>
    </row>
    <row r="4994" spans="1:7" x14ac:dyDescent="0.25">
      <c r="A4994" s="26" t="s">
        <v>3466</v>
      </c>
      <c r="B4994" s="4" t="str">
        <f>IFERROR(VLOOKUP(A4994,PEC!A$2:B$7902,2,0),"PEC NON ESISTENTE")</f>
        <v>comune.grottazzolina</v>
      </c>
      <c r="C4994" s="3" t="s">
        <v>8220</v>
      </c>
      <c r="D4994" s="3" t="s">
        <v>8229</v>
      </c>
      <c r="E4994" s="32">
        <v>3287</v>
      </c>
      <c r="F4994" s="1" t="str">
        <f>IF(Tabella1[[#This Row],[Popolazione]]&gt;300000,"Trovato","")</f>
        <v/>
      </c>
      <c r="G4994" s="1" t="str">
        <f>IF(AND(Tabella1[[#This Row],[Popolazione]]&gt;50000,Tabella1[[#This Row],[Popolazione]]&lt;100000),"Compreso",Tabella1[[#This Row],[Regione]])</f>
        <v>MARCHE</v>
      </c>
    </row>
    <row r="4995" spans="1:7" x14ac:dyDescent="0.25">
      <c r="A4995" s="26" t="s">
        <v>3644</v>
      </c>
      <c r="B4995" s="4" t="str">
        <f>IFERROR(VLOOKUP(A4995,PEC!A$2:B$7902,2,0),"PEC NON ESISTENTE")</f>
        <v>lapedona</v>
      </c>
      <c r="C4995" s="3" t="s">
        <v>8220</v>
      </c>
      <c r="D4995" s="3" t="s">
        <v>8229</v>
      </c>
      <c r="E4995" s="32">
        <v>1175</v>
      </c>
      <c r="F4995" s="1" t="str">
        <f>IF(Tabella1[[#This Row],[Popolazione]]&gt;300000,"Trovato","")</f>
        <v/>
      </c>
      <c r="G4995" s="1" t="str">
        <f>IF(AND(Tabella1[[#This Row],[Popolazione]]&gt;50000,Tabella1[[#This Row],[Popolazione]]&lt;100000),"Compreso",Tabella1[[#This Row],[Regione]])</f>
        <v>MARCHE</v>
      </c>
    </row>
    <row r="4996" spans="1:7" x14ac:dyDescent="0.25">
      <c r="A4996" s="26" t="s">
        <v>3904</v>
      </c>
      <c r="B4996" s="4" t="str">
        <f>IFERROR(VLOOKUP(A4996,PEC!A$2:B$7902,2,0),"PEC NON ESISTENTE")</f>
        <v>info</v>
      </c>
      <c r="C4996" s="3" t="s">
        <v>8220</v>
      </c>
      <c r="D4996" s="3" t="s">
        <v>8229</v>
      </c>
      <c r="E4996" s="32">
        <v>1426</v>
      </c>
      <c r="F4996" s="1" t="str">
        <f>IF(Tabella1[[#This Row],[Popolazione]]&gt;300000,"Trovato","")</f>
        <v/>
      </c>
      <c r="G4996" s="1" t="str">
        <f>IF(AND(Tabella1[[#This Row],[Popolazione]]&gt;50000,Tabella1[[#This Row],[Popolazione]]&lt;100000),"Compreso",Tabella1[[#This Row],[Regione]])</f>
        <v>MARCHE</v>
      </c>
    </row>
    <row r="4997" spans="1:7" x14ac:dyDescent="0.25">
      <c r="A4997" s="26" t="s">
        <v>4062</v>
      </c>
      <c r="B4997" s="4" t="str">
        <f>IFERROR(VLOOKUP(A4997,PEC!A$2:B$7902,2,0),"PEC NON ESISTENTE")</f>
        <v>protocollo.massafermana</v>
      </c>
      <c r="C4997" s="3" t="s">
        <v>8220</v>
      </c>
      <c r="D4997" s="3" t="s">
        <v>8229</v>
      </c>
      <c r="E4997" s="32">
        <v>1002</v>
      </c>
      <c r="F4997" s="1" t="str">
        <f>IF(Tabella1[[#This Row],[Popolazione]]&gt;300000,"Trovato","")</f>
        <v/>
      </c>
      <c r="G4997" s="1" t="str">
        <f>IF(AND(Tabella1[[#This Row],[Popolazione]]&gt;50000,Tabella1[[#This Row],[Popolazione]]&lt;100000),"Compreso",Tabella1[[#This Row],[Regione]])</f>
        <v>MARCHE</v>
      </c>
    </row>
    <row r="4998" spans="1:7" x14ac:dyDescent="0.25">
      <c r="A4998" s="26" t="s">
        <v>4312</v>
      </c>
      <c r="B4998" s="4" t="str">
        <f>IFERROR(VLOOKUP(A4998,PEC!A$2:B$7902,2,0),"PEC NON ESISTENTE")</f>
        <v>comune</v>
      </c>
      <c r="C4998" s="3" t="s">
        <v>8220</v>
      </c>
      <c r="D4998" s="3" t="s">
        <v>8229</v>
      </c>
      <c r="E4998" s="32">
        <v>682</v>
      </c>
      <c r="F4998" s="1" t="str">
        <f>IF(Tabella1[[#This Row],[Popolazione]]&gt;300000,"Trovato","")</f>
        <v/>
      </c>
      <c r="G4998" s="1" t="str">
        <f>IF(AND(Tabella1[[#This Row],[Popolazione]]&gt;50000,Tabella1[[#This Row],[Popolazione]]&lt;100000),"Compreso",Tabella1[[#This Row],[Regione]])</f>
        <v>MARCHE</v>
      </c>
    </row>
    <row r="4999" spans="1:7" x14ac:dyDescent="0.25">
      <c r="A4999" s="26" t="s">
        <v>4351</v>
      </c>
      <c r="B4999" s="4" t="str">
        <f>IFERROR(VLOOKUP(A4999,PEC!A$2:B$7902,2,0),"PEC NON ESISTENTE")</f>
        <v>certificata</v>
      </c>
      <c r="C4999" s="3" t="s">
        <v>8220</v>
      </c>
      <c r="D4999" s="3" t="s">
        <v>8229</v>
      </c>
      <c r="E4999" s="32">
        <v>1749</v>
      </c>
      <c r="F4999" s="1" t="str">
        <f>IF(Tabella1[[#This Row],[Popolazione]]&gt;300000,"Trovato","")</f>
        <v/>
      </c>
      <c r="G4999" s="1" t="str">
        <f>IF(AND(Tabella1[[#This Row],[Popolazione]]&gt;50000,Tabella1[[#This Row],[Popolazione]]&lt;100000),"Compreso",Tabella1[[#This Row],[Regione]])</f>
        <v>MARCHE</v>
      </c>
    </row>
    <row r="5000" spans="1:7" x14ac:dyDescent="0.25">
      <c r="A5000" s="26" t="s">
        <v>4424</v>
      </c>
      <c r="B5000" s="4" t="str">
        <f>IFERROR(VLOOKUP(A5000,PEC!A$2:B$7902,2,0),"PEC NON ESISTENTE")</f>
        <v>comune</v>
      </c>
      <c r="C5000" s="3" t="s">
        <v>8220</v>
      </c>
      <c r="D5000" s="3" t="s">
        <v>8229</v>
      </c>
      <c r="E5000" s="32">
        <v>445</v>
      </c>
      <c r="F5000" s="1" t="str">
        <f>IF(Tabella1[[#This Row],[Popolazione]]&gt;300000,"Trovato","")</f>
        <v/>
      </c>
      <c r="G5000" s="1" t="str">
        <f>IF(AND(Tabella1[[#This Row],[Popolazione]]&gt;50000,Tabella1[[#This Row],[Popolazione]]&lt;100000),"Compreso",Tabella1[[#This Row],[Regione]])</f>
        <v>MARCHE</v>
      </c>
    </row>
    <row r="5001" spans="1:7" x14ac:dyDescent="0.25">
      <c r="A5001" s="26" t="s">
        <v>4439</v>
      </c>
      <c r="B5001" s="4" t="str">
        <f>IFERROR(VLOOKUP(A5001,PEC!A$2:B$7902,2,0),"PEC NON ESISTENTE")</f>
        <v>comune.montefortino</v>
      </c>
      <c r="C5001" s="3" t="s">
        <v>8220</v>
      </c>
      <c r="D5001" s="3" t="s">
        <v>8229</v>
      </c>
      <c r="E5001" s="32">
        <v>1214</v>
      </c>
      <c r="F5001" s="1" t="str">
        <f>IF(Tabella1[[#This Row],[Popolazione]]&gt;300000,"Trovato","")</f>
        <v/>
      </c>
      <c r="G5001" s="1" t="str">
        <f>IF(AND(Tabella1[[#This Row],[Popolazione]]&gt;50000,Tabella1[[#This Row],[Popolazione]]&lt;100000),"Compreso",Tabella1[[#This Row],[Regione]])</f>
        <v>MARCHE</v>
      </c>
    </row>
    <row r="5002" spans="1:7" x14ac:dyDescent="0.25">
      <c r="A5002" s="26" t="s">
        <v>4363</v>
      </c>
      <c r="B5002" s="4" t="str">
        <f>IFERROR(VLOOKUP(A5002,PEC!A$2:B$7902,2,0),"PEC NON ESISTENTE")</f>
        <v>info</v>
      </c>
      <c r="C5002" s="3" t="s">
        <v>8220</v>
      </c>
      <c r="D5002" s="3" t="s">
        <v>8229</v>
      </c>
      <c r="E5002" s="32">
        <v>815</v>
      </c>
      <c r="F5002" s="1" t="str">
        <f>IF(Tabella1[[#This Row],[Popolazione]]&gt;300000,"Trovato","")</f>
        <v/>
      </c>
      <c r="G5002" s="1" t="str">
        <f>IF(AND(Tabella1[[#This Row],[Popolazione]]&gt;50000,Tabella1[[#This Row],[Popolazione]]&lt;100000),"Compreso",Tabella1[[#This Row],[Regione]])</f>
        <v>MARCHE</v>
      </c>
    </row>
    <row r="5003" spans="1:7" x14ac:dyDescent="0.25">
      <c r="A5003" s="26" t="s">
        <v>4448</v>
      </c>
      <c r="B5003" s="4" t="str">
        <f>IFERROR(VLOOKUP(A5003,PEC!A$2:B$7902,2,0),"PEC NON ESISTENTE")</f>
        <v>comune.montegiorgio</v>
      </c>
      <c r="C5003" s="3" t="s">
        <v>8220</v>
      </c>
      <c r="D5003" s="3" t="s">
        <v>8229</v>
      </c>
      <c r="E5003" s="32">
        <v>6965</v>
      </c>
      <c r="F5003" s="1" t="str">
        <f>IF(Tabella1[[#This Row],[Popolazione]]&gt;300000,"Trovato","")</f>
        <v/>
      </c>
      <c r="G5003" s="1" t="str">
        <f>IF(AND(Tabella1[[#This Row],[Popolazione]]&gt;50000,Tabella1[[#This Row],[Popolazione]]&lt;100000),"Compreso",Tabella1[[#This Row],[Regione]])</f>
        <v>MARCHE</v>
      </c>
    </row>
    <row r="5004" spans="1:7" x14ac:dyDescent="0.25">
      <c r="A5004" s="26" t="s">
        <v>4449</v>
      </c>
      <c r="B5004" s="4" t="str">
        <f>IFERROR(VLOOKUP(A5004,PEC!A$2:B$7902,2,0),"PEC NON ESISTENTE")</f>
        <v>segreteria</v>
      </c>
      <c r="C5004" s="3" t="s">
        <v>8220</v>
      </c>
      <c r="D5004" s="3" t="s">
        <v>8229</v>
      </c>
      <c r="E5004" s="32">
        <v>13153</v>
      </c>
      <c r="F5004" s="1" t="str">
        <f>IF(Tabella1[[#This Row],[Popolazione]]&gt;300000,"Trovato","")</f>
        <v/>
      </c>
      <c r="G5004" s="1" t="str">
        <f>IF(AND(Tabella1[[#This Row],[Popolazione]]&gt;50000,Tabella1[[#This Row],[Popolazione]]&lt;100000),"Compreso",Tabella1[[#This Row],[Regione]])</f>
        <v>MARCHE</v>
      </c>
    </row>
    <row r="5005" spans="1:7" x14ac:dyDescent="0.25">
      <c r="A5005" s="26" t="s">
        <v>4460</v>
      </c>
      <c r="B5005" s="4" t="str">
        <f>IFERROR(VLOOKUP(A5005,PEC!A$2:B$7902,2,0),"PEC NON ESISTENTE")</f>
        <v>monteleonedifermo</v>
      </c>
      <c r="C5005" s="3" t="s">
        <v>8220</v>
      </c>
      <c r="D5005" s="3" t="s">
        <v>8229</v>
      </c>
      <c r="E5005" s="32">
        <v>436</v>
      </c>
      <c r="F5005" s="1" t="str">
        <f>IF(Tabella1[[#This Row],[Popolazione]]&gt;300000,"Trovato","")</f>
        <v/>
      </c>
      <c r="G5005" s="1" t="str">
        <f>IF(AND(Tabella1[[#This Row],[Popolazione]]&gt;50000,Tabella1[[#This Row],[Popolazione]]&lt;100000),"Compreso",Tabella1[[#This Row],[Regione]])</f>
        <v>MARCHE</v>
      </c>
    </row>
    <row r="5006" spans="1:7" x14ac:dyDescent="0.25">
      <c r="A5006" s="26" t="s">
        <v>4470</v>
      </c>
      <c r="B5006" s="4" t="str">
        <f>IFERROR(VLOOKUP(A5006,PEC!A$2:B$7902,2,0),"PEC NON ESISTENTE")</f>
        <v>comune.montelparo</v>
      </c>
      <c r="C5006" s="3" t="s">
        <v>8220</v>
      </c>
      <c r="D5006" s="3" t="s">
        <v>8229</v>
      </c>
      <c r="E5006" s="32">
        <v>861</v>
      </c>
      <c r="F5006" s="1" t="str">
        <f>IF(Tabella1[[#This Row],[Popolazione]]&gt;300000,"Trovato","")</f>
        <v/>
      </c>
      <c r="G5006" s="1" t="str">
        <f>IF(AND(Tabella1[[#This Row],[Popolazione]]&gt;50000,Tabella1[[#This Row],[Popolazione]]&lt;100000),"Compreso",Tabella1[[#This Row],[Regione]])</f>
        <v>MARCHE</v>
      </c>
    </row>
    <row r="5007" spans="1:7" x14ac:dyDescent="0.25">
      <c r="A5007" s="26" t="s">
        <v>4369</v>
      </c>
      <c r="B5007" s="4" t="str">
        <f>IFERROR(VLOOKUP(A5007,PEC!A$2:B$7902,2,0),"PEC NON ESISTENTE")</f>
        <v>comune.monterinaldo</v>
      </c>
      <c r="C5007" s="3" t="s">
        <v>8220</v>
      </c>
      <c r="D5007" s="3" t="s">
        <v>8229</v>
      </c>
      <c r="E5007" s="32">
        <v>397</v>
      </c>
      <c r="F5007" s="1" t="str">
        <f>IF(Tabella1[[#This Row],[Popolazione]]&gt;300000,"Trovato","")</f>
        <v/>
      </c>
      <c r="G5007" s="1" t="str">
        <f>IF(AND(Tabella1[[#This Row],[Popolazione]]&gt;50000,Tabella1[[#This Row],[Popolazione]]&lt;100000),"Compreso",Tabella1[[#This Row],[Regione]])</f>
        <v>MARCHE</v>
      </c>
    </row>
    <row r="5008" spans="1:7" x14ac:dyDescent="0.25">
      <c r="A5008" s="26" t="s">
        <v>4512</v>
      </c>
      <c r="B5008" s="4" t="str">
        <f>IFERROR(VLOOKUP(A5008,PEC!A$2:B$7902,2,0),"PEC NON ESISTENTE")</f>
        <v>monterubbiano</v>
      </c>
      <c r="C5008" s="3" t="s">
        <v>8220</v>
      </c>
      <c r="D5008" s="3" t="s">
        <v>8229</v>
      </c>
      <c r="E5008" s="32">
        <v>2351</v>
      </c>
      <c r="F5008" s="1" t="str">
        <f>IF(Tabella1[[#This Row],[Popolazione]]&gt;300000,"Trovato","")</f>
        <v/>
      </c>
      <c r="G5008" s="1" t="str">
        <f>IF(AND(Tabella1[[#This Row],[Popolazione]]&gt;50000,Tabella1[[#This Row],[Popolazione]]&lt;100000),"Compreso",Tabella1[[#This Row],[Regione]])</f>
        <v>MARCHE</v>
      </c>
    </row>
    <row r="5009" spans="1:7" x14ac:dyDescent="0.25">
      <c r="A5009" s="26" t="s">
        <v>4378</v>
      </c>
      <c r="B5009" s="4" t="str">
        <f>IFERROR(VLOOKUP(A5009,PEC!A$2:B$7902,2,0),"PEC NON ESISTENTE")</f>
        <v>comune.montesanpietrangeli</v>
      </c>
      <c r="C5009" s="3" t="s">
        <v>8220</v>
      </c>
      <c r="D5009" s="3" t="s">
        <v>8229</v>
      </c>
      <c r="E5009" s="32">
        <v>2547</v>
      </c>
      <c r="F5009" s="1" t="str">
        <f>IF(Tabella1[[#This Row],[Popolazione]]&gt;300000,"Trovato","")</f>
        <v/>
      </c>
      <c r="G5009" s="1" t="str">
        <f>IF(AND(Tabella1[[#This Row],[Popolazione]]&gt;50000,Tabella1[[#This Row],[Popolazione]]&lt;100000),"Compreso",Tabella1[[#This Row],[Regione]])</f>
        <v>MARCHE</v>
      </c>
    </row>
    <row r="5010" spans="1:7" x14ac:dyDescent="0.25">
      <c r="A5010" s="26" t="s">
        <v>4384</v>
      </c>
      <c r="B5010" s="4" t="str">
        <f>IFERROR(VLOOKUP(A5010,PEC!A$2:B$7902,2,0),"PEC NON ESISTENTE")</f>
        <v>comune.monteurano</v>
      </c>
      <c r="C5010" s="3" t="s">
        <v>8220</v>
      </c>
      <c r="D5010" s="3" t="s">
        <v>8229</v>
      </c>
      <c r="E5010" s="32">
        <v>8283</v>
      </c>
      <c r="F5010" s="1" t="str">
        <f>IF(Tabella1[[#This Row],[Popolazione]]&gt;300000,"Trovato","")</f>
        <v/>
      </c>
      <c r="G5010" s="1" t="str">
        <f>IF(AND(Tabella1[[#This Row],[Popolazione]]&gt;50000,Tabella1[[#This Row],[Popolazione]]&lt;100000),"Compreso",Tabella1[[#This Row],[Regione]])</f>
        <v>MARCHE</v>
      </c>
    </row>
    <row r="5011" spans="1:7" x14ac:dyDescent="0.25">
      <c r="A5011" s="26" t="s">
        <v>4385</v>
      </c>
      <c r="B5011" s="4" t="str">
        <f>IFERROR(VLOOKUP(A5011,PEC!A$2:B$7902,2,0),"PEC NON ESISTENTE")</f>
        <v>comune.montevidoncombatte</v>
      </c>
      <c r="C5011" s="3" t="s">
        <v>8220</v>
      </c>
      <c r="D5011" s="3" t="s">
        <v>8229</v>
      </c>
      <c r="E5011" s="32">
        <v>459</v>
      </c>
      <c r="F5011" s="1" t="str">
        <f>IF(Tabella1[[#This Row],[Popolazione]]&gt;300000,"Trovato","")</f>
        <v/>
      </c>
      <c r="G5011" s="1" t="str">
        <f>IF(AND(Tabella1[[#This Row],[Popolazione]]&gt;50000,Tabella1[[#This Row],[Popolazione]]&lt;100000),"Compreso",Tabella1[[#This Row],[Regione]])</f>
        <v>MARCHE</v>
      </c>
    </row>
    <row r="5012" spans="1:7" x14ac:dyDescent="0.25">
      <c r="A5012" s="26" t="s">
        <v>4386</v>
      </c>
      <c r="B5012" s="4" t="str">
        <f>IFERROR(VLOOKUP(A5012,PEC!A$2:B$7902,2,0),"PEC NON ESISTENTE")</f>
        <v>certificata</v>
      </c>
      <c r="C5012" s="3" t="s">
        <v>8220</v>
      </c>
      <c r="D5012" s="3" t="s">
        <v>8229</v>
      </c>
      <c r="E5012" s="32">
        <v>777</v>
      </c>
      <c r="F5012" s="1" t="str">
        <f>IF(Tabella1[[#This Row],[Popolazione]]&gt;300000,"Trovato","")</f>
        <v/>
      </c>
      <c r="G5012" s="1" t="str">
        <f>IF(AND(Tabella1[[#This Row],[Popolazione]]&gt;50000,Tabella1[[#This Row],[Popolazione]]&lt;100000),"Compreso",Tabella1[[#This Row],[Regione]])</f>
        <v>MARCHE</v>
      </c>
    </row>
    <row r="5013" spans="1:7" x14ac:dyDescent="0.25">
      <c r="A5013" s="26" t="s">
        <v>4560</v>
      </c>
      <c r="B5013" s="4" t="str">
        <f>IFERROR(VLOOKUP(A5013,PEC!A$2:B$7902,2,0),"PEC NON ESISTENTE")</f>
        <v>comune</v>
      </c>
      <c r="C5013" s="3" t="s">
        <v>8220</v>
      </c>
      <c r="D5013" s="3" t="s">
        <v>8229</v>
      </c>
      <c r="E5013" s="32">
        <v>1011</v>
      </c>
      <c r="F5013" s="1" t="str">
        <f>IF(Tabella1[[#This Row],[Popolazione]]&gt;300000,"Trovato","")</f>
        <v/>
      </c>
      <c r="G5013" s="1" t="str">
        <f>IF(AND(Tabella1[[#This Row],[Popolazione]]&gt;50000,Tabella1[[#This Row],[Popolazione]]&lt;100000),"Compreso",Tabella1[[#This Row],[Regione]])</f>
        <v>MARCHE</v>
      </c>
    </row>
    <row r="5014" spans="1:7" x14ac:dyDescent="0.25">
      <c r="A5014" s="26" t="s">
        <v>4579</v>
      </c>
      <c r="B5014" s="4" t="str">
        <f>IFERROR(VLOOKUP(A5014,PEC!A$2:B$7902,2,0),"PEC NON ESISTENTE")</f>
        <v>moresco</v>
      </c>
      <c r="C5014" s="3" t="s">
        <v>8220</v>
      </c>
      <c r="D5014" s="3" t="s">
        <v>8229</v>
      </c>
      <c r="E5014" s="32">
        <v>605</v>
      </c>
      <c r="F5014" s="1" t="str">
        <f>IF(Tabella1[[#This Row],[Popolazione]]&gt;300000,"Trovato","")</f>
        <v/>
      </c>
      <c r="G5014" s="1" t="str">
        <f>IF(AND(Tabella1[[#This Row],[Popolazione]]&gt;50000,Tabella1[[#This Row],[Popolazione]]&lt;100000),"Compreso",Tabella1[[#This Row],[Regione]])</f>
        <v>MARCHE</v>
      </c>
    </row>
    <row r="5015" spans="1:7" x14ac:dyDescent="0.25">
      <c r="A5015" s="26" t="s">
        <v>4888</v>
      </c>
      <c r="B5015" s="4" t="str">
        <f>IFERROR(VLOOKUP(A5015,PEC!A$2:B$7902,2,0),"PEC NON ESISTENTE")</f>
        <v>comune.ortezzano</v>
      </c>
      <c r="C5015" s="3" t="s">
        <v>8220</v>
      </c>
      <c r="D5015" s="3" t="s">
        <v>8229</v>
      </c>
      <c r="E5015" s="32">
        <v>791</v>
      </c>
      <c r="F5015" s="1" t="str">
        <f>IF(Tabella1[[#This Row],[Popolazione]]&gt;300000,"Trovato","")</f>
        <v/>
      </c>
      <c r="G5015" s="1" t="str">
        <f>IF(AND(Tabella1[[#This Row],[Popolazione]]&gt;50000,Tabella1[[#This Row],[Popolazione]]&lt;100000),"Compreso",Tabella1[[#This Row],[Regione]])</f>
        <v>MARCHE</v>
      </c>
    </row>
    <row r="5016" spans="1:7" x14ac:dyDescent="0.25">
      <c r="A5016" s="26" t="s">
        <v>5089</v>
      </c>
      <c r="B5016" s="4" t="str">
        <f>IFERROR(VLOOKUP(A5016,PEC!A$2:B$7902,2,0),"PEC NON ESISTENTE")</f>
        <v>protocollo</v>
      </c>
      <c r="C5016" s="3" t="s">
        <v>8220</v>
      </c>
      <c r="D5016" s="3" t="s">
        <v>8229</v>
      </c>
      <c r="E5016" s="32">
        <v>2771</v>
      </c>
      <c r="F5016" s="1" t="str">
        <f>IF(Tabella1[[#This Row],[Popolazione]]&gt;300000,"Trovato","")</f>
        <v/>
      </c>
      <c r="G5016" s="1" t="str">
        <f>IF(AND(Tabella1[[#This Row],[Popolazione]]&gt;50000,Tabella1[[#This Row],[Popolazione]]&lt;100000),"Compreso",Tabella1[[#This Row],[Regione]])</f>
        <v>MARCHE</v>
      </c>
    </row>
    <row r="5017" spans="1:7" x14ac:dyDescent="0.25">
      <c r="A5017" s="26" t="s">
        <v>5174</v>
      </c>
      <c r="B5017" s="4" t="str">
        <f>IFERROR(VLOOKUP(A5017,PEC!A$2:B$7902,2,0),"PEC NON ESISTENTE")</f>
        <v>comune.petritoli.sindaco</v>
      </c>
      <c r="C5017" s="3" t="s">
        <v>8220</v>
      </c>
      <c r="D5017" s="3" t="s">
        <v>8229</v>
      </c>
      <c r="E5017" s="32">
        <v>2440</v>
      </c>
      <c r="F5017" s="1" t="str">
        <f>IF(Tabella1[[#This Row],[Popolazione]]&gt;300000,"Trovato","")</f>
        <v/>
      </c>
      <c r="G5017" s="1" t="str">
        <f>IF(AND(Tabella1[[#This Row],[Popolazione]]&gt;50000,Tabella1[[#This Row],[Popolazione]]&lt;100000),"Compreso",Tabella1[[#This Row],[Regione]])</f>
        <v>MARCHE</v>
      </c>
    </row>
    <row r="5018" spans="1:7" x14ac:dyDescent="0.25">
      <c r="A5018" s="26" t="s">
        <v>5451</v>
      </c>
      <c r="B5018" s="4" t="str">
        <f>IFERROR(VLOOKUP(A5018,PEC!A$2:B$7902,2,0),"PEC NON ESISTENTE")</f>
        <v>comune</v>
      </c>
      <c r="C5018" s="3" t="s">
        <v>8220</v>
      </c>
      <c r="D5018" s="3" t="s">
        <v>8229</v>
      </c>
      <c r="E5018" s="32">
        <v>1708</v>
      </c>
      <c r="F5018" s="1" t="str">
        <f>IF(Tabella1[[#This Row],[Popolazione]]&gt;300000,"Trovato","")</f>
        <v/>
      </c>
      <c r="G5018" s="1" t="str">
        <f>IF(AND(Tabella1[[#This Row],[Popolazione]]&gt;50000,Tabella1[[#This Row],[Popolazione]]&lt;100000),"Compreso",Tabella1[[#This Row],[Regione]])</f>
        <v>MARCHE</v>
      </c>
    </row>
    <row r="5019" spans="1:7" x14ac:dyDescent="0.25">
      <c r="A5019" s="26" t="s">
        <v>5478</v>
      </c>
      <c r="B5019" s="4" t="str">
        <f>IFERROR(VLOOKUP(A5019,PEC!A$2:B$7902,2,0),"PEC NON ESISTENTE")</f>
        <v>protocollo</v>
      </c>
      <c r="C5019" s="3" t="s">
        <v>8220</v>
      </c>
      <c r="D5019" s="3" t="s">
        <v>8229</v>
      </c>
      <c r="E5019" s="32">
        <v>15957</v>
      </c>
      <c r="F5019" s="1" t="str">
        <f>IF(Tabella1[[#This Row],[Popolazione]]&gt;300000,"Trovato","")</f>
        <v/>
      </c>
      <c r="G5019" s="1" t="str">
        <f>IF(AND(Tabella1[[#This Row],[Popolazione]]&gt;50000,Tabella1[[#This Row],[Popolazione]]&lt;100000),"Compreso",Tabella1[[#This Row],[Regione]])</f>
        <v>MARCHE</v>
      </c>
    </row>
    <row r="5020" spans="1:7" x14ac:dyDescent="0.25">
      <c r="A5020" s="26" t="s">
        <v>5479</v>
      </c>
      <c r="B5020" s="4" t="str">
        <f>IFERROR(VLOOKUP(A5020,PEC!A$2:B$7902,2,0),"PEC NON ESISTENTE")</f>
        <v>pseprotocollo</v>
      </c>
      <c r="C5020" s="3" t="s">
        <v>8220</v>
      </c>
      <c r="D5020" s="3" t="s">
        <v>8229</v>
      </c>
      <c r="E5020" s="32">
        <v>25324</v>
      </c>
      <c r="F5020" s="1" t="str">
        <f>IF(Tabella1[[#This Row],[Popolazione]]&gt;300000,"Trovato","")</f>
        <v/>
      </c>
      <c r="G5020" s="1" t="str">
        <f>IF(AND(Tabella1[[#This Row],[Popolazione]]&gt;50000,Tabella1[[#This Row],[Popolazione]]&lt;100000),"Compreso",Tabella1[[#This Row],[Regione]])</f>
        <v>MARCHE</v>
      </c>
    </row>
    <row r="5021" spans="1:7" x14ac:dyDescent="0.25">
      <c r="A5021" s="26" t="s">
        <v>5667</v>
      </c>
      <c r="B5021" s="4" t="str">
        <f>IFERROR(VLOOKUP(A5021,PEC!A$2:B$7902,2,0),"PEC NON ESISTENTE")</f>
        <v>comune.rapagnano</v>
      </c>
      <c r="C5021" s="3" t="s">
        <v>8220</v>
      </c>
      <c r="D5021" s="3" t="s">
        <v>8229</v>
      </c>
      <c r="E5021" s="32">
        <v>2044</v>
      </c>
      <c r="F5021" s="1" t="str">
        <f>IF(Tabella1[[#This Row],[Popolazione]]&gt;300000,"Trovato","")</f>
        <v/>
      </c>
      <c r="G5021" s="1" t="str">
        <f>IF(AND(Tabella1[[#This Row],[Popolazione]]&gt;50000,Tabella1[[#This Row],[Popolazione]]&lt;100000),"Compreso",Tabella1[[#This Row],[Regione]])</f>
        <v>MARCHE</v>
      </c>
    </row>
    <row r="5022" spans="1:7" x14ac:dyDescent="0.25">
      <c r="A5022" s="26" t="s">
        <v>6522</v>
      </c>
      <c r="B5022" s="4" t="str">
        <f>IFERROR(VLOOKUP(A5022,PEC!A$2:B$7902,2,0),"PEC NON ESISTENTE")</f>
        <v>comunesvittoria</v>
      </c>
      <c r="C5022" s="3" t="s">
        <v>8220</v>
      </c>
      <c r="D5022" s="3" t="s">
        <v>8229</v>
      </c>
      <c r="E5022" s="32">
        <v>1422</v>
      </c>
      <c r="F5022" s="1" t="str">
        <f>IF(Tabella1[[#This Row],[Popolazione]]&gt;300000,"Trovato","")</f>
        <v/>
      </c>
      <c r="G5022" s="1" t="str">
        <f>IF(AND(Tabella1[[#This Row],[Popolazione]]&gt;50000,Tabella1[[#This Row],[Popolazione]]&lt;100000),"Compreso",Tabella1[[#This Row],[Regione]])</f>
        <v>MARCHE</v>
      </c>
    </row>
    <row r="5023" spans="1:7" x14ac:dyDescent="0.25">
      <c r="A5023" s="26" t="s">
        <v>6460</v>
      </c>
      <c r="B5023" s="4" t="str">
        <f>IFERROR(VLOOKUP(A5023,PEC!A$2:B$7902,2,0),"PEC NON ESISTENTE")</f>
        <v>protocollo</v>
      </c>
      <c r="C5023" s="3" t="s">
        <v>8220</v>
      </c>
      <c r="D5023" s="3" t="s">
        <v>8229</v>
      </c>
      <c r="E5023" s="32">
        <v>16968</v>
      </c>
      <c r="F5023" s="1" t="str">
        <f>IF(Tabella1[[#This Row],[Popolazione]]&gt;300000,"Trovato","")</f>
        <v/>
      </c>
      <c r="G5023" s="1" t="str">
        <f>IF(AND(Tabella1[[#This Row],[Popolazione]]&gt;50000,Tabella1[[#This Row],[Popolazione]]&lt;100000),"Compreso",Tabella1[[#This Row],[Regione]])</f>
        <v>MARCHE</v>
      </c>
    </row>
    <row r="5024" spans="1:7" x14ac:dyDescent="0.25">
      <c r="A5024" s="26" t="s">
        <v>6739</v>
      </c>
      <c r="B5024" s="4" t="str">
        <f>IFERROR(VLOOKUP(A5024,PEC!A$2:B$7902,2,0),"PEC NON ESISTENTE")</f>
        <v>comune</v>
      </c>
      <c r="C5024" s="3" t="s">
        <v>8220</v>
      </c>
      <c r="D5024" s="3" t="s">
        <v>8229</v>
      </c>
      <c r="E5024" s="32">
        <v>2347</v>
      </c>
      <c r="F5024" s="1" t="str">
        <f>IF(Tabella1[[#This Row],[Popolazione]]&gt;300000,"Trovato","")</f>
        <v/>
      </c>
      <c r="G5024" s="1" t="str">
        <f>IF(AND(Tabella1[[#This Row],[Popolazione]]&gt;50000,Tabella1[[#This Row],[Popolazione]]&lt;100000),"Compreso",Tabella1[[#This Row],[Regione]])</f>
        <v>MARCHE</v>
      </c>
    </row>
    <row r="5025" spans="1:7" x14ac:dyDescent="0.25">
      <c r="A5025" s="26" t="s">
        <v>6816</v>
      </c>
      <c r="B5025" s="4" t="str">
        <f>IFERROR(VLOOKUP(A5025,PEC!A$2:B$7902,2,0),"PEC NON ESISTENTE")</f>
        <v>comune.smerillo</v>
      </c>
      <c r="C5025" s="3" t="s">
        <v>8220</v>
      </c>
      <c r="D5025" s="3" t="s">
        <v>8229</v>
      </c>
      <c r="E5025" s="32">
        <v>389</v>
      </c>
      <c r="F5025" s="1" t="str">
        <f>IF(Tabella1[[#This Row],[Popolazione]]&gt;300000,"Trovato","")</f>
        <v/>
      </c>
      <c r="G5025" s="1" t="str">
        <f>IF(AND(Tabella1[[#This Row],[Popolazione]]&gt;50000,Tabella1[[#This Row],[Popolazione]]&lt;100000),"Compreso",Tabella1[[#This Row],[Regione]])</f>
        <v>MARCHE</v>
      </c>
    </row>
    <row r="5026" spans="1:7" x14ac:dyDescent="0.25">
      <c r="A5026" s="26" t="s">
        <v>7183</v>
      </c>
      <c r="B5026" s="4" t="str">
        <f>IFERROR(VLOOKUP(A5026,PEC!A$2:B$7902,2,0),"PEC NON ESISTENTE")</f>
        <v>comune.torresanpatrizio</v>
      </c>
      <c r="C5026" s="3" t="s">
        <v>8220</v>
      </c>
      <c r="D5026" s="3" t="s">
        <v>8229</v>
      </c>
      <c r="E5026" s="32">
        <v>2078</v>
      </c>
      <c r="F5026" s="1" t="str">
        <f>IF(Tabella1[[#This Row],[Popolazione]]&gt;300000,"Trovato","")</f>
        <v/>
      </c>
      <c r="G5026" s="1" t="str">
        <f>IF(AND(Tabella1[[#This Row],[Popolazione]]&gt;50000,Tabella1[[#This Row],[Popolazione]]&lt;100000),"Compreso",Tabella1[[#This Row],[Regione]])</f>
        <v>MARCHE</v>
      </c>
    </row>
    <row r="5027" spans="1:7" x14ac:dyDescent="0.25">
      <c r="A5027" s="26" t="s">
        <v>439</v>
      </c>
      <c r="B5027" s="4" t="str">
        <f>IFERROR(VLOOKUP(A5027,PEC!A$2:B$7902,2,0),"PEC NON ESISTENTE")</f>
        <v>comuneacquapendente</v>
      </c>
      <c r="C5027" s="3" t="s">
        <v>8220</v>
      </c>
      <c r="D5027" s="3" t="s">
        <v>8233</v>
      </c>
      <c r="E5027" s="32">
        <v>5655</v>
      </c>
      <c r="F5027" s="1" t="str">
        <f>IF(Tabella1[[#This Row],[Popolazione]]&gt;300000,"Trovato","")</f>
        <v/>
      </c>
      <c r="G5027" s="1" t="str">
        <f>IF(AND(Tabella1[[#This Row],[Popolazione]]&gt;50000,Tabella1[[#This Row],[Popolazione]]&lt;100000),"Compreso",Tabella1[[#This Row],[Regione]])</f>
        <v>LAZIO</v>
      </c>
    </row>
    <row r="5028" spans="1:7" x14ac:dyDescent="0.25">
      <c r="A5028" s="26" t="s">
        <v>722</v>
      </c>
      <c r="B5028" s="4" t="str">
        <f>IFERROR(VLOOKUP(A5028,PEC!A$2:B$7902,2,0),"PEC NON ESISTENTE")</f>
        <v>amministrazione</v>
      </c>
      <c r="C5028" s="3" t="s">
        <v>8220</v>
      </c>
      <c r="D5028" s="3" t="s">
        <v>8233</v>
      </c>
      <c r="E5028" s="32">
        <v>886</v>
      </c>
      <c r="F5028" s="1" t="str">
        <f>IF(Tabella1[[#This Row],[Popolazione]]&gt;300000,"Trovato","")</f>
        <v/>
      </c>
      <c r="G5028" s="1" t="str">
        <f>IF(AND(Tabella1[[#This Row],[Popolazione]]&gt;50000,Tabella1[[#This Row],[Popolazione]]&lt;100000),"Compreso",Tabella1[[#This Row],[Regione]])</f>
        <v>LAZIO</v>
      </c>
    </row>
    <row r="5029" spans="1:7" x14ac:dyDescent="0.25">
      <c r="A5029" s="26" t="s">
        <v>855</v>
      </c>
      <c r="B5029" s="4" t="str">
        <f>IFERROR(VLOOKUP(A5029,PEC!A$2:B$7902,2,0),"PEC NON ESISTENTE")</f>
        <v>comune.bagnoregio.vt</v>
      </c>
      <c r="C5029" s="3" t="s">
        <v>8220</v>
      </c>
      <c r="D5029" s="3" t="s">
        <v>8233</v>
      </c>
      <c r="E5029" s="32">
        <v>3674</v>
      </c>
      <c r="F5029" s="1" t="str">
        <f>IF(Tabella1[[#This Row],[Popolazione]]&gt;300000,"Trovato","")</f>
        <v/>
      </c>
      <c r="G5029" s="1" t="str">
        <f>IF(AND(Tabella1[[#This Row],[Popolazione]]&gt;50000,Tabella1[[#This Row],[Popolazione]]&lt;100000),"Compreso",Tabella1[[#This Row],[Regione]])</f>
        <v>LAZIO</v>
      </c>
    </row>
    <row r="5030" spans="1:7" x14ac:dyDescent="0.25">
      <c r="A5030" s="26" t="s">
        <v>892</v>
      </c>
      <c r="B5030" s="4" t="str">
        <f>IFERROR(VLOOKUP(A5030,PEC!A$2:B$7902,2,0),"PEC NON ESISTENTE")</f>
        <v>comune.barbaranoromano</v>
      </c>
      <c r="C5030" s="3" t="s">
        <v>8220</v>
      </c>
      <c r="D5030" s="3" t="s">
        <v>8233</v>
      </c>
      <c r="E5030" s="32">
        <v>1085</v>
      </c>
      <c r="F5030" s="1" t="str">
        <f>IF(Tabella1[[#This Row],[Popolazione]]&gt;300000,"Trovato","")</f>
        <v/>
      </c>
      <c r="G5030" s="1" t="str">
        <f>IF(AND(Tabella1[[#This Row],[Popolazione]]&gt;50000,Tabella1[[#This Row],[Popolazione]]&lt;100000),"Compreso",Tabella1[[#This Row],[Regione]])</f>
        <v>LAZIO</v>
      </c>
    </row>
    <row r="5031" spans="1:7" x14ac:dyDescent="0.25">
      <c r="A5031" s="26" t="s">
        <v>950</v>
      </c>
      <c r="B5031" s="4" t="str">
        <f>IFERROR(VLOOKUP(A5031,PEC!A$2:B$7902,2,0),"PEC NON ESISTENTE")</f>
        <v>bassanoromano</v>
      </c>
      <c r="C5031" s="3" t="s">
        <v>8220</v>
      </c>
      <c r="D5031" s="3" t="s">
        <v>8233</v>
      </c>
      <c r="E5031" s="32">
        <v>4834</v>
      </c>
      <c r="F5031" s="1" t="str">
        <f>IF(Tabella1[[#This Row],[Popolazione]]&gt;300000,"Trovato","")</f>
        <v/>
      </c>
      <c r="G5031" s="1" t="str">
        <f>IF(AND(Tabella1[[#This Row],[Popolazione]]&gt;50000,Tabella1[[#This Row],[Popolazione]]&lt;100000),"Compreso",Tabella1[[#This Row],[Regione]])</f>
        <v>LAZIO</v>
      </c>
    </row>
    <row r="5032" spans="1:7" x14ac:dyDescent="0.25">
      <c r="A5032" s="26" t="s">
        <v>949</v>
      </c>
      <c r="B5032" s="4" t="str">
        <f>IFERROR(VLOOKUP(A5032,PEC!A$2:B$7902,2,0),"PEC NON ESISTENTE")</f>
        <v>uffici</v>
      </c>
      <c r="C5032" s="3" t="s">
        <v>8220</v>
      </c>
      <c r="D5032" s="3" t="s">
        <v>8233</v>
      </c>
      <c r="E5032" s="32">
        <v>1277</v>
      </c>
      <c r="F5032" s="1" t="str">
        <f>IF(Tabella1[[#This Row],[Popolazione]]&gt;300000,"Trovato","")</f>
        <v/>
      </c>
      <c r="G5032" s="1" t="str">
        <f>IF(AND(Tabella1[[#This Row],[Popolazione]]&gt;50000,Tabella1[[#This Row],[Popolazione]]&lt;100000),"Compreso",Tabella1[[#This Row],[Regione]])</f>
        <v>LAZIO</v>
      </c>
    </row>
    <row r="5033" spans="1:7" x14ac:dyDescent="0.25">
      <c r="A5033" s="26" t="s">
        <v>1089</v>
      </c>
      <c r="B5033" s="4" t="str">
        <f>IFERROR(VLOOKUP(A5033,PEC!A$2:B$7902,2,0),"PEC NON ESISTENTE")</f>
        <v>uffici</v>
      </c>
      <c r="C5033" s="3" t="s">
        <v>8220</v>
      </c>
      <c r="D5033" s="3" t="s">
        <v>8233</v>
      </c>
      <c r="E5033" s="32">
        <v>3356</v>
      </c>
      <c r="F5033" s="1" t="str">
        <f>IF(Tabella1[[#This Row],[Popolazione]]&gt;300000,"Trovato","")</f>
        <v/>
      </c>
      <c r="G5033" s="1" t="str">
        <f>IF(AND(Tabella1[[#This Row],[Popolazione]]&gt;50000,Tabella1[[#This Row],[Popolazione]]&lt;100000),"Compreso",Tabella1[[#This Row],[Regione]])</f>
        <v>LAZIO</v>
      </c>
    </row>
    <row r="5034" spans="1:7" x14ac:dyDescent="0.25">
      <c r="A5034" s="26" t="s">
        <v>1116</v>
      </c>
      <c r="B5034" s="4" t="str">
        <f>IFERROR(VLOOKUP(A5034,PEC!A$2:B$7902,2,0),"PEC NON ESISTENTE")</f>
        <v>postacertificata</v>
      </c>
      <c r="C5034" s="3" t="s">
        <v>8220</v>
      </c>
      <c r="D5034" s="3" t="s">
        <v>8233</v>
      </c>
      <c r="E5034" s="32">
        <v>4137</v>
      </c>
      <c r="F5034" s="1" t="str">
        <f>IF(Tabella1[[#This Row],[Popolazione]]&gt;300000,"Trovato","")</f>
        <v/>
      </c>
      <c r="G5034" s="1" t="str">
        <f>IF(AND(Tabella1[[#This Row],[Popolazione]]&gt;50000,Tabella1[[#This Row],[Popolazione]]&lt;100000),"Compreso",Tabella1[[#This Row],[Regione]])</f>
        <v>LAZIO</v>
      </c>
    </row>
    <row r="5035" spans="1:7" x14ac:dyDescent="0.25">
      <c r="A5035" s="26" t="s">
        <v>1121</v>
      </c>
      <c r="B5035" s="4" t="str">
        <f>IFERROR(VLOOKUP(A5035,PEC!A$2:B$7902,2,0),"PEC NON ESISTENTE")</f>
        <v>comunebomarzo</v>
      </c>
      <c r="C5035" s="3" t="s">
        <v>8220</v>
      </c>
      <c r="D5035" s="3" t="s">
        <v>8233</v>
      </c>
      <c r="E5035" s="32">
        <v>1814</v>
      </c>
      <c r="F5035" s="1" t="str">
        <f>IF(Tabella1[[#This Row],[Popolazione]]&gt;300000,"Trovato","")</f>
        <v/>
      </c>
      <c r="G5035" s="1" t="str">
        <f>IF(AND(Tabella1[[#This Row],[Popolazione]]&gt;50000,Tabella1[[#This Row],[Popolazione]]&lt;100000),"Compreso",Tabella1[[#This Row],[Regione]])</f>
        <v>LAZIO</v>
      </c>
    </row>
    <row r="5036" spans="1:7" x14ac:dyDescent="0.25">
      <c r="A5036" s="26" t="s">
        <v>1414</v>
      </c>
      <c r="B5036" s="4" t="str">
        <f>IFERROR(VLOOKUP(A5036,PEC!A$2:B$7902,2,0),"PEC NON ESISTENTE")</f>
        <v>protocollo</v>
      </c>
      <c r="C5036" s="3" t="s">
        <v>8220</v>
      </c>
      <c r="D5036" s="3" t="s">
        <v>8233</v>
      </c>
      <c r="E5036" s="32">
        <v>905</v>
      </c>
      <c r="F5036" s="1" t="str">
        <f>IF(Tabella1[[#This Row],[Popolazione]]&gt;300000,"Trovato","")</f>
        <v/>
      </c>
      <c r="G5036" s="1" t="str">
        <f>IF(AND(Tabella1[[#This Row],[Popolazione]]&gt;50000,Tabella1[[#This Row],[Popolazione]]&lt;100000),"Compreso",Tabella1[[#This Row],[Regione]])</f>
        <v>LAZIO</v>
      </c>
    </row>
    <row r="5037" spans="1:7" x14ac:dyDescent="0.25">
      <c r="A5037" s="26" t="s">
        <v>1572</v>
      </c>
      <c r="B5037" s="4" t="str">
        <f>IFERROR(VLOOKUP(A5037,PEC!A$2:B$7902,2,0),"PEC NON ESISTENTE")</f>
        <v>comunedicanepina</v>
      </c>
      <c r="C5037" s="3" t="s">
        <v>8220</v>
      </c>
      <c r="D5037" s="3" t="s">
        <v>8233</v>
      </c>
      <c r="E5037" s="32">
        <v>3149</v>
      </c>
      <c r="F5037" s="1" t="str">
        <f>IF(Tabella1[[#This Row],[Popolazione]]&gt;300000,"Trovato","")</f>
        <v/>
      </c>
      <c r="G5037" s="1" t="str">
        <f>IF(AND(Tabella1[[#This Row],[Popolazione]]&gt;50000,Tabella1[[#This Row],[Popolazione]]&lt;100000),"Compreso",Tabella1[[#This Row],[Regione]])</f>
        <v>LAZIO</v>
      </c>
    </row>
    <row r="5038" spans="1:7" x14ac:dyDescent="0.25">
      <c r="A5038" s="26" t="s">
        <v>1576</v>
      </c>
      <c r="B5038" s="4" t="str">
        <f>IFERROR(VLOOKUP(A5038,PEC!A$2:B$7902,2,0),"PEC NON ESISTENTE")</f>
        <v>comune.canino.vt</v>
      </c>
      <c r="C5038" s="3" t="s">
        <v>8220</v>
      </c>
      <c r="D5038" s="3" t="s">
        <v>8233</v>
      </c>
      <c r="E5038" s="32">
        <v>5270</v>
      </c>
      <c r="F5038" s="1" t="str">
        <f>IF(Tabella1[[#This Row],[Popolazione]]&gt;300000,"Trovato","")</f>
        <v/>
      </c>
      <c r="G5038" s="1" t="str">
        <f>IF(AND(Tabella1[[#This Row],[Popolazione]]&gt;50000,Tabella1[[#This Row],[Popolazione]]&lt;100000),"Compreso",Tabella1[[#This Row],[Regione]])</f>
        <v>LAZIO</v>
      </c>
    </row>
    <row r="5039" spans="1:7" x14ac:dyDescent="0.25">
      <c r="A5039" s="26" t="s">
        <v>1623</v>
      </c>
      <c r="B5039" s="4" t="str">
        <f>IFERROR(VLOOKUP(A5039,PEC!A$2:B$7902,2,0),"PEC NON ESISTENTE")</f>
        <v>comunecapodimonte</v>
      </c>
      <c r="C5039" s="3" t="s">
        <v>8220</v>
      </c>
      <c r="D5039" s="3" t="s">
        <v>8233</v>
      </c>
      <c r="E5039" s="32">
        <v>1741</v>
      </c>
      <c r="F5039" s="1" t="str">
        <f>IF(Tabella1[[#This Row],[Popolazione]]&gt;300000,"Trovato","")</f>
        <v/>
      </c>
      <c r="G5039" s="1" t="str">
        <f>IF(AND(Tabella1[[#This Row],[Popolazione]]&gt;50000,Tabella1[[#This Row],[Popolazione]]&lt;100000),"Compreso",Tabella1[[#This Row],[Regione]])</f>
        <v>LAZIO</v>
      </c>
    </row>
    <row r="5040" spans="1:7" x14ac:dyDescent="0.25">
      <c r="A5040" s="26" t="s">
        <v>1641</v>
      </c>
      <c r="B5040" s="4" t="str">
        <f>IFERROR(VLOOKUP(A5040,PEC!A$2:B$7902,2,0),"PEC NON ESISTENTE")</f>
        <v>comunedicapranica</v>
      </c>
      <c r="C5040" s="3" t="s">
        <v>8220</v>
      </c>
      <c r="D5040" s="3" t="s">
        <v>8233</v>
      </c>
      <c r="E5040" s="32">
        <v>6644</v>
      </c>
      <c r="F5040" s="1" t="str">
        <f>IF(Tabella1[[#This Row],[Popolazione]]&gt;300000,"Trovato","")</f>
        <v/>
      </c>
      <c r="G5040" s="1" t="str">
        <f>IF(AND(Tabella1[[#This Row],[Popolazione]]&gt;50000,Tabella1[[#This Row],[Popolazione]]&lt;100000),"Compreso",Tabella1[[#This Row],[Regione]])</f>
        <v>LAZIO</v>
      </c>
    </row>
    <row r="5041" spans="1:7" x14ac:dyDescent="0.25">
      <c r="A5041" s="26" t="s">
        <v>1644</v>
      </c>
      <c r="B5041" s="4" t="str">
        <f>IFERROR(VLOOKUP(A5041,PEC!A$2:B$7902,2,0),"PEC NON ESISTENTE")</f>
        <v>comune.caprarola</v>
      </c>
      <c r="C5041" s="3" t="s">
        <v>8220</v>
      </c>
      <c r="D5041" s="3" t="s">
        <v>8233</v>
      </c>
      <c r="E5041" s="32">
        <v>5345</v>
      </c>
      <c r="F5041" s="1" t="str">
        <f>IF(Tabella1[[#This Row],[Popolazione]]&gt;300000,"Trovato","")</f>
        <v/>
      </c>
      <c r="G5041" s="1" t="str">
        <f>IF(AND(Tabella1[[#This Row],[Popolazione]]&gt;50000,Tabella1[[#This Row],[Popolazione]]&lt;100000),"Compreso",Tabella1[[#This Row],[Regione]])</f>
        <v>LAZIO</v>
      </c>
    </row>
    <row r="5042" spans="1:7" x14ac:dyDescent="0.25">
      <c r="A5042" s="26" t="s">
        <v>1678</v>
      </c>
      <c r="B5042" s="4" t="str">
        <f>IFERROR(VLOOKUP(A5042,PEC!A$2:B$7902,2,0),"PEC NON ESISTENTE")</f>
        <v>comune.carbognano</v>
      </c>
      <c r="C5042" s="3" t="s">
        <v>8220</v>
      </c>
      <c r="D5042" s="3" t="s">
        <v>8233</v>
      </c>
      <c r="E5042" s="32">
        <v>2042</v>
      </c>
      <c r="F5042" s="1" t="str">
        <f>IF(Tabella1[[#This Row],[Popolazione]]&gt;300000,"Trovato","")</f>
        <v/>
      </c>
      <c r="G5042" s="1" t="str">
        <f>IF(AND(Tabella1[[#This Row],[Popolazione]]&gt;50000,Tabella1[[#This Row],[Popolazione]]&lt;100000),"Compreso",Tabella1[[#This Row],[Regione]])</f>
        <v>LAZIO</v>
      </c>
    </row>
    <row r="5043" spans="1:7" x14ac:dyDescent="0.25">
      <c r="A5043" s="26" t="s">
        <v>1943</v>
      </c>
      <c r="B5043" s="4" t="str">
        <f>IFERROR(VLOOKUP(A5043,PEC!A$2:B$7902,2,0),"PEC NON ESISTENTE")</f>
        <v>protocollo</v>
      </c>
      <c r="C5043" s="3" t="s">
        <v>8220</v>
      </c>
      <c r="D5043" s="3" t="s">
        <v>8233</v>
      </c>
      <c r="E5043" s="32">
        <v>2558</v>
      </c>
      <c r="F5043" s="1" t="str">
        <f>IF(Tabella1[[#This Row],[Popolazione]]&gt;300000,"Trovato","")</f>
        <v/>
      </c>
      <c r="G5043" s="1" t="str">
        <f>IF(AND(Tabella1[[#This Row],[Popolazione]]&gt;50000,Tabella1[[#This Row],[Popolazione]]&lt;100000),"Compreso",Tabella1[[#This Row],[Regione]])</f>
        <v>LAZIO</v>
      </c>
    </row>
    <row r="5044" spans="1:7" x14ac:dyDescent="0.25">
      <c r="A5044" s="26" t="s">
        <v>2108</v>
      </c>
      <c r="B5044" s="4" t="str">
        <f>IFERROR(VLOOKUP(A5044,PEC!A$2:B$7902,2,0),"PEC NON ESISTENTE")</f>
        <v>protocollo</v>
      </c>
      <c r="C5044" s="3" t="s">
        <v>8220</v>
      </c>
      <c r="D5044" s="3" t="s">
        <v>8233</v>
      </c>
      <c r="E5044" s="32">
        <v>2385</v>
      </c>
      <c r="F5044" s="1" t="str">
        <f>IF(Tabella1[[#This Row],[Popolazione]]&gt;300000,"Trovato","")</f>
        <v/>
      </c>
      <c r="G5044" s="1" t="str">
        <f>IF(AND(Tabella1[[#This Row],[Popolazione]]&gt;50000,Tabella1[[#This Row],[Popolazione]]&lt;100000),"Compreso",Tabella1[[#This Row],[Regione]])</f>
        <v>LAZIO</v>
      </c>
    </row>
    <row r="5045" spans="1:7" x14ac:dyDescent="0.25">
      <c r="A5045" s="26" t="s">
        <v>2202</v>
      </c>
      <c r="B5045" s="4" t="str">
        <f>IFERROR(VLOOKUP(A5045,PEC!A$2:B$7902,2,0),"PEC NON ESISTENTE")</f>
        <v>comune.celleno</v>
      </c>
      <c r="C5045" s="3" t="s">
        <v>8220</v>
      </c>
      <c r="D5045" s="3" t="s">
        <v>8233</v>
      </c>
      <c r="E5045" s="32">
        <v>1343</v>
      </c>
      <c r="F5045" s="1" t="str">
        <f>IF(Tabella1[[#This Row],[Popolazione]]&gt;300000,"Trovato","")</f>
        <v/>
      </c>
      <c r="G5045" s="1" t="str">
        <f>IF(AND(Tabella1[[#This Row],[Popolazione]]&gt;50000,Tabella1[[#This Row],[Popolazione]]&lt;100000),"Compreso",Tabella1[[#This Row],[Regione]])</f>
        <v>LAZIO</v>
      </c>
    </row>
    <row r="5046" spans="1:7" x14ac:dyDescent="0.25">
      <c r="A5046" s="26" t="s">
        <v>2203</v>
      </c>
      <c r="B5046" s="4" t="str">
        <f>IFERROR(VLOOKUP(A5046,PEC!A$2:B$7902,2,0),"PEC NON ESISTENTE")</f>
        <v>comunedicellere</v>
      </c>
      <c r="C5046" s="3" t="s">
        <v>8220</v>
      </c>
      <c r="D5046" s="3" t="s">
        <v>8233</v>
      </c>
      <c r="E5046" s="32">
        <v>1230</v>
      </c>
      <c r="F5046" s="1" t="str">
        <f>IF(Tabella1[[#This Row],[Popolazione]]&gt;300000,"Trovato","")</f>
        <v/>
      </c>
      <c r="G5046" s="1" t="str">
        <f>IF(AND(Tabella1[[#This Row],[Popolazione]]&gt;50000,Tabella1[[#This Row],[Popolazione]]&lt;100000),"Compreso",Tabella1[[#This Row],[Regione]])</f>
        <v>LAZIO</v>
      </c>
    </row>
    <row r="5047" spans="1:7" x14ac:dyDescent="0.25">
      <c r="A5047" s="26" t="s">
        <v>2436</v>
      </c>
      <c r="B5047" s="4" t="str">
        <f>IFERROR(VLOOKUP(A5047,PEC!A$2:B$7902,2,0),"PEC NON ESISTENTE")</f>
        <v>comune.civitacastellana</v>
      </c>
      <c r="C5047" s="3" t="s">
        <v>8220</v>
      </c>
      <c r="D5047" s="3" t="s">
        <v>8233</v>
      </c>
      <c r="E5047" s="32">
        <v>15596</v>
      </c>
      <c r="F5047" s="1" t="str">
        <f>IF(Tabella1[[#This Row],[Popolazione]]&gt;300000,"Trovato","")</f>
        <v/>
      </c>
      <c r="G5047" s="1" t="str">
        <f>IF(AND(Tabella1[[#This Row],[Popolazione]]&gt;50000,Tabella1[[#This Row],[Popolazione]]&lt;100000),"Compreso",Tabella1[[#This Row],[Regione]])</f>
        <v>LAZIO</v>
      </c>
    </row>
    <row r="5048" spans="1:7" x14ac:dyDescent="0.25">
      <c r="A5048" s="26" t="s">
        <v>2446</v>
      </c>
      <c r="B5048" s="4" t="str">
        <f>IFERROR(VLOOKUP(A5048,PEC!A$2:B$7902,2,0),"PEC NON ESISTENTE")</f>
        <v>comune.civitella.vt</v>
      </c>
      <c r="C5048" s="3" t="s">
        <v>8220</v>
      </c>
      <c r="D5048" s="3" t="s">
        <v>8233</v>
      </c>
      <c r="E5048" s="32">
        <v>1658</v>
      </c>
      <c r="F5048" s="1" t="str">
        <f>IF(Tabella1[[#This Row],[Popolazione]]&gt;300000,"Trovato","")</f>
        <v/>
      </c>
      <c r="G5048" s="1" t="str">
        <f>IF(AND(Tabella1[[#This Row],[Popolazione]]&gt;50000,Tabella1[[#This Row],[Popolazione]]&lt;100000),"Compreso",Tabella1[[#This Row],[Regione]])</f>
        <v>LAZIO</v>
      </c>
    </row>
    <row r="5049" spans="1:7" x14ac:dyDescent="0.25">
      <c r="A5049" s="26" t="s">
        <v>2599</v>
      </c>
      <c r="B5049" s="4" t="str">
        <f>IFERROR(VLOOKUP(A5049,PEC!A$2:B$7902,2,0),"PEC NON ESISTENTE")</f>
        <v>comunedicorchiano</v>
      </c>
      <c r="C5049" s="3" t="s">
        <v>8220</v>
      </c>
      <c r="D5049" s="3" t="s">
        <v>8233</v>
      </c>
      <c r="E5049" s="32">
        <v>3740</v>
      </c>
      <c r="F5049" s="1" t="str">
        <f>IF(Tabella1[[#This Row],[Popolazione]]&gt;300000,"Trovato","")</f>
        <v/>
      </c>
      <c r="G5049" s="1" t="str">
        <f>IF(AND(Tabella1[[#This Row],[Popolazione]]&gt;50000,Tabella1[[#This Row],[Popolazione]]&lt;100000),"Compreso",Tabella1[[#This Row],[Regione]])</f>
        <v>LAZIO</v>
      </c>
    </row>
    <row r="5050" spans="1:7" x14ac:dyDescent="0.25">
      <c r="A5050" s="26" t="s">
        <v>2907</v>
      </c>
      <c r="B5050" s="4" t="str">
        <f>IFERROR(VLOOKUP(A5050,PEC!A$2:B$7902,2,0),"PEC NON ESISTENTE")</f>
        <v>comunedifabricadiroma</v>
      </c>
      <c r="C5050" s="3" t="s">
        <v>8220</v>
      </c>
      <c r="D5050" s="3" t="s">
        <v>8233</v>
      </c>
      <c r="E5050" s="32">
        <v>8136</v>
      </c>
      <c r="F5050" s="1" t="str">
        <f>IF(Tabella1[[#This Row],[Popolazione]]&gt;300000,"Trovato","")</f>
        <v/>
      </c>
      <c r="G5050" s="1" t="str">
        <f>IF(AND(Tabella1[[#This Row],[Popolazione]]&gt;50000,Tabella1[[#This Row],[Popolazione]]&lt;100000),"Compreso",Tabella1[[#This Row],[Regione]])</f>
        <v>LAZIO</v>
      </c>
    </row>
    <row r="5051" spans="1:7" x14ac:dyDescent="0.25">
      <c r="A5051" s="26" t="s">
        <v>2924</v>
      </c>
      <c r="B5051" s="4" t="str">
        <f>IFERROR(VLOOKUP(A5051,PEC!A$2:B$7902,2,0),"PEC NON ESISTENTE")</f>
        <v>protocollo</v>
      </c>
      <c r="C5051" s="3" t="s">
        <v>8220</v>
      </c>
      <c r="D5051" s="3" t="s">
        <v>8233</v>
      </c>
      <c r="E5051" s="32">
        <v>2115</v>
      </c>
      <c r="F5051" s="1" t="str">
        <f>IF(Tabella1[[#This Row],[Popolazione]]&gt;300000,"Trovato","")</f>
        <v/>
      </c>
      <c r="G5051" s="1" t="str">
        <f>IF(AND(Tabella1[[#This Row],[Popolazione]]&gt;50000,Tabella1[[#This Row],[Popolazione]]&lt;100000),"Compreso",Tabella1[[#This Row],[Regione]])</f>
        <v>LAZIO</v>
      </c>
    </row>
    <row r="5052" spans="1:7" x14ac:dyDescent="0.25">
      <c r="A5052" s="26" t="s">
        <v>2945</v>
      </c>
      <c r="B5052" s="4" t="str">
        <f>IFERROR(VLOOKUP(A5052,PEC!A$2:B$7902,2,0),"PEC NON ESISTENTE")</f>
        <v>comunedifarnese</v>
      </c>
      <c r="C5052" s="3" t="s">
        <v>8220</v>
      </c>
      <c r="D5052" s="3" t="s">
        <v>8233</v>
      </c>
      <c r="E5052" s="32">
        <v>1631</v>
      </c>
      <c r="F5052" s="1" t="str">
        <f>IF(Tabella1[[#This Row],[Popolazione]]&gt;300000,"Trovato","")</f>
        <v/>
      </c>
      <c r="G5052" s="1" t="str">
        <f>IF(AND(Tabella1[[#This Row],[Popolazione]]&gt;50000,Tabella1[[#This Row],[Popolazione]]&lt;100000),"Compreso",Tabella1[[#This Row],[Regione]])</f>
        <v>LAZIO</v>
      </c>
    </row>
    <row r="5053" spans="1:7" x14ac:dyDescent="0.25">
      <c r="A5053" s="26" t="s">
        <v>3210</v>
      </c>
      <c r="B5053" s="4" t="str">
        <f>IFERROR(VLOOKUP(A5053,PEC!A$2:B$7902,2,0),"PEC NON ESISTENTE")</f>
        <v>comunedigallese</v>
      </c>
      <c r="C5053" s="3" t="s">
        <v>8220</v>
      </c>
      <c r="D5053" s="3" t="s">
        <v>8233</v>
      </c>
      <c r="E5053" s="32">
        <v>2994</v>
      </c>
      <c r="F5053" s="1" t="str">
        <f>IF(Tabella1[[#This Row],[Popolazione]]&gt;300000,"Trovato","")</f>
        <v/>
      </c>
      <c r="G5053" s="1" t="str">
        <f>IF(AND(Tabella1[[#This Row],[Popolazione]]&gt;50000,Tabella1[[#This Row],[Popolazione]]&lt;100000),"Compreso",Tabella1[[#This Row],[Regione]])</f>
        <v>LAZIO</v>
      </c>
    </row>
    <row r="5054" spans="1:7" x14ac:dyDescent="0.25">
      <c r="A5054" s="26" t="s">
        <v>3405</v>
      </c>
      <c r="B5054" s="4" t="str">
        <f>IFERROR(VLOOKUP(A5054,PEC!A$2:B$7902,2,0),"PEC NON ESISTENTE")</f>
        <v>comunedigradoli</v>
      </c>
      <c r="C5054" s="3" t="s">
        <v>8220</v>
      </c>
      <c r="D5054" s="3" t="s">
        <v>8233</v>
      </c>
      <c r="E5054" s="32">
        <v>1474</v>
      </c>
      <c r="F5054" s="1" t="str">
        <f>IF(Tabella1[[#This Row],[Popolazione]]&gt;300000,"Trovato","")</f>
        <v/>
      </c>
      <c r="G5054" s="1" t="str">
        <f>IF(AND(Tabella1[[#This Row],[Popolazione]]&gt;50000,Tabella1[[#This Row],[Popolazione]]&lt;100000),"Compreso",Tabella1[[#This Row],[Regione]])</f>
        <v>LAZIO</v>
      </c>
    </row>
    <row r="5055" spans="1:7" x14ac:dyDescent="0.25">
      <c r="A5055" s="26" t="s">
        <v>3407</v>
      </c>
      <c r="B5055" s="4" t="str">
        <f>IFERROR(VLOOKUP(A5055,PEC!A$2:B$7902,2,0),"PEC NON ESISTENTE")</f>
        <v>comunedigraffignano</v>
      </c>
      <c r="C5055" s="3" t="s">
        <v>8220</v>
      </c>
      <c r="D5055" s="3" t="s">
        <v>8233</v>
      </c>
      <c r="E5055" s="32">
        <v>2319</v>
      </c>
      <c r="F5055" s="1" t="str">
        <f>IF(Tabella1[[#This Row],[Popolazione]]&gt;300000,"Trovato","")</f>
        <v/>
      </c>
      <c r="G5055" s="1" t="str">
        <f>IF(AND(Tabella1[[#This Row],[Popolazione]]&gt;50000,Tabella1[[#This Row],[Popolazione]]&lt;100000),"Compreso",Tabella1[[#This Row],[Regione]])</f>
        <v>LAZIO</v>
      </c>
    </row>
    <row r="5056" spans="1:7" x14ac:dyDescent="0.25">
      <c r="A5056" s="26" t="s">
        <v>3468</v>
      </c>
      <c r="B5056" s="4" t="str">
        <f>IFERROR(VLOOKUP(A5056,PEC!A$2:B$7902,2,0),"PEC NON ESISTENTE")</f>
        <v>comunegrottedicastro</v>
      </c>
      <c r="C5056" s="3" t="s">
        <v>8220</v>
      </c>
      <c r="D5056" s="3" t="s">
        <v>8233</v>
      </c>
      <c r="E5056" s="32">
        <v>2795</v>
      </c>
      <c r="F5056" s="1" t="str">
        <f>IF(Tabella1[[#This Row],[Popolazione]]&gt;300000,"Trovato","")</f>
        <v/>
      </c>
      <c r="G5056" s="1" t="str">
        <f>IF(AND(Tabella1[[#This Row],[Popolazione]]&gt;50000,Tabella1[[#This Row],[Popolazione]]&lt;100000),"Compreso",Tabella1[[#This Row],[Regione]])</f>
        <v>LAZIO</v>
      </c>
    </row>
    <row r="5057" spans="1:7" x14ac:dyDescent="0.25">
      <c r="A5057" s="26" t="s">
        <v>3546</v>
      </c>
      <c r="B5057" s="4" t="str">
        <f>IFERROR(VLOOKUP(A5057,PEC!A$2:B$7902,2,0),"PEC NON ESISTENTE")</f>
        <v>protocollo</v>
      </c>
      <c r="C5057" s="3" t="s">
        <v>8220</v>
      </c>
      <c r="D5057" s="3" t="s">
        <v>8233</v>
      </c>
      <c r="E5057" s="32">
        <v>2377</v>
      </c>
      <c r="F5057" s="1" t="str">
        <f>IF(Tabella1[[#This Row],[Popolazione]]&gt;300000,"Trovato","")</f>
        <v/>
      </c>
      <c r="G5057" s="1" t="str">
        <f>IF(AND(Tabella1[[#This Row],[Popolazione]]&gt;50000,Tabella1[[#This Row],[Popolazione]]&lt;100000),"Compreso",Tabella1[[#This Row],[Regione]])</f>
        <v>LAZIO</v>
      </c>
    </row>
    <row r="5058" spans="1:7" x14ac:dyDescent="0.25">
      <c r="A5058" s="26" t="s">
        <v>3656</v>
      </c>
      <c r="B5058" s="4" t="str">
        <f>IFERROR(VLOOKUP(A5058,PEC!A$2:B$7902,2,0),"PEC NON ESISTENTE")</f>
        <v>comune.latera.vt</v>
      </c>
      <c r="C5058" s="3" t="s">
        <v>8220</v>
      </c>
      <c r="D5058" s="3" t="s">
        <v>8233</v>
      </c>
      <c r="E5058" s="32">
        <v>933</v>
      </c>
      <c r="F5058" s="1" t="str">
        <f>IF(Tabella1[[#This Row],[Popolazione]]&gt;300000,"Trovato","")</f>
        <v/>
      </c>
      <c r="G5058" s="1" t="str">
        <f>IF(AND(Tabella1[[#This Row],[Popolazione]]&gt;50000,Tabella1[[#This Row],[Popolazione]]&lt;100000),"Compreso",Tabella1[[#This Row],[Regione]])</f>
        <v>LAZIO</v>
      </c>
    </row>
    <row r="5059" spans="1:7" x14ac:dyDescent="0.25">
      <c r="A5059" s="26" t="s">
        <v>3831</v>
      </c>
      <c r="B5059" s="4" t="str">
        <f>IFERROR(VLOOKUP(A5059,PEC!A$2:B$7902,2,0),"PEC NON ESISTENTE")</f>
        <v>comunelubriano</v>
      </c>
      <c r="C5059" s="3" t="s">
        <v>8220</v>
      </c>
      <c r="D5059" s="3" t="s">
        <v>8233</v>
      </c>
      <c r="E5059" s="32">
        <v>919</v>
      </c>
      <c r="F5059" s="1" t="str">
        <f>IF(Tabella1[[#This Row],[Popolazione]]&gt;300000,"Trovato","")</f>
        <v/>
      </c>
      <c r="G5059" s="1" t="str">
        <f>IF(AND(Tabella1[[#This Row],[Popolazione]]&gt;50000,Tabella1[[#This Row],[Popolazione]]&lt;100000),"Compreso",Tabella1[[#This Row],[Regione]])</f>
        <v>LAZIO</v>
      </c>
    </row>
    <row r="5060" spans="1:7" x14ac:dyDescent="0.25">
      <c r="A5060" s="26" t="s">
        <v>4024</v>
      </c>
      <c r="B5060" s="4" t="str">
        <f>IFERROR(VLOOKUP(A5060,PEC!A$2:B$7902,2,0),"PEC NON ESISTENTE")</f>
        <v>comunemartavt</v>
      </c>
      <c r="C5060" s="3" t="s">
        <v>8220</v>
      </c>
      <c r="D5060" s="3" t="s">
        <v>8233</v>
      </c>
      <c r="E5060" s="32">
        <v>3520</v>
      </c>
      <c r="F5060" s="1" t="str">
        <f>IF(Tabella1[[#This Row],[Popolazione]]&gt;300000,"Trovato","")</f>
        <v/>
      </c>
      <c r="G5060" s="1" t="str">
        <f>IF(AND(Tabella1[[#This Row],[Popolazione]]&gt;50000,Tabella1[[#This Row],[Popolazione]]&lt;100000),"Compreso",Tabella1[[#This Row],[Regione]])</f>
        <v>LAZIO</v>
      </c>
    </row>
    <row r="5061" spans="1:7" x14ac:dyDescent="0.25">
      <c r="A5061" s="26" t="s">
        <v>4343</v>
      </c>
      <c r="B5061" s="4" t="str">
        <f>IFERROR(VLOOKUP(A5061,PEC!A$2:B$7902,2,0),"PEC NON ESISTENTE")</f>
        <v>comune.montaltodicastro.vt</v>
      </c>
      <c r="C5061" s="3" t="s">
        <v>8220</v>
      </c>
      <c r="D5061" s="3" t="s">
        <v>8233</v>
      </c>
      <c r="E5061" s="32">
        <v>8770</v>
      </c>
      <c r="F5061" s="1" t="str">
        <f>IF(Tabella1[[#This Row],[Popolazione]]&gt;300000,"Trovato","")</f>
        <v/>
      </c>
      <c r="G5061" s="1" t="str">
        <f>IF(AND(Tabella1[[#This Row],[Popolazione]]&gt;50000,Tabella1[[#This Row],[Popolazione]]&lt;100000),"Compreso",Tabella1[[#This Row],[Regione]])</f>
        <v>LAZIO</v>
      </c>
    </row>
    <row r="5062" spans="1:7" x14ac:dyDescent="0.25">
      <c r="A5062" s="26" t="s">
        <v>4430</v>
      </c>
      <c r="B5062" s="4" t="str">
        <f>IFERROR(VLOOKUP(A5062,PEC!A$2:B$7902,2,0),"PEC NON ESISTENTE")</f>
        <v>protocollo</v>
      </c>
      <c r="C5062" s="3" t="s">
        <v>8220</v>
      </c>
      <c r="D5062" s="3" t="s">
        <v>8233</v>
      </c>
      <c r="E5062" s="32">
        <v>13388</v>
      </c>
      <c r="F5062" s="1" t="str">
        <f>IF(Tabella1[[#This Row],[Popolazione]]&gt;300000,"Trovato","")</f>
        <v/>
      </c>
      <c r="G5062" s="1" t="str">
        <f>IF(AND(Tabella1[[#This Row],[Popolazione]]&gt;50000,Tabella1[[#This Row],[Popolazione]]&lt;100000),"Compreso",Tabella1[[#This Row],[Regione]])</f>
        <v>LAZIO</v>
      </c>
    </row>
    <row r="5063" spans="1:7" x14ac:dyDescent="0.25">
      <c r="A5063" s="26" t="s">
        <v>4371</v>
      </c>
      <c r="B5063" s="4" t="str">
        <f>IFERROR(VLOOKUP(A5063,PEC!A$2:B$7902,2,0),"PEC NON ESISTENTE")</f>
        <v>segreteria</v>
      </c>
      <c r="C5063" s="3" t="s">
        <v>8220</v>
      </c>
      <c r="D5063" s="3" t="s">
        <v>8233</v>
      </c>
      <c r="E5063" s="32">
        <v>2007</v>
      </c>
      <c r="F5063" s="1" t="str">
        <f>IF(Tabella1[[#This Row],[Popolazione]]&gt;300000,"Trovato","")</f>
        <v/>
      </c>
      <c r="G5063" s="1" t="str">
        <f>IF(AND(Tabella1[[#This Row],[Popolazione]]&gt;50000,Tabella1[[#This Row],[Popolazione]]&lt;100000),"Compreso",Tabella1[[#This Row],[Regione]])</f>
        <v>LAZIO</v>
      </c>
    </row>
    <row r="5064" spans="1:7" x14ac:dyDescent="0.25">
      <c r="A5064" s="26" t="s">
        <v>4506</v>
      </c>
      <c r="B5064" s="4" t="str">
        <f>IFERROR(VLOOKUP(A5064,PEC!A$2:B$7902,2,0),"PEC NON ESISTENTE")</f>
        <v>comunedimonterosi</v>
      </c>
      <c r="C5064" s="3" t="s">
        <v>8220</v>
      </c>
      <c r="D5064" s="3" t="s">
        <v>8233</v>
      </c>
      <c r="E5064" s="32">
        <v>3868</v>
      </c>
      <c r="F5064" s="1" t="str">
        <f>IF(Tabella1[[#This Row],[Popolazione]]&gt;300000,"Trovato","")</f>
        <v/>
      </c>
      <c r="G5064" s="1" t="str">
        <f>IF(AND(Tabella1[[#This Row],[Popolazione]]&gt;50000,Tabella1[[#This Row],[Popolazione]]&lt;100000),"Compreso",Tabella1[[#This Row],[Regione]])</f>
        <v>LAZIO</v>
      </c>
    </row>
    <row r="5065" spans="1:7" x14ac:dyDescent="0.25">
      <c r="A5065" s="26" t="s">
        <v>4684</v>
      </c>
      <c r="B5065" s="4" t="str">
        <f>IFERROR(VLOOKUP(A5065,PEC!A$2:B$7902,2,0),"PEC NON ESISTENTE")</f>
        <v>comune.nepi.vt</v>
      </c>
      <c r="C5065" s="3" t="s">
        <v>8220</v>
      </c>
      <c r="D5065" s="3" t="s">
        <v>8233</v>
      </c>
      <c r="E5065" s="32">
        <v>9353</v>
      </c>
      <c r="F5065" s="1" t="str">
        <f>IF(Tabella1[[#This Row],[Popolazione]]&gt;300000,"Trovato","")</f>
        <v/>
      </c>
      <c r="G5065" s="1" t="str">
        <f>IF(AND(Tabella1[[#This Row],[Popolazione]]&gt;50000,Tabella1[[#This Row],[Popolazione]]&lt;100000),"Compreso",Tabella1[[#This Row],[Regione]])</f>
        <v>LAZIO</v>
      </c>
    </row>
    <row r="5066" spans="1:7" x14ac:dyDescent="0.25">
      <c r="A5066" s="26" t="s">
        <v>4836</v>
      </c>
      <c r="B5066" s="4" t="str">
        <f>IFERROR(VLOOKUP(A5066,PEC!A$2:B$7902,2,0),"PEC NON ESISTENTE")</f>
        <v>comuneonano</v>
      </c>
      <c r="C5066" s="3" t="s">
        <v>8220</v>
      </c>
      <c r="D5066" s="3" t="s">
        <v>8233</v>
      </c>
      <c r="E5066" s="32">
        <v>1017</v>
      </c>
      <c r="F5066" s="1" t="str">
        <f>IF(Tabella1[[#This Row],[Popolazione]]&gt;300000,"Trovato","")</f>
        <v/>
      </c>
      <c r="G5066" s="1" t="str">
        <f>IF(AND(Tabella1[[#This Row],[Popolazione]]&gt;50000,Tabella1[[#This Row],[Popolazione]]&lt;100000),"Compreso",Tabella1[[#This Row],[Regione]])</f>
        <v>LAZIO</v>
      </c>
    </row>
    <row r="5067" spans="1:7" x14ac:dyDescent="0.25">
      <c r="A5067" s="26" t="s">
        <v>4866</v>
      </c>
      <c r="B5067" s="4" t="str">
        <f>IFERROR(VLOOKUP(A5067,PEC!A$2:B$7902,2,0),"PEC NON ESISTENTE")</f>
        <v>comuneorioloromano</v>
      </c>
      <c r="C5067" s="3" t="s">
        <v>8220</v>
      </c>
      <c r="D5067" s="3" t="s">
        <v>8233</v>
      </c>
      <c r="E5067" s="32">
        <v>3648</v>
      </c>
      <c r="F5067" s="1" t="str">
        <f>IF(Tabella1[[#This Row],[Popolazione]]&gt;300000,"Trovato","")</f>
        <v/>
      </c>
      <c r="G5067" s="1" t="str">
        <f>IF(AND(Tabella1[[#This Row],[Popolazione]]&gt;50000,Tabella1[[#This Row],[Popolazione]]&lt;100000),"Compreso",Tabella1[[#This Row],[Regione]])</f>
        <v>LAZIO</v>
      </c>
    </row>
    <row r="5068" spans="1:7" x14ac:dyDescent="0.25">
      <c r="A5068" s="26" t="s">
        <v>4886</v>
      </c>
      <c r="B5068" s="4" t="str">
        <f>IFERROR(VLOOKUP(A5068,PEC!A$2:B$7902,2,0),"PEC NON ESISTENTE")</f>
        <v>comuneorte</v>
      </c>
      <c r="C5068" s="3" t="s">
        <v>8220</v>
      </c>
      <c r="D5068" s="3" t="s">
        <v>8233</v>
      </c>
      <c r="E5068" s="32">
        <v>8665</v>
      </c>
      <c r="F5068" s="1" t="str">
        <f>IF(Tabella1[[#This Row],[Popolazione]]&gt;300000,"Trovato","")</f>
        <v/>
      </c>
      <c r="G5068" s="1" t="str">
        <f>IF(AND(Tabella1[[#This Row],[Popolazione]]&gt;50000,Tabella1[[#This Row],[Popolazione]]&lt;100000),"Compreso",Tabella1[[#This Row],[Regione]])</f>
        <v>LAZIO</v>
      </c>
    </row>
    <row r="5069" spans="1:7" x14ac:dyDescent="0.25">
      <c r="A5069" s="26" t="s">
        <v>5209</v>
      </c>
      <c r="B5069" s="4" t="str">
        <f>IFERROR(VLOOKUP(A5069,PEC!A$2:B$7902,2,0),"PEC NON ESISTENTE")</f>
        <v>comunepiansano</v>
      </c>
      <c r="C5069" s="3" t="s">
        <v>8220</v>
      </c>
      <c r="D5069" s="3" t="s">
        <v>8233</v>
      </c>
      <c r="E5069" s="32">
        <v>2147</v>
      </c>
      <c r="F5069" s="1" t="str">
        <f>IF(Tabella1[[#This Row],[Popolazione]]&gt;300000,"Trovato","")</f>
        <v/>
      </c>
      <c r="G5069" s="1" t="str">
        <f>IF(AND(Tabella1[[#This Row],[Popolazione]]&gt;50000,Tabella1[[#This Row],[Popolazione]]&lt;100000),"Compreso",Tabella1[[#This Row],[Regione]])</f>
        <v>LAZIO</v>
      </c>
    </row>
    <row r="5070" spans="1:7" x14ac:dyDescent="0.25">
      <c r="A5070" s="26" t="s">
        <v>5596</v>
      </c>
      <c r="B5070" s="4" t="str">
        <f>IFERROR(VLOOKUP(A5070,PEC!A$2:B$7902,2,0),"PEC NON ESISTENTE")</f>
        <v>postacertificata</v>
      </c>
      <c r="C5070" s="3" t="s">
        <v>8220</v>
      </c>
      <c r="D5070" s="3" t="s">
        <v>8233</v>
      </c>
      <c r="E5070" s="32">
        <v>605</v>
      </c>
      <c r="F5070" s="1" t="str">
        <f>IF(Tabella1[[#This Row],[Popolazione]]&gt;300000,"Trovato","")</f>
        <v/>
      </c>
      <c r="G5070" s="1" t="str">
        <f>IF(AND(Tabella1[[#This Row],[Popolazione]]&gt;50000,Tabella1[[#This Row],[Popolazione]]&lt;100000),"Compreso",Tabella1[[#This Row],[Regione]])</f>
        <v>LAZIO</v>
      </c>
    </row>
    <row r="5071" spans="1:7" x14ac:dyDescent="0.25">
      <c r="A5071" s="26" t="s">
        <v>5927</v>
      </c>
      <c r="B5071" s="4" t="str">
        <f>IFERROR(VLOOKUP(A5071,PEC!A$2:B$7902,2,0),"PEC NON ESISTENTE")</f>
        <v>anagrafe.ronciglione</v>
      </c>
      <c r="C5071" s="3" t="s">
        <v>8220</v>
      </c>
      <c r="D5071" s="3" t="s">
        <v>8233</v>
      </c>
      <c r="E5071" s="32">
        <v>8308</v>
      </c>
      <c r="F5071" s="1" t="str">
        <f>IF(Tabella1[[#This Row],[Popolazione]]&gt;300000,"Trovato","")</f>
        <v/>
      </c>
      <c r="G5071" s="1" t="str">
        <f>IF(AND(Tabella1[[#This Row],[Popolazione]]&gt;50000,Tabella1[[#This Row],[Popolazione]]&lt;100000),"Compreso",Tabella1[[#This Row],[Regione]])</f>
        <v>LAZIO</v>
      </c>
    </row>
    <row r="5072" spans="1:7" x14ac:dyDescent="0.25">
      <c r="A5072" s="26" t="s">
        <v>7700</v>
      </c>
      <c r="B5072" s="4" t="str">
        <f>IFERROR(VLOOKUP(A5072,PEC!A$2:B$7902,2,0),"PEC NON ESISTENTE")</f>
        <v>comune.villasangiovanniintuscia</v>
      </c>
      <c r="C5072" s="3" t="s">
        <v>8220</v>
      </c>
      <c r="D5072" s="3" t="s">
        <v>8233</v>
      </c>
      <c r="E5072" s="32">
        <v>1313</v>
      </c>
      <c r="F5072" s="1" t="str">
        <f>IF(Tabella1[[#This Row],[Popolazione]]&gt;300000,"Trovato","")</f>
        <v/>
      </c>
      <c r="G5072" s="1" t="str">
        <f>IF(AND(Tabella1[[#This Row],[Popolazione]]&gt;50000,Tabella1[[#This Row],[Popolazione]]&lt;100000),"Compreso",Tabella1[[#This Row],[Regione]])</f>
        <v>LAZIO</v>
      </c>
    </row>
    <row r="5073" spans="1:7" x14ac:dyDescent="0.25">
      <c r="A5073" s="26" t="s">
        <v>6237</v>
      </c>
      <c r="B5073" s="4" t="str">
        <f>IFERROR(VLOOKUP(A5073,PEC!A$2:B$7902,2,0),"PEC NON ESISTENTE")</f>
        <v>comunesanlorenzonuovo</v>
      </c>
      <c r="C5073" s="3" t="s">
        <v>8220</v>
      </c>
      <c r="D5073" s="3" t="s">
        <v>8233</v>
      </c>
      <c r="E5073" s="32">
        <v>2166</v>
      </c>
      <c r="F5073" s="1" t="str">
        <f>IF(Tabella1[[#This Row],[Popolazione]]&gt;300000,"Trovato","")</f>
        <v/>
      </c>
      <c r="G5073" s="1" t="str">
        <f>IF(AND(Tabella1[[#This Row],[Popolazione]]&gt;50000,Tabella1[[#This Row],[Popolazione]]&lt;100000),"Compreso",Tabella1[[#This Row],[Regione]])</f>
        <v>LAZIO</v>
      </c>
    </row>
    <row r="5074" spans="1:7" x14ac:dyDescent="0.25">
      <c r="A5074" s="26" t="s">
        <v>6874</v>
      </c>
      <c r="B5074" s="4" t="str">
        <f>IFERROR(VLOOKUP(A5074,PEC!A$2:B$7902,2,0),"PEC NON ESISTENTE")</f>
        <v>puntocomune.soriano</v>
      </c>
      <c r="C5074" s="3" t="s">
        <v>8220</v>
      </c>
      <c r="D5074" s="3" t="s">
        <v>8233</v>
      </c>
      <c r="E5074" s="32">
        <v>8544</v>
      </c>
      <c r="F5074" s="1" t="str">
        <f>IF(Tabella1[[#This Row],[Popolazione]]&gt;300000,"Trovato","")</f>
        <v/>
      </c>
      <c r="G5074" s="1" t="str">
        <f>IF(AND(Tabella1[[#This Row],[Popolazione]]&gt;50000,Tabella1[[#This Row],[Popolazione]]&lt;100000),"Compreso",Tabella1[[#This Row],[Regione]])</f>
        <v>LAZIO</v>
      </c>
    </row>
    <row r="5075" spans="1:7" x14ac:dyDescent="0.25">
      <c r="A5075" s="26" t="s">
        <v>6992</v>
      </c>
      <c r="B5075" s="4" t="str">
        <f>IFERROR(VLOOKUP(A5075,PEC!A$2:B$7902,2,0),"PEC NON ESISTENTE")</f>
        <v>comunesutri</v>
      </c>
      <c r="C5075" s="3" t="s">
        <v>8220</v>
      </c>
      <c r="D5075" s="3" t="s">
        <v>8233</v>
      </c>
      <c r="E5075" s="32">
        <v>6552</v>
      </c>
      <c r="F5075" s="1" t="str">
        <f>IF(Tabella1[[#This Row],[Popolazione]]&gt;300000,"Trovato","")</f>
        <v/>
      </c>
      <c r="G5075" s="1" t="str">
        <f>IF(AND(Tabella1[[#This Row],[Popolazione]]&gt;50000,Tabella1[[#This Row],[Popolazione]]&lt;100000),"Compreso",Tabella1[[#This Row],[Regione]])</f>
        <v>LAZIO</v>
      </c>
    </row>
    <row r="5076" spans="1:7" x14ac:dyDescent="0.25">
      <c r="A5076" s="26" t="s">
        <v>7018</v>
      </c>
      <c r="B5076" s="4" t="str">
        <f>IFERROR(VLOOKUP(A5076,PEC!A$2:B$7902,2,0),"PEC NON ESISTENTE")</f>
        <v>pec</v>
      </c>
      <c r="C5076" s="3" t="s">
        <v>8220</v>
      </c>
      <c r="D5076" s="3" t="s">
        <v>8233</v>
      </c>
      <c r="E5076" s="32">
        <v>16016</v>
      </c>
      <c r="F5076" s="1" t="str">
        <f>IF(Tabella1[[#This Row],[Popolazione]]&gt;300000,"Trovato","")</f>
        <v/>
      </c>
      <c r="G5076" s="1" t="str">
        <f>IF(AND(Tabella1[[#This Row],[Popolazione]]&gt;50000,Tabella1[[#This Row],[Popolazione]]&lt;100000),"Compreso",Tabella1[[#This Row],[Regione]])</f>
        <v>LAZIO</v>
      </c>
    </row>
    <row r="5077" spans="1:7" x14ac:dyDescent="0.25">
      <c r="A5077" s="26" t="s">
        <v>7091</v>
      </c>
      <c r="B5077" s="4" t="str">
        <f>IFERROR(VLOOKUP(A5077,PEC!A$2:B$7902,2,0),"PEC NON ESISTENTE")</f>
        <v>comune.tessennano</v>
      </c>
      <c r="C5077" s="3" t="s">
        <v>8220</v>
      </c>
      <c r="D5077" s="3" t="s">
        <v>8233</v>
      </c>
      <c r="E5077" s="32">
        <v>350</v>
      </c>
      <c r="F5077" s="1" t="str">
        <f>IF(Tabella1[[#This Row],[Popolazione]]&gt;300000,"Trovato","")</f>
        <v/>
      </c>
      <c r="G5077" s="1" t="str">
        <f>IF(AND(Tabella1[[#This Row],[Popolazione]]&gt;50000,Tabella1[[#This Row],[Popolazione]]&lt;100000),"Compreso",Tabella1[[#This Row],[Regione]])</f>
        <v>LAZIO</v>
      </c>
    </row>
    <row r="5078" spans="1:7" x14ac:dyDescent="0.25">
      <c r="A5078" s="26" t="s">
        <v>7348</v>
      </c>
      <c r="B5078" s="4" t="str">
        <f>IFERROR(VLOOKUP(A5078,PEC!A$2:B$7902,2,0),"PEC NON ESISTENTE")</f>
        <v>protocollo</v>
      </c>
      <c r="C5078" s="3" t="s">
        <v>8220</v>
      </c>
      <c r="D5078" s="3" t="s">
        <v>8233</v>
      </c>
      <c r="E5078" s="32">
        <v>8145</v>
      </c>
      <c r="F5078" s="1" t="str">
        <f>IF(Tabella1[[#This Row],[Popolazione]]&gt;300000,"Trovato","")</f>
        <v/>
      </c>
      <c r="G5078" s="1" t="str">
        <f>IF(AND(Tabella1[[#This Row],[Popolazione]]&gt;50000,Tabella1[[#This Row],[Popolazione]]&lt;100000),"Compreso",Tabella1[[#This Row],[Regione]])</f>
        <v>LAZIO</v>
      </c>
    </row>
    <row r="5079" spans="1:7" x14ac:dyDescent="0.25">
      <c r="A5079" s="26" t="s">
        <v>7428</v>
      </c>
      <c r="B5079" s="4" t="str">
        <f>IFERROR(VLOOKUP(A5079,PEC!A$2:B$7902,2,0),"PEC NON ESISTENTE")</f>
        <v>comune.valentano.vt</v>
      </c>
      <c r="C5079" s="3" t="s">
        <v>8220</v>
      </c>
      <c r="D5079" s="3" t="s">
        <v>8233</v>
      </c>
      <c r="E5079" s="32">
        <v>2895</v>
      </c>
      <c r="F5079" s="1" t="str">
        <f>IF(Tabella1[[#This Row],[Popolazione]]&gt;300000,"Trovato","")</f>
        <v/>
      </c>
      <c r="G5079" s="1" t="str">
        <f>IF(AND(Tabella1[[#This Row],[Popolazione]]&gt;50000,Tabella1[[#This Row],[Popolazione]]&lt;100000),"Compreso",Tabella1[[#This Row],[Regione]])</f>
        <v>LAZIO</v>
      </c>
    </row>
    <row r="5080" spans="1:7" x14ac:dyDescent="0.25">
      <c r="A5080" s="26" t="s">
        <v>7469</v>
      </c>
      <c r="B5080" s="4" t="str">
        <f>IFERROR(VLOOKUP(A5080,PEC!A$2:B$7902,2,0),"PEC NON ESISTENTE")</f>
        <v>pec</v>
      </c>
      <c r="C5080" s="3" t="s">
        <v>8220</v>
      </c>
      <c r="D5080" s="3" t="s">
        <v>8233</v>
      </c>
      <c r="E5080" s="32">
        <v>2613</v>
      </c>
      <c r="F5080" s="1" t="str">
        <f>IF(Tabella1[[#This Row],[Popolazione]]&gt;300000,"Trovato","")</f>
        <v/>
      </c>
      <c r="G5080" s="1" t="str">
        <f>IF(AND(Tabella1[[#This Row],[Popolazione]]&gt;50000,Tabella1[[#This Row],[Popolazione]]&lt;100000),"Compreso",Tabella1[[#This Row],[Regione]])</f>
        <v>LAZIO</v>
      </c>
    </row>
    <row r="5081" spans="1:7" x14ac:dyDescent="0.25">
      <c r="A5081" s="26" t="s">
        <v>7525</v>
      </c>
      <c r="B5081" s="4" t="str">
        <f>IFERROR(VLOOKUP(A5081,PEC!A$2:B$7902,2,0),"PEC NON ESISTENTE")</f>
        <v>comune.vasanello.vt</v>
      </c>
      <c r="C5081" s="3" t="s">
        <v>8220</v>
      </c>
      <c r="D5081" s="3" t="s">
        <v>8233</v>
      </c>
      <c r="E5081" s="32">
        <v>4161</v>
      </c>
      <c r="F5081" s="1" t="str">
        <f>IF(Tabella1[[#This Row],[Popolazione]]&gt;300000,"Trovato","")</f>
        <v/>
      </c>
      <c r="G5081" s="1" t="str">
        <f>IF(AND(Tabella1[[#This Row],[Popolazione]]&gt;50000,Tabella1[[#This Row],[Popolazione]]&lt;100000),"Compreso",Tabella1[[#This Row],[Regione]])</f>
        <v>LAZIO</v>
      </c>
    </row>
    <row r="5082" spans="1:7" x14ac:dyDescent="0.25">
      <c r="A5082" s="26" t="s">
        <v>7540</v>
      </c>
      <c r="B5082" s="4" t="str">
        <f>IFERROR(VLOOKUP(A5082,PEC!A$2:B$7902,2,0),"PEC NON ESISTENTE")</f>
        <v>comunevejano</v>
      </c>
      <c r="C5082" s="3" t="s">
        <v>8220</v>
      </c>
      <c r="D5082" s="3" t="s">
        <v>8233</v>
      </c>
      <c r="E5082" s="32">
        <v>2298</v>
      </c>
      <c r="F5082" s="1" t="str">
        <f>IF(Tabella1[[#This Row],[Popolazione]]&gt;300000,"Trovato","")</f>
        <v/>
      </c>
      <c r="G5082" s="1" t="str">
        <f>IF(AND(Tabella1[[#This Row],[Popolazione]]&gt;50000,Tabella1[[#This Row],[Popolazione]]&lt;100000),"Compreso",Tabella1[[#This Row],[Regione]])</f>
        <v>LAZIO</v>
      </c>
    </row>
    <row r="5083" spans="1:7" x14ac:dyDescent="0.25">
      <c r="A5083" s="26" t="s">
        <v>7614</v>
      </c>
      <c r="B5083" s="4" t="str">
        <f>IFERROR(VLOOKUP(A5083,PEC!A$2:B$7902,2,0),"PEC NON ESISTENTE")</f>
        <v>comune.vetralla</v>
      </c>
      <c r="C5083" s="3" t="s">
        <v>8220</v>
      </c>
      <c r="D5083" s="3" t="s">
        <v>8233</v>
      </c>
      <c r="E5083" s="32">
        <v>13507</v>
      </c>
      <c r="F5083" s="1" t="str">
        <f>IF(Tabella1[[#This Row],[Popolazione]]&gt;300000,"Trovato","")</f>
        <v/>
      </c>
      <c r="G5083" s="1" t="str">
        <f>IF(AND(Tabella1[[#This Row],[Popolazione]]&gt;50000,Tabella1[[#This Row],[Popolazione]]&lt;100000),"Compreso",Tabella1[[#This Row],[Regione]])</f>
        <v>LAZIO</v>
      </c>
    </row>
    <row r="5084" spans="1:7" x14ac:dyDescent="0.25">
      <c r="A5084" s="26" t="s">
        <v>7661</v>
      </c>
      <c r="B5084" s="4" t="str">
        <f>IFERROR(VLOOKUP(A5084,PEC!A$2:B$7902,2,0),"PEC NON ESISTENTE")</f>
        <v>comunevignanello</v>
      </c>
      <c r="C5084" s="3" t="s">
        <v>8220</v>
      </c>
      <c r="D5084" s="3" t="s">
        <v>8233</v>
      </c>
      <c r="E5084" s="32">
        <v>4826</v>
      </c>
      <c r="F5084" s="1" t="str">
        <f>IF(Tabella1[[#This Row],[Popolazione]]&gt;300000,"Trovato","")</f>
        <v/>
      </c>
      <c r="G5084" s="1" t="str">
        <f>IF(AND(Tabella1[[#This Row],[Popolazione]]&gt;50000,Tabella1[[#This Row],[Popolazione]]&lt;100000),"Compreso",Tabella1[[#This Row],[Regione]])</f>
        <v>LAZIO</v>
      </c>
    </row>
    <row r="5085" spans="1:7" x14ac:dyDescent="0.25">
      <c r="A5085" s="26" t="s">
        <v>7815</v>
      </c>
      <c r="B5085" s="4" t="str">
        <f>IFERROR(VLOOKUP(A5085,PEC!A$2:B$7902,2,0),"PEC NON ESISTENTE")</f>
        <v>protocollo</v>
      </c>
      <c r="C5085" s="3" t="s">
        <v>8220</v>
      </c>
      <c r="D5085" s="3" t="s">
        <v>8233</v>
      </c>
      <c r="E5085" s="32">
        <v>63209</v>
      </c>
      <c r="F5085" s="1" t="str">
        <f>IF(Tabella1[[#This Row],[Popolazione]]&gt;300000,"Trovato","")</f>
        <v/>
      </c>
      <c r="G5085" s="1" t="str">
        <f>IF(AND(Tabella1[[#This Row],[Popolazione]]&gt;50000,Tabella1[[#This Row],[Popolazione]]&lt;100000),"Compreso",Tabella1[[#This Row],[Regione]])</f>
        <v>Compreso</v>
      </c>
    </row>
    <row r="5086" spans="1:7" x14ac:dyDescent="0.25">
      <c r="A5086" s="26" t="s">
        <v>7818</v>
      </c>
      <c r="B5086" s="4" t="str">
        <f>IFERROR(VLOOKUP(A5086,PEC!A$2:B$7902,2,0),"PEC NON ESISTENTE")</f>
        <v>comune.vitorchiano.vt</v>
      </c>
      <c r="C5086" s="3" t="s">
        <v>8220</v>
      </c>
      <c r="D5086" s="3" t="s">
        <v>8233</v>
      </c>
      <c r="E5086" s="32">
        <v>4956</v>
      </c>
      <c r="F5086" s="1" t="str">
        <f>IF(Tabella1[[#This Row],[Popolazione]]&gt;300000,"Trovato","")</f>
        <v/>
      </c>
      <c r="G5086" s="1" t="str">
        <f>IF(AND(Tabella1[[#This Row],[Popolazione]]&gt;50000,Tabella1[[#This Row],[Popolazione]]&lt;100000),"Compreso",Tabella1[[#This Row],[Regione]])</f>
        <v>LAZIO</v>
      </c>
    </row>
    <row r="5087" spans="1:7" x14ac:dyDescent="0.25">
      <c r="A5087" s="26" t="s">
        <v>425</v>
      </c>
      <c r="B5087" s="4" t="str">
        <f>IFERROR(VLOOKUP(A5087,PEC!A$2:B$7902,2,0),"PEC NON ESISTENTE")</f>
        <v>comune.accumoli</v>
      </c>
      <c r="C5087" s="3" t="s">
        <v>8220</v>
      </c>
      <c r="D5087" s="3" t="s">
        <v>8233</v>
      </c>
      <c r="E5087" s="32">
        <v>653</v>
      </c>
      <c r="F5087" s="1" t="str">
        <f>IF(Tabella1[[#This Row],[Popolazione]]&gt;300000,"Trovato","")</f>
        <v/>
      </c>
      <c r="G5087" s="1" t="str">
        <f>IF(AND(Tabella1[[#This Row],[Popolazione]]&gt;50000,Tabella1[[#This Row],[Popolazione]]&lt;100000),"Compreso",Tabella1[[#This Row],[Regione]])</f>
        <v>LAZIO</v>
      </c>
    </row>
    <row r="5088" spans="1:7" x14ac:dyDescent="0.25">
      <c r="A5088" s="26" t="s">
        <v>609</v>
      </c>
      <c r="B5088" s="4" t="str">
        <f>IFERROR(VLOOKUP(A5088,PEC!A$2:B$7902,2,0),"PEC NON ESISTENTE")</f>
        <v>protocollo</v>
      </c>
      <c r="C5088" s="3" t="s">
        <v>8220</v>
      </c>
      <c r="D5088" s="3" t="s">
        <v>8233</v>
      </c>
      <c r="E5088" s="32">
        <v>2646</v>
      </c>
      <c r="F5088" s="1" t="str">
        <f>IF(Tabella1[[#This Row],[Popolazione]]&gt;300000,"Trovato","")</f>
        <v/>
      </c>
      <c r="G5088" s="1" t="str">
        <f>IF(AND(Tabella1[[#This Row],[Popolazione]]&gt;50000,Tabella1[[#This Row],[Popolazione]]&lt;100000),"Compreso",Tabella1[[#This Row],[Regione]])</f>
        <v>LAZIO</v>
      </c>
    </row>
    <row r="5089" spans="1:7" x14ac:dyDescent="0.25">
      <c r="A5089" s="26" t="s">
        <v>651</v>
      </c>
      <c r="B5089" s="4" t="str">
        <f>IFERROR(VLOOKUP(A5089,PEC!A$2:B$7902,2,0),"PEC NON ESISTENTE")</f>
        <v>comunediantrodoco</v>
      </c>
      <c r="C5089" s="3" t="s">
        <v>8220</v>
      </c>
      <c r="D5089" s="3" t="s">
        <v>8233</v>
      </c>
      <c r="E5089" s="32">
        <v>2704</v>
      </c>
      <c r="F5089" s="1" t="str">
        <f>IF(Tabella1[[#This Row],[Popolazione]]&gt;300000,"Trovato","")</f>
        <v/>
      </c>
      <c r="G5089" s="1" t="str">
        <f>IF(AND(Tabella1[[#This Row],[Popolazione]]&gt;50000,Tabella1[[#This Row],[Popolazione]]&lt;100000),"Compreso",Tabella1[[#This Row],[Regione]])</f>
        <v>LAZIO</v>
      </c>
    </row>
    <row r="5090" spans="1:7" x14ac:dyDescent="0.25">
      <c r="A5090" s="26" t="s">
        <v>764</v>
      </c>
      <c r="B5090" s="4" t="str">
        <f>IFERROR(VLOOKUP(A5090,PEC!A$2:B$7902,2,0),"PEC NON ESISTENTE")</f>
        <v>comune.ascrea.ri</v>
      </c>
      <c r="C5090" s="3" t="s">
        <v>8220</v>
      </c>
      <c r="D5090" s="3" t="s">
        <v>8233</v>
      </c>
      <c r="E5090" s="32">
        <v>266</v>
      </c>
      <c r="F5090" s="1" t="str">
        <f>IF(Tabella1[[#This Row],[Popolazione]]&gt;300000,"Trovato","")</f>
        <v/>
      </c>
      <c r="G5090" s="1" t="str">
        <f>IF(AND(Tabella1[[#This Row],[Popolazione]]&gt;50000,Tabella1[[#This Row],[Popolazione]]&lt;100000),"Compreso",Tabella1[[#This Row],[Regione]])</f>
        <v>LAZIO</v>
      </c>
    </row>
    <row r="5091" spans="1:7" x14ac:dyDescent="0.25">
      <c r="A5091" s="26" t="s">
        <v>995</v>
      </c>
      <c r="B5091" s="4" t="str">
        <f>IFERROR(VLOOKUP(A5091,PEC!A$2:B$7902,2,0),"PEC NON ESISTENTE")</f>
        <v>comune.belmonteinsabina.ri</v>
      </c>
      <c r="C5091" s="3" t="s">
        <v>8220</v>
      </c>
      <c r="D5091" s="3" t="s">
        <v>8233</v>
      </c>
      <c r="E5091" s="32">
        <v>649</v>
      </c>
      <c r="F5091" s="1" t="str">
        <f>IF(Tabella1[[#This Row],[Popolazione]]&gt;300000,"Trovato","")</f>
        <v/>
      </c>
      <c r="G5091" s="1" t="str">
        <f>IF(AND(Tabella1[[#This Row],[Popolazione]]&gt;50000,Tabella1[[#This Row],[Popolazione]]&lt;100000),"Compreso",Tabella1[[#This Row],[Regione]])</f>
        <v>LAZIO</v>
      </c>
    </row>
    <row r="5092" spans="1:7" x14ac:dyDescent="0.25">
      <c r="A5092" s="26" t="s">
        <v>1141</v>
      </c>
      <c r="B5092" s="4" t="str">
        <f>IFERROR(VLOOKUP(A5092,PEC!A$2:B$7902,2,0),"PEC NON ESISTENTE")</f>
        <v>borbona</v>
      </c>
      <c r="C5092" s="3" t="s">
        <v>8220</v>
      </c>
      <c r="D5092" s="3" t="s">
        <v>8233</v>
      </c>
      <c r="E5092" s="32">
        <v>650</v>
      </c>
      <c r="F5092" s="1" t="str">
        <f>IF(Tabella1[[#This Row],[Popolazione]]&gt;300000,"Trovato","")</f>
        <v/>
      </c>
      <c r="G5092" s="1" t="str">
        <f>IF(AND(Tabella1[[#This Row],[Popolazione]]&gt;50000,Tabella1[[#This Row],[Popolazione]]&lt;100000),"Compreso",Tabella1[[#This Row],[Regione]])</f>
        <v>LAZIO</v>
      </c>
    </row>
    <row r="5093" spans="1:7" x14ac:dyDescent="0.25">
      <c r="A5093" s="26" t="s">
        <v>1196</v>
      </c>
      <c r="B5093" s="4" t="str">
        <f>IFERROR(VLOOKUP(A5093,PEC!A$2:B$7902,2,0),"PEC NON ESISTENTE")</f>
        <v>comuneborgorose</v>
      </c>
      <c r="C5093" s="3" t="s">
        <v>8220</v>
      </c>
      <c r="D5093" s="3" t="s">
        <v>8233</v>
      </c>
      <c r="E5093" s="32">
        <v>4615</v>
      </c>
      <c r="F5093" s="1" t="str">
        <f>IF(Tabella1[[#This Row],[Popolazione]]&gt;300000,"Trovato","")</f>
        <v/>
      </c>
      <c r="G5093" s="1" t="str">
        <f>IF(AND(Tabella1[[#This Row],[Popolazione]]&gt;50000,Tabella1[[#This Row],[Popolazione]]&lt;100000),"Compreso",Tabella1[[#This Row],[Regione]])</f>
        <v>LAZIO</v>
      </c>
    </row>
    <row r="5094" spans="1:7" x14ac:dyDescent="0.25">
      <c r="A5094" s="26" t="s">
        <v>1179</v>
      </c>
      <c r="B5094" s="4" t="str">
        <f>IFERROR(VLOOKUP(A5094,PEC!A$2:B$7902,2,0),"PEC NON ESISTENTE")</f>
        <v>comune.borgovelino.ri</v>
      </c>
      <c r="C5094" s="3" t="s">
        <v>8220</v>
      </c>
      <c r="D5094" s="3" t="s">
        <v>8233</v>
      </c>
      <c r="E5094" s="32">
        <v>990</v>
      </c>
      <c r="F5094" s="1" t="str">
        <f>IF(Tabella1[[#This Row],[Popolazione]]&gt;300000,"Trovato","")</f>
        <v/>
      </c>
      <c r="G5094" s="1" t="str">
        <f>IF(AND(Tabella1[[#This Row],[Popolazione]]&gt;50000,Tabella1[[#This Row],[Popolazione]]&lt;100000),"Compreso",Tabella1[[#This Row],[Regione]])</f>
        <v>LAZIO</v>
      </c>
    </row>
    <row r="5095" spans="1:7" x14ac:dyDescent="0.25">
      <c r="A5095" s="26" t="s">
        <v>1593</v>
      </c>
      <c r="B5095" s="4" t="str">
        <f>IFERROR(VLOOKUP(A5095,PEC!A$2:B$7902,2,0),"PEC NON ESISTENTE")</f>
        <v>protocollo</v>
      </c>
      <c r="C5095" s="3" t="s">
        <v>8220</v>
      </c>
      <c r="D5095" s="3" t="s">
        <v>8233</v>
      </c>
      <c r="E5095" s="32">
        <v>2726</v>
      </c>
      <c r="F5095" s="1" t="str">
        <f>IF(Tabella1[[#This Row],[Popolazione]]&gt;300000,"Trovato","")</f>
        <v/>
      </c>
      <c r="G5095" s="1" t="str">
        <f>IF(AND(Tabella1[[#This Row],[Popolazione]]&gt;50000,Tabella1[[#This Row],[Popolazione]]&lt;100000),"Compreso",Tabella1[[#This Row],[Regione]])</f>
        <v>LAZIO</v>
      </c>
    </row>
    <row r="5096" spans="1:7" x14ac:dyDescent="0.25">
      <c r="A5096" s="26" t="s">
        <v>1595</v>
      </c>
      <c r="B5096" s="4" t="str">
        <f>IFERROR(VLOOKUP(A5096,PEC!A$2:B$7902,2,0),"PEC NON ESISTENTE")</f>
        <v>comune.cantalupoinsabina</v>
      </c>
      <c r="C5096" s="3" t="s">
        <v>8220</v>
      </c>
      <c r="D5096" s="3" t="s">
        <v>8233</v>
      </c>
      <c r="E5096" s="32">
        <v>1736</v>
      </c>
      <c r="F5096" s="1" t="str">
        <f>IF(Tabella1[[#This Row],[Popolazione]]&gt;300000,"Trovato","")</f>
        <v/>
      </c>
      <c r="G5096" s="1" t="str">
        <f>IF(AND(Tabella1[[#This Row],[Popolazione]]&gt;50000,Tabella1[[#This Row],[Popolazione]]&lt;100000),"Compreso",Tabella1[[#This Row],[Regione]])</f>
        <v>LAZIO</v>
      </c>
    </row>
    <row r="5097" spans="1:7" x14ac:dyDescent="0.25">
      <c r="A5097" s="26" t="s">
        <v>1824</v>
      </c>
      <c r="B5097" s="4" t="str">
        <f>IFERROR(VLOOKUP(A5097,PEC!A$2:B$7902,2,0),"PEC NON ESISTENTE")</f>
        <v>comunecasaprota</v>
      </c>
      <c r="C5097" s="3" t="s">
        <v>8220</v>
      </c>
      <c r="D5097" s="3" t="s">
        <v>8233</v>
      </c>
      <c r="E5097" s="32">
        <v>723</v>
      </c>
      <c r="F5097" s="1" t="str">
        <f>IF(Tabella1[[#This Row],[Popolazione]]&gt;300000,"Trovato","")</f>
        <v/>
      </c>
      <c r="G5097" s="1" t="str">
        <f>IF(AND(Tabella1[[#This Row],[Popolazione]]&gt;50000,Tabella1[[#This Row],[Popolazione]]&lt;100000),"Compreso",Tabella1[[#This Row],[Regione]])</f>
        <v>LAZIO</v>
      </c>
    </row>
    <row r="5098" spans="1:7" x14ac:dyDescent="0.25">
      <c r="A5098" s="26" t="s">
        <v>1865</v>
      </c>
      <c r="B5098" s="4" t="str">
        <f>IFERROR(VLOOKUP(A5098,PEC!A$2:B$7902,2,0),"PEC NON ESISTENTE")</f>
        <v>comune.casperia.ri</v>
      </c>
      <c r="C5098" s="3" t="s">
        <v>8220</v>
      </c>
      <c r="D5098" s="3" t="s">
        <v>8233</v>
      </c>
      <c r="E5098" s="32">
        <v>1231</v>
      </c>
      <c r="F5098" s="1" t="str">
        <f>IF(Tabella1[[#This Row],[Popolazione]]&gt;300000,"Trovato","")</f>
        <v/>
      </c>
      <c r="G5098" s="1" t="str">
        <f>IF(AND(Tabella1[[#This Row],[Popolazione]]&gt;50000,Tabella1[[#This Row],[Popolazione]]&lt;100000),"Compreso",Tabella1[[#This Row],[Regione]])</f>
        <v>LAZIO</v>
      </c>
    </row>
    <row r="5099" spans="1:7" x14ac:dyDescent="0.25">
      <c r="A5099" s="26" t="s">
        <v>1919</v>
      </c>
      <c r="B5099" s="4" t="str">
        <f>IFERROR(VLOOKUP(A5099,PEC!A$2:B$7902,2,0),"PEC NON ESISTENTE")</f>
        <v>protocollo</v>
      </c>
      <c r="C5099" s="3" t="s">
        <v>8220</v>
      </c>
      <c r="D5099" s="3" t="s">
        <v>8233</v>
      </c>
      <c r="E5099" s="32">
        <v>299</v>
      </c>
      <c r="F5099" s="1" t="str">
        <f>IF(Tabella1[[#This Row],[Popolazione]]&gt;300000,"Trovato","")</f>
        <v/>
      </c>
      <c r="G5099" s="1" t="str">
        <f>IF(AND(Tabella1[[#This Row],[Popolazione]]&gt;50000,Tabella1[[#This Row],[Popolazione]]&lt;100000),"Compreso",Tabella1[[#This Row],[Regione]])</f>
        <v>LAZIO</v>
      </c>
    </row>
    <row r="5100" spans="1:7" x14ac:dyDescent="0.25">
      <c r="A5100" s="26" t="s">
        <v>2055</v>
      </c>
      <c r="B5100" s="4" t="str">
        <f>IFERROR(VLOOKUP(A5100,PEC!A$2:B$7902,2,0),"PEC NON ESISTENTE")</f>
        <v>comune.castelnuovodifarfa</v>
      </c>
      <c r="C5100" s="3" t="s">
        <v>8220</v>
      </c>
      <c r="D5100" s="3" t="s">
        <v>8233</v>
      </c>
      <c r="E5100" s="32">
        <v>1047</v>
      </c>
      <c r="F5100" s="1" t="str">
        <f>IF(Tabella1[[#This Row],[Popolazione]]&gt;300000,"Trovato","")</f>
        <v/>
      </c>
      <c r="G5100" s="1" t="str">
        <f>IF(AND(Tabella1[[#This Row],[Popolazione]]&gt;50000,Tabella1[[#This Row],[Popolazione]]&lt;100000),"Compreso",Tabella1[[#This Row],[Regione]])</f>
        <v>LAZIO</v>
      </c>
    </row>
    <row r="5101" spans="1:7" x14ac:dyDescent="0.25">
      <c r="A5101" s="26" t="s">
        <v>1942</v>
      </c>
      <c r="B5101" s="4" t="str">
        <f>IFERROR(VLOOKUP(A5101,PEC!A$2:B$7902,2,0),"PEC NON ESISTENTE")</f>
        <v>comune.castelsantangelo.ri</v>
      </c>
      <c r="C5101" s="3" t="s">
        <v>8220</v>
      </c>
      <c r="D5101" s="3" t="s">
        <v>8233</v>
      </c>
      <c r="E5101" s="32">
        <v>1289</v>
      </c>
      <c r="F5101" s="1" t="str">
        <f>IF(Tabella1[[#This Row],[Popolazione]]&gt;300000,"Trovato","")</f>
        <v/>
      </c>
      <c r="G5101" s="1" t="str">
        <f>IF(AND(Tabella1[[#This Row],[Popolazione]]&gt;50000,Tabella1[[#This Row],[Popolazione]]&lt;100000),"Compreso",Tabella1[[#This Row],[Regione]])</f>
        <v>LAZIO</v>
      </c>
    </row>
    <row r="5102" spans="1:7" x14ac:dyDescent="0.25">
      <c r="A5102" s="26" t="s">
        <v>2426</v>
      </c>
      <c r="B5102" s="4" t="str">
        <f>IFERROR(VLOOKUP(A5102,PEC!A$2:B$7902,2,0),"PEC NON ESISTENTE")</f>
        <v>comunecittaducale</v>
      </c>
      <c r="C5102" s="3" t="s">
        <v>8220</v>
      </c>
      <c r="D5102" s="3" t="s">
        <v>8233</v>
      </c>
      <c r="E5102" s="32">
        <v>6900</v>
      </c>
      <c r="F5102" s="1" t="str">
        <f>IF(Tabella1[[#This Row],[Popolazione]]&gt;300000,"Trovato","")</f>
        <v/>
      </c>
      <c r="G5102" s="1" t="str">
        <f>IF(AND(Tabella1[[#This Row],[Popolazione]]&gt;50000,Tabella1[[#This Row],[Popolazione]]&lt;100000),"Compreso",Tabella1[[#This Row],[Regione]])</f>
        <v>LAZIO</v>
      </c>
    </row>
    <row r="5103" spans="1:7" x14ac:dyDescent="0.25">
      <c r="A5103" s="26" t="s">
        <v>2427</v>
      </c>
      <c r="B5103" s="4" t="str">
        <f>IFERROR(VLOOKUP(A5103,PEC!A$2:B$7902,2,0),"PEC NON ESISTENTE")</f>
        <v>comune.cittareale</v>
      </c>
      <c r="C5103" s="3" t="s">
        <v>8220</v>
      </c>
      <c r="D5103" s="3" t="s">
        <v>8233</v>
      </c>
      <c r="E5103" s="32">
        <v>470</v>
      </c>
      <c r="F5103" s="1" t="str">
        <f>IF(Tabella1[[#This Row],[Popolazione]]&gt;300000,"Trovato","")</f>
        <v/>
      </c>
      <c r="G5103" s="1" t="str">
        <f>IF(AND(Tabella1[[#This Row],[Popolazione]]&gt;50000,Tabella1[[#This Row],[Popolazione]]&lt;100000),"Compreso",Tabella1[[#This Row],[Regione]])</f>
        <v>LAZIO</v>
      </c>
    </row>
    <row r="5104" spans="1:7" x14ac:dyDescent="0.25">
      <c r="A5104" s="26" t="s">
        <v>2489</v>
      </c>
      <c r="B5104" s="4" t="str">
        <f>IFERROR(VLOOKUP(A5104,PEC!A$2:B$7902,2,0),"PEC NON ESISTENTE")</f>
        <v>comunedicollalto</v>
      </c>
      <c r="C5104" s="3" t="s">
        <v>8220</v>
      </c>
      <c r="D5104" s="3" t="s">
        <v>8233</v>
      </c>
      <c r="E5104" s="32">
        <v>440</v>
      </c>
      <c r="F5104" s="1" t="str">
        <f>IF(Tabella1[[#This Row],[Popolazione]]&gt;300000,"Trovato","")</f>
        <v/>
      </c>
      <c r="G5104" s="1" t="str">
        <f>IF(AND(Tabella1[[#This Row],[Popolazione]]&gt;50000,Tabella1[[#This Row],[Popolazione]]&lt;100000),"Compreso",Tabella1[[#This Row],[Regione]])</f>
        <v>LAZIO</v>
      </c>
    </row>
    <row r="5105" spans="1:7" x14ac:dyDescent="0.25">
      <c r="A5105" s="26" t="s">
        <v>2494</v>
      </c>
      <c r="B5105" s="4" t="str">
        <f>IFERROR(VLOOKUP(A5105,PEC!A$2:B$7902,2,0),"PEC NON ESISTENTE")</f>
        <v>comunecolleditora</v>
      </c>
      <c r="C5105" s="3" t="s">
        <v>8220</v>
      </c>
      <c r="D5105" s="3" t="s">
        <v>8233</v>
      </c>
      <c r="E5105" s="32">
        <v>384</v>
      </c>
      <c r="F5105" s="1" t="str">
        <f>IF(Tabella1[[#This Row],[Popolazione]]&gt;300000,"Trovato","")</f>
        <v/>
      </c>
      <c r="G5105" s="1" t="str">
        <f>IF(AND(Tabella1[[#This Row],[Popolazione]]&gt;50000,Tabella1[[#This Row],[Popolazione]]&lt;100000),"Compreso",Tabella1[[#This Row],[Regione]])</f>
        <v>LAZIO</v>
      </c>
    </row>
    <row r="5106" spans="1:7" x14ac:dyDescent="0.25">
      <c r="A5106" s="26" t="s">
        <v>2507</v>
      </c>
      <c r="B5106" s="4" t="str">
        <f>IFERROR(VLOOKUP(A5106,PEC!A$2:B$7902,2,0),"PEC NON ESISTENTE")</f>
        <v>comune.collegiove.ri</v>
      </c>
      <c r="C5106" s="3" t="s">
        <v>8220</v>
      </c>
      <c r="D5106" s="3" t="s">
        <v>8233</v>
      </c>
      <c r="E5106" s="32">
        <v>169</v>
      </c>
      <c r="F5106" s="1" t="str">
        <f>IF(Tabella1[[#This Row],[Popolazione]]&gt;300000,"Trovato","")</f>
        <v/>
      </c>
      <c r="G5106" s="1" t="str">
        <f>IF(AND(Tabella1[[#This Row],[Popolazione]]&gt;50000,Tabella1[[#This Row],[Popolazione]]&lt;100000),"Compreso",Tabella1[[#This Row],[Regione]])</f>
        <v>LAZIO</v>
      </c>
    </row>
    <row r="5107" spans="1:7" x14ac:dyDescent="0.25">
      <c r="A5107" s="26" t="s">
        <v>2518</v>
      </c>
      <c r="B5107" s="4" t="str">
        <f>IFERROR(VLOOKUP(A5107,PEC!A$2:B$7902,2,0),"PEC NON ESISTENTE")</f>
        <v>info</v>
      </c>
      <c r="C5107" s="3" t="s">
        <v>8220</v>
      </c>
      <c r="D5107" s="3" t="s">
        <v>8233</v>
      </c>
      <c r="E5107" s="32">
        <v>1595</v>
      </c>
      <c r="F5107" s="1" t="str">
        <f>IF(Tabella1[[#This Row],[Popolazione]]&gt;300000,"Trovato","")</f>
        <v/>
      </c>
      <c r="G5107" s="1" t="str">
        <f>IF(AND(Tabella1[[#This Row],[Popolazione]]&gt;50000,Tabella1[[#This Row],[Popolazione]]&lt;100000),"Compreso",Tabella1[[#This Row],[Regione]])</f>
        <v>LAZIO</v>
      </c>
    </row>
    <row r="5108" spans="1:7" x14ac:dyDescent="0.25">
      <c r="A5108" s="26" t="s">
        <v>2522</v>
      </c>
      <c r="B5108" s="4" t="str">
        <f>IFERROR(VLOOKUP(A5108,PEC!A$2:B$7902,2,0),"PEC NON ESISTENTE")</f>
        <v>amministrazione</v>
      </c>
      <c r="C5108" s="3" t="s">
        <v>8220</v>
      </c>
      <c r="D5108" s="3" t="s">
        <v>8233</v>
      </c>
      <c r="E5108" s="32">
        <v>524</v>
      </c>
      <c r="F5108" s="1" t="str">
        <f>IF(Tabella1[[#This Row],[Popolazione]]&gt;300000,"Trovato","")</f>
        <v/>
      </c>
      <c r="G5108" s="1" t="str">
        <f>IF(AND(Tabella1[[#This Row],[Popolazione]]&gt;50000,Tabella1[[#This Row],[Popolazione]]&lt;100000),"Compreso",Tabella1[[#This Row],[Regione]])</f>
        <v>LAZIO</v>
      </c>
    </row>
    <row r="5109" spans="1:7" x14ac:dyDescent="0.25">
      <c r="A5109" s="26" t="s">
        <v>2568</v>
      </c>
      <c r="B5109" s="4" t="str">
        <f>IFERROR(VLOOKUP(A5109,PEC!A$2:B$7902,2,0),"PEC NON ESISTENTE")</f>
        <v>comune.concerviano</v>
      </c>
      <c r="C5109" s="3" t="s">
        <v>8220</v>
      </c>
      <c r="D5109" s="3" t="s">
        <v>8233</v>
      </c>
      <c r="E5109" s="32">
        <v>311</v>
      </c>
      <c r="F5109" s="1" t="str">
        <f>IF(Tabella1[[#This Row],[Popolazione]]&gt;300000,"Trovato","")</f>
        <v/>
      </c>
      <c r="G5109" s="1" t="str">
        <f>IF(AND(Tabella1[[#This Row],[Popolazione]]&gt;50000,Tabella1[[#This Row],[Popolazione]]&lt;100000),"Compreso",Tabella1[[#This Row],[Regione]])</f>
        <v>LAZIO</v>
      </c>
    </row>
    <row r="5110" spans="1:7" x14ac:dyDescent="0.25">
      <c r="A5110" s="26" t="s">
        <v>2577</v>
      </c>
      <c r="B5110" s="4" t="str">
        <f>IFERROR(VLOOKUP(A5110,PEC!A$2:B$7902,2,0),"PEC NON ESISTENTE")</f>
        <v>anagrafe.configni</v>
      </c>
      <c r="C5110" s="3" t="s">
        <v>8220</v>
      </c>
      <c r="D5110" s="3" t="s">
        <v>8233</v>
      </c>
      <c r="E5110" s="32">
        <v>672</v>
      </c>
      <c r="F5110" s="1" t="str">
        <f>IF(Tabella1[[#This Row],[Popolazione]]&gt;300000,"Trovato","")</f>
        <v/>
      </c>
      <c r="G5110" s="1" t="str">
        <f>IF(AND(Tabella1[[#This Row],[Popolazione]]&gt;50000,Tabella1[[#This Row],[Popolazione]]&lt;100000),"Compreso",Tabella1[[#This Row],[Regione]])</f>
        <v>LAZIO</v>
      </c>
    </row>
    <row r="5111" spans="1:7" x14ac:dyDescent="0.25">
      <c r="A5111" s="26" t="s">
        <v>2583</v>
      </c>
      <c r="B5111" s="4" t="str">
        <f>IFERROR(VLOOKUP(A5111,PEC!A$2:B$7902,2,0),"PEC NON ESISTENTE")</f>
        <v>sedebassa</v>
      </c>
      <c r="C5111" s="3" t="s">
        <v>8220</v>
      </c>
      <c r="D5111" s="3" t="s">
        <v>8233</v>
      </c>
      <c r="E5111" s="32">
        <v>3601</v>
      </c>
      <c r="F5111" s="1" t="str">
        <f>IF(Tabella1[[#This Row],[Popolazione]]&gt;300000,"Trovato","")</f>
        <v/>
      </c>
      <c r="G5111" s="1" t="str">
        <f>IF(AND(Tabella1[[#This Row],[Popolazione]]&gt;50000,Tabella1[[#This Row],[Popolazione]]&lt;100000),"Compreso",Tabella1[[#This Row],[Regione]])</f>
        <v>LAZIO</v>
      </c>
    </row>
    <row r="5112" spans="1:7" x14ac:dyDescent="0.25">
      <c r="A5112" s="26" t="s">
        <v>2692</v>
      </c>
      <c r="B5112" s="4" t="str">
        <f>IFERROR(VLOOKUP(A5112,PEC!A$2:B$7902,2,0),"PEC NON ESISTENTE")</f>
        <v>suap.cottanello.ri</v>
      </c>
      <c r="C5112" s="3" t="s">
        <v>8220</v>
      </c>
      <c r="D5112" s="3" t="s">
        <v>8233</v>
      </c>
      <c r="E5112" s="32">
        <v>562</v>
      </c>
      <c r="F5112" s="1" t="str">
        <f>IF(Tabella1[[#This Row],[Popolazione]]&gt;300000,"Trovato","")</f>
        <v/>
      </c>
      <c r="G5112" s="1" t="str">
        <f>IF(AND(Tabella1[[#This Row],[Popolazione]]&gt;50000,Tabella1[[#This Row],[Popolazione]]&lt;100000),"Compreso",Tabella1[[#This Row],[Regione]])</f>
        <v>LAZIO</v>
      </c>
    </row>
    <row r="5113" spans="1:7" x14ac:dyDescent="0.25">
      <c r="A5113" s="26" t="s">
        <v>2936</v>
      </c>
      <c r="B5113" s="4" t="str">
        <f>IFERROR(VLOOKUP(A5113,PEC!A$2:B$7902,2,0),"PEC NON ESISTENTE")</f>
        <v>ufficioprotocollo</v>
      </c>
      <c r="C5113" s="3" t="s">
        <v>8220</v>
      </c>
      <c r="D5113" s="3" t="s">
        <v>8233</v>
      </c>
      <c r="E5113" s="32">
        <v>12326</v>
      </c>
      <c r="F5113" s="1" t="str">
        <f>IF(Tabella1[[#This Row],[Popolazione]]&gt;300000,"Trovato","")</f>
        <v/>
      </c>
      <c r="G5113" s="1" t="str">
        <f>IF(AND(Tabella1[[#This Row],[Popolazione]]&gt;50000,Tabella1[[#This Row],[Popolazione]]&lt;100000),"Compreso",Tabella1[[#This Row],[Regione]])</f>
        <v>LAZIO</v>
      </c>
    </row>
    <row r="5114" spans="1:7" x14ac:dyDescent="0.25">
      <c r="A5114" s="26" t="s">
        <v>2978</v>
      </c>
      <c r="B5114" s="4" t="str">
        <f>IFERROR(VLOOKUP(A5114,PEC!A$2:B$7902,2,0),"PEC NON ESISTENTE")</f>
        <v>comunedifiamignano</v>
      </c>
      <c r="C5114" s="3" t="s">
        <v>8220</v>
      </c>
      <c r="D5114" s="3" t="s">
        <v>8233</v>
      </c>
      <c r="E5114" s="32">
        <v>1455</v>
      </c>
      <c r="F5114" s="1" t="str">
        <f>IF(Tabella1[[#This Row],[Popolazione]]&gt;300000,"Trovato","")</f>
        <v/>
      </c>
      <c r="G5114" s="1" t="str">
        <f>IF(AND(Tabella1[[#This Row],[Popolazione]]&gt;50000,Tabella1[[#This Row],[Popolazione]]&lt;100000),"Compreso",Tabella1[[#This Row],[Regione]])</f>
        <v>LAZIO</v>
      </c>
    </row>
    <row r="5115" spans="1:7" x14ac:dyDescent="0.25">
      <c r="A5115" s="26" t="s">
        <v>3074</v>
      </c>
      <c r="B5115" s="4" t="str">
        <f>IFERROR(VLOOKUP(A5115,PEC!A$2:B$7902,2,0),"PEC NON ESISTENTE")</f>
        <v>comune.forano.ri</v>
      </c>
      <c r="C5115" s="3" t="s">
        <v>8220</v>
      </c>
      <c r="D5115" s="3" t="s">
        <v>8233</v>
      </c>
      <c r="E5115" s="32">
        <v>2933</v>
      </c>
      <c r="F5115" s="1" t="str">
        <f>IF(Tabella1[[#This Row],[Popolazione]]&gt;300000,"Trovato","")</f>
        <v/>
      </c>
      <c r="G5115" s="1" t="str">
        <f>IF(AND(Tabella1[[#This Row],[Popolazione]]&gt;50000,Tabella1[[#This Row],[Popolazione]]&lt;100000),"Compreso",Tabella1[[#This Row],[Regione]])</f>
        <v>LAZIO</v>
      </c>
    </row>
    <row r="5116" spans="1:7" x14ac:dyDescent="0.25">
      <c r="A5116" s="26" t="s">
        <v>3144</v>
      </c>
      <c r="B5116" s="4" t="str">
        <f>IFERROR(VLOOKUP(A5116,PEC!A$2:B$7902,2,0),"PEC NON ESISTENTE")</f>
        <v>protocollo</v>
      </c>
      <c r="C5116" s="3" t="s">
        <v>8220</v>
      </c>
      <c r="D5116" s="3" t="s">
        <v>8233</v>
      </c>
      <c r="E5116" s="32">
        <v>688</v>
      </c>
      <c r="F5116" s="1" t="str">
        <f>IF(Tabella1[[#This Row],[Popolazione]]&gt;300000,"Trovato","")</f>
        <v/>
      </c>
      <c r="G5116" s="1" t="str">
        <f>IF(AND(Tabella1[[#This Row],[Popolazione]]&gt;50000,Tabella1[[#This Row],[Popolazione]]&lt;100000),"Compreso",Tabella1[[#This Row],[Regione]])</f>
        <v>LAZIO</v>
      </c>
    </row>
    <row r="5117" spans="1:7" x14ac:dyDescent="0.25">
      <c r="A5117" s="26" t="s">
        <v>3432</v>
      </c>
      <c r="B5117" s="4" t="str">
        <f>IFERROR(VLOOKUP(A5117,PEC!A$2:B$7902,2,0),"PEC NON ESISTENTE")</f>
        <v>segreteria.greccio.ri</v>
      </c>
      <c r="C5117" s="3" t="s">
        <v>8220</v>
      </c>
      <c r="D5117" s="3" t="s">
        <v>8233</v>
      </c>
      <c r="E5117" s="32">
        <v>1520</v>
      </c>
      <c r="F5117" s="1" t="str">
        <f>IF(Tabella1[[#This Row],[Popolazione]]&gt;300000,"Trovato","")</f>
        <v/>
      </c>
      <c r="G5117" s="1" t="str">
        <f>IF(AND(Tabella1[[#This Row],[Popolazione]]&gt;50000,Tabella1[[#This Row],[Popolazione]]&lt;100000),"Compreso",Tabella1[[#This Row],[Regione]])</f>
        <v>LAZIO</v>
      </c>
    </row>
    <row r="5118" spans="1:7" x14ac:dyDescent="0.25">
      <c r="A5118" s="26" t="s">
        <v>3606</v>
      </c>
      <c r="B5118" s="4" t="str">
        <f>IFERROR(VLOOKUP(A5118,PEC!A$2:B$7902,2,0),"PEC NON ESISTENTE")</f>
        <v>comune</v>
      </c>
      <c r="C5118" s="3" t="s">
        <v>8220</v>
      </c>
      <c r="D5118" s="3" t="s">
        <v>8233</v>
      </c>
      <c r="E5118" s="32">
        <v>344</v>
      </c>
      <c r="F5118" s="1" t="str">
        <f>IF(Tabella1[[#This Row],[Popolazione]]&gt;300000,"Trovato","")</f>
        <v/>
      </c>
      <c r="G5118" s="1" t="str">
        <f>IF(AND(Tabella1[[#This Row],[Popolazione]]&gt;50000,Tabella1[[#This Row],[Popolazione]]&lt;100000),"Compreso",Tabella1[[#This Row],[Regione]])</f>
        <v>LAZIO</v>
      </c>
    </row>
    <row r="5119" spans="1:7" x14ac:dyDescent="0.25">
      <c r="A5119" s="26" t="s">
        <v>3705</v>
      </c>
      <c r="B5119" s="4" t="str">
        <f>IFERROR(VLOOKUP(A5119,PEC!A$2:B$7902,2,0),"PEC NON ESISTENTE")</f>
        <v>comune</v>
      </c>
      <c r="C5119" s="3" t="s">
        <v>8220</v>
      </c>
      <c r="D5119" s="3" t="s">
        <v>8233</v>
      </c>
      <c r="E5119" s="32">
        <v>2480</v>
      </c>
      <c r="F5119" s="1" t="str">
        <f>IF(Tabella1[[#This Row],[Popolazione]]&gt;300000,"Trovato","")</f>
        <v/>
      </c>
      <c r="G5119" s="1" t="str">
        <f>IF(AND(Tabella1[[#This Row],[Popolazione]]&gt;50000,Tabella1[[#This Row],[Popolazione]]&lt;100000),"Compreso",Tabella1[[#This Row],[Regione]])</f>
        <v>LAZIO</v>
      </c>
    </row>
    <row r="5120" spans="1:7" x14ac:dyDescent="0.25">
      <c r="A5120" s="26" t="s">
        <v>3808</v>
      </c>
      <c r="B5120" s="4" t="str">
        <f>IFERROR(VLOOKUP(A5120,PEC!A$2:B$7902,2,0),"PEC NON ESISTENTE")</f>
        <v>comunelongonesabino</v>
      </c>
      <c r="C5120" s="3" t="s">
        <v>8220</v>
      </c>
      <c r="D5120" s="3" t="s">
        <v>8233</v>
      </c>
      <c r="E5120" s="32">
        <v>583</v>
      </c>
      <c r="F5120" s="1" t="str">
        <f>IF(Tabella1[[#This Row],[Popolazione]]&gt;300000,"Trovato","")</f>
        <v/>
      </c>
      <c r="G5120" s="1" t="str">
        <f>IF(AND(Tabella1[[#This Row],[Popolazione]]&gt;50000,Tabella1[[#This Row],[Popolazione]]&lt;100000),"Compreso",Tabella1[[#This Row],[Regione]])</f>
        <v>LAZIO</v>
      </c>
    </row>
    <row r="5121" spans="1:7" x14ac:dyDescent="0.25">
      <c r="A5121" s="26" t="s">
        <v>3907</v>
      </c>
      <c r="B5121" s="4" t="str">
        <f>IFERROR(VLOOKUP(A5121,PEC!A$2:B$7902,2,0),"PEC NON ESISTENTE")</f>
        <v>info</v>
      </c>
      <c r="C5121" s="3" t="s">
        <v>8220</v>
      </c>
      <c r="D5121" s="3" t="s">
        <v>8233</v>
      </c>
      <c r="E5121" s="32">
        <v>3799</v>
      </c>
      <c r="F5121" s="1" t="str">
        <f>IF(Tabella1[[#This Row],[Popolazione]]&gt;300000,"Trovato","")</f>
        <v/>
      </c>
      <c r="G5121" s="1" t="str">
        <f>IF(AND(Tabella1[[#This Row],[Popolazione]]&gt;50000,Tabella1[[#This Row],[Popolazione]]&lt;100000),"Compreso",Tabella1[[#This Row],[Regione]])</f>
        <v>LAZIO</v>
      </c>
    </row>
    <row r="5122" spans="1:7" x14ac:dyDescent="0.25">
      <c r="A5122" s="26" t="s">
        <v>3984</v>
      </c>
      <c r="B5122" s="4" t="str">
        <f>IFERROR(VLOOKUP(A5122,PEC!A$2:B$7902,2,0),"PEC NON ESISTENTE")</f>
        <v>comune</v>
      </c>
      <c r="C5122" s="3" t="s">
        <v>8220</v>
      </c>
      <c r="D5122" s="3" t="s">
        <v>8233</v>
      </c>
      <c r="E5122" s="32">
        <v>97</v>
      </c>
      <c r="F5122" s="1" t="str">
        <f>IF(Tabella1[[#This Row],[Popolazione]]&gt;300000,"Trovato","")</f>
        <v/>
      </c>
      <c r="G5122" s="1" t="str">
        <f>IF(AND(Tabella1[[#This Row],[Popolazione]]&gt;50000,Tabella1[[#This Row],[Popolazione]]&lt;100000),"Compreso",Tabella1[[#This Row],[Regione]])</f>
        <v>LAZIO</v>
      </c>
    </row>
    <row r="5123" spans="1:7" x14ac:dyDescent="0.25">
      <c r="A5123" s="26" t="s">
        <v>4179</v>
      </c>
      <c r="B5123" s="4" t="str">
        <f>IFERROR(VLOOKUP(A5123,PEC!A$2:B$7902,2,0),"PEC NON ESISTENTE")</f>
        <v>comune.micigliano</v>
      </c>
      <c r="C5123" s="3" t="s">
        <v>8220</v>
      </c>
      <c r="D5123" s="3" t="s">
        <v>8233</v>
      </c>
      <c r="E5123" s="32">
        <v>131</v>
      </c>
      <c r="F5123" s="1" t="str">
        <f>IF(Tabella1[[#This Row],[Popolazione]]&gt;300000,"Trovato","")</f>
        <v/>
      </c>
      <c r="G5123" s="1" t="str">
        <f>IF(AND(Tabella1[[#This Row],[Popolazione]]&gt;50000,Tabella1[[#This Row],[Popolazione]]&lt;100000),"Compreso",Tabella1[[#This Row],[Regione]])</f>
        <v>LAZIO</v>
      </c>
    </row>
    <row r="5124" spans="1:7" x14ac:dyDescent="0.25">
      <c r="A5124" s="26" t="s">
        <v>4268</v>
      </c>
      <c r="B5124" s="4" t="str">
        <f>IFERROR(VLOOKUP(A5124,PEC!A$2:B$7902,2,0),"PEC NON ESISTENTE")</f>
        <v>comunemompeo</v>
      </c>
      <c r="C5124" s="3" t="s">
        <v>8220</v>
      </c>
      <c r="D5124" s="3" t="s">
        <v>8233</v>
      </c>
      <c r="E5124" s="32">
        <v>534</v>
      </c>
      <c r="F5124" s="1" t="str">
        <f>IF(Tabella1[[#This Row],[Popolazione]]&gt;300000,"Trovato","")</f>
        <v/>
      </c>
      <c r="G5124" s="1" t="str">
        <f>IF(AND(Tabella1[[#This Row],[Popolazione]]&gt;50000,Tabella1[[#This Row],[Popolazione]]&lt;100000),"Compreso",Tabella1[[#This Row],[Regione]])</f>
        <v>LAZIO</v>
      </c>
    </row>
    <row r="5125" spans="1:7" x14ac:dyDescent="0.25">
      <c r="A5125" s="26" t="s">
        <v>4353</v>
      </c>
      <c r="B5125" s="4" t="str">
        <f>IFERROR(VLOOKUP(A5125,PEC!A$2:B$7902,2,0),"PEC NON ESISTENTE")</f>
        <v>segreteria.montasola.ri</v>
      </c>
      <c r="C5125" s="3" t="s">
        <v>8220</v>
      </c>
      <c r="D5125" s="3" t="s">
        <v>8233</v>
      </c>
      <c r="E5125" s="32">
        <v>403</v>
      </c>
      <c r="F5125" s="1" t="str">
        <f>IF(Tabella1[[#This Row],[Popolazione]]&gt;300000,"Trovato","")</f>
        <v/>
      </c>
      <c r="G5125" s="1" t="str">
        <f>IF(AND(Tabella1[[#This Row],[Popolazione]]&gt;50000,Tabella1[[#This Row],[Popolazione]]&lt;100000),"Compreso",Tabella1[[#This Row],[Regione]])</f>
        <v>LAZIO</v>
      </c>
    </row>
    <row r="5126" spans="1:7" x14ac:dyDescent="0.25">
      <c r="A5126" s="26" t="s">
        <v>4393</v>
      </c>
      <c r="B5126" s="4" t="str">
        <f>IFERROR(VLOOKUP(A5126,PEC!A$2:B$7902,2,0),"PEC NON ESISTENTE")</f>
        <v>info</v>
      </c>
      <c r="C5126" s="3" t="s">
        <v>8220</v>
      </c>
      <c r="D5126" s="3" t="s">
        <v>8233</v>
      </c>
      <c r="E5126" s="32">
        <v>917</v>
      </c>
      <c r="F5126" s="1" t="str">
        <f>IF(Tabella1[[#This Row],[Popolazione]]&gt;300000,"Trovato","")</f>
        <v/>
      </c>
      <c r="G5126" s="1" t="str">
        <f>IF(AND(Tabella1[[#This Row],[Popolazione]]&gt;50000,Tabella1[[#This Row],[Popolazione]]&lt;100000),"Compreso",Tabella1[[#This Row],[Regione]])</f>
        <v>LAZIO</v>
      </c>
    </row>
    <row r="5127" spans="1:7" x14ac:dyDescent="0.25">
      <c r="A5127" s="26" t="s">
        <v>4464</v>
      </c>
      <c r="B5127" s="4" t="str">
        <f>IFERROR(VLOOKUP(A5127,PEC!A$2:B$7902,2,0),"PEC NON ESISTENTE")</f>
        <v>protocollo</v>
      </c>
      <c r="C5127" s="3" t="s">
        <v>8220</v>
      </c>
      <c r="D5127" s="3" t="s">
        <v>8233</v>
      </c>
      <c r="E5127" s="32">
        <v>1232</v>
      </c>
      <c r="F5127" s="1" t="str">
        <f>IF(Tabella1[[#This Row],[Popolazione]]&gt;300000,"Trovato","")</f>
        <v/>
      </c>
      <c r="G5127" s="1" t="str">
        <f>IF(AND(Tabella1[[#This Row],[Popolazione]]&gt;50000,Tabella1[[#This Row],[Popolazione]]&lt;100000),"Compreso",Tabella1[[#This Row],[Regione]])</f>
        <v>LAZIO</v>
      </c>
    </row>
    <row r="5128" spans="1:7" x14ac:dyDescent="0.25">
      <c r="A5128" s="26" t="s">
        <v>4491</v>
      </c>
      <c r="B5128" s="4" t="str">
        <f>IFERROR(VLOOKUP(A5128,PEC!A$2:B$7902,2,0),"PEC NON ESISTENTE")</f>
        <v>info</v>
      </c>
      <c r="C5128" s="3" t="s">
        <v>8220</v>
      </c>
      <c r="D5128" s="3" t="s">
        <v>8233</v>
      </c>
      <c r="E5128" s="32">
        <v>295</v>
      </c>
      <c r="F5128" s="1" t="str">
        <f>IF(Tabella1[[#This Row],[Popolazione]]&gt;300000,"Trovato","")</f>
        <v/>
      </c>
      <c r="G5128" s="1" t="str">
        <f>IF(AND(Tabella1[[#This Row],[Popolazione]]&gt;50000,Tabella1[[#This Row],[Popolazione]]&lt;100000),"Compreso",Tabella1[[#This Row],[Regione]])</f>
        <v>LAZIO</v>
      </c>
    </row>
    <row r="5129" spans="1:7" x14ac:dyDescent="0.25">
      <c r="A5129" s="26" t="s">
        <v>4375</v>
      </c>
      <c r="B5129" s="4" t="str">
        <f>IFERROR(VLOOKUP(A5129,PEC!A$2:B$7902,2,0),"PEC NON ESISTENTE")</f>
        <v>amministrazione.comunemontesangiovanniinsabina</v>
      </c>
      <c r="C5129" s="3" t="s">
        <v>8220</v>
      </c>
      <c r="D5129" s="3" t="s">
        <v>8233</v>
      </c>
      <c r="E5129" s="32">
        <v>752</v>
      </c>
      <c r="F5129" s="1" t="str">
        <f>IF(Tabella1[[#This Row],[Popolazione]]&gt;300000,"Trovato","")</f>
        <v/>
      </c>
      <c r="G5129" s="1" t="str">
        <f>IF(AND(Tabella1[[#This Row],[Popolazione]]&gt;50000,Tabella1[[#This Row],[Popolazione]]&lt;100000),"Compreso",Tabella1[[#This Row],[Regione]])</f>
        <v>LAZIO</v>
      </c>
    </row>
    <row r="5130" spans="1:7" x14ac:dyDescent="0.25">
      <c r="A5130" s="26" t="s">
        <v>4552</v>
      </c>
      <c r="B5130" s="4" t="str">
        <f>IFERROR(VLOOKUP(A5130,PEC!A$2:B$7902,2,0),"PEC NON ESISTENTE")</f>
        <v>uffprotocollo</v>
      </c>
      <c r="C5130" s="3" t="s">
        <v>8220</v>
      </c>
      <c r="D5130" s="3" t="s">
        <v>8233</v>
      </c>
      <c r="E5130" s="32">
        <v>4222</v>
      </c>
      <c r="F5130" s="1" t="str">
        <f>IF(Tabella1[[#This Row],[Popolazione]]&gt;300000,"Trovato","")</f>
        <v/>
      </c>
      <c r="G5130" s="1" t="str">
        <f>IF(AND(Tabella1[[#This Row],[Popolazione]]&gt;50000,Tabella1[[#This Row],[Popolazione]]&lt;100000),"Compreso",Tabella1[[#This Row],[Regione]])</f>
        <v>LAZIO</v>
      </c>
    </row>
    <row r="5131" spans="1:7" x14ac:dyDescent="0.25">
      <c r="A5131" s="26" t="s">
        <v>4602</v>
      </c>
      <c r="B5131" s="4" t="str">
        <f>IFERROR(VLOOKUP(A5131,PEC!A$2:B$7902,2,0),"PEC NON ESISTENTE")</f>
        <v>comune</v>
      </c>
      <c r="C5131" s="3" t="s">
        <v>8220</v>
      </c>
      <c r="D5131" s="3" t="s">
        <v>8233</v>
      </c>
      <c r="E5131" s="32">
        <v>356</v>
      </c>
      <c r="F5131" s="1" t="str">
        <f>IF(Tabella1[[#This Row],[Popolazione]]&gt;300000,"Trovato","")</f>
        <v/>
      </c>
      <c r="G5131" s="1" t="str">
        <f>IF(AND(Tabella1[[#This Row],[Popolazione]]&gt;50000,Tabella1[[#This Row],[Popolazione]]&lt;100000),"Compreso",Tabella1[[#This Row],[Regione]])</f>
        <v>LAZIO</v>
      </c>
    </row>
    <row r="5132" spans="1:7" x14ac:dyDescent="0.25">
      <c r="A5132" s="26" t="s">
        <v>4689</v>
      </c>
      <c r="B5132" s="4" t="str">
        <f>IFERROR(VLOOKUP(A5132,PEC!A$2:B$7902,2,0),"PEC NON ESISTENTE")</f>
        <v>comunedinespolo</v>
      </c>
      <c r="C5132" s="3" t="s">
        <v>8220</v>
      </c>
      <c r="D5132" s="3" t="s">
        <v>8233</v>
      </c>
      <c r="E5132" s="32">
        <v>274</v>
      </c>
      <c r="F5132" s="1" t="str">
        <f>IF(Tabella1[[#This Row],[Popolazione]]&gt;300000,"Trovato","")</f>
        <v/>
      </c>
      <c r="G5132" s="1" t="str">
        <f>IF(AND(Tabella1[[#This Row],[Popolazione]]&gt;50000,Tabella1[[#This Row],[Popolazione]]&lt;100000),"Compreso",Tabella1[[#This Row],[Regione]])</f>
        <v>LAZIO</v>
      </c>
    </row>
    <row r="5133" spans="1:7" x14ac:dyDescent="0.25">
      <c r="A5133" s="26" t="s">
        <v>4898</v>
      </c>
      <c r="B5133" s="4" t="str">
        <f>IFERROR(VLOOKUP(A5133,PEC!A$2:B$7902,2,0),"PEC NON ESISTENTE")</f>
        <v>segreteria.orvinio.ri</v>
      </c>
      <c r="C5133" s="3" t="s">
        <v>8220</v>
      </c>
      <c r="D5133" s="3" t="s">
        <v>8233</v>
      </c>
      <c r="E5133" s="32">
        <v>448</v>
      </c>
      <c r="F5133" s="1" t="str">
        <f>IF(Tabella1[[#This Row],[Popolazione]]&gt;300000,"Trovato","")</f>
        <v/>
      </c>
      <c r="G5133" s="1" t="str">
        <f>IF(AND(Tabella1[[#This Row],[Popolazione]]&gt;50000,Tabella1[[#This Row],[Popolazione]]&lt;100000),"Compreso",Tabella1[[#This Row],[Regione]])</f>
        <v>LAZIO</v>
      </c>
    </row>
    <row r="5134" spans="1:7" x14ac:dyDescent="0.25">
      <c r="A5134" s="26" t="s">
        <v>4972</v>
      </c>
      <c r="B5134" s="4" t="str">
        <f>IFERROR(VLOOKUP(A5134,PEC!A$2:B$7902,2,0),"PEC NON ESISTENTE")</f>
        <v>comunepaganicosabino</v>
      </c>
      <c r="C5134" s="3" t="s">
        <v>8220</v>
      </c>
      <c r="D5134" s="3" t="s">
        <v>8233</v>
      </c>
      <c r="E5134" s="32">
        <v>172</v>
      </c>
      <c r="F5134" s="1" t="str">
        <f>IF(Tabella1[[#This Row],[Popolazione]]&gt;300000,"Trovato","")</f>
        <v/>
      </c>
      <c r="G5134" s="1" t="str">
        <f>IF(AND(Tabella1[[#This Row],[Popolazione]]&gt;50000,Tabella1[[#This Row],[Popolazione]]&lt;100000),"Compreso",Tabella1[[#This Row],[Regione]])</f>
        <v>LAZIO</v>
      </c>
    </row>
    <row r="5135" spans="1:7" x14ac:dyDescent="0.25">
      <c r="A5135" s="26" t="s">
        <v>5160</v>
      </c>
      <c r="B5135" s="4" t="str">
        <f>IFERROR(VLOOKUP(A5135,PEC!A$2:B$7902,2,0),"PEC NON ESISTENTE")</f>
        <v>info</v>
      </c>
      <c r="C5135" s="3" t="s">
        <v>8220</v>
      </c>
      <c r="D5135" s="3" t="s">
        <v>8233</v>
      </c>
      <c r="E5135" s="32">
        <v>2211</v>
      </c>
      <c r="F5135" s="1" t="str">
        <f>IF(Tabella1[[#This Row],[Popolazione]]&gt;300000,"Trovato","")</f>
        <v/>
      </c>
      <c r="G5135" s="1" t="str">
        <f>IF(AND(Tabella1[[#This Row],[Popolazione]]&gt;50000,Tabella1[[#This Row],[Popolazione]]&lt;100000),"Compreso",Tabella1[[#This Row],[Regione]])</f>
        <v>LAZIO</v>
      </c>
    </row>
    <row r="5136" spans="1:7" x14ac:dyDescent="0.25">
      <c r="A5136" s="26" t="s">
        <v>5170</v>
      </c>
      <c r="B5136" s="4" t="str">
        <f>IFERROR(VLOOKUP(A5136,PEC!A$2:B$7902,2,0),"PEC NON ESISTENTE")</f>
        <v>info</v>
      </c>
      <c r="C5136" s="3" t="s">
        <v>8220</v>
      </c>
      <c r="D5136" s="3" t="s">
        <v>8233</v>
      </c>
      <c r="E5136" s="32">
        <v>1212</v>
      </c>
      <c r="F5136" s="1" t="str">
        <f>IF(Tabella1[[#This Row],[Popolazione]]&gt;300000,"Trovato","")</f>
        <v/>
      </c>
      <c r="G5136" s="1" t="str">
        <f>IF(AND(Tabella1[[#This Row],[Popolazione]]&gt;50000,Tabella1[[#This Row],[Popolazione]]&lt;100000),"Compreso",Tabella1[[#This Row],[Regione]])</f>
        <v>LAZIO</v>
      </c>
    </row>
    <row r="5137" spans="1:7" x14ac:dyDescent="0.25">
      <c r="A5137" s="26" t="s">
        <v>5343</v>
      </c>
      <c r="B5137" s="4" t="str">
        <f>IFERROR(VLOOKUP(A5137,PEC!A$2:B$7902,2,0),"PEC NON ESISTENTE")</f>
        <v>comune.poggiobustone</v>
      </c>
      <c r="C5137" s="3" t="s">
        <v>8220</v>
      </c>
      <c r="D5137" s="3" t="s">
        <v>8233</v>
      </c>
      <c r="E5137" s="32">
        <v>2130</v>
      </c>
      <c r="F5137" s="1" t="str">
        <f>IF(Tabella1[[#This Row],[Popolazione]]&gt;300000,"Trovato","")</f>
        <v/>
      </c>
      <c r="G5137" s="1" t="str">
        <f>IF(AND(Tabella1[[#This Row],[Popolazione]]&gt;50000,Tabella1[[#This Row],[Popolazione]]&lt;100000),"Compreso",Tabella1[[#This Row],[Regione]])</f>
        <v>LAZIO</v>
      </c>
    </row>
    <row r="5138" spans="1:7" x14ac:dyDescent="0.25">
      <c r="A5138" s="26" t="s">
        <v>5344</v>
      </c>
      <c r="B5138" s="4" t="str">
        <f>IFERROR(VLOOKUP(A5138,PEC!A$2:B$7902,2,0),"PEC NON ESISTENTE")</f>
        <v>protocollo.poggiocatino</v>
      </c>
      <c r="C5138" s="3" t="s">
        <v>8220</v>
      </c>
      <c r="D5138" s="3" t="s">
        <v>8233</v>
      </c>
      <c r="E5138" s="32">
        <v>1335</v>
      </c>
      <c r="F5138" s="1" t="str">
        <f>IF(Tabella1[[#This Row],[Popolazione]]&gt;300000,"Trovato","")</f>
        <v/>
      </c>
      <c r="G5138" s="1" t="str">
        <f>IF(AND(Tabella1[[#This Row],[Popolazione]]&gt;50000,Tabella1[[#This Row],[Popolazione]]&lt;100000),"Compreso",Tabella1[[#This Row],[Regione]])</f>
        <v>LAZIO</v>
      </c>
    </row>
    <row r="5139" spans="1:7" x14ac:dyDescent="0.25">
      <c r="A5139" s="26" t="s">
        <v>5346</v>
      </c>
      <c r="B5139" s="4" t="str">
        <f>IFERROR(VLOOKUP(A5139,PEC!A$2:B$7902,2,0),"PEC NON ESISTENTE")</f>
        <v>posta</v>
      </c>
      <c r="C5139" s="3" t="s">
        <v>8220</v>
      </c>
      <c r="D5139" s="3" t="s">
        <v>8233</v>
      </c>
      <c r="E5139" s="32">
        <v>5995</v>
      </c>
      <c r="F5139" s="1" t="str">
        <f>IF(Tabella1[[#This Row],[Popolazione]]&gt;300000,"Trovato","")</f>
        <v/>
      </c>
      <c r="G5139" s="1" t="str">
        <f>IF(AND(Tabella1[[#This Row],[Popolazione]]&gt;50000,Tabella1[[#This Row],[Popolazione]]&lt;100000),"Compreso",Tabella1[[#This Row],[Regione]])</f>
        <v>LAZIO</v>
      </c>
    </row>
    <row r="5140" spans="1:7" x14ac:dyDescent="0.25">
      <c r="A5140" s="26" t="s">
        <v>5347</v>
      </c>
      <c r="B5140" s="4" t="str">
        <f>IFERROR(VLOOKUP(A5140,PEC!A$2:B$7902,2,0),"PEC NON ESISTENTE")</f>
        <v>comunepoggiomoiano</v>
      </c>
      <c r="C5140" s="3" t="s">
        <v>8220</v>
      </c>
      <c r="D5140" s="3" t="s">
        <v>8233</v>
      </c>
      <c r="E5140" s="32">
        <v>2798</v>
      </c>
      <c r="F5140" s="1" t="str">
        <f>IF(Tabella1[[#This Row],[Popolazione]]&gt;300000,"Trovato","")</f>
        <v/>
      </c>
      <c r="G5140" s="1" t="str">
        <f>IF(AND(Tabella1[[#This Row],[Popolazione]]&gt;50000,Tabella1[[#This Row],[Popolazione]]&lt;100000),"Compreso",Tabella1[[#This Row],[Regione]])</f>
        <v>LAZIO</v>
      </c>
    </row>
    <row r="5141" spans="1:7" x14ac:dyDescent="0.25">
      <c r="A5141" s="26" t="s">
        <v>5348</v>
      </c>
      <c r="B5141" s="4" t="str">
        <f>IFERROR(VLOOKUP(A5141,PEC!A$2:B$7902,2,0),"PEC NON ESISTENTE")</f>
        <v>comune</v>
      </c>
      <c r="C5141" s="3" t="s">
        <v>8220</v>
      </c>
      <c r="D5141" s="3" t="s">
        <v>8233</v>
      </c>
      <c r="E5141" s="32">
        <v>2456</v>
      </c>
      <c r="F5141" s="1" t="str">
        <f>IF(Tabella1[[#This Row],[Popolazione]]&gt;300000,"Trovato","")</f>
        <v/>
      </c>
      <c r="G5141" s="1" t="str">
        <f>IF(AND(Tabella1[[#This Row],[Popolazione]]&gt;50000,Tabella1[[#This Row],[Popolazione]]&lt;100000),"Compreso",Tabella1[[#This Row],[Regione]])</f>
        <v>LAZIO</v>
      </c>
    </row>
    <row r="5142" spans="1:7" x14ac:dyDescent="0.25">
      <c r="A5142" s="26" t="s">
        <v>5352</v>
      </c>
      <c r="B5142" s="4" t="str">
        <f>IFERROR(VLOOKUP(A5142,PEC!A$2:B$7902,2,0),"PEC NON ESISTENTE")</f>
        <v>demografico</v>
      </c>
      <c r="C5142" s="3" t="s">
        <v>8220</v>
      </c>
      <c r="D5142" s="3" t="s">
        <v>8233</v>
      </c>
      <c r="E5142" s="32">
        <v>580</v>
      </c>
      <c r="F5142" s="1" t="str">
        <f>IF(Tabella1[[#This Row],[Popolazione]]&gt;300000,"Trovato","")</f>
        <v/>
      </c>
      <c r="G5142" s="1" t="str">
        <f>IF(AND(Tabella1[[#This Row],[Popolazione]]&gt;50000,Tabella1[[#This Row],[Popolazione]]&lt;100000),"Compreso",Tabella1[[#This Row],[Regione]])</f>
        <v>LAZIO</v>
      </c>
    </row>
    <row r="5143" spans="1:7" x14ac:dyDescent="0.25">
      <c r="A5143" s="26" t="s">
        <v>5498</v>
      </c>
      <c r="B5143" s="4" t="str">
        <f>IFERROR(VLOOKUP(A5143,PEC!A$2:B$7902,2,0),"PEC NON ESISTENTE")</f>
        <v>segreteria.posta.ri</v>
      </c>
      <c r="C5143" s="3" t="s">
        <v>8220</v>
      </c>
      <c r="D5143" s="3" t="s">
        <v>8233</v>
      </c>
      <c r="E5143" s="32">
        <v>686</v>
      </c>
      <c r="F5143" s="1" t="str">
        <f>IF(Tabella1[[#This Row],[Popolazione]]&gt;300000,"Trovato","")</f>
        <v/>
      </c>
      <c r="G5143" s="1" t="str">
        <f>IF(AND(Tabella1[[#This Row],[Popolazione]]&gt;50000,Tabella1[[#This Row],[Popolazione]]&lt;100000),"Compreso",Tabella1[[#This Row],[Regione]])</f>
        <v>LAZIO</v>
      </c>
    </row>
    <row r="5144" spans="1:7" x14ac:dyDescent="0.25">
      <c r="A5144" s="26" t="s">
        <v>5511</v>
      </c>
      <c r="B5144" s="4" t="str">
        <f>IFERROR(VLOOKUP(A5144,PEC!A$2:B$7902,2,0),"PEC NON ESISTENTE")</f>
        <v>segreteria.pozzagliasabina.ri</v>
      </c>
      <c r="C5144" s="3" t="s">
        <v>8220</v>
      </c>
      <c r="D5144" s="3" t="s">
        <v>8233</v>
      </c>
      <c r="E5144" s="32">
        <v>361</v>
      </c>
      <c r="F5144" s="1" t="str">
        <f>IF(Tabella1[[#This Row],[Popolazione]]&gt;300000,"Trovato","")</f>
        <v/>
      </c>
      <c r="G5144" s="1" t="str">
        <f>IF(AND(Tabella1[[#This Row],[Popolazione]]&gt;50000,Tabella1[[#This Row],[Popolazione]]&lt;100000),"Compreso",Tabella1[[#This Row],[Regione]])</f>
        <v>LAZIO</v>
      </c>
    </row>
    <row r="5145" spans="1:7" x14ac:dyDescent="0.25">
      <c r="A5145" s="26" t="s">
        <v>5735</v>
      </c>
      <c r="B5145" s="4" t="str">
        <f>IFERROR(VLOOKUP(A5145,PEC!A$2:B$7902,2,0),"PEC NON ESISTENTE")</f>
        <v>protocollo</v>
      </c>
      <c r="C5145" s="3" t="s">
        <v>8220</v>
      </c>
      <c r="D5145" s="3" t="s">
        <v>8233</v>
      </c>
      <c r="E5145" s="32">
        <v>46187</v>
      </c>
      <c r="F5145" s="1" t="str">
        <f>IF(Tabella1[[#This Row],[Popolazione]]&gt;300000,"Trovato","")</f>
        <v/>
      </c>
      <c r="G5145" s="1" t="str">
        <f>IF(AND(Tabella1[[#This Row],[Popolazione]]&gt;50000,Tabella1[[#This Row],[Popolazione]]&lt;100000),"Compreso",Tabella1[[#This Row],[Regione]])</f>
        <v>LAZIO</v>
      </c>
    </row>
    <row r="5146" spans="1:7" x14ac:dyDescent="0.25">
      <c r="A5146" s="26" t="s">
        <v>5789</v>
      </c>
      <c r="B5146" s="4" t="str">
        <f>IFERROR(VLOOKUP(A5146,PEC!A$2:B$7902,2,0),"PEC NON ESISTENTE")</f>
        <v>comune.rivodutri</v>
      </c>
      <c r="C5146" s="3" t="s">
        <v>8220</v>
      </c>
      <c r="D5146" s="3" t="s">
        <v>8233</v>
      </c>
      <c r="E5146" s="32">
        <v>1297</v>
      </c>
      <c r="F5146" s="1" t="str">
        <f>IF(Tabella1[[#This Row],[Popolazione]]&gt;300000,"Trovato","")</f>
        <v/>
      </c>
      <c r="G5146" s="1" t="str">
        <f>IF(AND(Tabella1[[#This Row],[Popolazione]]&gt;50000,Tabella1[[#This Row],[Popolazione]]&lt;100000),"Compreso",Tabella1[[#This Row],[Regione]])</f>
        <v>LAZIO</v>
      </c>
    </row>
    <row r="5147" spans="1:7" x14ac:dyDescent="0.25">
      <c r="A5147" s="26" t="s">
        <v>5855</v>
      </c>
      <c r="B5147" s="4" t="str">
        <f>IFERROR(VLOOKUP(A5147,PEC!A$2:B$7902,2,0),"PEC NON ESISTENTE")</f>
        <v>comunediroccantica</v>
      </c>
      <c r="C5147" s="3" t="s">
        <v>8220</v>
      </c>
      <c r="D5147" s="3" t="s">
        <v>8233</v>
      </c>
      <c r="E5147" s="32">
        <v>605</v>
      </c>
      <c r="F5147" s="1" t="str">
        <f>IF(Tabella1[[#This Row],[Popolazione]]&gt;300000,"Trovato","")</f>
        <v/>
      </c>
      <c r="G5147" s="1" t="str">
        <f>IF(AND(Tabella1[[#This Row],[Popolazione]]&gt;50000,Tabella1[[#This Row],[Popolazione]]&lt;100000),"Compreso",Tabella1[[#This Row],[Regione]])</f>
        <v>LAZIO</v>
      </c>
    </row>
    <row r="5148" spans="1:7" x14ac:dyDescent="0.25">
      <c r="A5148" s="26" t="s">
        <v>5831</v>
      </c>
      <c r="B5148" s="4" t="str">
        <f>IFERROR(VLOOKUP(A5148,PEC!A$2:B$7902,2,0),"PEC NON ESISTENTE")</f>
        <v>segreteria.roccasinibalda.ri</v>
      </c>
      <c r="C5148" s="3" t="s">
        <v>8220</v>
      </c>
      <c r="D5148" s="3" t="s">
        <v>8233</v>
      </c>
      <c r="E5148" s="32">
        <v>853</v>
      </c>
      <c r="F5148" s="1" t="str">
        <f>IF(Tabella1[[#This Row],[Popolazione]]&gt;300000,"Trovato","")</f>
        <v/>
      </c>
      <c r="G5148" s="1" t="str">
        <f>IF(AND(Tabella1[[#This Row],[Popolazione]]&gt;50000,Tabella1[[#This Row],[Popolazione]]&lt;100000),"Compreso",Tabella1[[#This Row],[Regione]])</f>
        <v>LAZIO</v>
      </c>
    </row>
    <row r="5149" spans="1:7" x14ac:dyDescent="0.25">
      <c r="A5149" s="26" t="s">
        <v>6056</v>
      </c>
      <c r="B5149" s="4" t="str">
        <f>IFERROR(VLOOKUP(A5149,PEC!A$2:B$7902,2,0),"PEC NON ESISTENTE")</f>
        <v>comune.salisano</v>
      </c>
      <c r="C5149" s="3" t="s">
        <v>8220</v>
      </c>
      <c r="D5149" s="3" t="s">
        <v>8233</v>
      </c>
      <c r="E5149" s="32">
        <v>558</v>
      </c>
      <c r="F5149" s="1" t="str">
        <f>IF(Tabella1[[#This Row],[Popolazione]]&gt;300000,"Trovato","")</f>
        <v/>
      </c>
      <c r="G5149" s="1" t="str">
        <f>IF(AND(Tabella1[[#This Row],[Popolazione]]&gt;50000,Tabella1[[#This Row],[Popolazione]]&lt;100000),"Compreso",Tabella1[[#This Row],[Regione]])</f>
        <v>LAZIO</v>
      </c>
    </row>
    <row r="5150" spans="1:7" x14ac:dyDescent="0.25">
      <c r="A5150" s="26" t="s">
        <v>6615</v>
      </c>
      <c r="B5150" s="4" t="str">
        <f>IFERROR(VLOOKUP(A5150,PEC!A$2:B$7902,2,0),"PEC NON ESISTENTE")</f>
        <v>protocollo</v>
      </c>
      <c r="C5150" s="3" t="s">
        <v>8220</v>
      </c>
      <c r="D5150" s="3" t="s">
        <v>8233</v>
      </c>
      <c r="E5150" s="32">
        <v>2934</v>
      </c>
      <c r="F5150" s="1" t="str">
        <f>IF(Tabella1[[#This Row],[Popolazione]]&gt;300000,"Trovato","")</f>
        <v/>
      </c>
      <c r="G5150" s="1" t="str">
        <f>IF(AND(Tabella1[[#This Row],[Popolazione]]&gt;50000,Tabella1[[#This Row],[Popolazione]]&lt;100000),"Compreso",Tabella1[[#This Row],[Regione]])</f>
        <v>LAZIO</v>
      </c>
    </row>
    <row r="5151" spans="1:7" x14ac:dyDescent="0.25">
      <c r="A5151" s="26" t="s">
        <v>6671</v>
      </c>
      <c r="B5151" s="4" t="str">
        <f>IFERROR(VLOOKUP(A5151,PEC!A$2:B$7902,2,0),"PEC NON ESISTENTE")</f>
        <v>comune.selci.ri</v>
      </c>
      <c r="C5151" s="3" t="s">
        <v>8220</v>
      </c>
      <c r="D5151" s="3" t="s">
        <v>8233</v>
      </c>
      <c r="E5151" s="32">
        <v>1106</v>
      </c>
      <c r="F5151" s="1" t="str">
        <f>IF(Tabella1[[#This Row],[Popolazione]]&gt;300000,"Trovato","")</f>
        <v/>
      </c>
      <c r="G5151" s="1" t="str">
        <f>IF(AND(Tabella1[[#This Row],[Popolazione]]&gt;50000,Tabella1[[#This Row],[Popolazione]]&lt;100000),"Compreso",Tabella1[[#This Row],[Regione]])</f>
        <v>LAZIO</v>
      </c>
    </row>
    <row r="5152" spans="1:7" x14ac:dyDescent="0.25">
      <c r="A5152" s="26" t="s">
        <v>6947</v>
      </c>
      <c r="B5152" s="4" t="str">
        <f>IFERROR(VLOOKUP(A5152,PEC!A$2:B$7902,2,0),"PEC NON ESISTENTE")</f>
        <v>com.stim</v>
      </c>
      <c r="C5152" s="3" t="s">
        <v>8220</v>
      </c>
      <c r="D5152" s="3" t="s">
        <v>8233</v>
      </c>
      <c r="E5152" s="32">
        <v>2241</v>
      </c>
      <c r="F5152" s="1" t="str">
        <f>IF(Tabella1[[#This Row],[Popolazione]]&gt;300000,"Trovato","")</f>
        <v/>
      </c>
      <c r="G5152" s="1" t="str">
        <f>IF(AND(Tabella1[[#This Row],[Popolazione]]&gt;50000,Tabella1[[#This Row],[Popolazione]]&lt;100000),"Compreso",Tabella1[[#This Row],[Regione]])</f>
        <v>LAZIO</v>
      </c>
    </row>
    <row r="5153" spans="1:7" x14ac:dyDescent="0.25">
      <c r="A5153" s="26" t="s">
        <v>7013</v>
      </c>
      <c r="B5153" s="4" t="str">
        <f>IFERROR(VLOOKUP(A5153,PEC!A$2:B$7902,2,0),"PEC NON ESISTENTE")</f>
        <v>comunetarano</v>
      </c>
      <c r="C5153" s="3" t="s">
        <v>8220</v>
      </c>
      <c r="D5153" s="3" t="s">
        <v>8233</v>
      </c>
      <c r="E5153" s="32">
        <v>1431</v>
      </c>
      <c r="F5153" s="1" t="str">
        <f>IF(Tabella1[[#This Row],[Popolazione]]&gt;300000,"Trovato","")</f>
        <v/>
      </c>
      <c r="G5153" s="1" t="str">
        <f>IF(AND(Tabella1[[#This Row],[Popolazione]]&gt;50000,Tabella1[[#This Row],[Popolazione]]&lt;100000),"Compreso",Tabella1[[#This Row],[Regione]])</f>
        <v>LAZIO</v>
      </c>
    </row>
    <row r="5154" spans="1:7" x14ac:dyDescent="0.25">
      <c r="A5154" s="26" t="s">
        <v>7121</v>
      </c>
      <c r="B5154" s="4" t="str">
        <f>IFERROR(VLOOKUP(A5154,PEC!A$2:B$7902,2,0),"PEC NON ESISTENTE")</f>
        <v>comunicazione</v>
      </c>
      <c r="C5154" s="3" t="s">
        <v>8220</v>
      </c>
      <c r="D5154" s="3" t="s">
        <v>8233</v>
      </c>
      <c r="E5154" s="32">
        <v>1002</v>
      </c>
      <c r="F5154" s="1" t="str">
        <f>IF(Tabella1[[#This Row],[Popolazione]]&gt;300000,"Trovato","")</f>
        <v/>
      </c>
      <c r="G5154" s="1" t="str">
        <f>IF(AND(Tabella1[[#This Row],[Popolazione]]&gt;50000,Tabella1[[#This Row],[Popolazione]]&lt;100000),"Compreso",Tabella1[[#This Row],[Regione]])</f>
        <v>LAZIO</v>
      </c>
    </row>
    <row r="5155" spans="1:7" x14ac:dyDescent="0.25">
      <c r="A5155" s="26" t="s">
        <v>7203</v>
      </c>
      <c r="B5155" s="4" t="str">
        <f>IFERROR(VLOOKUP(A5155,PEC!A$2:B$7902,2,0),"PEC NON ESISTENTE")</f>
        <v>torricella</v>
      </c>
      <c r="C5155" s="3" t="s">
        <v>8220</v>
      </c>
      <c r="D5155" s="3" t="s">
        <v>8233</v>
      </c>
      <c r="E5155" s="32">
        <v>1405</v>
      </c>
      <c r="F5155" s="1" t="str">
        <f>IF(Tabella1[[#This Row],[Popolazione]]&gt;300000,"Trovato","")</f>
        <v/>
      </c>
      <c r="G5155" s="1" t="str">
        <f>IF(AND(Tabella1[[#This Row],[Popolazione]]&gt;50000,Tabella1[[#This Row],[Popolazione]]&lt;100000),"Compreso",Tabella1[[#This Row],[Regione]])</f>
        <v>LAZIO</v>
      </c>
    </row>
    <row r="5156" spans="1:7" x14ac:dyDescent="0.25">
      <c r="A5156" s="26" t="s">
        <v>7199</v>
      </c>
      <c r="B5156" s="4" t="str">
        <f>IFERROR(VLOOKUP(A5156,PEC!A$2:B$7902,2,0),"PEC NON ESISTENTE")</f>
        <v>segreteria.torriinsabina.ri</v>
      </c>
      <c r="C5156" s="3" t="s">
        <v>8220</v>
      </c>
      <c r="D5156" s="3" t="s">
        <v>8233</v>
      </c>
      <c r="E5156" s="32">
        <v>1249</v>
      </c>
      <c r="F5156" s="1" t="str">
        <f>IF(Tabella1[[#This Row],[Popolazione]]&gt;300000,"Trovato","")</f>
        <v/>
      </c>
      <c r="G5156" s="1" t="str">
        <f>IF(AND(Tabella1[[#This Row],[Popolazione]]&gt;50000,Tabella1[[#This Row],[Popolazione]]&lt;100000),"Compreso",Tabella1[[#This Row],[Regione]])</f>
        <v>LAZIO</v>
      </c>
    </row>
    <row r="5157" spans="1:7" x14ac:dyDescent="0.25">
      <c r="A5157" s="26" t="s">
        <v>7338</v>
      </c>
      <c r="B5157" s="4" t="str">
        <f>IFERROR(VLOOKUP(A5157,PEC!A$2:B$7902,2,0),"PEC NON ESISTENTE")</f>
        <v>comunturania</v>
      </c>
      <c r="C5157" s="3" t="s">
        <v>8220</v>
      </c>
      <c r="D5157" s="3" t="s">
        <v>8233</v>
      </c>
      <c r="E5157" s="32">
        <v>245</v>
      </c>
      <c r="F5157" s="1" t="str">
        <f>IF(Tabella1[[#This Row],[Popolazione]]&gt;300000,"Trovato","")</f>
        <v/>
      </c>
      <c r="G5157" s="1" t="str">
        <f>IF(AND(Tabella1[[#This Row],[Popolazione]]&gt;50000,Tabella1[[#This Row],[Popolazione]]&lt;100000),"Compreso",Tabella1[[#This Row],[Regione]])</f>
        <v>LAZIO</v>
      </c>
    </row>
    <row r="5158" spans="1:7" x14ac:dyDescent="0.25">
      <c r="A5158" s="26" t="s">
        <v>7384</v>
      </c>
      <c r="B5158" s="4" t="str">
        <f>IFERROR(VLOOKUP(A5158,PEC!A$2:B$7902,2,0),"PEC NON ESISTENTE")</f>
        <v>segreteria.vacone.ri</v>
      </c>
      <c r="C5158" s="3" t="s">
        <v>8220</v>
      </c>
      <c r="D5158" s="3" t="s">
        <v>8233</v>
      </c>
      <c r="E5158" s="32">
        <v>264</v>
      </c>
      <c r="F5158" s="1" t="str">
        <f>IF(Tabella1[[#This Row],[Popolazione]]&gt;300000,"Trovato","")</f>
        <v/>
      </c>
      <c r="G5158" s="1" t="str">
        <f>IF(AND(Tabella1[[#This Row],[Popolazione]]&gt;50000,Tabella1[[#This Row],[Popolazione]]&lt;100000),"Compreso",Tabella1[[#This Row],[Regione]])</f>
        <v>LAZIO</v>
      </c>
    </row>
    <row r="5159" spans="1:7" x14ac:dyDescent="0.25">
      <c r="A5159" s="26" t="s">
        <v>7514</v>
      </c>
      <c r="B5159" s="4" t="str">
        <f>IFERROR(VLOOKUP(A5159,PEC!A$2:B$7902,2,0),"PEC NON ESISTENTE")</f>
        <v>comune.varcosabino.ri</v>
      </c>
      <c r="C5159" s="3" t="s">
        <v>8220</v>
      </c>
      <c r="D5159" s="3" t="s">
        <v>8233</v>
      </c>
      <c r="E5159" s="32">
        <v>210</v>
      </c>
      <c r="F5159" s="1" t="str">
        <f>IF(Tabella1[[#This Row],[Popolazione]]&gt;300000,"Trovato","")</f>
        <v/>
      </c>
      <c r="G5159" s="1" t="str">
        <f>IF(AND(Tabella1[[#This Row],[Popolazione]]&gt;50000,Tabella1[[#This Row],[Popolazione]]&lt;100000),"Compreso",Tabella1[[#This Row],[Regione]])</f>
        <v>LAZIO</v>
      </c>
    </row>
    <row r="5160" spans="1:7" x14ac:dyDescent="0.25">
      <c r="A5160" s="26" t="s">
        <v>457</v>
      </c>
      <c r="B5160" s="4" t="str">
        <f>IFERROR(VLOOKUP(A5160,PEC!A$2:B$7902,2,0),"PEC NON ESISTENTE")</f>
        <v>anagrafe-protocollo</v>
      </c>
      <c r="C5160" s="3" t="s">
        <v>8220</v>
      </c>
      <c r="D5160" s="3" t="s">
        <v>8233</v>
      </c>
      <c r="E5160" s="32">
        <v>1552</v>
      </c>
      <c r="F5160" s="1" t="str">
        <f>IF(Tabella1[[#This Row],[Popolazione]]&gt;300000,"Trovato","")</f>
        <v/>
      </c>
      <c r="G5160" s="1" t="str">
        <f>IF(AND(Tabella1[[#This Row],[Popolazione]]&gt;50000,Tabella1[[#This Row],[Popolazione]]&lt;100000),"Compreso",Tabella1[[#This Row],[Regione]])</f>
        <v>LAZIO</v>
      </c>
    </row>
    <row r="5161" spans="1:7" x14ac:dyDescent="0.25">
      <c r="A5161" s="26" t="s">
        <v>472</v>
      </c>
      <c r="B5161" s="4" t="str">
        <f>IFERROR(VLOOKUP(A5161,PEC!A$2:B$7902,2,0),"PEC NON ESISTENTE")</f>
        <v>anagrafeagosta</v>
      </c>
      <c r="C5161" s="3" t="s">
        <v>8220</v>
      </c>
      <c r="D5161" s="3" t="s">
        <v>8233</v>
      </c>
      <c r="E5161" s="32">
        <v>1760</v>
      </c>
      <c r="F5161" s="1" t="str">
        <f>IF(Tabella1[[#This Row],[Popolazione]]&gt;300000,"Trovato","")</f>
        <v/>
      </c>
      <c r="G5161" s="1" t="str">
        <f>IF(AND(Tabella1[[#This Row],[Popolazione]]&gt;50000,Tabella1[[#This Row],[Popolazione]]&lt;100000),"Compreso",Tabella1[[#This Row],[Regione]])</f>
        <v>LAZIO</v>
      </c>
    </row>
    <row r="5162" spans="1:7" x14ac:dyDescent="0.25">
      <c r="A5162" s="26" t="s">
        <v>508</v>
      </c>
      <c r="B5162" s="4" t="str">
        <f>IFERROR(VLOOKUP(A5162,PEC!A$2:B$7902,2,0),"PEC NON ESISTENTE")</f>
        <v>protocollo</v>
      </c>
      <c r="C5162" s="3" t="s">
        <v>8220</v>
      </c>
      <c r="D5162" s="3" t="s">
        <v>8233</v>
      </c>
      <c r="E5162" s="32">
        <v>38433</v>
      </c>
      <c r="F5162" s="1" t="str">
        <f>IF(Tabella1[[#This Row],[Popolazione]]&gt;300000,"Trovato","")</f>
        <v/>
      </c>
      <c r="G5162" s="1" t="str">
        <f>IF(AND(Tabella1[[#This Row],[Popolazione]]&gt;50000,Tabella1[[#This Row],[Popolazione]]&lt;100000),"Compreso",Tabella1[[#This Row],[Regione]])</f>
        <v>LAZIO</v>
      </c>
    </row>
    <row r="5163" spans="1:7" x14ac:dyDescent="0.25">
      <c r="A5163" s="26" t="s">
        <v>567</v>
      </c>
      <c r="B5163" s="4" t="str">
        <f>IFERROR(VLOOKUP(A5163,PEC!A$2:B$7902,2,0),"PEC NON ESISTENTE")</f>
        <v>comuneallumiere</v>
      </c>
      <c r="C5163" s="3" t="s">
        <v>8220</v>
      </c>
      <c r="D5163" s="3" t="s">
        <v>8233</v>
      </c>
      <c r="E5163" s="32">
        <v>4133</v>
      </c>
      <c r="F5163" s="1" t="str">
        <f>IF(Tabella1[[#This Row],[Popolazione]]&gt;300000,"Trovato","")</f>
        <v/>
      </c>
      <c r="G5163" s="1" t="str">
        <f>IF(AND(Tabella1[[#This Row],[Popolazione]]&gt;50000,Tabella1[[#This Row],[Popolazione]]&lt;100000),"Compreso",Tabella1[[#This Row],[Regione]])</f>
        <v>LAZIO</v>
      </c>
    </row>
    <row r="5164" spans="1:7" x14ac:dyDescent="0.25">
      <c r="A5164" s="26" t="s">
        <v>640</v>
      </c>
      <c r="B5164" s="4" t="str">
        <f>IFERROR(VLOOKUP(A5164,PEC!A$2:B$7902,2,0),"PEC NON ESISTENTE")</f>
        <v>comune.anguillara</v>
      </c>
      <c r="C5164" s="3" t="s">
        <v>8220</v>
      </c>
      <c r="D5164" s="3" t="s">
        <v>8233</v>
      </c>
      <c r="E5164" s="32">
        <v>18575</v>
      </c>
      <c r="F5164" s="1" t="str">
        <f>IF(Tabella1[[#This Row],[Popolazione]]&gt;300000,"Trovato","")</f>
        <v/>
      </c>
      <c r="G5164" s="1" t="str">
        <f>IF(AND(Tabella1[[#This Row],[Popolazione]]&gt;50000,Tabella1[[#This Row],[Popolazione]]&lt;100000),"Compreso",Tabella1[[#This Row],[Regione]])</f>
        <v>LAZIO</v>
      </c>
    </row>
    <row r="5165" spans="1:7" x14ac:dyDescent="0.25">
      <c r="A5165" s="26" t="s">
        <v>648</v>
      </c>
      <c r="B5165" s="4" t="str">
        <f>IFERROR(VLOOKUP(A5165,PEC!A$2:B$7902,2,0),"PEC NON ESISTENTE")</f>
        <v>comune.anticolicorrado</v>
      </c>
      <c r="C5165" s="3" t="s">
        <v>8220</v>
      </c>
      <c r="D5165" s="3" t="s">
        <v>8233</v>
      </c>
      <c r="E5165" s="32">
        <v>942</v>
      </c>
      <c r="F5165" s="1" t="str">
        <f>IF(Tabella1[[#This Row],[Popolazione]]&gt;300000,"Trovato","")</f>
        <v/>
      </c>
      <c r="G5165" s="1" t="str">
        <f>IF(AND(Tabella1[[#This Row],[Popolazione]]&gt;50000,Tabella1[[#This Row],[Popolazione]]&lt;100000),"Compreso",Tabella1[[#This Row],[Regione]])</f>
        <v>LAZIO</v>
      </c>
    </row>
    <row r="5166" spans="1:7" x14ac:dyDescent="0.25">
      <c r="A5166" s="26" t="s">
        <v>657</v>
      </c>
      <c r="B5166" s="4" t="str">
        <f>IFERROR(VLOOKUP(A5166,PEC!A$2:B$7902,2,0),"PEC NON ESISTENTE")</f>
        <v>protocollo.comuneanzio</v>
      </c>
      <c r="C5166" s="3" t="s">
        <v>8220</v>
      </c>
      <c r="D5166" s="3" t="s">
        <v>8233</v>
      </c>
      <c r="E5166" s="32">
        <v>49731</v>
      </c>
      <c r="F5166" s="1" t="str">
        <f>IF(Tabella1[[#This Row],[Popolazione]]&gt;300000,"Trovato","")</f>
        <v/>
      </c>
      <c r="G5166" s="1" t="str">
        <f>IF(AND(Tabella1[[#This Row],[Popolazione]]&gt;50000,Tabella1[[#This Row],[Popolazione]]&lt;100000),"Compreso",Tabella1[[#This Row],[Regione]])</f>
        <v>LAZIO</v>
      </c>
    </row>
    <row r="5167" spans="1:7" x14ac:dyDescent="0.25">
      <c r="A5167" s="26" t="s">
        <v>691</v>
      </c>
      <c r="B5167" s="4" t="str">
        <f>IFERROR(VLOOKUP(A5167,PEC!A$2:B$7902,2,0),"PEC NON ESISTENTE")</f>
        <v>anagrafe</v>
      </c>
      <c r="C5167" s="3" t="s">
        <v>8220</v>
      </c>
      <c r="D5167" s="3" t="s">
        <v>8233</v>
      </c>
      <c r="E5167" s="32">
        <v>1394</v>
      </c>
      <c r="F5167" s="1" t="str">
        <f>IF(Tabella1[[#This Row],[Popolazione]]&gt;300000,"Trovato","")</f>
        <v/>
      </c>
      <c r="G5167" s="1" t="str">
        <f>IF(AND(Tabella1[[#This Row],[Popolazione]]&gt;50000,Tabella1[[#This Row],[Popolazione]]&lt;100000),"Compreso",Tabella1[[#This Row],[Regione]])</f>
        <v>LAZIO</v>
      </c>
    </row>
    <row r="5168" spans="1:7" x14ac:dyDescent="0.25">
      <c r="A5168" s="26" t="s">
        <v>716</v>
      </c>
      <c r="B5168" s="4" t="str">
        <f>IFERROR(VLOOKUP(A5168,PEC!A$2:B$7902,2,0),"PEC NON ESISTENTE")</f>
        <v>protocollo</v>
      </c>
      <c r="C5168" s="3" t="s">
        <v>8220</v>
      </c>
      <c r="D5168" s="3" t="s">
        <v>8233</v>
      </c>
      <c r="E5168" s="32">
        <v>18311</v>
      </c>
      <c r="F5168" s="1" t="str">
        <f>IF(Tabella1[[#This Row],[Popolazione]]&gt;300000,"Trovato","")</f>
        <v/>
      </c>
      <c r="G5168" s="1" t="str">
        <f>IF(AND(Tabella1[[#This Row],[Popolazione]]&gt;50000,Tabella1[[#This Row],[Popolazione]]&lt;100000),"Compreso",Tabella1[[#This Row],[Regione]])</f>
        <v>LAZIO</v>
      </c>
    </row>
    <row r="5169" spans="1:7" x14ac:dyDescent="0.25">
      <c r="A5169" s="26" t="s">
        <v>748</v>
      </c>
      <c r="B5169" s="4" t="str">
        <f>IFERROR(VLOOKUP(A5169,PEC!A$2:B$7902,2,0),"PEC NON ESISTENTE")</f>
        <v>ana.comunearsoli</v>
      </c>
      <c r="C5169" s="3" t="s">
        <v>8220</v>
      </c>
      <c r="D5169" s="3" t="s">
        <v>8233</v>
      </c>
      <c r="E5169" s="32">
        <v>1647</v>
      </c>
      <c r="F5169" s="1" t="str">
        <f>IF(Tabella1[[#This Row],[Popolazione]]&gt;300000,"Trovato","")</f>
        <v/>
      </c>
      <c r="G5169" s="1" t="str">
        <f>IF(AND(Tabella1[[#This Row],[Popolazione]]&gt;50000,Tabella1[[#This Row],[Popolazione]]&lt;100000),"Compreso",Tabella1[[#This Row],[Regione]])</f>
        <v>LAZIO</v>
      </c>
    </row>
    <row r="5170" spans="1:7" x14ac:dyDescent="0.25">
      <c r="A5170" s="26" t="s">
        <v>751</v>
      </c>
      <c r="B5170" s="4" t="str">
        <f>IFERROR(VLOOKUP(A5170,PEC!A$2:B$7902,2,0),"PEC NON ESISTENTE")</f>
        <v>comune.artena</v>
      </c>
      <c r="C5170" s="3" t="s">
        <v>8220</v>
      </c>
      <c r="D5170" s="3" t="s">
        <v>8233</v>
      </c>
      <c r="E5170" s="32">
        <v>13665</v>
      </c>
      <c r="F5170" s="1" t="str">
        <f>IF(Tabella1[[#This Row],[Popolazione]]&gt;300000,"Trovato","")</f>
        <v/>
      </c>
      <c r="G5170" s="1" t="str">
        <f>IF(AND(Tabella1[[#This Row],[Popolazione]]&gt;50000,Tabella1[[#This Row],[Popolazione]]&lt;100000),"Compreso",Tabella1[[#This Row],[Regione]])</f>
        <v>LAZIO</v>
      </c>
    </row>
    <row r="5171" spans="1:7" x14ac:dyDescent="0.25">
      <c r="A5171" s="26" t="s">
        <v>984</v>
      </c>
      <c r="B5171" s="4" t="str">
        <f>IFERROR(VLOOKUP(A5171,PEC!A$2:B$7902,2,0),"PEC NON ESISTENTE")</f>
        <v>segreteriabellegra</v>
      </c>
      <c r="C5171" s="3" t="s">
        <v>8220</v>
      </c>
      <c r="D5171" s="3" t="s">
        <v>8233</v>
      </c>
      <c r="E5171" s="32">
        <v>2948</v>
      </c>
      <c r="F5171" s="1" t="str">
        <f>IF(Tabella1[[#This Row],[Popolazione]]&gt;300000,"Trovato","")</f>
        <v/>
      </c>
      <c r="G5171" s="1" t="str">
        <f>IF(AND(Tabella1[[#This Row],[Popolazione]]&gt;50000,Tabella1[[#This Row],[Popolazione]]&lt;100000),"Compreso",Tabella1[[#This Row],[Regione]])</f>
        <v>LAZIO</v>
      </c>
    </row>
    <row r="5172" spans="1:7" x14ac:dyDescent="0.25">
      <c r="A5172" s="26" t="s">
        <v>1242</v>
      </c>
      <c r="B5172" s="4" t="str">
        <f>IFERROR(VLOOKUP(A5172,PEC!A$2:B$7902,2,0),"PEC NON ESISTENTE")</f>
        <v>bracciano.protocollo</v>
      </c>
      <c r="C5172" s="3" t="s">
        <v>8220</v>
      </c>
      <c r="D5172" s="3" t="s">
        <v>8233</v>
      </c>
      <c r="E5172" s="32">
        <v>18549</v>
      </c>
      <c r="F5172" s="1" t="str">
        <f>IF(Tabella1[[#This Row],[Popolazione]]&gt;300000,"Trovato","")</f>
        <v/>
      </c>
      <c r="G5172" s="1" t="str">
        <f>IF(AND(Tabella1[[#This Row],[Popolazione]]&gt;50000,Tabella1[[#This Row],[Popolazione]]&lt;100000),"Compreso",Tabella1[[#This Row],[Regione]])</f>
        <v>LAZIO</v>
      </c>
    </row>
    <row r="5173" spans="1:7" x14ac:dyDescent="0.25">
      <c r="A5173" s="26" t="s">
        <v>1478</v>
      </c>
      <c r="B5173" s="4" t="str">
        <f>IFERROR(VLOOKUP(A5173,PEC!A$2:B$7902,2,0),"PEC NON ESISTENTE")</f>
        <v>info</v>
      </c>
      <c r="C5173" s="3" t="s">
        <v>8220</v>
      </c>
      <c r="D5173" s="3" t="s">
        <v>8233</v>
      </c>
      <c r="E5173" s="32">
        <v>460</v>
      </c>
      <c r="F5173" s="1" t="str">
        <f>IF(Tabella1[[#This Row],[Popolazione]]&gt;300000,"Trovato","")</f>
        <v/>
      </c>
      <c r="G5173" s="1" t="str">
        <f>IF(AND(Tabella1[[#This Row],[Popolazione]]&gt;50000,Tabella1[[#This Row],[Popolazione]]&lt;100000),"Compreso",Tabella1[[#This Row],[Regione]])</f>
        <v>LAZIO</v>
      </c>
    </row>
    <row r="5174" spans="1:7" x14ac:dyDescent="0.25">
      <c r="A5174" s="26" t="s">
        <v>1492</v>
      </c>
      <c r="B5174" s="4" t="str">
        <f>IFERROR(VLOOKUP(A5174,PEC!A$2:B$7902,2,0),"PEC NON ESISTENTE")</f>
        <v>protocollo</v>
      </c>
      <c r="C5174" s="3" t="s">
        <v>8220</v>
      </c>
      <c r="D5174" s="3" t="s">
        <v>8233</v>
      </c>
      <c r="E5174" s="32">
        <v>11107</v>
      </c>
      <c r="F5174" s="1" t="str">
        <f>IF(Tabella1[[#This Row],[Popolazione]]&gt;300000,"Trovato","")</f>
        <v/>
      </c>
      <c r="G5174" s="1" t="str">
        <f>IF(AND(Tabella1[[#This Row],[Popolazione]]&gt;50000,Tabella1[[#This Row],[Popolazione]]&lt;100000),"Compreso",Tabella1[[#This Row],[Regione]])</f>
        <v>LAZIO</v>
      </c>
    </row>
    <row r="5175" spans="1:7" x14ac:dyDescent="0.25">
      <c r="A5175" s="26" t="s">
        <v>1557</v>
      </c>
      <c r="B5175" s="4" t="str">
        <f>IFERROR(VLOOKUP(A5175,PEC!A$2:B$7902,2,0),"PEC NON ESISTENTE")</f>
        <v>info</v>
      </c>
      <c r="C5175" s="3" t="s">
        <v>8220</v>
      </c>
      <c r="D5175" s="3" t="s">
        <v>8233</v>
      </c>
      <c r="E5175" s="32">
        <v>4071</v>
      </c>
      <c r="F5175" s="1" t="str">
        <f>IF(Tabella1[[#This Row],[Popolazione]]&gt;300000,"Trovato","")</f>
        <v/>
      </c>
      <c r="G5175" s="1" t="str">
        <f>IF(AND(Tabella1[[#This Row],[Popolazione]]&gt;50000,Tabella1[[#This Row],[Popolazione]]&lt;100000),"Compreso",Tabella1[[#This Row],[Regione]])</f>
        <v>LAZIO</v>
      </c>
    </row>
    <row r="5176" spans="1:7" x14ac:dyDescent="0.25">
      <c r="A5176" s="26" t="s">
        <v>1600</v>
      </c>
      <c r="B5176" s="4" t="str">
        <f>IFERROR(VLOOKUP(A5176,PEC!A$2:B$7902,2,0),"PEC NON ESISTENTE")</f>
        <v>canterano.comune</v>
      </c>
      <c r="C5176" s="3" t="s">
        <v>8220</v>
      </c>
      <c r="D5176" s="3" t="s">
        <v>8233</v>
      </c>
      <c r="E5176" s="32">
        <v>359</v>
      </c>
      <c r="F5176" s="1" t="str">
        <f>IF(Tabella1[[#This Row],[Popolazione]]&gt;300000,"Trovato","")</f>
        <v/>
      </c>
      <c r="G5176" s="1" t="str">
        <f>IF(AND(Tabella1[[#This Row],[Popolazione]]&gt;50000,Tabella1[[#This Row],[Popolazione]]&lt;100000),"Compreso",Tabella1[[#This Row],[Regione]])</f>
        <v>LAZIO</v>
      </c>
    </row>
    <row r="5177" spans="1:7" x14ac:dyDescent="0.25">
      <c r="A5177" s="26" t="s">
        <v>1613</v>
      </c>
      <c r="B5177" s="4" t="str">
        <f>IFERROR(VLOOKUP(A5177,PEC!A$2:B$7902,2,0),"PEC NON ESISTENTE")</f>
        <v>protocollo.comunedicapena</v>
      </c>
      <c r="C5177" s="3" t="s">
        <v>8220</v>
      </c>
      <c r="D5177" s="3" t="s">
        <v>8233</v>
      </c>
      <c r="E5177" s="32">
        <v>9488</v>
      </c>
      <c r="F5177" s="1" t="str">
        <f>IF(Tabella1[[#This Row],[Popolazione]]&gt;300000,"Trovato","")</f>
        <v/>
      </c>
      <c r="G5177" s="1" t="str">
        <f>IF(AND(Tabella1[[#This Row],[Popolazione]]&gt;50000,Tabella1[[#This Row],[Popolazione]]&lt;100000),"Compreso",Tabella1[[#This Row],[Regione]])</f>
        <v>LAZIO</v>
      </c>
    </row>
    <row r="5178" spans="1:7" x14ac:dyDescent="0.25">
      <c r="A5178" s="26" t="s">
        <v>1642</v>
      </c>
      <c r="B5178" s="4" t="str">
        <f>IFERROR(VLOOKUP(A5178,PEC!A$2:B$7902,2,0),"PEC NON ESISTENTE")</f>
        <v>comunecapranicaprenestina</v>
      </c>
      <c r="C5178" s="3" t="s">
        <v>8220</v>
      </c>
      <c r="D5178" s="3" t="s">
        <v>8233</v>
      </c>
      <c r="E5178" s="32">
        <v>330</v>
      </c>
      <c r="F5178" s="1" t="str">
        <f>IF(Tabella1[[#This Row],[Popolazione]]&gt;300000,"Trovato","")</f>
        <v/>
      </c>
      <c r="G5178" s="1" t="str">
        <f>IF(AND(Tabella1[[#This Row],[Popolazione]]&gt;50000,Tabella1[[#This Row],[Popolazione]]&lt;100000),"Compreso",Tabella1[[#This Row],[Regione]])</f>
        <v>LAZIO</v>
      </c>
    </row>
    <row r="5179" spans="1:7" x14ac:dyDescent="0.25">
      <c r="A5179" s="26" t="s">
        <v>1738</v>
      </c>
      <c r="B5179" s="4" t="str">
        <f>IFERROR(VLOOKUP(A5179,PEC!A$2:B$7902,2,0),"PEC NON ESISTENTE")</f>
        <v>segreteriacarpinetoromano</v>
      </c>
      <c r="C5179" s="3" t="s">
        <v>8220</v>
      </c>
      <c r="D5179" s="3" t="s">
        <v>8233</v>
      </c>
      <c r="E5179" s="32">
        <v>4649</v>
      </c>
      <c r="F5179" s="1" t="str">
        <f>IF(Tabella1[[#This Row],[Popolazione]]&gt;300000,"Trovato","")</f>
        <v/>
      </c>
      <c r="G5179" s="1" t="str">
        <f>IF(AND(Tabella1[[#This Row],[Popolazione]]&gt;50000,Tabella1[[#This Row],[Popolazione]]&lt;100000),"Compreso",Tabella1[[#This Row],[Regione]])</f>
        <v>LAZIO</v>
      </c>
    </row>
    <row r="5180" spans="1:7" x14ac:dyDescent="0.25">
      <c r="A5180" s="26" t="s">
        <v>1821</v>
      </c>
      <c r="B5180" s="4" t="str">
        <f>IFERROR(VLOOKUP(A5180,PEC!A$2:B$7902,2,0),"PEC NON ESISTENTE")</f>
        <v>protocollo</v>
      </c>
      <c r="C5180" s="3" t="s">
        <v>8220</v>
      </c>
      <c r="D5180" s="3" t="s">
        <v>8233</v>
      </c>
      <c r="E5180" s="32">
        <v>737</v>
      </c>
      <c r="F5180" s="1" t="str">
        <f>IF(Tabella1[[#This Row],[Popolazione]]&gt;300000,"Trovato","")</f>
        <v/>
      </c>
      <c r="G5180" s="1" t="str">
        <f>IF(AND(Tabella1[[#This Row],[Popolazione]]&gt;50000,Tabella1[[#This Row],[Popolazione]]&lt;100000),"Compreso",Tabella1[[#This Row],[Regione]])</f>
        <v>LAZIO</v>
      </c>
    </row>
    <row r="5181" spans="1:7" x14ac:dyDescent="0.25">
      <c r="A5181" s="26" t="s">
        <v>1923</v>
      </c>
      <c r="B5181" s="4" t="str">
        <f>IFERROR(VLOOKUP(A5181,PEC!A$2:B$7902,2,0),"PEC NON ESISTENTE")</f>
        <v>protocollocastelgandolfo</v>
      </c>
      <c r="C5181" s="3" t="s">
        <v>8220</v>
      </c>
      <c r="D5181" s="3" t="s">
        <v>8233</v>
      </c>
      <c r="E5181" s="32">
        <v>8782</v>
      </c>
      <c r="F5181" s="1" t="str">
        <f>IF(Tabella1[[#This Row],[Popolazione]]&gt;300000,"Trovato","")</f>
        <v/>
      </c>
      <c r="G5181" s="1" t="str">
        <f>IF(AND(Tabella1[[#This Row],[Popolazione]]&gt;50000,Tabella1[[#This Row],[Popolazione]]&lt;100000),"Compreso",Tabella1[[#This Row],[Regione]])</f>
        <v>LAZIO</v>
      </c>
    </row>
    <row r="5182" spans="1:7" x14ac:dyDescent="0.25">
      <c r="A5182" s="26" t="s">
        <v>1928</v>
      </c>
      <c r="B5182" s="4" t="str">
        <f>IFERROR(VLOOKUP(A5182,PEC!A$2:B$7902,2,0),"PEC NON ESISTENTE")</f>
        <v>protocollocmadama.rm</v>
      </c>
      <c r="C5182" s="3" t="s">
        <v>8220</v>
      </c>
      <c r="D5182" s="3" t="s">
        <v>8233</v>
      </c>
      <c r="E5182" s="32">
        <v>7328</v>
      </c>
      <c r="F5182" s="1" t="str">
        <f>IF(Tabella1[[#This Row],[Popolazione]]&gt;300000,"Trovato","")</f>
        <v/>
      </c>
      <c r="G5182" s="1" t="str">
        <f>IF(AND(Tabella1[[#This Row],[Popolazione]]&gt;50000,Tabella1[[#This Row],[Popolazione]]&lt;100000),"Compreso",Tabella1[[#This Row],[Regione]])</f>
        <v>LAZIO</v>
      </c>
    </row>
    <row r="5183" spans="1:7" x14ac:dyDescent="0.25">
      <c r="A5183" s="26" t="s">
        <v>2057</v>
      </c>
      <c r="B5183" s="4" t="str">
        <f>IFERROR(VLOOKUP(A5183,PEC!A$2:B$7902,2,0),"PEC NON ESISTENTE")</f>
        <v>anagrafe-elettorale</v>
      </c>
      <c r="C5183" s="3" t="s">
        <v>8220</v>
      </c>
      <c r="D5183" s="3" t="s">
        <v>8233</v>
      </c>
      <c r="E5183" s="32">
        <v>8059</v>
      </c>
      <c r="F5183" s="1" t="str">
        <f>IF(Tabella1[[#This Row],[Popolazione]]&gt;300000,"Trovato","")</f>
        <v/>
      </c>
      <c r="G5183" s="1" t="str">
        <f>IF(AND(Tabella1[[#This Row],[Popolazione]]&gt;50000,Tabella1[[#This Row],[Popolazione]]&lt;100000),"Compreso",Tabella1[[#This Row],[Regione]])</f>
        <v>LAZIO</v>
      </c>
    </row>
    <row r="5184" spans="1:7" x14ac:dyDescent="0.25">
      <c r="A5184" s="26" t="s">
        <v>1939</v>
      </c>
      <c r="B5184" s="4" t="str">
        <f>IFERROR(VLOOKUP(A5184,PEC!A$2:B$7902,2,0),"PEC NON ESISTENTE")</f>
        <v>segreteriacastelsanpietro</v>
      </c>
      <c r="C5184" s="3" t="s">
        <v>8220</v>
      </c>
      <c r="D5184" s="3" t="s">
        <v>8233</v>
      </c>
      <c r="E5184" s="32">
        <v>855</v>
      </c>
      <c r="F5184" s="1" t="str">
        <f>IF(Tabella1[[#This Row],[Popolazione]]&gt;300000,"Trovato","")</f>
        <v/>
      </c>
      <c r="G5184" s="1" t="str">
        <f>IF(AND(Tabella1[[#This Row],[Popolazione]]&gt;50000,Tabella1[[#This Row],[Popolazione]]&lt;100000),"Compreso",Tabella1[[#This Row],[Regione]])</f>
        <v>LAZIO</v>
      </c>
    </row>
    <row r="5185" spans="1:7" x14ac:dyDescent="0.25">
      <c r="A5185" s="26" t="s">
        <v>2164</v>
      </c>
      <c r="B5185" s="4" t="str">
        <f>IFERROR(VLOOKUP(A5185,PEC!A$2:B$7902,2,0),"PEC NON ESISTENTE")</f>
        <v>protocollocave</v>
      </c>
      <c r="C5185" s="3" t="s">
        <v>8220</v>
      </c>
      <c r="D5185" s="3" t="s">
        <v>8233</v>
      </c>
      <c r="E5185" s="32">
        <v>10421</v>
      </c>
      <c r="F5185" s="1" t="str">
        <f>IF(Tabella1[[#This Row],[Popolazione]]&gt;300000,"Trovato","")</f>
        <v/>
      </c>
      <c r="G5185" s="1" t="str">
        <f>IF(AND(Tabella1[[#This Row],[Popolazione]]&gt;50000,Tabella1[[#This Row],[Popolazione]]&lt;100000),"Compreso",Tabella1[[#This Row],[Regione]])</f>
        <v>LAZIO</v>
      </c>
    </row>
    <row r="5186" spans="1:7" x14ac:dyDescent="0.25">
      <c r="A5186" s="26" t="s">
        <v>2264</v>
      </c>
      <c r="B5186" s="4" t="str">
        <f>IFERROR(VLOOKUP(A5186,PEC!A$2:B$7902,2,0),"PEC NON ESISTENTE")</f>
        <v>comunecerretolaziale</v>
      </c>
      <c r="C5186" s="3" t="s">
        <v>8220</v>
      </c>
      <c r="D5186" s="3" t="s">
        <v>8233</v>
      </c>
      <c r="E5186" s="32">
        <v>1192</v>
      </c>
      <c r="F5186" s="1" t="str">
        <f>IF(Tabella1[[#This Row],[Popolazione]]&gt;300000,"Trovato","")</f>
        <v/>
      </c>
      <c r="G5186" s="1" t="str">
        <f>IF(AND(Tabella1[[#This Row],[Popolazione]]&gt;50000,Tabella1[[#This Row],[Popolazione]]&lt;100000),"Compreso",Tabella1[[#This Row],[Regione]])</f>
        <v>LAZIO</v>
      </c>
    </row>
    <row r="5187" spans="1:7" x14ac:dyDescent="0.25">
      <c r="A5187" s="26" t="s">
        <v>2277</v>
      </c>
      <c r="B5187" s="4" t="str">
        <f>IFERROR(VLOOKUP(A5187,PEC!A$2:B$7902,2,0),"PEC NON ESISTENTE")</f>
        <v>cervaradiroma.comune</v>
      </c>
      <c r="C5187" s="3" t="s">
        <v>8220</v>
      </c>
      <c r="D5187" s="3" t="s">
        <v>8233</v>
      </c>
      <c r="E5187" s="32">
        <v>472</v>
      </c>
      <c r="F5187" s="1" t="str">
        <f>IF(Tabella1[[#This Row],[Popolazione]]&gt;300000,"Trovato","")</f>
        <v/>
      </c>
      <c r="G5187" s="1" t="str">
        <f>IF(AND(Tabella1[[#This Row],[Popolazione]]&gt;50000,Tabella1[[#This Row],[Popolazione]]&lt;100000),"Compreso",Tabella1[[#This Row],[Regione]])</f>
        <v>LAZIO</v>
      </c>
    </row>
    <row r="5188" spans="1:7" x14ac:dyDescent="0.25">
      <c r="A5188" s="26" t="s">
        <v>2285</v>
      </c>
      <c r="B5188" s="4" t="str">
        <f>IFERROR(VLOOKUP(A5188,PEC!A$2:B$7902,2,0),"PEC NON ESISTENTE")</f>
        <v>comunecerveteri</v>
      </c>
      <c r="C5188" s="3" t="s">
        <v>8220</v>
      </c>
      <c r="D5188" s="3" t="s">
        <v>8233</v>
      </c>
      <c r="E5188" s="32">
        <v>35207</v>
      </c>
      <c r="F5188" s="1" t="str">
        <f>IF(Tabella1[[#This Row],[Popolazione]]&gt;300000,"Trovato","")</f>
        <v/>
      </c>
      <c r="G5188" s="1" t="str">
        <f>IF(AND(Tabella1[[#This Row],[Popolazione]]&gt;50000,Tabella1[[#This Row],[Popolazione]]&lt;100000),"Compreso",Tabella1[[#This Row],[Regione]])</f>
        <v>LAZIO</v>
      </c>
    </row>
    <row r="5189" spans="1:7" x14ac:dyDescent="0.25">
      <c r="A5189" s="26" t="s">
        <v>2377</v>
      </c>
      <c r="B5189" s="4" t="str">
        <f>IFERROR(VLOOKUP(A5189,PEC!A$2:B$7902,2,0),"PEC NON ESISTENTE")</f>
        <v>protocollo</v>
      </c>
      <c r="C5189" s="3" t="s">
        <v>8220</v>
      </c>
      <c r="D5189" s="3" t="s">
        <v>8233</v>
      </c>
      <c r="E5189" s="32">
        <v>1353</v>
      </c>
      <c r="F5189" s="1" t="str">
        <f>IF(Tabella1[[#This Row],[Popolazione]]&gt;300000,"Trovato","")</f>
        <v/>
      </c>
      <c r="G5189" s="1" t="str">
        <f>IF(AND(Tabella1[[#This Row],[Popolazione]]&gt;50000,Tabella1[[#This Row],[Popolazione]]&lt;100000),"Compreso",Tabella1[[#This Row],[Regione]])</f>
        <v>LAZIO</v>
      </c>
    </row>
    <row r="5190" spans="1:7" x14ac:dyDescent="0.25">
      <c r="A5190" s="26" t="s">
        <v>2392</v>
      </c>
      <c r="B5190" s="4" t="str">
        <f>IFERROR(VLOOKUP(A5190,PEC!A$2:B$7902,2,0),"PEC NON ESISTENTE")</f>
        <v>comune.cinetoromano</v>
      </c>
      <c r="C5190" s="3" t="s">
        <v>8220</v>
      </c>
      <c r="D5190" s="3" t="s">
        <v>8233</v>
      </c>
      <c r="E5190" s="32">
        <v>641</v>
      </c>
      <c r="F5190" s="1" t="str">
        <f>IF(Tabella1[[#This Row],[Popolazione]]&gt;300000,"Trovato","")</f>
        <v/>
      </c>
      <c r="G5190" s="1" t="str">
        <f>IF(AND(Tabella1[[#This Row],[Popolazione]]&gt;50000,Tabella1[[#This Row],[Popolazione]]&lt;100000),"Compreso",Tabella1[[#This Row],[Regione]])</f>
        <v>LAZIO</v>
      </c>
    </row>
    <row r="5191" spans="1:7" x14ac:dyDescent="0.25">
      <c r="A5191" s="26" t="s">
        <v>2443</v>
      </c>
      <c r="B5191" s="4" t="str">
        <f>IFERROR(VLOOKUP(A5191,PEC!A$2:B$7902,2,0),"PEC NON ESISTENTE")</f>
        <v>comune.civitavecchia</v>
      </c>
      <c r="C5191" s="3" t="s">
        <v>8220</v>
      </c>
      <c r="D5191" s="3" t="s">
        <v>8233</v>
      </c>
      <c r="E5191" s="32">
        <v>51229</v>
      </c>
      <c r="F5191" s="1" t="str">
        <f>IF(Tabella1[[#This Row],[Popolazione]]&gt;300000,"Trovato","")</f>
        <v/>
      </c>
      <c r="G5191" s="1" t="str">
        <f>IF(AND(Tabella1[[#This Row],[Popolazione]]&gt;50000,Tabella1[[#This Row],[Popolazione]]&lt;100000),"Compreso",Tabella1[[#This Row],[Regione]])</f>
        <v>Compreso</v>
      </c>
    </row>
    <row r="5192" spans="1:7" x14ac:dyDescent="0.25">
      <c r="A5192" s="26" t="s">
        <v>2453</v>
      </c>
      <c r="B5192" s="4" t="str">
        <f>IFERROR(VLOOKUP(A5192,PEC!A$2:B$7902,2,0),"PEC NON ESISTENTE")</f>
        <v>comune.civitellasanpaolo</v>
      </c>
      <c r="C5192" s="3" t="s">
        <v>8220</v>
      </c>
      <c r="D5192" s="3" t="s">
        <v>8233</v>
      </c>
      <c r="E5192" s="32">
        <v>1754</v>
      </c>
      <c r="F5192" s="1" t="str">
        <f>IF(Tabella1[[#This Row],[Popolazione]]&gt;300000,"Trovato","")</f>
        <v/>
      </c>
      <c r="G5192" s="1" t="str">
        <f>IF(AND(Tabella1[[#This Row],[Popolazione]]&gt;50000,Tabella1[[#This Row],[Popolazione]]&lt;100000),"Compreso",Tabella1[[#This Row],[Regione]])</f>
        <v>LAZIO</v>
      </c>
    </row>
    <row r="5193" spans="1:7" x14ac:dyDescent="0.25">
      <c r="A5193" s="26" t="s">
        <v>2506</v>
      </c>
      <c r="B5193" s="4" t="str">
        <f>IFERROR(VLOOKUP(A5193,PEC!A$2:B$7902,2,0),"PEC NON ESISTENTE")</f>
        <v>comune.colleferro</v>
      </c>
      <c r="C5193" s="3" t="s">
        <v>8220</v>
      </c>
      <c r="D5193" s="3" t="s">
        <v>8233</v>
      </c>
      <c r="E5193" s="32">
        <v>21574</v>
      </c>
      <c r="F5193" s="1" t="str">
        <f>IF(Tabella1[[#This Row],[Popolazione]]&gt;300000,"Trovato","")</f>
        <v/>
      </c>
      <c r="G5193" s="1" t="str">
        <f>IF(AND(Tabella1[[#This Row],[Popolazione]]&gt;50000,Tabella1[[#This Row],[Popolazione]]&lt;100000),"Compreso",Tabella1[[#This Row],[Regione]])</f>
        <v>LAZIO</v>
      </c>
    </row>
    <row r="5194" spans="1:7" x14ac:dyDescent="0.25">
      <c r="A5194" s="26" t="s">
        <v>2536</v>
      </c>
      <c r="B5194" s="4" t="str">
        <f>IFERROR(VLOOKUP(A5194,PEC!A$2:B$7902,2,0),"PEC NON ESISTENTE")</f>
        <v>info</v>
      </c>
      <c r="C5194" s="3" t="s">
        <v>8220</v>
      </c>
      <c r="D5194" s="3" t="s">
        <v>8233</v>
      </c>
      <c r="E5194" s="32">
        <v>4002</v>
      </c>
      <c r="F5194" s="1" t="str">
        <f>IF(Tabella1[[#This Row],[Popolazione]]&gt;300000,"Trovato","")</f>
        <v/>
      </c>
      <c r="G5194" s="1" t="str">
        <f>IF(AND(Tabella1[[#This Row],[Popolazione]]&gt;50000,Tabella1[[#This Row],[Popolazione]]&lt;100000),"Compreso",Tabella1[[#This Row],[Regione]])</f>
        <v>LAZIO</v>
      </c>
    </row>
    <row r="5195" spans="1:7" x14ac:dyDescent="0.25">
      <c r="A5195" s="26" t="s">
        <v>2980</v>
      </c>
      <c r="B5195" s="4" t="str">
        <f>IFERROR(VLOOKUP(A5195,PEC!A$2:B$7902,2,0),"PEC NON ESISTENTE")</f>
        <v>protocollo</v>
      </c>
      <c r="C5195" s="3" t="s">
        <v>8220</v>
      </c>
      <c r="D5195" s="3" t="s">
        <v>8233</v>
      </c>
      <c r="E5195" s="32">
        <v>13059</v>
      </c>
      <c r="F5195" s="1" t="str">
        <f>IF(Tabella1[[#This Row],[Popolazione]]&gt;300000,"Trovato","")</f>
        <v/>
      </c>
      <c r="G5195" s="1" t="str">
        <f>IF(AND(Tabella1[[#This Row],[Popolazione]]&gt;50000,Tabella1[[#This Row],[Popolazione]]&lt;100000),"Compreso",Tabella1[[#This Row],[Regione]])</f>
        <v>LAZIO</v>
      </c>
    </row>
    <row r="5196" spans="1:7" x14ac:dyDescent="0.25">
      <c r="A5196" s="26" t="s">
        <v>2997</v>
      </c>
      <c r="B5196" s="4" t="str">
        <f>IFERROR(VLOOKUP(A5196,PEC!A$2:B$7902,2,0),"PEC NON ESISTENTE")</f>
        <v>comunedifilacciano</v>
      </c>
      <c r="C5196" s="3" t="s">
        <v>8220</v>
      </c>
      <c r="D5196" s="3" t="s">
        <v>8233</v>
      </c>
      <c r="E5196" s="32">
        <v>490</v>
      </c>
      <c r="F5196" s="1" t="str">
        <f>IF(Tabella1[[#This Row],[Popolazione]]&gt;300000,"Trovato","")</f>
        <v/>
      </c>
      <c r="G5196" s="1" t="str">
        <f>IF(AND(Tabella1[[#This Row],[Popolazione]]&gt;50000,Tabella1[[#This Row],[Popolazione]]&lt;100000),"Compreso",Tabella1[[#This Row],[Regione]])</f>
        <v>LAZIO</v>
      </c>
    </row>
    <row r="5197" spans="1:7" x14ac:dyDescent="0.25">
      <c r="A5197" s="26" t="s">
        <v>3088</v>
      </c>
      <c r="B5197" s="4" t="str">
        <f>IFERROR(VLOOKUP(A5197,PEC!A$2:B$7902,2,0),"PEC NON ESISTENTE")</f>
        <v>comuneformello</v>
      </c>
      <c r="C5197" s="3" t="s">
        <v>8220</v>
      </c>
      <c r="D5197" s="3" t="s">
        <v>8233</v>
      </c>
      <c r="E5197" s="32">
        <v>11909</v>
      </c>
      <c r="F5197" s="1" t="str">
        <f>IF(Tabella1[[#This Row],[Popolazione]]&gt;300000,"Trovato","")</f>
        <v/>
      </c>
      <c r="G5197" s="1" t="str">
        <f>IF(AND(Tabella1[[#This Row],[Popolazione]]&gt;50000,Tabella1[[#This Row],[Popolazione]]&lt;100000),"Compreso",Tabella1[[#This Row],[Regione]])</f>
        <v>LAZIO</v>
      </c>
    </row>
    <row r="5198" spans="1:7" x14ac:dyDescent="0.25">
      <c r="A5198" s="26" t="s">
        <v>3136</v>
      </c>
      <c r="B5198" s="4" t="str">
        <f>IFERROR(VLOOKUP(A5198,PEC!A$2:B$7902,2,0),"PEC NON ESISTENTE")</f>
        <v>protocollofrascati</v>
      </c>
      <c r="C5198" s="3" t="s">
        <v>8220</v>
      </c>
      <c r="D5198" s="3" t="s">
        <v>8233</v>
      </c>
      <c r="E5198" s="32">
        <v>20755</v>
      </c>
      <c r="F5198" s="1" t="str">
        <f>IF(Tabella1[[#This Row],[Popolazione]]&gt;300000,"Trovato","")</f>
        <v/>
      </c>
      <c r="G5198" s="1" t="str">
        <f>IF(AND(Tabella1[[#This Row],[Popolazione]]&gt;50000,Tabella1[[#This Row],[Popolazione]]&lt;100000),"Compreso",Tabella1[[#This Row],[Regione]])</f>
        <v>LAZIO</v>
      </c>
    </row>
    <row r="5199" spans="1:7" x14ac:dyDescent="0.25">
      <c r="A5199" s="26" t="s">
        <v>3215</v>
      </c>
      <c r="B5199" s="4" t="str">
        <f>IFERROR(VLOOKUP(A5199,PEC!A$2:B$7902,2,0),"PEC NON ESISTENTE")</f>
        <v>gallicanonellazio</v>
      </c>
      <c r="C5199" s="3" t="s">
        <v>8220</v>
      </c>
      <c r="D5199" s="3" t="s">
        <v>8233</v>
      </c>
      <c r="E5199" s="32">
        <v>5749</v>
      </c>
      <c r="F5199" s="1" t="str">
        <f>IF(Tabella1[[#This Row],[Popolazione]]&gt;300000,"Trovato","")</f>
        <v/>
      </c>
      <c r="G5199" s="1" t="str">
        <f>IF(AND(Tabella1[[#This Row],[Popolazione]]&gt;50000,Tabella1[[#This Row],[Popolazione]]&lt;100000),"Compreso",Tabella1[[#This Row],[Regione]])</f>
        <v>LAZIO</v>
      </c>
    </row>
    <row r="5200" spans="1:7" x14ac:dyDescent="0.25">
      <c r="A5200" s="26" t="s">
        <v>3269</v>
      </c>
      <c r="B5200" s="4" t="str">
        <f>IFERROR(VLOOKUP(A5200,PEC!A$2:B$7902,2,0),"PEC NON ESISTENTE")</f>
        <v>comunegavignano</v>
      </c>
      <c r="C5200" s="3" t="s">
        <v>8220</v>
      </c>
      <c r="D5200" s="3" t="s">
        <v>8233</v>
      </c>
      <c r="E5200" s="32">
        <v>1956</v>
      </c>
      <c r="F5200" s="1" t="str">
        <f>IF(Tabella1[[#This Row],[Popolazione]]&gt;300000,"Trovato","")</f>
        <v/>
      </c>
      <c r="G5200" s="1" t="str">
        <f>IF(AND(Tabella1[[#This Row],[Popolazione]]&gt;50000,Tabella1[[#This Row],[Popolazione]]&lt;100000),"Compreso",Tabella1[[#This Row],[Regione]])</f>
        <v>LAZIO</v>
      </c>
    </row>
    <row r="5201" spans="1:7" x14ac:dyDescent="0.25">
      <c r="A5201" s="26" t="s">
        <v>3284</v>
      </c>
      <c r="B5201" s="4" t="str">
        <f>IFERROR(VLOOKUP(A5201,PEC!A$2:B$7902,2,0),"PEC NON ESISTENTE")</f>
        <v>comune.genazzano</v>
      </c>
      <c r="C5201" s="3" t="s">
        <v>8220</v>
      </c>
      <c r="D5201" s="3" t="s">
        <v>8233</v>
      </c>
      <c r="E5201" s="32">
        <v>5959</v>
      </c>
      <c r="F5201" s="1" t="str">
        <f>IF(Tabella1[[#This Row],[Popolazione]]&gt;300000,"Trovato","")</f>
        <v/>
      </c>
      <c r="G5201" s="1" t="str">
        <f>IF(AND(Tabella1[[#This Row],[Popolazione]]&gt;50000,Tabella1[[#This Row],[Popolazione]]&lt;100000),"Compreso",Tabella1[[#This Row],[Regione]])</f>
        <v>LAZIO</v>
      </c>
    </row>
    <row r="5202" spans="1:7" x14ac:dyDescent="0.25">
      <c r="A5202" s="26" t="s">
        <v>3292</v>
      </c>
      <c r="B5202" s="4" t="str">
        <f>IFERROR(VLOOKUP(A5202,PEC!A$2:B$7902,2,0),"PEC NON ESISTENTE")</f>
        <v>protocollo</v>
      </c>
      <c r="C5202" s="3" t="s">
        <v>8220</v>
      </c>
      <c r="D5202" s="3" t="s">
        <v>8233</v>
      </c>
      <c r="E5202" s="32">
        <v>23780</v>
      </c>
      <c r="F5202" s="1" t="str">
        <f>IF(Tabella1[[#This Row],[Popolazione]]&gt;300000,"Trovato","")</f>
        <v/>
      </c>
      <c r="G5202" s="1" t="str">
        <f>IF(AND(Tabella1[[#This Row],[Popolazione]]&gt;50000,Tabella1[[#This Row],[Popolazione]]&lt;100000),"Compreso",Tabella1[[#This Row],[Regione]])</f>
        <v>LAZIO</v>
      </c>
    </row>
    <row r="5203" spans="1:7" x14ac:dyDescent="0.25">
      <c r="A5203" s="26" t="s">
        <v>3295</v>
      </c>
      <c r="B5203" s="4" t="str">
        <f>IFERROR(VLOOKUP(A5203,PEC!A$2:B$7902,2,0),"PEC NON ESISTENTE")</f>
        <v>segreteriagerano</v>
      </c>
      <c r="C5203" s="3" t="s">
        <v>8220</v>
      </c>
      <c r="D5203" s="3" t="s">
        <v>8233</v>
      </c>
      <c r="E5203" s="32">
        <v>1248</v>
      </c>
      <c r="F5203" s="1" t="str">
        <f>IF(Tabella1[[#This Row],[Popolazione]]&gt;300000,"Trovato","")</f>
        <v/>
      </c>
      <c r="G5203" s="1" t="str">
        <f>IF(AND(Tabella1[[#This Row],[Popolazione]]&gt;50000,Tabella1[[#This Row],[Popolazione]]&lt;100000),"Compreso",Tabella1[[#This Row],[Regione]])</f>
        <v>LAZIO</v>
      </c>
    </row>
    <row r="5204" spans="1:7" x14ac:dyDescent="0.25">
      <c r="A5204" s="26" t="s">
        <v>3381</v>
      </c>
      <c r="B5204" s="4" t="str">
        <f>IFERROR(VLOOKUP(A5204,PEC!A$2:B$7902,2,0),"PEC NON ESISTENTE")</f>
        <v>comunegorga</v>
      </c>
      <c r="C5204" s="3" t="s">
        <v>8220</v>
      </c>
      <c r="D5204" s="3" t="s">
        <v>8233</v>
      </c>
      <c r="E5204" s="32">
        <v>767</v>
      </c>
      <c r="F5204" s="1" t="str">
        <f>IF(Tabella1[[#This Row],[Popolazione]]&gt;300000,"Trovato","")</f>
        <v/>
      </c>
      <c r="G5204" s="1" t="str">
        <f>IF(AND(Tabella1[[#This Row],[Popolazione]]&gt;50000,Tabella1[[#This Row],[Popolazione]]&lt;100000),"Compreso",Tabella1[[#This Row],[Regione]])</f>
        <v>LAZIO</v>
      </c>
    </row>
    <row r="5205" spans="1:7" x14ac:dyDescent="0.25">
      <c r="A5205" s="26" t="s">
        <v>3462</v>
      </c>
      <c r="B5205" s="4" t="str">
        <f>IFERROR(VLOOKUP(A5205,PEC!A$2:B$7902,2,0),"PEC NON ESISTENTE")</f>
        <v>seg.generale</v>
      </c>
      <c r="C5205" s="3" t="s">
        <v>8220</v>
      </c>
      <c r="D5205" s="3" t="s">
        <v>8233</v>
      </c>
      <c r="E5205" s="32">
        <v>19156</v>
      </c>
      <c r="F5205" s="1" t="str">
        <f>IF(Tabella1[[#This Row],[Popolazione]]&gt;300000,"Trovato","")</f>
        <v/>
      </c>
      <c r="G5205" s="1" t="str">
        <f>IF(AND(Tabella1[[#This Row],[Popolazione]]&gt;50000,Tabella1[[#This Row],[Popolazione]]&lt;100000),"Compreso",Tabella1[[#This Row],[Regione]])</f>
        <v>LAZIO</v>
      </c>
    </row>
    <row r="5206" spans="1:7" x14ac:dyDescent="0.25">
      <c r="A5206" s="26" t="s">
        <v>3507</v>
      </c>
      <c r="B5206" s="4" t="str">
        <f>IFERROR(VLOOKUP(A5206,PEC!A$2:B$7902,2,0),"PEC NON ESISTENTE")</f>
        <v>protocollo</v>
      </c>
      <c r="C5206" s="3" t="s">
        <v>8220</v>
      </c>
      <c r="D5206" s="3" t="s">
        <v>8233</v>
      </c>
      <c r="E5206" s="32">
        <v>81447</v>
      </c>
      <c r="F5206" s="1" t="str">
        <f>IF(Tabella1[[#This Row],[Popolazione]]&gt;300000,"Trovato","")</f>
        <v/>
      </c>
      <c r="G5206" s="1" t="str">
        <f>IF(AND(Tabella1[[#This Row],[Popolazione]]&gt;50000,Tabella1[[#This Row],[Popolazione]]&lt;100000),"Compreso",Tabella1[[#This Row],[Regione]])</f>
        <v>Compreso</v>
      </c>
    </row>
    <row r="5207" spans="1:7" x14ac:dyDescent="0.25">
      <c r="A5207" s="26" t="s">
        <v>3585</v>
      </c>
      <c r="B5207" s="4" t="str">
        <f>IFERROR(VLOOKUP(A5207,PEC!A$2:B$7902,2,0),"PEC NON ESISTENTE")</f>
        <v>comunejenne</v>
      </c>
      <c r="C5207" s="3" t="s">
        <v>8220</v>
      </c>
      <c r="D5207" s="3" t="s">
        <v>8233</v>
      </c>
      <c r="E5207" s="32">
        <v>398</v>
      </c>
      <c r="F5207" s="1" t="str">
        <f>IF(Tabella1[[#This Row],[Popolazione]]&gt;300000,"Trovato","")</f>
        <v/>
      </c>
      <c r="G5207" s="1" t="str">
        <f>IF(AND(Tabella1[[#This Row],[Popolazione]]&gt;50000,Tabella1[[#This Row],[Popolazione]]&lt;100000),"Compreso",Tabella1[[#This Row],[Regione]])</f>
        <v>LAZIO</v>
      </c>
    </row>
    <row r="5208" spans="1:7" x14ac:dyDescent="0.25">
      <c r="A5208" s="26" t="s">
        <v>3605</v>
      </c>
      <c r="B5208" s="4" t="str">
        <f>IFERROR(VLOOKUP(A5208,PEC!A$2:B$7902,2,0),"PEC NON ESISTENTE")</f>
        <v>demografici</v>
      </c>
      <c r="C5208" s="3" t="s">
        <v>8220</v>
      </c>
      <c r="D5208" s="3" t="s">
        <v>8233</v>
      </c>
      <c r="E5208" s="32">
        <v>5979</v>
      </c>
      <c r="F5208" s="1" t="str">
        <f>IF(Tabella1[[#This Row],[Popolazione]]&gt;300000,"Trovato","")</f>
        <v/>
      </c>
      <c r="G5208" s="1" t="str">
        <f>IF(AND(Tabella1[[#This Row],[Popolazione]]&gt;50000,Tabella1[[#This Row],[Popolazione]]&lt;100000),"Compreso",Tabella1[[#This Row],[Regione]])</f>
        <v>LAZIO</v>
      </c>
    </row>
    <row r="5209" spans="1:7" x14ac:dyDescent="0.25">
      <c r="A5209" s="26" t="s">
        <v>3641</v>
      </c>
      <c r="B5209" s="4" t="str">
        <f>IFERROR(VLOOKUP(A5209,PEC!A$2:B$7902,2,0),"PEC NON ESISTENTE")</f>
        <v>segreterialanuvio</v>
      </c>
      <c r="C5209" s="3" t="s">
        <v>8220</v>
      </c>
      <c r="D5209" s="3" t="s">
        <v>8233</v>
      </c>
      <c r="E5209" s="32">
        <v>13006</v>
      </c>
      <c r="F5209" s="1" t="str">
        <f>IF(Tabella1[[#This Row],[Popolazione]]&gt;300000,"Trovato","")</f>
        <v/>
      </c>
      <c r="G5209" s="1" t="str">
        <f>IF(AND(Tabella1[[#This Row],[Popolazione]]&gt;50000,Tabella1[[#This Row],[Popolazione]]&lt;100000),"Compreso",Tabella1[[#This Row],[Regione]])</f>
        <v>LAZIO</v>
      </c>
    </row>
    <row r="5210" spans="1:7" x14ac:dyDescent="0.25">
      <c r="A5210" s="26" t="s">
        <v>3738</v>
      </c>
      <c r="B5210" s="4" t="str">
        <f>IFERROR(VLOOKUP(A5210,PEC!A$2:B$7902,2,0),"PEC NON ESISTENTE")</f>
        <v>servizidemografici.licenza</v>
      </c>
      <c r="C5210" s="3" t="s">
        <v>8220</v>
      </c>
      <c r="D5210" s="3" t="s">
        <v>8233</v>
      </c>
      <c r="E5210" s="32">
        <v>1012</v>
      </c>
      <c r="F5210" s="1" t="str">
        <f>IF(Tabella1[[#This Row],[Popolazione]]&gt;300000,"Trovato","")</f>
        <v/>
      </c>
      <c r="G5210" s="1" t="str">
        <f>IF(AND(Tabella1[[#This Row],[Popolazione]]&gt;50000,Tabella1[[#This Row],[Popolazione]]&lt;100000),"Compreso",Tabella1[[#This Row],[Regione]])</f>
        <v>LAZIO</v>
      </c>
    </row>
    <row r="5211" spans="1:7" x14ac:dyDescent="0.25">
      <c r="A5211" s="26" t="s">
        <v>3906</v>
      </c>
      <c r="B5211" s="4" t="str">
        <f>IFERROR(VLOOKUP(A5211,PEC!A$2:B$7902,2,0),"PEC NON ESISTENTE")</f>
        <v>settore1</v>
      </c>
      <c r="C5211" s="3" t="s">
        <v>8220</v>
      </c>
      <c r="D5211" s="3" t="s">
        <v>8233</v>
      </c>
      <c r="E5211" s="32">
        <v>1470</v>
      </c>
      <c r="F5211" s="1" t="str">
        <f>IF(Tabella1[[#This Row],[Popolazione]]&gt;300000,"Trovato","")</f>
        <v/>
      </c>
      <c r="G5211" s="1" t="str">
        <f>IF(AND(Tabella1[[#This Row],[Popolazione]]&gt;50000,Tabella1[[#This Row],[Popolazione]]&lt;100000),"Compreso",Tabella1[[#This Row],[Regione]])</f>
        <v>LAZIO</v>
      </c>
    </row>
    <row r="5212" spans="1:7" x14ac:dyDescent="0.25">
      <c r="A5212" s="26" t="s">
        <v>3949</v>
      </c>
      <c r="B5212" s="4" t="str">
        <f>IFERROR(VLOOKUP(A5212,PEC!A$2:B$7902,2,0),"PEC NON ESISTENTE")</f>
        <v>demograficimandela</v>
      </c>
      <c r="C5212" s="3" t="s">
        <v>8220</v>
      </c>
      <c r="D5212" s="3" t="s">
        <v>8233</v>
      </c>
      <c r="E5212" s="32">
        <v>897</v>
      </c>
      <c r="F5212" s="1" t="str">
        <f>IF(Tabella1[[#This Row],[Popolazione]]&gt;300000,"Trovato","")</f>
        <v/>
      </c>
      <c r="G5212" s="1" t="str">
        <f>IF(AND(Tabella1[[#This Row],[Popolazione]]&gt;50000,Tabella1[[#This Row],[Popolazione]]&lt;100000),"Compreso",Tabella1[[#This Row],[Regione]])</f>
        <v>LAZIO</v>
      </c>
    </row>
    <row r="5213" spans="1:7" x14ac:dyDescent="0.25">
      <c r="A5213" s="26" t="s">
        <v>3966</v>
      </c>
      <c r="B5213" s="4" t="str">
        <f>IFERROR(VLOOKUP(A5213,PEC!A$2:B$7902,2,0),"PEC NON ESISTENTE")</f>
        <v>info.comunemanziana</v>
      </c>
      <c r="C5213" s="3" t="s">
        <v>8220</v>
      </c>
      <c r="D5213" s="3" t="s">
        <v>8233</v>
      </c>
      <c r="E5213" s="32">
        <v>7082</v>
      </c>
      <c r="F5213" s="1" t="str">
        <f>IF(Tabella1[[#This Row],[Popolazione]]&gt;300000,"Trovato","")</f>
        <v/>
      </c>
      <c r="G5213" s="1" t="str">
        <f>IF(AND(Tabella1[[#This Row],[Popolazione]]&gt;50000,Tabella1[[#This Row],[Popolazione]]&lt;100000),"Compreso",Tabella1[[#This Row],[Regione]])</f>
        <v>LAZIO</v>
      </c>
    </row>
    <row r="5214" spans="1:7" x14ac:dyDescent="0.25">
      <c r="A5214" s="26" t="s">
        <v>3974</v>
      </c>
      <c r="B5214" s="4" t="str">
        <f>IFERROR(VLOOKUP(A5214,PEC!A$2:B$7902,2,0),"PEC NON ESISTENTE")</f>
        <v>comune.maranoequo</v>
      </c>
      <c r="C5214" s="3" t="s">
        <v>8220</v>
      </c>
      <c r="D5214" s="3" t="s">
        <v>8233</v>
      </c>
      <c r="E5214" s="32">
        <v>786</v>
      </c>
      <c r="F5214" s="1" t="str">
        <f>IF(Tabella1[[#This Row],[Popolazione]]&gt;300000,"Trovato","")</f>
        <v/>
      </c>
      <c r="G5214" s="1" t="str">
        <f>IF(AND(Tabella1[[#This Row],[Popolazione]]&gt;50000,Tabella1[[#This Row],[Popolazione]]&lt;100000),"Compreso",Tabella1[[#This Row],[Regione]])</f>
        <v>LAZIO</v>
      </c>
    </row>
    <row r="5215" spans="1:7" x14ac:dyDescent="0.25">
      <c r="A5215" s="26" t="s">
        <v>3983</v>
      </c>
      <c r="B5215" s="4" t="str">
        <f>IFERROR(VLOOKUP(A5215,PEC!A$2:B$7902,2,0),"PEC NON ESISTENTE")</f>
        <v>amministrativa</v>
      </c>
      <c r="C5215" s="3" t="s">
        <v>8220</v>
      </c>
      <c r="D5215" s="3" t="s">
        <v>8233</v>
      </c>
      <c r="E5215" s="32">
        <v>6901</v>
      </c>
      <c r="F5215" s="1" t="str">
        <f>IF(Tabella1[[#This Row],[Popolazione]]&gt;300000,"Trovato","")</f>
        <v/>
      </c>
      <c r="G5215" s="1" t="str">
        <f>IF(AND(Tabella1[[#This Row],[Popolazione]]&gt;50000,Tabella1[[#This Row],[Popolazione]]&lt;100000),"Compreso",Tabella1[[#This Row],[Regione]])</f>
        <v>LAZIO</v>
      </c>
    </row>
    <row r="5216" spans="1:7" x14ac:dyDescent="0.25">
      <c r="A5216" s="26" t="s">
        <v>4008</v>
      </c>
      <c r="B5216" s="4" t="str">
        <f>IFERROR(VLOOKUP(A5216,PEC!A$2:B$7902,2,0),"PEC NON ESISTENTE")</f>
        <v>protocollo</v>
      </c>
      <c r="C5216" s="3" t="s">
        <v>8220</v>
      </c>
      <c r="D5216" s="3" t="s">
        <v>8233</v>
      </c>
      <c r="E5216" s="32">
        <v>38245</v>
      </c>
      <c r="F5216" s="1" t="str">
        <f>IF(Tabella1[[#This Row],[Popolazione]]&gt;300000,"Trovato","")</f>
        <v/>
      </c>
      <c r="G5216" s="1" t="str">
        <f>IF(AND(Tabella1[[#This Row],[Popolazione]]&gt;50000,Tabella1[[#This Row],[Popolazione]]&lt;100000),"Compreso",Tabella1[[#This Row],[Regione]])</f>
        <v>LAZIO</v>
      </c>
    </row>
    <row r="5217" spans="1:7" x14ac:dyDescent="0.25">
      <c r="A5217" s="26" t="s">
        <v>4089</v>
      </c>
      <c r="B5217" s="4" t="str">
        <f>IFERROR(VLOOKUP(A5217,PEC!A$2:B$7902,2,0),"PEC NON ESISTENTE")</f>
        <v>protocollo.mazzanoromano</v>
      </c>
      <c r="C5217" s="3" t="s">
        <v>8220</v>
      </c>
      <c r="D5217" s="3" t="s">
        <v>8233</v>
      </c>
      <c r="E5217" s="32">
        <v>3056</v>
      </c>
      <c r="F5217" s="1" t="str">
        <f>IF(Tabella1[[#This Row],[Popolazione]]&gt;300000,"Trovato","")</f>
        <v/>
      </c>
      <c r="G5217" s="1" t="str">
        <f>IF(AND(Tabella1[[#This Row],[Popolazione]]&gt;50000,Tabella1[[#This Row],[Popolazione]]&lt;100000),"Compreso",Tabella1[[#This Row],[Regione]])</f>
        <v>LAZIO</v>
      </c>
    </row>
    <row r="5218" spans="1:7" x14ac:dyDescent="0.25">
      <c r="A5218" s="26" t="s">
        <v>4133</v>
      </c>
      <c r="B5218" s="4" t="str">
        <f>IFERROR(VLOOKUP(A5218,PEC!A$2:B$7902,2,0),"PEC NON ESISTENTE")</f>
        <v>comune.mentana</v>
      </c>
      <c r="C5218" s="3" t="s">
        <v>8220</v>
      </c>
      <c r="D5218" s="3" t="s">
        <v>8233</v>
      </c>
      <c r="E5218" s="32">
        <v>20772</v>
      </c>
      <c r="F5218" s="1" t="str">
        <f>IF(Tabella1[[#This Row],[Popolazione]]&gt;300000,"Trovato","")</f>
        <v/>
      </c>
      <c r="G5218" s="1" t="str">
        <f>IF(AND(Tabella1[[#This Row],[Popolazione]]&gt;50000,Tabella1[[#This Row],[Popolazione]]&lt;100000),"Compreso",Tabella1[[#This Row],[Regione]])</f>
        <v>LAZIO</v>
      </c>
    </row>
    <row r="5219" spans="1:7" x14ac:dyDescent="0.25">
      <c r="A5219" s="26" t="s">
        <v>4359</v>
      </c>
      <c r="B5219" s="4" t="str">
        <f>IFERROR(VLOOKUP(A5219,PEC!A$2:B$7902,2,0),"PEC NON ESISTENTE")</f>
        <v>protocollo</v>
      </c>
      <c r="C5219" s="3" t="s">
        <v>8220</v>
      </c>
      <c r="D5219" s="3" t="s">
        <v>8233</v>
      </c>
      <c r="E5219" s="32">
        <v>11234</v>
      </c>
      <c r="F5219" s="1" t="str">
        <f>IF(Tabella1[[#This Row],[Popolazione]]&gt;300000,"Trovato","")</f>
        <v/>
      </c>
      <c r="G5219" s="1" t="str">
        <f>IF(AND(Tabella1[[#This Row],[Popolazione]]&gt;50000,Tabella1[[#This Row],[Popolazione]]&lt;100000),"Compreso",Tabella1[[#This Row],[Regione]])</f>
        <v>LAZIO</v>
      </c>
    </row>
    <row r="5220" spans="1:7" x14ac:dyDescent="0.25">
      <c r="A5220" s="26" t="s">
        <v>4435</v>
      </c>
      <c r="B5220" s="4" t="str">
        <f>IFERROR(VLOOKUP(A5220,PEC!A$2:B$7902,2,0),"PEC NON ESISTENTE")</f>
        <v>protocollo.comune.monteflavio</v>
      </c>
      <c r="C5220" s="3" t="s">
        <v>8220</v>
      </c>
      <c r="D5220" s="3" t="s">
        <v>8233</v>
      </c>
      <c r="E5220" s="32">
        <v>1399</v>
      </c>
      <c r="F5220" s="1" t="str">
        <f>IF(Tabella1[[#This Row],[Popolazione]]&gt;300000,"Trovato","")</f>
        <v/>
      </c>
      <c r="G5220" s="1" t="str">
        <f>IF(AND(Tabella1[[#This Row],[Popolazione]]&gt;50000,Tabella1[[#This Row],[Popolazione]]&lt;100000),"Compreso",Tabella1[[#This Row],[Regione]])</f>
        <v>LAZIO</v>
      </c>
    </row>
    <row r="5221" spans="1:7" x14ac:dyDescent="0.25">
      <c r="A5221" s="26" t="s">
        <v>4457</v>
      </c>
      <c r="B5221" s="4" t="str">
        <f>IFERROR(VLOOKUP(A5221,PEC!A$2:B$7902,2,0),"PEC NON ESISTENTE")</f>
        <v>ufficio.demografico</v>
      </c>
      <c r="C5221" s="3" t="s">
        <v>8220</v>
      </c>
      <c r="D5221" s="3" t="s">
        <v>8233</v>
      </c>
      <c r="E5221" s="32">
        <v>2152</v>
      </c>
      <c r="F5221" s="1" t="str">
        <f>IF(Tabella1[[#This Row],[Popolazione]]&gt;300000,"Trovato","")</f>
        <v/>
      </c>
      <c r="G5221" s="1" t="str">
        <f>IF(AND(Tabella1[[#This Row],[Popolazione]]&gt;50000,Tabella1[[#This Row],[Popolazione]]&lt;100000),"Compreso",Tabella1[[#This Row],[Regione]])</f>
        <v>LAZIO</v>
      </c>
    </row>
    <row r="5222" spans="1:7" x14ac:dyDescent="0.25">
      <c r="A5222" s="26" t="s">
        <v>4466</v>
      </c>
      <c r="B5222" s="4" t="str">
        <f>IFERROR(VLOOKUP(A5222,PEC!A$2:B$7902,2,0),"PEC NON ESISTENTE")</f>
        <v>segreteria</v>
      </c>
      <c r="C5222" s="3" t="s">
        <v>8220</v>
      </c>
      <c r="D5222" s="3" t="s">
        <v>8233</v>
      </c>
      <c r="E5222" s="32">
        <v>5213</v>
      </c>
      <c r="F5222" s="1" t="str">
        <f>IF(Tabella1[[#This Row],[Popolazione]]&gt;300000,"Trovato","")</f>
        <v/>
      </c>
      <c r="G5222" s="1" t="str">
        <f>IF(AND(Tabella1[[#This Row],[Popolazione]]&gt;50000,Tabella1[[#This Row],[Popolazione]]&lt;100000),"Compreso",Tabella1[[#This Row],[Regione]])</f>
        <v>LAZIO</v>
      </c>
    </row>
    <row r="5223" spans="1:7" x14ac:dyDescent="0.25">
      <c r="A5223" s="26" t="s">
        <v>4368</v>
      </c>
      <c r="B5223" s="4" t="str">
        <f>IFERROR(VLOOKUP(A5223,PEC!A$2:B$7902,2,0),"PEC NON ESISTENTE")</f>
        <v>comune.monteporziocatone</v>
      </c>
      <c r="C5223" s="3" t="s">
        <v>8220</v>
      </c>
      <c r="D5223" s="3" t="s">
        <v>8233</v>
      </c>
      <c r="E5223" s="32">
        <v>8617</v>
      </c>
      <c r="F5223" s="1" t="str">
        <f>IF(Tabella1[[#This Row],[Popolazione]]&gt;300000,"Trovato","")</f>
        <v/>
      </c>
      <c r="G5223" s="1" t="str">
        <f>IF(AND(Tabella1[[#This Row],[Popolazione]]&gt;50000,Tabella1[[#This Row],[Popolazione]]&lt;100000),"Compreso",Tabella1[[#This Row],[Regione]])</f>
        <v>LAZIO</v>
      </c>
    </row>
    <row r="5224" spans="1:7" x14ac:dyDescent="0.25">
      <c r="A5224" s="26" t="s">
        <v>4510</v>
      </c>
      <c r="B5224" s="4" t="str">
        <f>IFERROR(VLOOKUP(A5224,PEC!A$2:B$7902,2,0),"PEC NON ESISTENTE")</f>
        <v>comune.monterotondo.rm</v>
      </c>
      <c r="C5224" s="3" t="s">
        <v>8220</v>
      </c>
      <c r="D5224" s="3" t="s">
        <v>8233</v>
      </c>
      <c r="E5224" s="32">
        <v>39502</v>
      </c>
      <c r="F5224" s="1" t="str">
        <f>IF(Tabella1[[#This Row],[Popolazione]]&gt;300000,"Trovato","")</f>
        <v/>
      </c>
      <c r="G5224" s="1" t="str">
        <f>IF(AND(Tabella1[[#This Row],[Popolazione]]&gt;50000,Tabella1[[#This Row],[Popolazione]]&lt;100000),"Compreso",Tabella1[[#This Row],[Regione]])</f>
        <v>LAZIO</v>
      </c>
    </row>
    <row r="5225" spans="1:7" x14ac:dyDescent="0.25">
      <c r="A5225" s="26" t="s">
        <v>4557</v>
      </c>
      <c r="B5225" s="4" t="str">
        <f>IFERROR(VLOOKUP(A5225,PEC!A$2:B$7902,2,0),"PEC NON ESISTENTE")</f>
        <v>amministrazione</v>
      </c>
      <c r="C5225" s="3" t="s">
        <v>8220</v>
      </c>
      <c r="D5225" s="3" t="s">
        <v>8233</v>
      </c>
      <c r="E5225" s="32">
        <v>2035</v>
      </c>
      <c r="F5225" s="1" t="str">
        <f>IF(Tabella1[[#This Row],[Popolazione]]&gt;300000,"Trovato","")</f>
        <v/>
      </c>
      <c r="G5225" s="1" t="str">
        <f>IF(AND(Tabella1[[#This Row],[Popolazione]]&gt;50000,Tabella1[[#This Row],[Popolazione]]&lt;100000),"Compreso",Tabella1[[#This Row],[Regione]])</f>
        <v>LAZIO</v>
      </c>
    </row>
    <row r="5226" spans="1:7" x14ac:dyDescent="0.25">
      <c r="A5226" s="26" t="s">
        <v>4587</v>
      </c>
      <c r="B5226" s="4" t="str">
        <f>IFERROR(VLOOKUP(A5226,PEC!A$2:B$7902,2,0),"PEC NON ESISTENTE")</f>
        <v>protocollomoricone</v>
      </c>
      <c r="C5226" s="3" t="s">
        <v>8220</v>
      </c>
      <c r="D5226" s="3" t="s">
        <v>8233</v>
      </c>
      <c r="E5226" s="32">
        <v>2683</v>
      </c>
      <c r="F5226" s="1" t="str">
        <f>IF(Tabella1[[#This Row],[Popolazione]]&gt;300000,"Trovato","")</f>
        <v/>
      </c>
      <c r="G5226" s="1" t="str">
        <f>IF(AND(Tabella1[[#This Row],[Popolazione]]&gt;50000,Tabella1[[#This Row],[Popolazione]]&lt;100000),"Compreso",Tabella1[[#This Row],[Regione]])</f>
        <v>LAZIO</v>
      </c>
    </row>
    <row r="5227" spans="1:7" x14ac:dyDescent="0.25">
      <c r="A5227" s="26" t="s">
        <v>4592</v>
      </c>
      <c r="B5227" s="4" t="str">
        <f>IFERROR(VLOOKUP(A5227,PEC!A$2:B$7902,2,0),"PEC NON ESISTENTE")</f>
        <v>info</v>
      </c>
      <c r="C5227" s="3" t="s">
        <v>8220</v>
      </c>
      <c r="D5227" s="3" t="s">
        <v>8233</v>
      </c>
      <c r="E5227" s="32">
        <v>8122</v>
      </c>
      <c r="F5227" s="1" t="str">
        <f>IF(Tabella1[[#This Row],[Popolazione]]&gt;300000,"Trovato","")</f>
        <v/>
      </c>
      <c r="G5227" s="1" t="str">
        <f>IF(AND(Tabella1[[#This Row],[Popolazione]]&gt;50000,Tabella1[[#This Row],[Popolazione]]&lt;100000),"Compreso",Tabella1[[#This Row],[Regione]])</f>
        <v>LAZIO</v>
      </c>
    </row>
    <row r="5228" spans="1:7" x14ac:dyDescent="0.25">
      <c r="A5228" s="26" t="s">
        <v>4674</v>
      </c>
      <c r="B5228" s="4" t="str">
        <f>IFERROR(VLOOKUP(A5228,PEC!A$2:B$7902,2,0),"PEC NON ESISTENTE")</f>
        <v>comune.nazzano</v>
      </c>
      <c r="C5228" s="3" t="s">
        <v>8220</v>
      </c>
      <c r="D5228" s="3" t="s">
        <v>8233</v>
      </c>
      <c r="E5228" s="32">
        <v>1361</v>
      </c>
      <c r="F5228" s="1" t="str">
        <f>IF(Tabella1[[#This Row],[Popolazione]]&gt;300000,"Trovato","")</f>
        <v/>
      </c>
      <c r="G5228" s="1" t="str">
        <f>IF(AND(Tabella1[[#This Row],[Popolazione]]&gt;50000,Tabella1[[#This Row],[Popolazione]]&lt;100000),"Compreso",Tabella1[[#This Row],[Regione]])</f>
        <v>LAZIO</v>
      </c>
    </row>
    <row r="5229" spans="1:7" x14ac:dyDescent="0.25">
      <c r="A5229" s="26" t="s">
        <v>4681</v>
      </c>
      <c r="B5229" s="4" t="str">
        <f>IFERROR(VLOOKUP(A5229,PEC!A$2:B$7902,2,0),"PEC NON ESISTENTE")</f>
        <v>servizi.demografici.nemi</v>
      </c>
      <c r="C5229" s="3" t="s">
        <v>8220</v>
      </c>
      <c r="D5229" s="3" t="s">
        <v>8233</v>
      </c>
      <c r="E5229" s="32">
        <v>1925</v>
      </c>
      <c r="F5229" s="1" t="str">
        <f>IF(Tabella1[[#This Row],[Popolazione]]&gt;300000,"Trovato","")</f>
        <v/>
      </c>
      <c r="G5229" s="1" t="str">
        <f>IF(AND(Tabella1[[#This Row],[Popolazione]]&gt;50000,Tabella1[[#This Row],[Popolazione]]&lt;100000),"Compreso",Tabella1[[#This Row],[Regione]])</f>
        <v>LAZIO</v>
      </c>
    </row>
    <row r="5230" spans="1:7" x14ac:dyDescent="0.25">
      <c r="A5230" s="26" t="s">
        <v>4686</v>
      </c>
      <c r="B5230" s="4" t="str">
        <f>IFERROR(VLOOKUP(A5230,PEC!A$2:B$7902,2,0),"PEC NON ESISTENTE")</f>
        <v>segreterianerola</v>
      </c>
      <c r="C5230" s="3" t="s">
        <v>8220</v>
      </c>
      <c r="D5230" s="3" t="s">
        <v>8233</v>
      </c>
      <c r="E5230" s="32">
        <v>1821</v>
      </c>
      <c r="F5230" s="1" t="str">
        <f>IF(Tabella1[[#This Row],[Popolazione]]&gt;300000,"Trovato","")</f>
        <v/>
      </c>
      <c r="G5230" s="1" t="str">
        <f>IF(AND(Tabella1[[#This Row],[Popolazione]]&gt;50000,Tabella1[[#This Row],[Popolazione]]&lt;100000),"Compreso",Tabella1[[#This Row],[Regione]])</f>
        <v>LAZIO</v>
      </c>
    </row>
    <row r="5231" spans="1:7" x14ac:dyDescent="0.25">
      <c r="A5231" s="26" t="s">
        <v>4692</v>
      </c>
      <c r="B5231" s="4" t="str">
        <f>IFERROR(VLOOKUP(A5231,PEC!A$2:B$7902,2,0),"PEC NON ESISTENTE")</f>
        <v>protocollogenerale</v>
      </c>
      <c r="C5231" s="3" t="s">
        <v>8220</v>
      </c>
      <c r="D5231" s="3" t="s">
        <v>8233</v>
      </c>
      <c r="E5231" s="32">
        <v>45460</v>
      </c>
      <c r="F5231" s="1" t="str">
        <f>IF(Tabella1[[#This Row],[Popolazione]]&gt;300000,"Trovato","")</f>
        <v/>
      </c>
      <c r="G5231" s="1" t="str">
        <f>IF(AND(Tabella1[[#This Row],[Popolazione]]&gt;50000,Tabella1[[#This Row],[Popolazione]]&lt;100000),"Compreso",Tabella1[[#This Row],[Regione]])</f>
        <v>LAZIO</v>
      </c>
    </row>
    <row r="5232" spans="1:7" x14ac:dyDescent="0.25">
      <c r="A5232" s="26" t="s">
        <v>4807</v>
      </c>
      <c r="B5232" s="4" t="str">
        <f>IFERROR(VLOOKUP(A5232,PEC!A$2:B$7902,2,0),"PEC NON ESISTENTE")</f>
        <v>vialibera</v>
      </c>
      <c r="C5232" s="3" t="s">
        <v>8220</v>
      </c>
      <c r="D5232" s="3" t="s">
        <v>8233</v>
      </c>
      <c r="E5232" s="32">
        <v>6742</v>
      </c>
      <c r="F5232" s="1" t="str">
        <f>IF(Tabella1[[#This Row],[Popolazione]]&gt;300000,"Trovato","")</f>
        <v/>
      </c>
      <c r="G5232" s="1" t="str">
        <f>IF(AND(Tabella1[[#This Row],[Popolazione]]&gt;50000,Tabella1[[#This Row],[Popolazione]]&lt;100000),"Compreso",Tabella1[[#This Row],[Regione]])</f>
        <v>LAZIO</v>
      </c>
    </row>
    <row r="5233" spans="1:7" x14ac:dyDescent="0.25">
      <c r="A5233" s="26" t="s">
        <v>5004</v>
      </c>
      <c r="B5233" s="4" t="str">
        <f>IFERROR(VLOOKUP(A5233,PEC!A$2:B$7902,2,0),"PEC NON ESISTENTE")</f>
        <v>protocollo</v>
      </c>
      <c r="C5233" s="3" t="s">
        <v>8220</v>
      </c>
      <c r="D5233" s="3" t="s">
        <v>8233</v>
      </c>
      <c r="E5233" s="32">
        <v>20498</v>
      </c>
      <c r="F5233" s="1" t="str">
        <f>IF(Tabella1[[#This Row],[Popolazione]]&gt;300000,"Trovato","")</f>
        <v/>
      </c>
      <c r="G5233" s="1" t="str">
        <f>IF(AND(Tabella1[[#This Row],[Popolazione]]&gt;50000,Tabella1[[#This Row],[Popolazione]]&lt;100000),"Compreso",Tabella1[[#This Row],[Regione]])</f>
        <v>LAZIO</v>
      </c>
    </row>
    <row r="5234" spans="1:7" x14ac:dyDescent="0.25">
      <c r="A5234" s="26" t="s">
        <v>5017</v>
      </c>
      <c r="B5234" s="4" t="str">
        <f>IFERROR(VLOOKUP(A5234,PEC!A$2:B$7902,2,0),"PEC NON ESISTENTE")</f>
        <v>comune.palombarasabina.rm</v>
      </c>
      <c r="C5234" s="3" t="s">
        <v>8220</v>
      </c>
      <c r="D5234" s="3" t="s">
        <v>8233</v>
      </c>
      <c r="E5234" s="32">
        <v>12167</v>
      </c>
      <c r="F5234" s="1" t="str">
        <f>IF(Tabella1[[#This Row],[Popolazione]]&gt;300000,"Trovato","")</f>
        <v/>
      </c>
      <c r="G5234" s="1" t="str">
        <f>IF(AND(Tabella1[[#This Row],[Popolazione]]&gt;50000,Tabella1[[#This Row],[Popolazione]]&lt;100000),"Compreso",Tabella1[[#This Row],[Regione]])</f>
        <v>LAZIO</v>
      </c>
    </row>
    <row r="5235" spans="1:7" x14ac:dyDescent="0.25">
      <c r="A5235" s="26" t="s">
        <v>5116</v>
      </c>
      <c r="B5235" s="4" t="str">
        <f>IFERROR(VLOOKUP(A5235,PEC!A$2:B$7902,2,0),"PEC NON ESISTENTE")</f>
        <v>comune</v>
      </c>
      <c r="C5235" s="3" t="s">
        <v>8220</v>
      </c>
      <c r="D5235" s="3" t="s">
        <v>8233</v>
      </c>
      <c r="E5235" s="32">
        <v>277</v>
      </c>
      <c r="F5235" s="1" t="str">
        <f>IF(Tabella1[[#This Row],[Popolazione]]&gt;300000,"Trovato","")</f>
        <v/>
      </c>
      <c r="G5235" s="1" t="str">
        <f>IF(AND(Tabella1[[#This Row],[Popolazione]]&gt;50000,Tabella1[[#This Row],[Popolazione]]&lt;100000),"Compreso",Tabella1[[#This Row],[Regione]])</f>
        <v>LAZIO</v>
      </c>
    </row>
    <row r="5236" spans="1:7" x14ac:dyDescent="0.25">
      <c r="A5236" s="26" t="s">
        <v>5319</v>
      </c>
      <c r="B5236" s="4" t="str">
        <f>IFERROR(VLOOKUP(A5236,PEC!A$2:B$7902,2,0),"PEC NON ESISTENTE")</f>
        <v>comunedipisoniano.rm.anagrafe</v>
      </c>
      <c r="C5236" s="3" t="s">
        <v>8220</v>
      </c>
      <c r="D5236" s="3" t="s">
        <v>8233</v>
      </c>
      <c r="E5236" s="32">
        <v>803</v>
      </c>
      <c r="F5236" s="1" t="str">
        <f>IF(Tabella1[[#This Row],[Popolazione]]&gt;300000,"Trovato","")</f>
        <v/>
      </c>
      <c r="G5236" s="1" t="str">
        <f>IF(AND(Tabella1[[#This Row],[Popolazione]]&gt;50000,Tabella1[[#This Row],[Popolazione]]&lt;100000),"Compreso",Tabella1[[#This Row],[Regione]])</f>
        <v>LAZIO</v>
      </c>
    </row>
    <row r="5237" spans="1:7" x14ac:dyDescent="0.25">
      <c r="A5237" s="26" t="s">
        <v>5373</v>
      </c>
      <c r="B5237" s="4" t="str">
        <f>IFERROR(VLOOKUP(A5237,PEC!A$2:B$7902,2,0),"PEC NON ESISTENTE")</f>
        <v>amministrativo</v>
      </c>
      <c r="C5237" s="3" t="s">
        <v>8220</v>
      </c>
      <c r="D5237" s="3" t="s">
        <v>8233</v>
      </c>
      <c r="E5237" s="32">
        <v>2433</v>
      </c>
      <c r="F5237" s="1" t="str">
        <f>IF(Tabella1[[#This Row],[Popolazione]]&gt;300000,"Trovato","")</f>
        <v/>
      </c>
      <c r="G5237" s="1" t="str">
        <f>IF(AND(Tabella1[[#This Row],[Popolazione]]&gt;50000,Tabella1[[#This Row],[Popolazione]]&lt;100000),"Compreso",Tabella1[[#This Row],[Regione]])</f>
        <v>LAZIO</v>
      </c>
    </row>
    <row r="5238" spans="1:7" x14ac:dyDescent="0.25">
      <c r="A5238" s="26" t="s">
        <v>5397</v>
      </c>
      <c r="B5238" s="4" t="str">
        <f>IFERROR(VLOOKUP(A5238,PEC!A$2:B$7902,2,0),"PEC NON ESISTENTE")</f>
        <v>protocollo</v>
      </c>
      <c r="C5238" s="3" t="s">
        <v>8220</v>
      </c>
      <c r="D5238" s="3" t="s">
        <v>8233</v>
      </c>
      <c r="E5238" s="32">
        <v>56372</v>
      </c>
      <c r="F5238" s="1" t="str">
        <f>IF(Tabella1[[#This Row],[Popolazione]]&gt;300000,"Trovato","")</f>
        <v/>
      </c>
      <c r="G5238" s="1" t="str">
        <f>IF(AND(Tabella1[[#This Row],[Popolazione]]&gt;50000,Tabella1[[#This Row],[Popolazione]]&lt;100000),"Compreso",Tabella1[[#This Row],[Regione]])</f>
        <v>Compreso</v>
      </c>
    </row>
    <row r="5239" spans="1:7" x14ac:dyDescent="0.25">
      <c r="A5239" s="26" t="s">
        <v>5453</v>
      </c>
      <c r="B5239" s="4" t="str">
        <f>IFERROR(VLOOKUP(A5239,PEC!A$2:B$7902,2,0),"PEC NON ESISTENTE")</f>
        <v>comune.ponzanoromano</v>
      </c>
      <c r="C5239" s="3" t="s">
        <v>8220</v>
      </c>
      <c r="D5239" s="3" t="s">
        <v>8233</v>
      </c>
      <c r="E5239" s="32">
        <v>1158</v>
      </c>
      <c r="F5239" s="1" t="str">
        <f>IF(Tabella1[[#This Row],[Popolazione]]&gt;300000,"Trovato","")</f>
        <v/>
      </c>
      <c r="G5239" s="1" t="str">
        <f>IF(AND(Tabella1[[#This Row],[Popolazione]]&gt;50000,Tabella1[[#This Row],[Popolazione]]&lt;100000),"Compreso",Tabella1[[#This Row],[Regione]])</f>
        <v>LAZIO</v>
      </c>
    </row>
    <row r="5240" spans="1:7" x14ac:dyDescent="0.25">
      <c r="A5240" s="26" t="s">
        <v>5723</v>
      </c>
      <c r="B5240" s="4" t="str">
        <f>IFERROR(VLOOKUP(A5240,PEC!A$2:B$7902,2,0),"PEC NON ESISTENTE")</f>
        <v>comunediriano.rm.segreteria</v>
      </c>
      <c r="C5240" s="3" t="s">
        <v>8220</v>
      </c>
      <c r="D5240" s="3" t="s">
        <v>8233</v>
      </c>
      <c r="E5240" s="32">
        <v>9536</v>
      </c>
      <c r="F5240" s="1" t="str">
        <f>IF(Tabella1[[#This Row],[Popolazione]]&gt;300000,"Trovato","")</f>
        <v/>
      </c>
      <c r="G5240" s="1" t="str">
        <f>IF(AND(Tabella1[[#This Row],[Popolazione]]&gt;50000,Tabella1[[#This Row],[Popolazione]]&lt;100000),"Compreso",Tabella1[[#This Row],[Regione]])</f>
        <v>LAZIO</v>
      </c>
    </row>
    <row r="5241" spans="1:7" x14ac:dyDescent="0.25">
      <c r="A5241" s="26" t="s">
        <v>5738</v>
      </c>
      <c r="B5241" s="4" t="str">
        <f>IFERROR(VLOOKUP(A5241,PEC!A$2:B$7902,2,0),"PEC NON ESISTENTE")</f>
        <v>protocollo</v>
      </c>
      <c r="C5241" s="3" t="s">
        <v>8220</v>
      </c>
      <c r="D5241" s="3" t="s">
        <v>8233</v>
      </c>
      <c r="E5241" s="32">
        <v>9573</v>
      </c>
      <c r="F5241" s="1" t="str">
        <f>IF(Tabella1[[#This Row],[Popolazione]]&gt;300000,"Trovato","")</f>
        <v/>
      </c>
      <c r="G5241" s="1" t="str">
        <f>IF(AND(Tabella1[[#This Row],[Popolazione]]&gt;50000,Tabella1[[#This Row],[Popolazione]]&lt;100000),"Compreso",Tabella1[[#This Row],[Regione]])</f>
        <v>LAZIO</v>
      </c>
    </row>
    <row r="5242" spans="1:7" x14ac:dyDescent="0.25">
      <c r="A5242" s="26" t="s">
        <v>5747</v>
      </c>
      <c r="B5242" s="4" t="str">
        <f>IFERROR(VLOOKUP(A5242,PEC!A$2:B$7902,2,0),"PEC NON ESISTENTE")</f>
        <v>sindaco.comunediriofreddo</v>
      </c>
      <c r="C5242" s="3" t="s">
        <v>8220</v>
      </c>
      <c r="D5242" s="3" t="s">
        <v>8233</v>
      </c>
      <c r="E5242" s="32">
        <v>762</v>
      </c>
      <c r="F5242" s="1" t="str">
        <f>IF(Tabella1[[#This Row],[Popolazione]]&gt;300000,"Trovato","")</f>
        <v/>
      </c>
      <c r="G5242" s="1" t="str">
        <f>IF(AND(Tabella1[[#This Row],[Popolazione]]&gt;50000,Tabella1[[#This Row],[Popolazione]]&lt;100000),"Compreso",Tabella1[[#This Row],[Regione]])</f>
        <v>LAZIO</v>
      </c>
    </row>
    <row r="5243" spans="1:7" x14ac:dyDescent="0.25">
      <c r="A5243" s="26" t="s">
        <v>5809</v>
      </c>
      <c r="B5243" s="4" t="str">
        <f>IFERROR(VLOOKUP(A5243,PEC!A$2:B$7902,2,0),"PEC NON ESISTENTE")</f>
        <v>segretarioroccacanterano</v>
      </c>
      <c r="C5243" s="3" t="s">
        <v>8220</v>
      </c>
      <c r="D5243" s="3" t="s">
        <v>8233</v>
      </c>
      <c r="E5243" s="32">
        <v>207</v>
      </c>
      <c r="F5243" s="1" t="str">
        <f>IF(Tabella1[[#This Row],[Popolazione]]&gt;300000,"Trovato","")</f>
        <v/>
      </c>
      <c r="G5243" s="1" t="str">
        <f>IF(AND(Tabella1[[#This Row],[Popolazione]]&gt;50000,Tabella1[[#This Row],[Popolazione]]&lt;100000),"Compreso",Tabella1[[#This Row],[Regione]])</f>
        <v>LAZIO</v>
      </c>
    </row>
    <row r="5244" spans="1:7" x14ac:dyDescent="0.25">
      <c r="A5244" s="26" t="s">
        <v>5818</v>
      </c>
      <c r="B5244" s="4" t="str">
        <f>IFERROR(VLOOKUP(A5244,PEC!A$2:B$7902,2,0),"PEC NON ESISTENTE")</f>
        <v>segreteriaroccadicave</v>
      </c>
      <c r="C5244" s="3" t="s">
        <v>8220</v>
      </c>
      <c r="D5244" s="3" t="s">
        <v>8233</v>
      </c>
      <c r="E5244" s="32">
        <v>396</v>
      </c>
      <c r="F5244" s="1" t="str">
        <f>IF(Tabella1[[#This Row],[Popolazione]]&gt;300000,"Trovato","")</f>
        <v/>
      </c>
      <c r="G5244" s="1" t="str">
        <f>IF(AND(Tabella1[[#This Row],[Popolazione]]&gt;50000,Tabella1[[#This Row],[Popolazione]]&lt;100000),"Compreso",Tabella1[[#This Row],[Regione]])</f>
        <v>LAZIO</v>
      </c>
    </row>
    <row r="5245" spans="1:7" x14ac:dyDescent="0.25">
      <c r="A5245" s="26" t="s">
        <v>5820</v>
      </c>
      <c r="B5245" s="4" t="str">
        <f>IFERROR(VLOOKUP(A5245,PEC!A$2:B$7902,2,0),"PEC NON ESISTENTE")</f>
        <v>protocollo</v>
      </c>
      <c r="C5245" s="3" t="s">
        <v>8220</v>
      </c>
      <c r="D5245" s="3" t="s">
        <v>8233</v>
      </c>
      <c r="E5245" s="32">
        <v>15576</v>
      </c>
      <c r="F5245" s="1" t="str">
        <f>IF(Tabella1[[#This Row],[Popolazione]]&gt;300000,"Trovato","")</f>
        <v/>
      </c>
      <c r="G5245" s="1" t="str">
        <f>IF(AND(Tabella1[[#This Row],[Popolazione]]&gt;50000,Tabella1[[#This Row],[Popolazione]]&lt;100000),"Compreso",Tabella1[[#This Row],[Regione]])</f>
        <v>LAZIO</v>
      </c>
    </row>
    <row r="5246" spans="1:7" x14ac:dyDescent="0.25">
      <c r="A5246" s="26" t="s">
        <v>5844</v>
      </c>
      <c r="B5246" s="4" t="str">
        <f>IFERROR(VLOOKUP(A5246,PEC!A$2:B$7902,2,0),"PEC NON ESISTENTE")</f>
        <v>protocollo</v>
      </c>
      <c r="C5246" s="3" t="s">
        <v>8220</v>
      </c>
      <c r="D5246" s="3" t="s">
        <v>8233</v>
      </c>
      <c r="E5246" s="32">
        <v>280</v>
      </c>
      <c r="F5246" s="1" t="str">
        <f>IF(Tabella1[[#This Row],[Popolazione]]&gt;300000,"Trovato","")</f>
        <v/>
      </c>
      <c r="G5246" s="1" t="str">
        <f>IF(AND(Tabella1[[#This Row],[Popolazione]]&gt;50000,Tabella1[[#This Row],[Popolazione]]&lt;100000),"Compreso",Tabella1[[#This Row],[Regione]])</f>
        <v>LAZIO</v>
      </c>
    </row>
    <row r="5247" spans="1:7" x14ac:dyDescent="0.25">
      <c r="A5247" s="26" t="s">
        <v>5825</v>
      </c>
      <c r="B5247" s="4" t="str">
        <f>IFERROR(VLOOKUP(A5247,PEC!A$2:B$7902,2,0),"PEC NON ESISTENTE")</f>
        <v>comune.roccapriora</v>
      </c>
      <c r="C5247" s="3" t="s">
        <v>8220</v>
      </c>
      <c r="D5247" s="3" t="s">
        <v>8233</v>
      </c>
      <c r="E5247" s="32">
        <v>10819</v>
      </c>
      <c r="F5247" s="1" t="str">
        <f>IF(Tabella1[[#This Row],[Popolazione]]&gt;300000,"Trovato","")</f>
        <v/>
      </c>
      <c r="G5247" s="1" t="str">
        <f>IF(AND(Tabella1[[#This Row],[Popolazione]]&gt;50000,Tabella1[[#This Row],[Popolazione]]&lt;100000),"Compreso",Tabella1[[#This Row],[Regione]])</f>
        <v>LAZIO</v>
      </c>
    </row>
    <row r="5248" spans="1:7" x14ac:dyDescent="0.25">
      <c r="A5248" s="26" t="s">
        <v>5830</v>
      </c>
      <c r="B5248" s="4" t="str">
        <f>IFERROR(VLOOKUP(A5248,PEC!A$2:B$7902,2,0),"PEC NON ESISTENTE")</f>
        <v>comune.roccasantostefano.rm</v>
      </c>
      <c r="C5248" s="3" t="s">
        <v>8220</v>
      </c>
      <c r="D5248" s="3" t="s">
        <v>8233</v>
      </c>
      <c r="E5248" s="32">
        <v>1028</v>
      </c>
      <c r="F5248" s="1" t="str">
        <f>IF(Tabella1[[#This Row],[Popolazione]]&gt;300000,"Trovato","")</f>
        <v/>
      </c>
      <c r="G5248" s="1" t="str">
        <f>IF(AND(Tabella1[[#This Row],[Popolazione]]&gt;50000,Tabella1[[#This Row],[Popolazione]]&lt;100000),"Compreso",Tabella1[[#This Row],[Regione]])</f>
        <v>LAZIO</v>
      </c>
    </row>
    <row r="5249" spans="1:7" x14ac:dyDescent="0.25">
      <c r="A5249" s="26" t="s">
        <v>5899</v>
      </c>
      <c r="B5249" s="4" t="str">
        <f>IFERROR(VLOOKUP(A5249,PEC!A$2:B$7902,2,0),"PEC NON ESISTENTE")</f>
        <v>info</v>
      </c>
      <c r="C5249" s="3" t="s">
        <v>8220</v>
      </c>
      <c r="D5249" s="3" t="s">
        <v>8233</v>
      </c>
      <c r="E5249" s="32">
        <v>749</v>
      </c>
      <c r="F5249" s="1" t="str">
        <f>IF(Tabella1[[#This Row],[Popolazione]]&gt;300000,"Trovato","")</f>
        <v/>
      </c>
      <c r="G5249" s="1" t="str">
        <f>IF(AND(Tabella1[[#This Row],[Popolazione]]&gt;50000,Tabella1[[#This Row],[Popolazione]]&lt;100000),"Compreso",Tabella1[[#This Row],[Regione]])</f>
        <v>LAZIO</v>
      </c>
    </row>
    <row r="5250" spans="1:7" x14ac:dyDescent="0.25">
      <c r="A5250" s="26" t="s">
        <v>5904</v>
      </c>
      <c r="B5250" s="4" t="str">
        <f>IFERROR(VLOOKUP(A5250,PEC!A$2:B$7902,2,0),"PEC NON ESISTENTE")</f>
        <v>protocollo.segretariato</v>
      </c>
      <c r="C5250" s="3" t="s">
        <v>8220</v>
      </c>
      <c r="D5250" s="3" t="s">
        <v>8233</v>
      </c>
      <c r="E5250" s="32">
        <v>2617175</v>
      </c>
      <c r="F5250" s="1" t="str">
        <f>IF(Tabella1[[#This Row],[Popolazione]]&gt;300000,"Trovato","")</f>
        <v>Trovato</v>
      </c>
      <c r="G5250" s="1" t="str">
        <f>IF(AND(Tabella1[[#This Row],[Popolazione]]&gt;50000,Tabella1[[#This Row],[Popolazione]]&lt;100000),"Compreso",Tabella1[[#This Row],[Regione]])</f>
        <v>LAZIO</v>
      </c>
    </row>
    <row r="5251" spans="1:7" x14ac:dyDescent="0.25">
      <c r="A5251" s="26" t="s">
        <v>5986</v>
      </c>
      <c r="B5251" s="4" t="str">
        <f>IFERROR(VLOOKUP(A5251,PEC!A$2:B$7902,2,0),"PEC NON ESISTENTE")</f>
        <v>comuneroviano</v>
      </c>
      <c r="C5251" s="3" t="s">
        <v>8220</v>
      </c>
      <c r="D5251" s="3" t="s">
        <v>8233</v>
      </c>
      <c r="E5251" s="32">
        <v>1392</v>
      </c>
      <c r="F5251" s="1" t="str">
        <f>IF(Tabella1[[#This Row],[Popolazione]]&gt;300000,"Trovato","")</f>
        <v/>
      </c>
      <c r="G5251" s="1" t="str">
        <f>IF(AND(Tabella1[[#This Row],[Popolazione]]&gt;50000,Tabella1[[#This Row],[Popolazione]]&lt;100000),"Compreso",Tabella1[[#This Row],[Regione]])</f>
        <v>LAZIO</v>
      </c>
    </row>
    <row r="5252" spans="1:7" x14ac:dyDescent="0.25">
      <c r="A5252" s="26" t="s">
        <v>6015</v>
      </c>
      <c r="B5252" s="4" t="str">
        <f>IFERROR(VLOOKUP(A5252,PEC!A$2:B$7902,2,0),"PEC NON ESISTENTE")</f>
        <v>comune</v>
      </c>
      <c r="C5252" s="3" t="s">
        <v>8220</v>
      </c>
      <c r="D5252" s="3" t="s">
        <v>8233</v>
      </c>
      <c r="E5252" s="32">
        <v>6668</v>
      </c>
      <c r="F5252" s="1" t="str">
        <f>IF(Tabella1[[#This Row],[Popolazione]]&gt;300000,"Trovato","")</f>
        <v/>
      </c>
      <c r="G5252" s="1" t="str">
        <f>IF(AND(Tabella1[[#This Row],[Popolazione]]&gt;50000,Tabella1[[#This Row],[Popolazione]]&lt;100000),"Compreso",Tabella1[[#This Row],[Regione]])</f>
        <v>LAZIO</v>
      </c>
    </row>
    <row r="5253" spans="1:7" x14ac:dyDescent="0.25">
      <c r="A5253" s="26" t="s">
        <v>6079</v>
      </c>
      <c r="B5253" s="4" t="str">
        <f>IFERROR(VLOOKUP(A5253,PEC!A$2:B$7902,2,0),"PEC NON ESISTENTE")</f>
        <v>protocollo</v>
      </c>
      <c r="C5253" s="3" t="s">
        <v>8220</v>
      </c>
      <c r="D5253" s="3" t="s">
        <v>8233</v>
      </c>
      <c r="E5253" s="32">
        <v>936</v>
      </c>
      <c r="F5253" s="1" t="str">
        <f>IF(Tabella1[[#This Row],[Popolazione]]&gt;300000,"Trovato","")</f>
        <v/>
      </c>
      <c r="G5253" s="1" t="str">
        <f>IF(AND(Tabella1[[#This Row],[Popolazione]]&gt;50000,Tabella1[[#This Row],[Popolazione]]&lt;100000),"Compreso",Tabella1[[#This Row],[Regione]])</f>
        <v>LAZIO</v>
      </c>
    </row>
    <row r="5254" spans="1:7" x14ac:dyDescent="0.25">
      <c r="A5254" s="26" t="s">
        <v>6220</v>
      </c>
      <c r="B5254" s="4" t="str">
        <f>IFERROR(VLOOKUP(A5254,PEC!A$2:B$7902,2,0),"PEC NON ESISTENTE")</f>
        <v>comune.sangregorio</v>
      </c>
      <c r="C5254" s="3" t="s">
        <v>8220</v>
      </c>
      <c r="D5254" s="3" t="s">
        <v>8233</v>
      </c>
      <c r="E5254" s="32">
        <v>1553</v>
      </c>
      <c r="F5254" s="1" t="str">
        <f>IF(Tabella1[[#This Row],[Popolazione]]&gt;300000,"Trovato","")</f>
        <v/>
      </c>
      <c r="G5254" s="1" t="str">
        <f>IF(AND(Tabella1[[#This Row],[Popolazione]]&gt;50000,Tabella1[[#This Row],[Popolazione]]&lt;100000),"Compreso",Tabella1[[#This Row],[Regione]])</f>
        <v>LAZIO</v>
      </c>
    </row>
    <row r="5255" spans="1:7" x14ac:dyDescent="0.25">
      <c r="A5255" s="26" t="s">
        <v>6330</v>
      </c>
      <c r="B5255" s="4" t="str">
        <f>IFERROR(VLOOKUP(A5255,PEC!A$2:B$7902,2,0),"PEC NON ESISTENTE")</f>
        <v>protocollo</v>
      </c>
      <c r="C5255" s="3" t="s">
        <v>8220</v>
      </c>
      <c r="D5255" s="3" t="s">
        <v>8233</v>
      </c>
      <c r="E5255" s="32">
        <v>2984</v>
      </c>
      <c r="F5255" s="1" t="str">
        <f>IF(Tabella1[[#This Row],[Popolazione]]&gt;300000,"Trovato","")</f>
        <v/>
      </c>
      <c r="G5255" s="1" t="str">
        <f>IF(AND(Tabella1[[#This Row],[Popolazione]]&gt;50000,Tabella1[[#This Row],[Popolazione]]&lt;100000),"Compreso",Tabella1[[#This Row],[Regione]])</f>
        <v>LAZIO</v>
      </c>
    </row>
    <row r="5256" spans="1:7" x14ac:dyDescent="0.25">
      <c r="A5256" s="26" t="s">
        <v>6514</v>
      </c>
      <c r="B5256" s="4" t="str">
        <f>IFERROR(VLOOKUP(A5256,PEC!A$2:B$7902,2,0),"PEC NON ESISTENTE")</f>
        <v>protocollosantamarinella</v>
      </c>
      <c r="C5256" s="3" t="s">
        <v>8220</v>
      </c>
      <c r="D5256" s="3" t="s">
        <v>8233</v>
      </c>
      <c r="E5256" s="32">
        <v>17403</v>
      </c>
      <c r="F5256" s="1" t="str">
        <f>IF(Tabella1[[#This Row],[Popolazione]]&gt;300000,"Trovato","")</f>
        <v/>
      </c>
      <c r="G5256" s="1" t="str">
        <f>IF(AND(Tabella1[[#This Row],[Popolazione]]&gt;50000,Tabella1[[#This Row],[Popolazione]]&lt;100000),"Compreso",Tabella1[[#This Row],[Regione]])</f>
        <v>LAZIO</v>
      </c>
    </row>
    <row r="5257" spans="1:7" x14ac:dyDescent="0.25">
      <c r="A5257" s="26" t="s">
        <v>6441</v>
      </c>
      <c r="B5257" s="4" t="str">
        <f>IFERROR(VLOOKUP(A5257,PEC!A$2:B$7902,2,0),"PEC NON ESISTENTE")</f>
        <v>comune.santangeloromano</v>
      </c>
      <c r="C5257" s="3" t="s">
        <v>8220</v>
      </c>
      <c r="D5257" s="3" t="s">
        <v>8233</v>
      </c>
      <c r="E5257" s="32">
        <v>4488</v>
      </c>
      <c r="F5257" s="1" t="str">
        <f>IF(Tabella1[[#This Row],[Popolazione]]&gt;300000,"Trovato","")</f>
        <v/>
      </c>
      <c r="G5257" s="1" t="str">
        <f>IF(AND(Tabella1[[#This Row],[Popolazione]]&gt;50000,Tabella1[[#This Row],[Popolazione]]&lt;100000),"Compreso",Tabella1[[#This Row],[Regione]])</f>
        <v>LAZIO</v>
      </c>
    </row>
    <row r="5258" spans="1:7" x14ac:dyDescent="0.25">
      <c r="A5258" s="26" t="s">
        <v>6469</v>
      </c>
      <c r="B5258" s="4" t="str">
        <f>IFERROR(VLOOKUP(A5258,PEC!A$2:B$7902,2,0),"PEC NON ESISTENTE")</f>
        <v>comunesantoreste</v>
      </c>
      <c r="C5258" s="3" t="s">
        <v>8220</v>
      </c>
      <c r="D5258" s="3" t="s">
        <v>8233</v>
      </c>
      <c r="E5258" s="32">
        <v>3702</v>
      </c>
      <c r="F5258" s="1" t="str">
        <f>IF(Tabella1[[#This Row],[Popolazione]]&gt;300000,"Trovato","")</f>
        <v/>
      </c>
      <c r="G5258" s="1" t="str">
        <f>IF(AND(Tabella1[[#This Row],[Popolazione]]&gt;50000,Tabella1[[#This Row],[Popolazione]]&lt;100000),"Compreso",Tabella1[[#This Row],[Regione]])</f>
        <v>LAZIO</v>
      </c>
    </row>
    <row r="5259" spans="1:7" x14ac:dyDescent="0.25">
      <c r="A5259" s="26" t="s">
        <v>6381</v>
      </c>
      <c r="B5259" s="4" t="str">
        <f>IFERROR(VLOOKUP(A5259,PEC!A$2:B$7902,2,0),"PEC NON ESISTENTE")</f>
        <v>protocollo</v>
      </c>
      <c r="C5259" s="3" t="s">
        <v>8220</v>
      </c>
      <c r="D5259" s="3" t="s">
        <v>8233</v>
      </c>
      <c r="E5259" s="32">
        <v>3366</v>
      </c>
      <c r="F5259" s="1" t="str">
        <f>IF(Tabella1[[#This Row],[Popolazione]]&gt;300000,"Trovato","")</f>
        <v/>
      </c>
      <c r="G5259" s="1" t="str">
        <f>IF(AND(Tabella1[[#This Row],[Popolazione]]&gt;50000,Tabella1[[#This Row],[Popolazione]]&lt;100000),"Compreso",Tabella1[[#This Row],[Regione]])</f>
        <v>LAZIO</v>
      </c>
    </row>
    <row r="5260" spans="1:7" x14ac:dyDescent="0.25">
      <c r="A5260" s="26" t="s">
        <v>6552</v>
      </c>
      <c r="B5260" s="4" t="str">
        <f>IFERROR(VLOOKUP(A5260,PEC!A$2:B$7902,2,0),"PEC NON ESISTENTE")</f>
        <v>servizidemografici</v>
      </c>
      <c r="C5260" s="3" t="s">
        <v>8220</v>
      </c>
      <c r="D5260" s="3" t="s">
        <v>8233</v>
      </c>
      <c r="E5260" s="32">
        <v>184</v>
      </c>
      <c r="F5260" s="1" t="str">
        <f>IF(Tabella1[[#This Row],[Popolazione]]&gt;300000,"Trovato","")</f>
        <v/>
      </c>
      <c r="G5260" s="1" t="str">
        <f>IF(AND(Tabella1[[#This Row],[Popolazione]]&gt;50000,Tabella1[[#This Row],[Popolazione]]&lt;100000),"Compreso",Tabella1[[#This Row],[Regione]])</f>
        <v>LAZIO</v>
      </c>
    </row>
    <row r="5261" spans="1:7" x14ac:dyDescent="0.25">
      <c r="A5261" s="26" t="s">
        <v>6666</v>
      </c>
      <c r="B5261" s="4" t="str">
        <f>IFERROR(VLOOKUP(A5261,PEC!A$2:B$7902,2,0),"PEC NON ESISTENTE")</f>
        <v>comune.segni</v>
      </c>
      <c r="C5261" s="3" t="s">
        <v>8220</v>
      </c>
      <c r="D5261" s="3" t="s">
        <v>8233</v>
      </c>
      <c r="E5261" s="32">
        <v>9101</v>
      </c>
      <c r="F5261" s="1" t="str">
        <f>IF(Tabella1[[#This Row],[Popolazione]]&gt;300000,"Trovato","")</f>
        <v/>
      </c>
      <c r="G5261" s="1" t="str">
        <f>IF(AND(Tabella1[[#This Row],[Popolazione]]&gt;50000,Tabella1[[#This Row],[Popolazione]]&lt;100000),"Compreso",Tabella1[[#This Row],[Regione]])</f>
        <v>LAZIO</v>
      </c>
    </row>
    <row r="5262" spans="1:7" x14ac:dyDescent="0.25">
      <c r="A5262" s="26" t="s">
        <v>6971</v>
      </c>
      <c r="B5262" s="4" t="str">
        <f>IFERROR(VLOOKUP(A5262,PEC!A$2:B$7902,2,0),"PEC NON ESISTENTE")</f>
        <v>sindaco</v>
      </c>
      <c r="C5262" s="3" t="s">
        <v>8220</v>
      </c>
      <c r="D5262" s="3" t="s">
        <v>8233</v>
      </c>
      <c r="E5262" s="32">
        <v>9066</v>
      </c>
      <c r="F5262" s="1" t="str">
        <f>IF(Tabella1[[#This Row],[Popolazione]]&gt;300000,"Trovato","")</f>
        <v/>
      </c>
      <c r="G5262" s="1" t="str">
        <f>IF(AND(Tabella1[[#This Row],[Popolazione]]&gt;50000,Tabella1[[#This Row],[Popolazione]]&lt;100000),"Compreso",Tabella1[[#This Row],[Regione]])</f>
        <v>LAZIO</v>
      </c>
    </row>
    <row r="5263" spans="1:7" x14ac:dyDescent="0.25">
      <c r="A5263" s="26" t="s">
        <v>7114</v>
      </c>
      <c r="B5263" s="4" t="str">
        <f>IFERROR(VLOOKUP(A5263,PEC!A$2:B$7902,2,0),"PEC NON ESISTENTE")</f>
        <v>info</v>
      </c>
      <c r="C5263" s="3" t="s">
        <v>8220</v>
      </c>
      <c r="D5263" s="3" t="s">
        <v>8233</v>
      </c>
      <c r="E5263" s="32">
        <v>52910</v>
      </c>
      <c r="F5263" s="1" t="str">
        <f>IF(Tabella1[[#This Row],[Popolazione]]&gt;300000,"Trovato","")</f>
        <v/>
      </c>
      <c r="G5263" s="1" t="str">
        <f>IF(AND(Tabella1[[#This Row],[Popolazione]]&gt;50000,Tabella1[[#This Row],[Popolazione]]&lt;100000),"Compreso",Tabella1[[#This Row],[Regione]])</f>
        <v>Compreso</v>
      </c>
    </row>
    <row r="5264" spans="1:7" x14ac:dyDescent="0.25">
      <c r="A5264" s="26" t="s">
        <v>7124</v>
      </c>
      <c r="B5264" s="4" t="str">
        <f>IFERROR(VLOOKUP(A5264,PEC!A$2:B$7902,2,0),"PEC NON ESISTENTE")</f>
        <v>protocollotolfa</v>
      </c>
      <c r="C5264" s="3" t="s">
        <v>8220</v>
      </c>
      <c r="D5264" s="3" t="s">
        <v>8233</v>
      </c>
      <c r="E5264" s="32">
        <v>5147</v>
      </c>
      <c r="F5264" s="1" t="str">
        <f>IF(Tabella1[[#This Row],[Popolazione]]&gt;300000,"Trovato","")</f>
        <v/>
      </c>
      <c r="G5264" s="1" t="str">
        <f>IF(AND(Tabella1[[#This Row],[Popolazione]]&gt;50000,Tabella1[[#This Row],[Popolazione]]&lt;100000),"Compreso",Tabella1[[#This Row],[Regione]])</f>
        <v>LAZIO</v>
      </c>
    </row>
    <row r="5265" spans="1:7" x14ac:dyDescent="0.25">
      <c r="A5265" s="26" t="s">
        <v>7211</v>
      </c>
      <c r="B5265" s="4" t="str">
        <f>IFERROR(VLOOKUP(A5265,PEC!A$2:B$7902,2,0),"PEC NON ESISTENTE")</f>
        <v>segreteriatorritatiberina</v>
      </c>
      <c r="C5265" s="3" t="s">
        <v>8220</v>
      </c>
      <c r="D5265" s="3" t="s">
        <v>8233</v>
      </c>
      <c r="E5265" s="32">
        <v>1071</v>
      </c>
      <c r="F5265" s="1" t="str">
        <f>IF(Tabella1[[#This Row],[Popolazione]]&gt;300000,"Trovato","")</f>
        <v/>
      </c>
      <c r="G5265" s="1" t="str">
        <f>IF(AND(Tabella1[[#This Row],[Popolazione]]&gt;50000,Tabella1[[#This Row],[Popolazione]]&lt;100000),"Compreso",Tabella1[[#This Row],[Regione]])</f>
        <v>LAZIO</v>
      </c>
    </row>
    <row r="5266" spans="1:7" x14ac:dyDescent="0.25">
      <c r="A5266" s="26" t="s">
        <v>7284</v>
      </c>
      <c r="B5266" s="4" t="str">
        <f>IFERROR(VLOOKUP(A5266,PEC!A$2:B$7902,2,0),"PEC NON ESISTENTE")</f>
        <v>protocollo.trevignanoromano</v>
      </c>
      <c r="C5266" s="3" t="s">
        <v>8220</v>
      </c>
      <c r="D5266" s="3" t="s">
        <v>8233</v>
      </c>
      <c r="E5266" s="32">
        <v>5274</v>
      </c>
      <c r="F5266" s="1" t="str">
        <f>IF(Tabella1[[#This Row],[Popolazione]]&gt;300000,"Trovato","")</f>
        <v/>
      </c>
      <c r="G5266" s="1" t="str">
        <f>IF(AND(Tabella1[[#This Row],[Popolazione]]&gt;50000,Tabella1[[#This Row],[Popolazione]]&lt;100000),"Compreso",Tabella1[[#This Row],[Regione]])</f>
        <v>LAZIO</v>
      </c>
    </row>
    <row r="5267" spans="1:7" x14ac:dyDescent="0.25">
      <c r="A5267" s="26" t="s">
        <v>7468</v>
      </c>
      <c r="B5267" s="4" t="str">
        <f>IFERROR(VLOOKUP(A5267,PEC!A$2:B$7902,2,0),"PEC NON ESISTENTE")</f>
        <v>infovallepietra</v>
      </c>
      <c r="C5267" s="3" t="s">
        <v>8220</v>
      </c>
      <c r="D5267" s="3" t="s">
        <v>8233</v>
      </c>
      <c r="E5267" s="32">
        <v>306</v>
      </c>
      <c r="F5267" s="1" t="str">
        <f>IF(Tabella1[[#This Row],[Popolazione]]&gt;300000,"Trovato","")</f>
        <v/>
      </c>
      <c r="G5267" s="1" t="str">
        <f>IF(AND(Tabella1[[#This Row],[Popolazione]]&gt;50000,Tabella1[[#This Row],[Popolazione]]&lt;100000),"Compreso",Tabella1[[#This Row],[Regione]])</f>
        <v>LAZIO</v>
      </c>
    </row>
    <row r="5268" spans="1:7" x14ac:dyDescent="0.25">
      <c r="A5268" s="26" t="s">
        <v>7475</v>
      </c>
      <c r="B5268" s="4" t="str">
        <f>IFERROR(VLOOKUP(A5268,PEC!A$2:B$7902,2,0),"PEC NON ESISTENTE")</f>
        <v>anagrafe.vallinfreda</v>
      </c>
      <c r="C5268" s="3" t="s">
        <v>8220</v>
      </c>
      <c r="D5268" s="3" t="s">
        <v>8233</v>
      </c>
      <c r="E5268" s="32">
        <v>317</v>
      </c>
      <c r="F5268" s="1" t="str">
        <f>IF(Tabella1[[#This Row],[Popolazione]]&gt;300000,"Trovato","")</f>
        <v/>
      </c>
      <c r="G5268" s="1" t="str">
        <f>IF(AND(Tabella1[[#This Row],[Popolazione]]&gt;50000,Tabella1[[#This Row],[Popolazione]]&lt;100000),"Compreso",Tabella1[[#This Row],[Regione]])</f>
        <v>LAZIO</v>
      </c>
    </row>
    <row r="5269" spans="1:7" x14ac:dyDescent="0.25">
      <c r="A5269" s="26" t="s">
        <v>7483</v>
      </c>
      <c r="B5269" s="4" t="str">
        <f>IFERROR(VLOOKUP(A5269,PEC!A$2:B$7902,2,0),"PEC NON ESISTENTE")</f>
        <v>protocollo</v>
      </c>
      <c r="C5269" s="3" t="s">
        <v>8220</v>
      </c>
      <c r="D5269" s="3" t="s">
        <v>8233</v>
      </c>
      <c r="E5269" s="32">
        <v>14975</v>
      </c>
      <c r="F5269" s="1" t="str">
        <f>IF(Tabella1[[#This Row],[Popolazione]]&gt;300000,"Trovato","")</f>
        <v/>
      </c>
      <c r="G5269" s="1" t="str">
        <f>IF(AND(Tabella1[[#This Row],[Popolazione]]&gt;50000,Tabella1[[#This Row],[Popolazione]]&lt;100000),"Compreso",Tabella1[[#This Row],[Regione]])</f>
        <v>LAZIO</v>
      </c>
    </row>
    <row r="5270" spans="1:7" x14ac:dyDescent="0.25">
      <c r="A5270" s="26" t="s">
        <v>7543</v>
      </c>
      <c r="B5270" s="4" t="str">
        <f>IFERROR(VLOOKUP(A5270,PEC!A$2:B$7902,2,0),"PEC NON ESISTENTE")</f>
        <v>ufficio.elettorale</v>
      </c>
      <c r="C5270" s="3" t="s">
        <v>8220</v>
      </c>
      <c r="D5270" s="3" t="s">
        <v>8233</v>
      </c>
      <c r="E5270" s="32">
        <v>52295</v>
      </c>
      <c r="F5270" s="1" t="str">
        <f>IF(Tabella1[[#This Row],[Popolazione]]&gt;300000,"Trovato","")</f>
        <v/>
      </c>
      <c r="G5270" s="1" t="str">
        <f>IF(AND(Tabella1[[#This Row],[Popolazione]]&gt;50000,Tabella1[[#This Row],[Popolazione]]&lt;100000),"Compreso",Tabella1[[#This Row],[Regione]])</f>
        <v>Compreso</v>
      </c>
    </row>
    <row r="5271" spans="1:7" x14ac:dyDescent="0.25">
      <c r="A5271" s="26" t="s">
        <v>7641</v>
      </c>
      <c r="B5271" s="4" t="str">
        <f>IFERROR(VLOOKUP(A5271,PEC!A$2:B$7902,2,0),"PEC NON ESISTENTE")</f>
        <v>protocollo</v>
      </c>
      <c r="C5271" s="3" t="s">
        <v>8220</v>
      </c>
      <c r="D5271" s="3" t="s">
        <v>8233</v>
      </c>
      <c r="E5271" s="32">
        <v>3937</v>
      </c>
      <c r="F5271" s="1" t="str">
        <f>IF(Tabella1[[#This Row],[Popolazione]]&gt;300000,"Trovato","")</f>
        <v/>
      </c>
      <c r="G5271" s="1" t="str">
        <f>IF(AND(Tabella1[[#This Row],[Popolazione]]&gt;50000,Tabella1[[#This Row],[Popolazione]]&lt;100000),"Compreso",Tabella1[[#This Row],[Regione]])</f>
        <v>LAZIO</v>
      </c>
    </row>
    <row r="5272" spans="1:7" x14ac:dyDescent="0.25">
      <c r="A5272" s="26" t="s">
        <v>7827</v>
      </c>
      <c r="B5272" s="4" t="str">
        <f>IFERROR(VLOOKUP(A5272,PEC!A$2:B$7902,2,0),"PEC NON ESISTENTE")</f>
        <v>vivaroromano</v>
      </c>
      <c r="C5272" s="3" t="s">
        <v>8220</v>
      </c>
      <c r="D5272" s="3" t="s">
        <v>8233</v>
      </c>
      <c r="E5272" s="32">
        <v>177</v>
      </c>
      <c r="F5272" s="1" t="str">
        <f>IF(Tabella1[[#This Row],[Popolazione]]&gt;300000,"Trovato","")</f>
        <v/>
      </c>
      <c r="G5272" s="1" t="str">
        <f>IF(AND(Tabella1[[#This Row],[Popolazione]]&gt;50000,Tabella1[[#This Row],[Popolazione]]&lt;100000),"Compreso",Tabella1[[#This Row],[Regione]])</f>
        <v>LAZIO</v>
      </c>
    </row>
    <row r="5273" spans="1:7" x14ac:dyDescent="0.25">
      <c r="A5273" s="26" t="s">
        <v>7859</v>
      </c>
      <c r="B5273" s="4" t="str">
        <f>IFERROR(VLOOKUP(A5273,PEC!A$2:B$7902,2,0),"PEC NON ESISTENTE")</f>
        <v>protocollo</v>
      </c>
      <c r="C5273" s="3" t="s">
        <v>8220</v>
      </c>
      <c r="D5273" s="3" t="s">
        <v>8233</v>
      </c>
      <c r="E5273" s="32">
        <v>16922</v>
      </c>
      <c r="F5273" s="1" t="str">
        <f>IF(Tabella1[[#This Row],[Popolazione]]&gt;300000,"Trovato","")</f>
        <v/>
      </c>
      <c r="G5273" s="1" t="str">
        <f>IF(AND(Tabella1[[#This Row],[Popolazione]]&gt;50000,Tabella1[[#This Row],[Popolazione]]&lt;100000),"Compreso",Tabella1[[#This Row],[Regione]])</f>
        <v>LAZIO</v>
      </c>
    </row>
    <row r="5274" spans="1:7" x14ac:dyDescent="0.25">
      <c r="A5274" s="26" t="s">
        <v>3648</v>
      </c>
      <c r="B5274" s="4" t="str">
        <f>IFERROR(VLOOKUP(A5274,PEC!A$2:B$7902,2,0),"PEC NON ESISTENTE")</f>
        <v>protocollo</v>
      </c>
      <c r="C5274" s="3" t="s">
        <v>8220</v>
      </c>
      <c r="D5274" s="3" t="s">
        <v>8233</v>
      </c>
      <c r="E5274" s="32">
        <v>12893</v>
      </c>
      <c r="F5274" s="1" t="str">
        <f>IF(Tabella1[[#This Row],[Popolazione]]&gt;300000,"Trovato","")</f>
        <v/>
      </c>
      <c r="G5274" s="1" t="str">
        <f>IF(AND(Tabella1[[#This Row],[Popolazione]]&gt;50000,Tabella1[[#This Row],[Popolazione]]&lt;100000),"Compreso",Tabella1[[#This Row],[Regione]])</f>
        <v>LAZIO</v>
      </c>
    </row>
    <row r="5275" spans="1:7" x14ac:dyDescent="0.25">
      <c r="A5275" s="26" t="s">
        <v>3612</v>
      </c>
      <c r="B5275" s="4" t="str">
        <f>IFERROR(VLOOKUP(A5275,PEC!A$2:B$7902,2,0),"PEC NON ESISTENTE")</f>
        <v>comunediladispoli</v>
      </c>
      <c r="C5275" s="3" t="s">
        <v>8220</v>
      </c>
      <c r="D5275" s="3" t="s">
        <v>8233</v>
      </c>
      <c r="E5275" s="32">
        <v>37293</v>
      </c>
      <c r="F5275" s="1" t="str">
        <f>IF(Tabella1[[#This Row],[Popolazione]]&gt;300000,"Trovato","")</f>
        <v/>
      </c>
      <c r="G5275" s="1" t="str">
        <f>IF(AND(Tabella1[[#This Row],[Popolazione]]&gt;50000,Tabella1[[#This Row],[Popolazione]]&lt;100000),"Compreso",Tabella1[[#This Row],[Regione]])</f>
        <v>LAZIO</v>
      </c>
    </row>
    <row r="5276" spans="1:7" x14ac:dyDescent="0.25">
      <c r="A5276" s="26" t="s">
        <v>701</v>
      </c>
      <c r="B5276" s="4" t="str">
        <f>IFERROR(VLOOKUP(A5276,PEC!A$2:B$7902,2,0),"PEC NON ESISTENTE")</f>
        <v>uff.protocollo</v>
      </c>
      <c r="C5276" s="3" t="s">
        <v>8220</v>
      </c>
      <c r="D5276" s="3" t="s">
        <v>8233</v>
      </c>
      <c r="E5276" s="32">
        <v>44202</v>
      </c>
      <c r="F5276" s="1" t="str">
        <f>IF(Tabella1[[#This Row],[Popolazione]]&gt;300000,"Trovato","")</f>
        <v/>
      </c>
      <c r="G5276" s="1" t="str">
        <f>IF(AND(Tabella1[[#This Row],[Popolazione]]&gt;50000,Tabella1[[#This Row],[Popolazione]]&lt;100000),"Compreso",Tabella1[[#This Row],[Regione]])</f>
        <v>LAZIO</v>
      </c>
    </row>
    <row r="5277" spans="1:7" x14ac:dyDescent="0.25">
      <c r="A5277" s="26" t="s">
        <v>2371</v>
      </c>
      <c r="B5277" s="4" t="str">
        <f>IFERROR(VLOOKUP(A5277,PEC!A$2:B$7902,2,0),"PEC NON ESISTENTE")</f>
        <v>comunediciampino</v>
      </c>
      <c r="C5277" s="3" t="s">
        <v>8220</v>
      </c>
      <c r="D5277" s="3" t="s">
        <v>8233</v>
      </c>
      <c r="E5277" s="32">
        <v>37235</v>
      </c>
      <c r="F5277" s="1" t="str">
        <f>IF(Tabella1[[#This Row],[Popolazione]]&gt;300000,"Trovato","")</f>
        <v/>
      </c>
      <c r="G5277" s="1" t="str">
        <f>IF(AND(Tabella1[[#This Row],[Popolazione]]&gt;50000,Tabella1[[#This Row],[Popolazione]]&lt;100000),"Compreso",Tabella1[[#This Row],[Regione]])</f>
        <v>LAZIO</v>
      </c>
    </row>
    <row r="5278" spans="1:7" x14ac:dyDescent="0.25">
      <c r="A5278" s="26" t="s">
        <v>6114</v>
      </c>
      <c r="B5278" s="4" t="str">
        <f>IFERROR(VLOOKUP(A5278,PEC!A$2:B$7902,2,0),"PEC NON ESISTENTE")</f>
        <v>segreteriasancesareo</v>
      </c>
      <c r="C5278" s="3" t="s">
        <v>8220</v>
      </c>
      <c r="D5278" s="3" t="s">
        <v>8233</v>
      </c>
      <c r="E5278" s="32">
        <v>13806</v>
      </c>
      <c r="F5278" s="1" t="str">
        <f>IF(Tabella1[[#This Row],[Popolazione]]&gt;300000,"Trovato","")</f>
        <v/>
      </c>
      <c r="G5278" s="1" t="str">
        <f>IF(AND(Tabella1[[#This Row],[Popolazione]]&gt;50000,Tabella1[[#This Row],[Popolazione]]&lt;100000),"Compreso",Tabella1[[#This Row],[Regione]])</f>
        <v>LAZIO</v>
      </c>
    </row>
    <row r="5279" spans="1:7" x14ac:dyDescent="0.25">
      <c r="A5279" s="26" t="s">
        <v>3024</v>
      </c>
      <c r="B5279" s="4" t="str">
        <f>IFERROR(VLOOKUP(A5279,PEC!A$2:B$7902,2,0),"PEC NON ESISTENTE")</f>
        <v>protocollo.generale</v>
      </c>
      <c r="C5279" s="3" t="s">
        <v>8220</v>
      </c>
      <c r="D5279" s="3" t="s">
        <v>8233</v>
      </c>
      <c r="E5279" s="32">
        <v>67626</v>
      </c>
      <c r="F5279" s="1" t="str">
        <f>IF(Tabella1[[#This Row],[Popolazione]]&gt;300000,"Trovato","")</f>
        <v/>
      </c>
      <c r="G5279" s="1" t="str">
        <f>IF(AND(Tabella1[[#This Row],[Popolazione]]&gt;50000,Tabella1[[#This Row],[Popolazione]]&lt;100000),"Compreso",Tabella1[[#This Row],[Regione]])</f>
        <v>Compreso</v>
      </c>
    </row>
    <row r="5280" spans="1:7" x14ac:dyDescent="0.25">
      <c r="A5280" s="26" t="s">
        <v>3066</v>
      </c>
      <c r="B5280" s="4" t="str">
        <f>IFERROR(VLOOKUP(A5280,PEC!A$2:B$7902,2,0),"PEC NON ESISTENTE")</f>
        <v>protocollo</v>
      </c>
      <c r="C5280" s="3" t="s">
        <v>8220</v>
      </c>
      <c r="D5280" s="3" t="s">
        <v>8233</v>
      </c>
      <c r="E5280" s="32">
        <v>30572</v>
      </c>
      <c r="F5280" s="1" t="str">
        <f>IF(Tabella1[[#This Row],[Popolazione]]&gt;300000,"Trovato","")</f>
        <v/>
      </c>
      <c r="G5280" s="1" t="str">
        <f>IF(AND(Tabella1[[#This Row],[Popolazione]]&gt;50000,Tabella1[[#This Row],[Popolazione]]&lt;100000),"Compreso",Tabella1[[#This Row],[Regione]])</f>
        <v>LAZIO</v>
      </c>
    </row>
    <row r="5281" spans="1:7" x14ac:dyDescent="0.25">
      <c r="A5281" s="26" t="s">
        <v>672</v>
      </c>
      <c r="B5281" s="4" t="str">
        <f>IFERROR(VLOOKUP(A5281,PEC!A$2:B$7902,2,0),"PEC NON ESISTENTE")</f>
        <v>elettorale</v>
      </c>
      <c r="C5281" s="3" t="s">
        <v>8220</v>
      </c>
      <c r="D5281" s="3" t="s">
        <v>8233</v>
      </c>
      <c r="E5281" s="32">
        <v>66979</v>
      </c>
      <c r="F5281" s="1" t="str">
        <f>IF(Tabella1[[#This Row],[Popolazione]]&gt;300000,"Trovato","")</f>
        <v/>
      </c>
      <c r="G5281" s="1" t="str">
        <f>IF(AND(Tabella1[[#This Row],[Popolazione]]&gt;50000,Tabella1[[#This Row],[Popolazione]]&lt;100000),"Compreso",Tabella1[[#This Row],[Regione]])</f>
        <v>Compreso</v>
      </c>
    </row>
    <row r="5282" spans="1:7" x14ac:dyDescent="0.25">
      <c r="A5282" s="26" t="s">
        <v>951</v>
      </c>
      <c r="B5282" s="4" t="str">
        <f>IFERROR(VLOOKUP(A5282,PEC!A$2:B$7902,2,0),"PEC NON ESISTENTE")</f>
        <v>comunebassiano</v>
      </c>
      <c r="C5282" s="3" t="s">
        <v>8220</v>
      </c>
      <c r="D5282" s="3" t="s">
        <v>8233</v>
      </c>
      <c r="E5282" s="32">
        <v>1580</v>
      </c>
      <c r="F5282" s="1" t="str">
        <f>IF(Tabella1[[#This Row],[Popolazione]]&gt;300000,"Trovato","")</f>
        <v/>
      </c>
      <c r="G5282" s="1" t="str">
        <f>IF(AND(Tabella1[[#This Row],[Popolazione]]&gt;50000,Tabella1[[#This Row],[Popolazione]]&lt;100000),"Compreso",Tabella1[[#This Row],[Regione]])</f>
        <v>LAZIO</v>
      </c>
    </row>
    <row r="5283" spans="1:7" x14ac:dyDescent="0.25">
      <c r="A5283" s="26" t="s">
        <v>1521</v>
      </c>
      <c r="B5283" s="4" t="str">
        <f>IFERROR(VLOOKUP(A5283,PEC!A$2:B$7902,2,0),"PEC NON ESISTENTE")</f>
        <v>info</v>
      </c>
      <c r="C5283" s="3" t="s">
        <v>8220</v>
      </c>
      <c r="D5283" s="3" t="s">
        <v>8233</v>
      </c>
      <c r="E5283" s="32">
        <v>638</v>
      </c>
      <c r="F5283" s="1" t="str">
        <f>IF(Tabella1[[#This Row],[Popolazione]]&gt;300000,"Trovato","")</f>
        <v/>
      </c>
      <c r="G5283" s="1" t="str">
        <f>IF(AND(Tabella1[[#This Row],[Popolazione]]&gt;50000,Tabella1[[#This Row],[Popolazione]]&lt;100000),"Compreso",Tabella1[[#This Row],[Regione]])</f>
        <v>LAZIO</v>
      </c>
    </row>
    <row r="5284" spans="1:7" x14ac:dyDescent="0.25">
      <c r="A5284" s="26" t="s">
        <v>1963</v>
      </c>
      <c r="B5284" s="4" t="str">
        <f>IFERROR(VLOOKUP(A5284,PEC!A$2:B$7902,2,0),"PEC NON ESISTENTE")</f>
        <v>protocollocastelforte</v>
      </c>
      <c r="C5284" s="3" t="s">
        <v>8220</v>
      </c>
      <c r="D5284" s="3" t="s">
        <v>8233</v>
      </c>
      <c r="E5284" s="32">
        <v>4401</v>
      </c>
      <c r="F5284" s="1" t="str">
        <f>IF(Tabella1[[#This Row],[Popolazione]]&gt;300000,"Trovato","")</f>
        <v/>
      </c>
      <c r="G5284" s="1" t="str">
        <f>IF(AND(Tabella1[[#This Row],[Popolazione]]&gt;50000,Tabella1[[#This Row],[Popolazione]]&lt;100000),"Compreso",Tabella1[[#This Row],[Regione]])</f>
        <v>LAZIO</v>
      </c>
    </row>
    <row r="5285" spans="1:7" x14ac:dyDescent="0.25">
      <c r="A5285" s="26" t="s">
        <v>2419</v>
      </c>
      <c r="B5285" s="4" t="str">
        <f>IFERROR(VLOOKUP(A5285,PEC!A$2:B$7902,2,0),"PEC NON ESISTENTE")</f>
        <v>mail</v>
      </c>
      <c r="C5285" s="3" t="s">
        <v>8220</v>
      </c>
      <c r="D5285" s="3" t="s">
        <v>8233</v>
      </c>
      <c r="E5285" s="32">
        <v>35551</v>
      </c>
      <c r="F5285" s="1" t="str">
        <f>IF(Tabella1[[#This Row],[Popolazione]]&gt;300000,"Trovato","")</f>
        <v/>
      </c>
      <c r="G5285" s="1" t="str">
        <f>IF(AND(Tabella1[[#This Row],[Popolazione]]&gt;50000,Tabella1[[#This Row],[Popolazione]]&lt;100000),"Compreso",Tabella1[[#This Row],[Regione]])</f>
        <v>LAZIO</v>
      </c>
    </row>
    <row r="5286" spans="1:7" x14ac:dyDescent="0.25">
      <c r="A5286" s="26" t="s">
        <v>2608</v>
      </c>
      <c r="B5286" s="4" t="str">
        <f>IFERROR(VLOOKUP(A5286,PEC!A$2:B$7902,2,0),"PEC NON ESISTENTE")</f>
        <v>statocivilecomunedicori</v>
      </c>
      <c r="C5286" s="3" t="s">
        <v>8220</v>
      </c>
      <c r="D5286" s="3" t="s">
        <v>8233</v>
      </c>
      <c r="E5286" s="32">
        <v>11025</v>
      </c>
      <c r="F5286" s="1" t="str">
        <f>IF(Tabella1[[#This Row],[Popolazione]]&gt;300000,"Trovato","")</f>
        <v/>
      </c>
      <c r="G5286" s="1" t="str">
        <f>IF(AND(Tabella1[[#This Row],[Popolazione]]&gt;50000,Tabella1[[#This Row],[Popolazione]]&lt;100000),"Compreso",Tabella1[[#This Row],[Regione]])</f>
        <v>LAZIO</v>
      </c>
    </row>
    <row r="5287" spans="1:7" x14ac:dyDescent="0.25">
      <c r="A5287" s="26" t="s">
        <v>3050</v>
      </c>
      <c r="B5287" s="4" t="str">
        <f>IFERROR(VLOOKUP(A5287,PEC!A$2:B$7902,2,0),"PEC NON ESISTENTE")</f>
        <v>comune.fondi</v>
      </c>
      <c r="C5287" s="3" t="s">
        <v>8220</v>
      </c>
      <c r="D5287" s="3" t="s">
        <v>8233</v>
      </c>
      <c r="E5287" s="32">
        <v>37180</v>
      </c>
      <c r="F5287" s="1" t="str">
        <f>IF(Tabella1[[#This Row],[Popolazione]]&gt;300000,"Trovato","")</f>
        <v/>
      </c>
      <c r="G5287" s="1" t="str">
        <f>IF(AND(Tabella1[[#This Row],[Popolazione]]&gt;50000,Tabella1[[#This Row],[Popolazione]]&lt;100000),"Compreso",Tabella1[[#This Row],[Regione]])</f>
        <v>LAZIO</v>
      </c>
    </row>
    <row r="5288" spans="1:7" x14ac:dyDescent="0.25">
      <c r="A5288" s="26" t="s">
        <v>3089</v>
      </c>
      <c r="B5288" s="4" t="str">
        <f>IFERROR(VLOOKUP(A5288,PEC!A$2:B$7902,2,0),"PEC NON ESISTENTE")</f>
        <v>protocollo</v>
      </c>
      <c r="C5288" s="3" t="s">
        <v>8220</v>
      </c>
      <c r="D5288" s="3" t="s">
        <v>8233</v>
      </c>
      <c r="E5288" s="32">
        <v>36331</v>
      </c>
      <c r="F5288" s="1" t="str">
        <f>IF(Tabella1[[#This Row],[Popolazione]]&gt;300000,"Trovato","")</f>
        <v/>
      </c>
      <c r="G5288" s="1" t="str">
        <f>IF(AND(Tabella1[[#This Row],[Popolazione]]&gt;50000,Tabella1[[#This Row],[Popolazione]]&lt;100000),"Compreso",Tabella1[[#This Row],[Regione]])</f>
        <v>LAZIO</v>
      </c>
    </row>
    <row r="5289" spans="1:7" x14ac:dyDescent="0.25">
      <c r="A5289" s="26" t="s">
        <v>3188</v>
      </c>
      <c r="B5289" s="4" t="str">
        <f>IFERROR(VLOOKUP(A5289,PEC!A$2:B$7902,2,0),"PEC NON ESISTENTE")</f>
        <v>comunedigaeta</v>
      </c>
      <c r="C5289" s="3" t="s">
        <v>8220</v>
      </c>
      <c r="D5289" s="3" t="s">
        <v>8233</v>
      </c>
      <c r="E5289" s="32">
        <v>20762</v>
      </c>
      <c r="F5289" s="1" t="str">
        <f>IF(Tabella1[[#This Row],[Popolazione]]&gt;300000,"Trovato","")</f>
        <v/>
      </c>
      <c r="G5289" s="1" t="str">
        <f>IF(AND(Tabella1[[#This Row],[Popolazione]]&gt;50000,Tabella1[[#This Row],[Popolazione]]&lt;100000),"Compreso",Tabella1[[#This Row],[Regione]])</f>
        <v>LAZIO</v>
      </c>
    </row>
    <row r="5290" spans="1:7" x14ac:dyDescent="0.25">
      <c r="A5290" s="26" t="s">
        <v>3579</v>
      </c>
      <c r="B5290" s="4" t="str">
        <f>IFERROR(VLOOKUP(A5290,PEC!A$2:B$7902,2,0),"PEC NON ESISTENTE")</f>
        <v>comune.itri</v>
      </c>
      <c r="C5290" s="3" t="s">
        <v>8220</v>
      </c>
      <c r="D5290" s="3" t="s">
        <v>8233</v>
      </c>
      <c r="E5290" s="32">
        <v>10460</v>
      </c>
      <c r="F5290" s="1" t="str">
        <f>IF(Tabella1[[#This Row],[Popolazione]]&gt;300000,"Trovato","")</f>
        <v/>
      </c>
      <c r="G5290" s="1" t="str">
        <f>IF(AND(Tabella1[[#This Row],[Popolazione]]&gt;50000,Tabella1[[#This Row],[Popolazione]]&lt;100000),"Compreso",Tabella1[[#This Row],[Regione]])</f>
        <v>LAZIO</v>
      </c>
    </row>
    <row r="5291" spans="1:7" x14ac:dyDescent="0.25">
      <c r="A5291" s="26" t="s">
        <v>3660</v>
      </c>
      <c r="B5291" s="4" t="str">
        <f>IFERROR(VLOOKUP(A5291,PEC!A$2:B$7902,2,0),"PEC NON ESISTENTE")</f>
        <v>elettorale</v>
      </c>
      <c r="C5291" s="3" t="s">
        <v>8220</v>
      </c>
      <c r="D5291" s="3" t="s">
        <v>8233</v>
      </c>
      <c r="E5291" s="32">
        <v>117892</v>
      </c>
      <c r="F5291" s="1" t="str">
        <f>IF(Tabella1[[#This Row],[Popolazione]]&gt;300000,"Trovato","")</f>
        <v/>
      </c>
      <c r="G5291" s="1" t="str">
        <f>IF(AND(Tabella1[[#This Row],[Popolazione]]&gt;50000,Tabella1[[#This Row],[Popolazione]]&lt;100000),"Compreso",Tabella1[[#This Row],[Regione]])</f>
        <v>LAZIO</v>
      </c>
    </row>
    <row r="5292" spans="1:7" x14ac:dyDescent="0.25">
      <c r="A5292" s="26" t="s">
        <v>3700</v>
      </c>
      <c r="B5292" s="4" t="str">
        <f>IFERROR(VLOOKUP(A5292,PEC!A$2:B$7902,2,0),"PEC NON ESISTENTE")</f>
        <v>protocollo</v>
      </c>
      <c r="C5292" s="3" t="s">
        <v>8220</v>
      </c>
      <c r="D5292" s="3" t="s">
        <v>8233</v>
      </c>
      <c r="E5292" s="32">
        <v>4155</v>
      </c>
      <c r="F5292" s="1" t="str">
        <f>IF(Tabella1[[#This Row],[Popolazione]]&gt;300000,"Trovato","")</f>
        <v/>
      </c>
      <c r="G5292" s="1" t="str">
        <f>IF(AND(Tabella1[[#This Row],[Popolazione]]&gt;50000,Tabella1[[#This Row],[Popolazione]]&lt;100000),"Compreso",Tabella1[[#This Row],[Regione]])</f>
        <v>LAZIO</v>
      </c>
    </row>
    <row r="5293" spans="1:7" x14ac:dyDescent="0.25">
      <c r="A5293" s="26" t="s">
        <v>3894</v>
      </c>
      <c r="B5293" s="4" t="str">
        <f>IFERROR(VLOOKUP(A5293,PEC!A$2:B$7902,2,0),"PEC NON ESISTENTE")</f>
        <v>maenza</v>
      </c>
      <c r="C5293" s="3" t="s">
        <v>8220</v>
      </c>
      <c r="D5293" s="3" t="s">
        <v>8233</v>
      </c>
      <c r="E5293" s="32">
        <v>3078</v>
      </c>
      <c r="F5293" s="1" t="str">
        <f>IF(Tabella1[[#This Row],[Popolazione]]&gt;300000,"Trovato","")</f>
        <v/>
      </c>
      <c r="G5293" s="1" t="str">
        <f>IF(AND(Tabella1[[#This Row],[Popolazione]]&gt;50000,Tabella1[[#This Row],[Popolazione]]&lt;100000),"Compreso",Tabella1[[#This Row],[Regione]])</f>
        <v>LAZIO</v>
      </c>
    </row>
    <row r="5294" spans="1:7" x14ac:dyDescent="0.25">
      <c r="A5294" s="26" t="s">
        <v>4200</v>
      </c>
      <c r="B5294" s="4" t="str">
        <f>IFERROR(VLOOKUP(A5294,PEC!A$2:B$7902,2,0),"PEC NON ESISTENTE")</f>
        <v>minturno</v>
      </c>
      <c r="C5294" s="3" t="s">
        <v>8220</v>
      </c>
      <c r="D5294" s="3" t="s">
        <v>8233</v>
      </c>
      <c r="E5294" s="32">
        <v>19472</v>
      </c>
      <c r="F5294" s="1" t="str">
        <f>IF(Tabella1[[#This Row],[Popolazione]]&gt;300000,"Trovato","")</f>
        <v/>
      </c>
      <c r="G5294" s="1" t="str">
        <f>IF(AND(Tabella1[[#This Row],[Popolazione]]&gt;50000,Tabella1[[#This Row],[Popolazione]]&lt;100000),"Compreso",Tabella1[[#This Row],[Regione]])</f>
        <v>LAZIO</v>
      </c>
    </row>
    <row r="5295" spans="1:7" x14ac:dyDescent="0.25">
      <c r="A5295" s="26" t="s">
        <v>4372</v>
      </c>
      <c r="B5295" s="4" t="str">
        <f>IFERROR(VLOOKUP(A5295,PEC!A$2:B$7902,2,0),"PEC NON ESISTENTE")</f>
        <v>comune.montesanbiagio</v>
      </c>
      <c r="C5295" s="3" t="s">
        <v>8220</v>
      </c>
      <c r="D5295" s="3" t="s">
        <v>8233</v>
      </c>
      <c r="E5295" s="32">
        <v>6144</v>
      </c>
      <c r="F5295" s="1" t="str">
        <f>IF(Tabella1[[#This Row],[Popolazione]]&gt;300000,"Trovato","")</f>
        <v/>
      </c>
      <c r="G5295" s="1" t="str">
        <f>IF(AND(Tabella1[[#This Row],[Popolazione]]&gt;50000,Tabella1[[#This Row],[Popolazione]]&lt;100000),"Compreso",Tabella1[[#This Row],[Regione]])</f>
        <v>LAZIO</v>
      </c>
    </row>
    <row r="5296" spans="1:7" x14ac:dyDescent="0.25">
      <c r="A5296" s="26" t="s">
        <v>4736</v>
      </c>
      <c r="B5296" s="4" t="str">
        <f>IFERROR(VLOOKUP(A5296,PEC!A$2:B$7902,2,0),"PEC NON ESISTENTE")</f>
        <v>comunedinorma</v>
      </c>
      <c r="C5296" s="3" t="s">
        <v>8220</v>
      </c>
      <c r="D5296" s="3" t="s">
        <v>8233</v>
      </c>
      <c r="E5296" s="32">
        <v>4035</v>
      </c>
      <c r="F5296" s="1" t="str">
        <f>IF(Tabella1[[#This Row],[Popolazione]]&gt;300000,"Trovato","")</f>
        <v/>
      </c>
      <c r="G5296" s="1" t="str">
        <f>IF(AND(Tabella1[[#This Row],[Popolazione]]&gt;50000,Tabella1[[#This Row],[Popolazione]]&lt;100000),"Compreso",Tabella1[[#This Row],[Regione]])</f>
        <v>LAZIO</v>
      </c>
    </row>
    <row r="5297" spans="1:7" x14ac:dyDescent="0.25">
      <c r="A5297" s="26" t="s">
        <v>5445</v>
      </c>
      <c r="B5297" s="4" t="str">
        <f>IFERROR(VLOOKUP(A5297,PEC!A$2:B$7902,2,0),"PEC NON ESISTENTE")</f>
        <v>comune</v>
      </c>
      <c r="C5297" s="3" t="s">
        <v>8220</v>
      </c>
      <c r="D5297" s="3" t="s">
        <v>8233</v>
      </c>
      <c r="E5297" s="32">
        <v>13812</v>
      </c>
      <c r="F5297" s="1" t="str">
        <f>IF(Tabella1[[#This Row],[Popolazione]]&gt;300000,"Trovato","")</f>
        <v/>
      </c>
      <c r="G5297" s="1" t="str">
        <f>IF(AND(Tabella1[[#This Row],[Popolazione]]&gt;50000,Tabella1[[#This Row],[Popolazione]]&lt;100000),"Compreso",Tabella1[[#This Row],[Regione]])</f>
        <v>LAZIO</v>
      </c>
    </row>
    <row r="5298" spans="1:7" x14ac:dyDescent="0.25">
      <c r="A5298" s="26" t="s">
        <v>5450</v>
      </c>
      <c r="B5298" s="4" t="str">
        <f>IFERROR(VLOOKUP(A5298,PEC!A$2:B$7902,2,0),"PEC NON ESISTENTE")</f>
        <v>ufficiosegreteriaponza</v>
      </c>
      <c r="C5298" s="3" t="s">
        <v>8220</v>
      </c>
      <c r="D5298" s="3" t="s">
        <v>8233</v>
      </c>
      <c r="E5298" s="32">
        <v>3255</v>
      </c>
      <c r="F5298" s="1" t="str">
        <f>IF(Tabella1[[#This Row],[Popolazione]]&gt;300000,"Trovato","")</f>
        <v/>
      </c>
      <c r="G5298" s="1" t="str">
        <f>IF(AND(Tabella1[[#This Row],[Popolazione]]&gt;50000,Tabella1[[#This Row],[Popolazione]]&lt;100000),"Compreso",Tabella1[[#This Row],[Regione]])</f>
        <v>LAZIO</v>
      </c>
    </row>
    <row r="5299" spans="1:7" x14ac:dyDescent="0.25">
      <c r="A5299" s="26" t="s">
        <v>5594</v>
      </c>
      <c r="B5299" s="4" t="str">
        <f>IFERROR(VLOOKUP(A5299,PEC!A$2:B$7902,2,0),"PEC NON ESISTENTE")</f>
        <v>demografici.priverno</v>
      </c>
      <c r="C5299" s="3" t="s">
        <v>8220</v>
      </c>
      <c r="D5299" s="3" t="s">
        <v>8233</v>
      </c>
      <c r="E5299" s="32">
        <v>13891</v>
      </c>
      <c r="F5299" s="1" t="str">
        <f>IF(Tabella1[[#This Row],[Popolazione]]&gt;300000,"Trovato","")</f>
        <v/>
      </c>
      <c r="G5299" s="1" t="str">
        <f>IF(AND(Tabella1[[#This Row],[Popolazione]]&gt;50000,Tabella1[[#This Row],[Popolazione]]&lt;100000),"Compreso",Tabella1[[#This Row],[Regione]])</f>
        <v>LAZIO</v>
      </c>
    </row>
    <row r="5300" spans="1:7" x14ac:dyDescent="0.25">
      <c r="A5300" s="26" t="s">
        <v>5600</v>
      </c>
      <c r="B5300" s="4" t="str">
        <f>IFERROR(VLOOKUP(A5300,PEC!A$2:B$7902,2,0),"PEC NON ESISTENTE")</f>
        <v>comune.prossedi</v>
      </c>
      <c r="C5300" s="3" t="s">
        <v>8220</v>
      </c>
      <c r="D5300" s="3" t="s">
        <v>8233</v>
      </c>
      <c r="E5300" s="32">
        <v>1233</v>
      </c>
      <c r="F5300" s="1" t="str">
        <f>IF(Tabella1[[#This Row],[Popolazione]]&gt;300000,"Trovato","")</f>
        <v/>
      </c>
      <c r="G5300" s="1" t="str">
        <f>IF(AND(Tabella1[[#This Row],[Popolazione]]&gt;50000,Tabella1[[#This Row],[Popolazione]]&lt;100000),"Compreso",Tabella1[[#This Row],[Regione]])</f>
        <v>LAZIO</v>
      </c>
    </row>
    <row r="5301" spans="1:7" x14ac:dyDescent="0.25">
      <c r="A5301" s="26" t="s">
        <v>5846</v>
      </c>
      <c r="B5301" s="4" t="str">
        <f>IFERROR(VLOOKUP(A5301,PEC!A$2:B$7902,2,0),"PEC NON ESISTENTE")</f>
        <v>servizidemografici</v>
      </c>
      <c r="C5301" s="3" t="s">
        <v>8220</v>
      </c>
      <c r="D5301" s="3" t="s">
        <v>8233</v>
      </c>
      <c r="E5301" s="32">
        <v>4552</v>
      </c>
      <c r="F5301" s="1" t="str">
        <f>IF(Tabella1[[#This Row],[Popolazione]]&gt;300000,"Trovato","")</f>
        <v/>
      </c>
      <c r="G5301" s="1" t="str">
        <f>IF(AND(Tabella1[[#This Row],[Popolazione]]&gt;50000,Tabella1[[#This Row],[Popolazione]]&lt;100000),"Compreso",Tabella1[[#This Row],[Regione]])</f>
        <v>LAZIO</v>
      </c>
    </row>
    <row r="5302" spans="1:7" x14ac:dyDescent="0.25">
      <c r="A5302" s="26" t="s">
        <v>5822</v>
      </c>
      <c r="B5302" s="4" t="str">
        <f>IFERROR(VLOOKUP(A5302,PEC!A$2:B$7902,2,0),"PEC NON ESISTENTE")</f>
        <v>protocollo</v>
      </c>
      <c r="C5302" s="3" t="s">
        <v>8220</v>
      </c>
      <c r="D5302" s="3" t="s">
        <v>8233</v>
      </c>
      <c r="E5302" s="32">
        <v>1094</v>
      </c>
      <c r="F5302" s="1" t="str">
        <f>IF(Tabella1[[#This Row],[Popolazione]]&gt;300000,"Trovato","")</f>
        <v/>
      </c>
      <c r="G5302" s="1" t="str">
        <f>IF(AND(Tabella1[[#This Row],[Popolazione]]&gt;50000,Tabella1[[#This Row],[Popolazione]]&lt;100000),"Compreso",Tabella1[[#This Row],[Regione]])</f>
        <v>LAZIO</v>
      </c>
    </row>
    <row r="5303" spans="1:7" x14ac:dyDescent="0.25">
      <c r="A5303" s="26" t="s">
        <v>5863</v>
      </c>
      <c r="B5303" s="4" t="str">
        <f>IFERROR(VLOOKUP(A5303,PEC!A$2:B$7902,2,0),"PEC NON ESISTENTE")</f>
        <v>roccaseccadeivolsci</v>
      </c>
      <c r="C5303" s="3" t="s">
        <v>8220</v>
      </c>
      <c r="D5303" s="3" t="s">
        <v>8233</v>
      </c>
      <c r="E5303" s="32">
        <v>1126</v>
      </c>
      <c r="F5303" s="1" t="str">
        <f>IF(Tabella1[[#This Row],[Popolazione]]&gt;300000,"Trovato","")</f>
        <v/>
      </c>
      <c r="G5303" s="1" t="str">
        <f>IF(AND(Tabella1[[#This Row],[Popolazione]]&gt;50000,Tabella1[[#This Row],[Popolazione]]&lt;100000),"Compreso",Tabella1[[#This Row],[Regione]])</f>
        <v>LAZIO</v>
      </c>
    </row>
    <row r="5304" spans="1:7" x14ac:dyDescent="0.25">
      <c r="A5304" s="26" t="s">
        <v>6009</v>
      </c>
      <c r="B5304" s="4" t="str">
        <f>IFERROR(VLOOKUP(A5304,PEC!A$2:B$7902,2,0),"PEC NON ESISTENTE")</f>
        <v>comunesabaudia</v>
      </c>
      <c r="C5304" s="3" t="s">
        <v>8220</v>
      </c>
      <c r="D5304" s="3" t="s">
        <v>8233</v>
      </c>
      <c r="E5304" s="32">
        <v>18812</v>
      </c>
      <c r="F5304" s="1" t="str">
        <f>IF(Tabella1[[#This Row],[Popolazione]]&gt;300000,"Trovato","")</f>
        <v/>
      </c>
      <c r="G5304" s="1" t="str">
        <f>IF(AND(Tabella1[[#This Row],[Popolazione]]&gt;50000,Tabella1[[#This Row],[Popolazione]]&lt;100000),"Compreso",Tabella1[[#This Row],[Regione]])</f>
        <v>LAZIO</v>
      </c>
    </row>
    <row r="5305" spans="1:7" x14ac:dyDescent="0.25">
      <c r="A5305" s="26" t="s">
        <v>6146</v>
      </c>
      <c r="B5305" s="4" t="str">
        <f>IFERROR(VLOOKUP(A5305,PEC!A$2:B$7902,2,0),"PEC NON ESISTENTE")</f>
        <v>info</v>
      </c>
      <c r="C5305" s="3" t="s">
        <v>8220</v>
      </c>
      <c r="D5305" s="3" t="s">
        <v>8233</v>
      </c>
      <c r="E5305" s="32">
        <v>8709</v>
      </c>
      <c r="F5305" s="1" t="str">
        <f>IF(Tabella1[[#This Row],[Popolazione]]&gt;300000,"Trovato","")</f>
        <v/>
      </c>
      <c r="G5305" s="1" t="str">
        <f>IF(AND(Tabella1[[#This Row],[Popolazione]]&gt;50000,Tabella1[[#This Row],[Popolazione]]&lt;100000),"Compreso",Tabella1[[#This Row],[Regione]])</f>
        <v>LAZIO</v>
      </c>
    </row>
    <row r="5306" spans="1:7" x14ac:dyDescent="0.25">
      <c r="A5306" s="26" t="s">
        <v>6529</v>
      </c>
      <c r="B5306" s="4" t="str">
        <f>IFERROR(VLOOKUP(A5306,PEC!A$2:B$7902,2,0),"PEC NON ESISTENTE")</f>
        <v>protocollo</v>
      </c>
      <c r="C5306" s="3" t="s">
        <v>8220</v>
      </c>
      <c r="D5306" s="3" t="s">
        <v>8233</v>
      </c>
      <c r="E5306" s="32">
        <v>6882</v>
      </c>
      <c r="F5306" s="1" t="str">
        <f>IF(Tabella1[[#This Row],[Popolazione]]&gt;300000,"Trovato","")</f>
        <v/>
      </c>
      <c r="G5306" s="1" t="str">
        <f>IF(AND(Tabella1[[#This Row],[Popolazione]]&gt;50000,Tabella1[[#This Row],[Popolazione]]&lt;100000),"Compreso",Tabella1[[#This Row],[Regione]])</f>
        <v>LAZIO</v>
      </c>
    </row>
    <row r="5307" spans="1:7" x14ac:dyDescent="0.25">
      <c r="A5307" s="26" t="s">
        <v>6711</v>
      </c>
      <c r="B5307" s="4" t="str">
        <f>IFERROR(VLOOKUP(A5307,PEC!A$2:B$7902,2,0),"PEC NON ESISTENTE")</f>
        <v>amministrazionecomunale</v>
      </c>
      <c r="C5307" s="3" t="s">
        <v>8220</v>
      </c>
      <c r="D5307" s="3" t="s">
        <v>8233</v>
      </c>
      <c r="E5307" s="32">
        <v>9129</v>
      </c>
      <c r="F5307" s="1" t="str">
        <f>IF(Tabella1[[#This Row],[Popolazione]]&gt;300000,"Trovato","")</f>
        <v/>
      </c>
      <c r="G5307" s="1" t="str">
        <f>IF(AND(Tabella1[[#This Row],[Popolazione]]&gt;50000,Tabella1[[#This Row],[Popolazione]]&lt;100000),"Compreso",Tabella1[[#This Row],[Regione]])</f>
        <v>LAZIO</v>
      </c>
    </row>
    <row r="5308" spans="1:7" x14ac:dyDescent="0.25">
      <c r="A5308" s="26" t="s">
        <v>6770</v>
      </c>
      <c r="B5308" s="4" t="str">
        <f>IFERROR(VLOOKUP(A5308,PEC!A$2:B$7902,2,0),"PEC NON ESISTENTE")</f>
        <v>protocollo</v>
      </c>
      <c r="C5308" s="3" t="s">
        <v>8220</v>
      </c>
      <c r="D5308" s="3" t="s">
        <v>8233</v>
      </c>
      <c r="E5308" s="32">
        <v>24114</v>
      </c>
      <c r="F5308" s="1" t="str">
        <f>IF(Tabella1[[#This Row],[Popolazione]]&gt;300000,"Trovato","")</f>
        <v/>
      </c>
      <c r="G5308" s="1" t="str">
        <f>IF(AND(Tabella1[[#This Row],[Popolazione]]&gt;50000,Tabella1[[#This Row],[Popolazione]]&lt;100000),"Compreso",Tabella1[[#This Row],[Regione]])</f>
        <v>LAZIO</v>
      </c>
    </row>
    <row r="5309" spans="1:7" x14ac:dyDescent="0.25">
      <c r="A5309" s="26" t="s">
        <v>6861</v>
      </c>
      <c r="B5309" s="4" t="str">
        <f>IFERROR(VLOOKUP(A5309,PEC!A$2:B$7902,2,0),"PEC NON ESISTENTE")</f>
        <v>info</v>
      </c>
      <c r="C5309" s="3" t="s">
        <v>8220</v>
      </c>
      <c r="D5309" s="3" t="s">
        <v>8233</v>
      </c>
      <c r="E5309" s="32">
        <v>7279</v>
      </c>
      <c r="F5309" s="1" t="str">
        <f>IF(Tabella1[[#This Row],[Popolazione]]&gt;300000,"Trovato","")</f>
        <v/>
      </c>
      <c r="G5309" s="1" t="str">
        <f>IF(AND(Tabella1[[#This Row],[Popolazione]]&gt;50000,Tabella1[[#This Row],[Popolazione]]&lt;100000),"Compreso",Tabella1[[#This Row],[Regione]])</f>
        <v>LAZIO</v>
      </c>
    </row>
    <row r="5310" spans="1:7" x14ac:dyDescent="0.25">
      <c r="A5310" s="26" t="s">
        <v>6902</v>
      </c>
      <c r="B5310" s="4" t="str">
        <f>IFERROR(VLOOKUP(A5310,PEC!A$2:B$7902,2,0),"PEC NON ESISTENTE")</f>
        <v>protocollo</v>
      </c>
      <c r="C5310" s="3" t="s">
        <v>8220</v>
      </c>
      <c r="D5310" s="3" t="s">
        <v>8233</v>
      </c>
      <c r="E5310" s="32">
        <v>3334</v>
      </c>
      <c r="F5310" s="1" t="str">
        <f>IF(Tabella1[[#This Row],[Popolazione]]&gt;300000,"Trovato","")</f>
        <v/>
      </c>
      <c r="G5310" s="1" t="str">
        <f>IF(AND(Tabella1[[#This Row],[Popolazione]]&gt;50000,Tabella1[[#This Row],[Popolazione]]&lt;100000),"Compreso",Tabella1[[#This Row],[Regione]])</f>
        <v>LAZIO</v>
      </c>
    </row>
    <row r="5311" spans="1:7" x14ac:dyDescent="0.25">
      <c r="A5311" s="26" t="s">
        <v>6907</v>
      </c>
      <c r="B5311" s="4" t="str">
        <f>IFERROR(VLOOKUP(A5311,PEC!A$2:B$7902,2,0),"PEC NON ESISTENTE")</f>
        <v>comune.spignosaturnia</v>
      </c>
      <c r="C5311" s="3" t="s">
        <v>8220</v>
      </c>
      <c r="D5311" s="3" t="s">
        <v>8233</v>
      </c>
      <c r="E5311" s="32">
        <v>2903</v>
      </c>
      <c r="F5311" s="1" t="str">
        <f>IF(Tabella1[[#This Row],[Popolazione]]&gt;300000,"Trovato","")</f>
        <v/>
      </c>
      <c r="G5311" s="1" t="str">
        <f>IF(AND(Tabella1[[#This Row],[Popolazione]]&gt;50000,Tabella1[[#This Row],[Popolazione]]&lt;100000),"Compreso",Tabella1[[#This Row],[Regione]])</f>
        <v>LAZIO</v>
      </c>
    </row>
    <row r="5312" spans="1:7" x14ac:dyDescent="0.25">
      <c r="A5312" s="26" t="s">
        <v>7069</v>
      </c>
      <c r="B5312" s="4" t="str">
        <f>IFERROR(VLOOKUP(A5312,PEC!A$2:B$7902,2,0),"PEC NON ESISTENTE")</f>
        <v>posta</v>
      </c>
      <c r="C5312" s="3" t="s">
        <v>8220</v>
      </c>
      <c r="D5312" s="3" t="s">
        <v>8233</v>
      </c>
      <c r="E5312" s="32">
        <v>44233</v>
      </c>
      <c r="F5312" s="1" t="str">
        <f>IF(Tabella1[[#This Row],[Popolazione]]&gt;300000,"Trovato","")</f>
        <v/>
      </c>
      <c r="G5312" s="1" t="str">
        <f>IF(AND(Tabella1[[#This Row],[Popolazione]]&gt;50000,Tabella1[[#This Row],[Popolazione]]&lt;100000),"Compreso",Tabella1[[#This Row],[Regione]])</f>
        <v>LAZIO</v>
      </c>
    </row>
    <row r="5313" spans="1:7" x14ac:dyDescent="0.25">
      <c r="A5313" s="26" t="s">
        <v>7564</v>
      </c>
      <c r="B5313" s="4" t="str">
        <f>IFERROR(VLOOKUP(A5313,PEC!A$2:B$7902,2,0),"PEC NON ESISTENTE")</f>
        <v>elettorale</v>
      </c>
      <c r="C5313" s="3" t="s">
        <v>8220</v>
      </c>
      <c r="D5313" s="3" t="s">
        <v>8233</v>
      </c>
      <c r="E5313" s="32">
        <v>691</v>
      </c>
      <c r="F5313" s="1" t="str">
        <f>IF(Tabella1[[#This Row],[Popolazione]]&gt;300000,"Trovato","")</f>
        <v/>
      </c>
      <c r="G5313" s="1" t="str">
        <f>IF(AND(Tabella1[[#This Row],[Popolazione]]&gt;50000,Tabella1[[#This Row],[Popolazione]]&lt;100000),"Compreso",Tabella1[[#This Row],[Regione]])</f>
        <v>LAZIO</v>
      </c>
    </row>
    <row r="5314" spans="1:7" x14ac:dyDescent="0.25">
      <c r="A5314" s="26" t="s">
        <v>434</v>
      </c>
      <c r="B5314" s="4" t="str">
        <f>IFERROR(VLOOKUP(A5314,PEC!A$2:B$7902,2,0),"PEC NON ESISTENTE")</f>
        <v>comuneacquafondata</v>
      </c>
      <c r="C5314" s="3" t="s">
        <v>8220</v>
      </c>
      <c r="D5314" s="3" t="s">
        <v>8233</v>
      </c>
      <c r="E5314" s="32">
        <v>282</v>
      </c>
      <c r="F5314" s="1" t="str">
        <f>IF(Tabella1[[#This Row],[Popolazione]]&gt;300000,"Trovato","")</f>
        <v/>
      </c>
      <c r="G5314" s="1" t="str">
        <f>IF(AND(Tabella1[[#This Row],[Popolazione]]&gt;50000,Tabella1[[#This Row],[Popolazione]]&lt;100000),"Compreso",Tabella1[[#This Row],[Regione]])</f>
        <v>LAZIO</v>
      </c>
    </row>
    <row r="5315" spans="1:7" x14ac:dyDescent="0.25">
      <c r="A5315" s="26" t="s">
        <v>449</v>
      </c>
      <c r="B5315" s="4" t="str">
        <f>IFERROR(VLOOKUP(A5315,PEC!A$2:B$7902,2,0),"PEC NON ESISTENTE")</f>
        <v>info</v>
      </c>
      <c r="C5315" s="3" t="s">
        <v>8220</v>
      </c>
      <c r="D5315" s="3" t="s">
        <v>8233</v>
      </c>
      <c r="E5315" s="32">
        <v>1910</v>
      </c>
      <c r="F5315" s="1" t="str">
        <f>IF(Tabella1[[#This Row],[Popolazione]]&gt;300000,"Trovato","")</f>
        <v/>
      </c>
      <c r="G5315" s="1" t="str">
        <f>IF(AND(Tabella1[[#This Row],[Popolazione]]&gt;50000,Tabella1[[#This Row],[Popolazione]]&lt;100000),"Compreso",Tabella1[[#This Row],[Regione]])</f>
        <v>LAZIO</v>
      </c>
    </row>
    <row r="5316" spans="1:7" x14ac:dyDescent="0.25">
      <c r="A5316" s="26" t="s">
        <v>501</v>
      </c>
      <c r="B5316" s="4" t="str">
        <f>IFERROR(VLOOKUP(A5316,PEC!A$2:B$7902,2,0),"PEC NON ESISTENTE")</f>
        <v>protocollo.comunealatri</v>
      </c>
      <c r="C5316" s="3" t="s">
        <v>8220</v>
      </c>
      <c r="D5316" s="3" t="s">
        <v>8233</v>
      </c>
      <c r="E5316" s="32">
        <v>28609</v>
      </c>
      <c r="F5316" s="1" t="str">
        <f>IF(Tabella1[[#This Row],[Popolazione]]&gt;300000,"Trovato","")</f>
        <v/>
      </c>
      <c r="G5316" s="1" t="str">
        <f>IF(AND(Tabella1[[#This Row],[Popolazione]]&gt;50000,Tabella1[[#This Row],[Popolazione]]&lt;100000),"Compreso",Tabella1[[#This Row],[Regione]])</f>
        <v>LAZIO</v>
      </c>
    </row>
    <row r="5317" spans="1:7" x14ac:dyDescent="0.25">
      <c r="A5317" s="26" t="s">
        <v>601</v>
      </c>
      <c r="B5317" s="4" t="str">
        <f>IFERROR(VLOOKUP(A5317,PEC!A$2:B$7902,2,0),"PEC NON ESISTENTE")</f>
        <v>comunealvito</v>
      </c>
      <c r="C5317" s="3" t="s">
        <v>8220</v>
      </c>
      <c r="D5317" s="3" t="s">
        <v>8233</v>
      </c>
      <c r="E5317" s="32">
        <v>2852</v>
      </c>
      <c r="F5317" s="1" t="str">
        <f>IF(Tabella1[[#This Row],[Popolazione]]&gt;300000,"Trovato","")</f>
        <v/>
      </c>
      <c r="G5317" s="1" t="str">
        <f>IF(AND(Tabella1[[#This Row],[Popolazione]]&gt;50000,Tabella1[[#This Row],[Popolazione]]&lt;100000),"Compreso",Tabella1[[#This Row],[Regione]])</f>
        <v>LAZIO</v>
      </c>
    </row>
    <row r="5318" spans="1:7" x14ac:dyDescent="0.25">
      <c r="A5318" s="26" t="s">
        <v>608</v>
      </c>
      <c r="B5318" s="4" t="str">
        <f>IFERROR(VLOOKUP(A5318,PEC!A$2:B$7902,2,0),"PEC NON ESISTENTE")</f>
        <v>comune.amaseno</v>
      </c>
      <c r="C5318" s="3" t="s">
        <v>8220</v>
      </c>
      <c r="D5318" s="3" t="s">
        <v>8233</v>
      </c>
      <c r="E5318" s="32">
        <v>4314</v>
      </c>
      <c r="F5318" s="1" t="str">
        <f>IF(Tabella1[[#This Row],[Popolazione]]&gt;300000,"Trovato","")</f>
        <v/>
      </c>
      <c r="G5318" s="1" t="str">
        <f>IF(AND(Tabella1[[#This Row],[Popolazione]]&gt;50000,Tabella1[[#This Row],[Popolazione]]&lt;100000),"Compreso",Tabella1[[#This Row],[Regione]])</f>
        <v>LAZIO</v>
      </c>
    </row>
    <row r="5319" spans="1:7" x14ac:dyDescent="0.25">
      <c r="A5319" s="26" t="s">
        <v>618</v>
      </c>
      <c r="B5319" s="4" t="str">
        <f>IFERROR(VLOOKUP(A5319,PEC!A$2:B$7902,2,0),"PEC NON ESISTENTE")</f>
        <v>comune.anagni</v>
      </c>
      <c r="C5319" s="3" t="s">
        <v>8220</v>
      </c>
      <c r="D5319" s="3" t="s">
        <v>8233</v>
      </c>
      <c r="E5319" s="32">
        <v>21441</v>
      </c>
      <c r="F5319" s="1" t="str">
        <f>IF(Tabella1[[#This Row],[Popolazione]]&gt;300000,"Trovato","")</f>
        <v/>
      </c>
      <c r="G5319" s="1" t="str">
        <f>IF(AND(Tabella1[[#This Row],[Popolazione]]&gt;50000,Tabella1[[#This Row],[Popolazione]]&lt;100000),"Compreso",Tabella1[[#This Row],[Regione]])</f>
        <v>LAZIO</v>
      </c>
    </row>
    <row r="5320" spans="1:7" x14ac:dyDescent="0.25">
      <c r="A5320" s="26" t="s">
        <v>677</v>
      </c>
      <c r="B5320" s="4" t="str">
        <f>IFERROR(VLOOKUP(A5320,PEC!A$2:B$7902,2,0),"PEC NON ESISTENTE")</f>
        <v>protocollo.aquino</v>
      </c>
      <c r="C5320" s="3" t="s">
        <v>8220</v>
      </c>
      <c r="D5320" s="3" t="s">
        <v>8233</v>
      </c>
      <c r="E5320" s="32">
        <v>5309</v>
      </c>
      <c r="F5320" s="1" t="str">
        <f>IF(Tabella1[[#This Row],[Popolazione]]&gt;300000,"Trovato","")</f>
        <v/>
      </c>
      <c r="G5320" s="1" t="str">
        <f>IF(AND(Tabella1[[#This Row],[Popolazione]]&gt;50000,Tabella1[[#This Row],[Popolazione]]&lt;100000),"Compreso",Tabella1[[#This Row],[Regione]])</f>
        <v>LAZIO</v>
      </c>
    </row>
    <row r="5321" spans="1:7" x14ac:dyDescent="0.25">
      <c r="A5321" s="26" t="s">
        <v>686</v>
      </c>
      <c r="B5321" s="4" t="str">
        <f>IFERROR(VLOOKUP(A5321,PEC!A$2:B$7902,2,0),"PEC NON ESISTENTE")</f>
        <v>protocollo.comune.arce</v>
      </c>
      <c r="C5321" s="3" t="s">
        <v>8220</v>
      </c>
      <c r="D5321" s="3" t="s">
        <v>8233</v>
      </c>
      <c r="E5321" s="32">
        <v>5783</v>
      </c>
      <c r="F5321" s="1" t="str">
        <f>IF(Tabella1[[#This Row],[Popolazione]]&gt;300000,"Trovato","")</f>
        <v/>
      </c>
      <c r="G5321" s="1" t="str">
        <f>IF(AND(Tabella1[[#This Row],[Popolazione]]&gt;50000,Tabella1[[#This Row],[Popolazione]]&lt;100000),"Compreso",Tabella1[[#This Row],[Regione]])</f>
        <v>LAZIO</v>
      </c>
    </row>
    <row r="5322" spans="1:7" x14ac:dyDescent="0.25">
      <c r="A5322" s="26" t="s">
        <v>729</v>
      </c>
      <c r="B5322" s="4" t="str">
        <f>IFERROR(VLOOKUP(A5322,PEC!A$2:B$7902,2,0),"PEC NON ESISTENTE")</f>
        <v>comunediarnara</v>
      </c>
      <c r="C5322" s="3" t="s">
        <v>8220</v>
      </c>
      <c r="D5322" s="3" t="s">
        <v>8233</v>
      </c>
      <c r="E5322" s="32">
        <v>2379</v>
      </c>
      <c r="F5322" s="1" t="str">
        <f>IF(Tabella1[[#This Row],[Popolazione]]&gt;300000,"Trovato","")</f>
        <v/>
      </c>
      <c r="G5322" s="1" t="str">
        <f>IF(AND(Tabella1[[#This Row],[Popolazione]]&gt;50000,Tabella1[[#This Row],[Popolazione]]&lt;100000),"Compreso",Tabella1[[#This Row],[Regione]])</f>
        <v>LAZIO</v>
      </c>
    </row>
    <row r="5323" spans="1:7" x14ac:dyDescent="0.25">
      <c r="A5323" s="26" t="s">
        <v>737</v>
      </c>
      <c r="B5323" s="4" t="str">
        <f>IFERROR(VLOOKUP(A5323,PEC!A$2:B$7902,2,0),"PEC NON ESISTENTE")</f>
        <v>pec</v>
      </c>
      <c r="C5323" s="3" t="s">
        <v>8220</v>
      </c>
      <c r="D5323" s="3" t="s">
        <v>8233</v>
      </c>
      <c r="E5323" s="32">
        <v>7386</v>
      </c>
      <c r="F5323" s="1" t="str">
        <f>IF(Tabella1[[#This Row],[Popolazione]]&gt;300000,"Trovato","")</f>
        <v/>
      </c>
      <c r="G5323" s="1" t="str">
        <f>IF(AND(Tabella1[[#This Row],[Popolazione]]&gt;50000,Tabella1[[#This Row],[Popolazione]]&lt;100000),"Compreso",Tabella1[[#This Row],[Regione]])</f>
        <v>LAZIO</v>
      </c>
    </row>
    <row r="5324" spans="1:7" x14ac:dyDescent="0.25">
      <c r="A5324" s="26" t="s">
        <v>782</v>
      </c>
      <c r="B5324" s="4" t="str">
        <f>IFERROR(VLOOKUP(A5324,PEC!A$2:B$7902,2,0),"PEC NON ESISTENTE")</f>
        <v>comuneatina</v>
      </c>
      <c r="C5324" s="3" t="s">
        <v>8220</v>
      </c>
      <c r="D5324" s="3" t="s">
        <v>8233</v>
      </c>
      <c r="E5324" s="32">
        <v>4461</v>
      </c>
      <c r="F5324" s="1" t="str">
        <f>IF(Tabella1[[#This Row],[Popolazione]]&gt;300000,"Trovato","")</f>
        <v/>
      </c>
      <c r="G5324" s="1" t="str">
        <f>IF(AND(Tabella1[[#This Row],[Popolazione]]&gt;50000,Tabella1[[#This Row],[Popolazione]]&lt;100000),"Compreso",Tabella1[[#This Row],[Regione]])</f>
        <v>LAZIO</v>
      </c>
    </row>
    <row r="5325" spans="1:7" x14ac:dyDescent="0.25">
      <c r="A5325" s="26" t="s">
        <v>795</v>
      </c>
      <c r="B5325" s="4" t="str">
        <f>IFERROR(VLOOKUP(A5325,PEC!A$2:B$7902,2,0),"PEC NON ESISTENTE")</f>
        <v>demografici.ausonia</v>
      </c>
      <c r="C5325" s="3" t="s">
        <v>8220</v>
      </c>
      <c r="D5325" s="3" t="s">
        <v>8233</v>
      </c>
      <c r="E5325" s="32">
        <v>2650</v>
      </c>
      <c r="F5325" s="1" t="str">
        <f>IF(Tabella1[[#This Row],[Popolazione]]&gt;300000,"Trovato","")</f>
        <v/>
      </c>
      <c r="G5325" s="1" t="str">
        <f>IF(AND(Tabella1[[#This Row],[Popolazione]]&gt;50000,Tabella1[[#This Row],[Popolazione]]&lt;100000),"Compreso",Tabella1[[#This Row],[Regione]])</f>
        <v>LAZIO</v>
      </c>
    </row>
    <row r="5326" spans="1:7" x14ac:dyDescent="0.25">
      <c r="A5326" s="26" t="s">
        <v>993</v>
      </c>
      <c r="B5326" s="4" t="str">
        <f>IFERROR(VLOOKUP(A5326,PEC!A$2:B$7902,2,0),"PEC NON ESISTENTE")</f>
        <v>comunedibelmontecastello</v>
      </c>
      <c r="C5326" s="3" t="s">
        <v>8220</v>
      </c>
      <c r="D5326" s="3" t="s">
        <v>8233</v>
      </c>
      <c r="E5326" s="32">
        <v>778</v>
      </c>
      <c r="F5326" s="1" t="str">
        <f>IF(Tabella1[[#This Row],[Popolazione]]&gt;300000,"Trovato","")</f>
        <v/>
      </c>
      <c r="G5326" s="1" t="str">
        <f>IF(AND(Tabella1[[#This Row],[Popolazione]]&gt;50000,Tabella1[[#This Row],[Popolazione]]&lt;100000),"Compreso",Tabella1[[#This Row],[Regione]])</f>
        <v>LAZIO</v>
      </c>
    </row>
    <row r="5327" spans="1:7" x14ac:dyDescent="0.25">
      <c r="A5327" s="26" t="s">
        <v>1233</v>
      </c>
      <c r="B5327" s="4" t="str">
        <f>IFERROR(VLOOKUP(A5327,PEC!A$2:B$7902,2,0),"PEC NON ESISTENTE")</f>
        <v>boville.ernica.fr</v>
      </c>
      <c r="C5327" s="3" t="s">
        <v>8220</v>
      </c>
      <c r="D5327" s="3" t="s">
        <v>8233</v>
      </c>
      <c r="E5327" s="32">
        <v>8811</v>
      </c>
      <c r="F5327" s="1" t="str">
        <f>IF(Tabella1[[#This Row],[Popolazione]]&gt;300000,"Trovato","")</f>
        <v/>
      </c>
      <c r="G5327" s="1" t="str">
        <f>IF(AND(Tabella1[[#This Row],[Popolazione]]&gt;50000,Tabella1[[#This Row],[Popolazione]]&lt;100000),"Compreso",Tabella1[[#This Row],[Regione]])</f>
        <v>LAZIO</v>
      </c>
    </row>
    <row r="5328" spans="1:7" x14ac:dyDescent="0.25">
      <c r="A5328" s="26" t="s">
        <v>1293</v>
      </c>
      <c r="B5328" s="4" t="str">
        <f>IFERROR(VLOOKUP(A5328,PEC!A$2:B$7902,2,0),"PEC NON ESISTENTE")</f>
        <v>comunebroccostella</v>
      </c>
      <c r="C5328" s="3" t="s">
        <v>8220</v>
      </c>
      <c r="D5328" s="3" t="s">
        <v>8233</v>
      </c>
      <c r="E5328" s="32">
        <v>2807</v>
      </c>
      <c r="F5328" s="1" t="str">
        <f>IF(Tabella1[[#This Row],[Popolazione]]&gt;300000,"Trovato","")</f>
        <v/>
      </c>
      <c r="G5328" s="1" t="str">
        <f>IF(AND(Tabella1[[#This Row],[Popolazione]]&gt;50000,Tabella1[[#This Row],[Popolazione]]&lt;100000),"Compreso",Tabella1[[#This Row],[Regione]])</f>
        <v>LAZIO</v>
      </c>
    </row>
    <row r="5329" spans="1:7" x14ac:dyDescent="0.25">
      <c r="A5329" s="26" t="s">
        <v>1533</v>
      </c>
      <c r="B5329" s="4" t="str">
        <f>IFERROR(VLOOKUP(A5329,PEC!A$2:B$7902,2,0),"PEC NON ESISTENTE")</f>
        <v>comune.campoliapp</v>
      </c>
      <c r="C5329" s="3" t="s">
        <v>8220</v>
      </c>
      <c r="D5329" s="3" t="s">
        <v>8233</v>
      </c>
      <c r="E5329" s="32">
        <v>1749</v>
      </c>
      <c r="F5329" s="1" t="str">
        <f>IF(Tabella1[[#This Row],[Popolazione]]&gt;300000,"Trovato","")</f>
        <v/>
      </c>
      <c r="G5329" s="1" t="str">
        <f>IF(AND(Tabella1[[#This Row],[Popolazione]]&gt;50000,Tabella1[[#This Row],[Popolazione]]&lt;100000),"Compreso",Tabella1[[#This Row],[Regione]])</f>
        <v>LAZIO</v>
      </c>
    </row>
    <row r="5330" spans="1:7" x14ac:dyDescent="0.25">
      <c r="A5330" s="26" t="s">
        <v>1767</v>
      </c>
      <c r="B5330" s="4" t="str">
        <f>IFERROR(VLOOKUP(A5330,PEC!A$2:B$7902,2,0),"PEC NON ESISTENTE")</f>
        <v>protocollocasalattico</v>
      </c>
      <c r="C5330" s="3" t="s">
        <v>8220</v>
      </c>
      <c r="D5330" s="3" t="s">
        <v>8233</v>
      </c>
      <c r="E5330" s="32">
        <v>641</v>
      </c>
      <c r="F5330" s="1" t="str">
        <f>IF(Tabella1[[#This Row],[Popolazione]]&gt;300000,"Trovato","")</f>
        <v/>
      </c>
      <c r="G5330" s="1" t="str">
        <f>IF(AND(Tabella1[[#This Row],[Popolazione]]&gt;50000,Tabella1[[#This Row],[Popolazione]]&lt;100000),"Compreso",Tabella1[[#This Row],[Regione]])</f>
        <v>LAZIO</v>
      </c>
    </row>
    <row r="5331" spans="1:7" x14ac:dyDescent="0.25">
      <c r="A5331" s="26" t="s">
        <v>1811</v>
      </c>
      <c r="B5331" s="4" t="str">
        <f>IFERROR(VLOOKUP(A5331,PEC!A$2:B$7902,2,0),"PEC NON ESISTENTE")</f>
        <v>elettorale</v>
      </c>
      <c r="C5331" s="3" t="s">
        <v>8220</v>
      </c>
      <c r="D5331" s="3" t="s">
        <v>8233</v>
      </c>
      <c r="E5331" s="32">
        <v>2867</v>
      </c>
      <c r="F5331" s="1" t="str">
        <f>IF(Tabella1[[#This Row],[Popolazione]]&gt;300000,"Trovato","")</f>
        <v/>
      </c>
      <c r="G5331" s="1" t="str">
        <f>IF(AND(Tabella1[[#This Row],[Popolazione]]&gt;50000,Tabella1[[#This Row],[Popolazione]]&lt;100000),"Compreso",Tabella1[[#This Row],[Regione]])</f>
        <v>LAZIO</v>
      </c>
    </row>
    <row r="5332" spans="1:7" x14ac:dyDescent="0.25">
      <c r="A5332" s="26" t="s">
        <v>1884</v>
      </c>
      <c r="B5332" s="4" t="str">
        <f>IFERROR(VLOOKUP(A5332,PEC!A$2:B$7902,2,0),"PEC NON ESISTENTE")</f>
        <v>servizio.protocollo</v>
      </c>
      <c r="C5332" s="3" t="s">
        <v>8220</v>
      </c>
      <c r="D5332" s="3" t="s">
        <v>8233</v>
      </c>
      <c r="E5332" s="32">
        <v>33658</v>
      </c>
      <c r="F5332" s="1" t="str">
        <f>IF(Tabella1[[#This Row],[Popolazione]]&gt;300000,"Trovato","")</f>
        <v/>
      </c>
      <c r="G5332" s="1" t="str">
        <f>IF(AND(Tabella1[[#This Row],[Popolazione]]&gt;50000,Tabella1[[#This Row],[Popolazione]]&lt;100000),"Compreso",Tabella1[[#This Row],[Regione]])</f>
        <v>LAZIO</v>
      </c>
    </row>
    <row r="5333" spans="1:7" x14ac:dyDescent="0.25">
      <c r="A5333" s="26" t="s">
        <v>2015</v>
      </c>
      <c r="B5333" s="4" t="str">
        <f>IFERROR(VLOOKUP(A5333,PEC!A$2:B$7902,2,0),"PEC NON ESISTENTE")</f>
        <v>comunedicastelliri</v>
      </c>
      <c r="C5333" s="3" t="s">
        <v>8220</v>
      </c>
      <c r="D5333" s="3" t="s">
        <v>8233</v>
      </c>
      <c r="E5333" s="32">
        <v>3533</v>
      </c>
      <c r="F5333" s="1" t="str">
        <f>IF(Tabella1[[#This Row],[Popolazione]]&gt;300000,"Trovato","")</f>
        <v/>
      </c>
      <c r="G5333" s="1" t="str">
        <f>IF(AND(Tabella1[[#This Row],[Popolazione]]&gt;50000,Tabella1[[#This Row],[Popolazione]]&lt;100000),"Compreso",Tabella1[[#This Row],[Regione]])</f>
        <v>LAZIO</v>
      </c>
    </row>
    <row r="5334" spans="1:7" x14ac:dyDescent="0.25">
      <c r="A5334" s="26" t="s">
        <v>2062</v>
      </c>
      <c r="B5334" s="4" t="str">
        <f>IFERROR(VLOOKUP(A5334,PEC!A$2:B$7902,2,0),"PEC NON ESISTENTE")</f>
        <v>suap</v>
      </c>
      <c r="C5334" s="3" t="s">
        <v>8220</v>
      </c>
      <c r="D5334" s="3" t="s">
        <v>8233</v>
      </c>
      <c r="E5334" s="32">
        <v>902</v>
      </c>
      <c r="F5334" s="1" t="str">
        <f>IF(Tabella1[[#This Row],[Popolazione]]&gt;300000,"Trovato","")</f>
        <v/>
      </c>
      <c r="G5334" s="1" t="str">
        <f>IF(AND(Tabella1[[#This Row],[Popolazione]]&gt;50000,Tabella1[[#This Row],[Popolazione]]&lt;100000),"Compreso",Tabella1[[#This Row],[Regione]])</f>
        <v>LAZIO</v>
      </c>
    </row>
    <row r="5335" spans="1:7" x14ac:dyDescent="0.25">
      <c r="A5335" s="26" t="s">
        <v>2130</v>
      </c>
      <c r="B5335" s="4" t="str">
        <f>IFERROR(VLOOKUP(A5335,PEC!A$2:B$7902,2,0),"PEC NON ESISTENTE")</f>
        <v>comune.castrocielo</v>
      </c>
      <c r="C5335" s="3" t="s">
        <v>8220</v>
      </c>
      <c r="D5335" s="3" t="s">
        <v>8233</v>
      </c>
      <c r="E5335" s="32">
        <v>3969</v>
      </c>
      <c r="F5335" s="1" t="str">
        <f>IF(Tabella1[[#This Row],[Popolazione]]&gt;300000,"Trovato","")</f>
        <v/>
      </c>
      <c r="G5335" s="1" t="str">
        <f>IF(AND(Tabella1[[#This Row],[Popolazione]]&gt;50000,Tabella1[[#This Row],[Popolazione]]&lt;100000),"Compreso",Tabella1[[#This Row],[Regione]])</f>
        <v>LAZIO</v>
      </c>
    </row>
    <row r="5336" spans="1:7" x14ac:dyDescent="0.25">
      <c r="A5336" s="26" t="s">
        <v>2128</v>
      </c>
      <c r="B5336" s="4" t="str">
        <f>IFERROR(VLOOKUP(A5336,PEC!A$2:B$7902,2,0),"PEC NON ESISTENTE")</f>
        <v>pec</v>
      </c>
      <c r="C5336" s="3" t="s">
        <v>8220</v>
      </c>
      <c r="D5336" s="3" t="s">
        <v>8233</v>
      </c>
      <c r="E5336" s="32">
        <v>4903</v>
      </c>
      <c r="F5336" s="1" t="str">
        <f>IF(Tabella1[[#This Row],[Popolazione]]&gt;300000,"Trovato","")</f>
        <v/>
      </c>
      <c r="G5336" s="1" t="str">
        <f>IF(AND(Tabella1[[#This Row],[Popolazione]]&gt;50000,Tabella1[[#This Row],[Popolazione]]&lt;100000),"Compreso",Tabella1[[#This Row],[Regione]])</f>
        <v>LAZIO</v>
      </c>
    </row>
    <row r="5337" spans="1:7" x14ac:dyDescent="0.25">
      <c r="A5337" s="26" t="s">
        <v>2180</v>
      </c>
      <c r="B5337" s="4" t="str">
        <f>IFERROR(VLOOKUP(A5337,PEC!A$2:B$7902,2,0),"PEC NON ESISTENTE")</f>
        <v>protocollo.generale</v>
      </c>
      <c r="C5337" s="3" t="s">
        <v>8220</v>
      </c>
      <c r="D5337" s="3" t="s">
        <v>8233</v>
      </c>
      <c r="E5337" s="32">
        <v>23098</v>
      </c>
      <c r="F5337" s="1" t="str">
        <f>IF(Tabella1[[#This Row],[Popolazione]]&gt;300000,"Trovato","")</f>
        <v/>
      </c>
      <c r="G5337" s="1" t="str">
        <f>IF(AND(Tabella1[[#This Row],[Popolazione]]&gt;50000,Tabella1[[#This Row],[Popolazione]]&lt;100000),"Compreso",Tabella1[[#This Row],[Regione]])</f>
        <v>LAZIO</v>
      </c>
    </row>
    <row r="5338" spans="1:7" x14ac:dyDescent="0.25">
      <c r="A5338" s="26" t="s">
        <v>2223</v>
      </c>
      <c r="B5338" s="4" t="str">
        <f>IFERROR(VLOOKUP(A5338,PEC!A$2:B$7902,2,0),"PEC NON ESISTENTE")</f>
        <v>comune.ceprano</v>
      </c>
      <c r="C5338" s="3" t="s">
        <v>8220</v>
      </c>
      <c r="D5338" s="3" t="s">
        <v>8233</v>
      </c>
      <c r="E5338" s="32">
        <v>8740</v>
      </c>
      <c r="F5338" s="1" t="str">
        <f>IF(Tabella1[[#This Row],[Popolazione]]&gt;300000,"Trovato","")</f>
        <v/>
      </c>
      <c r="G5338" s="1" t="str">
        <f>IF(AND(Tabella1[[#This Row],[Popolazione]]&gt;50000,Tabella1[[#This Row],[Popolazione]]&lt;100000),"Compreso",Tabella1[[#This Row],[Regione]])</f>
        <v>LAZIO</v>
      </c>
    </row>
    <row r="5339" spans="1:7" x14ac:dyDescent="0.25">
      <c r="A5339" s="26" t="s">
        <v>2279</v>
      </c>
      <c r="B5339" s="4" t="str">
        <f>IFERROR(VLOOKUP(A5339,PEC!A$2:B$7902,2,0),"PEC NON ESISTENTE")</f>
        <v>comune.cervaro.fr</v>
      </c>
      <c r="C5339" s="3" t="s">
        <v>8220</v>
      </c>
      <c r="D5339" s="3" t="s">
        <v>8233</v>
      </c>
      <c r="E5339" s="32">
        <v>7744</v>
      </c>
      <c r="F5339" s="1" t="str">
        <f>IF(Tabella1[[#This Row],[Popolazione]]&gt;300000,"Trovato","")</f>
        <v/>
      </c>
      <c r="G5339" s="1" t="str">
        <f>IF(AND(Tabella1[[#This Row],[Popolazione]]&gt;50000,Tabella1[[#This Row],[Popolazione]]&lt;100000),"Compreso",Tabella1[[#This Row],[Regione]])</f>
        <v>LAZIO</v>
      </c>
    </row>
    <row r="5340" spans="1:7" x14ac:dyDescent="0.25">
      <c r="A5340" s="26" t="s">
        <v>2486</v>
      </c>
      <c r="B5340" s="4" t="str">
        <f>IFERROR(VLOOKUP(A5340,PEC!A$2:B$7902,2,0),"PEC NON ESISTENTE")</f>
        <v>comunecolfelice</v>
      </c>
      <c r="C5340" s="3" t="s">
        <v>8220</v>
      </c>
      <c r="D5340" s="3" t="s">
        <v>8233</v>
      </c>
      <c r="E5340" s="32">
        <v>1853</v>
      </c>
      <c r="F5340" s="1" t="str">
        <f>IF(Tabella1[[#This Row],[Popolazione]]&gt;300000,"Trovato","")</f>
        <v/>
      </c>
      <c r="G5340" s="1" t="str">
        <f>IF(AND(Tabella1[[#This Row],[Popolazione]]&gt;50000,Tabella1[[#This Row],[Popolazione]]&lt;100000),"Compreso",Tabella1[[#This Row],[Regione]])</f>
        <v>LAZIO</v>
      </c>
    </row>
    <row r="5341" spans="1:7" x14ac:dyDescent="0.25">
      <c r="A5341" s="26" t="s">
        <v>2510</v>
      </c>
      <c r="B5341" s="4" t="str">
        <f>IFERROR(VLOOKUP(A5341,PEC!A$2:B$7902,2,0),"PEC NON ESISTENTE")</f>
        <v>comunedicollepardo</v>
      </c>
      <c r="C5341" s="3" t="s">
        <v>8220</v>
      </c>
      <c r="D5341" s="3" t="s">
        <v>8233</v>
      </c>
      <c r="E5341" s="32">
        <v>975</v>
      </c>
      <c r="F5341" s="1" t="str">
        <f>IF(Tabella1[[#This Row],[Popolazione]]&gt;300000,"Trovato","")</f>
        <v/>
      </c>
      <c r="G5341" s="1" t="str">
        <f>IF(AND(Tabella1[[#This Row],[Popolazione]]&gt;50000,Tabella1[[#This Row],[Popolazione]]&lt;100000),"Compreso",Tabella1[[#This Row],[Regione]])</f>
        <v>LAZIO</v>
      </c>
    </row>
    <row r="5342" spans="1:7" x14ac:dyDescent="0.25">
      <c r="A5342" s="26" t="s">
        <v>2496</v>
      </c>
      <c r="B5342" s="4" t="str">
        <f>IFERROR(VLOOKUP(A5342,PEC!A$2:B$7902,2,0),"PEC NON ESISTENTE")</f>
        <v>comunecollesanmagno</v>
      </c>
      <c r="C5342" s="3" t="s">
        <v>8220</v>
      </c>
      <c r="D5342" s="3" t="s">
        <v>8233</v>
      </c>
      <c r="E5342" s="32">
        <v>744</v>
      </c>
      <c r="F5342" s="1" t="str">
        <f>IF(Tabella1[[#This Row],[Popolazione]]&gt;300000,"Trovato","")</f>
        <v/>
      </c>
      <c r="G5342" s="1" t="str">
        <f>IF(AND(Tabella1[[#This Row],[Popolazione]]&gt;50000,Tabella1[[#This Row],[Popolazione]]&lt;100000),"Compreso",Tabella1[[#This Row],[Regione]])</f>
        <v>LAZIO</v>
      </c>
    </row>
    <row r="5343" spans="1:7" x14ac:dyDescent="0.25">
      <c r="A5343" s="26" t="s">
        <v>2606</v>
      </c>
      <c r="B5343" s="4" t="str">
        <f>IFERROR(VLOOKUP(A5343,PEC!A$2:B$7902,2,0),"PEC NON ESISTENTE")</f>
        <v>comune.corenoausonio.fr</v>
      </c>
      <c r="C5343" s="3" t="s">
        <v>8220</v>
      </c>
      <c r="D5343" s="3" t="s">
        <v>8233</v>
      </c>
      <c r="E5343" s="32">
        <v>1671</v>
      </c>
      <c r="F5343" s="1" t="str">
        <f>IF(Tabella1[[#This Row],[Popolazione]]&gt;300000,"Trovato","")</f>
        <v/>
      </c>
      <c r="G5343" s="1" t="str">
        <f>IF(AND(Tabella1[[#This Row],[Popolazione]]&gt;50000,Tabella1[[#This Row],[Popolazione]]&lt;100000),"Compreso",Tabella1[[#This Row],[Regione]])</f>
        <v>LAZIO</v>
      </c>
    </row>
    <row r="5344" spans="1:7" x14ac:dyDescent="0.25">
      <c r="A5344" s="26" t="s">
        <v>2896</v>
      </c>
      <c r="B5344" s="4" t="str">
        <f>IFERROR(VLOOKUP(A5344,PEC!A$2:B$7902,2,0),"PEC NON ESISTENTE")</f>
        <v>comune.esperia</v>
      </c>
      <c r="C5344" s="3" t="s">
        <v>8220</v>
      </c>
      <c r="D5344" s="3" t="s">
        <v>8233</v>
      </c>
      <c r="E5344" s="32">
        <v>3903</v>
      </c>
      <c r="F5344" s="1" t="str">
        <f>IF(Tabella1[[#This Row],[Popolazione]]&gt;300000,"Trovato","")</f>
        <v/>
      </c>
      <c r="G5344" s="1" t="str">
        <f>IF(AND(Tabella1[[#This Row],[Popolazione]]&gt;50000,Tabella1[[#This Row],[Popolazione]]&lt;100000),"Compreso",Tabella1[[#This Row],[Regione]])</f>
        <v>LAZIO</v>
      </c>
    </row>
    <row r="5345" spans="1:7" x14ac:dyDescent="0.25">
      <c r="A5345" s="26" t="s">
        <v>2928</v>
      </c>
      <c r="B5345" s="4" t="str">
        <f>IFERROR(VLOOKUP(A5345,PEC!A$2:B$7902,2,0),"PEC NON ESISTENTE")</f>
        <v>demograficifalvaterra</v>
      </c>
      <c r="C5345" s="3" t="s">
        <v>8220</v>
      </c>
      <c r="D5345" s="3" t="s">
        <v>8233</v>
      </c>
      <c r="E5345" s="32">
        <v>567</v>
      </c>
      <c r="F5345" s="1" t="str">
        <f>IF(Tabella1[[#This Row],[Popolazione]]&gt;300000,"Trovato","")</f>
        <v/>
      </c>
      <c r="G5345" s="1" t="str">
        <f>IF(AND(Tabella1[[#This Row],[Popolazione]]&gt;50000,Tabella1[[#This Row],[Popolazione]]&lt;100000),"Compreso",Tabella1[[#This Row],[Regione]])</f>
        <v>LAZIO</v>
      </c>
    </row>
    <row r="5346" spans="1:7" x14ac:dyDescent="0.25">
      <c r="A5346" s="26" t="s">
        <v>2965</v>
      </c>
      <c r="B5346" s="4" t="str">
        <f>IFERROR(VLOOKUP(A5346,PEC!A$2:B$7902,2,0),"PEC NON ESISTENTE")</f>
        <v>protocollo.ferentino</v>
      </c>
      <c r="C5346" s="3" t="s">
        <v>8220</v>
      </c>
      <c r="D5346" s="3" t="s">
        <v>8233</v>
      </c>
      <c r="E5346" s="32">
        <v>20966</v>
      </c>
      <c r="F5346" s="1" t="str">
        <f>IF(Tabella1[[#This Row],[Popolazione]]&gt;300000,"Trovato","")</f>
        <v/>
      </c>
      <c r="G5346" s="1" t="str">
        <f>IF(AND(Tabella1[[#This Row],[Popolazione]]&gt;50000,Tabella1[[#This Row],[Popolazione]]&lt;100000),"Compreso",Tabella1[[#This Row],[Regione]])</f>
        <v>LAZIO</v>
      </c>
    </row>
    <row r="5347" spans="1:7" x14ac:dyDescent="0.25">
      <c r="A5347" s="26" t="s">
        <v>3000</v>
      </c>
      <c r="B5347" s="4" t="str">
        <f>IFERROR(VLOOKUP(A5347,PEC!A$2:B$7902,2,0),"PEC NON ESISTENTE")</f>
        <v>protocollofilettino</v>
      </c>
      <c r="C5347" s="3" t="s">
        <v>8220</v>
      </c>
      <c r="D5347" s="3" t="s">
        <v>8233</v>
      </c>
      <c r="E5347" s="32">
        <v>551</v>
      </c>
      <c r="F5347" s="1" t="str">
        <f>IF(Tabella1[[#This Row],[Popolazione]]&gt;300000,"Trovato","")</f>
        <v/>
      </c>
      <c r="G5347" s="1" t="str">
        <f>IF(AND(Tabella1[[#This Row],[Popolazione]]&gt;50000,Tabella1[[#This Row],[Popolazione]]&lt;100000),"Compreso",Tabella1[[#This Row],[Regione]])</f>
        <v>LAZIO</v>
      </c>
    </row>
    <row r="5348" spans="1:7" x14ac:dyDescent="0.25">
      <c r="A5348" s="26" t="s">
        <v>3018</v>
      </c>
      <c r="B5348" s="4" t="str">
        <f>IFERROR(VLOOKUP(A5348,PEC!A$2:B$7902,2,0),"PEC NON ESISTENTE")</f>
        <v>stato.civile.elettorale</v>
      </c>
      <c r="C5348" s="3" t="s">
        <v>8220</v>
      </c>
      <c r="D5348" s="3" t="s">
        <v>8233</v>
      </c>
      <c r="E5348" s="32">
        <v>9645</v>
      </c>
      <c r="F5348" s="1" t="str">
        <f>IF(Tabella1[[#This Row],[Popolazione]]&gt;300000,"Trovato","")</f>
        <v/>
      </c>
      <c r="G5348" s="1" t="str">
        <f>IF(AND(Tabella1[[#This Row],[Popolazione]]&gt;50000,Tabella1[[#This Row],[Popolazione]]&lt;100000),"Compreso",Tabella1[[#This Row],[Regione]])</f>
        <v>LAZIO</v>
      </c>
    </row>
    <row r="5349" spans="1:7" x14ac:dyDescent="0.25">
      <c r="A5349" s="26" t="s">
        <v>3053</v>
      </c>
      <c r="B5349" s="4" t="str">
        <f>IFERROR(VLOOKUP(A5349,PEC!A$2:B$7902,2,0),"PEC NON ESISTENTE")</f>
        <v>anagrafe</v>
      </c>
      <c r="C5349" s="3" t="s">
        <v>8220</v>
      </c>
      <c r="D5349" s="3" t="s">
        <v>8233</v>
      </c>
      <c r="E5349" s="32">
        <v>2993</v>
      </c>
      <c r="F5349" s="1" t="str">
        <f>IF(Tabella1[[#This Row],[Popolazione]]&gt;300000,"Trovato","")</f>
        <v/>
      </c>
      <c r="G5349" s="1" t="str">
        <f>IF(AND(Tabella1[[#This Row],[Popolazione]]&gt;50000,Tabella1[[#This Row],[Popolazione]]&lt;100000),"Compreso",Tabella1[[#This Row],[Regione]])</f>
        <v>LAZIO</v>
      </c>
    </row>
    <row r="5350" spans="1:7" x14ac:dyDescent="0.25">
      <c r="A5350" s="26" t="s">
        <v>3068</v>
      </c>
      <c r="B5350" s="4" t="str">
        <f>IFERROR(VLOOKUP(A5350,PEC!A$2:B$7902,2,0),"PEC NON ESISTENTE")</f>
        <v>fontechiari</v>
      </c>
      <c r="C5350" s="3" t="s">
        <v>8220</v>
      </c>
      <c r="D5350" s="3" t="s">
        <v>8233</v>
      </c>
      <c r="E5350" s="32">
        <v>1318</v>
      </c>
      <c r="F5350" s="1" t="str">
        <f>IF(Tabella1[[#This Row],[Popolazione]]&gt;300000,"Trovato","")</f>
        <v/>
      </c>
      <c r="G5350" s="1" t="str">
        <f>IF(AND(Tabella1[[#This Row],[Popolazione]]&gt;50000,Tabella1[[#This Row],[Popolazione]]&lt;100000),"Compreso",Tabella1[[#This Row],[Regione]])</f>
        <v>LAZIO</v>
      </c>
    </row>
    <row r="5351" spans="1:7" x14ac:dyDescent="0.25">
      <c r="A5351" s="26" t="s">
        <v>3163</v>
      </c>
      <c r="B5351" s="4" t="str">
        <f>IFERROR(VLOOKUP(A5351,PEC!A$2:B$7902,2,0),"PEC NON ESISTENTE")</f>
        <v>pec</v>
      </c>
      <c r="C5351" s="3" t="s">
        <v>8220</v>
      </c>
      <c r="D5351" s="3" t="s">
        <v>8233</v>
      </c>
      <c r="E5351" s="32">
        <v>46649</v>
      </c>
      <c r="F5351" s="1" t="str">
        <f>IF(Tabella1[[#This Row],[Popolazione]]&gt;300000,"Trovato","")</f>
        <v/>
      </c>
      <c r="G5351" s="1" t="str">
        <f>IF(AND(Tabella1[[#This Row],[Popolazione]]&gt;50000,Tabella1[[#This Row],[Popolazione]]&lt;100000),"Compreso",Tabella1[[#This Row],[Regione]])</f>
        <v>LAZIO</v>
      </c>
    </row>
    <row r="5352" spans="1:7" x14ac:dyDescent="0.25">
      <c r="A5352" s="26" t="s">
        <v>3171</v>
      </c>
      <c r="B5352" s="4" t="str">
        <f>IFERROR(VLOOKUP(A5352,PEC!A$2:B$7902,2,0),"PEC NON ESISTENTE")</f>
        <v>comunedifumone</v>
      </c>
      <c r="C5352" s="3" t="s">
        <v>8220</v>
      </c>
      <c r="D5352" s="3" t="s">
        <v>8233</v>
      </c>
      <c r="E5352" s="32">
        <v>2180</v>
      </c>
      <c r="F5352" s="1" t="str">
        <f>IF(Tabella1[[#This Row],[Popolazione]]&gt;300000,"Trovato","")</f>
        <v/>
      </c>
      <c r="G5352" s="1" t="str">
        <f>IF(AND(Tabella1[[#This Row],[Popolazione]]&gt;50000,Tabella1[[#This Row],[Popolazione]]&lt;100000),"Compreso",Tabella1[[#This Row],[Regione]])</f>
        <v>LAZIO</v>
      </c>
    </row>
    <row r="5353" spans="1:7" x14ac:dyDescent="0.25">
      <c r="A5353" s="26" t="s">
        <v>3219</v>
      </c>
      <c r="B5353" s="4" t="str">
        <f>IFERROR(VLOOKUP(A5353,PEC!A$2:B$7902,2,0),"PEC NON ESISTENTE")</f>
        <v>comune.gallinaro</v>
      </c>
      <c r="C5353" s="3" t="s">
        <v>8220</v>
      </c>
      <c r="D5353" s="3" t="s">
        <v>8233</v>
      </c>
      <c r="E5353" s="32">
        <v>1246</v>
      </c>
      <c r="F5353" s="1" t="str">
        <f>IF(Tabella1[[#This Row],[Popolazione]]&gt;300000,"Trovato","")</f>
        <v/>
      </c>
      <c r="G5353" s="1" t="str">
        <f>IF(AND(Tabella1[[#This Row],[Popolazione]]&gt;50000,Tabella1[[#This Row],[Popolazione]]&lt;100000),"Compreso",Tabella1[[#This Row],[Regione]])</f>
        <v>LAZIO</v>
      </c>
    </row>
    <row r="5354" spans="1:7" x14ac:dyDescent="0.25">
      <c r="A5354" s="26" t="s">
        <v>3352</v>
      </c>
      <c r="B5354" s="4" t="str">
        <f>IFERROR(VLOOKUP(A5354,PEC!A$2:B$7902,2,0),"PEC NON ESISTENTE")</f>
        <v>comunegiulianodiroma.fr.protocollo</v>
      </c>
      <c r="C5354" s="3" t="s">
        <v>8220</v>
      </c>
      <c r="D5354" s="3" t="s">
        <v>8233</v>
      </c>
      <c r="E5354" s="32">
        <v>2343</v>
      </c>
      <c r="F5354" s="1" t="str">
        <f>IF(Tabella1[[#This Row],[Popolazione]]&gt;300000,"Trovato","")</f>
        <v/>
      </c>
      <c r="G5354" s="1" t="str">
        <f>IF(AND(Tabella1[[#This Row],[Popolazione]]&gt;50000,Tabella1[[#This Row],[Popolazione]]&lt;100000),"Compreso",Tabella1[[#This Row],[Regione]])</f>
        <v>LAZIO</v>
      </c>
    </row>
    <row r="5355" spans="1:7" x14ac:dyDescent="0.25">
      <c r="A5355" s="26" t="s">
        <v>3487</v>
      </c>
      <c r="B5355" s="4" t="str">
        <f>IFERROR(VLOOKUP(A5355,PEC!A$2:B$7902,2,0),"PEC NON ESISTENTE")</f>
        <v>comuneguarcino</v>
      </c>
      <c r="C5355" s="3" t="s">
        <v>8220</v>
      </c>
      <c r="D5355" s="3" t="s">
        <v>8233</v>
      </c>
      <c r="E5355" s="32">
        <v>1658</v>
      </c>
      <c r="F5355" s="1" t="str">
        <f>IF(Tabella1[[#This Row],[Popolazione]]&gt;300000,"Trovato","")</f>
        <v/>
      </c>
      <c r="G5355" s="1" t="str">
        <f>IF(AND(Tabella1[[#This Row],[Popolazione]]&gt;50000,Tabella1[[#This Row],[Popolazione]]&lt;100000),"Compreso",Tabella1[[#This Row],[Regione]])</f>
        <v>LAZIO</v>
      </c>
    </row>
    <row r="5356" spans="1:7" x14ac:dyDescent="0.25">
      <c r="A5356" s="26" t="s">
        <v>3557</v>
      </c>
      <c r="B5356" s="4" t="str">
        <f>IFERROR(VLOOKUP(A5356,PEC!A$2:B$7902,2,0),"PEC NON ESISTENTE")</f>
        <v>protocolloisoladelliri</v>
      </c>
      <c r="C5356" s="3" t="s">
        <v>8220</v>
      </c>
      <c r="D5356" s="3" t="s">
        <v>8233</v>
      </c>
      <c r="E5356" s="32">
        <v>11963</v>
      </c>
      <c r="F5356" s="1" t="str">
        <f>IF(Tabella1[[#This Row],[Popolazione]]&gt;300000,"Trovato","")</f>
        <v/>
      </c>
      <c r="G5356" s="1" t="str">
        <f>IF(AND(Tabella1[[#This Row],[Popolazione]]&gt;50000,Tabella1[[#This Row],[Popolazione]]&lt;100000),"Compreso",Tabella1[[#This Row],[Regione]])</f>
        <v>LAZIO</v>
      </c>
    </row>
    <row r="5357" spans="1:7" x14ac:dyDescent="0.25">
      <c r="A5357" s="26" t="s">
        <v>4374</v>
      </c>
      <c r="B5357" s="4" t="str">
        <f>IFERROR(VLOOKUP(A5357,PEC!A$2:B$7902,2,0),"PEC NON ESISTENTE")</f>
        <v>comunemontesgc.demografico</v>
      </c>
      <c r="C5357" s="3" t="s">
        <v>8220</v>
      </c>
      <c r="D5357" s="3" t="s">
        <v>8233</v>
      </c>
      <c r="E5357" s="32">
        <v>12882</v>
      </c>
      <c r="F5357" s="1" t="str">
        <f>IF(Tabella1[[#This Row],[Popolazione]]&gt;300000,"Trovato","")</f>
        <v/>
      </c>
      <c r="G5357" s="1" t="str">
        <f>IF(AND(Tabella1[[#This Row],[Popolazione]]&gt;50000,Tabella1[[#This Row],[Popolazione]]&lt;100000),"Compreso",Tabella1[[#This Row],[Regione]])</f>
        <v>LAZIO</v>
      </c>
    </row>
    <row r="5358" spans="1:7" x14ac:dyDescent="0.25">
      <c r="A5358" s="26" t="s">
        <v>4597</v>
      </c>
      <c r="B5358" s="4" t="str">
        <f>IFERROR(VLOOKUP(A5358,PEC!A$2:B$7902,2,0),"PEC NON ESISTENTE")</f>
        <v>comune.morolo</v>
      </c>
      <c r="C5358" s="3" t="s">
        <v>8220</v>
      </c>
      <c r="D5358" s="3" t="s">
        <v>8233</v>
      </c>
      <c r="E5358" s="32">
        <v>3267</v>
      </c>
      <c r="F5358" s="1" t="str">
        <f>IF(Tabella1[[#This Row],[Popolazione]]&gt;300000,"Trovato","")</f>
        <v/>
      </c>
      <c r="G5358" s="1" t="str">
        <f>IF(AND(Tabella1[[#This Row],[Popolazione]]&gt;50000,Tabella1[[#This Row],[Popolazione]]&lt;100000),"Compreso",Tabella1[[#This Row],[Regione]])</f>
        <v>LAZIO</v>
      </c>
    </row>
    <row r="5359" spans="1:7" x14ac:dyDescent="0.25">
      <c r="A5359" s="26" t="s">
        <v>5006</v>
      </c>
      <c r="B5359" s="4" t="str">
        <f>IFERROR(VLOOKUP(A5359,PEC!A$2:B$7902,2,0),"PEC NON ESISTENTE")</f>
        <v>protocollo.paliano</v>
      </c>
      <c r="C5359" s="3" t="s">
        <v>8220</v>
      </c>
      <c r="D5359" s="3" t="s">
        <v>8233</v>
      </c>
      <c r="E5359" s="32">
        <v>8146</v>
      </c>
      <c r="F5359" s="1" t="str">
        <f>IF(Tabella1[[#This Row],[Popolazione]]&gt;300000,"Trovato","")</f>
        <v/>
      </c>
      <c r="G5359" s="1" t="str">
        <f>IF(AND(Tabella1[[#This Row],[Popolazione]]&gt;50000,Tabella1[[#This Row],[Popolazione]]&lt;100000),"Compreso",Tabella1[[#This Row],[Regione]])</f>
        <v>LAZIO</v>
      </c>
    </row>
    <row r="5360" spans="1:7" x14ac:dyDescent="0.25">
      <c r="A5360" s="26" t="s">
        <v>5061</v>
      </c>
      <c r="B5360" s="4" t="str">
        <f>IFERROR(VLOOKUP(A5360,PEC!A$2:B$7902,2,0),"PEC NON ESISTENTE")</f>
        <v>comunedipastena</v>
      </c>
      <c r="C5360" s="3" t="s">
        <v>8220</v>
      </c>
      <c r="D5360" s="3" t="s">
        <v>8233</v>
      </c>
      <c r="E5360" s="32">
        <v>1528</v>
      </c>
      <c r="F5360" s="1" t="str">
        <f>IF(Tabella1[[#This Row],[Popolazione]]&gt;300000,"Trovato","")</f>
        <v/>
      </c>
      <c r="G5360" s="1" t="str">
        <f>IF(AND(Tabella1[[#This Row],[Popolazione]]&gt;50000,Tabella1[[#This Row],[Popolazione]]&lt;100000),"Compreso",Tabella1[[#This Row],[Regione]])</f>
        <v>LAZIO</v>
      </c>
    </row>
    <row r="5361" spans="1:7" x14ac:dyDescent="0.25">
      <c r="A5361" s="26" t="s">
        <v>5069</v>
      </c>
      <c r="B5361" s="4" t="str">
        <f>IFERROR(VLOOKUP(A5361,PEC!A$2:B$7902,2,0),"PEC NON ESISTENTE")</f>
        <v>affarigenerali</v>
      </c>
      <c r="C5361" s="3" t="s">
        <v>8220</v>
      </c>
      <c r="D5361" s="3" t="s">
        <v>8233</v>
      </c>
      <c r="E5361" s="32">
        <v>3084</v>
      </c>
      <c r="F5361" s="1" t="str">
        <f>IF(Tabella1[[#This Row],[Popolazione]]&gt;300000,"Trovato","")</f>
        <v/>
      </c>
      <c r="G5361" s="1" t="str">
        <f>IF(AND(Tabella1[[#This Row],[Popolazione]]&gt;50000,Tabella1[[#This Row],[Popolazione]]&lt;100000),"Compreso",Tabella1[[#This Row],[Regione]])</f>
        <v>LAZIO</v>
      </c>
    </row>
    <row r="5362" spans="1:7" x14ac:dyDescent="0.25">
      <c r="A5362" s="26" t="s">
        <v>5162</v>
      </c>
      <c r="B5362" s="4" t="str">
        <f>IFERROR(VLOOKUP(A5362,PEC!A$2:B$7902,2,0),"PEC NON ESISTENTE")</f>
        <v>comunepescosolido</v>
      </c>
      <c r="C5362" s="3" t="s">
        <v>8220</v>
      </c>
      <c r="D5362" s="3" t="s">
        <v>8233</v>
      </c>
      <c r="E5362" s="32">
        <v>1552</v>
      </c>
      <c r="F5362" s="1" t="str">
        <f>IF(Tabella1[[#This Row],[Popolazione]]&gt;300000,"Trovato","")</f>
        <v/>
      </c>
      <c r="G5362" s="1" t="str">
        <f>IF(AND(Tabella1[[#This Row],[Popolazione]]&gt;50000,Tabella1[[#This Row],[Popolazione]]&lt;100000),"Compreso",Tabella1[[#This Row],[Regione]])</f>
        <v>LAZIO</v>
      </c>
    </row>
    <row r="5363" spans="1:7" x14ac:dyDescent="0.25">
      <c r="A5363" s="26" t="s">
        <v>5223</v>
      </c>
      <c r="B5363" s="4" t="str">
        <f>IFERROR(VLOOKUP(A5363,PEC!A$2:B$7902,2,0),"PEC NON ESISTENTE")</f>
        <v>info</v>
      </c>
      <c r="C5363" s="3" t="s">
        <v>8220</v>
      </c>
      <c r="D5363" s="3" t="s">
        <v>8233</v>
      </c>
      <c r="E5363" s="32">
        <v>1255</v>
      </c>
      <c r="F5363" s="1" t="str">
        <f>IF(Tabella1[[#This Row],[Popolazione]]&gt;300000,"Trovato","")</f>
        <v/>
      </c>
      <c r="G5363" s="1" t="str">
        <f>IF(AND(Tabella1[[#This Row],[Popolazione]]&gt;50000,Tabella1[[#This Row],[Popolazione]]&lt;100000),"Compreso",Tabella1[[#This Row],[Regione]])</f>
        <v>LAZIO</v>
      </c>
    </row>
    <row r="5364" spans="1:7" x14ac:dyDescent="0.25">
      <c r="A5364" s="26" t="s">
        <v>5224</v>
      </c>
      <c r="B5364" s="4" t="str">
        <f>IFERROR(VLOOKUP(A5364,PEC!A$2:B$7902,2,0),"PEC NON ESISTENTE")</f>
        <v>protocollo</v>
      </c>
      <c r="C5364" s="3" t="s">
        <v>8220</v>
      </c>
      <c r="D5364" s="3" t="s">
        <v>8233</v>
      </c>
      <c r="E5364" s="32">
        <v>3004</v>
      </c>
      <c r="F5364" s="1" t="str">
        <f>IF(Tabella1[[#This Row],[Popolazione]]&gt;300000,"Trovato","")</f>
        <v/>
      </c>
      <c r="G5364" s="1" t="str">
        <f>IF(AND(Tabella1[[#This Row],[Popolazione]]&gt;50000,Tabella1[[#This Row],[Popolazione]]&lt;100000),"Compreso",Tabella1[[#This Row],[Regione]])</f>
        <v>LAZIO</v>
      </c>
    </row>
    <row r="5365" spans="1:7" x14ac:dyDescent="0.25">
      <c r="A5365" s="26" t="s">
        <v>5229</v>
      </c>
      <c r="B5365" s="4" t="str">
        <f>IFERROR(VLOOKUP(A5365,PEC!A$2:B$7902,2,0),"PEC NON ESISTENTE")</f>
        <v>protocollopiedimontesg</v>
      </c>
      <c r="C5365" s="3" t="s">
        <v>8220</v>
      </c>
      <c r="D5365" s="3" t="s">
        <v>8233</v>
      </c>
      <c r="E5365" s="32">
        <v>6036</v>
      </c>
      <c r="F5365" s="1" t="str">
        <f>IF(Tabella1[[#This Row],[Popolazione]]&gt;300000,"Trovato","")</f>
        <v/>
      </c>
      <c r="G5365" s="1" t="str">
        <f>IF(AND(Tabella1[[#This Row],[Popolazione]]&gt;50000,Tabella1[[#This Row],[Popolazione]]&lt;100000),"Compreso",Tabella1[[#This Row],[Regione]])</f>
        <v>LAZIO</v>
      </c>
    </row>
    <row r="5366" spans="1:7" x14ac:dyDescent="0.25">
      <c r="A5366" s="26" t="s">
        <v>5279</v>
      </c>
      <c r="B5366" s="4" t="str">
        <f>IFERROR(VLOOKUP(A5366,PEC!A$2:B$7902,2,0),"PEC NON ESISTENTE")</f>
        <v>info</v>
      </c>
      <c r="C5366" s="3" t="s">
        <v>8220</v>
      </c>
      <c r="D5366" s="3" t="s">
        <v>8233</v>
      </c>
      <c r="E5366" s="32">
        <v>4657</v>
      </c>
      <c r="F5366" s="1" t="str">
        <f>IF(Tabella1[[#This Row],[Popolazione]]&gt;300000,"Trovato","")</f>
        <v/>
      </c>
      <c r="G5366" s="1" t="str">
        <f>IF(AND(Tabella1[[#This Row],[Popolazione]]&gt;50000,Tabella1[[#This Row],[Popolazione]]&lt;100000),"Compreso",Tabella1[[#This Row],[Regione]])</f>
        <v>LAZIO</v>
      </c>
    </row>
    <row r="5367" spans="1:7" x14ac:dyDescent="0.25">
      <c r="A5367" s="26" t="s">
        <v>5281</v>
      </c>
      <c r="B5367" s="4" t="str">
        <f>IFERROR(VLOOKUP(A5367,PEC!A$2:B$7902,2,0),"PEC NON ESISTENTE")</f>
        <v>int.servizigenerali</v>
      </c>
      <c r="C5367" s="3" t="s">
        <v>8220</v>
      </c>
      <c r="D5367" s="3" t="s">
        <v>8233</v>
      </c>
      <c r="E5367" s="32">
        <v>2558</v>
      </c>
      <c r="F5367" s="1" t="str">
        <f>IF(Tabella1[[#This Row],[Popolazione]]&gt;300000,"Trovato","")</f>
        <v/>
      </c>
      <c r="G5367" s="1" t="str">
        <f>IF(AND(Tabella1[[#This Row],[Popolazione]]&gt;50000,Tabella1[[#This Row],[Popolazione]]&lt;100000),"Compreso",Tabella1[[#This Row],[Regione]])</f>
        <v>LAZIO</v>
      </c>
    </row>
    <row r="5368" spans="1:7" x14ac:dyDescent="0.25">
      <c r="A5368" s="26" t="s">
        <v>5339</v>
      </c>
      <c r="B5368" s="4" t="str">
        <f>IFERROR(VLOOKUP(A5368,PEC!A$2:B$7902,2,0),"PEC NON ESISTENTE")</f>
        <v>anagrafecomunepofi</v>
      </c>
      <c r="C5368" s="3" t="s">
        <v>8220</v>
      </c>
      <c r="D5368" s="3" t="s">
        <v>8233</v>
      </c>
      <c r="E5368" s="32">
        <v>4303</v>
      </c>
      <c r="F5368" s="1" t="str">
        <f>IF(Tabella1[[#This Row],[Popolazione]]&gt;300000,"Trovato","")</f>
        <v/>
      </c>
      <c r="G5368" s="1" t="str">
        <f>IF(AND(Tabella1[[#This Row],[Popolazione]]&gt;50000,Tabella1[[#This Row],[Popolazione]]&lt;100000),"Compreso",Tabella1[[#This Row],[Regione]])</f>
        <v>LAZIO</v>
      </c>
    </row>
    <row r="5369" spans="1:7" x14ac:dyDescent="0.25">
      <c r="A5369" s="26" t="s">
        <v>5430</v>
      </c>
      <c r="B5369" s="4" t="str">
        <f>IFERROR(VLOOKUP(A5369,PEC!A$2:B$7902,2,0),"PEC NON ESISTENTE")</f>
        <v>protocollo</v>
      </c>
      <c r="C5369" s="3" t="s">
        <v>8220</v>
      </c>
      <c r="D5369" s="3" t="s">
        <v>8233</v>
      </c>
      <c r="E5369" s="32">
        <v>13223</v>
      </c>
      <c r="F5369" s="1" t="str">
        <f>IF(Tabella1[[#This Row],[Popolazione]]&gt;300000,"Trovato","")</f>
        <v/>
      </c>
      <c r="G5369" s="1" t="str">
        <f>IF(AND(Tabella1[[#This Row],[Popolazione]]&gt;50000,Tabella1[[#This Row],[Popolazione]]&lt;100000),"Compreso",Tabella1[[#This Row],[Regione]])</f>
        <v>LAZIO</v>
      </c>
    </row>
    <row r="5370" spans="1:7" x14ac:dyDescent="0.25">
      <c r="A5370" s="26" t="s">
        <v>5499</v>
      </c>
      <c r="B5370" s="4" t="str">
        <f>IFERROR(VLOOKUP(A5370,PEC!A$2:B$7902,2,0),"PEC NON ESISTENTE")</f>
        <v>comune</v>
      </c>
      <c r="C5370" s="3" t="s">
        <v>8220</v>
      </c>
      <c r="D5370" s="3" t="s">
        <v>8233</v>
      </c>
      <c r="E5370" s="32">
        <v>1217</v>
      </c>
      <c r="F5370" s="1" t="str">
        <f>IF(Tabella1[[#This Row],[Popolazione]]&gt;300000,"Trovato","")</f>
        <v/>
      </c>
      <c r="G5370" s="1" t="str">
        <f>IF(AND(Tabella1[[#This Row],[Popolazione]]&gt;50000,Tabella1[[#This Row],[Popolazione]]&lt;100000),"Compreso",Tabella1[[#This Row],[Regione]])</f>
        <v>LAZIO</v>
      </c>
    </row>
    <row r="5371" spans="1:7" x14ac:dyDescent="0.25">
      <c r="A5371" s="26" t="s">
        <v>5764</v>
      </c>
      <c r="B5371" s="4" t="str">
        <f>IFERROR(VLOOKUP(A5371,PEC!A$2:B$7902,2,0),"PEC NON ESISTENTE")</f>
        <v>servizidemografici.ripi</v>
      </c>
      <c r="C5371" s="3" t="s">
        <v>8220</v>
      </c>
      <c r="D5371" s="3" t="s">
        <v>8233</v>
      </c>
      <c r="E5371" s="32">
        <v>5346</v>
      </c>
      <c r="F5371" s="1" t="str">
        <f>IF(Tabella1[[#This Row],[Popolazione]]&gt;300000,"Trovato","")</f>
        <v/>
      </c>
      <c r="G5371" s="1" t="str">
        <f>IF(AND(Tabella1[[#This Row],[Popolazione]]&gt;50000,Tabella1[[#This Row],[Popolazione]]&lt;100000),"Compreso",Tabella1[[#This Row],[Regione]])</f>
        <v>LAZIO</v>
      </c>
    </row>
    <row r="5372" spans="1:7" x14ac:dyDescent="0.25">
      <c r="A5372" s="26" t="s">
        <v>5812</v>
      </c>
      <c r="B5372" s="4" t="str">
        <f>IFERROR(VLOOKUP(A5372,PEC!A$2:B$7902,2,0),"PEC NON ESISTENTE")</f>
        <v>suap.roccadarce</v>
      </c>
      <c r="C5372" s="3" t="s">
        <v>8220</v>
      </c>
      <c r="D5372" s="3" t="s">
        <v>8233</v>
      </c>
      <c r="E5372" s="32">
        <v>971</v>
      </c>
      <c r="F5372" s="1" t="str">
        <f>IF(Tabella1[[#This Row],[Popolazione]]&gt;300000,"Trovato","")</f>
        <v/>
      </c>
      <c r="G5372" s="1" t="str">
        <f>IF(AND(Tabella1[[#This Row],[Popolazione]]&gt;50000,Tabella1[[#This Row],[Popolazione]]&lt;100000),"Compreso",Tabella1[[#This Row],[Regione]])</f>
        <v>LAZIO</v>
      </c>
    </row>
    <row r="5373" spans="1:7" x14ac:dyDescent="0.25">
      <c r="A5373" s="26" t="s">
        <v>5862</v>
      </c>
      <c r="B5373" s="4" t="str">
        <f>IFERROR(VLOOKUP(A5373,PEC!A$2:B$7902,2,0),"PEC NON ESISTENTE")</f>
        <v>comune.roccasecca</v>
      </c>
      <c r="C5373" s="3" t="s">
        <v>8220</v>
      </c>
      <c r="D5373" s="3" t="s">
        <v>8233</v>
      </c>
      <c r="E5373" s="32">
        <v>7536</v>
      </c>
      <c r="F5373" s="1" t="str">
        <f>IF(Tabella1[[#This Row],[Popolazione]]&gt;300000,"Trovato","")</f>
        <v/>
      </c>
      <c r="G5373" s="1" t="str">
        <f>IF(AND(Tabella1[[#This Row],[Popolazione]]&gt;50000,Tabella1[[#This Row],[Popolazione]]&lt;100000),"Compreso",Tabella1[[#This Row],[Regione]])</f>
        <v>LAZIO</v>
      </c>
    </row>
    <row r="5374" spans="1:7" x14ac:dyDescent="0.25">
      <c r="A5374" s="26" t="s">
        <v>6103</v>
      </c>
      <c r="B5374" s="4" t="str">
        <f>IFERROR(VLOOKUP(A5374,PEC!A$2:B$7902,2,0),"PEC NON ESISTENTE")</f>
        <v>comune.sanbiagiosaracinisco</v>
      </c>
      <c r="C5374" s="3" t="s">
        <v>8220</v>
      </c>
      <c r="D5374" s="3" t="s">
        <v>8233</v>
      </c>
      <c r="E5374" s="32">
        <v>361</v>
      </c>
      <c r="F5374" s="1" t="str">
        <f>IF(Tabella1[[#This Row],[Popolazione]]&gt;300000,"Trovato","")</f>
        <v/>
      </c>
      <c r="G5374" s="1" t="str">
        <f>IF(AND(Tabella1[[#This Row],[Popolazione]]&gt;50000,Tabella1[[#This Row],[Popolazione]]&lt;100000),"Compreso",Tabella1[[#This Row],[Regione]])</f>
        <v>LAZIO</v>
      </c>
    </row>
    <row r="5375" spans="1:7" x14ac:dyDescent="0.25">
      <c r="A5375" s="26" t="s">
        <v>6142</v>
      </c>
      <c r="B5375" s="4" t="str">
        <f>IFERROR(VLOOKUP(A5375,PEC!A$2:B$7902,2,0),"PEC NON ESISTENTE")</f>
        <v>statocivile.sandonatovaldicomino</v>
      </c>
      <c r="C5375" s="3" t="s">
        <v>8220</v>
      </c>
      <c r="D5375" s="3" t="s">
        <v>8233</v>
      </c>
      <c r="E5375" s="32">
        <v>2122</v>
      </c>
      <c r="F5375" s="1" t="str">
        <f>IF(Tabella1[[#This Row],[Popolazione]]&gt;300000,"Trovato","")</f>
        <v/>
      </c>
      <c r="G5375" s="1" t="str">
        <f>IF(AND(Tabella1[[#This Row],[Popolazione]]&gt;50000,Tabella1[[#This Row],[Popolazione]]&lt;100000),"Compreso",Tabella1[[#This Row],[Regione]])</f>
        <v>LAZIO</v>
      </c>
    </row>
    <row r="5376" spans="1:7" x14ac:dyDescent="0.25">
      <c r="A5376" s="26" t="s">
        <v>6174</v>
      </c>
      <c r="B5376" s="4" t="str">
        <f>IFERROR(VLOOKUP(A5376,PEC!A$2:B$7902,2,0),"PEC NON ESISTENTE")</f>
        <v>posta</v>
      </c>
      <c r="C5376" s="3" t="s">
        <v>8220</v>
      </c>
      <c r="D5376" s="3" t="s">
        <v>8233</v>
      </c>
      <c r="E5376" s="32">
        <v>3166</v>
      </c>
      <c r="F5376" s="1" t="str">
        <f>IF(Tabella1[[#This Row],[Popolazione]]&gt;300000,"Trovato","")</f>
        <v/>
      </c>
      <c r="G5376" s="1" t="str">
        <f>IF(AND(Tabella1[[#This Row],[Popolazione]]&gt;50000,Tabella1[[#This Row],[Popolazione]]&lt;100000),"Compreso",Tabella1[[#This Row],[Regione]])</f>
        <v>LAZIO</v>
      </c>
    </row>
    <row r="5377" spans="1:7" x14ac:dyDescent="0.25">
      <c r="A5377" s="26" t="s">
        <v>6203</v>
      </c>
      <c r="B5377" s="4" t="str">
        <f>IFERROR(VLOOKUP(A5377,PEC!A$2:B$7902,2,0),"PEC NON ESISTENTE")</f>
        <v>segreteriacomunesgi</v>
      </c>
      <c r="C5377" s="3" t="s">
        <v>8220</v>
      </c>
      <c r="D5377" s="3" t="s">
        <v>8233</v>
      </c>
      <c r="E5377" s="32">
        <v>3410</v>
      </c>
      <c r="F5377" s="1" t="str">
        <f>IF(Tabella1[[#This Row],[Popolazione]]&gt;300000,"Trovato","")</f>
        <v/>
      </c>
      <c r="G5377" s="1" t="str">
        <f>IF(AND(Tabella1[[#This Row],[Popolazione]]&gt;50000,Tabella1[[#This Row],[Popolazione]]&lt;100000),"Compreso",Tabella1[[#This Row],[Regione]])</f>
        <v>LAZIO</v>
      </c>
    </row>
    <row r="5378" spans="1:7" x14ac:dyDescent="0.25">
      <c r="A5378" s="26" t="s">
        <v>6419</v>
      </c>
      <c r="B5378" s="4" t="str">
        <f>IFERROR(VLOOKUP(A5378,PEC!A$2:B$7902,2,0),"PEC NON ESISTENTE")</f>
        <v>servizidemografici</v>
      </c>
      <c r="C5378" s="3" t="s">
        <v>8220</v>
      </c>
      <c r="D5378" s="3" t="s">
        <v>8233</v>
      </c>
      <c r="E5378" s="32">
        <v>994</v>
      </c>
      <c r="F5378" s="1" t="str">
        <f>IF(Tabella1[[#This Row],[Popolazione]]&gt;300000,"Trovato","")</f>
        <v/>
      </c>
      <c r="G5378" s="1" t="str">
        <f>IF(AND(Tabella1[[#This Row],[Popolazione]]&gt;50000,Tabella1[[#This Row],[Popolazione]]&lt;100000),"Compreso",Tabella1[[#This Row],[Regione]])</f>
        <v>LAZIO</v>
      </c>
    </row>
    <row r="5379" spans="1:7" x14ac:dyDescent="0.25">
      <c r="A5379" s="26" t="s">
        <v>6422</v>
      </c>
      <c r="B5379" s="4" t="str">
        <f>IFERROR(VLOOKUP(A5379,PEC!A$2:B$7902,2,0),"PEC NON ESISTENTE")</f>
        <v>anagrafesantandrea</v>
      </c>
      <c r="C5379" s="3" t="s">
        <v>8220</v>
      </c>
      <c r="D5379" s="3" t="s">
        <v>8233</v>
      </c>
      <c r="E5379" s="32">
        <v>1566</v>
      </c>
      <c r="F5379" s="1" t="str">
        <f>IF(Tabella1[[#This Row],[Popolazione]]&gt;300000,"Trovato","")</f>
        <v/>
      </c>
      <c r="G5379" s="1" t="str">
        <f>IF(AND(Tabella1[[#This Row],[Popolazione]]&gt;50000,Tabella1[[#This Row],[Popolazione]]&lt;100000),"Compreso",Tabella1[[#This Row],[Regione]])</f>
        <v>LAZIO</v>
      </c>
    </row>
    <row r="5380" spans="1:7" x14ac:dyDescent="0.25">
      <c r="A5380" s="26" t="s">
        <v>6449</v>
      </c>
      <c r="B5380" s="4" t="str">
        <f>IFERROR(VLOOKUP(A5380,PEC!A$2:B$7902,2,0),"PEC NON ESISTENTE")</f>
        <v>protocollo.santapollinare</v>
      </c>
      <c r="C5380" s="3" t="s">
        <v>8220</v>
      </c>
      <c r="D5380" s="3" t="s">
        <v>8233</v>
      </c>
      <c r="E5380" s="32">
        <v>1931</v>
      </c>
      <c r="F5380" s="1" t="str">
        <f>IF(Tabella1[[#This Row],[Popolazione]]&gt;300000,"Trovato","")</f>
        <v/>
      </c>
      <c r="G5380" s="1" t="str">
        <f>IF(AND(Tabella1[[#This Row],[Popolazione]]&gt;50000,Tabella1[[#This Row],[Popolazione]]&lt;100000),"Compreso",Tabella1[[#This Row],[Regione]])</f>
        <v>LAZIO</v>
      </c>
    </row>
    <row r="5381" spans="1:7" x14ac:dyDescent="0.25">
      <c r="A5381" s="26" t="s">
        <v>6459</v>
      </c>
      <c r="B5381" s="4" t="str">
        <f>IFERROR(VLOOKUP(A5381,PEC!A$2:B$7902,2,0),"PEC NON ESISTENTE")</f>
        <v>protocollo</v>
      </c>
      <c r="C5381" s="3" t="s">
        <v>8220</v>
      </c>
      <c r="D5381" s="3" t="s">
        <v>8233</v>
      </c>
      <c r="E5381" s="32">
        <v>6227</v>
      </c>
      <c r="F5381" s="1" t="str">
        <f>IF(Tabella1[[#This Row],[Popolazione]]&gt;300000,"Trovato","")</f>
        <v/>
      </c>
      <c r="G5381" s="1" t="str">
        <f>IF(AND(Tabella1[[#This Row],[Popolazione]]&gt;50000,Tabella1[[#This Row],[Popolazione]]&lt;100000),"Compreso",Tabella1[[#This Row],[Regione]])</f>
        <v>LAZIO</v>
      </c>
    </row>
    <row r="5382" spans="1:7" x14ac:dyDescent="0.25">
      <c r="A5382" s="26" t="s">
        <v>6543</v>
      </c>
      <c r="B5382" s="4" t="str">
        <f>IFERROR(VLOOKUP(A5382,PEC!A$2:B$7902,2,0),"PEC NON ESISTENTE")</f>
        <v>comunedisantopadre.fr</v>
      </c>
      <c r="C5382" s="3" t="s">
        <v>8220</v>
      </c>
      <c r="D5382" s="3" t="s">
        <v>8233</v>
      </c>
      <c r="E5382" s="32">
        <v>1410</v>
      </c>
      <c r="F5382" s="1" t="str">
        <f>IF(Tabella1[[#This Row],[Popolazione]]&gt;300000,"Trovato","")</f>
        <v/>
      </c>
      <c r="G5382" s="1" t="str">
        <f>IF(AND(Tabella1[[#This Row],[Popolazione]]&gt;50000,Tabella1[[#This Row],[Popolazione]]&lt;100000),"Compreso",Tabella1[[#This Row],[Regione]])</f>
        <v>LAZIO</v>
      </c>
    </row>
    <row r="5383" spans="1:7" x14ac:dyDescent="0.25">
      <c r="A5383" s="26" t="s">
        <v>6382</v>
      </c>
      <c r="B5383" s="4" t="str">
        <f>IFERROR(VLOOKUP(A5383,PEC!A$2:B$7902,2,0),"PEC NON ESISTENTE")</f>
        <v>info</v>
      </c>
      <c r="C5383" s="3" t="s">
        <v>8220</v>
      </c>
      <c r="D5383" s="3" t="s">
        <v>8233</v>
      </c>
      <c r="E5383" s="32">
        <v>2679</v>
      </c>
      <c r="F5383" s="1" t="str">
        <f>IF(Tabella1[[#This Row],[Popolazione]]&gt;300000,"Trovato","")</f>
        <v/>
      </c>
      <c r="G5383" s="1" t="str">
        <f>IF(AND(Tabella1[[#This Row],[Popolazione]]&gt;50000,Tabella1[[#This Row],[Popolazione]]&lt;100000),"Compreso",Tabella1[[#This Row],[Regione]])</f>
        <v>LAZIO</v>
      </c>
    </row>
    <row r="5384" spans="1:7" x14ac:dyDescent="0.25">
      <c r="A5384" s="26" t="s">
        <v>6738</v>
      </c>
      <c r="B5384" s="4" t="str">
        <f>IFERROR(VLOOKUP(A5384,PEC!A$2:B$7902,2,0),"PEC NON ESISTENTE")</f>
        <v>info</v>
      </c>
      <c r="C5384" s="3" t="s">
        <v>8220</v>
      </c>
      <c r="D5384" s="3" t="s">
        <v>8233</v>
      </c>
      <c r="E5384" s="32">
        <v>3069</v>
      </c>
      <c r="F5384" s="1" t="str">
        <f>IF(Tabella1[[#This Row],[Popolazione]]&gt;300000,"Trovato","")</f>
        <v/>
      </c>
      <c r="G5384" s="1" t="str">
        <f>IF(AND(Tabella1[[#This Row],[Popolazione]]&gt;50000,Tabella1[[#This Row],[Popolazione]]&lt;100000),"Compreso",Tabella1[[#This Row],[Regione]])</f>
        <v>LAZIO</v>
      </c>
    </row>
    <row r="5385" spans="1:7" x14ac:dyDescent="0.25">
      <c r="A5385" s="26" t="s">
        <v>6758</v>
      </c>
      <c r="B5385" s="4" t="str">
        <f>IFERROR(VLOOKUP(A5385,PEC!A$2:B$7902,2,0),"PEC NON ESISTENTE")</f>
        <v>comune.settefrati</v>
      </c>
      <c r="C5385" s="3" t="s">
        <v>8220</v>
      </c>
      <c r="D5385" s="3" t="s">
        <v>8233</v>
      </c>
      <c r="E5385" s="32">
        <v>792</v>
      </c>
      <c r="F5385" s="1" t="str">
        <f>IF(Tabella1[[#This Row],[Popolazione]]&gt;300000,"Trovato","")</f>
        <v/>
      </c>
      <c r="G5385" s="1" t="str">
        <f>IF(AND(Tabella1[[#This Row],[Popolazione]]&gt;50000,Tabella1[[#This Row],[Popolazione]]&lt;100000),"Compreso",Tabella1[[#This Row],[Regione]])</f>
        <v>LAZIO</v>
      </c>
    </row>
    <row r="5386" spans="1:7" x14ac:dyDescent="0.25">
      <c r="A5386" s="26" t="s">
        <v>6773</v>
      </c>
      <c r="B5386" s="4" t="str">
        <f>IFERROR(VLOOKUP(A5386,PEC!A$2:B$7902,2,0),"PEC NON ESISTENTE")</f>
        <v>protocollo</v>
      </c>
      <c r="C5386" s="3" t="s">
        <v>8220</v>
      </c>
      <c r="D5386" s="3" t="s">
        <v>8233</v>
      </c>
      <c r="E5386" s="32">
        <v>2623</v>
      </c>
      <c r="F5386" s="1" t="str">
        <f>IF(Tabella1[[#This Row],[Popolazione]]&gt;300000,"Trovato","")</f>
        <v/>
      </c>
      <c r="G5386" s="1" t="str">
        <f>IF(AND(Tabella1[[#This Row],[Popolazione]]&gt;50000,Tabella1[[#This Row],[Popolazione]]&lt;100000),"Compreso",Tabella1[[#This Row],[Regione]])</f>
        <v>LAZIO</v>
      </c>
    </row>
    <row r="5387" spans="1:7" x14ac:dyDescent="0.25">
      <c r="A5387" s="26" t="s">
        <v>6862</v>
      </c>
      <c r="B5387" s="4" t="str">
        <f>IFERROR(VLOOKUP(A5387,PEC!A$2:B$7902,2,0),"PEC NON ESISTENTE")</f>
        <v>comunesora</v>
      </c>
      <c r="C5387" s="3" t="s">
        <v>8220</v>
      </c>
      <c r="D5387" s="3" t="s">
        <v>8233</v>
      </c>
      <c r="E5387" s="32">
        <v>26247</v>
      </c>
      <c r="F5387" s="1" t="str">
        <f>IF(Tabella1[[#This Row],[Popolazione]]&gt;300000,"Trovato","")</f>
        <v/>
      </c>
      <c r="G5387" s="1" t="str">
        <f>IF(AND(Tabella1[[#This Row],[Popolazione]]&gt;50000,Tabella1[[#This Row],[Popolazione]]&lt;100000),"Compreso",Tabella1[[#This Row],[Regione]])</f>
        <v>LAZIO</v>
      </c>
    </row>
    <row r="5388" spans="1:7" x14ac:dyDescent="0.25">
      <c r="A5388" s="26" t="s">
        <v>6957</v>
      </c>
      <c r="B5388" s="4" t="str">
        <f>IFERROR(VLOOKUP(A5388,PEC!A$2:B$7902,2,0),"PEC NON ESISTENTE")</f>
        <v>comune.strangolagalli.fr</v>
      </c>
      <c r="C5388" s="3" t="s">
        <v>8220</v>
      </c>
      <c r="D5388" s="3" t="s">
        <v>8233</v>
      </c>
      <c r="E5388" s="32">
        <v>2501</v>
      </c>
      <c r="F5388" s="1" t="str">
        <f>IF(Tabella1[[#This Row],[Popolazione]]&gt;300000,"Trovato","")</f>
        <v/>
      </c>
      <c r="G5388" s="1" t="str">
        <f>IF(AND(Tabella1[[#This Row],[Popolazione]]&gt;50000,Tabella1[[#This Row],[Popolazione]]&lt;100000),"Compreso",Tabella1[[#This Row],[Regione]])</f>
        <v>LAZIO</v>
      </c>
    </row>
    <row r="5389" spans="1:7" x14ac:dyDescent="0.25">
      <c r="A5389" s="26" t="s">
        <v>6985</v>
      </c>
      <c r="B5389" s="4" t="str">
        <f>IFERROR(VLOOKUP(A5389,PEC!A$2:B$7902,2,0),"PEC NON ESISTENTE")</f>
        <v>demograficicomunesupino</v>
      </c>
      <c r="C5389" s="3" t="s">
        <v>8220</v>
      </c>
      <c r="D5389" s="3" t="s">
        <v>8233</v>
      </c>
      <c r="E5389" s="32">
        <v>4893</v>
      </c>
      <c r="F5389" s="1" t="str">
        <f>IF(Tabella1[[#This Row],[Popolazione]]&gt;300000,"Trovato","")</f>
        <v/>
      </c>
      <c r="G5389" s="1" t="str">
        <f>IF(AND(Tabella1[[#This Row],[Popolazione]]&gt;50000,Tabella1[[#This Row],[Popolazione]]&lt;100000),"Compreso",Tabella1[[#This Row],[Regione]])</f>
        <v>LAZIO</v>
      </c>
    </row>
    <row r="5390" spans="1:7" x14ac:dyDescent="0.25">
      <c r="A5390" s="26" t="s">
        <v>7055</v>
      </c>
      <c r="B5390" s="4" t="str">
        <f>IFERROR(VLOOKUP(A5390,PEC!A$2:B$7902,2,0),"PEC NON ESISTENTE")</f>
        <v>comune</v>
      </c>
      <c r="C5390" s="3" t="s">
        <v>8220</v>
      </c>
      <c r="D5390" s="3" t="s">
        <v>8233</v>
      </c>
      <c r="E5390" s="32">
        <v>460</v>
      </c>
      <c r="F5390" s="1" t="str">
        <f>IF(Tabella1[[#This Row],[Popolazione]]&gt;300000,"Trovato","")</f>
        <v/>
      </c>
      <c r="G5390" s="1" t="str">
        <f>IF(AND(Tabella1[[#This Row],[Popolazione]]&gt;50000,Tabella1[[#This Row],[Popolazione]]&lt;100000),"Compreso",Tabella1[[#This Row],[Regione]])</f>
        <v>LAZIO</v>
      </c>
    </row>
    <row r="5391" spans="1:7" x14ac:dyDescent="0.25">
      <c r="A5391" s="26" t="s">
        <v>7165</v>
      </c>
      <c r="B5391" s="4" t="str">
        <f>IFERROR(VLOOKUP(A5391,PEC!A$2:B$7902,2,0),"PEC NON ESISTENTE")</f>
        <v>sindaco.torrecajetani</v>
      </c>
      <c r="C5391" s="3" t="s">
        <v>8220</v>
      </c>
      <c r="D5391" s="3" t="s">
        <v>8233</v>
      </c>
      <c r="E5391" s="32">
        <v>1388</v>
      </c>
      <c r="F5391" s="1" t="str">
        <f>IF(Tabella1[[#This Row],[Popolazione]]&gt;300000,"Trovato","")</f>
        <v/>
      </c>
      <c r="G5391" s="1" t="str">
        <f>IF(AND(Tabella1[[#This Row],[Popolazione]]&gt;50000,Tabella1[[#This Row],[Popolazione]]&lt;100000),"Compreso",Tabella1[[#This Row],[Regione]])</f>
        <v>LAZIO</v>
      </c>
    </row>
    <row r="5392" spans="1:7" x14ac:dyDescent="0.25">
      <c r="A5392" s="26" t="s">
        <v>7200</v>
      </c>
      <c r="B5392" s="4" t="str">
        <f>IFERROR(VLOOKUP(A5392,PEC!A$2:B$7902,2,0),"PEC NON ESISTENTE")</f>
        <v>demografici.torrice</v>
      </c>
      <c r="C5392" s="3" t="s">
        <v>8220</v>
      </c>
      <c r="D5392" s="3" t="s">
        <v>8233</v>
      </c>
      <c r="E5392" s="32">
        <v>4608</v>
      </c>
      <c r="F5392" s="1" t="str">
        <f>IF(Tabella1[[#This Row],[Popolazione]]&gt;300000,"Trovato","")</f>
        <v/>
      </c>
      <c r="G5392" s="1" t="str">
        <f>IF(AND(Tabella1[[#This Row],[Popolazione]]&gt;50000,Tabella1[[#This Row],[Popolazione]]&lt;100000),"Compreso",Tabella1[[#This Row],[Regione]])</f>
        <v>LAZIO</v>
      </c>
    </row>
    <row r="5393" spans="1:7" x14ac:dyDescent="0.25">
      <c r="A5393" s="26" t="s">
        <v>7280</v>
      </c>
      <c r="B5393" s="4" t="str">
        <f>IFERROR(VLOOKUP(A5393,PEC!A$2:B$7902,2,0),"PEC NON ESISTENTE")</f>
        <v>demograficotrevi</v>
      </c>
      <c r="C5393" s="3" t="s">
        <v>8220</v>
      </c>
      <c r="D5393" s="3" t="s">
        <v>8233</v>
      </c>
      <c r="E5393" s="32">
        <v>1853</v>
      </c>
      <c r="F5393" s="1" t="str">
        <f>IF(Tabella1[[#This Row],[Popolazione]]&gt;300000,"Trovato","")</f>
        <v/>
      </c>
      <c r="G5393" s="1" t="str">
        <f>IF(AND(Tabella1[[#This Row],[Popolazione]]&gt;50000,Tabella1[[#This Row],[Popolazione]]&lt;100000),"Compreso",Tabella1[[#This Row],[Regione]])</f>
        <v>LAZIO</v>
      </c>
    </row>
    <row r="5394" spans="1:7" x14ac:dyDescent="0.25">
      <c r="A5394" s="26" t="s">
        <v>7315</v>
      </c>
      <c r="B5394" s="4" t="str">
        <f>IFERROR(VLOOKUP(A5394,PEC!A$2:B$7902,2,0),"PEC NON ESISTENTE")</f>
        <v>comune.trivigliano</v>
      </c>
      <c r="C5394" s="3" t="s">
        <v>8220</v>
      </c>
      <c r="D5394" s="3" t="s">
        <v>8233</v>
      </c>
      <c r="E5394" s="32">
        <v>1693</v>
      </c>
      <c r="F5394" s="1" t="str">
        <f>IF(Tabella1[[#This Row],[Popolazione]]&gt;300000,"Trovato","")</f>
        <v/>
      </c>
      <c r="G5394" s="1" t="str">
        <f>IF(AND(Tabella1[[#This Row],[Popolazione]]&gt;50000,Tabella1[[#This Row],[Popolazione]]&lt;100000),"Compreso",Tabella1[[#This Row],[Regione]])</f>
        <v>LAZIO</v>
      </c>
    </row>
    <row r="5395" spans="1:7" x14ac:dyDescent="0.25">
      <c r="A5395" s="26" t="s">
        <v>7460</v>
      </c>
      <c r="B5395" s="4" t="str">
        <f>IFERROR(VLOOKUP(A5395,PEC!A$2:B$7902,2,0),"PEC NON ESISTENTE")</f>
        <v>demografico</v>
      </c>
      <c r="C5395" s="3" t="s">
        <v>8220</v>
      </c>
      <c r="D5395" s="3" t="s">
        <v>8233</v>
      </c>
      <c r="E5395" s="32">
        <v>2800</v>
      </c>
      <c r="F5395" s="1" t="str">
        <f>IF(Tabella1[[#This Row],[Popolazione]]&gt;300000,"Trovato","")</f>
        <v/>
      </c>
      <c r="G5395" s="1" t="str">
        <f>IF(AND(Tabella1[[#This Row],[Popolazione]]&gt;50000,Tabella1[[#This Row],[Popolazione]]&lt;100000),"Compreso",Tabella1[[#This Row],[Regione]])</f>
        <v>LAZIO</v>
      </c>
    </row>
    <row r="5396" spans="1:7" x14ac:dyDescent="0.25">
      <c r="A5396" s="26" t="s">
        <v>7467</v>
      </c>
      <c r="B5396" s="4" t="str">
        <f>IFERROR(VLOOKUP(A5396,PEC!A$2:B$7902,2,0),"PEC NON ESISTENTE")</f>
        <v>suap</v>
      </c>
      <c r="C5396" s="3" t="s">
        <v>8220</v>
      </c>
      <c r="D5396" s="3" t="s">
        <v>8233</v>
      </c>
      <c r="E5396" s="32">
        <v>1002</v>
      </c>
      <c r="F5396" s="1" t="str">
        <f>IF(Tabella1[[#This Row],[Popolazione]]&gt;300000,"Trovato","")</f>
        <v/>
      </c>
      <c r="G5396" s="1" t="str">
        <f>IF(AND(Tabella1[[#This Row],[Popolazione]]&gt;50000,Tabella1[[#This Row],[Popolazione]]&lt;100000),"Compreso",Tabella1[[#This Row],[Regione]])</f>
        <v>LAZIO</v>
      </c>
    </row>
    <row r="5397" spans="1:7" x14ac:dyDescent="0.25">
      <c r="A5397" s="26" t="s">
        <v>7471</v>
      </c>
      <c r="B5397" s="4" t="str">
        <f>IFERROR(VLOOKUP(A5397,PEC!A$2:B$7902,2,0),"PEC NON ESISTENTE")</f>
        <v>comune.vallerotonda.fr</v>
      </c>
      <c r="C5397" s="3" t="s">
        <v>8220</v>
      </c>
      <c r="D5397" s="3" t="s">
        <v>8233</v>
      </c>
      <c r="E5397" s="32">
        <v>1671</v>
      </c>
      <c r="F5397" s="1" t="str">
        <f>IF(Tabella1[[#This Row],[Popolazione]]&gt;300000,"Trovato","")</f>
        <v/>
      </c>
      <c r="G5397" s="1" t="str">
        <f>IF(AND(Tabella1[[#This Row],[Popolazione]]&gt;50000,Tabella1[[#This Row],[Popolazione]]&lt;100000),"Compreso",Tabella1[[#This Row],[Regione]])</f>
        <v>LAZIO</v>
      </c>
    </row>
    <row r="5398" spans="1:7" x14ac:dyDescent="0.25">
      <c r="A5398" s="26" t="s">
        <v>7591</v>
      </c>
      <c r="B5398" s="4" t="str">
        <f>IFERROR(VLOOKUP(A5398,PEC!A$2:B$7902,2,0),"PEC NON ESISTENTE")</f>
        <v>servizidemograficiveroli</v>
      </c>
      <c r="C5398" s="3" t="s">
        <v>8220</v>
      </c>
      <c r="D5398" s="3" t="s">
        <v>8233</v>
      </c>
      <c r="E5398" s="32">
        <v>20763</v>
      </c>
      <c r="F5398" s="1" t="str">
        <f>IF(Tabella1[[#This Row],[Popolazione]]&gt;300000,"Trovato","")</f>
        <v/>
      </c>
      <c r="G5398" s="1" t="str">
        <f>IF(AND(Tabella1[[#This Row],[Popolazione]]&gt;50000,Tabella1[[#This Row],[Popolazione]]&lt;100000),"Compreso",Tabella1[[#This Row],[Regione]])</f>
        <v>LAZIO</v>
      </c>
    </row>
    <row r="5399" spans="1:7" x14ac:dyDescent="0.25">
      <c r="A5399" s="26" t="s">
        <v>7630</v>
      </c>
      <c r="B5399" s="4" t="str">
        <f>IFERROR(VLOOKUP(A5399,PEC!A$2:B$7902,2,0),"PEC NON ESISTENTE")</f>
        <v>uff.amministrativo</v>
      </c>
      <c r="C5399" s="3" t="s">
        <v>8220</v>
      </c>
      <c r="D5399" s="3" t="s">
        <v>8233</v>
      </c>
      <c r="E5399" s="32">
        <v>806</v>
      </c>
      <c r="F5399" s="1" t="str">
        <f>IF(Tabella1[[#This Row],[Popolazione]]&gt;300000,"Trovato","")</f>
        <v/>
      </c>
      <c r="G5399" s="1" t="str">
        <f>IF(AND(Tabella1[[#This Row],[Popolazione]]&gt;50000,Tabella1[[#This Row],[Popolazione]]&lt;100000),"Compreso",Tabella1[[#This Row],[Regione]])</f>
        <v>LAZIO</v>
      </c>
    </row>
    <row r="5400" spans="1:7" x14ac:dyDescent="0.25">
      <c r="A5400" s="26" t="s">
        <v>7636</v>
      </c>
      <c r="B5400" s="4" t="str">
        <f>IFERROR(VLOOKUP(A5400,PEC!A$2:B$7902,2,0),"PEC NON ESISTENTE")</f>
        <v>comuneviconellazio</v>
      </c>
      <c r="C5400" s="3" t="s">
        <v>8220</v>
      </c>
      <c r="D5400" s="3" t="s">
        <v>8233</v>
      </c>
      <c r="E5400" s="32">
        <v>2256</v>
      </c>
      <c r="F5400" s="1" t="str">
        <f>IF(Tabella1[[#This Row],[Popolazione]]&gt;300000,"Trovato","")</f>
        <v/>
      </c>
      <c r="G5400" s="1" t="str">
        <f>IF(AND(Tabella1[[#This Row],[Popolazione]]&gt;50000,Tabella1[[#This Row],[Popolazione]]&lt;100000),"Compreso",Tabella1[[#This Row],[Regione]])</f>
        <v>LAZIO</v>
      </c>
    </row>
    <row r="5401" spans="1:7" x14ac:dyDescent="0.25">
      <c r="A5401" s="26" t="s">
        <v>7697</v>
      </c>
      <c r="B5401" s="4" t="str">
        <f>IFERROR(VLOOKUP(A5401,PEC!A$2:B$7902,2,0),"PEC NON ESISTENTE")</f>
        <v>comunevillalatinaanagrafe</v>
      </c>
      <c r="C5401" s="3" t="s">
        <v>8220</v>
      </c>
      <c r="D5401" s="3" t="s">
        <v>8233</v>
      </c>
      <c r="E5401" s="32">
        <v>1286</v>
      </c>
      <c r="F5401" s="1" t="str">
        <f>IF(Tabella1[[#This Row],[Popolazione]]&gt;300000,"Trovato","")</f>
        <v/>
      </c>
      <c r="G5401" s="1" t="str">
        <f>IF(AND(Tabella1[[#This Row],[Popolazione]]&gt;50000,Tabella1[[#This Row],[Popolazione]]&lt;100000),"Compreso",Tabella1[[#This Row],[Regione]])</f>
        <v>LAZIO</v>
      </c>
    </row>
    <row r="5402" spans="1:7" x14ac:dyDescent="0.25">
      <c r="A5402" s="26" t="s">
        <v>7705</v>
      </c>
      <c r="B5402" s="4" t="str">
        <f>IFERROR(VLOOKUP(A5402,PEC!A$2:B$7902,2,0),"PEC NON ESISTENTE")</f>
        <v>protocollo</v>
      </c>
      <c r="C5402" s="3" t="s">
        <v>8220</v>
      </c>
      <c r="D5402" s="3" t="s">
        <v>8233</v>
      </c>
      <c r="E5402" s="32">
        <v>2639</v>
      </c>
      <c r="F5402" s="1" t="str">
        <f>IF(Tabella1[[#This Row],[Popolazione]]&gt;300000,"Trovato","")</f>
        <v/>
      </c>
      <c r="G5402" s="1" t="str">
        <f>IF(AND(Tabella1[[#This Row],[Popolazione]]&gt;50000,Tabella1[[#This Row],[Popolazione]]&lt;100000),"Compreso",Tabella1[[#This Row],[Regione]])</f>
        <v>LAZIO</v>
      </c>
    </row>
    <row r="5403" spans="1:7" x14ac:dyDescent="0.25">
      <c r="A5403" s="26" t="s">
        <v>7709</v>
      </c>
      <c r="B5403" s="4" t="str">
        <f>IFERROR(VLOOKUP(A5403,PEC!A$2:B$7902,2,0),"PEC NON ESISTENTE")</f>
        <v>info</v>
      </c>
      <c r="C5403" s="3" t="s">
        <v>8220</v>
      </c>
      <c r="D5403" s="3" t="s">
        <v>8233</v>
      </c>
      <c r="E5403" s="32">
        <v>1707</v>
      </c>
      <c r="F5403" s="1" t="str">
        <f>IF(Tabella1[[#This Row],[Popolazione]]&gt;300000,"Trovato","")</f>
        <v/>
      </c>
      <c r="G5403" s="1" t="str">
        <f>IF(AND(Tabella1[[#This Row],[Popolazione]]&gt;50000,Tabella1[[#This Row],[Popolazione]]&lt;100000),"Compreso",Tabella1[[#This Row],[Regione]])</f>
        <v>LAZIO</v>
      </c>
    </row>
    <row r="5404" spans="1:7" x14ac:dyDescent="0.25">
      <c r="A5404" s="26" t="s">
        <v>7816</v>
      </c>
      <c r="B5404" s="4" t="str">
        <f>IFERROR(VLOOKUP(A5404,PEC!A$2:B$7902,2,0),"PEC NON ESISTENTE")</f>
        <v>comuneviticuso</v>
      </c>
      <c r="C5404" s="3" t="s">
        <v>8220</v>
      </c>
      <c r="D5404" s="3" t="s">
        <v>8233</v>
      </c>
      <c r="E5404" s="32">
        <v>372</v>
      </c>
      <c r="F5404" s="1" t="str">
        <f>IF(Tabella1[[#This Row],[Popolazione]]&gt;300000,"Trovato","")</f>
        <v/>
      </c>
      <c r="G5404" s="1" t="str">
        <f>IF(AND(Tabella1[[#This Row],[Popolazione]]&gt;50000,Tabella1[[#This Row],[Popolazione]]&lt;100000),"Compreso",Tabella1[[#This Row],[Regione]])</f>
        <v>LAZIO</v>
      </c>
    </row>
    <row r="5405" spans="1:7" x14ac:dyDescent="0.25">
      <c r="A5405" s="26" t="s">
        <v>424</v>
      </c>
      <c r="B5405" s="4" t="str">
        <f>IFERROR(VLOOKUP(A5405,PEC!A$2:B$7902,2,0),"PEC NON ESISTENTE")</f>
        <v>accianoaq</v>
      </c>
      <c r="C5405" s="3" t="s">
        <v>8234</v>
      </c>
      <c r="D5405" s="3" t="s">
        <v>8235</v>
      </c>
      <c r="E5405" s="32">
        <v>351</v>
      </c>
      <c r="F5405" s="1" t="str">
        <f>IF(Tabella1[[#This Row],[Popolazione]]&gt;300000,"Trovato","")</f>
        <v/>
      </c>
      <c r="G5405" s="1" t="str">
        <f>IF(AND(Tabella1[[#This Row],[Popolazione]]&gt;50000,Tabella1[[#This Row],[Popolazione]]&lt;100000),"Compreso",Tabella1[[#This Row],[Regione]])</f>
        <v>ABRUZZO</v>
      </c>
    </row>
    <row r="5406" spans="1:7" x14ac:dyDescent="0.25">
      <c r="A5406" s="26" t="s">
        <v>483</v>
      </c>
      <c r="B5406" s="4" t="str">
        <f>IFERROR(VLOOKUP(A5406,PEC!A$2:B$7902,2,0),"PEC NON ESISTENTE")</f>
        <v>comunediaielli</v>
      </c>
      <c r="C5406" s="3" t="s">
        <v>8234</v>
      </c>
      <c r="D5406" s="3" t="s">
        <v>8235</v>
      </c>
      <c r="E5406" s="32">
        <v>1458</v>
      </c>
      <c r="F5406" s="1" t="str">
        <f>IF(Tabella1[[#This Row],[Popolazione]]&gt;300000,"Trovato","")</f>
        <v/>
      </c>
      <c r="G5406" s="1" t="str">
        <f>IF(AND(Tabella1[[#This Row],[Popolazione]]&gt;50000,Tabella1[[#This Row],[Popolazione]]&lt;100000),"Compreso",Tabella1[[#This Row],[Regione]])</f>
        <v>ABRUZZO</v>
      </c>
    </row>
    <row r="5407" spans="1:7" x14ac:dyDescent="0.25">
      <c r="A5407" s="26" t="s">
        <v>547</v>
      </c>
      <c r="B5407" s="4" t="str">
        <f>IFERROR(VLOOKUP(A5407,PEC!A$2:B$7902,2,0),"PEC NON ESISTENTE")</f>
        <v>comune</v>
      </c>
      <c r="C5407" s="3" t="s">
        <v>8234</v>
      </c>
      <c r="D5407" s="3" t="s">
        <v>8235</v>
      </c>
      <c r="E5407" s="32">
        <v>785</v>
      </c>
      <c r="F5407" s="1" t="str">
        <f>IF(Tabella1[[#This Row],[Popolazione]]&gt;300000,"Trovato","")</f>
        <v/>
      </c>
      <c r="G5407" s="1" t="str">
        <f>IF(AND(Tabella1[[#This Row],[Popolazione]]&gt;50000,Tabella1[[#This Row],[Popolazione]]&lt;100000),"Compreso",Tabella1[[#This Row],[Regione]])</f>
        <v>ABRUZZO</v>
      </c>
    </row>
    <row r="5408" spans="1:7" x14ac:dyDescent="0.25">
      <c r="A5408" s="26" t="s">
        <v>653</v>
      </c>
      <c r="B5408" s="4" t="str">
        <f>IFERROR(VLOOKUP(A5408,PEC!A$2:B$7902,2,0),"PEC NON ESISTENTE")</f>
        <v>comunedianversa</v>
      </c>
      <c r="C5408" s="3" t="s">
        <v>8234</v>
      </c>
      <c r="D5408" s="3" t="s">
        <v>8235</v>
      </c>
      <c r="E5408" s="32">
        <v>368</v>
      </c>
      <c r="F5408" s="1" t="str">
        <f>IF(Tabella1[[#This Row],[Popolazione]]&gt;300000,"Trovato","")</f>
        <v/>
      </c>
      <c r="G5408" s="1" t="str">
        <f>IF(AND(Tabella1[[#This Row],[Popolazione]]&gt;50000,Tabella1[[#This Row],[Popolazione]]&lt;100000),"Compreso",Tabella1[[#This Row],[Regione]])</f>
        <v>ABRUZZO</v>
      </c>
    </row>
    <row r="5409" spans="1:7" x14ac:dyDescent="0.25">
      <c r="A5409" s="26" t="s">
        <v>778</v>
      </c>
      <c r="B5409" s="4" t="str">
        <f>IFERROR(VLOOKUP(A5409,PEC!A$2:B$7902,2,0),"PEC NON ESISTENTE")</f>
        <v>comune.ateleta.aq</v>
      </c>
      <c r="C5409" s="3" t="s">
        <v>8234</v>
      </c>
      <c r="D5409" s="3" t="s">
        <v>8235</v>
      </c>
      <c r="E5409" s="32">
        <v>1153</v>
      </c>
      <c r="F5409" s="1" t="str">
        <f>IF(Tabella1[[#This Row],[Popolazione]]&gt;300000,"Trovato","")</f>
        <v/>
      </c>
      <c r="G5409" s="1" t="str">
        <f>IF(AND(Tabella1[[#This Row],[Popolazione]]&gt;50000,Tabella1[[#This Row],[Popolazione]]&lt;100000),"Compreso",Tabella1[[#This Row],[Regione]])</f>
        <v>ABRUZZO</v>
      </c>
    </row>
    <row r="5410" spans="1:7" x14ac:dyDescent="0.25">
      <c r="A5410" s="26" t="s">
        <v>804</v>
      </c>
      <c r="B5410" s="4" t="str">
        <f>IFERROR(VLOOKUP(A5410,PEC!A$2:B$7902,2,0),"PEC NON ESISTENTE")</f>
        <v>comune.avezzano.aq</v>
      </c>
      <c r="C5410" s="3" t="s">
        <v>8234</v>
      </c>
      <c r="D5410" s="3" t="s">
        <v>8235</v>
      </c>
      <c r="E5410" s="32">
        <v>40744</v>
      </c>
      <c r="F5410" s="1" t="str">
        <f>IF(Tabella1[[#This Row],[Popolazione]]&gt;300000,"Trovato","")</f>
        <v/>
      </c>
      <c r="G5410" s="1" t="str">
        <f>IF(AND(Tabella1[[#This Row],[Popolazione]]&gt;50000,Tabella1[[#This Row],[Popolazione]]&lt;100000),"Compreso",Tabella1[[#This Row],[Regione]])</f>
        <v>ABRUZZO</v>
      </c>
    </row>
    <row r="5411" spans="1:7" x14ac:dyDescent="0.25">
      <c r="A5411" s="26" t="s">
        <v>874</v>
      </c>
      <c r="B5411" s="4" t="str">
        <f>IFERROR(VLOOKUP(A5411,PEC!A$2:B$7902,2,0),"PEC NON ESISTENTE")</f>
        <v>info</v>
      </c>
      <c r="C5411" s="3" t="s">
        <v>8234</v>
      </c>
      <c r="D5411" s="3" t="s">
        <v>8235</v>
      </c>
      <c r="E5411" s="32">
        <v>3655</v>
      </c>
      <c r="F5411" s="1" t="str">
        <f>IF(Tabella1[[#This Row],[Popolazione]]&gt;300000,"Trovato","")</f>
        <v/>
      </c>
      <c r="G5411" s="1" t="str">
        <f>IF(AND(Tabella1[[#This Row],[Popolazione]]&gt;50000,Tabella1[[#This Row],[Popolazione]]&lt;100000),"Compreso",Tabella1[[#This Row],[Regione]])</f>
        <v>ABRUZZO</v>
      </c>
    </row>
    <row r="5412" spans="1:7" x14ac:dyDescent="0.25">
      <c r="A5412" s="26" t="s">
        <v>912</v>
      </c>
      <c r="B5412" s="4" t="str">
        <f>IFERROR(VLOOKUP(A5412,PEC!A$2:B$7902,2,0),"PEC NON ESISTENTE")</f>
        <v>anagrafe.barete</v>
      </c>
      <c r="C5412" s="3" t="s">
        <v>8234</v>
      </c>
      <c r="D5412" s="3" t="s">
        <v>8235</v>
      </c>
      <c r="E5412" s="32">
        <v>679</v>
      </c>
      <c r="F5412" s="1" t="str">
        <f>IF(Tabella1[[#This Row],[Popolazione]]&gt;300000,"Trovato","")</f>
        <v/>
      </c>
      <c r="G5412" s="1" t="str">
        <f>IF(AND(Tabella1[[#This Row],[Popolazione]]&gt;50000,Tabella1[[#This Row],[Popolazione]]&lt;100000),"Compreso",Tabella1[[#This Row],[Regione]])</f>
        <v>ABRUZZO</v>
      </c>
    </row>
    <row r="5413" spans="1:7" x14ac:dyDescent="0.25">
      <c r="A5413" s="26" t="s">
        <v>922</v>
      </c>
      <c r="B5413" s="4" t="str">
        <f>IFERROR(VLOOKUP(A5413,PEC!A$2:B$7902,2,0),"PEC NON ESISTENTE")</f>
        <v>amministrazione</v>
      </c>
      <c r="C5413" s="3" t="s">
        <v>8234</v>
      </c>
      <c r="D5413" s="3" t="s">
        <v>8235</v>
      </c>
      <c r="E5413" s="32">
        <v>1853</v>
      </c>
      <c r="F5413" s="1" t="str">
        <f>IF(Tabella1[[#This Row],[Popolazione]]&gt;300000,"Trovato","")</f>
        <v/>
      </c>
      <c r="G5413" s="1" t="str">
        <f>IF(AND(Tabella1[[#This Row],[Popolazione]]&gt;50000,Tabella1[[#This Row],[Popolazione]]&lt;100000),"Compreso",Tabella1[[#This Row],[Regione]])</f>
        <v>ABRUZZO</v>
      </c>
    </row>
    <row r="5414" spans="1:7" x14ac:dyDescent="0.25">
      <c r="A5414" s="26" t="s">
        <v>931</v>
      </c>
      <c r="B5414" s="4" t="str">
        <f>IFERROR(VLOOKUP(A5414,PEC!A$2:B$7902,2,0),"PEC NON ESISTENTE")</f>
        <v>comune.barrea</v>
      </c>
      <c r="C5414" s="3" t="s">
        <v>8234</v>
      </c>
      <c r="D5414" s="3" t="s">
        <v>8235</v>
      </c>
      <c r="E5414" s="32">
        <v>726</v>
      </c>
      <c r="F5414" s="1" t="str">
        <f>IF(Tabella1[[#This Row],[Popolazione]]&gt;300000,"Trovato","")</f>
        <v/>
      </c>
      <c r="G5414" s="1" t="str">
        <f>IF(AND(Tabella1[[#This Row],[Popolazione]]&gt;50000,Tabella1[[#This Row],[Popolazione]]&lt;100000),"Compreso",Tabella1[[#This Row],[Regione]])</f>
        <v>ABRUZZO</v>
      </c>
    </row>
    <row r="5415" spans="1:7" x14ac:dyDescent="0.25">
      <c r="A5415" s="26" t="s">
        <v>1077</v>
      </c>
      <c r="B5415" s="4" t="str">
        <f>IFERROR(VLOOKUP(A5415,PEC!A$2:B$7902,2,0),"PEC NON ESISTENTE")</f>
        <v>comunebisegna</v>
      </c>
      <c r="C5415" s="3" t="s">
        <v>8234</v>
      </c>
      <c r="D5415" s="3" t="s">
        <v>8235</v>
      </c>
      <c r="E5415" s="32">
        <v>261</v>
      </c>
      <c r="F5415" s="1" t="str">
        <f>IF(Tabella1[[#This Row],[Popolazione]]&gt;300000,"Trovato","")</f>
        <v/>
      </c>
      <c r="G5415" s="1" t="str">
        <f>IF(AND(Tabella1[[#This Row],[Popolazione]]&gt;50000,Tabella1[[#This Row],[Popolazione]]&lt;100000),"Compreso",Tabella1[[#This Row],[Regione]])</f>
        <v>ABRUZZO</v>
      </c>
    </row>
    <row r="5416" spans="1:7" x14ac:dyDescent="0.25">
      <c r="A5416" s="26" t="s">
        <v>1336</v>
      </c>
      <c r="B5416" s="4" t="str">
        <f>IFERROR(VLOOKUP(A5416,PEC!A$2:B$7902,2,0),"PEC NON ESISTENTE")</f>
        <v>comune.bugnara.aq</v>
      </c>
      <c r="C5416" s="3" t="s">
        <v>8234</v>
      </c>
      <c r="D5416" s="3" t="s">
        <v>8235</v>
      </c>
      <c r="E5416" s="32">
        <v>1106</v>
      </c>
      <c r="F5416" s="1" t="str">
        <f>IF(Tabella1[[#This Row],[Popolazione]]&gt;300000,"Trovato","")</f>
        <v/>
      </c>
      <c r="G5416" s="1" t="str">
        <f>IF(AND(Tabella1[[#This Row],[Popolazione]]&gt;50000,Tabella1[[#This Row],[Popolazione]]&lt;100000),"Compreso",Tabella1[[#This Row],[Regione]])</f>
        <v>ABRUZZO</v>
      </c>
    </row>
    <row r="5417" spans="1:7" x14ac:dyDescent="0.25">
      <c r="A5417" s="26" t="s">
        <v>1392</v>
      </c>
      <c r="B5417" s="4" t="str">
        <f>IFERROR(VLOOKUP(A5417,PEC!A$2:B$7902,2,0),"PEC NON ESISTENTE")</f>
        <v>segretario</v>
      </c>
      <c r="C5417" s="3" t="s">
        <v>8234</v>
      </c>
      <c r="D5417" s="3" t="s">
        <v>8235</v>
      </c>
      <c r="E5417" s="32">
        <v>1383</v>
      </c>
      <c r="F5417" s="1" t="str">
        <f>IF(Tabella1[[#This Row],[Popolazione]]&gt;300000,"Trovato","")</f>
        <v/>
      </c>
      <c r="G5417" s="1" t="str">
        <f>IF(AND(Tabella1[[#This Row],[Popolazione]]&gt;50000,Tabella1[[#This Row],[Popolazione]]&lt;100000),"Compreso",Tabella1[[#This Row],[Regione]])</f>
        <v>ABRUZZO</v>
      </c>
    </row>
    <row r="5418" spans="1:7" x14ac:dyDescent="0.25">
      <c r="A5418" s="26" t="s">
        <v>1410</v>
      </c>
      <c r="B5418" s="4" t="str">
        <f>IFERROR(VLOOKUP(A5418,PEC!A$2:B$7902,2,0),"PEC NON ESISTENTE")</f>
        <v>comune.calascio</v>
      </c>
      <c r="C5418" s="3" t="s">
        <v>8234</v>
      </c>
      <c r="D5418" s="3" t="s">
        <v>8235</v>
      </c>
      <c r="E5418" s="32">
        <v>137</v>
      </c>
      <c r="F5418" s="1" t="str">
        <f>IF(Tabella1[[#This Row],[Popolazione]]&gt;300000,"Trovato","")</f>
        <v/>
      </c>
      <c r="G5418" s="1" t="str">
        <f>IF(AND(Tabella1[[#This Row],[Popolazione]]&gt;50000,Tabella1[[#This Row],[Popolazione]]&lt;100000),"Compreso",Tabella1[[#This Row],[Regione]])</f>
        <v>ABRUZZO</v>
      </c>
    </row>
    <row r="5419" spans="1:7" x14ac:dyDescent="0.25">
      <c r="A5419" s="26" t="s">
        <v>1509</v>
      </c>
      <c r="B5419" s="4" t="str">
        <f>IFERROR(VLOOKUP(A5419,PEC!A$2:B$7902,2,0),"PEC NON ESISTENTE")</f>
        <v>comune.campodigiove.aq</v>
      </c>
      <c r="C5419" s="3" t="s">
        <v>8234</v>
      </c>
      <c r="D5419" s="3" t="s">
        <v>8235</v>
      </c>
      <c r="E5419" s="32">
        <v>847</v>
      </c>
      <c r="F5419" s="1" t="str">
        <f>IF(Tabella1[[#This Row],[Popolazione]]&gt;300000,"Trovato","")</f>
        <v/>
      </c>
      <c r="G5419" s="1" t="str">
        <f>IF(AND(Tabella1[[#This Row],[Popolazione]]&gt;50000,Tabella1[[#This Row],[Popolazione]]&lt;100000),"Compreso",Tabella1[[#This Row],[Regione]])</f>
        <v>ABRUZZO</v>
      </c>
    </row>
    <row r="5420" spans="1:7" x14ac:dyDescent="0.25">
      <c r="A5420" s="26" t="s">
        <v>1552</v>
      </c>
      <c r="B5420" s="4" t="str">
        <f>IFERROR(VLOOKUP(A5420,PEC!A$2:B$7902,2,0),"PEC NON ESISTENTE")</f>
        <v>protocollo</v>
      </c>
      <c r="C5420" s="3" t="s">
        <v>8234</v>
      </c>
      <c r="D5420" s="3" t="s">
        <v>8235</v>
      </c>
      <c r="E5420" s="32">
        <v>586</v>
      </c>
      <c r="F5420" s="1" t="str">
        <f>IF(Tabella1[[#This Row],[Popolazione]]&gt;300000,"Trovato","")</f>
        <v/>
      </c>
      <c r="G5420" s="1" t="str">
        <f>IF(AND(Tabella1[[#This Row],[Popolazione]]&gt;50000,Tabella1[[#This Row],[Popolazione]]&lt;100000),"Compreso",Tabella1[[#This Row],[Regione]])</f>
        <v>ABRUZZO</v>
      </c>
    </row>
    <row r="5421" spans="1:7" x14ac:dyDescent="0.25">
      <c r="A5421" s="26" t="s">
        <v>1578</v>
      </c>
      <c r="B5421" s="4" t="str">
        <f>IFERROR(VLOOKUP(A5421,PEC!A$2:B$7902,2,0),"PEC NON ESISTENTE")</f>
        <v>info</v>
      </c>
      <c r="C5421" s="3" t="s">
        <v>8234</v>
      </c>
      <c r="D5421" s="3" t="s">
        <v>8235</v>
      </c>
      <c r="E5421" s="32">
        <v>1023</v>
      </c>
      <c r="F5421" s="1" t="str">
        <f>IF(Tabella1[[#This Row],[Popolazione]]&gt;300000,"Trovato","")</f>
        <v/>
      </c>
      <c r="G5421" s="1" t="str">
        <f>IF(AND(Tabella1[[#This Row],[Popolazione]]&gt;50000,Tabella1[[#This Row],[Popolazione]]&lt;100000),"Compreso",Tabella1[[#This Row],[Regione]])</f>
        <v>ABRUZZO</v>
      </c>
    </row>
    <row r="5422" spans="1:7" x14ac:dyDescent="0.25">
      <c r="A5422" s="26" t="s">
        <v>1591</v>
      </c>
      <c r="B5422" s="4" t="str">
        <f>IFERROR(VLOOKUP(A5422,PEC!A$2:B$7902,2,0),"PEC NON ESISTENTE")</f>
        <v>comunedicansano</v>
      </c>
      <c r="C5422" s="3" t="s">
        <v>8234</v>
      </c>
      <c r="D5422" s="3" t="s">
        <v>8235</v>
      </c>
      <c r="E5422" s="32">
        <v>282</v>
      </c>
      <c r="F5422" s="1" t="str">
        <f>IF(Tabella1[[#This Row],[Popolazione]]&gt;300000,"Trovato","")</f>
        <v/>
      </c>
      <c r="G5422" s="1" t="str">
        <f>IF(AND(Tabella1[[#This Row],[Popolazione]]&gt;50000,Tabella1[[#This Row],[Popolazione]]&lt;100000),"Compreso",Tabella1[[#This Row],[Regione]])</f>
        <v>ABRUZZO</v>
      </c>
    </row>
    <row r="5423" spans="1:7" x14ac:dyDescent="0.25">
      <c r="A5423" s="26" t="s">
        <v>1615</v>
      </c>
      <c r="B5423" s="4" t="str">
        <f>IFERROR(VLOOKUP(A5423,PEC!A$2:B$7902,2,0),"PEC NON ESISTENTE")</f>
        <v>demografici.capestrano</v>
      </c>
      <c r="C5423" s="3" t="s">
        <v>8234</v>
      </c>
      <c r="D5423" s="3" t="s">
        <v>8235</v>
      </c>
      <c r="E5423" s="32">
        <v>895</v>
      </c>
      <c r="F5423" s="1" t="str">
        <f>IF(Tabella1[[#This Row],[Popolazione]]&gt;300000,"Trovato","")</f>
        <v/>
      </c>
      <c r="G5423" s="1" t="str">
        <f>IF(AND(Tabella1[[#This Row],[Popolazione]]&gt;50000,Tabella1[[#This Row],[Popolazione]]&lt;100000),"Compreso",Tabella1[[#This Row],[Regione]])</f>
        <v>ABRUZZO</v>
      </c>
    </row>
    <row r="5424" spans="1:7" x14ac:dyDescent="0.25">
      <c r="A5424" s="26" t="s">
        <v>1617</v>
      </c>
      <c r="B5424" s="4" t="str">
        <f>IFERROR(VLOOKUP(A5424,PEC!A$2:B$7902,2,0),"PEC NON ESISTENTE")</f>
        <v>info</v>
      </c>
      <c r="C5424" s="3" t="s">
        <v>8234</v>
      </c>
      <c r="D5424" s="3" t="s">
        <v>8235</v>
      </c>
      <c r="E5424" s="32">
        <v>5341</v>
      </c>
      <c r="F5424" s="1" t="str">
        <f>IF(Tabella1[[#This Row],[Popolazione]]&gt;300000,"Trovato","")</f>
        <v/>
      </c>
      <c r="G5424" s="1" t="str">
        <f>IF(AND(Tabella1[[#This Row],[Popolazione]]&gt;50000,Tabella1[[#This Row],[Popolazione]]&lt;100000),"Compreso",Tabella1[[#This Row],[Regione]])</f>
        <v>ABRUZZO</v>
      </c>
    </row>
    <row r="5425" spans="1:7" x14ac:dyDescent="0.25">
      <c r="A5425" s="26" t="s">
        <v>1618</v>
      </c>
      <c r="B5425" s="4" t="str">
        <f>IFERROR(VLOOKUP(A5425,PEC!A$2:B$7902,2,0),"PEC NON ESISTENTE")</f>
        <v>comune.capitignano</v>
      </c>
      <c r="C5425" s="3" t="s">
        <v>8234</v>
      </c>
      <c r="D5425" s="3" t="s">
        <v>8235</v>
      </c>
      <c r="E5425" s="32">
        <v>680</v>
      </c>
      <c r="F5425" s="1" t="str">
        <f>IF(Tabella1[[#This Row],[Popolazione]]&gt;300000,"Trovato","")</f>
        <v/>
      </c>
      <c r="G5425" s="1" t="str">
        <f>IF(AND(Tabella1[[#This Row],[Popolazione]]&gt;50000,Tabella1[[#This Row],[Popolazione]]&lt;100000),"Compreso",Tabella1[[#This Row],[Regione]])</f>
        <v>ABRUZZO</v>
      </c>
    </row>
    <row r="5426" spans="1:7" x14ac:dyDescent="0.25">
      <c r="A5426" s="26" t="s">
        <v>1628</v>
      </c>
      <c r="B5426" s="4" t="str">
        <f>IFERROR(VLOOKUP(A5426,PEC!A$2:B$7902,2,0),"PEC NON ESISTENTE")</f>
        <v>posta</v>
      </c>
      <c r="C5426" s="3" t="s">
        <v>8234</v>
      </c>
      <c r="D5426" s="3" t="s">
        <v>8235</v>
      </c>
      <c r="E5426" s="32">
        <v>235</v>
      </c>
      <c r="F5426" s="1" t="str">
        <f>IF(Tabella1[[#This Row],[Popolazione]]&gt;300000,"Trovato","")</f>
        <v/>
      </c>
      <c r="G5426" s="1" t="str">
        <f>IF(AND(Tabella1[[#This Row],[Popolazione]]&gt;50000,Tabella1[[#This Row],[Popolazione]]&lt;100000),"Compreso",Tabella1[[#This Row],[Regione]])</f>
        <v>ABRUZZO</v>
      </c>
    </row>
    <row r="5427" spans="1:7" x14ac:dyDescent="0.25">
      <c r="A5427" s="26" t="s">
        <v>1632</v>
      </c>
      <c r="B5427" s="4" t="str">
        <f>IFERROR(VLOOKUP(A5427,PEC!A$2:B$7902,2,0),"PEC NON ESISTENTE")</f>
        <v>segreteriacappadocia</v>
      </c>
      <c r="C5427" s="3" t="s">
        <v>8234</v>
      </c>
      <c r="D5427" s="3" t="s">
        <v>8235</v>
      </c>
      <c r="E5427" s="32">
        <v>551</v>
      </c>
      <c r="F5427" s="1" t="str">
        <f>IF(Tabella1[[#This Row],[Popolazione]]&gt;300000,"Trovato","")</f>
        <v/>
      </c>
      <c r="G5427" s="1" t="str">
        <f>IF(AND(Tabella1[[#This Row],[Popolazione]]&gt;50000,Tabella1[[#This Row],[Popolazione]]&lt;100000),"Compreso",Tabella1[[#This Row],[Regione]])</f>
        <v>ABRUZZO</v>
      </c>
    </row>
    <row r="5428" spans="1:7" x14ac:dyDescent="0.25">
      <c r="A5428" s="26" t="s">
        <v>1669</v>
      </c>
      <c r="B5428" s="4" t="str">
        <f>IFERROR(VLOOKUP(A5428,PEC!A$2:B$7902,2,0),"PEC NON ESISTENTE")</f>
        <v>comune.carapelle.aq</v>
      </c>
      <c r="C5428" s="3" t="s">
        <v>8234</v>
      </c>
      <c r="D5428" s="3" t="s">
        <v>8235</v>
      </c>
      <c r="E5428" s="32">
        <v>85</v>
      </c>
      <c r="F5428" s="1" t="str">
        <f>IF(Tabella1[[#This Row],[Popolazione]]&gt;300000,"Trovato","")</f>
        <v/>
      </c>
      <c r="G5428" s="1" t="str">
        <f>IF(AND(Tabella1[[#This Row],[Popolazione]]&gt;50000,Tabella1[[#This Row],[Popolazione]]&lt;100000),"Compreso",Tabella1[[#This Row],[Regione]])</f>
        <v>ABRUZZO</v>
      </c>
    </row>
    <row r="5429" spans="1:7" x14ac:dyDescent="0.25">
      <c r="A5429" s="26" t="s">
        <v>1749</v>
      </c>
      <c r="B5429" s="4" t="str">
        <f>IFERROR(VLOOKUP(A5429,PEC!A$2:B$7902,2,0),"PEC NON ESISTENTE")</f>
        <v>comune.carsoli</v>
      </c>
      <c r="C5429" s="3" t="s">
        <v>8234</v>
      </c>
      <c r="D5429" s="3" t="s">
        <v>8235</v>
      </c>
      <c r="E5429" s="32">
        <v>5419</v>
      </c>
      <c r="F5429" s="1" t="str">
        <f>IF(Tabella1[[#This Row],[Popolazione]]&gt;300000,"Trovato","")</f>
        <v/>
      </c>
      <c r="G5429" s="1" t="str">
        <f>IF(AND(Tabella1[[#This Row],[Popolazione]]&gt;50000,Tabella1[[#This Row],[Popolazione]]&lt;100000),"Compreso",Tabella1[[#This Row],[Regione]])</f>
        <v>ABRUZZO</v>
      </c>
    </row>
    <row r="5430" spans="1:7" x14ac:dyDescent="0.25">
      <c r="A5430" s="26" t="s">
        <v>1909</v>
      </c>
      <c r="B5430" s="4" t="str">
        <f>IFERROR(VLOOKUP(A5430,PEC!A$2:B$7902,2,0),"PEC NON ESISTENTE")</f>
        <v>protocollo.comune.casteldelmonte</v>
      </c>
      <c r="C5430" s="3" t="s">
        <v>8234</v>
      </c>
      <c r="D5430" s="3" t="s">
        <v>8235</v>
      </c>
      <c r="E5430" s="32">
        <v>447</v>
      </c>
      <c r="F5430" s="1" t="str">
        <f>IF(Tabella1[[#This Row],[Popolazione]]&gt;300000,"Trovato","")</f>
        <v/>
      </c>
      <c r="G5430" s="1" t="str">
        <f>IF(AND(Tabella1[[#This Row],[Popolazione]]&gt;50000,Tabella1[[#This Row],[Popolazione]]&lt;100000),"Compreso",Tabella1[[#This Row],[Regione]])</f>
        <v>ABRUZZO</v>
      </c>
    </row>
    <row r="5431" spans="1:7" x14ac:dyDescent="0.25">
      <c r="A5431" s="26" t="s">
        <v>1913</v>
      </c>
      <c r="B5431" s="4" t="str">
        <f>IFERROR(VLOOKUP(A5431,PEC!A$2:B$7902,2,0),"PEC NON ESISTENTE")</f>
        <v>casteldiieriaq</v>
      </c>
      <c r="C5431" s="3" t="s">
        <v>8234</v>
      </c>
      <c r="D5431" s="3" t="s">
        <v>8235</v>
      </c>
      <c r="E5431" s="32">
        <v>329</v>
      </c>
      <c r="F5431" s="1" t="str">
        <f>IF(Tabella1[[#This Row],[Popolazione]]&gt;300000,"Trovato","")</f>
        <v/>
      </c>
      <c r="G5431" s="1" t="str">
        <f>IF(AND(Tabella1[[#This Row],[Popolazione]]&gt;50000,Tabella1[[#This Row],[Popolazione]]&lt;100000),"Compreso",Tabella1[[#This Row],[Regione]])</f>
        <v>ABRUZZO</v>
      </c>
    </row>
    <row r="5432" spans="1:7" x14ac:dyDescent="0.25">
      <c r="A5432" s="26" t="s">
        <v>1917</v>
      </c>
      <c r="B5432" s="4" t="str">
        <f>IFERROR(VLOOKUP(A5432,PEC!A$2:B$7902,2,0),"PEC NON ESISTENTE")</f>
        <v>comune.casteldisangro.aq</v>
      </c>
      <c r="C5432" s="3" t="s">
        <v>8234</v>
      </c>
      <c r="D5432" s="3" t="s">
        <v>8235</v>
      </c>
      <c r="E5432" s="32">
        <v>5985</v>
      </c>
      <c r="F5432" s="1" t="str">
        <f>IF(Tabella1[[#This Row],[Popolazione]]&gt;300000,"Trovato","")</f>
        <v/>
      </c>
      <c r="G5432" s="1" t="str">
        <f>IF(AND(Tabella1[[#This Row],[Popolazione]]&gt;50000,Tabella1[[#This Row],[Popolazione]]&lt;100000),"Compreso",Tabella1[[#This Row],[Regione]])</f>
        <v>ABRUZZO</v>
      </c>
    </row>
    <row r="5433" spans="1:7" x14ac:dyDescent="0.25">
      <c r="A5433" s="26" t="s">
        <v>1980</v>
      </c>
      <c r="B5433" s="4" t="str">
        <f>IFERROR(VLOOKUP(A5433,PEC!A$2:B$7902,2,0),"PEC NON ESISTENTE")</f>
        <v>comunedicastellafiume</v>
      </c>
      <c r="C5433" s="3" t="s">
        <v>8234</v>
      </c>
      <c r="D5433" s="3" t="s">
        <v>8235</v>
      </c>
      <c r="E5433" s="32">
        <v>1099</v>
      </c>
      <c r="F5433" s="1" t="str">
        <f>IF(Tabella1[[#This Row],[Popolazione]]&gt;300000,"Trovato","")</f>
        <v/>
      </c>
      <c r="G5433" s="1" t="str">
        <f>IF(AND(Tabella1[[#This Row],[Popolazione]]&gt;50000,Tabella1[[#This Row],[Popolazione]]&lt;100000),"Compreso",Tabella1[[#This Row],[Regione]])</f>
        <v>ABRUZZO</v>
      </c>
    </row>
    <row r="5434" spans="1:7" x14ac:dyDescent="0.25">
      <c r="A5434" s="26" t="s">
        <v>2079</v>
      </c>
      <c r="B5434" s="4" t="str">
        <f>IFERROR(VLOOKUP(A5434,PEC!A$2:B$7902,2,0),"PEC NON ESISTENTE")</f>
        <v>castelvecchiocalvisio</v>
      </c>
      <c r="C5434" s="3" t="s">
        <v>8234</v>
      </c>
      <c r="D5434" s="3" t="s">
        <v>8235</v>
      </c>
      <c r="E5434" s="32">
        <v>159</v>
      </c>
      <c r="F5434" s="1" t="str">
        <f>IF(Tabella1[[#This Row],[Popolazione]]&gt;300000,"Trovato","")</f>
        <v/>
      </c>
      <c r="G5434" s="1" t="str">
        <f>IF(AND(Tabella1[[#This Row],[Popolazione]]&gt;50000,Tabella1[[#This Row],[Popolazione]]&lt;100000),"Compreso",Tabella1[[#This Row],[Regione]])</f>
        <v>ABRUZZO</v>
      </c>
    </row>
    <row r="5435" spans="1:7" x14ac:dyDescent="0.25">
      <c r="A5435" s="26" t="s">
        <v>2081</v>
      </c>
      <c r="B5435" s="4" t="str">
        <f>IFERROR(VLOOKUP(A5435,PEC!A$2:B$7902,2,0),"PEC NON ESISTENTE")</f>
        <v>servizi.castelvecchiosubequo</v>
      </c>
      <c r="C5435" s="3" t="s">
        <v>8234</v>
      </c>
      <c r="D5435" s="3" t="s">
        <v>8235</v>
      </c>
      <c r="E5435" s="32">
        <v>1067</v>
      </c>
      <c r="F5435" s="1" t="str">
        <f>IF(Tabella1[[#This Row],[Popolazione]]&gt;300000,"Trovato","")</f>
        <v/>
      </c>
      <c r="G5435" s="1" t="str">
        <f>IF(AND(Tabella1[[#This Row],[Popolazione]]&gt;50000,Tabella1[[#This Row],[Popolazione]]&lt;100000),"Compreso",Tabella1[[#This Row],[Regione]])</f>
        <v>ABRUZZO</v>
      </c>
    </row>
    <row r="5436" spans="1:7" x14ac:dyDescent="0.25">
      <c r="A5436" s="26" t="s">
        <v>2189</v>
      </c>
      <c r="B5436" s="4" t="str">
        <f>IFERROR(VLOOKUP(A5436,PEC!A$2:B$7902,2,0),"PEC NON ESISTENTE")</f>
        <v>comune.celano</v>
      </c>
      <c r="C5436" s="3" t="s">
        <v>8234</v>
      </c>
      <c r="D5436" s="3" t="s">
        <v>8235</v>
      </c>
      <c r="E5436" s="32">
        <v>10828</v>
      </c>
      <c r="F5436" s="1" t="str">
        <f>IF(Tabella1[[#This Row],[Popolazione]]&gt;300000,"Trovato","")</f>
        <v/>
      </c>
      <c r="G5436" s="1" t="str">
        <f>IF(AND(Tabella1[[#This Row],[Popolazione]]&gt;50000,Tabella1[[#This Row],[Popolazione]]&lt;100000),"Compreso",Tabella1[[#This Row],[Regione]])</f>
        <v>ABRUZZO</v>
      </c>
    </row>
    <row r="5437" spans="1:7" x14ac:dyDescent="0.25">
      <c r="A5437" s="26" t="s">
        <v>2233</v>
      </c>
      <c r="B5437" s="4" t="str">
        <f>IFERROR(VLOOKUP(A5437,PEC!A$2:B$7902,2,0),"PEC NON ESISTENTE")</f>
        <v>comunedicerchio</v>
      </c>
      <c r="C5437" s="3" t="s">
        <v>8234</v>
      </c>
      <c r="D5437" s="3" t="s">
        <v>8235</v>
      </c>
      <c r="E5437" s="32">
        <v>1653</v>
      </c>
      <c r="F5437" s="1" t="str">
        <f>IF(Tabella1[[#This Row],[Popolazione]]&gt;300000,"Trovato","")</f>
        <v/>
      </c>
      <c r="G5437" s="1" t="str">
        <f>IF(AND(Tabella1[[#This Row],[Popolazione]]&gt;50000,Tabella1[[#This Row],[Popolazione]]&lt;100000),"Compreso",Tabella1[[#This Row],[Regione]])</f>
        <v>ABRUZZO</v>
      </c>
    </row>
    <row r="5438" spans="1:7" x14ac:dyDescent="0.25">
      <c r="A5438" s="26" t="s">
        <v>2437</v>
      </c>
      <c r="B5438" s="4" t="str">
        <f>IFERROR(VLOOKUP(A5438,PEC!A$2:B$7902,2,0),"PEC NON ESISTENTE")</f>
        <v>info</v>
      </c>
      <c r="C5438" s="3" t="s">
        <v>8234</v>
      </c>
      <c r="D5438" s="3" t="s">
        <v>8235</v>
      </c>
      <c r="E5438" s="32">
        <v>994</v>
      </c>
      <c r="F5438" s="1" t="str">
        <f>IF(Tabella1[[#This Row],[Popolazione]]&gt;300000,"Trovato","")</f>
        <v/>
      </c>
      <c r="G5438" s="1" t="str">
        <f>IF(AND(Tabella1[[#This Row],[Popolazione]]&gt;50000,Tabella1[[#This Row],[Popolazione]]&lt;100000),"Compreso",Tabella1[[#This Row],[Regione]])</f>
        <v>ABRUZZO</v>
      </c>
    </row>
    <row r="5439" spans="1:7" x14ac:dyDescent="0.25">
      <c r="A5439" s="26" t="s">
        <v>2444</v>
      </c>
      <c r="B5439" s="4" t="str">
        <f>IFERROR(VLOOKUP(A5439,PEC!A$2:B$7902,2,0),"PEC NON ESISTENTE")</f>
        <v>comune.civitellaalfedena</v>
      </c>
      <c r="C5439" s="3" t="s">
        <v>8234</v>
      </c>
      <c r="D5439" s="3" t="s">
        <v>8235</v>
      </c>
      <c r="E5439" s="32">
        <v>303</v>
      </c>
      <c r="F5439" s="1" t="str">
        <f>IF(Tabella1[[#This Row],[Popolazione]]&gt;300000,"Trovato","")</f>
        <v/>
      </c>
      <c r="G5439" s="1" t="str">
        <f>IF(AND(Tabella1[[#This Row],[Popolazione]]&gt;50000,Tabella1[[#This Row],[Popolazione]]&lt;100000),"Compreso",Tabella1[[#This Row],[Regione]])</f>
        <v>ABRUZZO</v>
      </c>
    </row>
    <row r="5440" spans="1:7" x14ac:dyDescent="0.25">
      <c r="A5440" s="26" t="s">
        <v>2452</v>
      </c>
      <c r="B5440" s="4" t="str">
        <f>IFERROR(VLOOKUP(A5440,PEC!A$2:B$7902,2,0),"PEC NON ESISTENTE")</f>
        <v>info</v>
      </c>
      <c r="C5440" s="3" t="s">
        <v>8234</v>
      </c>
      <c r="D5440" s="3" t="s">
        <v>8235</v>
      </c>
      <c r="E5440" s="32">
        <v>3374</v>
      </c>
      <c r="F5440" s="1" t="str">
        <f>IF(Tabella1[[#This Row],[Popolazione]]&gt;300000,"Trovato","")</f>
        <v/>
      </c>
      <c r="G5440" s="1" t="str">
        <f>IF(AND(Tabella1[[#This Row],[Popolazione]]&gt;50000,Tabella1[[#This Row],[Popolazione]]&lt;100000),"Compreso",Tabella1[[#This Row],[Regione]])</f>
        <v>ABRUZZO</v>
      </c>
    </row>
    <row r="5441" spans="1:7" x14ac:dyDescent="0.25">
      <c r="A5441" s="26" t="s">
        <v>2469</v>
      </c>
      <c r="B5441" s="4" t="str">
        <f>IFERROR(VLOOKUP(A5441,PEC!A$2:B$7902,2,0),"PEC NON ESISTENTE")</f>
        <v>comune.cocullo</v>
      </c>
      <c r="C5441" s="3" t="s">
        <v>8234</v>
      </c>
      <c r="D5441" s="3" t="s">
        <v>8235</v>
      </c>
      <c r="E5441" s="32">
        <v>265</v>
      </c>
      <c r="F5441" s="1" t="str">
        <f>IF(Tabella1[[#This Row],[Popolazione]]&gt;300000,"Trovato","")</f>
        <v/>
      </c>
      <c r="G5441" s="1" t="str">
        <f>IF(AND(Tabella1[[#This Row],[Popolazione]]&gt;50000,Tabella1[[#This Row],[Popolazione]]&lt;100000),"Compreso",Tabella1[[#This Row],[Regione]])</f>
        <v>ABRUZZO</v>
      </c>
    </row>
    <row r="5442" spans="1:7" x14ac:dyDescent="0.25">
      <c r="A5442" s="26" t="s">
        <v>2490</v>
      </c>
      <c r="B5442" s="4" t="str">
        <f>IFERROR(VLOOKUP(A5442,PEC!A$2:B$7902,2,0),"PEC NON ESISTENTE")</f>
        <v>comunedicollarmele</v>
      </c>
      <c r="C5442" s="3" t="s">
        <v>8234</v>
      </c>
      <c r="D5442" s="3" t="s">
        <v>8235</v>
      </c>
      <c r="E5442" s="32">
        <v>950</v>
      </c>
      <c r="F5442" s="1" t="str">
        <f>IF(Tabella1[[#This Row],[Popolazione]]&gt;300000,"Trovato","")</f>
        <v/>
      </c>
      <c r="G5442" s="1" t="str">
        <f>IF(AND(Tabella1[[#This Row],[Popolazione]]&gt;50000,Tabella1[[#This Row],[Popolazione]]&lt;100000),"Compreso",Tabella1[[#This Row],[Regione]])</f>
        <v>ABRUZZO</v>
      </c>
    </row>
    <row r="5443" spans="1:7" x14ac:dyDescent="0.25">
      <c r="A5443" s="26" t="s">
        <v>2509</v>
      </c>
      <c r="B5443" s="4" t="str">
        <f>IFERROR(VLOOKUP(A5443,PEC!A$2:B$7902,2,0),"PEC NON ESISTENTE")</f>
        <v>protocollo.comunedicollelongo</v>
      </c>
      <c r="C5443" s="3" t="s">
        <v>8234</v>
      </c>
      <c r="D5443" s="3" t="s">
        <v>8235</v>
      </c>
      <c r="E5443" s="32">
        <v>1313</v>
      </c>
      <c r="F5443" s="1" t="str">
        <f>IF(Tabella1[[#This Row],[Popolazione]]&gt;300000,"Trovato","")</f>
        <v/>
      </c>
      <c r="G5443" s="1" t="str">
        <f>IF(AND(Tabella1[[#This Row],[Popolazione]]&gt;50000,Tabella1[[#This Row],[Popolazione]]&lt;100000),"Compreso",Tabella1[[#This Row],[Regione]])</f>
        <v>ABRUZZO</v>
      </c>
    </row>
    <row r="5444" spans="1:7" x14ac:dyDescent="0.25">
      <c r="A5444" s="26" t="s">
        <v>2512</v>
      </c>
      <c r="B5444" s="4" t="str">
        <f>IFERROR(VLOOKUP(A5444,PEC!A$2:B$7902,2,0),"PEC NON ESISTENTE")</f>
        <v>comune.collepietro.aq</v>
      </c>
      <c r="C5444" s="3" t="s">
        <v>8234</v>
      </c>
      <c r="D5444" s="3" t="s">
        <v>8235</v>
      </c>
      <c r="E5444" s="32">
        <v>235</v>
      </c>
      <c r="F5444" s="1" t="str">
        <f>IF(Tabella1[[#This Row],[Popolazione]]&gt;300000,"Trovato","")</f>
        <v/>
      </c>
      <c r="G5444" s="1" t="str">
        <f>IF(AND(Tabella1[[#This Row],[Popolazione]]&gt;50000,Tabella1[[#This Row],[Popolazione]]&lt;100000),"Compreso",Tabella1[[#This Row],[Regione]])</f>
        <v>ABRUZZO</v>
      </c>
    </row>
    <row r="5445" spans="1:7" x14ac:dyDescent="0.25">
      <c r="A5445" s="26" t="s">
        <v>2607</v>
      </c>
      <c r="B5445" s="4" t="str">
        <f>IFERROR(VLOOKUP(A5445,PEC!A$2:B$7902,2,0),"PEC NON ESISTENTE")</f>
        <v>amministrativo.comunedicorfinio</v>
      </c>
      <c r="C5445" s="3" t="s">
        <v>8234</v>
      </c>
      <c r="D5445" s="3" t="s">
        <v>8235</v>
      </c>
      <c r="E5445" s="32">
        <v>1079</v>
      </c>
      <c r="F5445" s="1" t="str">
        <f>IF(Tabella1[[#This Row],[Popolazione]]&gt;300000,"Trovato","")</f>
        <v/>
      </c>
      <c r="G5445" s="1" t="str">
        <f>IF(AND(Tabella1[[#This Row],[Popolazione]]&gt;50000,Tabella1[[#This Row],[Popolazione]]&lt;100000),"Compreso",Tabella1[[#This Row],[Regione]])</f>
        <v>ABRUZZO</v>
      </c>
    </row>
    <row r="5446" spans="1:7" x14ac:dyDescent="0.25">
      <c r="A5446" s="26" t="s">
        <v>2916</v>
      </c>
      <c r="B5446" s="4" t="str">
        <f>IFERROR(VLOOKUP(A5446,PEC!A$2:B$7902,2,0),"PEC NON ESISTENTE")</f>
        <v>comunefagnanoalto</v>
      </c>
      <c r="C5446" s="3" t="s">
        <v>8234</v>
      </c>
      <c r="D5446" s="3" t="s">
        <v>8235</v>
      </c>
      <c r="E5446" s="32">
        <v>440</v>
      </c>
      <c r="F5446" s="1" t="str">
        <f>IF(Tabella1[[#This Row],[Popolazione]]&gt;300000,"Trovato","")</f>
        <v/>
      </c>
      <c r="G5446" s="1" t="str">
        <f>IF(AND(Tabella1[[#This Row],[Popolazione]]&gt;50000,Tabella1[[#This Row],[Popolazione]]&lt;100000),"Compreso",Tabella1[[#This Row],[Regione]])</f>
        <v>ABRUZZO</v>
      </c>
    </row>
    <row r="5447" spans="1:7" x14ac:dyDescent="0.25">
      <c r="A5447" s="26" t="s">
        <v>3067</v>
      </c>
      <c r="B5447" s="4" t="str">
        <f>IFERROR(VLOOKUP(A5447,PEC!A$2:B$7902,2,0),"PEC NON ESISTENTE")</f>
        <v>comune.fontecchio</v>
      </c>
      <c r="C5447" s="3" t="s">
        <v>8234</v>
      </c>
      <c r="D5447" s="3" t="s">
        <v>8235</v>
      </c>
      <c r="E5447" s="32">
        <v>410</v>
      </c>
      <c r="F5447" s="1" t="str">
        <f>IF(Tabella1[[#This Row],[Popolazione]]&gt;300000,"Trovato","")</f>
        <v/>
      </c>
      <c r="G5447" s="1" t="str">
        <f>IF(AND(Tabella1[[#This Row],[Popolazione]]&gt;50000,Tabella1[[#This Row],[Popolazione]]&lt;100000),"Compreso",Tabella1[[#This Row],[Regione]])</f>
        <v>ABRUZZO</v>
      </c>
    </row>
    <row r="5448" spans="1:7" x14ac:dyDescent="0.25">
      <c r="A5448" s="26" t="s">
        <v>3108</v>
      </c>
      <c r="B5448" s="4" t="str">
        <f>IFERROR(VLOOKUP(A5448,PEC!A$2:B$7902,2,0),"PEC NON ESISTENTE")</f>
        <v>comunefossa</v>
      </c>
      <c r="C5448" s="3" t="s">
        <v>8234</v>
      </c>
      <c r="D5448" s="3" t="s">
        <v>8235</v>
      </c>
      <c r="E5448" s="32">
        <v>690</v>
      </c>
      <c r="F5448" s="1" t="str">
        <f>IF(Tabella1[[#This Row],[Popolazione]]&gt;300000,"Trovato","")</f>
        <v/>
      </c>
      <c r="G5448" s="1" t="str">
        <f>IF(AND(Tabella1[[#This Row],[Popolazione]]&gt;50000,Tabella1[[#This Row],[Popolazione]]&lt;100000),"Compreso",Tabella1[[#This Row],[Regione]])</f>
        <v>ABRUZZO</v>
      </c>
    </row>
    <row r="5449" spans="1:7" x14ac:dyDescent="0.25">
      <c r="A5449" s="26" t="s">
        <v>3193</v>
      </c>
      <c r="B5449" s="4" t="str">
        <f>IFERROR(VLOOKUP(A5449,PEC!A$2:B$7902,2,0),"PEC NON ESISTENTE")</f>
        <v>comunegaglianoaterno</v>
      </c>
      <c r="C5449" s="3" t="s">
        <v>8234</v>
      </c>
      <c r="D5449" s="3" t="s">
        <v>8235</v>
      </c>
      <c r="E5449" s="32">
        <v>255</v>
      </c>
      <c r="F5449" s="1" t="str">
        <f>IF(Tabella1[[#This Row],[Popolazione]]&gt;300000,"Trovato","")</f>
        <v/>
      </c>
      <c r="G5449" s="1" t="str">
        <f>IF(AND(Tabella1[[#This Row],[Popolazione]]&gt;50000,Tabella1[[#This Row],[Popolazione]]&lt;100000),"Compreso",Tabella1[[#This Row],[Regione]])</f>
        <v>ABRUZZO</v>
      </c>
    </row>
    <row r="5450" spans="1:7" x14ac:dyDescent="0.25">
      <c r="A5450" s="26" t="s">
        <v>3340</v>
      </c>
      <c r="B5450" s="4" t="str">
        <f>IFERROR(VLOOKUP(A5450,PEC!A$2:B$7902,2,0),"PEC NON ESISTENTE")</f>
        <v>protocollocomunedigioiadeimarsi</v>
      </c>
      <c r="C5450" s="3" t="s">
        <v>8234</v>
      </c>
      <c r="D5450" s="3" t="s">
        <v>8235</v>
      </c>
      <c r="E5450" s="32">
        <v>2111</v>
      </c>
      <c r="F5450" s="1" t="str">
        <f>IF(Tabella1[[#This Row],[Popolazione]]&gt;300000,"Trovato","")</f>
        <v/>
      </c>
      <c r="G5450" s="1" t="str">
        <f>IF(AND(Tabella1[[#This Row],[Popolazione]]&gt;50000,Tabella1[[#This Row],[Popolazione]]&lt;100000),"Compreso",Tabella1[[#This Row],[Regione]])</f>
        <v>ABRUZZO</v>
      </c>
    </row>
    <row r="5451" spans="1:7" x14ac:dyDescent="0.25">
      <c r="A5451" s="26" t="s">
        <v>3385</v>
      </c>
      <c r="B5451" s="4" t="str">
        <f>IFERROR(VLOOKUP(A5451,PEC!A$2:B$7902,2,0),"PEC NON ESISTENTE")</f>
        <v>gorianosicoli</v>
      </c>
      <c r="C5451" s="3" t="s">
        <v>8234</v>
      </c>
      <c r="D5451" s="3" t="s">
        <v>8235</v>
      </c>
      <c r="E5451" s="32">
        <v>597</v>
      </c>
      <c r="F5451" s="1" t="str">
        <f>IF(Tabella1[[#This Row],[Popolazione]]&gt;300000,"Trovato","")</f>
        <v/>
      </c>
      <c r="G5451" s="1" t="str">
        <f>IF(AND(Tabella1[[#This Row],[Popolazione]]&gt;50000,Tabella1[[#This Row],[Popolazione]]&lt;100000),"Compreso",Tabella1[[#This Row],[Regione]])</f>
        <v>ABRUZZO</v>
      </c>
    </row>
    <row r="5452" spans="1:7" x14ac:dyDescent="0.25">
      <c r="A5452" s="26" t="s">
        <v>3534</v>
      </c>
      <c r="B5452" s="4" t="str">
        <f>IFERROR(VLOOKUP(A5452,PEC!A$2:B$7902,2,0),"PEC NON ESISTENTE")</f>
        <v>comune</v>
      </c>
      <c r="C5452" s="3" t="s">
        <v>8234</v>
      </c>
      <c r="D5452" s="3" t="s">
        <v>8235</v>
      </c>
      <c r="E5452" s="32">
        <v>2129</v>
      </c>
      <c r="F5452" s="1" t="str">
        <f>IF(Tabella1[[#This Row],[Popolazione]]&gt;300000,"Trovato","")</f>
        <v/>
      </c>
      <c r="G5452" s="1" t="str">
        <f>IF(AND(Tabella1[[#This Row],[Popolazione]]&gt;50000,Tabella1[[#This Row],[Popolazione]]&lt;100000),"Compreso",Tabella1[[#This Row],[Regione]])</f>
        <v>ABRUZZO</v>
      </c>
    </row>
    <row r="5453" spans="1:7" x14ac:dyDescent="0.25">
      <c r="A5453" s="26" t="s">
        <v>3593</v>
      </c>
      <c r="B5453" s="4" t="str">
        <f>IFERROR(VLOOKUP(A5453,PEC!A$2:B$7902,2,0),"PEC NON ESISTENTE")</f>
        <v>protocollo</v>
      </c>
      <c r="C5453" s="3" t="s">
        <v>8234</v>
      </c>
      <c r="D5453" s="3" t="s">
        <v>8235</v>
      </c>
      <c r="E5453" s="32">
        <v>66964</v>
      </c>
      <c r="F5453" s="1" t="str">
        <f>IF(Tabella1[[#This Row],[Popolazione]]&gt;300000,"Trovato","")</f>
        <v/>
      </c>
      <c r="G5453" s="1" t="str">
        <f>IF(AND(Tabella1[[#This Row],[Popolazione]]&gt;50000,Tabella1[[#This Row],[Popolazione]]&lt;100000),"Compreso",Tabella1[[#This Row],[Regione]])</f>
        <v>Compreso</v>
      </c>
    </row>
    <row r="5454" spans="1:7" x14ac:dyDescent="0.25">
      <c r="A5454" s="26" t="s">
        <v>3684</v>
      </c>
      <c r="B5454" s="4" t="str">
        <f>IFERROR(VLOOKUP(A5454,PEC!A$2:B$7902,2,0),"PEC NON ESISTENTE")</f>
        <v>comune.lecceneimarsi.aq</v>
      </c>
      <c r="C5454" s="3" t="s">
        <v>8234</v>
      </c>
      <c r="D5454" s="3" t="s">
        <v>8235</v>
      </c>
      <c r="E5454" s="32">
        <v>1735</v>
      </c>
      <c r="F5454" s="1" t="str">
        <f>IF(Tabella1[[#This Row],[Popolazione]]&gt;300000,"Trovato","")</f>
        <v/>
      </c>
      <c r="G5454" s="1" t="str">
        <f>IF(AND(Tabella1[[#This Row],[Popolazione]]&gt;50000,Tabella1[[#This Row],[Popolazione]]&lt;100000),"Compreso",Tabella1[[#This Row],[Regione]])</f>
        <v>ABRUZZO</v>
      </c>
    </row>
    <row r="5455" spans="1:7" x14ac:dyDescent="0.25">
      <c r="A5455" s="26" t="s">
        <v>3838</v>
      </c>
      <c r="B5455" s="4" t="str">
        <f>IFERROR(VLOOKUP(A5455,PEC!A$2:B$7902,2,0),"PEC NON ESISTENTE")</f>
        <v>info</v>
      </c>
      <c r="C5455" s="3" t="s">
        <v>8234</v>
      </c>
      <c r="D5455" s="3" t="s">
        <v>8235</v>
      </c>
      <c r="E5455" s="32">
        <v>5868</v>
      </c>
      <c r="F5455" s="1" t="str">
        <f>IF(Tabella1[[#This Row],[Popolazione]]&gt;300000,"Trovato","")</f>
        <v/>
      </c>
      <c r="G5455" s="1" t="str">
        <f>IF(AND(Tabella1[[#This Row],[Popolazione]]&gt;50000,Tabella1[[#This Row],[Popolazione]]&lt;100000),"Compreso",Tabella1[[#This Row],[Regione]])</f>
        <v>ABRUZZO</v>
      </c>
    </row>
    <row r="5456" spans="1:7" x14ac:dyDescent="0.25">
      <c r="A5456" s="26" t="s">
        <v>3839</v>
      </c>
      <c r="B5456" s="4" t="str">
        <f>IFERROR(VLOOKUP(A5456,PEC!A$2:B$7902,2,0),"PEC NON ESISTENTE")</f>
        <v>protocollo.lucoli.aq</v>
      </c>
      <c r="C5456" s="3" t="s">
        <v>8234</v>
      </c>
      <c r="D5456" s="3" t="s">
        <v>8235</v>
      </c>
      <c r="E5456" s="32">
        <v>1019</v>
      </c>
      <c r="F5456" s="1" t="str">
        <f>IF(Tabella1[[#This Row],[Popolazione]]&gt;300000,"Trovato","")</f>
        <v/>
      </c>
      <c r="G5456" s="1" t="str">
        <f>IF(AND(Tabella1[[#This Row],[Popolazione]]&gt;50000,Tabella1[[#This Row],[Popolazione]]&lt;100000),"Compreso",Tabella1[[#This Row],[Regione]])</f>
        <v>ABRUZZO</v>
      </c>
    </row>
    <row r="5457" spans="1:7" x14ac:dyDescent="0.25">
      <c r="A5457" s="26" t="s">
        <v>3903</v>
      </c>
      <c r="B5457" s="4" t="str">
        <f>IFERROR(VLOOKUP(A5457,PEC!A$2:B$7902,2,0),"PEC NON ESISTENTE")</f>
        <v>PEC NON ESISTENTE</v>
      </c>
      <c r="C5457" s="3" t="s">
        <v>8234</v>
      </c>
      <c r="D5457" s="3" t="s">
        <v>8235</v>
      </c>
      <c r="E5457" s="32">
        <v>3753</v>
      </c>
      <c r="F5457" s="1" t="str">
        <f>IF(Tabella1[[#This Row],[Popolazione]]&gt;300000,"Trovato","")</f>
        <v/>
      </c>
      <c r="G5457" s="1" t="str">
        <f>IF(AND(Tabella1[[#This Row],[Popolazione]]&gt;50000,Tabella1[[#This Row],[Popolazione]]&lt;100000),"Compreso",Tabella1[[#This Row],[Regione]])</f>
        <v>ABRUZZO</v>
      </c>
    </row>
    <row r="5458" spans="1:7" x14ac:dyDescent="0.25">
      <c r="A5458" s="26" t="s">
        <v>4059</v>
      </c>
      <c r="B5458" s="4" t="str">
        <f>IFERROR(VLOOKUP(A5458,PEC!A$2:B$7902,2,0),"PEC NON ESISTENTE")</f>
        <v>info</v>
      </c>
      <c r="C5458" s="3" t="s">
        <v>8234</v>
      </c>
      <c r="D5458" s="3" t="s">
        <v>8235</v>
      </c>
      <c r="E5458" s="32">
        <v>1509</v>
      </c>
      <c r="F5458" s="1" t="str">
        <f>IF(Tabella1[[#This Row],[Popolazione]]&gt;300000,"Trovato","")</f>
        <v/>
      </c>
      <c r="G5458" s="1" t="str">
        <f>IF(AND(Tabella1[[#This Row],[Popolazione]]&gt;50000,Tabella1[[#This Row],[Popolazione]]&lt;100000),"Compreso",Tabella1[[#This Row],[Regione]])</f>
        <v>ABRUZZO</v>
      </c>
    </row>
    <row r="5459" spans="1:7" x14ac:dyDescent="0.25">
      <c r="A5459" s="26" t="s">
        <v>4247</v>
      </c>
      <c r="B5459" s="4" t="str">
        <f>IFERROR(VLOOKUP(A5459,PEC!A$2:B$7902,2,0),"PEC NON ESISTENTE")</f>
        <v>molinaaterno</v>
      </c>
      <c r="C5459" s="3" t="s">
        <v>8234</v>
      </c>
      <c r="D5459" s="3" t="s">
        <v>8235</v>
      </c>
      <c r="E5459" s="32">
        <v>419</v>
      </c>
      <c r="F5459" s="1" t="str">
        <f>IF(Tabella1[[#This Row],[Popolazione]]&gt;300000,"Trovato","")</f>
        <v/>
      </c>
      <c r="G5459" s="1" t="str">
        <f>IF(AND(Tabella1[[#This Row],[Popolazione]]&gt;50000,Tabella1[[#This Row],[Popolazione]]&lt;100000),"Compreso",Tabella1[[#This Row],[Regione]])</f>
        <v>ABRUZZO</v>
      </c>
    </row>
    <row r="5460" spans="1:7" x14ac:dyDescent="0.25">
      <c r="A5460" s="26" t="s">
        <v>4499</v>
      </c>
      <c r="B5460" s="4" t="str">
        <f>IFERROR(VLOOKUP(A5460,PEC!A$2:B$7902,2,0),"PEC NON ESISTENTE")</f>
        <v>anagrafe.montereale</v>
      </c>
      <c r="C5460" s="3" t="s">
        <v>8234</v>
      </c>
      <c r="D5460" s="3" t="s">
        <v>8235</v>
      </c>
      <c r="E5460" s="32">
        <v>2812</v>
      </c>
      <c r="F5460" s="1" t="str">
        <f>IF(Tabella1[[#This Row],[Popolazione]]&gt;300000,"Trovato","")</f>
        <v/>
      </c>
      <c r="G5460" s="1" t="str">
        <f>IF(AND(Tabella1[[#This Row],[Popolazione]]&gt;50000,Tabella1[[#This Row],[Popolazione]]&lt;100000),"Compreso",Tabella1[[#This Row],[Regione]])</f>
        <v>ABRUZZO</v>
      </c>
    </row>
    <row r="5461" spans="1:7" x14ac:dyDescent="0.25">
      <c r="A5461" s="26" t="s">
        <v>4590</v>
      </c>
      <c r="B5461" s="4" t="str">
        <f>IFERROR(VLOOKUP(A5461,PEC!A$2:B$7902,2,0),"PEC NON ESISTENTE")</f>
        <v>comune.morino.aq</v>
      </c>
      <c r="C5461" s="3" t="s">
        <v>8234</v>
      </c>
      <c r="D5461" s="3" t="s">
        <v>8235</v>
      </c>
      <c r="E5461" s="32">
        <v>1505</v>
      </c>
      <c r="F5461" s="1" t="str">
        <f>IF(Tabella1[[#This Row],[Popolazione]]&gt;300000,"Trovato","")</f>
        <v/>
      </c>
      <c r="G5461" s="1" t="str">
        <f>IF(AND(Tabella1[[#This Row],[Popolazione]]&gt;50000,Tabella1[[#This Row],[Popolazione]]&lt;100000),"Compreso",Tabella1[[#This Row],[Regione]])</f>
        <v>ABRUZZO</v>
      </c>
    </row>
    <row r="5462" spans="1:7" x14ac:dyDescent="0.25">
      <c r="A5462" s="26" t="s">
        <v>4672</v>
      </c>
      <c r="B5462" s="4" t="str">
        <f>IFERROR(VLOOKUP(A5462,PEC!A$2:B$7902,2,0),"PEC NON ESISTENTE")</f>
        <v>comune.navelli</v>
      </c>
      <c r="C5462" s="3" t="s">
        <v>8234</v>
      </c>
      <c r="D5462" s="3" t="s">
        <v>8235</v>
      </c>
      <c r="E5462" s="32">
        <v>550</v>
      </c>
      <c r="F5462" s="1" t="str">
        <f>IF(Tabella1[[#This Row],[Popolazione]]&gt;300000,"Trovato","")</f>
        <v/>
      </c>
      <c r="G5462" s="1" t="str">
        <f>IF(AND(Tabella1[[#This Row],[Popolazione]]&gt;50000,Tabella1[[#This Row],[Popolazione]]&lt;100000),"Compreso",Tabella1[[#This Row],[Regione]])</f>
        <v>ABRUZZO</v>
      </c>
    </row>
    <row r="5463" spans="1:7" x14ac:dyDescent="0.25">
      <c r="A5463" s="26" t="s">
        <v>4786</v>
      </c>
      <c r="B5463" s="4" t="str">
        <f>IFERROR(VLOOKUP(A5463,PEC!A$2:B$7902,2,0),"PEC NON ESISTENTE")</f>
        <v>demografici.ocre.aq</v>
      </c>
      <c r="C5463" s="3" t="s">
        <v>8234</v>
      </c>
      <c r="D5463" s="3" t="s">
        <v>8235</v>
      </c>
      <c r="E5463" s="32">
        <v>1110</v>
      </c>
      <c r="F5463" s="1" t="str">
        <f>IF(Tabella1[[#This Row],[Popolazione]]&gt;300000,"Trovato","")</f>
        <v/>
      </c>
      <c r="G5463" s="1" t="str">
        <f>IF(AND(Tabella1[[#This Row],[Popolazione]]&gt;50000,Tabella1[[#This Row],[Popolazione]]&lt;100000),"Compreso",Tabella1[[#This Row],[Regione]])</f>
        <v>ABRUZZO</v>
      </c>
    </row>
    <row r="5464" spans="1:7" x14ac:dyDescent="0.25">
      <c r="A5464" s="26" t="s">
        <v>4791</v>
      </c>
      <c r="B5464" s="4" t="str">
        <f>IFERROR(VLOOKUP(A5464,PEC!A$2:B$7902,2,0),"PEC NON ESISTENTE")</f>
        <v>anagrafe.ofena</v>
      </c>
      <c r="C5464" s="3" t="s">
        <v>8234</v>
      </c>
      <c r="D5464" s="3" t="s">
        <v>8235</v>
      </c>
      <c r="E5464" s="32">
        <v>527</v>
      </c>
      <c r="F5464" s="1" t="str">
        <f>IF(Tabella1[[#This Row],[Popolazione]]&gt;300000,"Trovato","")</f>
        <v/>
      </c>
      <c r="G5464" s="1" t="str">
        <f>IF(AND(Tabella1[[#This Row],[Popolazione]]&gt;50000,Tabella1[[#This Row],[Popolazione]]&lt;100000),"Compreso",Tabella1[[#This Row],[Regione]])</f>
        <v>ABRUZZO</v>
      </c>
    </row>
    <row r="5465" spans="1:7" x14ac:dyDescent="0.25">
      <c r="A5465" s="26" t="s">
        <v>4845</v>
      </c>
      <c r="B5465" s="4" t="str">
        <f>IFERROR(VLOOKUP(A5465,PEC!A$2:B$7902,2,0),"PEC NON ESISTENTE")</f>
        <v>comuneopi</v>
      </c>
      <c r="C5465" s="3" t="s">
        <v>8234</v>
      </c>
      <c r="D5465" s="3" t="s">
        <v>8235</v>
      </c>
      <c r="E5465" s="32">
        <v>428</v>
      </c>
      <c r="F5465" s="1" t="str">
        <f>IF(Tabella1[[#This Row],[Popolazione]]&gt;300000,"Trovato","")</f>
        <v/>
      </c>
      <c r="G5465" s="1" t="str">
        <f>IF(AND(Tabella1[[#This Row],[Popolazione]]&gt;50000,Tabella1[[#This Row],[Popolazione]]&lt;100000),"Compreso",Tabella1[[#This Row],[Regione]])</f>
        <v>ABRUZZO</v>
      </c>
    </row>
    <row r="5466" spans="1:7" x14ac:dyDescent="0.25">
      <c r="A5466" s="26" t="s">
        <v>4860</v>
      </c>
      <c r="B5466" s="4" t="str">
        <f>IFERROR(VLOOKUP(A5466,PEC!A$2:B$7902,2,0),"PEC NON ESISTENTE")</f>
        <v>info</v>
      </c>
      <c r="C5466" s="3" t="s">
        <v>8234</v>
      </c>
      <c r="D5466" s="3" t="s">
        <v>8235</v>
      </c>
      <c r="E5466" s="32">
        <v>1155</v>
      </c>
      <c r="F5466" s="1" t="str">
        <f>IF(Tabella1[[#This Row],[Popolazione]]&gt;300000,"Trovato","")</f>
        <v/>
      </c>
      <c r="G5466" s="1" t="str">
        <f>IF(AND(Tabella1[[#This Row],[Popolazione]]&gt;50000,Tabella1[[#This Row],[Popolazione]]&lt;100000),"Compreso",Tabella1[[#This Row],[Regione]])</f>
        <v>ABRUZZO</v>
      </c>
    </row>
    <row r="5467" spans="1:7" x14ac:dyDescent="0.25">
      <c r="A5467" s="26" t="s">
        <v>4892</v>
      </c>
      <c r="B5467" s="4" t="str">
        <f>IFERROR(VLOOKUP(A5467,PEC!A$2:B$7902,2,0),"PEC NON ESISTENTE")</f>
        <v>comune.ortona.aq</v>
      </c>
      <c r="C5467" s="3" t="s">
        <v>8234</v>
      </c>
      <c r="D5467" s="3" t="s">
        <v>8235</v>
      </c>
      <c r="E5467" s="32">
        <v>592</v>
      </c>
      <c r="F5467" s="1" t="str">
        <f>IF(Tabella1[[#This Row],[Popolazione]]&gt;300000,"Trovato","")</f>
        <v/>
      </c>
      <c r="G5467" s="1" t="str">
        <f>IF(AND(Tabella1[[#This Row],[Popolazione]]&gt;50000,Tabella1[[#This Row],[Popolazione]]&lt;100000),"Compreso",Tabella1[[#This Row],[Regione]])</f>
        <v>ABRUZZO</v>
      </c>
    </row>
    <row r="5468" spans="1:7" x14ac:dyDescent="0.25">
      <c r="A5468" s="26" t="s">
        <v>4894</v>
      </c>
      <c r="B5468" s="4" t="str">
        <f>IFERROR(VLOOKUP(A5468,PEC!A$2:B$7902,2,0),"PEC NON ESISTENTE")</f>
        <v>sdcomunediortucchioaq</v>
      </c>
      <c r="C5468" s="3" t="s">
        <v>8234</v>
      </c>
      <c r="D5468" s="3" t="s">
        <v>8235</v>
      </c>
      <c r="E5468" s="32">
        <v>1863</v>
      </c>
      <c r="F5468" s="1" t="str">
        <f>IF(Tabella1[[#This Row],[Popolazione]]&gt;300000,"Trovato","")</f>
        <v/>
      </c>
      <c r="G5468" s="1" t="str">
        <f>IF(AND(Tabella1[[#This Row],[Popolazione]]&gt;50000,Tabella1[[#This Row],[Popolazione]]&lt;100000),"Compreso",Tabella1[[#This Row],[Regione]])</f>
        <v>ABRUZZO</v>
      </c>
    </row>
    <row r="5469" spans="1:7" x14ac:dyDescent="0.25">
      <c r="A5469" s="26" t="s">
        <v>4944</v>
      </c>
      <c r="B5469" s="4" t="str">
        <f>IFERROR(VLOOKUP(A5469,PEC!A$2:B$7902,2,0),"PEC NON ESISTENTE")</f>
        <v>affarigenerali.ovindoli</v>
      </c>
      <c r="C5469" s="3" t="s">
        <v>8234</v>
      </c>
      <c r="D5469" s="3" t="s">
        <v>8235</v>
      </c>
      <c r="E5469" s="32">
        <v>1190</v>
      </c>
      <c r="F5469" s="1" t="str">
        <f>IF(Tabella1[[#This Row],[Popolazione]]&gt;300000,"Trovato","")</f>
        <v/>
      </c>
      <c r="G5469" s="1" t="str">
        <f>IF(AND(Tabella1[[#This Row],[Popolazione]]&gt;50000,Tabella1[[#This Row],[Popolazione]]&lt;100000),"Compreso",Tabella1[[#This Row],[Regione]])</f>
        <v>ABRUZZO</v>
      </c>
    </row>
    <row r="5470" spans="1:7" x14ac:dyDescent="0.25">
      <c r="A5470" s="26" t="s">
        <v>4955</v>
      </c>
      <c r="B5470" s="4" t="str">
        <f>IFERROR(VLOOKUP(A5470,PEC!A$2:B$7902,2,0),"PEC NON ESISTENTE")</f>
        <v>comune.pacentro</v>
      </c>
      <c r="C5470" s="3" t="s">
        <v>8234</v>
      </c>
      <c r="D5470" s="3" t="s">
        <v>8235</v>
      </c>
      <c r="E5470" s="32">
        <v>1211</v>
      </c>
      <c r="F5470" s="1" t="str">
        <f>IF(Tabella1[[#This Row],[Popolazione]]&gt;300000,"Trovato","")</f>
        <v/>
      </c>
      <c r="G5470" s="1" t="str">
        <f>IF(AND(Tabella1[[#This Row],[Popolazione]]&gt;50000,Tabella1[[#This Row],[Popolazione]]&lt;100000),"Compreso",Tabella1[[#This Row],[Regione]])</f>
        <v>ABRUZZO</v>
      </c>
    </row>
    <row r="5471" spans="1:7" x14ac:dyDescent="0.25">
      <c r="A5471" s="26" t="s">
        <v>5120</v>
      </c>
      <c r="B5471" s="4" t="str">
        <f>IFERROR(VLOOKUP(A5471,PEC!A$2:B$7902,2,0),"PEC NON ESISTENTE")</f>
        <v>info</v>
      </c>
      <c r="C5471" s="3" t="s">
        <v>8234</v>
      </c>
      <c r="D5471" s="3" t="s">
        <v>8235</v>
      </c>
      <c r="E5471" s="32">
        <v>739</v>
      </c>
      <c r="F5471" s="1" t="str">
        <f>IF(Tabella1[[#This Row],[Popolazione]]&gt;300000,"Trovato","")</f>
        <v/>
      </c>
      <c r="G5471" s="1" t="str">
        <f>IF(AND(Tabella1[[#This Row],[Popolazione]]&gt;50000,Tabella1[[#This Row],[Popolazione]]&lt;100000),"Compreso",Tabella1[[#This Row],[Regione]])</f>
        <v>ABRUZZO</v>
      </c>
    </row>
    <row r="5472" spans="1:7" x14ac:dyDescent="0.25">
      <c r="A5472" s="26" t="s">
        <v>5147</v>
      </c>
      <c r="B5472" s="4" t="str">
        <f>IFERROR(VLOOKUP(A5472,PEC!A$2:B$7902,2,0),"PEC NON ESISTENTE")</f>
        <v>posta</v>
      </c>
      <c r="C5472" s="3" t="s">
        <v>8234</v>
      </c>
      <c r="D5472" s="3" t="s">
        <v>8235</v>
      </c>
      <c r="E5472" s="32">
        <v>2227</v>
      </c>
      <c r="F5472" s="1" t="str">
        <f>IF(Tabella1[[#This Row],[Popolazione]]&gt;300000,"Trovato","")</f>
        <v/>
      </c>
      <c r="G5472" s="1" t="str">
        <f>IF(AND(Tabella1[[#This Row],[Popolazione]]&gt;50000,Tabella1[[#This Row],[Popolazione]]&lt;100000),"Compreso",Tabella1[[#This Row],[Regione]])</f>
        <v>ABRUZZO</v>
      </c>
    </row>
    <row r="5473" spans="1:7" x14ac:dyDescent="0.25">
      <c r="A5473" s="26" t="s">
        <v>5154</v>
      </c>
      <c r="B5473" s="4" t="str">
        <f>IFERROR(VLOOKUP(A5473,PEC!A$2:B$7902,2,0),"PEC NON ESISTENTE")</f>
        <v>demograficipescina</v>
      </c>
      <c r="C5473" s="3" t="s">
        <v>8234</v>
      </c>
      <c r="D5473" s="3" t="s">
        <v>8235</v>
      </c>
      <c r="E5473" s="32">
        <v>4264</v>
      </c>
      <c r="F5473" s="1" t="str">
        <f>IF(Tabella1[[#This Row],[Popolazione]]&gt;300000,"Trovato","")</f>
        <v/>
      </c>
      <c r="G5473" s="1" t="str">
        <f>IF(AND(Tabella1[[#This Row],[Popolazione]]&gt;50000,Tabella1[[#This Row],[Popolazione]]&lt;100000),"Compreso",Tabella1[[#This Row],[Regione]])</f>
        <v>ABRUZZO</v>
      </c>
    </row>
    <row r="5474" spans="1:7" x14ac:dyDescent="0.25">
      <c r="A5474" s="26" t="s">
        <v>5156</v>
      </c>
      <c r="B5474" s="4" t="str">
        <f>IFERROR(VLOOKUP(A5474,PEC!A$2:B$7902,2,0),"PEC NON ESISTENTE")</f>
        <v>comune.pescocostanzo</v>
      </c>
      <c r="C5474" s="3" t="s">
        <v>8234</v>
      </c>
      <c r="D5474" s="3" t="s">
        <v>8235</v>
      </c>
      <c r="E5474" s="32">
        <v>1161</v>
      </c>
      <c r="F5474" s="1" t="str">
        <f>IF(Tabella1[[#This Row],[Popolazione]]&gt;300000,"Trovato","")</f>
        <v/>
      </c>
      <c r="G5474" s="1" t="str">
        <f>IF(AND(Tabella1[[#This Row],[Popolazione]]&gt;50000,Tabella1[[#This Row],[Popolazione]]&lt;100000),"Compreso",Tabella1[[#This Row],[Regione]])</f>
        <v>ABRUZZO</v>
      </c>
    </row>
    <row r="5475" spans="1:7" x14ac:dyDescent="0.25">
      <c r="A5475" s="26" t="s">
        <v>5181</v>
      </c>
      <c r="B5475" s="4" t="str">
        <f>IFERROR(VLOOKUP(A5475,PEC!A$2:B$7902,2,0),"PEC NON ESISTENTE")</f>
        <v>comunepettoranosulgizio</v>
      </c>
      <c r="C5475" s="3" t="s">
        <v>8234</v>
      </c>
      <c r="D5475" s="3" t="s">
        <v>8235</v>
      </c>
      <c r="E5475" s="32">
        <v>1363</v>
      </c>
      <c r="F5475" s="1" t="str">
        <f>IF(Tabella1[[#This Row],[Popolazione]]&gt;300000,"Trovato","")</f>
        <v/>
      </c>
      <c r="G5475" s="1" t="str">
        <f>IF(AND(Tabella1[[#This Row],[Popolazione]]&gt;50000,Tabella1[[#This Row],[Popolazione]]&lt;100000),"Compreso",Tabella1[[#This Row],[Regione]])</f>
        <v>ABRUZZO</v>
      </c>
    </row>
    <row r="5476" spans="1:7" x14ac:dyDescent="0.25">
      <c r="A5476" s="26" t="s">
        <v>5329</v>
      </c>
      <c r="B5476" s="4" t="str">
        <f>IFERROR(VLOOKUP(A5476,PEC!A$2:B$7902,2,0),"PEC NON ESISTENTE")</f>
        <v>protocollo</v>
      </c>
      <c r="C5476" s="3" t="s">
        <v>8234</v>
      </c>
      <c r="D5476" s="3" t="s">
        <v>8235</v>
      </c>
      <c r="E5476" s="32">
        <v>3773</v>
      </c>
      <c r="F5476" s="1" t="str">
        <f>IF(Tabella1[[#This Row],[Popolazione]]&gt;300000,"Trovato","")</f>
        <v/>
      </c>
      <c r="G5476" s="1" t="str">
        <f>IF(AND(Tabella1[[#This Row],[Popolazione]]&gt;50000,Tabella1[[#This Row],[Popolazione]]&lt;100000),"Compreso",Tabella1[[#This Row],[Regione]])</f>
        <v>ABRUZZO</v>
      </c>
    </row>
    <row r="5477" spans="1:7" x14ac:dyDescent="0.25">
      <c r="A5477" s="26" t="s">
        <v>5349</v>
      </c>
      <c r="B5477" s="4" t="str">
        <f>IFERROR(VLOOKUP(A5477,PEC!A$2:B$7902,2,0),"PEC NON ESISTENTE")</f>
        <v>demografici.poggiopicenze.aq</v>
      </c>
      <c r="C5477" s="3" t="s">
        <v>8234</v>
      </c>
      <c r="D5477" s="3" t="s">
        <v>8235</v>
      </c>
      <c r="E5477" s="32">
        <v>1068</v>
      </c>
      <c r="F5477" s="1" t="str">
        <f>IF(Tabella1[[#This Row],[Popolazione]]&gt;300000,"Trovato","")</f>
        <v/>
      </c>
      <c r="G5477" s="1" t="str">
        <f>IF(AND(Tabella1[[#This Row],[Popolazione]]&gt;50000,Tabella1[[#This Row],[Popolazione]]&lt;100000),"Compreso",Tabella1[[#This Row],[Regione]])</f>
        <v>ABRUZZO</v>
      </c>
    </row>
    <row r="5478" spans="1:7" x14ac:dyDescent="0.25">
      <c r="A5478" s="26" t="s">
        <v>5541</v>
      </c>
      <c r="B5478" s="4" t="str">
        <f>IFERROR(VLOOKUP(A5478,PEC!A$2:B$7902,2,0),"PEC NON ESISTENTE")</f>
        <v>demograficipratadansidonia</v>
      </c>
      <c r="C5478" s="3" t="s">
        <v>8234</v>
      </c>
      <c r="D5478" s="3" t="s">
        <v>8235</v>
      </c>
      <c r="E5478" s="32">
        <v>501</v>
      </c>
      <c r="F5478" s="1" t="str">
        <f>IF(Tabella1[[#This Row],[Popolazione]]&gt;300000,"Trovato","")</f>
        <v/>
      </c>
      <c r="G5478" s="1" t="str">
        <f>IF(AND(Tabella1[[#This Row],[Popolazione]]&gt;50000,Tabella1[[#This Row],[Popolazione]]&lt;100000),"Compreso",Tabella1[[#This Row],[Regione]])</f>
        <v>ABRUZZO</v>
      </c>
    </row>
    <row r="5479" spans="1:7" x14ac:dyDescent="0.25">
      <c r="A5479" s="26" t="s">
        <v>5551</v>
      </c>
      <c r="B5479" s="4" t="str">
        <f>IFERROR(VLOOKUP(A5479,PEC!A$2:B$7902,2,0),"PEC NON ESISTENTE")</f>
        <v>protocollo</v>
      </c>
      <c r="C5479" s="3" t="s">
        <v>8234</v>
      </c>
      <c r="D5479" s="3" t="s">
        <v>8235</v>
      </c>
      <c r="E5479" s="32">
        <v>7840</v>
      </c>
      <c r="F5479" s="1" t="str">
        <f>IF(Tabella1[[#This Row],[Popolazione]]&gt;300000,"Trovato","")</f>
        <v/>
      </c>
      <c r="G5479" s="1" t="str">
        <f>IF(AND(Tabella1[[#This Row],[Popolazione]]&gt;50000,Tabella1[[#This Row],[Popolazione]]&lt;100000),"Compreso",Tabella1[[#This Row],[Regione]])</f>
        <v>ABRUZZO</v>
      </c>
    </row>
    <row r="5480" spans="1:7" x14ac:dyDescent="0.25">
      <c r="A5480" s="26" t="s">
        <v>5585</v>
      </c>
      <c r="B5480" s="4" t="str">
        <f>IFERROR(VLOOKUP(A5480,PEC!A$2:B$7902,2,0),"PEC NON ESISTENTE")</f>
        <v>protocollo.comunediprezza</v>
      </c>
      <c r="C5480" s="3" t="s">
        <v>8234</v>
      </c>
      <c r="D5480" s="3" t="s">
        <v>8235</v>
      </c>
      <c r="E5480" s="32">
        <v>1015</v>
      </c>
      <c r="F5480" s="1" t="str">
        <f>IF(Tabella1[[#This Row],[Popolazione]]&gt;300000,"Trovato","")</f>
        <v/>
      </c>
      <c r="G5480" s="1" t="str">
        <f>IF(AND(Tabella1[[#This Row],[Popolazione]]&gt;50000,Tabella1[[#This Row],[Popolazione]]&lt;100000),"Compreso",Tabella1[[#This Row],[Regione]])</f>
        <v>ABRUZZO</v>
      </c>
    </row>
    <row r="5481" spans="1:7" x14ac:dyDescent="0.25">
      <c r="A5481" s="26" t="s">
        <v>5659</v>
      </c>
      <c r="B5481" s="4" t="str">
        <f>IFERROR(VLOOKUP(A5481,PEC!A$2:B$7902,2,0),"PEC NON ESISTENTE")</f>
        <v>comuneraiano</v>
      </c>
      <c r="C5481" s="3" t="s">
        <v>8234</v>
      </c>
      <c r="D5481" s="3" t="s">
        <v>8235</v>
      </c>
      <c r="E5481" s="32">
        <v>2812</v>
      </c>
      <c r="F5481" s="1" t="str">
        <f>IF(Tabella1[[#This Row],[Popolazione]]&gt;300000,"Trovato","")</f>
        <v/>
      </c>
      <c r="G5481" s="1" t="str">
        <f>IF(AND(Tabella1[[#This Row],[Popolazione]]&gt;50000,Tabella1[[#This Row],[Popolazione]]&lt;100000),"Compreso",Tabella1[[#This Row],[Regione]])</f>
        <v>ABRUZZO</v>
      </c>
    </row>
    <row r="5482" spans="1:7" x14ac:dyDescent="0.25">
      <c r="A5482" s="26" t="s">
        <v>5788</v>
      </c>
      <c r="B5482" s="4" t="str">
        <f>IFERROR(VLOOKUP(A5482,PEC!A$2:B$7902,2,0),"PEC NON ESISTENTE")</f>
        <v>postacert</v>
      </c>
      <c r="C5482" s="3" t="s">
        <v>8234</v>
      </c>
      <c r="D5482" s="3" t="s">
        <v>8235</v>
      </c>
      <c r="E5482" s="32">
        <v>663</v>
      </c>
      <c r="F5482" s="1" t="str">
        <f>IF(Tabella1[[#This Row],[Popolazione]]&gt;300000,"Trovato","")</f>
        <v/>
      </c>
      <c r="G5482" s="1" t="str">
        <f>IF(AND(Tabella1[[#This Row],[Popolazione]]&gt;50000,Tabella1[[#This Row],[Popolazione]]&lt;100000),"Compreso",Tabella1[[#This Row],[Regione]])</f>
        <v>ABRUZZO</v>
      </c>
    </row>
    <row r="5483" spans="1:7" x14ac:dyDescent="0.25">
      <c r="A5483" s="26" t="s">
        <v>5836</v>
      </c>
      <c r="B5483" s="4" t="str">
        <f>IFERROR(VLOOKUP(A5483,PEC!A$2:B$7902,2,0),"PEC NON ESISTENTE")</f>
        <v>comuneroccacasale</v>
      </c>
      <c r="C5483" s="3" t="s">
        <v>8234</v>
      </c>
      <c r="D5483" s="3" t="s">
        <v>8235</v>
      </c>
      <c r="E5483" s="32">
        <v>724</v>
      </c>
      <c r="F5483" s="1" t="str">
        <f>IF(Tabella1[[#This Row],[Popolazione]]&gt;300000,"Trovato","")</f>
        <v/>
      </c>
      <c r="G5483" s="1" t="str">
        <f>IF(AND(Tabella1[[#This Row],[Popolazione]]&gt;50000,Tabella1[[#This Row],[Popolazione]]&lt;100000),"Compreso",Tabella1[[#This Row],[Regione]])</f>
        <v>ABRUZZO</v>
      </c>
    </row>
    <row r="5484" spans="1:7" x14ac:dyDescent="0.25">
      <c r="A5484" s="26" t="s">
        <v>5816</v>
      </c>
      <c r="B5484" s="4" t="str">
        <f>IFERROR(VLOOKUP(A5484,PEC!A$2:B$7902,2,0),"PEC NON ESISTENTE")</f>
        <v>info</v>
      </c>
      <c r="C5484" s="3" t="s">
        <v>8234</v>
      </c>
      <c r="D5484" s="3" t="s">
        <v>8235</v>
      </c>
      <c r="E5484" s="32">
        <v>830</v>
      </c>
      <c r="F5484" s="1" t="str">
        <f>IF(Tabella1[[#This Row],[Popolazione]]&gt;300000,"Trovato","")</f>
        <v/>
      </c>
      <c r="G5484" s="1" t="str">
        <f>IF(AND(Tabella1[[#This Row],[Popolazione]]&gt;50000,Tabella1[[#This Row],[Popolazione]]&lt;100000),"Compreso",Tabella1[[#This Row],[Regione]])</f>
        <v>ABRUZZO</v>
      </c>
    </row>
    <row r="5485" spans="1:7" x14ac:dyDescent="0.25">
      <c r="A5485" s="26" t="s">
        <v>5817</v>
      </c>
      <c r="B5485" s="4" t="str">
        <f>IFERROR(VLOOKUP(A5485,PEC!A$2:B$7902,2,0),"PEC NON ESISTENTE")</f>
        <v>anagrafe.roccadicambio</v>
      </c>
      <c r="C5485" s="3" t="s">
        <v>8234</v>
      </c>
      <c r="D5485" s="3" t="s">
        <v>8235</v>
      </c>
      <c r="E5485" s="32">
        <v>504</v>
      </c>
      <c r="F5485" s="1" t="str">
        <f>IF(Tabella1[[#This Row],[Popolazione]]&gt;300000,"Trovato","")</f>
        <v/>
      </c>
      <c r="G5485" s="1" t="str">
        <f>IF(AND(Tabella1[[#This Row],[Popolazione]]&gt;50000,Tabella1[[#This Row],[Popolazione]]&lt;100000),"Compreso",Tabella1[[#This Row],[Regione]])</f>
        <v>ABRUZZO</v>
      </c>
    </row>
    <row r="5486" spans="1:7" x14ac:dyDescent="0.25">
      <c r="A5486" s="26" t="s">
        <v>5819</v>
      </c>
      <c r="B5486" s="4" t="str">
        <f>IFERROR(VLOOKUP(A5486,PEC!A$2:B$7902,2,0),"PEC NON ESISTENTE")</f>
        <v>protocollo.roccadimezzo.aq</v>
      </c>
      <c r="C5486" s="3" t="s">
        <v>8234</v>
      </c>
      <c r="D5486" s="3" t="s">
        <v>8235</v>
      </c>
      <c r="E5486" s="32">
        <v>1468</v>
      </c>
      <c r="F5486" s="1" t="str">
        <f>IF(Tabella1[[#This Row],[Popolazione]]&gt;300000,"Trovato","")</f>
        <v/>
      </c>
      <c r="G5486" s="1" t="str">
        <f>IF(AND(Tabella1[[#This Row],[Popolazione]]&gt;50000,Tabella1[[#This Row],[Popolazione]]&lt;100000),"Compreso",Tabella1[[#This Row],[Regione]])</f>
        <v>ABRUZZO</v>
      </c>
    </row>
    <row r="5487" spans="1:7" x14ac:dyDescent="0.25">
      <c r="A5487" s="26" t="s">
        <v>5823</v>
      </c>
      <c r="B5487" s="4" t="str">
        <f>IFERROR(VLOOKUP(A5487,PEC!A$2:B$7902,2,0),"PEC NON ESISTENTE")</f>
        <v>comune.roccapia</v>
      </c>
      <c r="C5487" s="3" t="s">
        <v>8234</v>
      </c>
      <c r="D5487" s="3" t="s">
        <v>8235</v>
      </c>
      <c r="E5487" s="32">
        <v>167</v>
      </c>
      <c r="F5487" s="1" t="str">
        <f>IF(Tabella1[[#This Row],[Popolazione]]&gt;300000,"Trovato","")</f>
        <v/>
      </c>
      <c r="G5487" s="1" t="str">
        <f>IF(AND(Tabella1[[#This Row],[Popolazione]]&gt;50000,Tabella1[[#This Row],[Popolazione]]&lt;100000),"Compreso",Tabella1[[#This Row],[Regione]])</f>
        <v>ABRUZZO</v>
      </c>
    </row>
    <row r="5488" spans="1:7" x14ac:dyDescent="0.25">
      <c r="A5488" s="26" t="s">
        <v>5859</v>
      </c>
      <c r="B5488" s="4" t="str">
        <f>IFERROR(VLOOKUP(A5488,PEC!A$2:B$7902,2,0),"PEC NON ESISTENTE")</f>
        <v>protocollo.roccaraso</v>
      </c>
      <c r="C5488" s="3" t="s">
        <v>8234</v>
      </c>
      <c r="D5488" s="3" t="s">
        <v>8235</v>
      </c>
      <c r="E5488" s="32">
        <v>1636</v>
      </c>
      <c r="F5488" s="1" t="str">
        <f>IF(Tabella1[[#This Row],[Popolazione]]&gt;300000,"Trovato","")</f>
        <v/>
      </c>
      <c r="G5488" s="1" t="str">
        <f>IF(AND(Tabella1[[#This Row],[Popolazione]]&gt;50000,Tabella1[[#This Row],[Popolazione]]&lt;100000),"Compreso",Tabella1[[#This Row],[Regione]])</f>
        <v>ABRUZZO</v>
      </c>
    </row>
    <row r="5489" spans="1:7" x14ac:dyDescent="0.25">
      <c r="A5489" s="26" t="s">
        <v>6093</v>
      </c>
      <c r="B5489" s="4" t="str">
        <f>IFERROR(VLOOKUP(A5489,PEC!A$2:B$7902,2,0),"PEC NON ESISTENTE")</f>
        <v>protocollo.sbmarsi</v>
      </c>
      <c r="C5489" s="3" t="s">
        <v>8234</v>
      </c>
      <c r="D5489" s="3" t="s">
        <v>8235</v>
      </c>
      <c r="E5489" s="32">
        <v>3910</v>
      </c>
      <c r="F5489" s="1" t="str">
        <f>IF(Tabella1[[#This Row],[Popolazione]]&gt;300000,"Trovato","")</f>
        <v/>
      </c>
      <c r="G5489" s="1" t="str">
        <f>IF(AND(Tabella1[[#This Row],[Popolazione]]&gt;50000,Tabella1[[#This Row],[Popolazione]]&lt;100000),"Compreso",Tabella1[[#This Row],[Regione]])</f>
        <v>ABRUZZO</v>
      </c>
    </row>
    <row r="5490" spans="1:7" x14ac:dyDescent="0.25">
      <c r="A5490" s="26" t="s">
        <v>6095</v>
      </c>
      <c r="B5490" s="4" t="str">
        <f>IFERROR(VLOOKUP(A5490,PEC!A$2:B$7902,2,0),"PEC NON ESISTENTE")</f>
        <v>sanbenedettoinperillis</v>
      </c>
      <c r="C5490" s="3" t="s">
        <v>8234</v>
      </c>
      <c r="D5490" s="3" t="s">
        <v>8235</v>
      </c>
      <c r="E5490" s="32">
        <v>127</v>
      </c>
      <c r="F5490" s="1" t="str">
        <f>IF(Tabella1[[#This Row],[Popolazione]]&gt;300000,"Trovato","")</f>
        <v/>
      </c>
      <c r="G5490" s="1" t="str">
        <f>IF(AND(Tabella1[[#This Row],[Popolazione]]&gt;50000,Tabella1[[#This Row],[Popolazione]]&lt;100000),"Compreso",Tabella1[[#This Row],[Regione]])</f>
        <v>ABRUZZO</v>
      </c>
    </row>
    <row r="5491" spans="1:7" x14ac:dyDescent="0.25">
      <c r="A5491" s="26" t="s">
        <v>6136</v>
      </c>
      <c r="B5491" s="4" t="str">
        <f>IFERROR(VLOOKUP(A5491,PEC!A$2:B$7902,2,0),"PEC NON ESISTENTE")</f>
        <v>PEC NON ESISTENTE</v>
      </c>
      <c r="C5491" s="3" t="s">
        <v>8234</v>
      </c>
      <c r="D5491" s="3" t="s">
        <v>8235</v>
      </c>
      <c r="E5491" s="32">
        <v>1836</v>
      </c>
      <c r="F5491" s="1" t="str">
        <f>IF(Tabella1[[#This Row],[Popolazione]]&gt;300000,"Trovato","")</f>
        <v/>
      </c>
      <c r="G5491" s="1" t="str">
        <f>IF(AND(Tabella1[[#This Row],[Popolazione]]&gt;50000,Tabella1[[#This Row],[Popolazione]]&lt;100000),"Compreso",Tabella1[[#This Row],[Regione]])</f>
        <v>ABRUZZO</v>
      </c>
    </row>
    <row r="5492" spans="1:7" x14ac:dyDescent="0.25">
      <c r="A5492" s="26" t="s">
        <v>6328</v>
      </c>
      <c r="B5492" s="4" t="str">
        <f>IFERROR(VLOOKUP(A5492,PEC!A$2:B$7902,2,0),"PEC NON ESISTENTE")</f>
        <v>demografici.sanpiodellecamere.aq</v>
      </c>
      <c r="C5492" s="3" t="s">
        <v>8234</v>
      </c>
      <c r="D5492" s="3" t="s">
        <v>8235</v>
      </c>
      <c r="E5492" s="32">
        <v>631</v>
      </c>
      <c r="F5492" s="1" t="str">
        <f>IF(Tabella1[[#This Row],[Popolazione]]&gt;300000,"Trovato","")</f>
        <v/>
      </c>
      <c r="G5492" s="1" t="str">
        <f>IF(AND(Tabella1[[#This Row],[Popolazione]]&gt;50000,Tabella1[[#This Row],[Popolazione]]&lt;100000),"Compreso",Tabella1[[#This Row],[Regione]])</f>
        <v>ABRUZZO</v>
      </c>
    </row>
    <row r="5493" spans="1:7" x14ac:dyDescent="0.25">
      <c r="A5493" s="26" t="s">
        <v>6525</v>
      </c>
      <c r="B5493" s="4" t="str">
        <f>IFERROR(VLOOKUP(A5493,PEC!A$2:B$7902,2,0),"PEC NON ESISTENTE")</f>
        <v>comunedisantemarie</v>
      </c>
      <c r="C5493" s="3" t="s">
        <v>8234</v>
      </c>
      <c r="D5493" s="3" t="s">
        <v>8235</v>
      </c>
      <c r="E5493" s="32">
        <v>1208</v>
      </c>
      <c r="F5493" s="1" t="str">
        <f>IF(Tabella1[[#This Row],[Popolazione]]&gt;300000,"Trovato","")</f>
        <v/>
      </c>
      <c r="G5493" s="1" t="str">
        <f>IF(AND(Tabella1[[#This Row],[Popolazione]]&gt;50000,Tabella1[[#This Row],[Popolazione]]&lt;100000),"Compreso",Tabella1[[#This Row],[Regione]])</f>
        <v>ABRUZZO</v>
      </c>
    </row>
    <row r="5494" spans="1:7" x14ac:dyDescent="0.25">
      <c r="A5494" s="26" t="s">
        <v>6463</v>
      </c>
      <c r="B5494" s="4" t="str">
        <f>IFERROR(VLOOKUP(A5494,PEC!A$2:B$7902,2,0),"PEC NON ESISTENTE")</f>
        <v>santeusaniof.aq</v>
      </c>
      <c r="C5494" s="3" t="s">
        <v>8234</v>
      </c>
      <c r="D5494" s="3" t="s">
        <v>8235</v>
      </c>
      <c r="E5494" s="32">
        <v>418</v>
      </c>
      <c r="F5494" s="1" t="str">
        <f>IF(Tabella1[[#This Row],[Popolazione]]&gt;300000,"Trovato","")</f>
        <v/>
      </c>
      <c r="G5494" s="1" t="str">
        <f>IF(AND(Tabella1[[#This Row],[Popolazione]]&gt;50000,Tabella1[[#This Row],[Popolazione]]&lt;100000),"Compreso",Tabella1[[#This Row],[Regione]])</f>
        <v>ABRUZZO</v>
      </c>
    </row>
    <row r="5495" spans="1:7" x14ac:dyDescent="0.25">
      <c r="A5495" s="26" t="s">
        <v>6537</v>
      </c>
      <c r="B5495" s="4" t="str">
        <f>IFERROR(VLOOKUP(A5495,PEC!A$2:B$7902,2,0),"PEC NON ESISTENTE")</f>
        <v>amministrativosessanio</v>
      </c>
      <c r="C5495" s="3" t="s">
        <v>8234</v>
      </c>
      <c r="D5495" s="3" t="s">
        <v>8235</v>
      </c>
      <c r="E5495" s="32">
        <v>111</v>
      </c>
      <c r="F5495" s="1" t="str">
        <f>IF(Tabella1[[#This Row],[Popolazione]]&gt;300000,"Trovato","")</f>
        <v/>
      </c>
      <c r="G5495" s="1" t="str">
        <f>IF(AND(Tabella1[[#This Row],[Popolazione]]&gt;50000,Tabella1[[#This Row],[Popolazione]]&lt;100000),"Compreso",Tabella1[[#This Row],[Regione]])</f>
        <v>ABRUZZO</v>
      </c>
    </row>
    <row r="5496" spans="1:7" x14ac:dyDescent="0.25">
      <c r="A5496" s="26" t="s">
        <v>6370</v>
      </c>
      <c r="B5496" s="4" t="str">
        <f>IFERROR(VLOOKUP(A5496,PEC!A$2:B$7902,2,0),"PEC NON ESISTENTE")</f>
        <v>info</v>
      </c>
      <c r="C5496" s="3" t="s">
        <v>8234</v>
      </c>
      <c r="D5496" s="3" t="s">
        <v>8235</v>
      </c>
      <c r="E5496" s="32">
        <v>2433</v>
      </c>
      <c r="F5496" s="1" t="str">
        <f>IF(Tabella1[[#This Row],[Popolazione]]&gt;300000,"Trovato","")</f>
        <v/>
      </c>
      <c r="G5496" s="1" t="str">
        <f>IF(AND(Tabella1[[#This Row],[Popolazione]]&gt;50000,Tabella1[[#This Row],[Popolazione]]&lt;100000),"Compreso",Tabella1[[#This Row],[Regione]])</f>
        <v>ABRUZZO</v>
      </c>
    </row>
    <row r="5497" spans="1:7" x14ac:dyDescent="0.25">
      <c r="A5497" s="26" t="s">
        <v>6616</v>
      </c>
      <c r="B5497" s="4" t="str">
        <f>IFERROR(VLOOKUP(A5497,PEC!A$2:B$7902,2,0),"PEC NON ESISTENTE")</f>
        <v>scannoprotocollo</v>
      </c>
      <c r="C5497" s="3" t="s">
        <v>8234</v>
      </c>
      <c r="D5497" s="3" t="s">
        <v>8235</v>
      </c>
      <c r="E5497" s="32">
        <v>1948</v>
      </c>
      <c r="F5497" s="1" t="str">
        <f>IF(Tabella1[[#This Row],[Popolazione]]&gt;300000,"Trovato","")</f>
        <v/>
      </c>
      <c r="G5497" s="1" t="str">
        <f>IF(AND(Tabella1[[#This Row],[Popolazione]]&gt;50000,Tabella1[[#This Row],[Popolazione]]&lt;100000),"Compreso",Tabella1[[#This Row],[Regione]])</f>
        <v>ABRUZZO</v>
      </c>
    </row>
    <row r="5498" spans="1:7" x14ac:dyDescent="0.25">
      <c r="A5498" s="26" t="s">
        <v>6643</v>
      </c>
      <c r="B5498" s="4" t="str">
        <f>IFERROR(VLOOKUP(A5498,PEC!A$2:B$7902,2,0),"PEC NON ESISTENTE")</f>
        <v>comunescontrone</v>
      </c>
      <c r="C5498" s="3" t="s">
        <v>8234</v>
      </c>
      <c r="D5498" s="3" t="s">
        <v>8235</v>
      </c>
      <c r="E5498" s="32">
        <v>590</v>
      </c>
      <c r="F5498" s="1" t="str">
        <f>IF(Tabella1[[#This Row],[Popolazione]]&gt;300000,"Trovato","")</f>
        <v/>
      </c>
      <c r="G5498" s="1" t="str">
        <f>IF(AND(Tabella1[[#This Row],[Popolazione]]&gt;50000,Tabella1[[#This Row],[Popolazione]]&lt;100000),"Compreso",Tabella1[[#This Row],[Regione]])</f>
        <v>ABRUZZO</v>
      </c>
    </row>
    <row r="5499" spans="1:7" x14ac:dyDescent="0.25">
      <c r="A5499" s="26" t="s">
        <v>6646</v>
      </c>
      <c r="B5499" s="4" t="str">
        <f>IFERROR(VLOOKUP(A5499,PEC!A$2:B$7902,2,0),"PEC NON ESISTENTE")</f>
        <v>comunediscoppito</v>
      </c>
      <c r="C5499" s="3" t="s">
        <v>8234</v>
      </c>
      <c r="D5499" s="3" t="s">
        <v>8235</v>
      </c>
      <c r="E5499" s="32">
        <v>3285</v>
      </c>
      <c r="F5499" s="1" t="str">
        <f>IF(Tabella1[[#This Row],[Popolazione]]&gt;300000,"Trovato","")</f>
        <v/>
      </c>
      <c r="G5499" s="1" t="str">
        <f>IF(AND(Tabella1[[#This Row],[Popolazione]]&gt;50000,Tabella1[[#This Row],[Popolazione]]&lt;100000),"Compreso",Tabella1[[#This Row],[Regione]])</f>
        <v>ABRUZZO</v>
      </c>
    </row>
    <row r="5500" spans="1:7" x14ac:dyDescent="0.25">
      <c r="A5500" s="26" t="s">
        <v>6650</v>
      </c>
      <c r="B5500" s="4" t="str">
        <f>IFERROR(VLOOKUP(A5500,PEC!A$2:B$7902,2,0),"PEC NON ESISTENTE")</f>
        <v>mail</v>
      </c>
      <c r="C5500" s="3" t="s">
        <v>8234</v>
      </c>
      <c r="D5500" s="3" t="s">
        <v>8235</v>
      </c>
      <c r="E5500" s="32">
        <v>2762</v>
      </c>
      <c r="F5500" s="1" t="str">
        <f>IF(Tabella1[[#This Row],[Popolazione]]&gt;300000,"Trovato","")</f>
        <v/>
      </c>
      <c r="G5500" s="1" t="str">
        <f>IF(AND(Tabella1[[#This Row],[Popolazione]]&gt;50000,Tabella1[[#This Row],[Popolazione]]&lt;100000),"Compreso",Tabella1[[#This Row],[Regione]])</f>
        <v>ABRUZZO</v>
      </c>
    </row>
    <row r="5501" spans="1:7" x14ac:dyDescent="0.25">
      <c r="A5501" s="26" t="s">
        <v>6654</v>
      </c>
      <c r="B5501" s="4" t="str">
        <f>IFERROR(VLOOKUP(A5501,PEC!A$2:B$7902,2,0),"PEC NON ESISTENTE")</f>
        <v>comunedisecinaro</v>
      </c>
      <c r="C5501" s="3" t="s">
        <v>8234</v>
      </c>
      <c r="D5501" s="3" t="s">
        <v>8235</v>
      </c>
      <c r="E5501" s="32">
        <v>383</v>
      </c>
      <c r="F5501" s="1" t="str">
        <f>IF(Tabella1[[#This Row],[Popolazione]]&gt;300000,"Trovato","")</f>
        <v/>
      </c>
      <c r="G5501" s="1" t="str">
        <f>IF(AND(Tabella1[[#This Row],[Popolazione]]&gt;50000,Tabella1[[#This Row],[Popolazione]]&lt;100000),"Compreso",Tabella1[[#This Row],[Regione]])</f>
        <v>ABRUZZO</v>
      </c>
    </row>
    <row r="5502" spans="1:7" x14ac:dyDescent="0.25">
      <c r="A5502" s="26" t="s">
        <v>6978</v>
      </c>
      <c r="B5502" s="4" t="str">
        <f>IFERROR(VLOOKUP(A5502,PEC!A$2:B$7902,2,0),"PEC NON ESISTENTE")</f>
        <v>comune.sulmona.aq</v>
      </c>
      <c r="C5502" s="3" t="s">
        <v>8234</v>
      </c>
      <c r="D5502" s="3" t="s">
        <v>8235</v>
      </c>
      <c r="E5502" s="32">
        <v>24275</v>
      </c>
      <c r="F5502" s="1" t="str">
        <f>IF(Tabella1[[#This Row],[Popolazione]]&gt;300000,"Trovato","")</f>
        <v/>
      </c>
      <c r="G5502" s="1" t="str">
        <f>IF(AND(Tabella1[[#This Row],[Popolazione]]&gt;50000,Tabella1[[#This Row],[Popolazione]]&lt;100000),"Compreso",Tabella1[[#This Row],[Regione]])</f>
        <v>ABRUZZO</v>
      </c>
    </row>
    <row r="5503" spans="1:7" x14ac:dyDescent="0.25">
      <c r="A5503" s="26" t="s">
        <v>6999</v>
      </c>
      <c r="B5503" s="4" t="str">
        <f>IFERROR(VLOOKUP(A5503,PEC!A$2:B$7902,2,0),"PEC NON ESISTENTE")</f>
        <v>comune.tagliacozzo</v>
      </c>
      <c r="C5503" s="3" t="s">
        <v>8234</v>
      </c>
      <c r="D5503" s="3" t="s">
        <v>8235</v>
      </c>
      <c r="E5503" s="32">
        <v>6939</v>
      </c>
      <c r="F5503" s="1" t="str">
        <f>IF(Tabella1[[#This Row],[Popolazione]]&gt;300000,"Trovato","")</f>
        <v/>
      </c>
      <c r="G5503" s="1" t="str">
        <f>IF(AND(Tabella1[[#This Row],[Popolazione]]&gt;50000,Tabella1[[#This Row],[Popolazione]]&lt;100000),"Compreso",Tabella1[[#This Row],[Regione]])</f>
        <v>ABRUZZO</v>
      </c>
    </row>
    <row r="5504" spans="1:7" x14ac:dyDescent="0.25">
      <c r="A5504" s="26" t="s">
        <v>7107</v>
      </c>
      <c r="B5504" s="4" t="str">
        <f>IFERROR(VLOOKUP(A5504,PEC!A$2:B$7902,2,0),"PEC NON ESISTENTE")</f>
        <v>demografici.tionedegliabruzzi.aq</v>
      </c>
      <c r="C5504" s="3" t="s">
        <v>8234</v>
      </c>
      <c r="D5504" s="3" t="s">
        <v>8235</v>
      </c>
      <c r="E5504" s="32">
        <v>326</v>
      </c>
      <c r="F5504" s="1" t="str">
        <f>IF(Tabella1[[#This Row],[Popolazione]]&gt;300000,"Trovato","")</f>
        <v/>
      </c>
      <c r="G5504" s="1" t="str">
        <f>IF(AND(Tabella1[[#This Row],[Popolazione]]&gt;50000,Tabella1[[#This Row],[Popolazione]]&lt;100000),"Compreso",Tabella1[[#This Row],[Regione]])</f>
        <v>ABRUZZO</v>
      </c>
    </row>
    <row r="5505" spans="1:7" x14ac:dyDescent="0.25">
      <c r="A5505" s="26" t="s">
        <v>7151</v>
      </c>
      <c r="B5505" s="4" t="str">
        <f>IFERROR(VLOOKUP(A5505,PEC!A$2:B$7902,2,0),"PEC NON ESISTENTE")</f>
        <v>segreteria</v>
      </c>
      <c r="C5505" s="3" t="s">
        <v>8234</v>
      </c>
      <c r="D5505" s="3" t="s">
        <v>8235</v>
      </c>
      <c r="E5505" s="32">
        <v>3096</v>
      </c>
      <c r="F5505" s="1" t="str">
        <f>IF(Tabella1[[#This Row],[Popolazione]]&gt;300000,"Trovato","")</f>
        <v/>
      </c>
      <c r="G5505" s="1" t="str">
        <f>IF(AND(Tabella1[[#This Row],[Popolazione]]&gt;50000,Tabella1[[#This Row],[Popolazione]]&lt;100000),"Compreso",Tabella1[[#This Row],[Regione]])</f>
        <v>ABRUZZO</v>
      </c>
    </row>
    <row r="5506" spans="1:7" x14ac:dyDescent="0.25">
      <c r="A5506" s="26" t="s">
        <v>7236</v>
      </c>
      <c r="B5506" s="4" t="str">
        <f>IFERROR(VLOOKUP(A5506,PEC!A$2:B$7902,2,0),"PEC NON ESISTENTE")</f>
        <v>comune.trasacco</v>
      </c>
      <c r="C5506" s="3" t="s">
        <v>8234</v>
      </c>
      <c r="D5506" s="3" t="s">
        <v>8235</v>
      </c>
      <c r="E5506" s="32">
        <v>6144</v>
      </c>
      <c r="F5506" s="1" t="str">
        <f>IF(Tabella1[[#This Row],[Popolazione]]&gt;300000,"Trovato","")</f>
        <v/>
      </c>
      <c r="G5506" s="1" t="str">
        <f>IF(AND(Tabella1[[#This Row],[Popolazione]]&gt;50000,Tabella1[[#This Row],[Popolazione]]&lt;100000),"Compreso",Tabella1[[#This Row],[Regione]])</f>
        <v>ABRUZZO</v>
      </c>
    </row>
    <row r="5507" spans="1:7" x14ac:dyDescent="0.25">
      <c r="A5507" s="26" t="s">
        <v>7729</v>
      </c>
      <c r="B5507" s="4" t="str">
        <f>IFERROR(VLOOKUP(A5507,PEC!A$2:B$7902,2,0),"PEC NON ESISTENTE")</f>
        <v>anagrafecomunevillalago</v>
      </c>
      <c r="C5507" s="3" t="s">
        <v>8234</v>
      </c>
      <c r="D5507" s="3" t="s">
        <v>8235</v>
      </c>
      <c r="E5507" s="32">
        <v>589</v>
      </c>
      <c r="F5507" s="1" t="str">
        <f>IF(Tabella1[[#This Row],[Popolazione]]&gt;300000,"Trovato","")</f>
        <v/>
      </c>
      <c r="G5507" s="1" t="str">
        <f>IF(AND(Tabella1[[#This Row],[Popolazione]]&gt;50000,Tabella1[[#This Row],[Popolazione]]&lt;100000),"Compreso",Tabella1[[#This Row],[Regione]])</f>
        <v>ABRUZZO</v>
      </c>
    </row>
    <row r="5508" spans="1:7" x14ac:dyDescent="0.25">
      <c r="A5508" s="26" t="s">
        <v>7706</v>
      </c>
      <c r="B5508" s="4" t="str">
        <f>IFERROR(VLOOKUP(A5508,PEC!A$2:B$7902,2,0),"PEC NON ESISTENTE")</f>
        <v>sindaco.villasantalucia.aq</v>
      </c>
      <c r="C5508" s="3" t="s">
        <v>8234</v>
      </c>
      <c r="D5508" s="3" t="s">
        <v>8235</v>
      </c>
      <c r="E5508" s="32">
        <v>141</v>
      </c>
      <c r="F5508" s="1" t="str">
        <f>IF(Tabella1[[#This Row],[Popolazione]]&gt;300000,"Trovato","")</f>
        <v/>
      </c>
      <c r="G5508" s="1" t="str">
        <f>IF(AND(Tabella1[[#This Row],[Popolazione]]&gt;50000,Tabella1[[#This Row],[Popolazione]]&lt;100000),"Compreso",Tabella1[[#This Row],[Regione]])</f>
        <v>ABRUZZO</v>
      </c>
    </row>
    <row r="5509" spans="1:7" x14ac:dyDescent="0.25">
      <c r="A5509" s="26" t="s">
        <v>7703</v>
      </c>
      <c r="B5509" s="4" t="str">
        <f>IFERROR(VLOOKUP(A5509,PEC!A$2:B$7902,2,0),"PEC NON ESISTENTE")</f>
        <v>comunevillasantangelo</v>
      </c>
      <c r="C5509" s="3" t="s">
        <v>8234</v>
      </c>
      <c r="D5509" s="3" t="s">
        <v>8235</v>
      </c>
      <c r="E5509" s="32">
        <v>425</v>
      </c>
      <c r="F5509" s="1" t="str">
        <f>IF(Tabella1[[#This Row],[Popolazione]]&gt;300000,"Trovato","")</f>
        <v/>
      </c>
      <c r="G5509" s="1" t="str">
        <f>IF(AND(Tabella1[[#This Row],[Popolazione]]&gt;50000,Tabella1[[#This Row],[Popolazione]]&lt;100000),"Compreso",Tabella1[[#This Row],[Regione]])</f>
        <v>ABRUZZO</v>
      </c>
    </row>
    <row r="5510" spans="1:7" x14ac:dyDescent="0.25">
      <c r="A5510" s="26" t="s">
        <v>7782</v>
      </c>
      <c r="B5510" s="4" t="str">
        <f>IFERROR(VLOOKUP(A5510,PEC!A$2:B$7902,2,0),"PEC NON ESISTENTE")</f>
        <v>protocollo.comunedivillavallelonga</v>
      </c>
      <c r="C5510" s="3" t="s">
        <v>8234</v>
      </c>
      <c r="D5510" s="3" t="s">
        <v>8235</v>
      </c>
      <c r="E5510" s="32">
        <v>936</v>
      </c>
      <c r="F5510" s="1" t="str">
        <f>IF(Tabella1[[#This Row],[Popolazione]]&gt;300000,"Trovato","")</f>
        <v/>
      </c>
      <c r="G5510" s="1" t="str">
        <f>IF(AND(Tabella1[[#This Row],[Popolazione]]&gt;50000,Tabella1[[#This Row],[Popolazione]]&lt;100000),"Compreso",Tabella1[[#This Row],[Regione]])</f>
        <v>ABRUZZO</v>
      </c>
    </row>
    <row r="5511" spans="1:7" x14ac:dyDescent="0.25">
      <c r="A5511" s="26" t="s">
        <v>7788</v>
      </c>
      <c r="B5511" s="4" t="str">
        <f>IFERROR(VLOOKUP(A5511,PEC!A$2:B$7902,2,0),"PEC NON ESISTENTE")</f>
        <v>comune.villettabarrea.aq</v>
      </c>
      <c r="C5511" s="3" t="s">
        <v>8234</v>
      </c>
      <c r="D5511" s="3" t="s">
        <v>8235</v>
      </c>
      <c r="E5511" s="32">
        <v>652</v>
      </c>
      <c r="F5511" s="1" t="str">
        <f>IF(Tabella1[[#This Row],[Popolazione]]&gt;300000,"Trovato","")</f>
        <v/>
      </c>
      <c r="G5511" s="1" t="str">
        <f>IF(AND(Tabella1[[#This Row],[Popolazione]]&gt;50000,Tabella1[[#This Row],[Popolazione]]&lt;100000),"Compreso",Tabella1[[#This Row],[Regione]])</f>
        <v>ABRUZZO</v>
      </c>
    </row>
    <row r="5512" spans="1:7" x14ac:dyDescent="0.25">
      <c r="A5512" s="26" t="s">
        <v>7821</v>
      </c>
      <c r="B5512" s="4" t="str">
        <f>IFERROR(VLOOKUP(A5512,PEC!A$2:B$7902,2,0),"PEC NON ESISTENTE")</f>
        <v>demografici.comunedivittorito</v>
      </c>
      <c r="C5512" s="3" t="s">
        <v>8234</v>
      </c>
      <c r="D5512" s="3" t="s">
        <v>8235</v>
      </c>
      <c r="E5512" s="32">
        <v>898</v>
      </c>
      <c r="F5512" s="1" t="str">
        <f>IF(Tabella1[[#This Row],[Popolazione]]&gt;300000,"Trovato","")</f>
        <v/>
      </c>
      <c r="G5512" s="1" t="str">
        <f>IF(AND(Tabella1[[#This Row],[Popolazione]]&gt;50000,Tabella1[[#This Row],[Popolazione]]&lt;100000),"Compreso",Tabella1[[#This Row],[Regione]])</f>
        <v>ABRUZZO</v>
      </c>
    </row>
    <row r="5513" spans="1:7" x14ac:dyDescent="0.25">
      <c r="A5513" s="26" t="s">
        <v>503</v>
      </c>
      <c r="B5513" s="4" t="str">
        <f>IFERROR(VLOOKUP(A5513,PEC!A$2:B$7902,2,0),"PEC NON ESISTENTE")</f>
        <v>protocollo</v>
      </c>
      <c r="C5513" s="3" t="s">
        <v>8234</v>
      </c>
      <c r="D5513" s="3" t="s">
        <v>8235</v>
      </c>
      <c r="E5513" s="32">
        <v>11565</v>
      </c>
      <c r="F5513" s="1" t="str">
        <f>IF(Tabella1[[#This Row],[Popolazione]]&gt;300000,"Trovato","")</f>
        <v/>
      </c>
      <c r="G5513" s="1" t="str">
        <f>IF(AND(Tabella1[[#This Row],[Popolazione]]&gt;50000,Tabella1[[#This Row],[Popolazione]]&lt;100000),"Compreso",Tabella1[[#This Row],[Regione]])</f>
        <v>ABRUZZO</v>
      </c>
    </row>
    <row r="5514" spans="1:7" x14ac:dyDescent="0.25">
      <c r="A5514" s="26" t="s">
        <v>619</v>
      </c>
      <c r="B5514" s="4" t="str">
        <f>IFERROR(VLOOKUP(A5514,PEC!A$2:B$7902,2,0),"PEC NON ESISTENTE")</f>
        <v>comune.ancarano.te</v>
      </c>
      <c r="C5514" s="3" t="s">
        <v>8234</v>
      </c>
      <c r="D5514" s="3" t="s">
        <v>8235</v>
      </c>
      <c r="E5514" s="32">
        <v>1877</v>
      </c>
      <c r="F5514" s="1" t="str">
        <f>IF(Tabella1[[#This Row],[Popolazione]]&gt;300000,"Trovato","")</f>
        <v/>
      </c>
      <c r="G5514" s="1" t="str">
        <f>IF(AND(Tabella1[[#This Row],[Popolazione]]&gt;50000,Tabella1[[#This Row],[Popolazione]]&lt;100000),"Compreso",Tabella1[[#This Row],[Regione]])</f>
        <v>ABRUZZO</v>
      </c>
    </row>
    <row r="5515" spans="1:7" x14ac:dyDescent="0.25">
      <c r="A5515" s="26" t="s">
        <v>747</v>
      </c>
      <c r="B5515" s="4" t="str">
        <f>IFERROR(VLOOKUP(A5515,PEC!A$2:B$7902,2,0),"PEC NON ESISTENTE")</f>
        <v>protocollo.arsita</v>
      </c>
      <c r="C5515" s="3" t="s">
        <v>8234</v>
      </c>
      <c r="D5515" s="3" t="s">
        <v>8235</v>
      </c>
      <c r="E5515" s="32">
        <v>871</v>
      </c>
      <c r="F5515" s="1" t="str">
        <f>IF(Tabella1[[#This Row],[Popolazione]]&gt;300000,"Trovato","")</f>
        <v/>
      </c>
      <c r="G5515" s="1" t="str">
        <f>IF(AND(Tabella1[[#This Row],[Popolazione]]&gt;50000,Tabella1[[#This Row],[Popolazione]]&lt;100000),"Compreso",Tabella1[[#This Row],[Regione]])</f>
        <v>ABRUZZO</v>
      </c>
    </row>
    <row r="5516" spans="1:7" x14ac:dyDescent="0.25">
      <c r="A5516" s="26" t="s">
        <v>784</v>
      </c>
      <c r="B5516" s="4" t="str">
        <f>IFERROR(VLOOKUP(A5516,PEC!A$2:B$7902,2,0),"PEC NON ESISTENTE")</f>
        <v>postacert</v>
      </c>
      <c r="C5516" s="3" t="s">
        <v>8234</v>
      </c>
      <c r="D5516" s="3" t="s">
        <v>8235</v>
      </c>
      <c r="E5516" s="32">
        <v>11112</v>
      </c>
      <c r="F5516" s="1" t="str">
        <f>IF(Tabella1[[#This Row],[Popolazione]]&gt;300000,"Trovato","")</f>
        <v/>
      </c>
      <c r="G5516" s="1" t="str">
        <f>IF(AND(Tabella1[[#This Row],[Popolazione]]&gt;50000,Tabella1[[#This Row],[Popolazione]]&lt;100000),"Compreso",Tabella1[[#This Row],[Regione]])</f>
        <v>ABRUZZO</v>
      </c>
    </row>
    <row r="5517" spans="1:7" x14ac:dyDescent="0.25">
      <c r="A5517" s="26" t="s">
        <v>940</v>
      </c>
      <c r="B5517" s="4" t="str">
        <f>IFERROR(VLOOKUP(A5517,PEC!A$2:B$7902,2,0),"PEC NON ESISTENTE")</f>
        <v>postacert</v>
      </c>
      <c r="C5517" s="3" t="s">
        <v>8234</v>
      </c>
      <c r="D5517" s="3" t="s">
        <v>8235</v>
      </c>
      <c r="E5517" s="32">
        <v>2438</v>
      </c>
      <c r="F5517" s="1" t="str">
        <f>IF(Tabella1[[#This Row],[Popolazione]]&gt;300000,"Trovato","")</f>
        <v/>
      </c>
      <c r="G5517" s="1" t="str">
        <f>IF(AND(Tabella1[[#This Row],[Popolazione]]&gt;50000,Tabella1[[#This Row],[Popolazione]]&lt;100000),"Compreso",Tabella1[[#This Row],[Regione]])</f>
        <v>ABRUZZO</v>
      </c>
    </row>
    <row r="5518" spans="1:7" x14ac:dyDescent="0.25">
      <c r="A5518" s="26" t="s">
        <v>982</v>
      </c>
      <c r="B5518" s="4" t="str">
        <f>IFERROR(VLOOKUP(A5518,PEC!A$2:B$7902,2,0),"PEC NON ESISTENTE")</f>
        <v>protocollo</v>
      </c>
      <c r="C5518" s="3" t="s">
        <v>8234</v>
      </c>
      <c r="D5518" s="3" t="s">
        <v>8235</v>
      </c>
      <c r="E5518" s="32">
        <v>7160</v>
      </c>
      <c r="F5518" s="1" t="str">
        <f>IF(Tabella1[[#This Row],[Popolazione]]&gt;300000,"Trovato","")</f>
        <v/>
      </c>
      <c r="G5518" s="1" t="str">
        <f>IF(AND(Tabella1[[#This Row],[Popolazione]]&gt;50000,Tabella1[[#This Row],[Popolazione]]&lt;100000),"Compreso",Tabella1[[#This Row],[Regione]])</f>
        <v>ABRUZZO</v>
      </c>
    </row>
    <row r="5519" spans="1:7" x14ac:dyDescent="0.25">
      <c r="A5519" s="26" t="s">
        <v>1078</v>
      </c>
      <c r="B5519" s="4" t="str">
        <f>IFERROR(VLOOKUP(A5519,PEC!A$2:B$7902,2,0),"PEC NON ESISTENTE")</f>
        <v>comunebisenti</v>
      </c>
      <c r="C5519" s="3" t="s">
        <v>8234</v>
      </c>
      <c r="D5519" s="3" t="s">
        <v>8235</v>
      </c>
      <c r="E5519" s="32">
        <v>2069</v>
      </c>
      <c r="F5519" s="1" t="str">
        <f>IF(Tabella1[[#This Row],[Popolazione]]&gt;300000,"Trovato","")</f>
        <v/>
      </c>
      <c r="G5519" s="1" t="str">
        <f>IF(AND(Tabella1[[#This Row],[Popolazione]]&gt;50000,Tabella1[[#This Row],[Popolazione]]&lt;100000),"Compreso",Tabella1[[#This Row],[Regione]])</f>
        <v>ABRUZZO</v>
      </c>
    </row>
    <row r="5520" spans="1:7" x14ac:dyDescent="0.25">
      <c r="A5520" s="26" t="s">
        <v>1508</v>
      </c>
      <c r="B5520" s="4" t="str">
        <f>IFERROR(VLOOKUP(A5520,PEC!A$2:B$7902,2,0),"PEC NON ESISTENTE")</f>
        <v>postacert</v>
      </c>
      <c r="C5520" s="3" t="s">
        <v>8234</v>
      </c>
      <c r="D5520" s="3" t="s">
        <v>8235</v>
      </c>
      <c r="E5520" s="32">
        <v>7276</v>
      </c>
      <c r="F5520" s="1" t="str">
        <f>IF(Tabella1[[#This Row],[Popolazione]]&gt;300000,"Trovato","")</f>
        <v/>
      </c>
      <c r="G5520" s="1" t="str">
        <f>IF(AND(Tabella1[[#This Row],[Popolazione]]&gt;50000,Tabella1[[#This Row],[Popolazione]]&lt;100000),"Compreso",Tabella1[[#This Row],[Regione]])</f>
        <v>ABRUZZO</v>
      </c>
    </row>
    <row r="5521" spans="1:7" x14ac:dyDescent="0.25">
      <c r="A5521" s="26" t="s">
        <v>1604</v>
      </c>
      <c r="B5521" s="4" t="str">
        <f>IFERROR(VLOOKUP(A5521,PEC!A$2:B$7902,2,0),"PEC NON ESISTENTE")</f>
        <v>protocollo</v>
      </c>
      <c r="C5521" s="3" t="s">
        <v>8234</v>
      </c>
      <c r="D5521" s="3" t="s">
        <v>8235</v>
      </c>
      <c r="E5521" s="32">
        <v>1955</v>
      </c>
      <c r="F5521" s="1" t="str">
        <f>IF(Tabella1[[#This Row],[Popolazione]]&gt;300000,"Trovato","")</f>
        <v/>
      </c>
      <c r="G5521" s="1" t="str">
        <f>IF(AND(Tabella1[[#This Row],[Popolazione]]&gt;50000,Tabella1[[#This Row],[Popolazione]]&lt;100000),"Compreso",Tabella1[[#This Row],[Regione]])</f>
        <v>ABRUZZO</v>
      </c>
    </row>
    <row r="5522" spans="1:7" x14ac:dyDescent="0.25">
      <c r="A5522" s="26" t="s">
        <v>1903</v>
      </c>
      <c r="B5522" s="4" t="str">
        <f>IFERROR(VLOOKUP(A5522,PEC!A$2:B$7902,2,0),"PEC NON ESISTENTE")</f>
        <v>protocollo</v>
      </c>
      <c r="C5522" s="3" t="s">
        <v>8234</v>
      </c>
      <c r="D5522" s="3" t="s">
        <v>8235</v>
      </c>
      <c r="E5522" s="32">
        <v>491</v>
      </c>
      <c r="F5522" s="1" t="str">
        <f>IF(Tabella1[[#This Row],[Popolazione]]&gt;300000,"Trovato","")</f>
        <v/>
      </c>
      <c r="G5522" s="1" t="str">
        <f>IF(AND(Tabella1[[#This Row],[Popolazione]]&gt;50000,Tabella1[[#This Row],[Popolazione]]&lt;100000),"Compreso",Tabella1[[#This Row],[Regione]])</f>
        <v>ABRUZZO</v>
      </c>
    </row>
    <row r="5523" spans="1:7" x14ac:dyDescent="0.25">
      <c r="A5523" s="26" t="s">
        <v>1981</v>
      </c>
      <c r="B5523" s="4" t="str">
        <f>IFERROR(VLOOKUP(A5523,PEC!A$2:B$7902,2,0),"PEC NON ESISTENTE")</f>
        <v>castellalto.segreteria</v>
      </c>
      <c r="C5523" s="3" t="s">
        <v>8234</v>
      </c>
      <c r="D5523" s="3" t="s">
        <v>8235</v>
      </c>
      <c r="E5523" s="32">
        <v>7359</v>
      </c>
      <c r="F5523" s="1" t="str">
        <f>IF(Tabella1[[#This Row],[Popolazione]]&gt;300000,"Trovato","")</f>
        <v/>
      </c>
      <c r="G5523" s="1" t="str">
        <f>IF(AND(Tabella1[[#This Row],[Popolazione]]&gt;50000,Tabella1[[#This Row],[Popolazione]]&lt;100000),"Compreso",Tabella1[[#This Row],[Regione]])</f>
        <v>ABRUZZO</v>
      </c>
    </row>
    <row r="5524" spans="1:7" x14ac:dyDescent="0.25">
      <c r="A5524" s="26" t="s">
        <v>2008</v>
      </c>
      <c r="B5524" s="4" t="str">
        <f>IFERROR(VLOOKUP(A5524,PEC!A$2:B$7902,2,0),"PEC NON ESISTENTE")</f>
        <v>comune.castelli</v>
      </c>
      <c r="C5524" s="3" t="s">
        <v>8234</v>
      </c>
      <c r="D5524" s="3" t="s">
        <v>8235</v>
      </c>
      <c r="E5524" s="32">
        <v>1224</v>
      </c>
      <c r="F5524" s="1" t="str">
        <f>IF(Tabella1[[#This Row],[Popolazione]]&gt;300000,"Trovato","")</f>
        <v/>
      </c>
      <c r="G5524" s="1" t="str">
        <f>IF(AND(Tabella1[[#This Row],[Popolazione]]&gt;50000,Tabella1[[#This Row],[Popolazione]]&lt;100000),"Compreso",Tabella1[[#This Row],[Regione]])</f>
        <v>ABRUZZO</v>
      </c>
    </row>
    <row r="5525" spans="1:7" x14ac:dyDescent="0.25">
      <c r="A5525" s="26" t="s">
        <v>2110</v>
      </c>
      <c r="B5525" s="4" t="str">
        <f>IFERROR(VLOOKUP(A5525,PEC!A$2:B$7902,2,0),"PEC NON ESISTENTE")</f>
        <v>postacert</v>
      </c>
      <c r="C5525" s="3" t="s">
        <v>8234</v>
      </c>
      <c r="D5525" s="3" t="s">
        <v>8235</v>
      </c>
      <c r="E5525" s="32">
        <v>2364</v>
      </c>
      <c r="F5525" s="1" t="str">
        <f>IF(Tabella1[[#This Row],[Popolazione]]&gt;300000,"Trovato","")</f>
        <v/>
      </c>
      <c r="G5525" s="1" t="str">
        <f>IF(AND(Tabella1[[#This Row],[Popolazione]]&gt;50000,Tabella1[[#This Row],[Popolazione]]&lt;100000),"Compreso",Tabella1[[#This Row],[Regione]])</f>
        <v>ABRUZZO</v>
      </c>
    </row>
    <row r="5526" spans="1:7" x14ac:dyDescent="0.25">
      <c r="A5526" s="26" t="s">
        <v>2115</v>
      </c>
      <c r="B5526" s="4" t="str">
        <f>IFERROR(VLOOKUP(A5526,PEC!A$2:B$7902,2,0),"PEC NON ESISTENTE")</f>
        <v>protocollo</v>
      </c>
      <c r="C5526" s="3" t="s">
        <v>8234</v>
      </c>
      <c r="D5526" s="3" t="s">
        <v>8235</v>
      </c>
      <c r="E5526" s="32">
        <v>1551</v>
      </c>
      <c r="F5526" s="1" t="str">
        <f>IF(Tabella1[[#This Row],[Popolazione]]&gt;300000,"Trovato","")</f>
        <v/>
      </c>
      <c r="G5526" s="1" t="str">
        <f>IF(AND(Tabella1[[#This Row],[Popolazione]]&gt;50000,Tabella1[[#This Row],[Popolazione]]&lt;100000),"Compreso",Tabella1[[#This Row],[Regione]])</f>
        <v>ABRUZZO</v>
      </c>
    </row>
    <row r="5527" spans="1:7" x14ac:dyDescent="0.25">
      <c r="A5527" s="26" t="s">
        <v>2204</v>
      </c>
      <c r="B5527" s="4" t="str">
        <f>IFERROR(VLOOKUP(A5527,PEC!A$2:B$7902,2,0),"PEC NON ESISTENTE")</f>
        <v>postacert</v>
      </c>
      <c r="C5527" s="3" t="s">
        <v>8234</v>
      </c>
      <c r="D5527" s="3" t="s">
        <v>8235</v>
      </c>
      <c r="E5527" s="32">
        <v>2590</v>
      </c>
      <c r="F5527" s="1" t="str">
        <f>IF(Tabella1[[#This Row],[Popolazione]]&gt;300000,"Trovato","")</f>
        <v/>
      </c>
      <c r="G5527" s="1" t="str">
        <f>IF(AND(Tabella1[[#This Row],[Popolazione]]&gt;50000,Tabella1[[#This Row],[Popolazione]]&lt;100000),"Compreso",Tabella1[[#This Row],[Regione]])</f>
        <v>ABRUZZO</v>
      </c>
    </row>
    <row r="5528" spans="1:7" x14ac:dyDescent="0.25">
      <c r="A5528" s="26" t="s">
        <v>2255</v>
      </c>
      <c r="B5528" s="4" t="str">
        <f>IFERROR(VLOOKUP(A5528,PEC!A$2:B$7902,2,0),"PEC NON ESISTENTE")</f>
        <v>certmail</v>
      </c>
      <c r="C5528" s="3" t="s">
        <v>8234</v>
      </c>
      <c r="D5528" s="3" t="s">
        <v>8235</v>
      </c>
      <c r="E5528" s="32">
        <v>1787</v>
      </c>
      <c r="F5528" s="1" t="str">
        <f>IF(Tabella1[[#This Row],[Popolazione]]&gt;300000,"Trovato","")</f>
        <v/>
      </c>
      <c r="G5528" s="1" t="str">
        <f>IF(AND(Tabella1[[#This Row],[Popolazione]]&gt;50000,Tabella1[[#This Row],[Popolazione]]&lt;100000),"Compreso",Tabella1[[#This Row],[Regione]])</f>
        <v>ABRUZZO</v>
      </c>
    </row>
    <row r="5529" spans="1:7" x14ac:dyDescent="0.25">
      <c r="A5529" s="26" t="s">
        <v>2447</v>
      </c>
      <c r="B5529" s="4" t="str">
        <f>IFERROR(VLOOKUP(A5529,PEC!A$2:B$7902,2,0),"PEC NON ESISTENTE")</f>
        <v>segreteria</v>
      </c>
      <c r="C5529" s="3" t="s">
        <v>8234</v>
      </c>
      <c r="D5529" s="3" t="s">
        <v>8235</v>
      </c>
      <c r="E5529" s="32">
        <v>5333</v>
      </c>
      <c r="F5529" s="1" t="str">
        <f>IF(Tabella1[[#This Row],[Popolazione]]&gt;300000,"Trovato","")</f>
        <v/>
      </c>
      <c r="G5529" s="1" t="str">
        <f>IF(AND(Tabella1[[#This Row],[Popolazione]]&gt;50000,Tabella1[[#This Row],[Popolazione]]&lt;100000),"Compreso",Tabella1[[#This Row],[Regione]])</f>
        <v>ABRUZZO</v>
      </c>
    </row>
    <row r="5530" spans="1:7" x14ac:dyDescent="0.25">
      <c r="A5530" s="26" t="s">
        <v>2503</v>
      </c>
      <c r="B5530" s="4" t="str">
        <f>IFERROR(VLOOKUP(A5530,PEC!A$2:B$7902,2,0),"PEC NON ESISTENTE")</f>
        <v>postacert</v>
      </c>
      <c r="C5530" s="3" t="s">
        <v>8234</v>
      </c>
      <c r="D5530" s="3" t="s">
        <v>8235</v>
      </c>
      <c r="E5530" s="32">
        <v>2237</v>
      </c>
      <c r="F5530" s="1" t="str">
        <f>IF(Tabella1[[#This Row],[Popolazione]]&gt;300000,"Trovato","")</f>
        <v/>
      </c>
      <c r="G5530" s="1" t="str">
        <f>IF(AND(Tabella1[[#This Row],[Popolazione]]&gt;50000,Tabella1[[#This Row],[Popolazione]]&lt;100000),"Compreso",Tabella1[[#This Row],[Regione]])</f>
        <v>ABRUZZO</v>
      </c>
    </row>
    <row r="5531" spans="1:7" x14ac:dyDescent="0.25">
      <c r="A5531" s="26" t="s">
        <v>2537</v>
      </c>
      <c r="B5531" s="4" t="str">
        <f>IFERROR(VLOOKUP(A5531,PEC!A$2:B$7902,2,0),"PEC NON ESISTENTE")</f>
        <v>comune.colonnella</v>
      </c>
      <c r="C5531" s="3" t="s">
        <v>8234</v>
      </c>
      <c r="D5531" s="3" t="s">
        <v>8235</v>
      </c>
      <c r="E5531" s="32">
        <v>3768</v>
      </c>
      <c r="F5531" s="1" t="str">
        <f>IF(Tabella1[[#This Row],[Popolazione]]&gt;300000,"Trovato","")</f>
        <v/>
      </c>
      <c r="G5531" s="1" t="str">
        <f>IF(AND(Tabella1[[#This Row],[Popolazione]]&gt;50000,Tabella1[[#This Row],[Popolazione]]&lt;100000),"Compreso",Tabella1[[#This Row],[Regione]])</f>
        <v>ABRUZZO</v>
      </c>
    </row>
    <row r="5532" spans="1:7" x14ac:dyDescent="0.25">
      <c r="A5532" s="26" t="s">
        <v>2585</v>
      </c>
      <c r="B5532" s="4" t="str">
        <f>IFERROR(VLOOKUP(A5532,PEC!A$2:B$7902,2,0),"PEC NON ESISTENTE")</f>
        <v>uffprotcomunecontroguerra</v>
      </c>
      <c r="C5532" s="3" t="s">
        <v>8234</v>
      </c>
      <c r="D5532" s="3" t="s">
        <v>8235</v>
      </c>
      <c r="E5532" s="32">
        <v>2422</v>
      </c>
      <c r="F5532" s="1" t="str">
        <f>IF(Tabella1[[#This Row],[Popolazione]]&gt;300000,"Trovato","")</f>
        <v/>
      </c>
      <c r="G5532" s="1" t="str">
        <f>IF(AND(Tabella1[[#This Row],[Popolazione]]&gt;50000,Tabella1[[#This Row],[Popolazione]]&lt;100000),"Compreso",Tabella1[[#This Row],[Regione]])</f>
        <v>ABRUZZO</v>
      </c>
    </row>
    <row r="5533" spans="1:7" x14ac:dyDescent="0.25">
      <c r="A5533" s="26" t="s">
        <v>2637</v>
      </c>
      <c r="B5533" s="4" t="str">
        <f>IFERROR(VLOOKUP(A5533,PEC!A$2:B$7902,2,0),"PEC NON ESISTENTE")</f>
        <v>protocollo</v>
      </c>
      <c r="C5533" s="3" t="s">
        <v>8234</v>
      </c>
      <c r="D5533" s="3" t="s">
        <v>8235</v>
      </c>
      <c r="E5533" s="32">
        <v>4750</v>
      </c>
      <c r="F5533" s="1" t="str">
        <f>IF(Tabella1[[#This Row],[Popolazione]]&gt;300000,"Trovato","")</f>
        <v/>
      </c>
      <c r="G5533" s="1" t="str">
        <f>IF(AND(Tabella1[[#This Row],[Popolazione]]&gt;50000,Tabella1[[#This Row],[Popolazione]]&lt;100000),"Compreso",Tabella1[[#This Row],[Regione]])</f>
        <v>ABRUZZO</v>
      </c>
    </row>
    <row r="5534" spans="1:7" x14ac:dyDescent="0.25">
      <c r="A5534" s="26" t="s">
        <v>2659</v>
      </c>
      <c r="B5534" s="4" t="str">
        <f>IFERROR(VLOOKUP(A5534,PEC!A$2:B$7902,2,0),"PEC NON ESISTENTE")</f>
        <v>protocollo</v>
      </c>
      <c r="C5534" s="3" t="s">
        <v>8234</v>
      </c>
      <c r="D5534" s="3" t="s">
        <v>8235</v>
      </c>
      <c r="E5534" s="32">
        <v>683</v>
      </c>
      <c r="F5534" s="1" t="str">
        <f>IF(Tabella1[[#This Row],[Popolazione]]&gt;300000,"Trovato","")</f>
        <v/>
      </c>
      <c r="G5534" s="1" t="str">
        <f>IF(AND(Tabella1[[#This Row],[Popolazione]]&gt;50000,Tabella1[[#This Row],[Popolazione]]&lt;100000),"Compreso",Tabella1[[#This Row],[Regione]])</f>
        <v>ABRUZZO</v>
      </c>
    </row>
    <row r="5535" spans="1:7" x14ac:dyDescent="0.25">
      <c r="A5535" s="26" t="s">
        <v>2728</v>
      </c>
      <c r="B5535" s="4" t="str">
        <f>IFERROR(VLOOKUP(A5535,PEC!A$2:B$7902,2,0),"PEC NON ESISTENTE")</f>
        <v>anagrafecrognaleto</v>
      </c>
      <c r="C5535" s="3" t="s">
        <v>8234</v>
      </c>
      <c r="D5535" s="3" t="s">
        <v>8235</v>
      </c>
      <c r="E5535" s="32">
        <v>1416</v>
      </c>
      <c r="F5535" s="1" t="str">
        <f>IF(Tabella1[[#This Row],[Popolazione]]&gt;300000,"Trovato","")</f>
        <v/>
      </c>
      <c r="G5535" s="1" t="str">
        <f>IF(AND(Tabella1[[#This Row],[Popolazione]]&gt;50000,Tabella1[[#This Row],[Popolazione]]&lt;100000),"Compreso",Tabella1[[#This Row],[Regione]])</f>
        <v>ABRUZZO</v>
      </c>
    </row>
    <row r="5536" spans="1:7" x14ac:dyDescent="0.25">
      <c r="A5536" s="26" t="s">
        <v>2933</v>
      </c>
      <c r="B5536" s="4" t="str">
        <f>IFERROR(VLOOKUP(A5536,PEC!A$2:B$7902,2,0),"PEC NON ESISTENTE")</f>
        <v>protocollo</v>
      </c>
      <c r="C5536" s="3" t="s">
        <v>8234</v>
      </c>
      <c r="D5536" s="3" t="s">
        <v>8235</v>
      </c>
      <c r="E5536" s="32">
        <v>354</v>
      </c>
      <c r="F5536" s="1" t="str">
        <f>IF(Tabella1[[#This Row],[Popolazione]]&gt;300000,"Trovato","")</f>
        <v/>
      </c>
      <c r="G5536" s="1" t="str">
        <f>IF(AND(Tabella1[[#This Row],[Popolazione]]&gt;50000,Tabella1[[#This Row],[Popolazione]]&lt;100000),"Compreso",Tabella1[[#This Row],[Regione]])</f>
        <v>ABRUZZO</v>
      </c>
    </row>
    <row r="5537" spans="1:7" x14ac:dyDescent="0.25">
      <c r="A5537" s="26" t="s">
        <v>3354</v>
      </c>
      <c r="B5537" s="4" t="str">
        <f>IFERROR(VLOOKUP(A5537,PEC!A$2:B$7902,2,0),"PEC NON ESISTENTE")</f>
        <v>protocollogenerale</v>
      </c>
      <c r="C5537" s="3" t="s">
        <v>8234</v>
      </c>
      <c r="D5537" s="3" t="s">
        <v>8235</v>
      </c>
      <c r="E5537" s="32">
        <v>23199</v>
      </c>
      <c r="F5537" s="1" t="str">
        <f>IF(Tabella1[[#This Row],[Popolazione]]&gt;300000,"Trovato","")</f>
        <v/>
      </c>
      <c r="G5537" s="1" t="str">
        <f>IF(AND(Tabella1[[#This Row],[Popolazione]]&gt;50000,Tabella1[[#This Row],[Popolazione]]&lt;100000),"Compreso",Tabella1[[#This Row],[Regione]])</f>
        <v>ABRUZZO</v>
      </c>
    </row>
    <row r="5538" spans="1:7" x14ac:dyDescent="0.25">
      <c r="A5538" s="26" t="s">
        <v>3556</v>
      </c>
      <c r="B5538" s="4" t="str">
        <f>IFERROR(VLOOKUP(A5538,PEC!A$2:B$7902,2,0),"PEC NON ESISTENTE")</f>
        <v>info</v>
      </c>
      <c r="C5538" s="3" t="s">
        <v>8234</v>
      </c>
      <c r="D5538" s="3" t="s">
        <v>8235</v>
      </c>
      <c r="E5538" s="32">
        <v>4840</v>
      </c>
      <c r="F5538" s="1" t="str">
        <f>IF(Tabella1[[#This Row],[Popolazione]]&gt;300000,"Trovato","")</f>
        <v/>
      </c>
      <c r="G5538" s="1" t="str">
        <f>IF(AND(Tabella1[[#This Row],[Popolazione]]&gt;50000,Tabella1[[#This Row],[Popolazione]]&lt;100000),"Compreso",Tabella1[[#This Row],[Regione]])</f>
        <v>ABRUZZO</v>
      </c>
    </row>
    <row r="5539" spans="1:7" x14ac:dyDescent="0.25">
      <c r="A5539" s="26" t="s">
        <v>4431</v>
      </c>
      <c r="B5539" s="4" t="str">
        <f>IFERROR(VLOOKUP(A5539,PEC!A$2:B$7902,2,0),"PEC NON ESISTENTE")</f>
        <v>protocollo</v>
      </c>
      <c r="C5539" s="3" t="s">
        <v>8234</v>
      </c>
      <c r="D5539" s="3" t="s">
        <v>8235</v>
      </c>
      <c r="E5539" s="32">
        <v>1091</v>
      </c>
      <c r="F5539" s="1" t="str">
        <f>IF(Tabella1[[#This Row],[Popolazione]]&gt;300000,"Trovato","")</f>
        <v/>
      </c>
      <c r="G5539" s="1" t="str">
        <f>IF(AND(Tabella1[[#This Row],[Popolazione]]&gt;50000,Tabella1[[#This Row],[Popolazione]]&lt;100000),"Compreso",Tabella1[[#This Row],[Regione]])</f>
        <v>ABRUZZO</v>
      </c>
    </row>
    <row r="5540" spans="1:7" x14ac:dyDescent="0.25">
      <c r="A5540" s="26" t="s">
        <v>4555</v>
      </c>
      <c r="B5540" s="4" t="str">
        <f>IFERROR(VLOOKUP(A5540,PEC!A$2:B$7902,2,0),"PEC NON ESISTENTE")</f>
        <v>postacert</v>
      </c>
      <c r="C5540" s="3" t="s">
        <v>8234</v>
      </c>
      <c r="D5540" s="3" t="s">
        <v>8235</v>
      </c>
      <c r="E5540" s="32">
        <v>8201</v>
      </c>
      <c r="F5540" s="1" t="str">
        <f>IF(Tabella1[[#This Row],[Popolazione]]&gt;300000,"Trovato","")</f>
        <v/>
      </c>
      <c r="G5540" s="1" t="str">
        <f>IF(AND(Tabella1[[#This Row],[Popolazione]]&gt;50000,Tabella1[[#This Row],[Popolazione]]&lt;100000),"Compreso",Tabella1[[#This Row],[Regione]])</f>
        <v>ABRUZZO</v>
      </c>
    </row>
    <row r="5541" spans="1:7" x14ac:dyDescent="0.25">
      <c r="A5541" s="26" t="s">
        <v>4601</v>
      </c>
      <c r="B5541" s="4" t="str">
        <f>IFERROR(VLOOKUP(A5541,PEC!A$2:B$7902,2,0),"PEC NON ESISTENTE")</f>
        <v>protocollo</v>
      </c>
      <c r="C5541" s="3" t="s">
        <v>8234</v>
      </c>
      <c r="D5541" s="3" t="s">
        <v>8235</v>
      </c>
      <c r="E5541" s="32">
        <v>3628</v>
      </c>
      <c r="F5541" s="1" t="str">
        <f>IF(Tabella1[[#This Row],[Popolazione]]&gt;300000,"Trovato","")</f>
        <v/>
      </c>
      <c r="G5541" s="1" t="str">
        <f>IF(AND(Tabella1[[#This Row],[Popolazione]]&gt;50000,Tabella1[[#This Row],[Popolazione]]&lt;100000),"Compreso",Tabella1[[#This Row],[Regione]])</f>
        <v>ABRUZZO</v>
      </c>
    </row>
    <row r="5542" spans="1:7" x14ac:dyDescent="0.25">
      <c r="A5542" s="26" t="s">
        <v>4613</v>
      </c>
      <c r="B5542" s="4" t="str">
        <f>IFERROR(VLOOKUP(A5542,PEC!A$2:B$7902,2,0),"PEC NON ESISTENTE")</f>
        <v>comune.mosciano.te</v>
      </c>
      <c r="C5542" s="3" t="s">
        <v>8234</v>
      </c>
      <c r="D5542" s="3" t="s">
        <v>8235</v>
      </c>
      <c r="E5542" s="32">
        <v>9251</v>
      </c>
      <c r="F5542" s="1" t="str">
        <f>IF(Tabella1[[#This Row],[Popolazione]]&gt;300000,"Trovato","")</f>
        <v/>
      </c>
      <c r="G5542" s="1" t="str">
        <f>IF(AND(Tabella1[[#This Row],[Popolazione]]&gt;50000,Tabella1[[#This Row],[Popolazione]]&lt;100000),"Compreso",Tabella1[[#This Row],[Regione]])</f>
        <v>ABRUZZO</v>
      </c>
    </row>
    <row r="5543" spans="1:7" x14ac:dyDescent="0.25">
      <c r="A5543" s="26" t="s">
        <v>4685</v>
      </c>
      <c r="B5543" s="4" t="str">
        <f>IFERROR(VLOOKUP(A5543,PEC!A$2:B$7902,2,0),"PEC NON ESISTENTE")</f>
        <v>protocollo</v>
      </c>
      <c r="C5543" s="3" t="s">
        <v>8234</v>
      </c>
      <c r="D5543" s="3" t="s">
        <v>8235</v>
      </c>
      <c r="E5543" s="32">
        <v>5075</v>
      </c>
      <c r="F5543" s="1" t="str">
        <f>IF(Tabella1[[#This Row],[Popolazione]]&gt;300000,"Trovato","")</f>
        <v/>
      </c>
      <c r="G5543" s="1" t="str">
        <f>IF(AND(Tabella1[[#This Row],[Popolazione]]&gt;50000,Tabella1[[#This Row],[Popolazione]]&lt;100000),"Compreso",Tabella1[[#This Row],[Regione]])</f>
        <v>ABRUZZO</v>
      </c>
    </row>
    <row r="5544" spans="1:7" x14ac:dyDescent="0.25">
      <c r="A5544" s="26" t="s">
        <v>4738</v>
      </c>
      <c r="B5544" s="4" t="str">
        <f>IFERROR(VLOOKUP(A5544,PEC!A$2:B$7902,2,0),"PEC NON ESISTENTE")</f>
        <v>protocollo</v>
      </c>
      <c r="C5544" s="3" t="s">
        <v>8234</v>
      </c>
      <c r="D5544" s="3" t="s">
        <v>8235</v>
      </c>
      <c r="E5544" s="32">
        <v>6863</v>
      </c>
      <c r="F5544" s="1" t="str">
        <f>IF(Tabella1[[#This Row],[Popolazione]]&gt;300000,"Trovato","")</f>
        <v/>
      </c>
      <c r="G5544" s="1" t="str">
        <f>IF(AND(Tabella1[[#This Row],[Popolazione]]&gt;50000,Tabella1[[#This Row],[Popolazione]]&lt;100000),"Compreso",Tabella1[[#This Row],[Regione]])</f>
        <v>ABRUZZO</v>
      </c>
    </row>
    <row r="5545" spans="1:7" x14ac:dyDescent="0.25">
      <c r="A5545" s="26" t="s">
        <v>5108</v>
      </c>
      <c r="B5545" s="4" t="str">
        <f>IFERROR(VLOOKUP(A5545,PEC!A$2:B$7902,2,0),"PEC NON ESISTENTE")</f>
        <v>postacert</v>
      </c>
      <c r="C5545" s="3" t="s">
        <v>8234</v>
      </c>
      <c r="D5545" s="3" t="s">
        <v>8235</v>
      </c>
      <c r="E5545" s="32">
        <v>1728</v>
      </c>
      <c r="F5545" s="1" t="str">
        <f>IF(Tabella1[[#This Row],[Popolazione]]&gt;300000,"Trovato","")</f>
        <v/>
      </c>
      <c r="G5545" s="1" t="str">
        <f>IF(AND(Tabella1[[#This Row],[Popolazione]]&gt;50000,Tabella1[[#This Row],[Popolazione]]&lt;100000),"Compreso",Tabella1[[#This Row],[Regione]])</f>
        <v>ABRUZZO</v>
      </c>
    </row>
    <row r="5546" spans="1:7" x14ac:dyDescent="0.25">
      <c r="A5546" s="26" t="s">
        <v>5239</v>
      </c>
      <c r="B5546" s="4" t="str">
        <f>IFERROR(VLOOKUP(A5546,PEC!A$2:B$7902,2,0),"PEC NON ESISTENTE")</f>
        <v>postacert</v>
      </c>
      <c r="C5546" s="3" t="s">
        <v>8234</v>
      </c>
      <c r="D5546" s="3" t="s">
        <v>8235</v>
      </c>
      <c r="E5546" s="32">
        <v>304</v>
      </c>
      <c r="F5546" s="1" t="str">
        <f>IF(Tabella1[[#This Row],[Popolazione]]&gt;300000,"Trovato","")</f>
        <v/>
      </c>
      <c r="G5546" s="1" t="str">
        <f>IF(AND(Tabella1[[#This Row],[Popolazione]]&gt;50000,Tabella1[[#This Row],[Popolazione]]&lt;100000),"Compreso",Tabella1[[#This Row],[Regione]])</f>
        <v>ABRUZZO</v>
      </c>
    </row>
    <row r="5547" spans="1:7" x14ac:dyDescent="0.25">
      <c r="A5547" s="26" t="s">
        <v>5293</v>
      </c>
      <c r="B5547" s="4" t="str">
        <f>IFERROR(VLOOKUP(A5547,PEC!A$2:B$7902,2,0),"PEC NON ESISTENTE")</f>
        <v>protocollo</v>
      </c>
      <c r="C5547" s="3" t="s">
        <v>8234</v>
      </c>
      <c r="D5547" s="3" t="s">
        <v>8235</v>
      </c>
      <c r="E5547" s="32">
        <v>14631</v>
      </c>
      <c r="F5547" s="1" t="str">
        <f>IF(Tabella1[[#This Row],[Popolazione]]&gt;300000,"Trovato","")</f>
        <v/>
      </c>
      <c r="G5547" s="1" t="str">
        <f>IF(AND(Tabella1[[#This Row],[Popolazione]]&gt;50000,Tabella1[[#This Row],[Popolazione]]&lt;100000),"Compreso",Tabella1[[#This Row],[Regione]])</f>
        <v>ABRUZZO</v>
      </c>
    </row>
    <row r="5548" spans="1:7" x14ac:dyDescent="0.25">
      <c r="A5548" s="26" t="s">
        <v>5829</v>
      </c>
      <c r="B5548" s="4" t="str">
        <f>IFERROR(VLOOKUP(A5548,PEC!A$2:B$7902,2,0),"PEC NON ESISTENTE")</f>
        <v>roccasm</v>
      </c>
      <c r="C5548" s="3" t="s">
        <v>8234</v>
      </c>
      <c r="D5548" s="3" t="s">
        <v>8235</v>
      </c>
      <c r="E5548" s="32">
        <v>569</v>
      </c>
      <c r="F5548" s="1" t="str">
        <f>IF(Tabella1[[#This Row],[Popolazione]]&gt;300000,"Trovato","")</f>
        <v/>
      </c>
      <c r="G5548" s="1" t="str">
        <f>IF(AND(Tabella1[[#This Row],[Popolazione]]&gt;50000,Tabella1[[#This Row],[Popolazione]]&lt;100000),"Compreso",Tabella1[[#This Row],[Regione]])</f>
        <v>ABRUZZO</v>
      </c>
    </row>
    <row r="5549" spans="1:7" x14ac:dyDescent="0.25">
      <c r="A5549" s="26" t="s">
        <v>5951</v>
      </c>
      <c r="B5549" s="4" t="str">
        <f>IFERROR(VLOOKUP(A5549,PEC!A$2:B$7902,2,0),"PEC NON ESISTENTE")</f>
        <v>protocollogenerale</v>
      </c>
      <c r="C5549" s="3" t="s">
        <v>8234</v>
      </c>
      <c r="D5549" s="3" t="s">
        <v>8235</v>
      </c>
      <c r="E5549" s="32">
        <v>24940</v>
      </c>
      <c r="F5549" s="1" t="str">
        <f>IF(Tabella1[[#This Row],[Popolazione]]&gt;300000,"Trovato","")</f>
        <v/>
      </c>
      <c r="G5549" s="1" t="str">
        <f>IF(AND(Tabella1[[#This Row],[Popolazione]]&gt;50000,Tabella1[[#This Row],[Popolazione]]&lt;100000),"Compreso",Tabella1[[#This Row],[Regione]])</f>
        <v>ABRUZZO</v>
      </c>
    </row>
    <row r="5550" spans="1:7" x14ac:dyDescent="0.25">
      <c r="A5550" s="26" t="s">
        <v>6454</v>
      </c>
      <c r="B5550" s="4" t="str">
        <f>IFERROR(VLOOKUP(A5550,PEC!A$2:B$7902,2,0),"PEC NON ESISTENTE")</f>
        <v>pcertificata</v>
      </c>
      <c r="C5550" s="3" t="s">
        <v>8234</v>
      </c>
      <c r="D5550" s="3" t="s">
        <v>8235</v>
      </c>
      <c r="E5550" s="32">
        <v>9668</v>
      </c>
      <c r="F5550" s="1" t="str">
        <f>IF(Tabella1[[#This Row],[Popolazione]]&gt;300000,"Trovato","")</f>
        <v/>
      </c>
      <c r="G5550" s="1" t="str">
        <f>IF(AND(Tabella1[[#This Row],[Popolazione]]&gt;50000,Tabella1[[#This Row],[Popolazione]]&lt;100000),"Compreso",Tabella1[[#This Row],[Regione]])</f>
        <v>ABRUZZO</v>
      </c>
    </row>
    <row r="5551" spans="1:7" x14ac:dyDescent="0.25">
      <c r="A5551" s="26" t="s">
        <v>6467</v>
      </c>
      <c r="B5551" s="4" t="str">
        <f>IFERROR(VLOOKUP(A5551,PEC!A$2:B$7902,2,0),"PEC NON ESISTENTE")</f>
        <v>protocollo</v>
      </c>
      <c r="C5551" s="3" t="s">
        <v>8234</v>
      </c>
      <c r="D5551" s="3" t="s">
        <v>8235</v>
      </c>
      <c r="E5551" s="32">
        <v>5313</v>
      </c>
      <c r="F5551" s="1" t="str">
        <f>IF(Tabella1[[#This Row],[Popolazione]]&gt;300000,"Trovato","")</f>
        <v/>
      </c>
      <c r="G5551" s="1" t="str">
        <f>IF(AND(Tabella1[[#This Row],[Popolazione]]&gt;50000,Tabella1[[#This Row],[Popolazione]]&lt;100000),"Compreso",Tabella1[[#This Row],[Regione]])</f>
        <v>ABRUZZO</v>
      </c>
    </row>
    <row r="5552" spans="1:7" x14ac:dyDescent="0.25">
      <c r="A5552" s="26" t="s">
        <v>6794</v>
      </c>
      <c r="B5552" s="4" t="str">
        <f>IFERROR(VLOOKUP(A5552,PEC!A$2:B$7902,2,0),"PEC NON ESISTENTE")</f>
        <v>ufficio.protocollo</v>
      </c>
      <c r="C5552" s="3" t="s">
        <v>8234</v>
      </c>
      <c r="D5552" s="3" t="s">
        <v>8235</v>
      </c>
      <c r="E5552" s="32">
        <v>15401</v>
      </c>
      <c r="F5552" s="1" t="str">
        <f>IF(Tabella1[[#This Row],[Popolazione]]&gt;300000,"Trovato","")</f>
        <v/>
      </c>
      <c r="G5552" s="1" t="str">
        <f>IF(AND(Tabella1[[#This Row],[Popolazione]]&gt;50000,Tabella1[[#This Row],[Popolazione]]&lt;100000),"Compreso",Tabella1[[#This Row],[Regione]])</f>
        <v>ABRUZZO</v>
      </c>
    </row>
    <row r="5553" spans="1:7" x14ac:dyDescent="0.25">
      <c r="A5553" s="26" t="s">
        <v>7053</v>
      </c>
      <c r="B5553" s="4" t="str">
        <f>IFERROR(VLOOKUP(A5553,PEC!A$2:B$7902,2,0),"PEC NON ESISTENTE")</f>
        <v>affarigenerali</v>
      </c>
      <c r="C5553" s="3" t="s">
        <v>8234</v>
      </c>
      <c r="D5553" s="3" t="s">
        <v>8235</v>
      </c>
      <c r="E5553" s="32">
        <v>54294</v>
      </c>
      <c r="F5553" s="1" t="str">
        <f>IF(Tabella1[[#This Row],[Popolazione]]&gt;300000,"Trovato","")</f>
        <v/>
      </c>
      <c r="G5553" s="1" t="str">
        <f>IF(AND(Tabella1[[#This Row],[Popolazione]]&gt;50000,Tabella1[[#This Row],[Popolazione]]&lt;100000),"Compreso",Tabella1[[#This Row],[Regione]])</f>
        <v>Compreso</v>
      </c>
    </row>
    <row r="5554" spans="1:7" x14ac:dyDescent="0.25">
      <c r="A5554" s="26" t="s">
        <v>7135</v>
      </c>
      <c r="B5554" s="4" t="str">
        <f>IFERROR(VLOOKUP(A5554,PEC!A$2:B$7902,2,0),"PEC NON ESISTENTE")</f>
        <v>protocollotorano</v>
      </c>
      <c r="C5554" s="3" t="s">
        <v>8234</v>
      </c>
      <c r="D5554" s="3" t="s">
        <v>8235</v>
      </c>
      <c r="E5554" s="32">
        <v>1658</v>
      </c>
      <c r="F5554" s="1" t="str">
        <f>IF(Tabella1[[#This Row],[Popolazione]]&gt;300000,"Trovato","")</f>
        <v/>
      </c>
      <c r="G5554" s="1" t="str">
        <f>IF(AND(Tabella1[[#This Row],[Popolazione]]&gt;50000,Tabella1[[#This Row],[Popolazione]]&lt;100000),"Compreso",Tabella1[[#This Row],[Regione]])</f>
        <v>ABRUZZO</v>
      </c>
    </row>
    <row r="5555" spans="1:7" x14ac:dyDescent="0.25">
      <c r="A5555" s="26" t="s">
        <v>7205</v>
      </c>
      <c r="B5555" s="4" t="str">
        <f>IFERROR(VLOOKUP(A5555,PEC!A$2:B$7902,2,0),"PEC NON ESISTENTE")</f>
        <v>comune.torricellasicura</v>
      </c>
      <c r="C5555" s="3" t="s">
        <v>8234</v>
      </c>
      <c r="D5555" s="3" t="s">
        <v>8235</v>
      </c>
      <c r="E5555" s="32">
        <v>2670</v>
      </c>
      <c r="F5555" s="1" t="str">
        <f>IF(Tabella1[[#This Row],[Popolazione]]&gt;300000,"Trovato","")</f>
        <v/>
      </c>
      <c r="G5555" s="1" t="str">
        <f>IF(AND(Tabella1[[#This Row],[Popolazione]]&gt;50000,Tabella1[[#This Row],[Popolazione]]&lt;100000),"Compreso",Tabella1[[#This Row],[Regione]])</f>
        <v>ABRUZZO</v>
      </c>
    </row>
    <row r="5556" spans="1:7" x14ac:dyDescent="0.25">
      <c r="A5556" s="26" t="s">
        <v>7215</v>
      </c>
      <c r="B5556" s="4" t="str">
        <f>IFERROR(VLOOKUP(A5556,PEC!A$2:B$7902,2,0),"PEC NON ESISTENTE")</f>
        <v>comune</v>
      </c>
      <c r="C5556" s="3" t="s">
        <v>8234</v>
      </c>
      <c r="D5556" s="3" t="s">
        <v>8235</v>
      </c>
      <c r="E5556" s="32">
        <v>10442</v>
      </c>
      <c r="F5556" s="1" t="str">
        <f>IF(Tabella1[[#This Row],[Popolazione]]&gt;300000,"Trovato","")</f>
        <v/>
      </c>
      <c r="G5556" s="1" t="str">
        <f>IF(AND(Tabella1[[#This Row],[Popolazione]]&gt;50000,Tabella1[[#This Row],[Popolazione]]&lt;100000),"Compreso",Tabella1[[#This Row],[Regione]])</f>
        <v>ABRUZZO</v>
      </c>
    </row>
    <row r="5557" spans="1:7" x14ac:dyDescent="0.25">
      <c r="A5557" s="26" t="s">
        <v>7219</v>
      </c>
      <c r="B5557" s="4" t="str">
        <f>IFERROR(VLOOKUP(A5557,PEC!A$2:B$7902,2,0),"PEC NON ESISTENTE")</f>
        <v>protocollo</v>
      </c>
      <c r="C5557" s="3" t="s">
        <v>8234</v>
      </c>
      <c r="D5557" s="3" t="s">
        <v>8235</v>
      </c>
      <c r="E5557" s="32">
        <v>1418</v>
      </c>
      <c r="F5557" s="1" t="str">
        <f>IF(Tabella1[[#This Row],[Popolazione]]&gt;300000,"Trovato","")</f>
        <v/>
      </c>
      <c r="G5557" s="1" t="str">
        <f>IF(AND(Tabella1[[#This Row],[Popolazione]]&gt;50000,Tabella1[[#This Row],[Popolazione]]&lt;100000),"Compreso",Tabella1[[#This Row],[Regione]])</f>
        <v>ABRUZZO</v>
      </c>
    </row>
    <row r="5558" spans="1:7" x14ac:dyDescent="0.25">
      <c r="A5558" s="26" t="s">
        <v>7451</v>
      </c>
      <c r="B5558" s="4" t="str">
        <f>IFERROR(VLOOKUP(A5558,PEC!A$2:B$7902,2,0),"PEC NON ESISTENTE")</f>
        <v>postacert</v>
      </c>
      <c r="C5558" s="3" t="s">
        <v>8234</v>
      </c>
      <c r="D5558" s="3" t="s">
        <v>8235</v>
      </c>
      <c r="E5558" s="32">
        <v>1029</v>
      </c>
      <c r="F5558" s="1" t="str">
        <f>IF(Tabella1[[#This Row],[Popolazione]]&gt;300000,"Trovato","")</f>
        <v/>
      </c>
      <c r="G5558" s="1" t="str">
        <f>IF(AND(Tabella1[[#This Row],[Popolazione]]&gt;50000,Tabella1[[#This Row],[Popolazione]]&lt;100000),"Compreso",Tabella1[[#This Row],[Regione]])</f>
        <v>ABRUZZO</v>
      </c>
    </row>
    <row r="5559" spans="1:7" x14ac:dyDescent="0.25">
      <c r="A5559" s="26" t="s">
        <v>4034</v>
      </c>
      <c r="B5559" s="4" t="str">
        <f>IFERROR(VLOOKUP(A5559,PEC!A$2:B$7902,2,0),"PEC NON ESISTENTE")</f>
        <v>protocollo.martinsicuro</v>
      </c>
      <c r="C5559" s="3" t="s">
        <v>8234</v>
      </c>
      <c r="D5559" s="3" t="s">
        <v>8235</v>
      </c>
      <c r="E5559" s="32">
        <v>15484</v>
      </c>
      <c r="F5559" s="1" t="str">
        <f>IF(Tabella1[[#This Row],[Popolazione]]&gt;300000,"Trovato","")</f>
        <v/>
      </c>
      <c r="G5559" s="1" t="str">
        <f>IF(AND(Tabella1[[#This Row],[Popolazione]]&gt;50000,Tabella1[[#This Row],[Popolazione]]&lt;100000),"Compreso",Tabella1[[#This Row],[Regione]])</f>
        <v>ABRUZZO</v>
      </c>
    </row>
    <row r="5560" spans="1:7" x14ac:dyDescent="0.25">
      <c r="A5560" s="26" t="s">
        <v>416</v>
      </c>
      <c r="B5560" s="4" t="str">
        <f>IFERROR(VLOOKUP(A5560,PEC!A$2:B$7902,2,0),"PEC NON ESISTENTE")</f>
        <v>abbateggio</v>
      </c>
      <c r="C5560" s="3" t="s">
        <v>8234</v>
      </c>
      <c r="D5560" s="3" t="s">
        <v>8235</v>
      </c>
      <c r="E5560" s="32">
        <v>441</v>
      </c>
      <c r="F5560" s="1" t="str">
        <f>IF(Tabella1[[#This Row],[Popolazione]]&gt;300000,"Trovato","")</f>
        <v/>
      </c>
      <c r="G5560" s="1" t="str">
        <f>IF(AND(Tabella1[[#This Row],[Popolazione]]&gt;50000,Tabella1[[#This Row],[Popolazione]]&lt;100000),"Compreso",Tabella1[[#This Row],[Regione]])</f>
        <v>ABRUZZO</v>
      </c>
    </row>
    <row r="5561" spans="1:7" x14ac:dyDescent="0.25">
      <c r="A5561" s="26" t="s">
        <v>498</v>
      </c>
      <c r="B5561" s="4" t="str">
        <f>IFERROR(VLOOKUP(A5561,PEC!A$2:B$7902,2,0),"PEC NON ESISTENTE")</f>
        <v>comune.alanno</v>
      </c>
      <c r="C5561" s="3" t="s">
        <v>8234</v>
      </c>
      <c r="D5561" s="3" t="s">
        <v>8235</v>
      </c>
      <c r="E5561" s="32">
        <v>3608</v>
      </c>
      <c r="F5561" s="1" t="str">
        <f>IF(Tabella1[[#This Row],[Popolazione]]&gt;300000,"Trovato","")</f>
        <v/>
      </c>
      <c r="G5561" s="1" t="str">
        <f>IF(AND(Tabella1[[#This Row],[Popolazione]]&gt;50000,Tabella1[[#This Row],[Popolazione]]&lt;100000),"Compreso",Tabella1[[#This Row],[Regione]])</f>
        <v>ABRUZZO</v>
      </c>
    </row>
    <row r="5562" spans="1:7" x14ac:dyDescent="0.25">
      <c r="A5562" s="26" t="s">
        <v>1112</v>
      </c>
      <c r="B5562" s="4" t="str">
        <f>IFERROR(VLOOKUP(A5562,PEC!A$2:B$7902,2,0),"PEC NON ESISTENTE")</f>
        <v>protocollo</v>
      </c>
      <c r="C5562" s="3" t="s">
        <v>8234</v>
      </c>
      <c r="D5562" s="3" t="s">
        <v>8235</v>
      </c>
      <c r="E5562" s="32">
        <v>1157</v>
      </c>
      <c r="F5562" s="1" t="str">
        <f>IF(Tabella1[[#This Row],[Popolazione]]&gt;300000,"Trovato","")</f>
        <v/>
      </c>
      <c r="G5562" s="1" t="str">
        <f>IF(AND(Tabella1[[#This Row],[Popolazione]]&gt;50000,Tabella1[[#This Row],[Popolazione]]&lt;100000),"Compreso",Tabella1[[#This Row],[Regione]])</f>
        <v>ABRUZZO</v>
      </c>
    </row>
    <row r="5563" spans="1:7" x14ac:dyDescent="0.25">
      <c r="A5563" s="26" t="s">
        <v>1291</v>
      </c>
      <c r="B5563" s="4" t="str">
        <f>IFERROR(VLOOKUP(A5563,PEC!A$2:B$7902,2,0),"PEC NON ESISTENTE")</f>
        <v>brittoli</v>
      </c>
      <c r="C5563" s="3" t="s">
        <v>8234</v>
      </c>
      <c r="D5563" s="3" t="s">
        <v>8235</v>
      </c>
      <c r="E5563" s="32">
        <v>335</v>
      </c>
      <c r="F5563" s="1" t="str">
        <f>IF(Tabella1[[#This Row],[Popolazione]]&gt;300000,"Trovato","")</f>
        <v/>
      </c>
      <c r="G5563" s="1" t="str">
        <f>IF(AND(Tabella1[[#This Row],[Popolazione]]&gt;50000,Tabella1[[#This Row],[Popolazione]]&lt;100000),"Compreso",Tabella1[[#This Row],[Regione]])</f>
        <v>ABRUZZO</v>
      </c>
    </row>
    <row r="5564" spans="1:7" x14ac:dyDescent="0.25">
      <c r="A5564" s="26" t="s">
        <v>1363</v>
      </c>
      <c r="B5564" s="4" t="str">
        <f>IFERROR(VLOOKUP(A5564,PEC!A$2:B$7902,2,0),"PEC NON ESISTENTE")</f>
        <v>info.comunebussi</v>
      </c>
      <c r="C5564" s="3" t="s">
        <v>8234</v>
      </c>
      <c r="D5564" s="3" t="s">
        <v>8235</v>
      </c>
      <c r="E5564" s="32">
        <v>2636</v>
      </c>
      <c r="F5564" s="1" t="str">
        <f>IF(Tabella1[[#This Row],[Popolazione]]&gt;300000,"Trovato","")</f>
        <v/>
      </c>
      <c r="G5564" s="1" t="str">
        <f>IF(AND(Tabella1[[#This Row],[Popolazione]]&gt;50000,Tabella1[[#This Row],[Popolazione]]&lt;100000),"Compreso",Tabella1[[#This Row],[Regione]])</f>
        <v>ABRUZZO</v>
      </c>
    </row>
    <row r="5565" spans="1:7" x14ac:dyDescent="0.25">
      <c r="A5565" s="26" t="s">
        <v>1636</v>
      </c>
      <c r="B5565" s="4" t="str">
        <f>IFERROR(VLOOKUP(A5565,PEC!A$2:B$7902,2,0),"PEC NON ESISTENTE")</f>
        <v>cappellesultavo</v>
      </c>
      <c r="C5565" s="3" t="s">
        <v>8234</v>
      </c>
      <c r="D5565" s="3" t="s">
        <v>8235</v>
      </c>
      <c r="E5565" s="32">
        <v>3959</v>
      </c>
      <c r="F5565" s="1" t="str">
        <f>IF(Tabella1[[#This Row],[Popolazione]]&gt;300000,"Trovato","")</f>
        <v/>
      </c>
      <c r="G5565" s="1" t="str">
        <f>IF(AND(Tabella1[[#This Row],[Popolazione]]&gt;50000,Tabella1[[#This Row],[Popolazione]]&lt;100000),"Compreso",Tabella1[[#This Row],[Regione]])</f>
        <v>ABRUZZO</v>
      </c>
    </row>
    <row r="5566" spans="1:7" x14ac:dyDescent="0.25">
      <c r="A5566" s="26" t="s">
        <v>1667</v>
      </c>
      <c r="B5566" s="4" t="str">
        <f>IFERROR(VLOOKUP(A5566,PEC!A$2:B$7902,2,0),"PEC NON ESISTENTE")</f>
        <v>info</v>
      </c>
      <c r="C5566" s="3" t="s">
        <v>8234</v>
      </c>
      <c r="D5566" s="3" t="s">
        <v>8235</v>
      </c>
      <c r="E5566" s="32">
        <v>2008</v>
      </c>
      <c r="F5566" s="1" t="str">
        <f>IF(Tabella1[[#This Row],[Popolazione]]&gt;300000,"Trovato","")</f>
        <v/>
      </c>
      <c r="G5566" s="1" t="str">
        <f>IF(AND(Tabella1[[#This Row],[Popolazione]]&gt;50000,Tabella1[[#This Row],[Popolazione]]&lt;100000),"Compreso",Tabella1[[#This Row],[Regione]])</f>
        <v>ABRUZZO</v>
      </c>
    </row>
    <row r="5567" spans="1:7" x14ac:dyDescent="0.25">
      <c r="A5567" s="26" t="s">
        <v>1737</v>
      </c>
      <c r="B5567" s="4" t="str">
        <f>IFERROR(VLOOKUP(A5567,PEC!A$2:B$7902,2,0),"PEC NON ESISTENTE")</f>
        <v>carpinetodellanora</v>
      </c>
      <c r="C5567" s="3" t="s">
        <v>8234</v>
      </c>
      <c r="D5567" s="3" t="s">
        <v>8235</v>
      </c>
      <c r="E5567" s="32">
        <v>680</v>
      </c>
      <c r="F5567" s="1" t="str">
        <f>IF(Tabella1[[#This Row],[Popolazione]]&gt;300000,"Trovato","")</f>
        <v/>
      </c>
      <c r="G5567" s="1" t="str">
        <f>IF(AND(Tabella1[[#This Row],[Popolazione]]&gt;50000,Tabella1[[#This Row],[Popolazione]]&lt;100000),"Compreso",Tabella1[[#This Row],[Regione]])</f>
        <v>ABRUZZO</v>
      </c>
    </row>
    <row r="5568" spans="1:7" x14ac:dyDescent="0.25">
      <c r="A5568" s="26" t="s">
        <v>2096</v>
      </c>
      <c r="B5568" s="4" t="str">
        <f>IFERROR(VLOOKUP(A5568,PEC!A$2:B$7902,2,0),"PEC NON ESISTENTE")</f>
        <v>comunecastiglioneacasauria</v>
      </c>
      <c r="C5568" s="3" t="s">
        <v>8234</v>
      </c>
      <c r="D5568" s="3" t="s">
        <v>8235</v>
      </c>
      <c r="E5568" s="32">
        <v>873</v>
      </c>
      <c r="F5568" s="1" t="str">
        <f>IF(Tabella1[[#This Row],[Popolazione]]&gt;300000,"Trovato","")</f>
        <v/>
      </c>
      <c r="G5568" s="1" t="str">
        <f>IF(AND(Tabella1[[#This Row],[Popolazione]]&gt;50000,Tabella1[[#This Row],[Popolazione]]&lt;100000),"Compreso",Tabella1[[#This Row],[Regione]])</f>
        <v>ABRUZZO</v>
      </c>
    </row>
    <row r="5569" spans="1:7" x14ac:dyDescent="0.25">
      <c r="A5569" s="26" t="s">
        <v>2139</v>
      </c>
      <c r="B5569" s="4" t="str">
        <f>IFERROR(VLOOKUP(A5569,PEC!A$2:B$7902,2,0),"PEC NON ESISTENTE")</f>
        <v>comune.catignano</v>
      </c>
      <c r="C5569" s="3" t="s">
        <v>8234</v>
      </c>
      <c r="D5569" s="3" t="s">
        <v>8235</v>
      </c>
      <c r="E5569" s="32">
        <v>1449</v>
      </c>
      <c r="F5569" s="1" t="str">
        <f>IF(Tabella1[[#This Row],[Popolazione]]&gt;300000,"Trovato","")</f>
        <v/>
      </c>
      <c r="G5569" s="1" t="str">
        <f>IF(AND(Tabella1[[#This Row],[Popolazione]]&gt;50000,Tabella1[[#This Row],[Popolazione]]&lt;100000),"Compreso",Tabella1[[#This Row],[Regione]])</f>
        <v>ABRUZZO</v>
      </c>
    </row>
    <row r="5570" spans="1:7" x14ac:dyDescent="0.25">
      <c r="A5570" s="26" t="s">
        <v>2220</v>
      </c>
      <c r="B5570" s="4" t="str">
        <f>IFERROR(VLOOKUP(A5570,PEC!A$2:B$7902,2,0),"PEC NON ESISTENTE")</f>
        <v>protocolloaffarigenerali</v>
      </c>
      <c r="C5570" s="3" t="s">
        <v>8234</v>
      </c>
      <c r="D5570" s="3" t="s">
        <v>8235</v>
      </c>
      <c r="E5570" s="32">
        <v>10449</v>
      </c>
      <c r="F5570" s="1" t="str">
        <f>IF(Tabella1[[#This Row],[Popolazione]]&gt;300000,"Trovato","")</f>
        <v/>
      </c>
      <c r="G5570" s="1" t="str">
        <f>IF(AND(Tabella1[[#This Row],[Popolazione]]&gt;50000,Tabella1[[#This Row],[Popolazione]]&lt;100000),"Compreso",Tabella1[[#This Row],[Regione]])</f>
        <v>ABRUZZO</v>
      </c>
    </row>
    <row r="5571" spans="1:7" x14ac:dyDescent="0.25">
      <c r="A5571" s="26" t="s">
        <v>8236</v>
      </c>
      <c r="B5571" s="4" t="str">
        <f>IFERROR(VLOOKUP(A5571,PEC!A$2:B$7902,2,0),"PEC NON ESISTENTE")</f>
        <v>comune.cittasantangelo</v>
      </c>
      <c r="C5571" s="3" t="s">
        <v>8234</v>
      </c>
      <c r="D5571" s="3" t="s">
        <v>8235</v>
      </c>
      <c r="E5571" s="32">
        <v>14379</v>
      </c>
      <c r="F5571" s="1" t="str">
        <f>IF(Tabella1[[#This Row],[Popolazione]]&gt;300000,"Trovato","")</f>
        <v/>
      </c>
      <c r="G5571" s="1" t="str">
        <f>IF(AND(Tabella1[[#This Row],[Popolazione]]&gt;50000,Tabella1[[#This Row],[Popolazione]]&lt;100000),"Compreso",Tabella1[[#This Row],[Regione]])</f>
        <v>ABRUZZO</v>
      </c>
    </row>
    <row r="5572" spans="1:7" x14ac:dyDescent="0.25">
      <c r="A5572" s="26" t="s">
        <v>2442</v>
      </c>
      <c r="B5572" s="4" t="str">
        <f>IFERROR(VLOOKUP(A5572,PEC!A$2:B$7902,2,0),"PEC NON ESISTENTE")</f>
        <v>info</v>
      </c>
      <c r="C5572" s="3" t="s">
        <v>8234</v>
      </c>
      <c r="D5572" s="3" t="s">
        <v>8235</v>
      </c>
      <c r="E5572" s="32">
        <v>1322</v>
      </c>
      <c r="F5572" s="1" t="str">
        <f>IF(Tabella1[[#This Row],[Popolazione]]&gt;300000,"Trovato","")</f>
        <v/>
      </c>
      <c r="G5572" s="1" t="str">
        <f>IF(AND(Tabella1[[#This Row],[Popolazione]]&gt;50000,Tabella1[[#This Row],[Popolazione]]&lt;100000),"Compreso",Tabella1[[#This Row],[Regione]])</f>
        <v>ABRUZZO</v>
      </c>
    </row>
    <row r="5573" spans="1:7" x14ac:dyDescent="0.25">
      <c r="A5573" s="26" t="s">
        <v>2445</v>
      </c>
      <c r="B5573" s="4" t="str">
        <f>IFERROR(VLOOKUP(A5573,PEC!A$2:B$7902,2,0),"PEC NON ESISTENTE")</f>
        <v>civitellacas.segreteria</v>
      </c>
      <c r="C5573" s="3" t="s">
        <v>8234</v>
      </c>
      <c r="D5573" s="3" t="s">
        <v>8235</v>
      </c>
      <c r="E5573" s="32">
        <v>1875</v>
      </c>
      <c r="F5573" s="1" t="str">
        <f>IF(Tabella1[[#This Row],[Popolazione]]&gt;300000,"Trovato","")</f>
        <v/>
      </c>
      <c r="G5573" s="1" t="str">
        <f>IF(AND(Tabella1[[#This Row],[Popolazione]]&gt;50000,Tabella1[[#This Row],[Popolazione]]&lt;100000),"Compreso",Tabella1[[#This Row],[Regione]])</f>
        <v>ABRUZZO</v>
      </c>
    </row>
    <row r="5574" spans="1:7" x14ac:dyDescent="0.25">
      <c r="A5574" s="26" t="s">
        <v>2502</v>
      </c>
      <c r="B5574" s="4" t="str">
        <f>IFERROR(VLOOKUP(A5574,PEC!A$2:B$7902,2,0),"PEC NON ESISTENTE")</f>
        <v>protocollo.collecorvino</v>
      </c>
      <c r="C5574" s="3" t="s">
        <v>8234</v>
      </c>
      <c r="D5574" s="3" t="s">
        <v>8235</v>
      </c>
      <c r="E5574" s="32">
        <v>5908</v>
      </c>
      <c r="F5574" s="1" t="str">
        <f>IF(Tabella1[[#This Row],[Popolazione]]&gt;300000,"Trovato","")</f>
        <v/>
      </c>
      <c r="G5574" s="1" t="str">
        <f>IF(AND(Tabella1[[#This Row],[Popolazione]]&gt;50000,Tabella1[[#This Row],[Popolazione]]&lt;100000),"Compreso",Tabella1[[#This Row],[Regione]])</f>
        <v>ABRUZZO</v>
      </c>
    </row>
    <row r="5575" spans="1:7" x14ac:dyDescent="0.25">
      <c r="A5575" s="26" t="s">
        <v>2661</v>
      </c>
      <c r="B5575" s="4" t="str">
        <f>IFERROR(VLOOKUP(A5575,PEC!A$2:B$7902,2,0),"PEC NON ESISTENTE")</f>
        <v>info</v>
      </c>
      <c r="C5575" s="3" t="s">
        <v>8234</v>
      </c>
      <c r="D5575" s="3" t="s">
        <v>8235</v>
      </c>
      <c r="E5575" s="32">
        <v>278</v>
      </c>
      <c r="F5575" s="1" t="str">
        <f>IF(Tabella1[[#This Row],[Popolazione]]&gt;300000,"Trovato","")</f>
        <v/>
      </c>
      <c r="G5575" s="1" t="str">
        <f>IF(AND(Tabella1[[#This Row],[Popolazione]]&gt;50000,Tabella1[[#This Row],[Popolazione]]&lt;100000),"Compreso",Tabella1[[#This Row],[Regione]])</f>
        <v>ABRUZZO</v>
      </c>
    </row>
    <row r="5576" spans="1:7" x14ac:dyDescent="0.25">
      <c r="A5576" s="26" t="s">
        <v>2740</v>
      </c>
      <c r="B5576" s="4" t="str">
        <f>IFERROR(VLOOKUP(A5576,PEC!A$2:B$7902,2,0),"PEC NON ESISTENTE")</f>
        <v>sindaco</v>
      </c>
      <c r="C5576" s="3" t="s">
        <v>8234</v>
      </c>
      <c r="D5576" s="3" t="s">
        <v>8235</v>
      </c>
      <c r="E5576" s="32">
        <v>1590</v>
      </c>
      <c r="F5576" s="1" t="str">
        <f>IF(Tabella1[[#This Row],[Popolazione]]&gt;300000,"Trovato","")</f>
        <v/>
      </c>
      <c r="G5576" s="1" t="str">
        <f>IF(AND(Tabella1[[#This Row],[Popolazione]]&gt;50000,Tabella1[[#This Row],[Popolazione]]&lt;100000),"Compreso",Tabella1[[#This Row],[Regione]])</f>
        <v>ABRUZZO</v>
      </c>
    </row>
    <row r="5577" spans="1:7" x14ac:dyDescent="0.25">
      <c r="A5577" s="26" t="s">
        <v>2864</v>
      </c>
      <c r="B5577" s="4" t="str">
        <f>IFERROR(VLOOKUP(A5577,PEC!A$2:B$7902,2,0),"PEC NON ESISTENTE")</f>
        <v>postacert</v>
      </c>
      <c r="C5577" s="3" t="s">
        <v>8234</v>
      </c>
      <c r="D5577" s="3" t="s">
        <v>8235</v>
      </c>
      <c r="E5577" s="32">
        <v>1729</v>
      </c>
      <c r="F5577" s="1" t="str">
        <f>IF(Tabella1[[#This Row],[Popolazione]]&gt;300000,"Trovato","")</f>
        <v/>
      </c>
      <c r="G5577" s="1" t="str">
        <f>IF(AND(Tabella1[[#This Row],[Popolazione]]&gt;50000,Tabella1[[#This Row],[Popolazione]]&lt;100000),"Compreso",Tabella1[[#This Row],[Regione]])</f>
        <v>ABRUZZO</v>
      </c>
    </row>
    <row r="5578" spans="1:7" x14ac:dyDescent="0.25">
      <c r="A5578" s="26" t="s">
        <v>2943</v>
      </c>
      <c r="B5578" s="4" t="str">
        <f>IFERROR(VLOOKUP(A5578,PEC!A$2:B$7902,2,0),"PEC NON ESISTENTE")</f>
        <v>segretario.farindola</v>
      </c>
      <c r="C5578" s="3" t="s">
        <v>8234</v>
      </c>
      <c r="D5578" s="3" t="s">
        <v>8235</v>
      </c>
      <c r="E5578" s="32">
        <v>1601</v>
      </c>
      <c r="F5578" s="1" t="str">
        <f>IF(Tabella1[[#This Row],[Popolazione]]&gt;300000,"Trovato","")</f>
        <v/>
      </c>
      <c r="G5578" s="1" t="str">
        <f>IF(AND(Tabella1[[#This Row],[Popolazione]]&gt;50000,Tabella1[[#This Row],[Popolazione]]&lt;100000),"Compreso",Tabella1[[#This Row],[Regione]])</f>
        <v>ABRUZZO</v>
      </c>
    </row>
    <row r="5579" spans="1:7" x14ac:dyDescent="0.25">
      <c r="A5579" s="26" t="s">
        <v>3725</v>
      </c>
      <c r="B5579" s="4" t="str">
        <f>IFERROR(VLOOKUP(A5579,PEC!A$2:B$7902,2,0),"PEC NON ESISTENTE")</f>
        <v>comune.lettomanoppello</v>
      </c>
      <c r="C5579" s="3" t="s">
        <v>8234</v>
      </c>
      <c r="D5579" s="3" t="s">
        <v>8235</v>
      </c>
      <c r="E5579" s="32">
        <v>3019</v>
      </c>
      <c r="F5579" s="1" t="str">
        <f>IF(Tabella1[[#This Row],[Popolazione]]&gt;300000,"Trovato","")</f>
        <v/>
      </c>
      <c r="G5579" s="1" t="str">
        <f>IF(AND(Tabella1[[#This Row],[Popolazione]]&gt;50000,Tabella1[[#This Row],[Popolazione]]&lt;100000),"Compreso",Tabella1[[#This Row],[Regione]])</f>
        <v>ABRUZZO</v>
      </c>
    </row>
    <row r="5580" spans="1:7" x14ac:dyDescent="0.25">
      <c r="A5580" s="26" t="s">
        <v>3816</v>
      </c>
      <c r="B5580" s="4" t="str">
        <f>IFERROR(VLOOKUP(A5580,PEC!A$2:B$7902,2,0),"PEC NON ESISTENTE")</f>
        <v>comune.loretoaprutino</v>
      </c>
      <c r="C5580" s="3" t="s">
        <v>8234</v>
      </c>
      <c r="D5580" s="3" t="s">
        <v>8235</v>
      </c>
      <c r="E5580" s="32">
        <v>7619</v>
      </c>
      <c r="F5580" s="1" t="str">
        <f>IF(Tabella1[[#This Row],[Popolazione]]&gt;300000,"Trovato","")</f>
        <v/>
      </c>
      <c r="G5580" s="1" t="str">
        <f>IF(AND(Tabella1[[#This Row],[Popolazione]]&gt;50000,Tabella1[[#This Row],[Popolazione]]&lt;100000),"Compreso",Tabella1[[#This Row],[Regione]])</f>
        <v>ABRUZZO</v>
      </c>
    </row>
    <row r="5581" spans="1:7" x14ac:dyDescent="0.25">
      <c r="A5581" s="26" t="s">
        <v>3960</v>
      </c>
      <c r="B5581" s="4" t="str">
        <f>IFERROR(VLOOKUP(A5581,PEC!A$2:B$7902,2,0),"PEC NON ESISTENTE")</f>
        <v>comunemanoppelloprotocollo</v>
      </c>
      <c r="C5581" s="3" t="s">
        <v>8234</v>
      </c>
      <c r="D5581" s="3" t="s">
        <v>8235</v>
      </c>
      <c r="E5581" s="32">
        <v>7008</v>
      </c>
      <c r="F5581" s="1" t="str">
        <f>IF(Tabella1[[#This Row],[Popolazione]]&gt;300000,"Trovato","")</f>
        <v/>
      </c>
      <c r="G5581" s="1" t="str">
        <f>IF(AND(Tabella1[[#This Row],[Popolazione]]&gt;50000,Tabella1[[#This Row],[Popolazione]]&lt;100000),"Compreso",Tabella1[[#This Row],[Regione]])</f>
        <v>ABRUZZO</v>
      </c>
    </row>
    <row r="5582" spans="1:7" x14ac:dyDescent="0.25">
      <c r="A5582" s="26" t="s">
        <v>4388</v>
      </c>
      <c r="B5582" s="4" t="str">
        <f>IFERROR(VLOOKUP(A5582,PEC!A$2:B$7902,2,0),"PEC NON ESISTENTE")</f>
        <v>protocollomontebello</v>
      </c>
      <c r="C5582" s="3" t="s">
        <v>8234</v>
      </c>
      <c r="D5582" s="3" t="s">
        <v>8235</v>
      </c>
      <c r="E5582" s="32">
        <v>1023</v>
      </c>
      <c r="F5582" s="1" t="str">
        <f>IF(Tabella1[[#This Row],[Popolazione]]&gt;300000,"Trovato","")</f>
        <v/>
      </c>
      <c r="G5582" s="1" t="str">
        <f>IF(AND(Tabella1[[#This Row],[Popolazione]]&gt;50000,Tabella1[[#This Row],[Popolazione]]&lt;100000),"Compreso",Tabella1[[#This Row],[Regione]])</f>
        <v>ABRUZZO</v>
      </c>
    </row>
    <row r="5583" spans="1:7" x14ac:dyDescent="0.25">
      <c r="A5583" s="26" t="s">
        <v>4523</v>
      </c>
      <c r="B5583" s="4" t="str">
        <f>IFERROR(VLOOKUP(A5583,PEC!A$2:B$7902,2,0),"PEC NON ESISTENTE")</f>
        <v>protocollo</v>
      </c>
      <c r="C5583" s="3" t="s">
        <v>8234</v>
      </c>
      <c r="D5583" s="3" t="s">
        <v>8235</v>
      </c>
      <c r="E5583" s="32">
        <v>50413</v>
      </c>
      <c r="F5583" s="1" t="str">
        <f>IF(Tabella1[[#This Row],[Popolazione]]&gt;300000,"Trovato","")</f>
        <v/>
      </c>
      <c r="G5583" s="1" t="str">
        <f>IF(AND(Tabella1[[#This Row],[Popolazione]]&gt;50000,Tabella1[[#This Row],[Popolazione]]&lt;100000),"Compreso",Tabella1[[#This Row],[Regione]])</f>
        <v>Compreso</v>
      </c>
    </row>
    <row r="5584" spans="1:7" x14ac:dyDescent="0.25">
      <c r="A5584" s="26" t="s">
        <v>4614</v>
      </c>
      <c r="B5584" s="4" t="str">
        <f>IFERROR(VLOOKUP(A5584,PEC!A$2:B$7902,2,0),"PEC NON ESISTENTE")</f>
        <v>protocollo</v>
      </c>
      <c r="C5584" s="3" t="s">
        <v>8234</v>
      </c>
      <c r="D5584" s="3" t="s">
        <v>8235</v>
      </c>
      <c r="E5584" s="32">
        <v>3264</v>
      </c>
      <c r="F5584" s="1" t="str">
        <f>IF(Tabella1[[#This Row],[Popolazione]]&gt;300000,"Trovato","")</f>
        <v/>
      </c>
      <c r="G5584" s="1" t="str">
        <f>IF(AND(Tabella1[[#This Row],[Popolazione]]&gt;50000,Tabella1[[#This Row],[Popolazione]]&lt;100000),"Compreso",Tabella1[[#This Row],[Regione]])</f>
        <v>ABRUZZO</v>
      </c>
    </row>
    <row r="5585" spans="1:7" x14ac:dyDescent="0.25">
      <c r="A5585" s="26" t="s">
        <v>4712</v>
      </c>
      <c r="B5585" s="4" t="str">
        <f>IFERROR(VLOOKUP(A5585,PEC!A$2:B$7902,2,0),"PEC NON ESISTENTE")</f>
        <v>anagrafe</v>
      </c>
      <c r="C5585" s="3" t="s">
        <v>8234</v>
      </c>
      <c r="D5585" s="3" t="s">
        <v>8235</v>
      </c>
      <c r="E5585" s="32">
        <v>1800</v>
      </c>
      <c r="F5585" s="1" t="str">
        <f>IF(Tabella1[[#This Row],[Popolazione]]&gt;300000,"Trovato","")</f>
        <v/>
      </c>
      <c r="G5585" s="1" t="str">
        <f>IF(AND(Tabella1[[#This Row],[Popolazione]]&gt;50000,Tabella1[[#This Row],[Popolazione]]&lt;100000),"Compreso",Tabella1[[#This Row],[Regione]])</f>
        <v>ABRUZZO</v>
      </c>
    </row>
    <row r="5586" spans="1:7" x14ac:dyDescent="0.25">
      <c r="A5586" s="26" t="s">
        <v>5112</v>
      </c>
      <c r="B5586" s="4" t="str">
        <f>IFERROR(VLOOKUP(A5586,PEC!A$2:B$7902,2,0),"PEC NON ESISTENTE")</f>
        <v>comunepenne.segretariogenerale</v>
      </c>
      <c r="C5586" s="3" t="s">
        <v>8234</v>
      </c>
      <c r="D5586" s="3" t="s">
        <v>8235</v>
      </c>
      <c r="E5586" s="32">
        <v>12717</v>
      </c>
      <c r="F5586" s="1" t="str">
        <f>IF(Tabella1[[#This Row],[Popolazione]]&gt;300000,"Trovato","")</f>
        <v/>
      </c>
      <c r="G5586" s="1" t="str">
        <f>IF(AND(Tabella1[[#This Row],[Popolazione]]&gt;50000,Tabella1[[#This Row],[Popolazione]]&lt;100000),"Compreso",Tabella1[[#This Row],[Regione]])</f>
        <v>ABRUZZO</v>
      </c>
    </row>
    <row r="5587" spans="1:7" x14ac:dyDescent="0.25">
      <c r="A5587" s="26" t="s">
        <v>5145</v>
      </c>
      <c r="B5587" s="4" t="str">
        <f>IFERROR(VLOOKUP(A5587,PEC!A$2:B$7902,2,0),"PEC NON ESISTENTE")</f>
        <v>protocollo</v>
      </c>
      <c r="C5587" s="3" t="s">
        <v>8234</v>
      </c>
      <c r="D5587" s="3" t="s">
        <v>8235</v>
      </c>
      <c r="E5587" s="32">
        <v>117166</v>
      </c>
      <c r="F5587" s="1" t="str">
        <f>IF(Tabella1[[#This Row],[Popolazione]]&gt;300000,"Trovato","")</f>
        <v/>
      </c>
      <c r="G5587" s="1" t="str">
        <f>IF(AND(Tabella1[[#This Row],[Popolazione]]&gt;50000,Tabella1[[#This Row],[Popolazione]]&lt;100000),"Compreso",Tabella1[[#This Row],[Regione]])</f>
        <v>ABRUZZO</v>
      </c>
    </row>
    <row r="5588" spans="1:7" x14ac:dyDescent="0.25">
      <c r="A5588" s="26" t="s">
        <v>5161</v>
      </c>
      <c r="B5588" s="4" t="str">
        <f>IFERROR(VLOOKUP(A5588,PEC!A$2:B$7902,2,0),"PEC NON ESISTENTE")</f>
        <v>sindaco</v>
      </c>
      <c r="C5588" s="3" t="s">
        <v>8234</v>
      </c>
      <c r="D5588" s="3" t="s">
        <v>8235</v>
      </c>
      <c r="E5588" s="32">
        <v>517</v>
      </c>
      <c r="F5588" s="1" t="str">
        <f>IF(Tabella1[[#This Row],[Popolazione]]&gt;300000,"Trovato","")</f>
        <v/>
      </c>
      <c r="G5588" s="1" t="str">
        <f>IF(AND(Tabella1[[#This Row],[Popolazione]]&gt;50000,Tabella1[[#This Row],[Popolazione]]&lt;100000),"Compreso",Tabella1[[#This Row],[Regione]])</f>
        <v>ABRUZZO</v>
      </c>
    </row>
    <row r="5589" spans="1:7" x14ac:dyDescent="0.25">
      <c r="A5589" s="26" t="s">
        <v>5198</v>
      </c>
      <c r="B5589" s="4" t="str">
        <f>IFERROR(VLOOKUP(A5589,PEC!A$2:B$7902,2,0),"PEC NON ESISTENTE")</f>
        <v>protocollo</v>
      </c>
      <c r="C5589" s="3" t="s">
        <v>8234</v>
      </c>
      <c r="D5589" s="3" t="s">
        <v>8235</v>
      </c>
      <c r="E5589" s="32">
        <v>8437</v>
      </c>
      <c r="F5589" s="1" t="str">
        <f>IF(Tabella1[[#This Row],[Popolazione]]&gt;300000,"Trovato","")</f>
        <v/>
      </c>
      <c r="G5589" s="1" t="str">
        <f>IF(AND(Tabella1[[#This Row],[Popolazione]]&gt;50000,Tabella1[[#This Row],[Popolazione]]&lt;100000),"Compreso",Tabella1[[#This Row],[Regione]])</f>
        <v>ABRUZZO</v>
      </c>
    </row>
    <row r="5590" spans="1:7" x14ac:dyDescent="0.25">
      <c r="A5590" s="26" t="s">
        <v>5221</v>
      </c>
      <c r="B5590" s="4" t="str">
        <f>IFERROR(VLOOKUP(A5590,PEC!A$2:B$7902,2,0),"PEC NON ESISTENTE")</f>
        <v>comunepicciano</v>
      </c>
      <c r="C5590" s="3" t="s">
        <v>8234</v>
      </c>
      <c r="D5590" s="3" t="s">
        <v>8235</v>
      </c>
      <c r="E5590" s="32">
        <v>1338</v>
      </c>
      <c r="F5590" s="1" t="str">
        <f>IF(Tabella1[[#This Row],[Popolazione]]&gt;300000,"Trovato","")</f>
        <v/>
      </c>
      <c r="G5590" s="1" t="str">
        <f>IF(AND(Tabella1[[#This Row],[Popolazione]]&gt;50000,Tabella1[[#This Row],[Popolazione]]&lt;100000),"Compreso",Tabella1[[#This Row],[Regione]])</f>
        <v>ABRUZZO</v>
      </c>
    </row>
    <row r="5591" spans="1:7" x14ac:dyDescent="0.25">
      <c r="A5591" s="26" t="s">
        <v>5248</v>
      </c>
      <c r="B5591" s="4" t="str">
        <f>IFERROR(VLOOKUP(A5591,PEC!A$2:B$7902,2,0),"PEC NON ESISTENTE")</f>
        <v>comune.pietranico</v>
      </c>
      <c r="C5591" s="3" t="s">
        <v>8234</v>
      </c>
      <c r="D5591" s="3" t="s">
        <v>8235</v>
      </c>
      <c r="E5591" s="32">
        <v>509</v>
      </c>
      <c r="F5591" s="1" t="str">
        <f>IF(Tabella1[[#This Row],[Popolazione]]&gt;300000,"Trovato","")</f>
        <v/>
      </c>
      <c r="G5591" s="1" t="str">
        <f>IF(AND(Tabella1[[#This Row],[Popolazione]]&gt;50000,Tabella1[[#This Row],[Popolazione]]&lt;100000),"Compreso",Tabella1[[#This Row],[Regione]])</f>
        <v>ABRUZZO</v>
      </c>
    </row>
    <row r="5592" spans="1:7" x14ac:dyDescent="0.25">
      <c r="A5592" s="26" t="s">
        <v>5456</v>
      </c>
      <c r="B5592" s="4" t="str">
        <f>IFERROR(VLOOKUP(A5592,PEC!A$2:B$7902,2,0),"PEC NON ESISTENTE")</f>
        <v>segreteria.popoli</v>
      </c>
      <c r="C5592" s="3" t="s">
        <v>8234</v>
      </c>
      <c r="D5592" s="3" t="s">
        <v>8235</v>
      </c>
      <c r="E5592" s="32">
        <v>5450</v>
      </c>
      <c r="F5592" s="1" t="str">
        <f>IF(Tabella1[[#This Row],[Popolazione]]&gt;300000,"Trovato","")</f>
        <v/>
      </c>
      <c r="G5592" s="1" t="str">
        <f>IF(AND(Tabella1[[#This Row],[Popolazione]]&gt;50000,Tabella1[[#This Row],[Popolazione]]&lt;100000),"Compreso",Tabella1[[#This Row],[Regione]])</f>
        <v>ABRUZZO</v>
      </c>
    </row>
    <row r="5593" spans="1:7" x14ac:dyDescent="0.25">
      <c r="A5593" s="26" t="s">
        <v>5853</v>
      </c>
      <c r="B5593" s="4" t="str">
        <f>IFERROR(VLOOKUP(A5593,PEC!A$2:B$7902,2,0),"PEC NON ESISTENTE")</f>
        <v>comune.roccamorice</v>
      </c>
      <c r="C5593" s="3" t="s">
        <v>8234</v>
      </c>
      <c r="D5593" s="3" t="s">
        <v>8235</v>
      </c>
      <c r="E5593" s="32">
        <v>989</v>
      </c>
      <c r="F5593" s="1" t="str">
        <f>IF(Tabella1[[#This Row],[Popolazione]]&gt;300000,"Trovato","")</f>
        <v/>
      </c>
      <c r="G5593" s="1" t="str">
        <f>IF(AND(Tabella1[[#This Row],[Popolazione]]&gt;50000,Tabella1[[#This Row],[Popolazione]]&lt;100000),"Compreso",Tabella1[[#This Row],[Regione]])</f>
        <v>ABRUZZO</v>
      </c>
    </row>
    <row r="5594" spans="1:7" x14ac:dyDescent="0.25">
      <c r="A5594" s="26" t="s">
        <v>5948</v>
      </c>
      <c r="B5594" s="4" t="str">
        <f>IFERROR(VLOOKUP(A5594,PEC!A$2:B$7902,2,0),"PEC NON ESISTENTE")</f>
        <v>affarigenerali.comunedirosciano</v>
      </c>
      <c r="C5594" s="3" t="s">
        <v>8234</v>
      </c>
      <c r="D5594" s="3" t="s">
        <v>8235</v>
      </c>
      <c r="E5594" s="32">
        <v>3663</v>
      </c>
      <c r="F5594" s="1" t="str">
        <f>IF(Tabella1[[#This Row],[Popolazione]]&gt;300000,"Trovato","")</f>
        <v/>
      </c>
      <c r="G5594" s="1" t="str">
        <f>IF(AND(Tabella1[[#This Row],[Popolazione]]&gt;50000,Tabella1[[#This Row],[Popolazione]]&lt;100000),"Compreso",Tabella1[[#This Row],[Regione]])</f>
        <v>ABRUZZO</v>
      </c>
    </row>
    <row r="5595" spans="1:7" x14ac:dyDescent="0.25">
      <c r="A5595" s="26" t="s">
        <v>6058</v>
      </c>
      <c r="B5595" s="4" t="str">
        <f>IFERROR(VLOOKUP(A5595,PEC!A$2:B$7902,2,0),"PEC NON ESISTENTE")</f>
        <v>anagrafe</v>
      </c>
      <c r="C5595" s="3" t="s">
        <v>8234</v>
      </c>
      <c r="D5595" s="3" t="s">
        <v>8235</v>
      </c>
      <c r="E5595" s="32">
        <v>317</v>
      </c>
      <c r="F5595" s="1" t="str">
        <f>IF(Tabella1[[#This Row],[Popolazione]]&gt;300000,"Trovato","")</f>
        <v/>
      </c>
      <c r="G5595" s="1" t="str">
        <f>IF(AND(Tabella1[[#This Row],[Popolazione]]&gt;50000,Tabella1[[#This Row],[Popolazione]]&lt;100000),"Compreso",Tabella1[[#This Row],[Regione]])</f>
        <v>ABRUZZO</v>
      </c>
    </row>
    <row r="5596" spans="1:7" x14ac:dyDescent="0.25">
      <c r="A5596" s="26" t="s">
        <v>6461</v>
      </c>
      <c r="B5596" s="4" t="str">
        <f>IFERROR(VLOOKUP(A5596,PEC!A$2:B$7902,2,0),"PEC NON ESISTENTE")</f>
        <v>info</v>
      </c>
      <c r="C5596" s="3" t="s">
        <v>8234</v>
      </c>
      <c r="D5596" s="3" t="s">
        <v>8235</v>
      </c>
      <c r="E5596" s="32">
        <v>299</v>
      </c>
      <c r="F5596" s="1" t="str">
        <f>IF(Tabella1[[#This Row],[Popolazione]]&gt;300000,"Trovato","")</f>
        <v/>
      </c>
      <c r="G5596" s="1" t="str">
        <f>IF(AND(Tabella1[[#This Row],[Popolazione]]&gt;50000,Tabella1[[#This Row],[Popolazione]]&lt;100000),"Compreso",Tabella1[[#This Row],[Regione]])</f>
        <v>ABRUZZO</v>
      </c>
    </row>
    <row r="5597" spans="1:7" x14ac:dyDescent="0.25">
      <c r="A5597" s="26" t="s">
        <v>6364</v>
      </c>
      <c r="B5597" s="4" t="str">
        <f>IFERROR(VLOOKUP(A5597,PEC!A$2:B$7902,2,0),"PEC NON ESISTENTE")</f>
        <v>info</v>
      </c>
      <c r="C5597" s="3" t="s">
        <v>8234</v>
      </c>
      <c r="D5597" s="3" t="s">
        <v>8235</v>
      </c>
      <c r="E5597" s="32">
        <v>1930</v>
      </c>
      <c r="F5597" s="1" t="str">
        <f>IF(Tabella1[[#This Row],[Popolazione]]&gt;300000,"Trovato","")</f>
        <v/>
      </c>
      <c r="G5597" s="1" t="str">
        <f>IF(AND(Tabella1[[#This Row],[Popolazione]]&gt;50000,Tabella1[[#This Row],[Popolazione]]&lt;100000),"Compreso",Tabella1[[#This Row],[Regione]])</f>
        <v>ABRUZZO</v>
      </c>
    </row>
    <row r="5598" spans="1:7" x14ac:dyDescent="0.25">
      <c r="A5598" s="26" t="s">
        <v>6603</v>
      </c>
      <c r="B5598" s="4" t="str">
        <f>IFERROR(VLOOKUP(A5598,PEC!A$2:B$7902,2,0),"PEC NON ESISTENTE")</f>
        <v>elettorale</v>
      </c>
      <c r="C5598" s="3" t="s">
        <v>8234</v>
      </c>
      <c r="D5598" s="3" t="s">
        <v>8235</v>
      </c>
      <c r="E5598" s="32">
        <v>3836</v>
      </c>
      <c r="F5598" s="1" t="str">
        <f>IF(Tabella1[[#This Row],[Popolazione]]&gt;300000,"Trovato","")</f>
        <v/>
      </c>
      <c r="G5598" s="1" t="str">
        <f>IF(AND(Tabella1[[#This Row],[Popolazione]]&gt;50000,Tabella1[[#This Row],[Popolazione]]&lt;100000),"Compreso",Tabella1[[#This Row],[Regione]])</f>
        <v>ABRUZZO</v>
      </c>
    </row>
    <row r="5599" spans="1:7" x14ac:dyDescent="0.25">
      <c r="A5599" s="26" t="s">
        <v>6726</v>
      </c>
      <c r="B5599" s="4" t="str">
        <f>IFERROR(VLOOKUP(A5599,PEC!A$2:B$7902,2,0),"PEC NON ESISTENTE")</f>
        <v>serramonacesca</v>
      </c>
      <c r="C5599" s="3" t="s">
        <v>8234</v>
      </c>
      <c r="D5599" s="3" t="s">
        <v>8235</v>
      </c>
      <c r="E5599" s="32">
        <v>582</v>
      </c>
      <c r="F5599" s="1" t="str">
        <f>IF(Tabella1[[#This Row],[Popolazione]]&gt;300000,"Trovato","")</f>
        <v/>
      </c>
      <c r="G5599" s="1" t="str">
        <f>IF(AND(Tabella1[[#This Row],[Popolazione]]&gt;50000,Tabella1[[#This Row],[Popolazione]]&lt;100000),"Compreso",Tabella1[[#This Row],[Regione]])</f>
        <v>ABRUZZO</v>
      </c>
    </row>
    <row r="5600" spans="1:7" x14ac:dyDescent="0.25">
      <c r="A5600" s="26" t="s">
        <v>6922</v>
      </c>
      <c r="B5600" s="4" t="str">
        <f>IFERROR(VLOOKUP(A5600,PEC!A$2:B$7902,2,0),"PEC NON ESISTENTE")</f>
        <v>protocollo</v>
      </c>
      <c r="C5600" s="3" t="s">
        <v>8234</v>
      </c>
      <c r="D5600" s="3" t="s">
        <v>8235</v>
      </c>
      <c r="E5600" s="32">
        <v>18566</v>
      </c>
      <c r="F5600" s="1" t="str">
        <f>IF(Tabella1[[#This Row],[Popolazione]]&gt;300000,"Trovato","")</f>
        <v/>
      </c>
      <c r="G5600" s="1" t="str">
        <f>IF(AND(Tabella1[[#This Row],[Popolazione]]&gt;50000,Tabella1[[#This Row],[Popolazione]]&lt;100000),"Compreso",Tabella1[[#This Row],[Regione]])</f>
        <v>ABRUZZO</v>
      </c>
    </row>
    <row r="5601" spans="1:7" x14ac:dyDescent="0.25">
      <c r="A5601" s="26" t="s">
        <v>7118</v>
      </c>
      <c r="B5601" s="4" t="str">
        <f>IFERROR(VLOOKUP(A5601,PEC!A$2:B$7902,2,0),"PEC NON ESISTENTE")</f>
        <v>tributi.toccodacasauria</v>
      </c>
      <c r="C5601" s="3" t="s">
        <v>8234</v>
      </c>
      <c r="D5601" s="3" t="s">
        <v>8235</v>
      </c>
      <c r="E5601" s="32">
        <v>2721</v>
      </c>
      <c r="F5601" s="1" t="str">
        <f>IF(Tabella1[[#This Row],[Popolazione]]&gt;300000,"Trovato","")</f>
        <v/>
      </c>
      <c r="G5601" s="1" t="str">
        <f>IF(AND(Tabella1[[#This Row],[Popolazione]]&gt;50000,Tabella1[[#This Row],[Popolazione]]&lt;100000),"Compreso",Tabella1[[#This Row],[Regione]])</f>
        <v>ABRUZZO</v>
      </c>
    </row>
    <row r="5602" spans="1:7" x14ac:dyDescent="0.25">
      <c r="A5602" s="26" t="s">
        <v>7171</v>
      </c>
      <c r="B5602" s="4" t="str">
        <f>IFERROR(VLOOKUP(A5602,PEC!A$2:B$7902,2,0),"PEC NON ESISTENTE")</f>
        <v>PEC NON ESISTENTE</v>
      </c>
      <c r="C5602" s="3" t="s">
        <v>8234</v>
      </c>
      <c r="D5602" s="3" t="s">
        <v>8235</v>
      </c>
      <c r="E5602" s="32">
        <v>3174</v>
      </c>
      <c r="F5602" s="1" t="str">
        <f>IF(Tabella1[[#This Row],[Popolazione]]&gt;300000,"Trovato","")</f>
        <v/>
      </c>
      <c r="G5602" s="1" t="str">
        <f>IF(AND(Tabella1[[#This Row],[Popolazione]]&gt;50000,Tabella1[[#This Row],[Popolazione]]&lt;100000),"Compreso",Tabella1[[#This Row],[Regione]])</f>
        <v>ABRUZZO</v>
      </c>
    </row>
    <row r="5603" spans="1:7" x14ac:dyDescent="0.25">
      <c r="A5603" s="26" t="s">
        <v>7345</v>
      </c>
      <c r="B5603" s="4" t="str">
        <f>IFERROR(VLOOKUP(A5603,PEC!A$2:B$7902,2,0),"PEC NON ESISTENTE")</f>
        <v>comuneturrivalignani.suap</v>
      </c>
      <c r="C5603" s="3" t="s">
        <v>8234</v>
      </c>
      <c r="D5603" s="3" t="s">
        <v>8235</v>
      </c>
      <c r="E5603" s="32">
        <v>884</v>
      </c>
      <c r="F5603" s="1" t="str">
        <f>IF(Tabella1[[#This Row],[Popolazione]]&gt;300000,"Trovato","")</f>
        <v/>
      </c>
      <c r="G5603" s="1" t="str">
        <f>IF(AND(Tabella1[[#This Row],[Popolazione]]&gt;50000,Tabella1[[#This Row],[Popolazione]]&lt;100000),"Compreso",Tabella1[[#This Row],[Regione]])</f>
        <v>ABRUZZO</v>
      </c>
    </row>
    <row r="5604" spans="1:7" x14ac:dyDescent="0.25">
      <c r="A5604" s="26" t="s">
        <v>7638</v>
      </c>
      <c r="B5604" s="4" t="str">
        <f>IFERROR(VLOOKUP(A5604,PEC!A$2:B$7902,2,0),"PEC NON ESISTENTE")</f>
        <v>info</v>
      </c>
      <c r="C5604" s="3" t="s">
        <v>8234</v>
      </c>
      <c r="D5604" s="3" t="s">
        <v>8235</v>
      </c>
      <c r="E5604" s="32">
        <v>396</v>
      </c>
      <c r="F5604" s="1" t="str">
        <f>IF(Tabella1[[#This Row],[Popolazione]]&gt;300000,"Trovato","")</f>
        <v/>
      </c>
      <c r="G5604" s="1" t="str">
        <f>IF(AND(Tabella1[[#This Row],[Popolazione]]&gt;50000,Tabella1[[#This Row],[Popolazione]]&lt;100000),"Compreso",Tabella1[[#This Row],[Regione]])</f>
        <v>ABRUZZO</v>
      </c>
    </row>
    <row r="5605" spans="1:7" x14ac:dyDescent="0.25">
      <c r="A5605" s="26" t="s">
        <v>7681</v>
      </c>
      <c r="B5605" s="4" t="str">
        <f>IFERROR(VLOOKUP(A5605,PEC!A$2:B$7902,2,0),"PEC NON ESISTENTE")</f>
        <v>protocollo.villaceliera</v>
      </c>
      <c r="C5605" s="3" t="s">
        <v>8234</v>
      </c>
      <c r="D5605" s="3" t="s">
        <v>8235</v>
      </c>
      <c r="E5605" s="32">
        <v>747</v>
      </c>
      <c r="F5605" s="1" t="str">
        <f>IF(Tabella1[[#This Row],[Popolazione]]&gt;300000,"Trovato","")</f>
        <v/>
      </c>
      <c r="G5605" s="1" t="str">
        <f>IF(AND(Tabella1[[#This Row],[Popolazione]]&gt;50000,Tabella1[[#This Row],[Popolazione]]&lt;100000),"Compreso",Tabella1[[#This Row],[Regione]])</f>
        <v>ABRUZZO</v>
      </c>
    </row>
    <row r="5606" spans="1:7" x14ac:dyDescent="0.25">
      <c r="A5606" s="26" t="s">
        <v>590</v>
      </c>
      <c r="B5606" s="4" t="str">
        <f>IFERROR(VLOOKUP(A5606,PEC!A$2:B$7902,2,0),"PEC NON ESISTENTE")</f>
        <v>protocollo</v>
      </c>
      <c r="C5606" s="3" t="s">
        <v>8234</v>
      </c>
      <c r="D5606" s="3" t="s">
        <v>8235</v>
      </c>
      <c r="E5606" s="32">
        <v>2833</v>
      </c>
      <c r="F5606" s="1" t="str">
        <f>IF(Tabella1[[#This Row],[Popolazione]]&gt;300000,"Trovato","")</f>
        <v/>
      </c>
      <c r="G5606" s="1" t="str">
        <f>IF(AND(Tabella1[[#This Row],[Popolazione]]&gt;50000,Tabella1[[#This Row],[Popolazione]]&lt;100000),"Compreso",Tabella1[[#This Row],[Regione]])</f>
        <v>ABRUZZO</v>
      </c>
    </row>
    <row r="5607" spans="1:7" x14ac:dyDescent="0.25">
      <c r="A5607" s="26" t="s">
        <v>689</v>
      </c>
      <c r="B5607" s="4" t="str">
        <f>IFERROR(VLOOKUP(A5607,PEC!A$2:B$7902,2,0),"PEC NON ESISTENTE")</f>
        <v>affarigenerali.comunediarchi</v>
      </c>
      <c r="C5607" s="3" t="s">
        <v>8234</v>
      </c>
      <c r="D5607" s="3" t="s">
        <v>8235</v>
      </c>
      <c r="E5607" s="32">
        <v>2282</v>
      </c>
      <c r="F5607" s="1" t="str">
        <f>IF(Tabella1[[#This Row],[Popolazione]]&gt;300000,"Trovato","")</f>
        <v/>
      </c>
      <c r="G5607" s="1" t="str">
        <f>IF(AND(Tabella1[[#This Row],[Popolazione]]&gt;50000,Tabella1[[#This Row],[Popolazione]]&lt;100000),"Compreso",Tabella1[[#This Row],[Regione]])</f>
        <v>ABRUZZO</v>
      </c>
    </row>
    <row r="5608" spans="1:7" x14ac:dyDescent="0.25">
      <c r="A5608" s="26" t="s">
        <v>713</v>
      </c>
      <c r="B5608" s="4" t="str">
        <f>IFERROR(VLOOKUP(A5608,PEC!A$2:B$7902,2,0),"PEC NON ESISTENTE")</f>
        <v>protocollo.ari</v>
      </c>
      <c r="C5608" s="3" t="s">
        <v>8234</v>
      </c>
      <c r="D5608" s="3" t="s">
        <v>8235</v>
      </c>
      <c r="E5608" s="32">
        <v>1165</v>
      </c>
      <c r="F5608" s="1" t="str">
        <f>IF(Tabella1[[#This Row],[Popolazione]]&gt;300000,"Trovato","")</f>
        <v/>
      </c>
      <c r="G5608" s="1" t="str">
        <f>IF(AND(Tabella1[[#This Row],[Popolazione]]&gt;50000,Tabella1[[#This Row],[Popolazione]]&lt;100000),"Compreso",Tabella1[[#This Row],[Regione]])</f>
        <v>ABRUZZO</v>
      </c>
    </row>
    <row r="5609" spans="1:7" x14ac:dyDescent="0.25">
      <c r="A5609" s="26" t="s">
        <v>717</v>
      </c>
      <c r="B5609" s="4" t="str">
        <f>IFERROR(VLOOKUP(A5609,PEC!A$2:B$7902,2,0),"PEC NON ESISTENTE")</f>
        <v>comunearielli.segreteria</v>
      </c>
      <c r="C5609" s="3" t="s">
        <v>8234</v>
      </c>
      <c r="D5609" s="3" t="s">
        <v>8235</v>
      </c>
      <c r="E5609" s="32">
        <v>1144</v>
      </c>
      <c r="F5609" s="1" t="str">
        <f>IF(Tabella1[[#This Row],[Popolazione]]&gt;300000,"Trovato","")</f>
        <v/>
      </c>
      <c r="G5609" s="1" t="str">
        <f>IF(AND(Tabella1[[#This Row],[Popolazione]]&gt;50000,Tabella1[[#This Row],[Popolazione]]&lt;100000),"Compreso",Tabella1[[#This Row],[Regione]])</f>
        <v>ABRUZZO</v>
      </c>
    </row>
    <row r="5610" spans="1:7" x14ac:dyDescent="0.25">
      <c r="A5610" s="26" t="s">
        <v>781</v>
      </c>
      <c r="B5610" s="4" t="str">
        <f>IFERROR(VLOOKUP(A5610,PEC!A$2:B$7902,2,0),"PEC NON ESISTENTE")</f>
        <v>comunediatessa</v>
      </c>
      <c r="C5610" s="3" t="s">
        <v>8234</v>
      </c>
      <c r="D5610" s="3" t="s">
        <v>8235</v>
      </c>
      <c r="E5610" s="32">
        <v>10761</v>
      </c>
      <c r="F5610" s="1" t="str">
        <f>IF(Tabella1[[#This Row],[Popolazione]]&gt;300000,"Trovato","")</f>
        <v/>
      </c>
      <c r="G5610" s="1" t="str">
        <f>IF(AND(Tabella1[[#This Row],[Popolazione]]&gt;50000,Tabella1[[#This Row],[Popolazione]]&lt;100000),"Compreso",Tabella1[[#This Row],[Regione]])</f>
        <v>ABRUZZO</v>
      </c>
    </row>
    <row r="5611" spans="1:7" x14ac:dyDescent="0.25">
      <c r="A5611" s="26" t="s">
        <v>1122</v>
      </c>
      <c r="B5611" s="4" t="str">
        <f>IFERROR(VLOOKUP(A5611,PEC!A$2:B$7902,2,0),"PEC NON ESISTENTE")</f>
        <v>comunedibomba</v>
      </c>
      <c r="C5611" s="3" t="s">
        <v>8234</v>
      </c>
      <c r="D5611" s="3" t="s">
        <v>8235</v>
      </c>
      <c r="E5611" s="32">
        <v>885</v>
      </c>
      <c r="F5611" s="1" t="str">
        <f>IF(Tabella1[[#This Row],[Popolazione]]&gt;300000,"Trovato","")</f>
        <v/>
      </c>
      <c r="G5611" s="1" t="str">
        <f>IF(AND(Tabella1[[#This Row],[Popolazione]]&gt;50000,Tabella1[[#This Row],[Popolazione]]&lt;100000),"Compreso",Tabella1[[#This Row],[Regione]])</f>
        <v>ABRUZZO</v>
      </c>
    </row>
    <row r="5612" spans="1:7" x14ac:dyDescent="0.25">
      <c r="A5612" s="26" t="s">
        <v>1205</v>
      </c>
      <c r="B5612" s="4" t="str">
        <f>IFERROR(VLOOKUP(A5612,PEC!A$2:B$7902,2,0),"PEC NON ESISTENTE")</f>
        <v>municipioborrello</v>
      </c>
      <c r="C5612" s="3" t="s">
        <v>8234</v>
      </c>
      <c r="D5612" s="3" t="s">
        <v>8235</v>
      </c>
      <c r="E5612" s="32">
        <v>368</v>
      </c>
      <c r="F5612" s="1" t="str">
        <f>IF(Tabella1[[#This Row],[Popolazione]]&gt;300000,"Trovato","")</f>
        <v/>
      </c>
      <c r="G5612" s="1" t="str">
        <f>IF(AND(Tabella1[[#This Row],[Popolazione]]&gt;50000,Tabella1[[#This Row],[Popolazione]]&lt;100000),"Compreso",Tabella1[[#This Row],[Regione]])</f>
        <v>ABRUZZO</v>
      </c>
    </row>
    <row r="5613" spans="1:7" x14ac:dyDescent="0.25">
      <c r="A5613" s="26" t="s">
        <v>1324</v>
      </c>
      <c r="B5613" s="4" t="str">
        <f>IFERROR(VLOOKUP(A5613,PEC!A$2:B$7902,2,0),"PEC NON ESISTENTE")</f>
        <v>segreterio.bucchianico</v>
      </c>
      <c r="C5613" s="3" t="s">
        <v>8234</v>
      </c>
      <c r="D5613" s="3" t="s">
        <v>8235</v>
      </c>
      <c r="E5613" s="32">
        <v>5221</v>
      </c>
      <c r="F5613" s="1" t="str">
        <f>IF(Tabella1[[#This Row],[Popolazione]]&gt;300000,"Trovato","")</f>
        <v/>
      </c>
      <c r="G5613" s="1" t="str">
        <f>IF(AND(Tabella1[[#This Row],[Popolazione]]&gt;50000,Tabella1[[#This Row],[Popolazione]]&lt;100000),"Compreso",Tabella1[[#This Row],[Regione]])</f>
        <v>ABRUZZO</v>
      </c>
    </row>
    <row r="5614" spans="1:7" x14ac:dyDescent="0.25">
      <c r="A5614" s="26" t="s">
        <v>4389</v>
      </c>
      <c r="B5614" s="4" t="str">
        <f>IFERROR(VLOOKUP(A5614,PEC!A$2:B$7902,2,0),"PEC NON ESISTENTE")</f>
        <v>comunemontebellosulsangro</v>
      </c>
      <c r="C5614" s="3" t="s">
        <v>8234</v>
      </c>
      <c r="D5614" s="3" t="s">
        <v>8235</v>
      </c>
      <c r="E5614" s="32">
        <v>99</v>
      </c>
      <c r="F5614" s="1" t="str">
        <f>IF(Tabella1[[#This Row],[Popolazione]]&gt;300000,"Trovato","")</f>
        <v/>
      </c>
      <c r="G5614" s="1" t="str">
        <f>IF(AND(Tabella1[[#This Row],[Popolazione]]&gt;50000,Tabella1[[#This Row],[Popolazione]]&lt;100000),"Compreso",Tabella1[[#This Row],[Regione]])</f>
        <v>ABRUZZO</v>
      </c>
    </row>
    <row r="5615" spans="1:7" x14ac:dyDescent="0.25">
      <c r="A5615" s="26" t="s">
        <v>1588</v>
      </c>
      <c r="B5615" s="4" t="str">
        <f>IFERROR(VLOOKUP(A5615,PEC!A$2:B$7902,2,0),"PEC NON ESISTENTE")</f>
        <v>comunecanosa</v>
      </c>
      <c r="C5615" s="3" t="s">
        <v>8234</v>
      </c>
      <c r="D5615" s="3" t="s">
        <v>8235</v>
      </c>
      <c r="E5615" s="32">
        <v>1441</v>
      </c>
      <c r="F5615" s="1" t="str">
        <f>IF(Tabella1[[#This Row],[Popolazione]]&gt;300000,"Trovato","")</f>
        <v/>
      </c>
      <c r="G5615" s="1" t="str">
        <f>IF(AND(Tabella1[[#This Row],[Popolazione]]&gt;50000,Tabella1[[#This Row],[Popolazione]]&lt;100000),"Compreso",Tabella1[[#This Row],[Regione]])</f>
        <v>ABRUZZO</v>
      </c>
    </row>
    <row r="5616" spans="1:7" x14ac:dyDescent="0.25">
      <c r="A5616" s="26" t="s">
        <v>1739</v>
      </c>
      <c r="B5616" s="4" t="str">
        <f>IFERROR(VLOOKUP(A5616,PEC!A$2:B$7902,2,0),"PEC NON ESISTENTE")</f>
        <v>comune.carpinetosinello</v>
      </c>
      <c r="C5616" s="3" t="s">
        <v>8234</v>
      </c>
      <c r="D5616" s="3" t="s">
        <v>8235</v>
      </c>
      <c r="E5616" s="32">
        <v>666</v>
      </c>
      <c r="F5616" s="1" t="str">
        <f>IF(Tabella1[[#This Row],[Popolazione]]&gt;300000,"Trovato","")</f>
        <v/>
      </c>
      <c r="G5616" s="1" t="str">
        <f>IF(AND(Tabella1[[#This Row],[Popolazione]]&gt;50000,Tabella1[[#This Row],[Popolazione]]&lt;100000),"Compreso",Tabella1[[#This Row],[Regione]])</f>
        <v>ABRUZZO</v>
      </c>
    </row>
    <row r="5617" spans="1:7" x14ac:dyDescent="0.25">
      <c r="A5617" s="26" t="s">
        <v>1757</v>
      </c>
      <c r="B5617" s="4" t="str">
        <f>IFERROR(VLOOKUP(A5617,PEC!A$2:B$7902,2,0),"PEC NON ESISTENTE")</f>
        <v>demografici.carunchio</v>
      </c>
      <c r="C5617" s="3" t="s">
        <v>8234</v>
      </c>
      <c r="D5617" s="3" t="s">
        <v>8235</v>
      </c>
      <c r="E5617" s="32">
        <v>639</v>
      </c>
      <c r="F5617" s="1" t="str">
        <f>IF(Tabella1[[#This Row],[Popolazione]]&gt;300000,"Trovato","")</f>
        <v/>
      </c>
      <c r="G5617" s="1" t="str">
        <f>IF(AND(Tabella1[[#This Row],[Popolazione]]&gt;50000,Tabella1[[#This Row],[Popolazione]]&lt;100000),"Compreso",Tabella1[[#This Row],[Regione]])</f>
        <v>ABRUZZO</v>
      </c>
    </row>
    <row r="5618" spans="1:7" x14ac:dyDescent="0.25">
      <c r="A5618" s="26" t="s">
        <v>1761</v>
      </c>
      <c r="B5618" s="4" t="str">
        <f>IFERROR(VLOOKUP(A5618,PEC!A$2:B$7902,2,0),"PEC NON ESISTENTE")</f>
        <v>protocollo</v>
      </c>
      <c r="C5618" s="3" t="s">
        <v>8234</v>
      </c>
      <c r="D5618" s="3" t="s">
        <v>8235</v>
      </c>
      <c r="E5618" s="32">
        <v>1340</v>
      </c>
      <c r="F5618" s="1" t="str">
        <f>IF(Tabella1[[#This Row],[Popolazione]]&gt;300000,"Trovato","")</f>
        <v/>
      </c>
      <c r="G5618" s="1" t="str">
        <f>IF(AND(Tabella1[[#This Row],[Popolazione]]&gt;50000,Tabella1[[#This Row],[Popolazione]]&lt;100000),"Compreso",Tabella1[[#This Row],[Regione]])</f>
        <v>ABRUZZO</v>
      </c>
    </row>
    <row r="5619" spans="1:7" x14ac:dyDescent="0.25">
      <c r="A5619" s="26" t="s">
        <v>1766</v>
      </c>
      <c r="B5619" s="4" t="str">
        <f>IFERROR(VLOOKUP(A5619,PEC!A$2:B$7902,2,0),"PEC NON ESISTENTE")</f>
        <v>comunedicasalanguida.ch</v>
      </c>
      <c r="C5619" s="3" t="s">
        <v>8234</v>
      </c>
      <c r="D5619" s="3" t="s">
        <v>8235</v>
      </c>
      <c r="E5619" s="32">
        <v>1006</v>
      </c>
      <c r="F5619" s="1" t="str">
        <f>IF(Tabella1[[#This Row],[Popolazione]]&gt;300000,"Trovato","")</f>
        <v/>
      </c>
      <c r="G5619" s="1" t="str">
        <f>IF(AND(Tabella1[[#This Row],[Popolazione]]&gt;50000,Tabella1[[#This Row],[Popolazione]]&lt;100000),"Compreso",Tabella1[[#This Row],[Regione]])</f>
        <v>ABRUZZO</v>
      </c>
    </row>
    <row r="5620" spans="1:7" x14ac:dyDescent="0.25">
      <c r="A5620" s="26" t="s">
        <v>1769</v>
      </c>
      <c r="B5620" s="4" t="str">
        <f>IFERROR(VLOOKUP(A5620,PEC!A$2:B$7902,2,0),"PEC NON ESISTENTE")</f>
        <v>protocollo.comunecasalbordino</v>
      </c>
      <c r="C5620" s="3" t="s">
        <v>8234</v>
      </c>
      <c r="D5620" s="3" t="s">
        <v>8235</v>
      </c>
      <c r="E5620" s="32">
        <v>6303</v>
      </c>
      <c r="F5620" s="1" t="str">
        <f>IF(Tabella1[[#This Row],[Popolazione]]&gt;300000,"Trovato","")</f>
        <v/>
      </c>
      <c r="G5620" s="1" t="str">
        <f>IF(AND(Tabella1[[#This Row],[Popolazione]]&gt;50000,Tabella1[[#This Row],[Popolazione]]&lt;100000),"Compreso",Tabella1[[#This Row],[Regione]])</f>
        <v>ABRUZZO</v>
      </c>
    </row>
    <row r="5621" spans="1:7" x14ac:dyDescent="0.25">
      <c r="A5621" s="26" t="s">
        <v>1795</v>
      </c>
      <c r="B5621" s="4" t="str">
        <f>IFERROR(VLOOKUP(A5621,PEC!A$2:B$7902,2,0),"PEC NON ESISTENTE")</f>
        <v>comunecasalincontrada</v>
      </c>
      <c r="C5621" s="3" t="s">
        <v>8234</v>
      </c>
      <c r="D5621" s="3" t="s">
        <v>8235</v>
      </c>
      <c r="E5621" s="32">
        <v>3153</v>
      </c>
      <c r="F5621" s="1" t="str">
        <f>IF(Tabella1[[#This Row],[Popolazione]]&gt;300000,"Trovato","")</f>
        <v/>
      </c>
      <c r="G5621" s="1" t="str">
        <f>IF(AND(Tabella1[[#This Row],[Popolazione]]&gt;50000,Tabella1[[#This Row],[Popolazione]]&lt;100000),"Compreso",Tabella1[[#This Row],[Regione]])</f>
        <v>ABRUZZO</v>
      </c>
    </row>
    <row r="5622" spans="1:7" x14ac:dyDescent="0.25">
      <c r="A5622" s="26" t="s">
        <v>1859</v>
      </c>
      <c r="B5622" s="4" t="str">
        <f>IFERROR(VLOOKUP(A5622,PEC!A$2:B$7902,2,0),"PEC NON ESISTENTE")</f>
        <v>comune.casoli.ch</v>
      </c>
      <c r="C5622" s="3" t="s">
        <v>8234</v>
      </c>
      <c r="D5622" s="3" t="s">
        <v>8235</v>
      </c>
      <c r="E5622" s="32">
        <v>5847</v>
      </c>
      <c r="F5622" s="1" t="str">
        <f>IF(Tabella1[[#This Row],[Popolazione]]&gt;300000,"Trovato","")</f>
        <v/>
      </c>
      <c r="G5622" s="1" t="str">
        <f>IF(AND(Tabella1[[#This Row],[Popolazione]]&gt;50000,Tabella1[[#This Row],[Popolazione]]&lt;100000),"Compreso",Tabella1[[#This Row],[Regione]])</f>
        <v>ABRUZZO</v>
      </c>
    </row>
    <row r="5623" spans="1:7" x14ac:dyDescent="0.25">
      <c r="A5623" s="26" t="s">
        <v>1921</v>
      </c>
      <c r="B5623" s="4" t="str">
        <f>IFERROR(VLOOKUP(A5623,PEC!A$2:B$7902,2,0),"PEC NON ESISTENTE")</f>
        <v>protocollo</v>
      </c>
      <c r="C5623" s="3" t="s">
        <v>8234</v>
      </c>
      <c r="D5623" s="3" t="s">
        <v>8235</v>
      </c>
      <c r="E5623" s="32">
        <v>4311</v>
      </c>
      <c r="F5623" s="1" t="str">
        <f>IF(Tabella1[[#This Row],[Popolazione]]&gt;300000,"Trovato","")</f>
        <v/>
      </c>
      <c r="G5623" s="1" t="str">
        <f>IF(AND(Tabella1[[#This Row],[Popolazione]]&gt;50000,Tabella1[[#This Row],[Popolazione]]&lt;100000),"Compreso",Tabella1[[#This Row],[Regione]])</f>
        <v>ABRUZZO</v>
      </c>
    </row>
    <row r="5624" spans="1:7" x14ac:dyDescent="0.25">
      <c r="A5624" s="26" t="s">
        <v>1974</v>
      </c>
      <c r="B5624" s="4" t="str">
        <f>IFERROR(VLOOKUP(A5624,PEC!A$2:B$7902,2,0),"PEC NON ESISTENTE")</f>
        <v>comunedicastelguidone</v>
      </c>
      <c r="C5624" s="3" t="s">
        <v>8234</v>
      </c>
      <c r="D5624" s="3" t="s">
        <v>8235</v>
      </c>
      <c r="E5624" s="32">
        <v>416</v>
      </c>
      <c r="F5624" s="1" t="str">
        <f>IF(Tabella1[[#This Row],[Popolazione]]&gt;300000,"Trovato","")</f>
        <v/>
      </c>
      <c r="G5624" s="1" t="str">
        <f>IF(AND(Tabella1[[#This Row],[Popolazione]]&gt;50000,Tabella1[[#This Row],[Popolazione]]&lt;100000),"Compreso",Tabella1[[#This Row],[Regione]])</f>
        <v>ABRUZZO</v>
      </c>
    </row>
    <row r="5625" spans="1:7" x14ac:dyDescent="0.25">
      <c r="A5625" s="26" t="s">
        <v>2109</v>
      </c>
      <c r="B5625" s="4" t="str">
        <f>IFERROR(VLOOKUP(A5625,PEC!A$2:B$7902,2,0),"PEC NON ESISTENTE")</f>
        <v>servizigenerali</v>
      </c>
      <c r="C5625" s="3" t="s">
        <v>8234</v>
      </c>
      <c r="D5625" s="3" t="s">
        <v>8235</v>
      </c>
      <c r="E5625" s="32">
        <v>1898</v>
      </c>
      <c r="F5625" s="1" t="str">
        <f>IF(Tabella1[[#This Row],[Popolazione]]&gt;300000,"Trovato","")</f>
        <v/>
      </c>
      <c r="G5625" s="1" t="str">
        <f>IF(AND(Tabella1[[#This Row],[Popolazione]]&gt;50000,Tabella1[[#This Row],[Popolazione]]&lt;100000),"Compreso",Tabella1[[#This Row],[Regione]])</f>
        <v>ABRUZZO</v>
      </c>
    </row>
    <row r="5626" spans="1:7" x14ac:dyDescent="0.25">
      <c r="A5626" s="26" t="s">
        <v>2190</v>
      </c>
      <c r="B5626" s="4" t="str">
        <f>IFERROR(VLOOKUP(A5626,PEC!A$2:B$7902,2,0),"PEC NON ESISTENTE")</f>
        <v>demografici</v>
      </c>
      <c r="C5626" s="3" t="s">
        <v>8234</v>
      </c>
      <c r="D5626" s="3" t="s">
        <v>8235</v>
      </c>
      <c r="E5626" s="32">
        <v>974</v>
      </c>
      <c r="F5626" s="1" t="str">
        <f>IF(Tabella1[[#This Row],[Popolazione]]&gt;300000,"Trovato","")</f>
        <v/>
      </c>
      <c r="G5626" s="1" t="str">
        <f>IF(AND(Tabella1[[#This Row],[Popolazione]]&gt;50000,Tabella1[[#This Row],[Popolazione]]&lt;100000),"Compreso",Tabella1[[#This Row],[Regione]])</f>
        <v>ABRUZZO</v>
      </c>
    </row>
    <row r="5627" spans="1:7" x14ac:dyDescent="0.25">
      <c r="A5627" s="26" t="s">
        <v>2345</v>
      </c>
      <c r="B5627" s="4" t="str">
        <f>IFERROR(VLOOKUP(A5627,PEC!A$2:B$7902,2,0),"PEC NON ESISTENTE")</f>
        <v>protocollo</v>
      </c>
      <c r="C5627" s="3" t="s">
        <v>8234</v>
      </c>
      <c r="D5627" s="3" t="s">
        <v>8235</v>
      </c>
      <c r="E5627" s="32">
        <v>51484</v>
      </c>
      <c r="F5627" s="1" t="str">
        <f>IF(Tabella1[[#This Row],[Popolazione]]&gt;300000,"Trovato","")</f>
        <v/>
      </c>
      <c r="G5627" s="1" t="str">
        <f>IF(AND(Tabella1[[#This Row],[Popolazione]]&gt;50000,Tabella1[[#This Row],[Popolazione]]&lt;100000),"Compreso",Tabella1[[#This Row],[Regione]])</f>
        <v>Compreso</v>
      </c>
    </row>
    <row r="5628" spans="1:7" x14ac:dyDescent="0.25">
      <c r="A5628" s="26" t="s">
        <v>2439</v>
      </c>
      <c r="B5628" s="4" t="str">
        <f>IFERROR(VLOOKUP(A5628,PEC!A$2:B$7902,2,0),"PEC NON ESISTENTE")</f>
        <v>comunecivitaluparella</v>
      </c>
      <c r="C5628" s="3" t="s">
        <v>8234</v>
      </c>
      <c r="D5628" s="3" t="s">
        <v>8235</v>
      </c>
      <c r="E5628" s="32">
        <v>349</v>
      </c>
      <c r="F5628" s="1" t="str">
        <f>IF(Tabella1[[#This Row],[Popolazione]]&gt;300000,"Trovato","")</f>
        <v/>
      </c>
      <c r="G5628" s="1" t="str">
        <f>IF(AND(Tabella1[[#This Row],[Popolazione]]&gt;50000,Tabella1[[#This Row],[Popolazione]]&lt;100000),"Compreso",Tabella1[[#This Row],[Regione]])</f>
        <v>ABRUZZO</v>
      </c>
    </row>
    <row r="5629" spans="1:7" x14ac:dyDescent="0.25">
      <c r="A5629" s="26" t="s">
        <v>2450</v>
      </c>
      <c r="B5629" s="4" t="str">
        <f>IFERROR(VLOOKUP(A5629,PEC!A$2:B$7902,2,0),"PEC NON ESISTENTE")</f>
        <v>info</v>
      </c>
      <c r="C5629" s="3" t="s">
        <v>8234</v>
      </c>
      <c r="D5629" s="3" t="s">
        <v>8235</v>
      </c>
      <c r="E5629" s="32">
        <v>861</v>
      </c>
      <c r="F5629" s="1" t="str">
        <f>IF(Tabella1[[#This Row],[Popolazione]]&gt;300000,"Trovato","")</f>
        <v/>
      </c>
      <c r="G5629" s="1" t="str">
        <f>IF(AND(Tabella1[[#This Row],[Popolazione]]&gt;50000,Tabella1[[#This Row],[Popolazione]]&lt;100000),"Compreso",Tabella1[[#This Row],[Regione]])</f>
        <v>ABRUZZO</v>
      </c>
    </row>
    <row r="5630" spans="1:7" x14ac:dyDescent="0.25">
      <c r="A5630" s="26" t="s">
        <v>2504</v>
      </c>
      <c r="B5630" s="4" t="str">
        <f>IFERROR(VLOOKUP(A5630,PEC!A$2:B$7902,2,0),"PEC NON ESISTENTE")</f>
        <v>comune.colledimacine</v>
      </c>
      <c r="C5630" s="3" t="s">
        <v>8234</v>
      </c>
      <c r="D5630" s="3" t="s">
        <v>8235</v>
      </c>
      <c r="E5630" s="32">
        <v>237</v>
      </c>
      <c r="F5630" s="1" t="str">
        <f>IF(Tabella1[[#This Row],[Popolazione]]&gt;300000,"Trovato","")</f>
        <v/>
      </c>
      <c r="G5630" s="1" t="str">
        <f>IF(AND(Tabella1[[#This Row],[Popolazione]]&gt;50000,Tabella1[[#This Row],[Popolazione]]&lt;100000),"Compreso",Tabella1[[#This Row],[Regione]])</f>
        <v>ABRUZZO</v>
      </c>
    </row>
    <row r="5631" spans="1:7" x14ac:dyDescent="0.25">
      <c r="A5631" s="26" t="s">
        <v>2505</v>
      </c>
      <c r="B5631" s="4" t="str">
        <f>IFERROR(VLOOKUP(A5631,PEC!A$2:B$7902,2,0),"PEC NON ESISTENTE")</f>
        <v>comunecolledimezzo</v>
      </c>
      <c r="C5631" s="3" t="s">
        <v>8234</v>
      </c>
      <c r="D5631" s="3" t="s">
        <v>8235</v>
      </c>
      <c r="E5631" s="32">
        <v>531</v>
      </c>
      <c r="F5631" s="1" t="str">
        <f>IF(Tabella1[[#This Row],[Popolazione]]&gt;300000,"Trovato","")</f>
        <v/>
      </c>
      <c r="G5631" s="1" t="str">
        <f>IF(AND(Tabella1[[#This Row],[Popolazione]]&gt;50000,Tabella1[[#This Row],[Popolazione]]&lt;100000),"Compreso",Tabella1[[#This Row],[Regione]])</f>
        <v>ABRUZZO</v>
      </c>
    </row>
    <row r="5632" spans="1:7" x14ac:dyDescent="0.25">
      <c r="A5632" s="26" t="s">
        <v>2702</v>
      </c>
      <c r="B5632" s="4" t="str">
        <f>IFERROR(VLOOKUP(A5632,PEC!A$2:B$7902,2,0),"PEC NON ESISTENTE")</f>
        <v>comune.crecchio.ch</v>
      </c>
      <c r="C5632" s="3" t="s">
        <v>8234</v>
      </c>
      <c r="D5632" s="3" t="s">
        <v>8235</v>
      </c>
      <c r="E5632" s="32">
        <v>2932</v>
      </c>
      <c r="F5632" s="1" t="str">
        <f>IF(Tabella1[[#This Row],[Popolazione]]&gt;300000,"Trovato","")</f>
        <v/>
      </c>
      <c r="G5632" s="1" t="str">
        <f>IF(AND(Tabella1[[#This Row],[Popolazione]]&gt;50000,Tabella1[[#This Row],[Popolazione]]&lt;100000),"Compreso",Tabella1[[#This Row],[Regione]])</f>
        <v>ABRUZZO</v>
      </c>
    </row>
    <row r="5633" spans="1:7" x14ac:dyDescent="0.25">
      <c r="A5633" s="26" t="s">
        <v>2747</v>
      </c>
      <c r="B5633" s="4" t="str">
        <f>IFERROR(VLOOKUP(A5633,PEC!A$2:B$7902,2,0),"PEC NON ESISTENTE")</f>
        <v>affarigenerali</v>
      </c>
      <c r="C5633" s="3" t="s">
        <v>8234</v>
      </c>
      <c r="D5633" s="3" t="s">
        <v>8235</v>
      </c>
      <c r="E5633" s="32">
        <v>4848</v>
      </c>
      <c r="F5633" s="1" t="str">
        <f>IF(Tabella1[[#This Row],[Popolazione]]&gt;300000,"Trovato","")</f>
        <v/>
      </c>
      <c r="G5633" s="1" t="str">
        <f>IF(AND(Tabella1[[#This Row],[Popolazione]]&gt;50000,Tabella1[[#This Row],[Popolazione]]&lt;100000),"Compreso",Tabella1[[#This Row],[Regione]])</f>
        <v>ABRUZZO</v>
      </c>
    </row>
    <row r="5634" spans="1:7" x14ac:dyDescent="0.25">
      <c r="A5634" s="26" t="s">
        <v>2811</v>
      </c>
      <c r="B5634" s="4" t="str">
        <f>IFERROR(VLOOKUP(A5634,PEC!A$2:B$7902,2,0),"PEC NON ESISTENTE")</f>
        <v>comunedogliola</v>
      </c>
      <c r="C5634" s="3" t="s">
        <v>8234</v>
      </c>
      <c r="D5634" s="3" t="s">
        <v>8235</v>
      </c>
      <c r="E5634" s="32">
        <v>389</v>
      </c>
      <c r="F5634" s="1" t="str">
        <f>IF(Tabella1[[#This Row],[Popolazione]]&gt;300000,"Trovato","")</f>
        <v/>
      </c>
      <c r="G5634" s="1" t="str">
        <f>IF(AND(Tabella1[[#This Row],[Popolazione]]&gt;50000,Tabella1[[#This Row],[Popolazione]]&lt;100000),"Compreso",Tabella1[[#This Row],[Regione]])</f>
        <v>ABRUZZO</v>
      </c>
    </row>
    <row r="5635" spans="1:7" x14ac:dyDescent="0.25">
      <c r="A5635" s="26" t="s">
        <v>2934</v>
      </c>
      <c r="B5635" s="4" t="str">
        <f>IFERROR(VLOOKUP(A5635,PEC!A$2:B$7902,2,0),"PEC NON ESISTENTE")</f>
        <v>pec</v>
      </c>
      <c r="C5635" s="3" t="s">
        <v>8234</v>
      </c>
      <c r="D5635" s="3" t="s">
        <v>8235</v>
      </c>
      <c r="E5635" s="32">
        <v>1955</v>
      </c>
      <c r="F5635" s="1" t="str">
        <f>IF(Tabella1[[#This Row],[Popolazione]]&gt;300000,"Trovato","")</f>
        <v/>
      </c>
      <c r="G5635" s="1" t="str">
        <f>IF(AND(Tabella1[[#This Row],[Popolazione]]&gt;50000,Tabella1[[#This Row],[Popolazione]]&lt;100000),"Compreso",Tabella1[[#This Row],[Regione]])</f>
        <v>ABRUZZO</v>
      </c>
    </row>
    <row r="5636" spans="1:7" x14ac:dyDescent="0.25">
      <c r="A5636" s="26" t="s">
        <v>2939</v>
      </c>
      <c r="B5636" s="4" t="str">
        <f>IFERROR(VLOOKUP(A5636,PEC!A$2:B$7902,2,0),"PEC NON ESISTENTE")</f>
        <v>comune.farasanmartino</v>
      </c>
      <c r="C5636" s="3" t="s">
        <v>8234</v>
      </c>
      <c r="D5636" s="3" t="s">
        <v>8235</v>
      </c>
      <c r="E5636" s="32">
        <v>1524</v>
      </c>
      <c r="F5636" s="1" t="str">
        <f>IF(Tabella1[[#This Row],[Popolazione]]&gt;300000,"Trovato","")</f>
        <v/>
      </c>
      <c r="G5636" s="1" t="str">
        <f>IF(AND(Tabella1[[#This Row],[Popolazione]]&gt;50000,Tabella1[[#This Row],[Popolazione]]&lt;100000),"Compreso",Tabella1[[#This Row],[Regione]])</f>
        <v>ABRUZZO</v>
      </c>
    </row>
    <row r="5637" spans="1:7" x14ac:dyDescent="0.25">
      <c r="A5637" s="26" t="s">
        <v>3001</v>
      </c>
      <c r="B5637" s="4" t="str">
        <f>IFERROR(VLOOKUP(A5637,PEC!A$2:B$7902,2,0),"PEC NON ESISTENTE")</f>
        <v>filetto</v>
      </c>
      <c r="C5637" s="3" t="s">
        <v>8234</v>
      </c>
      <c r="D5637" s="3" t="s">
        <v>8235</v>
      </c>
      <c r="E5637" s="32">
        <v>1026</v>
      </c>
      <c r="F5637" s="1" t="str">
        <f>IF(Tabella1[[#This Row],[Popolazione]]&gt;300000,"Trovato","")</f>
        <v/>
      </c>
      <c r="G5637" s="1" t="str">
        <f>IF(AND(Tabella1[[#This Row],[Popolazione]]&gt;50000,Tabella1[[#This Row],[Popolazione]]&lt;100000),"Compreso",Tabella1[[#This Row],[Regione]])</f>
        <v>ABRUZZO</v>
      </c>
    </row>
    <row r="5638" spans="1:7" x14ac:dyDescent="0.25">
      <c r="A5638" s="26" t="s">
        <v>3109</v>
      </c>
      <c r="B5638" s="4" t="str">
        <f>IFERROR(VLOOKUP(A5638,PEC!A$2:B$7902,2,0),"PEC NON ESISTENTE")</f>
        <v>comune</v>
      </c>
      <c r="C5638" s="3" t="s">
        <v>8234</v>
      </c>
      <c r="D5638" s="3" t="s">
        <v>8235</v>
      </c>
      <c r="E5638" s="32">
        <v>6217</v>
      </c>
      <c r="F5638" s="1" t="str">
        <f>IF(Tabella1[[#This Row],[Popolazione]]&gt;300000,"Trovato","")</f>
        <v/>
      </c>
      <c r="G5638" s="1" t="str">
        <f>IF(AND(Tabella1[[#This Row],[Popolazione]]&gt;50000,Tabella1[[#This Row],[Popolazione]]&lt;100000),"Compreso",Tabella1[[#This Row],[Regione]])</f>
        <v>ABRUZZO</v>
      </c>
    </row>
    <row r="5639" spans="1:7" x14ac:dyDescent="0.25">
      <c r="A5639" s="26" t="s">
        <v>3124</v>
      </c>
      <c r="B5639" s="4" t="str">
        <f>IFERROR(VLOOKUP(A5639,PEC!A$2:B$7902,2,0),"PEC NON ESISTENTE")</f>
        <v>comune.fraine.ch</v>
      </c>
      <c r="C5639" s="3" t="s">
        <v>8234</v>
      </c>
      <c r="D5639" s="3" t="s">
        <v>8235</v>
      </c>
      <c r="E5639" s="32">
        <v>396</v>
      </c>
      <c r="F5639" s="1" t="str">
        <f>IF(Tabella1[[#This Row],[Popolazione]]&gt;300000,"Trovato","")</f>
        <v/>
      </c>
      <c r="G5639" s="1" t="str">
        <f>IF(AND(Tabella1[[#This Row],[Popolazione]]&gt;50000,Tabella1[[#This Row],[Popolazione]]&lt;100000),"Compreso",Tabella1[[#This Row],[Regione]])</f>
        <v>ABRUZZO</v>
      </c>
    </row>
    <row r="5640" spans="1:7" x14ac:dyDescent="0.25">
      <c r="A5640" s="26" t="s">
        <v>3126</v>
      </c>
      <c r="B5640" s="4" t="str">
        <f>IFERROR(VLOOKUP(A5640,PEC!A$2:B$7902,2,0),"PEC NON ESISTENTE")</f>
        <v>protocollo</v>
      </c>
      <c r="C5640" s="3" t="s">
        <v>8234</v>
      </c>
      <c r="D5640" s="3" t="s">
        <v>8235</v>
      </c>
      <c r="E5640" s="32">
        <v>23816</v>
      </c>
      <c r="F5640" s="1" t="str">
        <f>IF(Tabella1[[#This Row],[Popolazione]]&gt;300000,"Trovato","")</f>
        <v/>
      </c>
      <c r="G5640" s="1" t="str">
        <f>IF(AND(Tabella1[[#This Row],[Popolazione]]&gt;50000,Tabella1[[#This Row],[Popolazione]]&lt;100000),"Compreso",Tabella1[[#This Row],[Regione]])</f>
        <v>ABRUZZO</v>
      </c>
    </row>
    <row r="5641" spans="1:7" x14ac:dyDescent="0.25">
      <c r="A5641" s="26" t="s">
        <v>3153</v>
      </c>
      <c r="B5641" s="4" t="str">
        <f>IFERROR(VLOOKUP(A5641,PEC!A$2:B$7902,2,0),"PEC NON ESISTENTE")</f>
        <v>comunefresagrandinaria</v>
      </c>
      <c r="C5641" s="3" t="s">
        <v>8234</v>
      </c>
      <c r="D5641" s="3" t="s">
        <v>8235</v>
      </c>
      <c r="E5641" s="32">
        <v>1056</v>
      </c>
      <c r="F5641" s="1" t="str">
        <f>IF(Tabella1[[#This Row],[Popolazione]]&gt;300000,"Trovato","")</f>
        <v/>
      </c>
      <c r="G5641" s="1" t="str">
        <f>IF(AND(Tabella1[[#This Row],[Popolazione]]&gt;50000,Tabella1[[#This Row],[Popolazione]]&lt;100000),"Compreso",Tabella1[[#This Row],[Regione]])</f>
        <v>ABRUZZO</v>
      </c>
    </row>
    <row r="5642" spans="1:7" x14ac:dyDescent="0.25">
      <c r="A5642" s="26" t="s">
        <v>3158</v>
      </c>
      <c r="B5642" s="4" t="str">
        <f>IFERROR(VLOOKUP(A5642,PEC!A$2:B$7902,2,0),"PEC NON ESISTENTE")</f>
        <v>protocollo</v>
      </c>
      <c r="C5642" s="3" t="s">
        <v>8234</v>
      </c>
      <c r="D5642" s="3" t="s">
        <v>8235</v>
      </c>
      <c r="E5642" s="32">
        <v>1889</v>
      </c>
      <c r="F5642" s="1" t="str">
        <f>IF(Tabella1[[#This Row],[Popolazione]]&gt;300000,"Trovato","")</f>
        <v/>
      </c>
      <c r="G5642" s="1" t="str">
        <f>IF(AND(Tabella1[[#This Row],[Popolazione]]&gt;50000,Tabella1[[#This Row],[Popolazione]]&lt;100000),"Compreso",Tabella1[[#This Row],[Regione]])</f>
        <v>ABRUZZO</v>
      </c>
    </row>
    <row r="5643" spans="1:7" x14ac:dyDescent="0.25">
      <c r="A5643" s="26" t="s">
        <v>3173</v>
      </c>
      <c r="B5643" s="4" t="str">
        <f>IFERROR(VLOOKUP(A5643,PEC!A$2:B$7902,2,0),"PEC NON ESISTENTE")</f>
        <v>comune.furci</v>
      </c>
      <c r="C5643" s="3" t="s">
        <v>8234</v>
      </c>
      <c r="D5643" s="3" t="s">
        <v>8235</v>
      </c>
      <c r="E5643" s="32">
        <v>1088</v>
      </c>
      <c r="F5643" s="1" t="str">
        <f>IF(Tabella1[[#This Row],[Popolazione]]&gt;300000,"Trovato","")</f>
        <v/>
      </c>
      <c r="G5643" s="1" t="str">
        <f>IF(AND(Tabella1[[#This Row],[Popolazione]]&gt;50000,Tabella1[[#This Row],[Popolazione]]&lt;100000),"Compreso",Tabella1[[#This Row],[Regione]])</f>
        <v>ABRUZZO</v>
      </c>
    </row>
    <row r="5644" spans="1:7" x14ac:dyDescent="0.25">
      <c r="A5644" s="26" t="s">
        <v>3234</v>
      </c>
      <c r="B5644" s="4" t="str">
        <f>IFERROR(VLOOKUP(A5644,PEC!A$2:B$7902,2,0),"PEC NON ESISTENTE")</f>
        <v>comune.gamberale</v>
      </c>
      <c r="C5644" s="3" t="s">
        <v>8234</v>
      </c>
      <c r="D5644" s="3" t="s">
        <v>8235</v>
      </c>
      <c r="E5644" s="32">
        <v>328</v>
      </c>
      <c r="F5644" s="1" t="str">
        <f>IF(Tabella1[[#This Row],[Popolazione]]&gt;300000,"Trovato","")</f>
        <v/>
      </c>
      <c r="G5644" s="1" t="str">
        <f>IF(AND(Tabella1[[#This Row],[Popolazione]]&gt;50000,Tabella1[[#This Row],[Popolazione]]&lt;100000),"Compreso",Tabella1[[#This Row],[Regione]])</f>
        <v>ABRUZZO</v>
      </c>
    </row>
    <row r="5645" spans="1:7" x14ac:dyDescent="0.25">
      <c r="A5645" s="26" t="s">
        <v>3306</v>
      </c>
      <c r="B5645" s="4" t="str">
        <f>IFERROR(VLOOKUP(A5645,PEC!A$2:B$7902,2,0),"PEC NON ESISTENTE")</f>
        <v>prot</v>
      </c>
      <c r="C5645" s="3" t="s">
        <v>8234</v>
      </c>
      <c r="D5645" s="3" t="s">
        <v>8235</v>
      </c>
      <c r="E5645" s="32">
        <v>1550</v>
      </c>
      <c r="F5645" s="1" t="str">
        <f>IF(Tabella1[[#This Row],[Popolazione]]&gt;300000,"Trovato","")</f>
        <v/>
      </c>
      <c r="G5645" s="1" t="str">
        <f>IF(AND(Tabella1[[#This Row],[Popolazione]]&gt;50000,Tabella1[[#This Row],[Popolazione]]&lt;100000),"Compreso",Tabella1[[#This Row],[Regione]])</f>
        <v>ABRUZZO</v>
      </c>
    </row>
    <row r="5646" spans="1:7" x14ac:dyDescent="0.25">
      <c r="A5646" s="26" t="s">
        <v>3348</v>
      </c>
      <c r="B5646" s="4" t="str">
        <f>IFERROR(VLOOKUP(A5646,PEC!A$2:B$7902,2,0),"PEC NON ESISTENTE")</f>
        <v>comune.gissi</v>
      </c>
      <c r="C5646" s="3" t="s">
        <v>8234</v>
      </c>
      <c r="D5646" s="3" t="s">
        <v>8235</v>
      </c>
      <c r="E5646" s="32">
        <v>2935</v>
      </c>
      <c r="F5646" s="1" t="str">
        <f>IF(Tabella1[[#This Row],[Popolazione]]&gt;300000,"Trovato","")</f>
        <v/>
      </c>
      <c r="G5646" s="1" t="str">
        <f>IF(AND(Tabella1[[#This Row],[Popolazione]]&gt;50000,Tabella1[[#This Row],[Popolazione]]&lt;100000),"Compreso",Tabella1[[#This Row],[Regione]])</f>
        <v>ABRUZZO</v>
      </c>
    </row>
    <row r="5647" spans="1:7" x14ac:dyDescent="0.25">
      <c r="A5647" s="26" t="s">
        <v>3353</v>
      </c>
      <c r="B5647" s="4" t="str">
        <f>IFERROR(VLOOKUP(A5647,PEC!A$2:B$7902,2,0),"PEC NON ESISTENTE")</f>
        <v>comune.giulianoteatino</v>
      </c>
      <c r="C5647" s="3" t="s">
        <v>8234</v>
      </c>
      <c r="D5647" s="3" t="s">
        <v>8235</v>
      </c>
      <c r="E5647" s="32">
        <v>1270</v>
      </c>
      <c r="F5647" s="1" t="str">
        <f>IF(Tabella1[[#This Row],[Popolazione]]&gt;300000,"Trovato","")</f>
        <v/>
      </c>
      <c r="G5647" s="1" t="str">
        <f>IF(AND(Tabella1[[#This Row],[Popolazione]]&gt;50000,Tabella1[[#This Row],[Popolazione]]&lt;100000),"Compreso",Tabella1[[#This Row],[Regione]])</f>
        <v>ABRUZZO</v>
      </c>
    </row>
    <row r="5648" spans="1:7" x14ac:dyDescent="0.25">
      <c r="A5648" s="26" t="s">
        <v>3495</v>
      </c>
      <c r="B5648" s="4" t="str">
        <f>IFERROR(VLOOKUP(A5648,PEC!A$2:B$7902,2,0),"PEC NON ESISTENTE")</f>
        <v>comune.guardiagrele</v>
      </c>
      <c r="C5648" s="3" t="s">
        <v>8234</v>
      </c>
      <c r="D5648" s="3" t="s">
        <v>8235</v>
      </c>
      <c r="E5648" s="32">
        <v>9367</v>
      </c>
      <c r="F5648" s="1" t="str">
        <f>IF(Tabella1[[#This Row],[Popolazione]]&gt;300000,"Trovato","")</f>
        <v/>
      </c>
      <c r="G5648" s="1" t="str">
        <f>IF(AND(Tabella1[[#This Row],[Popolazione]]&gt;50000,Tabella1[[#This Row],[Popolazione]]&lt;100000),"Compreso",Tabella1[[#This Row],[Regione]])</f>
        <v>ABRUZZO</v>
      </c>
    </row>
    <row r="5649" spans="1:7" x14ac:dyDescent="0.25">
      <c r="A5649" s="26" t="s">
        <v>3509</v>
      </c>
      <c r="B5649" s="4" t="str">
        <f>IFERROR(VLOOKUP(A5649,PEC!A$2:B$7902,2,0),"PEC NON ESISTENTE")</f>
        <v>comune.guilmi</v>
      </c>
      <c r="C5649" s="3" t="s">
        <v>8234</v>
      </c>
      <c r="D5649" s="3" t="s">
        <v>8235</v>
      </c>
      <c r="E5649" s="32">
        <v>432</v>
      </c>
      <c r="F5649" s="1" t="str">
        <f>IF(Tabella1[[#This Row],[Popolazione]]&gt;300000,"Trovato","")</f>
        <v/>
      </c>
      <c r="G5649" s="1" t="str">
        <f>IF(AND(Tabella1[[#This Row],[Popolazione]]&gt;50000,Tabella1[[#This Row],[Popolazione]]&lt;100000),"Compreso",Tabella1[[#This Row],[Regione]])</f>
        <v>ABRUZZO</v>
      </c>
    </row>
    <row r="5650" spans="1:7" x14ac:dyDescent="0.25">
      <c r="A5650" s="26" t="s">
        <v>3627</v>
      </c>
      <c r="B5650" s="4" t="str">
        <f>IFERROR(VLOOKUP(A5650,PEC!A$2:B$7902,2,0),"PEC NON ESISTENTE")</f>
        <v>comunelamadeipeligni</v>
      </c>
      <c r="C5650" s="3" t="s">
        <v>8234</v>
      </c>
      <c r="D5650" s="3" t="s">
        <v>8235</v>
      </c>
      <c r="E5650" s="32">
        <v>1364</v>
      </c>
      <c r="F5650" s="1" t="str">
        <f>IF(Tabella1[[#This Row],[Popolazione]]&gt;300000,"Trovato","")</f>
        <v/>
      </c>
      <c r="G5650" s="1" t="str">
        <f>IF(AND(Tabella1[[#This Row],[Popolazione]]&gt;50000,Tabella1[[#This Row],[Popolazione]]&lt;100000),"Compreso",Tabella1[[#This Row],[Regione]])</f>
        <v>ABRUZZO</v>
      </c>
    </row>
    <row r="5651" spans="1:7" x14ac:dyDescent="0.25">
      <c r="A5651" s="26" t="s">
        <v>3635</v>
      </c>
      <c r="B5651" s="4" t="str">
        <f>IFERROR(VLOOKUP(A5651,PEC!A$2:B$7902,2,0),"PEC NON ESISTENTE")</f>
        <v>comune.lanciano.chieti</v>
      </c>
      <c r="C5651" s="3" t="s">
        <v>8234</v>
      </c>
      <c r="D5651" s="3" t="s">
        <v>8235</v>
      </c>
      <c r="E5651" s="32">
        <v>35921</v>
      </c>
      <c r="F5651" s="1" t="str">
        <f>IF(Tabella1[[#This Row],[Popolazione]]&gt;300000,"Trovato","")</f>
        <v/>
      </c>
      <c r="G5651" s="1" t="str">
        <f>IF(AND(Tabella1[[#This Row],[Popolazione]]&gt;50000,Tabella1[[#This Row],[Popolazione]]&lt;100000),"Compreso",Tabella1[[#This Row],[Regione]])</f>
        <v>ABRUZZO</v>
      </c>
    </row>
    <row r="5652" spans="1:7" x14ac:dyDescent="0.25">
      <c r="A5652" s="26" t="s">
        <v>3703</v>
      </c>
      <c r="B5652" s="4" t="str">
        <f>IFERROR(VLOOKUP(A5652,PEC!A$2:B$7902,2,0),"PEC NON ESISTENTE")</f>
        <v>comune.lentella.ch</v>
      </c>
      <c r="C5652" s="3" t="s">
        <v>8234</v>
      </c>
      <c r="D5652" s="3" t="s">
        <v>8235</v>
      </c>
      <c r="E5652" s="32">
        <v>725</v>
      </c>
      <c r="F5652" s="1" t="str">
        <f>IF(Tabella1[[#This Row],[Popolazione]]&gt;300000,"Trovato","")</f>
        <v/>
      </c>
      <c r="G5652" s="1" t="str">
        <f>IF(AND(Tabella1[[#This Row],[Popolazione]]&gt;50000,Tabella1[[#This Row],[Popolazione]]&lt;100000),"Compreso",Tabella1[[#This Row],[Regione]])</f>
        <v>ABRUZZO</v>
      </c>
    </row>
    <row r="5653" spans="1:7" x14ac:dyDescent="0.25">
      <c r="A5653" s="26" t="s">
        <v>3726</v>
      </c>
      <c r="B5653" s="4" t="str">
        <f>IFERROR(VLOOKUP(A5653,PEC!A$2:B$7902,2,0),"PEC NON ESISTENTE")</f>
        <v>comune.lettopalena</v>
      </c>
      <c r="C5653" s="3" t="s">
        <v>8234</v>
      </c>
      <c r="D5653" s="3" t="s">
        <v>8235</v>
      </c>
      <c r="E5653" s="32">
        <v>365</v>
      </c>
      <c r="F5653" s="1" t="str">
        <f>IF(Tabella1[[#This Row],[Popolazione]]&gt;300000,"Trovato","")</f>
        <v/>
      </c>
      <c r="G5653" s="1" t="str">
        <f>IF(AND(Tabella1[[#This Row],[Popolazione]]&gt;50000,Tabella1[[#This Row],[Popolazione]]&lt;100000),"Compreso",Tabella1[[#This Row],[Regione]])</f>
        <v>ABRUZZO</v>
      </c>
    </row>
    <row r="5654" spans="1:7" x14ac:dyDescent="0.25">
      <c r="A5654" s="26" t="s">
        <v>3760</v>
      </c>
      <c r="B5654" s="4" t="str">
        <f>IFERROR(VLOOKUP(A5654,PEC!A$2:B$7902,2,0),"PEC NON ESISTENTE")</f>
        <v>comune.liscia</v>
      </c>
      <c r="C5654" s="3" t="s">
        <v>8234</v>
      </c>
      <c r="D5654" s="3" t="s">
        <v>8235</v>
      </c>
      <c r="E5654" s="32">
        <v>712</v>
      </c>
      <c r="F5654" s="1" t="str">
        <f>IF(Tabella1[[#This Row],[Popolazione]]&gt;300000,"Trovato","")</f>
        <v/>
      </c>
      <c r="G5654" s="1" t="str">
        <f>IF(AND(Tabella1[[#This Row],[Popolazione]]&gt;50000,Tabella1[[#This Row],[Popolazione]]&lt;100000),"Compreso",Tabella1[[#This Row],[Regione]])</f>
        <v>ABRUZZO</v>
      </c>
    </row>
    <row r="5655" spans="1:7" x14ac:dyDescent="0.25">
      <c r="A5655" s="26" t="s">
        <v>4181</v>
      </c>
      <c r="B5655" s="4" t="str">
        <f>IFERROR(VLOOKUP(A5655,PEC!A$2:B$7902,2,0),"PEC NON ESISTENTE")</f>
        <v>miglianico</v>
      </c>
      <c r="C5655" s="3" t="s">
        <v>8234</v>
      </c>
      <c r="D5655" s="3" t="s">
        <v>8235</v>
      </c>
      <c r="E5655" s="32">
        <v>4844</v>
      </c>
      <c r="F5655" s="1" t="str">
        <f>IF(Tabella1[[#This Row],[Popolazione]]&gt;300000,"Trovato","")</f>
        <v/>
      </c>
      <c r="G5655" s="1" t="str">
        <f>IF(AND(Tabella1[[#This Row],[Popolazione]]&gt;50000,Tabella1[[#This Row],[Popolazione]]&lt;100000),"Compreso",Tabella1[[#This Row],[Regione]])</f>
        <v>ABRUZZO</v>
      </c>
    </row>
    <row r="5656" spans="1:7" x14ac:dyDescent="0.25">
      <c r="A5656" s="26" t="s">
        <v>4354</v>
      </c>
      <c r="B5656" s="4" t="str">
        <f>IFERROR(VLOOKUP(A5656,PEC!A$2:B$7902,2,0),"PEC NON ESISTENTE")</f>
        <v>montazzoli</v>
      </c>
      <c r="C5656" s="3" t="s">
        <v>8234</v>
      </c>
      <c r="D5656" s="3" t="s">
        <v>8235</v>
      </c>
      <c r="E5656" s="32">
        <v>1032</v>
      </c>
      <c r="F5656" s="1" t="str">
        <f>IF(Tabella1[[#This Row],[Popolazione]]&gt;300000,"Trovato","")</f>
        <v/>
      </c>
      <c r="G5656" s="1" t="str">
        <f>IF(AND(Tabella1[[#This Row],[Popolazione]]&gt;50000,Tabella1[[#This Row],[Popolazione]]&lt;100000),"Compreso",Tabella1[[#This Row],[Regione]])</f>
        <v>ABRUZZO</v>
      </c>
    </row>
    <row r="5657" spans="1:7" x14ac:dyDescent="0.25">
      <c r="A5657" s="26" t="s">
        <v>4429</v>
      </c>
      <c r="B5657" s="4" t="str">
        <f>IFERROR(VLOOKUP(A5657,PEC!A$2:B$7902,2,0),"PEC NON ESISTENTE")</f>
        <v>comune.monteferrante</v>
      </c>
      <c r="C5657" s="3" t="s">
        <v>8234</v>
      </c>
      <c r="D5657" s="3" t="s">
        <v>8235</v>
      </c>
      <c r="E5657" s="32">
        <v>141</v>
      </c>
      <c r="F5657" s="1" t="str">
        <f>IF(Tabella1[[#This Row],[Popolazione]]&gt;300000,"Trovato","")</f>
        <v/>
      </c>
      <c r="G5657" s="1" t="str">
        <f>IF(AND(Tabella1[[#This Row],[Popolazione]]&gt;50000,Tabella1[[#This Row],[Popolazione]]&lt;100000),"Compreso",Tabella1[[#This Row],[Regione]])</f>
        <v>ABRUZZO</v>
      </c>
    </row>
    <row r="5658" spans="1:7" x14ac:dyDescent="0.25">
      <c r="A5658" s="26" t="s">
        <v>4458</v>
      </c>
      <c r="B5658" s="4" t="str">
        <f>IFERROR(VLOOKUP(A5658,PEC!A$2:B$7902,2,0),"PEC NON ESISTENTE")</f>
        <v>comunemontelapiano</v>
      </c>
      <c r="C5658" s="3" t="s">
        <v>8234</v>
      </c>
      <c r="D5658" s="3" t="s">
        <v>8235</v>
      </c>
      <c r="E5658" s="32">
        <v>80</v>
      </c>
      <c r="F5658" s="1" t="str">
        <f>IF(Tabella1[[#This Row],[Popolazione]]&gt;300000,"Trovato","")</f>
        <v/>
      </c>
      <c r="G5658" s="1" t="str">
        <f>IF(AND(Tabella1[[#This Row],[Popolazione]]&gt;50000,Tabella1[[#This Row],[Popolazione]]&lt;100000),"Compreso",Tabella1[[#This Row],[Regione]])</f>
        <v>ABRUZZO</v>
      </c>
    </row>
    <row r="5659" spans="1:7" x14ac:dyDescent="0.25">
      <c r="A5659" s="26" t="s">
        <v>4493</v>
      </c>
      <c r="B5659" s="4" t="str">
        <f>IFERROR(VLOOKUP(A5659,PEC!A$2:B$7902,2,0),"PEC NON ESISTENTE")</f>
        <v>comune.montenerodomo.ch</v>
      </c>
      <c r="C5659" s="3" t="s">
        <v>8234</v>
      </c>
      <c r="D5659" s="3" t="s">
        <v>8235</v>
      </c>
      <c r="E5659" s="32">
        <v>736</v>
      </c>
      <c r="F5659" s="1" t="str">
        <f>IF(Tabella1[[#This Row],[Popolazione]]&gt;300000,"Trovato","")</f>
        <v/>
      </c>
      <c r="G5659" s="1" t="str">
        <f>IF(AND(Tabella1[[#This Row],[Popolazione]]&gt;50000,Tabella1[[#This Row],[Popolazione]]&lt;100000),"Compreso",Tabella1[[#This Row],[Regione]])</f>
        <v>ABRUZZO</v>
      </c>
    </row>
    <row r="5660" spans="1:7" x14ac:dyDescent="0.25">
      <c r="A5660" s="26" t="s">
        <v>4494</v>
      </c>
      <c r="B5660" s="4" t="str">
        <f>IFERROR(VLOOKUP(A5660,PEC!A$2:B$7902,2,0),"PEC NON ESISTENTE")</f>
        <v>servizidemografici</v>
      </c>
      <c r="C5660" s="3" t="s">
        <v>8234</v>
      </c>
      <c r="D5660" s="3" t="s">
        <v>8235</v>
      </c>
      <c r="E5660" s="32">
        <v>2564</v>
      </c>
      <c r="F5660" s="1" t="str">
        <f>IF(Tabella1[[#This Row],[Popolazione]]&gt;300000,"Trovato","")</f>
        <v/>
      </c>
      <c r="G5660" s="1" t="str">
        <f>IF(AND(Tabella1[[#This Row],[Popolazione]]&gt;50000,Tabella1[[#This Row],[Popolazione]]&lt;100000),"Compreso",Tabella1[[#This Row],[Regione]])</f>
        <v>ABRUZZO</v>
      </c>
    </row>
    <row r="5661" spans="1:7" x14ac:dyDescent="0.25">
      <c r="A5661" s="26" t="s">
        <v>4628</v>
      </c>
      <c r="B5661" s="4" t="str">
        <f>IFERROR(VLOOKUP(A5661,PEC!A$2:B$7902,2,0),"PEC NON ESISTENTE")</f>
        <v>comune.mozzagrogna</v>
      </c>
      <c r="C5661" s="3" t="s">
        <v>8234</v>
      </c>
      <c r="D5661" s="3" t="s">
        <v>8235</v>
      </c>
      <c r="E5661" s="32">
        <v>2291</v>
      </c>
      <c r="F5661" s="1" t="str">
        <f>IF(Tabella1[[#This Row],[Popolazione]]&gt;300000,"Trovato","")</f>
        <v/>
      </c>
      <c r="G5661" s="1" t="str">
        <f>IF(AND(Tabella1[[#This Row],[Popolazione]]&gt;50000,Tabella1[[#This Row],[Popolazione]]&lt;100000),"Compreso",Tabella1[[#This Row],[Regione]])</f>
        <v>ABRUZZO</v>
      </c>
    </row>
    <row r="5662" spans="1:7" x14ac:dyDescent="0.25">
      <c r="A5662" s="26" t="s">
        <v>4881</v>
      </c>
      <c r="B5662" s="4" t="str">
        <f>IFERROR(VLOOKUP(A5662,PEC!A$2:B$7902,2,0),"PEC NON ESISTENTE")</f>
        <v>info</v>
      </c>
      <c r="C5662" s="3" t="s">
        <v>8234</v>
      </c>
      <c r="D5662" s="3" t="s">
        <v>8235</v>
      </c>
      <c r="E5662" s="32">
        <v>4008</v>
      </c>
      <c r="F5662" s="1" t="str">
        <f>IF(Tabella1[[#This Row],[Popolazione]]&gt;300000,"Trovato","")</f>
        <v/>
      </c>
      <c r="G5662" s="1" t="str">
        <f>IF(AND(Tabella1[[#This Row],[Popolazione]]&gt;50000,Tabella1[[#This Row],[Popolazione]]&lt;100000),"Compreso",Tabella1[[#This Row],[Regione]])</f>
        <v>ABRUZZO</v>
      </c>
    </row>
    <row r="5663" spans="1:7" x14ac:dyDescent="0.25">
      <c r="A5663" s="26" t="s">
        <v>4891</v>
      </c>
      <c r="B5663" s="4" t="str">
        <f>IFERROR(VLOOKUP(A5663,PEC!A$2:B$7902,2,0),"PEC NON ESISTENTE")</f>
        <v>protocollo</v>
      </c>
      <c r="C5663" s="3" t="s">
        <v>8234</v>
      </c>
      <c r="D5663" s="3" t="s">
        <v>8235</v>
      </c>
      <c r="E5663" s="32">
        <v>23425</v>
      </c>
      <c r="F5663" s="1" t="str">
        <f>IF(Tabella1[[#This Row],[Popolazione]]&gt;300000,"Trovato","")</f>
        <v/>
      </c>
      <c r="G5663" s="1" t="str">
        <f>IF(AND(Tabella1[[#This Row],[Popolazione]]&gt;50000,Tabella1[[#This Row],[Popolazione]]&lt;100000),"Compreso",Tabella1[[#This Row],[Regione]])</f>
        <v>ABRUZZO</v>
      </c>
    </row>
    <row r="5664" spans="1:7" x14ac:dyDescent="0.25">
      <c r="A5664" s="26" t="s">
        <v>4975</v>
      </c>
      <c r="B5664" s="4" t="str">
        <f>IFERROR(VLOOKUP(A5664,PEC!A$2:B$7902,2,0),"PEC NON ESISTENTE")</f>
        <v>protocollo</v>
      </c>
      <c r="C5664" s="3" t="s">
        <v>8234</v>
      </c>
      <c r="D5664" s="3" t="s">
        <v>8235</v>
      </c>
      <c r="E5664" s="32">
        <v>4466</v>
      </c>
      <c r="F5664" s="1" t="str">
        <f>IF(Tabella1[[#This Row],[Popolazione]]&gt;300000,"Trovato","")</f>
        <v/>
      </c>
      <c r="G5664" s="1" t="str">
        <f>IF(AND(Tabella1[[#This Row],[Popolazione]]&gt;50000,Tabella1[[#This Row],[Popolazione]]&lt;100000),"Compreso",Tabella1[[#This Row],[Regione]])</f>
        <v>ABRUZZO</v>
      </c>
    </row>
    <row r="5665" spans="1:7" x14ac:dyDescent="0.25">
      <c r="A5665" s="26" t="s">
        <v>5002</v>
      </c>
      <c r="B5665" s="4" t="str">
        <f>IFERROR(VLOOKUP(A5665,PEC!A$2:B$7902,2,0),"PEC NON ESISTENTE")</f>
        <v>comunedipalena</v>
      </c>
      <c r="C5665" s="3" t="s">
        <v>8234</v>
      </c>
      <c r="D5665" s="3" t="s">
        <v>8235</v>
      </c>
      <c r="E5665" s="32">
        <v>1412</v>
      </c>
      <c r="F5665" s="1" t="str">
        <f>IF(Tabella1[[#This Row],[Popolazione]]&gt;300000,"Trovato","")</f>
        <v/>
      </c>
      <c r="G5665" s="1" t="str">
        <f>IF(AND(Tabella1[[#This Row],[Popolazione]]&gt;50000,Tabella1[[#This Row],[Popolazione]]&lt;100000),"Compreso",Tabella1[[#This Row],[Regione]])</f>
        <v>ABRUZZO</v>
      </c>
    </row>
    <row r="5666" spans="1:7" x14ac:dyDescent="0.25">
      <c r="A5666" s="26" t="s">
        <v>5015</v>
      </c>
      <c r="B5666" s="4" t="str">
        <f>IFERROR(VLOOKUP(A5666,PEC!A$2:B$7902,2,0),"PEC NON ESISTENTE")</f>
        <v>comune.palmoli</v>
      </c>
      <c r="C5666" s="3" t="s">
        <v>8234</v>
      </c>
      <c r="D5666" s="3" t="s">
        <v>8235</v>
      </c>
      <c r="E5666" s="32">
        <v>980</v>
      </c>
      <c r="F5666" s="1" t="str">
        <f>IF(Tabella1[[#This Row],[Popolazione]]&gt;300000,"Trovato","")</f>
        <v/>
      </c>
      <c r="G5666" s="1" t="str">
        <f>IF(AND(Tabella1[[#This Row],[Popolazione]]&gt;50000,Tabella1[[#This Row],[Popolazione]]&lt;100000),"Compreso",Tabella1[[#This Row],[Regione]])</f>
        <v>ABRUZZO</v>
      </c>
    </row>
    <row r="5667" spans="1:7" x14ac:dyDescent="0.25">
      <c r="A5667" s="26" t="s">
        <v>5018</v>
      </c>
      <c r="B5667" s="4" t="str">
        <f>IFERROR(VLOOKUP(A5667,PEC!A$2:B$7902,2,0),"PEC NON ESISTENTE")</f>
        <v>comunepalombaro</v>
      </c>
      <c r="C5667" s="3" t="s">
        <v>8234</v>
      </c>
      <c r="D5667" s="3" t="s">
        <v>8235</v>
      </c>
      <c r="E5667" s="32">
        <v>1108</v>
      </c>
      <c r="F5667" s="1" t="str">
        <f>IF(Tabella1[[#This Row],[Popolazione]]&gt;300000,"Trovato","")</f>
        <v/>
      </c>
      <c r="G5667" s="1" t="str">
        <f>IF(AND(Tabella1[[#This Row],[Popolazione]]&gt;50000,Tabella1[[#This Row],[Popolazione]]&lt;100000),"Compreso",Tabella1[[#This Row],[Regione]])</f>
        <v>ABRUZZO</v>
      </c>
    </row>
    <row r="5668" spans="1:7" x14ac:dyDescent="0.25">
      <c r="A5668" s="26" t="s">
        <v>5110</v>
      </c>
      <c r="B5668" s="4" t="str">
        <f>IFERROR(VLOOKUP(A5668,PEC!A$2:B$7902,2,0),"PEC NON ESISTENTE")</f>
        <v>servizidemografici</v>
      </c>
      <c r="C5668" s="3" t="s">
        <v>8234</v>
      </c>
      <c r="D5668" s="3" t="s">
        <v>8235</v>
      </c>
      <c r="E5668" s="32">
        <v>311</v>
      </c>
      <c r="F5668" s="1" t="str">
        <f>IF(Tabella1[[#This Row],[Popolazione]]&gt;300000,"Trovato","")</f>
        <v/>
      </c>
      <c r="G5668" s="1" t="str">
        <f>IF(AND(Tabella1[[#This Row],[Popolazione]]&gt;50000,Tabella1[[#This Row],[Popolazione]]&lt;100000),"Compreso",Tabella1[[#This Row],[Regione]])</f>
        <v>ABRUZZO</v>
      </c>
    </row>
    <row r="5669" spans="1:7" x14ac:dyDescent="0.25">
      <c r="A5669" s="26" t="s">
        <v>5111</v>
      </c>
      <c r="B5669" s="4" t="str">
        <f>IFERROR(VLOOKUP(A5669,PEC!A$2:B$7902,2,0),"PEC NON ESISTENTE")</f>
        <v>comune.pennapiedimonte</v>
      </c>
      <c r="C5669" s="3" t="s">
        <v>8234</v>
      </c>
      <c r="D5669" s="3" t="s">
        <v>8235</v>
      </c>
      <c r="E5669" s="32">
        <v>515</v>
      </c>
      <c r="F5669" s="1" t="str">
        <f>IF(Tabella1[[#This Row],[Popolazione]]&gt;300000,"Trovato","")</f>
        <v/>
      </c>
      <c r="G5669" s="1" t="str">
        <f>IF(AND(Tabella1[[#This Row],[Popolazione]]&gt;50000,Tabella1[[#This Row],[Popolazione]]&lt;100000),"Compreso",Tabella1[[#This Row],[Regione]])</f>
        <v>ABRUZZO</v>
      </c>
    </row>
    <row r="5670" spans="1:7" x14ac:dyDescent="0.25">
      <c r="A5670" s="26" t="s">
        <v>5113</v>
      </c>
      <c r="B5670" s="4" t="str">
        <f>IFERROR(VLOOKUP(A5670,PEC!A$2:B$7902,2,0),"PEC NON ESISTENTE")</f>
        <v>info</v>
      </c>
      <c r="C5670" s="3" t="s">
        <v>8234</v>
      </c>
      <c r="D5670" s="3" t="s">
        <v>8235</v>
      </c>
      <c r="E5670" s="32">
        <v>1664</v>
      </c>
      <c r="F5670" s="1" t="str">
        <f>IF(Tabella1[[#This Row],[Popolazione]]&gt;300000,"Trovato","")</f>
        <v/>
      </c>
      <c r="G5670" s="1" t="str">
        <f>IF(AND(Tabella1[[#This Row],[Popolazione]]&gt;50000,Tabella1[[#This Row],[Popolazione]]&lt;100000),"Compreso",Tabella1[[#This Row],[Regione]])</f>
        <v>ABRUZZO</v>
      </c>
    </row>
    <row r="5671" spans="1:7" x14ac:dyDescent="0.25">
      <c r="A5671" s="26" t="s">
        <v>5328</v>
      </c>
      <c r="B5671" s="4" t="str">
        <f>IFERROR(VLOOKUP(A5671,PEC!A$2:B$7902,2,0),"PEC NON ESISTENTE")</f>
        <v>pizzoferrato.anagrafe</v>
      </c>
      <c r="C5671" s="3" t="s">
        <v>8234</v>
      </c>
      <c r="D5671" s="3" t="s">
        <v>8235</v>
      </c>
      <c r="E5671" s="32">
        <v>1127</v>
      </c>
      <c r="F5671" s="1" t="str">
        <f>IF(Tabella1[[#This Row],[Popolazione]]&gt;300000,"Trovato","")</f>
        <v/>
      </c>
      <c r="G5671" s="1" t="str">
        <f>IF(AND(Tabella1[[#This Row],[Popolazione]]&gt;50000,Tabella1[[#This Row],[Popolazione]]&lt;100000),"Compreso",Tabella1[[#This Row],[Regione]])</f>
        <v>ABRUZZO</v>
      </c>
    </row>
    <row r="5672" spans="1:7" x14ac:dyDescent="0.25">
      <c r="A5672" s="26" t="s">
        <v>5358</v>
      </c>
      <c r="B5672" s="4" t="str">
        <f>IFERROR(VLOOKUP(A5672,PEC!A$2:B$7902,2,0),"PEC NON ESISTENTE")</f>
        <v>info</v>
      </c>
      <c r="C5672" s="3" t="s">
        <v>8234</v>
      </c>
      <c r="D5672" s="3" t="s">
        <v>8235</v>
      </c>
      <c r="E5672" s="32">
        <v>943</v>
      </c>
      <c r="F5672" s="1" t="str">
        <f>IF(Tabella1[[#This Row],[Popolazione]]&gt;300000,"Trovato","")</f>
        <v/>
      </c>
      <c r="G5672" s="1" t="str">
        <f>IF(AND(Tabella1[[#This Row],[Popolazione]]&gt;50000,Tabella1[[#This Row],[Popolazione]]&lt;100000),"Compreso",Tabella1[[#This Row],[Regione]])</f>
        <v>ABRUZZO</v>
      </c>
    </row>
    <row r="5673" spans="1:7" x14ac:dyDescent="0.25">
      <c r="A5673" s="26" t="s">
        <v>5386</v>
      </c>
      <c r="B5673" s="4" t="str">
        <f>IFERROR(VLOOKUP(A5673,PEC!A$2:B$7902,2,0),"PEC NON ESISTENTE")</f>
        <v>comunedipollutri</v>
      </c>
      <c r="C5673" s="3" t="s">
        <v>8234</v>
      </c>
      <c r="D5673" s="3" t="s">
        <v>8235</v>
      </c>
      <c r="E5673" s="32">
        <v>2306</v>
      </c>
      <c r="F5673" s="1" t="str">
        <f>IF(Tabella1[[#This Row],[Popolazione]]&gt;300000,"Trovato","")</f>
        <v/>
      </c>
      <c r="G5673" s="1" t="str">
        <f>IF(AND(Tabella1[[#This Row],[Popolazione]]&gt;50000,Tabella1[[#This Row],[Popolazione]]&lt;100000),"Compreso",Tabella1[[#This Row],[Regione]])</f>
        <v>ABRUZZO</v>
      </c>
    </row>
    <row r="5674" spans="1:7" x14ac:dyDescent="0.25">
      <c r="A5674" s="26" t="s">
        <v>5583</v>
      </c>
      <c r="B5674" s="4" t="str">
        <f>IFERROR(VLOOKUP(A5674,PEC!A$2:B$7902,2,0),"PEC NON ESISTENTE")</f>
        <v>comunepretoro</v>
      </c>
      <c r="C5674" s="3" t="s">
        <v>8234</v>
      </c>
      <c r="D5674" s="3" t="s">
        <v>8235</v>
      </c>
      <c r="E5674" s="32">
        <v>989</v>
      </c>
      <c r="F5674" s="1" t="str">
        <f>IF(Tabella1[[#This Row],[Popolazione]]&gt;300000,"Trovato","")</f>
        <v/>
      </c>
      <c r="G5674" s="1" t="str">
        <f>IF(AND(Tabella1[[#This Row],[Popolazione]]&gt;50000,Tabella1[[#This Row],[Popolazione]]&lt;100000),"Compreso",Tabella1[[#This Row],[Regione]])</f>
        <v>ABRUZZO</v>
      </c>
    </row>
    <row r="5675" spans="1:7" x14ac:dyDescent="0.25">
      <c r="A5675" s="26" t="s">
        <v>5616</v>
      </c>
      <c r="B5675" s="4" t="str">
        <f>IFERROR(VLOOKUP(A5675,PEC!A$2:B$7902,2,0),"PEC NON ESISTENTE")</f>
        <v>casella</v>
      </c>
      <c r="C5675" s="3" t="s">
        <v>8234</v>
      </c>
      <c r="D5675" s="3" t="s">
        <v>8235</v>
      </c>
      <c r="E5675" s="32">
        <v>863</v>
      </c>
      <c r="F5675" s="1" t="str">
        <f>IF(Tabella1[[#This Row],[Popolazione]]&gt;300000,"Trovato","")</f>
        <v/>
      </c>
      <c r="G5675" s="1" t="str">
        <f>IF(AND(Tabella1[[#This Row],[Popolazione]]&gt;50000,Tabella1[[#This Row],[Popolazione]]&lt;100000),"Compreso",Tabella1[[#This Row],[Regione]])</f>
        <v>ABRUZZO</v>
      </c>
    </row>
    <row r="5676" spans="1:7" x14ac:dyDescent="0.25">
      <c r="A5676" s="26" t="s">
        <v>5669</v>
      </c>
      <c r="B5676" s="4" t="str">
        <f>IFERROR(VLOOKUP(A5676,PEC!A$2:B$7902,2,0),"PEC NON ESISTENTE")</f>
        <v>comunedirapino</v>
      </c>
      <c r="C5676" s="3" t="s">
        <v>8234</v>
      </c>
      <c r="D5676" s="3" t="s">
        <v>8235</v>
      </c>
      <c r="E5676" s="32">
        <v>1356</v>
      </c>
      <c r="F5676" s="1" t="str">
        <f>IF(Tabella1[[#This Row],[Popolazione]]&gt;300000,"Trovato","")</f>
        <v/>
      </c>
      <c r="G5676" s="1" t="str">
        <f>IF(AND(Tabella1[[#This Row],[Popolazione]]&gt;50000,Tabella1[[#This Row],[Popolazione]]&lt;100000),"Compreso",Tabella1[[#This Row],[Regione]])</f>
        <v>ABRUZZO</v>
      </c>
    </row>
    <row r="5677" spans="1:7" x14ac:dyDescent="0.25">
      <c r="A5677" s="26" t="s">
        <v>5754</v>
      </c>
      <c r="B5677" s="4" t="str">
        <f>IFERROR(VLOOKUP(A5677,PEC!A$2:B$7902,2,0),"PEC NON ESISTENTE")</f>
        <v>comune.ripateatina.ch</v>
      </c>
      <c r="C5677" s="3" t="s">
        <v>8234</v>
      </c>
      <c r="D5677" s="3" t="s">
        <v>8235</v>
      </c>
      <c r="E5677" s="32">
        <v>4188</v>
      </c>
      <c r="F5677" s="1" t="str">
        <f>IF(Tabella1[[#This Row],[Popolazione]]&gt;300000,"Trovato","")</f>
        <v/>
      </c>
      <c r="G5677" s="1" t="str">
        <f>IF(AND(Tabella1[[#This Row],[Popolazione]]&gt;50000,Tabella1[[#This Row],[Popolazione]]&lt;100000),"Compreso",Tabella1[[#This Row],[Regione]])</f>
        <v>ABRUZZO</v>
      </c>
    </row>
    <row r="5678" spans="1:7" x14ac:dyDescent="0.25">
      <c r="A5678" s="26" t="s">
        <v>5852</v>
      </c>
      <c r="B5678" s="4" t="str">
        <f>IFERROR(VLOOKUP(A5678,PEC!A$2:B$7902,2,0),"PEC NON ESISTENTE")</f>
        <v>protocollo</v>
      </c>
      <c r="C5678" s="3" t="s">
        <v>8234</v>
      </c>
      <c r="D5678" s="3" t="s">
        <v>8235</v>
      </c>
      <c r="E5678" s="32">
        <v>1792</v>
      </c>
      <c r="F5678" s="1" t="str">
        <f>IF(Tabella1[[#This Row],[Popolazione]]&gt;300000,"Trovato","")</f>
        <v/>
      </c>
      <c r="G5678" s="1" t="str">
        <f>IF(AND(Tabella1[[#This Row],[Popolazione]]&gt;50000,Tabella1[[#This Row],[Popolazione]]&lt;100000),"Compreso",Tabella1[[#This Row],[Regione]])</f>
        <v>ABRUZZO</v>
      </c>
    </row>
    <row r="5679" spans="1:7" x14ac:dyDescent="0.25">
      <c r="A5679" s="26" t="s">
        <v>5828</v>
      </c>
      <c r="B5679" s="4" t="str">
        <f>IFERROR(VLOOKUP(A5679,PEC!A$2:B$7902,2,0),"PEC NON ESISTENTE")</f>
        <v>comune.roccasangiovanni</v>
      </c>
      <c r="C5679" s="3" t="s">
        <v>8234</v>
      </c>
      <c r="D5679" s="3" t="s">
        <v>8235</v>
      </c>
      <c r="E5679" s="32">
        <v>2348</v>
      </c>
      <c r="F5679" s="1" t="str">
        <f>IF(Tabella1[[#This Row],[Popolazione]]&gt;300000,"Trovato","")</f>
        <v/>
      </c>
      <c r="G5679" s="1" t="str">
        <f>IF(AND(Tabella1[[#This Row],[Popolazione]]&gt;50000,Tabella1[[#This Row],[Popolazione]]&lt;100000),"Compreso",Tabella1[[#This Row],[Regione]])</f>
        <v>ABRUZZO</v>
      </c>
    </row>
    <row r="5680" spans="1:7" x14ac:dyDescent="0.25">
      <c r="A5680" s="26" t="s">
        <v>5861</v>
      </c>
      <c r="B5680" s="4" t="str">
        <f>IFERROR(VLOOKUP(A5680,PEC!A$2:B$7902,2,0),"PEC NON ESISTENTE")</f>
        <v>pec</v>
      </c>
      <c r="C5680" s="3" t="s">
        <v>8234</v>
      </c>
      <c r="D5680" s="3" t="s">
        <v>8235</v>
      </c>
      <c r="E5680" s="32">
        <v>1285</v>
      </c>
      <c r="F5680" s="1" t="str">
        <f>IF(Tabella1[[#This Row],[Popolazione]]&gt;300000,"Trovato","")</f>
        <v/>
      </c>
      <c r="G5680" s="1" t="str">
        <f>IF(AND(Tabella1[[#This Row],[Popolazione]]&gt;50000,Tabella1[[#This Row],[Popolazione]]&lt;100000),"Compreso",Tabella1[[#This Row],[Regione]])</f>
        <v>ABRUZZO</v>
      </c>
    </row>
    <row r="5681" spans="1:7" x14ac:dyDescent="0.25">
      <c r="A5681" s="26" t="s">
        <v>5866</v>
      </c>
      <c r="B5681" s="4" t="str">
        <f>IFERROR(VLOOKUP(A5681,PEC!A$2:B$7902,2,0),"PEC NON ESISTENTE")</f>
        <v>comune</v>
      </c>
      <c r="C5681" s="3" t="s">
        <v>8234</v>
      </c>
      <c r="D5681" s="3" t="s">
        <v>8235</v>
      </c>
      <c r="E5681" s="32">
        <v>1434</v>
      </c>
      <c r="F5681" s="1" t="str">
        <f>IF(Tabella1[[#This Row],[Popolazione]]&gt;300000,"Trovato","")</f>
        <v/>
      </c>
      <c r="G5681" s="1" t="str">
        <f>IF(AND(Tabella1[[#This Row],[Popolazione]]&gt;50000,Tabella1[[#This Row],[Popolazione]]&lt;100000),"Compreso",Tabella1[[#This Row],[Regione]])</f>
        <v>ABRUZZO</v>
      </c>
    </row>
    <row r="5682" spans="1:7" x14ac:dyDescent="0.25">
      <c r="A5682" s="26" t="s">
        <v>5900</v>
      </c>
      <c r="B5682" s="4" t="str">
        <f>IFERROR(VLOOKUP(A5682,PEC!A$2:B$7902,2,0),"PEC NON ESISTENTE")</f>
        <v>comuneroio</v>
      </c>
      <c r="C5682" s="3" t="s">
        <v>8234</v>
      </c>
      <c r="D5682" s="3" t="s">
        <v>8235</v>
      </c>
      <c r="E5682" s="32">
        <v>103</v>
      </c>
      <c r="F5682" s="1" t="str">
        <f>IF(Tabella1[[#This Row],[Popolazione]]&gt;300000,"Trovato","")</f>
        <v/>
      </c>
      <c r="G5682" s="1" t="str">
        <f>IF(AND(Tabella1[[#This Row],[Popolazione]]&gt;50000,Tabella1[[#This Row],[Popolazione]]&lt;100000),"Compreso",Tabella1[[#This Row],[Regione]])</f>
        <v>ABRUZZO</v>
      </c>
    </row>
    <row r="5683" spans="1:7" x14ac:dyDescent="0.25">
      <c r="A5683" s="26" t="s">
        <v>5950</v>
      </c>
      <c r="B5683" s="4" t="str">
        <f>IFERROR(VLOOKUP(A5683,PEC!A$2:B$7902,2,0),"PEC NON ESISTENTE")</f>
        <v>rosello.comune</v>
      </c>
      <c r="C5683" s="3" t="s">
        <v>8234</v>
      </c>
      <c r="D5683" s="3" t="s">
        <v>8235</v>
      </c>
      <c r="E5683" s="32">
        <v>253</v>
      </c>
      <c r="F5683" s="1" t="str">
        <f>IF(Tabella1[[#This Row],[Popolazione]]&gt;300000,"Trovato","")</f>
        <v/>
      </c>
      <c r="G5683" s="1" t="str">
        <f>IF(AND(Tabella1[[#This Row],[Popolazione]]&gt;50000,Tabella1[[#This Row],[Popolazione]]&lt;100000),"Compreso",Tabella1[[#This Row],[Regione]])</f>
        <v>ABRUZZO</v>
      </c>
    </row>
    <row r="5684" spans="1:7" x14ac:dyDescent="0.25">
      <c r="A5684" s="26" t="s">
        <v>6106</v>
      </c>
      <c r="B5684" s="4" t="str">
        <f>IFERROR(VLOOKUP(A5684,PEC!A$2:B$7902,2,0),"PEC NON ESISTENTE")</f>
        <v>comune.sanbuono</v>
      </c>
      <c r="C5684" s="3" t="s">
        <v>8234</v>
      </c>
      <c r="D5684" s="3" t="s">
        <v>8235</v>
      </c>
      <c r="E5684" s="32">
        <v>1020</v>
      </c>
      <c r="F5684" s="1" t="str">
        <f>IF(Tabella1[[#This Row],[Popolazione]]&gt;300000,"Trovato","")</f>
        <v/>
      </c>
      <c r="G5684" s="1" t="str">
        <f>IF(AND(Tabella1[[#This Row],[Popolazione]]&gt;50000,Tabella1[[#This Row],[Popolazione]]&lt;100000),"Compreso",Tabella1[[#This Row],[Regione]])</f>
        <v>ABRUZZO</v>
      </c>
    </row>
    <row r="5685" spans="1:7" x14ac:dyDescent="0.25">
      <c r="A5685" s="26" t="s">
        <v>6205</v>
      </c>
      <c r="B5685" s="4" t="str">
        <f>IFERROR(VLOOKUP(A5685,PEC!A$2:B$7902,2,0),"PEC NON ESISTENTE")</f>
        <v>comune.sangiovannilipioni.ragioneria</v>
      </c>
      <c r="C5685" s="3" t="s">
        <v>8234</v>
      </c>
      <c r="D5685" s="3" t="s">
        <v>8235</v>
      </c>
      <c r="E5685" s="32">
        <v>210</v>
      </c>
      <c r="F5685" s="1" t="str">
        <f>IF(Tabella1[[#This Row],[Popolazione]]&gt;300000,"Trovato","")</f>
        <v/>
      </c>
      <c r="G5685" s="1" t="str">
        <f>IF(AND(Tabella1[[#This Row],[Popolazione]]&gt;50000,Tabella1[[#This Row],[Popolazione]]&lt;100000),"Compreso",Tabella1[[#This Row],[Regione]])</f>
        <v>ABRUZZO</v>
      </c>
    </row>
    <row r="5686" spans="1:7" x14ac:dyDescent="0.25">
      <c r="A5686" s="26" t="s">
        <v>6209</v>
      </c>
      <c r="B5686" s="4" t="str">
        <f>IFERROR(VLOOKUP(A5686,PEC!A$2:B$7902,2,0),"PEC NON ESISTENTE")</f>
        <v>comunesgt</v>
      </c>
      <c r="C5686" s="3" t="s">
        <v>8234</v>
      </c>
      <c r="D5686" s="3" t="s">
        <v>8235</v>
      </c>
      <c r="E5686" s="32">
        <v>12733</v>
      </c>
      <c r="F5686" s="1" t="str">
        <f>IF(Tabella1[[#This Row],[Popolazione]]&gt;300000,"Trovato","")</f>
        <v/>
      </c>
      <c r="G5686" s="1" t="str">
        <f>IF(AND(Tabella1[[#This Row],[Popolazione]]&gt;50000,Tabella1[[#This Row],[Popolazione]]&lt;100000),"Compreso",Tabella1[[#This Row],[Regione]])</f>
        <v>ABRUZZO</v>
      </c>
    </row>
    <row r="5687" spans="1:7" x14ac:dyDescent="0.25">
      <c r="A5687" s="26" t="s">
        <v>6265</v>
      </c>
      <c r="B5687" s="4" t="str">
        <f>IFERROR(VLOOKUP(A5687,PEC!A$2:B$7902,2,0),"PEC NON ESISTENTE")</f>
        <v>protocollo</v>
      </c>
      <c r="C5687" s="3" t="s">
        <v>8234</v>
      </c>
      <c r="D5687" s="3" t="s">
        <v>8235</v>
      </c>
      <c r="E5687" s="32">
        <v>960</v>
      </c>
      <c r="F5687" s="1" t="str">
        <f>IF(Tabella1[[#This Row],[Popolazione]]&gt;300000,"Trovato","")</f>
        <v/>
      </c>
      <c r="G5687" s="1" t="str">
        <f>IF(AND(Tabella1[[#This Row],[Popolazione]]&gt;50000,Tabella1[[#This Row],[Popolazione]]&lt;100000),"Compreso",Tabella1[[#This Row],[Regione]])</f>
        <v>ABRUZZO</v>
      </c>
    </row>
    <row r="5688" spans="1:7" x14ac:dyDescent="0.25">
      <c r="A5688" s="26" t="s">
        <v>6348</v>
      </c>
      <c r="B5688" s="4" t="str">
        <f>IFERROR(VLOOKUP(A5688,PEC!A$2:B$7902,2,0),"PEC NON ESISTENTE")</f>
        <v>servizidemografici</v>
      </c>
      <c r="C5688" s="3" t="s">
        <v>8234</v>
      </c>
      <c r="D5688" s="3" t="s">
        <v>8235</v>
      </c>
      <c r="E5688" s="32">
        <v>18848</v>
      </c>
      <c r="F5688" s="1" t="str">
        <f>IF(Tabella1[[#This Row],[Popolazione]]&gt;300000,"Trovato","")</f>
        <v/>
      </c>
      <c r="G5688" s="1" t="str">
        <f>IF(AND(Tabella1[[#This Row],[Popolazione]]&gt;50000,Tabella1[[#This Row],[Popolazione]]&lt;100000),"Compreso",Tabella1[[#This Row],[Regione]])</f>
        <v>ABRUZZO</v>
      </c>
    </row>
    <row r="5689" spans="1:7" x14ac:dyDescent="0.25">
      <c r="A5689" s="26" t="s">
        <v>6506</v>
      </c>
      <c r="B5689" s="4" t="str">
        <f>IFERROR(VLOOKUP(A5689,PEC!A$2:B$7902,2,0),"PEC NON ESISTENTE")</f>
        <v>comune.smimbaro</v>
      </c>
      <c r="C5689" s="3" t="s">
        <v>8234</v>
      </c>
      <c r="D5689" s="3" t="s">
        <v>8235</v>
      </c>
      <c r="E5689" s="32">
        <v>1830</v>
      </c>
      <c r="F5689" s="1" t="str">
        <f>IF(Tabella1[[#This Row],[Popolazione]]&gt;300000,"Trovato","")</f>
        <v/>
      </c>
      <c r="G5689" s="1" t="str">
        <f>IF(AND(Tabella1[[#This Row],[Popolazione]]&gt;50000,Tabella1[[#This Row],[Popolazione]]&lt;100000),"Compreso",Tabella1[[#This Row],[Regione]])</f>
        <v>ABRUZZO</v>
      </c>
    </row>
    <row r="5690" spans="1:7" x14ac:dyDescent="0.25">
      <c r="A5690" s="26" t="s">
        <v>6462</v>
      </c>
      <c r="B5690" s="4" t="str">
        <f>IFERROR(VLOOKUP(A5690,PEC!A$2:B$7902,2,0),"PEC NON ESISTENTE")</f>
        <v>comune.santeusaniodelsangro</v>
      </c>
      <c r="C5690" s="3" t="s">
        <v>8234</v>
      </c>
      <c r="D5690" s="3" t="s">
        <v>8235</v>
      </c>
      <c r="E5690" s="32">
        <v>2453</v>
      </c>
      <c r="F5690" s="1" t="str">
        <f>IF(Tabella1[[#This Row],[Popolazione]]&gt;300000,"Trovato","")</f>
        <v/>
      </c>
      <c r="G5690" s="1" t="str">
        <f>IF(AND(Tabella1[[#This Row],[Popolazione]]&gt;50000,Tabella1[[#This Row],[Popolazione]]&lt;100000),"Compreso",Tabella1[[#This Row],[Regione]])</f>
        <v>ABRUZZO</v>
      </c>
    </row>
    <row r="5691" spans="1:7" x14ac:dyDescent="0.25">
      <c r="A5691" s="26" t="s">
        <v>6375</v>
      </c>
      <c r="B5691" s="4" t="str">
        <f>IFERROR(VLOOKUP(A5691,PEC!A$2:B$7902,2,0),"PEC NON ESISTENTE")</f>
        <v>anagrafesanvitochietino</v>
      </c>
      <c r="C5691" s="3" t="s">
        <v>8234</v>
      </c>
      <c r="D5691" s="3" t="s">
        <v>8235</v>
      </c>
      <c r="E5691" s="32">
        <v>5226</v>
      </c>
      <c r="F5691" s="1" t="str">
        <f>IF(Tabella1[[#This Row],[Popolazione]]&gt;300000,"Trovato","")</f>
        <v/>
      </c>
      <c r="G5691" s="1" t="str">
        <f>IF(AND(Tabella1[[#This Row],[Popolazione]]&gt;50000,Tabella1[[#This Row],[Popolazione]]&lt;100000),"Compreso",Tabella1[[#This Row],[Regione]])</f>
        <v>ABRUZZO</v>
      </c>
    </row>
    <row r="5692" spans="1:7" x14ac:dyDescent="0.25">
      <c r="A5692" s="26" t="s">
        <v>6627</v>
      </c>
      <c r="B5692" s="4" t="str">
        <f>IFERROR(VLOOKUP(A5692,PEC!A$2:B$7902,2,0),"PEC NON ESISTENTE")</f>
        <v>protocollo</v>
      </c>
      <c r="C5692" s="3" t="s">
        <v>8234</v>
      </c>
      <c r="D5692" s="3" t="s">
        <v>8235</v>
      </c>
      <c r="E5692" s="32">
        <v>3399</v>
      </c>
      <c r="F5692" s="1" t="str">
        <f>IF(Tabella1[[#This Row],[Popolazione]]&gt;300000,"Trovato","")</f>
        <v/>
      </c>
      <c r="G5692" s="1" t="str">
        <f>IF(AND(Tabella1[[#This Row],[Popolazione]]&gt;50000,Tabella1[[#This Row],[Popolazione]]&lt;100000),"Compreso",Tabella1[[#This Row],[Regione]])</f>
        <v>ABRUZZO</v>
      </c>
    </row>
    <row r="5693" spans="1:7" x14ac:dyDescent="0.25">
      <c r="A5693" s="26" t="s">
        <v>6630</v>
      </c>
      <c r="B5693" s="4" t="str">
        <f>IFERROR(VLOOKUP(A5693,PEC!A$2:B$7902,2,0),"PEC NON ESISTENTE")</f>
        <v>servizigenerali</v>
      </c>
      <c r="C5693" s="3" t="s">
        <v>8234</v>
      </c>
      <c r="D5693" s="3" t="s">
        <v>8235</v>
      </c>
      <c r="E5693" s="32">
        <v>931</v>
      </c>
      <c r="F5693" s="1" t="str">
        <f>IF(Tabella1[[#This Row],[Popolazione]]&gt;300000,"Trovato","")</f>
        <v/>
      </c>
      <c r="G5693" s="1" t="str">
        <f>IF(AND(Tabella1[[#This Row],[Popolazione]]&gt;50000,Tabella1[[#This Row],[Popolazione]]&lt;100000),"Compreso",Tabella1[[#This Row],[Regione]])</f>
        <v>ABRUZZO</v>
      </c>
    </row>
    <row r="5694" spans="1:7" x14ac:dyDescent="0.25">
      <c r="A5694" s="26" t="s">
        <v>7014</v>
      </c>
      <c r="B5694" s="4" t="str">
        <f>IFERROR(VLOOKUP(A5694,PEC!A$2:B$7902,2,0),"PEC NON ESISTENTE")</f>
        <v>protocollo</v>
      </c>
      <c r="C5694" s="3" t="s">
        <v>8234</v>
      </c>
      <c r="D5694" s="3" t="s">
        <v>8235</v>
      </c>
      <c r="E5694" s="32">
        <v>399</v>
      </c>
      <c r="F5694" s="1" t="str">
        <f>IF(Tabella1[[#This Row],[Popolazione]]&gt;300000,"Trovato","")</f>
        <v/>
      </c>
      <c r="G5694" s="1" t="str">
        <f>IF(AND(Tabella1[[#This Row],[Popolazione]]&gt;50000,Tabella1[[#This Row],[Popolazione]]&lt;100000),"Compreso",Tabella1[[#This Row],[Regione]])</f>
        <v>ABRUZZO</v>
      </c>
    </row>
    <row r="5695" spans="1:7" x14ac:dyDescent="0.25">
      <c r="A5695" s="26" t="s">
        <v>7126</v>
      </c>
      <c r="B5695" s="4" t="str">
        <f>IFERROR(VLOOKUP(A5695,PEC!A$2:B$7902,2,0),"PEC NON ESISTENTE")</f>
        <v>comune.tollo</v>
      </c>
      <c r="C5695" s="3" t="s">
        <v>8234</v>
      </c>
      <c r="D5695" s="3" t="s">
        <v>8235</v>
      </c>
      <c r="E5695" s="32">
        <v>4071</v>
      </c>
      <c r="F5695" s="1" t="str">
        <f>IF(Tabella1[[#This Row],[Popolazione]]&gt;300000,"Trovato","")</f>
        <v/>
      </c>
      <c r="G5695" s="1" t="str">
        <f>IF(AND(Tabella1[[#This Row],[Popolazione]]&gt;50000,Tabella1[[#This Row],[Popolazione]]&lt;100000),"Compreso",Tabella1[[#This Row],[Regione]])</f>
        <v>ABRUZZO</v>
      </c>
    </row>
    <row r="5696" spans="1:7" x14ac:dyDescent="0.25">
      <c r="A5696" s="26" t="s">
        <v>7145</v>
      </c>
      <c r="B5696" s="4" t="str">
        <f>IFERROR(VLOOKUP(A5696,PEC!A$2:B$7902,2,0),"PEC NON ESISTENTE")</f>
        <v>protocollo</v>
      </c>
      <c r="C5696" s="3" t="s">
        <v>8234</v>
      </c>
      <c r="D5696" s="3" t="s">
        <v>8235</v>
      </c>
      <c r="E5696" s="32">
        <v>3041</v>
      </c>
      <c r="F5696" s="1" t="str">
        <f>IF(Tabella1[[#This Row],[Popolazione]]&gt;300000,"Trovato","")</f>
        <v/>
      </c>
      <c r="G5696" s="1" t="str">
        <f>IF(AND(Tabella1[[#This Row],[Popolazione]]&gt;50000,Tabella1[[#This Row],[Popolazione]]&lt;100000),"Compreso",Tabella1[[#This Row],[Regione]])</f>
        <v>ABRUZZO</v>
      </c>
    </row>
    <row r="5697" spans="1:7" x14ac:dyDescent="0.25">
      <c r="A5697" s="26" t="s">
        <v>7149</v>
      </c>
      <c r="B5697" s="4" t="str">
        <f>IFERROR(VLOOKUP(A5697,PEC!A$2:B$7902,2,0),"PEC NON ESISTENTE")</f>
        <v>protocollo</v>
      </c>
      <c r="C5697" s="3" t="s">
        <v>8234</v>
      </c>
      <c r="D5697" s="3" t="s">
        <v>8235</v>
      </c>
      <c r="E5697" s="32">
        <v>1932</v>
      </c>
      <c r="F5697" s="1" t="str">
        <f>IF(Tabella1[[#This Row],[Popolazione]]&gt;300000,"Trovato","")</f>
        <v/>
      </c>
      <c r="G5697" s="1" t="str">
        <f>IF(AND(Tabella1[[#This Row],[Popolazione]]&gt;50000,Tabella1[[#This Row],[Popolazione]]&lt;100000),"Compreso",Tabella1[[#This Row],[Regione]])</f>
        <v>ABRUZZO</v>
      </c>
    </row>
    <row r="5698" spans="1:7" x14ac:dyDescent="0.25">
      <c r="A5698" s="26" t="s">
        <v>7187</v>
      </c>
      <c r="B5698" s="4" t="str">
        <f>IFERROR(VLOOKUP(A5698,PEC!A$2:B$7902,2,0),"PEC NON ESISTENTE")</f>
        <v>comune.torrebruna</v>
      </c>
      <c r="C5698" s="3" t="s">
        <v>8234</v>
      </c>
      <c r="D5698" s="3" t="s">
        <v>8235</v>
      </c>
      <c r="E5698" s="32">
        <v>924</v>
      </c>
      <c r="F5698" s="1" t="str">
        <f>IF(Tabella1[[#This Row],[Popolazione]]&gt;300000,"Trovato","")</f>
        <v/>
      </c>
      <c r="G5698" s="1" t="str">
        <f>IF(AND(Tabella1[[#This Row],[Popolazione]]&gt;50000,Tabella1[[#This Row],[Popolazione]]&lt;100000),"Compreso",Tabella1[[#This Row],[Regione]])</f>
        <v>ABRUZZO</v>
      </c>
    </row>
    <row r="5699" spans="1:7" x14ac:dyDescent="0.25">
      <c r="A5699" s="26" t="s">
        <v>7196</v>
      </c>
      <c r="B5699" s="4" t="str">
        <f>IFERROR(VLOOKUP(A5699,PEC!A$2:B$7902,2,0),"PEC NON ESISTENTE")</f>
        <v>comunetorrevecchiateatina</v>
      </c>
      <c r="C5699" s="3" t="s">
        <v>8234</v>
      </c>
      <c r="D5699" s="3" t="s">
        <v>8235</v>
      </c>
      <c r="E5699" s="32">
        <v>4092</v>
      </c>
      <c r="F5699" s="1" t="str">
        <f>IF(Tabella1[[#This Row],[Popolazione]]&gt;300000,"Trovato","")</f>
        <v/>
      </c>
      <c r="G5699" s="1" t="str">
        <f>IF(AND(Tabella1[[#This Row],[Popolazione]]&gt;50000,Tabella1[[#This Row],[Popolazione]]&lt;100000),"Compreso",Tabella1[[#This Row],[Regione]])</f>
        <v>ABRUZZO</v>
      </c>
    </row>
    <row r="5700" spans="1:7" x14ac:dyDescent="0.25">
      <c r="A5700" s="26" t="s">
        <v>7204</v>
      </c>
      <c r="B5700" s="4" t="str">
        <f>IFERROR(VLOOKUP(A5700,PEC!A$2:B$7902,2,0),"PEC NON ESISTENTE")</f>
        <v>protocollo</v>
      </c>
      <c r="C5700" s="3" t="s">
        <v>8234</v>
      </c>
      <c r="D5700" s="3" t="s">
        <v>8235</v>
      </c>
      <c r="E5700" s="32">
        <v>1391</v>
      </c>
      <c r="F5700" s="1" t="str">
        <f>IF(Tabella1[[#This Row],[Popolazione]]&gt;300000,"Trovato","")</f>
        <v/>
      </c>
      <c r="G5700" s="1" t="str">
        <f>IF(AND(Tabella1[[#This Row],[Popolazione]]&gt;50000,Tabella1[[#This Row],[Popolazione]]&lt;100000),"Compreso",Tabella1[[#This Row],[Regione]])</f>
        <v>ABRUZZO</v>
      </c>
    </row>
    <row r="5701" spans="1:7" x14ac:dyDescent="0.25">
      <c r="A5701" s="26" t="s">
        <v>7257</v>
      </c>
      <c r="B5701" s="4" t="str">
        <f>IFERROR(VLOOKUP(A5701,PEC!A$2:B$7902,2,0),"PEC NON ESISTENTE")</f>
        <v>treglio</v>
      </c>
      <c r="C5701" s="3" t="s">
        <v>8234</v>
      </c>
      <c r="D5701" s="3" t="s">
        <v>8235</v>
      </c>
      <c r="E5701" s="32">
        <v>1575</v>
      </c>
      <c r="F5701" s="1" t="str">
        <f>IF(Tabella1[[#This Row],[Popolazione]]&gt;300000,"Trovato","")</f>
        <v/>
      </c>
      <c r="G5701" s="1" t="str">
        <f>IF(AND(Tabella1[[#This Row],[Popolazione]]&gt;50000,Tabella1[[#This Row],[Popolazione]]&lt;100000),"Compreso",Tabella1[[#This Row],[Regione]])</f>
        <v>ABRUZZO</v>
      </c>
    </row>
    <row r="5702" spans="1:7" x14ac:dyDescent="0.25">
      <c r="A5702" s="26" t="s">
        <v>7331</v>
      </c>
      <c r="B5702" s="4" t="str">
        <f>IFERROR(VLOOKUP(A5702,PEC!A$2:B$7902,2,0),"PEC NON ESISTENTE")</f>
        <v>comune.tufillo.anagrafe</v>
      </c>
      <c r="C5702" s="3" t="s">
        <v>8234</v>
      </c>
      <c r="D5702" s="3" t="s">
        <v>8235</v>
      </c>
      <c r="E5702" s="32">
        <v>468</v>
      </c>
      <c r="F5702" s="1" t="str">
        <f>IF(Tabella1[[#This Row],[Popolazione]]&gt;300000,"Trovato","")</f>
        <v/>
      </c>
      <c r="G5702" s="1" t="str">
        <f>IF(AND(Tabella1[[#This Row],[Popolazione]]&gt;50000,Tabella1[[#This Row],[Popolazione]]&lt;100000),"Compreso",Tabella1[[#This Row],[Regione]])</f>
        <v>ABRUZZO</v>
      </c>
    </row>
    <row r="5703" spans="1:7" x14ac:dyDescent="0.25">
      <c r="A5703" s="26" t="s">
        <v>7385</v>
      </c>
      <c r="B5703" s="4" t="str">
        <f>IFERROR(VLOOKUP(A5703,PEC!A$2:B$7902,2,0),"PEC NON ESISTENTE")</f>
        <v>comune.vacri.ch</v>
      </c>
      <c r="C5703" s="3" t="s">
        <v>8234</v>
      </c>
      <c r="D5703" s="3" t="s">
        <v>8235</v>
      </c>
      <c r="E5703" s="32">
        <v>1702</v>
      </c>
      <c r="F5703" s="1" t="str">
        <f>IF(Tabella1[[#This Row],[Popolazione]]&gt;300000,"Trovato","")</f>
        <v/>
      </c>
      <c r="G5703" s="1" t="str">
        <f>IF(AND(Tabella1[[#This Row],[Popolazione]]&gt;50000,Tabella1[[#This Row],[Popolazione]]&lt;100000),"Compreso",Tabella1[[#This Row],[Regione]])</f>
        <v>ABRUZZO</v>
      </c>
    </row>
    <row r="5704" spans="1:7" x14ac:dyDescent="0.25">
      <c r="A5704" s="26" t="s">
        <v>7527</v>
      </c>
      <c r="B5704" s="4" t="str">
        <f>IFERROR(VLOOKUP(A5704,PEC!A$2:B$7902,2,0),"PEC NON ESISTENTE")</f>
        <v>comune.vasto</v>
      </c>
      <c r="C5704" s="3" t="s">
        <v>8234</v>
      </c>
      <c r="D5704" s="3" t="s">
        <v>8235</v>
      </c>
      <c r="E5704" s="32">
        <v>38747</v>
      </c>
      <c r="F5704" s="1" t="str">
        <f>IF(Tabella1[[#This Row],[Popolazione]]&gt;300000,"Trovato","")</f>
        <v/>
      </c>
      <c r="G5704" s="1" t="str">
        <f>IF(AND(Tabella1[[#This Row],[Popolazione]]&gt;50000,Tabella1[[#This Row],[Popolazione]]&lt;100000),"Compreso",Tabella1[[#This Row],[Regione]])</f>
        <v>ABRUZZO</v>
      </c>
    </row>
    <row r="5705" spans="1:7" x14ac:dyDescent="0.25">
      <c r="A5705" s="26" t="s">
        <v>7731</v>
      </c>
      <c r="B5705" s="4" t="str">
        <f>IFERROR(VLOOKUP(A5705,PEC!A$2:B$7902,2,0),"PEC NON ESISTENTE")</f>
        <v>comunevillalfonsina</v>
      </c>
      <c r="C5705" s="3" t="s">
        <v>8234</v>
      </c>
      <c r="D5705" s="3" t="s">
        <v>8235</v>
      </c>
      <c r="E5705" s="32">
        <v>977</v>
      </c>
      <c r="F5705" s="1" t="str">
        <f>IF(Tabella1[[#This Row],[Popolazione]]&gt;300000,"Trovato","")</f>
        <v/>
      </c>
      <c r="G5705" s="1" t="str">
        <f>IF(AND(Tabella1[[#This Row],[Popolazione]]&gt;50000,Tabella1[[#This Row],[Popolazione]]&lt;100000),"Compreso",Tabella1[[#This Row],[Regione]])</f>
        <v>ABRUZZO</v>
      </c>
    </row>
    <row r="5706" spans="1:7" x14ac:dyDescent="0.25">
      <c r="A5706" s="26" t="s">
        <v>7733</v>
      </c>
      <c r="B5706" s="4" t="str">
        <f>IFERROR(VLOOKUP(A5706,PEC!A$2:B$7902,2,0),"PEC NON ESISTENTE")</f>
        <v>anagrafe</v>
      </c>
      <c r="C5706" s="3" t="s">
        <v>8234</v>
      </c>
      <c r="D5706" s="3" t="s">
        <v>8235</v>
      </c>
      <c r="E5706" s="32">
        <v>2437</v>
      </c>
      <c r="F5706" s="1" t="str">
        <f>IF(Tabella1[[#This Row],[Popolazione]]&gt;300000,"Trovato","")</f>
        <v/>
      </c>
      <c r="G5706" s="1" t="str">
        <f>IF(AND(Tabella1[[#This Row],[Popolazione]]&gt;50000,Tabella1[[#This Row],[Popolazione]]&lt;100000),"Compreso",Tabella1[[#This Row],[Regione]])</f>
        <v>ABRUZZO</v>
      </c>
    </row>
    <row r="5707" spans="1:7" x14ac:dyDescent="0.25">
      <c r="A5707" s="26" t="s">
        <v>7707</v>
      </c>
      <c r="B5707" s="4" t="str">
        <f>IFERROR(VLOOKUP(A5707,PEC!A$2:B$7902,2,0),"PEC NON ESISTENTE")</f>
        <v>comune</v>
      </c>
      <c r="C5707" s="3" t="s">
        <v>8234</v>
      </c>
      <c r="D5707" s="3" t="s">
        <v>8235</v>
      </c>
      <c r="E5707" s="32">
        <v>1433</v>
      </c>
      <c r="F5707" s="1" t="str">
        <f>IF(Tabella1[[#This Row],[Popolazione]]&gt;300000,"Trovato","")</f>
        <v/>
      </c>
      <c r="G5707" s="1" t="str">
        <f>IF(AND(Tabella1[[#This Row],[Popolazione]]&gt;50000,Tabella1[[#This Row],[Popolazione]]&lt;100000),"Compreso",Tabella1[[#This Row],[Regione]])</f>
        <v>ABRUZZO</v>
      </c>
    </row>
    <row r="5708" spans="1:7" x14ac:dyDescent="0.25">
      <c r="A5708" s="26" t="s">
        <v>5243</v>
      </c>
      <c r="B5708" s="4" t="str">
        <f>IFERROR(VLOOKUP(A5708,PEC!A$2:B$7902,2,0),"PEC NON ESISTENTE")</f>
        <v>comune.pietraferrazzana</v>
      </c>
      <c r="C5708" s="3" t="s">
        <v>8234</v>
      </c>
      <c r="D5708" s="3" t="s">
        <v>8235</v>
      </c>
      <c r="E5708" s="32">
        <v>128</v>
      </c>
      <c r="F5708" s="1" t="str">
        <f>IF(Tabella1[[#This Row],[Popolazione]]&gt;300000,"Trovato","")</f>
        <v/>
      </c>
      <c r="G5708" s="1" t="str">
        <f>IF(AND(Tabella1[[#This Row],[Popolazione]]&gt;50000,Tabella1[[#This Row],[Popolazione]]&lt;100000),"Compreso",Tabella1[[#This Row],[Regione]])</f>
        <v>ABRUZZO</v>
      </c>
    </row>
    <row r="5709" spans="1:7" x14ac:dyDescent="0.25">
      <c r="A5709" s="26" t="s">
        <v>2926</v>
      </c>
      <c r="B5709" s="4" t="str">
        <f>IFERROR(VLOOKUP(A5709,PEC!A$2:B$7902,2,0),"PEC NON ESISTENTE")</f>
        <v>anagrafe.fallo</v>
      </c>
      <c r="C5709" s="3" t="s">
        <v>8234</v>
      </c>
      <c r="D5709" s="3" t="s">
        <v>8235</v>
      </c>
      <c r="E5709" s="32">
        <v>146</v>
      </c>
      <c r="F5709" s="1" t="str">
        <f>IF(Tabella1[[#This Row],[Popolazione]]&gt;300000,"Trovato","")</f>
        <v/>
      </c>
      <c r="G5709" s="1" t="str">
        <f>IF(AND(Tabella1[[#This Row],[Popolazione]]&gt;50000,Tabella1[[#This Row],[Popolazione]]&lt;100000),"Compreso",Tabella1[[#This Row],[Regione]])</f>
        <v>ABRUZZO</v>
      </c>
    </row>
    <row r="5710" spans="1:7" x14ac:dyDescent="0.25">
      <c r="A5710" s="26" t="s">
        <v>442</v>
      </c>
      <c r="B5710" s="4" t="str">
        <f>IFERROR(VLOOKUP(A5710,PEC!A$2:B$7902,2,0),"PEC NON ESISTENTE")</f>
        <v>comune.acquavivacollecrocecb</v>
      </c>
      <c r="C5710" s="3" t="s">
        <v>8234</v>
      </c>
      <c r="D5710" s="3" t="s">
        <v>4252</v>
      </c>
      <c r="E5710" s="32">
        <v>674</v>
      </c>
      <c r="F5710" s="1" t="str">
        <f>IF(Tabella1[[#This Row],[Popolazione]]&gt;300000,"Trovato","")</f>
        <v/>
      </c>
      <c r="G5710" s="1" t="str">
        <f>IF(AND(Tabella1[[#This Row],[Popolazione]]&gt;50000,Tabella1[[#This Row],[Popolazione]]&lt;100000),"Compreso",Tabella1[[#This Row],[Regione]])</f>
        <v>MOLISE</v>
      </c>
    </row>
    <row r="5711" spans="1:7" x14ac:dyDescent="0.25">
      <c r="A5711" s="26" t="s">
        <v>884</v>
      </c>
      <c r="B5711" s="4" t="str">
        <f>IFERROR(VLOOKUP(A5711,PEC!A$2:B$7902,2,0),"PEC NON ESISTENTE")</f>
        <v>comune.baranellocb</v>
      </c>
      <c r="C5711" s="3" t="s">
        <v>8234</v>
      </c>
      <c r="D5711" s="3" t="s">
        <v>4252</v>
      </c>
      <c r="E5711" s="32">
        <v>2732</v>
      </c>
      <c r="F5711" s="1" t="str">
        <f>IF(Tabella1[[#This Row],[Popolazione]]&gt;300000,"Trovato","")</f>
        <v/>
      </c>
      <c r="G5711" s="1" t="str">
        <f>IF(AND(Tabella1[[#This Row],[Popolazione]]&gt;50000,Tabella1[[#This Row],[Popolazione]]&lt;100000),"Compreso",Tabella1[[#This Row],[Regione]])</f>
        <v>MOLISE</v>
      </c>
    </row>
    <row r="5712" spans="1:7" x14ac:dyDescent="0.25">
      <c r="A5712" s="26" t="s">
        <v>1106</v>
      </c>
      <c r="B5712" s="4" t="str">
        <f>IFERROR(VLOOKUP(A5712,PEC!A$2:B$7902,2,0),"PEC NON ESISTENTE")</f>
        <v>protocollo</v>
      </c>
      <c r="C5712" s="3" t="s">
        <v>8234</v>
      </c>
      <c r="D5712" s="3" t="s">
        <v>4252</v>
      </c>
      <c r="E5712" s="32">
        <v>7946</v>
      </c>
      <c r="F5712" s="1" t="str">
        <f>IF(Tabella1[[#This Row],[Popolazione]]&gt;300000,"Trovato","")</f>
        <v/>
      </c>
      <c r="G5712" s="1" t="str">
        <f>IF(AND(Tabella1[[#This Row],[Popolazione]]&gt;50000,Tabella1[[#This Row],[Popolazione]]&lt;100000),"Compreso",Tabella1[[#This Row],[Regione]])</f>
        <v>MOLISE</v>
      </c>
    </row>
    <row r="5713" spans="1:7" x14ac:dyDescent="0.25">
      <c r="A5713" s="26" t="s">
        <v>1134</v>
      </c>
      <c r="B5713" s="4" t="str">
        <f>IFERROR(VLOOKUP(A5713,PEC!A$2:B$7902,2,0),"PEC NON ESISTENTE")</f>
        <v>comune.bonefrocb</v>
      </c>
      <c r="C5713" s="3" t="s">
        <v>8234</v>
      </c>
      <c r="D5713" s="3" t="s">
        <v>4252</v>
      </c>
      <c r="E5713" s="32">
        <v>1528</v>
      </c>
      <c r="F5713" s="1" t="str">
        <f>IF(Tabella1[[#This Row],[Popolazione]]&gt;300000,"Trovato","")</f>
        <v/>
      </c>
      <c r="G5713" s="1" t="str">
        <f>IF(AND(Tabella1[[#This Row],[Popolazione]]&gt;50000,Tabella1[[#This Row],[Popolazione]]&lt;100000),"Compreso",Tabella1[[#This Row],[Regione]])</f>
        <v>MOLISE</v>
      </c>
    </row>
    <row r="5714" spans="1:7" x14ac:dyDescent="0.25">
      <c r="A5714" s="26" t="s">
        <v>1364</v>
      </c>
      <c r="B5714" s="4" t="str">
        <f>IFERROR(VLOOKUP(A5714,PEC!A$2:B$7902,2,0),"PEC NON ESISTENTE")</f>
        <v>comune.bussocb</v>
      </c>
      <c r="C5714" s="3" t="s">
        <v>8234</v>
      </c>
      <c r="D5714" s="3" t="s">
        <v>4252</v>
      </c>
      <c r="E5714" s="32">
        <v>1367</v>
      </c>
      <c r="F5714" s="1" t="str">
        <f>IF(Tabella1[[#This Row],[Popolazione]]&gt;300000,"Trovato","")</f>
        <v/>
      </c>
      <c r="G5714" s="1" t="str">
        <f>IF(AND(Tabella1[[#This Row],[Popolazione]]&gt;50000,Tabella1[[#This Row],[Popolazione]]&lt;100000),"Compreso",Tabella1[[#This Row],[Regione]])</f>
        <v>MOLISE</v>
      </c>
    </row>
    <row r="5715" spans="1:7" x14ac:dyDescent="0.25">
      <c r="A5715" s="26" t="s">
        <v>1515</v>
      </c>
      <c r="B5715" s="4" t="str">
        <f>IFERROR(VLOOKUP(A5715,PEC!A$2:B$7902,2,0),"PEC NON ESISTENTE")</f>
        <v>comune.campobasso.protocollo</v>
      </c>
      <c r="C5715" s="3" t="s">
        <v>8234</v>
      </c>
      <c r="D5715" s="3" t="s">
        <v>4252</v>
      </c>
      <c r="E5715" s="32">
        <v>48747</v>
      </c>
      <c r="F5715" s="1" t="str">
        <f>IF(Tabella1[[#This Row],[Popolazione]]&gt;300000,"Trovato","")</f>
        <v/>
      </c>
      <c r="G5715" s="1" t="str">
        <f>IF(AND(Tabella1[[#This Row],[Popolazione]]&gt;50000,Tabella1[[#This Row],[Popolazione]]&lt;100000),"Compreso",Tabella1[[#This Row],[Regione]])</f>
        <v>MOLISE</v>
      </c>
    </row>
    <row r="5716" spans="1:7" x14ac:dyDescent="0.25">
      <c r="A5716" s="26" t="s">
        <v>1518</v>
      </c>
      <c r="B5716" s="4" t="str">
        <f>IFERROR(VLOOKUP(A5716,PEC!A$2:B$7902,2,0),"PEC NON ESISTENTE")</f>
        <v>comune.campochiarocb</v>
      </c>
      <c r="C5716" s="3" t="s">
        <v>8234</v>
      </c>
      <c r="D5716" s="3" t="s">
        <v>4252</v>
      </c>
      <c r="E5716" s="32">
        <v>637</v>
      </c>
      <c r="F5716" s="1" t="str">
        <f>IF(Tabella1[[#This Row],[Popolazione]]&gt;300000,"Trovato","")</f>
        <v/>
      </c>
      <c r="G5716" s="1" t="str">
        <f>IF(AND(Tabella1[[#This Row],[Popolazione]]&gt;50000,Tabella1[[#This Row],[Popolazione]]&lt;100000),"Compreso",Tabella1[[#This Row],[Regione]])</f>
        <v>MOLISE</v>
      </c>
    </row>
    <row r="5717" spans="1:7" x14ac:dyDescent="0.25">
      <c r="A5717" s="26" t="s">
        <v>1522</v>
      </c>
      <c r="B5717" s="4" t="str">
        <f>IFERROR(VLOOKUP(A5717,PEC!A$2:B$7902,2,0),"PEC NON ESISTENTE")</f>
        <v>comune.campodipietracb</v>
      </c>
      <c r="C5717" s="3" t="s">
        <v>8234</v>
      </c>
      <c r="D5717" s="3" t="s">
        <v>4252</v>
      </c>
      <c r="E5717" s="32">
        <v>2567</v>
      </c>
      <c r="F5717" s="1" t="str">
        <f>IF(Tabella1[[#This Row],[Popolazione]]&gt;300000,"Trovato","")</f>
        <v/>
      </c>
      <c r="G5717" s="1" t="str">
        <f>IF(AND(Tabella1[[#This Row],[Popolazione]]&gt;50000,Tabella1[[#This Row],[Popolazione]]&lt;100000),"Compreso",Tabella1[[#This Row],[Regione]])</f>
        <v>MOLISE</v>
      </c>
    </row>
    <row r="5718" spans="1:7" x14ac:dyDescent="0.25">
      <c r="A5718" s="26" t="s">
        <v>1535</v>
      </c>
      <c r="B5718" s="4" t="str">
        <f>IFERROR(VLOOKUP(A5718,PEC!A$2:B$7902,2,0),"PEC NON ESISTENTE")</f>
        <v>comune.campolietocb</v>
      </c>
      <c r="C5718" s="3" t="s">
        <v>8234</v>
      </c>
      <c r="D5718" s="3" t="s">
        <v>4252</v>
      </c>
      <c r="E5718" s="32">
        <v>938</v>
      </c>
      <c r="F5718" s="1" t="str">
        <f>IF(Tabella1[[#This Row],[Popolazione]]&gt;300000,"Trovato","")</f>
        <v/>
      </c>
      <c r="G5718" s="1" t="str">
        <f>IF(AND(Tabella1[[#This Row],[Popolazione]]&gt;50000,Tabella1[[#This Row],[Popolazione]]&lt;100000),"Compreso",Tabella1[[#This Row],[Regione]])</f>
        <v>MOLISE</v>
      </c>
    </row>
    <row r="5719" spans="1:7" x14ac:dyDescent="0.25">
      <c r="A5719" s="26" t="s">
        <v>1539</v>
      </c>
      <c r="B5719" s="4" t="str">
        <f>IFERROR(VLOOKUP(A5719,PEC!A$2:B$7902,2,0),"PEC NON ESISTENTE")</f>
        <v>urp</v>
      </c>
      <c r="C5719" s="3" t="s">
        <v>8234</v>
      </c>
      <c r="D5719" s="3" t="s">
        <v>4252</v>
      </c>
      <c r="E5719" s="32">
        <v>7068</v>
      </c>
      <c r="F5719" s="1" t="str">
        <f>IF(Tabella1[[#This Row],[Popolazione]]&gt;300000,"Trovato","")</f>
        <v/>
      </c>
      <c r="G5719" s="1" t="str">
        <f>IF(AND(Tabella1[[#This Row],[Popolazione]]&gt;50000,Tabella1[[#This Row],[Popolazione]]&lt;100000),"Compreso",Tabella1[[#This Row],[Regione]])</f>
        <v>MOLISE</v>
      </c>
    </row>
    <row r="5720" spans="1:7" x14ac:dyDescent="0.25">
      <c r="A5720" s="26" t="s">
        <v>1760</v>
      </c>
      <c r="B5720" s="4" t="str">
        <f>IFERROR(VLOOKUP(A5720,PEC!A$2:B$7902,2,0),"PEC NON ESISTENTE")</f>
        <v>info.casacalenda</v>
      </c>
      <c r="C5720" s="3" t="s">
        <v>8234</v>
      </c>
      <c r="D5720" s="3" t="s">
        <v>4252</v>
      </c>
      <c r="E5720" s="32">
        <v>2207</v>
      </c>
      <c r="F5720" s="1" t="str">
        <f>IF(Tabella1[[#This Row],[Popolazione]]&gt;300000,"Trovato","")</f>
        <v/>
      </c>
      <c r="G5720" s="1" t="str">
        <f>IF(AND(Tabella1[[#This Row],[Popolazione]]&gt;50000,Tabella1[[#This Row],[Popolazione]]&lt;100000),"Compreso",Tabella1[[#This Row],[Regione]])</f>
        <v>MOLISE</v>
      </c>
    </row>
    <row r="5721" spans="1:7" x14ac:dyDescent="0.25">
      <c r="A5721" s="26" t="s">
        <v>1774</v>
      </c>
      <c r="B5721" s="4" t="str">
        <f>IFERROR(VLOOKUP(A5721,PEC!A$2:B$7902,2,0),"PEC NON ESISTENTE")</f>
        <v>comune.casalciprano</v>
      </c>
      <c r="C5721" s="3" t="s">
        <v>8234</v>
      </c>
      <c r="D5721" s="3" t="s">
        <v>4252</v>
      </c>
      <c r="E5721" s="32">
        <v>571</v>
      </c>
      <c r="F5721" s="1" t="str">
        <f>IF(Tabella1[[#This Row],[Popolazione]]&gt;300000,"Trovato","")</f>
        <v/>
      </c>
      <c r="G5721" s="1" t="str">
        <f>IF(AND(Tabella1[[#This Row],[Popolazione]]&gt;50000,Tabella1[[#This Row],[Popolazione]]&lt;100000),"Compreso",Tabella1[[#This Row],[Regione]])</f>
        <v>MOLISE</v>
      </c>
    </row>
    <row r="5722" spans="1:7" x14ac:dyDescent="0.25">
      <c r="A5722" s="26" t="s">
        <v>1952</v>
      </c>
      <c r="B5722" s="4" t="str">
        <f>IFERROR(VLOOKUP(A5722,PEC!A$2:B$7902,2,0),"PEC NON ESISTENTE")</f>
        <v>comune.castelbottacciocb</v>
      </c>
      <c r="C5722" s="3" t="s">
        <v>8234</v>
      </c>
      <c r="D5722" s="3" t="s">
        <v>4252</v>
      </c>
      <c r="E5722" s="32">
        <v>349</v>
      </c>
      <c r="F5722" s="1" t="str">
        <f>IF(Tabella1[[#This Row],[Popolazione]]&gt;300000,"Trovato","")</f>
        <v/>
      </c>
      <c r="G5722" s="1" t="str">
        <f>IF(AND(Tabella1[[#This Row],[Popolazione]]&gt;50000,Tabella1[[#This Row],[Popolazione]]&lt;100000),"Compreso",Tabella1[[#This Row],[Regione]])</f>
        <v>MOLISE</v>
      </c>
    </row>
    <row r="5723" spans="1:7" x14ac:dyDescent="0.25">
      <c r="A5723" s="26" t="s">
        <v>2013</v>
      </c>
      <c r="B5723" s="4" t="str">
        <f>IFERROR(VLOOKUP(A5723,PEC!A$2:B$7902,2,0),"PEC NON ESISTENTE")</f>
        <v>comune.castellinodelbifernocb</v>
      </c>
      <c r="C5723" s="3" t="s">
        <v>8234</v>
      </c>
      <c r="D5723" s="3" t="s">
        <v>4252</v>
      </c>
      <c r="E5723" s="32">
        <v>589</v>
      </c>
      <c r="F5723" s="1" t="str">
        <f>IF(Tabella1[[#This Row],[Popolazione]]&gt;300000,"Trovato","")</f>
        <v/>
      </c>
      <c r="G5723" s="1" t="str">
        <f>IF(AND(Tabella1[[#This Row],[Popolazione]]&gt;50000,Tabella1[[#This Row],[Popolazione]]&lt;100000),"Compreso",Tabella1[[#This Row],[Regione]])</f>
        <v>MOLISE</v>
      </c>
    </row>
    <row r="5724" spans="1:7" x14ac:dyDescent="0.25">
      <c r="A5724" s="26" t="s">
        <v>2035</v>
      </c>
      <c r="B5724" s="4" t="str">
        <f>IFERROR(VLOOKUP(A5724,PEC!A$2:B$7902,2,0),"PEC NON ESISTENTE")</f>
        <v>comune.castelmauro</v>
      </c>
      <c r="C5724" s="3" t="s">
        <v>8234</v>
      </c>
      <c r="D5724" s="3" t="s">
        <v>4252</v>
      </c>
      <c r="E5724" s="32">
        <v>1638</v>
      </c>
      <c r="F5724" s="1" t="str">
        <f>IF(Tabella1[[#This Row],[Popolazione]]&gt;300000,"Trovato","")</f>
        <v/>
      </c>
      <c r="G5724" s="1" t="str">
        <f>IF(AND(Tabella1[[#This Row],[Popolazione]]&gt;50000,Tabella1[[#This Row],[Popolazione]]&lt;100000),"Compreso",Tabella1[[#This Row],[Regione]])</f>
        <v>MOLISE</v>
      </c>
    </row>
    <row r="5725" spans="1:7" x14ac:dyDescent="0.25">
      <c r="A5725" s="26" t="s">
        <v>2135</v>
      </c>
      <c r="B5725" s="4" t="str">
        <f>IFERROR(VLOOKUP(A5725,PEC!A$2:B$7902,2,0),"PEC NON ESISTENTE")</f>
        <v>comune.castropignano</v>
      </c>
      <c r="C5725" s="3" t="s">
        <v>8234</v>
      </c>
      <c r="D5725" s="3" t="s">
        <v>4252</v>
      </c>
      <c r="E5725" s="32">
        <v>1029</v>
      </c>
      <c r="F5725" s="1" t="str">
        <f>IF(Tabella1[[#This Row],[Popolazione]]&gt;300000,"Trovato","")</f>
        <v/>
      </c>
      <c r="G5725" s="1" t="str">
        <f>IF(AND(Tabella1[[#This Row],[Popolazione]]&gt;50000,Tabella1[[#This Row],[Popolazione]]&lt;100000),"Compreso",Tabella1[[#This Row],[Regione]])</f>
        <v>MOLISE</v>
      </c>
    </row>
    <row r="5726" spans="1:7" x14ac:dyDescent="0.25">
      <c r="A5726" s="26" t="s">
        <v>2230</v>
      </c>
      <c r="B5726" s="4" t="str">
        <f>IFERROR(VLOOKUP(A5726,PEC!A$2:B$7902,2,0),"PEC NON ESISTENTE")</f>
        <v>comune.cercemaggiorecb</v>
      </c>
      <c r="C5726" s="3" t="s">
        <v>8234</v>
      </c>
      <c r="D5726" s="3" t="s">
        <v>4252</v>
      </c>
      <c r="E5726" s="32">
        <v>3927</v>
      </c>
      <c r="F5726" s="1" t="str">
        <f>IF(Tabella1[[#This Row],[Popolazione]]&gt;300000,"Trovato","")</f>
        <v/>
      </c>
      <c r="G5726" s="1" t="str">
        <f>IF(AND(Tabella1[[#This Row],[Popolazione]]&gt;50000,Tabella1[[#This Row],[Popolazione]]&lt;100000),"Compreso",Tabella1[[#This Row],[Regione]])</f>
        <v>MOLISE</v>
      </c>
    </row>
    <row r="5727" spans="1:7" x14ac:dyDescent="0.25">
      <c r="A5727" s="26" t="s">
        <v>2232</v>
      </c>
      <c r="B5727" s="4" t="str">
        <f>IFERROR(VLOOKUP(A5727,PEC!A$2:B$7902,2,0),"PEC NON ESISTENTE")</f>
        <v>comune.cercepiccolacb</v>
      </c>
      <c r="C5727" s="3" t="s">
        <v>8234</v>
      </c>
      <c r="D5727" s="3" t="s">
        <v>4252</v>
      </c>
      <c r="E5727" s="32">
        <v>685</v>
      </c>
      <c r="F5727" s="1" t="str">
        <f>IF(Tabella1[[#This Row],[Popolazione]]&gt;300000,"Trovato","")</f>
        <v/>
      </c>
      <c r="G5727" s="1" t="str">
        <f>IF(AND(Tabella1[[#This Row],[Popolazione]]&gt;50000,Tabella1[[#This Row],[Popolazione]]&lt;100000),"Compreso",Tabella1[[#This Row],[Regione]])</f>
        <v>MOLISE</v>
      </c>
    </row>
    <row r="5728" spans="1:7" x14ac:dyDescent="0.25">
      <c r="A5728" s="26" t="s">
        <v>2438</v>
      </c>
      <c r="B5728" s="4" t="str">
        <f>IFERROR(VLOOKUP(A5728,PEC!A$2:B$7902,2,0),"PEC NON ESISTENTE")</f>
        <v>comune.civitacampomaranocb</v>
      </c>
      <c r="C5728" s="3" t="s">
        <v>8234</v>
      </c>
      <c r="D5728" s="3" t="s">
        <v>4252</v>
      </c>
      <c r="E5728" s="32">
        <v>451</v>
      </c>
      <c r="F5728" s="1" t="str">
        <f>IF(Tabella1[[#This Row],[Popolazione]]&gt;300000,"Trovato","")</f>
        <v/>
      </c>
      <c r="G5728" s="1" t="str">
        <f>IF(AND(Tabella1[[#This Row],[Popolazione]]&gt;50000,Tabella1[[#This Row],[Popolazione]]&lt;100000),"Compreso",Tabella1[[#This Row],[Regione]])</f>
        <v>MOLISE</v>
      </c>
    </row>
    <row r="5729" spans="1:7" x14ac:dyDescent="0.25">
      <c r="A5729" s="26" t="s">
        <v>2493</v>
      </c>
      <c r="B5729" s="4" t="str">
        <f>IFERROR(VLOOKUP(A5729,PEC!A$2:B$7902,2,0),"PEC NON ESISTENTE")</f>
        <v>comune.danchisecb</v>
      </c>
      <c r="C5729" s="3" t="s">
        <v>8234</v>
      </c>
      <c r="D5729" s="3" t="s">
        <v>4252</v>
      </c>
      <c r="E5729" s="32">
        <v>802</v>
      </c>
      <c r="F5729" s="1" t="str">
        <f>IF(Tabella1[[#This Row],[Popolazione]]&gt;300000,"Trovato","")</f>
        <v/>
      </c>
      <c r="G5729" s="1" t="str">
        <f>IF(AND(Tabella1[[#This Row],[Popolazione]]&gt;50000,Tabella1[[#This Row],[Popolazione]]&lt;100000),"Compreso",Tabella1[[#This Row],[Regione]])</f>
        <v>MOLISE</v>
      </c>
    </row>
    <row r="5730" spans="1:7" x14ac:dyDescent="0.25">
      <c r="A5730" s="26" t="s">
        <v>2517</v>
      </c>
      <c r="B5730" s="4" t="str">
        <f>IFERROR(VLOOKUP(A5730,PEC!A$2:B$7902,2,0),"PEC NON ESISTENTE")</f>
        <v>comunecolletorto</v>
      </c>
      <c r="C5730" s="3" t="s">
        <v>8234</v>
      </c>
      <c r="D5730" s="3" t="s">
        <v>4252</v>
      </c>
      <c r="E5730" s="32">
        <v>2087</v>
      </c>
      <c r="F5730" s="1" t="str">
        <f>IF(Tabella1[[#This Row],[Popolazione]]&gt;300000,"Trovato","")</f>
        <v/>
      </c>
      <c r="G5730" s="1" t="str">
        <f>IF(AND(Tabella1[[#This Row],[Popolazione]]&gt;50000,Tabella1[[#This Row],[Popolazione]]&lt;100000),"Compreso",Tabella1[[#This Row],[Regione]])</f>
        <v>MOLISE</v>
      </c>
    </row>
    <row r="5731" spans="1:7" x14ac:dyDescent="0.25">
      <c r="A5731" s="26" t="s">
        <v>2859</v>
      </c>
      <c r="B5731" s="4" t="str">
        <f>IFERROR(VLOOKUP(A5731,PEC!A$2:B$7902,2,0),"PEC NON ESISTENTE")</f>
        <v>duroniacomune</v>
      </c>
      <c r="C5731" s="3" t="s">
        <v>8234</v>
      </c>
      <c r="D5731" s="3" t="s">
        <v>4252</v>
      </c>
      <c r="E5731" s="32">
        <v>431</v>
      </c>
      <c r="F5731" s="1" t="str">
        <f>IF(Tabella1[[#This Row],[Popolazione]]&gt;300000,"Trovato","")</f>
        <v/>
      </c>
      <c r="G5731" s="1" t="str">
        <f>IF(AND(Tabella1[[#This Row],[Popolazione]]&gt;50000,Tabella1[[#This Row],[Popolazione]]&lt;100000),"Compreso",Tabella1[[#This Row],[Regione]])</f>
        <v>MOLISE</v>
      </c>
    </row>
    <row r="5732" spans="1:7" x14ac:dyDescent="0.25">
      <c r="A5732" s="26" t="s">
        <v>2973</v>
      </c>
      <c r="B5732" s="4" t="str">
        <f>IFERROR(VLOOKUP(A5732,PEC!A$2:B$7902,2,0),"PEC NON ESISTENTE")</f>
        <v>comune.ferrazzanocb</v>
      </c>
      <c r="C5732" s="3" t="s">
        <v>8234</v>
      </c>
      <c r="D5732" s="3" t="s">
        <v>4252</v>
      </c>
      <c r="E5732" s="32">
        <v>3287</v>
      </c>
      <c r="F5732" s="1" t="str">
        <f>IF(Tabella1[[#This Row],[Popolazione]]&gt;300000,"Trovato","")</f>
        <v/>
      </c>
      <c r="G5732" s="1" t="str">
        <f>IF(AND(Tabella1[[#This Row],[Popolazione]]&gt;50000,Tabella1[[#This Row],[Popolazione]]&lt;100000),"Compreso",Tabella1[[#This Row],[Regione]])</f>
        <v>MOLISE</v>
      </c>
    </row>
    <row r="5733" spans="1:7" x14ac:dyDescent="0.25">
      <c r="A5733" s="26" t="s">
        <v>3112</v>
      </c>
      <c r="B5733" s="4" t="str">
        <f>IFERROR(VLOOKUP(A5733,PEC!A$2:B$7902,2,0),"PEC NON ESISTENTE")</f>
        <v>comune.fossaltocb</v>
      </c>
      <c r="C5733" s="3" t="s">
        <v>8234</v>
      </c>
      <c r="D5733" s="3" t="s">
        <v>4252</v>
      </c>
      <c r="E5733" s="32">
        <v>1480</v>
      </c>
      <c r="F5733" s="1" t="str">
        <f>IF(Tabella1[[#This Row],[Popolazione]]&gt;300000,"Trovato","")</f>
        <v/>
      </c>
      <c r="G5733" s="1" t="str">
        <f>IF(AND(Tabella1[[#This Row],[Popolazione]]&gt;50000,Tabella1[[#This Row],[Popolazione]]&lt;100000),"Compreso",Tabella1[[#This Row],[Regione]])</f>
        <v>MOLISE</v>
      </c>
    </row>
    <row r="5734" spans="1:7" x14ac:dyDescent="0.25">
      <c r="A5734" s="26" t="s">
        <v>3232</v>
      </c>
      <c r="B5734" s="4" t="str">
        <f>IFERROR(VLOOKUP(A5734,PEC!A$2:B$7902,2,0),"PEC NON ESISTENTE")</f>
        <v>comunegambatesa</v>
      </c>
      <c r="C5734" s="3" t="s">
        <v>8234</v>
      </c>
      <c r="D5734" s="3" t="s">
        <v>4252</v>
      </c>
      <c r="E5734" s="32">
        <v>1487</v>
      </c>
      <c r="F5734" s="1" t="str">
        <f>IF(Tabella1[[#This Row],[Popolazione]]&gt;300000,"Trovato","")</f>
        <v/>
      </c>
      <c r="G5734" s="1" t="str">
        <f>IF(AND(Tabella1[[#This Row],[Popolazione]]&gt;50000,Tabella1[[#This Row],[Popolazione]]&lt;100000),"Compreso",Tabella1[[#This Row],[Regione]])</f>
        <v>MOLISE</v>
      </c>
    </row>
    <row r="5735" spans="1:7" x14ac:dyDescent="0.25">
      <c r="A5735" s="26" t="s">
        <v>3335</v>
      </c>
      <c r="B5735" s="4" t="str">
        <f>IFERROR(VLOOKUP(A5735,PEC!A$2:B$7902,2,0),"PEC NON ESISTENTE")</f>
        <v>comune.gildonecb</v>
      </c>
      <c r="C5735" s="3" t="s">
        <v>8234</v>
      </c>
      <c r="D5735" s="3" t="s">
        <v>4252</v>
      </c>
      <c r="E5735" s="32">
        <v>850</v>
      </c>
      <c r="F5735" s="1" t="str">
        <f>IF(Tabella1[[#This Row],[Popolazione]]&gt;300000,"Trovato","")</f>
        <v/>
      </c>
      <c r="G5735" s="1" t="str">
        <f>IF(AND(Tabella1[[#This Row],[Popolazione]]&gt;50000,Tabella1[[#This Row],[Popolazione]]&lt;100000),"Compreso",Tabella1[[#This Row],[Regione]])</f>
        <v>MOLISE</v>
      </c>
    </row>
    <row r="5736" spans="1:7" x14ac:dyDescent="0.25">
      <c r="A5736" s="26" t="s">
        <v>3496</v>
      </c>
      <c r="B5736" s="4" t="str">
        <f>IFERROR(VLOOKUP(A5736,PEC!A$2:B$7902,2,0),"PEC NON ESISTENTE")</f>
        <v>comune.guardialfieracb</v>
      </c>
      <c r="C5736" s="3" t="s">
        <v>8234</v>
      </c>
      <c r="D5736" s="3" t="s">
        <v>4252</v>
      </c>
      <c r="E5736" s="32">
        <v>1120</v>
      </c>
      <c r="F5736" s="1" t="str">
        <f>IF(Tabella1[[#This Row],[Popolazione]]&gt;300000,"Trovato","")</f>
        <v/>
      </c>
      <c r="G5736" s="1" t="str">
        <f>IF(AND(Tabella1[[#This Row],[Popolazione]]&gt;50000,Tabella1[[#This Row],[Popolazione]]&lt;100000),"Compreso",Tabella1[[#This Row],[Regione]])</f>
        <v>MOLISE</v>
      </c>
    </row>
    <row r="5737" spans="1:7" x14ac:dyDescent="0.25">
      <c r="A5737" s="26" t="s">
        <v>3497</v>
      </c>
      <c r="B5737" s="4" t="str">
        <f>IFERROR(VLOOKUP(A5737,PEC!A$2:B$7902,2,0),"PEC NON ESISTENTE")</f>
        <v>comune.guardiaregiacb</v>
      </c>
      <c r="C5737" s="3" t="s">
        <v>8234</v>
      </c>
      <c r="D5737" s="3" t="s">
        <v>4252</v>
      </c>
      <c r="E5737" s="32">
        <v>787</v>
      </c>
      <c r="F5737" s="1" t="str">
        <f>IF(Tabella1[[#This Row],[Popolazione]]&gt;300000,"Trovato","")</f>
        <v/>
      </c>
      <c r="G5737" s="1" t="str">
        <f>IF(AND(Tabella1[[#This Row],[Popolazione]]&gt;50000,Tabella1[[#This Row],[Popolazione]]&lt;100000),"Compreso",Tabella1[[#This Row],[Regione]])</f>
        <v>MOLISE</v>
      </c>
    </row>
    <row r="5738" spans="1:7" x14ac:dyDescent="0.25">
      <c r="A5738" s="26" t="s">
        <v>3505</v>
      </c>
      <c r="B5738" s="4" t="str">
        <f>IFERROR(VLOOKUP(A5738,PEC!A$2:B$7902,2,0),"PEC NON ESISTENTE")</f>
        <v>comune.guglionesi</v>
      </c>
      <c r="C5738" s="3" t="s">
        <v>8234</v>
      </c>
      <c r="D5738" s="3" t="s">
        <v>4252</v>
      </c>
      <c r="E5738" s="32">
        <v>5449</v>
      </c>
      <c r="F5738" s="1" t="str">
        <f>IF(Tabella1[[#This Row],[Popolazione]]&gt;300000,"Trovato","")</f>
        <v/>
      </c>
      <c r="G5738" s="1" t="str">
        <f>IF(AND(Tabella1[[#This Row],[Popolazione]]&gt;50000,Tabella1[[#This Row],[Popolazione]]&lt;100000),"Compreso",Tabella1[[#This Row],[Regione]])</f>
        <v>MOLISE</v>
      </c>
    </row>
    <row r="5739" spans="1:7" x14ac:dyDescent="0.25">
      <c r="A5739" s="26" t="s">
        <v>3584</v>
      </c>
      <c r="B5739" s="4" t="str">
        <f>IFERROR(VLOOKUP(A5739,PEC!A$2:B$7902,2,0),"PEC NON ESISTENTE")</f>
        <v>comune.jelsicb</v>
      </c>
      <c r="C5739" s="3" t="s">
        <v>8234</v>
      </c>
      <c r="D5739" s="3" t="s">
        <v>4252</v>
      </c>
      <c r="E5739" s="32">
        <v>1797</v>
      </c>
      <c r="F5739" s="1" t="str">
        <f>IF(Tabella1[[#This Row],[Popolazione]]&gt;300000,"Trovato","")</f>
        <v/>
      </c>
      <c r="G5739" s="1" t="str">
        <f>IF(AND(Tabella1[[#This Row],[Popolazione]]&gt;50000,Tabella1[[#This Row],[Popolazione]]&lt;100000),"Compreso",Tabella1[[#This Row],[Regione]])</f>
        <v>MOLISE</v>
      </c>
    </row>
    <row r="5740" spans="1:7" x14ac:dyDescent="0.25">
      <c r="A5740" s="26" t="s">
        <v>3649</v>
      </c>
      <c r="B5740" s="4" t="str">
        <f>IFERROR(VLOOKUP(A5740,PEC!A$2:B$7902,2,0),"PEC NON ESISTENTE")</f>
        <v>comune.larinocb</v>
      </c>
      <c r="C5740" s="3" t="s">
        <v>8234</v>
      </c>
      <c r="D5740" s="3" t="s">
        <v>4252</v>
      </c>
      <c r="E5740" s="32">
        <v>7142</v>
      </c>
      <c r="F5740" s="1" t="str">
        <f>IF(Tabella1[[#This Row],[Popolazione]]&gt;300000,"Trovato","")</f>
        <v/>
      </c>
      <c r="G5740" s="1" t="str">
        <f>IF(AND(Tabella1[[#This Row],[Popolazione]]&gt;50000,Tabella1[[#This Row],[Popolazione]]&lt;100000),"Compreso",Tabella1[[#This Row],[Regione]])</f>
        <v>MOLISE</v>
      </c>
    </row>
    <row r="5741" spans="1:7" x14ac:dyDescent="0.25">
      <c r="A5741" s="26" t="s">
        <v>3752</v>
      </c>
      <c r="B5741" s="4" t="str">
        <f>IFERROR(VLOOKUP(A5741,PEC!A$2:B$7902,2,0),"PEC NON ESISTENTE")</f>
        <v>comunelimosano.cb</v>
      </c>
      <c r="C5741" s="3" t="s">
        <v>8234</v>
      </c>
      <c r="D5741" s="3" t="s">
        <v>4252</v>
      </c>
      <c r="E5741" s="32">
        <v>826</v>
      </c>
      <c r="F5741" s="1" t="str">
        <f>IF(Tabella1[[#This Row],[Popolazione]]&gt;300000,"Trovato","")</f>
        <v/>
      </c>
      <c r="G5741" s="1" t="str">
        <f>IF(AND(Tabella1[[#This Row],[Popolazione]]&gt;50000,Tabella1[[#This Row],[Popolazione]]&lt;100000),"Compreso",Tabella1[[#This Row],[Regione]])</f>
        <v>MOLISE</v>
      </c>
    </row>
    <row r="5742" spans="1:7" x14ac:dyDescent="0.25">
      <c r="A5742" s="26" t="s">
        <v>3837</v>
      </c>
      <c r="B5742" s="4" t="str">
        <f>IFERROR(VLOOKUP(A5742,PEC!A$2:B$7902,2,0),"PEC NON ESISTENTE")</f>
        <v>comunelucito.utc</v>
      </c>
      <c r="C5742" s="3" t="s">
        <v>8234</v>
      </c>
      <c r="D5742" s="3" t="s">
        <v>4252</v>
      </c>
      <c r="E5742" s="32">
        <v>734</v>
      </c>
      <c r="F5742" s="1" t="str">
        <f>IF(Tabella1[[#This Row],[Popolazione]]&gt;300000,"Trovato","")</f>
        <v/>
      </c>
      <c r="G5742" s="1" t="str">
        <f>IF(AND(Tabella1[[#This Row],[Popolazione]]&gt;50000,Tabella1[[#This Row],[Popolazione]]&lt;100000),"Compreso",Tabella1[[#This Row],[Regione]])</f>
        <v>MOLISE</v>
      </c>
    </row>
    <row r="5743" spans="1:7" x14ac:dyDescent="0.25">
      <c r="A5743" s="26" t="s">
        <v>3855</v>
      </c>
      <c r="B5743" s="4" t="str">
        <f>IFERROR(VLOOKUP(A5743,PEC!A$2:B$7902,2,0),"PEC NON ESISTENTE")</f>
        <v>comune.luparacb</v>
      </c>
      <c r="C5743" s="3" t="s">
        <v>8234</v>
      </c>
      <c r="D5743" s="3" t="s">
        <v>4252</v>
      </c>
      <c r="E5743" s="32">
        <v>538</v>
      </c>
      <c r="F5743" s="1" t="str">
        <f>IF(Tabella1[[#This Row],[Popolazione]]&gt;300000,"Trovato","")</f>
        <v/>
      </c>
      <c r="G5743" s="1" t="str">
        <f>IF(AND(Tabella1[[#This Row],[Popolazione]]&gt;50000,Tabella1[[#This Row],[Popolazione]]&lt;100000),"Compreso",Tabella1[[#This Row],[Regione]])</f>
        <v>MOLISE</v>
      </c>
    </row>
    <row r="5744" spans="1:7" x14ac:dyDescent="0.25">
      <c r="A5744" s="26" t="s">
        <v>3877</v>
      </c>
      <c r="B5744" s="4" t="str">
        <f>IFERROR(VLOOKUP(A5744,PEC!A$2:B$7902,2,0),"PEC NON ESISTENTE")</f>
        <v>comune.macchiavalfortorecb</v>
      </c>
      <c r="C5744" s="3" t="s">
        <v>8234</v>
      </c>
      <c r="D5744" s="3" t="s">
        <v>4252</v>
      </c>
      <c r="E5744" s="32">
        <v>621</v>
      </c>
      <c r="F5744" s="1" t="str">
        <f>IF(Tabella1[[#This Row],[Popolazione]]&gt;300000,"Trovato","")</f>
        <v/>
      </c>
      <c r="G5744" s="1" t="str">
        <f>IF(AND(Tabella1[[#This Row],[Popolazione]]&gt;50000,Tabella1[[#This Row],[Popolazione]]&lt;100000),"Compreso",Tabella1[[#This Row],[Regione]])</f>
        <v>MOLISE</v>
      </c>
    </row>
    <row r="5745" spans="1:7" x14ac:dyDescent="0.25">
      <c r="A5745" s="26" t="s">
        <v>3895</v>
      </c>
      <c r="B5745" s="4" t="str">
        <f>IFERROR(VLOOKUP(A5745,PEC!A$2:B$7902,2,0),"PEC NON ESISTENTE")</f>
        <v>comune.mafaldacb</v>
      </c>
      <c r="C5745" s="3" t="s">
        <v>8234</v>
      </c>
      <c r="D5745" s="3" t="s">
        <v>4252</v>
      </c>
      <c r="E5745" s="32">
        <v>1231</v>
      </c>
      <c r="F5745" s="1" t="str">
        <f>IF(Tabella1[[#This Row],[Popolazione]]&gt;300000,"Trovato","")</f>
        <v/>
      </c>
      <c r="G5745" s="1" t="str">
        <f>IF(AND(Tabella1[[#This Row],[Popolazione]]&gt;50000,Tabella1[[#This Row],[Popolazione]]&lt;100000),"Compreso",Tabella1[[#This Row],[Regione]])</f>
        <v>MOLISE</v>
      </c>
    </row>
    <row r="5746" spans="1:7" x14ac:dyDescent="0.25">
      <c r="A5746" s="26" t="s">
        <v>4084</v>
      </c>
      <c r="B5746" s="4" t="str">
        <f>IFERROR(VLOOKUP(A5746,PEC!A$2:B$7902,2,0),"PEC NON ESISTENTE")</f>
        <v>comune.matricecb</v>
      </c>
      <c r="C5746" s="3" t="s">
        <v>8234</v>
      </c>
      <c r="D5746" s="3" t="s">
        <v>4252</v>
      </c>
      <c r="E5746" s="32">
        <v>1110</v>
      </c>
      <c r="F5746" s="1" t="str">
        <f>IF(Tabella1[[#This Row],[Popolazione]]&gt;300000,"Trovato","")</f>
        <v/>
      </c>
      <c r="G5746" s="1" t="str">
        <f>IF(AND(Tabella1[[#This Row],[Popolazione]]&gt;50000,Tabella1[[#This Row],[Popolazione]]&lt;100000),"Compreso",Tabella1[[#This Row],[Regione]])</f>
        <v>MOLISE</v>
      </c>
    </row>
    <row r="5747" spans="1:7" x14ac:dyDescent="0.25">
      <c r="A5747" s="26" t="s">
        <v>4207</v>
      </c>
      <c r="B5747" s="4" t="str">
        <f>IFERROR(VLOOKUP(A5747,PEC!A$2:B$7902,2,0),"PEC NON ESISTENTE")</f>
        <v>comune.mirabellosanniticocb</v>
      </c>
      <c r="C5747" s="3" t="s">
        <v>8234</v>
      </c>
      <c r="D5747" s="3" t="s">
        <v>4252</v>
      </c>
      <c r="E5747" s="32">
        <v>2157</v>
      </c>
      <c r="F5747" s="1" t="str">
        <f>IF(Tabella1[[#This Row],[Popolazione]]&gt;300000,"Trovato","")</f>
        <v/>
      </c>
      <c r="G5747" s="1" t="str">
        <f>IF(AND(Tabella1[[#This Row],[Popolazione]]&gt;50000,Tabella1[[#This Row],[Popolazione]]&lt;100000),"Compreso",Tabella1[[#This Row],[Regione]])</f>
        <v>MOLISE</v>
      </c>
    </row>
    <row r="5748" spans="1:7" x14ac:dyDescent="0.25">
      <c r="A5748" s="26" t="s">
        <v>4252</v>
      </c>
      <c r="B5748" s="4" t="str">
        <f>IFERROR(VLOOKUP(A5748,PEC!A$2:B$7902,2,0),"PEC NON ESISTENTE")</f>
        <v>comune.molisecb</v>
      </c>
      <c r="C5748" s="3" t="s">
        <v>8234</v>
      </c>
      <c r="D5748" s="3" t="s">
        <v>4252</v>
      </c>
      <c r="E5748" s="32">
        <v>162</v>
      </c>
      <c r="F5748" s="1" t="str">
        <f>IF(Tabella1[[#This Row],[Popolazione]]&gt;300000,"Trovato","")</f>
        <v/>
      </c>
      <c r="G5748" s="1" t="str">
        <f>IF(AND(Tabella1[[#This Row],[Popolazione]]&gt;50000,Tabella1[[#This Row],[Popolazione]]&lt;100000),"Compreso",Tabella1[[#This Row],[Regione]])</f>
        <v>MOLISE</v>
      </c>
    </row>
    <row r="5749" spans="1:7" x14ac:dyDescent="0.25">
      <c r="A5749" s="26" t="s">
        <v>4270</v>
      </c>
      <c r="B5749" s="4" t="str">
        <f>IFERROR(VLOOKUP(A5749,PEC!A$2:B$7902,2,0),"PEC NON ESISTENTE")</f>
        <v>comunedimonacilioni</v>
      </c>
      <c r="C5749" s="3" t="s">
        <v>8234</v>
      </c>
      <c r="D5749" s="3" t="s">
        <v>4252</v>
      </c>
      <c r="E5749" s="32">
        <v>553</v>
      </c>
      <c r="F5749" s="1" t="str">
        <f>IF(Tabella1[[#This Row],[Popolazione]]&gt;300000,"Trovato","")</f>
        <v/>
      </c>
      <c r="G5749" s="1" t="str">
        <f>IF(AND(Tabella1[[#This Row],[Popolazione]]&gt;50000,Tabella1[[#This Row],[Popolazione]]&lt;100000),"Compreso",Tabella1[[#This Row],[Regione]])</f>
        <v>MOLISE</v>
      </c>
    </row>
    <row r="5750" spans="1:7" x14ac:dyDescent="0.25">
      <c r="A5750" s="26" t="s">
        <v>4322</v>
      </c>
      <c r="B5750" s="4" t="str">
        <f>IFERROR(VLOOKUP(A5750,PEC!A$2:B$7902,2,0),"PEC NON ESISTENTE")</f>
        <v>comune.montaganocb</v>
      </c>
      <c r="C5750" s="3" t="s">
        <v>8234</v>
      </c>
      <c r="D5750" s="3" t="s">
        <v>4252</v>
      </c>
      <c r="E5750" s="32">
        <v>1150</v>
      </c>
      <c r="F5750" s="1" t="str">
        <f>IF(Tabella1[[#This Row],[Popolazione]]&gt;300000,"Trovato","")</f>
        <v/>
      </c>
      <c r="G5750" s="1" t="str">
        <f>IF(AND(Tabella1[[#This Row],[Popolazione]]&gt;50000,Tabella1[[#This Row],[Popolazione]]&lt;100000),"Compreso",Tabella1[[#This Row],[Regione]])</f>
        <v>MOLISE</v>
      </c>
    </row>
    <row r="5751" spans="1:7" x14ac:dyDescent="0.25">
      <c r="A5751" s="26" t="s">
        <v>4412</v>
      </c>
      <c r="B5751" s="4" t="str">
        <f>IFERROR(VLOOKUP(A5751,PEC!A$2:B$7902,2,0),"PEC NON ESISTENTE")</f>
        <v>comune.montecilfonecb</v>
      </c>
      <c r="C5751" s="3" t="s">
        <v>8234</v>
      </c>
      <c r="D5751" s="3" t="s">
        <v>4252</v>
      </c>
      <c r="E5751" s="32">
        <v>1423</v>
      </c>
      <c r="F5751" s="1" t="str">
        <f>IF(Tabella1[[#This Row],[Popolazione]]&gt;300000,"Trovato","")</f>
        <v/>
      </c>
      <c r="G5751" s="1" t="str">
        <f>IF(AND(Tabella1[[#This Row],[Popolazione]]&gt;50000,Tabella1[[#This Row],[Popolazione]]&lt;100000),"Compreso",Tabella1[[#This Row],[Regione]])</f>
        <v>MOLISE</v>
      </c>
    </row>
    <row r="5752" spans="1:7" x14ac:dyDescent="0.25">
      <c r="A5752" s="26" t="s">
        <v>4426</v>
      </c>
      <c r="B5752" s="4" t="str">
        <f>IFERROR(VLOOKUP(A5752,PEC!A$2:B$7902,2,0),"PEC NON ESISTENTE")</f>
        <v>comune.montefalconenelsannio</v>
      </c>
      <c r="C5752" s="3" t="s">
        <v>8234</v>
      </c>
      <c r="D5752" s="3" t="s">
        <v>4252</v>
      </c>
      <c r="E5752" s="32">
        <v>1650</v>
      </c>
      <c r="F5752" s="1" t="str">
        <f>IF(Tabella1[[#This Row],[Popolazione]]&gt;300000,"Trovato","")</f>
        <v/>
      </c>
      <c r="G5752" s="1" t="str">
        <f>IF(AND(Tabella1[[#This Row],[Popolazione]]&gt;50000,Tabella1[[#This Row],[Popolazione]]&lt;100000),"Compreso",Tabella1[[#This Row],[Regione]])</f>
        <v>MOLISE</v>
      </c>
    </row>
    <row r="5753" spans="1:7" x14ac:dyDescent="0.25">
      <c r="A5753" s="26" t="s">
        <v>4469</v>
      </c>
      <c r="B5753" s="4" t="str">
        <f>IFERROR(VLOOKUP(A5753,PEC!A$2:B$7902,2,0),"PEC NON ESISTENTE")</f>
        <v>comune.montelongocb</v>
      </c>
      <c r="C5753" s="3" t="s">
        <v>8234</v>
      </c>
      <c r="D5753" s="3" t="s">
        <v>4252</v>
      </c>
      <c r="E5753" s="32">
        <v>384</v>
      </c>
      <c r="F5753" s="1" t="str">
        <f>IF(Tabella1[[#This Row],[Popolazione]]&gt;300000,"Trovato","")</f>
        <v/>
      </c>
      <c r="G5753" s="1" t="str">
        <f>IF(AND(Tabella1[[#This Row],[Popolazione]]&gt;50000,Tabella1[[#This Row],[Popolazione]]&lt;100000),"Compreso",Tabella1[[#This Row],[Regione]])</f>
        <v>MOLISE</v>
      </c>
    </row>
    <row r="5754" spans="1:7" x14ac:dyDescent="0.25">
      <c r="A5754" s="26" t="s">
        <v>4485</v>
      </c>
      <c r="B5754" s="4" t="str">
        <f>IFERROR(VLOOKUP(A5754,PEC!A$2:B$7902,2,0),"PEC NON ESISTENTE")</f>
        <v>comune.montemitro</v>
      </c>
      <c r="C5754" s="3" t="s">
        <v>8234</v>
      </c>
      <c r="D5754" s="3" t="s">
        <v>4252</v>
      </c>
      <c r="E5754" s="32">
        <v>454</v>
      </c>
      <c r="F5754" s="1" t="str">
        <f>IF(Tabella1[[#This Row],[Popolazione]]&gt;300000,"Trovato","")</f>
        <v/>
      </c>
      <c r="G5754" s="1" t="str">
        <f>IF(AND(Tabella1[[#This Row],[Popolazione]]&gt;50000,Tabella1[[#This Row],[Popolazione]]&lt;100000),"Compreso",Tabella1[[#This Row],[Regione]])</f>
        <v>MOLISE</v>
      </c>
    </row>
    <row r="5755" spans="1:7" x14ac:dyDescent="0.25">
      <c r="A5755" s="26" t="s">
        <v>4490</v>
      </c>
      <c r="B5755" s="4" t="str">
        <f>IFERROR(VLOOKUP(A5755,PEC!A$2:B$7902,2,0),"PEC NON ESISTENTE")</f>
        <v>comune.montenerodibisacciacb</v>
      </c>
      <c r="C5755" s="3" t="s">
        <v>8234</v>
      </c>
      <c r="D5755" s="3" t="s">
        <v>4252</v>
      </c>
      <c r="E5755" s="32">
        <v>6649</v>
      </c>
      <c r="F5755" s="1" t="str">
        <f>IF(Tabella1[[#This Row],[Popolazione]]&gt;300000,"Trovato","")</f>
        <v/>
      </c>
      <c r="G5755" s="1" t="str">
        <f>IF(AND(Tabella1[[#This Row],[Popolazione]]&gt;50000,Tabella1[[#This Row],[Popolazione]]&lt;100000),"Compreso",Tabella1[[#This Row],[Regione]])</f>
        <v>MOLISE</v>
      </c>
    </row>
    <row r="5756" spans="1:7" x14ac:dyDescent="0.25">
      <c r="A5756" s="26" t="s">
        <v>4556</v>
      </c>
      <c r="B5756" s="4" t="str">
        <f>IFERROR(VLOOKUP(A5756,PEC!A$2:B$7902,2,0),"PEC NON ESISTENTE")</f>
        <v>comune.montorioneifrentanicb</v>
      </c>
      <c r="C5756" s="3" t="s">
        <v>8234</v>
      </c>
      <c r="D5756" s="3" t="s">
        <v>4252</v>
      </c>
      <c r="E5756" s="32">
        <v>466</v>
      </c>
      <c r="F5756" s="1" t="str">
        <f>IF(Tabella1[[#This Row],[Popolazione]]&gt;300000,"Trovato","")</f>
        <v/>
      </c>
      <c r="G5756" s="1" t="str">
        <f>IF(AND(Tabella1[[#This Row],[Popolazione]]&gt;50000,Tabella1[[#This Row],[Popolazione]]&lt;100000),"Compreso",Tabella1[[#This Row],[Regione]])</f>
        <v>MOLISE</v>
      </c>
    </row>
    <row r="5757" spans="1:7" x14ac:dyDescent="0.25">
      <c r="A5757" s="26" t="s">
        <v>4603</v>
      </c>
      <c r="B5757" s="4" t="str">
        <f>IFERROR(VLOOKUP(A5757,PEC!A$2:B$7902,2,0),"PEC NON ESISTENTE")</f>
        <v>comune.morronedelsanniocb</v>
      </c>
      <c r="C5757" s="3" t="s">
        <v>8234</v>
      </c>
      <c r="D5757" s="3" t="s">
        <v>4252</v>
      </c>
      <c r="E5757" s="32">
        <v>648</v>
      </c>
      <c r="F5757" s="1" t="str">
        <f>IF(Tabella1[[#This Row],[Popolazione]]&gt;300000,"Trovato","")</f>
        <v/>
      </c>
      <c r="G5757" s="1" t="str">
        <f>IF(AND(Tabella1[[#This Row],[Popolazione]]&gt;50000,Tabella1[[#This Row],[Popolazione]]&lt;100000),"Compreso",Tabella1[[#This Row],[Regione]])</f>
        <v>MOLISE</v>
      </c>
    </row>
    <row r="5758" spans="1:7" x14ac:dyDescent="0.25">
      <c r="A5758" s="26" t="s">
        <v>4850</v>
      </c>
      <c r="B5758" s="4" t="str">
        <f>IFERROR(VLOOKUP(A5758,PEC!A$2:B$7902,2,0),"PEC NON ESISTENTE")</f>
        <v>comune.oratinocb</v>
      </c>
      <c r="C5758" s="3" t="s">
        <v>8234</v>
      </c>
      <c r="D5758" s="3" t="s">
        <v>4252</v>
      </c>
      <c r="E5758" s="32">
        <v>1560</v>
      </c>
      <c r="F5758" s="1" t="str">
        <f>IF(Tabella1[[#This Row],[Popolazione]]&gt;300000,"Trovato","")</f>
        <v/>
      </c>
      <c r="G5758" s="1" t="str">
        <f>IF(AND(Tabella1[[#This Row],[Popolazione]]&gt;50000,Tabella1[[#This Row],[Popolazione]]&lt;100000),"Compreso",Tabella1[[#This Row],[Regione]])</f>
        <v>MOLISE</v>
      </c>
    </row>
    <row r="5759" spans="1:7" x14ac:dyDescent="0.25">
      <c r="A5759" s="26" t="s">
        <v>4990</v>
      </c>
      <c r="B5759" s="4" t="str">
        <f>IFERROR(VLOOKUP(A5759,PEC!A$2:B$7902,2,0),"PEC NON ESISTENTE")</f>
        <v>comunedipalata</v>
      </c>
      <c r="C5759" s="3" t="s">
        <v>8234</v>
      </c>
      <c r="D5759" s="3" t="s">
        <v>4252</v>
      </c>
      <c r="E5759" s="32">
        <v>1769</v>
      </c>
      <c r="F5759" s="1" t="str">
        <f>IF(Tabella1[[#This Row],[Popolazione]]&gt;300000,"Trovato","")</f>
        <v/>
      </c>
      <c r="G5759" s="1" t="str">
        <f>IF(AND(Tabella1[[#This Row],[Popolazione]]&gt;50000,Tabella1[[#This Row],[Popolazione]]&lt;100000),"Compreso",Tabella1[[#This Row],[Regione]])</f>
        <v>MOLISE</v>
      </c>
    </row>
    <row r="5760" spans="1:7" x14ac:dyDescent="0.25">
      <c r="A5760" s="26" t="s">
        <v>5166</v>
      </c>
      <c r="B5760" s="4" t="str">
        <f>IFERROR(VLOOKUP(A5760,PEC!A$2:B$7902,2,0),"PEC NON ESISTENTE")</f>
        <v>comunedipetacciato</v>
      </c>
      <c r="C5760" s="3" t="s">
        <v>8234</v>
      </c>
      <c r="D5760" s="3" t="s">
        <v>4252</v>
      </c>
      <c r="E5760" s="32">
        <v>3638</v>
      </c>
      <c r="F5760" s="1" t="str">
        <f>IF(Tabella1[[#This Row],[Popolazione]]&gt;300000,"Trovato","")</f>
        <v/>
      </c>
      <c r="G5760" s="1" t="str">
        <f>IF(AND(Tabella1[[#This Row],[Popolazione]]&gt;50000,Tabella1[[#This Row],[Popolazione]]&lt;100000),"Compreso",Tabella1[[#This Row],[Regione]])</f>
        <v>MOLISE</v>
      </c>
    </row>
    <row r="5761" spans="1:7" x14ac:dyDescent="0.25">
      <c r="A5761" s="26" t="s">
        <v>5171</v>
      </c>
      <c r="B5761" s="4" t="str">
        <f>IFERROR(VLOOKUP(A5761,PEC!A$2:B$7902,2,0),"PEC NON ESISTENTE")</f>
        <v>comune.petrellatifernina</v>
      </c>
      <c r="C5761" s="3" t="s">
        <v>8234</v>
      </c>
      <c r="D5761" s="3" t="s">
        <v>4252</v>
      </c>
      <c r="E5761" s="32">
        <v>1206</v>
      </c>
      <c r="F5761" s="1" t="str">
        <f>IF(Tabella1[[#This Row],[Popolazione]]&gt;300000,"Trovato","")</f>
        <v/>
      </c>
      <c r="G5761" s="1" t="str">
        <f>IF(AND(Tabella1[[#This Row],[Popolazione]]&gt;50000,Tabella1[[#This Row],[Popolazione]]&lt;100000),"Compreso",Tabella1[[#This Row],[Regione]])</f>
        <v>MOLISE</v>
      </c>
    </row>
    <row r="5762" spans="1:7" x14ac:dyDescent="0.25">
      <c r="A5762" s="26" t="s">
        <v>5240</v>
      </c>
      <c r="B5762" s="4" t="str">
        <f>IFERROR(VLOOKUP(A5762,PEC!A$2:B$7902,2,0),"PEC NON ESISTENTE")</f>
        <v>comune.pietracatella</v>
      </c>
      <c r="C5762" s="3" t="s">
        <v>8234</v>
      </c>
      <c r="D5762" s="3" t="s">
        <v>4252</v>
      </c>
      <c r="E5762" s="32">
        <v>1433</v>
      </c>
      <c r="F5762" s="1" t="str">
        <f>IF(Tabella1[[#This Row],[Popolazione]]&gt;300000,"Trovato","")</f>
        <v/>
      </c>
      <c r="G5762" s="1" t="str">
        <f>IF(AND(Tabella1[[#This Row],[Popolazione]]&gt;50000,Tabella1[[#This Row],[Popolazione]]&lt;100000),"Compreso",Tabella1[[#This Row],[Regione]])</f>
        <v>MOLISE</v>
      </c>
    </row>
    <row r="5763" spans="1:7" x14ac:dyDescent="0.25">
      <c r="A5763" s="26" t="s">
        <v>5241</v>
      </c>
      <c r="B5763" s="4" t="str">
        <f>IFERROR(VLOOKUP(A5763,PEC!A$2:B$7902,2,0),"PEC NON ESISTENTE")</f>
        <v>comunedipietracupa</v>
      </c>
      <c r="C5763" s="3" t="s">
        <v>8234</v>
      </c>
      <c r="D5763" s="3" t="s">
        <v>4252</v>
      </c>
      <c r="E5763" s="32">
        <v>228</v>
      </c>
      <c r="F5763" s="1" t="str">
        <f>IF(Tabella1[[#This Row],[Popolazione]]&gt;300000,"Trovato","")</f>
        <v/>
      </c>
      <c r="G5763" s="1" t="str">
        <f>IF(AND(Tabella1[[#This Row],[Popolazione]]&gt;50000,Tabella1[[#This Row],[Popolazione]]&lt;100000),"Compreso",Tabella1[[#This Row],[Regione]])</f>
        <v>MOLISE</v>
      </c>
    </row>
    <row r="5764" spans="1:7" x14ac:dyDescent="0.25">
      <c r="A5764" s="26" t="s">
        <v>5485</v>
      </c>
      <c r="B5764" s="4" t="str">
        <f>IFERROR(VLOOKUP(A5764,PEC!A$2:B$7902,2,0),"PEC NON ESISTENTE")</f>
        <v>comune.portocannonecb</v>
      </c>
      <c r="C5764" s="3" t="s">
        <v>8234</v>
      </c>
      <c r="D5764" s="3" t="s">
        <v>4252</v>
      </c>
      <c r="E5764" s="32">
        <v>2549</v>
      </c>
      <c r="F5764" s="1" t="str">
        <f>IF(Tabella1[[#This Row],[Popolazione]]&gt;300000,"Trovato","")</f>
        <v/>
      </c>
      <c r="G5764" s="1" t="str">
        <f>IF(AND(Tabella1[[#This Row],[Popolazione]]&gt;50000,Tabella1[[#This Row],[Popolazione]]&lt;100000),"Compreso",Tabella1[[#This Row],[Regione]])</f>
        <v>MOLISE</v>
      </c>
    </row>
    <row r="5765" spans="1:7" x14ac:dyDescent="0.25">
      <c r="A5765" s="26" t="s">
        <v>5604</v>
      </c>
      <c r="B5765" s="4" t="str">
        <f>IFERROR(VLOOKUP(A5765,PEC!A$2:B$7902,2,0),"PEC NON ESISTENTE")</f>
        <v>comune.provvidenticb</v>
      </c>
      <c r="C5765" s="3" t="s">
        <v>8234</v>
      </c>
      <c r="D5765" s="3" t="s">
        <v>4252</v>
      </c>
      <c r="E5765" s="32">
        <v>122</v>
      </c>
      <c r="F5765" s="1" t="str">
        <f>IF(Tabella1[[#This Row],[Popolazione]]&gt;300000,"Trovato","")</f>
        <v/>
      </c>
      <c r="G5765" s="1" t="str">
        <f>IF(AND(Tabella1[[#This Row],[Popolazione]]&gt;50000,Tabella1[[#This Row],[Popolazione]]&lt;100000),"Compreso",Tabella1[[#This Row],[Regione]])</f>
        <v>MOLISE</v>
      </c>
    </row>
    <row r="5766" spans="1:7" x14ac:dyDescent="0.25">
      <c r="A5766" s="26" t="s">
        <v>5728</v>
      </c>
      <c r="B5766" s="4" t="str">
        <f>IFERROR(VLOOKUP(A5766,PEC!A$2:B$7902,2,0),"PEC NON ESISTENTE")</f>
        <v>comune.ricciacb</v>
      </c>
      <c r="C5766" s="3" t="s">
        <v>8234</v>
      </c>
      <c r="D5766" s="3" t="s">
        <v>4252</v>
      </c>
      <c r="E5766" s="32">
        <v>5403</v>
      </c>
      <c r="F5766" s="1" t="str">
        <f>IF(Tabella1[[#This Row],[Popolazione]]&gt;300000,"Trovato","")</f>
        <v/>
      </c>
      <c r="G5766" s="1" t="str">
        <f>IF(AND(Tabella1[[#This Row],[Popolazione]]&gt;50000,Tabella1[[#This Row],[Popolazione]]&lt;100000),"Compreso",Tabella1[[#This Row],[Regione]])</f>
        <v>MOLISE</v>
      </c>
    </row>
    <row r="5767" spans="1:7" x14ac:dyDescent="0.25">
      <c r="A5767" s="26" t="s">
        <v>5755</v>
      </c>
      <c r="B5767" s="4" t="str">
        <f>IFERROR(VLOOKUP(A5767,PEC!A$2:B$7902,2,0),"PEC NON ESISTENTE")</f>
        <v>amministrazione</v>
      </c>
      <c r="C5767" s="3" t="s">
        <v>8234</v>
      </c>
      <c r="D5767" s="3" t="s">
        <v>4252</v>
      </c>
      <c r="E5767" s="32">
        <v>544</v>
      </c>
      <c r="F5767" s="1" t="str">
        <f>IF(Tabella1[[#This Row],[Popolazione]]&gt;300000,"Trovato","")</f>
        <v/>
      </c>
      <c r="G5767" s="1" t="str">
        <f>IF(AND(Tabella1[[#This Row],[Popolazione]]&gt;50000,Tabella1[[#This Row],[Popolazione]]&lt;100000),"Compreso",Tabella1[[#This Row],[Regione]])</f>
        <v>MOLISE</v>
      </c>
    </row>
    <row r="5768" spans="1:7" x14ac:dyDescent="0.25">
      <c r="A5768" s="26" t="s">
        <v>5757</v>
      </c>
      <c r="B5768" s="4" t="str">
        <f>IFERROR(VLOOKUP(A5768,PEC!A$2:B$7902,2,0),"PEC NON ESISTENTE")</f>
        <v>comune.ripalimosanicb</v>
      </c>
      <c r="C5768" s="3" t="s">
        <v>8234</v>
      </c>
      <c r="D5768" s="3" t="s">
        <v>4252</v>
      </c>
      <c r="E5768" s="32">
        <v>2972</v>
      </c>
      <c r="F5768" s="1" t="str">
        <f>IF(Tabella1[[#This Row],[Popolazione]]&gt;300000,"Trovato","")</f>
        <v/>
      </c>
      <c r="G5768" s="1" t="str">
        <f>IF(AND(Tabella1[[#This Row],[Popolazione]]&gt;50000,Tabella1[[#This Row],[Popolazione]]&lt;100000),"Compreso",Tabella1[[#This Row],[Regione]])</f>
        <v>MOLISE</v>
      </c>
    </row>
    <row r="5769" spans="1:7" x14ac:dyDescent="0.25">
      <c r="A5769" s="26" t="s">
        <v>5872</v>
      </c>
      <c r="B5769" s="4" t="str">
        <f>IFERROR(VLOOKUP(A5769,PEC!A$2:B$7902,2,0),"PEC NON ESISTENTE")</f>
        <v>comune.roccavivaracb</v>
      </c>
      <c r="C5769" s="3" t="s">
        <v>8234</v>
      </c>
      <c r="D5769" s="3" t="s">
        <v>4252</v>
      </c>
      <c r="E5769" s="32">
        <v>840</v>
      </c>
      <c r="F5769" s="1" t="str">
        <f>IF(Tabella1[[#This Row],[Popolazione]]&gt;300000,"Trovato","")</f>
        <v/>
      </c>
      <c r="G5769" s="1" t="str">
        <f>IF(AND(Tabella1[[#This Row],[Popolazione]]&gt;50000,Tabella1[[#This Row],[Popolazione]]&lt;100000),"Compreso",Tabella1[[#This Row],[Regione]])</f>
        <v>MOLISE</v>
      </c>
    </row>
    <row r="5770" spans="1:7" x14ac:dyDescent="0.25">
      <c r="A5770" s="26" t="s">
        <v>5965</v>
      </c>
      <c r="B5770" s="4" t="str">
        <f>IFERROR(VLOOKUP(A5770,PEC!A$2:B$7902,2,0),"PEC NON ESISTENTE")</f>
        <v>comunerotello-cb</v>
      </c>
      <c r="C5770" s="3" t="s">
        <v>8234</v>
      </c>
      <c r="D5770" s="3" t="s">
        <v>4252</v>
      </c>
      <c r="E5770" s="32">
        <v>1219</v>
      </c>
      <c r="F5770" s="1" t="str">
        <f>IF(Tabella1[[#This Row],[Popolazione]]&gt;300000,"Trovato","")</f>
        <v/>
      </c>
      <c r="G5770" s="1" t="str">
        <f>IF(AND(Tabella1[[#This Row],[Popolazione]]&gt;50000,Tabella1[[#This Row],[Popolazione]]&lt;100000),"Compreso",Tabella1[[#This Row],[Regione]])</f>
        <v>MOLISE</v>
      </c>
    </row>
    <row r="5771" spans="1:7" x14ac:dyDescent="0.25">
      <c r="A5771" s="26" t="s">
        <v>6042</v>
      </c>
      <c r="B5771" s="4" t="str">
        <f>IFERROR(VLOOKUP(A5771,PEC!A$2:B$7902,2,0),"PEC NON ESISTENTE")</f>
        <v>postmaster</v>
      </c>
      <c r="C5771" s="3" t="s">
        <v>8234</v>
      </c>
      <c r="D5771" s="3" t="s">
        <v>4252</v>
      </c>
      <c r="E5771" s="32">
        <v>695</v>
      </c>
      <c r="F5771" s="1" t="str">
        <f>IF(Tabella1[[#This Row],[Popolazione]]&gt;300000,"Trovato","")</f>
        <v/>
      </c>
      <c r="G5771" s="1" t="str">
        <f>IF(AND(Tabella1[[#This Row],[Popolazione]]&gt;50000,Tabella1[[#This Row],[Popolazione]]&lt;100000),"Compreso",Tabella1[[#This Row],[Regione]])</f>
        <v>MOLISE</v>
      </c>
    </row>
    <row r="5772" spans="1:7" x14ac:dyDescent="0.25">
      <c r="A5772" s="26" t="s">
        <v>6104</v>
      </c>
      <c r="B5772" s="4" t="str">
        <f>IFERROR(VLOOKUP(A5772,PEC!A$2:B$7902,2,0),"PEC NON ESISTENTE")</f>
        <v>comunesanbiase.cb</v>
      </c>
      <c r="C5772" s="3" t="s">
        <v>8234</v>
      </c>
      <c r="D5772" s="3" t="s">
        <v>4252</v>
      </c>
      <c r="E5772" s="32">
        <v>209</v>
      </c>
      <c r="F5772" s="1" t="str">
        <f>IF(Tabella1[[#This Row],[Popolazione]]&gt;300000,"Trovato","")</f>
        <v/>
      </c>
      <c r="G5772" s="1" t="str">
        <f>IF(AND(Tabella1[[#This Row],[Popolazione]]&gt;50000,Tabella1[[#This Row],[Popolazione]]&lt;100000),"Compreso",Tabella1[[#This Row],[Regione]])</f>
        <v>MOLISE</v>
      </c>
    </row>
    <row r="5773" spans="1:7" x14ac:dyDescent="0.25">
      <c r="A5773" s="26" t="s">
        <v>6148</v>
      </c>
      <c r="B5773" s="4" t="str">
        <f>IFERROR(VLOOKUP(A5773,PEC!A$2:B$7902,2,0),"PEC NON ESISTENTE")</f>
        <v>protocollo</v>
      </c>
      <c r="C5773" s="3" t="s">
        <v>8234</v>
      </c>
      <c r="D5773" s="3" t="s">
        <v>4252</v>
      </c>
      <c r="E5773" s="32">
        <v>694</v>
      </c>
      <c r="F5773" s="1" t="str">
        <f>IF(Tabella1[[#This Row],[Popolazione]]&gt;300000,"Trovato","")</f>
        <v/>
      </c>
      <c r="G5773" s="1" t="str">
        <f>IF(AND(Tabella1[[#This Row],[Popolazione]]&gt;50000,Tabella1[[#This Row],[Popolazione]]&lt;100000),"Compreso",Tabella1[[#This Row],[Regione]])</f>
        <v>MOLISE</v>
      </c>
    </row>
    <row r="5774" spans="1:7" x14ac:dyDescent="0.25">
      <c r="A5774" s="26" t="s">
        <v>6166</v>
      </c>
      <c r="B5774" s="4" t="str">
        <f>IFERROR(VLOOKUP(A5774,PEC!A$2:B$7902,2,0),"PEC NON ESISTENTE")</f>
        <v>comune.sangiacomo</v>
      </c>
      <c r="C5774" s="3" t="s">
        <v>8234</v>
      </c>
      <c r="D5774" s="3" t="s">
        <v>4252</v>
      </c>
      <c r="E5774" s="32">
        <v>1410</v>
      </c>
      <c r="F5774" s="1" t="str">
        <f>IF(Tabella1[[#This Row],[Popolazione]]&gt;300000,"Trovato","")</f>
        <v/>
      </c>
      <c r="G5774" s="1" t="str">
        <f>IF(AND(Tabella1[[#This Row],[Popolazione]]&gt;50000,Tabella1[[#This Row],[Popolazione]]&lt;100000),"Compreso",Tabella1[[#This Row],[Regione]])</f>
        <v>MOLISE</v>
      </c>
    </row>
    <row r="5775" spans="1:7" x14ac:dyDescent="0.25">
      <c r="A5775" s="26" t="s">
        <v>6200</v>
      </c>
      <c r="B5775" s="4" t="str">
        <f>IFERROR(VLOOKUP(A5775,PEC!A$2:B$7902,2,0),"PEC NON ESISTENTE")</f>
        <v>comunesangiovanniingaldo</v>
      </c>
      <c r="C5775" s="3" t="s">
        <v>8234</v>
      </c>
      <c r="D5775" s="3" t="s">
        <v>4252</v>
      </c>
      <c r="E5775" s="32">
        <v>624</v>
      </c>
      <c r="F5775" s="1" t="str">
        <f>IF(Tabella1[[#This Row],[Popolazione]]&gt;300000,"Trovato","")</f>
        <v/>
      </c>
      <c r="G5775" s="1" t="str">
        <f>IF(AND(Tabella1[[#This Row],[Popolazione]]&gt;50000,Tabella1[[#This Row],[Popolazione]]&lt;100000),"Compreso",Tabella1[[#This Row],[Regione]])</f>
        <v>MOLISE</v>
      </c>
    </row>
    <row r="5776" spans="1:7" x14ac:dyDescent="0.25">
      <c r="A5776" s="26" t="s">
        <v>6211</v>
      </c>
      <c r="B5776" s="4" t="str">
        <f>IFERROR(VLOOKUP(A5776,PEC!A$2:B$7902,2,0),"PEC NON ESISTENTE")</f>
        <v>ufficioprotocollo</v>
      </c>
      <c r="C5776" s="3" t="s">
        <v>8234</v>
      </c>
      <c r="D5776" s="3" t="s">
        <v>4252</v>
      </c>
      <c r="E5776" s="32">
        <v>1050</v>
      </c>
      <c r="F5776" s="1" t="str">
        <f>IF(Tabella1[[#This Row],[Popolazione]]&gt;300000,"Trovato","")</f>
        <v/>
      </c>
      <c r="G5776" s="1" t="str">
        <f>IF(AND(Tabella1[[#This Row],[Popolazione]]&gt;50000,Tabella1[[#This Row],[Popolazione]]&lt;100000),"Compreso",Tabella1[[#This Row],[Regione]])</f>
        <v>MOLISE</v>
      </c>
    </row>
    <row r="5777" spans="1:7" x14ac:dyDescent="0.25">
      <c r="A5777" s="26" t="s">
        <v>6212</v>
      </c>
      <c r="B5777" s="4" t="str">
        <f>IFERROR(VLOOKUP(A5777,PEC!A$2:B$7902,2,0),"PEC NON ESISTENTE")</f>
        <v xml:space="preserve"> sangiulianodipuglia</v>
      </c>
      <c r="C5777" s="3" t="s">
        <v>8234</v>
      </c>
      <c r="D5777" s="3" t="s">
        <v>4252</v>
      </c>
      <c r="E5777" s="32">
        <v>1057</v>
      </c>
      <c r="F5777" s="1" t="str">
        <f>IF(Tabella1[[#This Row],[Popolazione]]&gt;300000,"Trovato","")</f>
        <v/>
      </c>
      <c r="G5777" s="1" t="str">
        <f>IF(AND(Tabella1[[#This Row],[Popolazione]]&gt;50000,Tabella1[[#This Row],[Popolazione]]&lt;100000),"Compreso",Tabella1[[#This Row],[Regione]])</f>
        <v>MOLISE</v>
      </c>
    </row>
    <row r="5778" spans="1:7" x14ac:dyDescent="0.25">
      <c r="A5778" s="26" t="s">
        <v>6260</v>
      </c>
      <c r="B5778" s="4" t="str">
        <f>IFERROR(VLOOKUP(A5778,PEC!A$2:B$7902,2,0),"PEC NON ESISTENTE")</f>
        <v>comune.sanmartinoinpensiliscb</v>
      </c>
      <c r="C5778" s="3" t="s">
        <v>8234</v>
      </c>
      <c r="D5778" s="3" t="s">
        <v>4252</v>
      </c>
      <c r="E5778" s="32">
        <v>4797</v>
      </c>
      <c r="F5778" s="1" t="str">
        <f>IF(Tabella1[[#This Row],[Popolazione]]&gt;300000,"Trovato","")</f>
        <v/>
      </c>
      <c r="G5778" s="1" t="str">
        <f>IF(AND(Tabella1[[#This Row],[Popolazione]]&gt;50000,Tabella1[[#This Row],[Popolazione]]&lt;100000),"Compreso",Tabella1[[#This Row],[Regione]])</f>
        <v>MOLISE</v>
      </c>
    </row>
    <row r="5779" spans="1:7" x14ac:dyDescent="0.25">
      <c r="A5779" s="26" t="s">
        <v>6270</v>
      </c>
      <c r="B5779" s="4" t="str">
        <f>IFERROR(VLOOKUP(A5779,PEC!A$2:B$7902,2,0),"PEC NON ESISTENTE")</f>
        <v>comune.sanmassimo</v>
      </c>
      <c r="C5779" s="3" t="s">
        <v>8234</v>
      </c>
      <c r="D5779" s="3" t="s">
        <v>4252</v>
      </c>
      <c r="E5779" s="32">
        <v>836</v>
      </c>
      <c r="F5779" s="1" t="str">
        <f>IF(Tabella1[[#This Row],[Popolazione]]&gt;300000,"Trovato","")</f>
        <v/>
      </c>
      <c r="G5779" s="1" t="str">
        <f>IF(AND(Tabella1[[#This Row],[Popolazione]]&gt;50000,Tabella1[[#This Row],[Popolazione]]&lt;100000),"Compreso",Tabella1[[#This Row],[Regione]])</f>
        <v>MOLISE</v>
      </c>
    </row>
    <row r="5780" spans="1:7" x14ac:dyDescent="0.25">
      <c r="A5780" s="26" t="s">
        <v>6332</v>
      </c>
      <c r="B5780" s="4" t="str">
        <f>IFERROR(VLOOKUP(A5780,PEC!A$2:B$7902,2,0),"PEC NON ESISTENTE")</f>
        <v>comune.sanpolomatesecb</v>
      </c>
      <c r="C5780" s="3" t="s">
        <v>8234</v>
      </c>
      <c r="D5780" s="3" t="s">
        <v>4252</v>
      </c>
      <c r="E5780" s="32">
        <v>458</v>
      </c>
      <c r="F5780" s="1" t="str">
        <f>IF(Tabella1[[#This Row],[Popolazione]]&gt;300000,"Trovato","")</f>
        <v/>
      </c>
      <c r="G5780" s="1" t="str">
        <f>IF(AND(Tabella1[[#This Row],[Popolazione]]&gt;50000,Tabella1[[#This Row],[Popolazione]]&lt;100000),"Compreso",Tabella1[[#This Row],[Regione]])</f>
        <v>MOLISE</v>
      </c>
    </row>
    <row r="5781" spans="1:7" x14ac:dyDescent="0.25">
      <c r="A5781" s="26" t="s">
        <v>6480</v>
      </c>
      <c r="B5781" s="4" t="str">
        <f>IFERROR(VLOOKUP(A5781,PEC!A$2:B$7902,2,0),"PEC NON ESISTENTE")</f>
        <v>santacrocedimagliano</v>
      </c>
      <c r="C5781" s="3" t="s">
        <v>8234</v>
      </c>
      <c r="D5781" s="3" t="s">
        <v>4252</v>
      </c>
      <c r="E5781" s="32">
        <v>4692</v>
      </c>
      <c r="F5781" s="1" t="str">
        <f>IF(Tabella1[[#This Row],[Popolazione]]&gt;300000,"Trovato","")</f>
        <v/>
      </c>
      <c r="G5781" s="1" t="str">
        <f>IF(AND(Tabella1[[#This Row],[Popolazione]]&gt;50000,Tabella1[[#This Row],[Popolazione]]&lt;100000),"Compreso",Tabella1[[#This Row],[Regione]])</f>
        <v>MOLISE</v>
      </c>
    </row>
    <row r="5782" spans="1:7" x14ac:dyDescent="0.25">
      <c r="A5782" s="26" t="s">
        <v>6437</v>
      </c>
      <c r="B5782" s="4" t="str">
        <f>IFERROR(VLOOKUP(A5782,PEC!A$2:B$7902,2,0),"PEC NON ESISTENTE")</f>
        <v>comune.santangelolimosano</v>
      </c>
      <c r="C5782" s="3" t="s">
        <v>8234</v>
      </c>
      <c r="D5782" s="3" t="s">
        <v>4252</v>
      </c>
      <c r="E5782" s="32">
        <v>348</v>
      </c>
      <c r="F5782" s="1" t="str">
        <f>IF(Tabella1[[#This Row],[Popolazione]]&gt;300000,"Trovato","")</f>
        <v/>
      </c>
      <c r="G5782" s="1" t="str">
        <f>IF(AND(Tabella1[[#This Row],[Popolazione]]&gt;50000,Tabella1[[#This Row],[Popolazione]]&lt;100000),"Compreso",Tabella1[[#This Row],[Regione]])</f>
        <v>MOLISE</v>
      </c>
    </row>
    <row r="5783" spans="1:7" x14ac:dyDescent="0.25">
      <c r="A5783" s="26" t="s">
        <v>6458</v>
      </c>
      <c r="B5783" s="4" t="str">
        <f>IFERROR(VLOOKUP(A5783,PEC!A$2:B$7902,2,0),"PEC NON ESISTENTE")</f>
        <v>comune.santeliaapianisi</v>
      </c>
      <c r="C5783" s="3" t="s">
        <v>8234</v>
      </c>
      <c r="D5783" s="3" t="s">
        <v>4252</v>
      </c>
      <c r="E5783" s="32">
        <v>1910</v>
      </c>
      <c r="F5783" s="1" t="str">
        <f>IF(Tabella1[[#This Row],[Popolazione]]&gt;300000,"Trovato","")</f>
        <v/>
      </c>
      <c r="G5783" s="1" t="str">
        <f>IF(AND(Tabella1[[#This Row],[Popolazione]]&gt;50000,Tabella1[[#This Row],[Popolazione]]&lt;100000),"Compreso",Tabella1[[#This Row],[Regione]])</f>
        <v>MOLISE</v>
      </c>
    </row>
    <row r="5784" spans="1:7" x14ac:dyDescent="0.25">
      <c r="A5784" s="26" t="s">
        <v>6699</v>
      </c>
      <c r="B5784" s="4" t="str">
        <f>IFERROR(VLOOKUP(A5784,PEC!A$2:B$7902,2,0),"PEC NON ESISTENTE")</f>
        <v>statocivileAnagrafe</v>
      </c>
      <c r="C5784" s="3" t="s">
        <v>8234</v>
      </c>
      <c r="D5784" s="3" t="s">
        <v>4252</v>
      </c>
      <c r="E5784" s="32">
        <v>1985</v>
      </c>
      <c r="F5784" s="1" t="str">
        <f>IF(Tabella1[[#This Row],[Popolazione]]&gt;300000,"Trovato","")</f>
        <v/>
      </c>
      <c r="G5784" s="1" t="str">
        <f>IF(AND(Tabella1[[#This Row],[Popolazione]]&gt;50000,Tabella1[[#This Row],[Popolazione]]&lt;100000),"Compreso",Tabella1[[#This Row],[Regione]])</f>
        <v>MOLISE</v>
      </c>
    </row>
    <row r="5785" spans="1:7" x14ac:dyDescent="0.25">
      <c r="A5785" s="26" t="s">
        <v>6914</v>
      </c>
      <c r="B5785" s="4" t="str">
        <f>IFERROR(VLOOKUP(A5785,PEC!A$2:B$7902,2,0),"PEC NON ESISTENTE")</f>
        <v>comune.spinetecb</v>
      </c>
      <c r="C5785" s="3" t="s">
        <v>8234</v>
      </c>
      <c r="D5785" s="3" t="s">
        <v>4252</v>
      </c>
      <c r="E5785" s="32">
        <v>1373</v>
      </c>
      <c r="F5785" s="1" t="str">
        <f>IF(Tabella1[[#This Row],[Popolazione]]&gt;300000,"Trovato","")</f>
        <v/>
      </c>
      <c r="G5785" s="1" t="str">
        <f>IF(AND(Tabella1[[#This Row],[Popolazione]]&gt;50000,Tabella1[[#This Row],[Popolazione]]&lt;100000),"Compreso",Tabella1[[#This Row],[Regione]])</f>
        <v>MOLISE</v>
      </c>
    </row>
    <row r="5786" spans="1:7" x14ac:dyDescent="0.25">
      <c r="A5786" s="26" t="s">
        <v>7029</v>
      </c>
      <c r="B5786" s="4" t="str">
        <f>IFERROR(VLOOKUP(A5786,PEC!A$2:B$7902,2,0),"PEC NON ESISTENTE")</f>
        <v>comune.tavennacb</v>
      </c>
      <c r="C5786" s="3" t="s">
        <v>8234</v>
      </c>
      <c r="D5786" s="3" t="s">
        <v>4252</v>
      </c>
      <c r="E5786" s="32">
        <v>815</v>
      </c>
      <c r="F5786" s="1" t="str">
        <f>IF(Tabella1[[#This Row],[Popolazione]]&gt;300000,"Trovato","")</f>
        <v/>
      </c>
      <c r="G5786" s="1" t="str">
        <f>IF(AND(Tabella1[[#This Row],[Popolazione]]&gt;50000,Tabella1[[#This Row],[Popolazione]]&lt;100000),"Compreso",Tabella1[[#This Row],[Regione]])</f>
        <v>MOLISE</v>
      </c>
    </row>
    <row r="5787" spans="1:7" x14ac:dyDescent="0.25">
      <c r="A5787" s="26" t="s">
        <v>7064</v>
      </c>
      <c r="B5787" s="4" t="str">
        <f>IFERROR(VLOOKUP(A5787,PEC!A$2:B$7902,2,0),"PEC NON ESISTENTE")</f>
        <v>protocollo</v>
      </c>
      <c r="C5787" s="3" t="s">
        <v>8234</v>
      </c>
      <c r="D5787" s="3" t="s">
        <v>4252</v>
      </c>
      <c r="E5787" s="32">
        <v>32793</v>
      </c>
      <c r="F5787" s="1" t="str">
        <f>IF(Tabella1[[#This Row],[Popolazione]]&gt;300000,"Trovato","")</f>
        <v/>
      </c>
      <c r="G5787" s="1" t="str">
        <f>IF(AND(Tabella1[[#This Row],[Popolazione]]&gt;50000,Tabella1[[#This Row],[Popolazione]]&lt;100000),"Compreso",Tabella1[[#This Row],[Regione]])</f>
        <v>MOLISE</v>
      </c>
    </row>
    <row r="5788" spans="1:7" x14ac:dyDescent="0.25">
      <c r="A5788" s="26" t="s">
        <v>7141</v>
      </c>
      <c r="B5788" s="4" t="str">
        <f>IFERROR(VLOOKUP(A5788,PEC!A$2:B$7902,2,0),"PEC NON ESISTENTE")</f>
        <v>comune.torelladelsanniocb</v>
      </c>
      <c r="C5788" s="3" t="s">
        <v>8234</v>
      </c>
      <c r="D5788" s="3" t="s">
        <v>4252</v>
      </c>
      <c r="E5788" s="32">
        <v>794</v>
      </c>
      <c r="F5788" s="1" t="str">
        <f>IF(Tabella1[[#This Row],[Popolazione]]&gt;300000,"Trovato","")</f>
        <v/>
      </c>
      <c r="G5788" s="1" t="str">
        <f>IF(AND(Tabella1[[#This Row],[Popolazione]]&gt;50000,Tabella1[[#This Row],[Popolazione]]&lt;100000),"Compreso",Tabella1[[#This Row],[Regione]])</f>
        <v>MOLISE</v>
      </c>
    </row>
    <row r="5789" spans="1:7" x14ac:dyDescent="0.25">
      <c r="A5789" s="26" t="s">
        <v>7154</v>
      </c>
      <c r="B5789" s="4" t="str">
        <f>IFERROR(VLOOKUP(A5789,PEC!A$2:B$7902,2,0),"PEC NON ESISTENTE")</f>
        <v>comune.torocb</v>
      </c>
      <c r="C5789" s="3" t="s">
        <v>8234</v>
      </c>
      <c r="D5789" s="3" t="s">
        <v>4252</v>
      </c>
      <c r="E5789" s="32">
        <v>1450</v>
      </c>
      <c r="F5789" s="1" t="str">
        <f>IF(Tabella1[[#This Row],[Popolazione]]&gt;300000,"Trovato","")</f>
        <v/>
      </c>
      <c r="G5789" s="1" t="str">
        <f>IF(AND(Tabella1[[#This Row],[Popolazione]]&gt;50000,Tabella1[[#This Row],[Popolazione]]&lt;100000),"Compreso",Tabella1[[#This Row],[Regione]])</f>
        <v>MOLISE</v>
      </c>
    </row>
    <row r="5790" spans="1:7" x14ac:dyDescent="0.25">
      <c r="A5790" s="26" t="s">
        <v>7314</v>
      </c>
      <c r="B5790" s="4" t="str">
        <f>IFERROR(VLOOKUP(A5790,PEC!A$2:B$7902,2,0),"PEC NON ESISTENTE")</f>
        <v>protocollo.trivento</v>
      </c>
      <c r="C5790" s="3" t="s">
        <v>8234</v>
      </c>
      <c r="D5790" s="3" t="s">
        <v>4252</v>
      </c>
      <c r="E5790" s="32">
        <v>4812</v>
      </c>
      <c r="F5790" s="1" t="str">
        <f>IF(Tabella1[[#This Row],[Popolazione]]&gt;300000,"Trovato","")</f>
        <v/>
      </c>
      <c r="G5790" s="1" t="str">
        <f>IF(AND(Tabella1[[#This Row],[Popolazione]]&gt;50000,Tabella1[[#This Row],[Popolazione]]&lt;100000),"Compreso",Tabella1[[#This Row],[Regione]])</f>
        <v>MOLISE</v>
      </c>
    </row>
    <row r="5791" spans="1:7" x14ac:dyDescent="0.25">
      <c r="A5791" s="26" t="s">
        <v>7330</v>
      </c>
      <c r="B5791" s="4" t="str">
        <f>IFERROR(VLOOKUP(A5791,PEC!A$2:B$7902,2,0),"PEC NON ESISTENTE")</f>
        <v>comunetufara</v>
      </c>
      <c r="C5791" s="3" t="s">
        <v>8234</v>
      </c>
      <c r="D5791" s="3" t="s">
        <v>4252</v>
      </c>
      <c r="E5791" s="32">
        <v>978</v>
      </c>
      <c r="F5791" s="1" t="str">
        <f>IF(Tabella1[[#This Row],[Popolazione]]&gt;300000,"Trovato","")</f>
        <v/>
      </c>
      <c r="G5791" s="1" t="str">
        <f>IF(AND(Tabella1[[#This Row],[Popolazione]]&gt;50000,Tabella1[[#This Row],[Popolazione]]&lt;100000),"Compreso",Tabella1[[#This Row],[Regione]])</f>
        <v>MOLISE</v>
      </c>
    </row>
    <row r="5792" spans="1:7" x14ac:dyDescent="0.25">
      <c r="A5792" s="26" t="s">
        <v>7369</v>
      </c>
      <c r="B5792" s="4" t="str">
        <f>IFERROR(VLOOKUP(A5792,PEC!A$2:B$7902,2,0),"PEC NON ESISTENTE")</f>
        <v>comunediururi</v>
      </c>
      <c r="C5792" s="3" t="s">
        <v>8234</v>
      </c>
      <c r="D5792" s="3" t="s">
        <v>4252</v>
      </c>
      <c r="E5792" s="32">
        <v>2793</v>
      </c>
      <c r="F5792" s="1" t="str">
        <f>IF(Tabella1[[#This Row],[Popolazione]]&gt;300000,"Trovato","")</f>
        <v/>
      </c>
      <c r="G5792" s="1" t="str">
        <f>IF(AND(Tabella1[[#This Row],[Popolazione]]&gt;50000,Tabella1[[#This Row],[Popolazione]]&lt;100000),"Compreso",Tabella1[[#This Row],[Regione]])</f>
        <v>MOLISE</v>
      </c>
    </row>
    <row r="5793" spans="1:7" x14ac:dyDescent="0.25">
      <c r="A5793" s="26" t="s">
        <v>7797</v>
      </c>
      <c r="B5793" s="4" t="str">
        <f>IFERROR(VLOOKUP(A5793,PEC!A$2:B$7902,2,0),"PEC NON ESISTENTE")</f>
        <v>comune.vinchiaturo</v>
      </c>
      <c r="C5793" s="3" t="s">
        <v>8234</v>
      </c>
      <c r="D5793" s="3" t="s">
        <v>4252</v>
      </c>
      <c r="E5793" s="32">
        <v>3238</v>
      </c>
      <c r="F5793" s="1" t="str">
        <f>IF(Tabella1[[#This Row],[Popolazione]]&gt;300000,"Trovato","")</f>
        <v/>
      </c>
      <c r="G5793" s="1" t="str">
        <f>IF(AND(Tabella1[[#This Row],[Popolazione]]&gt;50000,Tabella1[[#This Row],[Popolazione]]&lt;100000),"Compreso",Tabella1[[#This Row],[Regione]])</f>
        <v>MOLISE</v>
      </c>
    </row>
    <row r="5794" spans="1:7" x14ac:dyDescent="0.25">
      <c r="A5794" s="26" t="s">
        <v>443</v>
      </c>
      <c r="B5794" s="4" t="str">
        <f>IFERROR(VLOOKUP(A5794,PEC!A$2:B$7902,2,0),"PEC NON ESISTENTE")</f>
        <v>comuneacquavivadisernia</v>
      </c>
      <c r="C5794" s="3" t="s">
        <v>8234</v>
      </c>
      <c r="D5794" s="3" t="s">
        <v>4252</v>
      </c>
      <c r="E5794" s="32">
        <v>455</v>
      </c>
      <c r="F5794" s="1" t="str">
        <f>IF(Tabella1[[#This Row],[Popolazione]]&gt;300000,"Trovato","")</f>
        <v/>
      </c>
      <c r="G5794" s="1" t="str">
        <f>IF(AND(Tabella1[[#This Row],[Popolazione]]&gt;50000,Tabella1[[#This Row],[Popolazione]]&lt;100000),"Compreso",Tabella1[[#This Row],[Regione]])</f>
        <v>MOLISE</v>
      </c>
    </row>
    <row r="5795" spans="1:7" x14ac:dyDescent="0.25">
      <c r="A5795" s="26" t="s">
        <v>469</v>
      </c>
      <c r="B5795" s="4" t="str">
        <f>IFERROR(VLOOKUP(A5795,PEC!A$2:B$7902,2,0),"PEC NON ESISTENTE")</f>
        <v>comune.agnone</v>
      </c>
      <c r="C5795" s="3" t="s">
        <v>8234</v>
      </c>
      <c r="D5795" s="3" t="s">
        <v>4252</v>
      </c>
      <c r="E5795" s="32">
        <v>5240</v>
      </c>
      <c r="F5795" s="1" t="str">
        <f>IF(Tabella1[[#This Row],[Popolazione]]&gt;300000,"Trovato","")</f>
        <v/>
      </c>
      <c r="G5795" s="1" t="str">
        <f>IF(AND(Tabella1[[#This Row],[Popolazione]]&gt;50000,Tabella1[[#This Row],[Popolazione]]&lt;100000),"Compreso",Tabella1[[#This Row],[Regione]])</f>
        <v>MOLISE</v>
      </c>
    </row>
    <row r="5796" spans="1:7" x14ac:dyDescent="0.25">
      <c r="A5796" s="26" t="s">
        <v>844</v>
      </c>
      <c r="B5796" s="4" t="str">
        <f>IFERROR(VLOOKUP(A5796,PEC!A$2:B$7902,2,0),"PEC NON ESISTENTE")</f>
        <v>bagnolideltrigno</v>
      </c>
      <c r="C5796" s="3" t="s">
        <v>8234</v>
      </c>
      <c r="D5796" s="3" t="s">
        <v>4252</v>
      </c>
      <c r="E5796" s="32">
        <v>772</v>
      </c>
      <c r="F5796" s="1" t="str">
        <f>IF(Tabella1[[#This Row],[Popolazione]]&gt;300000,"Trovato","")</f>
        <v/>
      </c>
      <c r="G5796" s="1" t="str">
        <f>IF(AND(Tabella1[[#This Row],[Popolazione]]&gt;50000,Tabella1[[#This Row],[Popolazione]]&lt;100000),"Compreso",Tabella1[[#This Row],[Regione]])</f>
        <v>MOLISE</v>
      </c>
    </row>
    <row r="5797" spans="1:7" x14ac:dyDescent="0.25">
      <c r="A5797" s="26" t="s">
        <v>994</v>
      </c>
      <c r="B5797" s="4" t="str">
        <f>IFERROR(VLOOKUP(A5797,PEC!A$2:B$7902,2,0),"PEC NON ESISTENTE")</f>
        <v>belmontedelsannio</v>
      </c>
      <c r="C5797" s="3" t="s">
        <v>8234</v>
      </c>
      <c r="D5797" s="3" t="s">
        <v>4252</v>
      </c>
      <c r="E5797" s="32">
        <v>810</v>
      </c>
      <c r="F5797" s="1" t="str">
        <f>IF(Tabella1[[#This Row],[Popolazione]]&gt;300000,"Trovato","")</f>
        <v/>
      </c>
      <c r="G5797" s="1" t="str">
        <f>IF(AND(Tabella1[[#This Row],[Popolazione]]&gt;50000,Tabella1[[#This Row],[Popolazione]]&lt;100000),"Compreso",Tabella1[[#This Row],[Regione]])</f>
        <v>MOLISE</v>
      </c>
    </row>
    <row r="5798" spans="1:7" x14ac:dyDescent="0.25">
      <c r="A5798" s="26" t="s">
        <v>1597</v>
      </c>
      <c r="B5798" s="4" t="str">
        <f>IFERROR(VLOOKUP(A5798,PEC!A$2:B$7902,2,0),"PEC NON ESISTENTE")</f>
        <v>comunecantaluponelsannio</v>
      </c>
      <c r="C5798" s="3" t="s">
        <v>8234</v>
      </c>
      <c r="D5798" s="3" t="s">
        <v>4252</v>
      </c>
      <c r="E5798" s="32">
        <v>729</v>
      </c>
      <c r="F5798" s="1" t="str">
        <f>IF(Tabella1[[#This Row],[Popolazione]]&gt;300000,"Trovato","")</f>
        <v/>
      </c>
      <c r="G5798" s="1" t="str">
        <f>IF(AND(Tabella1[[#This Row],[Popolazione]]&gt;50000,Tabella1[[#This Row],[Popolazione]]&lt;100000),"Compreso",Tabella1[[#This Row],[Regione]])</f>
        <v>MOLISE</v>
      </c>
    </row>
    <row r="5799" spans="1:7" x14ac:dyDescent="0.25">
      <c r="A5799" s="26" t="s">
        <v>1637</v>
      </c>
      <c r="B5799" s="4" t="str">
        <f>IFERROR(VLOOKUP(A5799,PEC!A$2:B$7902,2,0),"PEC NON ESISTENTE")</f>
        <v>comune.capracotta</v>
      </c>
      <c r="C5799" s="3" t="s">
        <v>8234</v>
      </c>
      <c r="D5799" s="3" t="s">
        <v>4252</v>
      </c>
      <c r="E5799" s="32">
        <v>950</v>
      </c>
      <c r="F5799" s="1" t="str">
        <f>IF(Tabella1[[#This Row],[Popolazione]]&gt;300000,"Trovato","")</f>
        <v/>
      </c>
      <c r="G5799" s="1" t="str">
        <f>IF(AND(Tabella1[[#This Row],[Popolazione]]&gt;50000,Tabella1[[#This Row],[Popolazione]]&lt;100000),"Compreso",Tabella1[[#This Row],[Regione]])</f>
        <v>MOLISE</v>
      </c>
    </row>
    <row r="5800" spans="1:7" x14ac:dyDescent="0.25">
      <c r="A5800" s="26" t="s">
        <v>1727</v>
      </c>
      <c r="B5800" s="4" t="str">
        <f>IFERROR(VLOOKUP(A5800,PEC!A$2:B$7902,2,0),"PEC NON ESISTENTE")</f>
        <v>comunecarovilli</v>
      </c>
      <c r="C5800" s="3" t="s">
        <v>8234</v>
      </c>
      <c r="D5800" s="3" t="s">
        <v>4252</v>
      </c>
      <c r="E5800" s="32">
        <v>1428</v>
      </c>
      <c r="F5800" s="1" t="str">
        <f>IF(Tabella1[[#This Row],[Popolazione]]&gt;300000,"Trovato","")</f>
        <v/>
      </c>
      <c r="G5800" s="1" t="str">
        <f>IF(AND(Tabella1[[#This Row],[Popolazione]]&gt;50000,Tabella1[[#This Row],[Popolazione]]&lt;100000),"Compreso",Tabella1[[#This Row],[Regione]])</f>
        <v>MOLISE</v>
      </c>
    </row>
    <row r="5801" spans="1:7" x14ac:dyDescent="0.25">
      <c r="A5801" s="26" t="s">
        <v>1741</v>
      </c>
      <c r="B5801" s="4" t="str">
        <f>IFERROR(VLOOKUP(A5801,PEC!A$2:B$7902,2,0),"PEC NON ESISTENTE")</f>
        <v>comunecarpinone</v>
      </c>
      <c r="C5801" s="3" t="s">
        <v>8234</v>
      </c>
      <c r="D5801" s="3" t="s">
        <v>4252</v>
      </c>
      <c r="E5801" s="32">
        <v>1226</v>
      </c>
      <c r="F5801" s="1" t="str">
        <f>IF(Tabella1[[#This Row],[Popolazione]]&gt;300000,"Trovato","")</f>
        <v/>
      </c>
      <c r="G5801" s="1" t="str">
        <f>IF(AND(Tabella1[[#This Row],[Popolazione]]&gt;50000,Tabella1[[#This Row],[Popolazione]]&lt;100000),"Compreso",Tabella1[[#This Row],[Regione]])</f>
        <v>MOLISE</v>
      </c>
    </row>
    <row r="5802" spans="1:7" x14ac:dyDescent="0.25">
      <c r="A5802" s="26" t="s">
        <v>1908</v>
      </c>
      <c r="B5802" s="4" t="str">
        <f>IFERROR(VLOOKUP(A5802,PEC!A$2:B$7902,2,0),"PEC NON ESISTENTE")</f>
        <v>casteldelgiudice</v>
      </c>
      <c r="C5802" s="3" t="s">
        <v>8234</v>
      </c>
      <c r="D5802" s="3" t="s">
        <v>4252</v>
      </c>
      <c r="E5802" s="32">
        <v>355</v>
      </c>
      <c r="F5802" s="1" t="str">
        <f>IF(Tabella1[[#This Row],[Popolazione]]&gt;300000,"Trovato","")</f>
        <v/>
      </c>
      <c r="G5802" s="1" t="str">
        <f>IF(AND(Tabella1[[#This Row],[Popolazione]]&gt;50000,Tabella1[[#This Row],[Popolazione]]&lt;100000),"Compreso",Tabella1[[#This Row],[Regione]])</f>
        <v>MOLISE</v>
      </c>
    </row>
    <row r="5803" spans="1:7" x14ac:dyDescent="0.25">
      <c r="A5803" s="26" t="s">
        <v>2066</v>
      </c>
      <c r="B5803" s="4" t="str">
        <f>IFERROR(VLOOKUP(A5803,PEC!A$2:B$7902,2,0),"PEC NON ESISTENTE")</f>
        <v>anagrafecastelpetroso</v>
      </c>
      <c r="C5803" s="3" t="s">
        <v>8234</v>
      </c>
      <c r="D5803" s="3" t="s">
        <v>4252</v>
      </c>
      <c r="E5803" s="32">
        <v>1662</v>
      </c>
      <c r="F5803" s="1" t="str">
        <f>IF(Tabella1[[#This Row],[Popolazione]]&gt;300000,"Trovato","")</f>
        <v/>
      </c>
      <c r="G5803" s="1" t="str">
        <f>IF(AND(Tabella1[[#This Row],[Popolazione]]&gt;50000,Tabella1[[#This Row],[Popolazione]]&lt;100000),"Compreso",Tabella1[[#This Row],[Regione]])</f>
        <v>MOLISE</v>
      </c>
    </row>
    <row r="5804" spans="1:7" x14ac:dyDescent="0.25">
      <c r="A5804" s="26" t="s">
        <v>2067</v>
      </c>
      <c r="B5804" s="4" t="str">
        <f>IFERROR(VLOOKUP(A5804,PEC!A$2:B$7902,2,0),"PEC NON ESISTENTE")</f>
        <v>comune.castelpizzuto</v>
      </c>
      <c r="C5804" s="3" t="s">
        <v>8234</v>
      </c>
      <c r="D5804" s="3" t="s">
        <v>4252</v>
      </c>
      <c r="E5804" s="32">
        <v>159</v>
      </c>
      <c r="F5804" s="1" t="str">
        <f>IF(Tabella1[[#This Row],[Popolazione]]&gt;300000,"Trovato","")</f>
        <v/>
      </c>
      <c r="G5804" s="1" t="str">
        <f>IF(AND(Tabella1[[#This Row],[Popolazione]]&gt;50000,Tabella1[[#This Row],[Popolazione]]&lt;100000),"Compreso",Tabella1[[#This Row],[Regione]])</f>
        <v>MOLISE</v>
      </c>
    </row>
    <row r="5805" spans="1:7" x14ac:dyDescent="0.25">
      <c r="A5805" s="26" t="s">
        <v>1941</v>
      </c>
      <c r="B5805" s="4" t="str">
        <f>IFERROR(VLOOKUP(A5805,PEC!A$2:B$7902,2,0),"PEC NON ESISTENTE")</f>
        <v>comunesanvincenzo</v>
      </c>
      <c r="C5805" s="3" t="s">
        <v>8234</v>
      </c>
      <c r="D5805" s="3" t="s">
        <v>4252</v>
      </c>
      <c r="E5805" s="32">
        <v>545</v>
      </c>
      <c r="F5805" s="1" t="str">
        <f>IF(Tabella1[[#This Row],[Popolazione]]&gt;300000,"Trovato","")</f>
        <v/>
      </c>
      <c r="G5805" s="1" t="str">
        <f>IF(AND(Tabella1[[#This Row],[Popolazione]]&gt;50000,Tabella1[[#This Row],[Popolazione]]&lt;100000),"Compreso",Tabella1[[#This Row],[Regione]])</f>
        <v>MOLISE</v>
      </c>
    </row>
    <row r="5806" spans="1:7" x14ac:dyDescent="0.25">
      <c r="A5806" s="26" t="s">
        <v>2084</v>
      </c>
      <c r="B5806" s="4" t="str">
        <f>IFERROR(VLOOKUP(A5806,PEC!A$2:B$7902,2,0),"PEC NON ESISTENTE")</f>
        <v>comune.castelverrino</v>
      </c>
      <c r="C5806" s="3" t="s">
        <v>8234</v>
      </c>
      <c r="D5806" s="3" t="s">
        <v>4252</v>
      </c>
      <c r="E5806" s="32">
        <v>124</v>
      </c>
      <c r="F5806" s="1" t="str">
        <f>IF(Tabella1[[#This Row],[Popolazione]]&gt;300000,"Trovato","")</f>
        <v/>
      </c>
      <c r="G5806" s="1" t="str">
        <f>IF(AND(Tabella1[[#This Row],[Popolazione]]&gt;50000,Tabella1[[#This Row],[Popolazione]]&lt;100000),"Compreso",Tabella1[[#This Row],[Regione]])</f>
        <v>MOLISE</v>
      </c>
    </row>
    <row r="5807" spans="1:7" x14ac:dyDescent="0.25">
      <c r="A5807" s="26" t="s">
        <v>2270</v>
      </c>
      <c r="B5807" s="4" t="str">
        <f>IFERROR(VLOOKUP(A5807,PEC!A$2:B$7902,2,0),"PEC NON ESISTENTE")</f>
        <v>amministrativo</v>
      </c>
      <c r="C5807" s="3" t="s">
        <v>8234</v>
      </c>
      <c r="D5807" s="3" t="s">
        <v>4252</v>
      </c>
      <c r="E5807" s="32">
        <v>1341</v>
      </c>
      <c r="F5807" s="1" t="str">
        <f>IF(Tabella1[[#This Row],[Popolazione]]&gt;300000,"Trovato","")</f>
        <v/>
      </c>
      <c r="G5807" s="1" t="str">
        <f>IF(AND(Tabella1[[#This Row],[Popolazione]]&gt;50000,Tabella1[[#This Row],[Popolazione]]&lt;100000),"Compreso",Tabella1[[#This Row],[Regione]])</f>
        <v>MOLISE</v>
      </c>
    </row>
    <row r="5808" spans="1:7" x14ac:dyDescent="0.25">
      <c r="A5808" s="26" t="s">
        <v>2335</v>
      </c>
      <c r="B5808" s="4" t="str">
        <f>IFERROR(VLOOKUP(A5808,PEC!A$2:B$7902,2,0),"PEC NON ESISTENTE")</f>
        <v>comunedichiauci</v>
      </c>
      <c r="C5808" s="3" t="s">
        <v>8234</v>
      </c>
      <c r="D5808" s="3" t="s">
        <v>4252</v>
      </c>
      <c r="E5808" s="32">
        <v>268</v>
      </c>
      <c r="F5808" s="1" t="str">
        <f>IF(Tabella1[[#This Row],[Popolazione]]&gt;300000,"Trovato","")</f>
        <v/>
      </c>
      <c r="G5808" s="1" t="str">
        <f>IF(AND(Tabella1[[#This Row],[Popolazione]]&gt;50000,Tabella1[[#This Row],[Popolazione]]&lt;100000),"Compreso",Tabella1[[#This Row],[Regione]])</f>
        <v>MOLISE</v>
      </c>
    </row>
    <row r="5809" spans="1:7" x14ac:dyDescent="0.25">
      <c r="A5809" s="26" t="s">
        <v>2440</v>
      </c>
      <c r="B5809" s="4" t="str">
        <f>IFERROR(VLOOKUP(A5809,PEC!A$2:B$7902,2,0),"PEC NON ESISTENTE")</f>
        <v>giuseppe.cardarelli-2837</v>
      </c>
      <c r="C5809" s="3" t="s">
        <v>8234</v>
      </c>
      <c r="D5809" s="3" t="s">
        <v>4252</v>
      </c>
      <c r="E5809" s="32">
        <v>955</v>
      </c>
      <c r="F5809" s="1" t="str">
        <f>IF(Tabella1[[#This Row],[Popolazione]]&gt;300000,"Trovato","")</f>
        <v/>
      </c>
      <c r="G5809" s="1" t="str">
        <f>IF(AND(Tabella1[[#This Row],[Popolazione]]&gt;50000,Tabella1[[#This Row],[Popolazione]]&lt;100000),"Compreso",Tabella1[[#This Row],[Regione]])</f>
        <v>MOLISE</v>
      </c>
    </row>
    <row r="5810" spans="1:7" x14ac:dyDescent="0.25">
      <c r="A5810" s="26" t="s">
        <v>2519</v>
      </c>
      <c r="B5810" s="4" t="str">
        <f>IFERROR(VLOOKUP(A5810,PEC!A$2:B$7902,2,0),"PEC NON ESISTENTE")</f>
        <v>colliavolturno</v>
      </c>
      <c r="C5810" s="3" t="s">
        <v>8234</v>
      </c>
      <c r="D5810" s="3" t="s">
        <v>4252</v>
      </c>
      <c r="E5810" s="32">
        <v>1382</v>
      </c>
      <c r="F5810" s="1" t="str">
        <f>IF(Tabella1[[#This Row],[Popolazione]]&gt;300000,"Trovato","")</f>
        <v/>
      </c>
      <c r="G5810" s="1" t="str">
        <f>IF(AND(Tabella1[[#This Row],[Popolazione]]&gt;50000,Tabella1[[#This Row],[Popolazione]]&lt;100000),"Compreso",Tabella1[[#This Row],[Regione]])</f>
        <v>MOLISE</v>
      </c>
    </row>
    <row r="5811" spans="1:7" x14ac:dyDescent="0.25">
      <c r="A5811" s="26" t="s">
        <v>2564</v>
      </c>
      <c r="B5811" s="4" t="str">
        <f>IFERROR(VLOOKUP(A5811,PEC!A$2:B$7902,2,0),"PEC NON ESISTENTE")</f>
        <v>comune.concacasale</v>
      </c>
      <c r="C5811" s="3" t="s">
        <v>8234</v>
      </c>
      <c r="D5811" s="3" t="s">
        <v>4252</v>
      </c>
      <c r="E5811" s="32">
        <v>214</v>
      </c>
      <c r="F5811" s="1" t="str">
        <f>IF(Tabella1[[#This Row],[Popolazione]]&gt;300000,"Trovato","")</f>
        <v/>
      </c>
      <c r="G5811" s="1" t="str">
        <f>IF(AND(Tabella1[[#This Row],[Popolazione]]&gt;50000,Tabella1[[#This Row],[Popolazione]]&lt;100000),"Compreso",Tabella1[[#This Row],[Regione]])</f>
        <v>MOLISE</v>
      </c>
    </row>
    <row r="5812" spans="1:7" x14ac:dyDescent="0.25">
      <c r="A5812" s="26" t="s">
        <v>3004</v>
      </c>
      <c r="B5812" s="4" t="str">
        <f>IFERROR(VLOOKUP(A5812,PEC!A$2:B$7902,2,0),"PEC NON ESISTENTE")</f>
        <v>comune.filignano</v>
      </c>
      <c r="C5812" s="3" t="s">
        <v>8234</v>
      </c>
      <c r="D5812" s="3" t="s">
        <v>4252</v>
      </c>
      <c r="E5812" s="32">
        <v>689</v>
      </c>
      <c r="F5812" s="1" t="str">
        <f>IF(Tabella1[[#This Row],[Popolazione]]&gt;300000,"Trovato","")</f>
        <v/>
      </c>
      <c r="G5812" s="1" t="str">
        <f>IF(AND(Tabella1[[#This Row],[Popolazione]]&gt;50000,Tabella1[[#This Row],[Popolazione]]&lt;100000),"Compreso",Tabella1[[#This Row],[Regione]])</f>
        <v>MOLISE</v>
      </c>
    </row>
    <row r="5813" spans="1:7" x14ac:dyDescent="0.25">
      <c r="A5813" s="26" t="s">
        <v>8237</v>
      </c>
      <c r="B5813" s="4" t="str">
        <f>IFERROR(VLOOKUP(A5813,PEC!A$2:B$7902,2,0),"PEC NON ESISTENTE")</f>
        <v>comune.forlidelsannio</v>
      </c>
      <c r="C5813" s="3" t="s">
        <v>8234</v>
      </c>
      <c r="D5813" s="3" t="s">
        <v>4252</v>
      </c>
      <c r="E5813" s="32">
        <v>735</v>
      </c>
      <c r="F5813" s="1" t="str">
        <f>IF(Tabella1[[#This Row],[Popolazione]]&gt;300000,"Trovato","")</f>
        <v/>
      </c>
      <c r="G5813" s="1" t="str">
        <f>IF(AND(Tabella1[[#This Row],[Popolazione]]&gt;50000,Tabella1[[#This Row],[Popolazione]]&lt;100000),"Compreso",Tabella1[[#This Row],[Regione]])</f>
        <v>MOLISE</v>
      </c>
    </row>
    <row r="5814" spans="1:7" x14ac:dyDescent="0.25">
      <c r="A5814" s="26" t="s">
        <v>3095</v>
      </c>
      <c r="B5814" s="4" t="str">
        <f>IFERROR(VLOOKUP(A5814,PEC!A$2:B$7902,2,0),"PEC NON ESISTENTE")</f>
        <v>comune.fornelli</v>
      </c>
      <c r="C5814" s="3" t="s">
        <v>8234</v>
      </c>
      <c r="D5814" s="3" t="s">
        <v>4252</v>
      </c>
      <c r="E5814" s="32">
        <v>1925</v>
      </c>
      <c r="F5814" s="1" t="str">
        <f>IF(Tabella1[[#This Row],[Popolazione]]&gt;300000,"Trovato","")</f>
        <v/>
      </c>
      <c r="G5814" s="1" t="str">
        <f>IF(AND(Tabella1[[#This Row],[Popolazione]]&gt;50000,Tabella1[[#This Row],[Popolazione]]&lt;100000),"Compreso",Tabella1[[#This Row],[Regione]])</f>
        <v>MOLISE</v>
      </c>
    </row>
    <row r="5815" spans="1:7" x14ac:dyDescent="0.25">
      <c r="A5815" s="26" t="s">
        <v>3164</v>
      </c>
      <c r="B5815" s="4" t="str">
        <f>IFERROR(VLOOKUP(A5815,PEC!A$2:B$7902,2,0),"PEC NON ESISTENTE")</f>
        <v>comunedifrosolone</v>
      </c>
      <c r="C5815" s="3" t="s">
        <v>8234</v>
      </c>
      <c r="D5815" s="3" t="s">
        <v>4252</v>
      </c>
      <c r="E5815" s="32">
        <v>3255</v>
      </c>
      <c r="F5815" s="1" t="str">
        <f>IF(Tabella1[[#This Row],[Popolazione]]&gt;300000,"Trovato","")</f>
        <v/>
      </c>
      <c r="G5815" s="1" t="str">
        <f>IF(AND(Tabella1[[#This Row],[Popolazione]]&gt;50000,Tabella1[[#This Row],[Popolazione]]&lt;100000),"Compreso",Tabella1[[#This Row],[Regione]])</f>
        <v>MOLISE</v>
      </c>
    </row>
    <row r="5816" spans="1:7" x14ac:dyDescent="0.25">
      <c r="A5816" s="26" t="s">
        <v>3550</v>
      </c>
      <c r="B5816" s="4" t="str">
        <f>IFERROR(VLOOKUP(A5816,PEC!A$2:B$7902,2,0),"PEC NON ESISTENTE")</f>
        <v>comuneisernia</v>
      </c>
      <c r="C5816" s="3" t="s">
        <v>8234</v>
      </c>
      <c r="D5816" s="3" t="s">
        <v>4252</v>
      </c>
      <c r="E5816" s="32">
        <v>22025</v>
      </c>
      <c r="F5816" s="1" t="str">
        <f>IF(Tabella1[[#This Row],[Popolazione]]&gt;300000,"Trovato","")</f>
        <v/>
      </c>
      <c r="G5816" s="1" t="str">
        <f>IF(AND(Tabella1[[#This Row],[Popolazione]]&gt;50000,Tabella1[[#This Row],[Popolazione]]&lt;100000),"Compreso",Tabella1[[#This Row],[Regione]])</f>
        <v>MOLISE</v>
      </c>
    </row>
    <row r="5817" spans="1:7" x14ac:dyDescent="0.25">
      <c r="A5817" s="26" t="s">
        <v>3801</v>
      </c>
      <c r="B5817" s="4" t="str">
        <f>IFERROR(VLOOKUP(A5817,PEC!A$2:B$7902,2,0),"PEC NON ESISTENTE")</f>
        <v>comune.longano</v>
      </c>
      <c r="C5817" s="3" t="s">
        <v>8234</v>
      </c>
      <c r="D5817" s="3" t="s">
        <v>4252</v>
      </c>
      <c r="E5817" s="32">
        <v>697</v>
      </c>
      <c r="F5817" s="1" t="str">
        <f>IF(Tabella1[[#This Row],[Popolazione]]&gt;300000,"Trovato","")</f>
        <v/>
      </c>
      <c r="G5817" s="1" t="str">
        <f>IF(AND(Tabella1[[#This Row],[Popolazione]]&gt;50000,Tabella1[[#This Row],[Popolazione]]&lt;100000),"Compreso",Tabella1[[#This Row],[Regione]])</f>
        <v>MOLISE</v>
      </c>
    </row>
    <row r="5818" spans="1:7" x14ac:dyDescent="0.25">
      <c r="A5818" s="26" t="s">
        <v>3876</v>
      </c>
      <c r="B5818" s="4" t="str">
        <f>IFERROR(VLOOKUP(A5818,PEC!A$2:B$7902,2,0),"PEC NON ESISTENTE")</f>
        <v>comune.macchiadisernia</v>
      </c>
      <c r="C5818" s="3" t="s">
        <v>8234</v>
      </c>
      <c r="D5818" s="3" t="s">
        <v>4252</v>
      </c>
      <c r="E5818" s="32">
        <v>979</v>
      </c>
      <c r="F5818" s="1" t="str">
        <f>IF(Tabella1[[#This Row],[Popolazione]]&gt;300000,"Trovato","")</f>
        <v/>
      </c>
      <c r="G5818" s="1" t="str">
        <f>IF(AND(Tabella1[[#This Row],[Popolazione]]&gt;50000,Tabella1[[#This Row],[Popolazione]]&lt;100000),"Compreso",Tabella1[[#This Row],[Regione]])</f>
        <v>MOLISE</v>
      </c>
    </row>
    <row r="5819" spans="1:7" x14ac:dyDescent="0.25">
      <c r="A5819" s="26" t="s">
        <v>3878</v>
      </c>
      <c r="B5819" s="4" t="str">
        <f>IFERROR(VLOOKUP(A5819,PEC!A$2:B$7902,2,0),"PEC NON ESISTENTE")</f>
        <v>comunedimacchiagodena</v>
      </c>
      <c r="C5819" s="3" t="s">
        <v>8234</v>
      </c>
      <c r="D5819" s="3" t="s">
        <v>4252</v>
      </c>
      <c r="E5819" s="32">
        <v>1844</v>
      </c>
      <c r="F5819" s="1" t="str">
        <f>IF(Tabella1[[#This Row],[Popolazione]]&gt;300000,"Trovato","")</f>
        <v/>
      </c>
      <c r="G5819" s="1" t="str">
        <f>IF(AND(Tabella1[[#This Row],[Popolazione]]&gt;50000,Tabella1[[#This Row],[Popolazione]]&lt;100000),"Compreso",Tabella1[[#This Row],[Regione]])</f>
        <v>MOLISE</v>
      </c>
    </row>
    <row r="5820" spans="1:7" x14ac:dyDescent="0.25">
      <c r="A5820" s="26" t="s">
        <v>4209</v>
      </c>
      <c r="B5820" s="4" t="str">
        <f>IFERROR(VLOOKUP(A5820,PEC!A$2:B$7902,2,0),"PEC NON ESISTENTE")</f>
        <v>comunedimiranda</v>
      </c>
      <c r="C5820" s="3" t="s">
        <v>8234</v>
      </c>
      <c r="D5820" s="3" t="s">
        <v>4252</v>
      </c>
      <c r="E5820" s="32">
        <v>1064</v>
      </c>
      <c r="F5820" s="1" t="str">
        <f>IF(Tabella1[[#This Row],[Popolazione]]&gt;300000,"Trovato","")</f>
        <v/>
      </c>
      <c r="G5820" s="1" t="str">
        <f>IF(AND(Tabella1[[#This Row],[Popolazione]]&gt;50000,Tabella1[[#This Row],[Popolazione]]&lt;100000),"Compreso",Tabella1[[#This Row],[Regione]])</f>
        <v>MOLISE</v>
      </c>
    </row>
    <row r="5821" spans="1:7" x14ac:dyDescent="0.25">
      <c r="A5821" s="26" t="s">
        <v>4352</v>
      </c>
      <c r="B5821" s="4" t="str">
        <f>IFERROR(VLOOKUP(A5821,PEC!A$2:B$7902,2,0),"PEC NON ESISTENTE")</f>
        <v>comune.montaquila</v>
      </c>
      <c r="C5821" s="3" t="s">
        <v>8234</v>
      </c>
      <c r="D5821" s="3" t="s">
        <v>4252</v>
      </c>
      <c r="E5821" s="32">
        <v>2451</v>
      </c>
      <c r="F5821" s="1" t="str">
        <f>IF(Tabella1[[#This Row],[Popolazione]]&gt;300000,"Trovato","")</f>
        <v/>
      </c>
      <c r="G5821" s="1" t="str">
        <f>IF(AND(Tabella1[[#This Row],[Popolazione]]&gt;50000,Tabella1[[#This Row],[Popolazione]]&lt;100000),"Compreso",Tabella1[[#This Row],[Regione]])</f>
        <v>MOLISE</v>
      </c>
    </row>
    <row r="5822" spans="1:7" x14ac:dyDescent="0.25">
      <c r="A5822" s="26" t="s">
        <v>4492</v>
      </c>
      <c r="B5822" s="4" t="str">
        <f>IFERROR(VLOOKUP(A5822,PEC!A$2:B$7902,2,0),"PEC NON ESISTENTE")</f>
        <v>ufficioanagrafe</v>
      </c>
      <c r="C5822" s="3" t="s">
        <v>8234</v>
      </c>
      <c r="D5822" s="3" t="s">
        <v>4252</v>
      </c>
      <c r="E5822" s="32">
        <v>558</v>
      </c>
      <c r="F5822" s="1" t="str">
        <f>IF(Tabella1[[#This Row],[Popolazione]]&gt;300000,"Trovato","")</f>
        <v/>
      </c>
      <c r="G5822" s="1" t="str">
        <f>IF(AND(Tabella1[[#This Row],[Popolazione]]&gt;50000,Tabella1[[#This Row],[Popolazione]]&lt;100000),"Compreso",Tabella1[[#This Row],[Regione]])</f>
        <v>MOLISE</v>
      </c>
    </row>
    <row r="5823" spans="1:7" x14ac:dyDescent="0.25">
      <c r="A5823" s="26" t="s">
        <v>4503</v>
      </c>
      <c r="B5823" s="4" t="str">
        <f>IFERROR(VLOOKUP(A5823,PEC!A$2:B$7902,2,0),"PEC NON ESISTENTE")</f>
        <v>demografici.monteroduni</v>
      </c>
      <c r="C5823" s="3" t="s">
        <v>8234</v>
      </c>
      <c r="D5823" s="3" t="s">
        <v>4252</v>
      </c>
      <c r="E5823" s="32">
        <v>2267</v>
      </c>
      <c r="F5823" s="1" t="str">
        <f>IF(Tabella1[[#This Row],[Popolazione]]&gt;300000,"Trovato","")</f>
        <v/>
      </c>
      <c r="G5823" s="1" t="str">
        <f>IF(AND(Tabella1[[#This Row],[Popolazione]]&gt;50000,Tabella1[[#This Row],[Popolazione]]&lt;100000),"Compreso",Tabella1[[#This Row],[Regione]])</f>
        <v>MOLISE</v>
      </c>
    </row>
    <row r="5824" spans="1:7" x14ac:dyDescent="0.25">
      <c r="A5824" s="26" t="s">
        <v>5149</v>
      </c>
      <c r="B5824" s="4" t="str">
        <f>IFERROR(VLOOKUP(A5824,PEC!A$2:B$7902,2,0),"PEC NON ESISTENTE")</f>
        <v>comunedipesche</v>
      </c>
      <c r="C5824" s="3" t="s">
        <v>8234</v>
      </c>
      <c r="D5824" s="3" t="s">
        <v>4252</v>
      </c>
      <c r="E5824" s="32">
        <v>1577</v>
      </c>
      <c r="F5824" s="1" t="str">
        <f>IF(Tabella1[[#This Row],[Popolazione]]&gt;300000,"Trovato","")</f>
        <v/>
      </c>
      <c r="G5824" s="1" t="str">
        <f>IF(AND(Tabella1[[#This Row],[Popolazione]]&gt;50000,Tabella1[[#This Row],[Popolazione]]&lt;100000),"Compreso",Tabella1[[#This Row],[Regione]])</f>
        <v>MOLISE</v>
      </c>
    </row>
    <row r="5825" spans="1:7" x14ac:dyDescent="0.25">
      <c r="A5825" s="26" t="s">
        <v>5157</v>
      </c>
      <c r="B5825" s="4" t="str">
        <f>IFERROR(VLOOKUP(A5825,PEC!A$2:B$7902,2,0),"PEC NON ESISTENTE")</f>
        <v>comunepescolanciano</v>
      </c>
      <c r="C5825" s="3" t="s">
        <v>8234</v>
      </c>
      <c r="D5825" s="3" t="s">
        <v>4252</v>
      </c>
      <c r="E5825" s="32">
        <v>878</v>
      </c>
      <c r="F5825" s="1" t="str">
        <f>IF(Tabella1[[#This Row],[Popolazione]]&gt;300000,"Trovato","")</f>
        <v/>
      </c>
      <c r="G5825" s="1" t="str">
        <f>IF(AND(Tabella1[[#This Row],[Popolazione]]&gt;50000,Tabella1[[#This Row],[Popolazione]]&lt;100000),"Compreso",Tabella1[[#This Row],[Regione]])</f>
        <v>MOLISE</v>
      </c>
    </row>
    <row r="5826" spans="1:7" x14ac:dyDescent="0.25">
      <c r="A5826" s="26" t="s">
        <v>5159</v>
      </c>
      <c r="B5826" s="4" t="str">
        <f>IFERROR(VLOOKUP(A5826,PEC!A$2:B$7902,2,0),"PEC NON ESISTENTE")</f>
        <v>comune.pescopennataro</v>
      </c>
      <c r="C5826" s="3" t="s">
        <v>8234</v>
      </c>
      <c r="D5826" s="3" t="s">
        <v>4252</v>
      </c>
      <c r="E5826" s="32">
        <v>300</v>
      </c>
      <c r="F5826" s="1" t="str">
        <f>IF(Tabella1[[#This Row],[Popolazione]]&gt;300000,"Trovato","")</f>
        <v/>
      </c>
      <c r="G5826" s="1" t="str">
        <f>IF(AND(Tabella1[[#This Row],[Popolazione]]&gt;50000,Tabella1[[#This Row],[Popolazione]]&lt;100000),"Compreso",Tabella1[[#This Row],[Regione]])</f>
        <v>MOLISE</v>
      </c>
    </row>
    <row r="5827" spans="1:7" x14ac:dyDescent="0.25">
      <c r="A5827" s="26" t="s">
        <v>5180</v>
      </c>
      <c r="B5827" s="4" t="str">
        <f>IFERROR(VLOOKUP(A5827,PEC!A$2:B$7902,2,0),"PEC NON ESISTENTE")</f>
        <v>comune.pettoranello.is</v>
      </c>
      <c r="C5827" s="3" t="s">
        <v>8234</v>
      </c>
      <c r="D5827" s="3" t="s">
        <v>4252</v>
      </c>
      <c r="E5827" s="32">
        <v>459</v>
      </c>
      <c r="F5827" s="1" t="str">
        <f>IF(Tabella1[[#This Row],[Popolazione]]&gt;300000,"Trovato","")</f>
        <v/>
      </c>
      <c r="G5827" s="1" t="str">
        <f>IF(AND(Tabella1[[#This Row],[Popolazione]]&gt;50000,Tabella1[[#This Row],[Popolazione]]&lt;100000),"Compreso",Tabella1[[#This Row],[Regione]])</f>
        <v>MOLISE</v>
      </c>
    </row>
    <row r="5828" spans="1:7" x14ac:dyDescent="0.25">
      <c r="A5828" s="26" t="s">
        <v>5237</v>
      </c>
      <c r="B5828" s="4" t="str">
        <f>IFERROR(VLOOKUP(A5828,PEC!A$2:B$7902,2,0),"PEC NON ESISTENTE")</f>
        <v>pietrabbondante</v>
      </c>
      <c r="C5828" s="3" t="s">
        <v>8234</v>
      </c>
      <c r="D5828" s="3" t="s">
        <v>4252</v>
      </c>
      <c r="E5828" s="32">
        <v>826</v>
      </c>
      <c r="F5828" s="1" t="str">
        <f>IF(Tabella1[[#This Row],[Popolazione]]&gt;300000,"Trovato","")</f>
        <v/>
      </c>
      <c r="G5828" s="1" t="str">
        <f>IF(AND(Tabella1[[#This Row],[Popolazione]]&gt;50000,Tabella1[[#This Row],[Popolazione]]&lt;100000),"Compreso",Tabella1[[#This Row],[Regione]])</f>
        <v>MOLISE</v>
      </c>
    </row>
    <row r="5829" spans="1:7" x14ac:dyDescent="0.25">
      <c r="A5829" s="26" t="s">
        <v>5330</v>
      </c>
      <c r="B5829" s="4" t="str">
        <f>IFERROR(VLOOKUP(A5829,PEC!A$2:B$7902,2,0),"PEC NON ESISTENTE")</f>
        <v>comune.pizzone</v>
      </c>
      <c r="C5829" s="3" t="s">
        <v>8234</v>
      </c>
      <c r="D5829" s="3" t="s">
        <v>4252</v>
      </c>
      <c r="E5829" s="32">
        <v>335</v>
      </c>
      <c r="F5829" s="1" t="str">
        <f>IF(Tabella1[[#This Row],[Popolazione]]&gt;300000,"Trovato","")</f>
        <v/>
      </c>
      <c r="G5829" s="1" t="str">
        <f>IF(AND(Tabella1[[#This Row],[Popolazione]]&gt;50000,Tabella1[[#This Row],[Popolazione]]&lt;100000),"Compreso",Tabella1[[#This Row],[Regione]])</f>
        <v>MOLISE</v>
      </c>
    </row>
    <row r="5830" spans="1:7" x14ac:dyDescent="0.25">
      <c r="A5830" s="26" t="s">
        <v>5355</v>
      </c>
      <c r="B5830" s="4" t="str">
        <f>IFERROR(VLOOKUP(A5830,PEC!A$2:B$7902,2,0),"PEC NON ESISTENTE")</f>
        <v>comune.poggiosannita</v>
      </c>
      <c r="C5830" s="3" t="s">
        <v>8234</v>
      </c>
      <c r="D5830" s="3" t="s">
        <v>4252</v>
      </c>
      <c r="E5830" s="32">
        <v>764</v>
      </c>
      <c r="F5830" s="1" t="str">
        <f>IF(Tabella1[[#This Row],[Popolazione]]&gt;300000,"Trovato","")</f>
        <v/>
      </c>
      <c r="G5830" s="1" t="str">
        <f>IF(AND(Tabella1[[#This Row],[Popolazione]]&gt;50000,Tabella1[[#This Row],[Popolazione]]&lt;100000),"Compreso",Tabella1[[#This Row],[Regione]])</f>
        <v>MOLISE</v>
      </c>
    </row>
    <row r="5831" spans="1:7" x14ac:dyDescent="0.25">
      <c r="A5831" s="26" t="s">
        <v>5514</v>
      </c>
      <c r="B5831" s="4" t="str">
        <f>IFERROR(VLOOKUP(A5831,PEC!A$2:B$7902,2,0),"PEC NON ESISTENTE")</f>
        <v>pec</v>
      </c>
      <c r="C5831" s="3" t="s">
        <v>8234</v>
      </c>
      <c r="D5831" s="3" t="s">
        <v>4252</v>
      </c>
      <c r="E5831" s="32">
        <v>2275</v>
      </c>
      <c r="F5831" s="1" t="str">
        <f>IF(Tabella1[[#This Row],[Popolazione]]&gt;300000,"Trovato","")</f>
        <v/>
      </c>
      <c r="G5831" s="1" t="str">
        <f>IF(AND(Tabella1[[#This Row],[Popolazione]]&gt;50000,Tabella1[[#This Row],[Popolazione]]&lt;100000),"Compreso",Tabella1[[#This Row],[Regione]])</f>
        <v>MOLISE</v>
      </c>
    </row>
    <row r="5832" spans="1:7" x14ac:dyDescent="0.25">
      <c r="A5832" s="26" t="s">
        <v>5753</v>
      </c>
      <c r="B5832" s="4" t="str">
        <f>IFERROR(VLOOKUP(A5832,PEC!A$2:B$7902,2,0),"PEC NON ESISTENTE")</f>
        <v>comune.rionerosannitico</v>
      </c>
      <c r="C5832" s="3" t="s">
        <v>8234</v>
      </c>
      <c r="D5832" s="3" t="s">
        <v>4252</v>
      </c>
      <c r="E5832" s="32">
        <v>1129</v>
      </c>
      <c r="F5832" s="1" t="str">
        <f>IF(Tabella1[[#This Row],[Popolazione]]&gt;300000,"Trovato","")</f>
        <v/>
      </c>
      <c r="G5832" s="1" t="str">
        <f>IF(AND(Tabella1[[#This Row],[Popolazione]]&gt;50000,Tabella1[[#This Row],[Popolazione]]&lt;100000),"Compreso",Tabella1[[#This Row],[Regione]])</f>
        <v>MOLISE</v>
      </c>
    </row>
    <row r="5833" spans="1:7" x14ac:dyDescent="0.25">
      <c r="A5833" s="26" t="s">
        <v>5849</v>
      </c>
      <c r="B5833" s="4" t="str">
        <f>IFERROR(VLOOKUP(A5833,PEC!A$2:B$7902,2,0),"PEC NON ESISTENTE")</f>
        <v>comuneroccamandolfi</v>
      </c>
      <c r="C5833" s="3" t="s">
        <v>8234</v>
      </c>
      <c r="D5833" s="3" t="s">
        <v>4252</v>
      </c>
      <c r="E5833" s="32">
        <v>987</v>
      </c>
      <c r="F5833" s="1" t="str">
        <f>IF(Tabella1[[#This Row],[Popolazione]]&gt;300000,"Trovato","")</f>
        <v/>
      </c>
      <c r="G5833" s="1" t="str">
        <f>IF(AND(Tabella1[[#This Row],[Popolazione]]&gt;50000,Tabella1[[#This Row],[Popolazione]]&lt;100000),"Compreso",Tabella1[[#This Row],[Regione]])</f>
        <v>MOLISE</v>
      </c>
    </row>
    <row r="5834" spans="1:7" x14ac:dyDescent="0.25">
      <c r="A5834" s="26" t="s">
        <v>5864</v>
      </c>
      <c r="B5834" s="4" t="str">
        <f>IFERROR(VLOOKUP(A5834,PEC!A$2:B$7902,2,0),"PEC NON ESISTENTE")</f>
        <v>comune.roccasicura</v>
      </c>
      <c r="C5834" s="3" t="s">
        <v>8234</v>
      </c>
      <c r="D5834" s="3" t="s">
        <v>4252</v>
      </c>
      <c r="E5834" s="32">
        <v>559</v>
      </c>
      <c r="F5834" s="1" t="str">
        <f>IF(Tabella1[[#This Row],[Popolazione]]&gt;300000,"Trovato","")</f>
        <v/>
      </c>
      <c r="G5834" s="1" t="str">
        <f>IF(AND(Tabella1[[#This Row],[Popolazione]]&gt;50000,Tabella1[[#This Row],[Popolazione]]&lt;100000),"Compreso",Tabella1[[#This Row],[Regione]])</f>
        <v>MOLISE</v>
      </c>
    </row>
    <row r="5835" spans="1:7" x14ac:dyDescent="0.25">
      <c r="A5835" s="26" t="s">
        <v>5874</v>
      </c>
      <c r="B5835" s="4" t="str">
        <f>IFERROR(VLOOKUP(A5835,PEC!A$2:B$7902,2,0),"PEC NON ESISTENTE")</f>
        <v>protocollo.rocchettaavolturno</v>
      </c>
      <c r="C5835" s="3" t="s">
        <v>8234</v>
      </c>
      <c r="D5835" s="3" t="s">
        <v>4252</v>
      </c>
      <c r="E5835" s="32">
        <v>1064</v>
      </c>
      <c r="F5835" s="1" t="str">
        <f>IF(Tabella1[[#This Row],[Popolazione]]&gt;300000,"Trovato","")</f>
        <v/>
      </c>
      <c r="G5835" s="1" t="str">
        <f>IF(AND(Tabella1[[#This Row],[Popolazione]]&gt;50000,Tabella1[[#This Row],[Popolazione]]&lt;100000),"Compreso",Tabella1[[#This Row],[Regione]])</f>
        <v>MOLISE</v>
      </c>
    </row>
    <row r="5836" spans="1:7" x14ac:dyDescent="0.25">
      <c r="A5836" s="26" t="s">
        <v>6312</v>
      </c>
      <c r="B5836" s="4" t="str">
        <f>IFERROR(VLOOKUP(A5836,PEC!A$2:B$7902,2,0),"PEC NON ESISTENTE")</f>
        <v>comunedisanpietroavellana</v>
      </c>
      <c r="C5836" s="3" t="s">
        <v>8234</v>
      </c>
      <c r="D5836" s="3" t="s">
        <v>4252</v>
      </c>
      <c r="E5836" s="32">
        <v>537</v>
      </c>
      <c r="F5836" s="1" t="str">
        <f>IF(Tabella1[[#This Row],[Popolazione]]&gt;300000,"Trovato","")</f>
        <v/>
      </c>
      <c r="G5836" s="1" t="str">
        <f>IF(AND(Tabella1[[#This Row],[Popolazione]]&gt;50000,Tabella1[[#This Row],[Popolazione]]&lt;100000),"Compreso",Tabella1[[#This Row],[Regione]])</f>
        <v>MOLISE</v>
      </c>
    </row>
    <row r="5837" spans="1:7" x14ac:dyDescent="0.25">
      <c r="A5837" s="26" t="s">
        <v>6403</v>
      </c>
      <c r="B5837" s="4" t="str">
        <f>IFERROR(VLOOKUP(A5837,PEC!A$2:B$7902,2,0),"PEC NON ESISTENTE")</f>
        <v>sindaco.santagapito</v>
      </c>
      <c r="C5837" s="3" t="s">
        <v>8234</v>
      </c>
      <c r="D5837" s="3" t="s">
        <v>4252</v>
      </c>
      <c r="E5837" s="32">
        <v>1387</v>
      </c>
      <c r="F5837" s="1" t="str">
        <f>IF(Tabella1[[#This Row],[Popolazione]]&gt;300000,"Trovato","")</f>
        <v/>
      </c>
      <c r="G5837" s="1" t="str">
        <f>IF(AND(Tabella1[[#This Row],[Popolazione]]&gt;50000,Tabella1[[#This Row],[Popolazione]]&lt;100000),"Compreso",Tabella1[[#This Row],[Regione]])</f>
        <v>MOLISE</v>
      </c>
    </row>
    <row r="5838" spans="1:7" x14ac:dyDescent="0.25">
      <c r="A5838" s="26" t="s">
        <v>6501</v>
      </c>
      <c r="B5838" s="4" t="str">
        <f>IFERROR(VLOOKUP(A5838,PEC!A$2:B$7902,2,0),"PEC NON ESISTENTE")</f>
        <v>comune.santamariadelmolise.is</v>
      </c>
      <c r="C5838" s="3" t="s">
        <v>8234</v>
      </c>
      <c r="D5838" s="3" t="s">
        <v>4252</v>
      </c>
      <c r="E5838" s="32">
        <v>635</v>
      </c>
      <c r="F5838" s="1" t="str">
        <f>IF(Tabella1[[#This Row],[Popolazione]]&gt;300000,"Trovato","")</f>
        <v/>
      </c>
      <c r="G5838" s="1" t="str">
        <f>IF(AND(Tabella1[[#This Row],[Popolazione]]&gt;50000,Tabella1[[#This Row],[Popolazione]]&lt;100000),"Compreso",Tabella1[[#This Row],[Regione]])</f>
        <v>MOLISE</v>
      </c>
    </row>
    <row r="5839" spans="1:7" x14ac:dyDescent="0.25">
      <c r="A5839" s="26" t="s">
        <v>6431</v>
      </c>
      <c r="B5839" s="4" t="str">
        <f>IFERROR(VLOOKUP(A5839,PEC!A$2:B$7902,2,0),"PEC NON ESISTENTE")</f>
        <v>santangelodelpesco</v>
      </c>
      <c r="C5839" s="3" t="s">
        <v>8234</v>
      </c>
      <c r="D5839" s="3" t="s">
        <v>4252</v>
      </c>
      <c r="E5839" s="32">
        <v>368</v>
      </c>
      <c r="F5839" s="1" t="str">
        <f>IF(Tabella1[[#This Row],[Popolazione]]&gt;300000,"Trovato","")</f>
        <v/>
      </c>
      <c r="G5839" s="1" t="str">
        <f>IF(AND(Tabella1[[#This Row],[Popolazione]]&gt;50000,Tabella1[[#This Row],[Popolazione]]&lt;100000),"Compreso",Tabella1[[#This Row],[Regione]])</f>
        <v>MOLISE</v>
      </c>
    </row>
    <row r="5840" spans="1:7" x14ac:dyDescent="0.25">
      <c r="A5840" s="26" t="s">
        <v>6457</v>
      </c>
      <c r="B5840" s="4" t="str">
        <f>IFERROR(VLOOKUP(A5840,PEC!A$2:B$7902,2,0),"PEC NON ESISTENTE")</f>
        <v>comsantelena</v>
      </c>
      <c r="C5840" s="3" t="s">
        <v>8234</v>
      </c>
      <c r="D5840" s="3" t="s">
        <v>4252</v>
      </c>
      <c r="E5840" s="32">
        <v>260</v>
      </c>
      <c r="F5840" s="1" t="str">
        <f>IF(Tabella1[[#This Row],[Popolazione]]&gt;300000,"Trovato","")</f>
        <v/>
      </c>
      <c r="G5840" s="1" t="str">
        <f>IF(AND(Tabella1[[#This Row],[Popolazione]]&gt;50000,Tabella1[[#This Row],[Popolazione]]&lt;100000),"Compreso",Tabella1[[#This Row],[Regione]])</f>
        <v>MOLISE</v>
      </c>
    </row>
    <row r="5841" spans="1:7" x14ac:dyDescent="0.25">
      <c r="A5841" s="26" t="s">
        <v>6621</v>
      </c>
      <c r="B5841" s="4" t="str">
        <f>IFERROR(VLOOKUP(A5841,PEC!A$2:B$7902,2,0),"PEC NON ESISTENTE")</f>
        <v>postacert</v>
      </c>
      <c r="C5841" s="3" t="s">
        <v>8234</v>
      </c>
      <c r="D5841" s="3" t="s">
        <v>4252</v>
      </c>
      <c r="E5841" s="32">
        <v>758</v>
      </c>
      <c r="F5841" s="1" t="str">
        <f>IF(Tabella1[[#This Row],[Popolazione]]&gt;300000,"Trovato","")</f>
        <v/>
      </c>
      <c r="G5841" s="1" t="str">
        <f>IF(AND(Tabella1[[#This Row],[Popolazione]]&gt;50000,Tabella1[[#This Row],[Popolazione]]&lt;100000),"Compreso",Tabella1[[#This Row],[Regione]])</f>
        <v>MOLISE</v>
      </c>
    </row>
    <row r="5842" spans="1:7" x14ac:dyDescent="0.25">
      <c r="A5842" s="26" t="s">
        <v>6743</v>
      </c>
      <c r="B5842" s="4" t="str">
        <f>IFERROR(VLOOKUP(A5842,PEC!A$2:B$7902,2,0),"PEC NON ESISTENTE")</f>
        <v>servizidemografici.sessanodelmolise</v>
      </c>
      <c r="C5842" s="3" t="s">
        <v>8234</v>
      </c>
      <c r="D5842" s="3" t="s">
        <v>4252</v>
      </c>
      <c r="E5842" s="32">
        <v>744</v>
      </c>
      <c r="F5842" s="1" t="str">
        <f>IF(Tabella1[[#This Row],[Popolazione]]&gt;300000,"Trovato","")</f>
        <v/>
      </c>
      <c r="G5842" s="1" t="str">
        <f>IF(AND(Tabella1[[#This Row],[Popolazione]]&gt;50000,Tabella1[[#This Row],[Popolazione]]&lt;100000),"Compreso",Tabella1[[#This Row],[Regione]])</f>
        <v>MOLISE</v>
      </c>
    </row>
    <row r="5843" spans="1:7" x14ac:dyDescent="0.25">
      <c r="A5843" s="26" t="s">
        <v>6748</v>
      </c>
      <c r="B5843" s="4" t="str">
        <f>IFERROR(VLOOKUP(A5843,PEC!A$2:B$7902,2,0),"PEC NON ESISTENTE")</f>
        <v>sestocampano</v>
      </c>
      <c r="C5843" s="3" t="s">
        <v>8234</v>
      </c>
      <c r="D5843" s="3" t="s">
        <v>4252</v>
      </c>
      <c r="E5843" s="32">
        <v>2331</v>
      </c>
      <c r="F5843" s="1" t="str">
        <f>IF(Tabella1[[#This Row],[Popolazione]]&gt;300000,"Trovato","")</f>
        <v/>
      </c>
      <c r="G5843" s="1" t="str">
        <f>IF(AND(Tabella1[[#This Row],[Popolazione]]&gt;50000,Tabella1[[#This Row],[Popolazione]]&lt;100000),"Compreso",Tabella1[[#This Row],[Regione]])</f>
        <v>MOLISE</v>
      </c>
    </row>
    <row r="5844" spans="1:7" x14ac:dyDescent="0.25">
      <c r="A5844" s="26" t="s">
        <v>7528</v>
      </c>
      <c r="B5844" s="4" t="str">
        <f>IFERROR(VLOOKUP(A5844,PEC!A$2:B$7902,2,0),"PEC NON ESISTENTE")</f>
        <v>info</v>
      </c>
      <c r="C5844" s="3" t="s">
        <v>8234</v>
      </c>
      <c r="D5844" s="3" t="s">
        <v>4252</v>
      </c>
      <c r="E5844" s="32">
        <v>728</v>
      </c>
      <c r="F5844" s="1" t="str">
        <f>IF(Tabella1[[#This Row],[Popolazione]]&gt;300000,"Trovato","")</f>
        <v/>
      </c>
      <c r="G5844" s="1" t="str">
        <f>IF(AND(Tabella1[[#This Row],[Popolazione]]&gt;50000,Tabella1[[#This Row],[Popolazione]]&lt;100000),"Compreso",Tabella1[[#This Row],[Regione]])</f>
        <v>MOLISE</v>
      </c>
    </row>
    <row r="5845" spans="1:7" x14ac:dyDescent="0.25">
      <c r="A5845" s="26" t="s">
        <v>7548</v>
      </c>
      <c r="B5845" s="4" t="str">
        <f>IFERROR(VLOOKUP(A5845,PEC!A$2:B$7902,2,0),"PEC NON ESISTENTE")</f>
        <v>protocollo</v>
      </c>
      <c r="C5845" s="3" t="s">
        <v>8234</v>
      </c>
      <c r="D5845" s="3" t="s">
        <v>4252</v>
      </c>
      <c r="E5845" s="32">
        <v>11236</v>
      </c>
      <c r="F5845" s="1" t="str">
        <f>IF(Tabella1[[#This Row],[Popolazione]]&gt;300000,"Trovato","")</f>
        <v/>
      </c>
      <c r="G5845" s="1" t="str">
        <f>IF(AND(Tabella1[[#This Row],[Popolazione]]&gt;50000,Tabella1[[#This Row],[Popolazione]]&lt;100000),"Compreso",Tabella1[[#This Row],[Regione]])</f>
        <v>MOLISE</v>
      </c>
    </row>
    <row r="5846" spans="1:7" x14ac:dyDescent="0.25">
      <c r="A5846" s="26" t="s">
        <v>486</v>
      </c>
      <c r="B5846" s="4" t="str">
        <f>IFERROR(VLOOKUP(A5846,PEC!A$2:B$7902,2,0),"PEC NON ESISTENTE")</f>
        <v>protocollo</v>
      </c>
      <c r="C5846" s="3" t="s">
        <v>8234</v>
      </c>
      <c r="D5846" s="3" t="s">
        <v>8238</v>
      </c>
      <c r="E5846" s="32">
        <v>1380</v>
      </c>
      <c r="F5846" s="1" t="str">
        <f>IF(Tabella1[[#This Row],[Popolazione]]&gt;300000,"Trovato","")</f>
        <v/>
      </c>
      <c r="G5846" s="1" t="str">
        <f>IF(AND(Tabella1[[#This Row],[Popolazione]]&gt;50000,Tabella1[[#This Row],[Popolazione]]&lt;100000),"Compreso",Tabella1[[#This Row],[Regione]])</f>
        <v>CAMPANIA</v>
      </c>
    </row>
    <row r="5847" spans="1:7" x14ac:dyDescent="0.25">
      <c r="A5847" s="26" t="s">
        <v>559</v>
      </c>
      <c r="B5847" s="4" t="str">
        <f>IFERROR(VLOOKUP(A5847,PEC!A$2:B$7902,2,0),"PEC NON ESISTENTE")</f>
        <v>ced</v>
      </c>
      <c r="C5847" s="3" t="s">
        <v>8234</v>
      </c>
      <c r="D5847" s="3" t="s">
        <v>8238</v>
      </c>
      <c r="E5847" s="32">
        <v>7660</v>
      </c>
      <c r="F5847" s="1" t="str">
        <f>IF(Tabella1[[#This Row],[Popolazione]]&gt;300000,"Trovato","")</f>
        <v/>
      </c>
      <c r="G5847" s="1" t="str">
        <f>IF(AND(Tabella1[[#This Row],[Popolazione]]&gt;50000,Tabella1[[#This Row],[Popolazione]]&lt;100000),"Compreso",Tabella1[[#This Row],[Regione]])</f>
        <v>CAMPANIA</v>
      </c>
    </row>
    <row r="5848" spans="1:7" x14ac:dyDescent="0.25">
      <c r="A5848" s="26" t="s">
        <v>600</v>
      </c>
      <c r="B5848" s="4" t="str">
        <f>IFERROR(VLOOKUP(A5848,PEC!A$2:B$7902,2,0),"PEC NON ESISTENTE")</f>
        <v>demografici</v>
      </c>
      <c r="C5848" s="3" t="s">
        <v>8234</v>
      </c>
      <c r="D5848" s="3" t="s">
        <v>8238</v>
      </c>
      <c r="E5848" s="32">
        <v>4914</v>
      </c>
      <c r="F5848" s="1" t="str">
        <f>IF(Tabella1[[#This Row],[Popolazione]]&gt;300000,"Trovato","")</f>
        <v/>
      </c>
      <c r="G5848" s="1" t="str">
        <f>IF(AND(Tabella1[[#This Row],[Popolazione]]&gt;50000,Tabella1[[#This Row],[Popolazione]]&lt;100000),"Compreso",Tabella1[[#This Row],[Regione]])</f>
        <v>CAMPANIA</v>
      </c>
    </row>
    <row r="5849" spans="1:7" x14ac:dyDescent="0.25">
      <c r="A5849" s="26" t="s">
        <v>718</v>
      </c>
      <c r="B5849" s="4" t="str">
        <f>IFERROR(VLOOKUP(A5849,PEC!A$2:B$7902,2,0),"PEC NON ESISTENTE")</f>
        <v>pec.comunearienzo</v>
      </c>
      <c r="C5849" s="3" t="s">
        <v>8234</v>
      </c>
      <c r="D5849" s="3" t="s">
        <v>8238</v>
      </c>
      <c r="E5849" s="32">
        <v>5333</v>
      </c>
      <c r="F5849" s="1" t="str">
        <f>IF(Tabella1[[#This Row],[Popolazione]]&gt;300000,"Trovato","")</f>
        <v/>
      </c>
      <c r="G5849" s="1" t="str">
        <f>IF(AND(Tabella1[[#This Row],[Popolazione]]&gt;50000,Tabella1[[#This Row],[Popolazione]]&lt;100000),"Compreso",Tabella1[[#This Row],[Regione]])</f>
        <v>CAMPANIA</v>
      </c>
    </row>
    <row r="5850" spans="1:7" x14ac:dyDescent="0.25">
      <c r="A5850" s="26" t="s">
        <v>802</v>
      </c>
      <c r="B5850" s="4" t="str">
        <f>IFERROR(VLOOKUP(A5850,PEC!A$2:B$7902,2,0),"PEC NON ESISTENTE")</f>
        <v>elettorale.pec</v>
      </c>
      <c r="C5850" s="3" t="s">
        <v>8234</v>
      </c>
      <c r="D5850" s="3" t="s">
        <v>8238</v>
      </c>
      <c r="E5850" s="32">
        <v>52830</v>
      </c>
      <c r="F5850" s="1" t="str">
        <f>IF(Tabella1[[#This Row],[Popolazione]]&gt;300000,"Trovato","")</f>
        <v/>
      </c>
      <c r="G5850" s="1" t="str">
        <f>IF(AND(Tabella1[[#This Row],[Popolazione]]&gt;50000,Tabella1[[#This Row],[Popolazione]]&lt;100000),"Compreso",Tabella1[[#This Row],[Regione]])</f>
        <v>Compreso</v>
      </c>
    </row>
    <row r="5851" spans="1:7" x14ac:dyDescent="0.25">
      <c r="A5851" s="26" t="s">
        <v>857</v>
      </c>
      <c r="B5851" s="4" t="str">
        <f>IFERROR(VLOOKUP(A5851,PEC!A$2:B$7902,2,0),"PEC NON ESISTENTE")</f>
        <v>protocollo.baiaelatina</v>
      </c>
      <c r="C5851" s="3" t="s">
        <v>8234</v>
      </c>
      <c r="D5851" s="3" t="s">
        <v>8238</v>
      </c>
      <c r="E5851" s="32">
        <v>2251</v>
      </c>
      <c r="F5851" s="1" t="str">
        <f>IF(Tabella1[[#This Row],[Popolazione]]&gt;300000,"Trovato","")</f>
        <v/>
      </c>
      <c r="G5851" s="1" t="str">
        <f>IF(AND(Tabella1[[#This Row],[Popolazione]]&gt;50000,Tabella1[[#This Row],[Popolazione]]&lt;100000),"Compreso",Tabella1[[#This Row],[Regione]])</f>
        <v>CAMPANIA</v>
      </c>
    </row>
    <row r="5852" spans="1:7" x14ac:dyDescent="0.25">
      <c r="A5852" s="26" t="s">
        <v>989</v>
      </c>
      <c r="B5852" s="4" t="str">
        <f>IFERROR(VLOOKUP(A5852,PEC!A$2:B$7902,2,0),"PEC NON ESISTENTE")</f>
        <v>elettorale.bellona</v>
      </c>
      <c r="C5852" s="3" t="s">
        <v>8234</v>
      </c>
      <c r="D5852" s="3" t="s">
        <v>8238</v>
      </c>
      <c r="E5852" s="32">
        <v>5705</v>
      </c>
      <c r="F5852" s="1" t="str">
        <f>IF(Tabella1[[#This Row],[Popolazione]]&gt;300000,"Trovato","")</f>
        <v/>
      </c>
      <c r="G5852" s="1" t="str">
        <f>IF(AND(Tabella1[[#This Row],[Popolazione]]&gt;50000,Tabella1[[#This Row],[Popolazione]]&lt;100000),"Compreso",Tabella1[[#This Row],[Regione]])</f>
        <v>CAMPANIA</v>
      </c>
    </row>
    <row r="5853" spans="1:7" x14ac:dyDescent="0.25">
      <c r="A5853" s="26" t="s">
        <v>1394</v>
      </c>
      <c r="B5853" s="4" t="str">
        <f>IFERROR(VLOOKUP(A5853,PEC!A$2:B$7902,2,0),"PEC NON ESISTENTE")</f>
        <v>protocollo</v>
      </c>
      <c r="C5853" s="3" t="s">
        <v>8234</v>
      </c>
      <c r="D5853" s="3" t="s">
        <v>8238</v>
      </c>
      <c r="E5853" s="32">
        <v>1782</v>
      </c>
      <c r="F5853" s="1" t="str">
        <f>IF(Tabella1[[#This Row],[Popolazione]]&gt;300000,"Trovato","")</f>
        <v/>
      </c>
      <c r="G5853" s="1" t="str">
        <f>IF(AND(Tabella1[[#This Row],[Popolazione]]&gt;50000,Tabella1[[#This Row],[Popolazione]]&lt;100000),"Compreso",Tabella1[[#This Row],[Regione]])</f>
        <v>CAMPANIA</v>
      </c>
    </row>
    <row r="5854" spans="1:7" x14ac:dyDescent="0.25">
      <c r="A5854" s="26" t="s">
        <v>1395</v>
      </c>
      <c r="B5854" s="4" t="str">
        <f>IFERROR(VLOOKUP(A5854,PEC!A$2:B$7902,2,0),"PEC NON ESISTENTE")</f>
        <v>demografici-elettorale</v>
      </c>
      <c r="C5854" s="3" t="s">
        <v>8234</v>
      </c>
      <c r="D5854" s="3" t="s">
        <v>8238</v>
      </c>
      <c r="E5854" s="32">
        <v>5657</v>
      </c>
      <c r="F5854" s="1" t="str">
        <f>IF(Tabella1[[#This Row],[Popolazione]]&gt;300000,"Trovato","")</f>
        <v/>
      </c>
      <c r="G5854" s="1" t="str">
        <f>IF(AND(Tabella1[[#This Row],[Popolazione]]&gt;50000,Tabella1[[#This Row],[Popolazione]]&lt;100000),"Compreso",Tabella1[[#This Row],[Regione]])</f>
        <v>CAMPANIA</v>
      </c>
    </row>
    <row r="5855" spans="1:7" x14ac:dyDescent="0.25">
      <c r="A5855" s="26" t="s">
        <v>1461</v>
      </c>
      <c r="B5855" s="4" t="str">
        <f>IFERROR(VLOOKUP(A5855,PEC!A$2:B$7902,2,0),"PEC NON ESISTENTE")</f>
        <v>protocollo.cales</v>
      </c>
      <c r="C5855" s="3" t="s">
        <v>8234</v>
      </c>
      <c r="D5855" s="3" t="s">
        <v>8238</v>
      </c>
      <c r="E5855" s="32">
        <v>5785</v>
      </c>
      <c r="F5855" s="1" t="str">
        <f>IF(Tabella1[[#This Row],[Popolazione]]&gt;300000,"Trovato","")</f>
        <v/>
      </c>
      <c r="G5855" s="1" t="str">
        <f>IF(AND(Tabella1[[#This Row],[Popolazione]]&gt;50000,Tabella1[[#This Row],[Popolazione]]&lt;100000),"Compreso",Tabella1[[#This Row],[Regione]])</f>
        <v>CAMPANIA</v>
      </c>
    </row>
    <row r="5856" spans="1:7" x14ac:dyDescent="0.25">
      <c r="A5856" s="26" t="s">
        <v>1483</v>
      </c>
      <c r="B5856" s="4" t="str">
        <f>IFERROR(VLOOKUP(A5856,PEC!A$2:B$7902,2,0),"PEC NON ESISTENTE")</f>
        <v>elettorale.camigliano</v>
      </c>
      <c r="C5856" s="3" t="s">
        <v>8234</v>
      </c>
      <c r="D5856" s="3" t="s">
        <v>8238</v>
      </c>
      <c r="E5856" s="32">
        <v>1902</v>
      </c>
      <c r="F5856" s="1" t="str">
        <f>IF(Tabella1[[#This Row],[Popolazione]]&gt;300000,"Trovato","")</f>
        <v/>
      </c>
      <c r="G5856" s="1" t="str">
        <f>IF(AND(Tabella1[[#This Row],[Popolazione]]&gt;50000,Tabella1[[#This Row],[Popolazione]]&lt;100000),"Compreso",Tabella1[[#This Row],[Regione]])</f>
        <v>CAMPANIA</v>
      </c>
    </row>
    <row r="5857" spans="1:7" x14ac:dyDescent="0.25">
      <c r="A5857" s="26" t="s">
        <v>1561</v>
      </c>
      <c r="B5857" s="4" t="str">
        <f>IFERROR(VLOOKUP(A5857,PEC!A$2:B$7902,2,0),"PEC NON ESISTENTE")</f>
        <v>anagrafe.cancelloarnone</v>
      </c>
      <c r="C5857" s="3" t="s">
        <v>8234</v>
      </c>
      <c r="D5857" s="3" t="s">
        <v>8238</v>
      </c>
      <c r="E5857" s="32">
        <v>5428</v>
      </c>
      <c r="F5857" s="1" t="str">
        <f>IF(Tabella1[[#This Row],[Popolazione]]&gt;300000,"Trovato","")</f>
        <v/>
      </c>
      <c r="G5857" s="1" t="str">
        <f>IF(AND(Tabella1[[#This Row],[Popolazione]]&gt;50000,Tabella1[[#This Row],[Popolazione]]&lt;100000),"Compreso",Tabella1[[#This Row],[Regione]])</f>
        <v>CAMPANIA</v>
      </c>
    </row>
    <row r="5858" spans="1:7" x14ac:dyDescent="0.25">
      <c r="A5858" s="26" t="s">
        <v>1624</v>
      </c>
      <c r="B5858" s="4" t="str">
        <f>IFERROR(VLOOKUP(A5858,PEC!A$2:B$7902,2,0),"PEC NON ESISTENTE")</f>
        <v>servizidemografici.capodrise</v>
      </c>
      <c r="C5858" s="3" t="s">
        <v>8234</v>
      </c>
      <c r="D5858" s="3" t="s">
        <v>8238</v>
      </c>
      <c r="E5858" s="32">
        <v>9773</v>
      </c>
      <c r="F5858" s="1" t="str">
        <f>IF(Tabella1[[#This Row],[Popolazione]]&gt;300000,"Trovato","")</f>
        <v/>
      </c>
      <c r="G5858" s="1" t="str">
        <f>IF(AND(Tabella1[[#This Row],[Popolazione]]&gt;50000,Tabella1[[#This Row],[Popolazione]]&lt;100000),"Compreso",Tabella1[[#This Row],[Regione]])</f>
        <v>CAMPANIA</v>
      </c>
    </row>
    <row r="5859" spans="1:7" x14ac:dyDescent="0.25">
      <c r="A5859" s="26" t="s">
        <v>1654</v>
      </c>
      <c r="B5859" s="4" t="str">
        <f>IFERROR(VLOOKUP(A5859,PEC!A$2:B$7902,2,0),"PEC NON ESISTENTE")</f>
        <v>protocollo.capriati</v>
      </c>
      <c r="C5859" s="3" t="s">
        <v>8234</v>
      </c>
      <c r="D5859" s="3" t="s">
        <v>8238</v>
      </c>
      <c r="E5859" s="32">
        <v>1594</v>
      </c>
      <c r="F5859" s="1" t="str">
        <f>IF(Tabella1[[#This Row],[Popolazione]]&gt;300000,"Trovato","")</f>
        <v/>
      </c>
      <c r="G5859" s="1" t="str">
        <f>IF(AND(Tabella1[[#This Row],[Popolazione]]&gt;50000,Tabella1[[#This Row],[Popolazione]]&lt;100000),"Compreso",Tabella1[[#This Row],[Regione]])</f>
        <v>CAMPANIA</v>
      </c>
    </row>
    <row r="5860" spans="1:7" x14ac:dyDescent="0.25">
      <c r="A5860" s="26" t="s">
        <v>1663</v>
      </c>
      <c r="B5860" s="4" t="str">
        <f>IFERROR(VLOOKUP(A5860,PEC!A$2:B$7902,2,0),"PEC NON ESISTENTE")</f>
        <v>comunedicapua</v>
      </c>
      <c r="C5860" s="3" t="s">
        <v>8234</v>
      </c>
      <c r="D5860" s="3" t="s">
        <v>8238</v>
      </c>
      <c r="E5860" s="32">
        <v>19036</v>
      </c>
      <c r="F5860" s="1" t="str">
        <f>IF(Tabella1[[#This Row],[Popolazione]]&gt;300000,"Trovato","")</f>
        <v/>
      </c>
      <c r="G5860" s="1" t="str">
        <f>IF(AND(Tabella1[[#This Row],[Popolazione]]&gt;50000,Tabella1[[#This Row],[Popolazione]]&lt;100000),"Compreso",Tabella1[[#This Row],[Regione]])</f>
        <v>CAMPANIA</v>
      </c>
    </row>
    <row r="5861" spans="1:7" x14ac:dyDescent="0.25">
      <c r="A5861" s="26" t="s">
        <v>1704</v>
      </c>
      <c r="B5861" s="4" t="str">
        <f>IFERROR(VLOOKUP(A5861,PEC!A$2:B$7902,2,0),"PEC NON ESISTENTE")</f>
        <v>protocollo.carinaro</v>
      </c>
      <c r="C5861" s="3" t="s">
        <v>8234</v>
      </c>
      <c r="D5861" s="3" t="s">
        <v>8238</v>
      </c>
      <c r="E5861" s="32">
        <v>6886</v>
      </c>
      <c r="F5861" s="1" t="str">
        <f>IF(Tabella1[[#This Row],[Popolazione]]&gt;300000,"Trovato","")</f>
        <v/>
      </c>
      <c r="G5861" s="1" t="str">
        <f>IF(AND(Tabella1[[#This Row],[Popolazione]]&gt;50000,Tabella1[[#This Row],[Popolazione]]&lt;100000),"Compreso",Tabella1[[#This Row],[Regione]])</f>
        <v>CAMPANIA</v>
      </c>
    </row>
    <row r="5862" spans="1:7" x14ac:dyDescent="0.25">
      <c r="A5862" s="26" t="s">
        <v>1706</v>
      </c>
      <c r="B5862" s="4" t="str">
        <f>IFERROR(VLOOKUP(A5862,PEC!A$2:B$7902,2,0),"PEC NON ESISTENTE")</f>
        <v>anagrafe</v>
      </c>
      <c r="C5862" s="3" t="s">
        <v>8234</v>
      </c>
      <c r="D5862" s="3" t="s">
        <v>8238</v>
      </c>
      <c r="E5862" s="32">
        <v>8056</v>
      </c>
      <c r="F5862" s="1" t="str">
        <f>IF(Tabella1[[#This Row],[Popolazione]]&gt;300000,"Trovato","")</f>
        <v/>
      </c>
      <c r="G5862" s="1" t="str">
        <f>IF(AND(Tabella1[[#This Row],[Popolazione]]&gt;50000,Tabella1[[#This Row],[Popolazione]]&lt;100000),"Compreso",Tabella1[[#This Row],[Regione]])</f>
        <v>CAMPANIA</v>
      </c>
    </row>
    <row r="5863" spans="1:7" x14ac:dyDescent="0.25">
      <c r="A5863" s="26" t="s">
        <v>1762</v>
      </c>
      <c r="B5863" s="4" t="str">
        <f>IFERROR(VLOOKUP(A5863,PEC!A$2:B$7902,2,0),"PEC NON ESISTENTE")</f>
        <v>protocollogenerale</v>
      </c>
      <c r="C5863" s="3" t="s">
        <v>8234</v>
      </c>
      <c r="D5863" s="3" t="s">
        <v>8238</v>
      </c>
      <c r="E5863" s="32">
        <v>13705</v>
      </c>
      <c r="F5863" s="1" t="str">
        <f>IF(Tabella1[[#This Row],[Popolazione]]&gt;300000,"Trovato","")</f>
        <v/>
      </c>
      <c r="G5863" s="1" t="str">
        <f>IF(AND(Tabella1[[#This Row],[Popolazione]]&gt;50000,Tabella1[[#This Row],[Popolazione]]&lt;100000),"Compreso",Tabella1[[#This Row],[Regione]])</f>
        <v>CAMPANIA</v>
      </c>
    </row>
    <row r="5864" spans="1:7" x14ac:dyDescent="0.25">
      <c r="A5864" s="26" t="s">
        <v>1764</v>
      </c>
      <c r="B5864" s="4" t="str">
        <f>IFERROR(VLOOKUP(A5864,PEC!A$2:B$7902,2,0),"PEC NON ESISTENTE")</f>
        <v>protocollo</v>
      </c>
      <c r="C5864" s="3" t="s">
        <v>8234</v>
      </c>
      <c r="D5864" s="3" t="s">
        <v>8238</v>
      </c>
      <c r="E5864" s="32">
        <v>20828</v>
      </c>
      <c r="F5864" s="1" t="str">
        <f>IF(Tabella1[[#This Row],[Popolazione]]&gt;300000,"Trovato","")</f>
        <v/>
      </c>
      <c r="G5864" s="1" t="str">
        <f>IF(AND(Tabella1[[#This Row],[Popolazione]]&gt;50000,Tabella1[[#This Row],[Popolazione]]&lt;100000),"Compreso",Tabella1[[#This Row],[Regione]])</f>
        <v>CAMPANIA</v>
      </c>
    </row>
    <row r="5865" spans="1:7" x14ac:dyDescent="0.25">
      <c r="A5865" s="26" t="s">
        <v>1808</v>
      </c>
      <c r="B5865" s="4" t="str">
        <f>IFERROR(VLOOKUP(A5865,PEC!A$2:B$7902,2,0),"PEC NON ESISTENTE")</f>
        <v>anagrafe.elettorale</v>
      </c>
      <c r="C5865" s="3" t="s">
        <v>8234</v>
      </c>
      <c r="D5865" s="3" t="s">
        <v>8238</v>
      </c>
      <c r="E5865" s="32">
        <v>10001</v>
      </c>
      <c r="F5865" s="1" t="str">
        <f>IF(Tabella1[[#This Row],[Popolazione]]&gt;300000,"Trovato","")</f>
        <v/>
      </c>
      <c r="G5865" s="1" t="str">
        <f>IF(AND(Tabella1[[#This Row],[Popolazione]]&gt;50000,Tabella1[[#This Row],[Popolazione]]&lt;100000),"Compreso",Tabella1[[#This Row],[Regione]])</f>
        <v>CAMPANIA</v>
      </c>
    </row>
    <row r="5866" spans="1:7" x14ac:dyDescent="0.25">
      <c r="A5866" s="26" t="s">
        <v>1825</v>
      </c>
      <c r="B5866" s="4" t="str">
        <f>IFERROR(VLOOKUP(A5866,PEC!A$2:B$7902,2,0),"PEC NON ESISTENTE")</f>
        <v>affarigenerali.casapulla</v>
      </c>
      <c r="C5866" s="3" t="s">
        <v>8234</v>
      </c>
      <c r="D5866" s="3" t="s">
        <v>8238</v>
      </c>
      <c r="E5866" s="32">
        <v>8180</v>
      </c>
      <c r="F5866" s="1" t="str">
        <f>IF(Tabella1[[#This Row],[Popolazione]]&gt;300000,"Trovato","")</f>
        <v/>
      </c>
      <c r="G5866" s="1" t="str">
        <f>IF(AND(Tabella1[[#This Row],[Popolazione]]&gt;50000,Tabella1[[#This Row],[Popolazione]]&lt;100000),"Compreso",Tabella1[[#This Row],[Regione]])</f>
        <v>CAMPANIA</v>
      </c>
    </row>
    <row r="5867" spans="1:7" x14ac:dyDescent="0.25">
      <c r="A5867" s="26" t="s">
        <v>1848</v>
      </c>
      <c r="B5867" s="4" t="str">
        <f>IFERROR(VLOOKUP(A5867,PEC!A$2:B$7902,2,0),"PEC NON ESISTENTE")</f>
        <v>postacertificata</v>
      </c>
      <c r="C5867" s="3" t="s">
        <v>8234</v>
      </c>
      <c r="D5867" s="3" t="s">
        <v>8238</v>
      </c>
      <c r="E5867" s="32">
        <v>75640</v>
      </c>
      <c r="F5867" s="1" t="str">
        <f>IF(Tabella1[[#This Row],[Popolazione]]&gt;300000,"Trovato","")</f>
        <v/>
      </c>
      <c r="G5867" s="1" t="str">
        <f>IF(AND(Tabella1[[#This Row],[Popolazione]]&gt;50000,Tabella1[[#This Row],[Popolazione]]&lt;100000),"Compreso",Tabella1[[#This Row],[Regione]])</f>
        <v>Compreso</v>
      </c>
    </row>
    <row r="5868" spans="1:7" x14ac:dyDescent="0.25">
      <c r="A5868" s="26" t="s">
        <v>1902</v>
      </c>
      <c r="B5868" s="4" t="str">
        <f>IFERROR(VLOOKUP(A5868,PEC!A$2:B$7902,2,0),"PEC NON ESISTENTE")</f>
        <v>protocollo.castelcampagnano</v>
      </c>
      <c r="C5868" s="3" t="s">
        <v>8234</v>
      </c>
      <c r="D5868" s="3" t="s">
        <v>8238</v>
      </c>
      <c r="E5868" s="32">
        <v>1608</v>
      </c>
      <c r="F5868" s="1" t="str">
        <f>IF(Tabella1[[#This Row],[Popolazione]]&gt;300000,"Trovato","")</f>
        <v/>
      </c>
      <c r="G5868" s="1" t="str">
        <f>IF(AND(Tabella1[[#This Row],[Popolazione]]&gt;50000,Tabella1[[#This Row],[Popolazione]]&lt;100000),"Compreso",Tabella1[[#This Row],[Regione]])</f>
        <v>CAMPANIA</v>
      </c>
    </row>
    <row r="5869" spans="1:7" x14ac:dyDescent="0.25">
      <c r="A5869" s="26" t="s">
        <v>1918</v>
      </c>
      <c r="B5869" s="4" t="str">
        <f>IFERROR(VLOOKUP(A5869,PEC!A$2:B$7902,2,0),"PEC NON ESISTENTE")</f>
        <v>prot.casteldisasso</v>
      </c>
      <c r="C5869" s="3" t="s">
        <v>8234</v>
      </c>
      <c r="D5869" s="3" t="s">
        <v>8238</v>
      </c>
      <c r="E5869" s="32">
        <v>1193</v>
      </c>
      <c r="F5869" s="1" t="str">
        <f>IF(Tabella1[[#This Row],[Popolazione]]&gt;300000,"Trovato","")</f>
        <v/>
      </c>
      <c r="G5869" s="1" t="str">
        <f>IF(AND(Tabella1[[#This Row],[Popolazione]]&gt;50000,Tabella1[[#This Row],[Popolazione]]&lt;100000),"Compreso",Tabella1[[#This Row],[Regione]])</f>
        <v>CAMPANIA</v>
      </c>
    </row>
    <row r="5870" spans="1:7" x14ac:dyDescent="0.25">
      <c r="A5870" s="26" t="s">
        <v>2019</v>
      </c>
      <c r="B5870" s="4" t="str">
        <f>IFERROR(VLOOKUP(A5870,PEC!A$2:B$7902,2,0),"PEC NON ESISTENTE")</f>
        <v>amm.castellodelmatese</v>
      </c>
      <c r="C5870" s="3" t="s">
        <v>8234</v>
      </c>
      <c r="D5870" s="3" t="s">
        <v>8238</v>
      </c>
      <c r="E5870" s="32">
        <v>1509</v>
      </c>
      <c r="F5870" s="1" t="str">
        <f>IF(Tabella1[[#This Row],[Popolazione]]&gt;300000,"Trovato","")</f>
        <v/>
      </c>
      <c r="G5870" s="1" t="str">
        <f>IF(AND(Tabella1[[#This Row],[Popolazione]]&gt;50000,Tabella1[[#This Row],[Popolazione]]&lt;100000),"Compreso",Tabella1[[#This Row],[Regione]])</f>
        <v>CAMPANIA</v>
      </c>
    </row>
    <row r="5871" spans="1:7" x14ac:dyDescent="0.25">
      <c r="A5871" s="26" t="s">
        <v>1931</v>
      </c>
      <c r="B5871" s="4" t="str">
        <f>IFERROR(VLOOKUP(A5871,PEC!A$2:B$7902,2,0),"PEC NON ESISTENTE")</f>
        <v>protocollo.castelmorrone</v>
      </c>
      <c r="C5871" s="3" t="s">
        <v>8234</v>
      </c>
      <c r="D5871" s="3" t="s">
        <v>8238</v>
      </c>
      <c r="E5871" s="32">
        <v>3934</v>
      </c>
      <c r="F5871" s="1" t="str">
        <f>IF(Tabella1[[#This Row],[Popolazione]]&gt;300000,"Trovato","")</f>
        <v/>
      </c>
      <c r="G5871" s="1" t="str">
        <f>IF(AND(Tabella1[[#This Row],[Popolazione]]&gt;50000,Tabella1[[#This Row],[Popolazione]]&lt;100000),"Compreso",Tabella1[[#This Row],[Regione]])</f>
        <v>CAMPANIA</v>
      </c>
    </row>
    <row r="5872" spans="1:7" x14ac:dyDescent="0.25">
      <c r="A5872" s="26" t="s">
        <v>1946</v>
      </c>
      <c r="B5872" s="4" t="str">
        <f>IFERROR(VLOOKUP(A5872,PEC!A$2:B$7902,2,0),"PEC NON ESISTENTE")</f>
        <v>cvolturno</v>
      </c>
      <c r="C5872" s="3" t="s">
        <v>8234</v>
      </c>
      <c r="D5872" s="3" t="s">
        <v>8238</v>
      </c>
      <c r="E5872" s="32">
        <v>22882</v>
      </c>
      <c r="F5872" s="1" t="str">
        <f>IF(Tabella1[[#This Row],[Popolazione]]&gt;300000,"Trovato","")</f>
        <v/>
      </c>
      <c r="G5872" s="1" t="str">
        <f>IF(AND(Tabella1[[#This Row],[Popolazione]]&gt;50000,Tabella1[[#This Row],[Popolazione]]&lt;100000),"Compreso",Tabella1[[#This Row],[Regione]])</f>
        <v>CAMPANIA</v>
      </c>
    </row>
    <row r="5873" spans="1:7" x14ac:dyDescent="0.25">
      <c r="A5873" s="26" t="s">
        <v>2290</v>
      </c>
      <c r="B5873" s="4" t="str">
        <f>IFERROR(VLOOKUP(A5873,PEC!A$2:B$7902,2,0),"PEC NON ESISTENTE")</f>
        <v>comune.cervino</v>
      </c>
      <c r="C5873" s="3" t="s">
        <v>8234</v>
      </c>
      <c r="D5873" s="3" t="s">
        <v>8238</v>
      </c>
      <c r="E5873" s="32">
        <v>5024</v>
      </c>
      <c r="F5873" s="1" t="str">
        <f>IF(Tabella1[[#This Row],[Popolazione]]&gt;300000,"Trovato","")</f>
        <v/>
      </c>
      <c r="G5873" s="1" t="str">
        <f>IF(AND(Tabella1[[#This Row],[Popolazione]]&gt;50000,Tabella1[[#This Row],[Popolazione]]&lt;100000),"Compreso",Tabella1[[#This Row],[Regione]])</f>
        <v>CAMPANIA</v>
      </c>
    </row>
    <row r="5874" spans="1:7" x14ac:dyDescent="0.25">
      <c r="A5874" s="26" t="s">
        <v>2292</v>
      </c>
      <c r="B5874" s="4" t="str">
        <f>IFERROR(VLOOKUP(A5874,PEC!A$2:B$7902,2,0),"PEC NON ESISTENTE")</f>
        <v>elettorale</v>
      </c>
      <c r="C5874" s="3" t="s">
        <v>8234</v>
      </c>
      <c r="D5874" s="3" t="s">
        <v>8238</v>
      </c>
      <c r="E5874" s="32">
        <v>8496</v>
      </c>
      <c r="F5874" s="1" t="str">
        <f>IF(Tabella1[[#This Row],[Popolazione]]&gt;300000,"Trovato","")</f>
        <v/>
      </c>
      <c r="G5874" s="1" t="str">
        <f>IF(AND(Tabella1[[#This Row],[Popolazione]]&gt;50000,Tabella1[[#This Row],[Popolazione]]&lt;100000),"Compreso",Tabella1[[#This Row],[Regione]])</f>
        <v>CAMPANIA</v>
      </c>
    </row>
    <row r="5875" spans="1:7" x14ac:dyDescent="0.25">
      <c r="A5875" s="26" t="s">
        <v>2404</v>
      </c>
      <c r="B5875" s="4" t="str">
        <f>IFERROR(VLOOKUP(A5875,PEC!A$2:B$7902,2,0),"PEC NON ESISTENTE")</f>
        <v>comune.ciorlano</v>
      </c>
      <c r="C5875" s="3" t="s">
        <v>8234</v>
      </c>
      <c r="D5875" s="3" t="s">
        <v>8238</v>
      </c>
      <c r="E5875" s="32">
        <v>440</v>
      </c>
      <c r="F5875" s="1" t="str">
        <f>IF(Tabella1[[#This Row],[Popolazione]]&gt;300000,"Trovato","")</f>
        <v/>
      </c>
      <c r="G5875" s="1" t="str">
        <f>IF(AND(Tabella1[[#This Row],[Popolazione]]&gt;50000,Tabella1[[#This Row],[Popolazione]]&lt;100000),"Compreso",Tabella1[[#This Row],[Regione]])</f>
        <v>CAMPANIA</v>
      </c>
    </row>
    <row r="5876" spans="1:7" x14ac:dyDescent="0.25">
      <c r="A5876" s="26" t="s">
        <v>2566</v>
      </c>
      <c r="B5876" s="4" t="str">
        <f>IFERROR(VLOOKUP(A5876,PEC!A$2:B$7902,2,0),"PEC NON ESISTENTE")</f>
        <v>demografici</v>
      </c>
      <c r="C5876" s="3" t="s">
        <v>8234</v>
      </c>
      <c r="D5876" s="3" t="s">
        <v>8238</v>
      </c>
      <c r="E5876" s="32">
        <v>1256</v>
      </c>
      <c r="F5876" s="1" t="str">
        <f>IF(Tabella1[[#This Row],[Popolazione]]&gt;300000,"Trovato","")</f>
        <v/>
      </c>
      <c r="G5876" s="1" t="str">
        <f>IF(AND(Tabella1[[#This Row],[Popolazione]]&gt;50000,Tabella1[[#This Row],[Popolazione]]&lt;100000),"Compreso",Tabella1[[#This Row],[Regione]])</f>
        <v>CAMPANIA</v>
      </c>
    </row>
    <row r="5877" spans="1:7" x14ac:dyDescent="0.25">
      <c r="A5877" s="26" t="s">
        <v>2760</v>
      </c>
      <c r="B5877" s="4" t="str">
        <f>IFERROR(VLOOKUP(A5877,PEC!A$2:B$7902,2,0),"PEC NON ESISTENTE")</f>
        <v>comune.curti</v>
      </c>
      <c r="C5877" s="3" t="s">
        <v>8234</v>
      </c>
      <c r="D5877" s="3" t="s">
        <v>8238</v>
      </c>
      <c r="E5877" s="32">
        <v>7110</v>
      </c>
      <c r="F5877" s="1" t="str">
        <f>IF(Tabella1[[#This Row],[Popolazione]]&gt;300000,"Trovato","")</f>
        <v/>
      </c>
      <c r="G5877" s="1" t="str">
        <f>IF(AND(Tabella1[[#This Row],[Popolazione]]&gt;50000,Tabella1[[#This Row],[Popolazione]]&lt;100000),"Compreso",Tabella1[[#This Row],[Regione]])</f>
        <v>CAMPANIA</v>
      </c>
    </row>
    <row r="5878" spans="1:7" x14ac:dyDescent="0.25">
      <c r="A5878" s="26" t="s">
        <v>2842</v>
      </c>
      <c r="B5878" s="4" t="str">
        <f>IFERROR(VLOOKUP(A5878,PEC!A$2:B$7902,2,0),"PEC NON ESISTENTE")</f>
        <v>demografici.comune.dragoni</v>
      </c>
      <c r="C5878" s="3" t="s">
        <v>8234</v>
      </c>
      <c r="D5878" s="3" t="s">
        <v>8238</v>
      </c>
      <c r="E5878" s="32">
        <v>2167</v>
      </c>
      <c r="F5878" s="1" t="str">
        <f>IF(Tabella1[[#This Row],[Popolazione]]&gt;300000,"Trovato","")</f>
        <v/>
      </c>
      <c r="G5878" s="1" t="str">
        <f>IF(AND(Tabella1[[#This Row],[Popolazione]]&gt;50000,Tabella1[[#This Row],[Popolazione]]&lt;100000),"Compreso",Tabella1[[#This Row],[Regione]])</f>
        <v>CAMPANIA</v>
      </c>
    </row>
    <row r="5879" spans="1:7" x14ac:dyDescent="0.25">
      <c r="A5879" s="26" t="s">
        <v>3069</v>
      </c>
      <c r="B5879" s="4" t="str">
        <f>IFERROR(VLOOKUP(A5879,PEC!A$2:B$7902,2,0),"PEC NON ESISTENTE")</f>
        <v>comune.fontegreca.</v>
      </c>
      <c r="C5879" s="3" t="s">
        <v>8234</v>
      </c>
      <c r="D5879" s="3" t="s">
        <v>8238</v>
      </c>
      <c r="E5879" s="32">
        <v>849</v>
      </c>
      <c r="F5879" s="1" t="str">
        <f>IF(Tabella1[[#This Row],[Popolazione]]&gt;300000,"Trovato","")</f>
        <v/>
      </c>
      <c r="G5879" s="1" t="str">
        <f>IF(AND(Tabella1[[#This Row],[Popolazione]]&gt;50000,Tabella1[[#This Row],[Popolazione]]&lt;100000),"Compreso",Tabella1[[#This Row],[Regione]])</f>
        <v>CAMPANIA</v>
      </c>
    </row>
    <row r="5880" spans="1:7" x14ac:dyDescent="0.25">
      <c r="A5880" s="26" t="s">
        <v>3090</v>
      </c>
      <c r="B5880" s="4" t="str">
        <f>IFERROR(VLOOKUP(A5880,PEC!A$2:B$7902,2,0),"PEC NON ESISTENTE")</f>
        <v>demografici.formicola</v>
      </c>
      <c r="C5880" s="3" t="s">
        <v>8234</v>
      </c>
      <c r="D5880" s="3" t="s">
        <v>8238</v>
      </c>
      <c r="E5880" s="32">
        <v>1504</v>
      </c>
      <c r="F5880" s="1" t="str">
        <f>IF(Tabella1[[#This Row],[Popolazione]]&gt;300000,"Trovato","")</f>
        <v/>
      </c>
      <c r="G5880" s="1" t="str">
        <f>IF(AND(Tabella1[[#This Row],[Popolazione]]&gt;50000,Tabella1[[#This Row],[Popolazione]]&lt;100000),"Compreso",Tabella1[[#This Row],[Regione]])</f>
        <v>CAMPANIA</v>
      </c>
    </row>
    <row r="5881" spans="1:7" x14ac:dyDescent="0.25">
      <c r="A5881" s="26" t="s">
        <v>3133</v>
      </c>
      <c r="B5881" s="4" t="str">
        <f>IFERROR(VLOOKUP(A5881,PEC!A$2:B$7902,2,0),"PEC NON ESISTENTE")</f>
        <v>protocollo</v>
      </c>
      <c r="C5881" s="3" t="s">
        <v>8234</v>
      </c>
      <c r="D5881" s="3" t="s">
        <v>8238</v>
      </c>
      <c r="E5881" s="32">
        <v>4921</v>
      </c>
      <c r="F5881" s="1" t="str">
        <f>IF(Tabella1[[#This Row],[Popolazione]]&gt;300000,"Trovato","")</f>
        <v/>
      </c>
      <c r="G5881" s="1" t="str">
        <f>IF(AND(Tabella1[[#This Row],[Popolazione]]&gt;50000,Tabella1[[#This Row],[Popolazione]]&lt;100000),"Compreso",Tabella1[[#This Row],[Regione]])</f>
        <v>CAMPANIA</v>
      </c>
    </row>
    <row r="5882" spans="1:7" x14ac:dyDescent="0.25">
      <c r="A5882" s="26" t="s">
        <v>3156</v>
      </c>
      <c r="B5882" s="4" t="str">
        <f>IFERROR(VLOOKUP(A5882,PEC!A$2:B$7902,2,0),"PEC NON ESISTENTE")</f>
        <v>segreteria.frignano</v>
      </c>
      <c r="C5882" s="3" t="s">
        <v>8234</v>
      </c>
      <c r="D5882" s="3" t="s">
        <v>8238</v>
      </c>
      <c r="E5882" s="32">
        <v>8733</v>
      </c>
      <c r="F5882" s="1" t="str">
        <f>IF(Tabella1[[#This Row],[Popolazione]]&gt;300000,"Trovato","")</f>
        <v/>
      </c>
      <c r="G5882" s="1" t="str">
        <f>IF(AND(Tabella1[[#This Row],[Popolazione]]&gt;50000,Tabella1[[#This Row],[Popolazione]]&lt;100000),"Compreso",Tabella1[[#This Row],[Regione]])</f>
        <v>CAMPANIA</v>
      </c>
    </row>
    <row r="5883" spans="1:7" x14ac:dyDescent="0.25">
      <c r="A5883" s="26" t="s">
        <v>3222</v>
      </c>
      <c r="B5883" s="4" t="str">
        <f>IFERROR(VLOOKUP(A5883,PEC!A$2:B$7902,2,0),"PEC NON ESISTENTE")</f>
        <v>segreteria.gallomatese</v>
      </c>
      <c r="C5883" s="3" t="s">
        <v>8234</v>
      </c>
      <c r="D5883" s="3" t="s">
        <v>8238</v>
      </c>
      <c r="E5883" s="32">
        <v>648</v>
      </c>
      <c r="F5883" s="1" t="str">
        <f>IF(Tabella1[[#This Row],[Popolazione]]&gt;300000,"Trovato","")</f>
        <v/>
      </c>
      <c r="G5883" s="1" t="str">
        <f>IF(AND(Tabella1[[#This Row],[Popolazione]]&gt;50000,Tabella1[[#This Row],[Popolazione]]&lt;100000),"Compreso",Tabella1[[#This Row],[Regione]])</f>
        <v>CAMPANIA</v>
      </c>
    </row>
    <row r="5884" spans="1:7" x14ac:dyDescent="0.25">
      <c r="A5884" s="26" t="s">
        <v>3224</v>
      </c>
      <c r="B5884" s="4" t="str">
        <f>IFERROR(VLOOKUP(A5884,PEC!A$2:B$7902,2,0),"PEC NON ESISTENTE")</f>
        <v>amministrativo</v>
      </c>
      <c r="C5884" s="3" t="s">
        <v>8234</v>
      </c>
      <c r="D5884" s="3" t="s">
        <v>8238</v>
      </c>
      <c r="E5884" s="32">
        <v>2239</v>
      </c>
      <c r="F5884" s="1" t="str">
        <f>IF(Tabella1[[#This Row],[Popolazione]]&gt;300000,"Trovato","")</f>
        <v/>
      </c>
      <c r="G5884" s="1" t="str">
        <f>IF(AND(Tabella1[[#This Row],[Popolazione]]&gt;50000,Tabella1[[#This Row],[Popolazione]]&lt;100000),"Compreso",Tabella1[[#This Row],[Regione]])</f>
        <v>CAMPANIA</v>
      </c>
    </row>
    <row r="5885" spans="1:7" x14ac:dyDescent="0.25">
      <c r="A5885" s="26" t="s">
        <v>3319</v>
      </c>
      <c r="B5885" s="4" t="str">
        <f>IFERROR(VLOOKUP(A5885,PEC!A$2:B$7902,2,0),"PEC NON ESISTENTE")</f>
        <v>demo.giano</v>
      </c>
      <c r="C5885" s="3" t="s">
        <v>8234</v>
      </c>
      <c r="D5885" s="3" t="s">
        <v>8238</v>
      </c>
      <c r="E5885" s="32">
        <v>663</v>
      </c>
      <c r="F5885" s="1" t="str">
        <f>IF(Tabella1[[#This Row],[Popolazione]]&gt;300000,"Trovato","")</f>
        <v/>
      </c>
      <c r="G5885" s="1" t="str">
        <f>IF(AND(Tabella1[[#This Row],[Popolazione]]&gt;50000,Tabella1[[#This Row],[Popolazione]]&lt;100000),"Compreso",Tabella1[[#This Row],[Regione]])</f>
        <v>CAMPANIA</v>
      </c>
    </row>
    <row r="5886" spans="1:7" x14ac:dyDescent="0.25">
      <c r="A5886" s="26" t="s">
        <v>3342</v>
      </c>
      <c r="B5886" s="4" t="str">
        <f>IFERROR(VLOOKUP(A5886,PEC!A$2:B$7902,2,0),"PEC NON ESISTENTE")</f>
        <v>segreteria.comunegioiasannitica</v>
      </c>
      <c r="C5886" s="3" t="s">
        <v>8234</v>
      </c>
      <c r="D5886" s="3" t="s">
        <v>8238</v>
      </c>
      <c r="E5886" s="32">
        <v>3640</v>
      </c>
      <c r="F5886" s="1" t="str">
        <f>IF(Tabella1[[#This Row],[Popolazione]]&gt;300000,"Trovato","")</f>
        <v/>
      </c>
      <c r="G5886" s="1" t="str">
        <f>IF(AND(Tabella1[[#This Row],[Popolazione]]&gt;50000,Tabella1[[#This Row],[Popolazione]]&lt;100000),"Compreso",Tabella1[[#This Row],[Regione]])</f>
        <v>CAMPANIA</v>
      </c>
    </row>
    <row r="5887" spans="1:7" x14ac:dyDescent="0.25">
      <c r="A5887" s="26" t="s">
        <v>3430</v>
      </c>
      <c r="B5887" s="4" t="str">
        <f>IFERROR(VLOOKUP(A5887,PEC!A$2:B$7902,2,0),"PEC NON ESISTENTE")</f>
        <v>elettorale</v>
      </c>
      <c r="C5887" s="3" t="s">
        <v>8234</v>
      </c>
      <c r="D5887" s="3" t="s">
        <v>8238</v>
      </c>
      <c r="E5887" s="32">
        <v>7085</v>
      </c>
      <c r="F5887" s="1" t="str">
        <f>IF(Tabella1[[#This Row],[Popolazione]]&gt;300000,"Trovato","")</f>
        <v/>
      </c>
      <c r="G5887" s="1" t="str">
        <f>IF(AND(Tabella1[[#This Row],[Popolazione]]&gt;50000,Tabella1[[#This Row],[Popolazione]]&lt;100000),"Compreso",Tabella1[[#This Row],[Regione]])</f>
        <v>CAMPANIA</v>
      </c>
    </row>
    <row r="5888" spans="1:7" x14ac:dyDescent="0.25">
      <c r="A5888" s="26" t="s">
        <v>3443</v>
      </c>
      <c r="B5888" s="4" t="str">
        <f>IFERROR(VLOOKUP(A5888,PEC!A$2:B$7902,2,0),"PEC NON ESISTENTE")</f>
        <v>protocollo</v>
      </c>
      <c r="C5888" s="3" t="s">
        <v>8234</v>
      </c>
      <c r="D5888" s="3" t="s">
        <v>8238</v>
      </c>
      <c r="E5888" s="32">
        <v>10559</v>
      </c>
      <c r="F5888" s="1" t="str">
        <f>IF(Tabella1[[#This Row],[Popolazione]]&gt;300000,"Trovato","")</f>
        <v/>
      </c>
      <c r="G5888" s="1" t="str">
        <f>IF(AND(Tabella1[[#This Row],[Popolazione]]&gt;50000,Tabella1[[#This Row],[Popolazione]]&lt;100000),"Compreso",Tabella1[[#This Row],[Regione]])</f>
        <v>CAMPANIA</v>
      </c>
    </row>
    <row r="5889" spans="1:7" x14ac:dyDescent="0.25">
      <c r="A5889" s="26" t="s">
        <v>3722</v>
      </c>
      <c r="B5889" s="4" t="str">
        <f>IFERROR(VLOOKUP(A5889,PEC!A$2:B$7902,2,0),"PEC NON ESISTENTE")</f>
        <v>letino.gov</v>
      </c>
      <c r="C5889" s="3" t="s">
        <v>8234</v>
      </c>
      <c r="D5889" s="3" t="s">
        <v>8238</v>
      </c>
      <c r="E5889" s="32">
        <v>715</v>
      </c>
      <c r="F5889" s="1" t="str">
        <f>IF(Tabella1[[#This Row],[Popolazione]]&gt;300000,"Trovato","")</f>
        <v/>
      </c>
      <c r="G5889" s="1" t="str">
        <f>IF(AND(Tabella1[[#This Row],[Popolazione]]&gt;50000,Tabella1[[#This Row],[Popolazione]]&lt;100000),"Compreso",Tabella1[[#This Row],[Regione]])</f>
        <v>CAMPANIA</v>
      </c>
    </row>
    <row r="5890" spans="1:7" x14ac:dyDescent="0.25">
      <c r="A5890" s="26" t="s">
        <v>3734</v>
      </c>
      <c r="B5890" s="4" t="str">
        <f>IFERROR(VLOOKUP(A5890,PEC!A$2:B$7902,2,0),"PEC NON ESISTENTE")</f>
        <v>comuneliberi</v>
      </c>
      <c r="C5890" s="3" t="s">
        <v>8234</v>
      </c>
      <c r="D5890" s="3" t="s">
        <v>8238</v>
      </c>
      <c r="E5890" s="32">
        <v>1157</v>
      </c>
      <c r="F5890" s="1" t="str">
        <f>IF(Tabella1[[#This Row],[Popolazione]]&gt;300000,"Trovato","")</f>
        <v/>
      </c>
      <c r="G5890" s="1" t="str">
        <f>IF(AND(Tabella1[[#This Row],[Popolazione]]&gt;50000,Tabella1[[#This Row],[Popolazione]]&lt;100000),"Compreso",Tabella1[[#This Row],[Regione]])</f>
        <v>CAMPANIA</v>
      </c>
    </row>
    <row r="5891" spans="1:7" x14ac:dyDescent="0.25">
      <c r="A5891" s="26" t="s">
        <v>3861</v>
      </c>
      <c r="B5891" s="4" t="str">
        <f>IFERROR(VLOOKUP(A5891,PEC!A$2:B$7902,2,0),"PEC NON ESISTENTE")</f>
        <v>affarigenerali</v>
      </c>
      <c r="C5891" s="3" t="s">
        <v>8234</v>
      </c>
      <c r="D5891" s="3" t="s">
        <v>8238</v>
      </c>
      <c r="E5891" s="32">
        <v>14539</v>
      </c>
      <c r="F5891" s="1" t="str">
        <f>IF(Tabella1[[#This Row],[Popolazione]]&gt;300000,"Trovato","")</f>
        <v/>
      </c>
      <c r="G5891" s="1" t="str">
        <f>IF(AND(Tabella1[[#This Row],[Popolazione]]&gt;50000,Tabella1[[#This Row],[Popolazione]]&lt;100000),"Compreso",Tabella1[[#This Row],[Regione]])</f>
        <v>CAMPANIA</v>
      </c>
    </row>
    <row r="5892" spans="1:7" x14ac:dyDescent="0.25">
      <c r="A5892" s="26" t="s">
        <v>3881</v>
      </c>
      <c r="B5892" s="4" t="str">
        <f>IFERROR(VLOOKUP(A5892,PEC!A$2:B$7902,2,0),"PEC NON ESISTENTE")</f>
        <v>elettorale</v>
      </c>
      <c r="C5892" s="3" t="s">
        <v>8234</v>
      </c>
      <c r="D5892" s="3" t="s">
        <v>8238</v>
      </c>
      <c r="E5892" s="32">
        <v>10558</v>
      </c>
      <c r="F5892" s="1" t="str">
        <f>IF(Tabella1[[#This Row],[Popolazione]]&gt;300000,"Trovato","")</f>
        <v/>
      </c>
      <c r="G5892" s="1" t="str">
        <f>IF(AND(Tabella1[[#This Row],[Popolazione]]&gt;50000,Tabella1[[#This Row],[Popolazione]]&lt;100000),"Compreso",Tabella1[[#This Row],[Regione]])</f>
        <v>CAMPANIA</v>
      </c>
    </row>
    <row r="5893" spans="1:7" x14ac:dyDescent="0.25">
      <c r="A5893" s="26" t="s">
        <v>3888</v>
      </c>
      <c r="B5893" s="4" t="str">
        <f>IFERROR(VLOOKUP(A5893,PEC!A$2:B$7902,2,0),"PEC NON ESISTENTE")</f>
        <v>dir.generale</v>
      </c>
      <c r="C5893" s="3" t="s">
        <v>8234</v>
      </c>
      <c r="D5893" s="3" t="s">
        <v>8238</v>
      </c>
      <c r="E5893" s="32">
        <v>39409</v>
      </c>
      <c r="F5893" s="1" t="str">
        <f>IF(Tabella1[[#This Row],[Popolazione]]&gt;300000,"Trovato","")</f>
        <v/>
      </c>
      <c r="G5893" s="1" t="str">
        <f>IF(AND(Tabella1[[#This Row],[Popolazione]]&gt;50000,Tabella1[[#This Row],[Popolazione]]&lt;100000),"Compreso",Tabella1[[#This Row],[Regione]])</f>
        <v>CAMPANIA</v>
      </c>
    </row>
    <row r="5894" spans="1:7" x14ac:dyDescent="0.25">
      <c r="A5894" s="26" t="s">
        <v>3989</v>
      </c>
      <c r="B5894" s="4" t="str">
        <f>IFERROR(VLOOKUP(A5894,PEC!A$2:B$7902,2,0),"PEC NON ESISTENTE")</f>
        <v>protocollo</v>
      </c>
      <c r="C5894" s="3" t="s">
        <v>8234</v>
      </c>
      <c r="D5894" s="3" t="s">
        <v>8238</v>
      </c>
      <c r="E5894" s="32">
        <v>40297</v>
      </c>
      <c r="F5894" s="1" t="str">
        <f>IF(Tabella1[[#This Row],[Popolazione]]&gt;300000,"Trovato","")</f>
        <v/>
      </c>
      <c r="G5894" s="1" t="str">
        <f>IF(AND(Tabella1[[#This Row],[Popolazione]]&gt;50000,Tabella1[[#This Row],[Popolazione]]&lt;100000),"Compreso",Tabella1[[#This Row],[Regione]])</f>
        <v>CAMPANIA</v>
      </c>
    </row>
    <row r="5895" spans="1:7" x14ac:dyDescent="0.25">
      <c r="A5895" s="26" t="s">
        <v>4040</v>
      </c>
      <c r="B5895" s="4" t="str">
        <f>IFERROR(VLOOKUP(A5895,PEC!A$2:B$7902,2,0),"PEC NON ESISTENTE")</f>
        <v>comune.marzanoappio</v>
      </c>
      <c r="C5895" s="3" t="s">
        <v>8234</v>
      </c>
      <c r="D5895" s="3" t="s">
        <v>8238</v>
      </c>
      <c r="E5895" s="32">
        <v>2345</v>
      </c>
      <c r="F5895" s="1" t="str">
        <f>IF(Tabella1[[#This Row],[Popolazione]]&gt;300000,"Trovato","")</f>
        <v/>
      </c>
      <c r="G5895" s="1" t="str">
        <f>IF(AND(Tabella1[[#This Row],[Popolazione]]&gt;50000,Tabella1[[#This Row],[Popolazione]]&lt;100000),"Compreso",Tabella1[[#This Row],[Regione]])</f>
        <v>CAMPANIA</v>
      </c>
    </row>
    <row r="5896" spans="1:7" x14ac:dyDescent="0.25">
      <c r="A5896" s="26" t="s">
        <v>4184</v>
      </c>
      <c r="B5896" s="4" t="str">
        <f>IFERROR(VLOOKUP(A5896,PEC!A$2:B$7902,2,0),"PEC NON ESISTENTE")</f>
        <v>aagg.mignanomontelungo</v>
      </c>
      <c r="C5896" s="3" t="s">
        <v>8234</v>
      </c>
      <c r="D5896" s="3" t="s">
        <v>8238</v>
      </c>
      <c r="E5896" s="32">
        <v>3258</v>
      </c>
      <c r="F5896" s="1" t="str">
        <f>IF(Tabella1[[#This Row],[Popolazione]]&gt;300000,"Trovato","")</f>
        <v/>
      </c>
      <c r="G5896" s="1" t="str">
        <f>IF(AND(Tabella1[[#This Row],[Popolazione]]&gt;50000,Tabella1[[#This Row],[Popolazione]]&lt;100000),"Compreso",Tabella1[[#This Row],[Regione]])</f>
        <v>CAMPANIA</v>
      </c>
    </row>
    <row r="5897" spans="1:7" x14ac:dyDescent="0.25">
      <c r="A5897" s="26" t="s">
        <v>4292</v>
      </c>
      <c r="B5897" s="4" t="str">
        <f>IFERROR(VLOOKUP(A5897,PEC!A$2:B$7902,2,0),"PEC NON ESISTENTE")</f>
        <v>protocollo.mondragone</v>
      </c>
      <c r="C5897" s="3" t="s">
        <v>8234</v>
      </c>
      <c r="D5897" s="3" t="s">
        <v>8238</v>
      </c>
      <c r="E5897" s="32">
        <v>27070</v>
      </c>
      <c r="F5897" s="1" t="str">
        <f>IF(Tabella1[[#This Row],[Popolazione]]&gt;300000,"Trovato","")</f>
        <v/>
      </c>
      <c r="G5897" s="1" t="str">
        <f>IF(AND(Tabella1[[#This Row],[Popolazione]]&gt;50000,Tabella1[[#This Row],[Popolazione]]&lt;100000),"Compreso",Tabella1[[#This Row],[Regione]])</f>
        <v>CAMPANIA</v>
      </c>
    </row>
    <row r="5898" spans="1:7" x14ac:dyDescent="0.25">
      <c r="A5898" s="26" t="s">
        <v>4882</v>
      </c>
      <c r="B5898" s="4" t="str">
        <f>IFERROR(VLOOKUP(A5898,PEC!A$2:B$7902,2,0),"PEC NON ESISTENTE")</f>
        <v>protocollo.ortadiatella</v>
      </c>
      <c r="C5898" s="3" t="s">
        <v>8234</v>
      </c>
      <c r="D5898" s="3" t="s">
        <v>8238</v>
      </c>
      <c r="E5898" s="32">
        <v>24796</v>
      </c>
      <c r="F5898" s="1" t="str">
        <f>IF(Tabella1[[#This Row],[Popolazione]]&gt;300000,"Trovato","")</f>
        <v/>
      </c>
      <c r="G5898" s="1" t="str">
        <f>IF(AND(Tabella1[[#This Row],[Popolazione]]&gt;50000,Tabella1[[#This Row],[Popolazione]]&lt;100000),"Compreso",Tabella1[[#This Row],[Regione]])</f>
        <v>CAMPANIA</v>
      </c>
    </row>
    <row r="5899" spans="1:7" x14ac:dyDescent="0.25">
      <c r="A5899" s="26" t="s">
        <v>5041</v>
      </c>
      <c r="B5899" s="4" t="str">
        <f>IFERROR(VLOOKUP(A5899,PEC!A$2:B$7902,2,0),"PEC NON ESISTENTE")</f>
        <v>comune.parete</v>
      </c>
      <c r="C5899" s="3" t="s">
        <v>8234</v>
      </c>
      <c r="D5899" s="3" t="s">
        <v>8238</v>
      </c>
      <c r="E5899" s="32">
        <v>11012</v>
      </c>
      <c r="F5899" s="1" t="str">
        <f>IF(Tabella1[[#This Row],[Popolazione]]&gt;300000,"Trovato","")</f>
        <v/>
      </c>
      <c r="G5899" s="1" t="str">
        <f>IF(AND(Tabella1[[#This Row],[Popolazione]]&gt;50000,Tabella1[[#This Row],[Popolazione]]&lt;100000),"Compreso",Tabella1[[#This Row],[Regione]])</f>
        <v>CAMPANIA</v>
      </c>
    </row>
    <row r="5900" spans="1:7" x14ac:dyDescent="0.25">
      <c r="A5900" s="26" t="s">
        <v>5062</v>
      </c>
      <c r="B5900" s="4" t="str">
        <f>IFERROR(VLOOKUP(A5900,PEC!A$2:B$7902,2,0),"PEC NON ESISTENTE")</f>
        <v>protocollo.pastorano</v>
      </c>
      <c r="C5900" s="3" t="s">
        <v>8234</v>
      </c>
      <c r="D5900" s="3" t="s">
        <v>8238</v>
      </c>
      <c r="E5900" s="32">
        <v>2920</v>
      </c>
      <c r="F5900" s="1" t="str">
        <f>IF(Tabella1[[#This Row],[Popolazione]]&gt;300000,"Trovato","")</f>
        <v/>
      </c>
      <c r="G5900" s="1" t="str">
        <f>IF(AND(Tabella1[[#This Row],[Popolazione]]&gt;50000,Tabella1[[#This Row],[Popolazione]]&lt;100000),"Compreso",Tabella1[[#This Row],[Regione]])</f>
        <v>CAMPANIA</v>
      </c>
    </row>
    <row r="5901" spans="1:7" x14ac:dyDescent="0.25">
      <c r="A5901" s="26" t="s">
        <v>5194</v>
      </c>
      <c r="B5901" s="4" t="str">
        <f>IFERROR(VLOOKUP(A5901,PEC!A$2:B$7902,2,0),"PEC NON ESISTENTE")</f>
        <v>protocollo</v>
      </c>
      <c r="C5901" s="3" t="s">
        <v>8234</v>
      </c>
      <c r="D5901" s="3" t="s">
        <v>8238</v>
      </c>
      <c r="E5901" s="32">
        <v>2382</v>
      </c>
      <c r="F5901" s="1" t="str">
        <f>IF(Tabella1[[#This Row],[Popolazione]]&gt;300000,"Trovato","")</f>
        <v/>
      </c>
      <c r="G5901" s="1" t="str">
        <f>IF(AND(Tabella1[[#This Row],[Popolazione]]&gt;50000,Tabella1[[#This Row],[Popolazione]]&lt;100000),"Compreso",Tabella1[[#This Row],[Regione]])</f>
        <v>CAMPANIA</v>
      </c>
    </row>
    <row r="5902" spans="1:7" x14ac:dyDescent="0.25">
      <c r="A5902" s="26" t="s">
        <v>5228</v>
      </c>
      <c r="B5902" s="4" t="str">
        <f>IFERROR(VLOOKUP(A5902,PEC!A$2:B$7902,2,0),"PEC NON ESISTENTE")</f>
        <v>comune.piedimontematese</v>
      </c>
      <c r="C5902" s="3" t="s">
        <v>8234</v>
      </c>
      <c r="D5902" s="3" t="s">
        <v>8238</v>
      </c>
      <c r="E5902" s="32">
        <v>11504</v>
      </c>
      <c r="F5902" s="1" t="str">
        <f>IF(Tabella1[[#This Row],[Popolazione]]&gt;300000,"Trovato","")</f>
        <v/>
      </c>
      <c r="G5902" s="1" t="str">
        <f>IF(AND(Tabella1[[#This Row],[Popolazione]]&gt;50000,Tabella1[[#This Row],[Popolazione]]&lt;100000),"Compreso",Tabella1[[#This Row],[Regione]])</f>
        <v>CAMPANIA</v>
      </c>
    </row>
    <row r="5903" spans="1:7" x14ac:dyDescent="0.25">
      <c r="A5903" s="26" t="s">
        <v>5246</v>
      </c>
      <c r="B5903" s="4" t="str">
        <f>IFERROR(VLOOKUP(A5903,PEC!A$2:B$7902,2,0),"PEC NON ESISTENTE")</f>
        <v>protocollo.pietramelara</v>
      </c>
      <c r="C5903" s="3" t="s">
        <v>8234</v>
      </c>
      <c r="D5903" s="3" t="s">
        <v>8238</v>
      </c>
      <c r="E5903" s="32">
        <v>4657</v>
      </c>
      <c r="F5903" s="1" t="str">
        <f>IF(Tabella1[[#This Row],[Popolazione]]&gt;300000,"Trovato","")</f>
        <v/>
      </c>
      <c r="G5903" s="1" t="str">
        <f>IF(AND(Tabella1[[#This Row],[Popolazione]]&gt;50000,Tabella1[[#This Row],[Popolazione]]&lt;100000),"Compreso",Tabella1[[#This Row],[Regione]])</f>
        <v>CAMPANIA</v>
      </c>
    </row>
    <row r="5904" spans="1:7" x14ac:dyDescent="0.25">
      <c r="A5904" s="26" t="s">
        <v>5256</v>
      </c>
      <c r="B5904" s="4" t="str">
        <f>IFERROR(VLOOKUP(A5904,PEC!A$2:B$7902,2,0),"PEC NON ESISTENTE")</f>
        <v>servammpietravairano</v>
      </c>
      <c r="C5904" s="3" t="s">
        <v>8234</v>
      </c>
      <c r="D5904" s="3" t="s">
        <v>8238</v>
      </c>
      <c r="E5904" s="32">
        <v>3018</v>
      </c>
      <c r="F5904" s="1" t="str">
        <f>IF(Tabella1[[#This Row],[Popolazione]]&gt;300000,"Trovato","")</f>
        <v/>
      </c>
      <c r="G5904" s="1" t="str">
        <f>IF(AND(Tabella1[[#This Row],[Popolazione]]&gt;50000,Tabella1[[#This Row],[Popolazione]]&lt;100000),"Compreso",Tabella1[[#This Row],[Regione]])</f>
        <v>CAMPANIA</v>
      </c>
    </row>
    <row r="5905" spans="1:7" x14ac:dyDescent="0.25">
      <c r="A5905" s="26" t="s">
        <v>5282</v>
      </c>
      <c r="B5905" s="4" t="str">
        <f>IFERROR(VLOOKUP(A5905,PEC!A$2:B$7902,2,0),"PEC NON ESISTENTE")</f>
        <v>servizidemografici.comunepignataro</v>
      </c>
      <c r="C5905" s="3" t="s">
        <v>8234</v>
      </c>
      <c r="D5905" s="3" t="s">
        <v>8238</v>
      </c>
      <c r="E5905" s="32">
        <v>6230</v>
      </c>
      <c r="F5905" s="1" t="str">
        <f>IF(Tabella1[[#This Row],[Popolazione]]&gt;300000,"Trovato","")</f>
        <v/>
      </c>
      <c r="G5905" s="1" t="str">
        <f>IF(AND(Tabella1[[#This Row],[Popolazione]]&gt;50000,Tabella1[[#This Row],[Popolazione]]&lt;100000),"Compreso",Tabella1[[#This Row],[Regione]])</f>
        <v>CAMPANIA</v>
      </c>
    </row>
    <row r="5906" spans="1:7" x14ac:dyDescent="0.25">
      <c r="A5906" s="26" t="s">
        <v>5435</v>
      </c>
      <c r="B5906" s="4" t="str">
        <f>IFERROR(VLOOKUP(A5906,PEC!A$2:B$7902,2,0),"PEC NON ESISTENTE")</f>
        <v>protocollo.comune.pontelatone</v>
      </c>
      <c r="C5906" s="3" t="s">
        <v>8234</v>
      </c>
      <c r="D5906" s="3" t="s">
        <v>8238</v>
      </c>
      <c r="E5906" s="32">
        <v>1758</v>
      </c>
      <c r="F5906" s="1" t="str">
        <f>IF(Tabella1[[#This Row],[Popolazione]]&gt;300000,"Trovato","")</f>
        <v/>
      </c>
      <c r="G5906" s="1" t="str">
        <f>IF(AND(Tabella1[[#This Row],[Popolazione]]&gt;50000,Tabella1[[#This Row],[Popolazione]]&lt;100000),"Compreso",Tabella1[[#This Row],[Regione]])</f>
        <v>CAMPANIA</v>
      </c>
    </row>
    <row r="5907" spans="1:7" x14ac:dyDescent="0.25">
      <c r="A5907" s="26" t="s">
        <v>5470</v>
      </c>
      <c r="B5907" s="4" t="str">
        <f>IFERROR(VLOOKUP(A5907,PEC!A$2:B$7902,2,0),"PEC NON ESISTENTE")</f>
        <v>areaamministrativa</v>
      </c>
      <c r="C5907" s="3" t="s">
        <v>8234</v>
      </c>
      <c r="D5907" s="3" t="s">
        <v>8238</v>
      </c>
      <c r="E5907" s="32">
        <v>7719</v>
      </c>
      <c r="F5907" s="1" t="str">
        <f>IF(Tabella1[[#This Row],[Popolazione]]&gt;300000,"Trovato","")</f>
        <v/>
      </c>
      <c r="G5907" s="1" t="str">
        <f>IF(AND(Tabella1[[#This Row],[Popolazione]]&gt;50000,Tabella1[[#This Row],[Popolazione]]&lt;100000),"Compreso",Tabella1[[#This Row],[Regione]])</f>
        <v>CAMPANIA</v>
      </c>
    </row>
    <row r="5908" spans="1:7" x14ac:dyDescent="0.25">
      <c r="A5908" s="26" t="s">
        <v>5544</v>
      </c>
      <c r="B5908" s="4" t="str">
        <f>IFERROR(VLOOKUP(A5908,PEC!A$2:B$7902,2,0),"PEC NON ESISTENTE")</f>
        <v>amministrativo.pratasannita.ce</v>
      </c>
      <c r="C5908" s="3" t="s">
        <v>8234</v>
      </c>
      <c r="D5908" s="3" t="s">
        <v>8238</v>
      </c>
      <c r="E5908" s="32">
        <v>1571</v>
      </c>
      <c r="F5908" s="1" t="str">
        <f>IF(Tabella1[[#This Row],[Popolazione]]&gt;300000,"Trovato","")</f>
        <v/>
      </c>
      <c r="G5908" s="1" t="str">
        <f>IF(AND(Tabella1[[#This Row],[Popolazione]]&gt;50000,Tabella1[[#This Row],[Popolazione]]&lt;100000),"Compreso",Tabella1[[#This Row],[Regione]])</f>
        <v>CAMPANIA</v>
      </c>
    </row>
    <row r="5909" spans="1:7" x14ac:dyDescent="0.25">
      <c r="A5909" s="26" t="s">
        <v>5545</v>
      </c>
      <c r="B5909" s="4" t="str">
        <f>IFERROR(VLOOKUP(A5909,PEC!A$2:B$7902,2,0),"PEC NON ESISTENTE")</f>
        <v>comune.pratella</v>
      </c>
      <c r="C5909" s="3" t="s">
        <v>8234</v>
      </c>
      <c r="D5909" s="3" t="s">
        <v>8238</v>
      </c>
      <c r="E5909" s="32">
        <v>1615</v>
      </c>
      <c r="F5909" s="1" t="str">
        <f>IF(Tabella1[[#This Row],[Popolazione]]&gt;300000,"Trovato","")</f>
        <v/>
      </c>
      <c r="G5909" s="1" t="str">
        <f>IF(AND(Tabella1[[#This Row],[Popolazione]]&gt;50000,Tabella1[[#This Row],[Popolazione]]&lt;100000),"Compreso",Tabella1[[#This Row],[Regione]])</f>
        <v>CAMPANIA</v>
      </c>
    </row>
    <row r="5910" spans="1:7" x14ac:dyDescent="0.25">
      <c r="A5910" s="26" t="s">
        <v>5579</v>
      </c>
      <c r="B5910" s="4" t="str">
        <f>IFERROR(VLOOKUP(A5910,PEC!A$2:B$7902,2,0),"PEC NON ESISTENTE")</f>
        <v>segretario.presenzano</v>
      </c>
      <c r="C5910" s="3" t="s">
        <v>8234</v>
      </c>
      <c r="D5910" s="3" t="s">
        <v>8238</v>
      </c>
      <c r="E5910" s="32">
        <v>1747</v>
      </c>
      <c r="F5910" s="1" t="str">
        <f>IF(Tabella1[[#This Row],[Popolazione]]&gt;300000,"Trovato","")</f>
        <v/>
      </c>
      <c r="G5910" s="1" t="str">
        <f>IF(AND(Tabella1[[#This Row],[Popolazione]]&gt;50000,Tabella1[[#This Row],[Popolazione]]&lt;100000),"Compreso",Tabella1[[#This Row],[Regione]])</f>
        <v>CAMPANIA</v>
      </c>
    </row>
    <row r="5911" spans="1:7" x14ac:dyDescent="0.25">
      <c r="A5911" s="26" t="s">
        <v>5682</v>
      </c>
      <c r="B5911" s="4" t="str">
        <f>IFERROR(VLOOKUP(A5911,PEC!A$2:B$7902,2,0),"PEC NON ESISTENTE")</f>
        <v>protocollo.raviscanina</v>
      </c>
      <c r="C5911" s="3" t="s">
        <v>8234</v>
      </c>
      <c r="D5911" s="3" t="s">
        <v>8238</v>
      </c>
      <c r="E5911" s="32">
        <v>1376</v>
      </c>
      <c r="F5911" s="1" t="str">
        <f>IF(Tabella1[[#This Row],[Popolazione]]&gt;300000,"Trovato","")</f>
        <v/>
      </c>
      <c r="G5911" s="1" t="str">
        <f>IF(AND(Tabella1[[#This Row],[Popolazione]]&gt;50000,Tabella1[[#This Row],[Popolazione]]&lt;100000),"Compreso",Tabella1[[#This Row],[Regione]])</f>
        <v>CAMPANIA</v>
      </c>
    </row>
    <row r="5912" spans="1:7" x14ac:dyDescent="0.25">
      <c r="A5912" s="26" t="s">
        <v>5687</v>
      </c>
      <c r="B5912" s="4" t="str">
        <f>IFERROR(VLOOKUP(A5912,PEC!A$2:B$7902,2,0),"PEC NON ESISTENTE")</f>
        <v>comunerecale</v>
      </c>
      <c r="C5912" s="3" t="s">
        <v>8234</v>
      </c>
      <c r="D5912" s="3" t="s">
        <v>8238</v>
      </c>
      <c r="E5912" s="32">
        <v>7611</v>
      </c>
      <c r="F5912" s="1" t="str">
        <f>IF(Tabella1[[#This Row],[Popolazione]]&gt;300000,"Trovato","")</f>
        <v/>
      </c>
      <c r="G5912" s="1" t="str">
        <f>IF(AND(Tabella1[[#This Row],[Popolazione]]&gt;50000,Tabella1[[#This Row],[Popolazione]]&lt;100000),"Compreso",Tabella1[[#This Row],[Regione]])</f>
        <v>CAMPANIA</v>
      </c>
    </row>
    <row r="5913" spans="1:7" x14ac:dyDescent="0.25">
      <c r="A5913" s="26" t="s">
        <v>5724</v>
      </c>
      <c r="B5913" s="4" t="str">
        <f>IFERROR(VLOOKUP(A5913,PEC!A$2:B$7902,2,0),"PEC NON ESISTENTE")</f>
        <v>protocollo.riardo</v>
      </c>
      <c r="C5913" s="3" t="s">
        <v>8234</v>
      </c>
      <c r="D5913" s="3" t="s">
        <v>8238</v>
      </c>
      <c r="E5913" s="32">
        <v>2412</v>
      </c>
      <c r="F5913" s="1" t="str">
        <f>IF(Tabella1[[#This Row],[Popolazione]]&gt;300000,"Trovato","")</f>
        <v/>
      </c>
      <c r="G5913" s="1" t="str">
        <f>IF(AND(Tabella1[[#This Row],[Popolazione]]&gt;50000,Tabella1[[#This Row],[Popolazione]]&lt;100000),"Compreso",Tabella1[[#This Row],[Regione]])</f>
        <v>CAMPANIA</v>
      </c>
    </row>
    <row r="5914" spans="1:7" x14ac:dyDescent="0.25">
      <c r="A5914" s="26" t="s">
        <v>5813</v>
      </c>
      <c r="B5914" s="4" t="str">
        <f>IFERROR(VLOOKUP(A5914,PEC!A$2:B$7902,2,0),"PEC NON ESISTENTE")</f>
        <v>comuneroccadevandro</v>
      </c>
      <c r="C5914" s="3" t="s">
        <v>8234</v>
      </c>
      <c r="D5914" s="3" t="s">
        <v>8238</v>
      </c>
      <c r="E5914" s="32">
        <v>3366</v>
      </c>
      <c r="F5914" s="1" t="str">
        <f>IF(Tabella1[[#This Row],[Popolazione]]&gt;300000,"Trovato","")</f>
        <v/>
      </c>
      <c r="G5914" s="1" t="str">
        <f>IF(AND(Tabella1[[#This Row],[Popolazione]]&gt;50000,Tabella1[[#This Row],[Popolazione]]&lt;100000),"Compreso",Tabella1[[#This Row],[Regione]])</f>
        <v>CAMPANIA</v>
      </c>
    </row>
    <row r="5915" spans="1:7" x14ac:dyDescent="0.25">
      <c r="A5915" s="26" t="s">
        <v>5851</v>
      </c>
      <c r="B5915" s="4" t="str">
        <f>IFERROR(VLOOKUP(A5915,PEC!A$2:B$7902,2,0),"PEC NON ESISTENTE")</f>
        <v>protocollo.roccamonfina</v>
      </c>
      <c r="C5915" s="3" t="s">
        <v>8234</v>
      </c>
      <c r="D5915" s="3" t="s">
        <v>8238</v>
      </c>
      <c r="E5915" s="32">
        <v>3626</v>
      </c>
      <c r="F5915" s="1" t="str">
        <f>IF(Tabella1[[#This Row],[Popolazione]]&gt;300000,"Trovato","")</f>
        <v/>
      </c>
      <c r="G5915" s="1" t="str">
        <f>IF(AND(Tabella1[[#This Row],[Popolazione]]&gt;50000,Tabella1[[#This Row],[Popolazione]]&lt;100000),"Compreso",Tabella1[[#This Row],[Regione]])</f>
        <v>CAMPANIA</v>
      </c>
    </row>
    <row r="5916" spans="1:7" x14ac:dyDescent="0.25">
      <c r="A5916" s="26" t="s">
        <v>5860</v>
      </c>
      <c r="B5916" s="4" t="str">
        <f>IFERROR(VLOOKUP(A5916,PEC!A$2:B$7902,2,0),"PEC NON ESISTENTE")</f>
        <v>comune.roccaromana</v>
      </c>
      <c r="C5916" s="3" t="s">
        <v>8234</v>
      </c>
      <c r="D5916" s="3" t="s">
        <v>8238</v>
      </c>
      <c r="E5916" s="32">
        <v>878</v>
      </c>
      <c r="F5916" s="1" t="str">
        <f>IF(Tabella1[[#This Row],[Popolazione]]&gt;300000,"Trovato","")</f>
        <v/>
      </c>
      <c r="G5916" s="1" t="str">
        <f>IF(AND(Tabella1[[#This Row],[Popolazione]]&gt;50000,Tabella1[[#This Row],[Popolazione]]&lt;100000),"Compreso",Tabella1[[#This Row],[Regione]])</f>
        <v>CAMPANIA</v>
      </c>
    </row>
    <row r="5917" spans="1:7" x14ac:dyDescent="0.25">
      <c r="A5917" s="26" t="s">
        <v>5877</v>
      </c>
      <c r="B5917" s="4" t="str">
        <f>IFERROR(VLOOKUP(A5917,PEC!A$2:B$7902,2,0),"PEC NON ESISTENTE")</f>
        <v>anagrafe.rocchettaecroce</v>
      </c>
      <c r="C5917" s="3" t="s">
        <v>8234</v>
      </c>
      <c r="D5917" s="3" t="s">
        <v>8238</v>
      </c>
      <c r="E5917" s="32">
        <v>463</v>
      </c>
      <c r="F5917" s="1" t="str">
        <f>IF(Tabella1[[#This Row],[Popolazione]]&gt;300000,"Trovato","")</f>
        <v/>
      </c>
      <c r="G5917" s="1" t="str">
        <f>IF(AND(Tabella1[[#This Row],[Popolazione]]&gt;50000,Tabella1[[#This Row],[Popolazione]]&lt;100000),"Compreso",Tabella1[[#This Row],[Regione]])</f>
        <v>CAMPANIA</v>
      </c>
    </row>
    <row r="5918" spans="1:7" x14ac:dyDescent="0.25">
      <c r="A5918" s="26" t="s">
        <v>6006</v>
      </c>
      <c r="B5918" s="4" t="str">
        <f>IFERROR(VLOOKUP(A5918,PEC!A$2:B$7902,2,0),"PEC NON ESISTENTE")</f>
        <v>demografici</v>
      </c>
      <c r="C5918" s="3" t="s">
        <v>8234</v>
      </c>
      <c r="D5918" s="3" t="s">
        <v>8238</v>
      </c>
      <c r="E5918" s="32">
        <v>1822</v>
      </c>
      <c r="F5918" s="1" t="str">
        <f>IF(Tabella1[[#This Row],[Popolazione]]&gt;300000,"Trovato","")</f>
        <v/>
      </c>
      <c r="G5918" s="1" t="str">
        <f>IF(AND(Tabella1[[#This Row],[Popolazione]]&gt;50000,Tabella1[[#This Row],[Popolazione]]&lt;100000),"Compreso",Tabella1[[#This Row],[Regione]])</f>
        <v>CAMPANIA</v>
      </c>
    </row>
    <row r="5919" spans="1:7" x14ac:dyDescent="0.25">
      <c r="A5919" s="26" t="s">
        <v>6120</v>
      </c>
      <c r="B5919" s="4" t="str">
        <f>IFERROR(VLOOKUP(A5919,PEC!A$2:B$7902,2,0),"PEC NON ESISTENTE")</f>
        <v>areademografica.sancipriano</v>
      </c>
      <c r="C5919" s="3" t="s">
        <v>8234</v>
      </c>
      <c r="D5919" s="3" t="s">
        <v>8238</v>
      </c>
      <c r="E5919" s="32">
        <v>13416</v>
      </c>
      <c r="F5919" s="1" t="str">
        <f>IF(Tabella1[[#This Row],[Popolazione]]&gt;300000,"Trovato","")</f>
        <v/>
      </c>
      <c r="G5919" s="1" t="str">
        <f>IF(AND(Tabella1[[#This Row],[Popolazione]]&gt;50000,Tabella1[[#This Row],[Popolazione]]&lt;100000),"Compreso",Tabella1[[#This Row],[Regione]])</f>
        <v>CAMPANIA</v>
      </c>
    </row>
    <row r="5920" spans="1:7" x14ac:dyDescent="0.25">
      <c r="A5920" s="26" t="s">
        <v>6145</v>
      </c>
      <c r="B5920" s="4" t="str">
        <f>IFERROR(VLOOKUP(A5920,PEC!A$2:B$7902,2,0),"PEC NON ESISTENTE")</f>
        <v>affarigenerali</v>
      </c>
      <c r="C5920" s="3" t="s">
        <v>8234</v>
      </c>
      <c r="D5920" s="3" t="s">
        <v>8238</v>
      </c>
      <c r="E5920" s="32">
        <v>17110</v>
      </c>
      <c r="F5920" s="1" t="str">
        <f>IF(Tabella1[[#This Row],[Popolazione]]&gt;300000,"Trovato","")</f>
        <v/>
      </c>
      <c r="G5920" s="1" t="str">
        <f>IF(AND(Tabella1[[#This Row],[Popolazione]]&gt;50000,Tabella1[[#This Row],[Popolazione]]&lt;100000),"Compreso",Tabella1[[#This Row],[Regione]])</f>
        <v>CAMPANIA</v>
      </c>
    </row>
    <row r="5921" spans="1:7" x14ac:dyDescent="0.25">
      <c r="A5921" s="26" t="s">
        <v>6223</v>
      </c>
      <c r="B5921" s="4" t="str">
        <f>IFERROR(VLOOKUP(A5921,PEC!A$2:B$7902,2,0),"PEC NON ESISTENTE")</f>
        <v>comunesangregorio</v>
      </c>
      <c r="C5921" s="3" t="s">
        <v>8234</v>
      </c>
      <c r="D5921" s="3" t="s">
        <v>8238</v>
      </c>
      <c r="E5921" s="32">
        <v>1022</v>
      </c>
      <c r="F5921" s="1" t="str">
        <f>IF(Tabella1[[#This Row],[Popolazione]]&gt;300000,"Trovato","")</f>
        <v/>
      </c>
      <c r="G5921" s="1" t="str">
        <f>IF(AND(Tabella1[[#This Row],[Popolazione]]&gt;50000,Tabella1[[#This Row],[Popolazione]]&lt;100000),"Compreso",Tabella1[[#This Row],[Regione]])</f>
        <v>CAMPANIA</v>
      </c>
    </row>
    <row r="5922" spans="1:7" x14ac:dyDescent="0.25">
      <c r="A5922" s="26" t="s">
        <v>6241</v>
      </c>
      <c r="B5922" s="4" t="str">
        <f>IFERROR(VLOOKUP(A5922,PEC!A$2:B$7902,2,0),"PEC NON ESISTENTE")</f>
        <v>comune.sanmarcellino</v>
      </c>
      <c r="C5922" s="3" t="s">
        <v>8234</v>
      </c>
      <c r="D5922" s="3" t="s">
        <v>8238</v>
      </c>
      <c r="E5922" s="32">
        <v>12643</v>
      </c>
      <c r="F5922" s="1" t="str">
        <f>IF(Tabella1[[#This Row],[Popolazione]]&gt;300000,"Trovato","")</f>
        <v/>
      </c>
      <c r="G5922" s="1" t="str">
        <f>IF(AND(Tabella1[[#This Row],[Popolazione]]&gt;50000,Tabella1[[#This Row],[Popolazione]]&lt;100000),"Compreso",Tabella1[[#This Row],[Regione]])</f>
        <v>CAMPANIA</v>
      </c>
    </row>
    <row r="5923" spans="1:7" x14ac:dyDescent="0.25">
      <c r="A5923" s="26" t="s">
        <v>6292</v>
      </c>
      <c r="B5923" s="4" t="str">
        <f>IFERROR(VLOOKUP(A5923,PEC!A$2:B$7902,2,0),"PEC NON ESISTENTE")</f>
        <v>elettorale</v>
      </c>
      <c r="C5923" s="3" t="s">
        <v>8234</v>
      </c>
      <c r="D5923" s="3" t="s">
        <v>8238</v>
      </c>
      <c r="E5923" s="32">
        <v>21157</v>
      </c>
      <c r="F5923" s="1" t="str">
        <f>IF(Tabella1[[#This Row],[Popolazione]]&gt;300000,"Trovato","")</f>
        <v/>
      </c>
      <c r="G5923" s="1" t="str">
        <f>IF(AND(Tabella1[[#This Row],[Popolazione]]&gt;50000,Tabella1[[#This Row],[Popolazione]]&lt;100000),"Compreso",Tabella1[[#This Row],[Regione]])</f>
        <v>CAMPANIA</v>
      </c>
    </row>
    <row r="5924" spans="1:7" x14ac:dyDescent="0.25">
      <c r="A5924" s="26" t="s">
        <v>6322</v>
      </c>
      <c r="B5924" s="4" t="str">
        <f>IFERROR(VLOOKUP(A5924,PEC!A$2:B$7902,2,0),"PEC NON ESISTENTE")</f>
        <v>prot.sanpietroinfine</v>
      </c>
      <c r="C5924" s="3" t="s">
        <v>8234</v>
      </c>
      <c r="D5924" s="3" t="s">
        <v>8238</v>
      </c>
      <c r="E5924" s="32">
        <v>949</v>
      </c>
      <c r="F5924" s="1" t="str">
        <f>IF(Tabella1[[#This Row],[Popolazione]]&gt;300000,"Trovato","")</f>
        <v/>
      </c>
      <c r="G5924" s="1" t="str">
        <f>IF(AND(Tabella1[[#This Row],[Popolazione]]&gt;50000,Tabella1[[#This Row],[Popolazione]]&lt;100000),"Compreso",Tabella1[[#This Row],[Regione]])</f>
        <v>CAMPANIA</v>
      </c>
    </row>
    <row r="5925" spans="1:7" x14ac:dyDescent="0.25">
      <c r="A5925" s="26" t="s">
        <v>6335</v>
      </c>
      <c r="B5925" s="4" t="str">
        <f>IFERROR(VLOOKUP(A5925,PEC!A$2:B$7902,2,0),"PEC NON ESISTENTE")</f>
        <v>segreteria.sanpotito</v>
      </c>
      <c r="C5925" s="3" t="s">
        <v>8234</v>
      </c>
      <c r="D5925" s="3" t="s">
        <v>8238</v>
      </c>
      <c r="E5925" s="32">
        <v>2000</v>
      </c>
      <c r="F5925" s="1" t="str">
        <f>IF(Tabella1[[#This Row],[Popolazione]]&gt;300000,"Trovato","")</f>
        <v/>
      </c>
      <c r="G5925" s="1" t="str">
        <f>IF(AND(Tabella1[[#This Row],[Popolazione]]&gt;50000,Tabella1[[#This Row],[Popolazione]]&lt;100000),"Compreso",Tabella1[[#This Row],[Regione]])</f>
        <v>CAMPANIA</v>
      </c>
    </row>
    <row r="5926" spans="1:7" x14ac:dyDescent="0.25">
      <c r="A5926" s="26" t="s">
        <v>6337</v>
      </c>
      <c r="B5926" s="4" t="str">
        <f>IFERROR(VLOOKUP(A5926,PEC!A$2:B$7902,2,0),"PEC NON ESISTENTE")</f>
        <v>demografici</v>
      </c>
      <c r="C5926" s="3" t="s">
        <v>8234</v>
      </c>
      <c r="D5926" s="3" t="s">
        <v>8238</v>
      </c>
      <c r="E5926" s="32">
        <v>11903</v>
      </c>
      <c r="F5926" s="1" t="str">
        <f>IF(Tabella1[[#This Row],[Popolazione]]&gt;300000,"Trovato","")</f>
        <v/>
      </c>
      <c r="G5926" s="1" t="str">
        <f>IF(AND(Tabella1[[#This Row],[Popolazione]]&gt;50000,Tabella1[[#This Row],[Popolazione]]&lt;100000),"Compreso",Tabella1[[#This Row],[Regione]])</f>
        <v>CAMPANIA</v>
      </c>
    </row>
    <row r="5927" spans="1:7" x14ac:dyDescent="0.25">
      <c r="A5927" s="26" t="s">
        <v>6498</v>
      </c>
      <c r="B5927" s="4" t="str">
        <f>IFERROR(VLOOKUP(A5927,PEC!A$2:B$7902,2,0),"PEC NON ESISTENTE")</f>
        <v>ragioneria.santamariaavico</v>
      </c>
      <c r="C5927" s="3" t="s">
        <v>8234</v>
      </c>
      <c r="D5927" s="3" t="s">
        <v>8238</v>
      </c>
      <c r="E5927" s="32">
        <v>14134</v>
      </c>
      <c r="F5927" s="1" t="str">
        <f>IF(Tabella1[[#This Row],[Popolazione]]&gt;300000,"Trovato","")</f>
        <v/>
      </c>
      <c r="G5927" s="1" t="str">
        <f>IF(AND(Tabella1[[#This Row],[Popolazione]]&gt;50000,Tabella1[[#This Row],[Popolazione]]&lt;100000),"Compreso",Tabella1[[#This Row],[Regione]])</f>
        <v>CAMPANIA</v>
      </c>
    </row>
    <row r="5928" spans="1:7" x14ac:dyDescent="0.25">
      <c r="A5928" s="26" t="s">
        <v>6499</v>
      </c>
      <c r="B5928" s="4" t="str">
        <f>IFERROR(VLOOKUP(A5928,PEC!A$2:B$7902,2,0),"PEC NON ESISTENTE")</f>
        <v>protocollo</v>
      </c>
      <c r="C5928" s="3" t="s">
        <v>8234</v>
      </c>
      <c r="D5928" s="3" t="s">
        <v>8238</v>
      </c>
      <c r="E5928" s="32">
        <v>32503</v>
      </c>
      <c r="F5928" s="1" t="str">
        <f>IF(Tabella1[[#This Row],[Popolazione]]&gt;300000,"Trovato","")</f>
        <v/>
      </c>
      <c r="G5928" s="1" t="str">
        <f>IF(AND(Tabella1[[#This Row],[Popolazione]]&gt;50000,Tabella1[[#This Row],[Popolazione]]&lt;100000),"Compreso",Tabella1[[#This Row],[Regione]])</f>
        <v>CAMPANIA</v>
      </c>
    </row>
    <row r="5929" spans="1:7" x14ac:dyDescent="0.25">
      <c r="A5929" s="26" t="s">
        <v>6508</v>
      </c>
      <c r="B5929" s="4" t="str">
        <f>IFERROR(VLOOKUP(A5929,PEC!A$2:B$7902,2,0),"PEC NON ESISTENTE")</f>
        <v>protocollo.santamarialafossa</v>
      </c>
      <c r="C5929" s="3" t="s">
        <v>8234</v>
      </c>
      <c r="D5929" s="3" t="s">
        <v>8238</v>
      </c>
      <c r="E5929" s="32">
        <v>2682</v>
      </c>
      <c r="F5929" s="1" t="str">
        <f>IF(Tabella1[[#This Row],[Popolazione]]&gt;300000,"Trovato","")</f>
        <v/>
      </c>
      <c r="G5929" s="1" t="str">
        <f>IF(AND(Tabella1[[#This Row],[Popolazione]]&gt;50000,Tabella1[[#This Row],[Popolazione]]&lt;100000),"Compreso",Tabella1[[#This Row],[Regione]])</f>
        <v>CAMPANIA</v>
      </c>
    </row>
    <row r="5930" spans="1:7" x14ac:dyDescent="0.25">
      <c r="A5930" s="26" t="s">
        <v>6361</v>
      </c>
      <c r="B5930" s="4" t="str">
        <f>IFERROR(VLOOKUP(A5930,PEC!A$2:B$7902,2,0),"PEC NON ESISTENTE")</f>
        <v>protocollo</v>
      </c>
      <c r="C5930" s="3" t="s">
        <v>8234</v>
      </c>
      <c r="D5930" s="3" t="s">
        <v>8238</v>
      </c>
      <c r="E5930" s="32">
        <v>5064</v>
      </c>
      <c r="F5930" s="1" t="str">
        <f>IF(Tabella1[[#This Row],[Popolazione]]&gt;300000,"Trovato","")</f>
        <v/>
      </c>
      <c r="G5930" s="1" t="str">
        <f>IF(AND(Tabella1[[#This Row],[Popolazione]]&gt;50000,Tabella1[[#This Row],[Popolazione]]&lt;100000),"Compreso",Tabella1[[#This Row],[Regione]])</f>
        <v>CAMPANIA</v>
      </c>
    </row>
    <row r="5931" spans="1:7" x14ac:dyDescent="0.25">
      <c r="A5931" s="26" t="s">
        <v>6429</v>
      </c>
      <c r="B5931" s="4" t="str">
        <f>IFERROR(VLOOKUP(A5931,PEC!A$2:B$7902,2,0),"PEC NON ESISTENTE")</f>
        <v>protocollo.santangelodalife</v>
      </c>
      <c r="C5931" s="3" t="s">
        <v>8234</v>
      </c>
      <c r="D5931" s="3" t="s">
        <v>8238</v>
      </c>
      <c r="E5931" s="32">
        <v>2276</v>
      </c>
      <c r="F5931" s="1" t="str">
        <f>IF(Tabella1[[#This Row],[Popolazione]]&gt;300000,"Trovato","")</f>
        <v/>
      </c>
      <c r="G5931" s="1" t="str">
        <f>IF(AND(Tabella1[[#This Row],[Popolazione]]&gt;50000,Tabella1[[#This Row],[Popolazione]]&lt;100000),"Compreso",Tabella1[[#This Row],[Regione]])</f>
        <v>CAMPANIA</v>
      </c>
    </row>
    <row r="5932" spans="1:7" x14ac:dyDescent="0.25">
      <c r="A5932" s="26" t="s">
        <v>6452</v>
      </c>
      <c r="B5932" s="4" t="str">
        <f>IFERROR(VLOOKUP(A5932,PEC!A$2:B$7902,2,0),"PEC NON ESISTENTE")</f>
        <v>elettorale</v>
      </c>
      <c r="C5932" s="3" t="s">
        <v>8234</v>
      </c>
      <c r="D5932" s="3" t="s">
        <v>8238</v>
      </c>
      <c r="E5932" s="32">
        <v>14076</v>
      </c>
      <c r="F5932" s="1" t="str">
        <f>IF(Tabella1[[#This Row],[Popolazione]]&gt;300000,"Trovato","")</f>
        <v/>
      </c>
      <c r="G5932" s="1" t="str">
        <f>IF(AND(Tabella1[[#This Row],[Popolazione]]&gt;50000,Tabella1[[#This Row],[Popolazione]]&lt;100000),"Compreso",Tabella1[[#This Row],[Regione]])</f>
        <v>CAMPANIA</v>
      </c>
    </row>
    <row r="5933" spans="1:7" x14ac:dyDescent="0.25">
      <c r="A5933" s="26" t="s">
        <v>6740</v>
      </c>
      <c r="B5933" s="4" t="str">
        <f>IFERROR(VLOOKUP(A5933,PEC!A$2:B$7902,2,0),"PEC NON ESISTENTE")</f>
        <v>protocollogenerale</v>
      </c>
      <c r="C5933" s="3" t="s">
        <v>8234</v>
      </c>
      <c r="D5933" s="3" t="s">
        <v>8238</v>
      </c>
      <c r="E5933" s="32">
        <v>22216</v>
      </c>
      <c r="F5933" s="1" t="str">
        <f>IF(Tabella1[[#This Row],[Popolazione]]&gt;300000,"Trovato","")</f>
        <v/>
      </c>
      <c r="G5933" s="1" t="str">
        <f>IF(AND(Tabella1[[#This Row],[Popolazione]]&gt;50000,Tabella1[[#This Row],[Popolazione]]&lt;100000),"Compreso",Tabella1[[#This Row],[Regione]])</f>
        <v>CAMPANIA</v>
      </c>
    </row>
    <row r="5934" spans="1:7" x14ac:dyDescent="0.25">
      <c r="A5934" s="26" t="s">
        <v>6897</v>
      </c>
      <c r="B5934" s="4" t="str">
        <f>IFERROR(VLOOKUP(A5934,PEC!A$2:B$7902,2,0),"PEC NON ESISTENTE")</f>
        <v>prot.sparanise</v>
      </c>
      <c r="C5934" s="3" t="s">
        <v>8234</v>
      </c>
      <c r="D5934" s="3" t="s">
        <v>8238</v>
      </c>
      <c r="E5934" s="32">
        <v>7509</v>
      </c>
      <c r="F5934" s="1" t="str">
        <f>IF(Tabella1[[#This Row],[Popolazione]]&gt;300000,"Trovato","")</f>
        <v/>
      </c>
      <c r="G5934" s="1" t="str">
        <f>IF(AND(Tabella1[[#This Row],[Popolazione]]&gt;50000,Tabella1[[#This Row],[Popolazione]]&lt;100000),"Compreso",Tabella1[[#This Row],[Regione]])</f>
        <v>CAMPANIA</v>
      </c>
    </row>
    <row r="5935" spans="1:7" x14ac:dyDescent="0.25">
      <c r="A5935" s="26" t="s">
        <v>6972</v>
      </c>
      <c r="B5935" s="4" t="str">
        <f>IFERROR(VLOOKUP(A5935,PEC!A$2:B$7902,2,0),"PEC NON ESISTENTE")</f>
        <v>demografici.succivo</v>
      </c>
      <c r="C5935" s="3" t="s">
        <v>8234</v>
      </c>
      <c r="D5935" s="3" t="s">
        <v>8238</v>
      </c>
      <c r="E5935" s="32">
        <v>8148</v>
      </c>
      <c r="F5935" s="1" t="str">
        <f>IF(Tabella1[[#This Row],[Popolazione]]&gt;300000,"Trovato","")</f>
        <v/>
      </c>
      <c r="G5935" s="1" t="str">
        <f>IF(AND(Tabella1[[#This Row],[Popolazione]]&gt;50000,Tabella1[[#This Row],[Popolazione]]&lt;100000),"Compreso",Tabella1[[#This Row],[Regione]])</f>
        <v>CAMPANIA</v>
      </c>
    </row>
    <row r="5936" spans="1:7" x14ac:dyDescent="0.25">
      <c r="A5936" s="26" t="s">
        <v>7038</v>
      </c>
      <c r="B5936" s="4" t="str">
        <f>IFERROR(VLOOKUP(A5936,PEC!A$2:B$7902,2,0),"PEC NON ESISTENTE")</f>
        <v>segretario.teano</v>
      </c>
      <c r="C5936" s="3" t="s">
        <v>8234</v>
      </c>
      <c r="D5936" s="3" t="s">
        <v>8238</v>
      </c>
      <c r="E5936" s="32">
        <v>12587</v>
      </c>
      <c r="F5936" s="1" t="str">
        <f>IF(Tabella1[[#This Row],[Popolazione]]&gt;300000,"Trovato","")</f>
        <v/>
      </c>
      <c r="G5936" s="1" t="str">
        <f>IF(AND(Tabella1[[#This Row],[Popolazione]]&gt;50000,Tabella1[[#This Row],[Popolazione]]&lt;100000),"Compreso",Tabella1[[#This Row],[Regione]])</f>
        <v>CAMPANIA</v>
      </c>
    </row>
    <row r="5937" spans="1:7" x14ac:dyDescent="0.25">
      <c r="A5937" s="26" t="s">
        <v>7095</v>
      </c>
      <c r="B5937" s="4" t="str">
        <f>IFERROR(VLOOKUP(A5937,PEC!A$2:B$7902,2,0),"PEC NON ESISTENTE")</f>
        <v>servizielettorali.teverola</v>
      </c>
      <c r="C5937" s="3" t="s">
        <v>8234</v>
      </c>
      <c r="D5937" s="3" t="s">
        <v>8238</v>
      </c>
      <c r="E5937" s="32">
        <v>13610</v>
      </c>
      <c r="F5937" s="1" t="str">
        <f>IF(Tabella1[[#This Row],[Popolazione]]&gt;300000,"Trovato","")</f>
        <v/>
      </c>
      <c r="G5937" s="1" t="str">
        <f>IF(AND(Tabella1[[#This Row],[Popolazione]]&gt;50000,Tabella1[[#This Row],[Popolazione]]&lt;100000),"Compreso",Tabella1[[#This Row],[Regione]])</f>
        <v>CAMPANIA</v>
      </c>
    </row>
    <row r="5938" spans="1:7" x14ac:dyDescent="0.25">
      <c r="A5938" s="26" t="s">
        <v>7134</v>
      </c>
      <c r="B5938" s="4" t="str">
        <f>IFERROR(VLOOKUP(A5938,PEC!A$2:B$7902,2,0),"PEC NON ESISTENTE")</f>
        <v>anagrafe</v>
      </c>
      <c r="C5938" s="3" t="s">
        <v>8234</v>
      </c>
      <c r="D5938" s="3" t="s">
        <v>8238</v>
      </c>
      <c r="E5938" s="32">
        <v>947</v>
      </c>
      <c r="F5938" s="1" t="str">
        <f>IF(Tabella1[[#This Row],[Popolazione]]&gt;300000,"Trovato","")</f>
        <v/>
      </c>
      <c r="G5938" s="1" t="str">
        <f>IF(AND(Tabella1[[#This Row],[Popolazione]]&gt;50000,Tabella1[[#This Row],[Popolazione]]&lt;100000),"Compreso",Tabella1[[#This Row],[Regione]])</f>
        <v>CAMPANIA</v>
      </c>
    </row>
    <row r="5939" spans="1:7" x14ac:dyDescent="0.25">
      <c r="A5939" s="26" t="s">
        <v>7266</v>
      </c>
      <c r="B5939" s="4" t="str">
        <f>IFERROR(VLOOKUP(A5939,PEC!A$2:B$7902,2,0),"PEC NON ESISTENTE")</f>
        <v>protocollo.trentoladucenta</v>
      </c>
      <c r="C5939" s="3" t="s">
        <v>8234</v>
      </c>
      <c r="D5939" s="3" t="s">
        <v>8238</v>
      </c>
      <c r="E5939" s="32">
        <v>17797</v>
      </c>
      <c r="F5939" s="1" t="str">
        <f>IF(Tabella1[[#This Row],[Popolazione]]&gt;300000,"Trovato","")</f>
        <v/>
      </c>
      <c r="G5939" s="1" t="str">
        <f>IF(AND(Tabella1[[#This Row],[Popolazione]]&gt;50000,Tabella1[[#This Row],[Popolazione]]&lt;100000),"Compreso",Tabella1[[#This Row],[Regione]])</f>
        <v>CAMPANIA</v>
      </c>
    </row>
    <row r="5940" spans="1:7" x14ac:dyDescent="0.25">
      <c r="A5940" s="26" t="s">
        <v>7396</v>
      </c>
      <c r="B5940" s="4" t="str">
        <f>IFERROR(VLOOKUP(A5940,PEC!A$2:B$7902,2,0),"PEC NON ESISTENTE")</f>
        <v>segreteria.vairanopatenora</v>
      </c>
      <c r="C5940" s="3" t="s">
        <v>8234</v>
      </c>
      <c r="D5940" s="3" t="s">
        <v>8238</v>
      </c>
      <c r="E5940" s="32">
        <v>6658</v>
      </c>
      <c r="F5940" s="1" t="str">
        <f>IF(Tabella1[[#This Row],[Popolazione]]&gt;300000,"Trovato","")</f>
        <v/>
      </c>
      <c r="G5940" s="1" t="str">
        <f>IF(AND(Tabella1[[#This Row],[Popolazione]]&gt;50000,Tabella1[[#This Row],[Popolazione]]&lt;100000),"Compreso",Tabella1[[#This Row],[Regione]])</f>
        <v>CAMPANIA</v>
      </c>
    </row>
    <row r="5941" spans="1:7" x14ac:dyDescent="0.25">
      <c r="A5941" s="26" t="s">
        <v>7448</v>
      </c>
      <c r="B5941" s="4" t="str">
        <f>IFERROR(VLOOKUP(A5941,PEC!A$2:B$7902,2,0),"PEC NON ESISTENTE")</f>
        <v>comune.valleagricola</v>
      </c>
      <c r="C5941" s="3" t="s">
        <v>8234</v>
      </c>
      <c r="D5941" s="3" t="s">
        <v>8238</v>
      </c>
      <c r="E5941" s="32">
        <v>975</v>
      </c>
      <c r="F5941" s="1" t="str">
        <f>IF(Tabella1[[#This Row],[Popolazione]]&gt;300000,"Trovato","")</f>
        <v/>
      </c>
      <c r="G5941" s="1" t="str">
        <f>IF(AND(Tabella1[[#This Row],[Popolazione]]&gt;50000,Tabella1[[#This Row],[Popolazione]]&lt;100000),"Compreso",Tabella1[[#This Row],[Regione]])</f>
        <v>CAMPANIA</v>
      </c>
    </row>
    <row r="5942" spans="1:7" x14ac:dyDescent="0.25">
      <c r="A5942" s="26" t="s">
        <v>7455</v>
      </c>
      <c r="B5942" s="4" t="str">
        <f>IFERROR(VLOOKUP(A5942,PEC!A$2:B$7902,2,0),"PEC NON ESISTENTE")</f>
        <v>protocollo.vallemaddaloni</v>
      </c>
      <c r="C5942" s="3" t="s">
        <v>8234</v>
      </c>
      <c r="D5942" s="3" t="s">
        <v>8238</v>
      </c>
      <c r="E5942" s="32">
        <v>2807</v>
      </c>
      <c r="F5942" s="1" t="str">
        <f>IF(Tabella1[[#This Row],[Popolazione]]&gt;300000,"Trovato","")</f>
        <v/>
      </c>
      <c r="G5942" s="1" t="str">
        <f>IF(AND(Tabella1[[#This Row],[Popolazione]]&gt;50000,Tabella1[[#This Row],[Popolazione]]&lt;100000),"Compreso",Tabella1[[#This Row],[Regione]])</f>
        <v>CAMPANIA</v>
      </c>
    </row>
    <row r="5943" spans="1:7" x14ac:dyDescent="0.25">
      <c r="A5943" s="26" t="s">
        <v>7689</v>
      </c>
      <c r="B5943" s="4" t="str">
        <f>IFERROR(VLOOKUP(A5943,PEC!A$2:B$7902,2,0),"PEC NON ESISTENTE")</f>
        <v>segreteriacomunevilladibriano</v>
      </c>
      <c r="C5943" s="3" t="s">
        <v>8234</v>
      </c>
      <c r="D5943" s="3" t="s">
        <v>8238</v>
      </c>
      <c r="E5943" s="32">
        <v>6066</v>
      </c>
      <c r="F5943" s="1" t="str">
        <f>IF(Tabella1[[#This Row],[Popolazione]]&gt;300000,"Trovato","")</f>
        <v/>
      </c>
      <c r="G5943" s="1" t="str">
        <f>IF(AND(Tabella1[[#This Row],[Popolazione]]&gt;50000,Tabella1[[#This Row],[Popolazione]]&lt;100000),"Compreso",Tabella1[[#This Row],[Regione]])</f>
        <v>CAMPANIA</v>
      </c>
    </row>
    <row r="5944" spans="1:7" x14ac:dyDescent="0.25">
      <c r="A5944" s="26" t="s">
        <v>7698</v>
      </c>
      <c r="B5944" s="4" t="str">
        <f>IFERROR(VLOOKUP(A5944,PEC!A$2:B$7902,2,0),"PEC NON ESISTENTE")</f>
        <v>segretario.villaliterno</v>
      </c>
      <c r="C5944" s="3" t="s">
        <v>8234</v>
      </c>
      <c r="D5944" s="3" t="s">
        <v>8238</v>
      </c>
      <c r="E5944" s="32">
        <v>10715</v>
      </c>
      <c r="F5944" s="1" t="str">
        <f>IF(Tabella1[[#This Row],[Popolazione]]&gt;300000,"Trovato","")</f>
        <v/>
      </c>
      <c r="G5944" s="1" t="str">
        <f>IF(AND(Tabella1[[#This Row],[Popolazione]]&gt;50000,Tabella1[[#This Row],[Popolazione]]&lt;100000),"Compreso",Tabella1[[#This Row],[Regione]])</f>
        <v>CAMPANIA</v>
      </c>
    </row>
    <row r="5945" spans="1:7" x14ac:dyDescent="0.25">
      <c r="A5945" s="26" t="s">
        <v>7824</v>
      </c>
      <c r="B5945" s="4" t="str">
        <f>IFERROR(VLOOKUP(A5945,PEC!A$2:B$7902,2,0),"PEC NON ESISTENTE")</f>
        <v>protocollo.vitulazio</v>
      </c>
      <c r="C5945" s="3" t="s">
        <v>8234</v>
      </c>
      <c r="D5945" s="3" t="s">
        <v>8238</v>
      </c>
      <c r="E5945" s="32">
        <v>7020</v>
      </c>
      <c r="F5945" s="1" t="str">
        <f>IF(Tabella1[[#This Row],[Popolazione]]&gt;300000,"Trovato","")</f>
        <v/>
      </c>
      <c r="G5945" s="1" t="str">
        <f>IF(AND(Tabella1[[#This Row],[Popolazione]]&gt;50000,Tabella1[[#This Row],[Popolazione]]&lt;100000),"Compreso",Tabella1[[#This Row],[Regione]])</f>
        <v>CAMPANIA</v>
      </c>
    </row>
    <row r="5946" spans="1:7" x14ac:dyDescent="0.25">
      <c r="A5946" s="26" t="s">
        <v>2921</v>
      </c>
      <c r="B5946" s="4" t="str">
        <f>IFERROR(VLOOKUP(A5946,PEC!A$2:B$7902,2,0),"PEC NON ESISTENTE")</f>
        <v>ced.sciaudone</v>
      </c>
      <c r="C5946" s="3" t="s">
        <v>8234</v>
      </c>
      <c r="D5946" s="3" t="s">
        <v>8238</v>
      </c>
      <c r="E5946" s="32">
        <v>3673</v>
      </c>
      <c r="F5946" s="1" t="str">
        <f>IF(Tabella1[[#This Row],[Popolazione]]&gt;300000,"Trovato","")</f>
        <v/>
      </c>
      <c r="G5946" s="1" t="str">
        <f>IF(AND(Tabella1[[#This Row],[Popolazione]]&gt;50000,Tabella1[[#This Row],[Popolazione]]&lt;100000),"Compreso",Tabella1[[#This Row],[Regione]])</f>
        <v>CAMPANIA</v>
      </c>
    </row>
    <row r="5947" spans="1:7" x14ac:dyDescent="0.25">
      <c r="A5947" s="26" t="s">
        <v>2207</v>
      </c>
      <c r="B5947" s="4" t="str">
        <f>IFERROR(VLOOKUP(A5947,PEC!A$2:B$7902,2,0),"PEC NON ESISTENTE")</f>
        <v>comune.cellole</v>
      </c>
      <c r="C5947" s="3" t="s">
        <v>8234</v>
      </c>
      <c r="D5947" s="3" t="s">
        <v>8238</v>
      </c>
      <c r="E5947" s="32">
        <v>7684</v>
      </c>
      <c r="F5947" s="1" t="str">
        <f>IF(Tabella1[[#This Row],[Popolazione]]&gt;300000,"Trovato","")</f>
        <v/>
      </c>
      <c r="G5947" s="1" t="str">
        <f>IF(AND(Tabella1[[#This Row],[Popolazione]]&gt;50000,Tabella1[[#This Row],[Popolazione]]&lt;100000),"Compreso",Tabella1[[#This Row],[Regione]])</f>
        <v>CAMPANIA</v>
      </c>
    </row>
    <row r="5948" spans="1:7" x14ac:dyDescent="0.25">
      <c r="A5948" s="26" t="s">
        <v>1822</v>
      </c>
      <c r="B5948" s="4" t="str">
        <f>IFERROR(VLOOKUP(A5948,PEC!A$2:B$7902,2,0),"PEC NON ESISTENTE")</f>
        <v>comune.casapesenna</v>
      </c>
      <c r="C5948" s="3" t="s">
        <v>8234</v>
      </c>
      <c r="D5948" s="3" t="s">
        <v>8238</v>
      </c>
      <c r="E5948" s="32">
        <v>6651</v>
      </c>
      <c r="F5948" s="1" t="str">
        <f>IF(Tabella1[[#This Row],[Popolazione]]&gt;300000,"Trovato","")</f>
        <v/>
      </c>
      <c r="G5948" s="1" t="str">
        <f>IF(AND(Tabella1[[#This Row],[Popolazione]]&gt;50000,Tabella1[[#This Row],[Popolazione]]&lt;100000),"Compreso",Tabella1[[#This Row],[Regione]])</f>
        <v>CAMPANIA</v>
      </c>
    </row>
    <row r="5949" spans="1:7" x14ac:dyDescent="0.25">
      <c r="A5949" s="26" t="s">
        <v>6246</v>
      </c>
      <c r="B5949" s="4" t="str">
        <f>IFERROR(VLOOKUP(A5949,PEC!A$2:B$7902,2,0),"PEC NON ESISTENTE")</f>
        <v>protocollo</v>
      </c>
      <c r="C5949" s="3" t="s">
        <v>8234</v>
      </c>
      <c r="D5949" s="3" t="s">
        <v>8238</v>
      </c>
      <c r="E5949" s="32">
        <v>6306</v>
      </c>
      <c r="F5949" s="1" t="str">
        <f>IF(Tabella1[[#This Row],[Popolazione]]&gt;300000,"Trovato","")</f>
        <v/>
      </c>
      <c r="G5949" s="1" t="str">
        <f>IF(AND(Tabella1[[#This Row],[Popolazione]]&gt;50000,Tabella1[[#This Row],[Popolazione]]&lt;100000),"Compreso",Tabella1[[#This Row],[Regione]])</f>
        <v>CAMPANIA</v>
      </c>
    </row>
    <row r="5950" spans="1:7" x14ac:dyDescent="0.25">
      <c r="A5950" s="26" t="s">
        <v>489</v>
      </c>
      <c r="B5950" s="4" t="str">
        <f>IFERROR(VLOOKUP(A5950,PEC!A$2:B$7902,2,0),"PEC NON ESISTENTE")</f>
        <v>airola</v>
      </c>
      <c r="C5950" s="3" t="s">
        <v>8234</v>
      </c>
      <c r="D5950" s="3" t="s">
        <v>8238</v>
      </c>
      <c r="E5950" s="32">
        <v>8062</v>
      </c>
      <c r="F5950" s="1" t="str">
        <f>IF(Tabella1[[#This Row],[Popolazione]]&gt;300000,"Trovato","")</f>
        <v/>
      </c>
      <c r="G5950" s="1" t="str">
        <f>IF(AND(Tabella1[[#This Row],[Popolazione]]&gt;50000,Tabella1[[#This Row],[Popolazione]]&lt;100000),"Compreso",Tabella1[[#This Row],[Regione]])</f>
        <v>CAMPANIA</v>
      </c>
    </row>
    <row r="5951" spans="1:7" x14ac:dyDescent="0.25">
      <c r="A5951" s="26" t="s">
        <v>615</v>
      </c>
      <c r="B5951" s="4" t="str">
        <f>IFERROR(VLOOKUP(A5951,PEC!A$2:B$7902,2,0),"PEC NON ESISTENTE")</f>
        <v>protocollo</v>
      </c>
      <c r="C5951" s="3" t="s">
        <v>8234</v>
      </c>
      <c r="D5951" s="3" t="s">
        <v>8238</v>
      </c>
      <c r="E5951" s="32">
        <v>2836</v>
      </c>
      <c r="F5951" s="1" t="str">
        <f>IF(Tabella1[[#This Row],[Popolazione]]&gt;300000,"Trovato","")</f>
        <v/>
      </c>
      <c r="G5951" s="1" t="str">
        <f>IF(AND(Tabella1[[#This Row],[Popolazione]]&gt;50000,Tabella1[[#This Row],[Popolazione]]&lt;100000),"Compreso",Tabella1[[#This Row],[Regione]])</f>
        <v>CAMPANIA</v>
      </c>
    </row>
    <row r="5952" spans="1:7" x14ac:dyDescent="0.25">
      <c r="A5952" s="26" t="s">
        <v>662</v>
      </c>
      <c r="B5952" s="4" t="str">
        <f>IFERROR(VLOOKUP(A5952,PEC!A$2:B$7902,2,0),"PEC NON ESISTENTE")</f>
        <v>protocollo</v>
      </c>
      <c r="C5952" s="3" t="s">
        <v>8234</v>
      </c>
      <c r="D5952" s="3" t="s">
        <v>8238</v>
      </c>
      <c r="E5952" s="32">
        <v>5802</v>
      </c>
      <c r="F5952" s="1" t="str">
        <f>IF(Tabella1[[#This Row],[Popolazione]]&gt;300000,"Trovato","")</f>
        <v/>
      </c>
      <c r="G5952" s="1" t="str">
        <f>IF(AND(Tabella1[[#This Row],[Popolazione]]&gt;50000,Tabella1[[#This Row],[Popolazione]]&lt;100000),"Compreso",Tabella1[[#This Row],[Regione]])</f>
        <v>CAMPANIA</v>
      </c>
    </row>
    <row r="5953" spans="1:7" x14ac:dyDescent="0.25">
      <c r="A5953" s="26" t="s">
        <v>664</v>
      </c>
      <c r="B5953" s="4" t="str">
        <f>IFERROR(VLOOKUP(A5953,PEC!A$2:B$7902,2,0),"PEC NON ESISTENTE")</f>
        <v>apollosa</v>
      </c>
      <c r="C5953" s="3" t="s">
        <v>8234</v>
      </c>
      <c r="D5953" s="3" t="s">
        <v>8238</v>
      </c>
      <c r="E5953" s="32">
        <v>2697</v>
      </c>
      <c r="F5953" s="1" t="str">
        <f>IF(Tabella1[[#This Row],[Popolazione]]&gt;300000,"Trovato","")</f>
        <v/>
      </c>
      <c r="G5953" s="1" t="str">
        <f>IF(AND(Tabella1[[#This Row],[Popolazione]]&gt;50000,Tabella1[[#This Row],[Popolazione]]&lt;100000),"Compreso",Tabella1[[#This Row],[Regione]])</f>
        <v>CAMPANIA</v>
      </c>
    </row>
    <row r="5954" spans="1:7" x14ac:dyDescent="0.25">
      <c r="A5954" s="26" t="s">
        <v>735</v>
      </c>
      <c r="B5954" s="4" t="str">
        <f>IFERROR(VLOOKUP(A5954,PEC!A$2:B$7902,2,0),"PEC NON ESISTENTE")</f>
        <v>comune.arpaia</v>
      </c>
      <c r="C5954" s="3" t="s">
        <v>8234</v>
      </c>
      <c r="D5954" s="3" t="s">
        <v>8238</v>
      </c>
      <c r="E5954" s="32">
        <v>2016</v>
      </c>
      <c r="F5954" s="1" t="str">
        <f>IF(Tabella1[[#This Row],[Popolazione]]&gt;300000,"Trovato","")</f>
        <v/>
      </c>
      <c r="G5954" s="1" t="str">
        <f>IF(AND(Tabella1[[#This Row],[Popolazione]]&gt;50000,Tabella1[[#This Row],[Popolazione]]&lt;100000),"Compreso",Tabella1[[#This Row],[Regione]])</f>
        <v>CAMPANIA</v>
      </c>
    </row>
    <row r="5955" spans="1:7" x14ac:dyDescent="0.25">
      <c r="A5955" s="26" t="s">
        <v>736</v>
      </c>
      <c r="B5955" s="4" t="str">
        <f>IFERROR(VLOOKUP(A5955,PEC!A$2:B$7902,2,0),"PEC NON ESISTENTE")</f>
        <v>comunearpaise</v>
      </c>
      <c r="C5955" s="3" t="s">
        <v>8234</v>
      </c>
      <c r="D5955" s="3" t="s">
        <v>8238</v>
      </c>
      <c r="E5955" s="32">
        <v>830</v>
      </c>
      <c r="F5955" s="1" t="str">
        <f>IF(Tabella1[[#This Row],[Popolazione]]&gt;300000,"Trovato","")</f>
        <v/>
      </c>
      <c r="G5955" s="1" t="str">
        <f>IF(AND(Tabella1[[#This Row],[Popolazione]]&gt;50000,Tabella1[[#This Row],[Popolazione]]&lt;100000),"Compreso",Tabella1[[#This Row],[Regione]])</f>
        <v>CAMPANIA</v>
      </c>
    </row>
    <row r="5956" spans="1:7" x14ac:dyDescent="0.25">
      <c r="A5956" s="26" t="s">
        <v>942</v>
      </c>
      <c r="B5956" s="4" t="str">
        <f>IFERROR(VLOOKUP(A5956,PEC!A$2:B$7902,2,0),"PEC NON ESISTENTE")</f>
        <v>comune.baselice</v>
      </c>
      <c r="C5956" s="3" t="s">
        <v>8234</v>
      </c>
      <c r="D5956" s="3" t="s">
        <v>8238</v>
      </c>
      <c r="E5956" s="32">
        <v>2555</v>
      </c>
      <c r="F5956" s="1" t="str">
        <f>IF(Tabella1[[#This Row],[Popolazione]]&gt;300000,"Trovato","")</f>
        <v/>
      </c>
      <c r="G5956" s="1" t="str">
        <f>IF(AND(Tabella1[[#This Row],[Popolazione]]&gt;50000,Tabella1[[#This Row],[Popolazione]]&lt;100000),"Compreso",Tabella1[[#This Row],[Regione]])</f>
        <v>CAMPANIA</v>
      </c>
    </row>
    <row r="5957" spans="1:7" x14ac:dyDescent="0.25">
      <c r="A5957" s="26" t="s">
        <v>1008</v>
      </c>
      <c r="B5957" s="4" t="str">
        <f>IFERROR(VLOOKUP(A5957,PEC!A$2:B$7902,2,0),"PEC NON ESISTENTE")</f>
        <v>urp</v>
      </c>
      <c r="C5957" s="3" t="s">
        <v>8234</v>
      </c>
      <c r="D5957" s="3" t="s">
        <v>8238</v>
      </c>
      <c r="E5957" s="32">
        <v>61489</v>
      </c>
      <c r="F5957" s="1" t="str">
        <f>IF(Tabella1[[#This Row],[Popolazione]]&gt;300000,"Trovato","")</f>
        <v/>
      </c>
      <c r="G5957" s="1" t="str">
        <f>IF(AND(Tabella1[[#This Row],[Popolazione]]&gt;50000,Tabella1[[#This Row],[Popolazione]]&lt;100000),"Compreso",Tabella1[[#This Row],[Regione]])</f>
        <v>Compreso</v>
      </c>
    </row>
    <row r="5958" spans="1:7" x14ac:dyDescent="0.25">
      <c r="A5958" s="26" t="s">
        <v>1133</v>
      </c>
      <c r="B5958" s="4" t="str">
        <f>IFERROR(VLOOKUP(A5958,PEC!A$2:B$7902,2,0),"PEC NON ESISTENTE")</f>
        <v>protocollo</v>
      </c>
      <c r="C5958" s="3" t="s">
        <v>8234</v>
      </c>
      <c r="D5958" s="3" t="s">
        <v>8238</v>
      </c>
      <c r="E5958" s="32">
        <v>1483</v>
      </c>
      <c r="F5958" s="1" t="str">
        <f>IF(Tabella1[[#This Row],[Popolazione]]&gt;300000,"Trovato","")</f>
        <v/>
      </c>
      <c r="G5958" s="1" t="str">
        <f>IF(AND(Tabella1[[#This Row],[Popolazione]]&gt;50000,Tabella1[[#This Row],[Popolazione]]&lt;100000),"Compreso",Tabella1[[#This Row],[Regione]])</f>
        <v>CAMPANIA</v>
      </c>
    </row>
    <row r="5959" spans="1:7" x14ac:dyDescent="0.25">
      <c r="A5959" s="26" t="s">
        <v>1325</v>
      </c>
      <c r="B5959" s="4" t="str">
        <f>IFERROR(VLOOKUP(A5959,PEC!A$2:B$7902,2,0),"PEC NON ESISTENTE")</f>
        <v>protocollo.bucciano</v>
      </c>
      <c r="C5959" s="3" t="s">
        <v>8234</v>
      </c>
      <c r="D5959" s="3" t="s">
        <v>8238</v>
      </c>
      <c r="E5959" s="32">
        <v>2077</v>
      </c>
      <c r="F5959" s="1" t="str">
        <f>IF(Tabella1[[#This Row],[Popolazione]]&gt;300000,"Trovato","")</f>
        <v/>
      </c>
      <c r="G5959" s="1" t="str">
        <f>IF(AND(Tabella1[[#This Row],[Popolazione]]&gt;50000,Tabella1[[#This Row],[Popolazione]]&lt;100000),"Compreso",Tabella1[[#This Row],[Regione]])</f>
        <v>CAMPANIA</v>
      </c>
    </row>
    <row r="5960" spans="1:7" x14ac:dyDescent="0.25">
      <c r="A5960" s="26" t="s">
        <v>1344</v>
      </c>
      <c r="B5960" s="4" t="str">
        <f>IFERROR(VLOOKUP(A5960,PEC!A$2:B$7902,2,0),"PEC NON ESISTENTE")</f>
        <v>info</v>
      </c>
      <c r="C5960" s="3" t="s">
        <v>8234</v>
      </c>
      <c r="D5960" s="3" t="s">
        <v>8238</v>
      </c>
      <c r="E5960" s="32">
        <v>1824</v>
      </c>
      <c r="F5960" s="1" t="str">
        <f>IF(Tabella1[[#This Row],[Popolazione]]&gt;300000,"Trovato","")</f>
        <v/>
      </c>
      <c r="G5960" s="1" t="str">
        <f>IF(AND(Tabella1[[#This Row],[Popolazione]]&gt;50000,Tabella1[[#This Row],[Popolazione]]&lt;100000),"Compreso",Tabella1[[#This Row],[Regione]])</f>
        <v>CAMPANIA</v>
      </c>
    </row>
    <row r="5961" spans="1:7" x14ac:dyDescent="0.25">
      <c r="A5961" s="26" t="s">
        <v>1459</v>
      </c>
      <c r="B5961" s="4" t="str">
        <f>IFERROR(VLOOKUP(A5961,PEC!A$2:B$7902,2,0),"PEC NON ESISTENTE")</f>
        <v>protocollo</v>
      </c>
      <c r="C5961" s="3" t="s">
        <v>8234</v>
      </c>
      <c r="D5961" s="3" t="s">
        <v>8238</v>
      </c>
      <c r="E5961" s="32">
        <v>2616</v>
      </c>
      <c r="F5961" s="1" t="str">
        <f>IF(Tabella1[[#This Row],[Popolazione]]&gt;300000,"Trovato","")</f>
        <v/>
      </c>
      <c r="G5961" s="1" t="str">
        <f>IF(AND(Tabella1[[#This Row],[Popolazione]]&gt;50000,Tabella1[[#This Row],[Popolazione]]&lt;100000),"Compreso",Tabella1[[#This Row],[Regione]])</f>
        <v>CAMPANIA</v>
      </c>
    </row>
    <row r="5962" spans="1:7" x14ac:dyDescent="0.25">
      <c r="A5962" s="26" t="s">
        <v>1532</v>
      </c>
      <c r="B5962" s="4" t="str">
        <f>IFERROR(VLOOKUP(A5962,PEC!A$2:B$7902,2,0),"PEC NON ESISTENTE")</f>
        <v>segretario</v>
      </c>
      <c r="C5962" s="3" t="s">
        <v>8234</v>
      </c>
      <c r="D5962" s="3" t="s">
        <v>8238</v>
      </c>
      <c r="E5962" s="32">
        <v>1084</v>
      </c>
      <c r="F5962" s="1" t="str">
        <f>IF(Tabella1[[#This Row],[Popolazione]]&gt;300000,"Trovato","")</f>
        <v/>
      </c>
      <c r="G5962" s="1" t="str">
        <f>IF(AND(Tabella1[[#This Row],[Popolazione]]&gt;50000,Tabella1[[#This Row],[Popolazione]]&lt;100000),"Compreso",Tabella1[[#This Row],[Regione]])</f>
        <v>CAMPANIA</v>
      </c>
    </row>
    <row r="5963" spans="1:7" x14ac:dyDescent="0.25">
      <c r="A5963" s="26" t="s">
        <v>1534</v>
      </c>
      <c r="B5963" s="4" t="str">
        <f>IFERROR(VLOOKUP(A5963,PEC!A$2:B$7902,2,0),"PEC NON ESISTENTE")</f>
        <v>demografici</v>
      </c>
      <c r="C5963" s="3" t="s">
        <v>8234</v>
      </c>
      <c r="D5963" s="3" t="s">
        <v>8238</v>
      </c>
      <c r="E5963" s="32">
        <v>1546</v>
      </c>
      <c r="F5963" s="1" t="str">
        <f>IF(Tabella1[[#This Row],[Popolazione]]&gt;300000,"Trovato","")</f>
        <v/>
      </c>
      <c r="G5963" s="1" t="str">
        <f>IF(AND(Tabella1[[#This Row],[Popolazione]]&gt;50000,Tabella1[[#This Row],[Popolazione]]&lt;100000),"Compreso",Tabella1[[#This Row],[Regione]])</f>
        <v>CAMPANIA</v>
      </c>
    </row>
    <row r="5964" spans="1:7" x14ac:dyDescent="0.25">
      <c r="A5964" s="26" t="s">
        <v>1775</v>
      </c>
      <c r="B5964" s="4" t="str">
        <f>IFERROR(VLOOKUP(A5964,PEC!A$2:B$7902,2,0),"PEC NON ESISTENTE")</f>
        <v>protocollo.casalduni</v>
      </c>
      <c r="C5964" s="3" t="s">
        <v>8234</v>
      </c>
      <c r="D5964" s="3" t="s">
        <v>8238</v>
      </c>
      <c r="E5964" s="32">
        <v>1474</v>
      </c>
      <c r="F5964" s="1" t="str">
        <f>IF(Tabella1[[#This Row],[Popolazione]]&gt;300000,"Trovato","")</f>
        <v/>
      </c>
      <c r="G5964" s="1" t="str">
        <f>IF(AND(Tabella1[[#This Row],[Popolazione]]&gt;50000,Tabella1[[#This Row],[Popolazione]]&lt;100000),"Compreso",Tabella1[[#This Row],[Regione]])</f>
        <v>CAMPANIA</v>
      </c>
    </row>
    <row r="5965" spans="1:7" x14ac:dyDescent="0.25">
      <c r="A5965" s="26" t="s">
        <v>1967</v>
      </c>
      <c r="B5965" s="4" t="str">
        <f>IFERROR(VLOOKUP(A5965,PEC!A$2:B$7902,2,0),"PEC NON ESISTENTE")</f>
        <v>protocollo.castelfrancoinmiscano</v>
      </c>
      <c r="C5965" s="3" t="s">
        <v>8234</v>
      </c>
      <c r="D5965" s="3" t="s">
        <v>8238</v>
      </c>
      <c r="E5965" s="32">
        <v>935</v>
      </c>
      <c r="F5965" s="1" t="str">
        <f>IF(Tabella1[[#This Row],[Popolazione]]&gt;300000,"Trovato","")</f>
        <v/>
      </c>
      <c r="G5965" s="1" t="str">
        <f>IF(AND(Tabella1[[#This Row],[Popolazione]]&gt;50000,Tabella1[[#This Row],[Popolazione]]&lt;100000),"Compreso",Tabella1[[#This Row],[Regione]])</f>
        <v>CAMPANIA</v>
      </c>
    </row>
    <row r="5966" spans="1:7" x14ac:dyDescent="0.25">
      <c r="A5966" s="26" t="s">
        <v>2065</v>
      </c>
      <c r="B5966" s="4" t="str">
        <f>IFERROR(VLOOKUP(A5966,PEC!A$2:B$7902,2,0),"PEC NON ESISTENTE")</f>
        <v>protocollo</v>
      </c>
      <c r="C5966" s="3" t="s">
        <v>8234</v>
      </c>
      <c r="D5966" s="3" t="s">
        <v>8238</v>
      </c>
      <c r="E5966" s="32">
        <v>1547</v>
      </c>
      <c r="F5966" s="1" t="str">
        <f>IF(Tabella1[[#This Row],[Popolazione]]&gt;300000,"Trovato","")</f>
        <v/>
      </c>
      <c r="G5966" s="1" t="str">
        <f>IF(AND(Tabella1[[#This Row],[Popolazione]]&gt;50000,Tabella1[[#This Row],[Popolazione]]&lt;100000),"Compreso",Tabella1[[#This Row],[Regione]])</f>
        <v>CAMPANIA</v>
      </c>
    </row>
    <row r="5967" spans="1:7" x14ac:dyDescent="0.25">
      <c r="A5967" s="26" t="s">
        <v>2069</v>
      </c>
      <c r="B5967" s="4" t="str">
        <f>IFERROR(VLOOKUP(A5967,PEC!A$2:B$7902,2,0),"PEC NON ESISTENTE")</f>
        <v>castelpoto</v>
      </c>
      <c r="C5967" s="3" t="s">
        <v>8234</v>
      </c>
      <c r="D5967" s="3" t="s">
        <v>8238</v>
      </c>
      <c r="E5967" s="32">
        <v>1326</v>
      </c>
      <c r="F5967" s="1" t="str">
        <f>IF(Tabella1[[#This Row],[Popolazione]]&gt;300000,"Trovato","")</f>
        <v/>
      </c>
      <c r="G5967" s="1" t="str">
        <f>IF(AND(Tabella1[[#This Row],[Popolazione]]&gt;50000,Tabella1[[#This Row],[Popolazione]]&lt;100000),"Compreso",Tabella1[[#This Row],[Regione]])</f>
        <v>CAMPANIA</v>
      </c>
    </row>
    <row r="5968" spans="1:7" x14ac:dyDescent="0.25">
      <c r="A5968" s="26" t="s">
        <v>2082</v>
      </c>
      <c r="B5968" s="4" t="str">
        <f>IFERROR(VLOOKUP(A5968,PEC!A$2:B$7902,2,0),"PEC NON ESISTENTE")</f>
        <v>protocollo</v>
      </c>
      <c r="C5968" s="3" t="s">
        <v>8234</v>
      </c>
      <c r="D5968" s="3" t="s">
        <v>8238</v>
      </c>
      <c r="E5968" s="32">
        <v>2620</v>
      </c>
      <c r="F5968" s="1" t="str">
        <f>IF(Tabella1[[#This Row],[Popolazione]]&gt;300000,"Trovato","")</f>
        <v/>
      </c>
      <c r="G5968" s="1" t="str">
        <f>IF(AND(Tabella1[[#This Row],[Popolazione]]&gt;50000,Tabella1[[#This Row],[Popolazione]]&lt;100000),"Compreso",Tabella1[[#This Row],[Regione]])</f>
        <v>CAMPANIA</v>
      </c>
    </row>
    <row r="5969" spans="1:7" x14ac:dyDescent="0.25">
      <c r="A5969" s="26" t="s">
        <v>2085</v>
      </c>
      <c r="B5969" s="4" t="str">
        <f>IFERROR(VLOOKUP(A5969,PEC!A$2:B$7902,2,0),"PEC NON ESISTENTE")</f>
        <v>amministrativo.castelvetereinvf</v>
      </c>
      <c r="C5969" s="3" t="s">
        <v>8234</v>
      </c>
      <c r="D5969" s="3" t="s">
        <v>8238</v>
      </c>
      <c r="E5969" s="32">
        <v>1389</v>
      </c>
      <c r="F5969" s="1" t="str">
        <f>IF(Tabella1[[#This Row],[Popolazione]]&gt;300000,"Trovato","")</f>
        <v/>
      </c>
      <c r="G5969" s="1" t="str">
        <f>IF(AND(Tabella1[[#This Row],[Popolazione]]&gt;50000,Tabella1[[#This Row],[Popolazione]]&lt;100000),"Compreso",Tabella1[[#This Row],[Regione]])</f>
        <v>CAMPANIA</v>
      </c>
    </row>
    <row r="5970" spans="1:7" x14ac:dyDescent="0.25">
      <c r="A5970" s="26" t="s">
        <v>2142</v>
      </c>
      <c r="B5970" s="4" t="str">
        <f>IFERROR(VLOOKUP(A5970,PEC!A$2:B$7902,2,0),"PEC NON ESISTENTE")</f>
        <v>comune.cautano</v>
      </c>
      <c r="C5970" s="3" t="s">
        <v>8234</v>
      </c>
      <c r="D5970" s="3" t="s">
        <v>8238</v>
      </c>
      <c r="E5970" s="32">
        <v>2091</v>
      </c>
      <c r="F5970" s="1" t="str">
        <f>IF(Tabella1[[#This Row],[Popolazione]]&gt;300000,"Trovato","")</f>
        <v/>
      </c>
      <c r="G5970" s="1" t="str">
        <f>IF(AND(Tabella1[[#This Row],[Popolazione]]&gt;50000,Tabella1[[#This Row],[Popolazione]]&lt;100000),"Compreso",Tabella1[[#This Row],[Regione]])</f>
        <v>CAMPANIA</v>
      </c>
    </row>
    <row r="5971" spans="1:7" x14ac:dyDescent="0.25">
      <c r="A5971" s="26" t="s">
        <v>2221</v>
      </c>
      <c r="B5971" s="4" t="str">
        <f>IFERROR(VLOOKUP(A5971,PEC!A$2:B$7902,2,0),"PEC NON ESISTENTE")</f>
        <v>protocollo.ceppaloni</v>
      </c>
      <c r="C5971" s="3" t="s">
        <v>8234</v>
      </c>
      <c r="D5971" s="3" t="s">
        <v>8238</v>
      </c>
      <c r="E5971" s="32">
        <v>3375</v>
      </c>
      <c r="F5971" s="1" t="str">
        <f>IF(Tabella1[[#This Row],[Popolazione]]&gt;300000,"Trovato","")</f>
        <v/>
      </c>
      <c r="G5971" s="1" t="str">
        <f>IF(AND(Tabella1[[#This Row],[Popolazione]]&gt;50000,Tabella1[[#This Row],[Popolazione]]&lt;100000),"Compreso",Tabella1[[#This Row],[Regione]])</f>
        <v>CAMPANIA</v>
      </c>
    </row>
    <row r="5972" spans="1:7" x14ac:dyDescent="0.25">
      <c r="A5972" s="26" t="s">
        <v>2265</v>
      </c>
      <c r="B5972" s="4" t="str">
        <f>IFERROR(VLOOKUP(A5972,PEC!A$2:B$7902,2,0),"PEC NON ESISTENTE")</f>
        <v>protocollocerretosannita</v>
      </c>
      <c r="C5972" s="3" t="s">
        <v>8234</v>
      </c>
      <c r="D5972" s="3" t="s">
        <v>8238</v>
      </c>
      <c r="E5972" s="32">
        <v>4083</v>
      </c>
      <c r="F5972" s="1" t="str">
        <f>IF(Tabella1[[#This Row],[Popolazione]]&gt;300000,"Trovato","")</f>
        <v/>
      </c>
      <c r="G5972" s="1" t="str">
        <f>IF(AND(Tabella1[[#This Row],[Popolazione]]&gt;50000,Tabella1[[#This Row],[Popolazione]]&lt;100000),"Compreso",Tabella1[[#This Row],[Regione]])</f>
        <v>CAMPANIA</v>
      </c>
    </row>
    <row r="5973" spans="1:7" x14ac:dyDescent="0.25">
      <c r="A5973" s="26" t="s">
        <v>2406</v>
      </c>
      <c r="B5973" s="4" t="str">
        <f>IFERROR(VLOOKUP(A5973,PEC!A$2:B$7902,2,0),"PEC NON ESISTENTE")</f>
        <v>circello</v>
      </c>
      <c r="C5973" s="3" t="s">
        <v>8234</v>
      </c>
      <c r="D5973" s="3" t="s">
        <v>8238</v>
      </c>
      <c r="E5973" s="32">
        <v>2476</v>
      </c>
      <c r="F5973" s="1" t="str">
        <f>IF(Tabella1[[#This Row],[Popolazione]]&gt;300000,"Trovato","")</f>
        <v/>
      </c>
      <c r="G5973" s="1" t="str">
        <f>IF(AND(Tabella1[[#This Row],[Popolazione]]&gt;50000,Tabella1[[#This Row],[Popolazione]]&lt;100000),"Compreso",Tabella1[[#This Row],[Regione]])</f>
        <v>CAMPANIA</v>
      </c>
    </row>
    <row r="5974" spans="1:7" x14ac:dyDescent="0.25">
      <c r="A5974" s="26" t="s">
        <v>2497</v>
      </c>
      <c r="B5974" s="4" t="str">
        <f>IFERROR(VLOOKUP(A5974,PEC!A$2:B$7902,2,0),"PEC NON ESISTENTE")</f>
        <v>comune.collesannita</v>
      </c>
      <c r="C5974" s="3" t="s">
        <v>8234</v>
      </c>
      <c r="D5974" s="3" t="s">
        <v>8238</v>
      </c>
      <c r="E5974" s="32">
        <v>2513</v>
      </c>
      <c r="F5974" s="1" t="str">
        <f>IF(Tabella1[[#This Row],[Popolazione]]&gt;300000,"Trovato","")</f>
        <v/>
      </c>
      <c r="G5974" s="1" t="str">
        <f>IF(AND(Tabella1[[#This Row],[Popolazione]]&gt;50000,Tabella1[[#This Row],[Popolazione]]&lt;100000),"Compreso",Tabella1[[#This Row],[Regione]])</f>
        <v>CAMPANIA</v>
      </c>
    </row>
    <row r="5975" spans="1:7" x14ac:dyDescent="0.25">
      <c r="A5975" s="26" t="s">
        <v>2763</v>
      </c>
      <c r="B5975" s="4" t="str">
        <f>IFERROR(VLOOKUP(A5975,PEC!A$2:B$7902,2,0),"PEC NON ESISTENTE")</f>
        <v>comune.cusanomutri</v>
      </c>
      <c r="C5975" s="3" t="s">
        <v>8234</v>
      </c>
      <c r="D5975" s="3" t="s">
        <v>8238</v>
      </c>
      <c r="E5975" s="32">
        <v>4186</v>
      </c>
      <c r="F5975" s="1" t="str">
        <f>IF(Tabella1[[#This Row],[Popolazione]]&gt;300000,"Trovato","")</f>
        <v/>
      </c>
      <c r="G5975" s="1" t="str">
        <f>IF(AND(Tabella1[[#This Row],[Popolazione]]&gt;50000,Tabella1[[#This Row],[Popolazione]]&lt;100000),"Compreso",Tabella1[[#This Row],[Regione]])</f>
        <v>CAMPANIA</v>
      </c>
    </row>
    <row r="5976" spans="1:7" x14ac:dyDescent="0.25">
      <c r="A5976" s="26" t="s">
        <v>2854</v>
      </c>
      <c r="B5976" s="4" t="str">
        <f>IFERROR(VLOOKUP(A5976,PEC!A$2:B$7902,2,0),"PEC NON ESISTENTE")</f>
        <v>anagrafe.dugenta.bn</v>
      </c>
      <c r="C5976" s="3" t="s">
        <v>8234</v>
      </c>
      <c r="D5976" s="3" t="s">
        <v>8238</v>
      </c>
      <c r="E5976" s="32">
        <v>2752</v>
      </c>
      <c r="F5976" s="1" t="str">
        <f>IF(Tabella1[[#This Row],[Popolazione]]&gt;300000,"Trovato","")</f>
        <v/>
      </c>
      <c r="G5976" s="1" t="str">
        <f>IF(AND(Tabella1[[#This Row],[Popolazione]]&gt;50000,Tabella1[[#This Row],[Popolazione]]&lt;100000),"Compreso",Tabella1[[#This Row],[Regione]])</f>
        <v>CAMPANIA</v>
      </c>
    </row>
    <row r="5977" spans="1:7" x14ac:dyDescent="0.25">
      <c r="A5977" s="26" t="s">
        <v>2858</v>
      </c>
      <c r="B5977" s="4" t="str">
        <f>IFERROR(VLOOKUP(A5977,PEC!A$2:B$7902,2,0),"PEC NON ESISTENTE")</f>
        <v>anadurazzano</v>
      </c>
      <c r="C5977" s="3" t="s">
        <v>8234</v>
      </c>
      <c r="D5977" s="3" t="s">
        <v>8238</v>
      </c>
      <c r="E5977" s="32">
        <v>2247</v>
      </c>
      <c r="F5977" s="1" t="str">
        <f>IF(Tabella1[[#This Row],[Popolazione]]&gt;300000,"Trovato","")</f>
        <v/>
      </c>
      <c r="G5977" s="1" t="str">
        <f>IF(AND(Tabella1[[#This Row],[Popolazione]]&gt;50000,Tabella1[[#This Row],[Popolazione]]&lt;100000),"Compreso",Tabella1[[#This Row],[Regione]])</f>
        <v>CAMPANIA</v>
      </c>
    </row>
    <row r="5978" spans="1:7" x14ac:dyDescent="0.25">
      <c r="A5978" s="26" t="s">
        <v>2919</v>
      </c>
      <c r="B5978" s="4" t="str">
        <f>IFERROR(VLOOKUP(A5978,PEC!A$2:B$7902,2,0),"PEC NON ESISTENTE")</f>
        <v>segreteriafaicchio</v>
      </c>
      <c r="C5978" s="3" t="s">
        <v>8234</v>
      </c>
      <c r="D5978" s="3" t="s">
        <v>8238</v>
      </c>
      <c r="E5978" s="32">
        <v>3698</v>
      </c>
      <c r="F5978" s="1" t="str">
        <f>IF(Tabella1[[#This Row],[Popolazione]]&gt;300000,"Trovato","")</f>
        <v/>
      </c>
      <c r="G5978" s="1" t="str">
        <f>IF(AND(Tabella1[[#This Row],[Popolazione]]&gt;50000,Tabella1[[#This Row],[Popolazione]]&lt;100000),"Compreso",Tabella1[[#This Row],[Regione]])</f>
        <v>CAMPANIA</v>
      </c>
    </row>
    <row r="5979" spans="1:7" x14ac:dyDescent="0.25">
      <c r="A5979" s="26" t="s">
        <v>3037</v>
      </c>
      <c r="B5979" s="4" t="str">
        <f>IFERROR(VLOOKUP(A5979,PEC!A$2:B$7902,2,0),"PEC NON ESISTENTE")</f>
        <v>protocollo</v>
      </c>
      <c r="C5979" s="3" t="s">
        <v>8234</v>
      </c>
      <c r="D5979" s="3" t="s">
        <v>8238</v>
      </c>
      <c r="E5979" s="32">
        <v>3509</v>
      </c>
      <c r="F5979" s="1" t="str">
        <f>IF(Tabella1[[#This Row],[Popolazione]]&gt;300000,"Trovato","")</f>
        <v/>
      </c>
      <c r="G5979" s="1" t="str">
        <f>IF(AND(Tabella1[[#This Row],[Popolazione]]&gt;50000,Tabella1[[#This Row],[Popolazione]]&lt;100000),"Compreso",Tabella1[[#This Row],[Regione]])</f>
        <v>CAMPANIA</v>
      </c>
    </row>
    <row r="5980" spans="1:7" x14ac:dyDescent="0.25">
      <c r="A5980" s="26" t="s">
        <v>3041</v>
      </c>
      <c r="B5980" s="4" t="str">
        <f>IFERROR(VLOOKUP(A5980,PEC!A$2:B$7902,2,0),"PEC NON ESISTENTE")</f>
        <v>comune.foianovf</v>
      </c>
      <c r="C5980" s="3" t="s">
        <v>8234</v>
      </c>
      <c r="D5980" s="3" t="s">
        <v>8238</v>
      </c>
      <c r="E5980" s="32">
        <v>1477</v>
      </c>
      <c r="F5980" s="1" t="str">
        <f>IF(Tabella1[[#This Row],[Popolazione]]&gt;300000,"Trovato","")</f>
        <v/>
      </c>
      <c r="G5980" s="1" t="str">
        <f>IF(AND(Tabella1[[#This Row],[Popolazione]]&gt;50000,Tabella1[[#This Row],[Popolazione]]&lt;100000),"Compreso",Tabella1[[#This Row],[Regione]])</f>
        <v>CAMPANIA</v>
      </c>
    </row>
    <row r="5981" spans="1:7" x14ac:dyDescent="0.25">
      <c r="A5981" s="26" t="s">
        <v>3076</v>
      </c>
      <c r="B5981" s="4" t="str">
        <f>IFERROR(VLOOKUP(A5981,PEC!A$2:B$7902,2,0),"PEC NON ESISTENTE")</f>
        <v>comunediforchia</v>
      </c>
      <c r="C5981" s="3" t="s">
        <v>8234</v>
      </c>
      <c r="D5981" s="3" t="s">
        <v>8238</v>
      </c>
      <c r="E5981" s="32">
        <v>1238</v>
      </c>
      <c r="F5981" s="1" t="str">
        <f>IF(Tabella1[[#This Row],[Popolazione]]&gt;300000,"Trovato","")</f>
        <v/>
      </c>
      <c r="G5981" s="1" t="str">
        <f>IF(AND(Tabella1[[#This Row],[Popolazione]]&gt;50000,Tabella1[[#This Row],[Popolazione]]&lt;100000),"Compreso",Tabella1[[#This Row],[Regione]])</f>
        <v>CAMPANIA</v>
      </c>
    </row>
    <row r="5982" spans="1:7" x14ac:dyDescent="0.25">
      <c r="A5982" s="26" t="s">
        <v>3122</v>
      </c>
      <c r="B5982" s="4" t="str">
        <f>IFERROR(VLOOKUP(A5982,PEC!A$2:B$7902,2,0),"PEC NON ESISTENTE")</f>
        <v>fragnetolabate</v>
      </c>
      <c r="C5982" s="3" t="s">
        <v>8234</v>
      </c>
      <c r="D5982" s="3" t="s">
        <v>8238</v>
      </c>
      <c r="E5982" s="32">
        <v>1116</v>
      </c>
      <c r="F5982" s="1" t="str">
        <f>IF(Tabella1[[#This Row],[Popolazione]]&gt;300000,"Trovato","")</f>
        <v/>
      </c>
      <c r="G5982" s="1" t="str">
        <f>IF(AND(Tabella1[[#This Row],[Popolazione]]&gt;50000,Tabella1[[#This Row],[Popolazione]]&lt;100000),"Compreso",Tabella1[[#This Row],[Regione]])</f>
        <v>CAMPANIA</v>
      </c>
    </row>
    <row r="5983" spans="1:7" x14ac:dyDescent="0.25">
      <c r="A5983" s="26" t="s">
        <v>3123</v>
      </c>
      <c r="B5983" s="4" t="str">
        <f>IFERROR(VLOOKUP(A5983,PEC!A$2:B$7902,2,0),"PEC NON ESISTENTE")</f>
        <v>anagrafe</v>
      </c>
      <c r="C5983" s="3" t="s">
        <v>8234</v>
      </c>
      <c r="D5983" s="3" t="s">
        <v>8238</v>
      </c>
      <c r="E5983" s="32">
        <v>1889</v>
      </c>
      <c r="F5983" s="1" t="str">
        <f>IF(Tabella1[[#This Row],[Popolazione]]&gt;300000,"Trovato","")</f>
        <v/>
      </c>
      <c r="G5983" s="1" t="str">
        <f>IF(AND(Tabella1[[#This Row],[Popolazione]]&gt;50000,Tabella1[[#This Row],[Popolazione]]&lt;100000),"Compreso",Tabella1[[#This Row],[Regione]])</f>
        <v>CAMPANIA</v>
      </c>
    </row>
    <row r="5984" spans="1:7" x14ac:dyDescent="0.25">
      <c r="A5984" s="26" t="s">
        <v>3145</v>
      </c>
      <c r="B5984" s="4" t="str">
        <f>IFERROR(VLOOKUP(A5984,PEC!A$2:B$7902,2,0),"PEC NON ESISTENTE")</f>
        <v>rag</v>
      </c>
      <c r="C5984" s="3" t="s">
        <v>8234</v>
      </c>
      <c r="D5984" s="3" t="s">
        <v>8238</v>
      </c>
      <c r="E5984" s="32">
        <v>2404</v>
      </c>
      <c r="F5984" s="1" t="str">
        <f>IF(Tabella1[[#This Row],[Popolazione]]&gt;300000,"Trovato","")</f>
        <v/>
      </c>
      <c r="G5984" s="1" t="str">
        <f>IF(AND(Tabella1[[#This Row],[Popolazione]]&gt;50000,Tabella1[[#This Row],[Popolazione]]&lt;100000),"Compreso",Tabella1[[#This Row],[Regione]])</f>
        <v>CAMPANIA</v>
      </c>
    </row>
    <row r="5985" spans="1:7" x14ac:dyDescent="0.25">
      <c r="A5985" s="26" t="s">
        <v>3337</v>
      </c>
      <c r="B5985" s="4" t="str">
        <f>IFERROR(VLOOKUP(A5985,PEC!A$2:B$7902,2,0),"PEC NON ESISTENTE")</f>
        <v>uff.amm.vo.moffa.ginestra</v>
      </c>
      <c r="C5985" s="3" t="s">
        <v>8234</v>
      </c>
      <c r="D5985" s="3" t="s">
        <v>8238</v>
      </c>
      <c r="E5985" s="32">
        <v>532</v>
      </c>
      <c r="F5985" s="1" t="str">
        <f>IF(Tabella1[[#This Row],[Popolazione]]&gt;300000,"Trovato","")</f>
        <v/>
      </c>
      <c r="G5985" s="1" t="str">
        <f>IF(AND(Tabella1[[#This Row],[Popolazione]]&gt;50000,Tabella1[[#This Row],[Popolazione]]&lt;100000),"Compreso",Tabella1[[#This Row],[Regione]])</f>
        <v>CAMPANIA</v>
      </c>
    </row>
    <row r="5986" spans="1:7" x14ac:dyDescent="0.25">
      <c r="A5986" s="26" t="s">
        <v>3494</v>
      </c>
      <c r="B5986" s="4" t="str">
        <f>IFERROR(VLOOKUP(A5986,PEC!A$2:B$7902,2,0),"PEC NON ESISTENTE")</f>
        <v>guardia</v>
      </c>
      <c r="C5986" s="3" t="s">
        <v>8234</v>
      </c>
      <c r="D5986" s="3" t="s">
        <v>8238</v>
      </c>
      <c r="E5986" s="32">
        <v>5246</v>
      </c>
      <c r="F5986" s="1" t="str">
        <f>IF(Tabella1[[#This Row],[Popolazione]]&gt;300000,"Trovato","")</f>
        <v/>
      </c>
      <c r="G5986" s="1" t="str">
        <f>IF(AND(Tabella1[[#This Row],[Popolazione]]&gt;50000,Tabella1[[#This Row],[Popolazione]]&lt;100000),"Compreso",Tabella1[[#This Row],[Regione]])</f>
        <v>CAMPANIA</v>
      </c>
    </row>
    <row r="5987" spans="1:7" x14ac:dyDescent="0.25">
      <c r="A5987" s="26" t="s">
        <v>3745</v>
      </c>
      <c r="B5987" s="4" t="str">
        <f>IFERROR(VLOOKUP(A5987,PEC!A$2:B$7902,2,0),"PEC NON ESISTENTE")</f>
        <v>protocollolimatola</v>
      </c>
      <c r="C5987" s="3" t="s">
        <v>8234</v>
      </c>
      <c r="D5987" s="3" t="s">
        <v>8238</v>
      </c>
      <c r="E5987" s="32">
        <v>4077</v>
      </c>
      <c r="F5987" s="1" t="str">
        <f>IF(Tabella1[[#This Row],[Popolazione]]&gt;300000,"Trovato","")</f>
        <v/>
      </c>
      <c r="G5987" s="1" t="str">
        <f>IF(AND(Tabella1[[#This Row],[Popolazione]]&gt;50000,Tabella1[[#This Row],[Popolazione]]&lt;100000),"Compreso",Tabella1[[#This Row],[Regione]])</f>
        <v>CAMPANIA</v>
      </c>
    </row>
    <row r="5988" spans="1:7" x14ac:dyDescent="0.25">
      <c r="A5988" s="26" t="s">
        <v>4123</v>
      </c>
      <c r="B5988" s="4" t="str">
        <f>IFERROR(VLOOKUP(A5988,PEC!A$2:B$7902,2,0),"PEC NON ESISTENTE")</f>
        <v>comune.melizzano.demografici</v>
      </c>
      <c r="C5988" s="3" t="s">
        <v>8234</v>
      </c>
      <c r="D5988" s="3" t="s">
        <v>8238</v>
      </c>
      <c r="E5988" s="32">
        <v>1892</v>
      </c>
      <c r="F5988" s="1" t="str">
        <f>IF(Tabella1[[#This Row],[Popolazione]]&gt;300000,"Trovato","")</f>
        <v/>
      </c>
      <c r="G5988" s="1" t="str">
        <f>IF(AND(Tabella1[[#This Row],[Popolazione]]&gt;50000,Tabella1[[#This Row],[Popolazione]]&lt;100000),"Compreso",Tabella1[[#This Row],[Regione]])</f>
        <v>CAMPANIA</v>
      </c>
    </row>
    <row r="5989" spans="1:7" x14ac:dyDescent="0.25">
      <c r="A5989" s="26" t="s">
        <v>4237</v>
      </c>
      <c r="B5989" s="4" t="str">
        <f>IFERROR(VLOOKUP(A5989,PEC!A$2:B$7902,2,0),"PEC NON ESISTENTE")</f>
        <v>comune.moiano</v>
      </c>
      <c r="C5989" s="3" t="s">
        <v>8234</v>
      </c>
      <c r="D5989" s="3" t="s">
        <v>8238</v>
      </c>
      <c r="E5989" s="32">
        <v>4121</v>
      </c>
      <c r="F5989" s="1" t="str">
        <f>IF(Tabella1[[#This Row],[Popolazione]]&gt;300000,"Trovato","")</f>
        <v/>
      </c>
      <c r="G5989" s="1" t="str">
        <f>IF(AND(Tabella1[[#This Row],[Popolazione]]&gt;50000,Tabella1[[#This Row],[Popolazione]]&lt;100000),"Compreso",Tabella1[[#This Row],[Regione]])</f>
        <v>CAMPANIA</v>
      </c>
    </row>
    <row r="5990" spans="1:7" x14ac:dyDescent="0.25">
      <c r="A5990" s="26" t="s">
        <v>4248</v>
      </c>
      <c r="B5990" s="4" t="str">
        <f>IFERROR(VLOOKUP(A5990,PEC!A$2:B$7902,2,0),"PEC NON ESISTENTE")</f>
        <v>info</v>
      </c>
      <c r="C5990" s="3" t="s">
        <v>8234</v>
      </c>
      <c r="D5990" s="3" t="s">
        <v>8238</v>
      </c>
      <c r="E5990" s="32">
        <v>1662</v>
      </c>
      <c r="F5990" s="1" t="str">
        <f>IF(Tabella1[[#This Row],[Popolazione]]&gt;300000,"Trovato","")</f>
        <v/>
      </c>
      <c r="G5990" s="1" t="str">
        <f>IF(AND(Tabella1[[#This Row],[Popolazione]]&gt;50000,Tabella1[[#This Row],[Popolazione]]&lt;100000),"Compreso",Tabella1[[#This Row],[Regione]])</f>
        <v>CAMPANIA</v>
      </c>
    </row>
    <row r="5991" spans="1:7" x14ac:dyDescent="0.25">
      <c r="A5991" s="26" t="s">
        <v>4425</v>
      </c>
      <c r="B5991" s="4" t="str">
        <f>IFERROR(VLOOKUP(A5991,PEC!A$2:B$7902,2,0),"PEC NON ESISTENTE")</f>
        <v>elettorale</v>
      </c>
      <c r="C5991" s="3" t="s">
        <v>8234</v>
      </c>
      <c r="D5991" s="3" t="s">
        <v>8238</v>
      </c>
      <c r="E5991" s="32">
        <v>1650</v>
      </c>
      <c r="F5991" s="1" t="str">
        <f>IF(Tabella1[[#This Row],[Popolazione]]&gt;300000,"Trovato","")</f>
        <v/>
      </c>
      <c r="G5991" s="1" t="str">
        <f>IF(AND(Tabella1[[#This Row],[Popolazione]]&gt;50000,Tabella1[[#This Row],[Popolazione]]&lt;100000),"Compreso",Tabella1[[#This Row],[Regione]])</f>
        <v>CAMPANIA</v>
      </c>
    </row>
    <row r="5992" spans="1:7" x14ac:dyDescent="0.25">
      <c r="A5992" s="26" t="s">
        <v>4515</v>
      </c>
      <c r="B5992" s="4" t="str">
        <f>IFERROR(VLOOKUP(A5992,PEC!A$2:B$7902,2,0),"PEC NON ESISTENTE")</f>
        <v>protocollo</v>
      </c>
      <c r="C5992" s="3" t="s">
        <v>8234</v>
      </c>
      <c r="D5992" s="3" t="s">
        <v>8238</v>
      </c>
      <c r="E5992" s="32">
        <v>13198</v>
      </c>
      <c r="F5992" s="1" t="str">
        <f>IF(Tabella1[[#This Row],[Popolazione]]&gt;300000,"Trovato","")</f>
        <v/>
      </c>
      <c r="G5992" s="1" t="str">
        <f>IF(AND(Tabella1[[#This Row],[Popolazione]]&gt;50000,Tabella1[[#This Row],[Popolazione]]&lt;100000),"Compreso",Tabella1[[#This Row],[Regione]])</f>
        <v>CAMPANIA</v>
      </c>
    </row>
    <row r="5993" spans="1:7" x14ac:dyDescent="0.25">
      <c r="A5993" s="26" t="s">
        <v>4575</v>
      </c>
      <c r="B5993" s="4" t="str">
        <f>IFERROR(VLOOKUP(A5993,PEC!A$2:B$7902,2,0),"PEC NON ESISTENTE")</f>
        <v>protocollo.morcone.bn</v>
      </c>
      <c r="C5993" s="3" t="s">
        <v>8234</v>
      </c>
      <c r="D5993" s="3" t="s">
        <v>8238</v>
      </c>
      <c r="E5993" s="32">
        <v>5042</v>
      </c>
      <c r="F5993" s="1" t="str">
        <f>IF(Tabella1[[#This Row],[Popolazione]]&gt;300000,"Trovato","")</f>
        <v/>
      </c>
      <c r="G5993" s="1" t="str">
        <f>IF(AND(Tabella1[[#This Row],[Popolazione]]&gt;50000,Tabella1[[#This Row],[Popolazione]]&lt;100000),"Compreso",Tabella1[[#This Row],[Regione]])</f>
        <v>CAMPANIA</v>
      </c>
    </row>
    <row r="5994" spans="1:7" x14ac:dyDescent="0.25">
      <c r="A5994" s="26" t="s">
        <v>4968</v>
      </c>
      <c r="B5994" s="4" t="str">
        <f>IFERROR(VLOOKUP(A5994,PEC!A$2:B$7902,2,0),"PEC NON ESISTENTE")</f>
        <v>protocollo</v>
      </c>
      <c r="C5994" s="3" t="s">
        <v>8234</v>
      </c>
      <c r="D5994" s="3" t="s">
        <v>8238</v>
      </c>
      <c r="E5994" s="32">
        <v>4085</v>
      </c>
      <c r="F5994" s="1" t="str">
        <f>IF(Tabella1[[#This Row],[Popolazione]]&gt;300000,"Trovato","")</f>
        <v/>
      </c>
      <c r="G5994" s="1" t="str">
        <f>IF(AND(Tabella1[[#This Row],[Popolazione]]&gt;50000,Tabella1[[#This Row],[Popolazione]]&lt;100000),"Compreso",Tabella1[[#This Row],[Regione]])</f>
        <v>CAMPANIA</v>
      </c>
    </row>
    <row r="5995" spans="1:7" x14ac:dyDescent="0.25">
      <c r="A5995" s="26" t="s">
        <v>4980</v>
      </c>
      <c r="B5995" s="4" t="str">
        <f>IFERROR(VLOOKUP(A5995,PEC!A$2:B$7902,2,0),"PEC NON ESISTENTE")</f>
        <v>comunepagoveiano</v>
      </c>
      <c r="C5995" s="3" t="s">
        <v>8234</v>
      </c>
      <c r="D5995" s="3" t="s">
        <v>8238</v>
      </c>
      <c r="E5995" s="32">
        <v>2545</v>
      </c>
      <c r="F5995" s="1" t="str">
        <f>IF(Tabella1[[#This Row],[Popolazione]]&gt;300000,"Trovato","")</f>
        <v/>
      </c>
      <c r="G5995" s="1" t="str">
        <f>IF(AND(Tabella1[[#This Row],[Popolazione]]&gt;50000,Tabella1[[#This Row],[Popolazione]]&lt;100000),"Compreso",Tabella1[[#This Row],[Regione]])</f>
        <v>CAMPANIA</v>
      </c>
    </row>
    <row r="5996" spans="1:7" x14ac:dyDescent="0.25">
      <c r="A5996" s="26" t="s">
        <v>5030</v>
      </c>
      <c r="B5996" s="4" t="str">
        <f>IFERROR(VLOOKUP(A5996,PEC!A$2:B$7902,2,0),"PEC NON ESISTENTE")</f>
        <v>protocollo.pannarano</v>
      </c>
      <c r="C5996" s="3" t="s">
        <v>8234</v>
      </c>
      <c r="D5996" s="3" t="s">
        <v>8238</v>
      </c>
      <c r="E5996" s="32">
        <v>2082</v>
      </c>
      <c r="F5996" s="1" t="str">
        <f>IF(Tabella1[[#This Row],[Popolazione]]&gt;300000,"Trovato","")</f>
        <v/>
      </c>
      <c r="G5996" s="1" t="str">
        <f>IF(AND(Tabella1[[#This Row],[Popolazione]]&gt;50000,Tabella1[[#This Row],[Popolazione]]&lt;100000),"Compreso",Tabella1[[#This Row],[Regione]])</f>
        <v>CAMPANIA</v>
      </c>
    </row>
    <row r="5997" spans="1:7" x14ac:dyDescent="0.25">
      <c r="A5997" s="26" t="s">
        <v>5034</v>
      </c>
      <c r="B5997" s="4" t="str">
        <f>IFERROR(VLOOKUP(A5997,PEC!A$2:B$7902,2,0),"PEC NON ESISTENTE")</f>
        <v>demografici.paolisi</v>
      </c>
      <c r="C5997" s="3" t="s">
        <v>8234</v>
      </c>
      <c r="D5997" s="3" t="s">
        <v>8238</v>
      </c>
      <c r="E5997" s="32">
        <v>1983</v>
      </c>
      <c r="F5997" s="1" t="str">
        <f>IF(Tabella1[[#This Row],[Popolazione]]&gt;300000,"Trovato","")</f>
        <v/>
      </c>
      <c r="G5997" s="1" t="str">
        <f>IF(AND(Tabella1[[#This Row],[Popolazione]]&gt;50000,Tabella1[[#This Row],[Popolazione]]&lt;100000),"Compreso",Tabella1[[#This Row],[Regione]])</f>
        <v>CAMPANIA</v>
      </c>
    </row>
    <row r="5998" spans="1:7" x14ac:dyDescent="0.25">
      <c r="A5998" s="26" t="s">
        <v>5078</v>
      </c>
      <c r="B5998" s="4" t="str">
        <f>IFERROR(VLOOKUP(A5998,PEC!A$2:B$7902,2,0),"PEC NON ESISTENTE")</f>
        <v>segreteria</v>
      </c>
      <c r="C5998" s="3" t="s">
        <v>8234</v>
      </c>
      <c r="D5998" s="3" t="s">
        <v>8238</v>
      </c>
      <c r="E5998" s="32">
        <v>1560</v>
      </c>
      <c r="F5998" s="1" t="str">
        <f>IF(Tabella1[[#This Row],[Popolazione]]&gt;300000,"Trovato","")</f>
        <v/>
      </c>
      <c r="G5998" s="1" t="str">
        <f>IF(AND(Tabella1[[#This Row],[Popolazione]]&gt;50000,Tabella1[[#This Row],[Popolazione]]&lt;100000),"Compreso",Tabella1[[#This Row],[Regione]])</f>
        <v>CAMPANIA</v>
      </c>
    </row>
    <row r="5999" spans="1:7" x14ac:dyDescent="0.25">
      <c r="A5999" s="26" t="s">
        <v>5155</v>
      </c>
      <c r="B5999" s="4" t="str">
        <f>IFERROR(VLOOKUP(A5999,PEC!A$2:B$7902,2,0),"PEC NON ESISTENTE")</f>
        <v>info</v>
      </c>
      <c r="C5999" s="3" t="s">
        <v>8234</v>
      </c>
      <c r="D5999" s="3" t="s">
        <v>8238</v>
      </c>
      <c r="E5999" s="32">
        <v>2081</v>
      </c>
      <c r="F5999" s="1" t="str">
        <f>IF(Tabella1[[#This Row],[Popolazione]]&gt;300000,"Trovato","")</f>
        <v/>
      </c>
      <c r="G5999" s="1" t="str">
        <f>IF(AND(Tabella1[[#This Row],[Popolazione]]&gt;50000,Tabella1[[#This Row],[Popolazione]]&lt;100000),"Compreso",Tabella1[[#This Row],[Regione]])</f>
        <v>CAMPANIA</v>
      </c>
    </row>
    <row r="6000" spans="1:7" x14ac:dyDescent="0.25">
      <c r="A6000" s="26" t="s">
        <v>5252</v>
      </c>
      <c r="B6000" s="4" t="str">
        <f>IFERROR(VLOOKUP(A6000,PEC!A$2:B$7902,2,0),"PEC NON ESISTENTE")</f>
        <v>pietraroja</v>
      </c>
      <c r="C6000" s="3" t="s">
        <v>8234</v>
      </c>
      <c r="D6000" s="3" t="s">
        <v>8238</v>
      </c>
      <c r="E6000" s="32">
        <v>587</v>
      </c>
      <c r="F6000" s="1" t="str">
        <f>IF(Tabella1[[#This Row],[Popolazione]]&gt;300000,"Trovato","")</f>
        <v/>
      </c>
      <c r="G6000" s="1" t="str">
        <f>IF(AND(Tabella1[[#This Row],[Popolazione]]&gt;50000,Tabella1[[#This Row],[Popolazione]]&lt;100000),"Compreso",Tabella1[[#This Row],[Regione]])</f>
        <v>CAMPANIA</v>
      </c>
    </row>
    <row r="6001" spans="1:7" x14ac:dyDescent="0.25">
      <c r="A6001" s="26" t="s">
        <v>5257</v>
      </c>
      <c r="B6001" s="4" t="str">
        <f>IFERROR(VLOOKUP(A6001,PEC!A$2:B$7902,2,0),"PEC NON ESISTENTE")</f>
        <v>pietrelcina</v>
      </c>
      <c r="C6001" s="3" t="s">
        <v>8234</v>
      </c>
      <c r="D6001" s="3" t="s">
        <v>8238</v>
      </c>
      <c r="E6001" s="32">
        <v>3081</v>
      </c>
      <c r="F6001" s="1" t="str">
        <f>IF(Tabella1[[#This Row],[Popolazione]]&gt;300000,"Trovato","")</f>
        <v/>
      </c>
      <c r="G6001" s="1" t="str">
        <f>IF(AND(Tabella1[[#This Row],[Popolazione]]&gt;50000,Tabella1[[#This Row],[Popolazione]]&lt;100000),"Compreso",Tabella1[[#This Row],[Regione]])</f>
        <v>CAMPANIA</v>
      </c>
    </row>
    <row r="6002" spans="1:7" x14ac:dyDescent="0.25">
      <c r="A6002" s="26" t="s">
        <v>5413</v>
      </c>
      <c r="B6002" s="4" t="str">
        <f>IFERROR(VLOOKUP(A6002,PEC!A$2:B$7902,2,0),"PEC NON ESISTENTE")</f>
        <v>ponte</v>
      </c>
      <c r="C6002" s="3" t="s">
        <v>8234</v>
      </c>
      <c r="D6002" s="3" t="s">
        <v>8238</v>
      </c>
      <c r="E6002" s="32">
        <v>2661</v>
      </c>
      <c r="F6002" s="1" t="str">
        <f>IF(Tabella1[[#This Row],[Popolazione]]&gt;300000,"Trovato","")</f>
        <v/>
      </c>
      <c r="G6002" s="1" t="str">
        <f>IF(AND(Tabella1[[#This Row],[Popolazione]]&gt;50000,Tabella1[[#This Row],[Popolazione]]&lt;100000),"Compreso",Tabella1[[#This Row],[Regione]])</f>
        <v>CAMPANIA</v>
      </c>
    </row>
    <row r="6003" spans="1:7" x14ac:dyDescent="0.25">
      <c r="A6003" s="26" t="s">
        <v>5434</v>
      </c>
      <c r="B6003" s="4" t="str">
        <f>IFERROR(VLOOKUP(A6003,PEC!A$2:B$7902,2,0),"PEC NON ESISTENTE")</f>
        <v>comune.pontelandolfo</v>
      </c>
      <c r="C6003" s="3" t="s">
        <v>8234</v>
      </c>
      <c r="D6003" s="3" t="s">
        <v>8238</v>
      </c>
      <c r="E6003" s="32">
        <v>2288</v>
      </c>
      <c r="F6003" s="1" t="str">
        <f>IF(Tabella1[[#This Row],[Popolazione]]&gt;300000,"Trovato","")</f>
        <v/>
      </c>
      <c r="G6003" s="1" t="str">
        <f>IF(AND(Tabella1[[#This Row],[Popolazione]]&gt;50000,Tabella1[[#This Row],[Popolazione]]&lt;100000),"Compreso",Tabella1[[#This Row],[Regione]])</f>
        <v>CAMPANIA</v>
      </c>
    </row>
    <row r="6004" spans="1:7" x14ac:dyDescent="0.25">
      <c r="A6004" s="26" t="s">
        <v>5607</v>
      </c>
      <c r="B6004" s="4" t="str">
        <f>IFERROR(VLOOKUP(A6004,PEC!A$2:B$7902,2,0),"PEC NON ESISTENTE")</f>
        <v>puglianello</v>
      </c>
      <c r="C6004" s="3" t="s">
        <v>8234</v>
      </c>
      <c r="D6004" s="3" t="s">
        <v>8238</v>
      </c>
      <c r="E6004" s="32">
        <v>1380</v>
      </c>
      <c r="F6004" s="1" t="str">
        <f>IF(Tabella1[[#This Row],[Popolazione]]&gt;300000,"Trovato","")</f>
        <v/>
      </c>
      <c r="G6004" s="1" t="str">
        <f>IF(AND(Tabella1[[#This Row],[Popolazione]]&gt;50000,Tabella1[[#This Row],[Popolazione]]&lt;100000),"Compreso",Tabella1[[#This Row],[Regione]])</f>
        <v>CAMPANIA</v>
      </c>
    </row>
    <row r="6005" spans="1:7" x14ac:dyDescent="0.25">
      <c r="A6005" s="26" t="s">
        <v>5700</v>
      </c>
      <c r="B6005" s="4" t="str">
        <f>IFERROR(VLOOKUP(A6005,PEC!A$2:B$7902,2,0),"PEC NON ESISTENTE")</f>
        <v>protocollo.reino</v>
      </c>
      <c r="C6005" s="3" t="s">
        <v>8234</v>
      </c>
      <c r="D6005" s="3" t="s">
        <v>8238</v>
      </c>
      <c r="E6005" s="32">
        <v>1262</v>
      </c>
      <c r="F6005" s="1" t="str">
        <f>IF(Tabella1[[#This Row],[Popolazione]]&gt;300000,"Trovato","")</f>
        <v/>
      </c>
      <c r="G6005" s="1" t="str">
        <f>IF(AND(Tabella1[[#This Row],[Popolazione]]&gt;50000,Tabella1[[#This Row],[Popolazione]]&lt;100000),"Compreso",Tabella1[[#This Row],[Regione]])</f>
        <v>CAMPANIA</v>
      </c>
    </row>
    <row r="6006" spans="1:7" x14ac:dyDescent="0.25">
      <c r="A6006" s="26" t="s">
        <v>6087</v>
      </c>
      <c r="B6006" s="4" t="str">
        <f>IFERROR(VLOOKUP(A6006,PEC!A$2:B$7902,2,0),"PEC NON ESISTENTE")</f>
        <v>protocollo.sanbartolomeoingaldo</v>
      </c>
      <c r="C6006" s="3" t="s">
        <v>8234</v>
      </c>
      <c r="D6006" s="3" t="s">
        <v>8238</v>
      </c>
      <c r="E6006" s="32">
        <v>5090</v>
      </c>
      <c r="F6006" s="1" t="str">
        <f>IF(Tabella1[[#This Row],[Popolazione]]&gt;300000,"Trovato","")</f>
        <v/>
      </c>
      <c r="G6006" s="1" t="str">
        <f>IF(AND(Tabella1[[#This Row],[Popolazione]]&gt;50000,Tabella1[[#This Row],[Popolazione]]&lt;100000),"Compreso",Tabella1[[#This Row],[Regione]])</f>
        <v>CAMPANIA</v>
      </c>
    </row>
    <row r="6007" spans="1:7" x14ac:dyDescent="0.25">
      <c r="A6007" s="26" t="s">
        <v>6177</v>
      </c>
      <c r="B6007" s="4" t="str">
        <f>IFERROR(VLOOKUP(A6007,PEC!A$2:B$7902,2,0),"PEC NON ESISTENTE")</f>
        <v>protocollosgs</v>
      </c>
      <c r="C6007" s="3" t="s">
        <v>8234</v>
      </c>
      <c r="D6007" s="3" t="s">
        <v>8238</v>
      </c>
      <c r="E6007" s="32">
        <v>9809</v>
      </c>
      <c r="F6007" s="1" t="str">
        <f>IF(Tabella1[[#This Row],[Popolazione]]&gt;300000,"Trovato","")</f>
        <v/>
      </c>
      <c r="G6007" s="1" t="str">
        <f>IF(AND(Tabella1[[#This Row],[Popolazione]]&gt;50000,Tabella1[[#This Row],[Popolazione]]&lt;100000),"Compreso",Tabella1[[#This Row],[Regione]])</f>
        <v>CAMPANIA</v>
      </c>
    </row>
    <row r="6008" spans="1:7" x14ac:dyDescent="0.25">
      <c r="A6008" s="26" t="s">
        <v>6185</v>
      </c>
      <c r="B6008" s="4" t="str">
        <f>IFERROR(VLOOKUP(A6008,PEC!A$2:B$7902,2,0),"PEC NON ESISTENTE")</f>
        <v>protocollo</v>
      </c>
      <c r="C6008" s="3" t="s">
        <v>8234</v>
      </c>
      <c r="D6008" s="3" t="s">
        <v>8238</v>
      </c>
      <c r="E6008" s="32">
        <v>3050</v>
      </c>
      <c r="F6008" s="1" t="str">
        <f>IF(Tabella1[[#This Row],[Popolazione]]&gt;300000,"Trovato","")</f>
        <v/>
      </c>
      <c r="G6008" s="1" t="str">
        <f>IF(AND(Tabella1[[#This Row],[Popolazione]]&gt;50000,Tabella1[[#This Row],[Popolazione]]&lt;100000),"Compreso",Tabella1[[#This Row],[Regione]])</f>
        <v>CAMPANIA</v>
      </c>
    </row>
    <row r="6009" spans="1:7" x14ac:dyDescent="0.25">
      <c r="A6009" s="26" t="s">
        <v>6229</v>
      </c>
      <c r="B6009" s="4" t="str">
        <f>IFERROR(VLOOKUP(A6009,PEC!A$2:B$7902,2,0),"PEC NON ESISTENTE")</f>
        <v>protocollogenerale.sanleuciodelsannio</v>
      </c>
      <c r="C6009" s="3" t="s">
        <v>8234</v>
      </c>
      <c r="D6009" s="3" t="s">
        <v>8238</v>
      </c>
      <c r="E6009" s="32">
        <v>3238</v>
      </c>
      <c r="F6009" s="1" t="str">
        <f>IF(Tabella1[[#This Row],[Popolazione]]&gt;300000,"Trovato","")</f>
        <v/>
      </c>
      <c r="G6009" s="1" t="str">
        <f>IF(AND(Tabella1[[#This Row],[Popolazione]]&gt;50000,Tabella1[[#This Row],[Popolazione]]&lt;100000),"Compreso",Tabella1[[#This Row],[Regione]])</f>
        <v>CAMPANIA</v>
      </c>
    </row>
    <row r="6010" spans="1:7" x14ac:dyDescent="0.25">
      <c r="A6010" s="26" t="s">
        <v>6230</v>
      </c>
      <c r="B6010" s="4" t="str">
        <f>IFERROR(VLOOKUP(A6010,PEC!A$2:B$7902,2,0),"PEC NON ESISTENTE")</f>
        <v>tecnico2.sanlorenzello</v>
      </c>
      <c r="C6010" s="3" t="s">
        <v>8234</v>
      </c>
      <c r="D6010" s="3" t="s">
        <v>8238</v>
      </c>
      <c r="E6010" s="32">
        <v>2320</v>
      </c>
      <c r="F6010" s="1" t="str">
        <f>IF(Tabella1[[#This Row],[Popolazione]]&gt;300000,"Trovato","")</f>
        <v/>
      </c>
      <c r="G6010" s="1" t="str">
        <f>IF(AND(Tabella1[[#This Row],[Popolazione]]&gt;50000,Tabella1[[#This Row],[Popolazione]]&lt;100000),"Compreso",Tabella1[[#This Row],[Regione]])</f>
        <v>CAMPANIA</v>
      </c>
    </row>
    <row r="6011" spans="1:7" x14ac:dyDescent="0.25">
      <c r="A6011" s="26" t="s">
        <v>6236</v>
      </c>
      <c r="B6011" s="4" t="str">
        <f>IFERROR(VLOOKUP(A6011,PEC!A$2:B$7902,2,0),"PEC NON ESISTENTE")</f>
        <v>prot.slm</v>
      </c>
      <c r="C6011" s="3" t="s">
        <v>8234</v>
      </c>
      <c r="D6011" s="3" t="s">
        <v>8238</v>
      </c>
      <c r="E6011" s="32">
        <v>2165</v>
      </c>
      <c r="F6011" s="1" t="str">
        <f>IF(Tabella1[[#This Row],[Popolazione]]&gt;300000,"Trovato","")</f>
        <v/>
      </c>
      <c r="G6011" s="1" t="str">
        <f>IF(AND(Tabella1[[#This Row],[Popolazione]]&gt;50000,Tabella1[[#This Row],[Popolazione]]&lt;100000),"Compreso",Tabella1[[#This Row],[Regione]])</f>
        <v>CAMPANIA</v>
      </c>
    </row>
    <row r="6012" spans="1:7" x14ac:dyDescent="0.25">
      <c r="A6012" s="26" t="s">
        <v>6238</v>
      </c>
      <c r="B6012" s="4" t="str">
        <f>IFERROR(VLOOKUP(A6012,PEC!A$2:B$7902,2,0),"PEC NON ESISTENTE")</f>
        <v>info</v>
      </c>
      <c r="C6012" s="3" t="s">
        <v>8234</v>
      </c>
      <c r="D6012" s="3" t="s">
        <v>8238</v>
      </c>
      <c r="E6012" s="32">
        <v>863</v>
      </c>
      <c r="F6012" s="1" t="str">
        <f>IF(Tabella1[[#This Row],[Popolazione]]&gt;300000,"Trovato","")</f>
        <v/>
      </c>
      <c r="G6012" s="1" t="str">
        <f>IF(AND(Tabella1[[#This Row],[Popolazione]]&gt;50000,Tabella1[[#This Row],[Popolazione]]&lt;100000),"Compreso",Tabella1[[#This Row],[Regione]])</f>
        <v>CAMPANIA</v>
      </c>
    </row>
    <row r="6013" spans="1:7" x14ac:dyDescent="0.25">
      <c r="A6013" s="26" t="s">
        <v>6245</v>
      </c>
      <c r="B6013" s="4" t="str">
        <f>IFERROR(VLOOKUP(A6013,PEC!A$2:B$7902,2,0),"PEC NON ESISTENTE")</f>
        <v>postmaster</v>
      </c>
      <c r="C6013" s="3" t="s">
        <v>8234</v>
      </c>
      <c r="D6013" s="3" t="s">
        <v>8238</v>
      </c>
      <c r="E6013" s="32">
        <v>3544</v>
      </c>
      <c r="F6013" s="1" t="str">
        <f>IF(Tabella1[[#This Row],[Popolazione]]&gt;300000,"Trovato","")</f>
        <v/>
      </c>
      <c r="G6013" s="1" t="str">
        <f>IF(AND(Tabella1[[#This Row],[Popolazione]]&gt;50000,Tabella1[[#This Row],[Popolazione]]&lt;100000),"Compreso",Tabella1[[#This Row],[Regione]])</f>
        <v>CAMPANIA</v>
      </c>
    </row>
    <row r="6014" spans="1:7" x14ac:dyDescent="0.25">
      <c r="A6014" s="26" t="s">
        <v>6263</v>
      </c>
      <c r="B6014" s="4" t="str">
        <f>IFERROR(VLOOKUP(A6014,PEC!A$2:B$7902,2,0),"PEC NON ESISTENTE")</f>
        <v>sanmartinosannita</v>
      </c>
      <c r="C6014" s="3" t="s">
        <v>8234</v>
      </c>
      <c r="D6014" s="3" t="s">
        <v>8238</v>
      </c>
      <c r="E6014" s="32">
        <v>1277</v>
      </c>
      <c r="F6014" s="1" t="str">
        <f>IF(Tabella1[[#This Row],[Popolazione]]&gt;300000,"Trovato","")</f>
        <v/>
      </c>
      <c r="G6014" s="1" t="str">
        <f>IF(AND(Tabella1[[#This Row],[Popolazione]]&gt;50000,Tabella1[[#This Row],[Popolazione]]&lt;100000),"Compreso",Tabella1[[#This Row],[Regione]])</f>
        <v>CAMPANIA</v>
      </c>
    </row>
    <row r="6015" spans="1:7" x14ac:dyDescent="0.25">
      <c r="A6015" s="26" t="s">
        <v>6287</v>
      </c>
      <c r="B6015" s="4" t="str">
        <f>IFERROR(VLOOKUP(A6015,PEC!A$2:B$7902,2,0),"PEC NON ESISTENTE")</f>
        <v>comune.sannazzaro</v>
      </c>
      <c r="C6015" s="3" t="s">
        <v>8234</v>
      </c>
      <c r="D6015" s="3" t="s">
        <v>8238</v>
      </c>
      <c r="E6015" s="32">
        <v>914</v>
      </c>
      <c r="F6015" s="1" t="str">
        <f>IF(Tabella1[[#This Row],[Popolazione]]&gt;300000,"Trovato","")</f>
        <v/>
      </c>
      <c r="G6015" s="1" t="str">
        <f>IF(AND(Tabella1[[#This Row],[Popolazione]]&gt;50000,Tabella1[[#This Row],[Popolazione]]&lt;100000),"Compreso",Tabella1[[#This Row],[Regione]])</f>
        <v>CAMPANIA</v>
      </c>
    </row>
    <row r="6016" spans="1:7" x14ac:dyDescent="0.25">
      <c r="A6016" s="26" t="s">
        <v>6293</v>
      </c>
      <c r="B6016" s="4" t="str">
        <f>IFERROR(VLOOKUP(A6016,PEC!A$2:B$7902,2,0),"PEC NON ESISTENTE")</f>
        <v>anagrafe.sannicolamanfredi</v>
      </c>
      <c r="C6016" s="3" t="s">
        <v>8234</v>
      </c>
      <c r="D6016" s="3" t="s">
        <v>8238</v>
      </c>
      <c r="E6016" s="32">
        <v>3624</v>
      </c>
      <c r="F6016" s="1" t="str">
        <f>IF(Tabella1[[#This Row],[Popolazione]]&gt;300000,"Trovato","")</f>
        <v/>
      </c>
      <c r="G6016" s="1" t="str">
        <f>IF(AND(Tabella1[[#This Row],[Popolazione]]&gt;50000,Tabella1[[#This Row],[Popolazione]]&lt;100000),"Compreso",Tabella1[[#This Row],[Regione]])</f>
        <v>CAMPANIA</v>
      </c>
    </row>
    <row r="6017" spans="1:7" x14ac:dyDescent="0.25">
      <c r="A6017" s="26" t="s">
        <v>6347</v>
      </c>
      <c r="B6017" s="4" t="str">
        <f>IFERROR(VLOOKUP(A6017,PEC!A$2:B$7902,2,0),"PEC NON ESISTENTE")</f>
        <v>sansalvatoretelesino</v>
      </c>
      <c r="C6017" s="3" t="s">
        <v>8234</v>
      </c>
      <c r="D6017" s="3" t="s">
        <v>8238</v>
      </c>
      <c r="E6017" s="32">
        <v>4038</v>
      </c>
      <c r="F6017" s="1" t="str">
        <f>IF(Tabella1[[#This Row],[Popolazione]]&gt;300000,"Trovato","")</f>
        <v/>
      </c>
      <c r="G6017" s="1" t="str">
        <f>IF(AND(Tabella1[[#This Row],[Popolazione]]&gt;50000,Tabella1[[#This Row],[Popolazione]]&lt;100000),"Compreso",Tabella1[[#This Row],[Regione]])</f>
        <v>CAMPANIA</v>
      </c>
    </row>
    <row r="6018" spans="1:7" x14ac:dyDescent="0.25">
      <c r="A6018" s="26" t="s">
        <v>6479</v>
      </c>
      <c r="B6018" s="4" t="str">
        <f>IFERROR(VLOOKUP(A6018,PEC!A$2:B$7902,2,0),"PEC NON ESISTENTE")</f>
        <v>info</v>
      </c>
      <c r="C6018" s="3" t="s">
        <v>8234</v>
      </c>
      <c r="D6018" s="3" t="s">
        <v>8238</v>
      </c>
      <c r="E6018" s="32">
        <v>985</v>
      </c>
      <c r="F6018" s="1" t="str">
        <f>IF(Tabella1[[#This Row],[Popolazione]]&gt;300000,"Trovato","")</f>
        <v/>
      </c>
      <c r="G6018" s="1" t="str">
        <f>IF(AND(Tabella1[[#This Row],[Popolazione]]&gt;50000,Tabella1[[#This Row],[Popolazione]]&lt;100000),"Compreso",Tabella1[[#This Row],[Regione]])</f>
        <v>CAMPANIA</v>
      </c>
    </row>
    <row r="6019" spans="1:7" x14ac:dyDescent="0.25">
      <c r="A6019" s="26" t="s">
        <v>6405</v>
      </c>
      <c r="B6019" s="4" t="str">
        <f>IFERROR(VLOOKUP(A6019,PEC!A$2:B$7902,2,0),"PEC NON ESISTENTE")</f>
        <v>PEC NON ESISTENTE</v>
      </c>
      <c r="C6019" s="3" t="s">
        <v>8234</v>
      </c>
      <c r="D6019" s="3" t="s">
        <v>8238</v>
      </c>
      <c r="E6019" s="32">
        <v>11310</v>
      </c>
      <c r="F6019" s="1" t="str">
        <f>IF(Tabella1[[#This Row],[Popolazione]]&gt;300000,"Trovato","")</f>
        <v/>
      </c>
      <c r="G6019" s="1" t="str">
        <f>IF(AND(Tabella1[[#This Row],[Popolazione]]&gt;50000,Tabella1[[#This Row],[Popolazione]]&lt;100000),"Compreso",Tabella1[[#This Row],[Regione]])</f>
        <v>CAMPANIA</v>
      </c>
    </row>
    <row r="6020" spans="1:7" x14ac:dyDescent="0.25">
      <c r="A6020" s="26" t="s">
        <v>6425</v>
      </c>
      <c r="B6020" s="4" t="str">
        <f>IFERROR(VLOOKUP(A6020,PEC!A$2:B$7902,2,0),"PEC NON ESISTENTE")</f>
        <v>protocollo</v>
      </c>
      <c r="C6020" s="3" t="s">
        <v>8234</v>
      </c>
      <c r="D6020" s="3" t="s">
        <v>8238</v>
      </c>
      <c r="E6020" s="32">
        <v>4264</v>
      </c>
      <c r="F6020" s="1" t="str">
        <f>IF(Tabella1[[#This Row],[Popolazione]]&gt;300000,"Trovato","")</f>
        <v/>
      </c>
      <c r="G6020" s="1" t="str">
        <f>IF(AND(Tabella1[[#This Row],[Popolazione]]&gt;50000,Tabella1[[#This Row],[Popolazione]]&lt;100000),"Compreso",Tabella1[[#This Row],[Regione]])</f>
        <v>CAMPANIA</v>
      </c>
    </row>
    <row r="6021" spans="1:7" x14ac:dyDescent="0.25">
      <c r="A6021" s="26" t="s">
        <v>6579</v>
      </c>
      <c r="B6021" s="4" t="str">
        <f>IFERROR(VLOOKUP(A6021,PEC!A$2:B$7902,2,0),"PEC NON ESISTENTE")</f>
        <v>ufftecnico.sassinoro</v>
      </c>
      <c r="C6021" s="3" t="s">
        <v>8234</v>
      </c>
      <c r="D6021" s="3" t="s">
        <v>8238</v>
      </c>
      <c r="E6021" s="32">
        <v>659</v>
      </c>
      <c r="F6021" s="1" t="str">
        <f>IF(Tabella1[[#This Row],[Popolazione]]&gt;300000,"Trovato","")</f>
        <v/>
      </c>
      <c r="G6021" s="1" t="str">
        <f>IF(AND(Tabella1[[#This Row],[Popolazione]]&gt;50000,Tabella1[[#This Row],[Popolazione]]&lt;100000),"Compreso",Tabella1[[#This Row],[Regione]])</f>
        <v>CAMPANIA</v>
      </c>
    </row>
    <row r="6022" spans="1:7" x14ac:dyDescent="0.25">
      <c r="A6022" s="26" t="s">
        <v>6843</v>
      </c>
      <c r="B6022" s="4" t="str">
        <f>IFERROR(VLOOKUP(A6022,PEC!A$2:B$7902,2,0),"PEC NON ESISTENTE")</f>
        <v>comune.solopaca</v>
      </c>
      <c r="C6022" s="3" t="s">
        <v>8234</v>
      </c>
      <c r="D6022" s="3" t="s">
        <v>8238</v>
      </c>
      <c r="E6022" s="32">
        <v>3956</v>
      </c>
      <c r="F6022" s="1" t="str">
        <f>IF(Tabella1[[#This Row],[Popolazione]]&gt;300000,"Trovato","")</f>
        <v/>
      </c>
      <c r="G6022" s="1" t="str">
        <f>IF(AND(Tabella1[[#This Row],[Popolazione]]&gt;50000,Tabella1[[#This Row],[Popolazione]]&lt;100000),"Compreso",Tabella1[[#This Row],[Regione]])</f>
        <v>CAMPANIA</v>
      </c>
    </row>
    <row r="6023" spans="1:7" x14ac:dyDescent="0.25">
      <c r="A6023" s="26" t="s">
        <v>7042</v>
      </c>
      <c r="B6023" s="4" t="str">
        <f>IFERROR(VLOOKUP(A6023,PEC!A$2:B$7902,2,0),"PEC NON ESISTENTE")</f>
        <v>comune.teleseterme.protocollo</v>
      </c>
      <c r="C6023" s="3" t="s">
        <v>8234</v>
      </c>
      <c r="D6023" s="3" t="s">
        <v>8238</v>
      </c>
      <c r="E6023" s="32">
        <v>6964</v>
      </c>
      <c r="F6023" s="1" t="str">
        <f>IF(Tabella1[[#This Row],[Popolazione]]&gt;300000,"Trovato","")</f>
        <v/>
      </c>
      <c r="G6023" s="1" t="str">
        <f>IF(AND(Tabella1[[#This Row],[Popolazione]]&gt;50000,Tabella1[[#This Row],[Popolazione]]&lt;100000),"Compreso",Tabella1[[#This Row],[Regione]])</f>
        <v>CAMPANIA</v>
      </c>
    </row>
    <row r="6024" spans="1:7" x14ac:dyDescent="0.25">
      <c r="A6024" s="26" t="s">
        <v>7117</v>
      </c>
      <c r="B6024" s="4" t="str">
        <f>IFERROR(VLOOKUP(A6024,PEC!A$2:B$7902,2,0),"PEC NON ESISTENTE")</f>
        <v>comune.toccocaudio</v>
      </c>
      <c r="C6024" s="3" t="s">
        <v>8234</v>
      </c>
      <c r="D6024" s="3" t="s">
        <v>8238</v>
      </c>
      <c r="E6024" s="32">
        <v>1543</v>
      </c>
      <c r="F6024" s="1" t="str">
        <f>IF(Tabella1[[#This Row],[Popolazione]]&gt;300000,"Trovato","")</f>
        <v/>
      </c>
      <c r="G6024" s="1" t="str">
        <f>IF(AND(Tabella1[[#This Row],[Popolazione]]&gt;50000,Tabella1[[#This Row],[Popolazione]]&lt;100000),"Compreso",Tabella1[[#This Row],[Regione]])</f>
        <v>CAMPANIA</v>
      </c>
    </row>
    <row r="6025" spans="1:7" x14ac:dyDescent="0.25">
      <c r="A6025" s="26" t="s">
        <v>7188</v>
      </c>
      <c r="B6025" s="4" t="str">
        <f>IFERROR(VLOOKUP(A6025,PEC!A$2:B$7902,2,0),"PEC NON ESISTENTE")</f>
        <v>torrecuso</v>
      </c>
      <c r="C6025" s="3" t="s">
        <v>8234</v>
      </c>
      <c r="D6025" s="3" t="s">
        <v>8238</v>
      </c>
      <c r="E6025" s="32">
        <v>3439</v>
      </c>
      <c r="F6025" s="1" t="str">
        <f>IF(Tabella1[[#This Row],[Popolazione]]&gt;300000,"Trovato","")</f>
        <v/>
      </c>
      <c r="G6025" s="1" t="str">
        <f>IF(AND(Tabella1[[#This Row],[Popolazione]]&gt;50000,Tabella1[[#This Row],[Popolazione]]&lt;100000),"Compreso",Tabella1[[#This Row],[Regione]])</f>
        <v>CAMPANIA</v>
      </c>
    </row>
    <row r="6026" spans="1:7" x14ac:dyDescent="0.25">
      <c r="A6026" s="26" t="s">
        <v>7823</v>
      </c>
      <c r="B6026" s="4" t="str">
        <f>IFERROR(VLOOKUP(A6026,PEC!A$2:B$7902,2,0),"PEC NON ESISTENTE")</f>
        <v>vitulano</v>
      </c>
      <c r="C6026" s="3" t="s">
        <v>8234</v>
      </c>
      <c r="D6026" s="3" t="s">
        <v>8238</v>
      </c>
      <c r="E6026" s="32">
        <v>2930</v>
      </c>
      <c r="F6026" s="1" t="str">
        <f>IF(Tabella1[[#This Row],[Popolazione]]&gt;300000,"Trovato","")</f>
        <v/>
      </c>
      <c r="G6026" s="1" t="str">
        <f>IF(AND(Tabella1[[#This Row],[Popolazione]]&gt;50000,Tabella1[[#This Row],[Popolazione]]&lt;100000),"Compreso",Tabella1[[#This Row],[Regione]])</f>
        <v>CAMPANIA</v>
      </c>
    </row>
    <row r="6027" spans="1:7" x14ac:dyDescent="0.25">
      <c r="A6027" s="26" t="s">
        <v>6451</v>
      </c>
      <c r="B6027" s="4" t="str">
        <f>IFERROR(VLOOKUP(A6027,PEC!A$2:B$7902,2,0),"PEC NON ESISTENTE")</f>
        <v>comune.santarcangelot</v>
      </c>
      <c r="C6027" s="3" t="s">
        <v>8234</v>
      </c>
      <c r="D6027" s="3" t="s">
        <v>8238</v>
      </c>
      <c r="E6027" s="32">
        <v>641</v>
      </c>
      <c r="F6027" s="1" t="str">
        <f>IF(Tabella1[[#This Row],[Popolazione]]&gt;300000,"Trovato","")</f>
        <v/>
      </c>
      <c r="G6027" s="1" t="str">
        <f>IF(AND(Tabella1[[#This Row],[Popolazione]]&gt;50000,Tabella1[[#This Row],[Popolazione]]&lt;100000),"Compreso",Tabella1[[#This Row],[Regione]])</f>
        <v>CAMPANIA</v>
      </c>
    </row>
    <row r="6028" spans="1:7" x14ac:dyDescent="0.25">
      <c r="A6028" s="26" t="s">
        <v>428</v>
      </c>
      <c r="B6028" s="4" t="str">
        <f>IFERROR(VLOOKUP(A6028,PEC!A$2:B$7902,2,0),"PEC NON ESISTENTE")</f>
        <v>protocollo</v>
      </c>
      <c r="C6028" s="3" t="s">
        <v>8234</v>
      </c>
      <c r="D6028" s="3" t="s">
        <v>8238</v>
      </c>
      <c r="E6028" s="32">
        <v>56465</v>
      </c>
      <c r="F6028" s="1" t="str">
        <f>IF(Tabella1[[#This Row],[Popolazione]]&gt;300000,"Trovato","")</f>
        <v/>
      </c>
      <c r="G6028" s="1" t="str">
        <f>IF(AND(Tabella1[[#This Row],[Popolazione]]&gt;50000,Tabella1[[#This Row],[Popolazione]]&lt;100000),"Compreso",Tabella1[[#This Row],[Regione]])</f>
        <v>Compreso</v>
      </c>
    </row>
    <row r="6029" spans="1:7" x14ac:dyDescent="0.25">
      <c r="A6029" s="26" t="s">
        <v>458</v>
      </c>
      <c r="B6029" s="4" t="str">
        <f>IFERROR(VLOOKUP(A6029,PEC!A$2:B$7902,2,0),"PEC NON ESISTENTE")</f>
        <v>protocollo</v>
      </c>
      <c r="C6029" s="3" t="s">
        <v>8234</v>
      </c>
      <c r="D6029" s="3" t="s">
        <v>8238</v>
      </c>
      <c r="E6029" s="32">
        <v>63820</v>
      </c>
      <c r="F6029" s="1" t="str">
        <f>IF(Tabella1[[#This Row],[Popolazione]]&gt;300000,"Trovato","")</f>
        <v/>
      </c>
      <c r="G6029" s="1" t="str">
        <f>IF(AND(Tabella1[[#This Row],[Popolazione]]&gt;50000,Tabella1[[#This Row],[Popolazione]]&lt;100000),"Compreso",Tabella1[[#This Row],[Regione]])</f>
        <v>Compreso</v>
      </c>
    </row>
    <row r="6030" spans="1:7" x14ac:dyDescent="0.25">
      <c r="A6030" s="26" t="s">
        <v>460</v>
      </c>
      <c r="B6030" s="4" t="str">
        <f>IFERROR(VLOOKUP(A6030,PEC!A$2:B$7902,2,0),"PEC NON ESISTENTE")</f>
        <v>protocollo.agerola</v>
      </c>
      <c r="C6030" s="3" t="s">
        <v>8234</v>
      </c>
      <c r="D6030" s="3" t="s">
        <v>8238</v>
      </c>
      <c r="E6030" s="32">
        <v>7373</v>
      </c>
      <c r="F6030" s="1" t="str">
        <f>IF(Tabella1[[#This Row],[Popolazione]]&gt;300000,"Trovato","")</f>
        <v/>
      </c>
      <c r="G6030" s="1" t="str">
        <f>IF(AND(Tabella1[[#This Row],[Popolazione]]&gt;50000,Tabella1[[#This Row],[Popolazione]]&lt;100000),"Compreso",Tabella1[[#This Row],[Regione]])</f>
        <v>CAMPANIA</v>
      </c>
    </row>
    <row r="6031" spans="1:7" x14ac:dyDescent="0.25">
      <c r="A6031" s="26" t="s">
        <v>617</v>
      </c>
      <c r="B6031" s="4" t="str">
        <f>IFERROR(VLOOKUP(A6031,PEC!A$2:B$7902,2,0),"PEC NON ESISTENTE")</f>
        <v>demografico.comunedianacapri</v>
      </c>
      <c r="C6031" s="3" t="s">
        <v>8234</v>
      </c>
      <c r="D6031" s="3" t="s">
        <v>8238</v>
      </c>
      <c r="E6031" s="32">
        <v>6546</v>
      </c>
      <c r="F6031" s="1" t="str">
        <f>IF(Tabella1[[#This Row],[Popolazione]]&gt;300000,"Trovato","")</f>
        <v/>
      </c>
      <c r="G6031" s="1" t="str">
        <f>IF(AND(Tabella1[[#This Row],[Popolazione]]&gt;50000,Tabella1[[#This Row],[Popolazione]]&lt;100000),"Compreso",Tabella1[[#This Row],[Regione]])</f>
        <v>CAMPANIA</v>
      </c>
    </row>
    <row r="6032" spans="1:7" x14ac:dyDescent="0.25">
      <c r="A6032" s="26" t="s">
        <v>757</v>
      </c>
      <c r="B6032" s="4" t="str">
        <f>IFERROR(VLOOKUP(A6032,PEC!A$2:B$7902,2,0),"PEC NON ESISTENTE")</f>
        <v>protocollo</v>
      </c>
      <c r="C6032" s="3" t="s">
        <v>8234</v>
      </c>
      <c r="D6032" s="3" t="s">
        <v>8238</v>
      </c>
      <c r="E6032" s="32">
        <v>34933</v>
      </c>
      <c r="F6032" s="1" t="str">
        <f>IF(Tabella1[[#This Row],[Popolazione]]&gt;300000,"Trovato","")</f>
        <v/>
      </c>
      <c r="G6032" s="1" t="str">
        <f>IF(AND(Tabella1[[#This Row],[Popolazione]]&gt;50000,Tabella1[[#This Row],[Popolazione]]&lt;100000),"Compreso",Tabella1[[#This Row],[Regione]])</f>
        <v>CAMPANIA</v>
      </c>
    </row>
    <row r="6033" spans="1:7" x14ac:dyDescent="0.25">
      <c r="A6033" s="26" t="s">
        <v>826</v>
      </c>
      <c r="B6033" s="4" t="str">
        <f>IFERROR(VLOOKUP(A6033,PEC!A$2:B$7902,2,0),"PEC NON ESISTENTE")</f>
        <v>ufficio.protocollo</v>
      </c>
      <c r="C6033" s="3" t="s">
        <v>8234</v>
      </c>
      <c r="D6033" s="3" t="s">
        <v>8238</v>
      </c>
      <c r="E6033" s="32">
        <v>26648</v>
      </c>
      <c r="F6033" s="1" t="str">
        <f>IF(Tabella1[[#This Row],[Popolazione]]&gt;300000,"Trovato","")</f>
        <v/>
      </c>
      <c r="G6033" s="1" t="str">
        <f>IF(AND(Tabella1[[#This Row],[Popolazione]]&gt;50000,Tabella1[[#This Row],[Popolazione]]&lt;100000),"Compreso",Tabella1[[#This Row],[Regione]])</f>
        <v>CAMPANIA</v>
      </c>
    </row>
    <row r="6034" spans="1:7" x14ac:dyDescent="0.25">
      <c r="A6034" s="26" t="s">
        <v>885</v>
      </c>
      <c r="B6034" s="4" t="str">
        <f>IFERROR(VLOOKUP(A6034,PEC!A$2:B$7902,2,0),"PEC NON ESISTENTE")</f>
        <v>protocollo</v>
      </c>
      <c r="C6034" s="3" t="s">
        <v>8234</v>
      </c>
      <c r="D6034" s="3" t="s">
        <v>8238</v>
      </c>
      <c r="E6034" s="32">
        <v>9882</v>
      </c>
      <c r="F6034" s="1" t="str">
        <f>IF(Tabella1[[#This Row],[Popolazione]]&gt;300000,"Trovato","")</f>
        <v/>
      </c>
      <c r="G6034" s="1" t="str">
        <f>IF(AND(Tabella1[[#This Row],[Popolazione]]&gt;50000,Tabella1[[#This Row],[Popolazione]]&lt;100000),"Compreso",Tabella1[[#This Row],[Regione]])</f>
        <v>CAMPANIA</v>
      </c>
    </row>
    <row r="6035" spans="1:7" x14ac:dyDescent="0.25">
      <c r="A6035" s="26" t="s">
        <v>1218</v>
      </c>
      <c r="B6035" s="4" t="str">
        <f>IFERROR(VLOOKUP(A6035,PEC!A$2:B$7902,2,0),"PEC NON ESISTENTE")</f>
        <v>ufficioelettorale</v>
      </c>
      <c r="C6035" s="3" t="s">
        <v>8234</v>
      </c>
      <c r="D6035" s="3" t="s">
        <v>8238</v>
      </c>
      <c r="E6035" s="32">
        <v>27457</v>
      </c>
      <c r="F6035" s="1" t="str">
        <f>IF(Tabella1[[#This Row],[Popolazione]]&gt;300000,"Trovato","")</f>
        <v/>
      </c>
      <c r="G6035" s="1" t="str">
        <f>IF(AND(Tabella1[[#This Row],[Popolazione]]&gt;50000,Tabella1[[#This Row],[Popolazione]]&lt;100000),"Compreso",Tabella1[[#This Row],[Regione]])</f>
        <v>CAMPANIA</v>
      </c>
    </row>
    <row r="6036" spans="1:7" x14ac:dyDescent="0.25">
      <c r="A6036" s="26" t="s">
        <v>1219</v>
      </c>
      <c r="B6036" s="4" t="str">
        <f>IFERROR(VLOOKUP(A6036,PEC!A$2:B$7902,2,0),"PEC NON ESISTENTE")</f>
        <v>protocollo.boscotrecase</v>
      </c>
      <c r="C6036" s="3" t="s">
        <v>8234</v>
      </c>
      <c r="D6036" s="3" t="s">
        <v>8238</v>
      </c>
      <c r="E6036" s="32">
        <v>10416</v>
      </c>
      <c r="F6036" s="1" t="str">
        <f>IF(Tabella1[[#This Row],[Popolazione]]&gt;300000,"Trovato","")</f>
        <v/>
      </c>
      <c r="G6036" s="1" t="str">
        <f>IF(AND(Tabella1[[#This Row],[Popolazione]]&gt;50000,Tabella1[[#This Row],[Popolazione]]&lt;100000),"Compreso",Tabella1[[#This Row],[Regione]])</f>
        <v>CAMPANIA</v>
      </c>
    </row>
    <row r="6037" spans="1:7" x14ac:dyDescent="0.25">
      <c r="A6037" s="26" t="s">
        <v>1316</v>
      </c>
      <c r="B6037" s="4" t="str">
        <f>IFERROR(VLOOKUP(A6037,PEC!A$2:B$7902,2,0),"PEC NON ESISTENTE")</f>
        <v>protocollo</v>
      </c>
      <c r="C6037" s="3" t="s">
        <v>8234</v>
      </c>
      <c r="D6037" s="3" t="s">
        <v>8238</v>
      </c>
      <c r="E6037" s="32">
        <v>16010</v>
      </c>
      <c r="F6037" s="1" t="str">
        <f>IF(Tabella1[[#This Row],[Popolazione]]&gt;300000,"Trovato","")</f>
        <v/>
      </c>
      <c r="G6037" s="1" t="str">
        <f>IF(AND(Tabella1[[#This Row],[Popolazione]]&gt;50000,Tabella1[[#This Row],[Popolazione]]&lt;100000),"Compreso",Tabella1[[#This Row],[Regione]])</f>
        <v>CAMPANIA</v>
      </c>
    </row>
    <row r="6038" spans="1:7" x14ac:dyDescent="0.25">
      <c r="A6038" s="26" t="s">
        <v>1402</v>
      </c>
      <c r="B6038" s="4" t="str">
        <f>IFERROR(VLOOKUP(A6038,PEC!A$2:B$7902,2,0),"PEC NON ESISTENTE")</f>
        <v>anagelett.caivano</v>
      </c>
      <c r="C6038" s="3" t="s">
        <v>8234</v>
      </c>
      <c r="D6038" s="3" t="s">
        <v>8238</v>
      </c>
      <c r="E6038" s="32">
        <v>37654</v>
      </c>
      <c r="F6038" s="1" t="str">
        <f>IF(Tabella1[[#This Row],[Popolazione]]&gt;300000,"Trovato","")</f>
        <v/>
      </c>
      <c r="G6038" s="1" t="str">
        <f>IF(AND(Tabella1[[#This Row],[Popolazione]]&gt;50000,Tabella1[[#This Row],[Popolazione]]&lt;100000),"Compreso",Tabella1[[#This Row],[Regione]])</f>
        <v>CAMPANIA</v>
      </c>
    </row>
    <row r="6039" spans="1:7" x14ac:dyDescent="0.25">
      <c r="A6039" s="26" t="s">
        <v>1465</v>
      </c>
      <c r="B6039" s="4" t="str">
        <f>IFERROR(VLOOKUP(A6039,PEC!A$2:B$7902,2,0),"PEC NON ESISTENTE")</f>
        <v>comune</v>
      </c>
      <c r="C6039" s="3" t="s">
        <v>8234</v>
      </c>
      <c r="D6039" s="3" t="s">
        <v>8238</v>
      </c>
      <c r="E6039" s="32">
        <v>12537</v>
      </c>
      <c r="F6039" s="1" t="str">
        <f>IF(Tabella1[[#This Row],[Popolazione]]&gt;300000,"Trovato","")</f>
        <v/>
      </c>
      <c r="G6039" s="1" t="str">
        <f>IF(AND(Tabella1[[#This Row],[Popolazione]]&gt;50000,Tabella1[[#This Row],[Popolazione]]&lt;100000),"Compreso",Tabella1[[#This Row],[Regione]])</f>
        <v>CAMPANIA</v>
      </c>
    </row>
    <row r="6040" spans="1:7" x14ac:dyDescent="0.25">
      <c r="A6040" s="26" t="s">
        <v>1549</v>
      </c>
      <c r="B6040" s="4" t="str">
        <f>IFERROR(VLOOKUP(A6040,PEC!A$2:B$7902,2,0),"PEC NON ESISTENTE")</f>
        <v>affarigenerali.camposano</v>
      </c>
      <c r="C6040" s="3" t="s">
        <v>8234</v>
      </c>
      <c r="D6040" s="3" t="s">
        <v>8238</v>
      </c>
      <c r="E6040" s="32">
        <v>5365</v>
      </c>
      <c r="F6040" s="1" t="str">
        <f>IF(Tabella1[[#This Row],[Popolazione]]&gt;300000,"Trovato","")</f>
        <v/>
      </c>
      <c r="G6040" s="1" t="str">
        <f>IF(AND(Tabella1[[#This Row],[Popolazione]]&gt;50000,Tabella1[[#This Row],[Popolazione]]&lt;100000),"Compreso",Tabella1[[#This Row],[Regione]])</f>
        <v>CAMPANIA</v>
      </c>
    </row>
    <row r="6041" spans="1:7" x14ac:dyDescent="0.25">
      <c r="A6041" s="26" t="s">
        <v>1648</v>
      </c>
      <c r="B6041" s="4" t="str">
        <f>IFERROR(VLOOKUP(A6041,PEC!A$2:B$7902,2,0),"PEC NON ESISTENTE")</f>
        <v>affarigenerali.cittadicapri</v>
      </c>
      <c r="C6041" s="3" t="s">
        <v>8234</v>
      </c>
      <c r="D6041" s="3" t="s">
        <v>8238</v>
      </c>
      <c r="E6041" s="32">
        <v>6831</v>
      </c>
      <c r="F6041" s="1" t="str">
        <f>IF(Tabella1[[#This Row],[Popolazione]]&gt;300000,"Trovato","")</f>
        <v/>
      </c>
      <c r="G6041" s="1" t="str">
        <f>IF(AND(Tabella1[[#This Row],[Popolazione]]&gt;50000,Tabella1[[#This Row],[Popolazione]]&lt;100000),"Compreso",Tabella1[[#This Row],[Regione]])</f>
        <v>CAMPANIA</v>
      </c>
    </row>
    <row r="6042" spans="1:7" x14ac:dyDescent="0.25">
      <c r="A6042" s="26" t="s">
        <v>1680</v>
      </c>
      <c r="B6042" s="4" t="str">
        <f>IFERROR(VLOOKUP(A6042,PEC!A$2:B$7902,2,0),"PEC NON ESISTENTE")</f>
        <v>carbonaradinola.prot</v>
      </c>
      <c r="C6042" s="3" t="s">
        <v>8234</v>
      </c>
      <c r="D6042" s="3" t="s">
        <v>8238</v>
      </c>
      <c r="E6042" s="32">
        <v>2303</v>
      </c>
      <c r="F6042" s="1" t="str">
        <f>IF(Tabella1[[#This Row],[Popolazione]]&gt;300000,"Trovato","")</f>
        <v/>
      </c>
      <c r="G6042" s="1" t="str">
        <f>IF(AND(Tabella1[[#This Row],[Popolazione]]&gt;50000,Tabella1[[#This Row],[Popolazione]]&lt;100000),"Compreso",Tabella1[[#This Row],[Regione]])</f>
        <v>CAMPANIA</v>
      </c>
    </row>
    <row r="6043" spans="1:7" x14ac:dyDescent="0.25">
      <c r="A6043" s="26" t="s">
        <v>1692</v>
      </c>
      <c r="B6043" s="4" t="str">
        <f>IFERROR(VLOOKUP(A6043,PEC!A$2:B$7902,2,0),"PEC NON ESISTENTE")</f>
        <v>protocollo.cardito</v>
      </c>
      <c r="C6043" s="3" t="s">
        <v>8234</v>
      </c>
      <c r="D6043" s="3" t="s">
        <v>8238</v>
      </c>
      <c r="E6043" s="32">
        <v>22322</v>
      </c>
      <c r="F6043" s="1" t="str">
        <f>IF(Tabella1[[#This Row],[Popolazione]]&gt;300000,"Trovato","")</f>
        <v/>
      </c>
      <c r="G6043" s="1" t="str">
        <f>IF(AND(Tabella1[[#This Row],[Popolazione]]&gt;50000,Tabella1[[#This Row],[Popolazione]]&lt;100000),"Compreso",Tabella1[[#This Row],[Regione]])</f>
        <v>CAMPANIA</v>
      </c>
    </row>
    <row r="6044" spans="1:7" x14ac:dyDescent="0.25">
      <c r="A6044" s="26" t="s">
        <v>1802</v>
      </c>
      <c r="B6044" s="4" t="str">
        <f>IFERROR(VLOOKUP(A6044,PEC!A$2:B$7902,2,0),"PEC NON ESISTENTE")</f>
        <v>protocollogen.casalnuovo.na</v>
      </c>
      <c r="C6044" s="3" t="s">
        <v>8234</v>
      </c>
      <c r="D6044" s="3" t="s">
        <v>8238</v>
      </c>
      <c r="E6044" s="32">
        <v>48621</v>
      </c>
      <c r="F6044" s="1" t="str">
        <f>IF(Tabella1[[#This Row],[Popolazione]]&gt;300000,"Trovato","")</f>
        <v/>
      </c>
      <c r="G6044" s="1" t="str">
        <f>IF(AND(Tabella1[[#This Row],[Popolazione]]&gt;50000,Tabella1[[#This Row],[Popolazione]]&lt;100000),"Compreso",Tabella1[[#This Row],[Regione]])</f>
        <v>CAMPANIA</v>
      </c>
    </row>
    <row r="6045" spans="1:7" x14ac:dyDescent="0.25">
      <c r="A6045" s="26" t="s">
        <v>1814</v>
      </c>
      <c r="B6045" s="4" t="str">
        <f>IFERROR(VLOOKUP(A6045,PEC!A$2:B$7902,2,0),"PEC NON ESISTENTE")</f>
        <v>casamarciano</v>
      </c>
      <c r="C6045" s="3" t="s">
        <v>8234</v>
      </c>
      <c r="D6045" s="3" t="s">
        <v>8238</v>
      </c>
      <c r="E6045" s="32">
        <v>3272</v>
      </c>
      <c r="F6045" s="1" t="str">
        <f>IF(Tabella1[[#This Row],[Popolazione]]&gt;300000,"Trovato","")</f>
        <v/>
      </c>
      <c r="G6045" s="1" t="str">
        <f>IF(AND(Tabella1[[#This Row],[Popolazione]]&gt;50000,Tabella1[[#This Row],[Popolazione]]&lt;100000),"Compreso",Tabella1[[#This Row],[Regione]])</f>
        <v>CAMPANIA</v>
      </c>
    </row>
    <row r="6046" spans="1:7" x14ac:dyDescent="0.25">
      <c r="A6046" s="26" t="s">
        <v>1816</v>
      </c>
      <c r="B6046" s="4" t="str">
        <f>IFERROR(VLOOKUP(A6046,PEC!A$2:B$7902,2,0),"PEC NON ESISTENTE")</f>
        <v>protocollo</v>
      </c>
      <c r="C6046" s="3" t="s">
        <v>8234</v>
      </c>
      <c r="D6046" s="3" t="s">
        <v>8238</v>
      </c>
      <c r="E6046" s="32">
        <v>8080</v>
      </c>
      <c r="F6046" s="1" t="str">
        <f>IF(Tabella1[[#This Row],[Popolazione]]&gt;300000,"Trovato","")</f>
        <v/>
      </c>
      <c r="G6046" s="1" t="str">
        <f>IF(AND(Tabella1[[#This Row],[Popolazione]]&gt;50000,Tabella1[[#This Row],[Popolazione]]&lt;100000),"Compreso",Tabella1[[#This Row],[Regione]])</f>
        <v>CAMPANIA</v>
      </c>
    </row>
    <row r="6047" spans="1:7" x14ac:dyDescent="0.25">
      <c r="A6047" s="26" t="s">
        <v>1817</v>
      </c>
      <c r="B6047" s="4" t="str">
        <f>IFERROR(VLOOKUP(A6047,PEC!A$2:B$7902,2,0),"PEC NON ESISTENTE")</f>
        <v>protocollo</v>
      </c>
      <c r="C6047" s="3" t="s">
        <v>8234</v>
      </c>
      <c r="D6047" s="3" t="s">
        <v>8238</v>
      </c>
      <c r="E6047" s="32">
        <v>13295</v>
      </c>
      <c r="F6047" s="1" t="str">
        <f>IF(Tabella1[[#This Row],[Popolazione]]&gt;300000,"Trovato","")</f>
        <v/>
      </c>
      <c r="G6047" s="1" t="str">
        <f>IF(AND(Tabella1[[#This Row],[Popolazione]]&gt;50000,Tabella1[[#This Row],[Popolazione]]&lt;100000),"Compreso",Tabella1[[#This Row],[Regione]])</f>
        <v>CAMPANIA</v>
      </c>
    </row>
    <row r="6048" spans="1:7" x14ac:dyDescent="0.25">
      <c r="A6048" s="26" t="s">
        <v>1834</v>
      </c>
      <c r="B6048" s="4" t="str">
        <f>IFERROR(VLOOKUP(A6048,PEC!A$2:B$7902,2,0),"PEC NON ESISTENTE")</f>
        <v>elettorale.casavatore</v>
      </c>
      <c r="C6048" s="3" t="s">
        <v>8234</v>
      </c>
      <c r="D6048" s="3" t="s">
        <v>8238</v>
      </c>
      <c r="E6048" s="32">
        <v>18663</v>
      </c>
      <c r="F6048" s="1" t="str">
        <f>IF(Tabella1[[#This Row],[Popolazione]]&gt;300000,"Trovato","")</f>
        <v/>
      </c>
      <c r="G6048" s="1" t="str">
        <f>IF(AND(Tabella1[[#This Row],[Popolazione]]&gt;50000,Tabella1[[#This Row],[Popolazione]]&lt;100000),"Compreso",Tabella1[[#This Row],[Regione]])</f>
        <v>CAMPANIA</v>
      </c>
    </row>
    <row r="6049" spans="1:7" x14ac:dyDescent="0.25">
      <c r="A6049" s="26" t="s">
        <v>1855</v>
      </c>
      <c r="B6049" s="4" t="str">
        <f>IFERROR(VLOOKUP(A6049,PEC!A$2:B$7902,2,0),"PEC NON ESISTENTE")</f>
        <v>comune</v>
      </c>
      <c r="C6049" s="3" t="s">
        <v>8234</v>
      </c>
      <c r="D6049" s="3" t="s">
        <v>8238</v>
      </c>
      <c r="E6049" s="32">
        <v>3852</v>
      </c>
      <c r="F6049" s="1" t="str">
        <f>IF(Tabella1[[#This Row],[Popolazione]]&gt;300000,"Trovato","")</f>
        <v/>
      </c>
      <c r="G6049" s="1" t="str">
        <f>IF(AND(Tabella1[[#This Row],[Popolazione]]&gt;50000,Tabella1[[#This Row],[Popolazione]]&lt;100000),"Compreso",Tabella1[[#This Row],[Regione]])</f>
        <v>CAMPANIA</v>
      </c>
    </row>
    <row r="6050" spans="1:7" x14ac:dyDescent="0.25">
      <c r="A6050" s="26" t="s">
        <v>1863</v>
      </c>
      <c r="B6050" s="4" t="str">
        <f>IFERROR(VLOOKUP(A6050,PEC!A$2:B$7902,2,0),"PEC NON ESISTENTE")</f>
        <v>protocollo</v>
      </c>
      <c r="C6050" s="3" t="s">
        <v>8234</v>
      </c>
      <c r="D6050" s="3" t="s">
        <v>8238</v>
      </c>
      <c r="E6050" s="32">
        <v>78647</v>
      </c>
      <c r="F6050" s="1" t="str">
        <f>IF(Tabella1[[#This Row],[Popolazione]]&gt;300000,"Trovato","")</f>
        <v/>
      </c>
      <c r="G6050" s="1" t="str">
        <f>IF(AND(Tabella1[[#This Row],[Popolazione]]&gt;50000,Tabella1[[#This Row],[Popolazione]]&lt;100000),"Compreso",Tabella1[[#This Row],[Regione]])</f>
        <v>Compreso</v>
      </c>
    </row>
    <row r="6051" spans="1:7" x14ac:dyDescent="0.25">
      <c r="A6051" s="26" t="s">
        <v>1983</v>
      </c>
      <c r="B6051" s="4">
        <f>IFERROR(VLOOKUP(A6051,PEC!A$2:B$7902,2,0),"PEC NON ESISTENTE")</f>
        <v>0</v>
      </c>
      <c r="C6051" s="3" t="s">
        <v>8234</v>
      </c>
      <c r="D6051" s="3" t="s">
        <v>8238</v>
      </c>
      <c r="E6051" s="32">
        <v>65944</v>
      </c>
      <c r="F6051" s="1" t="str">
        <f>IF(Tabella1[[#This Row],[Popolazione]]&gt;300000,"Trovato","")</f>
        <v/>
      </c>
      <c r="G6051" s="1" t="str">
        <f>IF(AND(Tabella1[[#This Row],[Popolazione]]&gt;50000,Tabella1[[#This Row],[Popolazione]]&lt;100000),"Compreso",Tabella1[[#This Row],[Regione]])</f>
        <v>Compreso</v>
      </c>
    </row>
    <row r="6052" spans="1:7" x14ac:dyDescent="0.25">
      <c r="A6052" s="26" t="s">
        <v>2023</v>
      </c>
      <c r="B6052" s="4" t="str">
        <f>IFERROR(VLOOKUP(A6052,PEC!A$2:B$7902,2,0),"PEC NON ESISTENTE")</f>
        <v>anagrafe</v>
      </c>
      <c r="C6052" s="3" t="s">
        <v>8234</v>
      </c>
      <c r="D6052" s="3" t="s">
        <v>8238</v>
      </c>
      <c r="E6052" s="32">
        <v>7452</v>
      </c>
      <c r="F6052" s="1" t="str">
        <f>IF(Tabella1[[#This Row],[Popolazione]]&gt;300000,"Trovato","")</f>
        <v/>
      </c>
      <c r="G6052" s="1" t="str">
        <f>IF(AND(Tabella1[[#This Row],[Popolazione]]&gt;50000,Tabella1[[#This Row],[Popolazione]]&lt;100000),"Compreso",Tabella1[[#This Row],[Regione]])</f>
        <v>CAMPANIA</v>
      </c>
    </row>
    <row r="6053" spans="1:7" x14ac:dyDescent="0.25">
      <c r="A6053" s="26" t="s">
        <v>2236</v>
      </c>
      <c r="B6053" s="4" t="str">
        <f>IFERROR(VLOOKUP(A6053,PEC!A$2:B$7902,2,0),"PEC NON ESISTENTE")</f>
        <v>comune.cercola</v>
      </c>
      <c r="C6053" s="3" t="s">
        <v>8234</v>
      </c>
      <c r="D6053" s="3" t="s">
        <v>8238</v>
      </c>
      <c r="E6053" s="32">
        <v>18128</v>
      </c>
      <c r="F6053" s="1" t="str">
        <f>IF(Tabella1[[#This Row],[Popolazione]]&gt;300000,"Trovato","")</f>
        <v/>
      </c>
      <c r="G6053" s="1" t="str">
        <f>IF(AND(Tabella1[[#This Row],[Popolazione]]&gt;50000,Tabella1[[#This Row],[Popolazione]]&lt;100000),"Compreso",Tabella1[[#This Row],[Regione]])</f>
        <v>CAMPANIA</v>
      </c>
    </row>
    <row r="6054" spans="1:7" x14ac:dyDescent="0.25">
      <c r="A6054" s="26" t="s">
        <v>2375</v>
      </c>
      <c r="B6054" s="4" t="str">
        <f>IFERROR(VLOOKUP(A6054,PEC!A$2:B$7902,2,0),"PEC NON ESISTENTE")</f>
        <v>elettorale.cicciano</v>
      </c>
      <c r="C6054" s="3" t="s">
        <v>8234</v>
      </c>
      <c r="D6054" s="3" t="s">
        <v>8238</v>
      </c>
      <c r="E6054" s="32">
        <v>12698</v>
      </c>
      <c r="F6054" s="1" t="str">
        <f>IF(Tabella1[[#This Row],[Popolazione]]&gt;300000,"Trovato","")</f>
        <v/>
      </c>
      <c r="G6054" s="1" t="str">
        <f>IF(AND(Tabella1[[#This Row],[Popolazione]]&gt;50000,Tabella1[[#This Row],[Popolazione]]&lt;100000),"Compreso",Tabella1[[#This Row],[Regione]])</f>
        <v>CAMPANIA</v>
      </c>
    </row>
    <row r="6055" spans="1:7" x14ac:dyDescent="0.25">
      <c r="A6055" s="26" t="s">
        <v>2388</v>
      </c>
      <c r="B6055" s="4" t="str">
        <f>IFERROR(VLOOKUP(A6055,PEC!A$2:B$7902,2,0),"PEC NON ESISTENTE")</f>
        <v>protocollo.cimitile</v>
      </c>
      <c r="C6055" s="3" t="s">
        <v>8234</v>
      </c>
      <c r="D6055" s="3" t="s">
        <v>8238</v>
      </c>
      <c r="E6055" s="32">
        <v>7093</v>
      </c>
      <c r="F6055" s="1" t="str">
        <f>IF(Tabella1[[#This Row],[Popolazione]]&gt;300000,"Trovato","")</f>
        <v/>
      </c>
      <c r="G6055" s="1" t="str">
        <f>IF(AND(Tabella1[[#This Row],[Popolazione]]&gt;50000,Tabella1[[#This Row],[Popolazione]]&lt;100000),"Compreso",Tabella1[[#This Row],[Regione]])</f>
        <v>CAMPANIA</v>
      </c>
    </row>
    <row r="6056" spans="1:7" x14ac:dyDescent="0.25">
      <c r="A6056" s="26" t="s">
        <v>2556</v>
      </c>
      <c r="B6056" s="4" t="str">
        <f>IFERROR(VLOOKUP(A6056,PEC!A$2:B$7902,2,0),"PEC NON ESISTENTE")</f>
        <v>protocollo.comiziano</v>
      </c>
      <c r="C6056" s="3" t="s">
        <v>8234</v>
      </c>
      <c r="D6056" s="3" t="s">
        <v>8238</v>
      </c>
      <c r="E6056" s="32">
        <v>1842</v>
      </c>
      <c r="F6056" s="1" t="str">
        <f>IF(Tabella1[[#This Row],[Popolazione]]&gt;300000,"Trovato","")</f>
        <v/>
      </c>
      <c r="G6056" s="1" t="str">
        <f>IF(AND(Tabella1[[#This Row],[Popolazione]]&gt;50000,Tabella1[[#This Row],[Popolazione]]&lt;100000),"Compreso",Tabella1[[#This Row],[Regione]])</f>
        <v>CAMPANIA</v>
      </c>
    </row>
    <row r="6057" spans="1:7" x14ac:dyDescent="0.25">
      <c r="A6057" s="26" t="s">
        <v>2722</v>
      </c>
      <c r="B6057" s="4" t="str">
        <f>IFERROR(VLOOKUP(A6057,PEC!A$2:B$7902,2,0),"PEC NON ESISTENTE")</f>
        <v>elettorale</v>
      </c>
      <c r="C6057" s="3" t="s">
        <v>8234</v>
      </c>
      <c r="D6057" s="3" t="s">
        <v>8238</v>
      </c>
      <c r="E6057" s="32">
        <v>12411</v>
      </c>
      <c r="F6057" s="1" t="str">
        <f>IF(Tabella1[[#This Row],[Popolazione]]&gt;300000,"Trovato","")</f>
        <v/>
      </c>
      <c r="G6057" s="1" t="str">
        <f>IF(AND(Tabella1[[#This Row],[Popolazione]]&gt;50000,Tabella1[[#This Row],[Popolazione]]&lt;100000),"Compreso",Tabella1[[#This Row],[Regione]])</f>
        <v>CAMPANIA</v>
      </c>
    </row>
    <row r="6058" spans="1:7" x14ac:dyDescent="0.25">
      <c r="A6058" s="26" t="s">
        <v>3083</v>
      </c>
      <c r="B6058" s="4" t="str">
        <f>IFERROR(VLOOKUP(A6058,PEC!A$2:B$7902,2,0),"PEC NON ESISTENTE")</f>
        <v>elettorale</v>
      </c>
      <c r="C6058" s="3" t="s">
        <v>8234</v>
      </c>
      <c r="D6058" s="3" t="s">
        <v>8238</v>
      </c>
      <c r="E6058" s="32">
        <v>16597</v>
      </c>
      <c r="F6058" s="1" t="str">
        <f>IF(Tabella1[[#This Row],[Popolazione]]&gt;300000,"Trovato","")</f>
        <v/>
      </c>
      <c r="G6058" s="1" t="str">
        <f>IF(AND(Tabella1[[#This Row],[Popolazione]]&gt;50000,Tabella1[[#This Row],[Popolazione]]&lt;100000),"Compreso",Tabella1[[#This Row],[Regione]])</f>
        <v>CAMPANIA</v>
      </c>
    </row>
    <row r="6059" spans="1:7" x14ac:dyDescent="0.25">
      <c r="A6059" s="26" t="s">
        <v>3148</v>
      </c>
      <c r="B6059" s="4" t="str">
        <f>IFERROR(VLOOKUP(A6059,PEC!A$2:B$7902,2,0),"PEC NON ESISTENTE")</f>
        <v>protocollo.frattamaggiore</v>
      </c>
      <c r="C6059" s="3" t="s">
        <v>8234</v>
      </c>
      <c r="D6059" s="3" t="s">
        <v>8238</v>
      </c>
      <c r="E6059" s="32">
        <v>30241</v>
      </c>
      <c r="F6059" s="1" t="str">
        <f>IF(Tabella1[[#This Row],[Popolazione]]&gt;300000,"Trovato","")</f>
        <v/>
      </c>
      <c r="G6059" s="1" t="str">
        <f>IF(AND(Tabella1[[#This Row],[Popolazione]]&gt;50000,Tabella1[[#This Row],[Popolazione]]&lt;100000),"Compreso",Tabella1[[#This Row],[Regione]])</f>
        <v>CAMPANIA</v>
      </c>
    </row>
    <row r="6060" spans="1:7" x14ac:dyDescent="0.25">
      <c r="A6060" s="26" t="s">
        <v>3149</v>
      </c>
      <c r="B6060" s="4" t="str">
        <f>IFERROR(VLOOKUP(A6060,PEC!A$2:B$7902,2,0),"PEC NON ESISTENTE")</f>
        <v>protocollo.frattaminore</v>
      </c>
      <c r="C6060" s="3" t="s">
        <v>8234</v>
      </c>
      <c r="D6060" s="3" t="s">
        <v>8238</v>
      </c>
      <c r="E6060" s="32">
        <v>15708</v>
      </c>
      <c r="F6060" s="1" t="str">
        <f>IF(Tabella1[[#This Row],[Popolazione]]&gt;300000,"Trovato","")</f>
        <v/>
      </c>
      <c r="G6060" s="1" t="str">
        <f>IF(AND(Tabella1[[#This Row],[Popolazione]]&gt;50000,Tabella1[[#This Row],[Popolazione]]&lt;100000),"Compreso",Tabella1[[#This Row],[Regione]])</f>
        <v>CAMPANIA</v>
      </c>
    </row>
    <row r="6061" spans="1:7" x14ac:dyDescent="0.25">
      <c r="A6061" s="26" t="s">
        <v>3350</v>
      </c>
      <c r="B6061" s="4" t="str">
        <f>IFERROR(VLOOKUP(A6061,PEC!A$2:B$7902,2,0),"PEC NON ESISTENTE")</f>
        <v>protocollo</v>
      </c>
      <c r="C6061" s="3" t="s">
        <v>8234</v>
      </c>
      <c r="D6061" s="3" t="s">
        <v>8238</v>
      </c>
      <c r="E6061" s="32">
        <v>108793</v>
      </c>
      <c r="F6061" s="1" t="str">
        <f>IF(Tabella1[[#This Row],[Popolazione]]&gt;300000,"Trovato","")</f>
        <v/>
      </c>
      <c r="G6061" s="1" t="str">
        <f>IF(AND(Tabella1[[#This Row],[Popolazione]]&gt;50000,Tabella1[[#This Row],[Popolazione]]&lt;100000),"Compreso",Tabella1[[#This Row],[Regione]])</f>
        <v>CAMPANIA</v>
      </c>
    </row>
    <row r="6062" spans="1:7" x14ac:dyDescent="0.25">
      <c r="A6062" s="26" t="s">
        <v>3409</v>
      </c>
      <c r="B6062" s="4" t="str">
        <f>IFERROR(VLOOKUP(A6062,PEC!A$2:B$7902,2,0),"PEC NON ESISTENTE")</f>
        <v>affarigenerali.gragnano</v>
      </c>
      <c r="C6062" s="3" t="s">
        <v>8234</v>
      </c>
      <c r="D6062" s="3" t="s">
        <v>8238</v>
      </c>
      <c r="E6062" s="32">
        <v>29509</v>
      </c>
      <c r="F6062" s="1" t="str">
        <f>IF(Tabella1[[#This Row],[Popolazione]]&gt;300000,"Trovato","")</f>
        <v/>
      </c>
      <c r="G6062" s="1" t="str">
        <f>IF(AND(Tabella1[[#This Row],[Popolazione]]&gt;50000,Tabella1[[#This Row],[Popolazione]]&lt;100000),"Compreso",Tabella1[[#This Row],[Regione]])</f>
        <v>CAMPANIA</v>
      </c>
    </row>
    <row r="6063" spans="1:7" x14ac:dyDescent="0.25">
      <c r="A6063" s="26" t="s">
        <v>3477</v>
      </c>
      <c r="B6063" s="4" t="str">
        <f>IFERROR(VLOOKUP(A6063,PEC!A$2:B$7902,2,0),"PEC NON ESISTENTE")</f>
        <v>comunegrumonevano</v>
      </c>
      <c r="C6063" s="3" t="s">
        <v>8234</v>
      </c>
      <c r="D6063" s="3" t="s">
        <v>8238</v>
      </c>
      <c r="E6063" s="32">
        <v>18017</v>
      </c>
      <c r="F6063" s="1" t="str">
        <f>IF(Tabella1[[#This Row],[Popolazione]]&gt;300000,"Trovato","")</f>
        <v/>
      </c>
      <c r="G6063" s="1" t="str">
        <f>IF(AND(Tabella1[[#This Row],[Popolazione]]&gt;50000,Tabella1[[#This Row],[Popolazione]]&lt;100000),"Compreso",Tabella1[[#This Row],[Regione]])</f>
        <v>CAMPANIA</v>
      </c>
    </row>
    <row r="6064" spans="1:7" x14ac:dyDescent="0.25">
      <c r="A6064" s="26" t="s">
        <v>3545</v>
      </c>
      <c r="B6064" s="4" t="str">
        <f>IFERROR(VLOOKUP(A6064,PEC!A$2:B$7902,2,0),"PEC NON ESISTENTE")</f>
        <v>protocollo</v>
      </c>
      <c r="C6064" s="3" t="s">
        <v>8234</v>
      </c>
      <c r="D6064" s="3" t="s">
        <v>8238</v>
      </c>
      <c r="E6064" s="32">
        <v>18688</v>
      </c>
      <c r="F6064" s="1" t="str">
        <f>IF(Tabella1[[#This Row],[Popolazione]]&gt;300000,"Trovato","")</f>
        <v/>
      </c>
      <c r="G6064" s="1" t="str">
        <f>IF(AND(Tabella1[[#This Row],[Popolazione]]&gt;50000,Tabella1[[#This Row],[Popolazione]]&lt;100000),"Compreso",Tabella1[[#This Row],[Regione]])</f>
        <v>CAMPANIA</v>
      </c>
    </row>
    <row r="6065" spans="1:7" x14ac:dyDescent="0.25">
      <c r="A6065" s="26" t="s">
        <v>3608</v>
      </c>
      <c r="B6065" s="4" t="str">
        <f>IFERROR(VLOOKUP(A6065,PEC!A$2:B$7902,2,0),"PEC NON ESISTENTE")</f>
        <v>demografici</v>
      </c>
      <c r="C6065" s="3" t="s">
        <v>8234</v>
      </c>
      <c r="D6065" s="3" t="s">
        <v>8238</v>
      </c>
      <c r="E6065" s="32">
        <v>4675</v>
      </c>
      <c r="F6065" s="1" t="str">
        <f>IF(Tabella1[[#This Row],[Popolazione]]&gt;300000,"Trovato","")</f>
        <v/>
      </c>
      <c r="G6065" s="1" t="str">
        <f>IF(AND(Tabella1[[#This Row],[Popolazione]]&gt;50000,Tabella1[[#This Row],[Popolazione]]&lt;100000),"Compreso",Tabella1[[#This Row],[Regione]])</f>
        <v>CAMPANIA</v>
      </c>
    </row>
    <row r="6066" spans="1:7" x14ac:dyDescent="0.25">
      <c r="A6066" s="26" t="s">
        <v>3724</v>
      </c>
      <c r="B6066" s="4" t="str">
        <f>IFERROR(VLOOKUP(A6066,PEC!A$2:B$7902,2,0),"PEC NON ESISTENTE")</f>
        <v>affarigenerali.comunedilettere</v>
      </c>
      <c r="C6066" s="3" t="s">
        <v>8234</v>
      </c>
      <c r="D6066" s="3" t="s">
        <v>8238</v>
      </c>
      <c r="E6066" s="32">
        <v>6153</v>
      </c>
      <c r="F6066" s="1" t="str">
        <f>IF(Tabella1[[#This Row],[Popolazione]]&gt;300000,"Trovato","")</f>
        <v/>
      </c>
      <c r="G6066" s="1" t="str">
        <f>IF(AND(Tabella1[[#This Row],[Popolazione]]&gt;50000,Tabella1[[#This Row],[Popolazione]]&lt;100000),"Compreso",Tabella1[[#This Row],[Regione]])</f>
        <v>CAMPANIA</v>
      </c>
    </row>
    <row r="6067" spans="1:7" x14ac:dyDescent="0.25">
      <c r="A6067" s="26" t="s">
        <v>3764</v>
      </c>
      <c r="B6067" s="4" t="str">
        <f>IFERROR(VLOOKUP(A6067,PEC!A$2:B$7902,2,0),"PEC NON ESISTENTE")</f>
        <v>segreteria</v>
      </c>
      <c r="C6067" s="3" t="s">
        <v>8234</v>
      </c>
      <c r="D6067" s="3" t="s">
        <v>8238</v>
      </c>
      <c r="E6067" s="32">
        <v>1679</v>
      </c>
      <c r="F6067" s="1" t="str">
        <f>IF(Tabella1[[#This Row],[Popolazione]]&gt;300000,"Trovato","")</f>
        <v/>
      </c>
      <c r="G6067" s="1" t="str">
        <f>IF(AND(Tabella1[[#This Row],[Popolazione]]&gt;50000,Tabella1[[#This Row],[Popolazione]]&lt;100000),"Compreso",Tabella1[[#This Row],[Regione]])</f>
        <v>CAMPANIA</v>
      </c>
    </row>
    <row r="6068" spans="1:7" x14ac:dyDescent="0.25">
      <c r="A6068" s="26" t="s">
        <v>3972</v>
      </c>
      <c r="B6068" s="4" t="str">
        <f>IFERROR(VLOOKUP(A6068,PEC!A$2:B$7902,2,0),"PEC NON ESISTENTE")</f>
        <v>elettorale</v>
      </c>
      <c r="C6068" s="3" t="s">
        <v>8234</v>
      </c>
      <c r="D6068" s="3" t="s">
        <v>8238</v>
      </c>
      <c r="E6068" s="32">
        <v>57204</v>
      </c>
      <c r="F6068" s="1" t="str">
        <f>IF(Tabella1[[#This Row],[Popolazione]]&gt;300000,"Trovato","")</f>
        <v/>
      </c>
      <c r="G6068" s="1" t="str">
        <f>IF(AND(Tabella1[[#This Row],[Popolazione]]&gt;50000,Tabella1[[#This Row],[Popolazione]]&lt;100000),"Compreso",Tabella1[[#This Row],[Regione]])</f>
        <v>Compreso</v>
      </c>
    </row>
    <row r="6069" spans="1:7" x14ac:dyDescent="0.25">
      <c r="A6069" s="26" t="s">
        <v>4005</v>
      </c>
      <c r="B6069" s="4" t="str">
        <f>IFERROR(VLOOKUP(A6069,PEC!A$2:B$7902,2,0),"PEC NON ESISTENTE")</f>
        <v>comune.mariglianella</v>
      </c>
      <c r="C6069" s="3" t="s">
        <v>8234</v>
      </c>
      <c r="D6069" s="3" t="s">
        <v>8238</v>
      </c>
      <c r="E6069" s="32">
        <v>7572</v>
      </c>
      <c r="F6069" s="1" t="str">
        <f>IF(Tabella1[[#This Row],[Popolazione]]&gt;300000,"Trovato","")</f>
        <v/>
      </c>
      <c r="G6069" s="1" t="str">
        <f>IF(AND(Tabella1[[#This Row],[Popolazione]]&gt;50000,Tabella1[[#This Row],[Popolazione]]&lt;100000),"Compreso",Tabella1[[#This Row],[Regione]])</f>
        <v>CAMPANIA</v>
      </c>
    </row>
    <row r="6070" spans="1:7" x14ac:dyDescent="0.25">
      <c r="A6070" s="26" t="s">
        <v>4006</v>
      </c>
      <c r="B6070" s="4" t="str">
        <f>IFERROR(VLOOKUP(A6070,PEC!A$2:B$7902,2,0),"PEC NON ESISTENTE")</f>
        <v>protocollo</v>
      </c>
      <c r="C6070" s="3" t="s">
        <v>8234</v>
      </c>
      <c r="D6070" s="3" t="s">
        <v>8238</v>
      </c>
      <c r="E6070" s="32">
        <v>30247</v>
      </c>
      <c r="F6070" s="1" t="str">
        <f>IF(Tabella1[[#This Row],[Popolazione]]&gt;300000,"Trovato","")</f>
        <v/>
      </c>
      <c r="G6070" s="1" t="str">
        <f>IF(AND(Tabella1[[#This Row],[Popolazione]]&gt;50000,Tabella1[[#This Row],[Popolazione]]&lt;100000),"Compreso",Tabella1[[#This Row],[Regione]])</f>
        <v>CAMPANIA</v>
      </c>
    </row>
    <row r="6071" spans="1:7" x14ac:dyDescent="0.25">
      <c r="A6071" s="26" t="s">
        <v>4064</v>
      </c>
      <c r="B6071" s="4" t="str">
        <f>IFERROR(VLOOKUP(A6071,PEC!A$2:B$7902,2,0),"PEC NON ESISTENTE")</f>
        <v>protocollo.massalubrense</v>
      </c>
      <c r="C6071" s="3" t="s">
        <v>8234</v>
      </c>
      <c r="D6071" s="3" t="s">
        <v>8238</v>
      </c>
      <c r="E6071" s="32">
        <v>14020</v>
      </c>
      <c r="F6071" s="1" t="str">
        <f>IF(Tabella1[[#This Row],[Popolazione]]&gt;300000,"Trovato","")</f>
        <v/>
      </c>
      <c r="G6071" s="1" t="str">
        <f>IF(AND(Tabella1[[#This Row],[Popolazione]]&gt;50000,Tabella1[[#This Row],[Popolazione]]&lt;100000),"Compreso",Tabella1[[#This Row],[Regione]])</f>
        <v>CAMPANIA</v>
      </c>
    </row>
    <row r="6072" spans="1:7" x14ac:dyDescent="0.25">
      <c r="A6072" s="26" t="s">
        <v>4121</v>
      </c>
      <c r="B6072" s="4" t="str">
        <f>IFERROR(VLOOKUP(A6072,PEC!A$2:B$7902,2,0),"PEC NON ESISTENTE")</f>
        <v>protocollogenerale</v>
      </c>
      <c r="C6072" s="3" t="s">
        <v>8234</v>
      </c>
      <c r="D6072" s="3" t="s">
        <v>8238</v>
      </c>
      <c r="E6072" s="32">
        <v>36933</v>
      </c>
      <c r="F6072" s="1" t="str">
        <f>IF(Tabella1[[#This Row],[Popolazione]]&gt;300000,"Trovato","")</f>
        <v/>
      </c>
      <c r="G6072" s="1" t="str">
        <f>IF(AND(Tabella1[[#This Row],[Popolazione]]&gt;50000,Tabella1[[#This Row],[Popolazione]]&lt;100000),"Compreso",Tabella1[[#This Row],[Regione]])</f>
        <v>CAMPANIA</v>
      </c>
    </row>
    <row r="6073" spans="1:7" x14ac:dyDescent="0.25">
      <c r="A6073" s="26" t="s">
        <v>4159</v>
      </c>
      <c r="B6073" s="4" t="str">
        <f>IFERROR(VLOOKUP(A6073,PEC!A$2:B$7902,2,0),"PEC NON ESISTENTE")</f>
        <v>comune.meta</v>
      </c>
      <c r="C6073" s="3" t="s">
        <v>8234</v>
      </c>
      <c r="D6073" s="3" t="s">
        <v>8238</v>
      </c>
      <c r="E6073" s="32">
        <v>7969</v>
      </c>
      <c r="F6073" s="1" t="str">
        <f>IF(Tabella1[[#This Row],[Popolazione]]&gt;300000,"Trovato","")</f>
        <v/>
      </c>
      <c r="G6073" s="1" t="str">
        <f>IF(AND(Tabella1[[#This Row],[Popolazione]]&gt;50000,Tabella1[[#This Row],[Popolazione]]&lt;100000),"Compreso",Tabella1[[#This Row],[Regione]])</f>
        <v>CAMPANIA</v>
      </c>
    </row>
    <row r="6074" spans="1:7" x14ac:dyDescent="0.25">
      <c r="A6074" s="26" t="s">
        <v>4362</v>
      </c>
      <c r="B6074" s="4" t="str">
        <f>IFERROR(VLOOKUP(A6074,PEC!A$2:B$7902,2,0),"PEC NON ESISTENTE")</f>
        <v>protocollo</v>
      </c>
      <c r="C6074" s="3" t="s">
        <v>8234</v>
      </c>
      <c r="D6074" s="3" t="s">
        <v>8238</v>
      </c>
      <c r="E6074" s="32">
        <v>12975</v>
      </c>
      <c r="F6074" s="1" t="str">
        <f>IF(Tabella1[[#This Row],[Popolazione]]&gt;300000,"Trovato","")</f>
        <v/>
      </c>
      <c r="G6074" s="1" t="str">
        <f>IF(AND(Tabella1[[#This Row],[Popolazione]]&gt;50000,Tabella1[[#This Row],[Popolazione]]&lt;100000),"Compreso",Tabella1[[#This Row],[Regione]])</f>
        <v>CAMPANIA</v>
      </c>
    </row>
    <row r="6075" spans="1:7" x14ac:dyDescent="0.25">
      <c r="A6075" s="26" t="s">
        <v>4637</v>
      </c>
      <c r="B6075" s="4" t="str">
        <f>IFERROR(VLOOKUP(A6075,PEC!A$2:B$7902,2,0),"PEC NON ESISTENTE")</f>
        <v>protocollomugnano</v>
      </c>
      <c r="C6075" s="3" t="s">
        <v>8234</v>
      </c>
      <c r="D6075" s="3" t="s">
        <v>8238</v>
      </c>
      <c r="E6075" s="32">
        <v>34504</v>
      </c>
      <c r="F6075" s="1" t="str">
        <f>IF(Tabella1[[#This Row],[Popolazione]]&gt;300000,"Trovato","")</f>
        <v/>
      </c>
      <c r="G6075" s="1" t="str">
        <f>IF(AND(Tabella1[[#This Row],[Popolazione]]&gt;50000,Tabella1[[#This Row],[Popolazione]]&lt;100000),"Compreso",Tabella1[[#This Row],[Regione]])</f>
        <v>CAMPANIA</v>
      </c>
    </row>
    <row r="6076" spans="1:7" x14ac:dyDescent="0.25">
      <c r="A6076" s="26" t="s">
        <v>4661</v>
      </c>
      <c r="B6076" s="4" t="str">
        <f>IFERROR(VLOOKUP(A6076,PEC!A$2:B$7902,2,0),"PEC NON ESISTENTE")</f>
        <v>protocollo</v>
      </c>
      <c r="C6076" s="3" t="s">
        <v>8234</v>
      </c>
      <c r="D6076" s="3" t="s">
        <v>8238</v>
      </c>
      <c r="E6076" s="32">
        <v>962003</v>
      </c>
      <c r="F6076" s="1" t="str">
        <f>IF(Tabella1[[#This Row],[Popolazione]]&gt;300000,"Trovato","")</f>
        <v>Trovato</v>
      </c>
      <c r="G6076" s="1" t="str">
        <f>IF(AND(Tabella1[[#This Row],[Popolazione]]&gt;50000,Tabella1[[#This Row],[Popolazione]]&lt;100000),"Compreso",Tabella1[[#This Row],[Regione]])</f>
        <v>CAMPANIA</v>
      </c>
    </row>
    <row r="6077" spans="1:7" x14ac:dyDescent="0.25">
      <c r="A6077" s="26" t="s">
        <v>4725</v>
      </c>
      <c r="B6077" s="4" t="str">
        <f>IFERROR(VLOOKUP(A6077,PEC!A$2:B$7902,2,0),"PEC NON ESISTENTE")</f>
        <v>comunenola</v>
      </c>
      <c r="C6077" s="3" t="s">
        <v>8234</v>
      </c>
      <c r="D6077" s="3" t="s">
        <v>8238</v>
      </c>
      <c r="E6077" s="32">
        <v>33979</v>
      </c>
      <c r="F6077" s="1" t="str">
        <f>IF(Tabella1[[#This Row],[Popolazione]]&gt;300000,"Trovato","")</f>
        <v/>
      </c>
      <c r="G6077" s="1" t="str">
        <f>IF(AND(Tabella1[[#This Row],[Popolazione]]&gt;50000,Tabella1[[#This Row],[Popolazione]]&lt;100000),"Compreso",Tabella1[[#This Row],[Regione]])</f>
        <v>CAMPANIA</v>
      </c>
    </row>
    <row r="6078" spans="1:7" x14ac:dyDescent="0.25">
      <c r="A6078" s="26" t="s">
        <v>4936</v>
      </c>
      <c r="B6078" s="4" t="str">
        <f>IFERROR(VLOOKUP(A6078,PEC!A$2:B$7902,2,0),"PEC NON ESISTENTE")</f>
        <v>ced.ottaviano</v>
      </c>
      <c r="C6078" s="3" t="s">
        <v>8234</v>
      </c>
      <c r="D6078" s="3" t="s">
        <v>8238</v>
      </c>
      <c r="E6078" s="32">
        <v>23543</v>
      </c>
      <c r="F6078" s="1" t="str">
        <f>IF(Tabella1[[#This Row],[Popolazione]]&gt;300000,"Trovato","")</f>
        <v/>
      </c>
      <c r="G6078" s="1" t="str">
        <f>IF(AND(Tabella1[[#This Row],[Popolazione]]&gt;50000,Tabella1[[#This Row],[Popolazione]]&lt;100000),"Compreso",Tabella1[[#This Row],[Regione]])</f>
        <v>CAMPANIA</v>
      </c>
    </row>
    <row r="6079" spans="1:7" x14ac:dyDescent="0.25">
      <c r="A6079" s="26" t="s">
        <v>5009</v>
      </c>
      <c r="B6079" s="4" t="str">
        <f>IFERROR(VLOOKUP(A6079,PEC!A$2:B$7902,2,0),"PEC NON ESISTENTE")</f>
        <v>protocollo</v>
      </c>
      <c r="C6079" s="3" t="s">
        <v>8234</v>
      </c>
      <c r="D6079" s="3" t="s">
        <v>8238</v>
      </c>
      <c r="E6079" s="32">
        <v>14905</v>
      </c>
      <c r="F6079" s="1" t="str">
        <f>IF(Tabella1[[#This Row],[Popolazione]]&gt;300000,"Trovato","")</f>
        <v/>
      </c>
      <c r="G6079" s="1" t="str">
        <f>IF(AND(Tabella1[[#This Row],[Popolazione]]&gt;50000,Tabella1[[#This Row],[Popolazione]]&lt;100000),"Compreso",Tabella1[[#This Row],[Regione]])</f>
        <v>CAMPANIA</v>
      </c>
    </row>
    <row r="6080" spans="1:7" x14ac:dyDescent="0.25">
      <c r="A6080" s="26" t="s">
        <v>5207</v>
      </c>
      <c r="B6080" s="4" t="str">
        <f>IFERROR(VLOOKUP(A6080,PEC!A$2:B$7902,2,0),"PEC NON ESISTENTE")</f>
        <v>settore1</v>
      </c>
      <c r="C6080" s="3" t="s">
        <v>8234</v>
      </c>
      <c r="D6080" s="3" t="s">
        <v>8238</v>
      </c>
      <c r="E6080" s="32">
        <v>12991</v>
      </c>
      <c r="F6080" s="1" t="str">
        <f>IF(Tabella1[[#This Row],[Popolazione]]&gt;300000,"Trovato","")</f>
        <v/>
      </c>
      <c r="G6080" s="1" t="str">
        <f>IF(AND(Tabella1[[#This Row],[Popolazione]]&gt;50000,Tabella1[[#This Row],[Popolazione]]&lt;100000),"Compreso",Tabella1[[#This Row],[Regione]])</f>
        <v>CAMPANIA</v>
      </c>
    </row>
    <row r="6081" spans="1:7" x14ac:dyDescent="0.25">
      <c r="A6081" s="26" t="s">
        <v>5288</v>
      </c>
      <c r="B6081" s="4" t="str">
        <f>IFERROR(VLOOKUP(A6081,PEC!A$2:B$7902,2,0),"PEC NON ESISTENTE")</f>
        <v>protocollo.pimonte</v>
      </c>
      <c r="C6081" s="3" t="s">
        <v>8234</v>
      </c>
      <c r="D6081" s="3" t="s">
        <v>8238</v>
      </c>
      <c r="E6081" s="32">
        <v>6000</v>
      </c>
      <c r="F6081" s="1" t="str">
        <f>IF(Tabella1[[#This Row],[Popolazione]]&gt;300000,"Trovato","")</f>
        <v/>
      </c>
      <c r="G6081" s="1" t="str">
        <f>IF(AND(Tabella1[[#This Row],[Popolazione]]&gt;50000,Tabella1[[#This Row],[Popolazione]]&lt;100000),"Compreso",Tabella1[[#This Row],[Regione]])</f>
        <v>CAMPANIA</v>
      </c>
    </row>
    <row r="6082" spans="1:7" x14ac:dyDescent="0.25">
      <c r="A6082" s="26" t="s">
        <v>5359</v>
      </c>
      <c r="B6082" s="4" t="str">
        <f>IFERROR(VLOOKUP(A6082,PEC!A$2:B$7902,2,0),"PEC NON ESISTENTE")</f>
        <v>elettorale</v>
      </c>
      <c r="C6082" s="3" t="s">
        <v>8234</v>
      </c>
      <c r="D6082" s="3" t="s">
        <v>8238</v>
      </c>
      <c r="E6082" s="32">
        <v>21206</v>
      </c>
      <c r="F6082" s="1" t="str">
        <f>IF(Tabella1[[#This Row],[Popolazione]]&gt;300000,"Trovato","")</f>
        <v/>
      </c>
      <c r="G6082" s="1" t="str">
        <f>IF(AND(Tabella1[[#This Row],[Popolazione]]&gt;50000,Tabella1[[#This Row],[Popolazione]]&lt;100000),"Compreso",Tabella1[[#This Row],[Regione]])</f>
        <v>CAMPANIA</v>
      </c>
    </row>
    <row r="6083" spans="1:7" x14ac:dyDescent="0.25">
      <c r="A6083" s="26" t="s">
        <v>5381</v>
      </c>
      <c r="B6083" s="4" t="str">
        <f>IFERROR(VLOOKUP(A6083,PEC!A$2:B$7902,2,0),"PEC NON ESISTENTE")</f>
        <v>protocollo</v>
      </c>
      <c r="C6083" s="3" t="s">
        <v>8234</v>
      </c>
      <c r="D6083" s="3" t="s">
        <v>8238</v>
      </c>
      <c r="E6083" s="32">
        <v>13514</v>
      </c>
      <c r="F6083" s="1" t="str">
        <f>IF(Tabella1[[#This Row],[Popolazione]]&gt;300000,"Trovato","")</f>
        <v/>
      </c>
      <c r="G6083" s="1" t="str">
        <f>IF(AND(Tabella1[[#This Row],[Popolazione]]&gt;50000,Tabella1[[#This Row],[Popolazione]]&lt;100000),"Compreso",Tabella1[[#This Row],[Regione]])</f>
        <v>CAMPANIA</v>
      </c>
    </row>
    <row r="6084" spans="1:7" x14ac:dyDescent="0.25">
      <c r="A6084" s="26" t="s">
        <v>5398</v>
      </c>
      <c r="B6084" s="4" t="str">
        <f>IFERROR(VLOOKUP(A6084,PEC!A$2:B$7902,2,0),"PEC NON ESISTENTE")</f>
        <v>comune.pomiglianodarco</v>
      </c>
      <c r="C6084" s="3" t="s">
        <v>8234</v>
      </c>
      <c r="D6084" s="3" t="s">
        <v>8238</v>
      </c>
      <c r="E6084" s="32">
        <v>40083</v>
      </c>
      <c r="F6084" s="1" t="str">
        <f>IF(Tabella1[[#This Row],[Popolazione]]&gt;300000,"Trovato","")</f>
        <v/>
      </c>
      <c r="G6084" s="1" t="str">
        <f>IF(AND(Tabella1[[#This Row],[Popolazione]]&gt;50000,Tabella1[[#This Row],[Popolazione]]&lt;100000),"Compreso",Tabella1[[#This Row],[Regione]])</f>
        <v>CAMPANIA</v>
      </c>
    </row>
    <row r="6085" spans="1:7" x14ac:dyDescent="0.25">
      <c r="A6085" s="26" t="s">
        <v>5399</v>
      </c>
      <c r="B6085" s="4" t="str">
        <f>IFERROR(VLOOKUP(A6085,PEC!A$2:B$7902,2,0),"PEC NON ESISTENTE")</f>
        <v>protocollo</v>
      </c>
      <c r="C6085" s="3" t="s">
        <v>8234</v>
      </c>
      <c r="D6085" s="3" t="s">
        <v>8238</v>
      </c>
      <c r="E6085" s="32">
        <v>25440</v>
      </c>
      <c r="F6085" s="1" t="str">
        <f>IF(Tabella1[[#This Row],[Popolazione]]&gt;300000,"Trovato","")</f>
        <v/>
      </c>
      <c r="G6085" s="1" t="str">
        <f>IF(AND(Tabella1[[#This Row],[Popolazione]]&gt;50000,Tabella1[[#This Row],[Popolazione]]&lt;100000),"Compreso",Tabella1[[#This Row],[Regione]])</f>
        <v>CAMPANIA</v>
      </c>
    </row>
    <row r="6086" spans="1:7" x14ac:dyDescent="0.25">
      <c r="A6086" s="26" t="s">
        <v>5469</v>
      </c>
      <c r="B6086" s="4" t="str">
        <f>IFERROR(VLOOKUP(A6086,PEC!A$2:B$7902,2,0),"PEC NON ESISTENTE")</f>
        <v>protocollo</v>
      </c>
      <c r="C6086" s="3" t="s">
        <v>8234</v>
      </c>
      <c r="D6086" s="3" t="s">
        <v>8238</v>
      </c>
      <c r="E6086" s="32">
        <v>55765</v>
      </c>
      <c r="F6086" s="1" t="str">
        <f>IF(Tabella1[[#This Row],[Popolazione]]&gt;300000,"Trovato","")</f>
        <v/>
      </c>
      <c r="G6086" s="1" t="str">
        <f>IF(AND(Tabella1[[#This Row],[Popolazione]]&gt;50000,Tabella1[[#This Row],[Popolazione]]&lt;100000),"Compreso",Tabella1[[#This Row],[Regione]])</f>
        <v>Compreso</v>
      </c>
    </row>
    <row r="6087" spans="1:7" x14ac:dyDescent="0.25">
      <c r="A6087" s="26" t="s">
        <v>5522</v>
      </c>
      <c r="B6087" s="4" t="str">
        <f>IFERROR(VLOOKUP(A6087,PEC!A$2:B$7902,2,0),"PEC NON ESISTENTE")</f>
        <v>info</v>
      </c>
      <c r="C6087" s="3" t="s">
        <v>8234</v>
      </c>
      <c r="D6087" s="3" t="s">
        <v>8238</v>
      </c>
      <c r="E6087" s="32">
        <v>80357</v>
      </c>
      <c r="F6087" s="1" t="str">
        <f>IF(Tabella1[[#This Row],[Popolazione]]&gt;300000,"Trovato","")</f>
        <v/>
      </c>
      <c r="G6087" s="1" t="str">
        <f>IF(AND(Tabella1[[#This Row],[Popolazione]]&gt;50000,Tabella1[[#This Row],[Popolazione]]&lt;100000),"Compreso",Tabella1[[#This Row],[Regione]])</f>
        <v>Compreso</v>
      </c>
    </row>
    <row r="6088" spans="1:7" x14ac:dyDescent="0.25">
      <c r="A6088" s="26" t="s">
        <v>5597</v>
      </c>
      <c r="B6088" s="4" t="str">
        <f>IFERROR(VLOOKUP(A6088,PEC!A$2:B$7902,2,0),"PEC NON ESISTENTE")</f>
        <v>comune.procida</v>
      </c>
      <c r="C6088" s="3" t="s">
        <v>8234</v>
      </c>
      <c r="D6088" s="3" t="s">
        <v>8238</v>
      </c>
      <c r="E6088" s="32">
        <v>10228</v>
      </c>
      <c r="F6088" s="1" t="str">
        <f>IF(Tabella1[[#This Row],[Popolazione]]&gt;300000,"Trovato","")</f>
        <v/>
      </c>
      <c r="G6088" s="1" t="str">
        <f>IF(AND(Tabella1[[#This Row],[Popolazione]]&gt;50000,Tabella1[[#This Row],[Popolazione]]&lt;100000),"Compreso",Tabella1[[#This Row],[Regione]])</f>
        <v>CAMPANIA</v>
      </c>
    </row>
    <row r="6089" spans="1:7" x14ac:dyDescent="0.25">
      <c r="A6089" s="26" t="s">
        <v>5618</v>
      </c>
      <c r="B6089" s="4" t="str">
        <f>IFERROR(VLOOKUP(A6089,PEC!A$2:B$7902,2,0),"PEC NON ESISTENTE")</f>
        <v>protocollo.qualiano</v>
      </c>
      <c r="C6089" s="3" t="s">
        <v>8234</v>
      </c>
      <c r="D6089" s="3" t="s">
        <v>8238</v>
      </c>
      <c r="E6089" s="32">
        <v>24744</v>
      </c>
      <c r="F6089" s="1" t="str">
        <f>IF(Tabella1[[#This Row],[Popolazione]]&gt;300000,"Trovato","")</f>
        <v/>
      </c>
      <c r="G6089" s="1" t="str">
        <f>IF(AND(Tabella1[[#This Row],[Popolazione]]&gt;50000,Tabella1[[#This Row],[Popolazione]]&lt;100000),"Compreso",Tabella1[[#This Row],[Regione]])</f>
        <v>CAMPANIA</v>
      </c>
    </row>
    <row r="6090" spans="1:7" x14ac:dyDescent="0.25">
      <c r="A6090" s="26" t="s">
        <v>5627</v>
      </c>
      <c r="B6090" s="4" t="str">
        <f>IFERROR(VLOOKUP(A6090,PEC!A$2:B$7902,2,0),"PEC NON ESISTENTE")</f>
        <v>protocollogenerale</v>
      </c>
      <c r="C6090" s="3" t="s">
        <v>8234</v>
      </c>
      <c r="D6090" s="3" t="s">
        <v>8238</v>
      </c>
      <c r="E6090" s="32">
        <v>39221</v>
      </c>
      <c r="F6090" s="1" t="str">
        <f>IF(Tabella1[[#This Row],[Popolazione]]&gt;300000,"Trovato","")</f>
        <v/>
      </c>
      <c r="G6090" s="1" t="str">
        <f>IF(AND(Tabella1[[#This Row],[Popolazione]]&gt;50000,Tabella1[[#This Row],[Popolazione]]&lt;100000),"Compreso",Tabella1[[#This Row],[Regione]])</f>
        <v>CAMPANIA</v>
      </c>
    </row>
    <row r="6091" spans="1:7" x14ac:dyDescent="0.25">
      <c r="A6091" s="26" t="s">
        <v>2885</v>
      </c>
      <c r="B6091" s="4" t="str">
        <f>IFERROR(VLOOKUP(A6091,PEC!A$2:B$7902,2,0),"PEC NON ESISTENTE")</f>
        <v>protocollo.ercolano</v>
      </c>
      <c r="C6091" s="3" t="s">
        <v>8234</v>
      </c>
      <c r="D6091" s="3" t="s">
        <v>8238</v>
      </c>
      <c r="E6091" s="32">
        <v>53677</v>
      </c>
      <c r="F6091" s="1" t="str">
        <f>IF(Tabella1[[#This Row],[Popolazione]]&gt;300000,"Trovato","")</f>
        <v/>
      </c>
      <c r="G6091" s="1" t="str">
        <f>IF(AND(Tabella1[[#This Row],[Popolazione]]&gt;50000,Tabella1[[#This Row],[Popolazione]]&lt;100000),"Compreso",Tabella1[[#This Row],[Regione]])</f>
        <v>Compreso</v>
      </c>
    </row>
    <row r="6092" spans="1:7" x14ac:dyDescent="0.25">
      <c r="A6092" s="26" t="s">
        <v>5858</v>
      </c>
      <c r="B6092" s="4" t="str">
        <f>IFERROR(VLOOKUP(A6092,PEC!A$2:B$7902,2,0),"PEC NON ESISTENTE")</f>
        <v>protocollo.roccarainola</v>
      </c>
      <c r="C6092" s="3" t="s">
        <v>8234</v>
      </c>
      <c r="D6092" s="3" t="s">
        <v>8238</v>
      </c>
      <c r="E6092" s="32">
        <v>7164</v>
      </c>
      <c r="F6092" s="1" t="str">
        <f>IF(Tabella1[[#This Row],[Popolazione]]&gt;300000,"Trovato","")</f>
        <v/>
      </c>
      <c r="G6092" s="1" t="str">
        <f>IF(AND(Tabella1[[#This Row],[Popolazione]]&gt;50000,Tabella1[[#This Row],[Popolazione]]&lt;100000),"Compreso",Tabella1[[#This Row],[Regione]])</f>
        <v>CAMPANIA</v>
      </c>
    </row>
    <row r="6093" spans="1:7" x14ac:dyDescent="0.25">
      <c r="A6093" s="26" t="s">
        <v>6162</v>
      </c>
      <c r="B6093" s="4" t="str">
        <f>IFERROR(VLOOKUP(A6093,PEC!A$2:B$7902,2,0),"PEC NON ESISTENTE")</f>
        <v>elettorale.sgv</v>
      </c>
      <c r="C6093" s="3" t="s">
        <v>8234</v>
      </c>
      <c r="D6093" s="3" t="s">
        <v>8238</v>
      </c>
      <c r="E6093" s="32">
        <v>11073</v>
      </c>
      <c r="F6093" s="1" t="str">
        <f>IF(Tabella1[[#This Row],[Popolazione]]&gt;300000,"Trovato","")</f>
        <v/>
      </c>
      <c r="G6093" s="1" t="str">
        <f>IF(AND(Tabella1[[#This Row],[Popolazione]]&gt;50000,Tabella1[[#This Row],[Popolazione]]&lt;100000),"Compreso",Tabella1[[#This Row],[Regione]])</f>
        <v>CAMPANIA</v>
      </c>
    </row>
    <row r="6094" spans="1:7" x14ac:dyDescent="0.25">
      <c r="A6094" s="26" t="s">
        <v>6173</v>
      </c>
      <c r="B6094" s="4" t="str">
        <f>IFERROR(VLOOKUP(A6094,PEC!A$2:B$7902,2,0),"PEC NON ESISTENTE")</f>
        <v>protocollo.generale</v>
      </c>
      <c r="C6094" s="3" t="s">
        <v>8234</v>
      </c>
      <c r="D6094" s="3" t="s">
        <v>8238</v>
      </c>
      <c r="E6094" s="32">
        <v>45523</v>
      </c>
      <c r="F6094" s="1" t="str">
        <f>IF(Tabella1[[#This Row],[Popolazione]]&gt;300000,"Trovato","")</f>
        <v/>
      </c>
      <c r="G6094" s="1" t="str">
        <f>IF(AND(Tabella1[[#This Row],[Popolazione]]&gt;50000,Tabella1[[#This Row],[Popolazione]]&lt;100000),"Compreso",Tabella1[[#This Row],[Regione]])</f>
        <v>CAMPANIA</v>
      </c>
    </row>
    <row r="6095" spans="1:7" x14ac:dyDescent="0.25">
      <c r="A6095" s="26" t="s">
        <v>6216</v>
      </c>
      <c r="B6095" s="4" t="str">
        <f>IFERROR(VLOOKUP(A6095,PEC!A$2:B$7902,2,0),"PEC NON ESISTENTE")</f>
        <v>protocollocomunesangiuseppevesuviano</v>
      </c>
      <c r="C6095" s="3" t="s">
        <v>8234</v>
      </c>
      <c r="D6095" s="3" t="s">
        <v>8238</v>
      </c>
      <c r="E6095" s="32">
        <v>27467</v>
      </c>
      <c r="F6095" s="1" t="str">
        <f>IF(Tabella1[[#This Row],[Popolazione]]&gt;300000,"Trovato","")</f>
        <v/>
      </c>
      <c r="G6095" s="1" t="str">
        <f>IF(AND(Tabella1[[#This Row],[Popolazione]]&gt;50000,Tabella1[[#This Row],[Popolazione]]&lt;100000),"Compreso",Tabella1[[#This Row],[Regione]])</f>
        <v>CAMPANIA</v>
      </c>
    </row>
    <row r="6096" spans="1:7" x14ac:dyDescent="0.25">
      <c r="A6096" s="26" t="s">
        <v>6301</v>
      </c>
      <c r="B6096" s="4" t="str">
        <f>IFERROR(VLOOKUP(A6096,PEC!A$2:B$7902,2,0),"PEC NON ESISTENTE")</f>
        <v>protocollo.sanpaolobelsito</v>
      </c>
      <c r="C6096" s="3" t="s">
        <v>8234</v>
      </c>
      <c r="D6096" s="3" t="s">
        <v>8238</v>
      </c>
      <c r="E6096" s="32">
        <v>3422</v>
      </c>
      <c r="F6096" s="1" t="str">
        <f>IF(Tabella1[[#This Row],[Popolazione]]&gt;300000,"Trovato","")</f>
        <v/>
      </c>
      <c r="G6096" s="1" t="str">
        <f>IF(AND(Tabella1[[#This Row],[Popolazione]]&gt;50000,Tabella1[[#This Row],[Popolazione]]&lt;100000),"Compreso",Tabella1[[#This Row],[Regione]])</f>
        <v>CAMPANIA</v>
      </c>
    </row>
    <row r="6097" spans="1:7" x14ac:dyDescent="0.25">
      <c r="A6097" s="26" t="s">
        <v>6349</v>
      </c>
      <c r="B6097" s="4" t="str">
        <f>IFERROR(VLOOKUP(A6097,PEC!A$2:B$7902,2,0),"PEC NON ESISTENTE")</f>
        <v>protocollo</v>
      </c>
      <c r="C6097" s="3" t="s">
        <v>8234</v>
      </c>
      <c r="D6097" s="3" t="s">
        <v>8238</v>
      </c>
      <c r="E6097" s="32">
        <v>9167</v>
      </c>
      <c r="F6097" s="1" t="str">
        <f>IF(Tabella1[[#This Row],[Popolazione]]&gt;300000,"Trovato","")</f>
        <v/>
      </c>
      <c r="G6097" s="1" t="str">
        <f>IF(AND(Tabella1[[#This Row],[Popolazione]]&gt;50000,Tabella1[[#This Row],[Popolazione]]&lt;100000),"Compreso",Tabella1[[#This Row],[Regione]])</f>
        <v>CAMPANIA</v>
      </c>
    </row>
    <row r="6098" spans="1:7" x14ac:dyDescent="0.25">
      <c r="A6098" s="26" t="s">
        <v>6412</v>
      </c>
      <c r="B6098" s="4" t="str">
        <f>IFERROR(VLOOKUP(A6098,PEC!A$2:B$7902,2,0),"PEC NON ESISTENTE")</f>
        <v>segreteria.santagnello</v>
      </c>
      <c r="C6098" s="3" t="s">
        <v>8234</v>
      </c>
      <c r="D6098" s="3" t="s">
        <v>8238</v>
      </c>
      <c r="E6098" s="32">
        <v>9029</v>
      </c>
      <c r="F6098" s="1" t="str">
        <f>IF(Tabella1[[#This Row],[Popolazione]]&gt;300000,"Trovato","")</f>
        <v/>
      </c>
      <c r="G6098" s="1" t="str">
        <f>IF(AND(Tabella1[[#This Row],[Popolazione]]&gt;50000,Tabella1[[#This Row],[Popolazione]]&lt;100000),"Compreso",Tabella1[[#This Row],[Regione]])</f>
        <v>CAMPANIA</v>
      </c>
    </row>
    <row r="6099" spans="1:7" x14ac:dyDescent="0.25">
      <c r="A6099" s="26" t="s">
        <v>6420</v>
      </c>
      <c r="B6099" s="4" t="str">
        <f>IFERROR(VLOOKUP(A6099,PEC!A$2:B$7902,2,0),"PEC NON ESISTENTE")</f>
        <v>protocollo</v>
      </c>
      <c r="C6099" s="3" t="s">
        <v>8234</v>
      </c>
      <c r="D6099" s="3" t="s">
        <v>8238</v>
      </c>
      <c r="E6099" s="32">
        <v>27296</v>
      </c>
      <c r="F6099" s="1" t="str">
        <f>IF(Tabella1[[#This Row],[Popolazione]]&gt;300000,"Trovato","")</f>
        <v/>
      </c>
      <c r="G6099" s="1" t="str">
        <f>IF(AND(Tabella1[[#This Row],[Popolazione]]&gt;50000,Tabella1[[#This Row],[Popolazione]]&lt;100000),"Compreso",Tabella1[[#This Row],[Regione]])</f>
        <v>CAMPANIA</v>
      </c>
    </row>
    <row r="6100" spans="1:7" x14ac:dyDescent="0.25">
      <c r="A6100" s="26" t="s">
        <v>6444</v>
      </c>
      <c r="B6100" s="4" t="str">
        <f>IFERROR(VLOOKUP(A6100,PEC!A$2:B$7902,2,0),"PEC NON ESISTENTE")</f>
        <v>protocollo</v>
      </c>
      <c r="C6100" s="3" t="s">
        <v>8234</v>
      </c>
      <c r="D6100" s="3" t="s">
        <v>8238</v>
      </c>
      <c r="E6100" s="32">
        <v>34107</v>
      </c>
      <c r="F6100" s="1" t="str">
        <f>IF(Tabella1[[#This Row],[Popolazione]]&gt;300000,"Trovato","")</f>
        <v/>
      </c>
      <c r="G6100" s="1" t="str">
        <f>IF(AND(Tabella1[[#This Row],[Popolazione]]&gt;50000,Tabella1[[#This Row],[Popolazione]]&lt;100000),"Compreso",Tabella1[[#This Row],[Regione]])</f>
        <v>CAMPANIA</v>
      </c>
    </row>
    <row r="6101" spans="1:7" x14ac:dyDescent="0.25">
      <c r="A6101" s="26" t="s">
        <v>6447</v>
      </c>
      <c r="B6101" s="4" t="str">
        <f>IFERROR(VLOOKUP(A6101,PEC!A$2:B$7902,2,0),"PEC NON ESISTENTE")</f>
        <v>protocollo.comunesantantonioabate</v>
      </c>
      <c r="C6101" s="3" t="s">
        <v>8234</v>
      </c>
      <c r="D6101" s="3" t="s">
        <v>8238</v>
      </c>
      <c r="E6101" s="32">
        <v>19546</v>
      </c>
      <c r="F6101" s="1" t="str">
        <f>IF(Tabella1[[#This Row],[Popolazione]]&gt;300000,"Trovato","")</f>
        <v/>
      </c>
      <c r="G6101" s="1" t="str">
        <f>IF(AND(Tabella1[[#This Row],[Popolazione]]&gt;50000,Tabella1[[#This Row],[Popolazione]]&lt;100000),"Compreso",Tabella1[[#This Row],[Regione]])</f>
        <v>CAMPANIA</v>
      </c>
    </row>
    <row r="6102" spans="1:7" x14ac:dyDescent="0.25">
      <c r="A6102" s="26" t="s">
        <v>6371</v>
      </c>
      <c r="B6102" s="4" t="str">
        <f>IFERROR(VLOOKUP(A6102,PEC!A$2:B$7902,2,0),"PEC NON ESISTENTE")</f>
        <v>protocollo.comunesanvitaliano</v>
      </c>
      <c r="C6102" s="3" t="s">
        <v>8234</v>
      </c>
      <c r="D6102" s="3" t="s">
        <v>8238</v>
      </c>
      <c r="E6102" s="32">
        <v>6220</v>
      </c>
      <c r="F6102" s="1" t="str">
        <f>IF(Tabella1[[#This Row],[Popolazione]]&gt;300000,"Trovato","")</f>
        <v/>
      </c>
      <c r="G6102" s="1" t="str">
        <f>IF(AND(Tabella1[[#This Row],[Popolazione]]&gt;50000,Tabella1[[#This Row],[Popolazione]]&lt;100000),"Compreso",Tabella1[[#This Row],[Regione]])</f>
        <v>CAMPANIA</v>
      </c>
    </row>
    <row r="6103" spans="1:7" x14ac:dyDescent="0.25">
      <c r="A6103" s="26" t="s">
        <v>6591</v>
      </c>
      <c r="B6103" s="4" t="str">
        <f>IFERROR(VLOOKUP(A6103,PEC!A$2:B$7902,2,0),"PEC NON ESISTENTE")</f>
        <v>protocollo.saviano</v>
      </c>
      <c r="C6103" s="3" t="s">
        <v>8234</v>
      </c>
      <c r="D6103" s="3" t="s">
        <v>8238</v>
      </c>
      <c r="E6103" s="32">
        <v>15488</v>
      </c>
      <c r="F6103" s="1" t="str">
        <f>IF(Tabella1[[#This Row],[Popolazione]]&gt;300000,"Trovato","")</f>
        <v/>
      </c>
      <c r="G6103" s="1" t="str">
        <f>IF(AND(Tabella1[[#This Row],[Popolazione]]&gt;50000,Tabella1[[#This Row],[Popolazione]]&lt;100000),"Compreso",Tabella1[[#This Row],[Regione]])</f>
        <v>CAMPANIA</v>
      </c>
    </row>
    <row r="6104" spans="1:7" x14ac:dyDescent="0.25">
      <c r="A6104" s="26" t="s">
        <v>6641</v>
      </c>
      <c r="B6104" s="4" t="str">
        <f>IFERROR(VLOOKUP(A6104,PEC!A$2:B$7902,2,0),"PEC NON ESISTENTE")</f>
        <v>comune.scisciano</v>
      </c>
      <c r="C6104" s="3" t="s">
        <v>8234</v>
      </c>
      <c r="D6104" s="3" t="s">
        <v>8238</v>
      </c>
      <c r="E6104" s="32">
        <v>5775</v>
      </c>
      <c r="F6104" s="1" t="str">
        <f>IF(Tabella1[[#This Row],[Popolazione]]&gt;300000,"Trovato","")</f>
        <v/>
      </c>
      <c r="G6104" s="1" t="str">
        <f>IF(AND(Tabella1[[#This Row],[Popolazione]]&gt;50000,Tabella1[[#This Row],[Popolazione]]&lt;100000),"Compreso",Tabella1[[#This Row],[Regione]])</f>
        <v>CAMPANIA</v>
      </c>
    </row>
    <row r="6105" spans="1:7" x14ac:dyDescent="0.25">
      <c r="A6105" s="26" t="s">
        <v>6728</v>
      </c>
      <c r="B6105" s="4" t="str">
        <f>IFERROR(VLOOKUP(A6105,PEC!A$2:B$7902,2,0),"PEC NON ESISTENTE")</f>
        <v>protocollo.serrarafontana</v>
      </c>
      <c r="C6105" s="3" t="s">
        <v>8234</v>
      </c>
      <c r="D6105" s="3" t="s">
        <v>8238</v>
      </c>
      <c r="E6105" s="32">
        <v>3164</v>
      </c>
      <c r="F6105" s="1" t="str">
        <f>IF(Tabella1[[#This Row],[Popolazione]]&gt;300000,"Trovato","")</f>
        <v/>
      </c>
      <c r="G6105" s="1" t="str">
        <f>IF(AND(Tabella1[[#This Row],[Popolazione]]&gt;50000,Tabella1[[#This Row],[Popolazione]]&lt;100000),"Compreso",Tabella1[[#This Row],[Regione]])</f>
        <v>CAMPANIA</v>
      </c>
    </row>
    <row r="6106" spans="1:7" x14ac:dyDescent="0.25">
      <c r="A6106" s="26" t="s">
        <v>6849</v>
      </c>
      <c r="B6106" s="4" t="str">
        <f>IFERROR(VLOOKUP(A6106,PEC!A$2:B$7902,2,0),"PEC NON ESISTENTE")</f>
        <v>segretario</v>
      </c>
      <c r="C6106" s="3" t="s">
        <v>8234</v>
      </c>
      <c r="D6106" s="3" t="s">
        <v>8238</v>
      </c>
      <c r="E6106" s="32">
        <v>34592</v>
      </c>
      <c r="F6106" s="1" t="str">
        <f>IF(Tabella1[[#This Row],[Popolazione]]&gt;300000,"Trovato","")</f>
        <v/>
      </c>
      <c r="G6106" s="1" t="str">
        <f>IF(AND(Tabella1[[#This Row],[Popolazione]]&gt;50000,Tabella1[[#This Row],[Popolazione]]&lt;100000),"Compreso",Tabella1[[#This Row],[Regione]])</f>
        <v>CAMPANIA</v>
      </c>
    </row>
    <row r="6107" spans="1:7" x14ac:dyDescent="0.25">
      <c r="A6107" s="26" t="s">
        <v>6880</v>
      </c>
      <c r="B6107" s="4" t="str">
        <f>IFERROR(VLOOKUP(A6107,PEC!A$2:B$7902,2,0),"PEC NON ESISTENTE")</f>
        <v>protocollo</v>
      </c>
      <c r="C6107" s="3" t="s">
        <v>8234</v>
      </c>
      <c r="D6107" s="3" t="s">
        <v>8238</v>
      </c>
      <c r="E6107" s="32">
        <v>16563</v>
      </c>
      <c r="F6107" s="1" t="str">
        <f>IF(Tabella1[[#This Row],[Popolazione]]&gt;300000,"Trovato","")</f>
        <v/>
      </c>
      <c r="G6107" s="1" t="str">
        <f>IF(AND(Tabella1[[#This Row],[Popolazione]]&gt;50000,Tabella1[[#This Row],[Popolazione]]&lt;100000),"Compreso",Tabella1[[#This Row],[Regione]])</f>
        <v>CAMPANIA</v>
      </c>
    </row>
    <row r="6108" spans="1:7" x14ac:dyDescent="0.25">
      <c r="A6108" s="26" t="s">
        <v>6962</v>
      </c>
      <c r="B6108" s="4" t="str">
        <f>IFERROR(VLOOKUP(A6108,PEC!A$2:B$7902,2,0),"PEC NON ESISTENTE")</f>
        <v>protocollo</v>
      </c>
      <c r="C6108" s="3" t="s">
        <v>8234</v>
      </c>
      <c r="D6108" s="3" t="s">
        <v>8238</v>
      </c>
      <c r="E6108" s="32">
        <v>8204</v>
      </c>
      <c r="F6108" s="1" t="str">
        <f>IF(Tabella1[[#This Row],[Popolazione]]&gt;300000,"Trovato","")</f>
        <v/>
      </c>
      <c r="G6108" s="1" t="str">
        <f>IF(AND(Tabella1[[#This Row],[Popolazione]]&gt;50000,Tabella1[[#This Row],[Popolazione]]&lt;100000),"Compreso",Tabella1[[#This Row],[Regione]])</f>
        <v>CAMPANIA</v>
      </c>
    </row>
    <row r="6109" spans="1:7" x14ac:dyDescent="0.25">
      <c r="A6109" s="26" t="s">
        <v>7084</v>
      </c>
      <c r="B6109" s="4" t="str">
        <f>IFERROR(VLOOKUP(A6109,PEC!A$2:B$7902,2,0),"PEC NON ESISTENTE")</f>
        <v>protocollo</v>
      </c>
      <c r="C6109" s="3" t="s">
        <v>8234</v>
      </c>
      <c r="D6109" s="3" t="s">
        <v>8238</v>
      </c>
      <c r="E6109" s="32">
        <v>17367</v>
      </c>
      <c r="F6109" s="1" t="str">
        <f>IF(Tabella1[[#This Row],[Popolazione]]&gt;300000,"Trovato","")</f>
        <v/>
      </c>
      <c r="G6109" s="1" t="str">
        <f>IF(AND(Tabella1[[#This Row],[Popolazione]]&gt;50000,Tabella1[[#This Row],[Popolazione]]&lt;100000),"Compreso",Tabella1[[#This Row],[Regione]])</f>
        <v>CAMPANIA</v>
      </c>
    </row>
    <row r="6110" spans="1:7" x14ac:dyDescent="0.25">
      <c r="A6110" s="26" t="s">
        <v>7161</v>
      </c>
      <c r="B6110" s="4" t="str">
        <f>IFERROR(VLOOKUP(A6110,PEC!A$2:B$7902,2,0),"PEC NON ESISTENTE")</f>
        <v>dirigenteariano</v>
      </c>
      <c r="C6110" s="3" t="s">
        <v>8234</v>
      </c>
      <c r="D6110" s="3" t="s">
        <v>8238</v>
      </c>
      <c r="E6110" s="32">
        <v>43521</v>
      </c>
      <c r="F6110" s="1" t="str">
        <f>IF(Tabella1[[#This Row],[Popolazione]]&gt;300000,"Trovato","")</f>
        <v/>
      </c>
      <c r="G6110" s="1" t="str">
        <f>IF(AND(Tabella1[[#This Row],[Popolazione]]&gt;50000,Tabella1[[#This Row],[Popolazione]]&lt;100000),"Compreso",Tabella1[[#This Row],[Regione]])</f>
        <v>CAMPANIA</v>
      </c>
    </row>
    <row r="6111" spans="1:7" x14ac:dyDescent="0.25">
      <c r="A6111" s="26" t="s">
        <v>7174</v>
      </c>
      <c r="B6111" s="4" t="str">
        <f>IFERROR(VLOOKUP(A6111,PEC!A$2:B$7902,2,0),"PEC NON ESISTENTE")</f>
        <v>protocollo.torredelgreco</v>
      </c>
      <c r="C6111" s="3" t="s">
        <v>8234</v>
      </c>
      <c r="D6111" s="3" t="s">
        <v>8238</v>
      </c>
      <c r="E6111" s="32">
        <v>85922</v>
      </c>
      <c r="F6111" s="1" t="str">
        <f>IF(Tabella1[[#This Row],[Popolazione]]&gt;300000,"Trovato","")</f>
        <v/>
      </c>
      <c r="G6111" s="1" t="str">
        <f>IF(AND(Tabella1[[#This Row],[Popolazione]]&gt;50000,Tabella1[[#This Row],[Popolazione]]&lt;100000),"Compreso",Tabella1[[#This Row],[Regione]])</f>
        <v>Compreso</v>
      </c>
    </row>
    <row r="6112" spans="1:7" x14ac:dyDescent="0.25">
      <c r="A6112" s="26" t="s">
        <v>7332</v>
      </c>
      <c r="B6112" s="4" t="str">
        <f>IFERROR(VLOOKUP(A6112,PEC!A$2:B$7902,2,0),"PEC NON ESISTENTE")</f>
        <v>demografici</v>
      </c>
      <c r="C6112" s="3" t="s">
        <v>8234</v>
      </c>
      <c r="D6112" s="3" t="s">
        <v>8238</v>
      </c>
      <c r="E6112" s="32">
        <v>3785</v>
      </c>
      <c r="F6112" s="1" t="str">
        <f>IF(Tabella1[[#This Row],[Popolazione]]&gt;300000,"Trovato","")</f>
        <v/>
      </c>
      <c r="G6112" s="1" t="str">
        <f>IF(AND(Tabella1[[#This Row],[Popolazione]]&gt;50000,Tabella1[[#This Row],[Popolazione]]&lt;100000),"Compreso",Tabella1[[#This Row],[Regione]])</f>
        <v>CAMPANIA</v>
      </c>
    </row>
    <row r="6113" spans="1:7" x14ac:dyDescent="0.25">
      <c r="A6113" s="26" t="s">
        <v>7635</v>
      </c>
      <c r="B6113" s="4" t="str">
        <f>IFERROR(VLOOKUP(A6113,PEC!A$2:B$7902,2,0),"PEC NON ESISTENTE")</f>
        <v>protocollo</v>
      </c>
      <c r="C6113" s="3" t="s">
        <v>8234</v>
      </c>
      <c r="D6113" s="3" t="s">
        <v>8238</v>
      </c>
      <c r="E6113" s="32">
        <v>20839</v>
      </c>
      <c r="F6113" s="1" t="str">
        <f>IF(Tabella1[[#This Row],[Popolazione]]&gt;300000,"Trovato","")</f>
        <v/>
      </c>
      <c r="G6113" s="1" t="str">
        <f>IF(AND(Tabella1[[#This Row],[Popolazione]]&gt;50000,Tabella1[[#This Row],[Popolazione]]&lt;100000),"Compreso",Tabella1[[#This Row],[Regione]])</f>
        <v>CAMPANIA</v>
      </c>
    </row>
    <row r="6114" spans="1:7" x14ac:dyDescent="0.25">
      <c r="A6114" s="26" t="s">
        <v>7771</v>
      </c>
      <c r="B6114" s="4" t="str">
        <f>IFERROR(VLOOKUP(A6114,PEC!A$2:B$7902,2,0),"PEC NON ESISTENTE")</f>
        <v>protocollo.villaricca</v>
      </c>
      <c r="C6114" s="3" t="s">
        <v>8234</v>
      </c>
      <c r="D6114" s="3" t="s">
        <v>8238</v>
      </c>
      <c r="E6114" s="32">
        <v>30052</v>
      </c>
      <c r="F6114" s="1" t="str">
        <f>IF(Tabella1[[#This Row],[Popolazione]]&gt;300000,"Trovato","")</f>
        <v/>
      </c>
      <c r="G6114" s="1" t="str">
        <f>IF(AND(Tabella1[[#This Row],[Popolazione]]&gt;50000,Tabella1[[#This Row],[Popolazione]]&lt;100000),"Compreso",Tabella1[[#This Row],[Regione]])</f>
        <v>CAMPANIA</v>
      </c>
    </row>
    <row r="6115" spans="1:7" x14ac:dyDescent="0.25">
      <c r="A6115" s="26" t="s">
        <v>7808</v>
      </c>
      <c r="B6115" s="4" t="str">
        <f>IFERROR(VLOOKUP(A6115,PEC!A$2:B$7902,2,0),"PEC NON ESISTENTE")</f>
        <v>protocollo</v>
      </c>
      <c r="C6115" s="3" t="s">
        <v>8234</v>
      </c>
      <c r="D6115" s="3" t="s">
        <v>8238</v>
      </c>
      <c r="E6115" s="32">
        <v>4550</v>
      </c>
      <c r="F6115" s="1" t="str">
        <f>IF(Tabella1[[#This Row],[Popolazione]]&gt;300000,"Trovato","")</f>
        <v/>
      </c>
      <c r="G6115" s="1" t="str">
        <f>IF(AND(Tabella1[[#This Row],[Popolazione]]&gt;50000,Tabella1[[#This Row],[Popolazione]]&lt;100000),"Compreso",Tabella1[[#This Row],[Regione]])</f>
        <v>CAMPANIA</v>
      </c>
    </row>
    <row r="6116" spans="1:7" x14ac:dyDescent="0.25">
      <c r="A6116" s="26" t="s">
        <v>7841</v>
      </c>
      <c r="B6116" s="4" t="str">
        <f>IFERROR(VLOOKUP(A6116,PEC!A$2:B$7902,2,0),"PEC NON ESISTENTE")</f>
        <v>protocollo.pec.volla</v>
      </c>
      <c r="C6116" s="3" t="s">
        <v>8234</v>
      </c>
      <c r="D6116" s="3" t="s">
        <v>8238</v>
      </c>
      <c r="E6116" s="32">
        <v>22989</v>
      </c>
      <c r="F6116" s="1" t="str">
        <f>IF(Tabella1[[#This Row],[Popolazione]]&gt;300000,"Trovato","")</f>
        <v/>
      </c>
      <c r="G6116" s="1" t="str">
        <f>IF(AND(Tabella1[[#This Row],[Popolazione]]&gt;50000,Tabella1[[#This Row],[Popolazione]]&lt;100000),"Compreso",Tabella1[[#This Row],[Regione]])</f>
        <v>CAMPANIA</v>
      </c>
    </row>
    <row r="6117" spans="1:7" x14ac:dyDescent="0.25">
      <c r="A6117" s="26" t="s">
        <v>8239</v>
      </c>
      <c r="B6117" s="4" t="str">
        <f>IFERROR(VLOOKUP(A6117,PEC!A$2:B$7902,2,0),"PEC NON ESISTENTE")</f>
        <v>protocollo.santamarialacarita</v>
      </c>
      <c r="C6117" s="3" t="s">
        <v>8234</v>
      </c>
      <c r="D6117" s="3" t="s">
        <v>8238</v>
      </c>
      <c r="E6117" s="32">
        <v>11726</v>
      </c>
      <c r="F6117" s="1" t="str">
        <f>IF(Tabella1[[#This Row],[Popolazione]]&gt;300000,"Trovato","")</f>
        <v/>
      </c>
      <c r="G6117" s="1" t="str">
        <f>IF(AND(Tabella1[[#This Row],[Popolazione]]&gt;50000,Tabella1[[#This Row],[Popolazione]]&lt;100000),"Compreso",Tabella1[[#This Row],[Regione]])</f>
        <v>CAMPANIA</v>
      </c>
    </row>
    <row r="6118" spans="1:7" x14ac:dyDescent="0.25">
      <c r="A6118" s="26" t="s">
        <v>7250</v>
      </c>
      <c r="B6118" s="4" t="str">
        <f>IFERROR(VLOOKUP(A6118,PEC!A$2:B$7902,2,0),"PEC NON ESISTENTE")</f>
        <v>segretariogenerale.trecase</v>
      </c>
      <c r="C6118" s="3" t="s">
        <v>8234</v>
      </c>
      <c r="D6118" s="3" t="s">
        <v>8238</v>
      </c>
      <c r="E6118" s="32">
        <v>9118</v>
      </c>
      <c r="F6118" s="1" t="str">
        <f>IF(Tabella1[[#This Row],[Popolazione]]&gt;300000,"Trovato","")</f>
        <v/>
      </c>
      <c r="G6118" s="1" t="str">
        <f>IF(AND(Tabella1[[#This Row],[Popolazione]]&gt;50000,Tabella1[[#This Row],[Popolazione]]&lt;100000),"Compreso",Tabella1[[#This Row],[Regione]])</f>
        <v>CAMPANIA</v>
      </c>
    </row>
    <row r="6119" spans="1:7" x14ac:dyDescent="0.25">
      <c r="A6119" s="26" t="s">
        <v>4060</v>
      </c>
      <c r="B6119" s="4" t="str">
        <f>IFERROR(VLOOKUP(A6119,PEC!A$2:B$7902,2,0),"PEC NON ESISTENTE")</f>
        <v>protocollo.massadisomma</v>
      </c>
      <c r="C6119" s="3" t="s">
        <v>8234</v>
      </c>
      <c r="D6119" s="3" t="s">
        <v>8238</v>
      </c>
      <c r="E6119" s="32">
        <v>5587</v>
      </c>
      <c r="F6119" s="1" t="str">
        <f>IF(Tabella1[[#This Row],[Popolazione]]&gt;300000,"Trovato","")</f>
        <v/>
      </c>
      <c r="G6119" s="1" t="str">
        <f>IF(AND(Tabella1[[#This Row],[Popolazione]]&gt;50000,Tabella1[[#This Row],[Popolazione]]&lt;100000),"Compreso",Tabella1[[#This Row],[Regione]])</f>
        <v>CAMPANIA</v>
      </c>
    </row>
    <row r="6120" spans="1:7" x14ac:dyDescent="0.25">
      <c r="A6120" s="26" t="s">
        <v>485</v>
      </c>
      <c r="B6120" s="4" t="str">
        <f>IFERROR(VLOOKUP(A6120,PEC!A$2:B$7902,2,0),"PEC NON ESISTENTE")</f>
        <v>amministrativo.aiello</v>
      </c>
      <c r="C6120" s="3" t="s">
        <v>8234</v>
      </c>
      <c r="D6120" s="3" t="s">
        <v>8238</v>
      </c>
      <c r="E6120" s="32">
        <v>3971</v>
      </c>
      <c r="F6120" s="1" t="str">
        <f>IF(Tabella1[[#This Row],[Popolazione]]&gt;300000,"Trovato","")</f>
        <v/>
      </c>
      <c r="G6120" s="1" t="str">
        <f>IF(AND(Tabella1[[#This Row],[Popolazione]]&gt;50000,Tabella1[[#This Row],[Popolazione]]&lt;100000),"Compreso",Tabella1[[#This Row],[Regione]])</f>
        <v>CAMPANIA</v>
      </c>
    </row>
    <row r="6121" spans="1:7" x14ac:dyDescent="0.25">
      <c r="A6121" s="26" t="s">
        <v>584</v>
      </c>
      <c r="B6121" s="4" t="str">
        <f>IFERROR(VLOOKUP(A6121,PEC!A$2:B$7902,2,0),"PEC NON ESISTENTE")</f>
        <v>comune.altavillairpina.av</v>
      </c>
      <c r="C6121" s="3" t="s">
        <v>8234</v>
      </c>
      <c r="D6121" s="3" t="s">
        <v>8238</v>
      </c>
      <c r="E6121" s="32">
        <v>4280</v>
      </c>
      <c r="F6121" s="1" t="str">
        <f>IF(Tabella1[[#This Row],[Popolazione]]&gt;300000,"Trovato","")</f>
        <v/>
      </c>
      <c r="G6121" s="1" t="str">
        <f>IF(AND(Tabella1[[#This Row],[Popolazione]]&gt;50000,Tabella1[[#This Row],[Popolazione]]&lt;100000),"Compreso",Tabella1[[#This Row],[Regione]])</f>
        <v>CAMPANIA</v>
      </c>
    </row>
    <row r="6122" spans="1:7" x14ac:dyDescent="0.25">
      <c r="A6122" s="26" t="s">
        <v>629</v>
      </c>
      <c r="B6122" s="4" t="str">
        <f>IFERROR(VLOOKUP(A6122,PEC!A$2:B$7902,2,0),"PEC NON ESISTENTE")</f>
        <v>comune.andretta</v>
      </c>
      <c r="C6122" s="3" t="s">
        <v>8234</v>
      </c>
      <c r="D6122" s="3" t="s">
        <v>8238</v>
      </c>
      <c r="E6122" s="32">
        <v>2056</v>
      </c>
      <c r="F6122" s="1" t="str">
        <f>IF(Tabella1[[#This Row],[Popolazione]]&gt;300000,"Trovato","")</f>
        <v/>
      </c>
      <c r="G6122" s="1" t="str">
        <f>IF(AND(Tabella1[[#This Row],[Popolazione]]&gt;50000,Tabella1[[#This Row],[Popolazione]]&lt;100000),"Compreso",Tabella1[[#This Row],[Regione]])</f>
        <v>CAMPANIA</v>
      </c>
    </row>
    <row r="6123" spans="1:7" x14ac:dyDescent="0.25">
      <c r="A6123" s="26" t="s">
        <v>676</v>
      </c>
      <c r="B6123" s="4" t="str">
        <f>IFERROR(VLOOKUP(A6123,PEC!A$2:B$7902,2,0),"PEC NON ESISTENTE")</f>
        <v>protocollo.aquilonia</v>
      </c>
      <c r="C6123" s="3" t="s">
        <v>8234</v>
      </c>
      <c r="D6123" s="3" t="s">
        <v>8238</v>
      </c>
      <c r="E6123" s="32">
        <v>1815</v>
      </c>
      <c r="F6123" s="1" t="str">
        <f>IF(Tabella1[[#This Row],[Popolazione]]&gt;300000,"Trovato","")</f>
        <v/>
      </c>
      <c r="G6123" s="1" t="str">
        <f>IF(AND(Tabella1[[#This Row],[Popolazione]]&gt;50000,Tabella1[[#This Row],[Popolazione]]&lt;100000),"Compreso",Tabella1[[#This Row],[Regione]])</f>
        <v>CAMPANIA</v>
      </c>
    </row>
    <row r="6124" spans="1:7" x14ac:dyDescent="0.25">
      <c r="A6124" s="26" t="s">
        <v>714</v>
      </c>
      <c r="B6124" s="4" t="str">
        <f>IFERROR(VLOOKUP(A6124,PEC!A$2:B$7902,2,0),"PEC NON ESISTENTE")</f>
        <v>protocollo.arianoirpino</v>
      </c>
      <c r="C6124" s="3" t="s">
        <v>8234</v>
      </c>
      <c r="D6124" s="3" t="s">
        <v>8238</v>
      </c>
      <c r="E6124" s="32">
        <v>22517</v>
      </c>
      <c r="F6124" s="1" t="str">
        <f>IF(Tabella1[[#This Row],[Popolazione]]&gt;300000,"Trovato","")</f>
        <v/>
      </c>
      <c r="G6124" s="1" t="str">
        <f>IF(AND(Tabella1[[#This Row],[Popolazione]]&gt;50000,Tabella1[[#This Row],[Popolazione]]&lt;100000),"Compreso",Tabella1[[#This Row],[Regione]])</f>
        <v>CAMPANIA</v>
      </c>
    </row>
    <row r="6125" spans="1:7" x14ac:dyDescent="0.25">
      <c r="A6125" s="26" t="s">
        <v>785</v>
      </c>
      <c r="B6125" s="4" t="str">
        <f>IFERROR(VLOOKUP(A6125,PEC!A$2:B$7902,2,0),"PEC NON ESISTENTE")</f>
        <v>comune.atripalda</v>
      </c>
      <c r="C6125" s="3" t="s">
        <v>8234</v>
      </c>
      <c r="D6125" s="3" t="s">
        <v>8238</v>
      </c>
      <c r="E6125" s="32">
        <v>10926</v>
      </c>
      <c r="F6125" s="1" t="str">
        <f>IF(Tabella1[[#This Row],[Popolazione]]&gt;300000,"Trovato","")</f>
        <v/>
      </c>
      <c r="G6125" s="1" t="str">
        <f>IF(AND(Tabella1[[#This Row],[Popolazione]]&gt;50000,Tabella1[[#This Row],[Popolazione]]&lt;100000),"Compreso",Tabella1[[#This Row],[Regione]])</f>
        <v>CAMPANIA</v>
      </c>
    </row>
    <row r="6126" spans="1:7" x14ac:dyDescent="0.25">
      <c r="A6126" s="26" t="s">
        <v>799</v>
      </c>
      <c r="B6126" s="4" t="str">
        <f>IFERROR(VLOOKUP(A6126,PEC!A$2:B$7902,2,0),"PEC NON ESISTENTE")</f>
        <v>amministrativa.avella</v>
      </c>
      <c r="C6126" s="3" t="s">
        <v>8234</v>
      </c>
      <c r="D6126" s="3" t="s">
        <v>8238</v>
      </c>
      <c r="E6126" s="32">
        <v>7788</v>
      </c>
      <c r="F6126" s="1" t="str">
        <f>IF(Tabella1[[#This Row],[Popolazione]]&gt;300000,"Trovato","")</f>
        <v/>
      </c>
      <c r="G6126" s="1" t="str">
        <f>IF(AND(Tabella1[[#This Row],[Popolazione]]&gt;50000,Tabella1[[#This Row],[Popolazione]]&lt;100000),"Compreso",Tabella1[[#This Row],[Regione]])</f>
        <v>CAMPANIA</v>
      </c>
    </row>
    <row r="6127" spans="1:7" x14ac:dyDescent="0.25">
      <c r="A6127" s="26" t="s">
        <v>800</v>
      </c>
      <c r="B6127" s="4" t="str">
        <f>IFERROR(VLOOKUP(A6127,PEC!A$2:B$7902,2,0),"PEC NON ESISTENTE")</f>
        <v>ufficioprotocollo</v>
      </c>
      <c r="C6127" s="3" t="s">
        <v>8234</v>
      </c>
      <c r="D6127" s="3" t="s">
        <v>8238</v>
      </c>
      <c r="E6127" s="32">
        <v>54222</v>
      </c>
      <c r="F6127" s="1" t="str">
        <f>IF(Tabella1[[#This Row],[Popolazione]]&gt;300000,"Trovato","")</f>
        <v/>
      </c>
      <c r="G6127" s="1" t="str">
        <f>IF(AND(Tabella1[[#This Row],[Popolazione]]&gt;50000,Tabella1[[#This Row],[Popolazione]]&lt;100000),"Compreso",Tabella1[[#This Row],[Regione]])</f>
        <v>Compreso</v>
      </c>
    </row>
    <row r="6128" spans="1:7" x14ac:dyDescent="0.25">
      <c r="A6128" s="26" t="s">
        <v>846</v>
      </c>
      <c r="B6128" s="4" t="str">
        <f>IFERROR(VLOOKUP(A6128,PEC!A$2:B$7902,2,0),"PEC NON ESISTENTE")</f>
        <v>anagrafe.bagnoliirpino</v>
      </c>
      <c r="C6128" s="3" t="s">
        <v>8234</v>
      </c>
      <c r="D6128" s="3" t="s">
        <v>8238</v>
      </c>
      <c r="E6128" s="32">
        <v>3274</v>
      </c>
      <c r="F6128" s="1" t="str">
        <f>IF(Tabella1[[#This Row],[Popolazione]]&gt;300000,"Trovato","")</f>
        <v/>
      </c>
      <c r="G6128" s="1" t="str">
        <f>IF(AND(Tabella1[[#This Row],[Popolazione]]&gt;50000,Tabella1[[#This Row],[Popolazione]]&lt;100000),"Compreso",Tabella1[[#This Row],[Regione]])</f>
        <v>CAMPANIA</v>
      </c>
    </row>
    <row r="6129" spans="1:7" x14ac:dyDescent="0.25">
      <c r="A6129" s="26" t="s">
        <v>858</v>
      </c>
      <c r="B6129" s="4" t="str">
        <f>IFERROR(VLOOKUP(A6129,PEC!A$2:B$7902,2,0),"PEC NON ESISTENTE")</f>
        <v>d.picciocchi.baiano</v>
      </c>
      <c r="C6129" s="3" t="s">
        <v>8234</v>
      </c>
      <c r="D6129" s="3" t="s">
        <v>8238</v>
      </c>
      <c r="E6129" s="32">
        <v>4730</v>
      </c>
      <c r="F6129" s="1" t="str">
        <f>IF(Tabella1[[#This Row],[Popolazione]]&gt;300000,"Trovato","")</f>
        <v/>
      </c>
      <c r="G6129" s="1" t="str">
        <f>IF(AND(Tabella1[[#This Row],[Popolazione]]&gt;50000,Tabella1[[#This Row],[Popolazione]]&lt;100000),"Compreso",Tabella1[[#This Row],[Regione]])</f>
        <v>CAMPANIA</v>
      </c>
    </row>
    <row r="6130" spans="1:7" x14ac:dyDescent="0.25">
      <c r="A6130" s="26" t="s">
        <v>1074</v>
      </c>
      <c r="B6130" s="4" t="str">
        <f>IFERROR(VLOOKUP(A6130,PEC!A$2:B$7902,2,0),"PEC NON ESISTENTE")</f>
        <v>protocollo.bisaccia</v>
      </c>
      <c r="C6130" s="3" t="s">
        <v>8234</v>
      </c>
      <c r="D6130" s="3" t="s">
        <v>8238</v>
      </c>
      <c r="E6130" s="32">
        <v>3919</v>
      </c>
      <c r="F6130" s="1" t="str">
        <f>IF(Tabella1[[#This Row],[Popolazione]]&gt;300000,"Trovato","")</f>
        <v/>
      </c>
      <c r="G6130" s="1" t="str">
        <f>IF(AND(Tabella1[[#This Row],[Popolazione]]&gt;50000,Tabella1[[#This Row],[Popolazione]]&lt;100000),"Compreso",Tabella1[[#This Row],[Regione]])</f>
        <v>CAMPANIA</v>
      </c>
    </row>
    <row r="6131" spans="1:7" x14ac:dyDescent="0.25">
      <c r="A6131" s="26" t="s">
        <v>1136</v>
      </c>
      <c r="B6131" s="4" t="str">
        <f>IFERROR(VLOOKUP(A6131,PEC!A$2:B$7902,2,0),"PEC NON ESISTENTE")</f>
        <v>comunebonito</v>
      </c>
      <c r="C6131" s="3" t="s">
        <v>8234</v>
      </c>
      <c r="D6131" s="3" t="s">
        <v>8238</v>
      </c>
      <c r="E6131" s="32">
        <v>2526</v>
      </c>
      <c r="F6131" s="1" t="str">
        <f>IF(Tabella1[[#This Row],[Popolazione]]&gt;300000,"Trovato","")</f>
        <v/>
      </c>
      <c r="G6131" s="1" t="str">
        <f>IF(AND(Tabella1[[#This Row],[Popolazione]]&gt;50000,Tabella1[[#This Row],[Popolazione]]&lt;100000),"Compreso",Tabella1[[#This Row],[Regione]])</f>
        <v>CAMPANIA</v>
      </c>
    </row>
    <row r="6132" spans="1:7" x14ac:dyDescent="0.25">
      <c r="A6132" s="26" t="s">
        <v>1399</v>
      </c>
      <c r="B6132" s="4" t="str">
        <f>IFERROR(VLOOKUP(A6132,PEC!A$2:B$7902,2,0),"PEC NON ESISTENTE")</f>
        <v>sindaco.cairano</v>
      </c>
      <c r="C6132" s="3" t="s">
        <v>8234</v>
      </c>
      <c r="D6132" s="3" t="s">
        <v>8238</v>
      </c>
      <c r="E6132" s="32">
        <v>348</v>
      </c>
      <c r="F6132" s="1" t="str">
        <f>IF(Tabella1[[#This Row],[Popolazione]]&gt;300000,"Trovato","")</f>
        <v/>
      </c>
      <c r="G6132" s="1" t="str">
        <f>IF(AND(Tabella1[[#This Row],[Popolazione]]&gt;50000,Tabella1[[#This Row],[Popolazione]]&lt;100000),"Compreso",Tabella1[[#This Row],[Regione]])</f>
        <v>CAMPANIA</v>
      </c>
    </row>
    <row r="6133" spans="1:7" x14ac:dyDescent="0.25">
      <c r="A6133" s="26" t="s">
        <v>1403</v>
      </c>
      <c r="B6133" s="4" t="str">
        <f>IFERROR(VLOOKUP(A6133,PEC!A$2:B$7902,2,0),"PEC NON ESISTENTE")</f>
        <v>affarigenerali.calabritto</v>
      </c>
      <c r="C6133" s="3" t="s">
        <v>8234</v>
      </c>
      <c r="D6133" s="3" t="s">
        <v>8238</v>
      </c>
      <c r="E6133" s="32">
        <v>2500</v>
      </c>
      <c r="F6133" s="1" t="str">
        <f>IF(Tabella1[[#This Row],[Popolazione]]&gt;300000,"Trovato","")</f>
        <v/>
      </c>
      <c r="G6133" s="1" t="str">
        <f>IF(AND(Tabella1[[#This Row],[Popolazione]]&gt;50000,Tabella1[[#This Row],[Popolazione]]&lt;100000),"Compreso",Tabella1[[#This Row],[Regione]])</f>
        <v>CAMPANIA</v>
      </c>
    </row>
    <row r="6134" spans="1:7" x14ac:dyDescent="0.25">
      <c r="A6134" s="26" t="s">
        <v>1436</v>
      </c>
      <c r="B6134" s="4" t="str">
        <f>IFERROR(VLOOKUP(A6134,PEC!A$2:B$7902,2,0),"PEC NON ESISTENTE")</f>
        <v>protocollo.calitri</v>
      </c>
      <c r="C6134" s="3" t="s">
        <v>8234</v>
      </c>
      <c r="D6134" s="3" t="s">
        <v>8238</v>
      </c>
      <c r="E6134" s="32">
        <v>4921</v>
      </c>
      <c r="F6134" s="1" t="str">
        <f>IF(Tabella1[[#This Row],[Popolazione]]&gt;300000,"Trovato","")</f>
        <v/>
      </c>
      <c r="G6134" s="1" t="str">
        <f>IF(AND(Tabella1[[#This Row],[Popolazione]]&gt;50000,Tabella1[[#This Row],[Popolazione]]&lt;100000),"Compreso",Tabella1[[#This Row],[Regione]])</f>
        <v>CAMPANIA</v>
      </c>
    </row>
    <row r="6135" spans="1:7" x14ac:dyDescent="0.25">
      <c r="A6135" s="26" t="s">
        <v>1568</v>
      </c>
      <c r="B6135" s="4" t="str">
        <f>IFERROR(VLOOKUP(A6135,PEC!A$2:B$7902,2,0),"PEC NON ESISTENTE")</f>
        <v>protocollo.candida</v>
      </c>
      <c r="C6135" s="3" t="s">
        <v>8234</v>
      </c>
      <c r="D6135" s="3" t="s">
        <v>8238</v>
      </c>
      <c r="E6135" s="32">
        <v>1152</v>
      </c>
      <c r="F6135" s="1" t="str">
        <f>IF(Tabella1[[#This Row],[Popolazione]]&gt;300000,"Trovato","")</f>
        <v/>
      </c>
      <c r="G6135" s="1" t="str">
        <f>IF(AND(Tabella1[[#This Row],[Popolazione]]&gt;50000,Tabella1[[#This Row],[Popolazione]]&lt;100000),"Compreso",Tabella1[[#This Row],[Regione]])</f>
        <v>CAMPANIA</v>
      </c>
    </row>
    <row r="6136" spans="1:7" x14ac:dyDescent="0.25">
      <c r="A6136" s="26" t="s">
        <v>1629</v>
      </c>
      <c r="B6136" s="4" t="str">
        <f>IFERROR(VLOOKUP(A6136,PEC!A$2:B$7902,2,0),"PEC NON ESISTENTE")</f>
        <v>protocollo.caposele</v>
      </c>
      <c r="C6136" s="3" t="s">
        <v>8234</v>
      </c>
      <c r="D6136" s="3" t="s">
        <v>8238</v>
      </c>
      <c r="E6136" s="32">
        <v>3537</v>
      </c>
      <c r="F6136" s="1" t="str">
        <f>IF(Tabella1[[#This Row],[Popolazione]]&gt;300000,"Trovato","")</f>
        <v/>
      </c>
      <c r="G6136" s="1" t="str">
        <f>IF(AND(Tabella1[[#This Row],[Popolazione]]&gt;50000,Tabella1[[#This Row],[Popolazione]]&lt;100000),"Compreso",Tabella1[[#This Row],[Regione]])</f>
        <v>CAMPANIA</v>
      </c>
    </row>
    <row r="6137" spans="1:7" x14ac:dyDescent="0.25">
      <c r="A6137" s="26" t="s">
        <v>1656</v>
      </c>
      <c r="B6137" s="4" t="str">
        <f>IFERROR(VLOOKUP(A6137,PEC!A$2:B$7902,2,0),"PEC NON ESISTENTE")</f>
        <v>capriglia.anagrafe</v>
      </c>
      <c r="C6137" s="3" t="s">
        <v>8234</v>
      </c>
      <c r="D6137" s="3" t="s">
        <v>8238</v>
      </c>
      <c r="E6137" s="32">
        <v>2417</v>
      </c>
      <c r="F6137" s="1" t="str">
        <f>IF(Tabella1[[#This Row],[Popolazione]]&gt;300000,"Trovato","")</f>
        <v/>
      </c>
      <c r="G6137" s="1" t="str">
        <f>IF(AND(Tabella1[[#This Row],[Popolazione]]&gt;50000,Tabella1[[#This Row],[Popolazione]]&lt;100000),"Compreso",Tabella1[[#This Row],[Regione]])</f>
        <v>CAMPANIA</v>
      </c>
    </row>
    <row r="6138" spans="1:7" x14ac:dyDescent="0.25">
      <c r="A6138" s="26" t="s">
        <v>1701</v>
      </c>
      <c r="B6138" s="4" t="str">
        <f>IFERROR(VLOOKUP(A6138,PEC!A$2:B$7902,2,0),"PEC NON ESISTENTE")</f>
        <v>comune.carife</v>
      </c>
      <c r="C6138" s="3" t="s">
        <v>8234</v>
      </c>
      <c r="D6138" s="3" t="s">
        <v>8238</v>
      </c>
      <c r="E6138" s="32">
        <v>1498</v>
      </c>
      <c r="F6138" s="1" t="str">
        <f>IF(Tabella1[[#This Row],[Popolazione]]&gt;300000,"Trovato","")</f>
        <v/>
      </c>
      <c r="G6138" s="1" t="str">
        <f>IF(AND(Tabella1[[#This Row],[Popolazione]]&gt;50000,Tabella1[[#This Row],[Popolazione]]&lt;100000),"Compreso",Tabella1[[#This Row],[Regione]])</f>
        <v>CAMPANIA</v>
      </c>
    </row>
    <row r="6139" spans="1:7" x14ac:dyDescent="0.25">
      <c r="A6139" s="26" t="s">
        <v>1770</v>
      </c>
      <c r="B6139" s="4" t="str">
        <f>IFERROR(VLOOKUP(A6139,PEC!A$2:B$7902,2,0),"PEC NON ESISTENTE")</f>
        <v>protocollo.casalbore</v>
      </c>
      <c r="C6139" s="3" t="s">
        <v>8234</v>
      </c>
      <c r="D6139" s="3" t="s">
        <v>8238</v>
      </c>
      <c r="E6139" s="32">
        <v>1922</v>
      </c>
      <c r="F6139" s="1" t="str">
        <f>IF(Tabella1[[#This Row],[Popolazione]]&gt;300000,"Trovato","")</f>
        <v/>
      </c>
      <c r="G6139" s="1" t="str">
        <f>IF(AND(Tabella1[[#This Row],[Popolazione]]&gt;50000,Tabella1[[#This Row],[Popolazione]]&lt;100000),"Compreso",Tabella1[[#This Row],[Regione]])</f>
        <v>CAMPANIA</v>
      </c>
    </row>
    <row r="6140" spans="1:7" x14ac:dyDescent="0.25">
      <c r="A6140" s="26" t="s">
        <v>1871</v>
      </c>
      <c r="B6140" s="4" t="str">
        <f>IFERROR(VLOOKUP(A6140,PEC!A$2:B$7902,2,0),"PEC NON ESISTENTE")</f>
        <v>servizidemografici.cassanoirpino</v>
      </c>
      <c r="C6140" s="3" t="s">
        <v>8234</v>
      </c>
      <c r="D6140" s="3" t="s">
        <v>8238</v>
      </c>
      <c r="E6140" s="32">
        <v>967</v>
      </c>
      <c r="F6140" s="1" t="str">
        <f>IF(Tabella1[[#This Row],[Popolazione]]&gt;300000,"Trovato","")</f>
        <v/>
      </c>
      <c r="G6140" s="1" t="str">
        <f>IF(AND(Tabella1[[#This Row],[Popolazione]]&gt;50000,Tabella1[[#This Row],[Popolazione]]&lt;100000),"Compreso",Tabella1[[#This Row],[Regione]])</f>
        <v>CAMPANIA</v>
      </c>
    </row>
    <row r="6141" spans="1:7" x14ac:dyDescent="0.25">
      <c r="A6141" s="26" t="s">
        <v>1899</v>
      </c>
      <c r="B6141" s="4" t="str">
        <f>IFERROR(VLOOKUP(A6141,PEC!A$2:B$7902,2,0),"PEC NON ESISTENTE")</f>
        <v>anagrafe</v>
      </c>
      <c r="C6141" s="3" t="s">
        <v>8234</v>
      </c>
      <c r="D6141" s="3" t="s">
        <v>8238</v>
      </c>
      <c r="E6141" s="32">
        <v>1150</v>
      </c>
      <c r="F6141" s="1" t="str">
        <f>IF(Tabella1[[#This Row],[Popolazione]]&gt;300000,"Trovato","")</f>
        <v/>
      </c>
      <c r="G6141" s="1" t="str">
        <f>IF(AND(Tabella1[[#This Row],[Popolazione]]&gt;50000,Tabella1[[#This Row],[Popolazione]]&lt;100000),"Compreso",Tabella1[[#This Row],[Regione]])</f>
        <v>CAMPANIA</v>
      </c>
    </row>
    <row r="6142" spans="1:7" x14ac:dyDescent="0.25">
      <c r="A6142" s="26" t="s">
        <v>1964</v>
      </c>
      <c r="B6142" s="4" t="str">
        <f>IFERROR(VLOOKUP(A6142,PEC!A$2:B$7902,2,0),"PEC NON ESISTENTE")</f>
        <v>info</v>
      </c>
      <c r="C6142" s="3" t="s">
        <v>8234</v>
      </c>
      <c r="D6142" s="3" t="s">
        <v>8238</v>
      </c>
      <c r="E6142" s="32">
        <v>2104</v>
      </c>
      <c r="F6142" s="1" t="str">
        <f>IF(Tabella1[[#This Row],[Popolazione]]&gt;300000,"Trovato","")</f>
        <v/>
      </c>
      <c r="G6142" s="1" t="str">
        <f>IF(AND(Tabella1[[#This Row],[Popolazione]]&gt;50000,Tabella1[[#This Row],[Popolazione]]&lt;100000),"Compreso",Tabella1[[#This Row],[Regione]])</f>
        <v>CAMPANIA</v>
      </c>
    </row>
    <row r="6143" spans="1:7" x14ac:dyDescent="0.25">
      <c r="A6143" s="26" t="s">
        <v>2086</v>
      </c>
      <c r="B6143" s="4" t="str">
        <f>IFERROR(VLOOKUP(A6143,PEC!A$2:B$7902,2,0),"PEC NON ESISTENTE")</f>
        <v>amministrativo.castelveteresc</v>
      </c>
      <c r="C6143" s="3" t="s">
        <v>8234</v>
      </c>
      <c r="D6143" s="3" t="s">
        <v>8238</v>
      </c>
      <c r="E6143" s="32">
        <v>1672</v>
      </c>
      <c r="F6143" s="1" t="str">
        <f>IF(Tabella1[[#This Row],[Popolazione]]&gt;300000,"Trovato","")</f>
        <v/>
      </c>
      <c r="G6143" s="1" t="str">
        <f>IF(AND(Tabella1[[#This Row],[Popolazione]]&gt;50000,Tabella1[[#This Row],[Popolazione]]&lt;100000),"Compreso",Tabella1[[#This Row],[Regione]])</f>
        <v>CAMPANIA</v>
      </c>
    </row>
    <row r="6144" spans="1:7" x14ac:dyDescent="0.25">
      <c r="A6144" s="26" t="s">
        <v>2289</v>
      </c>
      <c r="B6144" s="4" t="str">
        <f>IFERROR(VLOOKUP(A6144,PEC!A$2:B$7902,2,0),"PEC NON ESISTENTE")</f>
        <v>ufficioprotocollo.cervinara</v>
      </c>
      <c r="C6144" s="3" t="s">
        <v>8234</v>
      </c>
      <c r="D6144" s="3" t="s">
        <v>8238</v>
      </c>
      <c r="E6144" s="32">
        <v>9969</v>
      </c>
      <c r="F6144" s="1" t="str">
        <f>IF(Tabella1[[#This Row],[Popolazione]]&gt;300000,"Trovato","")</f>
        <v/>
      </c>
      <c r="G6144" s="1" t="str">
        <f>IF(AND(Tabella1[[#This Row],[Popolazione]]&gt;50000,Tabella1[[#This Row],[Popolazione]]&lt;100000),"Compreso",Tabella1[[#This Row],[Regione]])</f>
        <v>CAMPANIA</v>
      </c>
    </row>
    <row r="6145" spans="1:7" x14ac:dyDescent="0.25">
      <c r="A6145" s="26" t="s">
        <v>2302</v>
      </c>
      <c r="B6145" s="4" t="str">
        <f>IFERROR(VLOOKUP(A6145,PEC!A$2:B$7902,2,0),"PEC NON ESISTENTE")</f>
        <v>protocollo</v>
      </c>
      <c r="C6145" s="3" t="s">
        <v>8234</v>
      </c>
      <c r="D6145" s="3" t="s">
        <v>8238</v>
      </c>
      <c r="E6145" s="32">
        <v>2472</v>
      </c>
      <c r="F6145" s="1" t="str">
        <f>IF(Tabella1[[#This Row],[Popolazione]]&gt;300000,"Trovato","")</f>
        <v/>
      </c>
      <c r="G6145" s="1" t="str">
        <f>IF(AND(Tabella1[[#This Row],[Popolazione]]&gt;50000,Tabella1[[#This Row],[Popolazione]]&lt;100000),"Compreso",Tabella1[[#This Row],[Regione]])</f>
        <v>CAMPANIA</v>
      </c>
    </row>
    <row r="6146" spans="1:7" x14ac:dyDescent="0.25">
      <c r="A6146" s="26" t="s">
        <v>2325</v>
      </c>
      <c r="B6146" s="4" t="str">
        <f>IFERROR(VLOOKUP(A6146,PEC!A$2:B$7902,2,0),"PEC NON ESISTENTE")</f>
        <v>ufficioanagrafe.chianche</v>
      </c>
      <c r="C6146" s="3" t="s">
        <v>8234</v>
      </c>
      <c r="D6146" s="3" t="s">
        <v>8238</v>
      </c>
      <c r="E6146" s="32">
        <v>551</v>
      </c>
      <c r="F6146" s="1" t="str">
        <f>IF(Tabella1[[#This Row],[Popolazione]]&gt;300000,"Trovato","")</f>
        <v/>
      </c>
      <c r="G6146" s="1" t="str">
        <f>IF(AND(Tabella1[[#This Row],[Popolazione]]&gt;50000,Tabella1[[#This Row],[Popolazione]]&lt;100000),"Compreso",Tabella1[[#This Row],[Regione]])</f>
        <v>CAMPANIA</v>
      </c>
    </row>
    <row r="6147" spans="1:7" x14ac:dyDescent="0.25">
      <c r="A6147" s="26" t="s">
        <v>2365</v>
      </c>
      <c r="B6147" s="4" t="str">
        <f>IFERROR(VLOOKUP(A6147,PEC!A$2:B$7902,2,0),"PEC NON ESISTENTE")</f>
        <v>segreteria.chiusano</v>
      </c>
      <c r="C6147" s="3" t="s">
        <v>8234</v>
      </c>
      <c r="D6147" s="3" t="s">
        <v>8238</v>
      </c>
      <c r="E6147" s="32">
        <v>2351</v>
      </c>
      <c r="F6147" s="1" t="str">
        <f>IF(Tabella1[[#This Row],[Popolazione]]&gt;300000,"Trovato","")</f>
        <v/>
      </c>
      <c r="G6147" s="1" t="str">
        <f>IF(AND(Tabella1[[#This Row],[Popolazione]]&gt;50000,Tabella1[[#This Row],[Popolazione]]&lt;100000),"Compreso",Tabella1[[#This Row],[Regione]])</f>
        <v>CAMPANIA</v>
      </c>
    </row>
    <row r="6148" spans="1:7" x14ac:dyDescent="0.25">
      <c r="A6148" s="26" t="s">
        <v>2584</v>
      </c>
      <c r="B6148" s="4" t="str">
        <f>IFERROR(VLOOKUP(A6148,PEC!A$2:B$7902,2,0),"PEC NON ESISTENTE")</f>
        <v>sindaco.contrada</v>
      </c>
      <c r="C6148" s="3" t="s">
        <v>8234</v>
      </c>
      <c r="D6148" s="3" t="s">
        <v>8238</v>
      </c>
      <c r="E6148" s="32">
        <v>3005</v>
      </c>
      <c r="F6148" s="1" t="str">
        <f>IF(Tabella1[[#This Row],[Popolazione]]&gt;300000,"Trovato","")</f>
        <v/>
      </c>
      <c r="G6148" s="1" t="str">
        <f>IF(AND(Tabella1[[#This Row],[Popolazione]]&gt;50000,Tabella1[[#This Row],[Popolazione]]&lt;100000),"Compreso",Tabella1[[#This Row],[Regione]])</f>
        <v>CAMPANIA</v>
      </c>
    </row>
    <row r="6149" spans="1:7" x14ac:dyDescent="0.25">
      <c r="A6149" s="26" t="s">
        <v>2589</v>
      </c>
      <c r="B6149" s="4" t="str">
        <f>IFERROR(VLOOKUP(A6149,PEC!A$2:B$7902,2,0),"PEC NON ESISTENTE")</f>
        <v>area.amm</v>
      </c>
      <c r="C6149" s="3" t="s">
        <v>8234</v>
      </c>
      <c r="D6149" s="3" t="s">
        <v>8238</v>
      </c>
      <c r="E6149" s="32">
        <v>1432</v>
      </c>
      <c r="F6149" s="1" t="str">
        <f>IF(Tabella1[[#This Row],[Popolazione]]&gt;300000,"Trovato","")</f>
        <v/>
      </c>
      <c r="G6149" s="1" t="str">
        <f>IF(AND(Tabella1[[#This Row],[Popolazione]]&gt;50000,Tabella1[[#This Row],[Popolazione]]&lt;100000),"Compreso",Tabella1[[#This Row],[Regione]])</f>
        <v>CAMPANIA</v>
      </c>
    </row>
    <row r="6150" spans="1:7" x14ac:dyDescent="0.25">
      <c r="A6150" s="26" t="s">
        <v>2822</v>
      </c>
      <c r="B6150" s="4" t="str">
        <f>IFERROR(VLOOKUP(A6150,PEC!A$2:B$7902,2,0),"PEC NON ESISTENTE")</f>
        <v>demografici.domicella</v>
      </c>
      <c r="C6150" s="3" t="s">
        <v>8234</v>
      </c>
      <c r="D6150" s="3" t="s">
        <v>8238</v>
      </c>
      <c r="E6150" s="32">
        <v>1873</v>
      </c>
      <c r="F6150" s="1" t="str">
        <f>IF(Tabella1[[#This Row],[Popolazione]]&gt;300000,"Trovato","")</f>
        <v/>
      </c>
      <c r="G6150" s="1" t="str">
        <f>IF(AND(Tabella1[[#This Row],[Popolazione]]&gt;50000,Tabella1[[#This Row],[Popolazione]]&lt;100000),"Compreso",Tabella1[[#This Row],[Regione]])</f>
        <v>CAMPANIA</v>
      </c>
    </row>
    <row r="6151" spans="1:7" x14ac:dyDescent="0.25">
      <c r="A6151" s="26" t="s">
        <v>3032</v>
      </c>
      <c r="B6151" s="4" t="str">
        <f>IFERROR(VLOOKUP(A6151,PEC!A$2:B$7902,2,0),"PEC NON ESISTENTE")</f>
        <v>comune.flumeri</v>
      </c>
      <c r="C6151" s="3" t="s">
        <v>8234</v>
      </c>
      <c r="D6151" s="3" t="s">
        <v>8238</v>
      </c>
      <c r="E6151" s="32">
        <v>3045</v>
      </c>
      <c r="F6151" s="1" t="str">
        <f>IF(Tabella1[[#This Row],[Popolazione]]&gt;300000,"Trovato","")</f>
        <v/>
      </c>
      <c r="G6151" s="1" t="str">
        <f>IF(AND(Tabella1[[#This Row],[Popolazione]]&gt;50000,Tabella1[[#This Row],[Popolazione]]&lt;100000),"Compreso",Tabella1[[#This Row],[Regione]])</f>
        <v>CAMPANIA</v>
      </c>
    </row>
    <row r="6152" spans="1:7" x14ac:dyDescent="0.25">
      <c r="A6152" s="26" t="s">
        <v>3055</v>
      </c>
      <c r="B6152" s="4" t="str">
        <f>IFERROR(VLOOKUP(A6152,PEC!A$2:B$7902,2,0),"PEC NON ESISTENTE")</f>
        <v>anagrafe</v>
      </c>
      <c r="C6152" s="3" t="s">
        <v>8234</v>
      </c>
      <c r="D6152" s="3" t="s">
        <v>8238</v>
      </c>
      <c r="E6152" s="32">
        <v>3301</v>
      </c>
      <c r="F6152" s="1" t="str">
        <f>IF(Tabella1[[#This Row],[Popolazione]]&gt;300000,"Trovato","")</f>
        <v/>
      </c>
      <c r="G6152" s="1" t="str">
        <f>IF(AND(Tabella1[[#This Row],[Popolazione]]&gt;50000,Tabella1[[#This Row],[Popolazione]]&lt;100000),"Compreso",Tabella1[[#This Row],[Regione]])</f>
        <v>CAMPANIA</v>
      </c>
    </row>
    <row r="6153" spans="1:7" x14ac:dyDescent="0.25">
      <c r="A6153" s="26" t="s">
        <v>3082</v>
      </c>
      <c r="B6153" s="4" t="str">
        <f>IFERROR(VLOOKUP(A6153,PEC!A$2:B$7902,2,0),"PEC NON ESISTENTE")</f>
        <v>anagrafe</v>
      </c>
      <c r="C6153" s="3" t="s">
        <v>8234</v>
      </c>
      <c r="D6153" s="3" t="s">
        <v>8238</v>
      </c>
      <c r="E6153" s="32">
        <v>5397</v>
      </c>
      <c r="F6153" s="1" t="str">
        <f>IF(Tabella1[[#This Row],[Popolazione]]&gt;300000,"Trovato","")</f>
        <v/>
      </c>
      <c r="G6153" s="1" t="str">
        <f>IF(AND(Tabella1[[#This Row],[Popolazione]]&gt;50000,Tabella1[[#This Row],[Popolazione]]&lt;100000),"Compreso",Tabella1[[#This Row],[Regione]])</f>
        <v>CAMPANIA</v>
      </c>
    </row>
    <row r="6154" spans="1:7" x14ac:dyDescent="0.25">
      <c r="A6154" s="26" t="s">
        <v>3155</v>
      </c>
      <c r="B6154" s="4" t="str">
        <f>IFERROR(VLOOKUP(A6154,PEC!A$2:B$7902,2,0),"PEC NON ESISTENTE")</f>
        <v>protocollo.frigento</v>
      </c>
      <c r="C6154" s="3" t="s">
        <v>8234</v>
      </c>
      <c r="D6154" s="3" t="s">
        <v>8238</v>
      </c>
      <c r="E6154" s="32">
        <v>3965</v>
      </c>
      <c r="F6154" s="1" t="str">
        <f>IF(Tabella1[[#This Row],[Popolazione]]&gt;300000,"Trovato","")</f>
        <v/>
      </c>
      <c r="G6154" s="1" t="str">
        <f>IF(AND(Tabella1[[#This Row],[Popolazione]]&gt;50000,Tabella1[[#This Row],[Popolazione]]&lt;100000),"Compreso",Tabella1[[#This Row],[Regione]])</f>
        <v>CAMPANIA</v>
      </c>
    </row>
    <row r="6155" spans="1:7" x14ac:dyDescent="0.25">
      <c r="A6155" s="26" t="s">
        <v>3308</v>
      </c>
      <c r="B6155" s="4" t="str">
        <f>IFERROR(VLOOKUP(A6155,PEC!A$2:B$7902,2,0),"PEC NON ESISTENTE")</f>
        <v>segreteriagesualdo</v>
      </c>
      <c r="C6155" s="3" t="s">
        <v>8234</v>
      </c>
      <c r="D6155" s="3" t="s">
        <v>8238</v>
      </c>
      <c r="E6155" s="32">
        <v>3603</v>
      </c>
      <c r="F6155" s="1" t="str">
        <f>IF(Tabella1[[#This Row],[Popolazione]]&gt;300000,"Trovato","")</f>
        <v/>
      </c>
      <c r="G6155" s="1" t="str">
        <f>IF(AND(Tabella1[[#This Row],[Popolazione]]&gt;50000,Tabella1[[#This Row],[Popolazione]]&lt;100000),"Compreso",Tabella1[[#This Row],[Regione]])</f>
        <v>CAMPANIA</v>
      </c>
    </row>
    <row r="6156" spans="1:7" x14ac:dyDescent="0.25">
      <c r="A6156" s="26" t="s">
        <v>3433</v>
      </c>
      <c r="B6156" s="4" t="str">
        <f>IFERROR(VLOOKUP(A6156,PEC!A$2:B$7902,2,0),"PEC NON ESISTENTE")</f>
        <v>protocollo.greci</v>
      </c>
      <c r="C6156" s="3" t="s">
        <v>8234</v>
      </c>
      <c r="D6156" s="3" t="s">
        <v>8238</v>
      </c>
      <c r="E6156" s="32">
        <v>736</v>
      </c>
      <c r="F6156" s="1" t="str">
        <f>IF(Tabella1[[#This Row],[Popolazione]]&gt;300000,"Trovato","")</f>
        <v/>
      </c>
      <c r="G6156" s="1" t="str">
        <f>IF(AND(Tabella1[[#This Row],[Popolazione]]&gt;50000,Tabella1[[#This Row],[Popolazione]]&lt;100000),"Compreso",Tabella1[[#This Row],[Regione]])</f>
        <v>CAMPANIA</v>
      </c>
    </row>
    <row r="6157" spans="1:7" x14ac:dyDescent="0.25">
      <c r="A6157" s="26" t="s">
        <v>3464</v>
      </c>
      <c r="B6157" s="4" t="str">
        <f>IFERROR(VLOOKUP(A6157,PEC!A$2:B$7902,2,0),"PEC NON ESISTENTE")</f>
        <v>protocollo.grottaminarda</v>
      </c>
      <c r="C6157" s="3" t="s">
        <v>8234</v>
      </c>
      <c r="D6157" s="3" t="s">
        <v>8238</v>
      </c>
      <c r="E6157" s="32">
        <v>8297</v>
      </c>
      <c r="F6157" s="1" t="str">
        <f>IF(Tabella1[[#This Row],[Popolazione]]&gt;300000,"Trovato","")</f>
        <v/>
      </c>
      <c r="G6157" s="1" t="str">
        <f>IF(AND(Tabella1[[#This Row],[Popolazione]]&gt;50000,Tabella1[[#This Row],[Popolazione]]&lt;100000),"Compreso",Tabella1[[#This Row],[Regione]])</f>
        <v>CAMPANIA</v>
      </c>
    </row>
    <row r="6158" spans="1:7" x14ac:dyDescent="0.25">
      <c r="A6158" s="26" t="s">
        <v>3470</v>
      </c>
      <c r="B6158" s="4" t="str">
        <f>IFERROR(VLOOKUP(A6158,PEC!A$2:B$7902,2,0),"PEC NON ESISTENTE")</f>
        <v>comunegrottolella</v>
      </c>
      <c r="C6158" s="3" t="s">
        <v>8234</v>
      </c>
      <c r="D6158" s="3" t="s">
        <v>8238</v>
      </c>
      <c r="E6158" s="32">
        <v>1955</v>
      </c>
      <c r="F6158" s="1" t="str">
        <f>IF(Tabella1[[#This Row],[Popolazione]]&gt;300000,"Trovato","")</f>
        <v/>
      </c>
      <c r="G6158" s="1" t="str">
        <f>IF(AND(Tabella1[[#This Row],[Popolazione]]&gt;50000,Tabella1[[#This Row],[Popolazione]]&lt;100000),"Compreso",Tabella1[[#This Row],[Regione]])</f>
        <v>CAMPANIA</v>
      </c>
    </row>
    <row r="6159" spans="1:7" x14ac:dyDescent="0.25">
      <c r="A6159" s="26" t="s">
        <v>3492</v>
      </c>
      <c r="B6159" s="4" t="str">
        <f>IFERROR(VLOOKUP(A6159,PEC!A$2:B$7902,2,0),"PEC NON ESISTENTE")</f>
        <v>segretario</v>
      </c>
      <c r="C6159" s="3" t="s">
        <v>8234</v>
      </c>
      <c r="D6159" s="3" t="s">
        <v>8238</v>
      </c>
      <c r="E6159" s="32">
        <v>1803</v>
      </c>
      <c r="F6159" s="1" t="str">
        <f>IF(Tabella1[[#This Row],[Popolazione]]&gt;300000,"Trovato","")</f>
        <v/>
      </c>
      <c r="G6159" s="1" t="str">
        <f>IF(AND(Tabella1[[#This Row],[Popolazione]]&gt;50000,Tabella1[[#This Row],[Popolazione]]&lt;100000),"Compreso",Tabella1[[#This Row],[Regione]])</f>
        <v>CAMPANIA</v>
      </c>
    </row>
    <row r="6160" spans="1:7" x14ac:dyDescent="0.25">
      <c r="A6160" s="26" t="s">
        <v>3609</v>
      </c>
      <c r="B6160" s="4" t="str">
        <f>IFERROR(VLOOKUP(A6160,PEC!A$2:B$7902,2,0),"PEC NON ESISTENTE")</f>
        <v>protocollo</v>
      </c>
      <c r="C6160" s="3" t="s">
        <v>8234</v>
      </c>
      <c r="D6160" s="3" t="s">
        <v>8238</v>
      </c>
      <c r="E6160" s="32">
        <v>2465</v>
      </c>
      <c r="F6160" s="1" t="str">
        <f>IF(Tabella1[[#This Row],[Popolazione]]&gt;300000,"Trovato","")</f>
        <v/>
      </c>
      <c r="G6160" s="1" t="str">
        <f>IF(AND(Tabella1[[#This Row],[Popolazione]]&gt;50000,Tabella1[[#This Row],[Popolazione]]&lt;100000),"Compreso",Tabella1[[#This Row],[Regione]])</f>
        <v>CAMPANIA</v>
      </c>
    </row>
    <row r="6161" spans="1:7" x14ac:dyDescent="0.25">
      <c r="A6161" s="26" t="s">
        <v>3645</v>
      </c>
      <c r="B6161" s="4" t="str">
        <f>IFERROR(VLOOKUP(A6161,PEC!A$2:B$7902,2,0),"PEC NON ESISTENTE")</f>
        <v>anagrafe.lapio</v>
      </c>
      <c r="C6161" s="3" t="s">
        <v>8234</v>
      </c>
      <c r="D6161" s="3" t="s">
        <v>8238</v>
      </c>
      <c r="E6161" s="32">
        <v>1648</v>
      </c>
      <c r="F6161" s="1" t="str">
        <f>IF(Tabella1[[#This Row],[Popolazione]]&gt;300000,"Trovato","")</f>
        <v/>
      </c>
      <c r="G6161" s="1" t="str">
        <f>IF(AND(Tabella1[[#This Row],[Popolazione]]&gt;50000,Tabella1[[#This Row],[Popolazione]]&lt;100000),"Compreso",Tabella1[[#This Row],[Regione]])</f>
        <v>CAMPANIA</v>
      </c>
    </row>
    <row r="6162" spans="1:7" x14ac:dyDescent="0.25">
      <c r="A6162" s="26" t="s">
        <v>3671</v>
      </c>
      <c r="B6162" s="4" t="str">
        <f>IFERROR(VLOOKUP(A6162,PEC!A$2:B$7902,2,0),"PEC NON ESISTENTE")</f>
        <v>elettorale.lauro</v>
      </c>
      <c r="C6162" s="3" t="s">
        <v>8234</v>
      </c>
      <c r="D6162" s="3" t="s">
        <v>8238</v>
      </c>
      <c r="E6162" s="32">
        <v>3608</v>
      </c>
      <c r="F6162" s="1" t="str">
        <f>IF(Tabella1[[#This Row],[Popolazione]]&gt;300000,"Trovato","")</f>
        <v/>
      </c>
      <c r="G6162" s="1" t="str">
        <f>IF(AND(Tabella1[[#This Row],[Popolazione]]&gt;50000,Tabella1[[#This Row],[Popolazione]]&lt;100000),"Compreso",Tabella1[[#This Row],[Regione]])</f>
        <v>CAMPANIA</v>
      </c>
    </row>
    <row r="6163" spans="1:7" x14ac:dyDescent="0.25">
      <c r="A6163" s="26" t="s">
        <v>3755</v>
      </c>
      <c r="B6163" s="4" t="str">
        <f>IFERROR(VLOOKUP(A6163,PEC!A$2:B$7902,2,0),"PEC NON ESISTENTE")</f>
        <v>protocollo</v>
      </c>
      <c r="C6163" s="3" t="s">
        <v>8234</v>
      </c>
      <c r="D6163" s="3" t="s">
        <v>8238</v>
      </c>
      <c r="E6163" s="32">
        <v>6335</v>
      </c>
      <c r="F6163" s="1" t="str">
        <f>IF(Tabella1[[#This Row],[Popolazione]]&gt;300000,"Trovato","")</f>
        <v/>
      </c>
      <c r="G6163" s="1" t="str">
        <f>IF(AND(Tabella1[[#This Row],[Popolazione]]&gt;50000,Tabella1[[#This Row],[Popolazione]]&lt;100000),"Compreso",Tabella1[[#This Row],[Regione]])</f>
        <v>CAMPANIA</v>
      </c>
    </row>
    <row r="6164" spans="1:7" x14ac:dyDescent="0.25">
      <c r="A6164" s="26" t="s">
        <v>3853</v>
      </c>
      <c r="B6164" s="4" t="str">
        <f>IFERROR(VLOOKUP(A6164,PEC!A$2:B$7902,2,0),"PEC NON ESISTENTE")</f>
        <v>anagrafe.luogosano</v>
      </c>
      <c r="C6164" s="3" t="s">
        <v>8234</v>
      </c>
      <c r="D6164" s="3" t="s">
        <v>8238</v>
      </c>
      <c r="E6164" s="32">
        <v>1238</v>
      </c>
      <c r="F6164" s="1" t="str">
        <f>IF(Tabella1[[#This Row],[Popolazione]]&gt;300000,"Trovato","")</f>
        <v/>
      </c>
      <c r="G6164" s="1" t="str">
        <f>IF(AND(Tabella1[[#This Row],[Popolazione]]&gt;50000,Tabella1[[#This Row],[Popolazione]]&lt;100000),"Compreso",Tabella1[[#This Row],[Regione]])</f>
        <v>CAMPANIA</v>
      </c>
    </row>
    <row r="6165" spans="1:7" x14ac:dyDescent="0.25">
      <c r="A6165" s="26" t="s">
        <v>3959</v>
      </c>
      <c r="B6165" s="4" t="str">
        <f>IFERROR(VLOOKUP(A6165,PEC!A$2:B$7902,2,0),"PEC NON ESISTENTE")</f>
        <v>protocollo.manocalzati</v>
      </c>
      <c r="C6165" s="3" t="s">
        <v>8234</v>
      </c>
      <c r="D6165" s="3" t="s">
        <v>8238</v>
      </c>
      <c r="E6165" s="32">
        <v>3234</v>
      </c>
      <c r="F6165" s="1" t="str">
        <f>IF(Tabella1[[#This Row],[Popolazione]]&gt;300000,"Trovato","")</f>
        <v/>
      </c>
      <c r="G6165" s="1" t="str">
        <f>IF(AND(Tabella1[[#This Row],[Popolazione]]&gt;50000,Tabella1[[#This Row],[Popolazione]]&lt;100000),"Compreso",Tabella1[[#This Row],[Regione]])</f>
        <v>CAMPANIA</v>
      </c>
    </row>
    <row r="6166" spans="1:7" x14ac:dyDescent="0.25">
      <c r="A6166" s="26" t="s">
        <v>4041</v>
      </c>
      <c r="B6166" s="4" t="str">
        <f>IFERROR(VLOOKUP(A6166,PEC!A$2:B$7902,2,0),"PEC NON ESISTENTE")</f>
        <v>sindaco.marzano</v>
      </c>
      <c r="C6166" s="3" t="s">
        <v>8234</v>
      </c>
      <c r="D6166" s="3" t="s">
        <v>8238</v>
      </c>
      <c r="E6166" s="32">
        <v>1680</v>
      </c>
      <c r="F6166" s="1" t="str">
        <f>IF(Tabella1[[#This Row],[Popolazione]]&gt;300000,"Trovato","")</f>
        <v/>
      </c>
      <c r="G6166" s="1" t="str">
        <f>IF(AND(Tabella1[[#This Row],[Popolazione]]&gt;50000,Tabella1[[#This Row],[Popolazione]]&lt;100000),"Compreso",Tabella1[[#This Row],[Regione]])</f>
        <v>CAMPANIA</v>
      </c>
    </row>
    <row r="6167" spans="1:7" x14ac:dyDescent="0.25">
      <c r="A6167" s="26" t="s">
        <v>4122</v>
      </c>
      <c r="B6167" s="4" t="str">
        <f>IFERROR(VLOOKUP(A6167,PEC!A$2:B$7902,2,0),"PEC NON ESISTENTE")</f>
        <v>comune.melitoirpino</v>
      </c>
      <c r="C6167" s="3" t="s">
        <v>8234</v>
      </c>
      <c r="D6167" s="3" t="s">
        <v>8238</v>
      </c>
      <c r="E6167" s="32">
        <v>1936</v>
      </c>
      <c r="F6167" s="1" t="str">
        <f>IF(Tabella1[[#This Row],[Popolazione]]&gt;300000,"Trovato","")</f>
        <v/>
      </c>
      <c r="G6167" s="1" t="str">
        <f>IF(AND(Tabella1[[#This Row],[Popolazione]]&gt;50000,Tabella1[[#This Row],[Popolazione]]&lt;100000),"Compreso",Tabella1[[#This Row],[Regione]])</f>
        <v>CAMPANIA</v>
      </c>
    </row>
    <row r="6168" spans="1:7" x14ac:dyDescent="0.25">
      <c r="A6168" s="26" t="s">
        <v>4144</v>
      </c>
      <c r="B6168" s="4" t="str">
        <f>IFERROR(VLOOKUP(A6168,PEC!A$2:B$7902,2,0),"PEC NON ESISTENTE")</f>
        <v>protocollo.mercogliano</v>
      </c>
      <c r="C6168" s="3" t="s">
        <v>8234</v>
      </c>
      <c r="D6168" s="3" t="s">
        <v>8238</v>
      </c>
      <c r="E6168" s="32">
        <v>12403</v>
      </c>
      <c r="F6168" s="1" t="str">
        <f>IF(Tabella1[[#This Row],[Popolazione]]&gt;300000,"Trovato","")</f>
        <v/>
      </c>
      <c r="G6168" s="1" t="str">
        <f>IF(AND(Tabella1[[#This Row],[Popolazione]]&gt;50000,Tabella1[[#This Row],[Popolazione]]&lt;100000),"Compreso",Tabella1[[#This Row],[Regione]])</f>
        <v>CAMPANIA</v>
      </c>
    </row>
    <row r="6169" spans="1:7" x14ac:dyDescent="0.25">
      <c r="A6169" s="26" t="s">
        <v>4204</v>
      </c>
      <c r="B6169" s="4" t="str">
        <f>IFERROR(VLOOKUP(A6169,PEC!A$2:B$7902,2,0),"PEC NON ESISTENTE")</f>
        <v>protocollo.mirabellaeclano</v>
      </c>
      <c r="C6169" s="3" t="s">
        <v>8234</v>
      </c>
      <c r="D6169" s="3" t="s">
        <v>8238</v>
      </c>
      <c r="E6169" s="32">
        <v>7904</v>
      </c>
      <c r="F6169" s="1" t="str">
        <f>IF(Tabella1[[#This Row],[Popolazione]]&gt;300000,"Trovato","")</f>
        <v/>
      </c>
      <c r="G6169" s="1" t="str">
        <f>IF(AND(Tabella1[[#This Row],[Popolazione]]&gt;50000,Tabella1[[#This Row],[Popolazione]]&lt;100000),"Compreso",Tabella1[[#This Row],[Regione]])</f>
        <v>CAMPANIA</v>
      </c>
    </row>
    <row r="6170" spans="1:7" x14ac:dyDescent="0.25">
      <c r="A6170" s="26" t="s">
        <v>4327</v>
      </c>
      <c r="B6170" s="4" t="str">
        <f>IFERROR(VLOOKUP(A6170,PEC!A$2:B$7902,2,0),"PEC NON ESISTENTE")</f>
        <v>peccomunemontaguto</v>
      </c>
      <c r="C6170" s="3" t="s">
        <v>8234</v>
      </c>
      <c r="D6170" s="3" t="s">
        <v>8238</v>
      </c>
      <c r="E6170" s="32">
        <v>451</v>
      </c>
      <c r="F6170" s="1" t="str">
        <f>IF(Tabella1[[#This Row],[Popolazione]]&gt;300000,"Trovato","")</f>
        <v/>
      </c>
      <c r="G6170" s="1" t="str">
        <f>IF(AND(Tabella1[[#This Row],[Popolazione]]&gt;50000,Tabella1[[#This Row],[Popolazione]]&lt;100000),"Compreso",Tabella1[[#This Row],[Regione]])</f>
        <v>CAMPANIA</v>
      </c>
    </row>
    <row r="6171" spans="1:7" x14ac:dyDescent="0.25">
      <c r="A6171" s="26" t="s">
        <v>4395</v>
      </c>
      <c r="B6171" s="4" t="str">
        <f>IFERROR(VLOOKUP(A6171,PEC!A$2:B$7902,2,0),"PEC NON ESISTENTE")</f>
        <v>prot.comunemontecalvoirpino</v>
      </c>
      <c r="C6171" s="3" t="s">
        <v>8234</v>
      </c>
      <c r="D6171" s="3" t="s">
        <v>8238</v>
      </c>
      <c r="E6171" s="32">
        <v>3907</v>
      </c>
      <c r="F6171" s="1" t="str">
        <f>IF(Tabella1[[#This Row],[Popolazione]]&gt;300000,"Trovato","")</f>
        <v/>
      </c>
      <c r="G6171" s="1" t="str">
        <f>IF(AND(Tabella1[[#This Row],[Popolazione]]&gt;50000,Tabella1[[#This Row],[Popolazione]]&lt;100000),"Compreso",Tabella1[[#This Row],[Regione]])</f>
        <v>CAMPANIA</v>
      </c>
    </row>
    <row r="6172" spans="1:7" x14ac:dyDescent="0.25">
      <c r="A6172" s="26" t="s">
        <v>4422</v>
      </c>
      <c r="B6172" s="4" t="str">
        <f>IFERROR(VLOOKUP(A6172,PEC!A$2:B$7902,2,0),"PEC NON ESISTENTE")</f>
        <v>segreteriasindaco.montefalcione</v>
      </c>
      <c r="C6172" s="3" t="s">
        <v>8234</v>
      </c>
      <c r="D6172" s="3" t="s">
        <v>8238</v>
      </c>
      <c r="E6172" s="32">
        <v>3442</v>
      </c>
      <c r="F6172" s="1" t="str">
        <f>IF(Tabella1[[#This Row],[Popolazione]]&gt;300000,"Trovato","")</f>
        <v/>
      </c>
      <c r="G6172" s="1" t="str">
        <f>IF(AND(Tabella1[[#This Row],[Popolazione]]&gt;50000,Tabella1[[#This Row],[Popolazione]]&lt;100000),"Compreso",Tabella1[[#This Row],[Regione]])</f>
        <v>CAMPANIA</v>
      </c>
    </row>
    <row r="6173" spans="1:7" x14ac:dyDescent="0.25">
      <c r="A6173" s="26" t="s">
        <v>4438</v>
      </c>
      <c r="B6173" s="4" t="str">
        <f>IFERROR(VLOOKUP(A6173,PEC!A$2:B$7902,2,0),"PEC NON ESISTENTE")</f>
        <v>protocollo.monteforteirpino.av</v>
      </c>
      <c r="C6173" s="3" t="s">
        <v>8234</v>
      </c>
      <c r="D6173" s="3" t="s">
        <v>8238</v>
      </c>
      <c r="E6173" s="32">
        <v>10878</v>
      </c>
      <c r="F6173" s="1" t="str">
        <f>IF(Tabella1[[#This Row],[Popolazione]]&gt;300000,"Trovato","")</f>
        <v/>
      </c>
      <c r="G6173" s="1" t="str">
        <f>IF(AND(Tabella1[[#This Row],[Popolazione]]&gt;50000,Tabella1[[#This Row],[Popolazione]]&lt;100000),"Compreso",Tabella1[[#This Row],[Regione]])</f>
        <v>CAMPANIA</v>
      </c>
    </row>
    <row r="6174" spans="1:7" x14ac:dyDescent="0.25">
      <c r="A6174" s="26" t="s">
        <v>4441</v>
      </c>
      <c r="B6174" s="4" t="str">
        <f>IFERROR(VLOOKUP(A6174,PEC!A$2:B$7902,2,0),"PEC NON ESISTENTE")</f>
        <v>montefredane</v>
      </c>
      <c r="C6174" s="3" t="s">
        <v>8234</v>
      </c>
      <c r="D6174" s="3" t="s">
        <v>8238</v>
      </c>
      <c r="E6174" s="32">
        <v>2308</v>
      </c>
      <c r="F6174" s="1" t="str">
        <f>IF(Tabella1[[#This Row],[Popolazione]]&gt;300000,"Trovato","")</f>
        <v/>
      </c>
      <c r="G6174" s="1" t="str">
        <f>IF(AND(Tabella1[[#This Row],[Popolazione]]&gt;50000,Tabella1[[#This Row],[Popolazione]]&lt;100000),"Compreso",Tabella1[[#This Row],[Regione]])</f>
        <v>CAMPANIA</v>
      </c>
    </row>
    <row r="6175" spans="1:7" x14ac:dyDescent="0.25">
      <c r="A6175" s="26" t="s">
        <v>4442</v>
      </c>
      <c r="B6175" s="4" t="str">
        <f>IFERROR(VLOOKUP(A6175,PEC!A$2:B$7902,2,0),"PEC NON ESISTENTE")</f>
        <v>anagrafe.montefusco</v>
      </c>
      <c r="C6175" s="3" t="s">
        <v>8234</v>
      </c>
      <c r="D6175" s="3" t="s">
        <v>8238</v>
      </c>
      <c r="E6175" s="32">
        <v>1393</v>
      </c>
      <c r="F6175" s="1" t="str">
        <f>IF(Tabella1[[#This Row],[Popolazione]]&gt;300000,"Trovato","")</f>
        <v/>
      </c>
      <c r="G6175" s="1" t="str">
        <f>IF(AND(Tabella1[[#This Row],[Popolazione]]&gt;50000,Tabella1[[#This Row],[Popolazione]]&lt;100000),"Compreso",Tabella1[[#This Row],[Regione]])</f>
        <v>CAMPANIA</v>
      </c>
    </row>
    <row r="6176" spans="1:7" x14ac:dyDescent="0.25">
      <c r="A6176" s="26" t="s">
        <v>4467</v>
      </c>
      <c r="B6176" s="4" t="str">
        <f>IFERROR(VLOOKUP(A6176,PEC!A$2:B$7902,2,0),"PEC NON ESISTENTE")</f>
        <v>protocollo.montella</v>
      </c>
      <c r="C6176" s="3" t="s">
        <v>8234</v>
      </c>
      <c r="D6176" s="3" t="s">
        <v>8238</v>
      </c>
      <c r="E6176" s="32">
        <v>7877</v>
      </c>
      <c r="F6176" s="1" t="str">
        <f>IF(Tabella1[[#This Row],[Popolazione]]&gt;300000,"Trovato","")</f>
        <v/>
      </c>
      <c r="G6176" s="1" t="str">
        <f>IF(AND(Tabella1[[#This Row],[Popolazione]]&gt;50000,Tabella1[[#This Row],[Popolazione]]&lt;100000),"Compreso",Tabella1[[#This Row],[Regione]])</f>
        <v>CAMPANIA</v>
      </c>
    </row>
    <row r="6177" spans="1:7" x14ac:dyDescent="0.25">
      <c r="A6177" s="26" t="s">
        <v>4477</v>
      </c>
      <c r="B6177" s="4" t="str">
        <f>IFERROR(VLOOKUP(A6177,PEC!A$2:B$7902,2,0),"PEC NON ESISTENTE")</f>
        <v>protocollo.mont</v>
      </c>
      <c r="C6177" s="3" t="s">
        <v>8234</v>
      </c>
      <c r="D6177" s="3" t="s">
        <v>8238</v>
      </c>
      <c r="E6177" s="32">
        <v>3005</v>
      </c>
      <c r="F6177" s="1" t="str">
        <f>IF(Tabella1[[#This Row],[Popolazione]]&gt;300000,"Trovato","")</f>
        <v/>
      </c>
      <c r="G6177" s="1" t="str">
        <f>IF(AND(Tabella1[[#This Row],[Popolazione]]&gt;50000,Tabella1[[#This Row],[Popolazione]]&lt;100000),"Compreso",Tabella1[[#This Row],[Regione]])</f>
        <v>CAMPANIA</v>
      </c>
    </row>
    <row r="6178" spans="1:7" x14ac:dyDescent="0.25">
      <c r="A6178" s="26" t="s">
        <v>4483</v>
      </c>
      <c r="B6178" s="4" t="str">
        <f>IFERROR(VLOOKUP(A6178,PEC!A$2:B$7902,2,0),"PEC NON ESISTENTE")</f>
        <v>comunedimontemiletto</v>
      </c>
      <c r="C6178" s="3" t="s">
        <v>8234</v>
      </c>
      <c r="D6178" s="3" t="s">
        <v>8238</v>
      </c>
      <c r="E6178" s="32">
        <v>5361</v>
      </c>
      <c r="F6178" s="1" t="str">
        <f>IF(Tabella1[[#This Row],[Popolazione]]&gt;300000,"Trovato","")</f>
        <v/>
      </c>
      <c r="G6178" s="1" t="str">
        <f>IF(AND(Tabella1[[#This Row],[Popolazione]]&gt;50000,Tabella1[[#This Row],[Popolazione]]&lt;100000),"Compreso",Tabella1[[#This Row],[Regione]])</f>
        <v>CAMPANIA</v>
      </c>
    </row>
    <row r="6179" spans="1:7" x14ac:dyDescent="0.25">
      <c r="A6179" s="26" t="s">
        <v>4530</v>
      </c>
      <c r="B6179" s="4" t="str">
        <f>IFERROR(VLOOKUP(A6179,PEC!A$2:B$7902,2,0),"PEC NON ESISTENTE")</f>
        <v>comune.monteverde</v>
      </c>
      <c r="C6179" s="3" t="s">
        <v>8234</v>
      </c>
      <c r="D6179" s="3" t="s">
        <v>8238</v>
      </c>
      <c r="E6179" s="32">
        <v>831</v>
      </c>
      <c r="F6179" s="1" t="str">
        <f>IF(Tabella1[[#This Row],[Popolazione]]&gt;300000,"Trovato","")</f>
        <v/>
      </c>
      <c r="G6179" s="1" t="str">
        <f>IF(AND(Tabella1[[#This Row],[Popolazione]]&gt;50000,Tabella1[[#This Row],[Popolazione]]&lt;100000),"Compreso",Tabella1[[#This Row],[Regione]])</f>
        <v>CAMPANIA</v>
      </c>
    </row>
    <row r="6180" spans="1:7" x14ac:dyDescent="0.25">
      <c r="A6180" s="26" t="s">
        <v>4599</v>
      </c>
      <c r="B6180" s="4" t="str">
        <f>IFERROR(VLOOKUP(A6180,PEC!A$2:B$7902,2,0),"PEC NON ESISTENTE")</f>
        <v>segretario</v>
      </c>
      <c r="C6180" s="3" t="s">
        <v>8234</v>
      </c>
      <c r="D6180" s="3" t="s">
        <v>8238</v>
      </c>
      <c r="E6180" s="32">
        <v>1309</v>
      </c>
      <c r="F6180" s="1" t="str">
        <f>IF(Tabella1[[#This Row],[Popolazione]]&gt;300000,"Trovato","")</f>
        <v/>
      </c>
      <c r="G6180" s="1" t="str">
        <f>IF(AND(Tabella1[[#This Row],[Popolazione]]&gt;50000,Tabella1[[#This Row],[Popolazione]]&lt;100000),"Compreso",Tabella1[[#This Row],[Regione]])</f>
        <v>CAMPANIA</v>
      </c>
    </row>
    <row r="6181" spans="1:7" x14ac:dyDescent="0.25">
      <c r="A6181" s="26" t="s">
        <v>4612</v>
      </c>
      <c r="B6181" s="4" t="str">
        <f>IFERROR(VLOOKUP(A6181,PEC!A$2:B$7902,2,0),"PEC NON ESISTENTE")</f>
        <v>comune.moschiano</v>
      </c>
      <c r="C6181" s="3" t="s">
        <v>8234</v>
      </c>
      <c r="D6181" s="3" t="s">
        <v>8238</v>
      </c>
      <c r="E6181" s="32">
        <v>1667</v>
      </c>
      <c r="F6181" s="1" t="str">
        <f>IF(Tabella1[[#This Row],[Popolazione]]&gt;300000,"Trovato","")</f>
        <v/>
      </c>
      <c r="G6181" s="1" t="str">
        <f>IF(AND(Tabella1[[#This Row],[Popolazione]]&gt;50000,Tabella1[[#This Row],[Popolazione]]&lt;100000),"Compreso",Tabella1[[#This Row],[Regione]])</f>
        <v>CAMPANIA</v>
      </c>
    </row>
    <row r="6182" spans="1:7" x14ac:dyDescent="0.25">
      <c r="A6182" s="26" t="s">
        <v>4636</v>
      </c>
      <c r="B6182" s="4" t="str">
        <f>IFERROR(VLOOKUP(A6182,PEC!A$2:B$7902,2,0),"PEC NON ESISTENTE")</f>
        <v>protocollo.mugnanodelcardinale</v>
      </c>
      <c r="C6182" s="3" t="s">
        <v>8234</v>
      </c>
      <c r="D6182" s="3" t="s">
        <v>8238</v>
      </c>
      <c r="E6182" s="32">
        <v>5312</v>
      </c>
      <c r="F6182" s="1" t="str">
        <f>IF(Tabella1[[#This Row],[Popolazione]]&gt;300000,"Trovato","")</f>
        <v/>
      </c>
      <c r="G6182" s="1" t="str">
        <f>IF(AND(Tabella1[[#This Row],[Popolazione]]&gt;50000,Tabella1[[#This Row],[Popolazione]]&lt;100000),"Compreso",Tabella1[[#This Row],[Regione]])</f>
        <v>CAMPANIA</v>
      </c>
    </row>
    <row r="6183" spans="1:7" x14ac:dyDescent="0.25">
      <c r="A6183" s="26" t="s">
        <v>4778</v>
      </c>
      <c r="B6183" s="4" t="str">
        <f>IFERROR(VLOOKUP(A6183,PEC!A$2:B$7902,2,0),"PEC NON ESISTENTE")</f>
        <v>protocollo.nusco</v>
      </c>
      <c r="C6183" s="3" t="s">
        <v>8234</v>
      </c>
      <c r="D6183" s="3" t="s">
        <v>8238</v>
      </c>
      <c r="E6183" s="32">
        <v>4258</v>
      </c>
      <c r="F6183" s="1" t="str">
        <f>IF(Tabella1[[#This Row],[Popolazione]]&gt;300000,"Trovato","")</f>
        <v/>
      </c>
      <c r="G6183" s="1" t="str">
        <f>IF(AND(Tabella1[[#This Row],[Popolazione]]&gt;50000,Tabella1[[#This Row],[Popolazione]]&lt;100000),"Compreso",Tabella1[[#This Row],[Regione]])</f>
        <v>CAMPANIA</v>
      </c>
    </row>
    <row r="6184" spans="1:7" x14ac:dyDescent="0.25">
      <c r="A6184" s="26" t="s">
        <v>4915</v>
      </c>
      <c r="B6184" s="4" t="str">
        <f>IFERROR(VLOOKUP(A6184,PEC!A$2:B$7902,2,0),"PEC NON ESISTENTE")</f>
        <v>anagrafe.ospedaletto</v>
      </c>
      <c r="C6184" s="3" t="s">
        <v>8234</v>
      </c>
      <c r="D6184" s="3" t="s">
        <v>8238</v>
      </c>
      <c r="E6184" s="32">
        <v>1970</v>
      </c>
      <c r="F6184" s="1" t="str">
        <f>IF(Tabella1[[#This Row],[Popolazione]]&gt;300000,"Trovato","")</f>
        <v/>
      </c>
      <c r="G6184" s="1" t="str">
        <f>IF(AND(Tabella1[[#This Row],[Popolazione]]&gt;50000,Tabella1[[#This Row],[Popolazione]]&lt;100000),"Compreso",Tabella1[[#This Row],[Regione]])</f>
        <v>CAMPANIA</v>
      </c>
    </row>
    <row r="6185" spans="1:7" x14ac:dyDescent="0.25">
      <c r="A6185" s="26" t="s">
        <v>4979</v>
      </c>
      <c r="B6185" s="4" t="str">
        <f>IFERROR(VLOOKUP(A6185,PEC!A$2:B$7902,2,0),"PEC NON ESISTENTE")</f>
        <v>comune.pagovallolauro</v>
      </c>
      <c r="C6185" s="3" t="s">
        <v>8234</v>
      </c>
      <c r="D6185" s="3" t="s">
        <v>8238</v>
      </c>
      <c r="E6185" s="32">
        <v>1851</v>
      </c>
      <c r="F6185" s="1" t="str">
        <f>IF(Tabella1[[#This Row],[Popolazione]]&gt;300000,"Trovato","")</f>
        <v/>
      </c>
      <c r="G6185" s="1" t="str">
        <f>IF(AND(Tabella1[[#This Row],[Popolazione]]&gt;50000,Tabella1[[#This Row],[Popolazione]]&lt;100000),"Compreso",Tabella1[[#This Row],[Regione]])</f>
        <v>CAMPANIA</v>
      </c>
    </row>
    <row r="6186" spans="1:7" x14ac:dyDescent="0.25">
      <c r="A6186" s="26" t="s">
        <v>5047</v>
      </c>
      <c r="B6186" s="4" t="str">
        <f>IFERROR(VLOOKUP(A6186,PEC!A$2:B$7902,2,0),"PEC NON ESISTENTE")</f>
        <v>segretario.parolise</v>
      </c>
      <c r="C6186" s="3" t="s">
        <v>8234</v>
      </c>
      <c r="D6186" s="3" t="s">
        <v>8238</v>
      </c>
      <c r="E6186" s="32">
        <v>686</v>
      </c>
      <c r="F6186" s="1" t="str">
        <f>IF(Tabella1[[#This Row],[Popolazione]]&gt;300000,"Trovato","")</f>
        <v/>
      </c>
      <c r="G6186" s="1" t="str">
        <f>IF(AND(Tabella1[[#This Row],[Popolazione]]&gt;50000,Tabella1[[#This Row],[Popolazione]]&lt;100000),"Compreso",Tabella1[[#This Row],[Regione]])</f>
        <v>CAMPANIA</v>
      </c>
    </row>
    <row r="6187" spans="1:7" x14ac:dyDescent="0.25">
      <c r="A6187" s="26" t="s">
        <v>5068</v>
      </c>
      <c r="B6187" s="4" t="str">
        <f>IFERROR(VLOOKUP(A6187,PEC!A$2:B$7902,2,0),"PEC NON ESISTENTE")</f>
        <v>comunepaternopoli</v>
      </c>
      <c r="C6187" s="3" t="s">
        <v>8234</v>
      </c>
      <c r="D6187" s="3" t="s">
        <v>8238</v>
      </c>
      <c r="E6187" s="32">
        <v>2489</v>
      </c>
      <c r="F6187" s="1" t="str">
        <f>IF(Tabella1[[#This Row],[Popolazione]]&gt;300000,"Trovato","")</f>
        <v/>
      </c>
      <c r="G6187" s="1" t="str">
        <f>IF(AND(Tabella1[[#This Row],[Popolazione]]&gt;50000,Tabella1[[#This Row],[Popolazione]]&lt;100000),"Compreso",Tabella1[[#This Row],[Regione]])</f>
        <v>CAMPANIA</v>
      </c>
    </row>
    <row r="6188" spans="1:7" x14ac:dyDescent="0.25">
      <c r="A6188" s="26" t="s">
        <v>5176</v>
      </c>
      <c r="B6188" s="4" t="str">
        <f>IFERROR(VLOOKUP(A6188,PEC!A$2:B$7902,2,0),"PEC NON ESISTENTE")</f>
        <v>comune.petruroirpino</v>
      </c>
      <c r="C6188" s="3" t="s">
        <v>8234</v>
      </c>
      <c r="D6188" s="3" t="s">
        <v>8238</v>
      </c>
      <c r="E6188" s="32">
        <v>341</v>
      </c>
      <c r="F6188" s="1" t="str">
        <f>IF(Tabella1[[#This Row],[Popolazione]]&gt;300000,"Trovato","")</f>
        <v/>
      </c>
      <c r="G6188" s="1" t="str">
        <f>IF(AND(Tabella1[[#This Row],[Popolazione]]&gt;50000,Tabella1[[#This Row],[Popolazione]]&lt;100000),"Compreso",Tabella1[[#This Row],[Regione]])</f>
        <v>CAMPANIA</v>
      </c>
    </row>
    <row r="6189" spans="1:7" x14ac:dyDescent="0.25">
      <c r="A6189" s="26" t="s">
        <v>5242</v>
      </c>
      <c r="B6189" s="4" t="str">
        <f>IFERROR(VLOOKUP(A6189,PEC!A$2:B$7902,2,0),"PEC NON ESISTENTE")</f>
        <v>comune.pietradefusi</v>
      </c>
      <c r="C6189" s="3" t="s">
        <v>8234</v>
      </c>
      <c r="D6189" s="3" t="s">
        <v>8238</v>
      </c>
      <c r="E6189" s="32">
        <v>2375</v>
      </c>
      <c r="F6189" s="1" t="str">
        <f>IF(Tabella1[[#This Row],[Popolazione]]&gt;300000,"Trovato","")</f>
        <v/>
      </c>
      <c r="G6189" s="1" t="str">
        <f>IF(AND(Tabella1[[#This Row],[Popolazione]]&gt;50000,Tabella1[[#This Row],[Popolazione]]&lt;100000),"Compreso",Tabella1[[#This Row],[Regione]])</f>
        <v>CAMPANIA</v>
      </c>
    </row>
    <row r="6190" spans="1:7" x14ac:dyDescent="0.25">
      <c r="A6190" s="26" t="s">
        <v>5255</v>
      </c>
      <c r="B6190" s="4" t="str">
        <f>IFERROR(VLOOKUP(A6190,PEC!A$2:B$7902,2,0),"PEC NON ESISTENTE")</f>
        <v>comune.pietrastornina</v>
      </c>
      <c r="C6190" s="3" t="s">
        <v>8234</v>
      </c>
      <c r="D6190" s="3" t="s">
        <v>8238</v>
      </c>
      <c r="E6190" s="32">
        <v>1568</v>
      </c>
      <c r="F6190" s="1" t="str">
        <f>IF(Tabella1[[#This Row],[Popolazione]]&gt;300000,"Trovato","")</f>
        <v/>
      </c>
      <c r="G6190" s="1" t="str">
        <f>IF(AND(Tabella1[[#This Row],[Popolazione]]&gt;50000,Tabella1[[#This Row],[Popolazione]]&lt;100000),"Compreso",Tabella1[[#This Row],[Regione]])</f>
        <v>CAMPANIA</v>
      </c>
    </row>
    <row r="6191" spans="1:7" x14ac:dyDescent="0.25">
      <c r="A6191" s="26" t="s">
        <v>5543</v>
      </c>
      <c r="B6191" s="4" t="str">
        <f>IFERROR(VLOOKUP(A6191,PEC!A$2:B$7902,2,0),"PEC NON ESISTENTE")</f>
        <v>comune.prata</v>
      </c>
      <c r="C6191" s="3" t="s">
        <v>8234</v>
      </c>
      <c r="D6191" s="3" t="s">
        <v>8238</v>
      </c>
      <c r="E6191" s="32">
        <v>2978</v>
      </c>
      <c r="F6191" s="1" t="str">
        <f>IF(Tabella1[[#This Row],[Popolazione]]&gt;300000,"Trovato","")</f>
        <v/>
      </c>
      <c r="G6191" s="1" t="str">
        <f>IF(AND(Tabella1[[#This Row],[Popolazione]]&gt;50000,Tabella1[[#This Row],[Popolazione]]&lt;100000),"Compreso",Tabella1[[#This Row],[Regione]])</f>
        <v>CAMPANIA</v>
      </c>
    </row>
    <row r="6192" spans="1:7" x14ac:dyDescent="0.25">
      <c r="A6192" s="26" t="s">
        <v>5552</v>
      </c>
      <c r="B6192" s="4" t="str">
        <f>IFERROR(VLOOKUP(A6192,PEC!A$2:B$7902,2,0),"PEC NON ESISTENTE")</f>
        <v>pratolaserra</v>
      </c>
      <c r="C6192" s="3" t="s">
        <v>8234</v>
      </c>
      <c r="D6192" s="3" t="s">
        <v>8238</v>
      </c>
      <c r="E6192" s="32">
        <v>3708</v>
      </c>
      <c r="F6192" s="1" t="str">
        <f>IF(Tabella1[[#This Row],[Popolazione]]&gt;300000,"Trovato","")</f>
        <v/>
      </c>
      <c r="G6192" s="1" t="str">
        <f>IF(AND(Tabella1[[#This Row],[Popolazione]]&gt;50000,Tabella1[[#This Row],[Popolazione]]&lt;100000),"Compreso",Tabella1[[#This Row],[Regione]])</f>
        <v>CAMPANIA</v>
      </c>
    </row>
    <row r="6193" spans="1:7" x14ac:dyDescent="0.25">
      <c r="A6193" s="26" t="s">
        <v>5615</v>
      </c>
      <c r="B6193" s="4" t="str">
        <f>IFERROR(VLOOKUP(A6193,PEC!A$2:B$7902,2,0),"PEC NON ESISTENTE")</f>
        <v>comune.quadrelle</v>
      </c>
      <c r="C6193" s="3" t="s">
        <v>8234</v>
      </c>
      <c r="D6193" s="3" t="s">
        <v>8238</v>
      </c>
      <c r="E6193" s="32">
        <v>1893</v>
      </c>
      <c r="F6193" s="1" t="str">
        <f>IF(Tabella1[[#This Row],[Popolazione]]&gt;300000,"Trovato","")</f>
        <v/>
      </c>
      <c r="G6193" s="1" t="str">
        <f>IF(AND(Tabella1[[#This Row],[Popolazione]]&gt;50000,Tabella1[[#This Row],[Popolazione]]&lt;100000),"Compreso",Tabella1[[#This Row],[Regione]])</f>
        <v>CAMPANIA</v>
      </c>
    </row>
    <row r="6194" spans="1:7" x14ac:dyDescent="0.25">
      <c r="A6194" s="26" t="s">
        <v>5637</v>
      </c>
      <c r="B6194" s="4" t="str">
        <f>IFERROR(VLOOKUP(A6194,PEC!A$2:B$7902,2,0),"PEC NON ESISTENTE")</f>
        <v>comunexv</v>
      </c>
      <c r="C6194" s="3" t="s">
        <v>8234</v>
      </c>
      <c r="D6194" s="3" t="s">
        <v>8238</v>
      </c>
      <c r="E6194" s="32">
        <v>1785</v>
      </c>
      <c r="F6194" s="1" t="str">
        <f>IF(Tabella1[[#This Row],[Popolazione]]&gt;300000,"Trovato","")</f>
        <v/>
      </c>
      <c r="G6194" s="1" t="str">
        <f>IF(AND(Tabella1[[#This Row],[Popolazione]]&gt;50000,Tabella1[[#This Row],[Popolazione]]&lt;100000),"Compreso",Tabella1[[#This Row],[Regione]])</f>
        <v>CAMPANIA</v>
      </c>
    </row>
    <row r="6195" spans="1:7" x14ac:dyDescent="0.25">
      <c r="A6195" s="26" t="s">
        <v>5833</v>
      </c>
      <c r="B6195" s="4" t="str">
        <f>IFERROR(VLOOKUP(A6195,PEC!A$2:B$7902,2,0),"PEC NON ESISTENTE")</f>
        <v>segreteria.roccabascerana</v>
      </c>
      <c r="C6195" s="3" t="s">
        <v>8234</v>
      </c>
      <c r="D6195" s="3" t="s">
        <v>8238</v>
      </c>
      <c r="E6195" s="32">
        <v>2366</v>
      </c>
      <c r="F6195" s="1" t="str">
        <f>IF(Tabella1[[#This Row],[Popolazione]]&gt;300000,"Trovato","")</f>
        <v/>
      </c>
      <c r="G6195" s="1" t="str">
        <f>IF(AND(Tabella1[[#This Row],[Popolazione]]&gt;50000,Tabella1[[#This Row],[Popolazione]]&lt;100000),"Compreso",Tabella1[[#This Row],[Regione]])</f>
        <v>CAMPANIA</v>
      </c>
    </row>
    <row r="6196" spans="1:7" x14ac:dyDescent="0.25">
      <c r="A6196" s="26" t="s">
        <v>5827</v>
      </c>
      <c r="B6196" s="4" t="str">
        <f>IFERROR(VLOOKUP(A6196,PEC!A$2:B$7902,2,0),"PEC NON ESISTENTE")</f>
        <v>elettorato-roccas.felice</v>
      </c>
      <c r="C6196" s="3" t="s">
        <v>8234</v>
      </c>
      <c r="D6196" s="3" t="s">
        <v>8238</v>
      </c>
      <c r="E6196" s="32">
        <v>869</v>
      </c>
      <c r="F6196" s="1" t="str">
        <f>IF(Tabella1[[#This Row],[Popolazione]]&gt;300000,"Trovato","")</f>
        <v/>
      </c>
      <c r="G6196" s="1" t="str">
        <f>IF(AND(Tabella1[[#This Row],[Popolazione]]&gt;50000,Tabella1[[#This Row],[Popolazione]]&lt;100000),"Compreso",Tabella1[[#This Row],[Regione]])</f>
        <v>CAMPANIA</v>
      </c>
    </row>
    <row r="6197" spans="1:7" x14ac:dyDescent="0.25">
      <c r="A6197" s="26" t="s">
        <v>5968</v>
      </c>
      <c r="B6197" s="4" t="str">
        <f>IFERROR(VLOOKUP(A6197,PEC!A$2:B$7902,2,0),"PEC NON ESISTENTE")</f>
        <v>affari.generali</v>
      </c>
      <c r="C6197" s="3" t="s">
        <v>8234</v>
      </c>
      <c r="D6197" s="3" t="s">
        <v>8238</v>
      </c>
      <c r="E6197" s="32">
        <v>3580</v>
      </c>
      <c r="F6197" s="1" t="str">
        <f>IF(Tabella1[[#This Row],[Popolazione]]&gt;300000,"Trovato","")</f>
        <v/>
      </c>
      <c r="G6197" s="1" t="str">
        <f>IF(AND(Tabella1[[#This Row],[Popolazione]]&gt;50000,Tabella1[[#This Row],[Popolazione]]&lt;100000),"Compreso",Tabella1[[#This Row],[Regione]])</f>
        <v>CAMPANIA</v>
      </c>
    </row>
    <row r="6198" spans="1:7" x14ac:dyDescent="0.25">
      <c r="A6198" s="26" t="s">
        <v>6072</v>
      </c>
      <c r="B6198" s="4" t="str">
        <f>IFERROR(VLOOKUP(A6198,PEC!A$2:B$7902,2,0),"PEC NON ESISTENTE")</f>
        <v>anagrafe.salzairpina</v>
      </c>
      <c r="C6198" s="3" t="s">
        <v>8234</v>
      </c>
      <c r="D6198" s="3" t="s">
        <v>8238</v>
      </c>
      <c r="E6198" s="32">
        <v>767</v>
      </c>
      <c r="F6198" s="1" t="str">
        <f>IF(Tabella1[[#This Row],[Popolazione]]&gt;300000,"Trovato","")</f>
        <v/>
      </c>
      <c r="G6198" s="1" t="str">
        <f>IF(AND(Tabella1[[#This Row],[Popolazione]]&gt;50000,Tabella1[[#This Row],[Popolazione]]&lt;100000),"Compreso",Tabella1[[#This Row],[Regione]])</f>
        <v>CAMPANIA</v>
      </c>
    </row>
    <row r="6199" spans="1:7" x14ac:dyDescent="0.25">
      <c r="A6199" s="26" t="s">
        <v>6240</v>
      </c>
      <c r="B6199" s="4" t="str">
        <f>IFERROR(VLOOKUP(A6199,PEC!A$2:B$7902,2,0),"PEC NON ESISTENTE")</f>
        <v>sindaco.sanmangosulcalore</v>
      </c>
      <c r="C6199" s="3" t="s">
        <v>8234</v>
      </c>
      <c r="D6199" s="3" t="s">
        <v>8238</v>
      </c>
      <c r="E6199" s="32">
        <v>1192</v>
      </c>
      <c r="F6199" s="1" t="str">
        <f>IF(Tabella1[[#This Row],[Popolazione]]&gt;300000,"Trovato","")</f>
        <v/>
      </c>
      <c r="G6199" s="1" t="str">
        <f>IF(AND(Tabella1[[#This Row],[Popolazione]]&gt;50000,Tabella1[[#This Row],[Popolazione]]&lt;100000),"Compreso",Tabella1[[#This Row],[Regione]])</f>
        <v>CAMPANIA</v>
      </c>
    </row>
    <row r="6200" spans="1:7" x14ac:dyDescent="0.25">
      <c r="A6200" s="26" t="s">
        <v>6266</v>
      </c>
      <c r="B6200" s="4" t="str">
        <f>IFERROR(VLOOKUP(A6200,PEC!A$2:B$7902,2,0),"PEC NON ESISTENTE")</f>
        <v>segreteria.sanmartinovc</v>
      </c>
      <c r="C6200" s="3" t="s">
        <v>8234</v>
      </c>
      <c r="D6200" s="3" t="s">
        <v>8238</v>
      </c>
      <c r="E6200" s="32">
        <v>4745</v>
      </c>
      <c r="F6200" s="1" t="str">
        <f>IF(Tabella1[[#This Row],[Popolazione]]&gt;300000,"Trovato","")</f>
        <v/>
      </c>
      <c r="G6200" s="1" t="str">
        <f>IF(AND(Tabella1[[#This Row],[Popolazione]]&gt;50000,Tabella1[[#This Row],[Popolazione]]&lt;100000),"Compreso",Tabella1[[#This Row],[Regione]])</f>
        <v>CAMPANIA</v>
      </c>
    </row>
    <row r="6201" spans="1:7" x14ac:dyDescent="0.25">
      <c r="A6201" s="26" t="s">
        <v>6283</v>
      </c>
      <c r="B6201" s="4" t="str">
        <f>IFERROR(VLOOKUP(A6201,PEC!A$2:B$7902,2,0),"PEC NON ESISTENTE")</f>
        <v>protocollo.sanmichelediserino</v>
      </c>
      <c r="C6201" s="3" t="s">
        <v>8234</v>
      </c>
      <c r="D6201" s="3" t="s">
        <v>8238</v>
      </c>
      <c r="E6201" s="32">
        <v>2591</v>
      </c>
      <c r="F6201" s="1" t="str">
        <f>IF(Tabella1[[#This Row],[Popolazione]]&gt;300000,"Trovato","")</f>
        <v/>
      </c>
      <c r="G6201" s="1" t="str">
        <f>IF(AND(Tabella1[[#This Row],[Popolazione]]&gt;50000,Tabella1[[#This Row],[Popolazione]]&lt;100000),"Compreso",Tabella1[[#This Row],[Regione]])</f>
        <v>CAMPANIA</v>
      </c>
    </row>
    <row r="6202" spans="1:7" x14ac:dyDescent="0.25">
      <c r="A6202" s="26" t="s">
        <v>6291</v>
      </c>
      <c r="B6202" s="4" t="str">
        <f>IFERROR(VLOOKUP(A6202,PEC!A$2:B$7902,2,0),"PEC NON ESISTENTE")</f>
        <v>uscsannicolabaronia</v>
      </c>
      <c r="C6202" s="3" t="s">
        <v>8234</v>
      </c>
      <c r="D6202" s="3" t="s">
        <v>8238</v>
      </c>
      <c r="E6202" s="32">
        <v>784</v>
      </c>
      <c r="F6202" s="1" t="str">
        <f>IF(Tabella1[[#This Row],[Popolazione]]&gt;300000,"Trovato","")</f>
        <v/>
      </c>
      <c r="G6202" s="1" t="str">
        <f>IF(AND(Tabella1[[#This Row],[Popolazione]]&gt;50000,Tabella1[[#This Row],[Popolazione]]&lt;100000),"Compreso",Tabella1[[#This Row],[Regione]])</f>
        <v>CAMPANIA</v>
      </c>
    </row>
    <row r="6203" spans="1:7" x14ac:dyDescent="0.25">
      <c r="A6203" s="26" t="s">
        <v>6336</v>
      </c>
      <c r="B6203" s="4" t="str">
        <f>IFERROR(VLOOKUP(A6203,PEC!A$2:B$7902,2,0),"PEC NON ESISTENTE")</f>
        <v>anagrafe.sanpotitoultra</v>
      </c>
      <c r="C6203" s="3" t="s">
        <v>8234</v>
      </c>
      <c r="D6203" s="3" t="s">
        <v>8238</v>
      </c>
      <c r="E6203" s="32">
        <v>1598</v>
      </c>
      <c r="F6203" s="1" t="str">
        <f>IF(Tabella1[[#This Row],[Popolazione]]&gt;300000,"Trovato","")</f>
        <v/>
      </c>
      <c r="G6203" s="1" t="str">
        <f>IF(AND(Tabella1[[#This Row],[Popolazione]]&gt;50000,Tabella1[[#This Row],[Popolazione]]&lt;100000),"Compreso",Tabella1[[#This Row],[Regione]])</f>
        <v>CAMPANIA</v>
      </c>
    </row>
    <row r="6204" spans="1:7" x14ac:dyDescent="0.25">
      <c r="A6204" s="26" t="s">
        <v>6358</v>
      </c>
      <c r="B6204" s="4" t="str">
        <f>IFERROR(VLOOKUP(A6204,PEC!A$2:B$7902,2,0),"PEC NON ESISTENTE")</f>
        <v>protocollo.sansossiobaronia</v>
      </c>
      <c r="C6204" s="3" t="s">
        <v>8234</v>
      </c>
      <c r="D6204" s="3" t="s">
        <v>8238</v>
      </c>
      <c r="E6204" s="32">
        <v>1697</v>
      </c>
      <c r="F6204" s="1" t="str">
        <f>IF(Tabella1[[#This Row],[Popolazione]]&gt;300000,"Trovato","")</f>
        <v/>
      </c>
      <c r="G6204" s="1" t="str">
        <f>IF(AND(Tabella1[[#This Row],[Popolazione]]&gt;50000,Tabella1[[#This Row],[Popolazione]]&lt;100000),"Compreso",Tabella1[[#This Row],[Regione]])</f>
        <v>CAMPANIA</v>
      </c>
    </row>
    <row r="6205" spans="1:7" x14ac:dyDescent="0.25">
      <c r="A6205" s="26" t="s">
        <v>6493</v>
      </c>
      <c r="B6205" s="4" t="str">
        <f>IFERROR(VLOOKUP(A6205,PEC!A$2:B$7902,2,0),"PEC NON ESISTENTE")</f>
        <v>protocollo.santaluciadiserino</v>
      </c>
      <c r="C6205" s="3" t="s">
        <v>8234</v>
      </c>
      <c r="D6205" s="3" t="s">
        <v>8238</v>
      </c>
      <c r="E6205" s="32">
        <v>1446</v>
      </c>
      <c r="F6205" s="1" t="str">
        <f>IF(Tabella1[[#This Row],[Popolazione]]&gt;300000,"Trovato","")</f>
        <v/>
      </c>
      <c r="G6205" s="1" t="str">
        <f>IF(AND(Tabella1[[#This Row],[Popolazione]]&gt;50000,Tabella1[[#This Row],[Popolazione]]&lt;100000),"Compreso",Tabella1[[#This Row],[Regione]])</f>
        <v>CAMPANIA</v>
      </c>
    </row>
    <row r="6206" spans="1:7" x14ac:dyDescent="0.25">
      <c r="A6206" s="26" t="s">
        <v>6423</v>
      </c>
      <c r="B6206" s="4" t="str">
        <f>IFERROR(VLOOKUP(A6206,PEC!A$2:B$7902,2,0),"PEC NON ESISTENTE")</f>
        <v>segretario.santandrea</v>
      </c>
      <c r="C6206" s="3" t="s">
        <v>8234</v>
      </c>
      <c r="D6206" s="3" t="s">
        <v>8238</v>
      </c>
      <c r="E6206" s="32">
        <v>1662</v>
      </c>
      <c r="F6206" s="1" t="str">
        <f>IF(Tabella1[[#This Row],[Popolazione]]&gt;300000,"Trovato","")</f>
        <v/>
      </c>
      <c r="G6206" s="1" t="str">
        <f>IF(AND(Tabella1[[#This Row],[Popolazione]]&gt;50000,Tabella1[[#This Row],[Popolazione]]&lt;100000),"Compreso",Tabella1[[#This Row],[Regione]])</f>
        <v>CAMPANIA</v>
      </c>
    </row>
    <row r="6207" spans="1:7" x14ac:dyDescent="0.25">
      <c r="A6207" s="26" t="s">
        <v>6428</v>
      </c>
      <c r="B6207" s="4" t="str">
        <f>IFERROR(VLOOKUP(A6207,PEC!A$2:B$7902,2,0),"PEC NON ESISTENTE")</f>
        <v>demografici</v>
      </c>
      <c r="C6207" s="3" t="s">
        <v>8234</v>
      </c>
      <c r="D6207" s="3" t="s">
        <v>8238</v>
      </c>
      <c r="E6207" s="32">
        <v>836</v>
      </c>
      <c r="F6207" s="1" t="str">
        <f>IF(Tabella1[[#This Row],[Popolazione]]&gt;300000,"Trovato","")</f>
        <v/>
      </c>
      <c r="G6207" s="1" t="str">
        <f>IF(AND(Tabella1[[#This Row],[Popolazione]]&gt;50000,Tabella1[[#This Row],[Popolazione]]&lt;100000),"Compreso",Tabella1[[#This Row],[Regione]])</f>
        <v>CAMPANIA</v>
      </c>
    </row>
    <row r="6208" spans="1:7" x14ac:dyDescent="0.25">
      <c r="A6208" s="26" t="s">
        <v>6427</v>
      </c>
      <c r="B6208" s="4" t="str">
        <f>IFERROR(VLOOKUP(A6208,PEC!A$2:B$7902,2,0),"PEC NON ESISTENTE")</f>
        <v>santangeloascala</v>
      </c>
      <c r="C6208" s="3" t="s">
        <v>8234</v>
      </c>
      <c r="D6208" s="3" t="s">
        <v>8238</v>
      </c>
      <c r="E6208" s="32">
        <v>755</v>
      </c>
      <c r="F6208" s="1" t="str">
        <f>IF(Tabella1[[#This Row],[Popolazione]]&gt;300000,"Trovato","")</f>
        <v/>
      </c>
      <c r="G6208" s="1" t="str">
        <f>IF(AND(Tabella1[[#This Row],[Popolazione]]&gt;50000,Tabella1[[#This Row],[Popolazione]]&lt;100000),"Compreso",Tabella1[[#This Row],[Regione]])</f>
        <v>CAMPANIA</v>
      </c>
    </row>
    <row r="6209" spans="1:7" x14ac:dyDescent="0.25">
      <c r="A6209" s="26" t="s">
        <v>6430</v>
      </c>
      <c r="B6209" s="4" t="str">
        <f>IFERROR(VLOOKUP(A6209,PEC!A$2:B$7902,2,0),"PEC NON ESISTENTE")</f>
        <v>segretario.santangelodeilombardi</v>
      </c>
      <c r="C6209" s="3" t="s">
        <v>8234</v>
      </c>
      <c r="D6209" s="3" t="s">
        <v>8238</v>
      </c>
      <c r="E6209" s="32">
        <v>4304</v>
      </c>
      <c r="F6209" s="1" t="str">
        <f>IF(Tabella1[[#This Row],[Popolazione]]&gt;300000,"Trovato","")</f>
        <v/>
      </c>
      <c r="G6209" s="1" t="str">
        <f>IF(AND(Tabella1[[#This Row],[Popolazione]]&gt;50000,Tabella1[[#This Row],[Popolazione]]&lt;100000),"Compreso",Tabella1[[#This Row],[Regione]])</f>
        <v>CAMPANIA</v>
      </c>
    </row>
    <row r="6210" spans="1:7" x14ac:dyDescent="0.25">
      <c r="A6210" s="26" t="s">
        <v>6516</v>
      </c>
      <c r="B6210" s="4" t="str">
        <f>IFERROR(VLOOKUP(A6210,PEC!A$2:B$7902,2,0),"PEC NON ESISTENTE")</f>
        <v>comunesantapaolina</v>
      </c>
      <c r="C6210" s="3" t="s">
        <v>8234</v>
      </c>
      <c r="D6210" s="3" t="s">
        <v>8238</v>
      </c>
      <c r="E6210" s="32">
        <v>1366</v>
      </c>
      <c r="F6210" s="1" t="str">
        <f>IF(Tabella1[[#This Row],[Popolazione]]&gt;300000,"Trovato","")</f>
        <v/>
      </c>
      <c r="G6210" s="1" t="str">
        <f>IF(AND(Tabella1[[#This Row],[Popolazione]]&gt;50000,Tabella1[[#This Row],[Popolazione]]&lt;100000),"Compreso",Tabella1[[#This Row],[Regione]])</f>
        <v>CAMPANIA</v>
      </c>
    </row>
    <row r="6211" spans="1:7" x14ac:dyDescent="0.25">
      <c r="A6211" s="26" t="s">
        <v>6533</v>
      </c>
      <c r="B6211" s="4" t="str">
        <f>IFERROR(VLOOKUP(A6211,PEC!A$2:B$7902,2,0),"PEC NON ESISTENTE")</f>
        <v>comunesantostefanodelsole</v>
      </c>
      <c r="C6211" s="3" t="s">
        <v>8234</v>
      </c>
      <c r="D6211" s="3" t="s">
        <v>8238</v>
      </c>
      <c r="E6211" s="32">
        <v>2189</v>
      </c>
      <c r="F6211" s="1" t="str">
        <f>IF(Tabella1[[#This Row],[Popolazione]]&gt;300000,"Trovato","")</f>
        <v/>
      </c>
      <c r="G6211" s="1" t="str">
        <f>IF(AND(Tabella1[[#This Row],[Popolazione]]&gt;50000,Tabella1[[#This Row],[Popolazione]]&lt;100000),"Compreso",Tabella1[[#This Row],[Regione]])</f>
        <v>CAMPANIA</v>
      </c>
    </row>
    <row r="6212" spans="1:7" x14ac:dyDescent="0.25">
      <c r="A6212" s="26" t="s">
        <v>6593</v>
      </c>
      <c r="B6212" s="4" t="str">
        <f>IFERROR(VLOOKUP(A6212,PEC!A$2:B$7902,2,0),"PEC NON ESISTENTE")</f>
        <v>anagrafesavignanoirpino</v>
      </c>
      <c r="C6212" s="3" t="s">
        <v>8234</v>
      </c>
      <c r="D6212" s="3" t="s">
        <v>8238</v>
      </c>
      <c r="E6212" s="32">
        <v>1163</v>
      </c>
      <c r="F6212" s="1" t="str">
        <f>IF(Tabella1[[#This Row],[Popolazione]]&gt;300000,"Trovato","")</f>
        <v/>
      </c>
      <c r="G6212" s="1" t="str">
        <f>IF(AND(Tabella1[[#This Row],[Popolazione]]&gt;50000,Tabella1[[#This Row],[Popolazione]]&lt;100000),"Compreso",Tabella1[[#This Row],[Regione]])</f>
        <v>CAMPANIA</v>
      </c>
    </row>
    <row r="6213" spans="1:7" x14ac:dyDescent="0.25">
      <c r="A6213" s="26" t="s">
        <v>6610</v>
      </c>
      <c r="B6213" s="4" t="str">
        <f>IFERROR(VLOOKUP(A6213,PEC!A$2:B$7902,2,0),"PEC NON ESISTENTE")</f>
        <v>anagrafe.scampitella</v>
      </c>
      <c r="C6213" s="3" t="s">
        <v>8234</v>
      </c>
      <c r="D6213" s="3" t="s">
        <v>8238</v>
      </c>
      <c r="E6213" s="32">
        <v>1344</v>
      </c>
      <c r="F6213" s="1" t="str">
        <f>IF(Tabella1[[#This Row],[Popolazione]]&gt;300000,"Trovato","")</f>
        <v/>
      </c>
      <c r="G6213" s="1" t="str">
        <f>IF(AND(Tabella1[[#This Row],[Popolazione]]&gt;50000,Tabella1[[#This Row],[Popolazione]]&lt;100000),"Compreso",Tabella1[[#This Row],[Regione]])</f>
        <v>CAMPANIA</v>
      </c>
    </row>
    <row r="6214" spans="1:7" x14ac:dyDescent="0.25">
      <c r="A6214" s="26" t="s">
        <v>6689</v>
      </c>
      <c r="B6214" s="4" t="str">
        <f>IFERROR(VLOOKUP(A6214,PEC!A$2:B$7902,2,0),"PEC NON ESISTENTE")</f>
        <v>info.senerchia</v>
      </c>
      <c r="C6214" s="3" t="s">
        <v>8234</v>
      </c>
      <c r="D6214" s="3" t="s">
        <v>8238</v>
      </c>
      <c r="E6214" s="32">
        <v>1014</v>
      </c>
      <c r="F6214" s="1" t="str">
        <f>IF(Tabella1[[#This Row],[Popolazione]]&gt;300000,"Trovato","")</f>
        <v/>
      </c>
      <c r="G6214" s="1" t="str">
        <f>IF(AND(Tabella1[[#This Row],[Popolazione]]&gt;50000,Tabella1[[#This Row],[Popolazione]]&lt;100000),"Compreso",Tabella1[[#This Row],[Regione]])</f>
        <v>CAMPANIA</v>
      </c>
    </row>
    <row r="6215" spans="1:7" x14ac:dyDescent="0.25">
      <c r="A6215" s="26" t="s">
        <v>6708</v>
      </c>
      <c r="B6215" s="4" t="str">
        <f>IFERROR(VLOOKUP(A6215,PEC!A$2:B$7902,2,0),"PEC NON ESISTENTE")</f>
        <v>segreteria.serino</v>
      </c>
      <c r="C6215" s="3" t="s">
        <v>8234</v>
      </c>
      <c r="D6215" s="3" t="s">
        <v>8238</v>
      </c>
      <c r="E6215" s="32">
        <v>7129</v>
      </c>
      <c r="F6215" s="1" t="str">
        <f>IF(Tabella1[[#This Row],[Popolazione]]&gt;300000,"Trovato","")</f>
        <v/>
      </c>
      <c r="G6215" s="1" t="str">
        <f>IF(AND(Tabella1[[#This Row],[Popolazione]]&gt;50000,Tabella1[[#This Row],[Popolazione]]&lt;100000),"Compreso",Tabella1[[#This Row],[Regione]])</f>
        <v>CAMPANIA</v>
      </c>
    </row>
    <row r="6216" spans="1:7" x14ac:dyDescent="0.25">
      <c r="A6216" s="26" t="s">
        <v>6805</v>
      </c>
      <c r="B6216" s="4" t="str">
        <f>IFERROR(VLOOKUP(A6216,PEC!A$2:B$7902,2,0),"PEC NON ESISTENTE")</f>
        <v>anagrafe.sirignano</v>
      </c>
      <c r="C6216" s="3" t="s">
        <v>8234</v>
      </c>
      <c r="D6216" s="3" t="s">
        <v>8238</v>
      </c>
      <c r="E6216" s="32">
        <v>2878</v>
      </c>
      <c r="F6216" s="1" t="str">
        <f>IF(Tabella1[[#This Row],[Popolazione]]&gt;300000,"Trovato","")</f>
        <v/>
      </c>
      <c r="G6216" s="1" t="str">
        <f>IF(AND(Tabella1[[#This Row],[Popolazione]]&gt;50000,Tabella1[[#This Row],[Popolazione]]&lt;100000),"Compreso",Tabella1[[#This Row],[Regione]])</f>
        <v>CAMPANIA</v>
      </c>
    </row>
    <row r="6217" spans="1:7" x14ac:dyDescent="0.25">
      <c r="A6217" s="26" t="s">
        <v>6841</v>
      </c>
      <c r="B6217" s="4" t="str">
        <f>IFERROR(VLOOKUP(A6217,PEC!A$2:B$7902,2,0),"PEC NON ESISTENTE")</f>
        <v>ingegnerecapo.solofra</v>
      </c>
      <c r="C6217" s="3" t="s">
        <v>8234</v>
      </c>
      <c r="D6217" s="3" t="s">
        <v>8238</v>
      </c>
      <c r="E6217" s="32">
        <v>12419</v>
      </c>
      <c r="F6217" s="1" t="str">
        <f>IF(Tabella1[[#This Row],[Popolazione]]&gt;300000,"Trovato","")</f>
        <v/>
      </c>
      <c r="G6217" s="1" t="str">
        <f>IF(AND(Tabella1[[#This Row],[Popolazione]]&gt;50000,Tabella1[[#This Row],[Popolazione]]&lt;100000),"Compreso",Tabella1[[#This Row],[Regione]])</f>
        <v>CAMPANIA</v>
      </c>
    </row>
    <row r="6218" spans="1:7" x14ac:dyDescent="0.25">
      <c r="A6218" s="26" t="s">
        <v>6866</v>
      </c>
      <c r="B6218" s="4" t="str">
        <f>IFERROR(VLOOKUP(A6218,PEC!A$2:B$7902,2,0),"PEC NON ESISTENTE")</f>
        <v>anagrafe.sorboserpico</v>
      </c>
      <c r="C6218" s="3" t="s">
        <v>8234</v>
      </c>
      <c r="D6218" s="3" t="s">
        <v>8238</v>
      </c>
      <c r="E6218" s="32">
        <v>594</v>
      </c>
      <c r="F6218" s="1" t="str">
        <f>IF(Tabella1[[#This Row],[Popolazione]]&gt;300000,"Trovato","")</f>
        <v/>
      </c>
      <c r="G6218" s="1" t="str">
        <f>IF(AND(Tabella1[[#This Row],[Popolazione]]&gt;50000,Tabella1[[#This Row],[Popolazione]]&lt;100000),"Compreso",Tabella1[[#This Row],[Regione]])</f>
        <v>CAMPANIA</v>
      </c>
    </row>
    <row r="6219" spans="1:7" x14ac:dyDescent="0.25">
      <c r="A6219" s="26" t="s">
        <v>6903</v>
      </c>
      <c r="B6219" s="4" t="str">
        <f>IFERROR(VLOOKUP(A6219,PEC!A$2:B$7902,2,0),"PEC NON ESISTENTE")</f>
        <v>affarigenerali.sperone</v>
      </c>
      <c r="C6219" s="3" t="s">
        <v>8234</v>
      </c>
      <c r="D6219" s="3" t="s">
        <v>8238</v>
      </c>
      <c r="E6219" s="32">
        <v>3655</v>
      </c>
      <c r="F6219" s="1" t="str">
        <f>IF(Tabella1[[#This Row],[Popolazione]]&gt;300000,"Trovato","")</f>
        <v/>
      </c>
      <c r="G6219" s="1" t="str">
        <f>IF(AND(Tabella1[[#This Row],[Popolazione]]&gt;50000,Tabella1[[#This Row],[Popolazione]]&lt;100000),"Compreso",Tabella1[[#This Row],[Regione]])</f>
        <v>CAMPANIA</v>
      </c>
    </row>
    <row r="6220" spans="1:7" x14ac:dyDescent="0.25">
      <c r="A6220" s="26" t="s">
        <v>6968</v>
      </c>
      <c r="B6220" s="4" t="str">
        <f>IFERROR(VLOOKUP(A6220,PEC!A$2:B$7902,2,0),"PEC NON ESISTENTE")</f>
        <v>anagrafe.sturno</v>
      </c>
      <c r="C6220" s="3" t="s">
        <v>8234</v>
      </c>
      <c r="D6220" s="3" t="s">
        <v>8238</v>
      </c>
      <c r="E6220" s="32">
        <v>3139</v>
      </c>
      <c r="F6220" s="1" t="str">
        <f>IF(Tabella1[[#This Row],[Popolazione]]&gt;300000,"Trovato","")</f>
        <v/>
      </c>
      <c r="G6220" s="1" t="str">
        <f>IF(AND(Tabella1[[#This Row],[Popolazione]]&gt;50000,Tabella1[[#This Row],[Popolazione]]&lt;100000),"Compreso",Tabella1[[#This Row],[Regione]])</f>
        <v>CAMPANIA</v>
      </c>
    </row>
    <row r="6221" spans="1:7" x14ac:dyDescent="0.25">
      <c r="A6221" s="26" t="s">
        <v>6981</v>
      </c>
      <c r="B6221" s="4" t="str">
        <f>IFERROR(VLOOKUP(A6221,PEC!A$2:B$7902,2,0),"PEC NON ESISTENTE")</f>
        <v>protocollo.summonte</v>
      </c>
      <c r="C6221" s="3" t="s">
        <v>8234</v>
      </c>
      <c r="D6221" s="3" t="s">
        <v>8238</v>
      </c>
      <c r="E6221" s="32">
        <v>1613</v>
      </c>
      <c r="F6221" s="1" t="str">
        <f>IF(Tabella1[[#This Row],[Popolazione]]&gt;300000,"Trovato","")</f>
        <v/>
      </c>
      <c r="G6221" s="1" t="str">
        <f>IF(AND(Tabella1[[#This Row],[Popolazione]]&gt;50000,Tabella1[[#This Row],[Popolazione]]&lt;100000),"Compreso",Tabella1[[#This Row],[Regione]])</f>
        <v>CAMPANIA</v>
      </c>
    </row>
    <row r="6222" spans="1:7" x14ac:dyDescent="0.25">
      <c r="A6222" s="26" t="s">
        <v>7023</v>
      </c>
      <c r="B6222" s="4" t="str">
        <f>IFERROR(VLOOKUP(A6222,PEC!A$2:B$7902,2,0),"PEC NON ESISTENTE")</f>
        <v>comuneditaurano</v>
      </c>
      <c r="C6222" s="3" t="s">
        <v>8234</v>
      </c>
      <c r="D6222" s="3" t="s">
        <v>8238</v>
      </c>
      <c r="E6222" s="32">
        <v>1600</v>
      </c>
      <c r="F6222" s="1" t="str">
        <f>IF(Tabella1[[#This Row],[Popolazione]]&gt;300000,"Trovato","")</f>
        <v/>
      </c>
      <c r="G6222" s="1" t="str">
        <f>IF(AND(Tabella1[[#This Row],[Popolazione]]&gt;50000,Tabella1[[#This Row],[Popolazione]]&lt;100000),"Compreso",Tabella1[[#This Row],[Regione]])</f>
        <v>CAMPANIA</v>
      </c>
    </row>
    <row r="6223" spans="1:7" x14ac:dyDescent="0.25">
      <c r="A6223" s="26" t="s">
        <v>7024</v>
      </c>
      <c r="B6223" s="4" t="str">
        <f>IFERROR(VLOOKUP(A6223,PEC!A$2:B$7902,2,0),"PEC NON ESISTENTE")</f>
        <v>protocollo</v>
      </c>
      <c r="C6223" s="3" t="s">
        <v>8234</v>
      </c>
      <c r="D6223" s="3" t="s">
        <v>8238</v>
      </c>
      <c r="E6223" s="32">
        <v>2444</v>
      </c>
      <c r="F6223" s="1" t="str">
        <f>IF(Tabella1[[#This Row],[Popolazione]]&gt;300000,"Trovato","")</f>
        <v/>
      </c>
      <c r="G6223" s="1" t="str">
        <f>IF(AND(Tabella1[[#This Row],[Popolazione]]&gt;50000,Tabella1[[#This Row],[Popolazione]]&lt;100000),"Compreso",Tabella1[[#This Row],[Regione]])</f>
        <v>CAMPANIA</v>
      </c>
    </row>
    <row r="6224" spans="1:7" x14ac:dyDescent="0.25">
      <c r="A6224" s="26" t="s">
        <v>7052</v>
      </c>
      <c r="B6224" s="4" t="str">
        <f>IFERROR(VLOOKUP(A6224,PEC!A$2:B$7902,2,0),"PEC NON ESISTENTE")</f>
        <v>comune.teora</v>
      </c>
      <c r="C6224" s="3" t="s">
        <v>8234</v>
      </c>
      <c r="D6224" s="3" t="s">
        <v>8238</v>
      </c>
      <c r="E6224" s="32">
        <v>1543</v>
      </c>
      <c r="F6224" s="1" t="str">
        <f>IF(Tabella1[[#This Row],[Popolazione]]&gt;300000,"Trovato","")</f>
        <v/>
      </c>
      <c r="G6224" s="1" t="str">
        <f>IF(AND(Tabella1[[#This Row],[Popolazione]]&gt;50000,Tabella1[[#This Row],[Popolazione]]&lt;100000),"Compreso",Tabella1[[#This Row],[Regione]])</f>
        <v>CAMPANIA</v>
      </c>
    </row>
    <row r="6225" spans="1:7" x14ac:dyDescent="0.25">
      <c r="A6225" s="26" t="s">
        <v>7140</v>
      </c>
      <c r="B6225" s="4" t="str">
        <f>IFERROR(VLOOKUP(A6225,PEC!A$2:B$7902,2,0),"PEC NON ESISTENTE")</f>
        <v>anagrafe.torella</v>
      </c>
      <c r="C6225" s="3" t="s">
        <v>8234</v>
      </c>
      <c r="D6225" s="3" t="s">
        <v>8238</v>
      </c>
      <c r="E6225" s="32">
        <v>2225</v>
      </c>
      <c r="F6225" s="1" t="str">
        <f>IF(Tabella1[[#This Row],[Popolazione]]&gt;300000,"Trovato","")</f>
        <v/>
      </c>
      <c r="G6225" s="1" t="str">
        <f>IF(AND(Tabella1[[#This Row],[Popolazione]]&gt;50000,Tabella1[[#This Row],[Popolazione]]&lt;100000),"Compreso",Tabella1[[#This Row],[Regione]])</f>
        <v>CAMPANIA</v>
      </c>
    </row>
    <row r="6226" spans="1:7" x14ac:dyDescent="0.25">
      <c r="A6226" s="26" t="s">
        <v>7177</v>
      </c>
      <c r="B6226" s="4">
        <f>IFERROR(VLOOKUP(A6226,PEC!A$2:B$7902,2,0),"PEC NON ESISTENTE")</f>
        <v>0</v>
      </c>
      <c r="C6226" s="3" t="s">
        <v>8234</v>
      </c>
      <c r="D6226" s="3" t="s">
        <v>8238</v>
      </c>
      <c r="E6226" s="32">
        <v>1360</v>
      </c>
      <c r="F6226" s="1" t="str">
        <f>IF(Tabella1[[#This Row],[Popolazione]]&gt;300000,"Trovato","")</f>
        <v/>
      </c>
      <c r="G6226" s="1" t="str">
        <f>IF(AND(Tabella1[[#This Row],[Popolazione]]&gt;50000,Tabella1[[#This Row],[Popolazione]]&lt;100000),"Compreso",Tabella1[[#This Row],[Regione]])</f>
        <v>CAMPANIA</v>
      </c>
    </row>
    <row r="6227" spans="1:7" x14ac:dyDescent="0.25">
      <c r="A6227" s="26" t="s">
        <v>7209</v>
      </c>
      <c r="B6227" s="4" t="str">
        <f>IFERROR(VLOOKUP(A6227,PEC!A$2:B$7902,2,0),"PEC NON ESISTENTE")</f>
        <v>comune.torrioni</v>
      </c>
      <c r="C6227" s="3" t="s">
        <v>8234</v>
      </c>
      <c r="D6227" s="3" t="s">
        <v>8238</v>
      </c>
      <c r="E6227" s="32">
        <v>578</v>
      </c>
      <c r="F6227" s="1" t="str">
        <f>IF(Tabella1[[#This Row],[Popolazione]]&gt;300000,"Trovato","")</f>
        <v/>
      </c>
      <c r="G6227" s="1" t="str">
        <f>IF(AND(Tabella1[[#This Row],[Popolazione]]&gt;50000,Tabella1[[#This Row],[Popolazione]]&lt;100000),"Compreso",Tabella1[[#This Row],[Regione]])</f>
        <v>CAMPANIA</v>
      </c>
    </row>
    <row r="6228" spans="1:7" x14ac:dyDescent="0.25">
      <c r="A6228" s="26" t="s">
        <v>7281</v>
      </c>
      <c r="B6228" s="4" t="str">
        <f>IFERROR(VLOOKUP(A6228,PEC!A$2:B$7902,2,0),"PEC NON ESISTENTE")</f>
        <v>segreteria</v>
      </c>
      <c r="C6228" s="3" t="s">
        <v>8234</v>
      </c>
      <c r="D6228" s="3" t="s">
        <v>8238</v>
      </c>
      <c r="E6228" s="32">
        <v>1072</v>
      </c>
      <c r="F6228" s="1" t="str">
        <f>IF(Tabella1[[#This Row],[Popolazione]]&gt;300000,"Trovato","")</f>
        <v/>
      </c>
      <c r="G6228" s="1" t="str">
        <f>IF(AND(Tabella1[[#This Row],[Popolazione]]&gt;50000,Tabella1[[#This Row],[Popolazione]]&lt;100000),"Compreso",Tabella1[[#This Row],[Regione]])</f>
        <v>CAMPANIA</v>
      </c>
    </row>
    <row r="6229" spans="1:7" x14ac:dyDescent="0.25">
      <c r="A6229" s="26" t="s">
        <v>7333</v>
      </c>
      <c r="B6229" s="4" t="str">
        <f>IFERROR(VLOOKUP(A6229,PEC!A$2:B$7902,2,0),"PEC NON ESISTENTE")</f>
        <v>segreteria.tufo</v>
      </c>
      <c r="C6229" s="3" t="s">
        <v>8234</v>
      </c>
      <c r="D6229" s="3" t="s">
        <v>8238</v>
      </c>
      <c r="E6229" s="32">
        <v>924</v>
      </c>
      <c r="F6229" s="1" t="str">
        <f>IF(Tabella1[[#This Row],[Popolazione]]&gt;300000,"Trovato","")</f>
        <v/>
      </c>
      <c r="G6229" s="1" t="str">
        <f>IF(AND(Tabella1[[#This Row],[Popolazione]]&gt;50000,Tabella1[[#This Row],[Popolazione]]&lt;100000),"Compreso",Tabella1[[#This Row],[Regione]])</f>
        <v>CAMPANIA</v>
      </c>
    </row>
    <row r="6230" spans="1:7" x14ac:dyDescent="0.25">
      <c r="A6230" s="26" t="s">
        <v>7447</v>
      </c>
      <c r="B6230" s="4" t="str">
        <f>IFERROR(VLOOKUP(A6230,PEC!A$2:B$7902,2,0),"PEC NON ESISTENTE")</f>
        <v>comune.vallata</v>
      </c>
      <c r="C6230" s="3" t="s">
        <v>8234</v>
      </c>
      <c r="D6230" s="3" t="s">
        <v>8238</v>
      </c>
      <c r="E6230" s="32">
        <v>2856</v>
      </c>
      <c r="F6230" s="1" t="str">
        <f>IF(Tabella1[[#This Row],[Popolazione]]&gt;300000,"Trovato","")</f>
        <v/>
      </c>
      <c r="G6230" s="1" t="str">
        <f>IF(AND(Tabella1[[#This Row],[Popolazione]]&gt;50000,Tabella1[[#This Row],[Popolazione]]&lt;100000),"Compreso",Tabella1[[#This Row],[Regione]])</f>
        <v>CAMPANIA</v>
      </c>
    </row>
    <row r="6231" spans="1:7" x14ac:dyDescent="0.25">
      <c r="A6231" s="26" t="s">
        <v>7472</v>
      </c>
      <c r="B6231" s="4" t="str">
        <f>IFERROR(VLOOKUP(A6231,PEC!A$2:B$7902,2,0),"PEC NON ESISTENTE")</f>
        <v>protocollo</v>
      </c>
      <c r="C6231" s="3" t="s">
        <v>8234</v>
      </c>
      <c r="D6231" s="3" t="s">
        <v>8238</v>
      </c>
      <c r="E6231" s="32">
        <v>1418</v>
      </c>
      <c r="F6231" s="1" t="str">
        <f>IF(Tabella1[[#This Row],[Popolazione]]&gt;300000,"Trovato","")</f>
        <v/>
      </c>
      <c r="G6231" s="1" t="str">
        <f>IF(AND(Tabella1[[#This Row],[Popolazione]]&gt;50000,Tabella1[[#This Row],[Popolazione]]&lt;100000),"Compreso",Tabella1[[#This Row],[Regione]])</f>
        <v>CAMPANIA</v>
      </c>
    </row>
    <row r="6232" spans="1:7" x14ac:dyDescent="0.25">
      <c r="A6232" s="26" t="s">
        <v>7561</v>
      </c>
      <c r="B6232" s="4" t="str">
        <f>IFERROR(VLOOKUP(A6232,PEC!A$2:B$7902,2,0),"PEC NON ESISTENTE")</f>
        <v>sindaco.venticano</v>
      </c>
      <c r="C6232" s="3" t="s">
        <v>8234</v>
      </c>
      <c r="D6232" s="3" t="s">
        <v>8238</v>
      </c>
      <c r="E6232" s="32">
        <v>2532</v>
      </c>
      <c r="F6232" s="1" t="str">
        <f>IF(Tabella1[[#This Row],[Popolazione]]&gt;300000,"Trovato","")</f>
        <v/>
      </c>
      <c r="G6232" s="1" t="str">
        <f>IF(AND(Tabella1[[#This Row],[Popolazione]]&gt;50000,Tabella1[[#This Row],[Popolazione]]&lt;100000),"Compreso",Tabella1[[#This Row],[Regione]])</f>
        <v>CAMPANIA</v>
      </c>
    </row>
    <row r="6233" spans="1:7" x14ac:dyDescent="0.25">
      <c r="A6233" s="26" t="s">
        <v>7734</v>
      </c>
      <c r="B6233" s="4" t="str">
        <f>IFERROR(VLOOKUP(A6233,PEC!A$2:B$7902,2,0),"PEC NON ESISTENTE")</f>
        <v>protocollo</v>
      </c>
      <c r="C6233" s="3" t="s">
        <v>8234</v>
      </c>
      <c r="D6233" s="3" t="s">
        <v>8238</v>
      </c>
      <c r="E6233" s="32">
        <v>1018</v>
      </c>
      <c r="F6233" s="1" t="str">
        <f>IF(Tabella1[[#This Row],[Popolazione]]&gt;300000,"Trovato","")</f>
        <v/>
      </c>
      <c r="G6233" s="1" t="str">
        <f>IF(AND(Tabella1[[#This Row],[Popolazione]]&gt;50000,Tabella1[[#This Row],[Popolazione]]&lt;100000),"Compreso",Tabella1[[#This Row],[Regione]])</f>
        <v>CAMPANIA</v>
      </c>
    </row>
    <row r="6234" spans="1:7" x14ac:dyDescent="0.25">
      <c r="A6234" s="26" t="s">
        <v>7745</v>
      </c>
      <c r="B6234" s="4" t="str">
        <f>IFERROR(VLOOKUP(A6234,PEC!A$2:B$7902,2,0),"PEC NON ESISTENTE")</f>
        <v>prot.villanovadelbattista</v>
      </c>
      <c r="C6234" s="3" t="s">
        <v>8234</v>
      </c>
      <c r="D6234" s="3" t="s">
        <v>8238</v>
      </c>
      <c r="E6234" s="32">
        <v>1777</v>
      </c>
      <c r="F6234" s="1" t="str">
        <f>IF(Tabella1[[#This Row],[Popolazione]]&gt;300000,"Trovato","")</f>
        <v/>
      </c>
      <c r="G6234" s="1" t="str">
        <f>IF(AND(Tabella1[[#This Row],[Popolazione]]&gt;50000,Tabella1[[#This Row],[Popolazione]]&lt;100000),"Compreso",Tabella1[[#This Row],[Regione]])</f>
        <v>CAMPANIA</v>
      </c>
    </row>
    <row r="6235" spans="1:7" x14ac:dyDescent="0.25">
      <c r="A6235" s="26" t="s">
        <v>7854</v>
      </c>
      <c r="B6235" s="4" t="str">
        <f>IFERROR(VLOOKUP(A6235,PEC!A$2:B$7902,2,0),"PEC NON ESISTENTE")</f>
        <v>demografici.volturarairpina</v>
      </c>
      <c r="C6235" s="3" t="s">
        <v>8234</v>
      </c>
      <c r="D6235" s="3" t="s">
        <v>8238</v>
      </c>
      <c r="E6235" s="32">
        <v>3401</v>
      </c>
      <c r="F6235" s="1" t="str">
        <f>IF(Tabella1[[#This Row],[Popolazione]]&gt;300000,"Trovato","")</f>
        <v/>
      </c>
      <c r="G6235" s="1" t="str">
        <f>IF(AND(Tabella1[[#This Row],[Popolazione]]&gt;50000,Tabella1[[#This Row],[Popolazione]]&lt;100000),"Compreso",Tabella1[[#This Row],[Regione]])</f>
        <v>CAMPANIA</v>
      </c>
    </row>
    <row r="6236" spans="1:7" x14ac:dyDescent="0.25">
      <c r="A6236" s="26" t="s">
        <v>7901</v>
      </c>
      <c r="B6236" s="4" t="str">
        <f>IFERROR(VLOOKUP(A6236,PEC!A$2:B$7902,2,0),"PEC NON ESISTENTE")</f>
        <v>protocollo.comunezungoli</v>
      </c>
      <c r="C6236" s="3" t="s">
        <v>8234</v>
      </c>
      <c r="D6236" s="3" t="s">
        <v>8238</v>
      </c>
      <c r="E6236" s="32">
        <v>1197</v>
      </c>
      <c r="F6236" s="1" t="str">
        <f>IF(Tabella1[[#This Row],[Popolazione]]&gt;300000,"Trovato","")</f>
        <v/>
      </c>
      <c r="G6236" s="1" t="str">
        <f>IF(AND(Tabella1[[#This Row],[Popolazione]]&gt;50000,Tabella1[[#This Row],[Popolazione]]&lt;100000),"Compreso",Tabella1[[#This Row],[Regione]])</f>
        <v>CAMPANIA</v>
      </c>
    </row>
    <row r="6237" spans="1:7" x14ac:dyDescent="0.25">
      <c r="A6237" s="26" t="s">
        <v>4558</v>
      </c>
      <c r="B6237" s="4" t="str">
        <f>IFERROR(VLOOKUP(A6237,PEC!A$2:B$7902,2,0),"PEC NON ESISTENTE")</f>
        <v>info.montoroinferiore</v>
      </c>
      <c r="C6237" s="3" t="s">
        <v>8234</v>
      </c>
      <c r="D6237" s="3" t="s">
        <v>8238</v>
      </c>
      <c r="E6237" s="32">
        <v>19456</v>
      </c>
      <c r="F6237" s="1" t="str">
        <f>IF(Tabella1[[#This Row],[Popolazione]]&gt;300000,"Trovato","")</f>
        <v/>
      </c>
      <c r="G6237" s="1" t="str">
        <f>IF(AND(Tabella1[[#This Row],[Popolazione]]&gt;50000,Tabella1[[#This Row],[Popolazione]]&lt;100000),"Compreso",Tabella1[[#This Row],[Regione]])</f>
        <v>CAMPANIA</v>
      </c>
    </row>
    <row r="6238" spans="1:7" x14ac:dyDescent="0.25">
      <c r="A6238" s="26" t="s">
        <v>427</v>
      </c>
      <c r="B6238" s="4" t="str">
        <f>IFERROR(VLOOKUP(A6238,PEC!A$2:B$7902,2,0),"PEC NON ESISTENTE")</f>
        <v>protocollo</v>
      </c>
      <c r="C6238" s="3" t="s">
        <v>8234</v>
      </c>
      <c r="D6238" s="3" t="s">
        <v>8238</v>
      </c>
      <c r="E6238" s="32">
        <v>2872</v>
      </c>
      <c r="F6238" s="1" t="str">
        <f>IF(Tabella1[[#This Row],[Popolazione]]&gt;300000,"Trovato","")</f>
        <v/>
      </c>
      <c r="G6238" s="1" t="str">
        <f>IF(AND(Tabella1[[#This Row],[Popolazione]]&gt;50000,Tabella1[[#This Row],[Popolazione]]&lt;100000),"Compreso",Tabella1[[#This Row],[Regione]])</f>
        <v>CAMPANIA</v>
      </c>
    </row>
    <row r="6239" spans="1:7" x14ac:dyDescent="0.25">
      <c r="A6239" s="26" t="s">
        <v>477</v>
      </c>
      <c r="B6239" s="4" t="str">
        <f>IFERROR(VLOOKUP(A6239,PEC!A$2:B$7902,2,0),"PEC NON ESISTENTE")</f>
        <v>demografici</v>
      </c>
      <c r="C6239" s="3" t="s">
        <v>8234</v>
      </c>
      <c r="D6239" s="3" t="s">
        <v>8238</v>
      </c>
      <c r="E6239" s="32">
        <v>20610</v>
      </c>
      <c r="F6239" s="1" t="str">
        <f>IF(Tabella1[[#This Row],[Popolazione]]&gt;300000,"Trovato","")</f>
        <v/>
      </c>
      <c r="G6239" s="1" t="str">
        <f>IF(AND(Tabella1[[#This Row],[Popolazione]]&gt;50000,Tabella1[[#This Row],[Popolazione]]&lt;100000),"Compreso",Tabella1[[#This Row],[Regione]])</f>
        <v>CAMPANIA</v>
      </c>
    </row>
    <row r="6240" spans="1:7" x14ac:dyDescent="0.25">
      <c r="A6240" s="26" t="s">
        <v>506</v>
      </c>
      <c r="B6240" s="4" t="str">
        <f>IFERROR(VLOOKUP(A6240,PEC!A$2:B$7902,2,0),"PEC NON ESISTENTE")</f>
        <v>protocollo</v>
      </c>
      <c r="C6240" s="3" t="s">
        <v>8234</v>
      </c>
      <c r="D6240" s="3" t="s">
        <v>8238</v>
      </c>
      <c r="E6240" s="32">
        <v>6503</v>
      </c>
      <c r="F6240" s="1" t="str">
        <f>IF(Tabella1[[#This Row],[Popolazione]]&gt;300000,"Trovato","")</f>
        <v/>
      </c>
      <c r="G6240" s="1" t="str">
        <f>IF(AND(Tabella1[[#This Row],[Popolazione]]&gt;50000,Tabella1[[#This Row],[Popolazione]]&lt;100000),"Compreso",Tabella1[[#This Row],[Regione]])</f>
        <v>CAMPANIA</v>
      </c>
    </row>
    <row r="6241" spans="1:7" x14ac:dyDescent="0.25">
      <c r="A6241" s="26" t="s">
        <v>546</v>
      </c>
      <c r="B6241" s="4" t="str">
        <f>IFERROR(VLOOKUP(A6241,PEC!A$2:B$7902,2,0),"PEC NON ESISTENTE")</f>
        <v>affarigenerali.alfano</v>
      </c>
      <c r="C6241" s="3" t="s">
        <v>8234</v>
      </c>
      <c r="D6241" s="3" t="s">
        <v>8238</v>
      </c>
      <c r="E6241" s="32">
        <v>1097</v>
      </c>
      <c r="F6241" s="1" t="str">
        <f>IF(Tabella1[[#This Row],[Popolazione]]&gt;300000,"Trovato","")</f>
        <v/>
      </c>
      <c r="G6241" s="1" t="str">
        <f>IF(AND(Tabella1[[#This Row],[Popolazione]]&gt;50000,Tabella1[[#This Row],[Popolazione]]&lt;100000),"Compreso",Tabella1[[#This Row],[Regione]])</f>
        <v>CAMPANIA</v>
      </c>
    </row>
    <row r="6242" spans="1:7" x14ac:dyDescent="0.25">
      <c r="A6242" s="26" t="s">
        <v>587</v>
      </c>
      <c r="B6242" s="4" t="str">
        <f>IFERROR(VLOOKUP(A6242,PEC!A$2:B$7902,2,0),"PEC NON ESISTENTE")</f>
        <v>elettorale.altavillasilentina</v>
      </c>
      <c r="C6242" s="3" t="s">
        <v>8234</v>
      </c>
      <c r="D6242" s="3" t="s">
        <v>8238</v>
      </c>
      <c r="E6242" s="32">
        <v>6997</v>
      </c>
      <c r="F6242" s="1" t="str">
        <f>IF(Tabella1[[#This Row],[Popolazione]]&gt;300000,"Trovato","")</f>
        <v/>
      </c>
      <c r="G6242" s="1" t="str">
        <f>IF(AND(Tabella1[[#This Row],[Popolazione]]&gt;50000,Tabella1[[#This Row],[Popolazione]]&lt;100000),"Compreso",Tabella1[[#This Row],[Regione]])</f>
        <v>CAMPANIA</v>
      </c>
    </row>
    <row r="6243" spans="1:7" x14ac:dyDescent="0.25">
      <c r="A6243" s="26" t="s">
        <v>605</v>
      </c>
      <c r="B6243" s="4" t="str">
        <f>IFERROR(VLOOKUP(A6243,PEC!A$2:B$7902,2,0),"PEC NON ESISTENTE")</f>
        <v>ufficidemografici.amalfi</v>
      </c>
      <c r="C6243" s="3" t="s">
        <v>8234</v>
      </c>
      <c r="D6243" s="3" t="s">
        <v>8238</v>
      </c>
      <c r="E6243" s="32">
        <v>5163</v>
      </c>
      <c r="F6243" s="1" t="str">
        <f>IF(Tabella1[[#This Row],[Popolazione]]&gt;300000,"Trovato","")</f>
        <v/>
      </c>
      <c r="G6243" s="1" t="str">
        <f>IF(AND(Tabella1[[#This Row],[Popolazione]]&gt;50000,Tabella1[[#This Row],[Popolazione]]&lt;100000),"Compreso",Tabella1[[#This Row],[Regione]])</f>
        <v>CAMPANIA</v>
      </c>
    </row>
    <row r="6244" spans="1:7" x14ac:dyDescent="0.25">
      <c r="A6244" s="26" t="s">
        <v>638</v>
      </c>
      <c r="B6244" s="4" t="str">
        <f>IFERROR(VLOOKUP(A6244,PEC!A$2:B$7902,2,0),"PEC NON ESISTENTE")</f>
        <v>comune.angri</v>
      </c>
      <c r="C6244" s="3" t="s">
        <v>8234</v>
      </c>
      <c r="D6244" s="3" t="s">
        <v>8238</v>
      </c>
      <c r="E6244" s="32">
        <v>32576</v>
      </c>
      <c r="F6244" s="1" t="str">
        <f>IF(Tabella1[[#This Row],[Popolazione]]&gt;300000,"Trovato","")</f>
        <v/>
      </c>
      <c r="G6244" s="1" t="str">
        <f>IF(AND(Tabella1[[#This Row],[Popolazione]]&gt;50000,Tabella1[[#This Row],[Popolazione]]&lt;100000),"Compreso",Tabella1[[#This Row],[Regione]])</f>
        <v>CAMPANIA</v>
      </c>
    </row>
    <row r="6245" spans="1:7" x14ac:dyDescent="0.25">
      <c r="A6245" s="26" t="s">
        <v>673</v>
      </c>
      <c r="B6245" s="4" t="str">
        <f>IFERROR(VLOOKUP(A6245,PEC!A$2:B$7902,2,0),"PEC NON ESISTENTE")</f>
        <v>protocollo.amministrazione</v>
      </c>
      <c r="C6245" s="3" t="s">
        <v>8234</v>
      </c>
      <c r="D6245" s="3" t="s">
        <v>8238</v>
      </c>
      <c r="E6245" s="32">
        <v>1550</v>
      </c>
      <c r="F6245" s="1" t="str">
        <f>IF(Tabella1[[#This Row],[Popolazione]]&gt;300000,"Trovato","")</f>
        <v/>
      </c>
      <c r="G6245" s="1" t="str">
        <f>IF(AND(Tabella1[[#This Row],[Popolazione]]&gt;50000,Tabella1[[#This Row],[Popolazione]]&lt;100000),"Compreso",Tabella1[[#This Row],[Regione]])</f>
        <v>CAMPANIA</v>
      </c>
    </row>
    <row r="6246" spans="1:7" x14ac:dyDescent="0.25">
      <c r="A6246" s="26" t="s">
        <v>760</v>
      </c>
      <c r="B6246" s="4" t="str">
        <f>IFERROR(VLOOKUP(A6246,PEC!A$2:B$7902,2,0),"PEC NON ESISTENTE")</f>
        <v>protocollo</v>
      </c>
      <c r="C6246" s="3" t="s">
        <v>8234</v>
      </c>
      <c r="D6246" s="3" t="s">
        <v>8238</v>
      </c>
      <c r="E6246" s="32">
        <v>5580</v>
      </c>
      <c r="F6246" s="1" t="str">
        <f>IF(Tabella1[[#This Row],[Popolazione]]&gt;300000,"Trovato","")</f>
        <v/>
      </c>
      <c r="G6246" s="1" t="str">
        <f>IF(AND(Tabella1[[#This Row],[Popolazione]]&gt;50000,Tabella1[[#This Row],[Popolazione]]&lt;100000),"Compreso",Tabella1[[#This Row],[Regione]])</f>
        <v>CAMPANIA</v>
      </c>
    </row>
    <row r="6247" spans="1:7" x14ac:dyDescent="0.25">
      <c r="A6247" s="26" t="s">
        <v>780</v>
      </c>
      <c r="B6247" s="4" t="str">
        <f>IFERROR(VLOOKUP(A6247,PEC!A$2:B$7902,2,0),"PEC NON ESISTENTE")</f>
        <v>prot.atena</v>
      </c>
      <c r="C6247" s="3" t="s">
        <v>8234</v>
      </c>
      <c r="D6247" s="3" t="s">
        <v>8238</v>
      </c>
      <c r="E6247" s="32">
        <v>2288</v>
      </c>
      <c r="F6247" s="1" t="str">
        <f>IF(Tabella1[[#This Row],[Popolazione]]&gt;300000,"Trovato","")</f>
        <v/>
      </c>
      <c r="G6247" s="1" t="str">
        <f>IF(AND(Tabella1[[#This Row],[Popolazione]]&gt;50000,Tabella1[[#This Row],[Popolazione]]&lt;100000),"Compreso",Tabella1[[#This Row],[Regione]])</f>
        <v>CAMPANIA</v>
      </c>
    </row>
    <row r="6248" spans="1:7" x14ac:dyDescent="0.25">
      <c r="A6248" s="26" t="s">
        <v>783</v>
      </c>
      <c r="B6248" s="4" t="str">
        <f>IFERROR(VLOOKUP(A6248,PEC!A$2:B$7902,2,0),"PEC NON ESISTENTE")</f>
        <v>protocollo.atrani</v>
      </c>
      <c r="C6248" s="3" t="s">
        <v>8234</v>
      </c>
      <c r="D6248" s="3" t="s">
        <v>8238</v>
      </c>
      <c r="E6248" s="32">
        <v>887</v>
      </c>
      <c r="F6248" s="1" t="str">
        <f>IF(Tabella1[[#This Row],[Popolazione]]&gt;300000,"Trovato","")</f>
        <v/>
      </c>
      <c r="G6248" s="1" t="str">
        <f>IF(AND(Tabella1[[#This Row],[Popolazione]]&gt;50000,Tabella1[[#This Row],[Popolazione]]&lt;100000),"Compreso",Tabella1[[#This Row],[Regione]])</f>
        <v>CAMPANIA</v>
      </c>
    </row>
    <row r="6249" spans="1:7" x14ac:dyDescent="0.25">
      <c r="A6249" s="26" t="s">
        <v>790</v>
      </c>
      <c r="B6249" s="4" t="str">
        <f>IFERROR(VLOOKUP(A6249,PEC!A$2:B$7902,2,0),"PEC NON ESISTENTE")</f>
        <v>uffsegreteria.auletta</v>
      </c>
      <c r="C6249" s="3" t="s">
        <v>8234</v>
      </c>
      <c r="D6249" s="3" t="s">
        <v>8238</v>
      </c>
      <c r="E6249" s="32">
        <v>2406</v>
      </c>
      <c r="F6249" s="1" t="str">
        <f>IF(Tabella1[[#This Row],[Popolazione]]&gt;300000,"Trovato","")</f>
        <v/>
      </c>
      <c r="G6249" s="1" t="str">
        <f>IF(AND(Tabella1[[#This Row],[Popolazione]]&gt;50000,Tabella1[[#This Row],[Popolazione]]&lt;100000),"Compreso",Tabella1[[#This Row],[Regione]])</f>
        <v>CAMPANIA</v>
      </c>
    </row>
    <row r="6250" spans="1:7" x14ac:dyDescent="0.25">
      <c r="A6250" s="26" t="s">
        <v>928</v>
      </c>
      <c r="B6250" s="4" t="str">
        <f>IFERROR(VLOOKUP(A6250,PEC!A$2:B$7902,2,0),"PEC NON ESISTENTE")</f>
        <v>affarilegali</v>
      </c>
      <c r="C6250" s="3" t="s">
        <v>8234</v>
      </c>
      <c r="D6250" s="3" t="s">
        <v>8238</v>
      </c>
      <c r="E6250" s="32">
        <v>16790</v>
      </c>
      <c r="F6250" s="1" t="str">
        <f>IF(Tabella1[[#This Row],[Popolazione]]&gt;300000,"Trovato","")</f>
        <v/>
      </c>
      <c r="G6250" s="1" t="str">
        <f>IF(AND(Tabella1[[#This Row],[Popolazione]]&gt;50000,Tabella1[[#This Row],[Popolazione]]&lt;100000),"Compreso",Tabella1[[#This Row],[Regione]])</f>
        <v>CAMPANIA</v>
      </c>
    </row>
    <row r="6251" spans="1:7" x14ac:dyDescent="0.25">
      <c r="A6251" s="26" t="s">
        <v>959</v>
      </c>
      <c r="B6251" s="4" t="str">
        <f>IFERROR(VLOOKUP(A6251,PEC!A$2:B$7902,2,0),"PEC NON ESISTENTE")</f>
        <v>protocollo</v>
      </c>
      <c r="C6251" s="3" t="s">
        <v>8234</v>
      </c>
      <c r="D6251" s="3" t="s">
        <v>8238</v>
      </c>
      <c r="E6251" s="32">
        <v>50464</v>
      </c>
      <c r="F6251" s="1" t="str">
        <f>IF(Tabella1[[#This Row],[Popolazione]]&gt;300000,"Trovato","")</f>
        <v/>
      </c>
      <c r="G6251" s="1" t="str">
        <f>IF(AND(Tabella1[[#This Row],[Popolazione]]&gt;50000,Tabella1[[#This Row],[Popolazione]]&lt;100000),"Compreso",Tabella1[[#This Row],[Regione]])</f>
        <v>Compreso</v>
      </c>
    </row>
    <row r="6252" spans="1:7" x14ac:dyDescent="0.25">
      <c r="A6252" s="26" t="s">
        <v>990</v>
      </c>
      <c r="B6252" s="4" t="str">
        <f>IFERROR(VLOOKUP(A6252,PEC!A$2:B$7902,2,0),"PEC NON ESISTENTE")</f>
        <v>comune.bellosguardo</v>
      </c>
      <c r="C6252" s="3" t="s">
        <v>8234</v>
      </c>
      <c r="D6252" s="3" t="s">
        <v>8238</v>
      </c>
      <c r="E6252" s="32">
        <v>853</v>
      </c>
      <c r="F6252" s="1" t="str">
        <f>IF(Tabella1[[#This Row],[Popolazione]]&gt;300000,"Trovato","")</f>
        <v/>
      </c>
      <c r="G6252" s="1" t="str">
        <f>IF(AND(Tabella1[[#This Row],[Popolazione]]&gt;50000,Tabella1[[#This Row],[Popolazione]]&lt;100000),"Compreso",Tabella1[[#This Row],[Regione]])</f>
        <v>CAMPANIA</v>
      </c>
    </row>
    <row r="6253" spans="1:7" x14ac:dyDescent="0.25">
      <c r="A6253" s="26" t="s">
        <v>1243</v>
      </c>
      <c r="B6253" s="4" t="str">
        <f>IFERROR(VLOOKUP(A6253,PEC!A$2:B$7902,2,0),"PEC NON ESISTENTE")</f>
        <v>protocollo</v>
      </c>
      <c r="C6253" s="3" t="s">
        <v>8234</v>
      </c>
      <c r="D6253" s="3" t="s">
        <v>8238</v>
      </c>
      <c r="E6253" s="32">
        <v>5439</v>
      </c>
      <c r="F6253" s="1" t="str">
        <f>IF(Tabella1[[#This Row],[Popolazione]]&gt;300000,"Trovato","")</f>
        <v/>
      </c>
      <c r="G6253" s="1" t="str">
        <f>IF(AND(Tabella1[[#This Row],[Popolazione]]&gt;50000,Tabella1[[#This Row],[Popolazione]]&lt;100000),"Compreso",Tabella1[[#This Row],[Regione]])</f>
        <v>CAMPANIA</v>
      </c>
    </row>
    <row r="6254" spans="1:7" x14ac:dyDescent="0.25">
      <c r="A6254" s="26" t="s">
        <v>1327</v>
      </c>
      <c r="B6254" s="4" t="str">
        <f>IFERROR(VLOOKUP(A6254,PEC!A$2:B$7902,2,0),"PEC NON ESISTENTE")</f>
        <v>affarigenerali</v>
      </c>
      <c r="C6254" s="3" t="s">
        <v>8234</v>
      </c>
      <c r="D6254" s="3" t="s">
        <v>8238</v>
      </c>
      <c r="E6254" s="32">
        <v>5248</v>
      </c>
      <c r="F6254" s="1" t="str">
        <f>IF(Tabella1[[#This Row],[Popolazione]]&gt;300000,"Trovato","")</f>
        <v/>
      </c>
      <c r="G6254" s="1" t="str">
        <f>IF(AND(Tabella1[[#This Row],[Popolazione]]&gt;50000,Tabella1[[#This Row],[Popolazione]]&lt;100000),"Compreso",Tabella1[[#This Row],[Regione]])</f>
        <v>CAMPANIA</v>
      </c>
    </row>
    <row r="6255" spans="1:7" x14ac:dyDescent="0.25">
      <c r="A6255" s="26" t="s">
        <v>1343</v>
      </c>
      <c r="B6255" s="4" t="str">
        <f>IFERROR(VLOOKUP(A6255,PEC!A$2:B$7902,2,0),"PEC NON ESISTENTE")</f>
        <v>affarigenerali.buonabitacolo</v>
      </c>
      <c r="C6255" s="3" t="s">
        <v>8234</v>
      </c>
      <c r="D6255" s="3" t="s">
        <v>8238</v>
      </c>
      <c r="E6255" s="32">
        <v>2571</v>
      </c>
      <c r="F6255" s="1" t="str">
        <f>IF(Tabella1[[#This Row],[Popolazione]]&gt;300000,"Trovato","")</f>
        <v/>
      </c>
      <c r="G6255" s="1" t="str">
        <f>IF(AND(Tabella1[[#This Row],[Popolazione]]&gt;50000,Tabella1[[#This Row],[Popolazione]]&lt;100000),"Compreso",Tabella1[[#This Row],[Regione]])</f>
        <v>CAMPANIA</v>
      </c>
    </row>
    <row r="6256" spans="1:7" x14ac:dyDescent="0.25">
      <c r="A6256" s="26" t="s">
        <v>1388</v>
      </c>
      <c r="B6256" s="4" t="str">
        <f>IFERROR(VLOOKUP(A6256,PEC!A$2:B$7902,2,0),"PEC NON ESISTENTE")</f>
        <v>segreteria.caggiano</v>
      </c>
      <c r="C6256" s="3" t="s">
        <v>8234</v>
      </c>
      <c r="D6256" s="3" t="s">
        <v>8238</v>
      </c>
      <c r="E6256" s="32">
        <v>2803</v>
      </c>
      <c r="F6256" s="1" t="str">
        <f>IF(Tabella1[[#This Row],[Popolazione]]&gt;300000,"Trovato","")</f>
        <v/>
      </c>
      <c r="G6256" s="1" t="str">
        <f>IF(AND(Tabella1[[#This Row],[Popolazione]]&gt;50000,Tabella1[[#This Row],[Popolazione]]&lt;100000),"Compreso",Tabella1[[#This Row],[Regione]])</f>
        <v>CAMPANIA</v>
      </c>
    </row>
    <row r="6257" spans="1:7" x14ac:dyDescent="0.25">
      <c r="A6257" s="26" t="s">
        <v>1453</v>
      </c>
      <c r="B6257" s="4" t="str">
        <f>IFERROR(VLOOKUP(A6257,PEC!A$2:B$7902,2,0),"PEC NON ESISTENTE")</f>
        <v>prot.seg.calvanico</v>
      </c>
      <c r="C6257" s="3" t="s">
        <v>8234</v>
      </c>
      <c r="D6257" s="3" t="s">
        <v>8238</v>
      </c>
      <c r="E6257" s="32">
        <v>1570</v>
      </c>
      <c r="F6257" s="1" t="str">
        <f>IF(Tabella1[[#This Row],[Popolazione]]&gt;300000,"Trovato","")</f>
        <v/>
      </c>
      <c r="G6257" s="1" t="str">
        <f>IF(AND(Tabella1[[#This Row],[Popolazione]]&gt;50000,Tabella1[[#This Row],[Popolazione]]&lt;100000),"Compreso",Tabella1[[#This Row],[Regione]])</f>
        <v>CAMPANIA</v>
      </c>
    </row>
    <row r="6258" spans="1:7" x14ac:dyDescent="0.25">
      <c r="A6258" s="26" t="s">
        <v>1482</v>
      </c>
      <c r="B6258" s="4" t="str">
        <f>IFERROR(VLOOKUP(A6258,PEC!A$2:B$7902,2,0),"PEC NON ESISTENTE")</f>
        <v>protocollo.camerota</v>
      </c>
      <c r="C6258" s="3" t="s">
        <v>8234</v>
      </c>
      <c r="D6258" s="3" t="s">
        <v>8238</v>
      </c>
      <c r="E6258" s="32">
        <v>6751</v>
      </c>
      <c r="F6258" s="1" t="str">
        <f>IF(Tabella1[[#This Row],[Popolazione]]&gt;300000,"Trovato","")</f>
        <v/>
      </c>
      <c r="G6258" s="1" t="str">
        <f>IF(AND(Tabella1[[#This Row],[Popolazione]]&gt;50000,Tabella1[[#This Row],[Popolazione]]&lt;100000),"Compreso",Tabella1[[#This Row],[Regione]])</f>
        <v>CAMPANIA</v>
      </c>
    </row>
    <row r="6259" spans="1:7" x14ac:dyDescent="0.25">
      <c r="A6259" s="26" t="s">
        <v>1490</v>
      </c>
      <c r="B6259" s="4" t="str">
        <f>IFERROR(VLOOKUP(A6259,PEC!A$2:B$7902,2,0),"PEC NON ESISTENTE")</f>
        <v>lavoripubblici</v>
      </c>
      <c r="C6259" s="3" t="s">
        <v>8234</v>
      </c>
      <c r="D6259" s="3" t="s">
        <v>8238</v>
      </c>
      <c r="E6259" s="32">
        <v>15953</v>
      </c>
      <c r="F6259" s="1" t="str">
        <f>IF(Tabella1[[#This Row],[Popolazione]]&gt;300000,"Trovato","")</f>
        <v/>
      </c>
      <c r="G6259" s="1" t="str">
        <f>IF(AND(Tabella1[[#This Row],[Popolazione]]&gt;50000,Tabella1[[#This Row],[Popolazione]]&lt;100000),"Compreso",Tabella1[[#This Row],[Regione]])</f>
        <v>CAMPANIA</v>
      </c>
    </row>
    <row r="6260" spans="1:7" x14ac:dyDescent="0.25">
      <c r="A6260" s="26" t="s">
        <v>1542</v>
      </c>
      <c r="B6260" s="4" t="str">
        <f>IFERROR(VLOOKUP(A6260,PEC!A$2:B$7902,2,0),"PEC NON ESISTENTE")</f>
        <v>protocollo.campora</v>
      </c>
      <c r="C6260" s="3" t="s">
        <v>8234</v>
      </c>
      <c r="D6260" s="3" t="s">
        <v>8238</v>
      </c>
      <c r="E6260" s="32">
        <v>461</v>
      </c>
      <c r="F6260" s="1" t="str">
        <f>IF(Tabella1[[#This Row],[Popolazione]]&gt;300000,"Trovato","")</f>
        <v/>
      </c>
      <c r="G6260" s="1" t="str">
        <f>IF(AND(Tabella1[[#This Row],[Popolazione]]&gt;50000,Tabella1[[#This Row],[Popolazione]]&lt;100000),"Compreso",Tabella1[[#This Row],[Regione]])</f>
        <v>CAMPANIA</v>
      </c>
    </row>
    <row r="6261" spans="1:7" x14ac:dyDescent="0.25">
      <c r="A6261" s="26" t="s">
        <v>1579</v>
      </c>
      <c r="B6261" s="4" t="str">
        <f>IFERROR(VLOOKUP(A6261,PEC!A$2:B$7902,2,0),"PEC NON ESISTENTE")</f>
        <v>comune.cannalonga</v>
      </c>
      <c r="C6261" s="3" t="s">
        <v>8234</v>
      </c>
      <c r="D6261" s="3" t="s">
        <v>8238</v>
      </c>
      <c r="E6261" s="32">
        <v>1081</v>
      </c>
      <c r="F6261" s="1" t="str">
        <f>IF(Tabella1[[#This Row],[Popolazione]]&gt;300000,"Trovato","")</f>
        <v/>
      </c>
      <c r="G6261" s="1" t="str">
        <f>IF(AND(Tabella1[[#This Row],[Popolazione]]&gt;50000,Tabella1[[#This Row],[Popolazione]]&lt;100000),"Compreso",Tabella1[[#This Row],[Regione]])</f>
        <v>CAMPANIA</v>
      </c>
    </row>
    <row r="6262" spans="1:7" x14ac:dyDescent="0.25">
      <c r="A6262" s="26" t="s">
        <v>1608</v>
      </c>
      <c r="B6262" s="4" t="str">
        <f>IFERROR(VLOOKUP(A6262,PEC!A$2:B$7902,2,0),"PEC NON ESISTENTE")</f>
        <v>protocollo</v>
      </c>
      <c r="C6262" s="3" t="s">
        <v>8234</v>
      </c>
      <c r="D6262" s="3" t="s">
        <v>8238</v>
      </c>
      <c r="E6262" s="32">
        <v>22016</v>
      </c>
      <c r="F6262" s="1" t="str">
        <f>IF(Tabella1[[#This Row],[Popolazione]]&gt;300000,"Trovato","")</f>
        <v/>
      </c>
      <c r="G6262" s="1" t="str">
        <f>IF(AND(Tabella1[[#This Row],[Popolazione]]&gt;50000,Tabella1[[#This Row],[Popolazione]]&lt;100000),"Compreso",Tabella1[[#This Row],[Regione]])</f>
        <v>CAMPANIA</v>
      </c>
    </row>
    <row r="6263" spans="1:7" x14ac:dyDescent="0.25">
      <c r="A6263" s="26" t="s">
        <v>1772</v>
      </c>
      <c r="B6263" s="4" t="str">
        <f>IFERROR(VLOOKUP(A6263,PEC!A$2:B$7902,2,0),"PEC NON ESISTENTE")</f>
        <v>comune.casalbuono</v>
      </c>
      <c r="C6263" s="3" t="s">
        <v>8234</v>
      </c>
      <c r="D6263" s="3" t="s">
        <v>8238</v>
      </c>
      <c r="E6263" s="32">
        <v>1211</v>
      </c>
      <c r="F6263" s="1" t="str">
        <f>IF(Tabella1[[#This Row],[Popolazione]]&gt;300000,"Trovato","")</f>
        <v/>
      </c>
      <c r="G6263" s="1" t="str">
        <f>IF(AND(Tabella1[[#This Row],[Popolazione]]&gt;50000,Tabella1[[#This Row],[Popolazione]]&lt;100000),"Compreso",Tabella1[[#This Row],[Regione]])</f>
        <v>CAMPANIA</v>
      </c>
    </row>
    <row r="6264" spans="1:7" x14ac:dyDescent="0.25">
      <c r="A6264" s="26" t="s">
        <v>1790</v>
      </c>
      <c r="B6264" s="4" t="str">
        <f>IFERROR(VLOOKUP(A6264,PEC!A$2:B$7902,2,0),"PEC NON ESISTENTE")</f>
        <v>protocollo</v>
      </c>
      <c r="C6264" s="3" t="s">
        <v>8234</v>
      </c>
      <c r="D6264" s="3" t="s">
        <v>8238</v>
      </c>
      <c r="E6264" s="32">
        <v>1463</v>
      </c>
      <c r="F6264" s="1" t="str">
        <f>IF(Tabella1[[#This Row],[Popolazione]]&gt;300000,"Trovato","")</f>
        <v/>
      </c>
      <c r="G6264" s="1" t="str">
        <f>IF(AND(Tabella1[[#This Row],[Popolazione]]&gt;50000,Tabella1[[#This Row],[Popolazione]]&lt;100000),"Compreso",Tabella1[[#This Row],[Regione]])</f>
        <v>CAMPANIA</v>
      </c>
    </row>
    <row r="6265" spans="1:7" x14ac:dyDescent="0.25">
      <c r="A6265" s="26" t="s">
        <v>1765</v>
      </c>
      <c r="B6265" s="4" t="str">
        <f>IFERROR(VLOOKUP(A6265,PEC!A$2:B$7902,2,0),"PEC NON ESISTENTE")</f>
        <v>protocollo</v>
      </c>
      <c r="C6265" s="3" t="s">
        <v>8234</v>
      </c>
      <c r="D6265" s="3" t="s">
        <v>8238</v>
      </c>
      <c r="E6265" s="32">
        <v>4938</v>
      </c>
      <c r="F6265" s="1" t="str">
        <f>IF(Tabella1[[#This Row],[Popolazione]]&gt;300000,"Trovato","")</f>
        <v/>
      </c>
      <c r="G6265" s="1" t="str">
        <f>IF(AND(Tabella1[[#This Row],[Popolazione]]&gt;50000,Tabella1[[#This Row],[Popolazione]]&lt;100000),"Compreso",Tabella1[[#This Row],[Regione]])</f>
        <v>CAMPANIA</v>
      </c>
    </row>
    <row r="6266" spans="1:7" x14ac:dyDescent="0.25">
      <c r="A6266" s="26" t="s">
        <v>1844</v>
      </c>
      <c r="B6266" s="4" t="str">
        <f>IFERROR(VLOOKUP(A6266,PEC!A$2:B$7902,2,0),"PEC NON ESISTENTE")</f>
        <v>protocollo.caselleinpittari</v>
      </c>
      <c r="C6266" s="3" t="s">
        <v>8234</v>
      </c>
      <c r="D6266" s="3" t="s">
        <v>8238</v>
      </c>
      <c r="E6266" s="32">
        <v>1972</v>
      </c>
      <c r="F6266" s="1" t="str">
        <f>IF(Tabella1[[#This Row],[Popolazione]]&gt;300000,"Trovato","")</f>
        <v/>
      </c>
      <c r="G6266" s="1" t="str">
        <f>IF(AND(Tabella1[[#This Row],[Popolazione]]&gt;50000,Tabella1[[#This Row],[Popolazione]]&lt;100000),"Compreso",Tabella1[[#This Row],[Regione]])</f>
        <v>CAMPANIA</v>
      </c>
    </row>
    <row r="6267" spans="1:7" x14ac:dyDescent="0.25">
      <c r="A6267" s="26" t="s">
        <v>1954</v>
      </c>
      <c r="B6267" s="4" t="str">
        <f>IFERROR(VLOOKUP(A6267,PEC!A$2:B$7902,2,0),"PEC NON ESISTENTE")</f>
        <v>demografici.castelcivita</v>
      </c>
      <c r="C6267" s="3" t="s">
        <v>8234</v>
      </c>
      <c r="D6267" s="3" t="s">
        <v>8238</v>
      </c>
      <c r="E6267" s="32">
        <v>1834</v>
      </c>
      <c r="F6267" s="1" t="str">
        <f>IF(Tabella1[[#This Row],[Popolazione]]&gt;300000,"Trovato","")</f>
        <v/>
      </c>
      <c r="G6267" s="1" t="str">
        <f>IF(AND(Tabella1[[#This Row],[Popolazione]]&gt;50000,Tabella1[[#This Row],[Popolazione]]&lt;100000),"Compreso",Tabella1[[#This Row],[Regione]])</f>
        <v>CAMPANIA</v>
      </c>
    </row>
    <row r="6268" spans="1:7" x14ac:dyDescent="0.25">
      <c r="A6268" s="26" t="s">
        <v>1979</v>
      </c>
      <c r="B6268" s="4" t="str">
        <f>IFERROR(VLOOKUP(A6268,PEC!A$2:B$7902,2,0),"PEC NON ESISTENTE")</f>
        <v>comune.castellabate</v>
      </c>
      <c r="C6268" s="3" t="s">
        <v>8234</v>
      </c>
      <c r="D6268" s="3" t="s">
        <v>8238</v>
      </c>
      <c r="E6268" s="32">
        <v>8209</v>
      </c>
      <c r="F6268" s="1" t="str">
        <f>IF(Tabella1[[#This Row],[Popolazione]]&gt;300000,"Trovato","")</f>
        <v/>
      </c>
      <c r="G6268" s="1" t="str">
        <f>IF(AND(Tabella1[[#This Row],[Popolazione]]&gt;50000,Tabella1[[#This Row],[Popolazione]]&lt;100000),"Compreso",Tabella1[[#This Row],[Regione]])</f>
        <v>CAMPANIA</v>
      </c>
    </row>
    <row r="6269" spans="1:7" x14ac:dyDescent="0.25">
      <c r="A6269" s="26" t="s">
        <v>2050</v>
      </c>
      <c r="B6269" s="4" t="str">
        <f>IFERROR(VLOOKUP(A6269,PEC!A$2:B$7902,2,0),"PEC NON ESISTENTE")</f>
        <v>protocollo</v>
      </c>
      <c r="C6269" s="3" t="s">
        <v>8234</v>
      </c>
      <c r="D6269" s="3" t="s">
        <v>8238</v>
      </c>
      <c r="E6269" s="32">
        <v>2598</v>
      </c>
      <c r="F6269" s="1" t="str">
        <f>IF(Tabella1[[#This Row],[Popolazione]]&gt;300000,"Trovato","")</f>
        <v/>
      </c>
      <c r="G6269" s="1" t="str">
        <f>IF(AND(Tabella1[[#This Row],[Popolazione]]&gt;50000,Tabella1[[#This Row],[Popolazione]]&lt;100000),"Compreso",Tabella1[[#This Row],[Regione]])</f>
        <v>CAMPANIA</v>
      </c>
    </row>
    <row r="6270" spans="1:7" x14ac:dyDescent="0.25">
      <c r="A6270" s="26" t="s">
        <v>2054</v>
      </c>
      <c r="B6270" s="4" t="str">
        <f>IFERROR(VLOOKUP(A6270,PEC!A$2:B$7902,2,0),"PEC NON ESISTENTE")</f>
        <v>comune.castelnuovodiconza</v>
      </c>
      <c r="C6270" s="3" t="s">
        <v>8234</v>
      </c>
      <c r="D6270" s="3" t="s">
        <v>8238</v>
      </c>
      <c r="E6270" s="32">
        <v>641</v>
      </c>
      <c r="F6270" s="1" t="str">
        <f>IF(Tabella1[[#This Row],[Popolazione]]&gt;300000,"Trovato","")</f>
        <v/>
      </c>
      <c r="G6270" s="1" t="str">
        <f>IF(AND(Tabella1[[#This Row],[Popolazione]]&gt;50000,Tabella1[[#This Row],[Popolazione]]&lt;100000),"Compreso",Tabella1[[#This Row],[Regione]])</f>
        <v>CAMPANIA</v>
      </c>
    </row>
    <row r="6271" spans="1:7" x14ac:dyDescent="0.25">
      <c r="A6271" s="26" t="s">
        <v>1935</v>
      </c>
      <c r="B6271" s="4" t="str">
        <f>IFERROR(VLOOKUP(A6271,PEC!A$2:B$7902,2,0),"PEC NON ESISTENTE")</f>
        <v>amministrazione</v>
      </c>
      <c r="C6271" s="3" t="s">
        <v>8234</v>
      </c>
      <c r="D6271" s="3" t="s">
        <v>8238</v>
      </c>
      <c r="E6271" s="32">
        <v>13411</v>
      </c>
      <c r="F6271" s="1" t="str">
        <f>IF(Tabella1[[#This Row],[Popolazione]]&gt;300000,"Trovato","")</f>
        <v/>
      </c>
      <c r="G6271" s="1" t="str">
        <f>IF(AND(Tabella1[[#This Row],[Popolazione]]&gt;50000,Tabella1[[#This Row],[Popolazione]]&lt;100000),"Compreso",Tabella1[[#This Row],[Regione]])</f>
        <v>CAMPANIA</v>
      </c>
    </row>
    <row r="6272" spans="1:7" x14ac:dyDescent="0.25">
      <c r="A6272" s="26" t="s">
        <v>1937</v>
      </c>
      <c r="B6272" s="4" t="str">
        <f>IFERROR(VLOOKUP(A6272,PEC!A$2:B$7902,2,0),"PEC NON ESISTENTE")</f>
        <v>castelsanlorenzo</v>
      </c>
      <c r="C6272" s="3" t="s">
        <v>8234</v>
      </c>
      <c r="D6272" s="3" t="s">
        <v>8238</v>
      </c>
      <c r="E6272" s="32">
        <v>2632</v>
      </c>
      <c r="F6272" s="1" t="str">
        <f>IF(Tabella1[[#This Row],[Popolazione]]&gt;300000,"Trovato","")</f>
        <v/>
      </c>
      <c r="G6272" s="1" t="str">
        <f>IF(AND(Tabella1[[#This Row],[Popolazione]]&gt;50000,Tabella1[[#This Row],[Popolazione]]&lt;100000),"Compreso",Tabella1[[#This Row],[Regione]])</f>
        <v>CAMPANIA</v>
      </c>
    </row>
    <row r="6273" spans="1:7" x14ac:dyDescent="0.25">
      <c r="A6273" s="26" t="s">
        <v>2101</v>
      </c>
      <c r="B6273" s="4" t="str">
        <f>IFERROR(VLOOKUP(A6273,PEC!A$2:B$7902,2,0),"PEC NON ESISTENTE")</f>
        <v>protocollocastiglionedelgenovesi</v>
      </c>
      <c r="C6273" s="3" t="s">
        <v>8234</v>
      </c>
      <c r="D6273" s="3" t="s">
        <v>8238</v>
      </c>
      <c r="E6273" s="32">
        <v>1356</v>
      </c>
      <c r="F6273" s="1" t="str">
        <f>IF(Tabella1[[#This Row],[Popolazione]]&gt;300000,"Trovato","")</f>
        <v/>
      </c>
      <c r="G6273" s="1" t="str">
        <f>IF(AND(Tabella1[[#This Row],[Popolazione]]&gt;50000,Tabella1[[#This Row],[Popolazione]]&lt;100000),"Compreso",Tabella1[[#This Row],[Regione]])</f>
        <v>CAMPANIA</v>
      </c>
    </row>
    <row r="6274" spans="1:7" x14ac:dyDescent="0.25">
      <c r="A6274" s="26" t="s">
        <v>2143</v>
      </c>
      <c r="B6274" s="4" t="str">
        <f>IFERROR(VLOOKUP(A6274,PEC!A$2:B$7902,2,0),"PEC NON ESISTENTE")</f>
        <v>PEC NON ESISTENTE</v>
      </c>
      <c r="C6274" s="3" t="s">
        <v>8234</v>
      </c>
      <c r="D6274" s="3" t="s">
        <v>8238</v>
      </c>
      <c r="E6274" s="32">
        <v>53885</v>
      </c>
      <c r="F6274" s="1" t="str">
        <f>IF(Tabella1[[#This Row],[Popolazione]]&gt;300000,"Trovato","")</f>
        <v/>
      </c>
      <c r="G6274" s="1" t="str">
        <f>IF(AND(Tabella1[[#This Row],[Popolazione]]&gt;50000,Tabella1[[#This Row],[Popolazione]]&lt;100000),"Compreso",Tabella1[[#This Row],[Regione]])</f>
        <v>Compreso</v>
      </c>
    </row>
    <row r="6275" spans="1:7" x14ac:dyDescent="0.25">
      <c r="A6275" s="26" t="s">
        <v>2197</v>
      </c>
      <c r="B6275" s="4" t="str">
        <f>IFERROR(VLOOKUP(A6275,PEC!A$2:B$7902,2,0),"PEC NON ESISTENTE")</f>
        <v>protocollo</v>
      </c>
      <c r="C6275" s="3" t="s">
        <v>8234</v>
      </c>
      <c r="D6275" s="3" t="s">
        <v>8238</v>
      </c>
      <c r="E6275" s="32">
        <v>1968</v>
      </c>
      <c r="F6275" s="1" t="str">
        <f>IF(Tabella1[[#This Row],[Popolazione]]&gt;300000,"Trovato","")</f>
        <v/>
      </c>
      <c r="G6275" s="1" t="str">
        <f>IF(AND(Tabella1[[#This Row],[Popolazione]]&gt;50000,Tabella1[[#This Row],[Popolazione]]&lt;100000),"Compreso",Tabella1[[#This Row],[Regione]])</f>
        <v>CAMPANIA</v>
      </c>
    </row>
    <row r="6276" spans="1:7" x14ac:dyDescent="0.25">
      <c r="A6276" s="26" t="s">
        <v>2217</v>
      </c>
      <c r="B6276" s="4" t="str">
        <f>IFERROR(VLOOKUP(A6276,PEC!A$2:B$7902,2,0),"PEC NON ESISTENTE")</f>
        <v>centola</v>
      </c>
      <c r="C6276" s="3" t="s">
        <v>8234</v>
      </c>
      <c r="D6276" s="3" t="s">
        <v>8238</v>
      </c>
      <c r="E6276" s="32">
        <v>5073</v>
      </c>
      <c r="F6276" s="1" t="str">
        <f>IF(Tabella1[[#This Row],[Popolazione]]&gt;300000,"Trovato","")</f>
        <v/>
      </c>
      <c r="G6276" s="1" t="str">
        <f>IF(AND(Tabella1[[#This Row],[Popolazione]]&gt;50000,Tabella1[[#This Row],[Popolazione]]&lt;100000),"Compreso",Tabella1[[#This Row],[Regione]])</f>
        <v>CAMPANIA</v>
      </c>
    </row>
    <row r="6277" spans="1:7" x14ac:dyDescent="0.25">
      <c r="A6277" s="26" t="s">
        <v>2229</v>
      </c>
      <c r="B6277" s="4" t="str">
        <f>IFERROR(VLOOKUP(A6277,PEC!A$2:B$7902,2,0),"PEC NON ESISTENTE")</f>
        <v>segreteria.ceraso</v>
      </c>
      <c r="C6277" s="3" t="s">
        <v>8234</v>
      </c>
      <c r="D6277" s="3" t="s">
        <v>8238</v>
      </c>
      <c r="E6277" s="32">
        <v>2508</v>
      </c>
      <c r="F6277" s="1" t="str">
        <f>IF(Tabella1[[#This Row],[Popolazione]]&gt;300000,"Trovato","")</f>
        <v/>
      </c>
      <c r="G6277" s="1" t="str">
        <f>IF(AND(Tabella1[[#This Row],[Popolazione]]&gt;50000,Tabella1[[#This Row],[Popolazione]]&lt;100000),"Compreso",Tabella1[[#This Row],[Regione]])</f>
        <v>CAMPANIA</v>
      </c>
    </row>
    <row r="6278" spans="1:7" x14ac:dyDescent="0.25">
      <c r="A6278" s="26" t="s">
        <v>2308</v>
      </c>
      <c r="B6278" s="4" t="str">
        <f>IFERROR(VLOOKUP(A6278,PEC!A$2:B$7902,2,0),"PEC NON ESISTENTE")</f>
        <v>segretario.cetara</v>
      </c>
      <c r="C6278" s="3" t="s">
        <v>8234</v>
      </c>
      <c r="D6278" s="3" t="s">
        <v>8238</v>
      </c>
      <c r="E6278" s="32">
        <v>2302</v>
      </c>
      <c r="F6278" s="1" t="str">
        <f>IF(Tabella1[[#This Row],[Popolazione]]&gt;300000,"Trovato","")</f>
        <v/>
      </c>
      <c r="G6278" s="1" t="str">
        <f>IF(AND(Tabella1[[#This Row],[Popolazione]]&gt;50000,Tabella1[[#This Row],[Popolazione]]&lt;100000),"Compreso",Tabella1[[#This Row],[Regione]])</f>
        <v>CAMPANIA</v>
      </c>
    </row>
    <row r="6279" spans="1:7" x14ac:dyDescent="0.25">
      <c r="A6279" s="26" t="s">
        <v>2376</v>
      </c>
      <c r="B6279" s="4" t="str">
        <f>IFERROR(VLOOKUP(A6279,PEC!A$2:B$7902,2,0),"PEC NON ESISTENTE")</f>
        <v>protocollo.cicerale</v>
      </c>
      <c r="C6279" s="3" t="s">
        <v>8234</v>
      </c>
      <c r="D6279" s="3" t="s">
        <v>8238</v>
      </c>
      <c r="E6279" s="32">
        <v>1233</v>
      </c>
      <c r="F6279" s="1" t="str">
        <f>IF(Tabella1[[#This Row],[Popolazione]]&gt;300000,"Trovato","")</f>
        <v/>
      </c>
      <c r="G6279" s="1" t="str">
        <f>IF(AND(Tabella1[[#This Row],[Popolazione]]&gt;50000,Tabella1[[#This Row],[Popolazione]]&lt;100000),"Compreso",Tabella1[[#This Row],[Regione]])</f>
        <v>CAMPANIA</v>
      </c>
    </row>
    <row r="6280" spans="1:7" x14ac:dyDescent="0.25">
      <c r="A6280" s="26" t="s">
        <v>2524</v>
      </c>
      <c r="B6280" s="4" t="str">
        <f>IFERROR(VLOOKUP(A6280,PEC!A$2:B$7902,2,0),"PEC NON ESISTENTE")</f>
        <v>protocollo.colliano</v>
      </c>
      <c r="C6280" s="3" t="s">
        <v>8234</v>
      </c>
      <c r="D6280" s="3" t="s">
        <v>8238</v>
      </c>
      <c r="E6280" s="32">
        <v>3764</v>
      </c>
      <c r="F6280" s="1" t="str">
        <f>IF(Tabella1[[#This Row],[Popolazione]]&gt;300000,"Trovato","")</f>
        <v/>
      </c>
      <c r="G6280" s="1" t="str">
        <f>IF(AND(Tabella1[[#This Row],[Popolazione]]&gt;50000,Tabella1[[#This Row],[Popolazione]]&lt;100000),"Compreso",Tabella1[[#This Row],[Regione]])</f>
        <v>CAMPANIA</v>
      </c>
    </row>
    <row r="6281" spans="1:7" x14ac:dyDescent="0.25">
      <c r="A6281" s="26" t="s">
        <v>2565</v>
      </c>
      <c r="B6281" s="4" t="str">
        <f>IFERROR(VLOOKUP(A6281,PEC!A$2:B$7902,2,0),"PEC NON ESISTENTE")</f>
        <v>protocollo.concadeimarini</v>
      </c>
      <c r="C6281" s="3" t="s">
        <v>8234</v>
      </c>
      <c r="D6281" s="3" t="s">
        <v>8238</v>
      </c>
      <c r="E6281" s="32">
        <v>730</v>
      </c>
      <c r="F6281" s="1" t="str">
        <f>IF(Tabella1[[#This Row],[Popolazione]]&gt;300000,"Trovato","")</f>
        <v/>
      </c>
      <c r="G6281" s="1" t="str">
        <f>IF(AND(Tabella1[[#This Row],[Popolazione]]&gt;50000,Tabella1[[#This Row],[Popolazione]]&lt;100000),"Compreso",Tabella1[[#This Row],[Regione]])</f>
        <v>CAMPANIA</v>
      </c>
    </row>
    <row r="6282" spans="1:7" x14ac:dyDescent="0.25">
      <c r="A6282" s="26" t="s">
        <v>2586</v>
      </c>
      <c r="B6282" s="4" t="str">
        <f>IFERROR(VLOOKUP(A6282,PEC!A$2:B$7902,2,0),"PEC NON ESISTENTE")</f>
        <v>anagrafe.controne</v>
      </c>
      <c r="C6282" s="3" t="s">
        <v>8234</v>
      </c>
      <c r="D6282" s="3" t="s">
        <v>8238</v>
      </c>
      <c r="E6282" s="32">
        <v>872</v>
      </c>
      <c r="F6282" s="1" t="str">
        <f>IF(Tabella1[[#This Row],[Popolazione]]&gt;300000,"Trovato","")</f>
        <v/>
      </c>
      <c r="G6282" s="1" t="str">
        <f>IF(AND(Tabella1[[#This Row],[Popolazione]]&gt;50000,Tabella1[[#This Row],[Popolazione]]&lt;100000),"Compreso",Tabella1[[#This Row],[Regione]])</f>
        <v>CAMPANIA</v>
      </c>
    </row>
    <row r="6283" spans="1:7" x14ac:dyDescent="0.25">
      <c r="A6283" s="26" t="s">
        <v>2587</v>
      </c>
      <c r="B6283" s="4" t="str">
        <f>IFERROR(VLOOKUP(A6283,PEC!A$2:B$7902,2,0),"PEC NON ESISTENTE")</f>
        <v>comune.contursiterme</v>
      </c>
      <c r="C6283" s="3" t="s">
        <v>8234</v>
      </c>
      <c r="D6283" s="3" t="s">
        <v>8238</v>
      </c>
      <c r="E6283" s="32">
        <v>3337</v>
      </c>
      <c r="F6283" s="1" t="str">
        <f>IF(Tabella1[[#This Row],[Popolazione]]&gt;300000,"Trovato","")</f>
        <v/>
      </c>
      <c r="G6283" s="1" t="str">
        <f>IF(AND(Tabella1[[#This Row],[Popolazione]]&gt;50000,Tabella1[[#This Row],[Popolazione]]&lt;100000),"Compreso",Tabella1[[#This Row],[Regione]])</f>
        <v>CAMPANIA</v>
      </c>
    </row>
    <row r="6284" spans="1:7" x14ac:dyDescent="0.25">
      <c r="A6284" s="26" t="s">
        <v>2596</v>
      </c>
      <c r="B6284" s="4" t="str">
        <f>IFERROR(VLOOKUP(A6284,PEC!A$2:B$7902,2,0),"PEC NON ESISTENTE")</f>
        <v>segreteria.corbara</v>
      </c>
      <c r="C6284" s="3" t="s">
        <v>8234</v>
      </c>
      <c r="D6284" s="3" t="s">
        <v>8238</v>
      </c>
      <c r="E6284" s="32">
        <v>2521</v>
      </c>
      <c r="F6284" s="1" t="str">
        <f>IF(Tabella1[[#This Row],[Popolazione]]&gt;300000,"Trovato","")</f>
        <v/>
      </c>
      <c r="G6284" s="1" t="str">
        <f>IF(AND(Tabella1[[#This Row],[Popolazione]]&gt;50000,Tabella1[[#This Row],[Popolazione]]&lt;100000),"Compreso",Tabella1[[#This Row],[Regione]])</f>
        <v>CAMPANIA</v>
      </c>
    </row>
    <row r="6285" spans="1:7" x14ac:dyDescent="0.25">
      <c r="A6285" s="26" t="s">
        <v>2614</v>
      </c>
      <c r="B6285" s="4" t="str">
        <f>IFERROR(VLOOKUP(A6285,PEC!A$2:B$7902,2,0),"PEC NON ESISTENTE")</f>
        <v>protocollo</v>
      </c>
      <c r="C6285" s="3" t="s">
        <v>8234</v>
      </c>
      <c r="D6285" s="3" t="s">
        <v>8238</v>
      </c>
      <c r="E6285" s="32">
        <v>643</v>
      </c>
      <c r="F6285" s="1" t="str">
        <f>IF(Tabella1[[#This Row],[Popolazione]]&gt;300000,"Trovato","")</f>
        <v/>
      </c>
      <c r="G6285" s="1" t="str">
        <f>IF(AND(Tabella1[[#This Row],[Popolazione]]&gt;50000,Tabella1[[#This Row],[Popolazione]]&lt;100000),"Compreso",Tabella1[[#This Row],[Regione]])</f>
        <v>CAMPANIA</v>
      </c>
    </row>
    <row r="6286" spans="1:7" x14ac:dyDescent="0.25">
      <c r="A6286" s="26" t="s">
        <v>2734</v>
      </c>
      <c r="B6286" s="4" t="str">
        <f>IFERROR(VLOOKUP(A6286,PEC!A$2:B$7902,2,0),"PEC NON ESISTENTE")</f>
        <v>comune.cuccarovetere</v>
      </c>
      <c r="C6286" s="3" t="s">
        <v>8234</v>
      </c>
      <c r="D6286" s="3" t="s">
        <v>8238</v>
      </c>
      <c r="E6286" s="32">
        <v>580</v>
      </c>
      <c r="F6286" s="1" t="str">
        <f>IF(Tabella1[[#This Row],[Popolazione]]&gt;300000,"Trovato","")</f>
        <v/>
      </c>
      <c r="G6286" s="1" t="str">
        <f>IF(AND(Tabella1[[#This Row],[Popolazione]]&gt;50000,Tabella1[[#This Row],[Popolazione]]&lt;100000),"Compreso",Tabella1[[#This Row],[Regione]])</f>
        <v>CAMPANIA</v>
      </c>
    </row>
    <row r="6287" spans="1:7" x14ac:dyDescent="0.25">
      <c r="A6287" s="26" t="s">
        <v>2861</v>
      </c>
      <c r="B6287" s="4" t="str">
        <f>IFERROR(VLOOKUP(A6287,PEC!A$2:B$7902,2,0),"PEC NON ESISTENTE")</f>
        <v>sindaco.eboli</v>
      </c>
      <c r="C6287" s="3" t="s">
        <v>8234</v>
      </c>
      <c r="D6287" s="3" t="s">
        <v>8238</v>
      </c>
      <c r="E6287" s="32">
        <v>38219</v>
      </c>
      <c r="F6287" s="1" t="str">
        <f>IF(Tabella1[[#This Row],[Popolazione]]&gt;300000,"Trovato","")</f>
        <v/>
      </c>
      <c r="G6287" s="1" t="str">
        <f>IF(AND(Tabella1[[#This Row],[Popolazione]]&gt;50000,Tabella1[[#This Row],[Popolazione]]&lt;100000),"Compreso",Tabella1[[#This Row],[Regione]])</f>
        <v>CAMPANIA</v>
      </c>
    </row>
    <row r="6288" spans="1:7" x14ac:dyDescent="0.25">
      <c r="A6288" s="26" t="s">
        <v>2959</v>
      </c>
      <c r="B6288" s="4" t="str">
        <f>IFERROR(VLOOKUP(A6288,PEC!A$2:B$7902,2,0),"PEC NON ESISTENTE")</f>
        <v>protocollo</v>
      </c>
      <c r="C6288" s="3" t="s">
        <v>8234</v>
      </c>
      <c r="D6288" s="3" t="s">
        <v>8238</v>
      </c>
      <c r="E6288" s="32">
        <v>1296</v>
      </c>
      <c r="F6288" s="1" t="str">
        <f>IF(Tabella1[[#This Row],[Popolazione]]&gt;300000,"Trovato","")</f>
        <v/>
      </c>
      <c r="G6288" s="1" t="str">
        <f>IF(AND(Tabella1[[#This Row],[Popolazione]]&gt;50000,Tabella1[[#This Row],[Popolazione]]&lt;100000),"Compreso",Tabella1[[#This Row],[Regione]])</f>
        <v>CAMPANIA</v>
      </c>
    </row>
    <row r="6289" spans="1:7" x14ac:dyDescent="0.25">
      <c r="A6289" s="26" t="s">
        <v>3017</v>
      </c>
      <c r="B6289" s="4" t="str">
        <f>IFERROR(VLOOKUP(A6289,PEC!A$2:B$7902,2,0),"PEC NON ESISTENTE")</f>
        <v>protocollo</v>
      </c>
      <c r="C6289" s="3" t="s">
        <v>8234</v>
      </c>
      <c r="D6289" s="3" t="s">
        <v>8238</v>
      </c>
      <c r="E6289" s="32">
        <v>13677</v>
      </c>
      <c r="F6289" s="1" t="str">
        <f>IF(Tabella1[[#This Row],[Popolazione]]&gt;300000,"Trovato","")</f>
        <v/>
      </c>
      <c r="G6289" s="1" t="str">
        <f>IF(AND(Tabella1[[#This Row],[Popolazione]]&gt;50000,Tabella1[[#This Row],[Popolazione]]&lt;100000),"Compreso",Tabella1[[#This Row],[Regione]])</f>
        <v>CAMPANIA</v>
      </c>
    </row>
    <row r="6290" spans="1:7" x14ac:dyDescent="0.25">
      <c r="A6290" s="26" t="s">
        <v>3176</v>
      </c>
      <c r="B6290" s="4" t="str">
        <f>IFERROR(VLOOKUP(A6290,PEC!A$2:B$7902,2,0),"PEC NON ESISTENTE")</f>
        <v>sindaco.furore</v>
      </c>
      <c r="C6290" s="3" t="s">
        <v>8234</v>
      </c>
      <c r="D6290" s="3" t="s">
        <v>8238</v>
      </c>
      <c r="E6290" s="32">
        <v>846</v>
      </c>
      <c r="F6290" s="1" t="str">
        <f>IF(Tabella1[[#This Row],[Popolazione]]&gt;300000,"Trovato","")</f>
        <v/>
      </c>
      <c r="G6290" s="1" t="str">
        <f>IF(AND(Tabella1[[#This Row],[Popolazione]]&gt;50000,Tabella1[[#This Row],[Popolazione]]&lt;100000),"Compreso",Tabella1[[#This Row],[Regione]])</f>
        <v>CAMPANIA</v>
      </c>
    </row>
    <row r="6291" spans="1:7" x14ac:dyDescent="0.25">
      <c r="A6291" s="26" t="s">
        <v>3180</v>
      </c>
      <c r="B6291" s="4" t="str">
        <f>IFERROR(VLOOKUP(A6291,PEC!A$2:B$7902,2,0),"PEC NON ESISTENTE")</f>
        <v>protocollo</v>
      </c>
      <c r="C6291" s="3" t="s">
        <v>8234</v>
      </c>
      <c r="D6291" s="3" t="s">
        <v>8238</v>
      </c>
      <c r="E6291" s="32">
        <v>1234</v>
      </c>
      <c r="F6291" s="1" t="str">
        <f>IF(Tabella1[[#This Row],[Popolazione]]&gt;300000,"Trovato","")</f>
        <v/>
      </c>
      <c r="G6291" s="1" t="str">
        <f>IF(AND(Tabella1[[#This Row],[Popolazione]]&gt;50000,Tabella1[[#This Row],[Popolazione]]&lt;100000),"Compreso",Tabella1[[#This Row],[Regione]])</f>
        <v>CAMPANIA</v>
      </c>
    </row>
    <row r="6292" spans="1:7" x14ac:dyDescent="0.25">
      <c r="A6292" s="26" t="s">
        <v>3331</v>
      </c>
      <c r="B6292" s="4" t="str">
        <f>IFERROR(VLOOKUP(A6292,PEC!A$2:B$7902,2,0),"PEC NON ESISTENTE")</f>
        <v>protocollo</v>
      </c>
      <c r="C6292" s="3" t="s">
        <v>8234</v>
      </c>
      <c r="D6292" s="3" t="s">
        <v>8238</v>
      </c>
      <c r="E6292" s="32">
        <v>5262</v>
      </c>
      <c r="F6292" s="1" t="str">
        <f>IF(Tabella1[[#This Row],[Popolazione]]&gt;300000,"Trovato","")</f>
        <v/>
      </c>
      <c r="G6292" s="1" t="str">
        <f>IF(AND(Tabella1[[#This Row],[Popolazione]]&gt;50000,Tabella1[[#This Row],[Popolazione]]&lt;100000),"Compreso",Tabella1[[#This Row],[Regione]])</f>
        <v>CAMPANIA</v>
      </c>
    </row>
    <row r="6293" spans="1:7" x14ac:dyDescent="0.25">
      <c r="A6293" s="26" t="s">
        <v>3332</v>
      </c>
      <c r="B6293" s="4" t="str">
        <f>IFERROR(VLOOKUP(A6293,PEC!A$2:B$7902,2,0),"PEC NON ESISTENTE")</f>
        <v>comunegiffonivallepiana</v>
      </c>
      <c r="C6293" s="3" t="s">
        <v>8234</v>
      </c>
      <c r="D6293" s="3" t="s">
        <v>8238</v>
      </c>
      <c r="E6293" s="32">
        <v>12024</v>
      </c>
      <c r="F6293" s="1" t="str">
        <f>IF(Tabella1[[#This Row],[Popolazione]]&gt;300000,"Trovato","")</f>
        <v/>
      </c>
      <c r="G6293" s="1" t="str">
        <f>IF(AND(Tabella1[[#This Row],[Popolazione]]&gt;50000,Tabella1[[#This Row],[Popolazione]]&lt;100000),"Compreso",Tabella1[[#This Row],[Regione]])</f>
        <v>CAMPANIA</v>
      </c>
    </row>
    <row r="6294" spans="1:7" x14ac:dyDescent="0.25">
      <c r="A6294" s="26" t="s">
        <v>3339</v>
      </c>
      <c r="B6294" s="4" t="str">
        <f>IFERROR(VLOOKUP(A6294,PEC!A$2:B$7902,2,0),"PEC NON ESISTENTE")</f>
        <v>anagrafe</v>
      </c>
      <c r="C6294" s="3" t="s">
        <v>8234</v>
      </c>
      <c r="D6294" s="3" t="s">
        <v>8238</v>
      </c>
      <c r="E6294" s="32">
        <v>1339</v>
      </c>
      <c r="F6294" s="1" t="str">
        <f>IF(Tabella1[[#This Row],[Popolazione]]&gt;300000,"Trovato","")</f>
        <v/>
      </c>
      <c r="G6294" s="1" t="str">
        <f>IF(AND(Tabella1[[#This Row],[Popolazione]]&gt;50000,Tabella1[[#This Row],[Popolazione]]&lt;100000),"Compreso",Tabella1[[#This Row],[Regione]])</f>
        <v>CAMPANIA</v>
      </c>
    </row>
    <row r="6295" spans="1:7" x14ac:dyDescent="0.25">
      <c r="A6295" s="26" t="s">
        <v>3355</v>
      </c>
      <c r="B6295" s="4" t="str">
        <f>IFERROR(VLOOKUP(A6295,PEC!A$2:B$7902,2,0),"PEC NON ESISTENTE")</f>
        <v>protocollo.comune.giungano</v>
      </c>
      <c r="C6295" s="3" t="s">
        <v>8234</v>
      </c>
      <c r="D6295" s="3" t="s">
        <v>8238</v>
      </c>
      <c r="E6295" s="32">
        <v>1249</v>
      </c>
      <c r="F6295" s="1" t="str">
        <f>IF(Tabella1[[#This Row],[Popolazione]]&gt;300000,"Trovato","")</f>
        <v/>
      </c>
      <c r="G6295" s="1" t="str">
        <f>IF(AND(Tabella1[[#This Row],[Popolazione]]&gt;50000,Tabella1[[#This Row],[Popolazione]]&lt;100000),"Compreso",Tabella1[[#This Row],[Regione]])</f>
        <v>CAMPANIA</v>
      </c>
    </row>
    <row r="6296" spans="1:7" x14ac:dyDescent="0.25">
      <c r="A6296" s="26" t="s">
        <v>3570</v>
      </c>
      <c r="B6296" s="4" t="str">
        <f>IFERROR(VLOOKUP(A6296,PEC!A$2:B$7902,2,0),"PEC NON ESISTENTE")</f>
        <v>protocollo.ispani</v>
      </c>
      <c r="C6296" s="3" t="s">
        <v>8234</v>
      </c>
      <c r="D6296" s="3" t="s">
        <v>8238</v>
      </c>
      <c r="E6296" s="32">
        <v>1020</v>
      </c>
      <c r="F6296" s="1" t="str">
        <f>IF(Tabella1[[#This Row],[Popolazione]]&gt;300000,"Trovato","")</f>
        <v/>
      </c>
      <c r="G6296" s="1" t="str">
        <f>IF(AND(Tabella1[[#This Row],[Popolazione]]&gt;50000,Tabella1[[#This Row],[Popolazione]]&lt;100000),"Compreso",Tabella1[[#This Row],[Regione]])</f>
        <v>CAMPANIA</v>
      </c>
    </row>
    <row r="6297" spans="1:7" x14ac:dyDescent="0.25">
      <c r="A6297" s="26" t="s">
        <v>3664</v>
      </c>
      <c r="B6297" s="4" t="str">
        <f>IFERROR(VLOOKUP(A6297,PEC!A$2:B$7902,2,0),"PEC NON ESISTENTE")</f>
        <v>protocollo</v>
      </c>
      <c r="C6297" s="3" t="s">
        <v>8234</v>
      </c>
      <c r="D6297" s="3" t="s">
        <v>8238</v>
      </c>
      <c r="E6297" s="32">
        <v>1151</v>
      </c>
      <c r="F6297" s="1" t="str">
        <f>IF(Tabella1[[#This Row],[Popolazione]]&gt;300000,"Trovato","")</f>
        <v/>
      </c>
      <c r="G6297" s="1" t="str">
        <f>IF(AND(Tabella1[[#This Row],[Popolazione]]&gt;50000,Tabella1[[#This Row],[Popolazione]]&lt;100000),"Compreso",Tabella1[[#This Row],[Regione]])</f>
        <v>CAMPANIA</v>
      </c>
    </row>
    <row r="6298" spans="1:7" x14ac:dyDescent="0.25">
      <c r="A6298" s="26" t="s">
        <v>3669</v>
      </c>
      <c r="B6298" s="4" t="str">
        <f>IFERROR(VLOOKUP(A6298,PEC!A$2:B$7902,2,0),"PEC NON ESISTENTE")</f>
        <v>comune.laurino</v>
      </c>
      <c r="C6298" s="3" t="s">
        <v>8234</v>
      </c>
      <c r="D6298" s="3" t="s">
        <v>8238</v>
      </c>
      <c r="E6298" s="32">
        <v>1708</v>
      </c>
      <c r="F6298" s="1" t="str">
        <f>IF(Tabella1[[#This Row],[Popolazione]]&gt;300000,"Trovato","")</f>
        <v/>
      </c>
      <c r="G6298" s="1" t="str">
        <f>IF(AND(Tabella1[[#This Row],[Popolazione]]&gt;50000,Tabella1[[#This Row],[Popolazione]]&lt;100000),"Compreso",Tabella1[[#This Row],[Regione]])</f>
        <v>CAMPANIA</v>
      </c>
    </row>
    <row r="6299" spans="1:7" x14ac:dyDescent="0.25">
      <c r="A6299" s="26" t="s">
        <v>3670</v>
      </c>
      <c r="B6299" s="4" t="str">
        <f>IFERROR(VLOOKUP(A6299,PEC!A$2:B$7902,2,0),"PEC NON ESISTENTE")</f>
        <v>comune.laurito</v>
      </c>
      <c r="C6299" s="3" t="s">
        <v>8234</v>
      </c>
      <c r="D6299" s="3" t="s">
        <v>8238</v>
      </c>
      <c r="E6299" s="32">
        <v>843</v>
      </c>
      <c r="F6299" s="1" t="str">
        <f>IF(Tabella1[[#This Row],[Popolazione]]&gt;300000,"Trovato","")</f>
        <v/>
      </c>
      <c r="G6299" s="1" t="str">
        <f>IF(AND(Tabella1[[#This Row],[Popolazione]]&gt;50000,Tabella1[[#This Row],[Popolazione]]&lt;100000),"Compreso",Tabella1[[#This Row],[Regione]])</f>
        <v>CAMPANIA</v>
      </c>
    </row>
    <row r="6300" spans="1:7" x14ac:dyDescent="0.25">
      <c r="A6300" s="26" t="s">
        <v>3679</v>
      </c>
      <c r="B6300" s="4" t="str">
        <f>IFERROR(VLOOKUP(A6300,PEC!A$2:B$7902,2,0),"PEC NON ESISTENTE")</f>
        <v>anagrafe.laviano</v>
      </c>
      <c r="C6300" s="3" t="s">
        <v>8234</v>
      </c>
      <c r="D6300" s="3" t="s">
        <v>8238</v>
      </c>
      <c r="E6300" s="32">
        <v>1485</v>
      </c>
      <c r="F6300" s="1" t="str">
        <f>IF(Tabella1[[#This Row],[Popolazione]]&gt;300000,"Trovato","")</f>
        <v/>
      </c>
      <c r="G6300" s="1" t="str">
        <f>IF(AND(Tabella1[[#This Row],[Popolazione]]&gt;50000,Tabella1[[#This Row],[Popolazione]]&lt;100000),"Compreso",Tabella1[[#This Row],[Regione]])</f>
        <v>CAMPANIA</v>
      </c>
    </row>
    <row r="6301" spans="1:7" x14ac:dyDescent="0.25">
      <c r="A6301" s="26" t="s">
        <v>3870</v>
      </c>
      <c r="B6301" s="4" t="str">
        <f>IFERROR(VLOOKUP(A6301,PEC!A$2:B$7902,2,0),"PEC NON ESISTENTE")</f>
        <v>protocollo</v>
      </c>
      <c r="C6301" s="3" t="s">
        <v>8234</v>
      </c>
      <c r="D6301" s="3" t="s">
        <v>8238</v>
      </c>
      <c r="E6301" s="32">
        <v>1100</v>
      </c>
      <c r="F6301" s="1" t="str">
        <f>IF(Tabella1[[#This Row],[Popolazione]]&gt;300000,"Trovato","")</f>
        <v/>
      </c>
      <c r="G6301" s="1" t="str">
        <f>IF(AND(Tabella1[[#This Row],[Popolazione]]&gt;50000,Tabella1[[#This Row],[Popolazione]]&lt;100000),"Compreso",Tabella1[[#This Row],[Regione]])</f>
        <v>CAMPANIA</v>
      </c>
    </row>
    <row r="6302" spans="1:7" x14ac:dyDescent="0.25">
      <c r="A6302" s="26" t="s">
        <v>3908</v>
      </c>
      <c r="B6302" s="4" t="str">
        <f>IFERROR(VLOOKUP(A6302,PEC!A$2:B$7902,2,0),"PEC NON ESISTENTE")</f>
        <v>protocollo</v>
      </c>
      <c r="C6302" s="3" t="s">
        <v>8234</v>
      </c>
      <c r="D6302" s="3" t="s">
        <v>8238</v>
      </c>
      <c r="E6302" s="32">
        <v>739</v>
      </c>
      <c r="F6302" s="1" t="str">
        <f>IF(Tabella1[[#This Row],[Popolazione]]&gt;300000,"Trovato","")</f>
        <v/>
      </c>
      <c r="G6302" s="1" t="str">
        <f>IF(AND(Tabella1[[#This Row],[Popolazione]]&gt;50000,Tabella1[[#This Row],[Popolazione]]&lt;100000),"Compreso",Tabella1[[#This Row],[Regione]])</f>
        <v>CAMPANIA</v>
      </c>
    </row>
    <row r="6303" spans="1:7" x14ac:dyDescent="0.25">
      <c r="A6303" s="26" t="s">
        <v>3921</v>
      </c>
      <c r="B6303" s="4" t="str">
        <f>IFERROR(VLOOKUP(A6303,PEC!A$2:B$7902,2,0),"PEC NON ESISTENTE")</f>
        <v>areaamministrativa</v>
      </c>
      <c r="C6303" s="3" t="s">
        <v>8234</v>
      </c>
      <c r="D6303" s="3" t="s">
        <v>8238</v>
      </c>
      <c r="E6303" s="32">
        <v>5575</v>
      </c>
      <c r="F6303" s="1" t="str">
        <f>IF(Tabella1[[#This Row],[Popolazione]]&gt;300000,"Trovato","")</f>
        <v/>
      </c>
      <c r="G6303" s="1" t="str">
        <f>IF(AND(Tabella1[[#This Row],[Popolazione]]&gt;50000,Tabella1[[#This Row],[Popolazione]]&lt;100000),"Compreso",Tabella1[[#This Row],[Regione]])</f>
        <v>CAMPANIA</v>
      </c>
    </row>
    <row r="6304" spans="1:7" x14ac:dyDescent="0.25">
      <c r="A6304" s="26" t="s">
        <v>4141</v>
      </c>
      <c r="B6304" s="4" t="str">
        <f>IFERROR(VLOOKUP(A6304,PEC!A$2:B$7902,2,0),"PEC NON ESISTENTE")</f>
        <v>protocollo.mercatosanseverino</v>
      </c>
      <c r="C6304" s="3" t="s">
        <v>8234</v>
      </c>
      <c r="D6304" s="3" t="s">
        <v>8238</v>
      </c>
      <c r="E6304" s="32">
        <v>22036</v>
      </c>
      <c r="F6304" s="1" t="str">
        <f>IF(Tabella1[[#This Row],[Popolazione]]&gt;300000,"Trovato","")</f>
        <v/>
      </c>
      <c r="G6304" s="1" t="str">
        <f>IF(AND(Tabella1[[#This Row],[Popolazione]]&gt;50000,Tabella1[[#This Row],[Popolazione]]&lt;100000),"Compreso",Tabella1[[#This Row],[Regione]])</f>
        <v>CAMPANIA</v>
      </c>
    </row>
    <row r="6305" spans="1:7" x14ac:dyDescent="0.25">
      <c r="A6305" s="26" t="s">
        <v>4199</v>
      </c>
      <c r="B6305" s="4" t="str">
        <f>IFERROR(VLOOKUP(A6305,PEC!A$2:B$7902,2,0),"PEC NON ESISTENTE")</f>
        <v>comune.minori</v>
      </c>
      <c r="C6305" s="3" t="s">
        <v>8234</v>
      </c>
      <c r="D6305" s="3" t="s">
        <v>8238</v>
      </c>
      <c r="E6305" s="32">
        <v>2822</v>
      </c>
      <c r="F6305" s="1" t="str">
        <f>IF(Tabella1[[#This Row],[Popolazione]]&gt;300000,"Trovato","")</f>
        <v/>
      </c>
      <c r="G6305" s="1" t="str">
        <f>IF(AND(Tabella1[[#This Row],[Popolazione]]&gt;50000,Tabella1[[#This Row],[Popolazione]]&lt;100000),"Compreso",Tabella1[[#This Row],[Regione]])</f>
        <v>CAMPANIA</v>
      </c>
    </row>
    <row r="6306" spans="1:7" x14ac:dyDescent="0.25">
      <c r="A6306" s="26" t="s">
        <v>4241</v>
      </c>
      <c r="B6306" s="4" t="str">
        <f>IFERROR(VLOOKUP(A6306,PEC!A$2:B$7902,2,0),"PEC NON ESISTENTE")</f>
        <v>sindaco.moio</v>
      </c>
      <c r="C6306" s="3" t="s">
        <v>8234</v>
      </c>
      <c r="D6306" s="3" t="s">
        <v>8238</v>
      </c>
      <c r="E6306" s="32">
        <v>1856</v>
      </c>
      <c r="F6306" s="1" t="str">
        <f>IF(Tabella1[[#This Row],[Popolazione]]&gt;300000,"Trovato","")</f>
        <v/>
      </c>
      <c r="G6306" s="1" t="str">
        <f>IF(AND(Tabella1[[#This Row],[Popolazione]]&gt;50000,Tabella1[[#This Row],[Popolazione]]&lt;100000),"Compreso",Tabella1[[#This Row],[Regione]])</f>
        <v>CAMPANIA</v>
      </c>
    </row>
    <row r="6307" spans="1:7" x14ac:dyDescent="0.25">
      <c r="A6307" s="26" t="s">
        <v>4349</v>
      </c>
      <c r="B6307" s="4" t="str">
        <f>IFERROR(VLOOKUP(A6307,PEC!A$2:B$7902,2,0),"PEC NON ESISTENTE")</f>
        <v>protocollo.antilia</v>
      </c>
      <c r="C6307" s="3" t="s">
        <v>8234</v>
      </c>
      <c r="D6307" s="3" t="s">
        <v>8238</v>
      </c>
      <c r="E6307" s="32">
        <v>2233</v>
      </c>
      <c r="F6307" s="1" t="str">
        <f>IF(Tabella1[[#This Row],[Popolazione]]&gt;300000,"Trovato","")</f>
        <v/>
      </c>
      <c r="G6307" s="1" t="str">
        <f>IF(AND(Tabella1[[#This Row],[Popolazione]]&gt;50000,Tabella1[[#This Row],[Popolazione]]&lt;100000),"Compreso",Tabella1[[#This Row],[Regione]])</f>
        <v>CAMPANIA</v>
      </c>
    </row>
    <row r="6308" spans="1:7" x14ac:dyDescent="0.25">
      <c r="A6308" s="26" t="s">
        <v>4414</v>
      </c>
      <c r="B6308" s="4" t="str">
        <f>IFERROR(VLOOKUP(A6308,PEC!A$2:B$7902,2,0),"PEC NON ESISTENTE")</f>
        <v>demografici.montecorice</v>
      </c>
      <c r="C6308" s="3" t="s">
        <v>8234</v>
      </c>
      <c r="D6308" s="3" t="s">
        <v>8238</v>
      </c>
      <c r="E6308" s="32">
        <v>2545</v>
      </c>
      <c r="F6308" s="1" t="str">
        <f>IF(Tabella1[[#This Row],[Popolazione]]&gt;300000,"Trovato","")</f>
        <v/>
      </c>
      <c r="G6308" s="1" t="str">
        <f>IF(AND(Tabella1[[#This Row],[Popolazione]]&gt;50000,Tabella1[[#This Row],[Popolazione]]&lt;100000),"Compreso",Tabella1[[#This Row],[Regione]])</f>
        <v>CAMPANIA</v>
      </c>
    </row>
    <row r="6309" spans="1:7" x14ac:dyDescent="0.25">
      <c r="A6309" s="26" t="s">
        <v>4415</v>
      </c>
      <c r="B6309" s="4" t="str">
        <f>IFERROR(VLOOKUP(A6309,PEC!A$2:B$7902,2,0),"PEC NON ESISTENTE")</f>
        <v>protocollo.montecorvinopugliano</v>
      </c>
      <c r="C6309" s="3" t="s">
        <v>8234</v>
      </c>
      <c r="D6309" s="3" t="s">
        <v>8238</v>
      </c>
      <c r="E6309" s="32">
        <v>10019</v>
      </c>
      <c r="F6309" s="1" t="str">
        <f>IF(Tabella1[[#This Row],[Popolazione]]&gt;300000,"Trovato","")</f>
        <v/>
      </c>
      <c r="G6309" s="1" t="str">
        <f>IF(AND(Tabella1[[#This Row],[Popolazione]]&gt;50000,Tabella1[[#This Row],[Popolazione]]&lt;100000),"Compreso",Tabella1[[#This Row],[Regione]])</f>
        <v>CAMPANIA</v>
      </c>
    </row>
    <row r="6310" spans="1:7" x14ac:dyDescent="0.25">
      <c r="A6310" s="26" t="s">
        <v>4416</v>
      </c>
      <c r="B6310" s="4" t="str">
        <f>IFERROR(VLOOKUP(A6310,PEC!A$2:B$7902,2,0),"PEC NON ESISTENTE")</f>
        <v>protocollo</v>
      </c>
      <c r="C6310" s="3" t="s">
        <v>8234</v>
      </c>
      <c r="D6310" s="3" t="s">
        <v>8238</v>
      </c>
      <c r="E6310" s="32">
        <v>12553</v>
      </c>
      <c r="F6310" s="1" t="str">
        <f>IF(Tabella1[[#This Row],[Popolazione]]&gt;300000,"Trovato","")</f>
        <v/>
      </c>
      <c r="G6310" s="1" t="str">
        <f>IF(AND(Tabella1[[#This Row],[Popolazione]]&gt;50000,Tabella1[[#This Row],[Popolazione]]&lt;100000),"Compreso",Tabella1[[#This Row],[Regione]])</f>
        <v>CAMPANIA</v>
      </c>
    </row>
    <row r="6311" spans="1:7" x14ac:dyDescent="0.25">
      <c r="A6311" s="26" t="s">
        <v>4436</v>
      </c>
      <c r="B6311" s="4" t="str">
        <f>IFERROR(VLOOKUP(A6311,PEC!A$2:B$7902,2,0),"PEC NON ESISTENTE")</f>
        <v>protocollo</v>
      </c>
      <c r="C6311" s="3" t="s">
        <v>8234</v>
      </c>
      <c r="D6311" s="3" t="s">
        <v>8238</v>
      </c>
      <c r="E6311" s="32">
        <v>565</v>
      </c>
      <c r="F6311" s="1" t="str">
        <f>IF(Tabella1[[#This Row],[Popolazione]]&gt;300000,"Trovato","")</f>
        <v/>
      </c>
      <c r="G6311" s="1" t="str">
        <f>IF(AND(Tabella1[[#This Row],[Popolazione]]&gt;50000,Tabella1[[#This Row],[Popolazione]]&lt;100000),"Compreso",Tabella1[[#This Row],[Regione]])</f>
        <v>CAMPANIA</v>
      </c>
    </row>
    <row r="6312" spans="1:7" x14ac:dyDescent="0.25">
      <c r="A6312" s="26" t="s">
        <v>4373</v>
      </c>
      <c r="B6312" s="4" t="str">
        <f>IFERROR(VLOOKUP(A6312,PEC!A$2:B$7902,2,0),"PEC NON ESISTENTE")</f>
        <v>prot.msgiacomo</v>
      </c>
      <c r="C6312" s="3" t="s">
        <v>8234</v>
      </c>
      <c r="D6312" s="3" t="s">
        <v>8238</v>
      </c>
      <c r="E6312" s="32">
        <v>1630</v>
      </c>
      <c r="F6312" s="1" t="str">
        <f>IF(Tabella1[[#This Row],[Popolazione]]&gt;300000,"Trovato","")</f>
        <v/>
      </c>
      <c r="G6312" s="1" t="str">
        <f>IF(AND(Tabella1[[#This Row],[Popolazione]]&gt;50000,Tabella1[[#This Row],[Popolazione]]&lt;100000),"Compreso",Tabella1[[#This Row],[Regione]])</f>
        <v>CAMPANIA</v>
      </c>
    </row>
    <row r="6313" spans="1:7" x14ac:dyDescent="0.25">
      <c r="A6313" s="26" t="s">
        <v>4514</v>
      </c>
      <c r="B6313" s="4" t="str">
        <f>IFERROR(VLOOKUP(A6313,PEC!A$2:B$7902,2,0),"PEC NON ESISTENTE")</f>
        <v>protocollo</v>
      </c>
      <c r="C6313" s="3" t="s">
        <v>8234</v>
      </c>
      <c r="D6313" s="3" t="s">
        <v>8238</v>
      </c>
      <c r="E6313" s="32">
        <v>6781</v>
      </c>
      <c r="F6313" s="1" t="str">
        <f>IF(Tabella1[[#This Row],[Popolazione]]&gt;300000,"Trovato","")</f>
        <v/>
      </c>
      <c r="G6313" s="1" t="str">
        <f>IF(AND(Tabella1[[#This Row],[Popolazione]]&gt;50000,Tabella1[[#This Row],[Popolazione]]&lt;100000),"Compreso",Tabella1[[#This Row],[Regione]])</f>
        <v>CAMPANIA</v>
      </c>
    </row>
    <row r="6314" spans="1:7" x14ac:dyDescent="0.25">
      <c r="A6314" s="26" t="s">
        <v>4588</v>
      </c>
      <c r="B6314" s="4" t="str">
        <f>IFERROR(VLOOKUP(A6314,PEC!A$2:B$7902,2,0),"PEC NON ESISTENTE")</f>
        <v>sindaco.morigerati</v>
      </c>
      <c r="C6314" s="3" t="s">
        <v>8234</v>
      </c>
      <c r="D6314" s="3" t="s">
        <v>8238</v>
      </c>
      <c r="E6314" s="32">
        <v>699</v>
      </c>
      <c r="F6314" s="1" t="str">
        <f>IF(Tabella1[[#This Row],[Popolazione]]&gt;300000,"Trovato","")</f>
        <v/>
      </c>
      <c r="G6314" s="1" t="str">
        <f>IF(AND(Tabella1[[#This Row],[Popolazione]]&gt;50000,Tabella1[[#This Row],[Popolazione]]&lt;100000),"Compreso",Tabella1[[#This Row],[Regione]])</f>
        <v>CAMPANIA</v>
      </c>
    </row>
    <row r="6315" spans="1:7" x14ac:dyDescent="0.25">
      <c r="A6315" s="26" t="s">
        <v>4713</v>
      </c>
      <c r="B6315" s="4" t="str">
        <f>IFERROR(VLOOKUP(A6315,PEC!A$2:B$7902,2,0),"PEC NON ESISTENTE")</f>
        <v>protocollo</v>
      </c>
      <c r="C6315" s="3" t="s">
        <v>8234</v>
      </c>
      <c r="D6315" s="3" t="s">
        <v>8238</v>
      </c>
      <c r="E6315" s="32">
        <v>46563</v>
      </c>
      <c r="F6315" s="1" t="str">
        <f>IF(Tabella1[[#This Row],[Popolazione]]&gt;300000,"Trovato","")</f>
        <v/>
      </c>
      <c r="G6315" s="1" t="str">
        <f>IF(AND(Tabella1[[#This Row],[Popolazione]]&gt;50000,Tabella1[[#This Row],[Popolazione]]&lt;100000),"Compreso",Tabella1[[#This Row],[Regione]])</f>
        <v>CAMPANIA</v>
      </c>
    </row>
    <row r="6316" spans="1:7" x14ac:dyDescent="0.25">
      <c r="A6316" s="26" t="s">
        <v>4714</v>
      </c>
      <c r="B6316" s="4" t="str">
        <f>IFERROR(VLOOKUP(A6316,PEC!A$2:B$7902,2,0),"PEC NON ESISTENTE")</f>
        <v>protocollo</v>
      </c>
      <c r="C6316" s="3" t="s">
        <v>8234</v>
      </c>
      <c r="D6316" s="3" t="s">
        <v>8238</v>
      </c>
      <c r="E6316" s="32">
        <v>24151</v>
      </c>
      <c r="F6316" s="1" t="str">
        <f>IF(Tabella1[[#This Row],[Popolazione]]&gt;300000,"Trovato","")</f>
        <v/>
      </c>
      <c r="G6316" s="1" t="str">
        <f>IF(AND(Tabella1[[#This Row],[Popolazione]]&gt;50000,Tabella1[[#This Row],[Popolazione]]&lt;100000),"Compreso",Tabella1[[#This Row],[Regione]])</f>
        <v>CAMPANIA</v>
      </c>
    </row>
    <row r="6317" spans="1:7" x14ac:dyDescent="0.25">
      <c r="A6317" s="26" t="s">
        <v>4761</v>
      </c>
      <c r="B6317" s="4" t="str">
        <f>IFERROR(VLOOKUP(A6317,PEC!A$2:B$7902,2,0),"PEC NON ESISTENTE")</f>
        <v>segrenovi</v>
      </c>
      <c r="C6317" s="3" t="s">
        <v>8234</v>
      </c>
      <c r="D6317" s="3" t="s">
        <v>8238</v>
      </c>
      <c r="E6317" s="32">
        <v>2298</v>
      </c>
      <c r="F6317" s="1" t="str">
        <f>IF(Tabella1[[#This Row],[Popolazione]]&gt;300000,"Trovato","")</f>
        <v/>
      </c>
      <c r="G6317" s="1" t="str">
        <f>IF(AND(Tabella1[[#This Row],[Popolazione]]&gt;50000,Tabella1[[#This Row],[Popolazione]]&lt;100000),"Compreso",Tabella1[[#This Row],[Regione]])</f>
        <v>CAMPANIA</v>
      </c>
    </row>
    <row r="6318" spans="1:7" x14ac:dyDescent="0.25">
      <c r="A6318" s="26" t="s">
        <v>4800</v>
      </c>
      <c r="B6318" s="4" t="str">
        <f>IFERROR(VLOOKUP(A6318,PEC!A$2:B$7902,2,0),"PEC NON ESISTENTE")</f>
        <v>segretario.ogliastrocilento</v>
      </c>
      <c r="C6318" s="3" t="s">
        <v>8234</v>
      </c>
      <c r="D6318" s="3" t="s">
        <v>8238</v>
      </c>
      <c r="E6318" s="32">
        <v>2241</v>
      </c>
      <c r="F6318" s="1" t="str">
        <f>IF(Tabella1[[#This Row],[Popolazione]]&gt;300000,"Trovato","")</f>
        <v/>
      </c>
      <c r="G6318" s="1" t="str">
        <f>IF(AND(Tabella1[[#This Row],[Popolazione]]&gt;50000,Tabella1[[#This Row],[Popolazione]]&lt;100000),"Compreso",Tabella1[[#This Row],[Regione]])</f>
        <v>CAMPANIA</v>
      </c>
    </row>
    <row r="6319" spans="1:7" x14ac:dyDescent="0.25">
      <c r="A6319" s="26" t="s">
        <v>4808</v>
      </c>
      <c r="B6319" s="4" t="str">
        <f>IFERROR(VLOOKUP(A6319,PEC!A$2:B$7902,2,0),"PEC NON ESISTENTE")</f>
        <v>anagrafestatocivile</v>
      </c>
      <c r="C6319" s="3" t="s">
        <v>8234</v>
      </c>
      <c r="D6319" s="3" t="s">
        <v>8238</v>
      </c>
      <c r="E6319" s="32">
        <v>6883</v>
      </c>
      <c r="F6319" s="1" t="str">
        <f>IF(Tabella1[[#This Row],[Popolazione]]&gt;300000,"Trovato","")</f>
        <v/>
      </c>
      <c r="G6319" s="1" t="str">
        <f>IF(AND(Tabella1[[#This Row],[Popolazione]]&gt;50000,Tabella1[[#This Row],[Popolazione]]&lt;100000),"Compreso",Tabella1[[#This Row],[Regione]])</f>
        <v>CAMPANIA</v>
      </c>
    </row>
    <row r="6320" spans="1:7" x14ac:dyDescent="0.25">
      <c r="A6320" s="26" t="s">
        <v>4816</v>
      </c>
      <c r="B6320" s="4" t="str">
        <f>IFERROR(VLOOKUP(A6320,PEC!A$2:B$7902,2,0),"PEC NON ESISTENTE")</f>
        <v>protocollo.oliveto-citra</v>
      </c>
      <c r="C6320" s="3" t="s">
        <v>8234</v>
      </c>
      <c r="D6320" s="3" t="s">
        <v>8238</v>
      </c>
      <c r="E6320" s="32">
        <v>3832</v>
      </c>
      <c r="F6320" s="1" t="str">
        <f>IF(Tabella1[[#This Row],[Popolazione]]&gt;300000,"Trovato","")</f>
        <v/>
      </c>
      <c r="G6320" s="1" t="str">
        <f>IF(AND(Tabella1[[#This Row],[Popolazione]]&gt;50000,Tabella1[[#This Row],[Popolazione]]&lt;100000),"Compreso",Tabella1[[#This Row],[Regione]])</f>
        <v>CAMPANIA</v>
      </c>
    </row>
    <row r="6321" spans="1:7" x14ac:dyDescent="0.25">
      <c r="A6321" s="26" t="s">
        <v>4834</v>
      </c>
      <c r="B6321" s="4" t="str">
        <f>IFERROR(VLOOKUP(A6321,PEC!A$2:B$7902,2,0),"PEC NON ESISTENTE")</f>
        <v>comune.omignano</v>
      </c>
      <c r="C6321" s="3" t="s">
        <v>8234</v>
      </c>
      <c r="D6321" s="3" t="s">
        <v>8238</v>
      </c>
      <c r="E6321" s="32">
        <v>1579</v>
      </c>
      <c r="F6321" s="1" t="str">
        <f>IF(Tabella1[[#This Row],[Popolazione]]&gt;300000,"Trovato","")</f>
        <v/>
      </c>
      <c r="G6321" s="1" t="str">
        <f>IF(AND(Tabella1[[#This Row],[Popolazione]]&gt;50000,Tabella1[[#This Row],[Popolazione]]&lt;100000),"Compreso",Tabella1[[#This Row],[Regione]])</f>
        <v>CAMPANIA</v>
      </c>
    </row>
    <row r="6322" spans="1:7" x14ac:dyDescent="0.25">
      <c r="A6322" s="26" t="s">
        <v>4875</v>
      </c>
      <c r="B6322" s="4" t="str">
        <f>IFERROR(VLOOKUP(A6322,PEC!A$2:B$7902,2,0),"PEC NON ESISTENTE")</f>
        <v>orriaanagrafe</v>
      </c>
      <c r="C6322" s="3" t="s">
        <v>8234</v>
      </c>
      <c r="D6322" s="3" t="s">
        <v>8238</v>
      </c>
      <c r="E6322" s="32">
        <v>1161</v>
      </c>
      <c r="F6322" s="1" t="str">
        <f>IF(Tabella1[[#This Row],[Popolazione]]&gt;300000,"Trovato","")</f>
        <v/>
      </c>
      <c r="G6322" s="1" t="str">
        <f>IF(AND(Tabella1[[#This Row],[Popolazione]]&gt;50000,Tabella1[[#This Row],[Popolazione]]&lt;100000),"Compreso",Tabella1[[#This Row],[Regione]])</f>
        <v>CAMPANIA</v>
      </c>
    </row>
    <row r="6323" spans="1:7" x14ac:dyDescent="0.25">
      <c r="A6323" s="26" t="s">
        <v>4935</v>
      </c>
      <c r="B6323" s="4" t="str">
        <f>IFERROR(VLOOKUP(A6323,PEC!A$2:B$7902,2,0),"PEC NON ESISTENTE")</f>
        <v>protocollo.ottati</v>
      </c>
      <c r="C6323" s="3" t="s">
        <v>8234</v>
      </c>
      <c r="D6323" s="3" t="s">
        <v>8238</v>
      </c>
      <c r="E6323" s="32">
        <v>680</v>
      </c>
      <c r="F6323" s="1" t="str">
        <f>IF(Tabella1[[#This Row],[Popolazione]]&gt;300000,"Trovato","")</f>
        <v/>
      </c>
      <c r="G6323" s="1" t="str">
        <f>IF(AND(Tabella1[[#This Row],[Popolazione]]&gt;50000,Tabella1[[#This Row],[Popolazione]]&lt;100000),"Compreso",Tabella1[[#This Row],[Regione]])</f>
        <v>CAMPANIA</v>
      </c>
    </row>
    <row r="6324" spans="1:7" x14ac:dyDescent="0.25">
      <c r="A6324" s="26" t="s">
        <v>4967</v>
      </c>
      <c r="B6324" s="4" t="str">
        <f>IFERROR(VLOOKUP(A6324,PEC!A$2:B$7902,2,0),"PEC NON ESISTENTE")</f>
        <v>comune.padula</v>
      </c>
      <c r="C6324" s="3" t="s">
        <v>8234</v>
      </c>
      <c r="D6324" s="3" t="s">
        <v>8238</v>
      </c>
      <c r="E6324" s="32">
        <v>5279</v>
      </c>
      <c r="F6324" s="1" t="str">
        <f>IF(Tabella1[[#This Row],[Popolazione]]&gt;300000,"Trovato","")</f>
        <v/>
      </c>
      <c r="G6324" s="1" t="str">
        <f>IF(AND(Tabella1[[#This Row],[Popolazione]]&gt;50000,Tabella1[[#This Row],[Popolazione]]&lt;100000),"Compreso",Tabella1[[#This Row],[Regione]])</f>
        <v>CAMPANIA</v>
      </c>
    </row>
    <row r="6325" spans="1:7" x14ac:dyDescent="0.25">
      <c r="A6325" s="26" t="s">
        <v>4971</v>
      </c>
      <c r="B6325" s="4" t="str">
        <f>IFERROR(VLOOKUP(A6325,PEC!A$2:B$7902,2,0),"PEC NON ESISTENTE")</f>
        <v>protocollo</v>
      </c>
      <c r="C6325" s="3" t="s">
        <v>8234</v>
      </c>
      <c r="D6325" s="3" t="s">
        <v>8238</v>
      </c>
      <c r="E6325" s="32">
        <v>34671</v>
      </c>
      <c r="F6325" s="1" t="str">
        <f>IF(Tabella1[[#This Row],[Popolazione]]&gt;300000,"Trovato","")</f>
        <v/>
      </c>
      <c r="G6325" s="1" t="str">
        <f>IF(AND(Tabella1[[#This Row],[Popolazione]]&gt;50000,Tabella1[[#This Row],[Popolazione]]&lt;100000),"Compreso",Tabella1[[#This Row],[Regione]])</f>
        <v>CAMPANIA</v>
      </c>
    </row>
    <row r="6326" spans="1:7" x14ac:dyDescent="0.25">
      <c r="A6326" s="26" t="s">
        <v>5019</v>
      </c>
      <c r="B6326" s="4" t="str">
        <f>IFERROR(VLOOKUP(A6326,PEC!A$2:B$7902,2,0),"PEC NON ESISTENTE")</f>
        <v>protocollo</v>
      </c>
      <c r="C6326" s="3" t="s">
        <v>8234</v>
      </c>
      <c r="D6326" s="3" t="s">
        <v>8238</v>
      </c>
      <c r="E6326" s="32">
        <v>4049</v>
      </c>
      <c r="F6326" s="1" t="str">
        <f>IF(Tabella1[[#This Row],[Popolazione]]&gt;300000,"Trovato","")</f>
        <v/>
      </c>
      <c r="G6326" s="1" t="str">
        <f>IF(AND(Tabella1[[#This Row],[Popolazione]]&gt;50000,Tabella1[[#This Row],[Popolazione]]&lt;100000),"Compreso",Tabella1[[#This Row],[Regione]])</f>
        <v>CAMPANIA</v>
      </c>
    </row>
    <row r="6327" spans="1:7" x14ac:dyDescent="0.25">
      <c r="A6327" s="26" t="s">
        <v>5102</v>
      </c>
      <c r="B6327" s="4" t="str">
        <f>IFERROR(VLOOKUP(A6327,PEC!A$2:B$7902,2,0),"PEC NON ESISTENTE")</f>
        <v>protocollo</v>
      </c>
      <c r="C6327" s="3" t="s">
        <v>8234</v>
      </c>
      <c r="D6327" s="3" t="s">
        <v>8238</v>
      </c>
      <c r="E6327" s="32">
        <v>10580</v>
      </c>
      <c r="F6327" s="1" t="str">
        <f>IF(Tabella1[[#This Row],[Popolazione]]&gt;300000,"Trovato","")</f>
        <v/>
      </c>
      <c r="G6327" s="1" t="str">
        <f>IF(AND(Tabella1[[#This Row],[Popolazione]]&gt;50000,Tabella1[[#This Row],[Popolazione]]&lt;100000),"Compreso",Tabella1[[#This Row],[Regione]])</f>
        <v>CAMPANIA</v>
      </c>
    </row>
    <row r="6328" spans="1:7" x14ac:dyDescent="0.25">
      <c r="A6328" s="26" t="s">
        <v>5119</v>
      </c>
      <c r="B6328" s="4" t="str">
        <f>IFERROR(VLOOKUP(A6328,PEC!A$2:B$7902,2,0),"PEC NON ESISTENTE")</f>
        <v>protocollo.perdifumo</v>
      </c>
      <c r="C6328" s="3" t="s">
        <v>8234</v>
      </c>
      <c r="D6328" s="3" t="s">
        <v>8238</v>
      </c>
      <c r="E6328" s="32">
        <v>1768</v>
      </c>
      <c r="F6328" s="1" t="str">
        <f>IF(Tabella1[[#This Row],[Popolazione]]&gt;300000,"Trovato","")</f>
        <v/>
      </c>
      <c r="G6328" s="1" t="str">
        <f>IF(AND(Tabella1[[#This Row],[Popolazione]]&gt;50000,Tabella1[[#This Row],[Popolazione]]&lt;100000),"Compreso",Tabella1[[#This Row],[Regione]])</f>
        <v>CAMPANIA</v>
      </c>
    </row>
    <row r="6329" spans="1:7" x14ac:dyDescent="0.25">
      <c r="A6329" s="26" t="s">
        <v>5125</v>
      </c>
      <c r="B6329" s="4" t="str">
        <f>IFERROR(VLOOKUP(A6329,PEC!A$2:B$7902,2,0),"PEC NON ESISTENTE")</f>
        <v>sociali.perito</v>
      </c>
      <c r="C6329" s="3" t="s">
        <v>8234</v>
      </c>
      <c r="D6329" s="3" t="s">
        <v>8238</v>
      </c>
      <c r="E6329" s="32">
        <v>1007</v>
      </c>
      <c r="F6329" s="1" t="str">
        <f>IF(Tabella1[[#This Row],[Popolazione]]&gt;300000,"Trovato","")</f>
        <v/>
      </c>
      <c r="G6329" s="1" t="str">
        <f>IF(AND(Tabella1[[#This Row],[Popolazione]]&gt;50000,Tabella1[[#This Row],[Popolazione]]&lt;100000),"Compreso",Tabella1[[#This Row],[Regione]])</f>
        <v>CAMPANIA</v>
      </c>
    </row>
    <row r="6330" spans="1:7" x14ac:dyDescent="0.25">
      <c r="A6330" s="26" t="s">
        <v>5139</v>
      </c>
      <c r="B6330" s="4" t="str">
        <f>IFERROR(VLOOKUP(A6330,PEC!A$2:B$7902,2,0),"PEC NON ESISTENTE")</f>
        <v>anagrafe.pertosa</v>
      </c>
      <c r="C6330" s="3" t="s">
        <v>8234</v>
      </c>
      <c r="D6330" s="3" t="s">
        <v>8238</v>
      </c>
      <c r="E6330" s="32">
        <v>705</v>
      </c>
      <c r="F6330" s="1" t="str">
        <f>IF(Tabella1[[#This Row],[Popolazione]]&gt;300000,"Trovato","")</f>
        <v/>
      </c>
      <c r="G6330" s="1" t="str">
        <f>IF(AND(Tabella1[[#This Row],[Popolazione]]&gt;50000,Tabella1[[#This Row],[Popolazione]]&lt;100000),"Compreso",Tabella1[[#This Row],[Regione]])</f>
        <v>CAMPANIA</v>
      </c>
    </row>
    <row r="6331" spans="1:7" x14ac:dyDescent="0.25">
      <c r="A6331" s="26" t="s">
        <v>5167</v>
      </c>
      <c r="B6331" s="4" t="str">
        <f>IFERROR(VLOOKUP(A6331,PEC!A$2:B$7902,2,0),"PEC NON ESISTENTE")</f>
        <v>prot.petina</v>
      </c>
      <c r="C6331" s="3" t="s">
        <v>8234</v>
      </c>
      <c r="D6331" s="3" t="s">
        <v>8238</v>
      </c>
      <c r="E6331" s="32">
        <v>1214</v>
      </c>
      <c r="F6331" s="1" t="str">
        <f>IF(Tabella1[[#This Row],[Popolazione]]&gt;300000,"Trovato","")</f>
        <v/>
      </c>
      <c r="G6331" s="1" t="str">
        <f>IF(AND(Tabella1[[#This Row],[Popolazione]]&gt;50000,Tabella1[[#This Row],[Popolazione]]&lt;100000),"Compreso",Tabella1[[#This Row],[Regione]])</f>
        <v>CAMPANIA</v>
      </c>
    </row>
    <row r="6332" spans="1:7" x14ac:dyDescent="0.25">
      <c r="A6332" s="26" t="s">
        <v>5190</v>
      </c>
      <c r="B6332" s="4" t="str">
        <f>IFERROR(VLOOKUP(A6332,PEC!A$2:B$7902,2,0),"PEC NON ESISTENTE")</f>
        <v>protocollo</v>
      </c>
      <c r="C6332" s="3" t="s">
        <v>8234</v>
      </c>
      <c r="D6332" s="3" t="s">
        <v>8238</v>
      </c>
      <c r="E6332" s="32">
        <v>1447</v>
      </c>
      <c r="F6332" s="1" t="str">
        <f>IF(Tabella1[[#This Row],[Popolazione]]&gt;300000,"Trovato","")</f>
        <v/>
      </c>
      <c r="G6332" s="1" t="str">
        <f>IF(AND(Tabella1[[#This Row],[Popolazione]]&gt;50000,Tabella1[[#This Row],[Popolazione]]&lt;100000),"Compreso",Tabella1[[#This Row],[Regione]])</f>
        <v>CAMPANIA</v>
      </c>
    </row>
    <row r="6333" spans="1:7" x14ac:dyDescent="0.25">
      <c r="A6333" s="26" t="s">
        <v>5317</v>
      </c>
      <c r="B6333" s="4" t="str">
        <f>IFERROR(VLOOKUP(A6333,PEC!A$2:B$7902,2,0),"PEC NON ESISTENTE")</f>
        <v>comune.pisciotta</v>
      </c>
      <c r="C6333" s="3" t="s">
        <v>8234</v>
      </c>
      <c r="D6333" s="3" t="s">
        <v>8238</v>
      </c>
      <c r="E6333" s="32">
        <v>2748</v>
      </c>
      <c r="F6333" s="1" t="str">
        <f>IF(Tabella1[[#This Row],[Popolazione]]&gt;300000,"Trovato","")</f>
        <v/>
      </c>
      <c r="G6333" s="1" t="str">
        <f>IF(AND(Tabella1[[#This Row],[Popolazione]]&gt;50000,Tabella1[[#This Row],[Popolazione]]&lt;100000),"Compreso",Tabella1[[#This Row],[Regione]])</f>
        <v>CAMPANIA</v>
      </c>
    </row>
    <row r="6334" spans="1:7" x14ac:dyDescent="0.25">
      <c r="A6334" s="26" t="s">
        <v>5379</v>
      </c>
      <c r="B6334" s="4" t="str">
        <f>IFERROR(VLOOKUP(A6334,PEC!A$2:B$7902,2,0),"PEC NON ESISTENTE")</f>
        <v>protocollo.polla</v>
      </c>
      <c r="C6334" s="3" t="s">
        <v>8234</v>
      </c>
      <c r="D6334" s="3" t="s">
        <v>8238</v>
      </c>
      <c r="E6334" s="32">
        <v>5327</v>
      </c>
      <c r="F6334" s="1" t="str">
        <f>IF(Tabella1[[#This Row],[Popolazione]]&gt;300000,"Trovato","")</f>
        <v/>
      </c>
      <c r="G6334" s="1" t="str">
        <f>IF(AND(Tabella1[[#This Row],[Popolazione]]&gt;50000,Tabella1[[#This Row],[Popolazione]]&lt;100000),"Compreso",Tabella1[[#This Row],[Regione]])</f>
        <v>CAMPANIA</v>
      </c>
    </row>
    <row r="6335" spans="1:7" x14ac:dyDescent="0.25">
      <c r="A6335" s="26" t="s">
        <v>5383</v>
      </c>
      <c r="B6335" s="4" t="str">
        <f>IFERROR(VLOOKUP(A6335,PEC!A$2:B$7902,2,0),"PEC NON ESISTENTE")</f>
        <v>protocollo</v>
      </c>
      <c r="C6335" s="3" t="s">
        <v>8234</v>
      </c>
      <c r="D6335" s="3" t="s">
        <v>8238</v>
      </c>
      <c r="E6335" s="32">
        <v>2393</v>
      </c>
      <c r="F6335" s="1" t="str">
        <f>IF(Tabella1[[#This Row],[Popolazione]]&gt;300000,"Trovato","")</f>
        <v/>
      </c>
      <c r="G6335" s="1" t="str">
        <f>IF(AND(Tabella1[[#This Row],[Popolazione]]&gt;50000,Tabella1[[#This Row],[Popolazione]]&lt;100000),"Compreso",Tabella1[[#This Row],[Regione]])</f>
        <v>CAMPANIA</v>
      </c>
    </row>
    <row r="6336" spans="1:7" x14ac:dyDescent="0.25">
      <c r="A6336" s="26" t="s">
        <v>5427</v>
      </c>
      <c r="B6336" s="4" t="str">
        <f>IFERROR(VLOOKUP(A6336,PEC!A$2:B$7902,2,0),"PEC NON ESISTENTE")</f>
        <v>protocollo</v>
      </c>
      <c r="C6336" s="3" t="s">
        <v>8234</v>
      </c>
      <c r="D6336" s="3" t="s">
        <v>8238</v>
      </c>
      <c r="E6336" s="32">
        <v>25096</v>
      </c>
      <c r="F6336" s="1" t="str">
        <f>IF(Tabella1[[#This Row],[Popolazione]]&gt;300000,"Trovato","")</f>
        <v/>
      </c>
      <c r="G6336" s="1" t="str">
        <f>IF(AND(Tabella1[[#This Row],[Popolazione]]&gt;50000,Tabella1[[#This Row],[Popolazione]]&lt;100000),"Compreso",Tabella1[[#This Row],[Regione]])</f>
        <v>CAMPANIA</v>
      </c>
    </row>
    <row r="6337" spans="1:7" x14ac:dyDescent="0.25">
      <c r="A6337" s="26" t="s">
        <v>5496</v>
      </c>
      <c r="B6337" s="4" t="str">
        <f>IFERROR(VLOOKUP(A6337,PEC!A$2:B$7902,2,0),"PEC NON ESISTENTE")</f>
        <v>protocollo</v>
      </c>
      <c r="C6337" s="3" t="s">
        <v>8234</v>
      </c>
      <c r="D6337" s="3" t="s">
        <v>8238</v>
      </c>
      <c r="E6337" s="32">
        <v>3858</v>
      </c>
      <c r="F6337" s="1" t="str">
        <f>IF(Tabella1[[#This Row],[Popolazione]]&gt;300000,"Trovato","")</f>
        <v/>
      </c>
      <c r="G6337" s="1" t="str">
        <f>IF(AND(Tabella1[[#This Row],[Popolazione]]&gt;50000,Tabella1[[#This Row],[Popolazione]]&lt;100000),"Compreso",Tabella1[[#This Row],[Regione]])</f>
        <v>CAMPANIA</v>
      </c>
    </row>
    <row r="6338" spans="1:7" x14ac:dyDescent="0.25">
      <c r="A6338" s="26" t="s">
        <v>5502</v>
      </c>
      <c r="B6338" s="4" t="str">
        <f>IFERROR(VLOOKUP(A6338,PEC!A$2:B$7902,2,0),"PEC NON ESISTENTE")</f>
        <v>anagrafe</v>
      </c>
      <c r="C6338" s="3" t="s">
        <v>8234</v>
      </c>
      <c r="D6338" s="3" t="s">
        <v>8238</v>
      </c>
      <c r="E6338" s="32">
        <v>2198</v>
      </c>
      <c r="F6338" s="1" t="str">
        <f>IF(Tabella1[[#This Row],[Popolazione]]&gt;300000,"Trovato","")</f>
        <v/>
      </c>
      <c r="G6338" s="1" t="str">
        <f>IF(AND(Tabella1[[#This Row],[Popolazione]]&gt;50000,Tabella1[[#This Row],[Popolazione]]&lt;100000),"Compreso",Tabella1[[#This Row],[Regione]])</f>
        <v>CAMPANIA</v>
      </c>
    </row>
    <row r="6339" spans="1:7" x14ac:dyDescent="0.25">
      <c r="A6339" s="26" t="s">
        <v>5529</v>
      </c>
      <c r="B6339" s="4" t="str">
        <f>IFERROR(VLOOKUP(A6339,PEC!A$2:B$7902,2,0),"PEC NON ESISTENTE")</f>
        <v>protocollo.praiano</v>
      </c>
      <c r="C6339" s="3" t="s">
        <v>8234</v>
      </c>
      <c r="D6339" s="3" t="s">
        <v>8238</v>
      </c>
      <c r="E6339" s="32">
        <v>2087</v>
      </c>
      <c r="F6339" s="1" t="str">
        <f>IF(Tabella1[[#This Row],[Popolazione]]&gt;300000,"Trovato","")</f>
        <v/>
      </c>
      <c r="G6339" s="1" t="str">
        <f>IF(AND(Tabella1[[#This Row],[Popolazione]]&gt;50000,Tabella1[[#This Row],[Popolazione]]&lt;100000),"Compreso",Tabella1[[#This Row],[Regione]])</f>
        <v>CAMPANIA</v>
      </c>
    </row>
    <row r="6340" spans="1:7" x14ac:dyDescent="0.25">
      <c r="A6340" s="26" t="s">
        <v>5587</v>
      </c>
      <c r="B6340" s="4" t="str">
        <f>IFERROR(VLOOKUP(A6340,PEC!A$2:B$7902,2,0),"PEC NON ESISTENTE")</f>
        <v>protocollo</v>
      </c>
      <c r="C6340" s="3" t="s">
        <v>8234</v>
      </c>
      <c r="D6340" s="3" t="s">
        <v>8238</v>
      </c>
      <c r="E6340" s="32">
        <v>997</v>
      </c>
      <c r="F6340" s="1" t="str">
        <f>IF(Tabella1[[#This Row],[Popolazione]]&gt;300000,"Trovato","")</f>
        <v/>
      </c>
      <c r="G6340" s="1" t="str">
        <f>IF(AND(Tabella1[[#This Row],[Popolazione]]&gt;50000,Tabella1[[#This Row],[Popolazione]]&lt;100000),"Compreso",Tabella1[[#This Row],[Regione]])</f>
        <v>CAMPANIA</v>
      </c>
    </row>
    <row r="6341" spans="1:7" x14ac:dyDescent="0.25">
      <c r="A6341" s="26" t="s">
        <v>5679</v>
      </c>
      <c r="B6341" s="4" t="str">
        <f>IFERROR(VLOOKUP(A6341,PEC!A$2:B$7902,2,0),"PEC NON ESISTENTE")</f>
        <v>protocollo</v>
      </c>
      <c r="C6341" s="3" t="s">
        <v>8234</v>
      </c>
      <c r="D6341" s="3" t="s">
        <v>8238</v>
      </c>
      <c r="E6341" s="32">
        <v>2462</v>
      </c>
      <c r="F6341" s="1" t="str">
        <f>IF(Tabella1[[#This Row],[Popolazione]]&gt;300000,"Trovato","")</f>
        <v/>
      </c>
      <c r="G6341" s="1" t="str">
        <f>IF(AND(Tabella1[[#This Row],[Popolazione]]&gt;50000,Tabella1[[#This Row],[Popolazione]]&lt;100000),"Compreso",Tabella1[[#This Row],[Regione]])</f>
        <v>CAMPANIA</v>
      </c>
    </row>
    <row r="6342" spans="1:7" x14ac:dyDescent="0.25">
      <c r="A6342" s="26" t="s">
        <v>5732</v>
      </c>
      <c r="B6342" s="4" t="str">
        <f>IFERROR(VLOOKUP(A6342,PEC!A$2:B$7902,2,0),"PEC NON ESISTENTE")</f>
        <v>affarigenerali.ricigliano</v>
      </c>
      <c r="C6342" s="3" t="s">
        <v>8234</v>
      </c>
      <c r="D6342" s="3" t="s">
        <v>8238</v>
      </c>
      <c r="E6342" s="32">
        <v>1207</v>
      </c>
      <c r="F6342" s="1" t="str">
        <f>IF(Tabella1[[#This Row],[Popolazione]]&gt;300000,"Trovato","")</f>
        <v/>
      </c>
      <c r="G6342" s="1" t="str">
        <f>IF(AND(Tabella1[[#This Row],[Popolazione]]&gt;50000,Tabella1[[#This Row],[Popolazione]]&lt;100000),"Compreso",Tabella1[[#This Row],[Regione]])</f>
        <v>CAMPANIA</v>
      </c>
    </row>
    <row r="6343" spans="1:7" x14ac:dyDescent="0.25">
      <c r="A6343" s="26" t="s">
        <v>5837</v>
      </c>
      <c r="B6343" s="4" t="str">
        <f>IFERROR(VLOOKUP(A6343,PEC!A$2:B$7902,2,0),"PEC NON ESISTENTE")</f>
        <v>protocollo</v>
      </c>
      <c r="C6343" s="3" t="s">
        <v>8234</v>
      </c>
      <c r="D6343" s="3" t="s">
        <v>8238</v>
      </c>
      <c r="E6343" s="32">
        <v>7354</v>
      </c>
      <c r="F6343" s="1" t="str">
        <f>IF(Tabella1[[#This Row],[Popolazione]]&gt;300000,"Trovato","")</f>
        <v/>
      </c>
      <c r="G6343" s="1" t="str">
        <f>IF(AND(Tabella1[[#This Row],[Popolazione]]&gt;50000,Tabella1[[#This Row],[Popolazione]]&lt;100000),"Compreso",Tabella1[[#This Row],[Regione]])</f>
        <v>CAMPANIA</v>
      </c>
    </row>
    <row r="6344" spans="1:7" x14ac:dyDescent="0.25">
      <c r="A6344" s="26" t="s">
        <v>5845</v>
      </c>
      <c r="B6344" s="4" t="str">
        <f>IFERROR(VLOOKUP(A6344,PEC!A$2:B$7902,2,0),"PEC NON ESISTENTE")</f>
        <v>protocollo.roccagloriosa</v>
      </c>
      <c r="C6344" s="3" t="s">
        <v>8234</v>
      </c>
      <c r="D6344" s="3" t="s">
        <v>8238</v>
      </c>
      <c r="E6344" s="32">
        <v>1716</v>
      </c>
      <c r="F6344" s="1" t="str">
        <f>IF(Tabella1[[#This Row],[Popolazione]]&gt;300000,"Trovato","")</f>
        <v/>
      </c>
      <c r="G6344" s="1" t="str">
        <f>IF(AND(Tabella1[[#This Row],[Popolazione]]&gt;50000,Tabella1[[#This Row],[Popolazione]]&lt;100000),"Compreso",Tabella1[[#This Row],[Regione]])</f>
        <v>CAMPANIA</v>
      </c>
    </row>
    <row r="6345" spans="1:7" x14ac:dyDescent="0.25">
      <c r="A6345" s="26" t="s">
        <v>5857</v>
      </c>
      <c r="B6345" s="4" t="str">
        <f>IFERROR(VLOOKUP(A6345,PEC!A$2:B$7902,2,0),"PEC NON ESISTENTE")</f>
        <v>protocollo.roccapiemonte</v>
      </c>
      <c r="C6345" s="3" t="s">
        <v>8234</v>
      </c>
      <c r="D6345" s="3" t="s">
        <v>8238</v>
      </c>
      <c r="E6345" s="32">
        <v>9124</v>
      </c>
      <c r="F6345" s="1" t="str">
        <f>IF(Tabella1[[#This Row],[Popolazione]]&gt;300000,"Trovato","")</f>
        <v/>
      </c>
      <c r="G6345" s="1" t="str">
        <f>IF(AND(Tabella1[[#This Row],[Popolazione]]&gt;50000,Tabella1[[#This Row],[Popolazione]]&lt;100000),"Compreso",Tabella1[[#This Row],[Regione]])</f>
        <v>CAMPANIA</v>
      </c>
    </row>
    <row r="6346" spans="1:7" x14ac:dyDescent="0.25">
      <c r="A6346" s="26" t="s">
        <v>5894</v>
      </c>
      <c r="B6346" s="4" t="str">
        <f>IFERROR(VLOOKUP(A6346,PEC!A$2:B$7902,2,0),"PEC NON ESISTENTE")</f>
        <v>protocollo.rofrano</v>
      </c>
      <c r="C6346" s="3" t="s">
        <v>8234</v>
      </c>
      <c r="D6346" s="3" t="s">
        <v>8238</v>
      </c>
      <c r="E6346" s="32">
        <v>1655</v>
      </c>
      <c r="F6346" s="1" t="str">
        <f>IF(Tabella1[[#This Row],[Popolazione]]&gt;300000,"Trovato","")</f>
        <v/>
      </c>
      <c r="G6346" s="1" t="str">
        <f>IF(AND(Tabella1[[#This Row],[Popolazione]]&gt;50000,Tabella1[[#This Row],[Popolazione]]&lt;100000),"Compreso",Tabella1[[#This Row],[Regione]])</f>
        <v>CAMPANIA</v>
      </c>
    </row>
    <row r="6347" spans="1:7" x14ac:dyDescent="0.25">
      <c r="A6347" s="26" t="s">
        <v>5905</v>
      </c>
      <c r="B6347" s="4" t="str">
        <f>IFERROR(VLOOKUP(A6347,PEC!A$2:B$7902,2,0),"PEC NON ESISTENTE")</f>
        <v>comunediromagnano</v>
      </c>
      <c r="C6347" s="3" t="s">
        <v>8234</v>
      </c>
      <c r="D6347" s="3" t="s">
        <v>8238</v>
      </c>
      <c r="E6347" s="32">
        <v>391</v>
      </c>
      <c r="F6347" s="1" t="str">
        <f>IF(Tabella1[[#This Row],[Popolazione]]&gt;300000,"Trovato","")</f>
        <v/>
      </c>
      <c r="G6347" s="1" t="str">
        <f>IF(AND(Tabella1[[#This Row],[Popolazione]]&gt;50000,Tabella1[[#This Row],[Popolazione]]&lt;100000),"Compreso",Tabella1[[#This Row],[Regione]])</f>
        <v>CAMPANIA</v>
      </c>
    </row>
    <row r="6348" spans="1:7" x14ac:dyDescent="0.25">
      <c r="A6348" s="26" t="s">
        <v>5949</v>
      </c>
      <c r="B6348" s="4" t="str">
        <f>IFERROR(VLOOKUP(A6348,PEC!A$2:B$7902,2,0),"PEC NON ESISTENTE")</f>
        <v>ufficioprotocollo</v>
      </c>
      <c r="C6348" s="3" t="s">
        <v>8234</v>
      </c>
      <c r="D6348" s="3" t="s">
        <v>8238</v>
      </c>
      <c r="E6348" s="32">
        <v>827</v>
      </c>
      <c r="F6348" s="1" t="str">
        <f>IF(Tabella1[[#This Row],[Popolazione]]&gt;300000,"Trovato","")</f>
        <v/>
      </c>
      <c r="G6348" s="1" t="str">
        <f>IF(AND(Tabella1[[#This Row],[Popolazione]]&gt;50000,Tabella1[[#This Row],[Popolazione]]&lt;100000),"Compreso",Tabella1[[#This Row],[Regione]])</f>
        <v>CAMPANIA</v>
      </c>
    </row>
    <row r="6349" spans="1:7" x14ac:dyDescent="0.25">
      <c r="A6349" s="26" t="s">
        <v>6005</v>
      </c>
      <c r="B6349" s="4" t="str">
        <f>IFERROR(VLOOKUP(A6349,PEC!A$2:B$7902,2,0),"PEC NON ESISTENTE")</f>
        <v>segreteria.rutino</v>
      </c>
      <c r="C6349" s="3" t="s">
        <v>8234</v>
      </c>
      <c r="D6349" s="3" t="s">
        <v>8238</v>
      </c>
      <c r="E6349" s="32">
        <v>889</v>
      </c>
      <c r="F6349" s="1" t="str">
        <f>IF(Tabella1[[#This Row],[Popolazione]]&gt;300000,"Trovato","")</f>
        <v/>
      </c>
      <c r="G6349" s="1" t="str">
        <f>IF(AND(Tabella1[[#This Row],[Popolazione]]&gt;50000,Tabella1[[#This Row],[Popolazione]]&lt;100000),"Compreso",Tabella1[[#This Row],[Regione]])</f>
        <v>CAMPANIA</v>
      </c>
    </row>
    <row r="6350" spans="1:7" x14ac:dyDescent="0.25">
      <c r="A6350" s="26" t="s">
        <v>6012</v>
      </c>
      <c r="B6350" s="4" t="str">
        <f>IFERROR(VLOOKUP(A6350,PEC!A$2:B$7902,2,0),"PEC NON ESISTENTE")</f>
        <v>tributisacco</v>
      </c>
      <c r="C6350" s="3" t="s">
        <v>8234</v>
      </c>
      <c r="D6350" s="3" t="s">
        <v>8238</v>
      </c>
      <c r="E6350" s="32">
        <v>559</v>
      </c>
      <c r="F6350" s="1" t="str">
        <f>IF(Tabella1[[#This Row],[Popolazione]]&gt;300000,"Trovato","")</f>
        <v/>
      </c>
      <c r="G6350" s="1" t="str">
        <f>IF(AND(Tabella1[[#This Row],[Popolazione]]&gt;50000,Tabella1[[#This Row],[Popolazione]]&lt;100000),"Compreso",Tabella1[[#This Row],[Regione]])</f>
        <v>CAMPANIA</v>
      </c>
    </row>
    <row r="6351" spans="1:7" x14ac:dyDescent="0.25">
      <c r="A6351" s="26" t="s">
        <v>6033</v>
      </c>
      <c r="B6351" s="4" t="str">
        <f>IFERROR(VLOOKUP(A6351,PEC!A$2:B$7902,2,0),"PEC NON ESISTENTE")</f>
        <v>protocollo.salaconsilina</v>
      </c>
      <c r="C6351" s="3" t="s">
        <v>8234</v>
      </c>
      <c r="D6351" s="3" t="s">
        <v>8238</v>
      </c>
      <c r="E6351" s="32">
        <v>12258</v>
      </c>
      <c r="F6351" s="1" t="str">
        <f>IF(Tabella1[[#This Row],[Popolazione]]&gt;300000,"Trovato","")</f>
        <v/>
      </c>
      <c r="G6351" s="1" t="str">
        <f>IF(AND(Tabella1[[#This Row],[Popolazione]]&gt;50000,Tabella1[[#This Row],[Popolazione]]&lt;100000),"Compreso",Tabella1[[#This Row],[Regione]])</f>
        <v>CAMPANIA</v>
      </c>
    </row>
    <row r="6352" spans="1:7" x14ac:dyDescent="0.25">
      <c r="A6352" s="26" t="s">
        <v>6048</v>
      </c>
      <c r="B6352" s="4" t="str">
        <f>IFERROR(VLOOKUP(A6352,PEC!A$2:B$7902,2,0),"PEC NON ESISTENTE")</f>
        <v>ragioneria.salento</v>
      </c>
      <c r="C6352" s="3" t="s">
        <v>8234</v>
      </c>
      <c r="D6352" s="3" t="s">
        <v>8238</v>
      </c>
      <c r="E6352" s="32">
        <v>2005</v>
      </c>
      <c r="F6352" s="1" t="str">
        <f>IF(Tabella1[[#This Row],[Popolazione]]&gt;300000,"Trovato","")</f>
        <v/>
      </c>
      <c r="G6352" s="1" t="str">
        <f>IF(AND(Tabella1[[#This Row],[Popolazione]]&gt;50000,Tabella1[[#This Row],[Popolazione]]&lt;100000),"Compreso",Tabella1[[#This Row],[Regione]])</f>
        <v>CAMPANIA</v>
      </c>
    </row>
    <row r="6353" spans="1:7" x14ac:dyDescent="0.25">
      <c r="A6353" s="26" t="s">
        <v>6051</v>
      </c>
      <c r="B6353" s="4" t="str">
        <f>IFERROR(VLOOKUP(A6353,PEC!A$2:B$7902,2,0),"PEC NON ESISTENTE")</f>
        <v>protocollo</v>
      </c>
      <c r="C6353" s="3" t="s">
        <v>8234</v>
      </c>
      <c r="D6353" s="3" t="s">
        <v>8238</v>
      </c>
      <c r="E6353" s="32">
        <v>132608</v>
      </c>
      <c r="F6353" s="1" t="str">
        <f>IF(Tabella1[[#This Row],[Popolazione]]&gt;300000,"Trovato","")</f>
        <v/>
      </c>
      <c r="G6353" s="1" t="str">
        <f>IF(AND(Tabella1[[#This Row],[Popolazione]]&gt;50000,Tabella1[[#This Row],[Popolazione]]&lt;100000),"Compreso",Tabella1[[#This Row],[Regione]])</f>
        <v>CAMPANIA</v>
      </c>
    </row>
    <row r="6354" spans="1:7" x14ac:dyDescent="0.25">
      <c r="A6354" s="26" t="s">
        <v>6070</v>
      </c>
      <c r="B6354" s="4" t="str">
        <f>IFERROR(VLOOKUP(A6354,PEC!A$2:B$7902,2,0),"PEC NON ESISTENTE")</f>
        <v>protocollo.salvitelle</v>
      </c>
      <c r="C6354" s="3" t="s">
        <v>8234</v>
      </c>
      <c r="D6354" s="3" t="s">
        <v>8238</v>
      </c>
      <c r="E6354" s="32">
        <v>582</v>
      </c>
      <c r="F6354" s="1" t="str">
        <f>IF(Tabella1[[#This Row],[Popolazione]]&gt;300000,"Trovato","")</f>
        <v/>
      </c>
      <c r="G6354" s="1" t="str">
        <f>IF(AND(Tabella1[[#This Row],[Popolazione]]&gt;50000,Tabella1[[#This Row],[Popolazione]]&lt;100000),"Compreso",Tabella1[[#This Row],[Regione]])</f>
        <v>CAMPANIA</v>
      </c>
    </row>
    <row r="6355" spans="1:7" x14ac:dyDescent="0.25">
      <c r="A6355" s="26" t="s">
        <v>6121</v>
      </c>
      <c r="B6355" s="4" t="str">
        <f>IFERROR(VLOOKUP(A6355,PEC!A$2:B$7902,2,0),"PEC NON ESISTENTE")</f>
        <v>protocollo</v>
      </c>
      <c r="C6355" s="3" t="s">
        <v>8234</v>
      </c>
      <c r="D6355" s="3" t="s">
        <v>8238</v>
      </c>
      <c r="E6355" s="32">
        <v>6643</v>
      </c>
      <c r="F6355" s="1" t="str">
        <f>IF(Tabella1[[#This Row],[Popolazione]]&gt;300000,"Trovato","")</f>
        <v/>
      </c>
      <c r="G6355" s="1" t="str">
        <f>IF(AND(Tabella1[[#This Row],[Popolazione]]&gt;50000,Tabella1[[#This Row],[Popolazione]]&lt;100000),"Compreso",Tabella1[[#This Row],[Regione]])</f>
        <v>CAMPANIA</v>
      </c>
    </row>
    <row r="6356" spans="1:7" x14ac:dyDescent="0.25">
      <c r="A6356" s="26" t="s">
        <v>6192</v>
      </c>
      <c r="B6356" s="4" t="str">
        <f>IFERROR(VLOOKUP(A6356,PEC!A$2:B$7902,2,0),"PEC NON ESISTENTE")</f>
        <v>segreteria.sangiovanniapiro</v>
      </c>
      <c r="C6356" s="3" t="s">
        <v>8234</v>
      </c>
      <c r="D6356" s="3" t="s">
        <v>8238</v>
      </c>
      <c r="E6356" s="32">
        <v>3818</v>
      </c>
      <c r="F6356" s="1" t="str">
        <f>IF(Tabella1[[#This Row],[Popolazione]]&gt;300000,"Trovato","")</f>
        <v/>
      </c>
      <c r="G6356" s="1" t="str">
        <f>IF(AND(Tabella1[[#This Row],[Popolazione]]&gt;50000,Tabella1[[#This Row],[Popolazione]]&lt;100000),"Compreso",Tabella1[[#This Row],[Regione]])</f>
        <v>CAMPANIA</v>
      </c>
    </row>
    <row r="6357" spans="1:7" x14ac:dyDescent="0.25">
      <c r="A6357" s="26" t="s">
        <v>6222</v>
      </c>
      <c r="B6357" s="4" t="str">
        <f>IFERROR(VLOOKUP(A6357,PEC!A$2:B$7902,2,0),"PEC NON ESISTENTE")</f>
        <v>protocollo.sangregoriomagno</v>
      </c>
      <c r="C6357" s="3" t="s">
        <v>8234</v>
      </c>
      <c r="D6357" s="3" t="s">
        <v>8238</v>
      </c>
      <c r="E6357" s="32">
        <v>4417</v>
      </c>
      <c r="F6357" s="1" t="str">
        <f>IF(Tabella1[[#This Row],[Popolazione]]&gt;300000,"Trovato","")</f>
        <v/>
      </c>
      <c r="G6357" s="1" t="str">
        <f>IF(AND(Tabella1[[#This Row],[Popolazione]]&gt;50000,Tabella1[[#This Row],[Popolazione]]&lt;100000),"Compreso",Tabella1[[#This Row],[Regione]])</f>
        <v>CAMPANIA</v>
      </c>
    </row>
    <row r="6358" spans="1:7" x14ac:dyDescent="0.25">
      <c r="A6358" s="26" t="s">
        <v>6239</v>
      </c>
      <c r="B6358" s="4" t="str">
        <f>IFERROR(VLOOKUP(A6358,PEC!A$2:B$7902,2,0),"PEC NON ESISTENTE")</f>
        <v>prot.sanmangopiemonte</v>
      </c>
      <c r="C6358" s="3" t="s">
        <v>8234</v>
      </c>
      <c r="D6358" s="3" t="s">
        <v>8238</v>
      </c>
      <c r="E6358" s="32">
        <v>2587</v>
      </c>
      <c r="F6358" s="1" t="str">
        <f>IF(Tabella1[[#This Row],[Popolazione]]&gt;300000,"Trovato","")</f>
        <v/>
      </c>
      <c r="G6358" s="1" t="str">
        <f>IF(AND(Tabella1[[#This Row],[Popolazione]]&gt;50000,Tabella1[[#This Row],[Popolazione]]&lt;100000),"Compreso",Tabella1[[#This Row],[Regione]])</f>
        <v>CAMPANIA</v>
      </c>
    </row>
    <row r="6359" spans="1:7" x14ac:dyDescent="0.25">
      <c r="A6359" s="26" t="s">
        <v>6269</v>
      </c>
      <c r="B6359" s="4" t="str">
        <f>IFERROR(VLOOKUP(A6359,PEC!A$2:B$7902,2,0),"PEC NON ESISTENTE")</f>
        <v>comune.smarzanosulsarno</v>
      </c>
      <c r="C6359" s="3" t="s">
        <v>8234</v>
      </c>
      <c r="D6359" s="3" t="s">
        <v>8238</v>
      </c>
      <c r="E6359" s="32">
        <v>10225</v>
      </c>
      <c r="F6359" s="1" t="str">
        <f>IF(Tabella1[[#This Row],[Popolazione]]&gt;300000,"Trovato","")</f>
        <v/>
      </c>
      <c r="G6359" s="1" t="str">
        <f>IF(AND(Tabella1[[#This Row],[Popolazione]]&gt;50000,Tabella1[[#This Row],[Popolazione]]&lt;100000),"Compreso",Tabella1[[#This Row],[Regione]])</f>
        <v>CAMPANIA</v>
      </c>
    </row>
    <row r="6360" spans="1:7" x14ac:dyDescent="0.25">
      <c r="A6360" s="26" t="s">
        <v>6274</v>
      </c>
      <c r="B6360" s="4" t="str">
        <f>IFERROR(VLOOKUP(A6360,PEC!A$2:B$7902,2,0),"PEC NON ESISTENTE")</f>
        <v>protocollo</v>
      </c>
      <c r="C6360" s="3" t="s">
        <v>8234</v>
      </c>
      <c r="D6360" s="3" t="s">
        <v>8238</v>
      </c>
      <c r="E6360" s="32">
        <v>985</v>
      </c>
      <c r="F6360" s="1" t="str">
        <f>IF(Tabella1[[#This Row],[Popolazione]]&gt;300000,"Trovato","")</f>
        <v/>
      </c>
      <c r="G6360" s="1" t="str">
        <f>IF(AND(Tabella1[[#This Row],[Popolazione]]&gt;50000,Tabella1[[#This Row],[Popolazione]]&lt;100000),"Compreso",Tabella1[[#This Row],[Regione]])</f>
        <v>CAMPANIA</v>
      </c>
    </row>
    <row r="6361" spans="1:7" x14ac:dyDescent="0.25">
      <c r="A6361" s="26" t="s">
        <v>6277</v>
      </c>
      <c r="B6361" s="4" t="str">
        <f>IFERROR(VLOOKUP(A6361,PEC!A$2:B$7902,2,0),"PEC NON ESISTENTE")</f>
        <v>comune.sanmaurolabruca</v>
      </c>
      <c r="C6361" s="3" t="s">
        <v>8234</v>
      </c>
      <c r="D6361" s="3" t="s">
        <v>8238</v>
      </c>
      <c r="E6361" s="32">
        <v>653</v>
      </c>
      <c r="F6361" s="1" t="str">
        <f>IF(Tabella1[[#This Row],[Popolazione]]&gt;300000,"Trovato","")</f>
        <v/>
      </c>
      <c r="G6361" s="1" t="str">
        <f>IF(AND(Tabella1[[#This Row],[Popolazione]]&gt;50000,Tabella1[[#This Row],[Popolazione]]&lt;100000),"Compreso",Tabella1[[#This Row],[Regione]])</f>
        <v>CAMPANIA</v>
      </c>
    </row>
    <row r="6362" spans="1:7" x14ac:dyDescent="0.25">
      <c r="A6362" s="26" t="s">
        <v>6311</v>
      </c>
      <c r="B6362" s="4" t="str">
        <f>IFERROR(VLOOKUP(A6362,PEC!A$2:B$7902,2,0),"PEC NON ESISTENTE")</f>
        <v>postacert</v>
      </c>
      <c r="C6362" s="3" t="s">
        <v>8234</v>
      </c>
      <c r="D6362" s="3" t="s">
        <v>8238</v>
      </c>
      <c r="E6362" s="32">
        <v>1737</v>
      </c>
      <c r="F6362" s="1" t="str">
        <f>IF(Tabella1[[#This Row],[Popolazione]]&gt;300000,"Trovato","")</f>
        <v/>
      </c>
      <c r="G6362" s="1" t="str">
        <f>IF(AND(Tabella1[[#This Row],[Popolazione]]&gt;50000,Tabella1[[#This Row],[Popolazione]]&lt;100000),"Compreso",Tabella1[[#This Row],[Regione]])</f>
        <v>CAMPANIA</v>
      </c>
    </row>
    <row r="6363" spans="1:7" x14ac:dyDescent="0.25">
      <c r="A6363" s="26" t="s">
        <v>6344</v>
      </c>
      <c r="B6363" s="4" t="str">
        <f>IFERROR(VLOOKUP(A6363,PEC!A$2:B$7902,2,0),"PEC NON ESISTENTE")</f>
        <v>prot.sanrufo</v>
      </c>
      <c r="C6363" s="3" t="s">
        <v>8234</v>
      </c>
      <c r="D6363" s="3" t="s">
        <v>8238</v>
      </c>
      <c r="E6363" s="32">
        <v>1729</v>
      </c>
      <c r="F6363" s="1" t="str">
        <f>IF(Tabella1[[#This Row],[Popolazione]]&gt;300000,"Trovato","")</f>
        <v/>
      </c>
      <c r="G6363" s="1" t="str">
        <f>IF(AND(Tabella1[[#This Row],[Popolazione]]&gt;50000,Tabella1[[#This Row],[Popolazione]]&lt;100000),"Compreso",Tabella1[[#This Row],[Regione]])</f>
        <v>CAMPANIA</v>
      </c>
    </row>
    <row r="6364" spans="1:7" x14ac:dyDescent="0.25">
      <c r="A6364" s="26" t="s">
        <v>6512</v>
      </c>
      <c r="B6364" s="4" t="str">
        <f>IFERROR(VLOOKUP(A6364,PEC!A$2:B$7902,2,0),"PEC NON ESISTENTE")</f>
        <v>comune.santamarina</v>
      </c>
      <c r="C6364" s="3" t="s">
        <v>8234</v>
      </c>
      <c r="D6364" s="3" t="s">
        <v>8238</v>
      </c>
      <c r="E6364" s="32">
        <v>3166</v>
      </c>
      <c r="F6364" s="1" t="str">
        <f>IF(Tabella1[[#This Row],[Popolazione]]&gt;300000,"Trovato","")</f>
        <v/>
      </c>
      <c r="G6364" s="1" t="str">
        <f>IF(AND(Tabella1[[#This Row],[Popolazione]]&gt;50000,Tabella1[[#This Row],[Popolazione]]&lt;100000),"Compreso",Tabella1[[#This Row],[Regione]])</f>
        <v>CAMPANIA</v>
      </c>
    </row>
    <row r="6365" spans="1:7" x14ac:dyDescent="0.25">
      <c r="A6365" s="26" t="s">
        <v>6426</v>
      </c>
      <c r="B6365" s="4" t="str">
        <f>IFERROR(VLOOKUP(A6365,PEC!A$2:B$7902,2,0),"PEC NON ESISTENTE")</f>
        <v>protocollo.santangeloaf</v>
      </c>
      <c r="C6365" s="3" t="s">
        <v>8234</v>
      </c>
      <c r="D6365" s="3" t="s">
        <v>8238</v>
      </c>
      <c r="E6365" s="32">
        <v>718</v>
      </c>
      <c r="F6365" s="1" t="str">
        <f>IF(Tabella1[[#This Row],[Popolazione]]&gt;300000,"Trovato","")</f>
        <v/>
      </c>
      <c r="G6365" s="1" t="str">
        <f>IF(AND(Tabella1[[#This Row],[Popolazione]]&gt;50000,Tabella1[[#This Row],[Popolazione]]&lt;100000),"Compreso",Tabella1[[#This Row],[Regione]])</f>
        <v>CAMPANIA</v>
      </c>
    </row>
    <row r="6366" spans="1:7" x14ac:dyDescent="0.25">
      <c r="A6366" s="26" t="s">
        <v>6453</v>
      </c>
      <c r="B6366" s="4" t="str">
        <f>IFERROR(VLOOKUP(A6366,PEC!A$2:B$7902,2,0),"PEC NON ESISTENTE")</f>
        <v>protocollo</v>
      </c>
      <c r="C6366" s="3" t="s">
        <v>8234</v>
      </c>
      <c r="D6366" s="3" t="s">
        <v>8238</v>
      </c>
      <c r="E6366" s="32">
        <v>2747</v>
      </c>
      <c r="F6366" s="1" t="str">
        <f>IF(Tabella1[[#This Row],[Popolazione]]&gt;300000,"Trovato","")</f>
        <v/>
      </c>
      <c r="G6366" s="1" t="str">
        <f>IF(AND(Tabella1[[#This Row],[Popolazione]]&gt;50000,Tabella1[[#This Row],[Popolazione]]&lt;100000),"Compreso",Tabella1[[#This Row],[Regione]])</f>
        <v>CAMPANIA</v>
      </c>
    </row>
    <row r="6367" spans="1:7" x14ac:dyDescent="0.25">
      <c r="A6367" s="26" t="s">
        <v>6455</v>
      </c>
      <c r="B6367" s="4" t="str">
        <f>IFERROR(VLOOKUP(A6367,PEC!A$2:B$7902,2,0),"PEC NON ESISTENTE")</f>
        <v>comune.segidioma</v>
      </c>
      <c r="C6367" s="3" t="s">
        <v>8234</v>
      </c>
      <c r="D6367" s="3" t="s">
        <v>8238</v>
      </c>
      <c r="E6367" s="32">
        <v>8715</v>
      </c>
      <c r="F6367" s="1" t="str">
        <f>IF(Tabella1[[#This Row],[Popolazione]]&gt;300000,"Trovato","")</f>
        <v/>
      </c>
      <c r="G6367" s="1" t="str">
        <f>IF(AND(Tabella1[[#This Row],[Popolazione]]&gt;50000,Tabella1[[#This Row],[Popolazione]]&lt;100000),"Compreso",Tabella1[[#This Row],[Regione]])</f>
        <v>CAMPANIA</v>
      </c>
    </row>
    <row r="6368" spans="1:7" x14ac:dyDescent="0.25">
      <c r="A6368" s="26" t="s">
        <v>6542</v>
      </c>
      <c r="B6368" s="4" t="str">
        <f>IFERROR(VLOOKUP(A6368,PEC!A$2:B$7902,2,0),"PEC NON ESISTENTE")</f>
        <v>protocollo.santomenna</v>
      </c>
      <c r="C6368" s="3" t="s">
        <v>8234</v>
      </c>
      <c r="D6368" s="3" t="s">
        <v>8238</v>
      </c>
      <c r="E6368" s="32">
        <v>473</v>
      </c>
      <c r="F6368" s="1" t="str">
        <f>IF(Tabella1[[#This Row],[Popolazione]]&gt;300000,"Trovato","")</f>
        <v/>
      </c>
      <c r="G6368" s="1" t="str">
        <f>IF(AND(Tabella1[[#This Row],[Popolazione]]&gt;50000,Tabella1[[#This Row],[Popolazione]]&lt;100000),"Compreso",Tabella1[[#This Row],[Regione]])</f>
        <v>CAMPANIA</v>
      </c>
    </row>
    <row r="6369" spans="1:7" x14ac:dyDescent="0.25">
      <c r="A6369" s="26" t="s">
        <v>6365</v>
      </c>
      <c r="B6369" s="4" t="str">
        <f>IFERROR(VLOOKUP(A6369,PEC!A$2:B$7902,2,0),"PEC NON ESISTENTE")</f>
        <v>protocollo</v>
      </c>
      <c r="C6369" s="3" t="s">
        <v>8234</v>
      </c>
      <c r="D6369" s="3" t="s">
        <v>8238</v>
      </c>
      <c r="E6369" s="32">
        <v>10439</v>
      </c>
      <c r="F6369" s="1" t="str">
        <f>IF(Tabella1[[#This Row],[Popolazione]]&gt;300000,"Trovato","")</f>
        <v/>
      </c>
      <c r="G6369" s="1" t="str">
        <f>IF(AND(Tabella1[[#This Row],[Popolazione]]&gt;50000,Tabella1[[#This Row],[Popolazione]]&lt;100000),"Compreso",Tabella1[[#This Row],[Regione]])</f>
        <v>CAMPANIA</v>
      </c>
    </row>
    <row r="6370" spans="1:7" x14ac:dyDescent="0.25">
      <c r="A6370" s="26" t="s">
        <v>6546</v>
      </c>
      <c r="B6370" s="4" t="str">
        <f>IFERROR(VLOOKUP(A6370,PEC!A$2:B$7902,2,0),"PEC NON ESISTENTE")</f>
        <v>affarigenerali</v>
      </c>
      <c r="C6370" s="3" t="s">
        <v>8234</v>
      </c>
      <c r="D6370" s="3" t="s">
        <v>8238</v>
      </c>
      <c r="E6370" s="32">
        <v>2697</v>
      </c>
      <c r="F6370" s="1" t="str">
        <f>IF(Tabella1[[#This Row],[Popolazione]]&gt;300000,"Trovato","")</f>
        <v/>
      </c>
      <c r="G6370" s="1" t="str">
        <f>IF(AND(Tabella1[[#This Row],[Popolazione]]&gt;50000,Tabella1[[#This Row],[Popolazione]]&lt;100000),"Compreso",Tabella1[[#This Row],[Regione]])</f>
        <v>CAMPANIA</v>
      </c>
    </row>
    <row r="6371" spans="1:7" x14ac:dyDescent="0.25">
      <c r="A6371" s="26" t="s">
        <v>6551</v>
      </c>
      <c r="B6371" s="4" t="str">
        <f>IFERROR(VLOOKUP(A6371,PEC!A$2:B$7902,2,0),"PEC NON ESISTENTE")</f>
        <v>protocollo.sapri</v>
      </c>
      <c r="C6371" s="3" t="s">
        <v>8234</v>
      </c>
      <c r="D6371" s="3" t="s">
        <v>8238</v>
      </c>
      <c r="E6371" s="32">
        <v>6809</v>
      </c>
      <c r="F6371" s="1" t="str">
        <f>IF(Tabella1[[#This Row],[Popolazione]]&gt;300000,"Trovato","")</f>
        <v/>
      </c>
      <c r="G6371" s="1" t="str">
        <f>IF(AND(Tabella1[[#This Row],[Popolazione]]&gt;50000,Tabella1[[#This Row],[Popolazione]]&lt;100000),"Compreso",Tabella1[[#This Row],[Regione]])</f>
        <v>CAMPANIA</v>
      </c>
    </row>
    <row r="6372" spans="1:7" x14ac:dyDescent="0.25">
      <c r="A6372" s="26" t="s">
        <v>6565</v>
      </c>
      <c r="B6372" s="4" t="str">
        <f>IFERROR(VLOOKUP(A6372,PEC!A$2:B$7902,2,0),"PEC NON ESISTENTE")</f>
        <v>protocollo.generale</v>
      </c>
      <c r="C6372" s="3" t="s">
        <v>8234</v>
      </c>
      <c r="D6372" s="3" t="s">
        <v>8238</v>
      </c>
      <c r="E6372" s="32">
        <v>31030</v>
      </c>
      <c r="F6372" s="1" t="str">
        <f>IF(Tabella1[[#This Row],[Popolazione]]&gt;300000,"Trovato","")</f>
        <v/>
      </c>
      <c r="G6372" s="1" t="str">
        <f>IF(AND(Tabella1[[#This Row],[Popolazione]]&gt;50000,Tabella1[[#This Row],[Popolazione]]&lt;100000),"Compreso",Tabella1[[#This Row],[Regione]])</f>
        <v>CAMPANIA</v>
      </c>
    </row>
    <row r="6373" spans="1:7" x14ac:dyDescent="0.25">
      <c r="A6373" s="26" t="s">
        <v>6575</v>
      </c>
      <c r="B6373" s="4" t="str">
        <f>IFERROR(VLOOKUP(A6373,PEC!A$2:B$7902,2,0),"PEC NON ESISTENTE")</f>
        <v>protocollo.sassano</v>
      </c>
      <c r="C6373" s="3" t="s">
        <v>8234</v>
      </c>
      <c r="D6373" s="3" t="s">
        <v>8238</v>
      </c>
      <c r="E6373" s="32">
        <v>4995</v>
      </c>
      <c r="F6373" s="1" t="str">
        <f>IF(Tabella1[[#This Row],[Popolazione]]&gt;300000,"Trovato","")</f>
        <v/>
      </c>
      <c r="G6373" s="1" t="str">
        <f>IF(AND(Tabella1[[#This Row],[Popolazione]]&gt;50000,Tabella1[[#This Row],[Popolazione]]&lt;100000),"Compreso",Tabella1[[#This Row],[Regione]])</f>
        <v>CAMPANIA</v>
      </c>
    </row>
    <row r="6374" spans="1:7" x14ac:dyDescent="0.25">
      <c r="A6374" s="26" t="s">
        <v>6604</v>
      </c>
      <c r="B6374" s="4" t="str">
        <f>IFERROR(VLOOKUP(A6374,PEC!A$2:B$7902,2,0),"PEC NON ESISTENTE")</f>
        <v>protocollo.scafati</v>
      </c>
      <c r="C6374" s="3" t="s">
        <v>8234</v>
      </c>
      <c r="D6374" s="3" t="s">
        <v>8238</v>
      </c>
      <c r="E6374" s="32">
        <v>50013</v>
      </c>
      <c r="F6374" s="1" t="str">
        <f>IF(Tabella1[[#This Row],[Popolazione]]&gt;300000,"Trovato","")</f>
        <v/>
      </c>
      <c r="G6374" s="1" t="str">
        <f>IF(AND(Tabella1[[#This Row],[Popolazione]]&gt;50000,Tabella1[[#This Row],[Popolazione]]&lt;100000),"Compreso",Tabella1[[#This Row],[Regione]])</f>
        <v>Compreso</v>
      </c>
    </row>
    <row r="6375" spans="1:7" x14ac:dyDescent="0.25">
      <c r="A6375" s="26" t="s">
        <v>6606</v>
      </c>
      <c r="B6375" s="4" t="str">
        <f>IFERROR(VLOOKUP(A6375,PEC!A$2:B$7902,2,0),"PEC NON ESISTENTE")</f>
        <v>protocollo</v>
      </c>
      <c r="C6375" s="3" t="s">
        <v>8234</v>
      </c>
      <c r="D6375" s="3" t="s">
        <v>8238</v>
      </c>
      <c r="E6375" s="32">
        <v>1518</v>
      </c>
      <c r="F6375" s="1" t="str">
        <f>IF(Tabella1[[#This Row],[Popolazione]]&gt;300000,"Trovato","")</f>
        <v/>
      </c>
      <c r="G6375" s="1" t="str">
        <f>IF(AND(Tabella1[[#This Row],[Popolazione]]&gt;50000,Tabella1[[#This Row],[Popolazione]]&lt;100000),"Compreso",Tabella1[[#This Row],[Regione]])</f>
        <v>CAMPANIA</v>
      </c>
    </row>
    <row r="6376" spans="1:7" x14ac:dyDescent="0.25">
      <c r="A6376" s="26" t="s">
        <v>6725</v>
      </c>
      <c r="B6376" s="4" t="str">
        <f>IFERROR(VLOOKUP(A6376,PEC!A$2:B$7902,2,0),"PEC NON ESISTENTE")</f>
        <v>protocollo.serramezzana</v>
      </c>
      <c r="C6376" s="3" t="s">
        <v>8234</v>
      </c>
      <c r="D6376" s="3" t="s">
        <v>8238</v>
      </c>
      <c r="E6376" s="32">
        <v>347</v>
      </c>
      <c r="F6376" s="1" t="str">
        <f>IF(Tabella1[[#This Row],[Popolazione]]&gt;300000,"Trovato","")</f>
        <v/>
      </c>
      <c r="G6376" s="1" t="str">
        <f>IF(AND(Tabella1[[#This Row],[Popolazione]]&gt;50000,Tabella1[[#This Row],[Popolazione]]&lt;100000),"Compreso",Tabella1[[#This Row],[Regione]])</f>
        <v>CAMPANIA</v>
      </c>
    </row>
    <row r="6377" spans="1:7" x14ac:dyDescent="0.25">
      <c r="A6377" s="26" t="s">
        <v>6735</v>
      </c>
      <c r="B6377" s="4" t="str">
        <f>IFERROR(VLOOKUP(A6377,PEC!A$2:B$7902,2,0),"PEC NON ESISTENTE")</f>
        <v>segretario.serre</v>
      </c>
      <c r="C6377" s="3" t="s">
        <v>8234</v>
      </c>
      <c r="D6377" s="3" t="s">
        <v>8238</v>
      </c>
      <c r="E6377" s="32">
        <v>3956</v>
      </c>
      <c r="F6377" s="1" t="str">
        <f>IF(Tabella1[[#This Row],[Popolazione]]&gt;300000,"Trovato","")</f>
        <v/>
      </c>
      <c r="G6377" s="1" t="str">
        <f>IF(AND(Tabella1[[#This Row],[Popolazione]]&gt;50000,Tabella1[[#This Row],[Popolazione]]&lt;100000),"Compreso",Tabella1[[#This Row],[Regione]])</f>
        <v>CAMPANIA</v>
      </c>
    </row>
    <row r="6378" spans="1:7" x14ac:dyDescent="0.25">
      <c r="A6378" s="26" t="s">
        <v>6741</v>
      </c>
      <c r="B6378" s="4" t="str">
        <f>IFERROR(VLOOKUP(A6378,PEC!A$2:B$7902,2,0),"PEC NON ESISTENTE")</f>
        <v>protsessa</v>
      </c>
      <c r="C6378" s="3" t="s">
        <v>8234</v>
      </c>
      <c r="D6378" s="3" t="s">
        <v>8238</v>
      </c>
      <c r="E6378" s="32">
        <v>1366</v>
      </c>
      <c r="F6378" s="1" t="str">
        <f>IF(Tabella1[[#This Row],[Popolazione]]&gt;300000,"Trovato","")</f>
        <v/>
      </c>
      <c r="G6378" s="1" t="str">
        <f>IF(AND(Tabella1[[#This Row],[Popolazione]]&gt;50000,Tabella1[[#This Row],[Popolazione]]&lt;100000),"Compreso",Tabella1[[#This Row],[Regione]])</f>
        <v>CAMPANIA</v>
      </c>
    </row>
    <row r="6379" spans="1:7" x14ac:dyDescent="0.25">
      <c r="A6379" s="26" t="s">
        <v>6776</v>
      </c>
      <c r="B6379" s="4" t="str">
        <f>IFERROR(VLOOKUP(A6379,PEC!A$2:B$7902,2,0),"PEC NON ESISTENTE")</f>
        <v>protocollo</v>
      </c>
      <c r="C6379" s="3" t="s">
        <v>8234</v>
      </c>
      <c r="D6379" s="3" t="s">
        <v>8238</v>
      </c>
      <c r="E6379" s="32">
        <v>10074</v>
      </c>
      <c r="F6379" s="1" t="str">
        <f>IF(Tabella1[[#This Row],[Popolazione]]&gt;300000,"Trovato","")</f>
        <v/>
      </c>
      <c r="G6379" s="1" t="str">
        <f>IF(AND(Tabella1[[#This Row],[Popolazione]]&gt;50000,Tabella1[[#This Row],[Popolazione]]&lt;100000),"Compreso",Tabella1[[#This Row],[Regione]])</f>
        <v>CAMPANIA</v>
      </c>
    </row>
    <row r="6380" spans="1:7" x14ac:dyDescent="0.25">
      <c r="A6380" s="26" t="s">
        <v>6778</v>
      </c>
      <c r="B6380" s="4" t="str">
        <f>IFERROR(VLOOKUP(A6380,PEC!A$2:B$7902,2,0),"PEC NON ESISTENTE")</f>
        <v>protocollo.sicignanodeglialburni</v>
      </c>
      <c r="C6380" s="3" t="s">
        <v>8234</v>
      </c>
      <c r="D6380" s="3" t="s">
        <v>8238</v>
      </c>
      <c r="E6380" s="32">
        <v>3419</v>
      </c>
      <c r="F6380" s="1" t="str">
        <f>IF(Tabella1[[#This Row],[Popolazione]]&gt;300000,"Trovato","")</f>
        <v/>
      </c>
      <c r="G6380" s="1" t="str">
        <f>IF(AND(Tabella1[[#This Row],[Popolazione]]&gt;50000,Tabella1[[#This Row],[Popolazione]]&lt;100000),"Compreso",Tabella1[[#This Row],[Regione]])</f>
        <v>CAMPANIA</v>
      </c>
    </row>
    <row r="6381" spans="1:7" x14ac:dyDescent="0.25">
      <c r="A6381" s="26" t="s">
        <v>6939</v>
      </c>
      <c r="B6381" s="4" t="str">
        <f>IFERROR(VLOOKUP(A6381,PEC!A$2:B$7902,2,0),"PEC NON ESISTENTE")</f>
        <v>protocollo.stellacilento</v>
      </c>
      <c r="C6381" s="3" t="s">
        <v>8234</v>
      </c>
      <c r="D6381" s="3" t="s">
        <v>8238</v>
      </c>
      <c r="E6381" s="32">
        <v>774</v>
      </c>
      <c r="F6381" s="1" t="str">
        <f>IF(Tabella1[[#This Row],[Popolazione]]&gt;300000,"Trovato","")</f>
        <v/>
      </c>
      <c r="G6381" s="1" t="str">
        <f>IF(AND(Tabella1[[#This Row],[Popolazione]]&gt;50000,Tabella1[[#This Row],[Popolazione]]&lt;100000),"Compreso",Tabella1[[#This Row],[Regione]])</f>
        <v>CAMPANIA</v>
      </c>
    </row>
    <row r="6382" spans="1:7" x14ac:dyDescent="0.25">
      <c r="A6382" s="26" t="s">
        <v>6949</v>
      </c>
      <c r="B6382" s="4" t="str">
        <f>IFERROR(VLOOKUP(A6382,PEC!A$2:B$7902,2,0),"PEC NON ESISTENTE")</f>
        <v>protocollo</v>
      </c>
      <c r="C6382" s="3" t="s">
        <v>8234</v>
      </c>
      <c r="D6382" s="3" t="s">
        <v>8238</v>
      </c>
      <c r="E6382" s="32">
        <v>942</v>
      </c>
      <c r="F6382" s="1" t="str">
        <f>IF(Tabella1[[#This Row],[Popolazione]]&gt;300000,"Trovato","")</f>
        <v/>
      </c>
      <c r="G6382" s="1" t="str">
        <f>IF(AND(Tabella1[[#This Row],[Popolazione]]&gt;50000,Tabella1[[#This Row],[Popolazione]]&lt;100000),"Compreso",Tabella1[[#This Row],[Regione]])</f>
        <v>CAMPANIA</v>
      </c>
    </row>
    <row r="6383" spans="1:7" x14ac:dyDescent="0.25">
      <c r="A6383" s="26" t="s">
        <v>7039</v>
      </c>
      <c r="B6383" s="4" t="str">
        <f>IFERROR(VLOOKUP(A6383,PEC!A$2:B$7902,2,0),"PEC NON ESISTENTE")</f>
        <v>protocollo-notifiche.teggiano</v>
      </c>
      <c r="C6383" s="3" t="s">
        <v>8234</v>
      </c>
      <c r="D6383" s="3" t="s">
        <v>8238</v>
      </c>
      <c r="E6383" s="32">
        <v>8182</v>
      </c>
      <c r="F6383" s="1" t="str">
        <f>IF(Tabella1[[#This Row],[Popolazione]]&gt;300000,"Trovato","")</f>
        <v/>
      </c>
      <c r="G6383" s="1" t="str">
        <f>IF(AND(Tabella1[[#This Row],[Popolazione]]&gt;50000,Tabella1[[#This Row],[Popolazione]]&lt;100000),"Compreso",Tabella1[[#This Row],[Regione]])</f>
        <v>CAMPANIA</v>
      </c>
    </row>
    <row r="6384" spans="1:7" x14ac:dyDescent="0.25">
      <c r="A6384" s="26" t="s">
        <v>7138</v>
      </c>
      <c r="B6384" s="4" t="str">
        <f>IFERROR(VLOOKUP(A6384,PEC!A$2:B$7902,2,0),"PEC NON ESISTENTE")</f>
        <v>info</v>
      </c>
      <c r="C6384" s="3" t="s">
        <v>8234</v>
      </c>
      <c r="D6384" s="3" t="s">
        <v>8238</v>
      </c>
      <c r="E6384" s="32">
        <v>1803</v>
      </c>
      <c r="F6384" s="1" t="str">
        <f>IF(Tabella1[[#This Row],[Popolazione]]&gt;300000,"Trovato","")</f>
        <v/>
      </c>
      <c r="G6384" s="1" t="str">
        <f>IF(AND(Tabella1[[#This Row],[Popolazione]]&gt;50000,Tabella1[[#This Row],[Popolazione]]&lt;100000),"Compreso",Tabella1[[#This Row],[Regione]])</f>
        <v>CAMPANIA</v>
      </c>
    </row>
    <row r="6385" spans="1:7" x14ac:dyDescent="0.25">
      <c r="A6385" s="26" t="s">
        <v>7156</v>
      </c>
      <c r="B6385" s="4" t="str">
        <f>IFERROR(VLOOKUP(A6385,PEC!A$2:B$7902,2,0),"PEC NON ESISTENTE")</f>
        <v>affarigenerali</v>
      </c>
      <c r="C6385" s="3" t="s">
        <v>8234</v>
      </c>
      <c r="D6385" s="3" t="s">
        <v>8238</v>
      </c>
      <c r="E6385" s="32">
        <v>1267</v>
      </c>
      <c r="F6385" s="1" t="str">
        <f>IF(Tabella1[[#This Row],[Popolazione]]&gt;300000,"Trovato","")</f>
        <v/>
      </c>
      <c r="G6385" s="1" t="str">
        <f>IF(AND(Tabella1[[#This Row],[Popolazione]]&gt;50000,Tabella1[[#This Row],[Popolazione]]&lt;100000),"Compreso",Tabella1[[#This Row],[Regione]])</f>
        <v>CAMPANIA</v>
      </c>
    </row>
    <row r="6386" spans="1:7" x14ac:dyDescent="0.25">
      <c r="A6386" s="26" t="s">
        <v>7179</v>
      </c>
      <c r="B6386" s="4" t="str">
        <f>IFERROR(VLOOKUP(A6386,PEC!A$2:B$7902,2,0),"PEC NON ESISTENTE")</f>
        <v>ragioneria.torreorsaia</v>
      </c>
      <c r="C6386" s="3" t="s">
        <v>8234</v>
      </c>
      <c r="D6386" s="3" t="s">
        <v>8238</v>
      </c>
      <c r="E6386" s="32">
        <v>2185</v>
      </c>
      <c r="F6386" s="1" t="str">
        <f>IF(Tabella1[[#This Row],[Popolazione]]&gt;300000,"Trovato","")</f>
        <v/>
      </c>
      <c r="G6386" s="1" t="str">
        <f>IF(AND(Tabella1[[#This Row],[Popolazione]]&gt;50000,Tabella1[[#This Row],[Popolazione]]&lt;100000),"Compreso",Tabella1[[#This Row],[Regione]])</f>
        <v>CAMPANIA</v>
      </c>
    </row>
    <row r="6387" spans="1:7" x14ac:dyDescent="0.25">
      <c r="A6387" s="26" t="s">
        <v>7214</v>
      </c>
      <c r="B6387" s="4" t="str">
        <f>IFERROR(VLOOKUP(A6387,PEC!A$2:B$7902,2,0),"PEC NON ESISTENTE")</f>
        <v>servizidemografici.tortorella</v>
      </c>
      <c r="C6387" s="3" t="s">
        <v>8234</v>
      </c>
      <c r="D6387" s="3" t="s">
        <v>8238</v>
      </c>
      <c r="E6387" s="32">
        <v>563</v>
      </c>
      <c r="F6387" s="1" t="str">
        <f>IF(Tabella1[[#This Row],[Popolazione]]&gt;300000,"Trovato","")</f>
        <v/>
      </c>
      <c r="G6387" s="1" t="str">
        <f>IF(AND(Tabella1[[#This Row],[Popolazione]]&gt;50000,Tabella1[[#This Row],[Popolazione]]&lt;100000),"Compreso",Tabella1[[#This Row],[Regione]])</f>
        <v>CAMPANIA</v>
      </c>
    </row>
    <row r="6388" spans="1:7" x14ac:dyDescent="0.25">
      <c r="A6388" s="26" t="s">
        <v>7226</v>
      </c>
      <c r="B6388" s="4" t="str">
        <f>IFERROR(VLOOKUP(A6388,PEC!A$2:B$7902,2,0),"PEC NON ESISTENTE")</f>
        <v>protocollo.tramonti</v>
      </c>
      <c r="C6388" s="3" t="s">
        <v>8234</v>
      </c>
      <c r="D6388" s="3" t="s">
        <v>8238</v>
      </c>
      <c r="E6388" s="32">
        <v>4080</v>
      </c>
      <c r="F6388" s="1" t="str">
        <f>IF(Tabella1[[#This Row],[Popolazione]]&gt;300000,"Trovato","")</f>
        <v/>
      </c>
      <c r="G6388" s="1" t="str">
        <f>IF(AND(Tabella1[[#This Row],[Popolazione]]&gt;50000,Tabella1[[#This Row],[Popolazione]]&lt;100000),"Compreso",Tabella1[[#This Row],[Regione]])</f>
        <v>CAMPANIA</v>
      </c>
    </row>
    <row r="6389" spans="1:7" x14ac:dyDescent="0.25">
      <c r="A6389" s="26" t="s">
        <v>7264</v>
      </c>
      <c r="B6389" s="4" t="str">
        <f>IFERROR(VLOOKUP(A6389,PEC!A$2:B$7902,2,0),"PEC NON ESISTENTE")</f>
        <v>protocollo</v>
      </c>
      <c r="C6389" s="3" t="s">
        <v>8234</v>
      </c>
      <c r="D6389" s="3" t="s">
        <v>8238</v>
      </c>
      <c r="E6389" s="32">
        <v>1683</v>
      </c>
      <c r="F6389" s="1" t="str">
        <f>IF(Tabella1[[#This Row],[Popolazione]]&gt;300000,"Trovato","")</f>
        <v/>
      </c>
      <c r="G6389" s="1" t="str">
        <f>IF(AND(Tabella1[[#This Row],[Popolazione]]&gt;50000,Tabella1[[#This Row],[Popolazione]]&lt;100000),"Compreso",Tabella1[[#This Row],[Regione]])</f>
        <v>CAMPANIA</v>
      </c>
    </row>
    <row r="6390" spans="1:7" x14ac:dyDescent="0.25">
      <c r="A6390" s="26" t="s">
        <v>7452</v>
      </c>
      <c r="B6390" s="4" t="str">
        <f>IFERROR(VLOOKUP(A6390,PEC!A$2:B$7902,2,0),"PEC NON ESISTENTE")</f>
        <v>affarigenerali</v>
      </c>
      <c r="C6390" s="3" t="s">
        <v>8234</v>
      </c>
      <c r="D6390" s="3" t="s">
        <v>8238</v>
      </c>
      <c r="E6390" s="32">
        <v>280</v>
      </c>
      <c r="F6390" s="1" t="str">
        <f>IF(Tabella1[[#This Row],[Popolazione]]&gt;300000,"Trovato","")</f>
        <v/>
      </c>
      <c r="G6390" s="1" t="str">
        <f>IF(AND(Tabella1[[#This Row],[Popolazione]]&gt;50000,Tabella1[[#This Row],[Popolazione]]&lt;100000),"Compreso",Tabella1[[#This Row],[Regione]])</f>
        <v>CAMPANIA</v>
      </c>
    </row>
    <row r="6391" spans="1:7" x14ac:dyDescent="0.25">
      <c r="A6391" s="26" t="s">
        <v>7477</v>
      </c>
      <c r="B6391" s="4" t="str">
        <f>IFERROR(VLOOKUP(A6391,PEC!A$2:B$7902,2,0),"PEC NON ESISTENTE")</f>
        <v>prot.vallodellalucania</v>
      </c>
      <c r="C6391" s="3" t="s">
        <v>8234</v>
      </c>
      <c r="D6391" s="3" t="s">
        <v>8238</v>
      </c>
      <c r="E6391" s="32">
        <v>8680</v>
      </c>
      <c r="F6391" s="1" t="str">
        <f>IF(Tabella1[[#This Row],[Popolazione]]&gt;300000,"Trovato","")</f>
        <v/>
      </c>
      <c r="G6391" s="1" t="str">
        <f>IF(AND(Tabella1[[#This Row],[Popolazione]]&gt;50000,Tabella1[[#This Row],[Popolazione]]&lt;100000),"Compreso",Tabella1[[#This Row],[Regione]])</f>
        <v>CAMPANIA</v>
      </c>
    </row>
    <row r="6392" spans="1:7" x14ac:dyDescent="0.25">
      <c r="A6392" s="26" t="s">
        <v>7498</v>
      </c>
      <c r="B6392" s="4" t="str">
        <f>IFERROR(VLOOKUP(A6392,PEC!A$2:B$7902,2,0),"PEC NON ESISTENTE")</f>
        <v>anagrafe</v>
      </c>
      <c r="C6392" s="3" t="s">
        <v>8234</v>
      </c>
      <c r="D6392" s="3" t="s">
        <v>8238</v>
      </c>
      <c r="E6392" s="32">
        <v>1712</v>
      </c>
      <c r="F6392" s="1" t="str">
        <f>IF(Tabella1[[#This Row],[Popolazione]]&gt;300000,"Trovato","")</f>
        <v/>
      </c>
      <c r="G6392" s="1" t="str">
        <f>IF(AND(Tabella1[[#This Row],[Popolazione]]&gt;50000,Tabella1[[#This Row],[Popolazione]]&lt;100000),"Compreso",Tabella1[[#This Row],[Regione]])</f>
        <v>CAMPANIA</v>
      </c>
    </row>
    <row r="6393" spans="1:7" x14ac:dyDescent="0.25">
      <c r="A6393" s="26" t="s">
        <v>7629</v>
      </c>
      <c r="B6393" s="4" t="str">
        <f>IFERROR(VLOOKUP(A6393,PEC!A$2:B$7902,2,0),"PEC NON ESISTENTE")</f>
        <v>comunevibonati</v>
      </c>
      <c r="C6393" s="3" t="s">
        <v>8234</v>
      </c>
      <c r="D6393" s="3" t="s">
        <v>8238</v>
      </c>
      <c r="E6393" s="32">
        <v>3237</v>
      </c>
      <c r="F6393" s="1" t="str">
        <f>IF(Tabella1[[#This Row],[Popolazione]]&gt;300000,"Trovato","")</f>
        <v/>
      </c>
      <c r="G6393" s="1" t="str">
        <f>IF(AND(Tabella1[[#This Row],[Popolazione]]&gt;50000,Tabella1[[#This Row],[Popolazione]]&lt;100000),"Compreso",Tabella1[[#This Row],[Regione]])</f>
        <v>CAMPANIA</v>
      </c>
    </row>
    <row r="6394" spans="1:7" x14ac:dyDescent="0.25">
      <c r="A6394" s="26" t="s">
        <v>7648</v>
      </c>
      <c r="B6394" s="4" t="str">
        <f>IFERROR(VLOOKUP(A6394,PEC!A$2:B$7902,2,0),"PEC NON ESISTENTE")</f>
        <v>protocollo</v>
      </c>
      <c r="C6394" s="3" t="s">
        <v>8234</v>
      </c>
      <c r="D6394" s="3" t="s">
        <v>8238</v>
      </c>
      <c r="E6394" s="32">
        <v>8076</v>
      </c>
      <c r="F6394" s="1" t="str">
        <f>IF(Tabella1[[#This Row],[Popolazione]]&gt;300000,"Trovato","")</f>
        <v/>
      </c>
      <c r="G6394" s="1" t="str">
        <f>IF(AND(Tabella1[[#This Row],[Popolazione]]&gt;50000,Tabella1[[#This Row],[Popolazione]]&lt;100000),"Compreso",Tabella1[[#This Row],[Regione]])</f>
        <v>CAMPANIA</v>
      </c>
    </row>
    <row r="6395" spans="1:7" x14ac:dyDescent="0.25">
      <c r="A6395" s="26" t="s">
        <v>988</v>
      </c>
      <c r="B6395" s="4" t="str">
        <f>IFERROR(VLOOKUP(A6395,PEC!A$2:B$7902,2,0),"PEC NON ESISTENTE")</f>
        <v>protocollo</v>
      </c>
      <c r="C6395" s="3" t="s">
        <v>8234</v>
      </c>
      <c r="D6395" s="3" t="s">
        <v>8238</v>
      </c>
      <c r="E6395" s="32">
        <v>12971</v>
      </c>
      <c r="F6395" s="1" t="str">
        <f>IF(Tabella1[[#This Row],[Popolazione]]&gt;300000,"Trovato","")</f>
        <v/>
      </c>
      <c r="G6395" s="1" t="str">
        <f>IF(AND(Tabella1[[#This Row],[Popolazione]]&gt;50000,Tabella1[[#This Row],[Popolazione]]&lt;100000),"Compreso",Tabella1[[#This Row],[Regione]])</f>
        <v>CAMPANIA</v>
      </c>
    </row>
    <row r="6396" spans="1:7" x14ac:dyDescent="0.25">
      <c r="A6396" s="26" t="s">
        <v>421</v>
      </c>
      <c r="B6396" s="4" t="str">
        <f>IFERROR(VLOOKUP(A6396,PEC!A$2:B$7902,2,0),"PEC NON ESISTENTE")</f>
        <v>segreteria</v>
      </c>
      <c r="C6396" s="3" t="s">
        <v>8234</v>
      </c>
      <c r="D6396" s="3" t="s">
        <v>8240</v>
      </c>
      <c r="E6396" s="32">
        <v>2418</v>
      </c>
      <c r="F6396" s="1" t="str">
        <f>IF(Tabella1[[#This Row],[Popolazione]]&gt;300000,"Trovato","")</f>
        <v/>
      </c>
      <c r="G6396" s="1" t="str">
        <f>IF(AND(Tabella1[[#This Row],[Popolazione]]&gt;50000,Tabella1[[#This Row],[Popolazione]]&lt;100000),"Compreso",Tabella1[[#This Row],[Regione]])</f>
        <v>PUGLIA</v>
      </c>
    </row>
    <row r="6397" spans="1:7" x14ac:dyDescent="0.25">
      <c r="A6397" s="26" t="s">
        <v>520</v>
      </c>
      <c r="B6397" s="4" t="str">
        <f>IFERROR(VLOOKUP(A6397,PEC!A$2:B$7902,2,0),"PEC NON ESISTENTE")</f>
        <v>affarigenerali.alberona</v>
      </c>
      <c r="C6397" s="3" t="s">
        <v>8234</v>
      </c>
      <c r="D6397" s="3" t="s">
        <v>8240</v>
      </c>
      <c r="E6397" s="32">
        <v>1002</v>
      </c>
      <c r="F6397" s="1" t="str">
        <f>IF(Tabella1[[#This Row],[Popolazione]]&gt;300000,"Trovato","")</f>
        <v/>
      </c>
      <c r="G6397" s="1" t="str">
        <f>IF(AND(Tabella1[[#This Row],[Popolazione]]&gt;50000,Tabella1[[#This Row],[Popolazione]]&lt;100000),"Compreso",Tabella1[[#This Row],[Regione]])</f>
        <v>PUGLIA</v>
      </c>
    </row>
    <row r="6398" spans="1:7" x14ac:dyDescent="0.25">
      <c r="A6398" s="26" t="s">
        <v>655</v>
      </c>
      <c r="B6398" s="4" t="str">
        <f>IFERROR(VLOOKUP(A6398,PEC!A$2:B$7902,2,0),"PEC NON ESISTENTE")</f>
        <v>affarigenerali</v>
      </c>
      <c r="C6398" s="3" t="s">
        <v>8234</v>
      </c>
      <c r="D6398" s="3" t="s">
        <v>8240</v>
      </c>
      <c r="E6398" s="32">
        <v>1617</v>
      </c>
      <c r="F6398" s="1" t="str">
        <f>IF(Tabella1[[#This Row],[Popolazione]]&gt;300000,"Trovato","")</f>
        <v/>
      </c>
      <c r="G6398" s="1" t="str">
        <f>IF(AND(Tabella1[[#This Row],[Popolazione]]&gt;50000,Tabella1[[#This Row],[Popolazione]]&lt;100000),"Compreso",Tabella1[[#This Row],[Regione]])</f>
        <v>PUGLIA</v>
      </c>
    </row>
    <row r="6399" spans="1:7" x14ac:dyDescent="0.25">
      <c r="A6399" s="26" t="s">
        <v>671</v>
      </c>
      <c r="B6399" s="4" t="str">
        <f>IFERROR(VLOOKUP(A6399,PEC!A$2:B$7902,2,0),"PEC NON ESISTENTE")</f>
        <v>protocollo</v>
      </c>
      <c r="C6399" s="3" t="s">
        <v>8234</v>
      </c>
      <c r="D6399" s="3" t="s">
        <v>8240</v>
      </c>
      <c r="E6399" s="32">
        <v>13435</v>
      </c>
      <c r="F6399" s="1" t="str">
        <f>IF(Tabella1[[#This Row],[Popolazione]]&gt;300000,"Trovato","")</f>
        <v/>
      </c>
      <c r="G6399" s="1" t="str">
        <f>IF(AND(Tabella1[[#This Row],[Popolazione]]&gt;50000,Tabella1[[#This Row],[Popolazione]]&lt;100000),"Compreso",Tabella1[[#This Row],[Regione]])</f>
        <v>PUGLIA</v>
      </c>
    </row>
    <row r="6400" spans="1:7" x14ac:dyDescent="0.25">
      <c r="A6400" s="26" t="s">
        <v>763</v>
      </c>
      <c r="B6400" s="4" t="str">
        <f>IFERROR(VLOOKUP(A6400,PEC!A$2:B$7902,2,0),"PEC NON ESISTENTE")</f>
        <v>segreteria.ascolisatriano</v>
      </c>
      <c r="C6400" s="3" t="s">
        <v>8234</v>
      </c>
      <c r="D6400" s="3" t="s">
        <v>8240</v>
      </c>
      <c r="E6400" s="32">
        <v>6194</v>
      </c>
      <c r="F6400" s="1" t="str">
        <f>IF(Tabella1[[#This Row],[Popolazione]]&gt;300000,"Trovato","")</f>
        <v/>
      </c>
      <c r="G6400" s="1" t="str">
        <f>IF(AND(Tabella1[[#This Row],[Popolazione]]&gt;50000,Tabella1[[#This Row],[Popolazione]]&lt;100000),"Compreso",Tabella1[[#This Row],[Regione]])</f>
        <v>PUGLIA</v>
      </c>
    </row>
    <row r="6401" spans="1:7" x14ac:dyDescent="0.25">
      <c r="A6401" s="26" t="s">
        <v>1060</v>
      </c>
      <c r="B6401" s="4" t="str">
        <f>IFERROR(VLOOKUP(A6401,PEC!A$2:B$7902,2,0),"PEC NON ESISTENTE")</f>
        <v>comune</v>
      </c>
      <c r="C6401" s="3" t="s">
        <v>8234</v>
      </c>
      <c r="D6401" s="3" t="s">
        <v>8240</v>
      </c>
      <c r="E6401" s="32">
        <v>2872</v>
      </c>
      <c r="F6401" s="1" t="str">
        <f>IF(Tabella1[[#This Row],[Popolazione]]&gt;300000,"Trovato","")</f>
        <v/>
      </c>
      <c r="G6401" s="1" t="str">
        <f>IF(AND(Tabella1[[#This Row],[Popolazione]]&gt;50000,Tabella1[[#This Row],[Popolazione]]&lt;100000),"Compreso",Tabella1[[#This Row],[Regione]])</f>
        <v>PUGLIA</v>
      </c>
    </row>
    <row r="6402" spans="1:7" x14ac:dyDescent="0.25">
      <c r="A6402" s="26" t="s">
        <v>1234</v>
      </c>
      <c r="B6402" s="4" t="str">
        <f>IFERROR(VLOOKUP(A6402,PEC!A$2:B$7902,2,0),"PEC NON ESISTENTE")</f>
        <v>comune.bovino.fg</v>
      </c>
      <c r="C6402" s="3" t="s">
        <v>8234</v>
      </c>
      <c r="D6402" s="3" t="s">
        <v>8240</v>
      </c>
      <c r="E6402" s="32">
        <v>3562</v>
      </c>
      <c r="F6402" s="1" t="str">
        <f>IF(Tabella1[[#This Row],[Popolazione]]&gt;300000,"Trovato","")</f>
        <v/>
      </c>
      <c r="G6402" s="1" t="str">
        <f>IF(AND(Tabella1[[#This Row],[Popolazione]]&gt;50000,Tabella1[[#This Row],[Popolazione]]&lt;100000),"Compreso",Tabella1[[#This Row],[Regione]])</f>
        <v>PUGLIA</v>
      </c>
    </row>
    <row r="6403" spans="1:7" x14ac:dyDescent="0.25">
      <c r="A6403" s="26" t="s">
        <v>1393</v>
      </c>
      <c r="B6403" s="4" t="str">
        <f>IFERROR(VLOOKUP(A6403,PEC!A$2:B$7902,2,0),"PEC NON ESISTENTE")</f>
        <v>statocivile.comunecagnanovarano</v>
      </c>
      <c r="C6403" s="3" t="s">
        <v>8234</v>
      </c>
      <c r="D6403" s="3" t="s">
        <v>8240</v>
      </c>
      <c r="E6403" s="32">
        <v>7451</v>
      </c>
      <c r="F6403" s="1" t="str">
        <f>IF(Tabella1[[#This Row],[Popolazione]]&gt;300000,"Trovato","")</f>
        <v/>
      </c>
      <c r="G6403" s="1" t="str">
        <f>IF(AND(Tabella1[[#This Row],[Popolazione]]&gt;50000,Tabella1[[#This Row],[Popolazione]]&lt;100000),"Compreso",Tabella1[[#This Row],[Regione]])</f>
        <v>PUGLIA</v>
      </c>
    </row>
    <row r="6404" spans="1:7" x14ac:dyDescent="0.25">
      <c r="A6404" s="26" t="s">
        <v>1563</v>
      </c>
      <c r="B6404" s="4" t="str">
        <f>IFERROR(VLOOKUP(A6404,PEC!A$2:B$7902,2,0),"PEC NON ESISTENTE")</f>
        <v>comune.candela.fg</v>
      </c>
      <c r="C6404" s="3" t="s">
        <v>8234</v>
      </c>
      <c r="D6404" s="3" t="s">
        <v>8240</v>
      </c>
      <c r="E6404" s="32">
        <v>2693</v>
      </c>
      <c r="F6404" s="1" t="str">
        <f>IF(Tabella1[[#This Row],[Popolazione]]&gt;300000,"Trovato","")</f>
        <v/>
      </c>
      <c r="G6404" s="1" t="str">
        <f>IF(AND(Tabella1[[#This Row],[Popolazione]]&gt;50000,Tabella1[[#This Row],[Popolazione]]&lt;100000),"Compreso",Tabella1[[#This Row],[Regione]])</f>
        <v>PUGLIA</v>
      </c>
    </row>
    <row r="6405" spans="1:7" x14ac:dyDescent="0.25">
      <c r="A6405" s="26" t="s">
        <v>1668</v>
      </c>
      <c r="B6405" s="4" t="str">
        <f>IFERROR(VLOOKUP(A6405,PEC!A$2:B$7902,2,0),"PEC NON ESISTENTE")</f>
        <v>segreteria</v>
      </c>
      <c r="C6405" s="3" t="s">
        <v>8234</v>
      </c>
      <c r="D6405" s="3" t="s">
        <v>8240</v>
      </c>
      <c r="E6405" s="32">
        <v>6524</v>
      </c>
      <c r="F6405" s="1" t="str">
        <f>IF(Tabella1[[#This Row],[Popolazione]]&gt;300000,"Trovato","")</f>
        <v/>
      </c>
      <c r="G6405" s="1" t="str">
        <f>IF(AND(Tabella1[[#This Row],[Popolazione]]&gt;50000,Tabella1[[#This Row],[Popolazione]]&lt;100000),"Compreso",Tabella1[[#This Row],[Regione]])</f>
        <v>PUGLIA</v>
      </c>
    </row>
    <row r="6406" spans="1:7" x14ac:dyDescent="0.25">
      <c r="A6406" s="26" t="s">
        <v>1709</v>
      </c>
      <c r="B6406" s="4" t="str">
        <f>IFERROR(VLOOKUP(A6406,PEC!A$2:B$7902,2,0),"PEC NON ESISTENTE")</f>
        <v>segreteria</v>
      </c>
      <c r="C6406" s="3" t="s">
        <v>8234</v>
      </c>
      <c r="D6406" s="3" t="s">
        <v>8240</v>
      </c>
      <c r="E6406" s="32">
        <v>1040</v>
      </c>
      <c r="F6406" s="1" t="str">
        <f>IF(Tabella1[[#This Row],[Popolazione]]&gt;300000,"Trovato","")</f>
        <v/>
      </c>
      <c r="G6406" s="1" t="str">
        <f>IF(AND(Tabella1[[#This Row],[Popolazione]]&gt;50000,Tabella1[[#This Row],[Popolazione]]&lt;100000),"Compreso",Tabella1[[#This Row],[Regione]])</f>
        <v>PUGLIA</v>
      </c>
    </row>
    <row r="6407" spans="1:7" x14ac:dyDescent="0.25">
      <c r="A6407" s="26" t="s">
        <v>1740</v>
      </c>
      <c r="B6407" s="4" t="str">
        <f>IFERROR(VLOOKUP(A6407,PEC!A$2:B$7902,2,0),"PEC NON ESISTENTE")</f>
        <v>info</v>
      </c>
      <c r="C6407" s="3" t="s">
        <v>8234</v>
      </c>
      <c r="D6407" s="3" t="s">
        <v>8240</v>
      </c>
      <c r="E6407" s="32">
        <v>4305</v>
      </c>
      <c r="F6407" s="1" t="str">
        <f>IF(Tabella1[[#This Row],[Popolazione]]&gt;300000,"Trovato","")</f>
        <v/>
      </c>
      <c r="G6407" s="1" t="str">
        <f>IF(AND(Tabella1[[#This Row],[Popolazione]]&gt;50000,Tabella1[[#This Row],[Popolazione]]&lt;100000),"Compreso",Tabella1[[#This Row],[Regione]])</f>
        <v>PUGLIA</v>
      </c>
    </row>
    <row r="6408" spans="1:7" x14ac:dyDescent="0.25">
      <c r="A6408" s="26" t="s">
        <v>1803</v>
      </c>
      <c r="B6408" s="4" t="str">
        <f>IFERROR(VLOOKUP(A6408,PEC!A$2:B$7902,2,0),"PEC NON ESISTENTE")</f>
        <v>ufficioprotocollo.casalnuovomonterotaro</v>
      </c>
      <c r="C6408" s="3" t="s">
        <v>8234</v>
      </c>
      <c r="D6408" s="3" t="s">
        <v>8240</v>
      </c>
      <c r="E6408" s="32">
        <v>1663</v>
      </c>
      <c r="F6408" s="1" t="str">
        <f>IF(Tabella1[[#This Row],[Popolazione]]&gt;300000,"Trovato","")</f>
        <v/>
      </c>
      <c r="G6408" s="1" t="str">
        <f>IF(AND(Tabella1[[#This Row],[Popolazione]]&gt;50000,Tabella1[[#This Row],[Popolazione]]&lt;100000),"Compreso",Tabella1[[#This Row],[Regione]])</f>
        <v>PUGLIA</v>
      </c>
    </row>
    <row r="6409" spans="1:7" x14ac:dyDescent="0.25">
      <c r="A6409" s="26" t="s">
        <v>1809</v>
      </c>
      <c r="B6409" s="4" t="str">
        <f>IFERROR(VLOOKUP(A6409,PEC!A$2:B$7902,2,0),"PEC NON ESISTENTE")</f>
        <v>protocollo</v>
      </c>
      <c r="C6409" s="3" t="s">
        <v>8234</v>
      </c>
      <c r="D6409" s="3" t="s">
        <v>8240</v>
      </c>
      <c r="E6409" s="32">
        <v>1939</v>
      </c>
      <c r="F6409" s="1" t="str">
        <f>IF(Tabella1[[#This Row],[Popolazione]]&gt;300000,"Trovato","")</f>
        <v/>
      </c>
      <c r="G6409" s="1" t="str">
        <f>IF(AND(Tabella1[[#This Row],[Popolazione]]&gt;50000,Tabella1[[#This Row],[Popolazione]]&lt;100000),"Compreso",Tabella1[[#This Row],[Regione]])</f>
        <v>PUGLIA</v>
      </c>
    </row>
    <row r="6410" spans="1:7" x14ac:dyDescent="0.25">
      <c r="A6410" s="26" t="s">
        <v>2028</v>
      </c>
      <c r="B6410" s="4" t="str">
        <f>IFERROR(VLOOKUP(A6410,PEC!A$2:B$7902,2,0),"PEC NON ESISTENTE")</f>
        <v>comune</v>
      </c>
      <c r="C6410" s="3" t="s">
        <v>8234</v>
      </c>
      <c r="D6410" s="3" t="s">
        <v>8240</v>
      </c>
      <c r="E6410" s="32">
        <v>2119</v>
      </c>
      <c r="F6410" s="1" t="str">
        <f>IF(Tabella1[[#This Row],[Popolazione]]&gt;300000,"Trovato","")</f>
        <v/>
      </c>
      <c r="G6410" s="1" t="str">
        <f>IF(AND(Tabella1[[#This Row],[Popolazione]]&gt;50000,Tabella1[[#This Row],[Popolazione]]&lt;100000),"Compreso",Tabella1[[#This Row],[Regione]])</f>
        <v>PUGLIA</v>
      </c>
    </row>
    <row r="6411" spans="1:7" x14ac:dyDescent="0.25">
      <c r="A6411" s="26" t="s">
        <v>2031</v>
      </c>
      <c r="B6411" s="4" t="str">
        <f>IFERROR(VLOOKUP(A6411,PEC!A$2:B$7902,2,0),"PEC NON ESISTENTE")</f>
        <v>affarigenerali.castellucciovm</v>
      </c>
      <c r="C6411" s="3" t="s">
        <v>8234</v>
      </c>
      <c r="D6411" s="3" t="s">
        <v>8240</v>
      </c>
      <c r="E6411" s="32">
        <v>1331</v>
      </c>
      <c r="F6411" s="1" t="str">
        <f>IF(Tabella1[[#This Row],[Popolazione]]&gt;300000,"Trovato","")</f>
        <v/>
      </c>
      <c r="G6411" s="1" t="str">
        <f>IF(AND(Tabella1[[#This Row],[Popolazione]]&gt;50000,Tabella1[[#This Row],[Popolazione]]&lt;100000),"Compreso",Tabella1[[#This Row],[Regione]])</f>
        <v>PUGLIA</v>
      </c>
    </row>
    <row r="6412" spans="1:7" x14ac:dyDescent="0.25">
      <c r="A6412" s="26" t="s">
        <v>2052</v>
      </c>
      <c r="B6412" s="4" t="str">
        <f>IFERROR(VLOOKUP(A6412,PEC!A$2:B$7902,2,0),"PEC NON ESISTENTE")</f>
        <v>comune.castelnuovodelladaunia.fg</v>
      </c>
      <c r="C6412" s="3" t="s">
        <v>8234</v>
      </c>
      <c r="D6412" s="3" t="s">
        <v>8240</v>
      </c>
      <c r="E6412" s="32">
        <v>1557</v>
      </c>
      <c r="F6412" s="1" t="str">
        <f>IF(Tabella1[[#This Row],[Popolazione]]&gt;300000,"Trovato","")</f>
        <v/>
      </c>
      <c r="G6412" s="1" t="str">
        <f>IF(AND(Tabella1[[#This Row],[Popolazione]]&gt;50000,Tabella1[[#This Row],[Popolazione]]&lt;100000),"Compreso",Tabella1[[#This Row],[Regione]])</f>
        <v>PUGLIA</v>
      </c>
    </row>
    <row r="6413" spans="1:7" x14ac:dyDescent="0.25">
      <c r="A6413" s="26" t="s">
        <v>2191</v>
      </c>
      <c r="B6413" s="4" t="str">
        <f>IFERROR(VLOOKUP(A6413,PEC!A$2:B$7902,2,0),"PEC NON ESISTENTE")</f>
        <v>protocollo</v>
      </c>
      <c r="C6413" s="3" t="s">
        <v>8234</v>
      </c>
      <c r="D6413" s="3" t="s">
        <v>8240</v>
      </c>
      <c r="E6413" s="32">
        <v>1724</v>
      </c>
      <c r="F6413" s="1" t="str">
        <f>IF(Tabella1[[#This Row],[Popolazione]]&gt;300000,"Trovato","")</f>
        <v/>
      </c>
      <c r="G6413" s="1" t="str">
        <f>IF(AND(Tabella1[[#This Row],[Popolazione]]&gt;50000,Tabella1[[#This Row],[Popolazione]]&lt;100000),"Compreso",Tabella1[[#This Row],[Regione]])</f>
        <v>PUGLIA</v>
      </c>
    </row>
    <row r="6414" spans="1:7" x14ac:dyDescent="0.25">
      <c r="A6414" s="26" t="s">
        <v>2199</v>
      </c>
      <c r="B6414" s="4" t="str">
        <f>IFERROR(VLOOKUP(A6414,PEC!A$2:B$7902,2,0),"PEC NON ESISTENTE")</f>
        <v>protocollo</v>
      </c>
      <c r="C6414" s="3" t="s">
        <v>8234</v>
      </c>
      <c r="D6414" s="3" t="s">
        <v>8240</v>
      </c>
      <c r="E6414" s="32">
        <v>172</v>
      </c>
      <c r="F6414" s="1" t="str">
        <f>IF(Tabella1[[#This Row],[Popolazione]]&gt;300000,"Trovato","")</f>
        <v/>
      </c>
      <c r="G6414" s="1" t="str">
        <f>IF(AND(Tabella1[[#This Row],[Popolazione]]&gt;50000,Tabella1[[#This Row],[Popolazione]]&lt;100000),"Compreso",Tabella1[[#This Row],[Regione]])</f>
        <v>PUGLIA</v>
      </c>
    </row>
    <row r="6415" spans="1:7" x14ac:dyDescent="0.25">
      <c r="A6415" s="26" t="s">
        <v>2252</v>
      </c>
      <c r="B6415" s="4" t="str">
        <f>IFERROR(VLOOKUP(A6415,PEC!A$2:B$7902,2,0),"PEC NON ESISTENTE")</f>
        <v>protocollo.comune.cerignola</v>
      </c>
      <c r="C6415" s="3" t="s">
        <v>8234</v>
      </c>
      <c r="D6415" s="3" t="s">
        <v>8240</v>
      </c>
      <c r="E6415" s="32">
        <v>56653</v>
      </c>
      <c r="F6415" s="1" t="str">
        <f>IF(Tabella1[[#This Row],[Popolazione]]&gt;300000,"Trovato","")</f>
        <v/>
      </c>
      <c r="G6415" s="1" t="str">
        <f>IF(AND(Tabella1[[#This Row],[Popolazione]]&gt;50000,Tabella1[[#This Row],[Popolazione]]&lt;100000),"Compreso",Tabella1[[#This Row],[Regione]])</f>
        <v>Compreso</v>
      </c>
    </row>
    <row r="6416" spans="1:7" x14ac:dyDescent="0.25">
      <c r="A6416" s="26" t="s">
        <v>2346</v>
      </c>
      <c r="B6416" s="4" t="str">
        <f>IFERROR(VLOOKUP(A6416,PEC!A$2:B$7902,2,0),"PEC NON ESISTENTE")</f>
        <v>segreteria.chieuti</v>
      </c>
      <c r="C6416" s="3" t="s">
        <v>8234</v>
      </c>
      <c r="D6416" s="3" t="s">
        <v>8240</v>
      </c>
      <c r="E6416" s="32">
        <v>1772</v>
      </c>
      <c r="F6416" s="1" t="str">
        <f>IF(Tabella1[[#This Row],[Popolazione]]&gt;300000,"Trovato","")</f>
        <v/>
      </c>
      <c r="G6416" s="1" t="str">
        <f>IF(AND(Tabella1[[#This Row],[Popolazione]]&gt;50000,Tabella1[[#This Row],[Popolazione]]&lt;100000),"Compreso",Tabella1[[#This Row],[Regione]])</f>
        <v>PUGLIA</v>
      </c>
    </row>
    <row r="6417" spans="1:7" x14ac:dyDescent="0.25">
      <c r="A6417" s="26" t="s">
        <v>2784</v>
      </c>
      <c r="B6417" s="4" t="str">
        <f>IFERROR(VLOOKUP(A6417,PEC!A$2:B$7902,2,0),"PEC NON ESISTENTE")</f>
        <v>protocollo.comune.deliceto</v>
      </c>
      <c r="C6417" s="3" t="s">
        <v>8234</v>
      </c>
      <c r="D6417" s="3" t="s">
        <v>8240</v>
      </c>
      <c r="E6417" s="32">
        <v>3919</v>
      </c>
      <c r="F6417" s="1" t="str">
        <f>IF(Tabella1[[#This Row],[Popolazione]]&gt;300000,"Trovato","")</f>
        <v/>
      </c>
      <c r="G6417" s="1" t="str">
        <f>IF(AND(Tabella1[[#This Row],[Popolazione]]&gt;50000,Tabella1[[#This Row],[Popolazione]]&lt;100000),"Compreso",Tabella1[[#This Row],[Regione]])</f>
        <v>PUGLIA</v>
      </c>
    </row>
    <row r="6418" spans="1:7" x14ac:dyDescent="0.25">
      <c r="A6418" s="26" t="s">
        <v>2912</v>
      </c>
      <c r="B6418" s="4" t="str">
        <f>IFERROR(VLOOKUP(A6418,PEC!A$2:B$7902,2,0),"PEC NON ESISTENTE")</f>
        <v>comune</v>
      </c>
      <c r="C6418" s="3" t="s">
        <v>8234</v>
      </c>
      <c r="D6418" s="3" t="s">
        <v>8240</v>
      </c>
      <c r="E6418" s="32">
        <v>644</v>
      </c>
      <c r="F6418" s="1" t="str">
        <f>IF(Tabella1[[#This Row],[Popolazione]]&gt;300000,"Trovato","")</f>
        <v/>
      </c>
      <c r="G6418" s="1" t="str">
        <f>IF(AND(Tabella1[[#This Row],[Popolazione]]&gt;50000,Tabella1[[#This Row],[Popolazione]]&lt;100000),"Compreso",Tabella1[[#This Row],[Regione]])</f>
        <v>PUGLIA</v>
      </c>
    </row>
    <row r="6419" spans="1:7" x14ac:dyDescent="0.25">
      <c r="A6419" s="26" t="s">
        <v>3036</v>
      </c>
      <c r="B6419" s="4" t="str">
        <f>IFERROR(VLOOKUP(A6419,PEC!A$2:B$7902,2,0),"PEC NON ESISTENTE")</f>
        <v>protocollo.generale</v>
      </c>
      <c r="C6419" s="3" t="s">
        <v>8234</v>
      </c>
      <c r="D6419" s="3" t="s">
        <v>8240</v>
      </c>
      <c r="E6419" s="32">
        <v>147036</v>
      </c>
      <c r="F6419" s="1" t="str">
        <f>IF(Tabella1[[#This Row],[Popolazione]]&gt;300000,"Trovato","")</f>
        <v/>
      </c>
      <c r="G6419" s="1" t="str">
        <f>IF(AND(Tabella1[[#This Row],[Popolazione]]&gt;50000,Tabella1[[#This Row],[Popolazione]]&lt;100000),"Compreso",Tabella1[[#This Row],[Regione]])</f>
        <v>PUGLIA</v>
      </c>
    </row>
    <row r="6420" spans="1:7" x14ac:dyDescent="0.25">
      <c r="A6420" s="26" t="s">
        <v>3547</v>
      </c>
      <c r="B6420" s="4" t="str">
        <f>IFERROR(VLOOKUP(A6420,PEC!A$2:B$7902,2,0),"PEC NON ESISTENTE")</f>
        <v>protocollo</v>
      </c>
      <c r="C6420" s="3" t="s">
        <v>8234</v>
      </c>
      <c r="D6420" s="3" t="s">
        <v>8240</v>
      </c>
      <c r="E6420" s="32">
        <v>4316</v>
      </c>
      <c r="F6420" s="1" t="str">
        <f>IF(Tabella1[[#This Row],[Popolazione]]&gt;300000,"Trovato","")</f>
        <v/>
      </c>
      <c r="G6420" s="1" t="str">
        <f>IF(AND(Tabella1[[#This Row],[Popolazione]]&gt;50000,Tabella1[[#This Row],[Popolazione]]&lt;100000),"Compreso",Tabella1[[#This Row],[Regione]])</f>
        <v>PUGLIA</v>
      </c>
    </row>
    <row r="6421" spans="1:7" x14ac:dyDescent="0.25">
      <c r="A6421" s="26" t="s">
        <v>3568</v>
      </c>
      <c r="B6421" s="4" t="str">
        <f>IFERROR(VLOOKUP(A6421,PEC!A$2:B$7902,2,0),"PEC NON ESISTENTE")</f>
        <v>anagrafetremiti</v>
      </c>
      <c r="C6421" s="3" t="s">
        <v>8234</v>
      </c>
      <c r="D6421" s="3" t="s">
        <v>8240</v>
      </c>
      <c r="E6421" s="32">
        <v>455</v>
      </c>
      <c r="F6421" s="1" t="str">
        <f>IF(Tabella1[[#This Row],[Popolazione]]&gt;300000,"Trovato","")</f>
        <v/>
      </c>
      <c r="G6421" s="1" t="str">
        <f>IF(AND(Tabella1[[#This Row],[Popolazione]]&gt;50000,Tabella1[[#This Row],[Popolazione]]&lt;100000),"Compreso",Tabella1[[#This Row],[Regione]])</f>
        <v>PUGLIA</v>
      </c>
    </row>
    <row r="6422" spans="1:7" x14ac:dyDescent="0.25">
      <c r="A6422" s="26" t="s">
        <v>3717</v>
      </c>
      <c r="B6422" s="4" t="str">
        <f>IFERROR(VLOOKUP(A6422,PEC!A$2:B$7902,2,0),"PEC NON ESISTENTE")</f>
        <v>comunelesina</v>
      </c>
      <c r="C6422" s="3" t="s">
        <v>8234</v>
      </c>
      <c r="D6422" s="3" t="s">
        <v>8240</v>
      </c>
      <c r="E6422" s="32">
        <v>6319</v>
      </c>
      <c r="F6422" s="1" t="str">
        <f>IF(Tabella1[[#This Row],[Popolazione]]&gt;300000,"Trovato","")</f>
        <v/>
      </c>
      <c r="G6422" s="1" t="str">
        <f>IF(AND(Tabella1[[#This Row],[Popolazione]]&gt;50000,Tabella1[[#This Row],[Popolazione]]&lt;100000),"Compreso",Tabella1[[#This Row],[Regione]])</f>
        <v>PUGLIA</v>
      </c>
    </row>
    <row r="6423" spans="1:7" x14ac:dyDescent="0.25">
      <c r="A6423" s="26" t="s">
        <v>3834</v>
      </c>
      <c r="B6423" s="4" t="str">
        <f>IFERROR(VLOOKUP(A6423,PEC!A$2:B$7902,2,0),"PEC NON ESISTENTE")</f>
        <v>comune.lucera</v>
      </c>
      <c r="C6423" s="3" t="s">
        <v>8234</v>
      </c>
      <c r="D6423" s="3" t="s">
        <v>8240</v>
      </c>
      <c r="E6423" s="32">
        <v>34333</v>
      </c>
      <c r="F6423" s="1" t="str">
        <f>IF(Tabella1[[#This Row],[Popolazione]]&gt;300000,"Trovato","")</f>
        <v/>
      </c>
      <c r="G6423" s="1" t="str">
        <f>IF(AND(Tabella1[[#This Row],[Popolazione]]&gt;50000,Tabella1[[#This Row],[Popolazione]]&lt;100000),"Compreso",Tabella1[[#This Row],[Regione]])</f>
        <v>PUGLIA</v>
      </c>
    </row>
    <row r="6424" spans="1:7" x14ac:dyDescent="0.25">
      <c r="A6424" s="26" t="s">
        <v>3955</v>
      </c>
      <c r="B6424" s="4" t="str">
        <f>IFERROR(VLOOKUP(A6424,PEC!A$2:B$7902,2,0),"PEC NON ESISTENTE")</f>
        <v>elettorale</v>
      </c>
      <c r="C6424" s="3" t="s">
        <v>8234</v>
      </c>
      <c r="D6424" s="3" t="s">
        <v>8240</v>
      </c>
      <c r="E6424" s="32">
        <v>56257</v>
      </c>
      <c r="F6424" s="1" t="str">
        <f>IF(Tabella1[[#This Row],[Popolazione]]&gt;300000,"Trovato","")</f>
        <v/>
      </c>
      <c r="G6424" s="1" t="str">
        <f>IF(AND(Tabella1[[#This Row],[Popolazione]]&gt;50000,Tabella1[[#This Row],[Popolazione]]&lt;100000),"Compreso",Tabella1[[#This Row],[Regione]])</f>
        <v>Compreso</v>
      </c>
    </row>
    <row r="6425" spans="1:7" x14ac:dyDescent="0.25">
      <c r="A6425" s="26" t="s">
        <v>4086</v>
      </c>
      <c r="B6425" s="4" t="str">
        <f>IFERROR(VLOOKUP(A6425,PEC!A$2:B$7902,2,0),"PEC NON ESISTENTE")</f>
        <v>comunemattinata</v>
      </c>
      <c r="C6425" s="3" t="s">
        <v>8234</v>
      </c>
      <c r="D6425" s="3" t="s">
        <v>8240</v>
      </c>
      <c r="E6425" s="32">
        <v>6360</v>
      </c>
      <c r="F6425" s="1" t="str">
        <f>IF(Tabella1[[#This Row],[Popolazione]]&gt;300000,"Trovato","")</f>
        <v/>
      </c>
      <c r="G6425" s="1" t="str">
        <f>IF(AND(Tabella1[[#This Row],[Popolazione]]&gt;50000,Tabella1[[#This Row],[Popolazione]]&lt;100000),"Compreso",Tabella1[[#This Row],[Regione]])</f>
        <v>PUGLIA</v>
      </c>
    </row>
    <row r="6426" spans="1:7" x14ac:dyDescent="0.25">
      <c r="A6426" s="26" t="s">
        <v>4461</v>
      </c>
      <c r="B6426" s="4" t="str">
        <f>IFERROR(VLOOKUP(A6426,PEC!A$2:B$7902,2,0),"PEC NON ESISTENTE")</f>
        <v>comune.monteleonedipuglia.fg</v>
      </c>
      <c r="C6426" s="3" t="s">
        <v>8234</v>
      </c>
      <c r="D6426" s="3" t="s">
        <v>8240</v>
      </c>
      <c r="E6426" s="32">
        <v>1067</v>
      </c>
      <c r="F6426" s="1" t="str">
        <f>IF(Tabella1[[#This Row],[Popolazione]]&gt;300000,"Trovato","")</f>
        <v/>
      </c>
      <c r="G6426" s="1" t="str">
        <f>IF(AND(Tabella1[[#This Row],[Popolazione]]&gt;50000,Tabella1[[#This Row],[Popolazione]]&lt;100000),"Compreso",Tabella1[[#This Row],[Regione]])</f>
        <v>PUGLIA</v>
      </c>
    </row>
    <row r="6427" spans="1:7" x14ac:dyDescent="0.25">
      <c r="A6427" s="26" t="s">
        <v>4382</v>
      </c>
      <c r="B6427" s="4" t="str">
        <f>IFERROR(VLOOKUP(A6427,PEC!A$2:B$7902,2,0),"PEC NON ESISTENTE")</f>
        <v>protocollo</v>
      </c>
      <c r="C6427" s="3" t="s">
        <v>8234</v>
      </c>
      <c r="D6427" s="3" t="s">
        <v>8240</v>
      </c>
      <c r="E6427" s="32">
        <v>13098</v>
      </c>
      <c r="F6427" s="1" t="str">
        <f>IF(Tabella1[[#This Row],[Popolazione]]&gt;300000,"Trovato","")</f>
        <v/>
      </c>
      <c r="G6427" s="1" t="str">
        <f>IF(AND(Tabella1[[#This Row],[Popolazione]]&gt;50000,Tabella1[[#This Row],[Popolazione]]&lt;100000),"Compreso",Tabella1[[#This Row],[Regione]])</f>
        <v>PUGLIA</v>
      </c>
    </row>
    <row r="6428" spans="1:7" x14ac:dyDescent="0.25">
      <c r="A6428" s="26" t="s">
        <v>4622</v>
      </c>
      <c r="B6428" s="4" t="str">
        <f>IFERROR(VLOOKUP(A6428,PEC!A$2:B$7902,2,0),"PEC NON ESISTENTE")</f>
        <v>protocollo</v>
      </c>
      <c r="C6428" s="3" t="s">
        <v>8234</v>
      </c>
      <c r="D6428" s="3" t="s">
        <v>8240</v>
      </c>
      <c r="E6428" s="32">
        <v>768</v>
      </c>
      <c r="F6428" s="1" t="str">
        <f>IF(Tabella1[[#This Row],[Popolazione]]&gt;300000,"Trovato","")</f>
        <v/>
      </c>
      <c r="G6428" s="1" t="str">
        <f>IF(AND(Tabella1[[#This Row],[Popolazione]]&gt;50000,Tabella1[[#This Row],[Popolazione]]&lt;100000),"Compreso",Tabella1[[#This Row],[Regione]])</f>
        <v>PUGLIA</v>
      </c>
    </row>
    <row r="6429" spans="1:7" x14ac:dyDescent="0.25">
      <c r="A6429" s="26" t="s">
        <v>4879</v>
      </c>
      <c r="B6429" s="4" t="str">
        <f>IFERROR(VLOOKUP(A6429,PEC!A$2:B$7902,2,0),"PEC NON ESISTENTE")</f>
        <v>comune</v>
      </c>
      <c r="C6429" s="3" t="s">
        <v>8234</v>
      </c>
      <c r="D6429" s="3" t="s">
        <v>8240</v>
      </c>
      <c r="E6429" s="32">
        <v>2914</v>
      </c>
      <c r="F6429" s="1" t="str">
        <f>IF(Tabella1[[#This Row],[Popolazione]]&gt;300000,"Trovato","")</f>
        <v/>
      </c>
      <c r="G6429" s="1" t="str">
        <f>IF(AND(Tabella1[[#This Row],[Popolazione]]&gt;50000,Tabella1[[#This Row],[Popolazione]]&lt;100000),"Compreso",Tabella1[[#This Row],[Regione]])</f>
        <v>PUGLIA</v>
      </c>
    </row>
    <row r="6430" spans="1:7" x14ac:dyDescent="0.25">
      <c r="A6430" s="26" t="s">
        <v>4883</v>
      </c>
      <c r="B6430" s="4" t="str">
        <f>IFERROR(VLOOKUP(A6430,PEC!A$2:B$7902,2,0),"PEC NON ESISTENTE")</f>
        <v>demografico.ortanova</v>
      </c>
      <c r="C6430" s="3" t="s">
        <v>8234</v>
      </c>
      <c r="D6430" s="3" t="s">
        <v>8240</v>
      </c>
      <c r="E6430" s="32">
        <v>16999</v>
      </c>
      <c r="F6430" s="1" t="str">
        <f>IF(Tabella1[[#This Row],[Popolazione]]&gt;300000,"Trovato","")</f>
        <v/>
      </c>
      <c r="G6430" s="1" t="str">
        <f>IF(AND(Tabella1[[#This Row],[Popolazione]]&gt;50000,Tabella1[[#This Row],[Popolazione]]&lt;100000),"Compreso",Tabella1[[#This Row],[Regione]])</f>
        <v>PUGLIA</v>
      </c>
    </row>
    <row r="6431" spans="1:7" x14ac:dyDescent="0.25">
      <c r="A6431" s="26" t="s">
        <v>5031</v>
      </c>
      <c r="B6431" s="4" t="str">
        <f>IFERROR(VLOOKUP(A6431,PEC!A$2:B$7902,2,0),"PEC NON ESISTENTE")</f>
        <v>demografici</v>
      </c>
      <c r="C6431" s="3" t="s">
        <v>8234</v>
      </c>
      <c r="D6431" s="3" t="s">
        <v>8240</v>
      </c>
      <c r="E6431" s="32">
        <v>858</v>
      </c>
      <c r="F6431" s="1" t="str">
        <f>IF(Tabella1[[#This Row],[Popolazione]]&gt;300000,"Trovato","")</f>
        <v/>
      </c>
      <c r="G6431" s="1" t="str">
        <f>IF(AND(Tabella1[[#This Row],[Popolazione]]&gt;50000,Tabella1[[#This Row],[Popolazione]]&lt;100000),"Compreso",Tabella1[[#This Row],[Regione]])</f>
        <v>PUGLIA</v>
      </c>
    </row>
    <row r="6432" spans="1:7" x14ac:dyDescent="0.25">
      <c r="A6432" s="26" t="s">
        <v>5150</v>
      </c>
      <c r="B6432" s="4" t="str">
        <f>IFERROR(VLOOKUP(A6432,PEC!A$2:B$7902,2,0),"PEC NON ESISTENTE")</f>
        <v>protocollo.comunepeschici</v>
      </c>
      <c r="C6432" s="3" t="s">
        <v>8234</v>
      </c>
      <c r="D6432" s="3" t="s">
        <v>8240</v>
      </c>
      <c r="E6432" s="32">
        <v>4197</v>
      </c>
      <c r="F6432" s="1" t="str">
        <f>IF(Tabella1[[#This Row],[Popolazione]]&gt;300000,"Trovato","")</f>
        <v/>
      </c>
      <c r="G6432" s="1" t="str">
        <f>IF(AND(Tabella1[[#This Row],[Popolazione]]&gt;50000,Tabella1[[#This Row],[Popolazione]]&lt;100000),"Compreso",Tabella1[[#This Row],[Regione]])</f>
        <v>PUGLIA</v>
      </c>
    </row>
    <row r="6433" spans="1:7" x14ac:dyDescent="0.25">
      <c r="A6433" s="26" t="s">
        <v>5247</v>
      </c>
      <c r="B6433" s="4" t="str">
        <f>IFERROR(VLOOKUP(A6433,PEC!A$2:B$7902,2,0),"PEC NON ESISTENTE")</f>
        <v>protocollo</v>
      </c>
      <c r="C6433" s="3" t="s">
        <v>8234</v>
      </c>
      <c r="D6433" s="3" t="s">
        <v>8240</v>
      </c>
      <c r="E6433" s="32">
        <v>2745</v>
      </c>
      <c r="F6433" s="1" t="str">
        <f>IF(Tabella1[[#This Row],[Popolazione]]&gt;300000,"Trovato","")</f>
        <v/>
      </c>
      <c r="G6433" s="1" t="str">
        <f>IF(AND(Tabella1[[#This Row],[Popolazione]]&gt;50000,Tabella1[[#This Row],[Popolazione]]&lt;100000),"Compreso",Tabella1[[#This Row],[Regione]])</f>
        <v>PUGLIA</v>
      </c>
    </row>
    <row r="6434" spans="1:7" x14ac:dyDescent="0.25">
      <c r="A6434" s="26" t="s">
        <v>5345</v>
      </c>
      <c r="B6434" s="4" t="str">
        <f>IFERROR(VLOOKUP(A6434,PEC!A$2:B$7902,2,0),"PEC NON ESISTENTE")</f>
        <v>segreteria.poggioimperiale</v>
      </c>
      <c r="C6434" s="3" t="s">
        <v>8234</v>
      </c>
      <c r="D6434" s="3" t="s">
        <v>8240</v>
      </c>
      <c r="E6434" s="32">
        <v>2819</v>
      </c>
      <c r="F6434" s="1" t="str">
        <f>IF(Tabella1[[#This Row],[Popolazione]]&gt;300000,"Trovato","")</f>
        <v/>
      </c>
      <c r="G6434" s="1" t="str">
        <f>IF(AND(Tabella1[[#This Row],[Popolazione]]&gt;50000,Tabella1[[#This Row],[Popolazione]]&lt;100000),"Compreso",Tabella1[[#This Row],[Regione]])</f>
        <v>PUGLIA</v>
      </c>
    </row>
    <row r="6435" spans="1:7" x14ac:dyDescent="0.25">
      <c r="A6435" s="26" t="s">
        <v>5739</v>
      </c>
      <c r="B6435" s="4" t="str">
        <f>IFERROR(VLOOKUP(A6435,PEC!A$2:B$7902,2,0),"PEC NON ESISTENTE")</f>
        <v>comune.rignanogarganico.fg</v>
      </c>
      <c r="C6435" s="3" t="s">
        <v>8234</v>
      </c>
      <c r="D6435" s="3" t="s">
        <v>8240</v>
      </c>
      <c r="E6435" s="32">
        <v>2200</v>
      </c>
      <c r="F6435" s="1" t="str">
        <f>IF(Tabella1[[#This Row],[Popolazione]]&gt;300000,"Trovato","")</f>
        <v/>
      </c>
      <c r="G6435" s="1" t="str">
        <f>IF(AND(Tabella1[[#This Row],[Popolazione]]&gt;50000,Tabella1[[#This Row],[Popolazione]]&lt;100000),"Compreso",Tabella1[[#This Row],[Regione]])</f>
        <v>PUGLIA</v>
      </c>
    </row>
    <row r="6436" spans="1:7" x14ac:dyDescent="0.25">
      <c r="A6436" s="26" t="s">
        <v>5881</v>
      </c>
      <c r="B6436" s="4" t="str">
        <f>IFERROR(VLOOKUP(A6436,PEC!A$2:B$7902,2,0),"PEC NON ESISTENTE")</f>
        <v>protocollocomune.rocchettasantantonio.fg</v>
      </c>
      <c r="C6436" s="3" t="s">
        <v>8234</v>
      </c>
      <c r="D6436" s="3" t="s">
        <v>8240</v>
      </c>
      <c r="E6436" s="32">
        <v>1954</v>
      </c>
      <c r="F6436" s="1" t="str">
        <f>IF(Tabella1[[#This Row],[Popolazione]]&gt;300000,"Trovato","")</f>
        <v/>
      </c>
      <c r="G6436" s="1" t="str">
        <f>IF(AND(Tabella1[[#This Row],[Popolazione]]&gt;50000,Tabella1[[#This Row],[Popolazione]]&lt;100000),"Compreso",Tabella1[[#This Row],[Regione]])</f>
        <v>PUGLIA</v>
      </c>
    </row>
    <row r="6437" spans="1:7" x14ac:dyDescent="0.25">
      <c r="A6437" s="26" t="s">
        <v>5890</v>
      </c>
      <c r="B6437" s="4" t="str">
        <f>IFERROR(VLOOKUP(A6437,PEC!A$2:B$7902,2,0),"PEC NON ESISTENTE")</f>
        <v>protocollo</v>
      </c>
      <c r="C6437" s="3" t="s">
        <v>8234</v>
      </c>
      <c r="D6437" s="3" t="s">
        <v>8240</v>
      </c>
      <c r="E6437" s="32">
        <v>3663</v>
      </c>
      <c r="F6437" s="1" t="str">
        <f>IF(Tabella1[[#This Row],[Popolazione]]&gt;300000,"Trovato","")</f>
        <v/>
      </c>
      <c r="G6437" s="1" t="str">
        <f>IF(AND(Tabella1[[#This Row],[Popolazione]]&gt;50000,Tabella1[[#This Row],[Popolazione]]&lt;100000),"Compreso",Tabella1[[#This Row],[Regione]])</f>
        <v>PUGLIA</v>
      </c>
    </row>
    <row r="6438" spans="1:7" x14ac:dyDescent="0.25">
      <c r="A6438" s="26" t="s">
        <v>5952</v>
      </c>
      <c r="B6438" s="4" t="str">
        <f>IFERROR(VLOOKUP(A6438,PEC!A$2:B$7902,2,0),"PEC NON ESISTENTE")</f>
        <v>ufficioanagrafe</v>
      </c>
      <c r="C6438" s="3" t="s">
        <v>8234</v>
      </c>
      <c r="D6438" s="3" t="s">
        <v>8240</v>
      </c>
      <c r="E6438" s="32">
        <v>1149</v>
      </c>
      <c r="F6438" s="1" t="str">
        <f>IF(Tabella1[[#This Row],[Popolazione]]&gt;300000,"Trovato","")</f>
        <v/>
      </c>
      <c r="G6438" s="1" t="str">
        <f>IF(AND(Tabella1[[#This Row],[Popolazione]]&gt;50000,Tabella1[[#This Row],[Popolazione]]&lt;100000),"Compreso",Tabella1[[#This Row],[Regione]])</f>
        <v>PUGLIA</v>
      </c>
    </row>
    <row r="6439" spans="1:7" x14ac:dyDescent="0.25">
      <c r="A6439" s="26" t="s">
        <v>6207</v>
      </c>
      <c r="B6439" s="4" t="str">
        <f>IFERROR(VLOOKUP(A6439,PEC!A$2:B$7902,2,0),"PEC NON ESISTENTE")</f>
        <v>comune.sangiovannirotondo.protocollo</v>
      </c>
      <c r="C6439" s="3" t="s">
        <v>8234</v>
      </c>
      <c r="D6439" s="3" t="s">
        <v>8240</v>
      </c>
      <c r="E6439" s="32">
        <v>27329</v>
      </c>
      <c r="F6439" s="1" t="str">
        <f>IF(Tabella1[[#This Row],[Popolazione]]&gt;300000,"Trovato","")</f>
        <v/>
      </c>
      <c r="G6439" s="1" t="str">
        <f>IF(AND(Tabella1[[#This Row],[Popolazione]]&gt;50000,Tabella1[[#This Row],[Popolazione]]&lt;100000),"Compreso",Tabella1[[#This Row],[Regione]])</f>
        <v>PUGLIA</v>
      </c>
    </row>
    <row r="6440" spans="1:7" x14ac:dyDescent="0.25">
      <c r="A6440" s="26" t="s">
        <v>6247</v>
      </c>
      <c r="B6440" s="4" t="str">
        <f>IFERROR(VLOOKUP(A6440,PEC!A$2:B$7902,2,0),"PEC NON ESISTENTE")</f>
        <v>protocollo</v>
      </c>
      <c r="C6440" s="3" t="s">
        <v>8234</v>
      </c>
      <c r="D6440" s="3" t="s">
        <v>8240</v>
      </c>
      <c r="E6440" s="32">
        <v>14218</v>
      </c>
      <c r="F6440" s="1" t="str">
        <f>IF(Tabella1[[#This Row],[Popolazione]]&gt;300000,"Trovato","")</f>
        <v/>
      </c>
      <c r="G6440" s="1" t="str">
        <f>IF(AND(Tabella1[[#This Row],[Popolazione]]&gt;50000,Tabella1[[#This Row],[Popolazione]]&lt;100000),"Compreso",Tabella1[[#This Row],[Regione]])</f>
        <v>PUGLIA</v>
      </c>
    </row>
    <row r="6441" spans="1:7" x14ac:dyDescent="0.25">
      <c r="A6441" s="26" t="s">
        <v>6248</v>
      </c>
      <c r="B6441" s="4" t="str">
        <f>IFERROR(VLOOKUP(A6441,PEC!A$2:B$7902,2,0),"PEC NON ESISTENTE")</f>
        <v>comune</v>
      </c>
      <c r="C6441" s="3" t="s">
        <v>8234</v>
      </c>
      <c r="D6441" s="3" t="s">
        <v>8240</v>
      </c>
      <c r="E6441" s="32">
        <v>1082</v>
      </c>
      <c r="F6441" s="1" t="str">
        <f>IF(Tabella1[[#This Row],[Popolazione]]&gt;300000,"Trovato","")</f>
        <v/>
      </c>
      <c r="G6441" s="1" t="str">
        <f>IF(AND(Tabella1[[#This Row],[Popolazione]]&gt;50000,Tabella1[[#This Row],[Popolazione]]&lt;100000),"Compreso",Tabella1[[#This Row],[Regione]])</f>
        <v>PUGLIA</v>
      </c>
    </row>
    <row r="6442" spans="1:7" x14ac:dyDescent="0.25">
      <c r="A6442" s="26" t="s">
        <v>6290</v>
      </c>
      <c r="B6442" s="4" t="str">
        <f>IFERROR(VLOOKUP(A6442,PEC!A$2:B$7902,2,0),"PEC NON ESISTENTE")</f>
        <v>protocollo.sannicandrog</v>
      </c>
      <c r="C6442" s="3" t="s">
        <v>8234</v>
      </c>
      <c r="D6442" s="3" t="s">
        <v>8240</v>
      </c>
      <c r="E6442" s="32">
        <v>15927</v>
      </c>
      <c r="F6442" s="1" t="str">
        <f>IF(Tabella1[[#This Row],[Popolazione]]&gt;300000,"Trovato","")</f>
        <v/>
      </c>
      <c r="G6442" s="1" t="str">
        <f>IF(AND(Tabella1[[#This Row],[Popolazione]]&gt;50000,Tabella1[[#This Row],[Popolazione]]&lt;100000),"Compreso",Tabella1[[#This Row],[Regione]])</f>
        <v>PUGLIA</v>
      </c>
    </row>
    <row r="6443" spans="1:7" x14ac:dyDescent="0.25">
      <c r="A6443" s="26" t="s">
        <v>6303</v>
      </c>
      <c r="B6443" s="4" t="str">
        <f>IFERROR(VLOOKUP(A6443,PEC!A$2:B$7902,2,0),"PEC NON ESISTENTE")</f>
        <v>sindaco</v>
      </c>
      <c r="C6443" s="3" t="s">
        <v>8234</v>
      </c>
      <c r="D6443" s="3" t="s">
        <v>8240</v>
      </c>
      <c r="E6443" s="32">
        <v>5935</v>
      </c>
      <c r="F6443" s="1" t="str">
        <f>IF(Tabella1[[#This Row],[Popolazione]]&gt;300000,"Trovato","")</f>
        <v/>
      </c>
      <c r="G6443" s="1" t="str">
        <f>IF(AND(Tabella1[[#This Row],[Popolazione]]&gt;50000,Tabella1[[#This Row],[Popolazione]]&lt;100000),"Compreso",Tabella1[[#This Row],[Regione]])</f>
        <v>PUGLIA</v>
      </c>
    </row>
    <row r="6444" spans="1:7" x14ac:dyDescent="0.25">
      <c r="A6444" s="26" t="s">
        <v>6356</v>
      </c>
      <c r="B6444" s="4" t="str">
        <f>IFERROR(VLOOKUP(A6444,PEC!A$2:B$7902,2,0),"PEC NON ESISTENTE")</f>
        <v>protocollo</v>
      </c>
      <c r="C6444" s="3" t="s">
        <v>8234</v>
      </c>
      <c r="D6444" s="3" t="s">
        <v>8240</v>
      </c>
      <c r="E6444" s="32">
        <v>54906</v>
      </c>
      <c r="F6444" s="1" t="str">
        <f>IF(Tabella1[[#This Row],[Popolazione]]&gt;300000,"Trovato","")</f>
        <v/>
      </c>
      <c r="G6444" s="1" t="str">
        <f>IF(AND(Tabella1[[#This Row],[Popolazione]]&gt;50000,Tabella1[[#This Row],[Popolazione]]&lt;100000),"Compreso",Tabella1[[#This Row],[Regione]])</f>
        <v>Compreso</v>
      </c>
    </row>
    <row r="6445" spans="1:7" x14ac:dyDescent="0.25">
      <c r="A6445" s="26" t="s">
        <v>6407</v>
      </c>
      <c r="B6445" s="4" t="str">
        <f>IFERROR(VLOOKUP(A6445,PEC!A$2:B$7902,2,0),"PEC NON ESISTENTE")</f>
        <v>comune.santagatadipuglia.fg</v>
      </c>
      <c r="C6445" s="3" t="s">
        <v>8234</v>
      </c>
      <c r="D6445" s="3" t="s">
        <v>8240</v>
      </c>
      <c r="E6445" s="32">
        <v>2096</v>
      </c>
      <c r="F6445" s="1" t="str">
        <f>IF(Tabella1[[#This Row],[Popolazione]]&gt;300000,"Trovato","")</f>
        <v/>
      </c>
      <c r="G6445" s="1" t="str">
        <f>IF(AND(Tabella1[[#This Row],[Popolazione]]&gt;50000,Tabella1[[#This Row],[Popolazione]]&lt;100000),"Compreso",Tabella1[[#This Row],[Regione]])</f>
        <v>PUGLIA</v>
      </c>
    </row>
    <row r="6446" spans="1:7" x14ac:dyDescent="0.25">
      <c r="A6446" s="26" t="s">
        <v>6719</v>
      </c>
      <c r="B6446" s="4" t="str">
        <f>IFERROR(VLOOKUP(A6446,PEC!A$2:B$7902,2,0),"PEC NON ESISTENTE")</f>
        <v>segreteria_protocollo.serracapriola</v>
      </c>
      <c r="C6446" s="3" t="s">
        <v>8234</v>
      </c>
      <c r="D6446" s="3" t="s">
        <v>8240</v>
      </c>
      <c r="E6446" s="32">
        <v>4069</v>
      </c>
      <c r="F6446" s="1" t="str">
        <f>IF(Tabella1[[#This Row],[Popolazione]]&gt;300000,"Trovato","")</f>
        <v/>
      </c>
      <c r="G6446" s="1" t="str">
        <f>IF(AND(Tabella1[[#This Row],[Popolazione]]&gt;50000,Tabella1[[#This Row],[Popolazione]]&lt;100000),"Compreso",Tabella1[[#This Row],[Regione]])</f>
        <v>PUGLIA</v>
      </c>
    </row>
    <row r="6447" spans="1:7" x14ac:dyDescent="0.25">
      <c r="A6447" s="26" t="s">
        <v>6950</v>
      </c>
      <c r="B6447" s="4" t="str">
        <f>IFERROR(VLOOKUP(A6447,PEC!A$2:B$7902,2,0),"PEC NON ESISTENTE")</f>
        <v>protocollo</v>
      </c>
      <c r="C6447" s="3" t="s">
        <v>8234</v>
      </c>
      <c r="D6447" s="3" t="s">
        <v>8240</v>
      </c>
      <c r="E6447" s="32">
        <v>5306</v>
      </c>
      <c r="F6447" s="1" t="str">
        <f>IF(Tabella1[[#This Row],[Popolazione]]&gt;300000,"Trovato","")</f>
        <v/>
      </c>
      <c r="G6447" s="1" t="str">
        <f>IF(AND(Tabella1[[#This Row],[Popolazione]]&gt;50000,Tabella1[[#This Row],[Popolazione]]&lt;100000),"Compreso",Tabella1[[#This Row],[Regione]])</f>
        <v>PUGLIA</v>
      </c>
    </row>
    <row r="6448" spans="1:7" x14ac:dyDescent="0.25">
      <c r="A6448" s="26" t="s">
        <v>6951</v>
      </c>
      <c r="B6448" s="4" t="str">
        <f>IFERROR(VLOOKUP(A6448,PEC!A$2:B$7902,2,0),"PEC NON ESISTENTE")</f>
        <v>comunedistornarella</v>
      </c>
      <c r="C6448" s="3" t="s">
        <v>8234</v>
      </c>
      <c r="D6448" s="3" t="s">
        <v>8240</v>
      </c>
      <c r="E6448" s="32">
        <v>5022</v>
      </c>
      <c r="F6448" s="1" t="str">
        <f>IF(Tabella1[[#This Row],[Popolazione]]&gt;300000,"Trovato","")</f>
        <v/>
      </c>
      <c r="G6448" s="1" t="str">
        <f>IF(AND(Tabella1[[#This Row],[Popolazione]]&gt;50000,Tabella1[[#This Row],[Popolazione]]&lt;100000),"Compreso",Tabella1[[#This Row],[Regione]])</f>
        <v>PUGLIA</v>
      </c>
    </row>
    <row r="6449" spans="1:7" x14ac:dyDescent="0.25">
      <c r="A6449" s="26" t="s">
        <v>7191</v>
      </c>
      <c r="B6449" s="4" t="str">
        <f>IFERROR(VLOOKUP(A6449,PEC!A$2:B$7902,2,0),"PEC NON ESISTENTE")</f>
        <v>uffcom.torremaggiore</v>
      </c>
      <c r="C6449" s="3" t="s">
        <v>8234</v>
      </c>
      <c r="D6449" s="3" t="s">
        <v>8240</v>
      </c>
      <c r="E6449" s="32">
        <v>17365</v>
      </c>
      <c r="F6449" s="1" t="str">
        <f>IF(Tabella1[[#This Row],[Popolazione]]&gt;300000,"Trovato","")</f>
        <v/>
      </c>
      <c r="G6449" s="1" t="str">
        <f>IF(AND(Tabella1[[#This Row],[Popolazione]]&gt;50000,Tabella1[[#This Row],[Popolazione]]&lt;100000),"Compreso",Tabella1[[#This Row],[Regione]])</f>
        <v>PUGLIA</v>
      </c>
    </row>
    <row r="6450" spans="1:7" x14ac:dyDescent="0.25">
      <c r="A6450" s="26" t="s">
        <v>7321</v>
      </c>
      <c r="B6450" s="4" t="str">
        <f>IFERROR(VLOOKUP(A6450,PEC!A$2:B$7902,2,0),"PEC NON ESISTENTE")</f>
        <v>protocollo</v>
      </c>
      <c r="C6450" s="3" t="s">
        <v>8234</v>
      </c>
      <c r="D6450" s="3" t="s">
        <v>8240</v>
      </c>
      <c r="E6450" s="32">
        <v>7330</v>
      </c>
      <c r="F6450" s="1" t="str">
        <f>IF(Tabella1[[#This Row],[Popolazione]]&gt;300000,"Trovato","")</f>
        <v/>
      </c>
      <c r="G6450" s="1" t="str">
        <f>IF(AND(Tabella1[[#This Row],[Popolazione]]&gt;50000,Tabella1[[#This Row],[Popolazione]]&lt;100000),"Compreso",Tabella1[[#This Row],[Regione]])</f>
        <v>PUGLIA</v>
      </c>
    </row>
    <row r="6451" spans="1:7" x14ac:dyDescent="0.25">
      <c r="A6451" s="26" t="s">
        <v>7634</v>
      </c>
      <c r="B6451" s="4" t="str">
        <f>IFERROR(VLOOKUP(A6451,PEC!A$2:B$7902,2,0),"PEC NON ESISTENTE")</f>
        <v>vicodelgargano</v>
      </c>
      <c r="C6451" s="3" t="s">
        <v>8234</v>
      </c>
      <c r="D6451" s="3" t="s">
        <v>8240</v>
      </c>
      <c r="E6451" s="32">
        <v>7861</v>
      </c>
      <c r="F6451" s="1" t="str">
        <f>IF(Tabella1[[#This Row],[Popolazione]]&gt;300000,"Trovato","")</f>
        <v/>
      </c>
      <c r="G6451" s="1" t="str">
        <f>IF(AND(Tabella1[[#This Row],[Popolazione]]&gt;50000,Tabella1[[#This Row],[Popolazione]]&lt;100000),"Compreso",Tabella1[[#This Row],[Regione]])</f>
        <v>PUGLIA</v>
      </c>
    </row>
    <row r="6452" spans="1:7" x14ac:dyDescent="0.25">
      <c r="A6452" s="26" t="s">
        <v>7646</v>
      </c>
      <c r="B6452" s="4" t="str">
        <f>IFERROR(VLOOKUP(A6452,PEC!A$2:B$7902,2,0),"PEC NON ESISTENTE")</f>
        <v>segreteriagenerale.comune.vieste</v>
      </c>
      <c r="C6452" s="3" t="s">
        <v>8234</v>
      </c>
      <c r="D6452" s="3" t="s">
        <v>8240</v>
      </c>
      <c r="E6452" s="32">
        <v>13271</v>
      </c>
      <c r="F6452" s="1" t="str">
        <f>IF(Tabella1[[#This Row],[Popolazione]]&gt;300000,"Trovato","")</f>
        <v/>
      </c>
      <c r="G6452" s="1" t="str">
        <f>IF(AND(Tabella1[[#This Row],[Popolazione]]&gt;50000,Tabella1[[#This Row],[Popolazione]]&lt;100000),"Compreso",Tabella1[[#This Row],[Regione]])</f>
        <v>PUGLIA</v>
      </c>
    </row>
    <row r="6453" spans="1:7" x14ac:dyDescent="0.25">
      <c r="A6453" s="26" t="s">
        <v>7853</v>
      </c>
      <c r="B6453" s="4" t="str">
        <f>IFERROR(VLOOKUP(A6453,PEC!A$2:B$7902,2,0),"PEC NON ESISTENTE")</f>
        <v>affarigenerali</v>
      </c>
      <c r="C6453" s="3" t="s">
        <v>8234</v>
      </c>
      <c r="D6453" s="3" t="s">
        <v>8240</v>
      </c>
      <c r="E6453" s="32">
        <v>481</v>
      </c>
      <c r="F6453" s="1" t="str">
        <f>IF(Tabella1[[#This Row],[Popolazione]]&gt;300000,"Trovato","")</f>
        <v/>
      </c>
      <c r="G6453" s="1" t="str">
        <f>IF(AND(Tabella1[[#This Row],[Popolazione]]&gt;50000,Tabella1[[#This Row],[Popolazione]]&lt;100000),"Compreso",Tabella1[[#This Row],[Regione]])</f>
        <v>PUGLIA</v>
      </c>
    </row>
    <row r="6454" spans="1:7" x14ac:dyDescent="0.25">
      <c r="A6454" s="26" t="s">
        <v>7855</v>
      </c>
      <c r="B6454" s="4" t="str">
        <f>IFERROR(VLOOKUP(A6454,PEC!A$2:B$7902,2,0),"PEC NON ESISTENTE")</f>
        <v>protocollo</v>
      </c>
      <c r="C6454" s="3" t="s">
        <v>8234</v>
      </c>
      <c r="D6454" s="3" t="s">
        <v>8240</v>
      </c>
      <c r="E6454" s="32">
        <v>1781</v>
      </c>
      <c r="F6454" s="1" t="str">
        <f>IF(Tabella1[[#This Row],[Popolazione]]&gt;300000,"Trovato","")</f>
        <v/>
      </c>
      <c r="G6454" s="1" t="str">
        <f>IF(AND(Tabella1[[#This Row],[Popolazione]]&gt;50000,Tabella1[[#This Row],[Popolazione]]&lt;100000),"Compreso",Tabella1[[#This Row],[Regione]])</f>
        <v>PUGLIA</v>
      </c>
    </row>
    <row r="6455" spans="1:7" x14ac:dyDescent="0.25">
      <c r="A6455" s="26" t="s">
        <v>4855</v>
      </c>
      <c r="B6455" s="4" t="str">
        <f>IFERROR(VLOOKUP(A6455,PEC!A$2:B$7902,2,0),"PEC NON ESISTENTE")</f>
        <v>demografico</v>
      </c>
      <c r="C6455" s="3" t="s">
        <v>8234</v>
      </c>
      <c r="D6455" s="3" t="s">
        <v>8240</v>
      </c>
      <c r="E6455" s="32">
        <v>2654</v>
      </c>
      <c r="F6455" s="1" t="str">
        <f>IF(Tabella1[[#This Row],[Popolazione]]&gt;300000,"Trovato","")</f>
        <v/>
      </c>
      <c r="G6455" s="1" t="str">
        <f>IF(AND(Tabella1[[#This Row],[Popolazione]]&gt;50000,Tabella1[[#This Row],[Popolazione]]&lt;100000),"Compreso",Tabella1[[#This Row],[Regione]])</f>
        <v>PUGLIA</v>
      </c>
    </row>
    <row r="6456" spans="1:7" x14ac:dyDescent="0.25">
      <c r="A6456" s="26" t="s">
        <v>7863</v>
      </c>
      <c r="B6456" s="4" t="str">
        <f>IFERROR(VLOOKUP(A6456,PEC!A$2:B$7902,2,0),"PEC NON ESISTENTE")</f>
        <v>info.comune.zapponeta</v>
      </c>
      <c r="C6456" s="3" t="s">
        <v>8234</v>
      </c>
      <c r="D6456" s="3" t="s">
        <v>8240</v>
      </c>
      <c r="E6456" s="32">
        <v>3326</v>
      </c>
      <c r="F6456" s="1" t="str">
        <f>IF(Tabella1[[#This Row],[Popolazione]]&gt;300000,"Trovato","")</f>
        <v/>
      </c>
      <c r="G6456" s="1" t="str">
        <f>IF(AND(Tabella1[[#This Row],[Popolazione]]&gt;50000,Tabella1[[#This Row],[Popolazione]]&lt;100000),"Compreso",Tabella1[[#This Row],[Regione]])</f>
        <v>PUGLIA</v>
      </c>
    </row>
    <row r="6457" spans="1:7" x14ac:dyDescent="0.25">
      <c r="A6457" s="26" t="s">
        <v>444</v>
      </c>
      <c r="B6457" s="4" t="str">
        <f>IFERROR(VLOOKUP(A6457,PEC!A$2:B$7902,2,0),"PEC NON ESISTENTE")</f>
        <v>ufficio.protocollo</v>
      </c>
      <c r="C6457" s="3" t="s">
        <v>8234</v>
      </c>
      <c r="D6457" s="3" t="s">
        <v>8240</v>
      </c>
      <c r="E6457" s="32">
        <v>21038</v>
      </c>
      <c r="F6457" s="1" t="str">
        <f>IF(Tabella1[[#This Row],[Popolazione]]&gt;300000,"Trovato","")</f>
        <v/>
      </c>
      <c r="G6457" s="1" t="str">
        <f>IF(AND(Tabella1[[#This Row],[Popolazione]]&gt;50000,Tabella1[[#This Row],[Popolazione]]&lt;100000),"Compreso",Tabella1[[#This Row],[Regione]])</f>
        <v>PUGLIA</v>
      </c>
    </row>
    <row r="6458" spans="1:7" x14ac:dyDescent="0.25">
      <c r="A6458" s="26" t="s">
        <v>450</v>
      </c>
      <c r="B6458" s="4" t="str">
        <f>IFERROR(VLOOKUP(A6458,PEC!A$2:B$7902,2,0),"PEC NON ESISTENTE")</f>
        <v>affarigenerali.adelfia</v>
      </c>
      <c r="C6458" s="3" t="s">
        <v>8234</v>
      </c>
      <c r="D6458" s="3" t="s">
        <v>8240</v>
      </c>
      <c r="E6458" s="32">
        <v>17101</v>
      </c>
      <c r="F6458" s="1" t="str">
        <f>IF(Tabella1[[#This Row],[Popolazione]]&gt;300000,"Trovato","")</f>
        <v/>
      </c>
      <c r="G6458" s="1" t="str">
        <f>IF(AND(Tabella1[[#This Row],[Popolazione]]&gt;50000,Tabella1[[#This Row],[Popolazione]]&lt;100000),"Compreso",Tabella1[[#This Row],[Regione]])</f>
        <v>PUGLIA</v>
      </c>
    </row>
    <row r="6459" spans="1:7" x14ac:dyDescent="0.25">
      <c r="A6459" s="26" t="s">
        <v>519</v>
      </c>
      <c r="B6459" s="4" t="str">
        <f>IFERROR(VLOOKUP(A6459,PEC!A$2:B$7902,2,0),"PEC NON ESISTENTE")</f>
        <v>protocollo</v>
      </c>
      <c r="C6459" s="3" t="s">
        <v>8234</v>
      </c>
      <c r="D6459" s="3" t="s">
        <v>8240</v>
      </c>
      <c r="E6459" s="32">
        <v>10924</v>
      </c>
      <c r="F6459" s="1" t="str">
        <f>IF(Tabella1[[#This Row],[Popolazione]]&gt;300000,"Trovato","")</f>
        <v/>
      </c>
      <c r="G6459" s="1" t="str">
        <f>IF(AND(Tabella1[[#This Row],[Popolazione]]&gt;50000,Tabella1[[#This Row],[Popolazione]]&lt;100000),"Compreso",Tabella1[[#This Row],[Regione]])</f>
        <v>PUGLIA</v>
      </c>
    </row>
    <row r="6460" spans="1:7" x14ac:dyDescent="0.25">
      <c r="A6460" s="26" t="s">
        <v>581</v>
      </c>
      <c r="B6460" s="4" t="str">
        <f>IFERROR(VLOOKUP(A6460,PEC!A$2:B$7902,2,0),"PEC NON ESISTENTE")</f>
        <v>protocollo.generale</v>
      </c>
      <c r="C6460" s="3" t="s">
        <v>8234</v>
      </c>
      <c r="D6460" s="3" t="s">
        <v>8240</v>
      </c>
      <c r="E6460" s="32">
        <v>69529</v>
      </c>
      <c r="F6460" s="1" t="str">
        <f>IF(Tabella1[[#This Row],[Popolazione]]&gt;300000,"Trovato","")</f>
        <v/>
      </c>
      <c r="G6460" s="1" t="str">
        <f>IF(AND(Tabella1[[#This Row],[Popolazione]]&gt;50000,Tabella1[[#This Row],[Popolazione]]&lt;100000),"Compreso",Tabella1[[#This Row],[Regione]])</f>
        <v>Compreso</v>
      </c>
    </row>
    <row r="6461" spans="1:7" x14ac:dyDescent="0.25">
      <c r="A6461" s="26" t="s">
        <v>917</v>
      </c>
      <c r="B6461" s="4" t="str">
        <f>IFERROR(VLOOKUP(A6461,PEC!A$2:B$7902,2,0),"PEC NON ESISTENTE")</f>
        <v>archiviogenerale.comunebari</v>
      </c>
      <c r="C6461" s="3" t="s">
        <v>8234</v>
      </c>
      <c r="D6461" s="3" t="s">
        <v>8240</v>
      </c>
      <c r="E6461" s="32">
        <v>315933</v>
      </c>
      <c r="F6461" s="1" t="str">
        <f>IF(Tabella1[[#This Row],[Popolazione]]&gt;300000,"Trovato","")</f>
        <v>Trovato</v>
      </c>
      <c r="G6461" s="1" t="str">
        <f>IF(AND(Tabella1[[#This Row],[Popolazione]]&gt;50000,Tabella1[[#This Row],[Popolazione]]&lt;100000),"Compreso",Tabella1[[#This Row],[Regione]])</f>
        <v>PUGLIA</v>
      </c>
    </row>
    <row r="6462" spans="1:7" x14ac:dyDescent="0.25">
      <c r="A6462" s="26" t="s">
        <v>1069</v>
      </c>
      <c r="B6462" s="4" t="str">
        <f>IFERROR(VLOOKUP(A6462,PEC!A$2:B$7902,2,0),"PEC NON ESISTENTE")</f>
        <v>comunedibinetto</v>
      </c>
      <c r="C6462" s="3" t="s">
        <v>8234</v>
      </c>
      <c r="D6462" s="3" t="s">
        <v>8240</v>
      </c>
      <c r="E6462" s="32">
        <v>2162</v>
      </c>
      <c r="F6462" s="1" t="str">
        <f>IF(Tabella1[[#This Row],[Popolazione]]&gt;300000,"Trovato","")</f>
        <v/>
      </c>
      <c r="G6462" s="1" t="str">
        <f>IF(AND(Tabella1[[#This Row],[Popolazione]]&gt;50000,Tabella1[[#This Row],[Popolazione]]&lt;100000),"Compreso",Tabella1[[#This Row],[Regione]])</f>
        <v>PUGLIA</v>
      </c>
    </row>
    <row r="6463" spans="1:7" x14ac:dyDescent="0.25">
      <c r="A6463" s="26" t="s">
        <v>1081</v>
      </c>
      <c r="B6463" s="4" t="str">
        <f>IFERROR(VLOOKUP(A6463,PEC!A$2:B$7902,2,0),"PEC NON ESISTENTE")</f>
        <v>affarigenerali</v>
      </c>
      <c r="C6463" s="3" t="s">
        <v>8234</v>
      </c>
      <c r="D6463" s="3" t="s">
        <v>8240</v>
      </c>
      <c r="E6463" s="32">
        <v>11799</v>
      </c>
      <c r="F6463" s="1" t="str">
        <f>IF(Tabella1[[#This Row],[Popolazione]]&gt;300000,"Trovato","")</f>
        <v/>
      </c>
      <c r="G6463" s="1" t="str">
        <f>IF(AND(Tabella1[[#This Row],[Popolazione]]&gt;50000,Tabella1[[#This Row],[Popolazione]]&lt;100000),"Compreso",Tabella1[[#This Row],[Regione]])</f>
        <v>PUGLIA</v>
      </c>
    </row>
    <row r="6464" spans="1:7" x14ac:dyDescent="0.25">
      <c r="A6464" s="26" t="s">
        <v>1082</v>
      </c>
      <c r="B6464" s="4" t="str">
        <f>IFERROR(VLOOKUP(A6464,PEC!A$2:B$7902,2,0),"PEC NON ESISTENTE")</f>
        <v>protocollo.comunebitonto</v>
      </c>
      <c r="C6464" s="3" t="s">
        <v>8234</v>
      </c>
      <c r="D6464" s="3" t="s">
        <v>8240</v>
      </c>
      <c r="E6464" s="32">
        <v>56258</v>
      </c>
      <c r="F6464" s="1" t="str">
        <f>IF(Tabella1[[#This Row],[Popolazione]]&gt;300000,"Trovato","")</f>
        <v/>
      </c>
      <c r="G6464" s="1" t="str">
        <f>IF(AND(Tabella1[[#This Row],[Popolazione]]&gt;50000,Tabella1[[#This Row],[Popolazione]]&lt;100000),"Compreso",Tabella1[[#This Row],[Regione]])</f>
        <v>Compreso</v>
      </c>
    </row>
    <row r="6465" spans="1:7" x14ac:dyDescent="0.25">
      <c r="A6465" s="26" t="s">
        <v>1083</v>
      </c>
      <c r="B6465" s="4" t="str">
        <f>IFERROR(VLOOKUP(A6465,PEC!A$2:B$7902,2,0),"PEC NON ESISTENTE")</f>
        <v>demografici</v>
      </c>
      <c r="C6465" s="3" t="s">
        <v>8234</v>
      </c>
      <c r="D6465" s="3" t="s">
        <v>8240</v>
      </c>
      <c r="E6465" s="32">
        <v>10878</v>
      </c>
      <c r="F6465" s="1" t="str">
        <f>IF(Tabella1[[#This Row],[Popolazione]]&gt;300000,"Trovato","")</f>
        <v/>
      </c>
      <c r="G6465" s="1" t="str">
        <f>IF(AND(Tabella1[[#This Row],[Popolazione]]&gt;50000,Tabella1[[#This Row],[Popolazione]]&lt;100000),"Compreso",Tabella1[[#This Row],[Regione]])</f>
        <v>PUGLIA</v>
      </c>
    </row>
    <row r="6466" spans="1:7" x14ac:dyDescent="0.25">
      <c r="A6466" s="26" t="s">
        <v>1664</v>
      </c>
      <c r="B6466" s="4" t="str">
        <f>IFERROR(VLOOKUP(A6466,PEC!A$2:B$7902,2,0),"PEC NON ESISTENTE")</f>
        <v>comunecapurso</v>
      </c>
      <c r="C6466" s="3" t="s">
        <v>8234</v>
      </c>
      <c r="D6466" s="3" t="s">
        <v>8240</v>
      </c>
      <c r="E6466" s="32">
        <v>15396</v>
      </c>
      <c r="F6466" s="1" t="str">
        <f>IF(Tabella1[[#This Row],[Popolazione]]&gt;300000,"Trovato","")</f>
        <v/>
      </c>
      <c r="G6466" s="1" t="str">
        <f>IF(AND(Tabella1[[#This Row],[Popolazione]]&gt;50000,Tabella1[[#This Row],[Popolazione]]&lt;100000),"Compreso",Tabella1[[#This Row],[Regione]])</f>
        <v>PUGLIA</v>
      </c>
    </row>
    <row r="6467" spans="1:7" x14ac:dyDescent="0.25">
      <c r="A6467" s="26" t="s">
        <v>1815</v>
      </c>
      <c r="B6467" s="4" t="str">
        <f>IFERROR(VLOOKUP(A6467,PEC!A$2:B$7902,2,0),"PEC NON ESISTENTE")</f>
        <v>comune.casamassima</v>
      </c>
      <c r="C6467" s="3" t="s">
        <v>8234</v>
      </c>
      <c r="D6467" s="3" t="s">
        <v>8240</v>
      </c>
      <c r="E6467" s="32">
        <v>19246</v>
      </c>
      <c r="F6467" s="1" t="str">
        <f>IF(Tabella1[[#This Row],[Popolazione]]&gt;300000,"Trovato","")</f>
        <v/>
      </c>
      <c r="G6467" s="1" t="str">
        <f>IF(AND(Tabella1[[#This Row],[Popolazione]]&gt;50000,Tabella1[[#This Row],[Popolazione]]&lt;100000),"Compreso",Tabella1[[#This Row],[Regione]])</f>
        <v>PUGLIA</v>
      </c>
    </row>
    <row r="6468" spans="1:7" x14ac:dyDescent="0.25">
      <c r="A6468" s="26" t="s">
        <v>1870</v>
      </c>
      <c r="B6468" s="4" t="str">
        <f>IFERROR(VLOOKUP(A6468,PEC!A$2:B$7902,2,0),"PEC NON ESISTENTE")</f>
        <v>comunecassanodellemurge.ba</v>
      </c>
      <c r="C6468" s="3" t="s">
        <v>8234</v>
      </c>
      <c r="D6468" s="3" t="s">
        <v>8240</v>
      </c>
      <c r="E6468" s="32">
        <v>14270</v>
      </c>
      <c r="F6468" s="1" t="str">
        <f>IF(Tabella1[[#This Row],[Popolazione]]&gt;300000,"Trovato","")</f>
        <v/>
      </c>
      <c r="G6468" s="1" t="str">
        <f>IF(AND(Tabella1[[#This Row],[Popolazione]]&gt;50000,Tabella1[[#This Row],[Popolazione]]&lt;100000),"Compreso",Tabella1[[#This Row],[Regione]])</f>
        <v>PUGLIA</v>
      </c>
    </row>
    <row r="6469" spans="1:7" x14ac:dyDescent="0.25">
      <c r="A6469" s="26" t="s">
        <v>1985</v>
      </c>
      <c r="B6469" s="4" t="str">
        <f>IFERROR(VLOOKUP(A6469,PEC!A$2:B$7902,2,0),"PEC NON ESISTENTE")</f>
        <v>elettorale</v>
      </c>
      <c r="C6469" s="3" t="s">
        <v>8234</v>
      </c>
      <c r="D6469" s="3" t="s">
        <v>8240</v>
      </c>
      <c r="E6469" s="32">
        <v>19340</v>
      </c>
      <c r="F6469" s="1" t="str">
        <f>IF(Tabella1[[#This Row],[Popolazione]]&gt;300000,"Trovato","")</f>
        <v/>
      </c>
      <c r="G6469" s="1" t="str">
        <f>IF(AND(Tabella1[[#This Row],[Popolazione]]&gt;50000,Tabella1[[#This Row],[Popolazione]]&lt;100000),"Compreso",Tabella1[[#This Row],[Regione]])</f>
        <v>PUGLIA</v>
      </c>
    </row>
    <row r="6470" spans="1:7" x14ac:dyDescent="0.25">
      <c r="A6470" s="26" t="s">
        <v>2194</v>
      </c>
      <c r="B6470" s="4" t="str">
        <f>IFERROR(VLOOKUP(A6470,PEC!A$2:B$7902,2,0),"PEC NON ESISTENTE")</f>
        <v>demografici.comune.cellamare.ba</v>
      </c>
      <c r="C6470" s="3" t="s">
        <v>8234</v>
      </c>
      <c r="D6470" s="3" t="s">
        <v>8240</v>
      </c>
      <c r="E6470" s="32">
        <v>5491</v>
      </c>
      <c r="F6470" s="1" t="str">
        <f>IF(Tabella1[[#This Row],[Popolazione]]&gt;300000,"Trovato","")</f>
        <v/>
      </c>
      <c r="G6470" s="1" t="str">
        <f>IF(AND(Tabella1[[#This Row],[Popolazione]]&gt;50000,Tabella1[[#This Row],[Popolazione]]&lt;100000),"Compreso",Tabella1[[#This Row],[Regione]])</f>
        <v>PUGLIA</v>
      </c>
    </row>
    <row r="6471" spans="1:7" x14ac:dyDescent="0.25">
      <c r="A6471" s="26" t="s">
        <v>2588</v>
      </c>
      <c r="B6471" s="4" t="str">
        <f>IFERROR(VLOOKUP(A6471,PEC!A$2:B$7902,2,0),"PEC NON ESISTENTE")</f>
        <v>protocollogenerale.comune.conversano.ba</v>
      </c>
      <c r="C6471" s="3" t="s">
        <v>8234</v>
      </c>
      <c r="D6471" s="3" t="s">
        <v>8240</v>
      </c>
      <c r="E6471" s="32">
        <v>25683</v>
      </c>
      <c r="F6471" s="1" t="str">
        <f>IF(Tabella1[[#This Row],[Popolazione]]&gt;300000,"Trovato","")</f>
        <v/>
      </c>
      <c r="G6471" s="1" t="str">
        <f>IF(AND(Tabella1[[#This Row],[Popolazione]]&gt;50000,Tabella1[[#This Row],[Popolazione]]&lt;100000),"Compreso",Tabella1[[#This Row],[Regione]])</f>
        <v>PUGLIA</v>
      </c>
    </row>
    <row r="6472" spans="1:7" x14ac:dyDescent="0.25">
      <c r="A6472" s="26" t="s">
        <v>2595</v>
      </c>
      <c r="B6472" s="4" t="str">
        <f>IFERROR(VLOOKUP(A6472,PEC!A$2:B$7902,2,0),"PEC NON ESISTENTE")</f>
        <v>egov.corato</v>
      </c>
      <c r="C6472" s="3" t="s">
        <v>8234</v>
      </c>
      <c r="D6472" s="3" t="s">
        <v>8240</v>
      </c>
      <c r="E6472" s="32">
        <v>48072</v>
      </c>
      <c r="F6472" s="1" t="str">
        <f>IF(Tabella1[[#This Row],[Popolazione]]&gt;300000,"Trovato","")</f>
        <v/>
      </c>
      <c r="G6472" s="1" t="str">
        <f>IF(AND(Tabella1[[#This Row],[Popolazione]]&gt;50000,Tabella1[[#This Row],[Popolazione]]&lt;100000),"Compreso",Tabella1[[#This Row],[Regione]])</f>
        <v>PUGLIA</v>
      </c>
    </row>
    <row r="6473" spans="1:7" x14ac:dyDescent="0.25">
      <c r="A6473" s="26" t="s">
        <v>3341</v>
      </c>
      <c r="B6473" s="4" t="str">
        <f>IFERROR(VLOOKUP(A6473,PEC!A$2:B$7902,2,0),"PEC NON ESISTENTE")</f>
        <v>protocollogenerale.gioiadelcolle</v>
      </c>
      <c r="C6473" s="3" t="s">
        <v>8234</v>
      </c>
      <c r="D6473" s="3" t="s">
        <v>8240</v>
      </c>
      <c r="E6473" s="32">
        <v>27889</v>
      </c>
      <c r="F6473" s="1" t="str">
        <f>IF(Tabella1[[#This Row],[Popolazione]]&gt;300000,"Trovato","")</f>
        <v/>
      </c>
      <c r="G6473" s="1" t="str">
        <f>IF(AND(Tabella1[[#This Row],[Popolazione]]&gt;50000,Tabella1[[#This Row],[Popolazione]]&lt;100000),"Compreso",Tabella1[[#This Row],[Regione]])</f>
        <v>PUGLIA</v>
      </c>
    </row>
    <row r="6474" spans="1:7" x14ac:dyDescent="0.25">
      <c r="A6474" s="26" t="s">
        <v>3345</v>
      </c>
      <c r="B6474" s="4" t="str">
        <f>IFERROR(VLOOKUP(A6474,PEC!A$2:B$7902,2,0),"PEC NON ESISTENTE")</f>
        <v>elettorale</v>
      </c>
      <c r="C6474" s="3" t="s">
        <v>8234</v>
      </c>
      <c r="D6474" s="3" t="s">
        <v>8240</v>
      </c>
      <c r="E6474" s="32">
        <v>20433</v>
      </c>
      <c r="F6474" s="1" t="str">
        <f>IF(Tabella1[[#This Row],[Popolazione]]&gt;300000,"Trovato","")</f>
        <v/>
      </c>
      <c r="G6474" s="1" t="str">
        <f>IF(AND(Tabella1[[#This Row],[Popolazione]]&gt;50000,Tabella1[[#This Row],[Popolazione]]&lt;100000),"Compreso",Tabella1[[#This Row],[Regione]])</f>
        <v>PUGLIA</v>
      </c>
    </row>
    <row r="6475" spans="1:7" x14ac:dyDescent="0.25">
      <c r="A6475" s="26" t="s">
        <v>3429</v>
      </c>
      <c r="B6475" s="4" t="str">
        <f>IFERROR(VLOOKUP(A6475,PEC!A$2:B$7902,2,0),"PEC NON ESISTENTE")</f>
        <v>urp.gravinainpuglia</v>
      </c>
      <c r="C6475" s="3" t="s">
        <v>8234</v>
      </c>
      <c r="D6475" s="3" t="s">
        <v>8240</v>
      </c>
      <c r="E6475" s="32">
        <v>43614</v>
      </c>
      <c r="F6475" s="1" t="str">
        <f>IF(Tabella1[[#This Row],[Popolazione]]&gt;300000,"Trovato","")</f>
        <v/>
      </c>
      <c r="G6475" s="1" t="str">
        <f>IF(AND(Tabella1[[#This Row],[Popolazione]]&gt;50000,Tabella1[[#This Row],[Popolazione]]&lt;100000),"Compreso",Tabella1[[#This Row],[Regione]])</f>
        <v>PUGLIA</v>
      </c>
    </row>
    <row r="6476" spans="1:7" x14ac:dyDescent="0.25">
      <c r="A6476" s="26" t="s">
        <v>3476</v>
      </c>
      <c r="B6476" s="4" t="str">
        <f>IFERROR(VLOOKUP(A6476,PEC!A$2:B$7902,2,0),"PEC NON ESISTENTE")</f>
        <v>areaamministrativa</v>
      </c>
      <c r="C6476" s="3" t="s">
        <v>8234</v>
      </c>
      <c r="D6476" s="3" t="s">
        <v>8240</v>
      </c>
      <c r="E6476" s="32">
        <v>12940</v>
      </c>
      <c r="F6476" s="1" t="str">
        <f>IF(Tabella1[[#This Row],[Popolazione]]&gt;300000,"Trovato","")</f>
        <v/>
      </c>
      <c r="G6476" s="1" t="str">
        <f>IF(AND(Tabella1[[#This Row],[Popolazione]]&gt;50000,Tabella1[[#This Row],[Popolazione]]&lt;100000),"Compreso",Tabella1[[#This Row],[Regione]])</f>
        <v>PUGLIA</v>
      </c>
    </row>
    <row r="6477" spans="1:7" x14ac:dyDescent="0.25">
      <c r="A6477" s="26" t="s">
        <v>3781</v>
      </c>
      <c r="B6477" s="4" t="str">
        <f>IFERROR(VLOOKUP(A6477,PEC!A$2:B$7902,2,0),"PEC NON ESISTENTE")</f>
        <v>protocollo.comune.locorotondo</v>
      </c>
      <c r="C6477" s="3" t="s">
        <v>8234</v>
      </c>
      <c r="D6477" s="3" t="s">
        <v>8240</v>
      </c>
      <c r="E6477" s="32">
        <v>14161</v>
      </c>
      <c r="F6477" s="1" t="str">
        <f>IF(Tabella1[[#This Row],[Popolazione]]&gt;300000,"Trovato","")</f>
        <v/>
      </c>
      <c r="G6477" s="1" t="str">
        <f>IF(AND(Tabella1[[#This Row],[Popolazione]]&gt;50000,Tabella1[[#This Row],[Popolazione]]&lt;100000),"Compreso",Tabella1[[#This Row],[Regione]])</f>
        <v>PUGLIA</v>
      </c>
    </row>
    <row r="6478" spans="1:7" x14ac:dyDescent="0.25">
      <c r="A6478" s="26" t="s">
        <v>4228</v>
      </c>
      <c r="B6478" s="4" t="str">
        <f>IFERROR(VLOOKUP(A6478,PEC!A$2:B$7902,2,0),"PEC NON ESISTENTE")</f>
        <v>comunemodugno</v>
      </c>
      <c r="C6478" s="3" t="s">
        <v>8234</v>
      </c>
      <c r="D6478" s="3" t="s">
        <v>8240</v>
      </c>
      <c r="E6478" s="32">
        <v>37532</v>
      </c>
      <c r="F6478" s="1" t="str">
        <f>IF(Tabella1[[#This Row],[Popolazione]]&gt;300000,"Trovato","")</f>
        <v/>
      </c>
      <c r="G6478" s="1" t="str">
        <f>IF(AND(Tabella1[[#This Row],[Popolazione]]&gt;50000,Tabella1[[#This Row],[Popolazione]]&lt;100000),"Compreso",Tabella1[[#This Row],[Regione]])</f>
        <v>PUGLIA</v>
      </c>
    </row>
    <row r="6479" spans="1:7" x14ac:dyDescent="0.25">
      <c r="A6479" s="26" t="s">
        <v>4243</v>
      </c>
      <c r="B6479" s="4" t="str">
        <f>IFERROR(VLOOKUP(A6479,PEC!A$2:B$7902,2,0),"PEC NON ESISTENTE")</f>
        <v>comune.moladibari</v>
      </c>
      <c r="C6479" s="3" t="s">
        <v>8234</v>
      </c>
      <c r="D6479" s="3" t="s">
        <v>8240</v>
      </c>
      <c r="E6479" s="32">
        <v>25567</v>
      </c>
      <c r="F6479" s="1" t="str">
        <f>IF(Tabella1[[#This Row],[Popolazione]]&gt;300000,"Trovato","")</f>
        <v/>
      </c>
      <c r="G6479" s="1" t="str">
        <f>IF(AND(Tabella1[[#This Row],[Popolazione]]&gt;50000,Tabella1[[#This Row],[Popolazione]]&lt;100000),"Compreso",Tabella1[[#This Row],[Regione]])</f>
        <v>PUGLIA</v>
      </c>
    </row>
    <row r="6480" spans="1:7" x14ac:dyDescent="0.25">
      <c r="A6480" s="26" t="s">
        <v>4246</v>
      </c>
      <c r="B6480" s="4" t="str">
        <f>IFERROR(VLOOKUP(A6480,PEC!A$2:B$7902,2,0),"PEC NON ESISTENTE")</f>
        <v>elettorale</v>
      </c>
      <c r="C6480" s="3" t="s">
        <v>8234</v>
      </c>
      <c r="D6480" s="3" t="s">
        <v>8240</v>
      </c>
      <c r="E6480" s="32">
        <v>60433</v>
      </c>
      <c r="F6480" s="1" t="str">
        <f>IF(Tabella1[[#This Row],[Popolazione]]&gt;300000,"Trovato","")</f>
        <v/>
      </c>
      <c r="G6480" s="1" t="str">
        <f>IF(AND(Tabella1[[#This Row],[Popolazione]]&gt;50000,Tabella1[[#This Row],[Popolazione]]&lt;100000),"Compreso",Tabella1[[#This Row],[Regione]])</f>
        <v>Compreso</v>
      </c>
    </row>
    <row r="6481" spans="1:7" x14ac:dyDescent="0.25">
      <c r="A6481" s="26" t="s">
        <v>4309</v>
      </c>
      <c r="B6481" s="4" t="str">
        <f>IFERROR(VLOOKUP(A6481,PEC!A$2:B$7902,2,0),"PEC NON ESISTENTE")</f>
        <v>comune</v>
      </c>
      <c r="C6481" s="3" t="s">
        <v>8234</v>
      </c>
      <c r="D6481" s="3" t="s">
        <v>8240</v>
      </c>
      <c r="E6481" s="32">
        <v>48529</v>
      </c>
      <c r="F6481" s="1" t="str">
        <f>IF(Tabella1[[#This Row],[Popolazione]]&gt;300000,"Trovato","")</f>
        <v/>
      </c>
      <c r="G6481" s="1" t="str">
        <f>IF(AND(Tabella1[[#This Row],[Popolazione]]&gt;50000,Tabella1[[#This Row],[Popolazione]]&lt;100000),"Compreso",Tabella1[[#This Row],[Regione]])</f>
        <v>PUGLIA</v>
      </c>
    </row>
    <row r="6482" spans="1:7" x14ac:dyDescent="0.25">
      <c r="A6482" s="26" t="s">
        <v>4717</v>
      </c>
      <c r="B6482" s="4" t="str">
        <f>IFERROR(VLOOKUP(A6482,PEC!A$2:B$7902,2,0),"PEC NON ESISTENTE")</f>
        <v>ufficioaffarigenerali.comune.noci</v>
      </c>
      <c r="C6482" s="3" t="s">
        <v>8234</v>
      </c>
      <c r="D6482" s="3" t="s">
        <v>8240</v>
      </c>
      <c r="E6482" s="32">
        <v>19285</v>
      </c>
      <c r="F6482" s="1" t="str">
        <f>IF(Tabella1[[#This Row],[Popolazione]]&gt;300000,"Trovato","")</f>
        <v/>
      </c>
      <c r="G6482" s="1" t="str">
        <f>IF(AND(Tabella1[[#This Row],[Popolazione]]&gt;50000,Tabella1[[#This Row],[Popolazione]]&lt;100000),"Compreso",Tabella1[[#This Row],[Regione]])</f>
        <v>PUGLIA</v>
      </c>
    </row>
    <row r="6483" spans="1:7" x14ac:dyDescent="0.25">
      <c r="A6483" s="26" t="s">
        <v>4724</v>
      </c>
      <c r="B6483" s="4" t="str">
        <f>IFERROR(VLOOKUP(A6483,PEC!A$2:B$7902,2,0),"PEC NON ESISTENTE")</f>
        <v>comune.noicattaro</v>
      </c>
      <c r="C6483" s="3" t="s">
        <v>8234</v>
      </c>
      <c r="D6483" s="3" t="s">
        <v>8240</v>
      </c>
      <c r="E6483" s="32">
        <v>25710</v>
      </c>
      <c r="F6483" s="1" t="str">
        <f>IF(Tabella1[[#This Row],[Popolazione]]&gt;300000,"Trovato","")</f>
        <v/>
      </c>
      <c r="G6483" s="1" t="str">
        <f>IF(AND(Tabella1[[#This Row],[Popolazione]]&gt;50000,Tabella1[[#This Row],[Popolazione]]&lt;100000),"Compreso",Tabella1[[#This Row],[Regione]])</f>
        <v>PUGLIA</v>
      </c>
    </row>
    <row r="6484" spans="1:7" x14ac:dyDescent="0.25">
      <c r="A6484" s="26" t="s">
        <v>5016</v>
      </c>
      <c r="B6484" s="4" t="str">
        <f>IFERROR(VLOOKUP(A6484,PEC!A$2:B$7902,2,0),"PEC NON ESISTENTE")</f>
        <v>protocollo.palodelcolle</v>
      </c>
      <c r="C6484" s="3" t="s">
        <v>8234</v>
      </c>
      <c r="D6484" s="3" t="s">
        <v>8240</v>
      </c>
      <c r="E6484" s="32">
        <v>21555</v>
      </c>
      <c r="F6484" s="1" t="str">
        <f>IF(Tabella1[[#This Row],[Popolazione]]&gt;300000,"Trovato","")</f>
        <v/>
      </c>
      <c r="G6484" s="1" t="str">
        <f>IF(AND(Tabella1[[#This Row],[Popolazione]]&gt;50000,Tabella1[[#This Row],[Popolazione]]&lt;100000),"Compreso",Tabella1[[#This Row],[Regione]])</f>
        <v>PUGLIA</v>
      </c>
    </row>
    <row r="6485" spans="1:7" x14ac:dyDescent="0.25">
      <c r="A6485" s="26" t="s">
        <v>5361</v>
      </c>
      <c r="B6485" s="4" t="str">
        <f>IFERROR(VLOOKUP(A6485,PEC!A$2:B$7902,2,0),"PEC NON ESISTENTE")</f>
        <v>poggiorsini</v>
      </c>
      <c r="C6485" s="3" t="s">
        <v>8234</v>
      </c>
      <c r="D6485" s="3" t="s">
        <v>8240</v>
      </c>
      <c r="E6485" s="32">
        <v>1418</v>
      </c>
      <c r="F6485" s="1" t="str">
        <f>IF(Tabella1[[#This Row],[Popolazione]]&gt;300000,"Trovato","")</f>
        <v/>
      </c>
      <c r="G6485" s="1" t="str">
        <f>IF(AND(Tabella1[[#This Row],[Popolazione]]&gt;50000,Tabella1[[#This Row],[Popolazione]]&lt;100000),"Compreso",Tabella1[[#This Row],[Regione]])</f>
        <v>PUGLIA</v>
      </c>
    </row>
    <row r="6486" spans="1:7" x14ac:dyDescent="0.25">
      <c r="A6486" s="26" t="s">
        <v>5375</v>
      </c>
      <c r="B6486" s="4" t="str">
        <f>IFERROR(VLOOKUP(A6486,PEC!A$2:B$7902,2,0),"PEC NON ESISTENTE")</f>
        <v>comune.polignano</v>
      </c>
      <c r="C6486" s="3" t="s">
        <v>8234</v>
      </c>
      <c r="D6486" s="3" t="s">
        <v>8240</v>
      </c>
      <c r="E6486" s="32">
        <v>17567</v>
      </c>
      <c r="F6486" s="1" t="str">
        <f>IF(Tabella1[[#This Row],[Popolazione]]&gt;300000,"Trovato","")</f>
        <v/>
      </c>
      <c r="G6486" s="1" t="str">
        <f>IF(AND(Tabella1[[#This Row],[Popolazione]]&gt;50000,Tabella1[[#This Row],[Popolazione]]&lt;100000),"Compreso",Tabella1[[#This Row],[Regione]])</f>
        <v>PUGLIA</v>
      </c>
    </row>
    <row r="6487" spans="1:7" x14ac:dyDescent="0.25">
      <c r="A6487" s="26" t="s">
        <v>5614</v>
      </c>
      <c r="B6487" s="4" t="str">
        <f>IFERROR(VLOOKUP(A6487,PEC!A$2:B$7902,2,0),"PEC NON ESISTENTE")</f>
        <v>protocollo</v>
      </c>
      <c r="C6487" s="3" t="s">
        <v>8234</v>
      </c>
      <c r="D6487" s="3" t="s">
        <v>8240</v>
      </c>
      <c r="E6487" s="32">
        <v>27083</v>
      </c>
      <c r="F6487" s="1" t="str">
        <f>IF(Tabella1[[#This Row],[Popolazione]]&gt;300000,"Trovato","")</f>
        <v/>
      </c>
      <c r="G6487" s="1" t="str">
        <f>IF(AND(Tabella1[[#This Row],[Popolazione]]&gt;50000,Tabella1[[#This Row],[Popolazione]]&lt;100000),"Compreso",Tabella1[[#This Row],[Regione]])</f>
        <v>PUGLIA</v>
      </c>
    </row>
    <row r="6488" spans="1:7" x14ac:dyDescent="0.25">
      <c r="A6488" s="26" t="s">
        <v>6004</v>
      </c>
      <c r="B6488" s="4" t="str">
        <f>IFERROR(VLOOKUP(A6488,PEC!A$2:B$7902,2,0),"PEC NON ESISTENTE")</f>
        <v>segretario</v>
      </c>
      <c r="C6488" s="3" t="s">
        <v>8234</v>
      </c>
      <c r="D6488" s="3" t="s">
        <v>8240</v>
      </c>
      <c r="E6488" s="32">
        <v>18418</v>
      </c>
      <c r="F6488" s="1" t="str">
        <f>IF(Tabella1[[#This Row],[Popolazione]]&gt;300000,"Trovato","")</f>
        <v/>
      </c>
      <c r="G6488" s="1" t="str">
        <f>IF(AND(Tabella1[[#This Row],[Popolazione]]&gt;50000,Tabella1[[#This Row],[Popolazione]]&lt;100000),"Compreso",Tabella1[[#This Row],[Regione]])</f>
        <v>PUGLIA</v>
      </c>
    </row>
    <row r="6489" spans="1:7" x14ac:dyDescent="0.25">
      <c r="A6489" s="26" t="s">
        <v>6008</v>
      </c>
      <c r="B6489" s="4" t="str">
        <f>IFERROR(VLOOKUP(A6489,PEC!A$2:B$7902,2,0),"PEC NON ESISTENTE")</f>
        <v>elettorale</v>
      </c>
      <c r="C6489" s="3" t="s">
        <v>8234</v>
      </c>
      <c r="D6489" s="3" t="s">
        <v>8240</v>
      </c>
      <c r="E6489" s="32">
        <v>25662</v>
      </c>
      <c r="F6489" s="1" t="str">
        <f>IF(Tabella1[[#This Row],[Popolazione]]&gt;300000,"Trovato","")</f>
        <v/>
      </c>
      <c r="G6489" s="1" t="str">
        <f>IF(AND(Tabella1[[#This Row],[Popolazione]]&gt;50000,Tabella1[[#This Row],[Popolazione]]&lt;100000),"Compreso",Tabella1[[#This Row],[Regione]])</f>
        <v>PUGLIA</v>
      </c>
    </row>
    <row r="6490" spans="1:7" x14ac:dyDescent="0.25">
      <c r="A6490" s="26" t="s">
        <v>6081</v>
      </c>
      <c r="B6490" s="4" t="str">
        <f>IFERROR(VLOOKUP(A6490,PEC!A$2:B$7902,2,0),"PEC NON ESISTENTE")</f>
        <v>demografici.comunesammichele</v>
      </c>
      <c r="C6490" s="3" t="s">
        <v>8234</v>
      </c>
      <c r="D6490" s="3" t="s">
        <v>8240</v>
      </c>
      <c r="E6490" s="32">
        <v>6715</v>
      </c>
      <c r="F6490" s="1" t="str">
        <f>IF(Tabella1[[#This Row],[Popolazione]]&gt;300000,"Trovato","")</f>
        <v/>
      </c>
      <c r="G6490" s="1" t="str">
        <f>IF(AND(Tabella1[[#This Row],[Popolazione]]&gt;50000,Tabella1[[#This Row],[Popolazione]]&lt;100000),"Compreso",Tabella1[[#This Row],[Regione]])</f>
        <v>PUGLIA</v>
      </c>
    </row>
    <row r="6491" spans="1:7" x14ac:dyDescent="0.25">
      <c r="A6491" s="26" t="s">
        <v>6399</v>
      </c>
      <c r="B6491" s="4" t="str">
        <f>IFERROR(VLOOKUP(A6491,PEC!A$2:B$7902,2,0),"PEC NON ESISTENTE")</f>
        <v>aagg.comunesannicandrodibari</v>
      </c>
      <c r="C6491" s="3" t="s">
        <v>8234</v>
      </c>
      <c r="D6491" s="3" t="s">
        <v>8240</v>
      </c>
      <c r="E6491" s="32">
        <v>9713</v>
      </c>
      <c r="F6491" s="1" t="str">
        <f>IF(Tabella1[[#This Row],[Popolazione]]&gt;300000,"Trovato","")</f>
        <v/>
      </c>
      <c r="G6491" s="1" t="str">
        <f>IF(AND(Tabella1[[#This Row],[Popolazione]]&gt;50000,Tabella1[[#This Row],[Popolazione]]&lt;100000),"Compreso",Tabella1[[#This Row],[Regione]])</f>
        <v>PUGLIA</v>
      </c>
    </row>
    <row r="6492" spans="1:7" x14ac:dyDescent="0.25">
      <c r="A6492" s="26" t="s">
        <v>6527</v>
      </c>
      <c r="B6492" s="4" t="str">
        <f>IFERROR(VLOOKUP(A6492,PEC!A$2:B$7902,2,0),"PEC NON ESISTENTE")</f>
        <v>protocollo</v>
      </c>
      <c r="C6492" s="3" t="s">
        <v>8234</v>
      </c>
      <c r="D6492" s="3" t="s">
        <v>8240</v>
      </c>
      <c r="E6492" s="32">
        <v>26770</v>
      </c>
      <c r="F6492" s="1" t="str">
        <f>IF(Tabella1[[#This Row],[Popolazione]]&gt;300000,"Trovato","")</f>
        <v/>
      </c>
      <c r="G6492" s="1" t="str">
        <f>IF(AND(Tabella1[[#This Row],[Popolazione]]&gt;50000,Tabella1[[#This Row],[Popolazione]]&lt;100000),"Compreso",Tabella1[[#This Row],[Regione]])</f>
        <v>PUGLIA</v>
      </c>
    </row>
    <row r="6493" spans="1:7" x14ac:dyDescent="0.25">
      <c r="A6493" s="26" t="s">
        <v>7060</v>
      </c>
      <c r="B6493" s="4" t="str">
        <f>IFERROR(VLOOKUP(A6493,PEC!A$2:B$7902,2,0),"PEC NON ESISTENTE")</f>
        <v>demografici</v>
      </c>
      <c r="C6493" s="3" t="s">
        <v>8234</v>
      </c>
      <c r="D6493" s="3" t="s">
        <v>8240</v>
      </c>
      <c r="E6493" s="32">
        <v>26986</v>
      </c>
      <c r="F6493" s="1" t="str">
        <f>IF(Tabella1[[#This Row],[Popolazione]]&gt;300000,"Trovato","")</f>
        <v/>
      </c>
      <c r="G6493" s="1" t="str">
        <f>IF(AND(Tabella1[[#This Row],[Popolazione]]&gt;50000,Tabella1[[#This Row],[Popolazione]]&lt;100000),"Compreso",Tabella1[[#This Row],[Regione]])</f>
        <v>PUGLIA</v>
      </c>
    </row>
    <row r="6494" spans="1:7" x14ac:dyDescent="0.25">
      <c r="A6494" s="26" t="s">
        <v>7146</v>
      </c>
      <c r="B6494" s="4" t="str">
        <f>IFERROR(VLOOKUP(A6494,PEC!A$2:B$7902,2,0),"PEC NON ESISTENTE")</f>
        <v>aagg.comune.toritto</v>
      </c>
      <c r="C6494" s="3" t="s">
        <v>8234</v>
      </c>
      <c r="D6494" s="3" t="s">
        <v>8240</v>
      </c>
      <c r="E6494" s="32">
        <v>8551</v>
      </c>
      <c r="F6494" s="1" t="str">
        <f>IF(Tabella1[[#This Row],[Popolazione]]&gt;300000,"Trovato","")</f>
        <v/>
      </c>
      <c r="G6494" s="1" t="str">
        <f>IF(AND(Tabella1[[#This Row],[Popolazione]]&gt;50000,Tabella1[[#This Row],[Popolazione]]&lt;100000),"Compreso",Tabella1[[#This Row],[Regione]])</f>
        <v>PUGLIA</v>
      </c>
    </row>
    <row r="6495" spans="1:7" x14ac:dyDescent="0.25">
      <c r="A6495" s="26" t="s">
        <v>7303</v>
      </c>
      <c r="B6495" s="4" t="str">
        <f>IFERROR(VLOOKUP(A6495,PEC!A$2:B$7902,2,0),"PEC NON ESISTENTE")</f>
        <v>segretariogenerale</v>
      </c>
      <c r="C6495" s="3" t="s">
        <v>8234</v>
      </c>
      <c r="D6495" s="3" t="s">
        <v>8240</v>
      </c>
      <c r="E6495" s="32">
        <v>27007</v>
      </c>
      <c r="F6495" s="1" t="str">
        <f>IF(Tabella1[[#This Row],[Popolazione]]&gt;300000,"Trovato","")</f>
        <v/>
      </c>
      <c r="G6495" s="1" t="str">
        <f>IF(AND(Tabella1[[#This Row],[Popolazione]]&gt;50000,Tabella1[[#This Row],[Popolazione]]&lt;100000),"Compreso",Tabella1[[#This Row],[Regione]])</f>
        <v>PUGLIA</v>
      </c>
    </row>
    <row r="6496" spans="1:7" x14ac:dyDescent="0.25">
      <c r="A6496" s="26" t="s">
        <v>7342</v>
      </c>
      <c r="B6496" s="4" t="str">
        <f>IFERROR(VLOOKUP(A6496,PEC!A$2:B$7902,2,0),"PEC NON ESISTENTE")</f>
        <v>segretario.comuneturi</v>
      </c>
      <c r="C6496" s="3" t="s">
        <v>8234</v>
      </c>
      <c r="D6496" s="3" t="s">
        <v>8240</v>
      </c>
      <c r="E6496" s="32">
        <v>12748</v>
      </c>
      <c r="F6496" s="1" t="str">
        <f>IF(Tabella1[[#This Row],[Popolazione]]&gt;300000,"Trovato","")</f>
        <v/>
      </c>
      <c r="G6496" s="1" t="str">
        <f>IF(AND(Tabella1[[#This Row],[Popolazione]]&gt;50000,Tabella1[[#This Row],[Popolazione]]&lt;100000),"Compreso",Tabella1[[#This Row],[Regione]])</f>
        <v>PUGLIA</v>
      </c>
    </row>
    <row r="6497" spans="1:7" x14ac:dyDescent="0.25">
      <c r="A6497" s="26" t="s">
        <v>7430</v>
      </c>
      <c r="B6497" s="4" t="str">
        <f>IFERROR(VLOOKUP(A6497,PEC!A$2:B$7902,2,0),"PEC NON ESISTENTE")</f>
        <v>elettorale.comunevalenzano</v>
      </c>
      <c r="C6497" s="3" t="s">
        <v>8234</v>
      </c>
      <c r="D6497" s="3" t="s">
        <v>8240</v>
      </c>
      <c r="E6497" s="32">
        <v>17897</v>
      </c>
      <c r="F6497" s="1" t="str">
        <f>IF(Tabella1[[#This Row],[Popolazione]]&gt;300000,"Trovato","")</f>
        <v/>
      </c>
      <c r="G6497" s="1" t="str">
        <f>IF(AND(Tabella1[[#This Row],[Popolazione]]&gt;50000,Tabella1[[#This Row],[Popolazione]]&lt;100000),"Compreso",Tabella1[[#This Row],[Regione]])</f>
        <v>PUGLIA</v>
      </c>
    </row>
    <row r="6498" spans="1:7" x14ac:dyDescent="0.25">
      <c r="A6498" s="26" t="s">
        <v>803</v>
      </c>
      <c r="B6498" s="4" t="str">
        <f>IFERROR(VLOOKUP(A6498,PEC!A$2:B$7902,2,0),"PEC NON ESISTENTE")</f>
        <v>prot.comune.avetrana</v>
      </c>
      <c r="C6498" s="3" t="s">
        <v>8234</v>
      </c>
      <c r="D6498" s="3" t="s">
        <v>8240</v>
      </c>
      <c r="E6498" s="32">
        <v>7024</v>
      </c>
      <c r="F6498" s="1" t="str">
        <f>IF(Tabella1[[#This Row],[Popolazione]]&gt;300000,"Trovato","")</f>
        <v/>
      </c>
      <c r="G6498" s="1" t="str">
        <f>IF(AND(Tabella1[[#This Row],[Popolazione]]&gt;50000,Tabella1[[#This Row],[Popolazione]]&lt;100000),"Compreso",Tabella1[[#This Row],[Regione]])</f>
        <v>PUGLIA</v>
      </c>
    </row>
    <row r="6499" spans="1:7" x14ac:dyDescent="0.25">
      <c r="A6499" s="26" t="s">
        <v>1725</v>
      </c>
      <c r="B6499" s="4" t="str">
        <f>IFERROR(VLOOKUP(A6499,PEC!A$2:B$7902,2,0),"PEC NON ESISTENTE")</f>
        <v>comune.carosino</v>
      </c>
      <c r="C6499" s="3" t="s">
        <v>8234</v>
      </c>
      <c r="D6499" s="3" t="s">
        <v>8240</v>
      </c>
      <c r="E6499" s="32">
        <v>6832</v>
      </c>
      <c r="F6499" s="1" t="str">
        <f>IF(Tabella1[[#This Row],[Popolazione]]&gt;300000,"Trovato","")</f>
        <v/>
      </c>
      <c r="G6499" s="1" t="str">
        <f>IF(AND(Tabella1[[#This Row],[Popolazione]]&gt;50000,Tabella1[[#This Row],[Popolazione]]&lt;100000),"Compreso",Tabella1[[#This Row],[Regione]])</f>
        <v>PUGLIA</v>
      </c>
    </row>
    <row r="6500" spans="1:7" x14ac:dyDescent="0.25">
      <c r="A6500" s="26" t="s">
        <v>1987</v>
      </c>
      <c r="B6500" s="4" t="str">
        <f>IFERROR(VLOOKUP(A6500,PEC!A$2:B$7902,2,0),"PEC NON ESISTENTE")</f>
        <v>comunecastellanetaprotocollo</v>
      </c>
      <c r="C6500" s="3" t="s">
        <v>8234</v>
      </c>
      <c r="D6500" s="3" t="s">
        <v>8240</v>
      </c>
      <c r="E6500" s="32">
        <v>17125</v>
      </c>
      <c r="F6500" s="1" t="str">
        <f>IF(Tabella1[[#This Row],[Popolazione]]&gt;300000,"Trovato","")</f>
        <v/>
      </c>
      <c r="G6500" s="1" t="str">
        <f>IF(AND(Tabella1[[#This Row],[Popolazione]]&gt;50000,Tabella1[[#This Row],[Popolazione]]&lt;100000),"Compreso",Tabella1[[#This Row],[Regione]])</f>
        <v>PUGLIA</v>
      </c>
    </row>
    <row r="6501" spans="1:7" x14ac:dyDescent="0.25">
      <c r="A6501" s="26" t="s">
        <v>2723</v>
      </c>
      <c r="B6501" s="4" t="str">
        <f>IFERROR(VLOOKUP(A6501,PEC!A$2:B$7902,2,0),"PEC NON ESISTENTE")</f>
        <v>elettorale.comune.crispiano</v>
      </c>
      <c r="C6501" s="3" t="s">
        <v>8234</v>
      </c>
      <c r="D6501" s="3" t="s">
        <v>8240</v>
      </c>
      <c r="E6501" s="32">
        <v>13568</v>
      </c>
      <c r="F6501" s="1" t="str">
        <f>IF(Tabella1[[#This Row],[Popolazione]]&gt;300000,"Trovato","")</f>
        <v/>
      </c>
      <c r="G6501" s="1" t="str">
        <f>IF(AND(Tabella1[[#This Row],[Popolazione]]&gt;50000,Tabella1[[#This Row],[Popolazione]]&lt;100000),"Compreso",Tabella1[[#This Row],[Regione]])</f>
        <v>PUGLIA</v>
      </c>
    </row>
    <row r="6502" spans="1:7" x14ac:dyDescent="0.25">
      <c r="A6502" s="26" t="s">
        <v>2915</v>
      </c>
      <c r="B6502" s="4" t="str">
        <f>IFERROR(VLOOKUP(A6502,PEC!A$2:B$7902,2,0),"PEC NON ESISTENTE")</f>
        <v>segreteria.comunefaggiano</v>
      </c>
      <c r="C6502" s="3" t="s">
        <v>8234</v>
      </c>
      <c r="D6502" s="3" t="s">
        <v>8240</v>
      </c>
      <c r="E6502" s="32">
        <v>3540</v>
      </c>
      <c r="F6502" s="1" t="str">
        <f>IF(Tabella1[[#This Row],[Popolazione]]&gt;300000,"Trovato","")</f>
        <v/>
      </c>
      <c r="G6502" s="1" t="str">
        <f>IF(AND(Tabella1[[#This Row],[Popolazione]]&gt;50000,Tabella1[[#This Row],[Popolazione]]&lt;100000),"Compreso",Tabella1[[#This Row],[Regione]])</f>
        <v>PUGLIA</v>
      </c>
    </row>
    <row r="6503" spans="1:7" x14ac:dyDescent="0.25">
      <c r="A6503" s="26" t="s">
        <v>3121</v>
      </c>
      <c r="B6503" s="4" t="str">
        <f>IFERROR(VLOOKUP(A6503,PEC!A$2:B$7902,2,0),"PEC NON ESISTENTE")</f>
        <v>demografici.fragagnano</v>
      </c>
      <c r="C6503" s="3" t="s">
        <v>8234</v>
      </c>
      <c r="D6503" s="3" t="s">
        <v>8240</v>
      </c>
      <c r="E6503" s="32">
        <v>5353</v>
      </c>
      <c r="F6503" s="1" t="str">
        <f>IF(Tabella1[[#This Row],[Popolazione]]&gt;300000,"Trovato","")</f>
        <v/>
      </c>
      <c r="G6503" s="1" t="str">
        <f>IF(AND(Tabella1[[#This Row],[Popolazione]]&gt;50000,Tabella1[[#This Row],[Popolazione]]&lt;100000),"Compreso",Tabella1[[#This Row],[Regione]])</f>
        <v>PUGLIA</v>
      </c>
    </row>
    <row r="6504" spans="1:7" x14ac:dyDescent="0.25">
      <c r="A6504" s="26" t="s">
        <v>3338</v>
      </c>
      <c r="B6504" s="4" t="str">
        <f>IFERROR(VLOOKUP(A6504,PEC!A$2:B$7902,2,0),"PEC NON ESISTENTE")</f>
        <v>comune.ginosa</v>
      </c>
      <c r="C6504" s="3" t="s">
        <v>8234</v>
      </c>
      <c r="D6504" s="3" t="s">
        <v>8240</v>
      </c>
      <c r="E6504" s="32">
        <v>22582</v>
      </c>
      <c r="F6504" s="1" t="str">
        <f>IF(Tabella1[[#This Row],[Popolazione]]&gt;300000,"Trovato","")</f>
        <v/>
      </c>
      <c r="G6504" s="1" t="str">
        <f>IF(AND(Tabella1[[#This Row],[Popolazione]]&gt;50000,Tabella1[[#This Row],[Popolazione]]&lt;100000),"Compreso",Tabella1[[#This Row],[Regione]])</f>
        <v>PUGLIA</v>
      </c>
    </row>
    <row r="6505" spans="1:7" x14ac:dyDescent="0.25">
      <c r="A6505" s="26" t="s">
        <v>3463</v>
      </c>
      <c r="B6505" s="4" t="str">
        <f>IFERROR(VLOOKUP(A6505,PEC!A$2:B$7902,2,0),"PEC NON ESISTENTE")</f>
        <v>comunegrottaglie</v>
      </c>
      <c r="C6505" s="3" t="s">
        <v>8234</v>
      </c>
      <c r="D6505" s="3" t="s">
        <v>8240</v>
      </c>
      <c r="E6505" s="32">
        <v>32503</v>
      </c>
      <c r="F6505" s="1" t="str">
        <f>IF(Tabella1[[#This Row],[Popolazione]]&gt;300000,"Trovato","")</f>
        <v/>
      </c>
      <c r="G6505" s="1" t="str">
        <f>IF(AND(Tabella1[[#This Row],[Popolazione]]&gt;50000,Tabella1[[#This Row],[Popolazione]]&lt;100000),"Compreso",Tabella1[[#This Row],[Regione]])</f>
        <v>PUGLIA</v>
      </c>
    </row>
    <row r="6506" spans="1:7" x14ac:dyDescent="0.25">
      <c r="A6506" s="26" t="s">
        <v>3658</v>
      </c>
      <c r="B6506" s="4" t="str">
        <f>IFERROR(VLOOKUP(A6506,PEC!A$2:B$7902,2,0),"PEC NON ESISTENTE")</f>
        <v>comunelaterza</v>
      </c>
      <c r="C6506" s="3" t="s">
        <v>8234</v>
      </c>
      <c r="D6506" s="3" t="s">
        <v>8240</v>
      </c>
      <c r="E6506" s="32">
        <v>15296</v>
      </c>
      <c r="F6506" s="1" t="str">
        <f>IF(Tabella1[[#This Row],[Popolazione]]&gt;300000,"Trovato","")</f>
        <v/>
      </c>
      <c r="G6506" s="1" t="str">
        <f>IF(AND(Tabella1[[#This Row],[Popolazione]]&gt;50000,Tabella1[[#This Row],[Popolazione]]&lt;100000),"Compreso",Tabella1[[#This Row],[Regione]])</f>
        <v>PUGLIA</v>
      </c>
    </row>
    <row r="6507" spans="1:7" x14ac:dyDescent="0.25">
      <c r="A6507" s="26" t="s">
        <v>3707</v>
      </c>
      <c r="B6507" s="4" t="str">
        <f>IFERROR(VLOOKUP(A6507,PEC!A$2:B$7902,2,0),"PEC NON ESISTENTE")</f>
        <v>affarigenerali.comuneleporano</v>
      </c>
      <c r="C6507" s="3" t="s">
        <v>8234</v>
      </c>
      <c r="D6507" s="3" t="s">
        <v>8240</v>
      </c>
      <c r="E6507" s="32">
        <v>7802</v>
      </c>
      <c r="F6507" s="1" t="str">
        <f>IF(Tabella1[[#This Row],[Popolazione]]&gt;300000,"Trovato","")</f>
        <v/>
      </c>
      <c r="G6507" s="1" t="str">
        <f>IF(AND(Tabella1[[#This Row],[Popolazione]]&gt;50000,Tabella1[[#This Row],[Popolazione]]&lt;100000),"Compreso",Tabella1[[#This Row],[Regione]])</f>
        <v>PUGLIA</v>
      </c>
    </row>
    <row r="6508" spans="1:7" x14ac:dyDescent="0.25">
      <c r="A6508" s="26" t="s">
        <v>3772</v>
      </c>
      <c r="B6508" s="4" t="str">
        <f>IFERROR(VLOOKUP(A6508,PEC!A$2:B$7902,2,0),"PEC NON ESISTENTE")</f>
        <v>statocivile.comunelizzano.ta</v>
      </c>
      <c r="C6508" s="3" t="s">
        <v>8234</v>
      </c>
      <c r="D6508" s="3" t="s">
        <v>8240</v>
      </c>
      <c r="E6508" s="32">
        <v>10238</v>
      </c>
      <c r="F6508" s="1" t="str">
        <f>IF(Tabella1[[#This Row],[Popolazione]]&gt;300000,"Trovato","")</f>
        <v/>
      </c>
      <c r="G6508" s="1" t="str">
        <f>IF(AND(Tabella1[[#This Row],[Popolazione]]&gt;50000,Tabella1[[#This Row],[Popolazione]]&lt;100000),"Compreso",Tabella1[[#This Row],[Regione]])</f>
        <v>PUGLIA</v>
      </c>
    </row>
    <row r="6509" spans="1:7" x14ac:dyDescent="0.25">
      <c r="A6509" s="26" t="s">
        <v>3952</v>
      </c>
      <c r="B6509" s="4" t="str">
        <f>IFERROR(VLOOKUP(A6509,PEC!A$2:B$7902,2,0),"PEC NON ESISTENTE")</f>
        <v>ufficiosegreteria.comunemanduria</v>
      </c>
      <c r="C6509" s="3" t="s">
        <v>8234</v>
      </c>
      <c r="D6509" s="3" t="s">
        <v>8240</v>
      </c>
      <c r="E6509" s="32">
        <v>30921</v>
      </c>
      <c r="F6509" s="1" t="str">
        <f>IF(Tabella1[[#This Row],[Popolazione]]&gt;300000,"Trovato","")</f>
        <v/>
      </c>
      <c r="G6509" s="1" t="str">
        <f>IF(AND(Tabella1[[#This Row],[Popolazione]]&gt;50000,Tabella1[[#This Row],[Popolazione]]&lt;100000),"Compreso",Tabella1[[#This Row],[Regione]])</f>
        <v>PUGLIA</v>
      </c>
    </row>
    <row r="6510" spans="1:7" x14ac:dyDescent="0.25">
      <c r="A6510" s="26" t="s">
        <v>4031</v>
      </c>
      <c r="B6510" s="4" t="str">
        <f>IFERROR(VLOOKUP(A6510,PEC!A$2:B$7902,2,0),"PEC NON ESISTENTE")</f>
        <v>protocollo.comunemartinafranca</v>
      </c>
      <c r="C6510" s="3" t="s">
        <v>8234</v>
      </c>
      <c r="D6510" s="3" t="s">
        <v>8240</v>
      </c>
      <c r="E6510" s="32">
        <v>49009</v>
      </c>
      <c r="F6510" s="1" t="str">
        <f>IF(Tabella1[[#This Row],[Popolazione]]&gt;300000,"Trovato","")</f>
        <v/>
      </c>
      <c r="G6510" s="1" t="str">
        <f>IF(AND(Tabella1[[#This Row],[Popolazione]]&gt;50000,Tabella1[[#This Row],[Popolazione]]&lt;100000),"Compreso",Tabella1[[#This Row],[Regione]])</f>
        <v>PUGLIA</v>
      </c>
    </row>
    <row r="6511" spans="1:7" x14ac:dyDescent="0.25">
      <c r="A6511" s="26" t="s">
        <v>4037</v>
      </c>
      <c r="B6511" s="4" t="str">
        <f>IFERROR(VLOOKUP(A6511,PEC!A$2:B$7902,2,0),"PEC NON ESISTENTE")</f>
        <v>protocollo.comune.maruggio</v>
      </c>
      <c r="C6511" s="3" t="s">
        <v>8234</v>
      </c>
      <c r="D6511" s="3" t="s">
        <v>8240</v>
      </c>
      <c r="E6511" s="32">
        <v>5411</v>
      </c>
      <c r="F6511" s="1" t="str">
        <f>IF(Tabella1[[#This Row],[Popolazione]]&gt;300000,"Trovato","")</f>
        <v/>
      </c>
      <c r="G6511" s="1" t="str">
        <f>IF(AND(Tabella1[[#This Row],[Popolazione]]&gt;50000,Tabella1[[#This Row],[Popolazione]]&lt;100000),"Compreso",Tabella1[[#This Row],[Regione]])</f>
        <v>PUGLIA</v>
      </c>
    </row>
    <row r="6512" spans="1:7" x14ac:dyDescent="0.25">
      <c r="A6512" s="26" t="s">
        <v>4067</v>
      </c>
      <c r="B6512" s="4" t="str">
        <f>IFERROR(VLOOKUP(A6512,PEC!A$2:B$7902,2,0),"PEC NON ESISTENTE")</f>
        <v>protocollo</v>
      </c>
      <c r="C6512" s="3" t="s">
        <v>8234</v>
      </c>
      <c r="D6512" s="3" t="s">
        <v>8240</v>
      </c>
      <c r="E6512" s="32">
        <v>32381</v>
      </c>
      <c r="F6512" s="1" t="str">
        <f>IF(Tabella1[[#This Row],[Popolazione]]&gt;300000,"Trovato","")</f>
        <v/>
      </c>
      <c r="G6512" s="1" t="str">
        <f>IF(AND(Tabella1[[#This Row],[Popolazione]]&gt;50000,Tabella1[[#This Row],[Popolazione]]&lt;100000),"Compreso",Tabella1[[#This Row],[Regione]])</f>
        <v>PUGLIA</v>
      </c>
    </row>
    <row r="6513" spans="1:7" x14ac:dyDescent="0.25">
      <c r="A6513" s="26" t="s">
        <v>4455</v>
      </c>
      <c r="B6513" s="4" t="str">
        <f>IFERROR(VLOOKUP(A6513,PEC!A$2:B$7902,2,0),"PEC NON ESISTENTE")</f>
        <v>sociali.comune.monteiasi</v>
      </c>
      <c r="C6513" s="3" t="s">
        <v>8234</v>
      </c>
      <c r="D6513" s="3" t="s">
        <v>8240</v>
      </c>
      <c r="E6513" s="32">
        <v>5522</v>
      </c>
      <c r="F6513" s="1" t="str">
        <f>IF(Tabella1[[#This Row],[Popolazione]]&gt;300000,"Trovato","")</f>
        <v/>
      </c>
      <c r="G6513" s="1" t="str">
        <f>IF(AND(Tabella1[[#This Row],[Popolazione]]&gt;50000,Tabella1[[#This Row],[Popolazione]]&lt;100000),"Compreso",Tabella1[[#This Row],[Regione]])</f>
        <v>PUGLIA</v>
      </c>
    </row>
    <row r="6514" spans="1:7" x14ac:dyDescent="0.25">
      <c r="A6514" s="26" t="s">
        <v>4480</v>
      </c>
      <c r="B6514" s="4" t="str">
        <f>IFERROR(VLOOKUP(A6514,PEC!A$2:B$7902,2,0),"PEC NON ESISTENTE")</f>
        <v>sindaco.comunemontemesola</v>
      </c>
      <c r="C6514" s="3" t="s">
        <v>8234</v>
      </c>
      <c r="D6514" s="3" t="s">
        <v>8240</v>
      </c>
      <c r="E6514" s="32">
        <v>4088</v>
      </c>
      <c r="F6514" s="1" t="str">
        <f>IF(Tabella1[[#This Row],[Popolazione]]&gt;300000,"Trovato","")</f>
        <v/>
      </c>
      <c r="G6514" s="1" t="str">
        <f>IF(AND(Tabella1[[#This Row],[Popolazione]]&gt;50000,Tabella1[[#This Row],[Popolazione]]&lt;100000),"Compreso",Tabella1[[#This Row],[Regione]])</f>
        <v>PUGLIA</v>
      </c>
    </row>
    <row r="6515" spans="1:7" x14ac:dyDescent="0.25">
      <c r="A6515" s="26" t="s">
        <v>4495</v>
      </c>
      <c r="B6515" s="4" t="str">
        <f>IFERROR(VLOOKUP(A6515,PEC!A$2:B$7902,2,0),"PEC NON ESISTENTE")</f>
        <v>servizigenerali.comune.monteparano</v>
      </c>
      <c r="C6515" s="3" t="s">
        <v>8234</v>
      </c>
      <c r="D6515" s="3" t="s">
        <v>8240</v>
      </c>
      <c r="E6515" s="32">
        <v>2395</v>
      </c>
      <c r="F6515" s="1" t="str">
        <f>IF(Tabella1[[#This Row],[Popolazione]]&gt;300000,"Trovato","")</f>
        <v/>
      </c>
      <c r="G6515" s="1" t="str">
        <f>IF(AND(Tabella1[[#This Row],[Popolazione]]&gt;50000,Tabella1[[#This Row],[Popolazione]]&lt;100000),"Compreso",Tabella1[[#This Row],[Regione]])</f>
        <v>PUGLIA</v>
      </c>
    </row>
    <row r="6516" spans="1:7" x14ac:dyDescent="0.25">
      <c r="A6516" s="26" t="s">
        <v>4627</v>
      </c>
      <c r="B6516" s="4" t="str">
        <f>IFERROR(VLOOKUP(A6516,PEC!A$2:B$7902,2,0),"PEC NON ESISTENTE")</f>
        <v>segreteria</v>
      </c>
      <c r="C6516" s="3" t="s">
        <v>8234</v>
      </c>
      <c r="D6516" s="3" t="s">
        <v>8240</v>
      </c>
      <c r="E6516" s="32">
        <v>16241</v>
      </c>
      <c r="F6516" s="1" t="str">
        <f>IF(Tabella1[[#This Row],[Popolazione]]&gt;300000,"Trovato","")</f>
        <v/>
      </c>
      <c r="G6516" s="1" t="str">
        <f>IF(AND(Tabella1[[#This Row],[Popolazione]]&gt;50000,Tabella1[[#This Row],[Popolazione]]&lt;100000),"Compreso",Tabella1[[#This Row],[Regione]])</f>
        <v>PUGLIA</v>
      </c>
    </row>
    <row r="6517" spans="1:7" x14ac:dyDescent="0.25">
      <c r="A6517" s="26" t="s">
        <v>4985</v>
      </c>
      <c r="B6517" s="4" t="str">
        <f>IFERROR(VLOOKUP(A6517,PEC!A$2:B$7902,2,0),"PEC NON ESISTENTE")</f>
        <v>comune.palagianello.ta.it</v>
      </c>
      <c r="C6517" s="3" t="s">
        <v>8234</v>
      </c>
      <c r="D6517" s="3" t="s">
        <v>8240</v>
      </c>
      <c r="E6517" s="32">
        <v>7854</v>
      </c>
      <c r="F6517" s="1" t="str">
        <f>IF(Tabella1[[#This Row],[Popolazione]]&gt;300000,"Trovato","")</f>
        <v/>
      </c>
      <c r="G6517" s="1" t="str">
        <f>IF(AND(Tabella1[[#This Row],[Popolazione]]&gt;50000,Tabella1[[#This Row],[Popolazione]]&lt;100000),"Compreso",Tabella1[[#This Row],[Regione]])</f>
        <v>PUGLIA</v>
      </c>
    </row>
    <row r="6518" spans="1:7" x14ac:dyDescent="0.25">
      <c r="A6518" s="26" t="s">
        <v>4986</v>
      </c>
      <c r="B6518" s="4" t="str">
        <f>IFERROR(VLOOKUP(A6518,PEC!A$2:B$7902,2,0),"PEC NON ESISTENTE")</f>
        <v>comunepalagiano.aagg</v>
      </c>
      <c r="C6518" s="3" t="s">
        <v>8234</v>
      </c>
      <c r="D6518" s="3" t="s">
        <v>8240</v>
      </c>
      <c r="E6518" s="32">
        <v>16052</v>
      </c>
      <c r="F6518" s="1" t="str">
        <f>IF(Tabella1[[#This Row],[Popolazione]]&gt;300000,"Trovato","")</f>
        <v/>
      </c>
      <c r="G6518" s="1" t="str">
        <f>IF(AND(Tabella1[[#This Row],[Popolazione]]&gt;50000,Tabella1[[#This Row],[Popolazione]]&lt;100000),"Compreso",Tabella1[[#This Row],[Regione]])</f>
        <v>PUGLIA</v>
      </c>
    </row>
    <row r="6519" spans="1:7" x14ac:dyDescent="0.25">
      <c r="A6519" s="26" t="s">
        <v>5610</v>
      </c>
      <c r="B6519" s="4" t="str">
        <f>IFERROR(VLOOKUP(A6519,PEC!A$2:B$7902,2,0),"PEC NON ESISTENTE")</f>
        <v>protocollo</v>
      </c>
      <c r="C6519" s="3" t="s">
        <v>8234</v>
      </c>
      <c r="D6519" s="3" t="s">
        <v>8240</v>
      </c>
      <c r="E6519" s="32">
        <v>11062</v>
      </c>
      <c r="F6519" s="1" t="str">
        <f>IF(Tabella1[[#This Row],[Popolazione]]&gt;300000,"Trovato","")</f>
        <v/>
      </c>
      <c r="G6519" s="1" t="str">
        <f>IF(AND(Tabella1[[#This Row],[Popolazione]]&gt;50000,Tabella1[[#This Row],[Popolazione]]&lt;100000),"Compreso",Tabella1[[#This Row],[Regione]])</f>
        <v>PUGLIA</v>
      </c>
    </row>
    <row r="6520" spans="1:7" x14ac:dyDescent="0.25">
      <c r="A6520" s="26" t="s">
        <v>5842</v>
      </c>
      <c r="B6520" s="4" t="str">
        <f>IFERROR(VLOOKUP(A6520,PEC!A$2:B$7902,2,0),"PEC NON ESISTENTE")</f>
        <v>demografici.comuneroccaforzata</v>
      </c>
      <c r="C6520" s="3" t="s">
        <v>8234</v>
      </c>
      <c r="D6520" s="3" t="s">
        <v>8240</v>
      </c>
      <c r="E6520" s="32">
        <v>1823</v>
      </c>
      <c r="F6520" s="1" t="str">
        <f>IF(Tabella1[[#This Row],[Popolazione]]&gt;300000,"Trovato","")</f>
        <v/>
      </c>
      <c r="G6520" s="1" t="str">
        <f>IF(AND(Tabella1[[#This Row],[Popolazione]]&gt;50000,Tabella1[[#This Row],[Popolazione]]&lt;100000),"Compreso",Tabella1[[#This Row],[Regione]])</f>
        <v>PUGLIA</v>
      </c>
    </row>
    <row r="6521" spans="1:7" x14ac:dyDescent="0.25">
      <c r="A6521" s="26" t="s">
        <v>6184</v>
      </c>
      <c r="B6521" s="4" t="str">
        <f>IFERROR(VLOOKUP(A6521,PEC!A$2:B$7902,2,0),"PEC NON ESISTENTE")</f>
        <v>segreteria</v>
      </c>
      <c r="C6521" s="3" t="s">
        <v>8234</v>
      </c>
      <c r="D6521" s="3" t="s">
        <v>8240</v>
      </c>
      <c r="E6521" s="32">
        <v>15676</v>
      </c>
      <c r="F6521" s="1" t="str">
        <f>IF(Tabella1[[#This Row],[Popolazione]]&gt;300000,"Trovato","")</f>
        <v/>
      </c>
      <c r="G6521" s="1" t="str">
        <f>IF(AND(Tabella1[[#This Row],[Popolazione]]&gt;50000,Tabella1[[#This Row],[Popolazione]]&lt;100000),"Compreso",Tabella1[[#This Row],[Regione]])</f>
        <v>PUGLIA</v>
      </c>
    </row>
    <row r="6522" spans="1:7" x14ac:dyDescent="0.25">
      <c r="A6522" s="26" t="s">
        <v>6267</v>
      </c>
      <c r="B6522" s="4" t="str">
        <f>IFERROR(VLOOKUP(A6522,PEC!A$2:B$7902,2,0),"PEC NON ESISTENTE")</f>
        <v>protocollo</v>
      </c>
      <c r="C6522" s="3" t="s">
        <v>8234</v>
      </c>
      <c r="D6522" s="3" t="s">
        <v>8240</v>
      </c>
      <c r="E6522" s="32">
        <v>9269</v>
      </c>
      <c r="F6522" s="1" t="str">
        <f>IF(Tabella1[[#This Row],[Popolazione]]&gt;300000,"Trovato","")</f>
        <v/>
      </c>
      <c r="G6522" s="1" t="str">
        <f>IF(AND(Tabella1[[#This Row],[Popolazione]]&gt;50000,Tabella1[[#This Row],[Popolazione]]&lt;100000),"Compreso",Tabella1[[#This Row],[Regione]])</f>
        <v>PUGLIA</v>
      </c>
    </row>
    <row r="6523" spans="1:7" x14ac:dyDescent="0.25">
      <c r="A6523" s="26" t="s">
        <v>6590</v>
      </c>
      <c r="B6523" s="4" t="str">
        <f>IFERROR(VLOOKUP(A6523,PEC!A$2:B$7902,2,0),"PEC NON ESISTENTE")</f>
        <v>comune.sava</v>
      </c>
      <c r="C6523" s="3" t="s">
        <v>8234</v>
      </c>
      <c r="D6523" s="3" t="s">
        <v>8240</v>
      </c>
      <c r="E6523" s="32">
        <v>16501</v>
      </c>
      <c r="F6523" s="1" t="str">
        <f>IF(Tabella1[[#This Row],[Popolazione]]&gt;300000,"Trovato","")</f>
        <v/>
      </c>
      <c r="G6523" s="1" t="str">
        <f>IF(AND(Tabella1[[#This Row],[Popolazione]]&gt;50000,Tabella1[[#This Row],[Popolazione]]&lt;100000),"Compreso",Tabella1[[#This Row],[Regione]])</f>
        <v>PUGLIA</v>
      </c>
    </row>
    <row r="6524" spans="1:7" x14ac:dyDescent="0.25">
      <c r="A6524" s="26" t="s">
        <v>7016</v>
      </c>
      <c r="B6524" s="4" t="str">
        <f>IFERROR(VLOOKUP(A6524,PEC!A$2:B$7902,2,0),"PEC NON ESISTENTE")</f>
        <v>protocollo.comunetaranto</v>
      </c>
      <c r="C6524" s="3" t="s">
        <v>8234</v>
      </c>
      <c r="D6524" s="3" t="s">
        <v>8240</v>
      </c>
      <c r="E6524" s="32">
        <v>200154</v>
      </c>
      <c r="F6524" s="1" t="str">
        <f>IF(Tabella1[[#This Row],[Popolazione]]&gt;300000,"Trovato","")</f>
        <v/>
      </c>
      <c r="G6524" s="1" t="str">
        <f>IF(AND(Tabella1[[#This Row],[Popolazione]]&gt;50000,Tabella1[[#This Row],[Popolazione]]&lt;100000),"Compreso",Tabella1[[#This Row],[Regione]])</f>
        <v>PUGLIA</v>
      </c>
    </row>
    <row r="6525" spans="1:7" x14ac:dyDescent="0.25">
      <c r="A6525" s="26" t="s">
        <v>7201</v>
      </c>
      <c r="B6525" s="4" t="str">
        <f>IFERROR(VLOOKUP(A6525,PEC!A$2:B$7902,2,0),"PEC NON ESISTENTE")</f>
        <v>info</v>
      </c>
      <c r="C6525" s="3" t="s">
        <v>8234</v>
      </c>
      <c r="D6525" s="3" t="s">
        <v>8240</v>
      </c>
      <c r="E6525" s="32">
        <v>4233</v>
      </c>
      <c r="F6525" s="1" t="str">
        <f>IF(Tabella1[[#This Row],[Popolazione]]&gt;300000,"Trovato","")</f>
        <v/>
      </c>
      <c r="G6525" s="1" t="str">
        <f>IF(AND(Tabella1[[#This Row],[Popolazione]]&gt;50000,Tabella1[[#This Row],[Popolazione]]&lt;100000),"Compreso",Tabella1[[#This Row],[Regione]])</f>
        <v>PUGLIA</v>
      </c>
    </row>
    <row r="6526" spans="1:7" x14ac:dyDescent="0.25">
      <c r="A6526" s="26" t="s">
        <v>6934</v>
      </c>
      <c r="B6526" s="4" t="str">
        <f>IFERROR(VLOOKUP(A6526,PEC!A$2:B$7902,2,0),"PEC NON ESISTENTE")</f>
        <v>aoo1.comunestatte</v>
      </c>
      <c r="C6526" s="3" t="s">
        <v>8234</v>
      </c>
      <c r="D6526" s="3" t="s">
        <v>8240</v>
      </c>
      <c r="E6526" s="32">
        <v>14194</v>
      </c>
      <c r="F6526" s="1" t="str">
        <f>IF(Tabella1[[#This Row],[Popolazione]]&gt;300000,"Trovato","")</f>
        <v/>
      </c>
      <c r="G6526" s="1" t="str">
        <f>IF(AND(Tabella1[[#This Row],[Popolazione]]&gt;50000,Tabella1[[#This Row],[Popolazione]]&lt;100000),"Compreso",Tabella1[[#This Row],[Regione]])</f>
        <v>PUGLIA</v>
      </c>
    </row>
    <row r="6527" spans="1:7" x14ac:dyDescent="0.25">
      <c r="A6527" s="26" t="s">
        <v>1282</v>
      </c>
      <c r="B6527" s="4" t="str">
        <f>IFERROR(VLOOKUP(A6527,PEC!A$2:B$7902,2,0),"PEC NON ESISTENTE")</f>
        <v>ufficioprotocollo</v>
      </c>
      <c r="C6527" s="3" t="s">
        <v>8234</v>
      </c>
      <c r="D6527" s="3" t="s">
        <v>8240</v>
      </c>
      <c r="E6527" s="32">
        <v>88812</v>
      </c>
      <c r="F6527" s="1" t="str">
        <f>IF(Tabella1[[#This Row],[Popolazione]]&gt;300000,"Trovato","")</f>
        <v/>
      </c>
      <c r="G6527" s="1" t="str">
        <f>IF(AND(Tabella1[[#This Row],[Popolazione]]&gt;50000,Tabella1[[#This Row],[Popolazione]]&lt;100000),"Compreso",Tabella1[[#This Row],[Regione]])</f>
        <v>Compreso</v>
      </c>
    </row>
    <row r="6528" spans="1:7" x14ac:dyDescent="0.25">
      <c r="A6528" s="26" t="s">
        <v>1726</v>
      </c>
      <c r="B6528" s="4" t="str">
        <f>IFERROR(VLOOKUP(A6528,PEC!A$2:B$7902,2,0),"PEC NON ESISTENTE")</f>
        <v>protocollo.comune.carovigno</v>
      </c>
      <c r="C6528" s="3" t="s">
        <v>8234</v>
      </c>
      <c r="D6528" s="3" t="s">
        <v>8240</v>
      </c>
      <c r="E6528" s="32">
        <v>15896</v>
      </c>
      <c r="F6528" s="1" t="str">
        <f>IF(Tabella1[[#This Row],[Popolazione]]&gt;300000,"Trovato","")</f>
        <v/>
      </c>
      <c r="G6528" s="1" t="str">
        <f>IF(AND(Tabella1[[#This Row],[Popolazione]]&gt;50000,Tabella1[[#This Row],[Popolazione]]&lt;100000),"Compreso",Tabella1[[#This Row],[Regione]])</f>
        <v>PUGLIA</v>
      </c>
    </row>
    <row r="6529" spans="1:7" x14ac:dyDescent="0.25">
      <c r="A6529" s="26" t="s">
        <v>2188</v>
      </c>
      <c r="B6529" s="4" t="str">
        <f>IFERROR(VLOOKUP(A6529,PEC!A$2:B$7902,2,0),"PEC NON ESISTENTE")</f>
        <v>protocollo</v>
      </c>
      <c r="C6529" s="3" t="s">
        <v>8234</v>
      </c>
      <c r="D6529" s="3" t="s">
        <v>8240</v>
      </c>
      <c r="E6529" s="32">
        <v>20209</v>
      </c>
      <c r="F6529" s="1" t="str">
        <f>IF(Tabella1[[#This Row],[Popolazione]]&gt;300000,"Trovato","")</f>
        <v/>
      </c>
      <c r="G6529" s="1" t="str">
        <f>IF(AND(Tabella1[[#This Row],[Popolazione]]&gt;50000,Tabella1[[#This Row],[Popolazione]]&lt;100000),"Compreso",Tabella1[[#This Row],[Regione]])</f>
        <v>PUGLIA</v>
      </c>
    </row>
    <row r="6530" spans="1:7" x14ac:dyDescent="0.25">
      <c r="A6530" s="26" t="s">
        <v>2205</v>
      </c>
      <c r="B6530" s="4" t="str">
        <f>IFERROR(VLOOKUP(A6530,PEC!A$2:B$7902,2,0),"PEC NON ESISTENTE")</f>
        <v>affari.generali.comune.cellinosanmarco</v>
      </c>
      <c r="C6530" s="3" t="s">
        <v>8234</v>
      </c>
      <c r="D6530" s="3" t="s">
        <v>8240</v>
      </c>
      <c r="E6530" s="32">
        <v>6799</v>
      </c>
      <c r="F6530" s="1" t="str">
        <f>IF(Tabella1[[#This Row],[Popolazione]]&gt;300000,"Trovato","")</f>
        <v/>
      </c>
      <c r="G6530" s="1" t="str">
        <f>IF(AND(Tabella1[[#This Row],[Popolazione]]&gt;50000,Tabella1[[#This Row],[Popolazione]]&lt;100000),"Compreso",Tabella1[[#This Row],[Regione]])</f>
        <v>PUGLIA</v>
      </c>
    </row>
    <row r="6531" spans="1:7" x14ac:dyDescent="0.25">
      <c r="A6531" s="26" t="s">
        <v>2420</v>
      </c>
      <c r="B6531" s="4" t="str">
        <f>IFERROR(VLOOKUP(A6531,PEC!A$2:B$7902,2,0),"PEC NON ESISTENTE")</f>
        <v>comune</v>
      </c>
      <c r="C6531" s="3" t="s">
        <v>8234</v>
      </c>
      <c r="D6531" s="3" t="s">
        <v>8240</v>
      </c>
      <c r="E6531" s="32">
        <v>11745</v>
      </c>
      <c r="F6531" s="1" t="str">
        <f>IF(Tabella1[[#This Row],[Popolazione]]&gt;300000,"Trovato","")</f>
        <v/>
      </c>
      <c r="G6531" s="1" t="str">
        <f>IF(AND(Tabella1[[#This Row],[Popolazione]]&gt;50000,Tabella1[[#This Row],[Popolazione]]&lt;100000),"Compreso",Tabella1[[#This Row],[Regione]])</f>
        <v>PUGLIA</v>
      </c>
    </row>
    <row r="6532" spans="1:7" x14ac:dyDescent="0.25">
      <c r="A6532" s="26" t="s">
        <v>2884</v>
      </c>
      <c r="B6532" s="4" t="str">
        <f>IFERROR(VLOOKUP(A6532,PEC!A$2:B$7902,2,0),"PEC NON ESISTENTE")</f>
        <v>protocollo.comune.erchie</v>
      </c>
      <c r="C6532" s="3" t="s">
        <v>8234</v>
      </c>
      <c r="D6532" s="3" t="s">
        <v>8240</v>
      </c>
      <c r="E6532" s="32">
        <v>8772</v>
      </c>
      <c r="F6532" s="1" t="str">
        <f>IF(Tabella1[[#This Row],[Popolazione]]&gt;300000,"Trovato","")</f>
        <v/>
      </c>
      <c r="G6532" s="1" t="str">
        <f>IF(AND(Tabella1[[#This Row],[Popolazione]]&gt;50000,Tabella1[[#This Row],[Popolazione]]&lt;100000),"Compreso",Tabella1[[#This Row],[Regione]])</f>
        <v>PUGLIA</v>
      </c>
    </row>
    <row r="6533" spans="1:7" x14ac:dyDescent="0.25">
      <c r="A6533" s="26" t="s">
        <v>2948</v>
      </c>
      <c r="B6533" s="4" t="str">
        <f>IFERROR(VLOOKUP(A6533,PEC!A$2:B$7902,2,0),"PEC NON ESISTENTE")</f>
        <v>comunefasano</v>
      </c>
      <c r="C6533" s="3" t="s">
        <v>8234</v>
      </c>
      <c r="D6533" s="3" t="s">
        <v>8240</v>
      </c>
      <c r="E6533" s="32">
        <v>39482</v>
      </c>
      <c r="F6533" s="1" t="str">
        <f>IF(Tabella1[[#This Row],[Popolazione]]&gt;300000,"Trovato","")</f>
        <v/>
      </c>
      <c r="G6533" s="1" t="str">
        <f>IF(AND(Tabella1[[#This Row],[Popolazione]]&gt;50000,Tabella1[[#This Row],[Popolazione]]&lt;100000),"Compreso",Tabella1[[#This Row],[Regione]])</f>
        <v>PUGLIA</v>
      </c>
    </row>
    <row r="6534" spans="1:7" x14ac:dyDescent="0.25">
      <c r="A6534" s="26" t="s">
        <v>3130</v>
      </c>
      <c r="B6534" s="4" t="str">
        <f>IFERROR(VLOOKUP(A6534,PEC!A$2:B$7902,2,0),"PEC NON ESISTENTE")</f>
        <v>comune.francavillafontana</v>
      </c>
      <c r="C6534" s="3" t="s">
        <v>8234</v>
      </c>
      <c r="D6534" s="3" t="s">
        <v>8240</v>
      </c>
      <c r="E6534" s="32">
        <v>36955</v>
      </c>
      <c r="F6534" s="1" t="str">
        <f>IF(Tabella1[[#This Row],[Popolazione]]&gt;300000,"Trovato","")</f>
        <v/>
      </c>
      <c r="G6534" s="1" t="str">
        <f>IF(AND(Tabella1[[#This Row],[Popolazione]]&gt;50000,Tabella1[[#This Row],[Popolazione]]&lt;100000),"Compreso",Tabella1[[#This Row],[Regione]])</f>
        <v>PUGLIA</v>
      </c>
    </row>
    <row r="6535" spans="1:7" x14ac:dyDescent="0.25">
      <c r="A6535" s="26" t="s">
        <v>3659</v>
      </c>
      <c r="B6535" s="4" t="str">
        <f>IFERROR(VLOOKUP(A6535,PEC!A$2:B$7902,2,0),"PEC NON ESISTENTE")</f>
        <v>segreteria</v>
      </c>
      <c r="C6535" s="3" t="s">
        <v>8234</v>
      </c>
      <c r="D6535" s="3" t="s">
        <v>8240</v>
      </c>
      <c r="E6535" s="32">
        <v>15045</v>
      </c>
      <c r="F6535" s="1" t="str">
        <f>IF(Tabella1[[#This Row],[Popolazione]]&gt;300000,"Trovato","")</f>
        <v/>
      </c>
      <c r="G6535" s="1" t="str">
        <f>IF(AND(Tabella1[[#This Row],[Popolazione]]&gt;50000,Tabella1[[#This Row],[Popolazione]]&lt;100000),"Compreso",Tabella1[[#This Row],[Regione]])</f>
        <v>PUGLIA</v>
      </c>
    </row>
    <row r="6536" spans="1:7" x14ac:dyDescent="0.25">
      <c r="A6536" s="26" t="s">
        <v>4152</v>
      </c>
      <c r="B6536" s="4" t="str">
        <f>IFERROR(VLOOKUP(A6536,PEC!A$2:B$7902,2,0),"PEC NON ESISTENTE")</f>
        <v>info</v>
      </c>
      <c r="C6536" s="3" t="s">
        <v>8234</v>
      </c>
      <c r="D6536" s="3" t="s">
        <v>8240</v>
      </c>
      <c r="E6536" s="32">
        <v>27753</v>
      </c>
      <c r="F6536" s="1" t="str">
        <f>IF(Tabella1[[#This Row],[Popolazione]]&gt;300000,"Trovato","")</f>
        <v/>
      </c>
      <c r="G6536" s="1" t="str">
        <f>IF(AND(Tabella1[[#This Row],[Popolazione]]&gt;50000,Tabella1[[#This Row],[Popolazione]]&lt;100000),"Compreso",Tabella1[[#This Row],[Regione]])</f>
        <v>PUGLIA</v>
      </c>
    </row>
    <row r="6537" spans="1:7" x14ac:dyDescent="0.25">
      <c r="A6537" s="26" t="s">
        <v>4859</v>
      </c>
      <c r="B6537" s="4" t="str">
        <f>IFERROR(VLOOKUP(A6537,PEC!A$2:B$7902,2,0),"PEC NON ESISTENTE")</f>
        <v>protocollo.comune.oria</v>
      </c>
      <c r="C6537" s="3" t="s">
        <v>8234</v>
      </c>
      <c r="D6537" s="3" t="s">
        <v>8240</v>
      </c>
      <c r="E6537" s="32">
        <v>15228</v>
      </c>
      <c r="F6537" s="1" t="str">
        <f>IF(Tabella1[[#This Row],[Popolazione]]&gt;300000,"Trovato","")</f>
        <v/>
      </c>
      <c r="G6537" s="1" t="str">
        <f>IF(AND(Tabella1[[#This Row],[Popolazione]]&gt;50000,Tabella1[[#This Row],[Popolazione]]&lt;100000),"Compreso",Tabella1[[#This Row],[Regione]])</f>
        <v>PUGLIA</v>
      </c>
    </row>
    <row r="6538" spans="1:7" x14ac:dyDescent="0.25">
      <c r="A6538" s="26" t="s">
        <v>4931</v>
      </c>
      <c r="B6538" s="4" t="str">
        <f>IFERROR(VLOOKUP(A6538,PEC!A$2:B$7902,2,0),"PEC NON ESISTENTE")</f>
        <v>protocollo</v>
      </c>
      <c r="C6538" s="3" t="s">
        <v>8234</v>
      </c>
      <c r="D6538" s="3" t="s">
        <v>8240</v>
      </c>
      <c r="E6538" s="32">
        <v>31860</v>
      </c>
      <c r="F6538" s="1" t="str">
        <f>IF(Tabella1[[#This Row],[Popolazione]]&gt;300000,"Trovato","")</f>
        <v/>
      </c>
      <c r="G6538" s="1" t="str">
        <f>IF(AND(Tabella1[[#This Row],[Popolazione]]&gt;50000,Tabella1[[#This Row],[Popolazione]]&lt;100000),"Compreso",Tabella1[[#This Row],[Regione]])</f>
        <v>PUGLIA</v>
      </c>
    </row>
    <row r="6539" spans="1:7" x14ac:dyDescent="0.25">
      <c r="A6539" s="26" t="s">
        <v>6139</v>
      </c>
      <c r="B6539" s="4" t="str">
        <f>IFERROR(VLOOKUP(A6539,PEC!A$2:B$7902,2,0),"PEC NON ESISTENTE")</f>
        <v>info</v>
      </c>
      <c r="C6539" s="3" t="s">
        <v>8234</v>
      </c>
      <c r="D6539" s="3" t="s">
        <v>8240</v>
      </c>
      <c r="E6539" s="32">
        <v>6869</v>
      </c>
      <c r="F6539" s="1" t="str">
        <f>IF(Tabella1[[#This Row],[Popolazione]]&gt;300000,"Trovato","")</f>
        <v/>
      </c>
      <c r="G6539" s="1" t="str">
        <f>IF(AND(Tabella1[[#This Row],[Popolazione]]&gt;50000,Tabella1[[#This Row],[Popolazione]]&lt;100000),"Compreso",Tabella1[[#This Row],[Regione]])</f>
        <v>PUGLIA</v>
      </c>
    </row>
    <row r="6540" spans="1:7" x14ac:dyDescent="0.25">
      <c r="A6540" s="26" t="s">
        <v>6285</v>
      </c>
      <c r="B6540" s="4" t="str">
        <f>IFERROR(VLOOKUP(A6540,PEC!A$2:B$7902,2,0),"PEC NON ESISTENTE")</f>
        <v>segreteria.comune.sanmichelesal.br</v>
      </c>
      <c r="C6540" s="3" t="s">
        <v>8234</v>
      </c>
      <c r="D6540" s="3" t="s">
        <v>8240</v>
      </c>
      <c r="E6540" s="32">
        <v>6371</v>
      </c>
      <c r="F6540" s="1" t="str">
        <f>IF(Tabella1[[#This Row],[Popolazione]]&gt;300000,"Trovato","")</f>
        <v/>
      </c>
      <c r="G6540" s="1" t="str">
        <f>IF(AND(Tabella1[[#This Row],[Popolazione]]&gt;50000,Tabella1[[#This Row],[Popolazione]]&lt;100000),"Compreso",Tabella1[[#This Row],[Regione]])</f>
        <v>PUGLIA</v>
      </c>
    </row>
    <row r="6541" spans="1:7" x14ac:dyDescent="0.25">
      <c r="A6541" s="26" t="s">
        <v>6297</v>
      </c>
      <c r="B6541" s="4" t="str">
        <f>IFERROR(VLOOKUP(A6541,PEC!A$2:B$7902,2,0),"PEC NON ESISTENTE")</f>
        <v>segreteriacomunesanpancraziosalentino</v>
      </c>
      <c r="C6541" s="3" t="s">
        <v>8234</v>
      </c>
      <c r="D6541" s="3" t="s">
        <v>8240</v>
      </c>
      <c r="E6541" s="32">
        <v>10289</v>
      </c>
      <c r="F6541" s="1" t="str">
        <f>IF(Tabella1[[#This Row],[Popolazione]]&gt;300000,"Trovato","")</f>
        <v/>
      </c>
      <c r="G6541" s="1" t="str">
        <f>IF(AND(Tabella1[[#This Row],[Popolazione]]&gt;50000,Tabella1[[#This Row],[Popolazione]]&lt;100000),"Compreso",Tabella1[[#This Row],[Regione]])</f>
        <v>PUGLIA</v>
      </c>
    </row>
    <row r="6542" spans="1:7" x14ac:dyDescent="0.25">
      <c r="A6542" s="26" t="s">
        <v>6326</v>
      </c>
      <c r="B6542" s="4" t="str">
        <f>IFERROR(VLOOKUP(A6542,PEC!A$2:B$7902,2,0),"PEC NON ESISTENTE")</f>
        <v>protocollo</v>
      </c>
      <c r="C6542" s="3" t="s">
        <v>8234</v>
      </c>
      <c r="D6542" s="3" t="s">
        <v>8240</v>
      </c>
      <c r="E6542" s="32">
        <v>13974</v>
      </c>
      <c r="F6542" s="1" t="str">
        <f>IF(Tabella1[[#This Row],[Popolazione]]&gt;300000,"Trovato","")</f>
        <v/>
      </c>
      <c r="G6542" s="1" t="str">
        <f>IF(AND(Tabella1[[#This Row],[Popolazione]]&gt;50000,Tabella1[[#This Row],[Popolazione]]&lt;100000),"Compreso",Tabella1[[#This Row],[Regione]])</f>
        <v>PUGLIA</v>
      </c>
    </row>
    <row r="6543" spans="1:7" x14ac:dyDescent="0.25">
      <c r="A6543" s="26" t="s">
        <v>6376</v>
      </c>
      <c r="B6543" s="4" t="str">
        <f>IFERROR(VLOOKUP(A6543,PEC!A$2:B$7902,2,0),"PEC NON ESISTENTE")</f>
        <v>demograficisanvitodeinormanni</v>
      </c>
      <c r="C6543" s="3" t="s">
        <v>8234</v>
      </c>
      <c r="D6543" s="3" t="s">
        <v>8240</v>
      </c>
      <c r="E6543" s="32">
        <v>19620</v>
      </c>
      <c r="F6543" s="1" t="str">
        <f>IF(Tabella1[[#This Row],[Popolazione]]&gt;300000,"Trovato","")</f>
        <v/>
      </c>
      <c r="G6543" s="1" t="str">
        <f>IF(AND(Tabella1[[#This Row],[Popolazione]]&gt;50000,Tabella1[[#This Row],[Popolazione]]&lt;100000),"Compreso",Tabella1[[#This Row],[Regione]])</f>
        <v>PUGLIA</v>
      </c>
    </row>
    <row r="6544" spans="1:7" x14ac:dyDescent="0.25">
      <c r="A6544" s="26" t="s">
        <v>7139</v>
      </c>
      <c r="B6544" s="4" t="str">
        <f>IFERROR(VLOOKUP(A6544,PEC!A$2:B$7902,2,0),"PEC NON ESISTENTE")</f>
        <v>demografici</v>
      </c>
      <c r="C6544" s="3" t="s">
        <v>8234</v>
      </c>
      <c r="D6544" s="3" t="s">
        <v>8240</v>
      </c>
      <c r="E6544" s="32">
        <v>5461</v>
      </c>
      <c r="F6544" s="1" t="str">
        <f>IF(Tabella1[[#This Row],[Popolazione]]&gt;300000,"Trovato","")</f>
        <v/>
      </c>
      <c r="G6544" s="1" t="str">
        <f>IF(AND(Tabella1[[#This Row],[Popolazione]]&gt;50000,Tabella1[[#This Row],[Popolazione]]&lt;100000),"Compreso",Tabella1[[#This Row],[Regione]])</f>
        <v>PUGLIA</v>
      </c>
    </row>
    <row r="6545" spans="1:7" x14ac:dyDescent="0.25">
      <c r="A6545" s="26" t="s">
        <v>7184</v>
      </c>
      <c r="B6545" s="4" t="str">
        <f>IFERROR(VLOOKUP(A6545,PEC!A$2:B$7902,2,0),"PEC NON ESISTENTE")</f>
        <v>segreteria.comune.torresantasusanna</v>
      </c>
      <c r="C6545" s="3" t="s">
        <v>8234</v>
      </c>
      <c r="D6545" s="3" t="s">
        <v>8240</v>
      </c>
      <c r="E6545" s="32">
        <v>10703</v>
      </c>
      <c r="F6545" s="1" t="str">
        <f>IF(Tabella1[[#This Row],[Popolazione]]&gt;300000,"Trovato","")</f>
        <v/>
      </c>
      <c r="G6545" s="1" t="str">
        <f>IF(AND(Tabella1[[#This Row],[Popolazione]]&gt;50000,Tabella1[[#This Row],[Popolazione]]&lt;100000),"Compreso",Tabella1[[#This Row],[Regione]])</f>
        <v>PUGLIA</v>
      </c>
    </row>
    <row r="6546" spans="1:7" x14ac:dyDescent="0.25">
      <c r="A6546" s="26" t="s">
        <v>7680</v>
      </c>
      <c r="B6546" s="4" t="str">
        <f>IFERROR(VLOOKUP(A6546,PEC!A$2:B$7902,2,0),"PEC NON ESISTENTE")</f>
        <v>comune.villacastelli</v>
      </c>
      <c r="C6546" s="3" t="s">
        <v>8234</v>
      </c>
      <c r="D6546" s="3" t="s">
        <v>8240</v>
      </c>
      <c r="E6546" s="32">
        <v>8958</v>
      </c>
      <c r="F6546" s="1" t="str">
        <f>IF(Tabella1[[#This Row],[Popolazione]]&gt;300000,"Trovato","")</f>
        <v/>
      </c>
      <c r="G6546" s="1" t="str">
        <f>IF(AND(Tabella1[[#This Row],[Popolazione]]&gt;50000,Tabella1[[#This Row],[Popolazione]]&lt;100000),"Compreso",Tabella1[[#This Row],[Regione]])</f>
        <v>PUGLIA</v>
      </c>
    </row>
    <row r="6547" spans="1:7" x14ac:dyDescent="0.25">
      <c r="A6547" s="26" t="s">
        <v>8241</v>
      </c>
      <c r="B6547" s="4" t="str">
        <f>IFERROR(VLOOKUP(A6547,PEC!A$2:B$7902,2,0),"PEC NON ESISTENTE")</f>
        <v>PEC NON ESISTENTE</v>
      </c>
      <c r="C6547" s="3" t="s">
        <v>8234</v>
      </c>
      <c r="D6547" s="3" t="s">
        <v>8240</v>
      </c>
      <c r="E6547" s="32">
        <v>4898</v>
      </c>
      <c r="F6547" s="1" t="str">
        <f>IF(Tabella1[[#This Row],[Popolazione]]&gt;300000,"Trovato","")</f>
        <v/>
      </c>
      <c r="G6547" s="1" t="str">
        <f>IF(AND(Tabella1[[#This Row],[Popolazione]]&gt;50000,Tabella1[[#This Row],[Popolazione]]&lt;100000),"Compreso",Tabella1[[#This Row],[Regione]])</f>
        <v>PUGLIA</v>
      </c>
    </row>
    <row r="6548" spans="1:7" x14ac:dyDescent="0.25">
      <c r="A6548" s="26" t="s">
        <v>544</v>
      </c>
      <c r="B6548" s="4" t="str">
        <f>IFERROR(VLOOKUP(A6548,PEC!A$2:B$7902,2,0),"PEC NON ESISTENTE")</f>
        <v>comune.alessano.le</v>
      </c>
      <c r="C6548" s="3" t="s">
        <v>8234</v>
      </c>
      <c r="D6548" s="3" t="s">
        <v>8240</v>
      </c>
      <c r="E6548" s="32">
        <v>6480</v>
      </c>
      <c r="F6548" s="1" t="str">
        <f>IF(Tabella1[[#This Row],[Popolazione]]&gt;300000,"Trovato","")</f>
        <v/>
      </c>
      <c r="G6548" s="1" t="str">
        <f>IF(AND(Tabella1[[#This Row],[Popolazione]]&gt;50000,Tabella1[[#This Row],[Popolazione]]&lt;100000),"Compreso",Tabella1[[#This Row],[Regione]])</f>
        <v>PUGLIA</v>
      </c>
    </row>
    <row r="6549" spans="1:7" x14ac:dyDescent="0.25">
      <c r="A6549" s="26" t="s">
        <v>545</v>
      </c>
      <c r="B6549" s="4" t="str">
        <f>IFERROR(VLOOKUP(A6549,PEC!A$2:B$7902,2,0),"PEC NON ESISTENTE")</f>
        <v>protocollo.comune.alezio</v>
      </c>
      <c r="C6549" s="3" t="s">
        <v>8234</v>
      </c>
      <c r="D6549" s="3" t="s">
        <v>8240</v>
      </c>
      <c r="E6549" s="32">
        <v>5611</v>
      </c>
      <c r="F6549" s="1" t="str">
        <f>IF(Tabella1[[#This Row],[Popolazione]]&gt;300000,"Trovato","")</f>
        <v/>
      </c>
      <c r="G6549" s="1" t="str">
        <f>IF(AND(Tabella1[[#This Row],[Popolazione]]&gt;50000,Tabella1[[#This Row],[Popolazione]]&lt;100000),"Compreso",Tabella1[[#This Row],[Regione]])</f>
        <v>PUGLIA</v>
      </c>
    </row>
    <row r="6550" spans="1:7" x14ac:dyDescent="0.25">
      <c r="A6550" s="26" t="s">
        <v>566</v>
      </c>
      <c r="B6550" s="4" t="str">
        <f>IFERROR(VLOOKUP(A6550,PEC!A$2:B$7902,2,0),"PEC NON ESISTENTE")</f>
        <v>affarigenerali.comune.alliste</v>
      </c>
      <c r="C6550" s="3" t="s">
        <v>8234</v>
      </c>
      <c r="D6550" s="3" t="s">
        <v>8240</v>
      </c>
      <c r="E6550" s="32">
        <v>6657</v>
      </c>
      <c r="F6550" s="1" t="str">
        <f>IF(Tabella1[[#This Row],[Popolazione]]&gt;300000,"Trovato","")</f>
        <v/>
      </c>
      <c r="G6550" s="1" t="str">
        <f>IF(AND(Tabella1[[#This Row],[Popolazione]]&gt;50000,Tabella1[[#This Row],[Popolazione]]&lt;100000),"Compreso",Tabella1[[#This Row],[Regione]])</f>
        <v>PUGLIA</v>
      </c>
    </row>
    <row r="6551" spans="1:7" x14ac:dyDescent="0.25">
      <c r="A6551" s="26" t="s">
        <v>626</v>
      </c>
      <c r="B6551" s="4" t="str">
        <f>IFERROR(VLOOKUP(A6551,PEC!A$2:B$7902,2,0),"PEC NON ESISTENTE")</f>
        <v>segreteria.comune.andrano</v>
      </c>
      <c r="C6551" s="3" t="s">
        <v>8234</v>
      </c>
      <c r="D6551" s="3" t="s">
        <v>8240</v>
      </c>
      <c r="E6551" s="32">
        <v>4962</v>
      </c>
      <c r="F6551" s="1" t="str">
        <f>IF(Tabella1[[#This Row],[Popolazione]]&gt;300000,"Trovato","")</f>
        <v/>
      </c>
      <c r="G6551" s="1" t="str">
        <f>IF(AND(Tabella1[[#This Row],[Popolazione]]&gt;50000,Tabella1[[#This Row],[Popolazione]]&lt;100000),"Compreso",Tabella1[[#This Row],[Regione]])</f>
        <v>PUGLIA</v>
      </c>
    </row>
    <row r="6552" spans="1:7" x14ac:dyDescent="0.25">
      <c r="A6552" s="26" t="s">
        <v>678</v>
      </c>
      <c r="B6552" s="4" t="str">
        <f>IFERROR(VLOOKUP(A6552,PEC!A$2:B$7902,2,0),"PEC NON ESISTENTE")</f>
        <v>protocollo.comune.aradeo</v>
      </c>
      <c r="C6552" s="3" t="s">
        <v>8234</v>
      </c>
      <c r="D6552" s="3" t="s">
        <v>8240</v>
      </c>
      <c r="E6552" s="32">
        <v>9755</v>
      </c>
      <c r="F6552" s="1" t="str">
        <f>IF(Tabella1[[#This Row],[Popolazione]]&gt;300000,"Trovato","")</f>
        <v/>
      </c>
      <c r="G6552" s="1" t="str">
        <f>IF(AND(Tabella1[[#This Row],[Popolazione]]&gt;50000,Tabella1[[#This Row],[Popolazione]]&lt;100000),"Compreso",Tabella1[[#This Row],[Regione]])</f>
        <v>PUGLIA</v>
      </c>
    </row>
    <row r="6553" spans="1:7" x14ac:dyDescent="0.25">
      <c r="A6553" s="26" t="s">
        <v>731</v>
      </c>
      <c r="B6553" s="4" t="str">
        <f>IFERROR(VLOOKUP(A6553,PEC!A$2:B$7902,2,0),"PEC NON ESISTENTE")</f>
        <v>protocollo.comunearnesano</v>
      </c>
      <c r="C6553" s="3" t="s">
        <v>8234</v>
      </c>
      <c r="D6553" s="3" t="s">
        <v>8240</v>
      </c>
      <c r="E6553" s="32">
        <v>3953</v>
      </c>
      <c r="F6553" s="1" t="str">
        <f>IF(Tabella1[[#This Row],[Popolazione]]&gt;300000,"Trovato","")</f>
        <v/>
      </c>
      <c r="G6553" s="1" t="str">
        <f>IF(AND(Tabella1[[#This Row],[Popolazione]]&gt;50000,Tabella1[[#This Row],[Popolazione]]&lt;100000),"Compreso",Tabella1[[#This Row],[Regione]])</f>
        <v>PUGLIA</v>
      </c>
    </row>
    <row r="6554" spans="1:7" x14ac:dyDescent="0.25">
      <c r="A6554" s="26" t="s">
        <v>848</v>
      </c>
      <c r="B6554" s="4" t="str">
        <f>IFERROR(VLOOKUP(A6554,PEC!A$2:B$7902,2,0),"PEC NON ESISTENTE")</f>
        <v>segreteria.bagnolodelsalento</v>
      </c>
      <c r="C6554" s="3" t="s">
        <v>8234</v>
      </c>
      <c r="D6554" s="3" t="s">
        <v>8240</v>
      </c>
      <c r="E6554" s="32">
        <v>1879</v>
      </c>
      <c r="F6554" s="1" t="str">
        <f>IF(Tabella1[[#This Row],[Popolazione]]&gt;300000,"Trovato","")</f>
        <v/>
      </c>
      <c r="G6554" s="1" t="str">
        <f>IF(AND(Tabella1[[#This Row],[Popolazione]]&gt;50000,Tabella1[[#This Row],[Popolazione]]&lt;100000),"Compreso",Tabella1[[#This Row],[Regione]])</f>
        <v>PUGLIA</v>
      </c>
    </row>
    <row r="6555" spans="1:7" x14ac:dyDescent="0.25">
      <c r="A6555" s="26" t="s">
        <v>1226</v>
      </c>
      <c r="B6555" s="4" t="str">
        <f>IFERROR(VLOOKUP(A6555,PEC!A$2:B$7902,2,0),"PEC NON ESISTENTE")</f>
        <v>protocollo.comune.botrugno</v>
      </c>
      <c r="C6555" s="3" t="s">
        <v>8234</v>
      </c>
      <c r="D6555" s="3" t="s">
        <v>8240</v>
      </c>
      <c r="E6555" s="32">
        <v>2851</v>
      </c>
      <c r="F6555" s="1" t="str">
        <f>IF(Tabella1[[#This Row],[Popolazione]]&gt;300000,"Trovato","")</f>
        <v/>
      </c>
      <c r="G6555" s="1" t="str">
        <f>IF(AND(Tabella1[[#This Row],[Popolazione]]&gt;50000,Tabella1[[#This Row],[Popolazione]]&lt;100000),"Compreso",Tabella1[[#This Row],[Regione]])</f>
        <v>PUGLIA</v>
      </c>
    </row>
    <row r="6556" spans="1:7" x14ac:dyDescent="0.25">
      <c r="A6556" s="26" t="s">
        <v>1435</v>
      </c>
      <c r="B6556" s="4" t="str">
        <f>IFERROR(VLOOKUP(A6556,PEC!A$2:B$7902,2,0),"PEC NON ESISTENTE")</f>
        <v>protocollocalimera</v>
      </c>
      <c r="C6556" s="3" t="s">
        <v>8234</v>
      </c>
      <c r="D6556" s="3" t="s">
        <v>8240</v>
      </c>
      <c r="E6556" s="32">
        <v>7264</v>
      </c>
      <c r="F6556" s="1" t="str">
        <f>IF(Tabella1[[#This Row],[Popolazione]]&gt;300000,"Trovato","")</f>
        <v/>
      </c>
      <c r="G6556" s="1" t="str">
        <f>IF(AND(Tabella1[[#This Row],[Popolazione]]&gt;50000,Tabella1[[#This Row],[Popolazione]]&lt;100000),"Compreso",Tabella1[[#This Row],[Regione]])</f>
        <v>PUGLIA</v>
      </c>
    </row>
    <row r="6557" spans="1:7" x14ac:dyDescent="0.25">
      <c r="A6557" s="26" t="s">
        <v>1501</v>
      </c>
      <c r="B6557" s="4" t="str">
        <f>IFERROR(VLOOKUP(A6557,PEC!A$2:B$7902,2,0),"PEC NON ESISTENTE")</f>
        <v>protocollo.comune.campisalentina</v>
      </c>
      <c r="C6557" s="3" t="s">
        <v>8234</v>
      </c>
      <c r="D6557" s="3" t="s">
        <v>8240</v>
      </c>
      <c r="E6557" s="32">
        <v>10760</v>
      </c>
      <c r="F6557" s="1" t="str">
        <f>IF(Tabella1[[#This Row],[Popolazione]]&gt;300000,"Trovato","")</f>
        <v/>
      </c>
      <c r="G6557" s="1" t="str">
        <f>IF(AND(Tabella1[[#This Row],[Popolazione]]&gt;50000,Tabella1[[#This Row],[Popolazione]]&lt;100000),"Compreso",Tabella1[[#This Row],[Regione]])</f>
        <v>PUGLIA</v>
      </c>
    </row>
    <row r="6558" spans="1:7" x14ac:dyDescent="0.25">
      <c r="A6558" s="26" t="s">
        <v>1585</v>
      </c>
      <c r="B6558" s="4" t="str">
        <f>IFERROR(VLOOKUP(A6558,PEC!A$2:B$7902,2,0),"PEC NON ESISTENTE")</f>
        <v>segreteria.comune.cannole</v>
      </c>
      <c r="C6558" s="3" t="s">
        <v>8234</v>
      </c>
      <c r="D6558" s="3" t="s">
        <v>8240</v>
      </c>
      <c r="E6558" s="32">
        <v>1754</v>
      </c>
      <c r="F6558" s="1" t="str">
        <f>IF(Tabella1[[#This Row],[Popolazione]]&gt;300000,"Trovato","")</f>
        <v/>
      </c>
      <c r="G6558" s="1" t="str">
        <f>IF(AND(Tabella1[[#This Row],[Popolazione]]&gt;50000,Tabella1[[#This Row],[Popolazione]]&lt;100000),"Compreso",Tabella1[[#This Row],[Regione]])</f>
        <v>PUGLIA</v>
      </c>
    </row>
    <row r="6559" spans="1:7" x14ac:dyDescent="0.25">
      <c r="A6559" s="26" t="s">
        <v>1643</v>
      </c>
      <c r="B6559" s="4" t="str">
        <f>IFERROR(VLOOKUP(A6559,PEC!A$2:B$7902,2,0),"PEC NON ESISTENTE")</f>
        <v>uff_protocollo.comune.caprarica.le</v>
      </c>
      <c r="C6559" s="3" t="s">
        <v>8234</v>
      </c>
      <c r="D6559" s="3" t="s">
        <v>8240</v>
      </c>
      <c r="E6559" s="32">
        <v>2582</v>
      </c>
      <c r="F6559" s="1" t="str">
        <f>IF(Tabella1[[#This Row],[Popolazione]]&gt;300000,"Trovato","")</f>
        <v/>
      </c>
      <c r="G6559" s="1" t="str">
        <f>IF(AND(Tabella1[[#This Row],[Popolazione]]&gt;50000,Tabella1[[#This Row],[Popolazione]]&lt;100000),"Compreso",Tabella1[[#This Row],[Regione]])</f>
        <v>PUGLIA</v>
      </c>
    </row>
    <row r="6560" spans="1:7" x14ac:dyDescent="0.25">
      <c r="A6560" s="26" t="s">
        <v>1715</v>
      </c>
      <c r="B6560" s="4" t="str">
        <f>IFERROR(VLOOKUP(A6560,PEC!A$2:B$7902,2,0),"PEC NON ESISTENTE")</f>
        <v>protocollo.comunecarmiano</v>
      </c>
      <c r="C6560" s="3" t="s">
        <v>8234</v>
      </c>
      <c r="D6560" s="3" t="s">
        <v>8240</v>
      </c>
      <c r="E6560" s="32">
        <v>12096</v>
      </c>
      <c r="F6560" s="1" t="str">
        <f>IF(Tabella1[[#This Row],[Popolazione]]&gt;300000,"Trovato","")</f>
        <v/>
      </c>
      <c r="G6560" s="1" t="str">
        <f>IF(AND(Tabella1[[#This Row],[Popolazione]]&gt;50000,Tabella1[[#This Row],[Popolazione]]&lt;100000),"Compreso",Tabella1[[#This Row],[Regione]])</f>
        <v>PUGLIA</v>
      </c>
    </row>
    <row r="6561" spans="1:7" x14ac:dyDescent="0.25">
      <c r="A6561" s="26" t="s">
        <v>1734</v>
      </c>
      <c r="B6561" s="4" t="str">
        <f>IFERROR(VLOOKUP(A6561,PEC!A$2:B$7902,2,0),"PEC NON ESISTENTE")</f>
        <v>protocollo.comune.carpignanosalentino</v>
      </c>
      <c r="C6561" s="3" t="s">
        <v>8234</v>
      </c>
      <c r="D6561" s="3" t="s">
        <v>8240</v>
      </c>
      <c r="E6561" s="32">
        <v>3685</v>
      </c>
      <c r="F6561" s="1" t="str">
        <f>IF(Tabella1[[#This Row],[Popolazione]]&gt;300000,"Trovato","")</f>
        <v/>
      </c>
      <c r="G6561" s="1" t="str">
        <f>IF(AND(Tabella1[[#This Row],[Popolazione]]&gt;50000,Tabella1[[#This Row],[Popolazione]]&lt;100000),"Compreso",Tabella1[[#This Row],[Regione]])</f>
        <v>PUGLIA</v>
      </c>
    </row>
    <row r="6562" spans="1:7" x14ac:dyDescent="0.25">
      <c r="A6562" s="26" t="s">
        <v>1826</v>
      </c>
      <c r="B6562" s="4" t="str">
        <f>IFERROR(VLOOKUP(A6562,PEC!A$2:B$7902,2,0),"PEC NON ESISTENTE")</f>
        <v>comune.casarano.le</v>
      </c>
      <c r="C6562" s="3" t="s">
        <v>8234</v>
      </c>
      <c r="D6562" s="3" t="s">
        <v>8240</v>
      </c>
      <c r="E6562" s="32">
        <v>20489</v>
      </c>
      <c r="F6562" s="1" t="str">
        <f>IF(Tabella1[[#This Row],[Popolazione]]&gt;300000,"Trovato","")</f>
        <v/>
      </c>
      <c r="G6562" s="1" t="str">
        <f>IF(AND(Tabella1[[#This Row],[Popolazione]]&gt;50000,Tabella1[[#This Row],[Popolazione]]&lt;100000),"Compreso",Tabella1[[#This Row],[Regione]])</f>
        <v>PUGLIA</v>
      </c>
    </row>
    <row r="6563" spans="1:7" x14ac:dyDescent="0.25">
      <c r="A6563" s="26" t="s">
        <v>2124</v>
      </c>
      <c r="B6563" s="4" t="str">
        <f>IFERROR(VLOOKUP(A6563,PEC!A$2:B$7902,2,0),"PEC NON ESISTENTE")</f>
        <v>comunecastridilecce</v>
      </c>
      <c r="C6563" s="3" t="s">
        <v>8234</v>
      </c>
      <c r="D6563" s="3" t="s">
        <v>8240</v>
      </c>
      <c r="E6563" s="32">
        <v>2975</v>
      </c>
      <c r="F6563" s="1" t="str">
        <f>IF(Tabella1[[#This Row],[Popolazione]]&gt;300000,"Trovato","")</f>
        <v/>
      </c>
      <c r="G6563" s="1" t="str">
        <f>IF(AND(Tabella1[[#This Row],[Popolazione]]&gt;50000,Tabella1[[#This Row],[Popolazione]]&lt;100000),"Compreso",Tabella1[[#This Row],[Regione]])</f>
        <v>PUGLIA</v>
      </c>
    </row>
    <row r="6564" spans="1:7" x14ac:dyDescent="0.25">
      <c r="A6564" s="26" t="s">
        <v>2125</v>
      </c>
      <c r="B6564" s="4" t="str">
        <f>IFERROR(VLOOKUP(A6564,PEC!A$2:B$7902,2,0),"PEC NON ESISTENTE")</f>
        <v>PEC NON ESISTENTE</v>
      </c>
      <c r="C6564" s="3" t="s">
        <v>8234</v>
      </c>
      <c r="D6564" s="3" t="s">
        <v>8240</v>
      </c>
      <c r="E6564" s="32">
        <v>4070</v>
      </c>
      <c r="F6564" s="1" t="str">
        <f>IF(Tabella1[[#This Row],[Popolazione]]&gt;300000,"Trovato","")</f>
        <v/>
      </c>
      <c r="G6564" s="1" t="str">
        <f>IF(AND(Tabella1[[#This Row],[Popolazione]]&gt;50000,Tabella1[[#This Row],[Popolazione]]&lt;100000),"Compreso",Tabella1[[#This Row],[Regione]])</f>
        <v>PUGLIA</v>
      </c>
    </row>
    <row r="6565" spans="1:7" x14ac:dyDescent="0.25">
      <c r="A6565" s="26" t="s">
        <v>2126</v>
      </c>
      <c r="B6565" s="4" t="str">
        <f>IFERROR(VLOOKUP(A6565,PEC!A$2:B$7902,2,0),"PEC NON ESISTENTE")</f>
        <v>protocollo.castrignanodelcapo</v>
      </c>
      <c r="C6565" s="3" t="s">
        <v>8234</v>
      </c>
      <c r="D6565" s="3" t="s">
        <v>8240</v>
      </c>
      <c r="E6565" s="32">
        <v>5334</v>
      </c>
      <c r="F6565" s="1" t="str">
        <f>IF(Tabella1[[#This Row],[Popolazione]]&gt;300000,"Trovato","")</f>
        <v/>
      </c>
      <c r="G6565" s="1" t="str">
        <f>IF(AND(Tabella1[[#This Row],[Popolazione]]&gt;50000,Tabella1[[#This Row],[Popolazione]]&lt;100000),"Compreso",Tabella1[[#This Row],[Regione]])</f>
        <v>PUGLIA</v>
      </c>
    </row>
    <row r="6566" spans="1:7" x14ac:dyDescent="0.25">
      <c r="A6566" s="26" t="s">
        <v>2153</v>
      </c>
      <c r="B6566" s="4" t="str">
        <f>IFERROR(VLOOKUP(A6566,PEC!A$2:B$7902,2,0),"PEC NON ESISTENTE")</f>
        <v>protocollo.comune.cavallino</v>
      </c>
      <c r="C6566" s="3" t="s">
        <v>8234</v>
      </c>
      <c r="D6566" s="3" t="s">
        <v>8240</v>
      </c>
      <c r="E6566" s="32">
        <v>11913</v>
      </c>
      <c r="F6566" s="1" t="str">
        <f>IF(Tabella1[[#This Row],[Popolazione]]&gt;300000,"Trovato","")</f>
        <v/>
      </c>
      <c r="G6566" s="1" t="str">
        <f>IF(AND(Tabella1[[#This Row],[Popolazione]]&gt;50000,Tabella1[[#This Row],[Popolazione]]&lt;100000),"Compreso",Tabella1[[#This Row],[Regione]])</f>
        <v>PUGLIA</v>
      </c>
    </row>
    <row r="6567" spans="1:7" x14ac:dyDescent="0.25">
      <c r="A6567" s="26" t="s">
        <v>2511</v>
      </c>
      <c r="B6567" s="4" t="str">
        <f>IFERROR(VLOOKUP(A6567,PEC!A$2:B$7902,2,0),"PEC NON ESISTENTE")</f>
        <v>comunecollepasso</v>
      </c>
      <c r="C6567" s="3" t="s">
        <v>8234</v>
      </c>
      <c r="D6567" s="3" t="s">
        <v>8240</v>
      </c>
      <c r="E6567" s="32">
        <v>6352</v>
      </c>
      <c r="F6567" s="1" t="str">
        <f>IF(Tabella1[[#This Row],[Popolazione]]&gt;300000,"Trovato","")</f>
        <v/>
      </c>
      <c r="G6567" s="1" t="str">
        <f>IF(AND(Tabella1[[#This Row],[Popolazione]]&gt;50000,Tabella1[[#This Row],[Popolazione]]&lt;100000),"Compreso",Tabella1[[#This Row],[Regione]])</f>
        <v>PUGLIA</v>
      </c>
    </row>
    <row r="6568" spans="1:7" x14ac:dyDescent="0.25">
      <c r="A6568" s="26" t="s">
        <v>2591</v>
      </c>
      <c r="B6568" s="4" t="str">
        <f>IFERROR(VLOOKUP(A6568,PEC!A$2:B$7902,2,0),"PEC NON ESISTENTE")</f>
        <v>comunecopertino</v>
      </c>
      <c r="C6568" s="3" t="s">
        <v>8234</v>
      </c>
      <c r="D6568" s="3" t="s">
        <v>8240</v>
      </c>
      <c r="E6568" s="32">
        <v>23870</v>
      </c>
      <c r="F6568" s="1" t="str">
        <f>IF(Tabella1[[#This Row],[Popolazione]]&gt;300000,"Trovato","")</f>
        <v/>
      </c>
      <c r="G6568" s="1" t="str">
        <f>IF(AND(Tabella1[[#This Row],[Popolazione]]&gt;50000,Tabella1[[#This Row],[Popolazione]]&lt;100000),"Compreso",Tabella1[[#This Row],[Regione]])</f>
        <v>PUGLIA</v>
      </c>
    </row>
    <row r="6569" spans="1:7" x14ac:dyDescent="0.25">
      <c r="A6569" s="26" t="s">
        <v>2610</v>
      </c>
      <c r="B6569" s="4" t="str">
        <f>IFERROR(VLOOKUP(A6569,PEC!A$2:B$7902,2,0),"PEC NON ESISTENTE")</f>
        <v>servizidemografici.corigliano</v>
      </c>
      <c r="C6569" s="3" t="s">
        <v>8234</v>
      </c>
      <c r="D6569" s="3" t="s">
        <v>8240</v>
      </c>
      <c r="E6569" s="32">
        <v>5771</v>
      </c>
      <c r="F6569" s="1" t="str">
        <f>IF(Tabella1[[#This Row],[Popolazione]]&gt;300000,"Trovato","")</f>
        <v/>
      </c>
      <c r="G6569" s="1" t="str">
        <f>IF(AND(Tabella1[[#This Row],[Popolazione]]&gt;50000,Tabella1[[#This Row],[Popolazione]]&lt;100000),"Compreso",Tabella1[[#This Row],[Regione]])</f>
        <v>PUGLIA</v>
      </c>
    </row>
    <row r="6570" spans="1:7" x14ac:dyDescent="0.25">
      <c r="A6570" s="26" t="s">
        <v>2638</v>
      </c>
      <c r="B6570" s="4" t="str">
        <f>IFERROR(VLOOKUP(A6570,PEC!A$2:B$7902,2,0),"PEC NON ESISTENTE")</f>
        <v>comune.corsano</v>
      </c>
      <c r="C6570" s="3" t="s">
        <v>8234</v>
      </c>
      <c r="D6570" s="3" t="s">
        <v>8240</v>
      </c>
      <c r="E6570" s="32">
        <v>5632</v>
      </c>
      <c r="F6570" s="1" t="str">
        <f>IF(Tabella1[[#This Row],[Popolazione]]&gt;300000,"Trovato","")</f>
        <v/>
      </c>
      <c r="G6570" s="1" t="str">
        <f>IF(AND(Tabella1[[#This Row],[Popolazione]]&gt;50000,Tabella1[[#This Row],[Popolazione]]&lt;100000),"Compreso",Tabella1[[#This Row],[Regione]])</f>
        <v>PUGLIA</v>
      </c>
    </row>
    <row r="6571" spans="1:7" x14ac:dyDescent="0.25">
      <c r="A6571" s="26" t="s">
        <v>2757</v>
      </c>
      <c r="B6571" s="4" t="str">
        <f>IFERROR(VLOOKUP(A6571,PEC!A$2:B$7902,2,0),"PEC NON ESISTENTE")</f>
        <v>aagg.comune.cursi.le</v>
      </c>
      <c r="C6571" s="3" t="s">
        <v>8234</v>
      </c>
      <c r="D6571" s="3" t="s">
        <v>8240</v>
      </c>
      <c r="E6571" s="32">
        <v>4251</v>
      </c>
      <c r="F6571" s="1" t="str">
        <f>IF(Tabella1[[#This Row],[Popolazione]]&gt;300000,"Trovato","")</f>
        <v/>
      </c>
      <c r="G6571" s="1" t="str">
        <f>IF(AND(Tabella1[[#This Row],[Popolazione]]&gt;50000,Tabella1[[#This Row],[Popolazione]]&lt;100000),"Compreso",Tabella1[[#This Row],[Regione]])</f>
        <v>PUGLIA</v>
      </c>
    </row>
    <row r="6572" spans="1:7" x14ac:dyDescent="0.25">
      <c r="A6572" s="26" t="s">
        <v>2767</v>
      </c>
      <c r="B6572" s="4" t="str">
        <f>IFERROR(VLOOKUP(A6572,PEC!A$2:B$7902,2,0),"PEC NON ESISTENTE")</f>
        <v>settoreamministrativo.comune.cutrofiano</v>
      </c>
      <c r="C6572" s="3" t="s">
        <v>8234</v>
      </c>
      <c r="D6572" s="3" t="s">
        <v>8240</v>
      </c>
      <c r="E6572" s="32">
        <v>9182</v>
      </c>
      <c r="F6572" s="1" t="str">
        <f>IF(Tabella1[[#This Row],[Popolazione]]&gt;300000,"Trovato","")</f>
        <v/>
      </c>
      <c r="G6572" s="1" t="str">
        <f>IF(AND(Tabella1[[#This Row],[Popolazione]]&gt;50000,Tabella1[[#This Row],[Popolazione]]&lt;100000),"Compreso",Tabella1[[#This Row],[Regione]])</f>
        <v>PUGLIA</v>
      </c>
    </row>
    <row r="6573" spans="1:7" x14ac:dyDescent="0.25">
      <c r="A6573" s="26" t="s">
        <v>2805</v>
      </c>
      <c r="B6573" s="4" t="str">
        <f>IFERROR(VLOOKUP(A6573,PEC!A$2:B$7902,2,0),"PEC NON ESISTENTE")</f>
        <v>segreteria.comune.diso</v>
      </c>
      <c r="C6573" s="3" t="s">
        <v>8234</v>
      </c>
      <c r="D6573" s="3" t="s">
        <v>8240</v>
      </c>
      <c r="E6573" s="32">
        <v>3073</v>
      </c>
      <c r="F6573" s="1" t="str">
        <f>IF(Tabella1[[#This Row],[Popolazione]]&gt;300000,"Trovato","")</f>
        <v/>
      </c>
      <c r="G6573" s="1" t="str">
        <f>IF(AND(Tabella1[[#This Row],[Popolazione]]&gt;50000,Tabella1[[#This Row],[Popolazione]]&lt;100000),"Compreso",Tabella1[[#This Row],[Regione]])</f>
        <v>PUGLIA</v>
      </c>
    </row>
    <row r="6574" spans="1:7" x14ac:dyDescent="0.25">
      <c r="A6574" s="26" t="s">
        <v>3195</v>
      </c>
      <c r="B6574" s="4" t="str">
        <f>IFERROR(VLOOKUP(A6574,PEC!A$2:B$7902,2,0),"PEC NON ESISTENTE")</f>
        <v>ambitosociale.gaglianodelcapo</v>
      </c>
      <c r="C6574" s="3" t="s">
        <v>8234</v>
      </c>
      <c r="D6574" s="3" t="s">
        <v>8240</v>
      </c>
      <c r="E6574" s="32">
        <v>5402</v>
      </c>
      <c r="F6574" s="1" t="str">
        <f>IF(Tabella1[[#This Row],[Popolazione]]&gt;300000,"Trovato","")</f>
        <v/>
      </c>
      <c r="G6574" s="1" t="str">
        <f>IF(AND(Tabella1[[#This Row],[Popolazione]]&gt;50000,Tabella1[[#This Row],[Popolazione]]&lt;100000),"Compreso",Tabella1[[#This Row],[Regione]])</f>
        <v>PUGLIA</v>
      </c>
    </row>
    <row r="6575" spans="1:7" x14ac:dyDescent="0.25">
      <c r="A6575" s="26" t="s">
        <v>3204</v>
      </c>
      <c r="B6575" s="4" t="str">
        <f>IFERROR(VLOOKUP(A6575,PEC!A$2:B$7902,2,0),"PEC NON ESISTENTE")</f>
        <v>protocollo</v>
      </c>
      <c r="C6575" s="3" t="s">
        <v>8234</v>
      </c>
      <c r="D6575" s="3" t="s">
        <v>8240</v>
      </c>
      <c r="E6575" s="32">
        <v>27214</v>
      </c>
      <c r="F6575" s="1" t="str">
        <f>IF(Tabella1[[#This Row],[Popolazione]]&gt;300000,"Trovato","")</f>
        <v/>
      </c>
      <c r="G6575" s="1" t="str">
        <f>IF(AND(Tabella1[[#This Row],[Popolazione]]&gt;50000,Tabella1[[#This Row],[Popolazione]]&lt;100000),"Compreso",Tabella1[[#This Row],[Regione]])</f>
        <v>PUGLIA</v>
      </c>
    </row>
    <row r="6576" spans="1:7" x14ac:dyDescent="0.25">
      <c r="A6576" s="26" t="s">
        <v>3205</v>
      </c>
      <c r="B6576" s="4" t="str">
        <f>IFERROR(VLOOKUP(A6576,PEC!A$2:B$7902,2,0),"PEC NON ESISTENTE")</f>
        <v>segreteria.comune.galatone</v>
      </c>
      <c r="C6576" s="3" t="s">
        <v>8234</v>
      </c>
      <c r="D6576" s="3" t="s">
        <v>8240</v>
      </c>
      <c r="E6576" s="32">
        <v>15754</v>
      </c>
      <c r="F6576" s="1" t="str">
        <f>IF(Tabella1[[#This Row],[Popolazione]]&gt;300000,"Trovato","")</f>
        <v/>
      </c>
      <c r="G6576" s="1" t="str">
        <f>IF(AND(Tabella1[[#This Row],[Popolazione]]&gt;50000,Tabella1[[#This Row],[Popolazione]]&lt;100000),"Compreso",Tabella1[[#This Row],[Regione]])</f>
        <v>PUGLIA</v>
      </c>
    </row>
    <row r="6577" spans="1:7" x14ac:dyDescent="0.25">
      <c r="A6577" s="26" t="s">
        <v>3221</v>
      </c>
      <c r="B6577" s="4" t="str">
        <f>IFERROR(VLOOKUP(A6577,PEC!A$2:B$7902,2,0),"PEC NON ESISTENTE")</f>
        <v>servizidemografici.comunegallipoli</v>
      </c>
      <c r="C6577" s="3" t="s">
        <v>8234</v>
      </c>
      <c r="D6577" s="3" t="s">
        <v>8240</v>
      </c>
      <c r="E6577" s="32">
        <v>20398</v>
      </c>
      <c r="F6577" s="1" t="str">
        <f>IF(Tabella1[[#This Row],[Popolazione]]&gt;300000,"Trovato","")</f>
        <v/>
      </c>
      <c r="G6577" s="1" t="str">
        <f>IF(AND(Tabella1[[#This Row],[Popolazione]]&gt;50000,Tabella1[[#This Row],[Popolazione]]&lt;100000),"Compreso",Tabella1[[#This Row],[Regione]])</f>
        <v>PUGLIA</v>
      </c>
    </row>
    <row r="6578" spans="1:7" x14ac:dyDescent="0.25">
      <c r="A6578" s="26" t="s">
        <v>3349</v>
      </c>
      <c r="B6578" s="4" t="str">
        <f>IFERROR(VLOOKUP(A6578,PEC!A$2:B$7902,2,0),"PEC NON ESISTENTE")</f>
        <v>segreteria.comune.giuggianello</v>
      </c>
      <c r="C6578" s="3" t="s">
        <v>8234</v>
      </c>
      <c r="D6578" s="3" t="s">
        <v>8240</v>
      </c>
      <c r="E6578" s="32">
        <v>1249</v>
      </c>
      <c r="F6578" s="1" t="str">
        <f>IF(Tabella1[[#This Row],[Popolazione]]&gt;300000,"Trovato","")</f>
        <v/>
      </c>
      <c r="G6578" s="1" t="str">
        <f>IF(AND(Tabella1[[#This Row],[Popolazione]]&gt;50000,Tabella1[[#This Row],[Popolazione]]&lt;100000),"Compreso",Tabella1[[#This Row],[Regione]])</f>
        <v>PUGLIA</v>
      </c>
    </row>
    <row r="6579" spans="1:7" x14ac:dyDescent="0.25">
      <c r="A6579" s="26" t="s">
        <v>3356</v>
      </c>
      <c r="B6579" s="4" t="str">
        <f>IFERROR(VLOOKUP(A6579,PEC!A$2:B$7902,2,0),"PEC NON ESISTENTE")</f>
        <v>segreteria.comune.giurdignano.le</v>
      </c>
      <c r="C6579" s="3" t="s">
        <v>8234</v>
      </c>
      <c r="D6579" s="3" t="s">
        <v>8240</v>
      </c>
      <c r="E6579" s="32">
        <v>1928</v>
      </c>
      <c r="F6579" s="1" t="str">
        <f>IF(Tabella1[[#This Row],[Popolazione]]&gt;300000,"Trovato","")</f>
        <v/>
      </c>
      <c r="G6579" s="1" t="str">
        <f>IF(AND(Tabella1[[#This Row],[Popolazione]]&gt;50000,Tabella1[[#This Row],[Popolazione]]&lt;100000),"Compreso",Tabella1[[#This Row],[Regione]])</f>
        <v>PUGLIA</v>
      </c>
    </row>
    <row r="6580" spans="1:7" x14ac:dyDescent="0.25">
      <c r="A6580" s="26" t="s">
        <v>3479</v>
      </c>
      <c r="B6580" s="4" t="str">
        <f>IFERROR(VLOOKUP(A6580,PEC!A$2:B$7902,2,0),"PEC NON ESISTENTE")</f>
        <v>protocollo.comuneguagnano</v>
      </c>
      <c r="C6580" s="3" t="s">
        <v>8234</v>
      </c>
      <c r="D6580" s="3" t="s">
        <v>8240</v>
      </c>
      <c r="E6580" s="32">
        <v>5900</v>
      </c>
      <c r="F6580" s="1" t="str">
        <f>IF(Tabella1[[#This Row],[Popolazione]]&gt;300000,"Trovato","")</f>
        <v/>
      </c>
      <c r="G6580" s="1" t="str">
        <f>IF(AND(Tabella1[[#This Row],[Popolazione]]&gt;50000,Tabella1[[#This Row],[Popolazione]]&lt;100000),"Compreso",Tabella1[[#This Row],[Regione]])</f>
        <v>PUGLIA</v>
      </c>
    </row>
    <row r="6581" spans="1:7" x14ac:dyDescent="0.25">
      <c r="A6581" s="26" t="s">
        <v>3683</v>
      </c>
      <c r="B6581" s="4" t="str">
        <f>IFERROR(VLOOKUP(A6581,PEC!A$2:B$7902,2,0),"PEC NON ESISTENTE")</f>
        <v>protocollo</v>
      </c>
      <c r="C6581" s="3" t="s">
        <v>8234</v>
      </c>
      <c r="D6581" s="3" t="s">
        <v>8240</v>
      </c>
      <c r="E6581" s="32">
        <v>89916</v>
      </c>
      <c r="F6581" s="1" t="str">
        <f>IF(Tabella1[[#This Row],[Popolazione]]&gt;300000,"Trovato","")</f>
        <v/>
      </c>
      <c r="G6581" s="1" t="str">
        <f>IF(AND(Tabella1[[#This Row],[Popolazione]]&gt;50000,Tabella1[[#This Row],[Popolazione]]&lt;100000),"Compreso",Tabella1[[#This Row],[Regione]])</f>
        <v>Compreso</v>
      </c>
    </row>
    <row r="6582" spans="1:7" x14ac:dyDescent="0.25">
      <c r="A6582" s="26" t="s">
        <v>3708</v>
      </c>
      <c r="B6582" s="4" t="str">
        <f>IFERROR(VLOOKUP(A6582,PEC!A$2:B$7902,2,0),"PEC NON ESISTENTE")</f>
        <v>protocollo</v>
      </c>
      <c r="C6582" s="3" t="s">
        <v>8234</v>
      </c>
      <c r="D6582" s="3" t="s">
        <v>8240</v>
      </c>
      <c r="E6582" s="32">
        <v>8624</v>
      </c>
      <c r="F6582" s="1" t="str">
        <f>IF(Tabella1[[#This Row],[Popolazione]]&gt;300000,"Trovato","")</f>
        <v/>
      </c>
      <c r="G6582" s="1" t="str">
        <f>IF(AND(Tabella1[[#This Row],[Popolazione]]&gt;50000,Tabella1[[#This Row],[Popolazione]]&lt;100000),"Compreso",Tabella1[[#This Row],[Regione]])</f>
        <v>PUGLIA</v>
      </c>
    </row>
    <row r="6583" spans="1:7" x14ac:dyDescent="0.25">
      <c r="A6583" s="26" t="s">
        <v>3729</v>
      </c>
      <c r="B6583" s="4" t="str">
        <f>IFERROR(VLOOKUP(A6583,PEC!A$2:B$7902,2,0),"PEC NON ESISTENTE")</f>
        <v>protocollo.comune.leverano</v>
      </c>
      <c r="C6583" s="3" t="s">
        <v>8234</v>
      </c>
      <c r="D6583" s="3" t="s">
        <v>8240</v>
      </c>
      <c r="E6583" s="32">
        <v>14069</v>
      </c>
      <c r="F6583" s="1" t="str">
        <f>IF(Tabella1[[#This Row],[Popolazione]]&gt;300000,"Trovato","")</f>
        <v/>
      </c>
      <c r="G6583" s="1" t="str">
        <f>IF(AND(Tabella1[[#This Row],[Popolazione]]&gt;50000,Tabella1[[#This Row],[Popolazione]]&lt;100000),"Compreso",Tabella1[[#This Row],[Regione]])</f>
        <v>PUGLIA</v>
      </c>
    </row>
    <row r="6584" spans="1:7" x14ac:dyDescent="0.25">
      <c r="A6584" s="26" t="s">
        <v>3771</v>
      </c>
      <c r="B6584" s="4" t="str">
        <f>IFERROR(VLOOKUP(A6584,PEC!A$2:B$7902,2,0),"PEC NON ESISTENTE")</f>
        <v>ufficio.ragioneria.lizzanello</v>
      </c>
      <c r="C6584" s="3" t="s">
        <v>8234</v>
      </c>
      <c r="D6584" s="3" t="s">
        <v>8240</v>
      </c>
      <c r="E6584" s="32">
        <v>11549</v>
      </c>
      <c r="F6584" s="1" t="str">
        <f>IF(Tabella1[[#This Row],[Popolazione]]&gt;300000,"Trovato","")</f>
        <v/>
      </c>
      <c r="G6584" s="1" t="str">
        <f>IF(AND(Tabella1[[#This Row],[Popolazione]]&gt;50000,Tabella1[[#This Row],[Popolazione]]&lt;100000),"Compreso",Tabella1[[#This Row],[Regione]])</f>
        <v>PUGLIA</v>
      </c>
    </row>
    <row r="6585" spans="1:7" x14ac:dyDescent="0.25">
      <c r="A6585" s="26" t="s">
        <v>3909</v>
      </c>
      <c r="B6585" s="4" t="str">
        <f>IFERROR(VLOOKUP(A6585,PEC!A$2:B$7902,2,0),"PEC NON ESISTENTE")</f>
        <v>comunemaglie</v>
      </c>
      <c r="C6585" s="3" t="s">
        <v>8234</v>
      </c>
      <c r="D6585" s="3" t="s">
        <v>8240</v>
      </c>
      <c r="E6585" s="32">
        <v>14819</v>
      </c>
      <c r="F6585" s="1" t="str">
        <f>IF(Tabella1[[#This Row],[Popolazione]]&gt;300000,"Trovato","")</f>
        <v/>
      </c>
      <c r="G6585" s="1" t="str">
        <f>IF(AND(Tabella1[[#This Row],[Popolazione]]&gt;50000,Tabella1[[#This Row],[Popolazione]]&lt;100000),"Compreso",Tabella1[[#This Row],[Regione]])</f>
        <v>PUGLIA</v>
      </c>
    </row>
    <row r="6586" spans="1:7" x14ac:dyDescent="0.25">
      <c r="A6586" s="26" t="s">
        <v>4025</v>
      </c>
      <c r="B6586" s="4" t="str">
        <f>IFERROR(VLOOKUP(A6586,PEC!A$2:B$7902,2,0),"PEC NON ESISTENTE")</f>
        <v>comune.martano</v>
      </c>
      <c r="C6586" s="3" t="s">
        <v>8234</v>
      </c>
      <c r="D6586" s="3" t="s">
        <v>8240</v>
      </c>
      <c r="E6586" s="32">
        <v>9320</v>
      </c>
      <c r="F6586" s="1" t="str">
        <f>IF(Tabella1[[#This Row],[Popolazione]]&gt;300000,"Trovato","")</f>
        <v/>
      </c>
      <c r="G6586" s="1" t="str">
        <f>IF(AND(Tabella1[[#This Row],[Popolazione]]&gt;50000,Tabella1[[#This Row],[Popolazione]]&lt;100000),"Compreso",Tabella1[[#This Row],[Regione]])</f>
        <v>PUGLIA</v>
      </c>
    </row>
    <row r="6587" spans="1:7" x14ac:dyDescent="0.25">
      <c r="A6587" s="26" t="s">
        <v>4030</v>
      </c>
      <c r="B6587" s="4" t="str">
        <f>IFERROR(VLOOKUP(A6587,PEC!A$2:B$7902,2,0),"PEC NON ESISTENTE")</f>
        <v>segreteria.comune.martignano</v>
      </c>
      <c r="C6587" s="3" t="s">
        <v>8234</v>
      </c>
      <c r="D6587" s="3" t="s">
        <v>8240</v>
      </c>
      <c r="E6587" s="32">
        <v>1730</v>
      </c>
      <c r="F6587" s="1" t="str">
        <f>IF(Tabella1[[#This Row],[Popolazione]]&gt;300000,"Trovato","")</f>
        <v/>
      </c>
      <c r="G6587" s="1" t="str">
        <f>IF(AND(Tabella1[[#This Row],[Popolazione]]&gt;50000,Tabella1[[#This Row],[Popolazione]]&lt;100000),"Compreso",Tabella1[[#This Row],[Regione]])</f>
        <v>PUGLIA</v>
      </c>
    </row>
    <row r="6588" spans="1:7" x14ac:dyDescent="0.25">
      <c r="A6588" s="26" t="s">
        <v>4083</v>
      </c>
      <c r="B6588" s="4" t="str">
        <f>IFERROR(VLOOKUP(A6588,PEC!A$2:B$7902,2,0),"PEC NON ESISTENTE")</f>
        <v>comunematino</v>
      </c>
      <c r="C6588" s="3" t="s">
        <v>8234</v>
      </c>
      <c r="D6588" s="3" t="s">
        <v>8240</v>
      </c>
      <c r="E6588" s="32">
        <v>11704</v>
      </c>
      <c r="F6588" s="1" t="str">
        <f>IF(Tabella1[[#This Row],[Popolazione]]&gt;300000,"Trovato","")</f>
        <v/>
      </c>
      <c r="G6588" s="1" t="str">
        <f>IF(AND(Tabella1[[#This Row],[Popolazione]]&gt;50000,Tabella1[[#This Row],[Popolazione]]&lt;100000),"Compreso",Tabella1[[#This Row],[Regione]])</f>
        <v>PUGLIA</v>
      </c>
    </row>
    <row r="6589" spans="1:7" x14ac:dyDescent="0.25">
      <c r="A6589" s="26" t="s">
        <v>4116</v>
      </c>
      <c r="B6589" s="4" t="str">
        <f>IFERROR(VLOOKUP(A6589,PEC!A$2:B$7902,2,0),"PEC NON ESISTENTE")</f>
        <v>comune.melendugno</v>
      </c>
      <c r="C6589" s="3" t="s">
        <v>8234</v>
      </c>
      <c r="D6589" s="3" t="s">
        <v>8240</v>
      </c>
      <c r="E6589" s="32">
        <v>9646</v>
      </c>
      <c r="F6589" s="1" t="str">
        <f>IF(Tabella1[[#This Row],[Popolazione]]&gt;300000,"Trovato","")</f>
        <v/>
      </c>
      <c r="G6589" s="1" t="str">
        <f>IF(AND(Tabella1[[#This Row],[Popolazione]]&gt;50000,Tabella1[[#This Row],[Popolazione]]&lt;100000),"Compreso",Tabella1[[#This Row],[Regione]])</f>
        <v>PUGLIA</v>
      </c>
    </row>
    <row r="6590" spans="1:7" x14ac:dyDescent="0.25">
      <c r="A6590" s="26" t="s">
        <v>4120</v>
      </c>
      <c r="B6590" s="4" t="str">
        <f>IFERROR(VLOOKUP(A6590,PEC!A$2:B$7902,2,0),"PEC NON ESISTENTE")</f>
        <v>elettorale.comunemelissano</v>
      </c>
      <c r="C6590" s="3" t="s">
        <v>8234</v>
      </c>
      <c r="D6590" s="3" t="s">
        <v>8240</v>
      </c>
      <c r="E6590" s="32">
        <v>7307</v>
      </c>
      <c r="F6590" s="1" t="str">
        <f>IF(Tabella1[[#This Row],[Popolazione]]&gt;300000,"Trovato","")</f>
        <v/>
      </c>
      <c r="G6590" s="1" t="str">
        <f>IF(AND(Tabella1[[#This Row],[Popolazione]]&gt;50000,Tabella1[[#This Row],[Popolazione]]&lt;100000),"Compreso",Tabella1[[#This Row],[Regione]])</f>
        <v>PUGLIA</v>
      </c>
    </row>
    <row r="6591" spans="1:7" x14ac:dyDescent="0.25">
      <c r="A6591" s="26" t="s">
        <v>4126</v>
      </c>
      <c r="B6591" s="4" t="str">
        <f>IFERROR(VLOOKUP(A6591,PEC!A$2:B$7902,2,0),"PEC NON ESISTENTE")</f>
        <v>protocollo.comune.melpignano</v>
      </c>
      <c r="C6591" s="3" t="s">
        <v>8234</v>
      </c>
      <c r="D6591" s="3" t="s">
        <v>8240</v>
      </c>
      <c r="E6591" s="32">
        <v>2209</v>
      </c>
      <c r="F6591" s="1" t="str">
        <f>IF(Tabella1[[#This Row],[Popolazione]]&gt;300000,"Trovato","")</f>
        <v/>
      </c>
      <c r="G6591" s="1" t="str">
        <f>IF(AND(Tabella1[[#This Row],[Popolazione]]&gt;50000,Tabella1[[#This Row],[Popolazione]]&lt;100000),"Compreso",Tabella1[[#This Row],[Regione]])</f>
        <v>PUGLIA</v>
      </c>
    </row>
    <row r="6592" spans="1:7" x14ac:dyDescent="0.25">
      <c r="A6592" s="26" t="s">
        <v>4180</v>
      </c>
      <c r="B6592" s="4" t="str">
        <f>IFERROR(VLOOKUP(A6592,PEC!A$2:B$7902,2,0),"PEC NON ESISTENTE")</f>
        <v>ufficioprotocollomiggiano</v>
      </c>
      <c r="C6592" s="3" t="s">
        <v>8234</v>
      </c>
      <c r="D6592" s="3" t="s">
        <v>8240</v>
      </c>
      <c r="E6592" s="32">
        <v>3684</v>
      </c>
      <c r="F6592" s="1" t="str">
        <f>IF(Tabella1[[#This Row],[Popolazione]]&gt;300000,"Trovato","")</f>
        <v/>
      </c>
      <c r="G6592" s="1" t="str">
        <f>IF(AND(Tabella1[[#This Row],[Popolazione]]&gt;50000,Tabella1[[#This Row],[Popolazione]]&lt;100000),"Compreso",Tabella1[[#This Row],[Regione]])</f>
        <v>PUGLIA</v>
      </c>
    </row>
    <row r="6593" spans="1:7" x14ac:dyDescent="0.25">
      <c r="A6593" s="26" t="s">
        <v>4197</v>
      </c>
      <c r="B6593" s="4" t="str">
        <f>IFERROR(VLOOKUP(A6593,PEC!A$2:B$7902,2,0),"PEC NON ESISTENTE")</f>
        <v>affarigenerali.comuneminervino.le</v>
      </c>
      <c r="C6593" s="3" t="s">
        <v>8234</v>
      </c>
      <c r="D6593" s="3" t="s">
        <v>8240</v>
      </c>
      <c r="E6593" s="32">
        <v>3729</v>
      </c>
      <c r="F6593" s="1" t="str">
        <f>IF(Tabella1[[#This Row],[Popolazione]]&gt;300000,"Trovato","")</f>
        <v/>
      </c>
      <c r="G6593" s="1" t="str">
        <f>IF(AND(Tabella1[[#This Row],[Popolazione]]&gt;50000,Tabella1[[#This Row],[Popolazione]]&lt;100000),"Compreso",Tabella1[[#This Row],[Regione]])</f>
        <v>PUGLIA</v>
      </c>
    </row>
    <row r="6594" spans="1:7" x14ac:dyDescent="0.25">
      <c r="A6594" s="26" t="s">
        <v>4505</v>
      </c>
      <c r="B6594" s="4" t="str">
        <f>IFERROR(VLOOKUP(A6594,PEC!A$2:B$7902,2,0),"PEC NON ESISTENTE")</f>
        <v>protocollogenerale.comune.monteroni</v>
      </c>
      <c r="C6594" s="3" t="s">
        <v>8234</v>
      </c>
      <c r="D6594" s="3" t="s">
        <v>8240</v>
      </c>
      <c r="E6594" s="32">
        <v>13881</v>
      </c>
      <c r="F6594" s="1" t="str">
        <f>IF(Tabella1[[#This Row],[Popolazione]]&gt;300000,"Trovato","")</f>
        <v/>
      </c>
      <c r="G6594" s="1" t="str">
        <f>IF(AND(Tabella1[[#This Row],[Popolazione]]&gt;50000,Tabella1[[#This Row],[Popolazione]]&lt;100000),"Compreso",Tabella1[[#This Row],[Regione]])</f>
        <v>PUGLIA</v>
      </c>
    </row>
    <row r="6595" spans="1:7" x14ac:dyDescent="0.25">
      <c r="A6595" s="26" t="s">
        <v>4513</v>
      </c>
      <c r="B6595" s="4" t="str">
        <f>IFERROR(VLOOKUP(A6595,PEC!A$2:B$7902,2,0),"PEC NON ESISTENTE")</f>
        <v>protocollo.comune.montesanosalentino</v>
      </c>
      <c r="C6595" s="3" t="s">
        <v>8234</v>
      </c>
      <c r="D6595" s="3" t="s">
        <v>8240</v>
      </c>
      <c r="E6595" s="32">
        <v>2677</v>
      </c>
      <c r="F6595" s="1" t="str">
        <f>IF(Tabella1[[#This Row],[Popolazione]]&gt;300000,"Trovato","")</f>
        <v/>
      </c>
      <c r="G6595" s="1" t="str">
        <f>IF(AND(Tabella1[[#This Row],[Popolazione]]&gt;50000,Tabella1[[#This Row],[Popolazione]]&lt;100000),"Compreso",Tabella1[[#This Row],[Regione]])</f>
        <v>PUGLIA</v>
      </c>
    </row>
    <row r="6596" spans="1:7" x14ac:dyDescent="0.25">
      <c r="A6596" s="26" t="s">
        <v>4573</v>
      </c>
      <c r="B6596" s="4" t="str">
        <f>IFERROR(VLOOKUP(A6596,PEC!A$2:B$7902,2,0),"PEC NON ESISTENTE")</f>
        <v>segreteria.morcianodileuca.le</v>
      </c>
      <c r="C6596" s="3" t="s">
        <v>8234</v>
      </c>
      <c r="D6596" s="3" t="s">
        <v>8240</v>
      </c>
      <c r="E6596" s="32">
        <v>3416</v>
      </c>
      <c r="F6596" s="1" t="str">
        <f>IF(Tabella1[[#This Row],[Popolazione]]&gt;300000,"Trovato","")</f>
        <v/>
      </c>
      <c r="G6596" s="1" t="str">
        <f>IF(AND(Tabella1[[#This Row],[Popolazione]]&gt;50000,Tabella1[[#This Row],[Popolazione]]&lt;100000),"Compreso",Tabella1[[#This Row],[Regione]])</f>
        <v>PUGLIA</v>
      </c>
    </row>
    <row r="6597" spans="1:7" x14ac:dyDescent="0.25">
      <c r="A6597" s="26" t="s">
        <v>4647</v>
      </c>
      <c r="B6597" s="4" t="str">
        <f>IFERROR(VLOOKUP(A6597,PEC!A$2:B$7902,2,0),"PEC NON ESISTENTE")</f>
        <v>segreteriamuro</v>
      </c>
      <c r="C6597" s="3" t="s">
        <v>8234</v>
      </c>
      <c r="D6597" s="3" t="s">
        <v>8240</v>
      </c>
      <c r="E6597" s="32">
        <v>5091</v>
      </c>
      <c r="F6597" s="1" t="str">
        <f>IF(Tabella1[[#This Row],[Popolazione]]&gt;300000,"Trovato","")</f>
        <v/>
      </c>
      <c r="G6597" s="1" t="str">
        <f>IF(AND(Tabella1[[#This Row],[Popolazione]]&gt;50000,Tabella1[[#This Row],[Popolazione]]&lt;100000),"Compreso",Tabella1[[#This Row],[Regione]])</f>
        <v>PUGLIA</v>
      </c>
    </row>
    <row r="6598" spans="1:7" x14ac:dyDescent="0.25">
      <c r="A6598" s="26" t="s">
        <v>8242</v>
      </c>
      <c r="B6598" s="4" t="str">
        <f>IFERROR(VLOOKUP(A6598,PEC!A$2:B$7902,2,0),"PEC NON ESISTENTE")</f>
        <v>PEC NON ESISTENTE</v>
      </c>
      <c r="C6598" s="3" t="s">
        <v>8234</v>
      </c>
      <c r="D6598" s="3" t="s">
        <v>8240</v>
      </c>
      <c r="E6598" s="32">
        <v>31688</v>
      </c>
      <c r="F6598" s="1" t="str">
        <f>IF(Tabella1[[#This Row],[Popolazione]]&gt;300000,"Trovato","")</f>
        <v/>
      </c>
      <c r="G6598" s="1" t="str">
        <f>IF(AND(Tabella1[[#This Row],[Popolazione]]&gt;50000,Tabella1[[#This Row],[Popolazione]]&lt;100000),"Compreso",Tabella1[[#This Row],[Regione]])</f>
        <v>PUGLIA</v>
      </c>
    </row>
    <row r="6599" spans="1:7" x14ac:dyDescent="0.25">
      <c r="A6599" s="26" t="s">
        <v>4693</v>
      </c>
      <c r="B6599" s="4" t="str">
        <f>IFERROR(VLOOKUP(A6599,PEC!A$2:B$7902,2,0),"PEC NON ESISTENTE")</f>
        <v>protocolloneviano</v>
      </c>
      <c r="C6599" s="3" t="s">
        <v>8234</v>
      </c>
      <c r="D6599" s="3" t="s">
        <v>8240</v>
      </c>
      <c r="E6599" s="32">
        <v>5514</v>
      </c>
      <c r="F6599" s="1" t="str">
        <f>IF(Tabella1[[#This Row],[Popolazione]]&gt;300000,"Trovato","")</f>
        <v/>
      </c>
      <c r="G6599" s="1" t="str">
        <f>IF(AND(Tabella1[[#This Row],[Popolazione]]&gt;50000,Tabella1[[#This Row],[Popolazione]]&lt;100000),"Compreso",Tabella1[[#This Row],[Regione]])</f>
        <v>PUGLIA</v>
      </c>
    </row>
    <row r="6600" spans="1:7" x14ac:dyDescent="0.25">
      <c r="A6600" s="26" t="s">
        <v>4718</v>
      </c>
      <c r="B6600" s="4" t="str">
        <f>IFERROR(VLOOKUP(A6600,PEC!A$2:B$7902,2,0),"PEC NON ESISTENTE")</f>
        <v>protocollo.comune.nociglia</v>
      </c>
      <c r="C6600" s="3" t="s">
        <v>8234</v>
      </c>
      <c r="D6600" s="3" t="s">
        <v>8240</v>
      </c>
      <c r="E6600" s="32">
        <v>2456</v>
      </c>
      <c r="F6600" s="1" t="str">
        <f>IF(Tabella1[[#This Row],[Popolazione]]&gt;300000,"Trovato","")</f>
        <v/>
      </c>
      <c r="G6600" s="1" t="str">
        <f>IF(AND(Tabella1[[#This Row],[Popolazione]]&gt;50000,Tabella1[[#This Row],[Popolazione]]&lt;100000),"Compreso",Tabella1[[#This Row],[Regione]])</f>
        <v>PUGLIA</v>
      </c>
    </row>
    <row r="6601" spans="1:7" x14ac:dyDescent="0.25">
      <c r="A6601" s="26" t="s">
        <v>4763</v>
      </c>
      <c r="B6601" s="4" t="str">
        <f>IFERROR(VLOOKUP(A6601,PEC!A$2:B$7902,2,0),"PEC NON ESISTENTE")</f>
        <v>protocollo.comune.novoli</v>
      </c>
      <c r="C6601" s="3" t="s">
        <v>8234</v>
      </c>
      <c r="D6601" s="3" t="s">
        <v>8240</v>
      </c>
      <c r="E6601" s="32">
        <v>8211</v>
      </c>
      <c r="F6601" s="1" t="str">
        <f>IF(Tabella1[[#This Row],[Popolazione]]&gt;300000,"Trovato","")</f>
        <v/>
      </c>
      <c r="G6601" s="1" t="str">
        <f>IF(AND(Tabella1[[#This Row],[Popolazione]]&gt;50000,Tabella1[[#This Row],[Popolazione]]&lt;100000),"Compreso",Tabella1[[#This Row],[Regione]])</f>
        <v>PUGLIA</v>
      </c>
    </row>
    <row r="6602" spans="1:7" x14ac:dyDescent="0.25">
      <c r="A6602" s="26" t="s">
        <v>4887</v>
      </c>
      <c r="B6602" s="4" t="str">
        <f>IFERROR(VLOOKUP(A6602,PEC!A$2:B$7902,2,0),"PEC NON ESISTENTE")</f>
        <v>sindaco.comune.ortelle</v>
      </c>
      <c r="C6602" s="3" t="s">
        <v>8234</v>
      </c>
      <c r="D6602" s="3" t="s">
        <v>8240</v>
      </c>
      <c r="E6602" s="32">
        <v>2359</v>
      </c>
      <c r="F6602" s="1" t="str">
        <f>IF(Tabella1[[#This Row],[Popolazione]]&gt;300000,"Trovato","")</f>
        <v/>
      </c>
      <c r="G6602" s="1" t="str">
        <f>IF(AND(Tabella1[[#This Row],[Popolazione]]&gt;50000,Tabella1[[#This Row],[Popolazione]]&lt;100000),"Compreso",Tabella1[[#This Row],[Regione]])</f>
        <v>PUGLIA</v>
      </c>
    </row>
    <row r="6603" spans="1:7" x14ac:dyDescent="0.25">
      <c r="A6603" s="26" t="s">
        <v>4932</v>
      </c>
      <c r="B6603" s="4" t="str">
        <f>IFERROR(VLOOKUP(A6603,PEC!A$2:B$7902,2,0),"PEC NON ESISTENTE")</f>
        <v>segreteria.comune.otranto</v>
      </c>
      <c r="C6603" s="3" t="s">
        <v>8234</v>
      </c>
      <c r="D6603" s="3" t="s">
        <v>8240</v>
      </c>
      <c r="E6603" s="32">
        <v>5622</v>
      </c>
      <c r="F6603" s="1" t="str">
        <f>IF(Tabella1[[#This Row],[Popolazione]]&gt;300000,"Trovato","")</f>
        <v/>
      </c>
      <c r="G6603" s="1" t="str">
        <f>IF(AND(Tabella1[[#This Row],[Popolazione]]&gt;50000,Tabella1[[#This Row],[Popolazione]]&lt;100000),"Compreso",Tabella1[[#This Row],[Regione]])</f>
        <v>PUGLIA</v>
      </c>
    </row>
    <row r="6604" spans="1:7" x14ac:dyDescent="0.25">
      <c r="A6604" s="26" t="s">
        <v>5012</v>
      </c>
      <c r="B6604" s="4" t="str">
        <f>IFERROR(VLOOKUP(A6604,PEC!A$2:B$7902,2,0),"PEC NON ESISTENTE")</f>
        <v>segreteriapalmariggi</v>
      </c>
      <c r="C6604" s="3" t="s">
        <v>8234</v>
      </c>
      <c r="D6604" s="3" t="s">
        <v>8240</v>
      </c>
      <c r="E6604" s="32">
        <v>1554</v>
      </c>
      <c r="F6604" s="1" t="str">
        <f>IF(Tabella1[[#This Row],[Popolazione]]&gt;300000,"Trovato","")</f>
        <v/>
      </c>
      <c r="G6604" s="1" t="str">
        <f>IF(AND(Tabella1[[#This Row],[Popolazione]]&gt;50000,Tabella1[[#This Row],[Popolazione]]&lt;100000),"Compreso",Tabella1[[#This Row],[Regione]])</f>
        <v>PUGLIA</v>
      </c>
    </row>
    <row r="6605" spans="1:7" x14ac:dyDescent="0.25">
      <c r="A6605" s="26" t="s">
        <v>5037</v>
      </c>
      <c r="B6605" s="4" t="str">
        <f>IFERROR(VLOOKUP(A6605,PEC!A$2:B$7902,2,0),"PEC NON ESISTENTE")</f>
        <v>info.comune.parabita</v>
      </c>
      <c r="C6605" s="3" t="s">
        <v>8234</v>
      </c>
      <c r="D6605" s="3" t="s">
        <v>8240</v>
      </c>
      <c r="E6605" s="32">
        <v>9323</v>
      </c>
      <c r="F6605" s="1" t="str">
        <f>IF(Tabella1[[#This Row],[Popolazione]]&gt;300000,"Trovato","")</f>
        <v/>
      </c>
      <c r="G6605" s="1" t="str">
        <f>IF(AND(Tabella1[[#This Row],[Popolazione]]&gt;50000,Tabella1[[#This Row],[Popolazione]]&lt;100000),"Compreso",Tabella1[[#This Row],[Regione]])</f>
        <v>PUGLIA</v>
      </c>
    </row>
    <row r="6606" spans="1:7" x14ac:dyDescent="0.25">
      <c r="A6606" s="26" t="s">
        <v>8243</v>
      </c>
      <c r="B6606" s="4" t="str">
        <f>IFERROR(VLOOKUP(A6606,PEC!A$2:B$7902,2,0),"PEC NON ESISTENTE")</f>
        <v>segreteria.patu.le</v>
      </c>
      <c r="C6606" s="3" t="s">
        <v>8234</v>
      </c>
      <c r="D6606" s="3" t="s">
        <v>8240</v>
      </c>
      <c r="E6606" s="32">
        <v>1721</v>
      </c>
      <c r="F6606" s="1" t="str">
        <f>IF(Tabella1[[#This Row],[Popolazione]]&gt;300000,"Trovato","")</f>
        <v/>
      </c>
      <c r="G6606" s="1" t="str">
        <f>IF(AND(Tabella1[[#This Row],[Popolazione]]&gt;50000,Tabella1[[#This Row],[Popolazione]]&lt;100000),"Compreso",Tabella1[[#This Row],[Regione]])</f>
        <v>PUGLIA</v>
      </c>
    </row>
    <row r="6607" spans="1:7" x14ac:dyDescent="0.25">
      <c r="A6607" s="26" t="s">
        <v>5340</v>
      </c>
      <c r="B6607" s="4" t="str">
        <f>IFERROR(VLOOKUP(A6607,PEC!A$2:B$7902,2,0),"PEC NON ESISTENTE")</f>
        <v>affarigenerali.comune.poggiardo</v>
      </c>
      <c r="C6607" s="3" t="s">
        <v>8234</v>
      </c>
      <c r="D6607" s="3" t="s">
        <v>8240</v>
      </c>
      <c r="E6607" s="32">
        <v>6119</v>
      </c>
      <c r="F6607" s="1" t="str">
        <f>IF(Tabella1[[#This Row],[Popolazione]]&gt;300000,"Trovato","")</f>
        <v/>
      </c>
      <c r="G6607" s="1" t="str">
        <f>IF(AND(Tabella1[[#This Row],[Popolazione]]&gt;50000,Tabella1[[#This Row],[Popolazione]]&lt;100000),"Compreso",Tabella1[[#This Row],[Regione]])</f>
        <v>PUGLIA</v>
      </c>
    </row>
    <row r="6608" spans="1:7" x14ac:dyDescent="0.25">
      <c r="A6608" s="26" t="s">
        <v>8244</v>
      </c>
      <c r="B6608" s="4" t="str">
        <f>IFERROR(VLOOKUP(A6608,PEC!A$2:B$7902,2,0),"PEC NON ESISTENTE")</f>
        <v>PEC NON ESISTENTE</v>
      </c>
      <c r="C6608" s="3" t="s">
        <v>8234</v>
      </c>
      <c r="D6608" s="3" t="s">
        <v>8240</v>
      </c>
      <c r="E6608" s="32">
        <v>5589</v>
      </c>
      <c r="F6608" s="1" t="str">
        <f>IF(Tabella1[[#This Row],[Popolazione]]&gt;300000,"Trovato","")</f>
        <v/>
      </c>
      <c r="G6608" s="1" t="str">
        <f>IF(AND(Tabella1[[#This Row],[Popolazione]]&gt;50000,Tabella1[[#This Row],[Popolazione]]&lt;100000),"Compreso",Tabella1[[#This Row],[Regione]])</f>
        <v>PUGLIA</v>
      </c>
    </row>
    <row r="6609" spans="1:7" x14ac:dyDescent="0.25">
      <c r="A6609" s="26" t="s">
        <v>5646</v>
      </c>
      <c r="B6609" s="4" t="str">
        <f>IFERROR(VLOOKUP(A6609,PEC!A$2:B$7902,2,0),"PEC NON ESISTENTE")</f>
        <v>affarigenerali.comune.racale</v>
      </c>
      <c r="C6609" s="3" t="s">
        <v>8234</v>
      </c>
      <c r="D6609" s="3" t="s">
        <v>8240</v>
      </c>
      <c r="E6609" s="32">
        <v>10734</v>
      </c>
      <c r="F6609" s="1" t="str">
        <f>IF(Tabella1[[#This Row],[Popolazione]]&gt;300000,"Trovato","")</f>
        <v/>
      </c>
      <c r="G6609" s="1" t="str">
        <f>IF(AND(Tabella1[[#This Row],[Popolazione]]&gt;50000,Tabella1[[#This Row],[Popolazione]]&lt;100000),"Compreso",Tabella1[[#This Row],[Regione]])</f>
        <v>PUGLIA</v>
      </c>
    </row>
    <row r="6610" spans="1:7" x14ac:dyDescent="0.25">
      <c r="A6610" s="26" t="s">
        <v>5996</v>
      </c>
      <c r="B6610" s="4" t="str">
        <f>IFERROR(VLOOKUP(A6610,PEC!A$2:B$7902,2,0),"PEC NON ESISTENTE")</f>
        <v>segreteria.comune.ruffano</v>
      </c>
      <c r="C6610" s="3" t="s">
        <v>8234</v>
      </c>
      <c r="D6610" s="3" t="s">
        <v>8240</v>
      </c>
      <c r="E6610" s="32">
        <v>9854</v>
      </c>
      <c r="F6610" s="1" t="str">
        <f>IF(Tabella1[[#This Row],[Popolazione]]&gt;300000,"Trovato","")</f>
        <v/>
      </c>
      <c r="G6610" s="1" t="str">
        <f>IF(AND(Tabella1[[#This Row],[Popolazione]]&gt;50000,Tabella1[[#This Row],[Popolazione]]&lt;100000),"Compreso",Tabella1[[#This Row],[Regione]])</f>
        <v>PUGLIA</v>
      </c>
    </row>
    <row r="6611" spans="1:7" x14ac:dyDescent="0.25">
      <c r="A6611" s="26" t="s">
        <v>6054</v>
      </c>
      <c r="B6611" s="4" t="str">
        <f>IFERROR(VLOOKUP(A6611,PEC!A$2:B$7902,2,0),"PEC NON ESISTENTE")</f>
        <v>protocollo.comunesalicesalentino</v>
      </c>
      <c r="C6611" s="3" t="s">
        <v>8234</v>
      </c>
      <c r="D6611" s="3" t="s">
        <v>8240</v>
      </c>
      <c r="E6611" s="32">
        <v>8642</v>
      </c>
      <c r="F6611" s="1" t="str">
        <f>IF(Tabella1[[#This Row],[Popolazione]]&gt;300000,"Trovato","")</f>
        <v/>
      </c>
      <c r="G6611" s="1" t="str">
        <f>IF(AND(Tabella1[[#This Row],[Popolazione]]&gt;50000,Tabella1[[#This Row],[Popolazione]]&lt;100000),"Compreso",Tabella1[[#This Row],[Regione]])</f>
        <v>PUGLIA</v>
      </c>
    </row>
    <row r="6612" spans="1:7" x14ac:dyDescent="0.25">
      <c r="A6612" s="26" t="s">
        <v>6068</v>
      </c>
      <c r="B6612" s="4" t="str">
        <f>IFERROR(VLOOKUP(A6612,PEC!A$2:B$7902,2,0),"PEC NON ESISTENTE")</f>
        <v>comunedisalve</v>
      </c>
      <c r="C6612" s="3" t="s">
        <v>8234</v>
      </c>
      <c r="D6612" s="3" t="s">
        <v>8240</v>
      </c>
      <c r="E6612" s="32">
        <v>4737</v>
      </c>
      <c r="F6612" s="1" t="str">
        <f>IF(Tabella1[[#This Row],[Popolazione]]&gt;300000,"Trovato","")</f>
        <v/>
      </c>
      <c r="G6612" s="1" t="str">
        <f>IF(AND(Tabella1[[#This Row],[Popolazione]]&gt;50000,Tabella1[[#This Row],[Popolazione]]&lt;100000),"Compreso",Tabella1[[#This Row],[Regione]])</f>
        <v>PUGLIA</v>
      </c>
    </row>
    <row r="6613" spans="1:7" x14ac:dyDescent="0.25">
      <c r="A6613" s="26" t="s">
        <v>6389</v>
      </c>
      <c r="B6613" s="4" t="str">
        <f>IFERROR(VLOOKUP(A6613,PEC!A$2:B$7902,2,0),"PEC NON ESISTENTE")</f>
        <v>elettorale.comune.sanarica</v>
      </c>
      <c r="C6613" s="3" t="s">
        <v>8234</v>
      </c>
      <c r="D6613" s="3" t="s">
        <v>8240</v>
      </c>
      <c r="E6613" s="32">
        <v>1503</v>
      </c>
      <c r="F6613" s="1" t="str">
        <f>IF(Tabella1[[#This Row],[Popolazione]]&gt;300000,"Trovato","")</f>
        <v/>
      </c>
      <c r="G6613" s="1" t="str">
        <f>IF(AND(Tabella1[[#This Row],[Popolazione]]&gt;50000,Tabella1[[#This Row],[Popolazione]]&lt;100000),"Compreso",Tabella1[[#This Row],[Regione]])</f>
        <v>PUGLIA</v>
      </c>
    </row>
    <row r="6614" spans="1:7" x14ac:dyDescent="0.25">
      <c r="A6614" s="26" t="s">
        <v>6115</v>
      </c>
      <c r="B6614" s="4" t="str">
        <f>IFERROR(VLOOKUP(A6614,PEC!A$2:B$7902,2,0),"PEC NON ESISTENTE")</f>
        <v>protocollo.comune.sancesariodilecce</v>
      </c>
      <c r="C6614" s="3" t="s">
        <v>8234</v>
      </c>
      <c r="D6614" s="3" t="s">
        <v>8240</v>
      </c>
      <c r="E6614" s="32">
        <v>8297</v>
      </c>
      <c r="F6614" s="1" t="str">
        <f>IF(Tabella1[[#This Row],[Popolazione]]&gt;300000,"Trovato","")</f>
        <v/>
      </c>
      <c r="G6614" s="1" t="str">
        <f>IF(AND(Tabella1[[#This Row],[Popolazione]]&gt;50000,Tabella1[[#This Row],[Popolazione]]&lt;100000),"Compreso",Tabella1[[#This Row],[Regione]])</f>
        <v>PUGLIA</v>
      </c>
    </row>
    <row r="6615" spans="1:7" x14ac:dyDescent="0.25">
      <c r="A6615" s="26" t="s">
        <v>6140</v>
      </c>
      <c r="B6615" s="4" t="str">
        <f>IFERROR(VLOOKUP(A6615,PEC!A$2:B$7902,2,0),"PEC NON ESISTENTE")</f>
        <v>comunesandonatodilecce</v>
      </c>
      <c r="C6615" s="3" t="s">
        <v>8234</v>
      </c>
      <c r="D6615" s="3" t="s">
        <v>8240</v>
      </c>
      <c r="E6615" s="32">
        <v>5792</v>
      </c>
      <c r="F6615" s="1" t="str">
        <f>IF(Tabella1[[#This Row],[Popolazione]]&gt;300000,"Trovato","")</f>
        <v/>
      </c>
      <c r="G6615" s="1" t="str">
        <f>IF(AND(Tabella1[[#This Row],[Popolazione]]&gt;50000,Tabella1[[#This Row],[Popolazione]]&lt;100000),"Compreso",Tabella1[[#This Row],[Regione]])</f>
        <v>PUGLIA</v>
      </c>
    </row>
    <row r="6616" spans="1:7" x14ac:dyDescent="0.25">
      <c r="A6616" s="26" t="s">
        <v>6400</v>
      </c>
      <c r="B6616" s="4" t="str">
        <f>IFERROR(VLOOKUP(A6616,PEC!A$2:B$7902,2,0),"PEC NON ESISTENTE")</f>
        <v>ufficio.elettorale.sannicola.le</v>
      </c>
      <c r="C6616" s="3" t="s">
        <v>8234</v>
      </c>
      <c r="D6616" s="3" t="s">
        <v>8240</v>
      </c>
      <c r="E6616" s="32">
        <v>5902</v>
      </c>
      <c r="F6616" s="1" t="str">
        <f>IF(Tabella1[[#This Row],[Popolazione]]&gt;300000,"Trovato","")</f>
        <v/>
      </c>
      <c r="G6616" s="1" t="str">
        <f>IF(AND(Tabella1[[#This Row],[Popolazione]]&gt;50000,Tabella1[[#This Row],[Popolazione]]&lt;100000),"Compreso",Tabella1[[#This Row],[Regione]])</f>
        <v>PUGLIA</v>
      </c>
    </row>
    <row r="6617" spans="1:7" x14ac:dyDescent="0.25">
      <c r="A6617" s="26" t="s">
        <v>6321</v>
      </c>
      <c r="B6617" s="4" t="str">
        <f>IFERROR(VLOOKUP(A6617,PEC!A$2:B$7902,2,0),"PEC NON ESISTENTE")</f>
        <v>comunesanpietroinlama</v>
      </c>
      <c r="C6617" s="3" t="s">
        <v>8234</v>
      </c>
      <c r="D6617" s="3" t="s">
        <v>8240</v>
      </c>
      <c r="E6617" s="32">
        <v>3600</v>
      </c>
      <c r="F6617" s="1" t="str">
        <f>IF(Tabella1[[#This Row],[Popolazione]]&gt;300000,"Trovato","")</f>
        <v/>
      </c>
      <c r="G6617" s="1" t="str">
        <f>IF(AND(Tabella1[[#This Row],[Popolazione]]&gt;50000,Tabella1[[#This Row],[Popolazione]]&lt;100000),"Compreso",Tabella1[[#This Row],[Regione]])</f>
        <v>PUGLIA</v>
      </c>
    </row>
    <row r="6618" spans="1:7" x14ac:dyDescent="0.25">
      <c r="A6618" s="26" t="s">
        <v>6474</v>
      </c>
      <c r="B6618" s="4" t="str">
        <f>IFERROR(VLOOKUP(A6618,PEC!A$2:B$7902,2,0),"PEC NON ESISTENTE")</f>
        <v>economicofinanziario.comune.santacesareaterme</v>
      </c>
      <c r="C6618" s="3" t="s">
        <v>8234</v>
      </c>
      <c r="D6618" s="3" t="s">
        <v>8240</v>
      </c>
      <c r="E6618" s="32">
        <v>3032</v>
      </c>
      <c r="F6618" s="1" t="str">
        <f>IF(Tabella1[[#This Row],[Popolazione]]&gt;300000,"Trovato","")</f>
        <v/>
      </c>
      <c r="G6618" s="1" t="str">
        <f>IF(AND(Tabella1[[#This Row],[Popolazione]]&gt;50000,Tabella1[[#This Row],[Popolazione]]&lt;100000),"Compreso",Tabella1[[#This Row],[Regione]])</f>
        <v>PUGLIA</v>
      </c>
    </row>
    <row r="6619" spans="1:7" x14ac:dyDescent="0.25">
      <c r="A6619" s="26" t="s">
        <v>6648</v>
      </c>
      <c r="B6619" s="4" t="str">
        <f>IFERROR(VLOOKUP(A6619,PEC!A$2:B$7902,2,0),"PEC NON ESISTENTE")</f>
        <v>ufficioprotocollo.comune.scorrano</v>
      </c>
      <c r="C6619" s="3" t="s">
        <v>8234</v>
      </c>
      <c r="D6619" s="3" t="s">
        <v>8240</v>
      </c>
      <c r="E6619" s="32">
        <v>6975</v>
      </c>
      <c r="F6619" s="1" t="str">
        <f>IF(Tabella1[[#This Row],[Popolazione]]&gt;300000,"Trovato","")</f>
        <v/>
      </c>
      <c r="G6619" s="1" t="str">
        <f>IF(AND(Tabella1[[#This Row],[Popolazione]]&gt;50000,Tabella1[[#This Row],[Popolazione]]&lt;100000),"Compreso",Tabella1[[#This Row],[Regione]])</f>
        <v>PUGLIA</v>
      </c>
    </row>
    <row r="6620" spans="1:7" x14ac:dyDescent="0.25">
      <c r="A6620" s="26" t="s">
        <v>8245</v>
      </c>
      <c r="B6620" s="4" t="str">
        <f>IFERROR(VLOOKUP(A6620,PEC!A$2:B$7902,2,0),"PEC NON ESISTENTE")</f>
        <v>ufficiosegreteria.comune.secli.le</v>
      </c>
      <c r="C6620" s="3" t="s">
        <v>8234</v>
      </c>
      <c r="D6620" s="3" t="s">
        <v>8240</v>
      </c>
      <c r="E6620" s="32">
        <v>1923</v>
      </c>
      <c r="F6620" s="1" t="str">
        <f>IF(Tabella1[[#This Row],[Popolazione]]&gt;300000,"Trovato","")</f>
        <v/>
      </c>
      <c r="G6620" s="1" t="str">
        <f>IF(AND(Tabella1[[#This Row],[Popolazione]]&gt;50000,Tabella1[[#This Row],[Popolazione]]&lt;100000),"Compreso",Tabella1[[#This Row],[Regione]])</f>
        <v>PUGLIA</v>
      </c>
    </row>
    <row r="6621" spans="1:7" x14ac:dyDescent="0.25">
      <c r="A6621" s="26" t="s">
        <v>6821</v>
      </c>
      <c r="B6621" s="4" t="str">
        <f>IFERROR(VLOOKUP(A6621,PEC!A$2:B$7902,2,0),"PEC NON ESISTENTE")</f>
        <v>affarigenerali.comunesoglianoc</v>
      </c>
      <c r="C6621" s="3" t="s">
        <v>8234</v>
      </c>
      <c r="D6621" s="3" t="s">
        <v>8240</v>
      </c>
      <c r="E6621" s="32">
        <v>4065</v>
      </c>
      <c r="F6621" s="1" t="str">
        <f>IF(Tabella1[[#This Row],[Popolazione]]&gt;300000,"Trovato","")</f>
        <v/>
      </c>
      <c r="G6621" s="1" t="str">
        <f>IF(AND(Tabella1[[#This Row],[Popolazione]]&gt;50000,Tabella1[[#This Row],[Popolazione]]&lt;100000),"Compreso",Tabella1[[#This Row],[Regione]])</f>
        <v>PUGLIA</v>
      </c>
    </row>
    <row r="6622" spans="1:7" x14ac:dyDescent="0.25">
      <c r="A6622" s="26" t="s">
        <v>6837</v>
      </c>
      <c r="B6622" s="4" t="str">
        <f>IFERROR(VLOOKUP(A6622,PEC!A$2:B$7902,2,0),"PEC NON ESISTENTE")</f>
        <v>protocollo.comune.soleto</v>
      </c>
      <c r="C6622" s="3" t="s">
        <v>8234</v>
      </c>
      <c r="D6622" s="3" t="s">
        <v>8240</v>
      </c>
      <c r="E6622" s="32">
        <v>5542</v>
      </c>
      <c r="F6622" s="1" t="str">
        <f>IF(Tabella1[[#This Row],[Popolazione]]&gt;300000,"Trovato","")</f>
        <v/>
      </c>
      <c r="G6622" s="1" t="str">
        <f>IF(AND(Tabella1[[#This Row],[Popolazione]]&gt;50000,Tabella1[[#This Row],[Popolazione]]&lt;100000),"Compreso",Tabella1[[#This Row],[Regione]])</f>
        <v>PUGLIA</v>
      </c>
    </row>
    <row r="6623" spans="1:7" x14ac:dyDescent="0.25">
      <c r="A6623" s="26" t="s">
        <v>6899</v>
      </c>
      <c r="B6623" s="4" t="str">
        <f>IFERROR(VLOOKUP(A6623,PEC!A$2:B$7902,2,0),"PEC NON ESISTENTE")</f>
        <v>segreteria.comune.specchia.le</v>
      </c>
      <c r="C6623" s="3" t="s">
        <v>8234</v>
      </c>
      <c r="D6623" s="3" t="s">
        <v>8240</v>
      </c>
      <c r="E6623" s="32">
        <v>4807</v>
      </c>
      <c r="F6623" s="1" t="str">
        <f>IF(Tabella1[[#This Row],[Popolazione]]&gt;300000,"Trovato","")</f>
        <v/>
      </c>
      <c r="G6623" s="1" t="str">
        <f>IF(AND(Tabella1[[#This Row],[Popolazione]]&gt;50000,Tabella1[[#This Row],[Popolazione]]&lt;100000),"Compreso",Tabella1[[#This Row],[Regione]])</f>
        <v>PUGLIA</v>
      </c>
    </row>
    <row r="6624" spans="1:7" x14ac:dyDescent="0.25">
      <c r="A6624" s="26" t="s">
        <v>6923</v>
      </c>
      <c r="B6624" s="4" t="str">
        <f>IFERROR(VLOOKUP(A6624,PEC!A$2:B$7902,2,0),"PEC NON ESISTENTE")</f>
        <v>protocollospongano</v>
      </c>
      <c r="C6624" s="3" t="s">
        <v>8234</v>
      </c>
      <c r="D6624" s="3" t="s">
        <v>8240</v>
      </c>
      <c r="E6624" s="32">
        <v>3742</v>
      </c>
      <c r="F6624" s="1" t="str">
        <f>IF(Tabella1[[#This Row],[Popolazione]]&gt;300000,"Trovato","")</f>
        <v/>
      </c>
      <c r="G6624" s="1" t="str">
        <f>IF(AND(Tabella1[[#This Row],[Popolazione]]&gt;50000,Tabella1[[#This Row],[Popolazione]]&lt;100000),"Compreso",Tabella1[[#This Row],[Regione]])</f>
        <v>PUGLIA</v>
      </c>
    </row>
    <row r="6625" spans="1:7" x14ac:dyDescent="0.25">
      <c r="A6625" s="26" t="s">
        <v>6929</v>
      </c>
      <c r="B6625" s="4" t="str">
        <f>IFERROR(VLOOKUP(A6625,PEC!A$2:B$7902,2,0),"PEC NON ESISTENTE")</f>
        <v>comunesquinzano</v>
      </c>
      <c r="C6625" s="3" t="s">
        <v>8234</v>
      </c>
      <c r="D6625" s="3" t="s">
        <v>8240</v>
      </c>
      <c r="E6625" s="32">
        <v>14482</v>
      </c>
      <c r="F6625" s="1" t="str">
        <f>IF(Tabella1[[#This Row],[Popolazione]]&gt;300000,"Trovato","")</f>
        <v/>
      </c>
      <c r="G6625" s="1" t="str">
        <f>IF(AND(Tabella1[[#This Row],[Popolazione]]&gt;50000,Tabella1[[#This Row],[Popolazione]]&lt;100000),"Compreso",Tabella1[[#This Row],[Regione]])</f>
        <v>PUGLIA</v>
      </c>
    </row>
    <row r="6626" spans="1:7" x14ac:dyDescent="0.25">
      <c r="A6626" s="26" t="s">
        <v>6943</v>
      </c>
      <c r="B6626" s="4" t="str">
        <f>IFERROR(VLOOKUP(A6626,PEC!A$2:B$7902,2,0),"PEC NON ESISTENTE")</f>
        <v>demografici.comune.sternatia</v>
      </c>
      <c r="C6626" s="3" t="s">
        <v>8234</v>
      </c>
      <c r="D6626" s="3" t="s">
        <v>8240</v>
      </c>
      <c r="E6626" s="32">
        <v>2426</v>
      </c>
      <c r="F6626" s="1" t="str">
        <f>IF(Tabella1[[#This Row],[Popolazione]]&gt;300000,"Trovato","")</f>
        <v/>
      </c>
      <c r="G6626" s="1" t="str">
        <f>IF(AND(Tabella1[[#This Row],[Popolazione]]&gt;50000,Tabella1[[#This Row],[Popolazione]]&lt;100000),"Compreso",Tabella1[[#This Row],[Regione]])</f>
        <v>PUGLIA</v>
      </c>
    </row>
    <row r="6627" spans="1:7" x14ac:dyDescent="0.25">
      <c r="A6627" s="26" t="s">
        <v>6984</v>
      </c>
      <c r="B6627" s="4" t="str">
        <f>IFERROR(VLOOKUP(A6627,PEC!A$2:B$7902,2,0),"PEC NON ESISTENTE")</f>
        <v>segreteria.comune.supersano</v>
      </c>
      <c r="C6627" s="3" t="s">
        <v>8234</v>
      </c>
      <c r="D6627" s="3" t="s">
        <v>8240</v>
      </c>
      <c r="E6627" s="32">
        <v>4509</v>
      </c>
      <c r="F6627" s="1" t="str">
        <f>IF(Tabella1[[#This Row],[Popolazione]]&gt;300000,"Trovato","")</f>
        <v/>
      </c>
      <c r="G6627" s="1" t="str">
        <f>IF(AND(Tabella1[[#This Row],[Popolazione]]&gt;50000,Tabella1[[#This Row],[Popolazione]]&lt;100000),"Compreso",Tabella1[[#This Row],[Regione]])</f>
        <v>PUGLIA</v>
      </c>
    </row>
    <row r="6628" spans="1:7" x14ac:dyDescent="0.25">
      <c r="A6628" s="26" t="s">
        <v>6986</v>
      </c>
      <c r="B6628" s="4" t="str">
        <f>IFERROR(VLOOKUP(A6628,PEC!A$2:B$7902,2,0),"PEC NON ESISTENTE")</f>
        <v>protocollosurano</v>
      </c>
      <c r="C6628" s="3" t="s">
        <v>8234</v>
      </c>
      <c r="D6628" s="3" t="s">
        <v>8240</v>
      </c>
      <c r="E6628" s="32">
        <v>1698</v>
      </c>
      <c r="F6628" s="1" t="str">
        <f>IF(Tabella1[[#This Row],[Popolazione]]&gt;300000,"Trovato","")</f>
        <v/>
      </c>
      <c r="G6628" s="1" t="str">
        <f>IF(AND(Tabella1[[#This Row],[Popolazione]]&gt;50000,Tabella1[[#This Row],[Popolazione]]&lt;100000),"Compreso",Tabella1[[#This Row],[Regione]])</f>
        <v>PUGLIA</v>
      </c>
    </row>
    <row r="6629" spans="1:7" x14ac:dyDescent="0.25">
      <c r="A6629" s="26" t="s">
        <v>6987</v>
      </c>
      <c r="B6629" s="4" t="str">
        <f>IFERROR(VLOOKUP(A6629,PEC!A$2:B$7902,2,0),"PEC NON ESISTENTE")</f>
        <v>comunesurbo</v>
      </c>
      <c r="C6629" s="3" t="s">
        <v>8234</v>
      </c>
      <c r="D6629" s="3" t="s">
        <v>8240</v>
      </c>
      <c r="E6629" s="32">
        <v>14849</v>
      </c>
      <c r="F6629" s="1" t="str">
        <f>IF(Tabella1[[#This Row],[Popolazione]]&gt;300000,"Trovato","")</f>
        <v/>
      </c>
      <c r="G6629" s="1" t="str">
        <f>IF(AND(Tabella1[[#This Row],[Popolazione]]&gt;50000,Tabella1[[#This Row],[Popolazione]]&lt;100000),"Compreso",Tabella1[[#This Row],[Regione]])</f>
        <v>PUGLIA</v>
      </c>
    </row>
    <row r="6630" spans="1:7" x14ac:dyDescent="0.25">
      <c r="A6630" s="26" t="s">
        <v>7025</v>
      </c>
      <c r="B6630" s="4" t="str">
        <f>IFERROR(VLOOKUP(A6630,PEC!A$2:B$7902,2,0),"PEC NON ESISTENTE")</f>
        <v>comune.taurisano.le</v>
      </c>
      <c r="C6630" s="3" t="s">
        <v>8234</v>
      </c>
      <c r="D6630" s="3" t="s">
        <v>8240</v>
      </c>
      <c r="E6630" s="32">
        <v>12643</v>
      </c>
      <c r="F6630" s="1" t="str">
        <f>IF(Tabella1[[#This Row],[Popolazione]]&gt;300000,"Trovato","")</f>
        <v/>
      </c>
      <c r="G6630" s="1" t="str">
        <f>IF(AND(Tabella1[[#This Row],[Popolazione]]&gt;50000,Tabella1[[#This Row],[Popolazione]]&lt;100000),"Compreso",Tabella1[[#This Row],[Regione]])</f>
        <v>PUGLIA</v>
      </c>
    </row>
    <row r="6631" spans="1:7" x14ac:dyDescent="0.25">
      <c r="A6631" s="26" t="s">
        <v>7033</v>
      </c>
      <c r="B6631" s="4" t="str">
        <f>IFERROR(VLOOKUP(A6631,PEC!A$2:B$7902,2,0),"PEC NON ESISTENTE")</f>
        <v>demografici.comune.taviano</v>
      </c>
      <c r="C6631" s="3" t="s">
        <v>8234</v>
      </c>
      <c r="D6631" s="3" t="s">
        <v>8240</v>
      </c>
      <c r="E6631" s="32">
        <v>12492</v>
      </c>
      <c r="F6631" s="1" t="str">
        <f>IF(Tabella1[[#This Row],[Popolazione]]&gt;300000,"Trovato","")</f>
        <v/>
      </c>
      <c r="G6631" s="1" t="str">
        <f>IF(AND(Tabella1[[#This Row],[Popolazione]]&gt;50000,Tabella1[[#This Row],[Popolazione]]&lt;100000),"Compreso",Tabella1[[#This Row],[Regione]])</f>
        <v>PUGLIA</v>
      </c>
    </row>
    <row r="6632" spans="1:7" x14ac:dyDescent="0.25">
      <c r="A6632" s="26" t="s">
        <v>7102</v>
      </c>
      <c r="B6632" s="4" t="str">
        <f>IFERROR(VLOOKUP(A6632,PEC!A$2:B$7902,2,0),"PEC NON ESISTENTE")</f>
        <v>servizidemografici.comune.tiggiano</v>
      </c>
      <c r="C6632" s="3" t="s">
        <v>8234</v>
      </c>
      <c r="D6632" s="3" t="s">
        <v>8240</v>
      </c>
      <c r="E6632" s="32">
        <v>2931</v>
      </c>
      <c r="F6632" s="1" t="str">
        <f>IF(Tabella1[[#This Row],[Popolazione]]&gt;300000,"Trovato","")</f>
        <v/>
      </c>
      <c r="G6632" s="1" t="str">
        <f>IF(AND(Tabella1[[#This Row],[Popolazione]]&gt;50000,Tabella1[[#This Row],[Popolazione]]&lt;100000),"Compreso",Tabella1[[#This Row],[Regione]])</f>
        <v>PUGLIA</v>
      </c>
    </row>
    <row r="6633" spans="1:7" x14ac:dyDescent="0.25">
      <c r="A6633" s="26" t="s">
        <v>7270</v>
      </c>
      <c r="B6633" s="4" t="str">
        <f>IFERROR(VLOOKUP(A6633,PEC!A$2:B$7902,2,0),"PEC NON ESISTENTE")</f>
        <v>segreteria.comune.trepuzzi</v>
      </c>
      <c r="C6633" s="3" t="s">
        <v>8234</v>
      </c>
      <c r="D6633" s="3" t="s">
        <v>8240</v>
      </c>
      <c r="E6633" s="32">
        <v>14277</v>
      </c>
      <c r="F6633" s="1" t="str">
        <f>IF(Tabella1[[#This Row],[Popolazione]]&gt;300000,"Trovato","")</f>
        <v/>
      </c>
      <c r="G6633" s="1" t="str">
        <f>IF(AND(Tabella1[[#This Row],[Popolazione]]&gt;50000,Tabella1[[#This Row],[Popolazione]]&lt;100000),"Compreso",Tabella1[[#This Row],[Regione]])</f>
        <v>PUGLIA</v>
      </c>
    </row>
    <row r="6634" spans="1:7" x14ac:dyDescent="0.25">
      <c r="A6634" s="26" t="s">
        <v>7298</v>
      </c>
      <c r="B6634" s="4" t="str">
        <f>IFERROR(VLOOKUP(A6634,PEC!A$2:B$7902,2,0),"PEC NON ESISTENTE")</f>
        <v>protocollo.comune.tricase</v>
      </c>
      <c r="C6634" s="3" t="s">
        <v>8234</v>
      </c>
      <c r="D6634" s="3" t="s">
        <v>8240</v>
      </c>
      <c r="E6634" s="32">
        <v>17665</v>
      </c>
      <c r="F6634" s="1" t="str">
        <f>IF(Tabella1[[#This Row],[Popolazione]]&gt;300000,"Trovato","")</f>
        <v/>
      </c>
      <c r="G6634" s="1" t="str">
        <f>IF(AND(Tabella1[[#This Row],[Popolazione]]&gt;50000,Tabella1[[#This Row],[Popolazione]]&lt;100000),"Compreso",Tabella1[[#This Row],[Regione]])</f>
        <v>PUGLIA</v>
      </c>
    </row>
    <row r="6635" spans="1:7" x14ac:dyDescent="0.25">
      <c r="A6635" s="26" t="s">
        <v>7334</v>
      </c>
      <c r="B6635" s="4" t="str">
        <f>IFERROR(VLOOKUP(A6635,PEC!A$2:B$7902,2,0),"PEC NON ESISTENTE")</f>
        <v>protocollo.tuglie</v>
      </c>
      <c r="C6635" s="3" t="s">
        <v>8234</v>
      </c>
      <c r="D6635" s="3" t="s">
        <v>8240</v>
      </c>
      <c r="E6635" s="32">
        <v>5264</v>
      </c>
      <c r="F6635" s="1" t="str">
        <f>IF(Tabella1[[#This Row],[Popolazione]]&gt;300000,"Trovato","")</f>
        <v/>
      </c>
      <c r="G6635" s="1" t="str">
        <f>IF(AND(Tabella1[[#This Row],[Popolazione]]&gt;50000,Tabella1[[#This Row],[Popolazione]]&lt;100000),"Compreso",Tabella1[[#This Row],[Regione]])</f>
        <v>PUGLIA</v>
      </c>
    </row>
    <row r="6636" spans="1:7" x14ac:dyDescent="0.25">
      <c r="A6636" s="26" t="s">
        <v>7353</v>
      </c>
      <c r="B6636" s="4" t="str">
        <f>IFERROR(VLOOKUP(A6636,PEC!A$2:B$7902,2,0),"PEC NON ESISTENTE")</f>
        <v>elettorale.comune.ugento</v>
      </c>
      <c r="C6636" s="3" t="s">
        <v>8234</v>
      </c>
      <c r="D6636" s="3" t="s">
        <v>8240</v>
      </c>
      <c r="E6636" s="32">
        <v>12001</v>
      </c>
      <c r="F6636" s="1" t="str">
        <f>IF(Tabella1[[#This Row],[Popolazione]]&gt;300000,"Trovato","")</f>
        <v/>
      </c>
      <c r="G6636" s="1" t="str">
        <f>IF(AND(Tabella1[[#This Row],[Popolazione]]&gt;50000,Tabella1[[#This Row],[Popolazione]]&lt;100000),"Compreso",Tabella1[[#This Row],[Regione]])</f>
        <v>PUGLIA</v>
      </c>
    </row>
    <row r="6637" spans="1:7" x14ac:dyDescent="0.25">
      <c r="A6637" s="26" t="s">
        <v>7354</v>
      </c>
      <c r="B6637" s="4" t="str">
        <f>IFERROR(VLOOKUP(A6637,PEC!A$2:B$7902,2,0),"PEC NON ESISTENTE")</f>
        <v>ufficioprotocollo.uggianolachiesa.le</v>
      </c>
      <c r="C6637" s="3" t="s">
        <v>8234</v>
      </c>
      <c r="D6637" s="3" t="s">
        <v>8240</v>
      </c>
      <c r="E6637" s="32">
        <v>4479</v>
      </c>
      <c r="F6637" s="1" t="str">
        <f>IF(Tabella1[[#This Row],[Popolazione]]&gt;300000,"Trovato","")</f>
        <v/>
      </c>
      <c r="G6637" s="1" t="str">
        <f>IF(AND(Tabella1[[#This Row],[Popolazione]]&gt;50000,Tabella1[[#This Row],[Popolazione]]&lt;100000),"Compreso",Tabella1[[#This Row],[Regione]])</f>
        <v>PUGLIA</v>
      </c>
    </row>
    <row r="6638" spans="1:7" x14ac:dyDescent="0.25">
      <c r="A6638" s="26" t="s">
        <v>7538</v>
      </c>
      <c r="B6638" s="4" t="str">
        <f>IFERROR(VLOOKUP(A6638,PEC!A$2:B$7902,2,0),"PEC NON ESISTENTE")</f>
        <v>protocollo.comuneveglie</v>
      </c>
      <c r="C6638" s="3" t="s">
        <v>8234</v>
      </c>
      <c r="D6638" s="3" t="s">
        <v>8240</v>
      </c>
      <c r="E6638" s="32">
        <v>14304</v>
      </c>
      <c r="F6638" s="1" t="str">
        <f>IF(Tabella1[[#This Row],[Popolazione]]&gt;300000,"Trovato","")</f>
        <v/>
      </c>
      <c r="G6638" s="1" t="str">
        <f>IF(AND(Tabella1[[#This Row],[Popolazione]]&gt;50000,Tabella1[[#This Row],[Popolazione]]&lt;100000),"Compreso",Tabella1[[#This Row],[Regione]])</f>
        <v>PUGLIA</v>
      </c>
    </row>
    <row r="6639" spans="1:7" x14ac:dyDescent="0.25">
      <c r="A6639" s="26" t="s">
        <v>7587</v>
      </c>
      <c r="B6639" s="4" t="str">
        <f>IFERROR(VLOOKUP(A6639,PEC!A$2:B$7902,2,0),"PEC NON ESISTENTE")</f>
        <v>elettorale.comune.vernole</v>
      </c>
      <c r="C6639" s="3" t="s">
        <v>8234</v>
      </c>
      <c r="D6639" s="3" t="s">
        <v>8240</v>
      </c>
      <c r="E6639" s="32">
        <v>7296</v>
      </c>
      <c r="F6639" s="1" t="str">
        <f>IF(Tabella1[[#This Row],[Popolazione]]&gt;300000,"Trovato","")</f>
        <v/>
      </c>
      <c r="G6639" s="1" t="str">
        <f>IF(AND(Tabella1[[#This Row],[Popolazione]]&gt;50000,Tabella1[[#This Row],[Popolazione]]&lt;100000),"Compreso",Tabella1[[#This Row],[Regione]])</f>
        <v>PUGLIA</v>
      </c>
    </row>
    <row r="6640" spans="1:7" x14ac:dyDescent="0.25">
      <c r="A6640" s="26" t="s">
        <v>7891</v>
      </c>
      <c r="B6640" s="4" t="str">
        <f>IFERROR(VLOOKUP(A6640,PEC!A$2:B$7902,2,0),"PEC NON ESISTENTE")</f>
        <v>protocollo.comune.zollino</v>
      </c>
      <c r="C6640" s="3" t="s">
        <v>8234</v>
      </c>
      <c r="D6640" s="3" t="s">
        <v>8240</v>
      </c>
      <c r="E6640" s="32">
        <v>2058</v>
      </c>
      <c r="F6640" s="1" t="str">
        <f>IF(Tabella1[[#This Row],[Popolazione]]&gt;300000,"Trovato","")</f>
        <v/>
      </c>
      <c r="G6640" s="1" t="str">
        <f>IF(AND(Tabella1[[#This Row],[Popolazione]]&gt;50000,Tabella1[[#This Row],[Popolazione]]&lt;100000),"Compreso",Tabella1[[#This Row],[Regione]])</f>
        <v>PUGLIA</v>
      </c>
    </row>
    <row r="6641" spans="1:7" x14ac:dyDescent="0.25">
      <c r="A6641" s="26" t="s">
        <v>6112</v>
      </c>
      <c r="B6641" s="4" t="str">
        <f>IFERROR(VLOOKUP(A6641,PEC!A$2:B$7902,2,0),"PEC NON ESISTENTE")</f>
        <v>anagrafe.comune.sancassiano</v>
      </c>
      <c r="C6641" s="3" t="s">
        <v>8234</v>
      </c>
      <c r="D6641" s="3" t="s">
        <v>8240</v>
      </c>
      <c r="E6641" s="32">
        <v>2105</v>
      </c>
      <c r="F6641" s="1" t="str">
        <f>IF(Tabella1[[#This Row],[Popolazione]]&gt;300000,"Trovato","")</f>
        <v/>
      </c>
      <c r="G6641" s="1" t="str">
        <f>IF(AND(Tabella1[[#This Row],[Popolazione]]&gt;50000,Tabella1[[#This Row],[Popolazione]]&lt;100000),"Compreso",Tabella1[[#This Row],[Regione]])</f>
        <v>PUGLIA</v>
      </c>
    </row>
    <row r="6642" spans="1:7" x14ac:dyDescent="0.25">
      <c r="A6642" s="26" t="s">
        <v>2127</v>
      </c>
      <c r="B6642" s="4" t="str">
        <f>IFERROR(VLOOKUP(A6642,PEC!A$2:B$7902,2,0),"PEC NON ESISTENTE")</f>
        <v>comune.castro</v>
      </c>
      <c r="C6642" s="3" t="s">
        <v>8234</v>
      </c>
      <c r="D6642" s="3" t="s">
        <v>8240</v>
      </c>
      <c r="E6642" s="32">
        <v>2473</v>
      </c>
      <c r="F6642" s="1" t="str">
        <f>IF(Tabella1[[#This Row],[Popolazione]]&gt;300000,"Trovato","")</f>
        <v/>
      </c>
      <c r="G6642" s="1" t="str">
        <f>IF(AND(Tabella1[[#This Row],[Popolazione]]&gt;50000,Tabella1[[#This Row],[Popolazione]]&lt;100000),"Compreso",Tabella1[[#This Row],[Regione]])</f>
        <v>PUGLIA</v>
      </c>
    </row>
    <row r="6643" spans="1:7" x14ac:dyDescent="0.25">
      <c r="A6643" s="26" t="s">
        <v>5474</v>
      </c>
      <c r="B6643" s="4" t="str">
        <f>IFERROR(VLOOKUP(A6643,PEC!A$2:B$7902,2,0),"PEC NON ESISTENTE")</f>
        <v>protocollo.comune.portocesareo</v>
      </c>
      <c r="C6643" s="3" t="s">
        <v>8234</v>
      </c>
      <c r="D6643" s="3" t="s">
        <v>8240</v>
      </c>
      <c r="E6643" s="32">
        <v>5448</v>
      </c>
      <c r="F6643" s="1" t="str">
        <f>IF(Tabella1[[#This Row],[Popolazione]]&gt;300000,"Trovato","")</f>
        <v/>
      </c>
      <c r="G6643" s="1" t="str">
        <f>IF(AND(Tabella1[[#This Row],[Popolazione]]&gt;50000,Tabella1[[#This Row],[Popolazione]]&lt;100000),"Compreso",Tabella1[[#This Row],[Regione]])</f>
        <v>PUGLIA</v>
      </c>
    </row>
    <row r="6644" spans="1:7" x14ac:dyDescent="0.25">
      <c r="A6644" s="26" t="s">
        <v>630</v>
      </c>
      <c r="B6644" s="4" t="str">
        <f>IFERROR(VLOOKUP(A6644,PEC!A$2:B$7902,2,0),"PEC NON ESISTENTE")</f>
        <v>protocollo</v>
      </c>
      <c r="C6644" s="3" t="s">
        <v>8234</v>
      </c>
      <c r="D6644" s="3" t="s">
        <v>8240</v>
      </c>
      <c r="E6644" s="32">
        <v>100052</v>
      </c>
      <c r="F6644" s="1" t="str">
        <f>IF(Tabella1[[#This Row],[Popolazione]]&gt;300000,"Trovato","")</f>
        <v/>
      </c>
      <c r="G6644" s="1" t="str">
        <f>IF(AND(Tabella1[[#This Row],[Popolazione]]&gt;50000,Tabella1[[#This Row],[Popolazione]]&lt;100000),"Compreso",Tabella1[[#This Row],[Regione]])</f>
        <v>PUGLIA</v>
      </c>
    </row>
    <row r="6645" spans="1:7" x14ac:dyDescent="0.25">
      <c r="A6645" s="26" t="s">
        <v>924</v>
      </c>
      <c r="B6645" s="4" t="str">
        <f>IFERROR(VLOOKUP(A6645,PEC!A$2:B$7902,2,0),"PEC NON ESISTENTE")</f>
        <v>protocollo</v>
      </c>
      <c r="C6645" s="3" t="s">
        <v>8234</v>
      </c>
      <c r="D6645" s="3" t="s">
        <v>8240</v>
      </c>
      <c r="E6645" s="32">
        <v>94239</v>
      </c>
      <c r="F6645" s="1" t="str">
        <f>IF(Tabella1[[#This Row],[Popolazione]]&gt;300000,"Trovato","")</f>
        <v/>
      </c>
      <c r="G6645" s="1" t="str">
        <f>IF(AND(Tabella1[[#This Row],[Popolazione]]&gt;50000,Tabella1[[#This Row],[Popolazione]]&lt;100000),"Compreso",Tabella1[[#This Row],[Regione]])</f>
        <v>Compreso</v>
      </c>
    </row>
    <row r="6646" spans="1:7" x14ac:dyDescent="0.25">
      <c r="A6646" s="26" t="s">
        <v>1076</v>
      </c>
      <c r="B6646" s="4" t="str">
        <f>IFERROR(VLOOKUP(A6646,PEC!A$2:B$7902,2,0),"PEC NON ESISTENTE")</f>
        <v>protocollogenerale</v>
      </c>
      <c r="C6646" s="3" t="s">
        <v>8234</v>
      </c>
      <c r="D6646" s="3" t="s">
        <v>8240</v>
      </c>
      <c r="E6646" s="32">
        <v>54678</v>
      </c>
      <c r="F6646" s="1" t="str">
        <f>IF(Tabella1[[#This Row],[Popolazione]]&gt;300000,"Trovato","")</f>
        <v/>
      </c>
      <c r="G6646" s="1" t="str">
        <f>IF(AND(Tabella1[[#This Row],[Popolazione]]&gt;50000,Tabella1[[#This Row],[Popolazione]]&lt;100000),"Compreso",Tabella1[[#This Row],[Regione]])</f>
        <v>Compreso</v>
      </c>
    </row>
    <row r="6647" spans="1:7" x14ac:dyDescent="0.25">
      <c r="A6647" s="26" t="s">
        <v>1587</v>
      </c>
      <c r="B6647" s="4" t="str">
        <f>IFERROR(VLOOKUP(A6647,PEC!A$2:B$7902,2,0),"PEC NON ESISTENTE")</f>
        <v>protocollo</v>
      </c>
      <c r="C6647" s="3" t="s">
        <v>8234</v>
      </c>
      <c r="D6647" s="3" t="s">
        <v>8240</v>
      </c>
      <c r="E6647" s="32">
        <v>30422</v>
      </c>
      <c r="F6647" s="1" t="str">
        <f>IF(Tabella1[[#This Row],[Popolazione]]&gt;300000,"Trovato","")</f>
        <v/>
      </c>
      <c r="G6647" s="1" t="str">
        <f>IF(AND(Tabella1[[#This Row],[Popolazione]]&gt;50000,Tabella1[[#This Row],[Popolazione]]&lt;100000),"Compreso",Tabella1[[#This Row],[Regione]])</f>
        <v>PUGLIA</v>
      </c>
    </row>
    <row r="6648" spans="1:7" x14ac:dyDescent="0.25">
      <c r="A6648" s="26" t="s">
        <v>3999</v>
      </c>
      <c r="B6648" s="4" t="str">
        <f>IFERROR(VLOOKUP(A6648,PEC!A$2:B$7902,2,0),"PEC NON ESISTENTE")</f>
        <v>ufficio.protocollo</v>
      </c>
      <c r="C6648" s="3" t="s">
        <v>8234</v>
      </c>
      <c r="D6648" s="3" t="s">
        <v>8240</v>
      </c>
      <c r="E6648" s="32">
        <v>12193</v>
      </c>
      <c r="F6648" s="1" t="str">
        <f>IF(Tabella1[[#This Row],[Popolazione]]&gt;300000,"Trovato","")</f>
        <v/>
      </c>
      <c r="G6648" s="1" t="str">
        <f>IF(AND(Tabella1[[#This Row],[Popolazione]]&gt;50000,Tabella1[[#This Row],[Popolazione]]&lt;100000),"Compreso",Tabella1[[#This Row],[Regione]])</f>
        <v>PUGLIA</v>
      </c>
    </row>
    <row r="6649" spans="1:7" x14ac:dyDescent="0.25">
      <c r="A6649" s="26" t="s">
        <v>4198</v>
      </c>
      <c r="B6649" s="4" t="str">
        <f>IFERROR(VLOOKUP(A6649,PEC!A$2:B$7902,2,0),"PEC NON ESISTENTE")</f>
        <v>comune.minervinomurge</v>
      </c>
      <c r="C6649" s="3" t="s">
        <v>8234</v>
      </c>
      <c r="D6649" s="3" t="s">
        <v>8240</v>
      </c>
      <c r="E6649" s="32">
        <v>9333</v>
      </c>
      <c r="F6649" s="1" t="str">
        <f>IF(Tabella1[[#This Row],[Popolazione]]&gt;300000,"Trovato","")</f>
        <v/>
      </c>
      <c r="G6649" s="1" t="str">
        <f>IF(AND(Tabella1[[#This Row],[Popolazione]]&gt;50000,Tabella1[[#This Row],[Popolazione]]&lt;100000),"Compreso",Tabella1[[#This Row],[Regione]])</f>
        <v>PUGLIA</v>
      </c>
    </row>
    <row r="6650" spans="1:7" x14ac:dyDescent="0.25">
      <c r="A6650" s="26" t="s">
        <v>6150</v>
      </c>
      <c r="B6650" s="4" t="str">
        <f>IFERROR(VLOOKUP(A6650,PEC!A$2:B$7902,2,0),"PEC NON ESISTENTE")</f>
        <v>protocollo</v>
      </c>
      <c r="C6650" s="3" t="s">
        <v>8234</v>
      </c>
      <c r="D6650" s="3" t="s">
        <v>8240</v>
      </c>
      <c r="E6650" s="32">
        <v>13916</v>
      </c>
      <c r="F6650" s="1" t="str">
        <f>IF(Tabella1[[#This Row],[Popolazione]]&gt;300000,"Trovato","")</f>
        <v/>
      </c>
      <c r="G6650" s="1" t="str">
        <f>IF(AND(Tabella1[[#This Row],[Popolazione]]&gt;50000,Tabella1[[#This Row],[Popolazione]]&lt;100000),"Compreso",Tabella1[[#This Row],[Regione]])</f>
        <v>PUGLIA</v>
      </c>
    </row>
    <row r="6651" spans="1:7" x14ac:dyDescent="0.25">
      <c r="A6651" s="26" t="s">
        <v>6911</v>
      </c>
      <c r="B6651" s="4" t="str">
        <f>IFERROR(VLOOKUP(A6651,PEC!A$2:B$7902,2,0),"PEC NON ESISTENTE")</f>
        <v>comune.spinazzola</v>
      </c>
      <c r="C6651" s="3" t="s">
        <v>8234</v>
      </c>
      <c r="D6651" s="3" t="s">
        <v>8240</v>
      </c>
      <c r="E6651" s="32">
        <v>6755</v>
      </c>
      <c r="F6651" s="1" t="str">
        <f>IF(Tabella1[[#This Row],[Popolazione]]&gt;300000,"Trovato","")</f>
        <v/>
      </c>
      <c r="G6651" s="1" t="str">
        <f>IF(AND(Tabella1[[#This Row],[Popolazione]]&gt;50000,Tabella1[[#This Row],[Popolazione]]&lt;100000),"Compreso",Tabella1[[#This Row],[Regione]])</f>
        <v>PUGLIA</v>
      </c>
    </row>
    <row r="6652" spans="1:7" x14ac:dyDescent="0.25">
      <c r="A6652" s="26" t="s">
        <v>7231</v>
      </c>
      <c r="B6652" s="4" t="str">
        <f>IFERROR(VLOOKUP(A6652,PEC!A$2:B$7902,2,0),"PEC NON ESISTENTE")</f>
        <v>protocollo</v>
      </c>
      <c r="C6652" s="3" t="s">
        <v>8234</v>
      </c>
      <c r="D6652" s="3" t="s">
        <v>8240</v>
      </c>
      <c r="E6652" s="32">
        <v>55842</v>
      </c>
      <c r="F6652" s="1" t="str">
        <f>IF(Tabella1[[#This Row],[Popolazione]]&gt;300000,"Trovato","")</f>
        <v/>
      </c>
      <c r="G6652" s="1" t="str">
        <f>IF(AND(Tabella1[[#This Row],[Popolazione]]&gt;50000,Tabella1[[#This Row],[Popolazione]]&lt;100000),"Compreso",Tabella1[[#This Row],[Regione]])</f>
        <v>Compreso</v>
      </c>
    </row>
    <row r="6653" spans="1:7" x14ac:dyDescent="0.25">
      <c r="A6653" s="26" t="s">
        <v>7307</v>
      </c>
      <c r="B6653" s="4" t="str">
        <f>IFERROR(VLOOKUP(A6653,PEC!A$2:B$7902,2,0),"PEC NON ESISTENTE")</f>
        <v>protocollo.comuneditrinitapoli</v>
      </c>
      <c r="C6653" s="3" t="s">
        <v>8234</v>
      </c>
      <c r="D6653" s="3" t="s">
        <v>8240</v>
      </c>
      <c r="E6653" s="32">
        <v>14293</v>
      </c>
      <c r="F6653" s="1" t="str">
        <f>IF(Tabella1[[#This Row],[Popolazione]]&gt;300000,"Trovato","")</f>
        <v/>
      </c>
      <c r="G6653" s="1" t="str">
        <f>IF(AND(Tabella1[[#This Row],[Popolazione]]&gt;50000,Tabella1[[#This Row],[Popolazione]]&lt;100000),"Compreso",Tabella1[[#This Row],[Regione]])</f>
        <v>PUGLIA</v>
      </c>
    </row>
    <row r="6654" spans="1:7" x14ac:dyDescent="0.25">
      <c r="A6654" s="26" t="s">
        <v>419</v>
      </c>
      <c r="B6654" s="4" t="str">
        <f>IFERROR(VLOOKUP(A6654,PEC!A$2:B$7902,2,0),"PEC NON ESISTENTE")</f>
        <v>comune.abriola</v>
      </c>
      <c r="C6654" s="3" t="s">
        <v>8234</v>
      </c>
      <c r="D6654" s="3" t="s">
        <v>8246</v>
      </c>
      <c r="E6654" s="32">
        <v>1571</v>
      </c>
      <c r="F6654" s="1" t="str">
        <f>IF(Tabella1[[#This Row],[Popolazione]]&gt;300000,"Trovato","")</f>
        <v/>
      </c>
      <c r="G6654" s="1" t="str">
        <f>IF(AND(Tabella1[[#This Row],[Popolazione]]&gt;50000,Tabella1[[#This Row],[Popolazione]]&lt;100000),"Compreso",Tabella1[[#This Row],[Regione]])</f>
        <v>BASILICATA</v>
      </c>
    </row>
    <row r="6655" spans="1:7" x14ac:dyDescent="0.25">
      <c r="A6655" s="26" t="s">
        <v>426</v>
      </c>
      <c r="B6655" s="4" t="str">
        <f>IFERROR(VLOOKUP(A6655,PEC!A$2:B$7902,2,0),"PEC NON ESISTENTE")</f>
        <v>protocollo</v>
      </c>
      <c r="C6655" s="3" t="s">
        <v>8234</v>
      </c>
      <c r="D6655" s="3" t="s">
        <v>8246</v>
      </c>
      <c r="E6655" s="32">
        <v>2553</v>
      </c>
      <c r="F6655" s="1" t="str">
        <f>IF(Tabella1[[#This Row],[Popolazione]]&gt;300000,"Trovato","")</f>
        <v/>
      </c>
      <c r="G6655" s="1" t="str">
        <f>IF(AND(Tabella1[[#This Row],[Popolazione]]&gt;50000,Tabella1[[#This Row],[Popolazione]]&lt;100000),"Compreso",Tabella1[[#This Row],[Regione]])</f>
        <v>BASILICATA</v>
      </c>
    </row>
    <row r="6656" spans="1:7" x14ac:dyDescent="0.25">
      <c r="A6656" s="26" t="s">
        <v>507</v>
      </c>
      <c r="B6656" s="4" t="str">
        <f>IFERROR(VLOOKUP(A6656,PEC!A$2:B$7902,2,0),"PEC NON ESISTENTE")</f>
        <v>comune.albanodilucania</v>
      </c>
      <c r="C6656" s="3" t="s">
        <v>8234</v>
      </c>
      <c r="D6656" s="3" t="s">
        <v>8246</v>
      </c>
      <c r="E6656" s="32">
        <v>1474</v>
      </c>
      <c r="F6656" s="1" t="str">
        <f>IF(Tabella1[[#This Row],[Popolazione]]&gt;300000,"Trovato","")</f>
        <v/>
      </c>
      <c r="G6656" s="1" t="str">
        <f>IF(AND(Tabella1[[#This Row],[Popolazione]]&gt;50000,Tabella1[[#This Row],[Popolazione]]&lt;100000),"Compreso",Tabella1[[#This Row],[Regione]])</f>
        <v>BASILICATA</v>
      </c>
    </row>
    <row r="6657" spans="1:7" x14ac:dyDescent="0.25">
      <c r="A6657" s="26" t="s">
        <v>656</v>
      </c>
      <c r="B6657" s="4" t="str">
        <f>IFERROR(VLOOKUP(A6657,PEC!A$2:B$7902,2,0),"PEC NON ESISTENTE")</f>
        <v>comune.anzi</v>
      </c>
      <c r="C6657" s="3" t="s">
        <v>8234</v>
      </c>
      <c r="D6657" s="3" t="s">
        <v>8246</v>
      </c>
      <c r="E6657" s="32">
        <v>1765</v>
      </c>
      <c r="F6657" s="1" t="str">
        <f>IF(Tabella1[[#This Row],[Popolazione]]&gt;300000,"Trovato","")</f>
        <v/>
      </c>
      <c r="G6657" s="1" t="str">
        <f>IF(AND(Tabella1[[#This Row],[Popolazione]]&gt;50000,Tabella1[[#This Row],[Popolazione]]&lt;100000),"Compreso",Tabella1[[#This Row],[Regione]])</f>
        <v>BASILICATA</v>
      </c>
    </row>
    <row r="6658" spans="1:7" x14ac:dyDescent="0.25">
      <c r="A6658" s="26" t="s">
        <v>725</v>
      </c>
      <c r="B6658" s="4" t="str">
        <f>IFERROR(VLOOKUP(A6658,PEC!A$2:B$7902,2,0),"PEC NON ESISTENTE")</f>
        <v>comune.armento</v>
      </c>
      <c r="C6658" s="3" t="s">
        <v>8234</v>
      </c>
      <c r="D6658" s="3" t="s">
        <v>8246</v>
      </c>
      <c r="E6658" s="32">
        <v>679</v>
      </c>
      <c r="F6658" s="1" t="str">
        <f>IF(Tabella1[[#This Row],[Popolazione]]&gt;300000,"Trovato","")</f>
        <v/>
      </c>
      <c r="G6658" s="1" t="str">
        <f>IF(AND(Tabella1[[#This Row],[Popolazione]]&gt;50000,Tabella1[[#This Row],[Popolazione]]&lt;100000),"Compreso",Tabella1[[#This Row],[Regione]])</f>
        <v>BASILICATA</v>
      </c>
    </row>
    <row r="6659" spans="1:7" x14ac:dyDescent="0.25">
      <c r="A6659" s="26" t="s">
        <v>779</v>
      </c>
      <c r="B6659" s="4" t="str">
        <f>IFERROR(VLOOKUP(A6659,PEC!A$2:B$7902,2,0),"PEC NON ESISTENTE")</f>
        <v>comune.atella.ag</v>
      </c>
      <c r="C6659" s="3" t="s">
        <v>8234</v>
      </c>
      <c r="D6659" s="3" t="s">
        <v>8246</v>
      </c>
      <c r="E6659" s="32">
        <v>3863</v>
      </c>
      <c r="F6659" s="1" t="str">
        <f>IF(Tabella1[[#This Row],[Popolazione]]&gt;300000,"Trovato","")</f>
        <v/>
      </c>
      <c r="G6659" s="1" t="str">
        <f>IF(AND(Tabella1[[#This Row],[Popolazione]]&gt;50000,Tabella1[[#This Row],[Popolazione]]&lt;100000),"Compreso",Tabella1[[#This Row],[Regione]])</f>
        <v>BASILICATA</v>
      </c>
    </row>
    <row r="6660" spans="1:7" x14ac:dyDescent="0.25">
      <c r="A6660" s="26" t="s">
        <v>808</v>
      </c>
      <c r="B6660" s="4" t="str">
        <f>IFERROR(VLOOKUP(A6660,PEC!A$2:B$7902,2,0),"PEC NON ESISTENTE")</f>
        <v>comune.avigliano</v>
      </c>
      <c r="C6660" s="3" t="s">
        <v>8234</v>
      </c>
      <c r="D6660" s="3" t="s">
        <v>8246</v>
      </c>
      <c r="E6660" s="32">
        <v>11796</v>
      </c>
      <c r="F6660" s="1" t="str">
        <f>IF(Tabella1[[#This Row],[Popolazione]]&gt;300000,"Trovato","")</f>
        <v/>
      </c>
      <c r="G6660" s="1" t="str">
        <f>IF(AND(Tabella1[[#This Row],[Popolazione]]&gt;50000,Tabella1[[#This Row],[Popolazione]]&lt;100000),"Compreso",Tabella1[[#This Row],[Regione]])</f>
        <v>BASILICATA</v>
      </c>
    </row>
    <row r="6661" spans="1:7" x14ac:dyDescent="0.25">
      <c r="A6661" s="26" t="s">
        <v>875</v>
      </c>
      <c r="B6661" s="4" t="str">
        <f>IFERROR(VLOOKUP(A6661,PEC!A$2:B$7902,2,0),"PEC NON ESISTENTE")</f>
        <v>demografici.balvano</v>
      </c>
      <c r="C6661" s="3" t="s">
        <v>8234</v>
      </c>
      <c r="D6661" s="3" t="s">
        <v>8246</v>
      </c>
      <c r="E6661" s="32">
        <v>1861</v>
      </c>
      <c r="F6661" s="1" t="str">
        <f>IF(Tabella1[[#This Row],[Popolazione]]&gt;300000,"Trovato","")</f>
        <v/>
      </c>
      <c r="G6661" s="1" t="str">
        <f>IF(AND(Tabella1[[#This Row],[Popolazione]]&gt;50000,Tabella1[[#This Row],[Popolazione]]&lt;100000),"Compreso",Tabella1[[#This Row],[Regione]])</f>
        <v>BASILICATA</v>
      </c>
    </row>
    <row r="6662" spans="1:7" x14ac:dyDescent="0.25">
      <c r="A6662" s="26" t="s">
        <v>880</v>
      </c>
      <c r="B6662" s="4" t="str">
        <f>IFERROR(VLOOKUP(A6662,PEC!A$2:B$7902,2,0),"PEC NON ESISTENTE")</f>
        <v>comune.banzi</v>
      </c>
      <c r="C6662" s="3" t="s">
        <v>8234</v>
      </c>
      <c r="D6662" s="3" t="s">
        <v>8246</v>
      </c>
      <c r="E6662" s="32">
        <v>1406</v>
      </c>
      <c r="F6662" s="1" t="str">
        <f>IF(Tabella1[[#This Row],[Popolazione]]&gt;300000,"Trovato","")</f>
        <v/>
      </c>
      <c r="G6662" s="1" t="str">
        <f>IF(AND(Tabella1[[#This Row],[Popolazione]]&gt;50000,Tabella1[[#This Row],[Popolazione]]&lt;100000),"Compreso",Tabella1[[#This Row],[Regione]])</f>
        <v>BASILICATA</v>
      </c>
    </row>
    <row r="6663" spans="1:7" x14ac:dyDescent="0.25">
      <c r="A6663" s="26" t="s">
        <v>883</v>
      </c>
      <c r="B6663" s="4" t="str">
        <f>IFERROR(VLOOKUP(A6663,PEC!A$2:B$7902,2,0),"PEC NON ESISTENTE")</f>
        <v>comune.baragiano</v>
      </c>
      <c r="C6663" s="3" t="s">
        <v>8234</v>
      </c>
      <c r="D6663" s="3" t="s">
        <v>8246</v>
      </c>
      <c r="E6663" s="32">
        <v>2675</v>
      </c>
      <c r="F6663" s="1" t="str">
        <f>IF(Tabella1[[#This Row],[Popolazione]]&gt;300000,"Trovato","")</f>
        <v/>
      </c>
      <c r="G6663" s="1" t="str">
        <f>IF(AND(Tabella1[[#This Row],[Popolazione]]&gt;50000,Tabella1[[#This Row],[Popolazione]]&lt;100000),"Compreso",Tabella1[[#This Row],[Regione]])</f>
        <v>BASILICATA</v>
      </c>
    </row>
    <row r="6664" spans="1:7" x14ac:dyDescent="0.25">
      <c r="A6664" s="26" t="s">
        <v>921</v>
      </c>
      <c r="B6664" s="4" t="str">
        <f>IFERROR(VLOOKUP(A6664,PEC!A$2:B$7902,2,0),"PEC NON ESISTENTE")</f>
        <v>sindaco.comunebarile</v>
      </c>
      <c r="C6664" s="3" t="s">
        <v>8234</v>
      </c>
      <c r="D6664" s="3" t="s">
        <v>8246</v>
      </c>
      <c r="E6664" s="32">
        <v>2905</v>
      </c>
      <c r="F6664" s="1" t="str">
        <f>IF(Tabella1[[#This Row],[Popolazione]]&gt;300000,"Trovato","")</f>
        <v/>
      </c>
      <c r="G6664" s="1" t="str">
        <f>IF(AND(Tabella1[[#This Row],[Popolazione]]&gt;50000,Tabella1[[#This Row],[Popolazione]]&lt;100000),"Compreso",Tabella1[[#This Row],[Regione]])</f>
        <v>BASILICATA</v>
      </c>
    </row>
    <row r="6665" spans="1:7" x14ac:dyDescent="0.25">
      <c r="A6665" s="26" t="s">
        <v>979</v>
      </c>
      <c r="B6665" s="4" t="str">
        <f>IFERROR(VLOOKUP(A6665,PEC!A$2:B$7902,2,0),"PEC NON ESISTENTE")</f>
        <v>protocollo</v>
      </c>
      <c r="C6665" s="3" t="s">
        <v>8234</v>
      </c>
      <c r="D6665" s="3" t="s">
        <v>8246</v>
      </c>
      <c r="E6665" s="32">
        <v>5240</v>
      </c>
      <c r="F6665" s="1" t="str">
        <f>IF(Tabella1[[#This Row],[Popolazione]]&gt;300000,"Trovato","")</f>
        <v/>
      </c>
      <c r="G6665" s="1" t="str">
        <f>IF(AND(Tabella1[[#This Row],[Popolazione]]&gt;50000,Tabella1[[#This Row],[Popolazione]]&lt;100000),"Compreso",Tabella1[[#This Row],[Regione]])</f>
        <v>BASILICATA</v>
      </c>
    </row>
    <row r="6666" spans="1:7" x14ac:dyDescent="0.25">
      <c r="A6666" s="26" t="s">
        <v>1277</v>
      </c>
      <c r="B6666" s="4" t="str">
        <f>IFERROR(VLOOKUP(A6666,PEC!A$2:B$7902,2,0),"PEC NON ESISTENTE")</f>
        <v>comune.brienza</v>
      </c>
      <c r="C6666" s="3" t="s">
        <v>8234</v>
      </c>
      <c r="D6666" s="3" t="s">
        <v>8246</v>
      </c>
      <c r="E6666" s="32">
        <v>4082</v>
      </c>
      <c r="F6666" s="1" t="str">
        <f>IF(Tabella1[[#This Row],[Popolazione]]&gt;300000,"Trovato","")</f>
        <v/>
      </c>
      <c r="G6666" s="1" t="str">
        <f>IF(AND(Tabella1[[#This Row],[Popolazione]]&gt;50000,Tabella1[[#This Row],[Popolazione]]&lt;100000),"Compreso",Tabella1[[#This Row],[Regione]])</f>
        <v>BASILICATA</v>
      </c>
    </row>
    <row r="6667" spans="1:7" x14ac:dyDescent="0.25">
      <c r="A6667" s="26" t="s">
        <v>1283</v>
      </c>
      <c r="B6667" s="4" t="str">
        <f>IFERROR(VLOOKUP(A6667,PEC!A$2:B$7902,2,0),"PEC NON ESISTENTE")</f>
        <v>comune.brindisimontagna</v>
      </c>
      <c r="C6667" s="3" t="s">
        <v>8234</v>
      </c>
      <c r="D6667" s="3" t="s">
        <v>8246</v>
      </c>
      <c r="E6667" s="32">
        <v>925</v>
      </c>
      <c r="F6667" s="1" t="str">
        <f>IF(Tabella1[[#This Row],[Popolazione]]&gt;300000,"Trovato","")</f>
        <v/>
      </c>
      <c r="G6667" s="1" t="str">
        <f>IF(AND(Tabella1[[#This Row],[Popolazione]]&gt;50000,Tabella1[[#This Row],[Popolazione]]&lt;100000),"Compreso",Tabella1[[#This Row],[Regione]])</f>
        <v>BASILICATA</v>
      </c>
    </row>
    <row r="6668" spans="1:7" x14ac:dyDescent="0.25">
      <c r="A6668" s="26" t="s">
        <v>1455</v>
      </c>
      <c r="B6668" s="4" t="str">
        <f>IFERROR(VLOOKUP(A6668,PEC!A$2:B$7902,2,0),"PEC NON ESISTENTE")</f>
        <v>comunecalvello</v>
      </c>
      <c r="C6668" s="3" t="s">
        <v>8234</v>
      </c>
      <c r="D6668" s="3" t="s">
        <v>8246</v>
      </c>
      <c r="E6668" s="32">
        <v>1953</v>
      </c>
      <c r="F6668" s="1" t="str">
        <f>IF(Tabella1[[#This Row],[Popolazione]]&gt;300000,"Trovato","")</f>
        <v/>
      </c>
      <c r="G6668" s="1" t="str">
        <f>IF(AND(Tabella1[[#This Row],[Popolazione]]&gt;50000,Tabella1[[#This Row],[Popolazione]]&lt;100000),"Compreso",Tabella1[[#This Row],[Regione]])</f>
        <v>BASILICATA</v>
      </c>
    </row>
    <row r="6669" spans="1:7" x14ac:dyDescent="0.25">
      <c r="A6669" s="26" t="s">
        <v>1458</v>
      </c>
      <c r="B6669" s="4" t="str">
        <f>IFERROR(VLOOKUP(A6669,PEC!A$2:B$7902,2,0),"PEC NON ESISTENTE")</f>
        <v>comune.calvera</v>
      </c>
      <c r="C6669" s="3" t="s">
        <v>8234</v>
      </c>
      <c r="D6669" s="3" t="s">
        <v>8246</v>
      </c>
      <c r="E6669" s="32">
        <v>430</v>
      </c>
      <c r="F6669" s="1" t="str">
        <f>IF(Tabella1[[#This Row],[Popolazione]]&gt;300000,"Trovato","")</f>
        <v/>
      </c>
      <c r="G6669" s="1" t="str">
        <f>IF(AND(Tabella1[[#This Row],[Popolazione]]&gt;50000,Tabella1[[#This Row],[Popolazione]]&lt;100000),"Compreso",Tabella1[[#This Row],[Regione]])</f>
        <v>BASILICATA</v>
      </c>
    </row>
    <row r="6670" spans="1:7" x14ac:dyDescent="0.25">
      <c r="A6670" s="26" t="s">
        <v>1538</v>
      </c>
      <c r="B6670" s="4" t="str">
        <f>IFERROR(VLOOKUP(A6670,PEC!A$2:B$7902,2,0),"PEC NON ESISTENTE")</f>
        <v>comune.campomaggiore</v>
      </c>
      <c r="C6670" s="3" t="s">
        <v>8234</v>
      </c>
      <c r="D6670" s="3" t="s">
        <v>8246</v>
      </c>
      <c r="E6670" s="32">
        <v>851</v>
      </c>
      <c r="F6670" s="1" t="str">
        <f>IF(Tabella1[[#This Row],[Popolazione]]&gt;300000,"Trovato","")</f>
        <v/>
      </c>
      <c r="G6670" s="1" t="str">
        <f>IF(AND(Tabella1[[#This Row],[Popolazione]]&gt;50000,Tabella1[[#This Row],[Popolazione]]&lt;100000),"Compreso",Tabella1[[#This Row],[Regione]])</f>
        <v>BASILICATA</v>
      </c>
    </row>
    <row r="6671" spans="1:7" x14ac:dyDescent="0.25">
      <c r="A6671" s="26" t="s">
        <v>1560</v>
      </c>
      <c r="B6671" s="4" t="str">
        <f>IFERROR(VLOOKUP(A6671,PEC!A$2:B$7902,2,0),"PEC NON ESISTENTE")</f>
        <v>comune.cancellara</v>
      </c>
      <c r="C6671" s="3" t="s">
        <v>8234</v>
      </c>
      <c r="D6671" s="3" t="s">
        <v>8246</v>
      </c>
      <c r="E6671" s="32">
        <v>1396</v>
      </c>
      <c r="F6671" s="1" t="str">
        <f>IF(Tabella1[[#This Row],[Popolazione]]&gt;300000,"Trovato","")</f>
        <v/>
      </c>
      <c r="G6671" s="1" t="str">
        <f>IF(AND(Tabella1[[#This Row],[Popolazione]]&gt;50000,Tabella1[[#This Row],[Popolazione]]&lt;100000),"Compreso",Tabella1[[#This Row],[Regione]])</f>
        <v>BASILICATA</v>
      </c>
    </row>
    <row r="6672" spans="1:7" x14ac:dyDescent="0.25">
      <c r="A6672" s="26" t="s">
        <v>1683</v>
      </c>
      <c r="B6672" s="4" t="str">
        <f>IFERROR(VLOOKUP(A6672,PEC!A$2:B$7902,2,0),"PEC NON ESISTENTE")</f>
        <v>comune.carbone</v>
      </c>
      <c r="C6672" s="3" t="s">
        <v>8234</v>
      </c>
      <c r="D6672" s="3" t="s">
        <v>8246</v>
      </c>
      <c r="E6672" s="32">
        <v>705</v>
      </c>
      <c r="F6672" s="1" t="str">
        <f>IF(Tabella1[[#This Row],[Popolazione]]&gt;300000,"Trovato","")</f>
        <v/>
      </c>
      <c r="G6672" s="1" t="str">
        <f>IF(AND(Tabella1[[#This Row],[Popolazione]]&gt;50000,Tabella1[[#This Row],[Popolazione]]&lt;100000),"Compreso",Tabella1[[#This Row],[Regione]])</f>
        <v>BASILICATA</v>
      </c>
    </row>
    <row r="6673" spans="1:7" x14ac:dyDescent="0.25">
      <c r="A6673" s="26" t="s">
        <v>6300</v>
      </c>
      <c r="B6673" s="4" t="str">
        <f>IFERROR(VLOOKUP(A6673,PEC!A$2:B$7902,2,0),"PEC NON ESISTENTE")</f>
        <v>comune.sanpaoloalbanese</v>
      </c>
      <c r="C6673" s="3" t="s">
        <v>8234</v>
      </c>
      <c r="D6673" s="3" t="s">
        <v>8246</v>
      </c>
      <c r="E6673" s="32">
        <v>306</v>
      </c>
      <c r="F6673" s="1" t="str">
        <f>IF(Tabella1[[#This Row],[Popolazione]]&gt;300000,"Trovato","")</f>
        <v/>
      </c>
      <c r="G6673" s="1" t="str">
        <f>IF(AND(Tabella1[[#This Row],[Popolazione]]&gt;50000,Tabella1[[#This Row],[Popolazione]]&lt;100000),"Compreso",Tabella1[[#This Row],[Regione]])</f>
        <v>BASILICATA</v>
      </c>
    </row>
    <row r="6674" spans="1:7" x14ac:dyDescent="0.25">
      <c r="A6674" s="26" t="s">
        <v>1972</v>
      </c>
      <c r="B6674" s="4" t="str">
        <f>IFERROR(VLOOKUP(A6674,PEC!A$2:B$7902,2,0),"PEC NON ESISTENTE")</f>
        <v>comune.castelgrande</v>
      </c>
      <c r="C6674" s="3" t="s">
        <v>8234</v>
      </c>
      <c r="D6674" s="3" t="s">
        <v>8246</v>
      </c>
      <c r="E6674" s="32">
        <v>1018</v>
      </c>
      <c r="F6674" s="1" t="str">
        <f>IF(Tabella1[[#This Row],[Popolazione]]&gt;300000,"Trovato","")</f>
        <v/>
      </c>
      <c r="G6674" s="1" t="str">
        <f>IF(AND(Tabella1[[#This Row],[Popolazione]]&gt;50000,Tabella1[[#This Row],[Popolazione]]&lt;100000),"Compreso",Tabella1[[#This Row],[Regione]])</f>
        <v>BASILICATA</v>
      </c>
    </row>
    <row r="6675" spans="1:7" x14ac:dyDescent="0.25">
      <c r="A6675" s="26" t="s">
        <v>2029</v>
      </c>
      <c r="B6675" s="4" t="str">
        <f>IFERROR(VLOOKUP(A6675,PEC!A$2:B$7902,2,0),"PEC NON ESISTENTE")</f>
        <v>comune.castelluccioinferiore</v>
      </c>
      <c r="C6675" s="3" t="s">
        <v>8234</v>
      </c>
      <c r="D6675" s="3" t="s">
        <v>8246</v>
      </c>
      <c r="E6675" s="32">
        <v>2179</v>
      </c>
      <c r="F6675" s="1" t="str">
        <f>IF(Tabella1[[#This Row],[Popolazione]]&gt;300000,"Trovato","")</f>
        <v/>
      </c>
      <c r="G6675" s="1" t="str">
        <f>IF(AND(Tabella1[[#This Row],[Popolazione]]&gt;50000,Tabella1[[#This Row],[Popolazione]]&lt;100000),"Compreso",Tabella1[[#This Row],[Regione]])</f>
        <v>BASILICATA</v>
      </c>
    </row>
    <row r="6676" spans="1:7" x14ac:dyDescent="0.25">
      <c r="A6676" s="26" t="s">
        <v>2030</v>
      </c>
      <c r="B6676" s="4" t="str">
        <f>IFERROR(VLOOKUP(A6676,PEC!A$2:B$7902,2,0),"PEC NON ESISTENTE")</f>
        <v>comune.castellucciosup</v>
      </c>
      <c r="C6676" s="3" t="s">
        <v>8234</v>
      </c>
      <c r="D6676" s="3" t="s">
        <v>8246</v>
      </c>
      <c r="E6676" s="32">
        <v>860</v>
      </c>
      <c r="F6676" s="1" t="str">
        <f>IF(Tabella1[[#This Row],[Popolazione]]&gt;300000,"Trovato","")</f>
        <v/>
      </c>
      <c r="G6676" s="1" t="str">
        <f>IF(AND(Tabella1[[#This Row],[Popolazione]]&gt;50000,Tabella1[[#This Row],[Popolazione]]&lt;100000),"Compreso",Tabella1[[#This Row],[Regione]])</f>
        <v>BASILICATA</v>
      </c>
    </row>
    <row r="6677" spans="1:7" x14ac:dyDescent="0.25">
      <c r="A6677" s="26" t="s">
        <v>2036</v>
      </c>
      <c r="B6677" s="4" t="str">
        <f>IFERROR(VLOOKUP(A6677,PEC!A$2:B$7902,2,0),"PEC NON ESISTENTE")</f>
        <v>comune.castelmezzano.pz</v>
      </c>
      <c r="C6677" s="3" t="s">
        <v>8234</v>
      </c>
      <c r="D6677" s="3" t="s">
        <v>8246</v>
      </c>
      <c r="E6677" s="32">
        <v>852</v>
      </c>
      <c r="F6677" s="1" t="str">
        <f>IF(Tabella1[[#This Row],[Popolazione]]&gt;300000,"Trovato","")</f>
        <v/>
      </c>
      <c r="G6677" s="1" t="str">
        <f>IF(AND(Tabella1[[#This Row],[Popolazione]]&gt;50000,Tabella1[[#This Row],[Popolazione]]&lt;100000),"Compreso",Tabella1[[#This Row],[Regione]])</f>
        <v>BASILICATA</v>
      </c>
    </row>
    <row r="6678" spans="1:7" x14ac:dyDescent="0.25">
      <c r="A6678" s="26" t="s">
        <v>2073</v>
      </c>
      <c r="B6678" s="4" t="str">
        <f>IFERROR(VLOOKUP(A6678,PEC!A$2:B$7902,2,0),"PEC NON ESISTENTE")</f>
        <v>protocollo</v>
      </c>
      <c r="C6678" s="3" t="s">
        <v>8234</v>
      </c>
      <c r="D6678" s="3" t="s">
        <v>8246</v>
      </c>
      <c r="E6678" s="32">
        <v>1480</v>
      </c>
      <c r="F6678" s="1" t="str">
        <f>IF(Tabella1[[#This Row],[Popolazione]]&gt;300000,"Trovato","")</f>
        <v/>
      </c>
      <c r="G6678" s="1" t="str">
        <f>IF(AND(Tabella1[[#This Row],[Popolazione]]&gt;50000,Tabella1[[#This Row],[Popolazione]]&lt;100000),"Compreso",Tabella1[[#This Row],[Regione]])</f>
        <v>BASILICATA</v>
      </c>
    </row>
    <row r="6679" spans="1:7" x14ac:dyDescent="0.25">
      <c r="A6679" s="26" t="s">
        <v>2134</v>
      </c>
      <c r="B6679" s="4" t="str">
        <f>IFERROR(VLOOKUP(A6679,PEC!A$2:B$7902,2,0),"PEC NON ESISTENTE")</f>
        <v>comune.castronuovo</v>
      </c>
      <c r="C6679" s="3" t="s">
        <v>8234</v>
      </c>
      <c r="D6679" s="3" t="s">
        <v>8246</v>
      </c>
      <c r="E6679" s="32">
        <v>1138</v>
      </c>
      <c r="F6679" s="1" t="str">
        <f>IF(Tabella1[[#This Row],[Popolazione]]&gt;300000,"Trovato","")</f>
        <v/>
      </c>
      <c r="G6679" s="1" t="str">
        <f>IF(AND(Tabella1[[#This Row],[Popolazione]]&gt;50000,Tabella1[[#This Row],[Popolazione]]&lt;100000),"Compreso",Tabella1[[#This Row],[Regione]])</f>
        <v>BASILICATA</v>
      </c>
    </row>
    <row r="6680" spans="1:7" x14ac:dyDescent="0.25">
      <c r="A6680" s="26" t="s">
        <v>2274</v>
      </c>
      <c r="B6680" s="4" t="str">
        <f>IFERROR(VLOOKUP(A6680,PEC!A$2:B$7902,2,0),"PEC NON ESISTENTE")</f>
        <v>comunecersosimo.pz</v>
      </c>
      <c r="C6680" s="3" t="s">
        <v>8234</v>
      </c>
      <c r="D6680" s="3" t="s">
        <v>8246</v>
      </c>
      <c r="E6680" s="32">
        <v>718</v>
      </c>
      <c r="F6680" s="1" t="str">
        <f>IF(Tabella1[[#This Row],[Popolazione]]&gt;300000,"Trovato","")</f>
        <v/>
      </c>
      <c r="G6680" s="1" t="str">
        <f>IF(AND(Tabella1[[#This Row],[Popolazione]]&gt;50000,Tabella1[[#This Row],[Popolazione]]&lt;100000),"Compreso",Tabella1[[#This Row],[Regione]])</f>
        <v>BASILICATA</v>
      </c>
    </row>
    <row r="6681" spans="1:7" x14ac:dyDescent="0.25">
      <c r="A6681" s="26" t="s">
        <v>2334</v>
      </c>
      <c r="B6681" s="4" t="str">
        <f>IFERROR(VLOOKUP(A6681,PEC!A$2:B$7902,2,0),"PEC NON ESISTENTE")</f>
        <v>comune.chiaromonte</v>
      </c>
      <c r="C6681" s="3" t="s">
        <v>8234</v>
      </c>
      <c r="D6681" s="3" t="s">
        <v>8246</v>
      </c>
      <c r="E6681" s="32">
        <v>1954</v>
      </c>
      <c r="F6681" s="1" t="str">
        <f>IF(Tabella1[[#This Row],[Popolazione]]&gt;300000,"Trovato","")</f>
        <v/>
      </c>
      <c r="G6681" s="1" t="str">
        <f>IF(AND(Tabella1[[#This Row],[Popolazione]]&gt;50000,Tabella1[[#This Row],[Popolazione]]&lt;100000),"Compreso",Tabella1[[#This Row],[Regione]])</f>
        <v>BASILICATA</v>
      </c>
    </row>
    <row r="6682" spans="1:7" x14ac:dyDescent="0.25">
      <c r="A6682" s="26" t="s">
        <v>2615</v>
      </c>
      <c r="B6682" s="4" t="str">
        <f>IFERROR(VLOOKUP(A6682,PEC!A$2:B$7902,2,0),"PEC NON ESISTENTE")</f>
        <v>comunecorleto</v>
      </c>
      <c r="C6682" s="3" t="s">
        <v>8234</v>
      </c>
      <c r="D6682" s="3" t="s">
        <v>8246</v>
      </c>
      <c r="E6682" s="32">
        <v>2607</v>
      </c>
      <c r="F6682" s="1" t="str">
        <f>IF(Tabella1[[#This Row],[Popolazione]]&gt;300000,"Trovato","")</f>
        <v/>
      </c>
      <c r="G6682" s="1" t="str">
        <f>IF(AND(Tabella1[[#This Row],[Popolazione]]&gt;50000,Tabella1[[#This Row],[Popolazione]]&lt;100000),"Compreso",Tabella1[[#This Row],[Regione]])</f>
        <v>BASILICATA</v>
      </c>
    </row>
    <row r="6683" spans="1:7" x14ac:dyDescent="0.25">
      <c r="A6683" s="26" t="s">
        <v>2878</v>
      </c>
      <c r="B6683" s="4" t="str">
        <f>IFERROR(VLOOKUP(A6683,PEC!A$2:B$7902,2,0),"PEC NON ESISTENTE")</f>
        <v>protocollocomunepiscopia</v>
      </c>
      <c r="C6683" s="3" t="s">
        <v>8234</v>
      </c>
      <c r="D6683" s="3" t="s">
        <v>8246</v>
      </c>
      <c r="E6683" s="32">
        <v>1467</v>
      </c>
      <c r="F6683" s="1" t="str">
        <f>IF(Tabella1[[#This Row],[Popolazione]]&gt;300000,"Trovato","")</f>
        <v/>
      </c>
      <c r="G6683" s="1" t="str">
        <f>IF(AND(Tabella1[[#This Row],[Popolazione]]&gt;50000,Tabella1[[#This Row],[Popolazione]]&lt;100000),"Compreso",Tabella1[[#This Row],[Regione]])</f>
        <v>BASILICATA</v>
      </c>
    </row>
    <row r="6684" spans="1:7" x14ac:dyDescent="0.25">
      <c r="A6684" s="26" t="s">
        <v>2941</v>
      </c>
      <c r="B6684" s="4" t="str">
        <f>IFERROR(VLOOKUP(A6684,PEC!A$2:B$7902,2,0),"PEC NON ESISTENTE")</f>
        <v>protocollo</v>
      </c>
      <c r="C6684" s="3" t="s">
        <v>8234</v>
      </c>
      <c r="D6684" s="3" t="s">
        <v>8246</v>
      </c>
      <c r="E6684" s="32">
        <v>625</v>
      </c>
      <c r="F6684" s="1" t="str">
        <f>IF(Tabella1[[#This Row],[Popolazione]]&gt;300000,"Trovato","")</f>
        <v/>
      </c>
      <c r="G6684" s="1" t="str">
        <f>IF(AND(Tabella1[[#This Row],[Popolazione]]&gt;50000,Tabella1[[#This Row],[Popolazione]]&lt;100000),"Compreso",Tabella1[[#This Row],[Regione]])</f>
        <v>BASILICATA</v>
      </c>
    </row>
    <row r="6685" spans="1:7" x14ac:dyDescent="0.25">
      <c r="A6685" s="26" t="s">
        <v>3002</v>
      </c>
      <c r="B6685" s="4" t="str">
        <f>IFERROR(VLOOKUP(A6685,PEC!A$2:B$7902,2,0),"PEC NON ESISTENTE")</f>
        <v>comune.filiano</v>
      </c>
      <c r="C6685" s="3" t="s">
        <v>8234</v>
      </c>
      <c r="D6685" s="3" t="s">
        <v>8246</v>
      </c>
      <c r="E6685" s="32">
        <v>3089</v>
      </c>
      <c r="F6685" s="1" t="str">
        <f>IF(Tabella1[[#This Row],[Popolazione]]&gt;300000,"Trovato","")</f>
        <v/>
      </c>
      <c r="G6685" s="1" t="str">
        <f>IF(AND(Tabella1[[#This Row],[Popolazione]]&gt;50000,Tabella1[[#This Row],[Popolazione]]&lt;100000),"Compreso",Tabella1[[#This Row],[Regione]])</f>
        <v>BASILICATA</v>
      </c>
    </row>
    <row r="6686" spans="1:7" x14ac:dyDescent="0.25">
      <c r="A6686" s="26" t="s">
        <v>3079</v>
      </c>
      <c r="B6686" s="4" t="str">
        <f>IFERROR(VLOOKUP(A6686,PEC!A$2:B$7902,2,0),"PEC NON ESISTENTE")</f>
        <v>comune.forenza</v>
      </c>
      <c r="C6686" s="3" t="s">
        <v>8234</v>
      </c>
      <c r="D6686" s="3" t="s">
        <v>8246</v>
      </c>
      <c r="E6686" s="32">
        <v>2209</v>
      </c>
      <c r="F6686" s="1" t="str">
        <f>IF(Tabella1[[#This Row],[Popolazione]]&gt;300000,"Trovato","")</f>
        <v/>
      </c>
      <c r="G6686" s="1" t="str">
        <f>IF(AND(Tabella1[[#This Row],[Popolazione]]&gt;50000,Tabella1[[#This Row],[Popolazione]]&lt;100000),"Compreso",Tabella1[[#This Row],[Regione]])</f>
        <v>BASILICATA</v>
      </c>
    </row>
    <row r="6687" spans="1:7" x14ac:dyDescent="0.25">
      <c r="A6687" s="26" t="s">
        <v>3131</v>
      </c>
      <c r="B6687" s="4" t="str">
        <f>IFERROR(VLOOKUP(A6687,PEC!A$2:B$7902,2,0),"PEC NON ESISTENTE")</f>
        <v>settoreamministrativo</v>
      </c>
      <c r="C6687" s="3" t="s">
        <v>8234</v>
      </c>
      <c r="D6687" s="3" t="s">
        <v>8246</v>
      </c>
      <c r="E6687" s="32">
        <v>4282</v>
      </c>
      <c r="F6687" s="1" t="str">
        <f>IF(Tabella1[[#This Row],[Popolazione]]&gt;300000,"Trovato","")</f>
        <v/>
      </c>
      <c r="G6687" s="1" t="str">
        <f>IF(AND(Tabella1[[#This Row],[Popolazione]]&gt;50000,Tabella1[[#This Row],[Popolazione]]&lt;100000),"Compreso",Tabella1[[#This Row],[Regione]])</f>
        <v>BASILICATA</v>
      </c>
    </row>
    <row r="6688" spans="1:7" x14ac:dyDescent="0.25">
      <c r="A6688" s="26" t="s">
        <v>3216</v>
      </c>
      <c r="B6688" s="4" t="str">
        <f>IFERROR(VLOOKUP(A6688,PEC!A$2:B$7902,2,0),"PEC NON ESISTENTE")</f>
        <v>protocollocomunegallicchio</v>
      </c>
      <c r="C6688" s="3" t="s">
        <v>8234</v>
      </c>
      <c r="D6688" s="3" t="s">
        <v>8246</v>
      </c>
      <c r="E6688" s="32">
        <v>894</v>
      </c>
      <c r="F6688" s="1" t="str">
        <f>IF(Tabella1[[#This Row],[Popolazione]]&gt;300000,"Trovato","")</f>
        <v/>
      </c>
      <c r="G6688" s="1" t="str">
        <f>IF(AND(Tabella1[[#This Row],[Popolazione]]&gt;50000,Tabella1[[#This Row],[Popolazione]]&lt;100000),"Compreso",Tabella1[[#This Row],[Regione]])</f>
        <v>BASILICATA</v>
      </c>
    </row>
    <row r="6689" spans="1:7" x14ac:dyDescent="0.25">
      <c r="A6689" s="26" t="s">
        <v>3291</v>
      </c>
      <c r="B6689" s="4" t="str">
        <f>IFERROR(VLOOKUP(A6689,PEC!A$2:B$7902,2,0),"PEC NON ESISTENTE")</f>
        <v>comune.genzano</v>
      </c>
      <c r="C6689" s="3" t="s">
        <v>8234</v>
      </c>
      <c r="D6689" s="3" t="s">
        <v>8246</v>
      </c>
      <c r="E6689" s="32">
        <v>5915</v>
      </c>
      <c r="F6689" s="1" t="str">
        <f>IF(Tabella1[[#This Row],[Popolazione]]&gt;300000,"Trovato","")</f>
        <v/>
      </c>
      <c r="G6689" s="1" t="str">
        <f>IF(AND(Tabella1[[#This Row],[Popolazione]]&gt;50000,Tabella1[[#This Row],[Popolazione]]&lt;100000),"Compreso",Tabella1[[#This Row],[Regione]])</f>
        <v>BASILICATA</v>
      </c>
    </row>
    <row r="6690" spans="1:7" x14ac:dyDescent="0.25">
      <c r="A6690" s="26" t="s">
        <v>3475</v>
      </c>
      <c r="B6690" s="4" t="str">
        <f>IFERROR(VLOOKUP(A6690,PEC!A$2:B$7902,2,0),"PEC NON ESISTENTE")</f>
        <v>statocivilegrumento</v>
      </c>
      <c r="C6690" s="3" t="s">
        <v>8234</v>
      </c>
      <c r="D6690" s="3" t="s">
        <v>8246</v>
      </c>
      <c r="E6690" s="32">
        <v>1704</v>
      </c>
      <c r="F6690" s="1" t="str">
        <f>IF(Tabella1[[#This Row],[Popolazione]]&gt;300000,"Trovato","")</f>
        <v/>
      </c>
      <c r="G6690" s="1" t="str">
        <f>IF(AND(Tabella1[[#This Row],[Popolazione]]&gt;50000,Tabella1[[#This Row],[Popolazione]]&lt;100000),"Compreso",Tabella1[[#This Row],[Regione]])</f>
        <v>BASILICATA</v>
      </c>
    </row>
    <row r="6691" spans="1:7" x14ac:dyDescent="0.25">
      <c r="A6691" s="26" t="s">
        <v>3493</v>
      </c>
      <c r="B6691" s="4" t="str">
        <f>IFERROR(VLOOKUP(A6691,PEC!A$2:B$7902,2,0),"PEC NON ESISTENTE")</f>
        <v>comune.guardiaperticara.pz</v>
      </c>
      <c r="C6691" s="3" t="s">
        <v>8234</v>
      </c>
      <c r="D6691" s="3" t="s">
        <v>8246</v>
      </c>
      <c r="E6691" s="32">
        <v>580</v>
      </c>
      <c r="F6691" s="1" t="str">
        <f>IF(Tabella1[[#This Row],[Popolazione]]&gt;300000,"Trovato","")</f>
        <v/>
      </c>
      <c r="G6691" s="1" t="str">
        <f>IF(AND(Tabella1[[#This Row],[Popolazione]]&gt;50000,Tabella1[[#This Row],[Popolazione]]&lt;100000),"Compreso",Tabella1[[#This Row],[Regione]])</f>
        <v>BASILICATA</v>
      </c>
    </row>
    <row r="6692" spans="1:7" x14ac:dyDescent="0.25">
      <c r="A6692" s="26" t="s">
        <v>3617</v>
      </c>
      <c r="B6692" s="4" t="str">
        <f>IFERROR(VLOOKUP(A6692,PEC!A$2:B$7902,2,0),"PEC NON ESISTENTE")</f>
        <v>comune.lagonegro.pz</v>
      </c>
      <c r="C6692" s="3" t="s">
        <v>8234</v>
      </c>
      <c r="D6692" s="3" t="s">
        <v>8246</v>
      </c>
      <c r="E6692" s="32">
        <v>5725</v>
      </c>
      <c r="F6692" s="1" t="str">
        <f>IF(Tabella1[[#This Row],[Popolazione]]&gt;300000,"Trovato","")</f>
        <v/>
      </c>
      <c r="G6692" s="1" t="str">
        <f>IF(AND(Tabella1[[#This Row],[Popolazione]]&gt;50000,Tabella1[[#This Row],[Popolazione]]&lt;100000),"Compreso",Tabella1[[#This Row],[Regione]])</f>
        <v>BASILICATA</v>
      </c>
    </row>
    <row r="6693" spans="1:7" x14ac:dyDescent="0.25">
      <c r="A6693" s="26" t="s">
        <v>3662</v>
      </c>
      <c r="B6693" s="4" t="str">
        <f>IFERROR(VLOOKUP(A6693,PEC!A$2:B$7902,2,0),"PEC NON ESISTENTE")</f>
        <v>anagrafe</v>
      </c>
      <c r="C6693" s="3" t="s">
        <v>8234</v>
      </c>
      <c r="D6693" s="3" t="s">
        <v>8246</v>
      </c>
      <c r="E6693" s="32">
        <v>4748</v>
      </c>
      <c r="F6693" s="1" t="str">
        <f>IF(Tabella1[[#This Row],[Popolazione]]&gt;300000,"Trovato","")</f>
        <v/>
      </c>
      <c r="G6693" s="1" t="str">
        <f>IF(AND(Tabella1[[#This Row],[Popolazione]]&gt;50000,Tabella1[[#This Row],[Popolazione]]&lt;100000),"Compreso",Tabella1[[#This Row],[Regione]])</f>
        <v>BASILICATA</v>
      </c>
    </row>
    <row r="6694" spans="1:7" x14ac:dyDescent="0.25">
      <c r="A6694" s="26" t="s">
        <v>3666</v>
      </c>
      <c r="B6694" s="4" t="str">
        <f>IFERROR(VLOOKUP(A6694,PEC!A$2:B$7902,2,0),"PEC NON ESISTENTE")</f>
        <v>comunelaurenzana</v>
      </c>
      <c r="C6694" s="3" t="s">
        <v>8234</v>
      </c>
      <c r="D6694" s="3" t="s">
        <v>8246</v>
      </c>
      <c r="E6694" s="32">
        <v>1944</v>
      </c>
      <c r="F6694" s="1" t="str">
        <f>IF(Tabella1[[#This Row],[Popolazione]]&gt;300000,"Trovato","")</f>
        <v/>
      </c>
      <c r="G6694" s="1" t="str">
        <f>IF(AND(Tabella1[[#This Row],[Popolazione]]&gt;50000,Tabella1[[#This Row],[Popolazione]]&lt;100000),"Compreso",Tabella1[[#This Row],[Regione]])</f>
        <v>BASILICATA</v>
      </c>
    </row>
    <row r="6695" spans="1:7" x14ac:dyDescent="0.25">
      <c r="A6695" s="26" t="s">
        <v>3667</v>
      </c>
      <c r="B6695" s="4" t="str">
        <f>IFERROR(VLOOKUP(A6695,PEC!A$2:B$7902,2,0),"PEC NON ESISTENTE")</f>
        <v>comune.lauria</v>
      </c>
      <c r="C6695" s="3" t="s">
        <v>8234</v>
      </c>
      <c r="D6695" s="3" t="s">
        <v>8246</v>
      </c>
      <c r="E6695" s="32">
        <v>13262</v>
      </c>
      <c r="F6695" s="1" t="str">
        <f>IF(Tabella1[[#This Row],[Popolazione]]&gt;300000,"Trovato","")</f>
        <v/>
      </c>
      <c r="G6695" s="1" t="str">
        <f>IF(AND(Tabella1[[#This Row],[Popolazione]]&gt;50000,Tabella1[[#This Row],[Popolazione]]&lt;100000),"Compreso",Tabella1[[#This Row],[Regione]])</f>
        <v>BASILICATA</v>
      </c>
    </row>
    <row r="6696" spans="1:7" x14ac:dyDescent="0.25">
      <c r="A6696" s="26" t="s">
        <v>3675</v>
      </c>
      <c r="B6696" s="4" t="str">
        <f>IFERROR(VLOOKUP(A6696,PEC!A$2:B$7902,2,0),"PEC NON ESISTENTE")</f>
        <v>demograficilavello</v>
      </c>
      <c r="C6696" s="3" t="s">
        <v>8234</v>
      </c>
      <c r="D6696" s="3" t="s">
        <v>8246</v>
      </c>
      <c r="E6696" s="32">
        <v>13590</v>
      </c>
      <c r="F6696" s="1" t="str">
        <f>IF(Tabella1[[#This Row],[Popolazione]]&gt;300000,"Trovato","")</f>
        <v/>
      </c>
      <c r="G6696" s="1" t="str">
        <f>IF(AND(Tabella1[[#This Row],[Popolazione]]&gt;50000,Tabella1[[#This Row],[Popolazione]]&lt;100000),"Compreso",Tabella1[[#This Row],[Regione]])</f>
        <v>BASILICATA</v>
      </c>
    </row>
    <row r="6697" spans="1:7" x14ac:dyDescent="0.25">
      <c r="A6697" s="26" t="s">
        <v>3980</v>
      </c>
      <c r="B6697" s="4" t="str">
        <f>IFERROR(VLOOKUP(A6697,PEC!A$2:B$7902,2,0),"PEC NON ESISTENTE")</f>
        <v>comune.maratea</v>
      </c>
      <c r="C6697" s="3" t="s">
        <v>8234</v>
      </c>
      <c r="D6697" s="3" t="s">
        <v>8246</v>
      </c>
      <c r="E6697" s="32">
        <v>5150</v>
      </c>
      <c r="F6697" s="1" t="str">
        <f>IF(Tabella1[[#This Row],[Popolazione]]&gt;300000,"Trovato","")</f>
        <v/>
      </c>
      <c r="G6697" s="1" t="str">
        <f>IF(AND(Tabella1[[#This Row],[Popolazione]]&gt;50000,Tabella1[[#This Row],[Popolazione]]&lt;100000),"Compreso",Tabella1[[#This Row],[Regione]])</f>
        <v>BASILICATA</v>
      </c>
    </row>
    <row r="6698" spans="1:7" x14ac:dyDescent="0.25">
      <c r="A6698" s="26" t="s">
        <v>4022</v>
      </c>
      <c r="B6698" s="4" t="str">
        <f>IFERROR(VLOOKUP(A6698,PEC!A$2:B$7902,2,0),"PEC NON ESISTENTE")</f>
        <v>comune.marsiconuovo</v>
      </c>
      <c r="C6698" s="3" t="s">
        <v>8234</v>
      </c>
      <c r="D6698" s="3" t="s">
        <v>8246</v>
      </c>
      <c r="E6698" s="32">
        <v>4358</v>
      </c>
      <c r="F6698" s="1" t="str">
        <f>IF(Tabella1[[#This Row],[Popolazione]]&gt;300000,"Trovato","")</f>
        <v/>
      </c>
      <c r="G6698" s="1" t="str">
        <f>IF(AND(Tabella1[[#This Row],[Popolazione]]&gt;50000,Tabella1[[#This Row],[Popolazione]]&lt;100000),"Compreso",Tabella1[[#This Row],[Regione]])</f>
        <v>BASILICATA</v>
      </c>
    </row>
    <row r="6699" spans="1:7" x14ac:dyDescent="0.25">
      <c r="A6699" s="26" t="s">
        <v>4023</v>
      </c>
      <c r="B6699" s="4" t="str">
        <f>IFERROR(VLOOKUP(A6699,PEC!A$2:B$7902,2,0),"PEC NON ESISTENTE")</f>
        <v>comune.marsicovetere</v>
      </c>
      <c r="C6699" s="3" t="s">
        <v>8234</v>
      </c>
      <c r="D6699" s="3" t="s">
        <v>8246</v>
      </c>
      <c r="E6699" s="32">
        <v>5341</v>
      </c>
      <c r="F6699" s="1" t="str">
        <f>IF(Tabella1[[#This Row],[Popolazione]]&gt;300000,"Trovato","")</f>
        <v/>
      </c>
      <c r="G6699" s="1" t="str">
        <f>IF(AND(Tabella1[[#This Row],[Popolazione]]&gt;50000,Tabella1[[#This Row],[Popolazione]]&lt;100000),"Compreso",Tabella1[[#This Row],[Regione]])</f>
        <v>BASILICATA</v>
      </c>
    </row>
    <row r="6700" spans="1:7" x14ac:dyDescent="0.25">
      <c r="A6700" s="26" t="s">
        <v>4047</v>
      </c>
      <c r="B6700" s="4" t="str">
        <f>IFERROR(VLOOKUP(A6700,PEC!A$2:B$7902,2,0),"PEC NON ESISTENTE")</f>
        <v>anagrafe.maschito</v>
      </c>
      <c r="C6700" s="3" t="s">
        <v>8234</v>
      </c>
      <c r="D6700" s="3" t="s">
        <v>8246</v>
      </c>
      <c r="E6700" s="32">
        <v>1730</v>
      </c>
      <c r="F6700" s="1" t="str">
        <f>IF(Tabella1[[#This Row],[Popolazione]]&gt;300000,"Trovato","")</f>
        <v/>
      </c>
      <c r="G6700" s="1" t="str">
        <f>IF(AND(Tabella1[[#This Row],[Popolazione]]&gt;50000,Tabella1[[#This Row],[Popolazione]]&lt;100000),"Compreso",Tabella1[[#This Row],[Regione]])</f>
        <v>BASILICATA</v>
      </c>
    </row>
    <row r="6701" spans="1:7" x14ac:dyDescent="0.25">
      <c r="A6701" s="26" t="s">
        <v>4118</v>
      </c>
      <c r="B6701" s="4" t="str">
        <f>IFERROR(VLOOKUP(A6701,PEC!A$2:B$7902,2,0),"PEC NON ESISTENTE")</f>
        <v>anagrafe</v>
      </c>
      <c r="C6701" s="3" t="s">
        <v>8234</v>
      </c>
      <c r="D6701" s="3" t="s">
        <v>8246</v>
      </c>
      <c r="E6701" s="32">
        <v>17425</v>
      </c>
      <c r="F6701" s="1" t="str">
        <f>IF(Tabella1[[#This Row],[Popolazione]]&gt;300000,"Trovato","")</f>
        <v/>
      </c>
      <c r="G6701" s="1" t="str">
        <f>IF(AND(Tabella1[[#This Row],[Popolazione]]&gt;50000,Tabella1[[#This Row],[Popolazione]]&lt;100000),"Compreso",Tabella1[[#This Row],[Regione]])</f>
        <v>BASILICATA</v>
      </c>
    </row>
    <row r="6702" spans="1:7" x14ac:dyDescent="0.25">
      <c r="A6702" s="26" t="s">
        <v>4219</v>
      </c>
      <c r="B6702" s="4" t="str">
        <f>IFERROR(VLOOKUP(A6702,PEC!A$2:B$7902,2,0),"PEC NON ESISTENTE")</f>
        <v>protocollomissanello</v>
      </c>
      <c r="C6702" s="3" t="s">
        <v>8234</v>
      </c>
      <c r="D6702" s="3" t="s">
        <v>8246</v>
      </c>
      <c r="E6702" s="32">
        <v>548</v>
      </c>
      <c r="F6702" s="1" t="str">
        <f>IF(Tabella1[[#This Row],[Popolazione]]&gt;300000,"Trovato","")</f>
        <v/>
      </c>
      <c r="G6702" s="1" t="str">
        <f>IF(AND(Tabella1[[#This Row],[Popolazione]]&gt;50000,Tabella1[[#This Row],[Popolazione]]&lt;100000),"Compreso",Tabella1[[#This Row],[Regione]])</f>
        <v>BASILICATA</v>
      </c>
    </row>
    <row r="6703" spans="1:7" x14ac:dyDescent="0.25">
      <c r="A6703" s="26" t="s">
        <v>4253</v>
      </c>
      <c r="B6703" s="4" t="str">
        <f>IFERROR(VLOOKUP(A6703,PEC!A$2:B$7902,2,0),"PEC NON ESISTENTE")</f>
        <v>protocollomoliterno</v>
      </c>
      <c r="C6703" s="3" t="s">
        <v>8234</v>
      </c>
      <c r="D6703" s="3" t="s">
        <v>8246</v>
      </c>
      <c r="E6703" s="32">
        <v>4182</v>
      </c>
      <c r="F6703" s="1" t="str">
        <f>IF(Tabella1[[#This Row],[Popolazione]]&gt;300000,"Trovato","")</f>
        <v/>
      </c>
      <c r="G6703" s="1" t="str">
        <f>IF(AND(Tabella1[[#This Row],[Popolazione]]&gt;50000,Tabella1[[#This Row],[Popolazione]]&lt;100000),"Compreso",Tabella1[[#This Row],[Regione]])</f>
        <v>BASILICATA</v>
      </c>
    </row>
    <row r="6704" spans="1:7" x14ac:dyDescent="0.25">
      <c r="A6704" s="26" t="s">
        <v>4484</v>
      </c>
      <c r="B6704" s="4" t="str">
        <f>IFERROR(VLOOKUP(A6704,PEC!A$2:B$7902,2,0),"PEC NON ESISTENTE")</f>
        <v>comunemontemilone</v>
      </c>
      <c r="C6704" s="3" t="s">
        <v>8234</v>
      </c>
      <c r="D6704" s="3" t="s">
        <v>8246</v>
      </c>
      <c r="E6704" s="32">
        <v>1725</v>
      </c>
      <c r="F6704" s="1" t="str">
        <f>IF(Tabella1[[#This Row],[Popolazione]]&gt;300000,"Trovato","")</f>
        <v/>
      </c>
      <c r="G6704" s="1" t="str">
        <f>IF(AND(Tabella1[[#This Row],[Popolazione]]&gt;50000,Tabella1[[#This Row],[Popolazione]]&lt;100000),"Compreso",Tabella1[[#This Row],[Regione]])</f>
        <v>BASILICATA</v>
      </c>
    </row>
    <row r="6705" spans="1:7" x14ac:dyDescent="0.25">
      <c r="A6705" s="26" t="s">
        <v>4488</v>
      </c>
      <c r="B6705" s="4" t="str">
        <f>IFERROR(VLOOKUP(A6705,PEC!A$2:B$7902,2,0),"PEC NON ESISTENTE")</f>
        <v>anagrafe.montemurro</v>
      </c>
      <c r="C6705" s="3" t="s">
        <v>8234</v>
      </c>
      <c r="D6705" s="3" t="s">
        <v>8246</v>
      </c>
      <c r="E6705" s="32">
        <v>1312</v>
      </c>
      <c r="F6705" s="1" t="str">
        <f>IF(Tabella1[[#This Row],[Popolazione]]&gt;300000,"Trovato","")</f>
        <v/>
      </c>
      <c r="G6705" s="1" t="str">
        <f>IF(AND(Tabella1[[#This Row],[Popolazione]]&gt;50000,Tabella1[[#This Row],[Popolazione]]&lt;100000),"Compreso",Tabella1[[#This Row],[Regione]])</f>
        <v>BASILICATA</v>
      </c>
    </row>
    <row r="6706" spans="1:7" x14ac:dyDescent="0.25">
      <c r="A6706" s="26" t="s">
        <v>4648</v>
      </c>
      <c r="B6706" s="4" t="str">
        <f>IFERROR(VLOOKUP(A6706,PEC!A$2:B$7902,2,0),"PEC NON ESISTENTE")</f>
        <v>comune</v>
      </c>
      <c r="C6706" s="3" t="s">
        <v>8234</v>
      </c>
      <c r="D6706" s="3" t="s">
        <v>8246</v>
      </c>
      <c r="E6706" s="32">
        <v>5568</v>
      </c>
      <c r="F6706" s="1" t="str">
        <f>IF(Tabella1[[#This Row],[Popolazione]]&gt;300000,"Trovato","")</f>
        <v/>
      </c>
      <c r="G6706" s="1" t="str">
        <f>IF(AND(Tabella1[[#This Row],[Popolazione]]&gt;50000,Tabella1[[#This Row],[Popolazione]]&lt;100000),"Compreso",Tabella1[[#This Row],[Regione]])</f>
        <v>BASILICATA</v>
      </c>
    </row>
    <row r="6707" spans="1:7" x14ac:dyDescent="0.25">
      <c r="A6707" s="26" t="s">
        <v>4682</v>
      </c>
      <c r="B6707" s="4" t="str">
        <f>IFERROR(VLOOKUP(A6707,PEC!A$2:B$7902,2,0),"PEC NON ESISTENTE")</f>
        <v>protocollonemoli</v>
      </c>
      <c r="C6707" s="3" t="s">
        <v>8234</v>
      </c>
      <c r="D6707" s="3" t="s">
        <v>8246</v>
      </c>
      <c r="E6707" s="32">
        <v>1512</v>
      </c>
      <c r="F6707" s="1" t="str">
        <f>IF(Tabella1[[#This Row],[Popolazione]]&gt;300000,"Trovato","")</f>
        <v/>
      </c>
      <c r="G6707" s="1" t="str">
        <f>IF(AND(Tabella1[[#This Row],[Popolazione]]&gt;50000,Tabella1[[#This Row],[Popolazione]]&lt;100000),"Compreso",Tabella1[[#This Row],[Regione]])</f>
        <v>BASILICATA</v>
      </c>
    </row>
    <row r="6708" spans="1:7" x14ac:dyDescent="0.25">
      <c r="A6708" s="26" t="s">
        <v>4719</v>
      </c>
      <c r="B6708" s="4" t="str">
        <f>IFERROR(VLOOKUP(A6708,PEC!A$2:B$7902,2,0),"PEC NON ESISTENTE")</f>
        <v>comune.noepoli</v>
      </c>
      <c r="C6708" s="3" t="s">
        <v>8234</v>
      </c>
      <c r="D6708" s="3" t="s">
        <v>8246</v>
      </c>
      <c r="E6708" s="32">
        <v>974</v>
      </c>
      <c r="F6708" s="1" t="str">
        <f>IF(Tabella1[[#This Row],[Popolazione]]&gt;300000,"Trovato","")</f>
        <v/>
      </c>
      <c r="G6708" s="1" t="str">
        <f>IF(AND(Tabella1[[#This Row],[Popolazione]]&gt;50000,Tabella1[[#This Row],[Popolazione]]&lt;100000),"Compreso",Tabella1[[#This Row],[Regione]])</f>
        <v>BASILICATA</v>
      </c>
    </row>
    <row r="6709" spans="1:7" x14ac:dyDescent="0.25">
      <c r="A6709" s="26" t="s">
        <v>4847</v>
      </c>
      <c r="B6709" s="4" t="str">
        <f>IFERROR(VLOOKUP(A6709,PEC!A$2:B$7902,2,0),"PEC NON ESISTENTE")</f>
        <v>comuneoppidolucano.protocollo</v>
      </c>
      <c r="C6709" s="3" t="s">
        <v>8234</v>
      </c>
      <c r="D6709" s="3" t="s">
        <v>8246</v>
      </c>
      <c r="E6709" s="32">
        <v>3860</v>
      </c>
      <c r="F6709" s="1" t="str">
        <f>IF(Tabella1[[#This Row],[Popolazione]]&gt;300000,"Trovato","")</f>
        <v/>
      </c>
      <c r="G6709" s="1" t="str">
        <f>IF(AND(Tabella1[[#This Row],[Popolazione]]&gt;50000,Tabella1[[#This Row],[Popolazione]]&lt;100000),"Compreso",Tabella1[[#This Row],[Regione]])</f>
        <v>BASILICATA</v>
      </c>
    </row>
    <row r="6710" spans="1:7" x14ac:dyDescent="0.25">
      <c r="A6710" s="26" t="s">
        <v>4996</v>
      </c>
      <c r="B6710" s="4" t="str">
        <f>IFERROR(VLOOKUP(A6710,PEC!A$2:B$7902,2,0),"PEC NON ESISTENTE")</f>
        <v>comune.palazzo</v>
      </c>
      <c r="C6710" s="3" t="s">
        <v>8234</v>
      </c>
      <c r="D6710" s="3" t="s">
        <v>8246</v>
      </c>
      <c r="E6710" s="32">
        <v>5027</v>
      </c>
      <c r="F6710" s="1" t="str">
        <f>IF(Tabella1[[#This Row],[Popolazione]]&gt;300000,"Trovato","")</f>
        <v/>
      </c>
      <c r="G6710" s="1" t="str">
        <f>IF(AND(Tabella1[[#This Row],[Popolazione]]&gt;50000,Tabella1[[#This Row],[Popolazione]]&lt;100000),"Compreso",Tabella1[[#This Row],[Regione]])</f>
        <v>BASILICATA</v>
      </c>
    </row>
    <row r="6711" spans="1:7" x14ac:dyDescent="0.25">
      <c r="A6711" s="26" t="s">
        <v>5158</v>
      </c>
      <c r="B6711" s="4" t="str">
        <f>IFERROR(VLOOKUP(A6711,PEC!A$2:B$7902,2,0),"PEC NON ESISTENTE")</f>
        <v>comune.pescopagano</v>
      </c>
      <c r="C6711" s="3" t="s">
        <v>8234</v>
      </c>
      <c r="D6711" s="3" t="s">
        <v>8246</v>
      </c>
      <c r="E6711" s="32">
        <v>2022</v>
      </c>
      <c r="F6711" s="1" t="str">
        <f>IF(Tabella1[[#This Row],[Popolazione]]&gt;300000,"Trovato","")</f>
        <v/>
      </c>
      <c r="G6711" s="1" t="str">
        <f>IF(AND(Tabella1[[#This Row],[Popolazione]]&gt;50000,Tabella1[[#This Row],[Popolazione]]&lt;100000),"Compreso",Tabella1[[#This Row],[Regione]])</f>
        <v>BASILICATA</v>
      </c>
    </row>
    <row r="6712" spans="1:7" x14ac:dyDescent="0.25">
      <c r="A6712" s="26" t="s">
        <v>5222</v>
      </c>
      <c r="B6712" s="4" t="str">
        <f>IFERROR(VLOOKUP(A6712,PEC!A$2:B$7902,2,0),"PEC NON ESISTENTE")</f>
        <v>protocollo</v>
      </c>
      <c r="C6712" s="3" t="s">
        <v>8234</v>
      </c>
      <c r="D6712" s="3" t="s">
        <v>8246</v>
      </c>
      <c r="E6712" s="32">
        <v>6080</v>
      </c>
      <c r="F6712" s="1" t="str">
        <f>IF(Tabella1[[#This Row],[Popolazione]]&gt;300000,"Trovato","")</f>
        <v/>
      </c>
      <c r="G6712" s="1" t="str">
        <f>IF(AND(Tabella1[[#This Row],[Popolazione]]&gt;50000,Tabella1[[#This Row],[Popolazione]]&lt;100000),"Compreso",Tabella1[[#This Row],[Regione]])</f>
        <v>BASILICATA</v>
      </c>
    </row>
    <row r="6713" spans="1:7" x14ac:dyDescent="0.25">
      <c r="A6713" s="26" t="s">
        <v>5244</v>
      </c>
      <c r="B6713" s="4" t="str">
        <f>IFERROR(VLOOKUP(A6713,PEC!A$2:B$7902,2,0),"PEC NON ESISTENTE")</f>
        <v>protocollo</v>
      </c>
      <c r="C6713" s="3" t="s">
        <v>8234</v>
      </c>
      <c r="D6713" s="3" t="s">
        <v>8246</v>
      </c>
      <c r="E6713" s="32">
        <v>4267</v>
      </c>
      <c r="F6713" s="1" t="str">
        <f>IF(Tabella1[[#This Row],[Popolazione]]&gt;300000,"Trovato","")</f>
        <v/>
      </c>
      <c r="G6713" s="1" t="str">
        <f>IF(AND(Tabella1[[#This Row],[Popolazione]]&gt;50000,Tabella1[[#This Row],[Popolazione]]&lt;100000),"Compreso",Tabella1[[#This Row],[Regione]])</f>
        <v>BASILICATA</v>
      </c>
    </row>
    <row r="6714" spans="1:7" x14ac:dyDescent="0.25">
      <c r="A6714" s="26" t="s">
        <v>5249</v>
      </c>
      <c r="B6714" s="4" t="str">
        <f>IFERROR(VLOOKUP(A6714,PEC!A$2:B$7902,2,0),"PEC NON ESISTENTE")</f>
        <v>comunepietrapertosa.protocollo</v>
      </c>
      <c r="C6714" s="3" t="s">
        <v>8234</v>
      </c>
      <c r="D6714" s="3" t="s">
        <v>8246</v>
      </c>
      <c r="E6714" s="32">
        <v>1108</v>
      </c>
      <c r="F6714" s="1" t="str">
        <f>IF(Tabella1[[#This Row],[Popolazione]]&gt;300000,"Trovato","")</f>
        <v/>
      </c>
      <c r="G6714" s="1" t="str">
        <f>IF(AND(Tabella1[[#This Row],[Popolazione]]&gt;50000,Tabella1[[#This Row],[Popolazione]]&lt;100000),"Compreso",Tabella1[[#This Row],[Regione]])</f>
        <v>BASILICATA</v>
      </c>
    </row>
    <row r="6715" spans="1:7" x14ac:dyDescent="0.25">
      <c r="A6715" s="26" t="s">
        <v>5283</v>
      </c>
      <c r="B6715" s="4" t="str">
        <f>IFERROR(VLOOKUP(A6715,PEC!A$2:B$7902,2,0),"PEC NON ESISTENTE")</f>
        <v>comune.pignola</v>
      </c>
      <c r="C6715" s="3" t="s">
        <v>8234</v>
      </c>
      <c r="D6715" s="3" t="s">
        <v>8246</v>
      </c>
      <c r="E6715" s="32">
        <v>6699</v>
      </c>
      <c r="F6715" s="1" t="str">
        <f>IF(Tabella1[[#This Row],[Popolazione]]&gt;300000,"Trovato","")</f>
        <v/>
      </c>
      <c r="G6715" s="1" t="str">
        <f>IF(AND(Tabella1[[#This Row],[Popolazione]]&gt;50000,Tabella1[[#This Row],[Popolazione]]&lt;100000),"Compreso",Tabella1[[#This Row],[Regione]])</f>
        <v>BASILICATA</v>
      </c>
    </row>
    <row r="6716" spans="1:7" x14ac:dyDescent="0.25">
      <c r="A6716" s="26" t="s">
        <v>5504</v>
      </c>
      <c r="B6716" s="4" t="str">
        <f>IFERROR(VLOOKUP(A6716,PEC!A$2:B$7902,2,0),"PEC NON ESISTENTE")</f>
        <v>comune.potenza</v>
      </c>
      <c r="C6716" s="3" t="s">
        <v>8234</v>
      </c>
      <c r="D6716" s="3" t="s">
        <v>8246</v>
      </c>
      <c r="E6716" s="32">
        <v>66777</v>
      </c>
      <c r="F6716" s="1" t="str">
        <f>IF(Tabella1[[#This Row],[Popolazione]]&gt;300000,"Trovato","")</f>
        <v/>
      </c>
      <c r="G6716" s="1" t="str">
        <f>IF(AND(Tabella1[[#This Row],[Popolazione]]&gt;50000,Tabella1[[#This Row],[Popolazione]]&lt;100000),"Compreso",Tabella1[[#This Row],[Regione]])</f>
        <v>Compreso</v>
      </c>
    </row>
    <row r="6717" spans="1:7" x14ac:dyDescent="0.25">
      <c r="A6717" s="26" t="s">
        <v>5671</v>
      </c>
      <c r="B6717" s="4" t="str">
        <f>IFERROR(VLOOKUP(A6717,PEC!A$2:B$7902,2,0),"PEC NON ESISTENTE")</f>
        <v>protocollo.comune.rapolla</v>
      </c>
      <c r="C6717" s="3" t="s">
        <v>8234</v>
      </c>
      <c r="D6717" s="3" t="s">
        <v>8246</v>
      </c>
      <c r="E6717" s="32">
        <v>4430</v>
      </c>
      <c r="F6717" s="1" t="str">
        <f>IF(Tabella1[[#This Row],[Popolazione]]&gt;300000,"Trovato","")</f>
        <v/>
      </c>
      <c r="G6717" s="1" t="str">
        <f>IF(AND(Tabella1[[#This Row],[Popolazione]]&gt;50000,Tabella1[[#This Row],[Popolazione]]&lt;100000),"Compreso",Tabella1[[#This Row],[Regione]])</f>
        <v>BASILICATA</v>
      </c>
    </row>
    <row r="6718" spans="1:7" x14ac:dyDescent="0.25">
      <c r="A6718" s="26" t="s">
        <v>5672</v>
      </c>
      <c r="B6718" s="4" t="str">
        <f>IFERROR(VLOOKUP(A6718,PEC!A$2:B$7902,2,0),"PEC NON ESISTENTE")</f>
        <v>anagrafe.comune.rapone</v>
      </c>
      <c r="C6718" s="3" t="s">
        <v>8234</v>
      </c>
      <c r="D6718" s="3" t="s">
        <v>8246</v>
      </c>
      <c r="E6718" s="32">
        <v>1013</v>
      </c>
      <c r="F6718" s="1" t="str">
        <f>IF(Tabella1[[#This Row],[Popolazione]]&gt;300000,"Trovato","")</f>
        <v/>
      </c>
      <c r="G6718" s="1" t="str">
        <f>IF(AND(Tabella1[[#This Row],[Popolazione]]&gt;50000,Tabella1[[#This Row],[Popolazione]]&lt;100000),"Compreso",Tabella1[[#This Row],[Regione]])</f>
        <v>BASILICATA</v>
      </c>
    </row>
    <row r="6719" spans="1:7" x14ac:dyDescent="0.25">
      <c r="A6719" s="26" t="s">
        <v>5752</v>
      </c>
      <c r="B6719" s="4" t="str">
        <f>IFERROR(VLOOKUP(A6719,PEC!A$2:B$7902,2,0),"PEC NON ESISTENTE")</f>
        <v>patrimonio.comune.rionero</v>
      </c>
      <c r="C6719" s="3" t="s">
        <v>8234</v>
      </c>
      <c r="D6719" s="3" t="s">
        <v>8246</v>
      </c>
      <c r="E6719" s="32">
        <v>13444</v>
      </c>
      <c r="F6719" s="1" t="str">
        <f>IF(Tabella1[[#This Row],[Popolazione]]&gt;300000,"Trovato","")</f>
        <v/>
      </c>
      <c r="G6719" s="1" t="str">
        <f>IF(AND(Tabella1[[#This Row],[Popolazione]]&gt;50000,Tabella1[[#This Row],[Popolazione]]&lt;100000),"Compreso",Tabella1[[#This Row],[Regione]])</f>
        <v>BASILICATA</v>
      </c>
    </row>
    <row r="6720" spans="1:7" x14ac:dyDescent="0.25">
      <c r="A6720" s="26" t="s">
        <v>5756</v>
      </c>
      <c r="B6720" s="4" t="str">
        <f>IFERROR(VLOOKUP(A6720,PEC!A$2:B$7902,2,0),"PEC NON ESISTENTE")</f>
        <v>protocollo.generale.comune.ripacandida</v>
      </c>
      <c r="C6720" s="3" t="s">
        <v>8234</v>
      </c>
      <c r="D6720" s="3" t="s">
        <v>8246</v>
      </c>
      <c r="E6720" s="32">
        <v>1733</v>
      </c>
      <c r="F6720" s="1" t="str">
        <f>IF(Tabella1[[#This Row],[Popolazione]]&gt;300000,"Trovato","")</f>
        <v/>
      </c>
      <c r="G6720" s="1" t="str">
        <f>IF(AND(Tabella1[[#This Row],[Popolazione]]&gt;50000,Tabella1[[#This Row],[Popolazione]]&lt;100000),"Compreso",Tabella1[[#This Row],[Regione]])</f>
        <v>BASILICATA</v>
      </c>
    </row>
    <row r="6721" spans="1:7" x14ac:dyDescent="0.25">
      <c r="A6721" s="26" t="s">
        <v>5785</v>
      </c>
      <c r="B6721" s="4" t="str">
        <f>IFERROR(VLOOKUP(A6721,PEC!A$2:B$7902,2,0),"PEC NON ESISTENTE")</f>
        <v>comune.rivello.pz</v>
      </c>
      <c r="C6721" s="3" t="s">
        <v>8234</v>
      </c>
      <c r="D6721" s="3" t="s">
        <v>8246</v>
      </c>
      <c r="E6721" s="32">
        <v>2843</v>
      </c>
      <c r="F6721" s="1" t="str">
        <f>IF(Tabella1[[#This Row],[Popolazione]]&gt;300000,"Trovato","")</f>
        <v/>
      </c>
      <c r="G6721" s="1" t="str">
        <f>IF(AND(Tabella1[[#This Row],[Popolazione]]&gt;50000,Tabella1[[#This Row],[Popolazione]]&lt;100000),"Compreso",Tabella1[[#This Row],[Regione]])</f>
        <v>BASILICATA</v>
      </c>
    </row>
    <row r="6722" spans="1:7" x14ac:dyDescent="0.25">
      <c r="A6722" s="26" t="s">
        <v>5854</v>
      </c>
      <c r="B6722" s="4" t="str">
        <f>IFERROR(VLOOKUP(A6722,PEC!A$2:B$7902,2,0),"PEC NON ESISTENTE")</f>
        <v>serv.aagg-demografici</v>
      </c>
      <c r="C6722" s="3" t="s">
        <v>8234</v>
      </c>
      <c r="D6722" s="3" t="s">
        <v>8246</v>
      </c>
      <c r="E6722" s="32">
        <v>1644</v>
      </c>
      <c r="F6722" s="1" t="str">
        <f>IF(Tabella1[[#This Row],[Popolazione]]&gt;300000,"Trovato","")</f>
        <v/>
      </c>
      <c r="G6722" s="1" t="str">
        <f>IF(AND(Tabella1[[#This Row],[Popolazione]]&gt;50000,Tabella1[[#This Row],[Popolazione]]&lt;100000),"Compreso",Tabella1[[#This Row],[Regione]])</f>
        <v>BASILICATA</v>
      </c>
    </row>
    <row r="6723" spans="1:7" x14ac:dyDescent="0.25">
      <c r="A6723" s="26" t="s">
        <v>5966</v>
      </c>
      <c r="B6723" s="4" t="str">
        <f>IFERROR(VLOOKUP(A6723,PEC!A$2:B$7902,2,0),"PEC NON ESISTENTE")</f>
        <v>comune.rotonda</v>
      </c>
      <c r="C6723" s="3" t="s">
        <v>8234</v>
      </c>
      <c r="D6723" s="3" t="s">
        <v>8246</v>
      </c>
      <c r="E6723" s="32">
        <v>3519</v>
      </c>
      <c r="F6723" s="1" t="str">
        <f>IF(Tabella1[[#This Row],[Popolazione]]&gt;300000,"Trovato","")</f>
        <v/>
      </c>
      <c r="G6723" s="1" t="str">
        <f>IF(AND(Tabella1[[#This Row],[Popolazione]]&gt;50000,Tabella1[[#This Row],[Popolazione]]&lt;100000),"Compreso",Tabella1[[#This Row],[Regione]])</f>
        <v>BASILICATA</v>
      </c>
    </row>
    <row r="6724" spans="1:7" x14ac:dyDescent="0.25">
      <c r="A6724" s="26" t="s">
        <v>6002</v>
      </c>
      <c r="B6724" s="4" t="str">
        <f>IFERROR(VLOOKUP(A6724,PEC!A$2:B$7902,2,0),"PEC NON ESISTENTE")</f>
        <v>comune.ruoti</v>
      </c>
      <c r="C6724" s="3" t="s">
        <v>8234</v>
      </c>
      <c r="D6724" s="3" t="s">
        <v>8246</v>
      </c>
      <c r="E6724" s="32">
        <v>3542</v>
      </c>
      <c r="F6724" s="1" t="str">
        <f>IF(Tabella1[[#This Row],[Popolazione]]&gt;300000,"Trovato","")</f>
        <v/>
      </c>
      <c r="G6724" s="1" t="str">
        <f>IF(AND(Tabella1[[#This Row],[Popolazione]]&gt;50000,Tabella1[[#This Row],[Popolazione]]&lt;100000),"Compreso",Tabella1[[#This Row],[Regione]])</f>
        <v>BASILICATA</v>
      </c>
    </row>
    <row r="6725" spans="1:7" x14ac:dyDescent="0.25">
      <c r="A6725" s="26" t="s">
        <v>6007</v>
      </c>
      <c r="B6725" s="4" t="str">
        <f>IFERROR(VLOOKUP(A6725,PEC!A$2:B$7902,2,0),"PEC NON ESISTENTE")</f>
        <v>demografici.ruvodelmonte</v>
      </c>
      <c r="C6725" s="3" t="s">
        <v>8234</v>
      </c>
      <c r="D6725" s="3" t="s">
        <v>8246</v>
      </c>
      <c r="E6725" s="32">
        <v>1099</v>
      </c>
      <c r="F6725" s="1" t="str">
        <f>IF(Tabella1[[#This Row],[Popolazione]]&gt;300000,"Trovato","")</f>
        <v/>
      </c>
      <c r="G6725" s="1" t="str">
        <f>IF(AND(Tabella1[[#This Row],[Popolazione]]&gt;50000,Tabella1[[#This Row],[Popolazione]]&lt;100000),"Compreso",Tabella1[[#This Row],[Regione]])</f>
        <v>BASILICATA</v>
      </c>
    </row>
    <row r="6726" spans="1:7" x14ac:dyDescent="0.25">
      <c r="A6726" s="26" t="s">
        <v>6117</v>
      </c>
      <c r="B6726" s="4" t="str">
        <f>IFERROR(VLOOKUP(A6726,PEC!A$2:B$7902,2,0),"PEC NON ESISTENTE")</f>
        <v>comune.sanchiriconuovo</v>
      </c>
      <c r="C6726" s="3" t="s">
        <v>8234</v>
      </c>
      <c r="D6726" s="3" t="s">
        <v>8246</v>
      </c>
      <c r="E6726" s="32">
        <v>1475</v>
      </c>
      <c r="F6726" s="1" t="str">
        <f>IF(Tabella1[[#This Row],[Popolazione]]&gt;300000,"Trovato","")</f>
        <v/>
      </c>
      <c r="G6726" s="1" t="str">
        <f>IF(AND(Tabella1[[#This Row],[Popolazione]]&gt;50000,Tabella1[[#This Row],[Popolazione]]&lt;100000),"Compreso",Tabella1[[#This Row],[Regione]])</f>
        <v>BASILICATA</v>
      </c>
    </row>
    <row r="6727" spans="1:7" x14ac:dyDescent="0.25">
      <c r="A6727" s="26" t="s">
        <v>6118</v>
      </c>
      <c r="B6727" s="4" t="str">
        <f>IFERROR(VLOOKUP(A6727,PEC!A$2:B$7902,2,0),"PEC NON ESISTENTE")</f>
        <v>comunesanchiricoraparo</v>
      </c>
      <c r="C6727" s="3" t="s">
        <v>8234</v>
      </c>
      <c r="D6727" s="3" t="s">
        <v>8246</v>
      </c>
      <c r="E6727" s="32">
        <v>1161</v>
      </c>
      <c r="F6727" s="1" t="str">
        <f>IF(Tabella1[[#This Row],[Popolazione]]&gt;300000,"Trovato","")</f>
        <v/>
      </c>
      <c r="G6727" s="1" t="str">
        <f>IF(AND(Tabella1[[#This Row],[Popolazione]]&gt;50000,Tabella1[[#This Row],[Popolazione]]&lt;100000),"Compreso",Tabella1[[#This Row],[Regione]])</f>
        <v>BASILICATA</v>
      </c>
    </row>
    <row r="6728" spans="1:7" x14ac:dyDescent="0.25">
      <c r="A6728" s="26" t="s">
        <v>6128</v>
      </c>
      <c r="B6728" s="4" t="str">
        <f>IFERROR(VLOOKUP(A6728,PEC!A$2:B$7902,2,0),"PEC NON ESISTENTE")</f>
        <v>comunesancostantinoalbanese</v>
      </c>
      <c r="C6728" s="3" t="s">
        <v>8234</v>
      </c>
      <c r="D6728" s="3" t="s">
        <v>8246</v>
      </c>
      <c r="E6728" s="32">
        <v>778</v>
      </c>
      <c r="F6728" s="1" t="str">
        <f>IF(Tabella1[[#This Row],[Popolazione]]&gt;300000,"Trovato","")</f>
        <v/>
      </c>
      <c r="G6728" s="1" t="str">
        <f>IF(AND(Tabella1[[#This Row],[Popolazione]]&gt;50000,Tabella1[[#This Row],[Popolazione]]&lt;100000),"Compreso",Tabella1[[#This Row],[Regione]])</f>
        <v>BASILICATA</v>
      </c>
    </row>
    <row r="6729" spans="1:7" x14ac:dyDescent="0.25">
      <c r="A6729" s="26" t="s">
        <v>6144</v>
      </c>
      <c r="B6729" s="4" t="str">
        <f>IFERROR(VLOOKUP(A6729,PEC!A$2:B$7902,2,0),"PEC NON ESISTENTE")</f>
        <v>comune.sanfele</v>
      </c>
      <c r="C6729" s="3" t="s">
        <v>8234</v>
      </c>
      <c r="D6729" s="3" t="s">
        <v>8246</v>
      </c>
      <c r="E6729" s="32">
        <v>3168</v>
      </c>
      <c r="F6729" s="1" t="str">
        <f>IF(Tabella1[[#This Row],[Popolazione]]&gt;300000,"Trovato","")</f>
        <v/>
      </c>
      <c r="G6729" s="1" t="str">
        <f>IF(AND(Tabella1[[#This Row],[Popolazione]]&gt;50000,Tabella1[[#This Row],[Popolazione]]&lt;100000),"Compreso",Tabella1[[#This Row],[Regione]])</f>
        <v>BASILICATA</v>
      </c>
    </row>
    <row r="6730" spans="1:7" x14ac:dyDescent="0.25">
      <c r="A6730" s="26" t="s">
        <v>6253</v>
      </c>
      <c r="B6730" s="4" t="str">
        <f>IFERROR(VLOOKUP(A6730,PEC!A$2:B$7902,2,0),"PEC NON ESISTENTE")</f>
        <v>comune.sanmartinodagri</v>
      </c>
      <c r="C6730" s="3" t="s">
        <v>8234</v>
      </c>
      <c r="D6730" s="3" t="s">
        <v>8246</v>
      </c>
      <c r="E6730" s="32">
        <v>825</v>
      </c>
      <c r="F6730" s="1" t="str">
        <f>IF(Tabella1[[#This Row],[Popolazione]]&gt;300000,"Trovato","")</f>
        <v/>
      </c>
      <c r="G6730" s="1" t="str">
        <f>IF(AND(Tabella1[[#This Row],[Popolazione]]&gt;50000,Tabella1[[#This Row],[Popolazione]]&lt;100000),"Compreso",Tabella1[[#This Row],[Regione]])</f>
        <v>BASILICATA</v>
      </c>
    </row>
    <row r="6731" spans="1:7" x14ac:dyDescent="0.25">
      <c r="A6731" s="26" t="s">
        <v>6354</v>
      </c>
      <c r="B6731" s="4" t="str">
        <f>IFERROR(VLOOKUP(A6731,PEC!A$2:B$7902,2,0),"PEC NON ESISTENTE")</f>
        <v>comune.sanseverinolucano.pz</v>
      </c>
      <c r="C6731" s="3" t="s">
        <v>8234</v>
      </c>
      <c r="D6731" s="3" t="s">
        <v>8246</v>
      </c>
      <c r="E6731" s="32">
        <v>1667</v>
      </c>
      <c r="F6731" s="1" t="str">
        <f>IF(Tabella1[[#This Row],[Popolazione]]&gt;300000,"Trovato","")</f>
        <v/>
      </c>
      <c r="G6731" s="1" t="str">
        <f>IF(AND(Tabella1[[#This Row],[Popolazione]]&gt;50000,Tabella1[[#This Row],[Popolazione]]&lt;100000),"Compreso",Tabella1[[#This Row],[Regione]])</f>
        <v>BASILICATA</v>
      </c>
    </row>
    <row r="6732" spans="1:7" x14ac:dyDescent="0.25">
      <c r="A6732" s="26" t="s">
        <v>6436</v>
      </c>
      <c r="B6732" s="4" t="str">
        <f>IFERROR(VLOOKUP(A6732,PEC!A$2:B$7902,2,0),"PEC NON ESISTENTE")</f>
        <v>comune.santangelolefratte</v>
      </c>
      <c r="C6732" s="3" t="s">
        <v>8234</v>
      </c>
      <c r="D6732" s="3" t="s">
        <v>8246</v>
      </c>
      <c r="E6732" s="32">
        <v>1457</v>
      </c>
      <c r="F6732" s="1" t="str">
        <f>IF(Tabella1[[#This Row],[Popolazione]]&gt;300000,"Trovato","")</f>
        <v/>
      </c>
      <c r="G6732" s="1" t="str">
        <f>IF(AND(Tabella1[[#This Row],[Popolazione]]&gt;50000,Tabella1[[#This Row],[Popolazione]]&lt;100000),"Compreso",Tabella1[[#This Row],[Regione]])</f>
        <v>BASILICATA</v>
      </c>
    </row>
    <row r="6733" spans="1:7" x14ac:dyDescent="0.25">
      <c r="A6733" s="26" t="s">
        <v>6450</v>
      </c>
      <c r="B6733" s="4" t="str">
        <f>IFERROR(VLOOKUP(A6733,PEC!A$2:B$7902,2,0),"PEC NON ESISTENTE")</f>
        <v>protocollosantarcangelo</v>
      </c>
      <c r="C6733" s="3" t="s">
        <v>8234</v>
      </c>
      <c r="D6733" s="3" t="s">
        <v>8246</v>
      </c>
      <c r="E6733" s="32">
        <v>6506</v>
      </c>
      <c r="F6733" s="1" t="str">
        <f>IF(Tabella1[[#This Row],[Popolazione]]&gt;300000,"Trovato","")</f>
        <v/>
      </c>
      <c r="G6733" s="1" t="str">
        <f>IF(AND(Tabella1[[#This Row],[Popolazione]]&gt;50000,Tabella1[[#This Row],[Popolazione]]&lt;100000),"Compreso",Tabella1[[#This Row],[Regione]])</f>
        <v>BASILICATA</v>
      </c>
    </row>
    <row r="6734" spans="1:7" x14ac:dyDescent="0.25">
      <c r="A6734" s="26" t="s">
        <v>6554</v>
      </c>
      <c r="B6734" s="4" t="str">
        <f>IFERROR(VLOOKUP(A6734,PEC!A$2:B$7902,2,0),"PEC NON ESISTENTE")</f>
        <v>comune.sarconi</v>
      </c>
      <c r="C6734" s="3" t="s">
        <v>8234</v>
      </c>
      <c r="D6734" s="3" t="s">
        <v>8246</v>
      </c>
      <c r="E6734" s="32">
        <v>1362</v>
      </c>
      <c r="F6734" s="1" t="str">
        <f>IF(Tabella1[[#This Row],[Popolazione]]&gt;300000,"Trovato","")</f>
        <v/>
      </c>
      <c r="G6734" s="1" t="str">
        <f>IF(AND(Tabella1[[#This Row],[Popolazione]]&gt;50000,Tabella1[[#This Row],[Popolazione]]&lt;100000),"Compreso",Tabella1[[#This Row],[Regione]])</f>
        <v>BASILICATA</v>
      </c>
    </row>
    <row r="6735" spans="1:7" x14ac:dyDescent="0.25">
      <c r="A6735" s="26" t="s">
        <v>6580</v>
      </c>
      <c r="B6735" s="4" t="str">
        <f>IFERROR(VLOOKUP(A6735,PEC!A$2:B$7902,2,0),"PEC NON ESISTENTE")</f>
        <v>protocollo</v>
      </c>
      <c r="C6735" s="3" t="s">
        <v>8234</v>
      </c>
      <c r="D6735" s="3" t="s">
        <v>8246</v>
      </c>
      <c r="E6735" s="32">
        <v>831</v>
      </c>
      <c r="F6735" s="1" t="str">
        <f>IF(Tabella1[[#This Row],[Popolazione]]&gt;300000,"Trovato","")</f>
        <v/>
      </c>
      <c r="G6735" s="1" t="str">
        <f>IF(AND(Tabella1[[#This Row],[Popolazione]]&gt;50000,Tabella1[[#This Row],[Popolazione]]&lt;100000),"Compreso",Tabella1[[#This Row],[Regione]])</f>
        <v>BASILICATA</v>
      </c>
    </row>
    <row r="6736" spans="1:7" x14ac:dyDescent="0.25">
      <c r="A6736" s="26" t="s">
        <v>6586</v>
      </c>
      <c r="B6736" s="4" t="str">
        <f>IFERROR(VLOOKUP(A6736,PEC!A$2:B$7902,2,0),"PEC NON ESISTENTE")</f>
        <v>comune.satriano.pz</v>
      </c>
      <c r="C6736" s="3" t="s">
        <v>8234</v>
      </c>
      <c r="D6736" s="3" t="s">
        <v>8246</v>
      </c>
      <c r="E6736" s="32">
        <v>2406</v>
      </c>
      <c r="F6736" s="1" t="str">
        <f>IF(Tabella1[[#This Row],[Popolazione]]&gt;300000,"Trovato","")</f>
        <v/>
      </c>
      <c r="G6736" s="1" t="str">
        <f>IF(AND(Tabella1[[#This Row],[Popolazione]]&gt;50000,Tabella1[[#This Row],[Popolazione]]&lt;100000),"Compreso",Tabella1[[#This Row],[Regione]])</f>
        <v>BASILICATA</v>
      </c>
    </row>
    <row r="6737" spans="1:7" x14ac:dyDescent="0.25">
      <c r="A6737" s="26" t="s">
        <v>6601</v>
      </c>
      <c r="B6737" s="4" t="str">
        <f>IFERROR(VLOOKUP(A6737,PEC!A$2:B$7902,2,0),"PEC NON ESISTENTE")</f>
        <v>comune.savoia</v>
      </c>
      <c r="C6737" s="3" t="s">
        <v>8234</v>
      </c>
      <c r="D6737" s="3" t="s">
        <v>8246</v>
      </c>
      <c r="E6737" s="32">
        <v>1148</v>
      </c>
      <c r="F6737" s="1" t="str">
        <f>IF(Tabella1[[#This Row],[Popolazione]]&gt;300000,"Trovato","")</f>
        <v/>
      </c>
      <c r="G6737" s="1" t="str">
        <f>IF(AND(Tabella1[[#This Row],[Popolazione]]&gt;50000,Tabella1[[#This Row],[Popolazione]]&lt;100000),"Compreso",Tabella1[[#This Row],[Regione]])</f>
        <v>BASILICATA</v>
      </c>
    </row>
    <row r="6738" spans="1:7" x14ac:dyDescent="0.25">
      <c r="A6738" s="26" t="s">
        <v>6693</v>
      </c>
      <c r="B6738" s="4" t="str">
        <f>IFERROR(VLOOKUP(A6738,PEC!A$2:B$7902,2,0),"PEC NON ESISTENTE")</f>
        <v>protocollo</v>
      </c>
      <c r="C6738" s="3" t="s">
        <v>8234</v>
      </c>
      <c r="D6738" s="3" t="s">
        <v>8246</v>
      </c>
      <c r="E6738" s="32">
        <v>7127</v>
      </c>
      <c r="F6738" s="1" t="str">
        <f>IF(Tabella1[[#This Row],[Popolazione]]&gt;300000,"Trovato","")</f>
        <v/>
      </c>
      <c r="G6738" s="1" t="str">
        <f>IF(AND(Tabella1[[#This Row],[Popolazione]]&gt;50000,Tabella1[[#This Row],[Popolazione]]&lt;100000),"Compreso",Tabella1[[#This Row],[Regione]])</f>
        <v>BASILICATA</v>
      </c>
    </row>
    <row r="6739" spans="1:7" x14ac:dyDescent="0.25">
      <c r="A6739" s="26" t="s">
        <v>6919</v>
      </c>
      <c r="B6739" s="4" t="str">
        <f>IFERROR(VLOOKUP(A6739,PEC!A$2:B$7902,2,0),"PEC NON ESISTENTE")</f>
        <v>comune.spinoso</v>
      </c>
      <c r="C6739" s="3" t="s">
        <v>8234</v>
      </c>
      <c r="D6739" s="3" t="s">
        <v>8246</v>
      </c>
      <c r="E6739" s="32">
        <v>1555</v>
      </c>
      <c r="F6739" s="1" t="str">
        <f>IF(Tabella1[[#This Row],[Popolazione]]&gt;300000,"Trovato","")</f>
        <v/>
      </c>
      <c r="G6739" s="1" t="str">
        <f>IF(AND(Tabella1[[#This Row],[Popolazione]]&gt;50000,Tabella1[[#This Row],[Popolazione]]&lt;100000),"Compreso",Tabella1[[#This Row],[Regione]])</f>
        <v>BASILICATA</v>
      </c>
    </row>
    <row r="6740" spans="1:7" x14ac:dyDescent="0.25">
      <c r="A6740" s="26" t="s">
        <v>7037</v>
      </c>
      <c r="B6740" s="4" t="str">
        <f>IFERROR(VLOOKUP(A6740,PEC!A$2:B$7902,2,0),"PEC NON ESISTENTE")</f>
        <v>comune.teana</v>
      </c>
      <c r="C6740" s="3" t="s">
        <v>8234</v>
      </c>
      <c r="D6740" s="3" t="s">
        <v>8246</v>
      </c>
      <c r="E6740" s="32">
        <v>645</v>
      </c>
      <c r="F6740" s="1" t="str">
        <f>IF(Tabella1[[#This Row],[Popolazione]]&gt;300000,"Trovato","")</f>
        <v/>
      </c>
      <c r="G6740" s="1" t="str">
        <f>IF(AND(Tabella1[[#This Row],[Popolazione]]&gt;50000,Tabella1[[#This Row],[Popolazione]]&lt;100000),"Compreso",Tabella1[[#This Row],[Regione]])</f>
        <v>BASILICATA</v>
      </c>
    </row>
    <row r="6741" spans="1:7" x14ac:dyDescent="0.25">
      <c r="A6741" s="26" t="s">
        <v>7073</v>
      </c>
      <c r="B6741" s="4" t="str">
        <f>IFERROR(VLOOKUP(A6741,PEC!A$2:B$7902,2,0),"PEC NON ESISTENTE")</f>
        <v>mariagiuseppa.genovese</v>
      </c>
      <c r="C6741" s="3" t="s">
        <v>8234</v>
      </c>
      <c r="D6741" s="3" t="s">
        <v>8246</v>
      </c>
      <c r="E6741" s="32">
        <v>1324</v>
      </c>
      <c r="F6741" s="1" t="str">
        <f>IF(Tabella1[[#This Row],[Popolazione]]&gt;300000,"Trovato","")</f>
        <v/>
      </c>
      <c r="G6741" s="1" t="str">
        <f>IF(AND(Tabella1[[#This Row],[Popolazione]]&gt;50000,Tabella1[[#This Row],[Popolazione]]&lt;100000),"Compreso",Tabella1[[#This Row],[Regione]])</f>
        <v>BASILICATA</v>
      </c>
    </row>
    <row r="6742" spans="1:7" x14ac:dyDescent="0.25">
      <c r="A6742" s="26" t="s">
        <v>7113</v>
      </c>
      <c r="B6742" s="4" t="str">
        <f>IFERROR(VLOOKUP(A6742,PEC!A$2:B$7902,2,0),"PEC NON ESISTENTE")</f>
        <v>comune.tito.pz</v>
      </c>
      <c r="C6742" s="3" t="s">
        <v>8234</v>
      </c>
      <c r="D6742" s="3" t="s">
        <v>8246</v>
      </c>
      <c r="E6742" s="32">
        <v>7172</v>
      </c>
      <c r="F6742" s="1" t="str">
        <f>IF(Tabella1[[#This Row],[Popolazione]]&gt;300000,"Trovato","")</f>
        <v/>
      </c>
      <c r="G6742" s="1" t="str">
        <f>IF(AND(Tabella1[[#This Row],[Popolazione]]&gt;50000,Tabella1[[#This Row],[Popolazione]]&lt;100000),"Compreso",Tabella1[[#This Row],[Regione]])</f>
        <v>BASILICATA</v>
      </c>
    </row>
    <row r="6743" spans="1:7" x14ac:dyDescent="0.25">
      <c r="A6743" s="26" t="s">
        <v>7128</v>
      </c>
      <c r="B6743" s="4" t="str">
        <f>IFERROR(VLOOKUP(A6743,PEC!A$2:B$7902,2,0),"PEC NON ESISTENTE")</f>
        <v>comunetolve</v>
      </c>
      <c r="C6743" s="3" t="s">
        <v>8234</v>
      </c>
      <c r="D6743" s="3" t="s">
        <v>8246</v>
      </c>
      <c r="E6743" s="32">
        <v>3361</v>
      </c>
      <c r="F6743" s="1" t="str">
        <f>IF(Tabella1[[#This Row],[Popolazione]]&gt;300000,"Trovato","")</f>
        <v/>
      </c>
      <c r="G6743" s="1" t="str">
        <f>IF(AND(Tabella1[[#This Row],[Popolazione]]&gt;50000,Tabella1[[#This Row],[Popolazione]]&lt;100000),"Compreso",Tabella1[[#This Row],[Regione]])</f>
        <v>BASILICATA</v>
      </c>
    </row>
    <row r="6744" spans="1:7" x14ac:dyDescent="0.25">
      <c r="A6744" s="26" t="s">
        <v>7229</v>
      </c>
      <c r="B6744" s="4" t="str">
        <f>IFERROR(VLOOKUP(A6744,PEC!A$2:B$7902,2,0),"PEC NON ESISTENTE")</f>
        <v>comune.tramutola</v>
      </c>
      <c r="C6744" s="3" t="s">
        <v>8234</v>
      </c>
      <c r="D6744" s="3" t="s">
        <v>8246</v>
      </c>
      <c r="E6744" s="32">
        <v>3155</v>
      </c>
      <c r="F6744" s="1" t="str">
        <f>IF(Tabella1[[#This Row],[Popolazione]]&gt;300000,"Trovato","")</f>
        <v/>
      </c>
      <c r="G6744" s="1" t="str">
        <f>IF(AND(Tabella1[[#This Row],[Popolazione]]&gt;50000,Tabella1[[#This Row],[Popolazione]]&lt;100000),"Compreso",Tabella1[[#This Row],[Regione]])</f>
        <v>BASILICATA</v>
      </c>
    </row>
    <row r="6745" spans="1:7" x14ac:dyDescent="0.25">
      <c r="A6745" s="26" t="s">
        <v>7254</v>
      </c>
      <c r="B6745" s="4" t="str">
        <f>IFERROR(VLOOKUP(A6745,PEC!A$2:B$7902,2,0),"PEC NON ESISTENTE")</f>
        <v>trecchina</v>
      </c>
      <c r="C6745" s="3" t="s">
        <v>8234</v>
      </c>
      <c r="D6745" s="3" t="s">
        <v>8246</v>
      </c>
      <c r="E6745" s="32">
        <v>2322</v>
      </c>
      <c r="F6745" s="1" t="str">
        <f>IF(Tabella1[[#This Row],[Popolazione]]&gt;300000,"Trovato","")</f>
        <v/>
      </c>
      <c r="G6745" s="1" t="str">
        <f>IF(AND(Tabella1[[#This Row],[Popolazione]]&gt;50000,Tabella1[[#This Row],[Popolazione]]&lt;100000),"Compreso",Tabella1[[#This Row],[Regione]])</f>
        <v>BASILICATA</v>
      </c>
    </row>
    <row r="6746" spans="1:7" x14ac:dyDescent="0.25">
      <c r="A6746" s="26" t="s">
        <v>7317</v>
      </c>
      <c r="B6746" s="4" t="str">
        <f>IFERROR(VLOOKUP(A6746,PEC!A$2:B$7902,2,0),"PEC NON ESISTENTE")</f>
        <v>ufficio.anagrafe.comunetrivigno</v>
      </c>
      <c r="C6746" s="3" t="s">
        <v>8234</v>
      </c>
      <c r="D6746" s="3" t="s">
        <v>8246</v>
      </c>
      <c r="E6746" s="32">
        <v>714</v>
      </c>
      <c r="F6746" s="1" t="str">
        <f>IF(Tabella1[[#This Row],[Popolazione]]&gt;300000,"Trovato","")</f>
        <v/>
      </c>
      <c r="G6746" s="1" t="str">
        <f>IF(AND(Tabella1[[#This Row],[Popolazione]]&gt;50000,Tabella1[[#This Row],[Popolazione]]&lt;100000),"Compreso",Tabella1[[#This Row],[Regione]])</f>
        <v>BASILICATA</v>
      </c>
    </row>
    <row r="6747" spans="1:7" x14ac:dyDescent="0.25">
      <c r="A6747" s="26" t="s">
        <v>7390</v>
      </c>
      <c r="B6747" s="4" t="str">
        <f>IFERROR(VLOOKUP(A6747,PEC!A$2:B$7902,2,0),"PEC NON ESISTENTE")</f>
        <v>comune.vaglio</v>
      </c>
      <c r="C6747" s="3" t="s">
        <v>8234</v>
      </c>
      <c r="D6747" s="3" t="s">
        <v>8246</v>
      </c>
      <c r="E6747" s="32">
        <v>2074</v>
      </c>
      <c r="F6747" s="1" t="str">
        <f>IF(Tabella1[[#This Row],[Popolazione]]&gt;300000,"Trovato","")</f>
        <v/>
      </c>
      <c r="G6747" s="1" t="str">
        <f>IF(AND(Tabella1[[#This Row],[Popolazione]]&gt;50000,Tabella1[[#This Row],[Popolazione]]&lt;100000),"Compreso",Tabella1[[#This Row],[Regione]])</f>
        <v>BASILICATA</v>
      </c>
    </row>
    <row r="6748" spans="1:7" x14ac:dyDescent="0.25">
      <c r="A6748" s="26" t="s">
        <v>7559</v>
      </c>
      <c r="B6748" s="4" t="str">
        <f>IFERROR(VLOOKUP(A6748,PEC!A$2:B$7902,2,0),"PEC NON ESISTENTE")</f>
        <v>protocollo</v>
      </c>
      <c r="C6748" s="3" t="s">
        <v>8234</v>
      </c>
      <c r="D6748" s="3" t="s">
        <v>8246</v>
      </c>
      <c r="E6748" s="32">
        <v>12167</v>
      </c>
      <c r="F6748" s="1" t="str">
        <f>IF(Tabella1[[#This Row],[Popolazione]]&gt;300000,"Trovato","")</f>
        <v/>
      </c>
      <c r="G6748" s="1" t="str">
        <f>IF(AND(Tabella1[[#This Row],[Popolazione]]&gt;50000,Tabella1[[#This Row],[Popolazione]]&lt;100000),"Compreso",Tabella1[[#This Row],[Regione]])</f>
        <v>BASILICATA</v>
      </c>
    </row>
    <row r="6749" spans="1:7" x14ac:dyDescent="0.25">
      <c r="A6749" s="26" t="s">
        <v>7647</v>
      </c>
      <c r="B6749" s="4" t="str">
        <f>IFERROR(VLOOKUP(A6749,PEC!A$2:B$7902,2,0),"PEC NON ESISTENTE")</f>
        <v>protocollo</v>
      </c>
      <c r="C6749" s="3" t="s">
        <v>8234</v>
      </c>
      <c r="D6749" s="3" t="s">
        <v>8246</v>
      </c>
      <c r="E6749" s="32">
        <v>2917</v>
      </c>
      <c r="F6749" s="1" t="str">
        <f>IF(Tabella1[[#This Row],[Popolazione]]&gt;300000,"Trovato","")</f>
        <v/>
      </c>
      <c r="G6749" s="1" t="str">
        <f>IF(AND(Tabella1[[#This Row],[Popolazione]]&gt;50000,Tabella1[[#This Row],[Popolazione]]&lt;100000),"Compreso",Tabella1[[#This Row],[Regione]])</f>
        <v>BASILICATA</v>
      </c>
    </row>
    <row r="6750" spans="1:7" x14ac:dyDescent="0.25">
      <c r="A6750" s="26" t="s">
        <v>7654</v>
      </c>
      <c r="B6750" s="4" t="str">
        <f>IFERROR(VLOOKUP(A6750,PEC!A$2:B$7902,2,0),"PEC NON ESISTENTE")</f>
        <v>comune.viggianello.pz</v>
      </c>
      <c r="C6750" s="3" t="s">
        <v>8234</v>
      </c>
      <c r="D6750" s="3" t="s">
        <v>8246</v>
      </c>
      <c r="E6750" s="32">
        <v>3124</v>
      </c>
      <c r="F6750" s="1" t="str">
        <f>IF(Tabella1[[#This Row],[Popolazione]]&gt;300000,"Trovato","")</f>
        <v/>
      </c>
      <c r="G6750" s="1" t="str">
        <f>IF(AND(Tabella1[[#This Row],[Popolazione]]&gt;50000,Tabella1[[#This Row],[Popolazione]]&lt;100000),"Compreso",Tabella1[[#This Row],[Regione]])</f>
        <v>BASILICATA</v>
      </c>
    </row>
    <row r="6751" spans="1:7" x14ac:dyDescent="0.25">
      <c r="A6751" s="26" t="s">
        <v>7655</v>
      </c>
      <c r="B6751" s="4" t="str">
        <f>IFERROR(VLOOKUP(A6751,PEC!A$2:B$7902,2,0),"PEC NON ESISTENTE")</f>
        <v>protocolloviggiano</v>
      </c>
      <c r="C6751" s="3" t="s">
        <v>8234</v>
      </c>
      <c r="D6751" s="3" t="s">
        <v>8246</v>
      </c>
      <c r="E6751" s="32">
        <v>3122</v>
      </c>
      <c r="F6751" s="1" t="str">
        <f>IF(Tabella1[[#This Row],[Popolazione]]&gt;300000,"Trovato","")</f>
        <v/>
      </c>
      <c r="G6751" s="1" t="str">
        <f>IF(AND(Tabella1[[#This Row],[Popolazione]]&gt;50000,Tabella1[[#This Row],[Popolazione]]&lt;100000),"Compreso",Tabella1[[#This Row],[Regione]])</f>
        <v>BASILICATA</v>
      </c>
    </row>
    <row r="6752" spans="1:7" x14ac:dyDescent="0.25">
      <c r="A6752" s="26" t="s">
        <v>3336</v>
      </c>
      <c r="B6752" s="4" t="str">
        <f>IFERROR(VLOOKUP(A6752,PEC!A$2:B$7902,2,0),"PEC NON ESISTENTE")</f>
        <v>comune.ginestra</v>
      </c>
      <c r="C6752" s="3" t="s">
        <v>8234</v>
      </c>
      <c r="D6752" s="3" t="s">
        <v>8246</v>
      </c>
      <c r="E6752" s="32">
        <v>741</v>
      </c>
      <c r="F6752" s="1" t="str">
        <f>IF(Tabella1[[#This Row],[Popolazione]]&gt;300000,"Trovato","")</f>
        <v/>
      </c>
      <c r="G6752" s="1" t="str">
        <f>IF(AND(Tabella1[[#This Row],[Popolazione]]&gt;50000,Tabella1[[#This Row],[Popolazione]]&lt;100000),"Compreso",Tabella1[[#This Row],[Regione]])</f>
        <v>BASILICATA</v>
      </c>
    </row>
    <row r="6753" spans="1:7" x14ac:dyDescent="0.25">
      <c r="A6753" s="26" t="s">
        <v>5066</v>
      </c>
      <c r="B6753" s="4" t="str">
        <f>IFERROR(VLOOKUP(A6753,PEC!A$2:B$7902,2,0),"PEC NON ESISTENTE")</f>
        <v>comune.paterno</v>
      </c>
      <c r="C6753" s="3" t="s">
        <v>8234</v>
      </c>
      <c r="D6753" s="3" t="s">
        <v>8246</v>
      </c>
      <c r="E6753" s="32">
        <v>3423</v>
      </c>
      <c r="F6753" s="1" t="str">
        <f>IF(Tabella1[[#This Row],[Popolazione]]&gt;300000,"Trovato","")</f>
        <v/>
      </c>
      <c r="G6753" s="1" t="str">
        <f>IF(AND(Tabella1[[#This Row],[Popolazione]]&gt;50000,Tabella1[[#This Row],[Popolazione]]&lt;100000),"Compreso",Tabella1[[#This Row],[Regione]])</f>
        <v>BASILICATA</v>
      </c>
    </row>
    <row r="6754" spans="1:7" x14ac:dyDescent="0.25">
      <c r="A6754" s="26" t="s">
        <v>423</v>
      </c>
      <c r="B6754" s="4" t="str">
        <f>IFERROR(VLOOKUP(A6754,PEC!A$2:B$7902,2,0),"PEC NON ESISTENTE")</f>
        <v>comune.accettura</v>
      </c>
      <c r="C6754" s="3" t="s">
        <v>8234</v>
      </c>
      <c r="D6754" s="3" t="s">
        <v>8246</v>
      </c>
      <c r="E6754" s="32">
        <v>1980</v>
      </c>
      <c r="F6754" s="1" t="str">
        <f>IF(Tabella1[[#This Row],[Popolazione]]&gt;300000,"Trovato","")</f>
        <v/>
      </c>
      <c r="G6754" s="1" t="str">
        <f>IF(AND(Tabella1[[#This Row],[Popolazione]]&gt;50000,Tabella1[[#This Row],[Popolazione]]&lt;100000),"Compreso",Tabella1[[#This Row],[Regione]])</f>
        <v>BASILICATA</v>
      </c>
    </row>
    <row r="6755" spans="1:7" x14ac:dyDescent="0.25">
      <c r="A6755" s="26" t="s">
        <v>556</v>
      </c>
      <c r="B6755" s="4" t="str">
        <f>IFERROR(VLOOKUP(A6755,PEC!A$2:B$7902,2,0),"PEC NON ESISTENTE")</f>
        <v>protocolloaliano</v>
      </c>
      <c r="C6755" s="3" t="s">
        <v>8234</v>
      </c>
      <c r="D6755" s="3" t="s">
        <v>8246</v>
      </c>
      <c r="E6755" s="32">
        <v>1082</v>
      </c>
      <c r="F6755" s="1" t="str">
        <f>IF(Tabella1[[#This Row],[Popolazione]]&gt;300000,"Trovato","")</f>
        <v/>
      </c>
      <c r="G6755" s="1" t="str">
        <f>IF(AND(Tabella1[[#This Row],[Popolazione]]&gt;50000,Tabella1[[#This Row],[Popolazione]]&lt;100000),"Compreso",Tabella1[[#This Row],[Regione]])</f>
        <v>BASILICATA</v>
      </c>
    </row>
    <row r="6756" spans="1:7" x14ac:dyDescent="0.25">
      <c r="A6756" s="26" t="s">
        <v>1023</v>
      </c>
      <c r="B6756" s="4" t="str">
        <f>IFERROR(VLOOKUP(A6756,PEC!A$2:B$7902,2,0),"PEC NON ESISTENTE")</f>
        <v>comunebernalda</v>
      </c>
      <c r="C6756" s="3" t="s">
        <v>8234</v>
      </c>
      <c r="D6756" s="3" t="s">
        <v>8246</v>
      </c>
      <c r="E6756" s="32">
        <v>12264</v>
      </c>
      <c r="F6756" s="1" t="str">
        <f>IF(Tabella1[[#This Row],[Popolazione]]&gt;300000,"Trovato","")</f>
        <v/>
      </c>
      <c r="G6756" s="1" t="str">
        <f>IF(AND(Tabella1[[#This Row],[Popolazione]]&gt;50000,Tabella1[[#This Row],[Popolazione]]&lt;100000),"Compreso",Tabella1[[#This Row],[Regione]])</f>
        <v>BASILICATA</v>
      </c>
    </row>
    <row r="6757" spans="1:7" x14ac:dyDescent="0.25">
      <c r="A6757" s="26" t="s">
        <v>1417</v>
      </c>
      <c r="B6757" s="4" t="str">
        <f>IFERROR(VLOOKUP(A6757,PEC!A$2:B$7902,2,0),"PEC NON ESISTENTE")</f>
        <v>segreteria</v>
      </c>
      <c r="C6757" s="3" t="s">
        <v>8234</v>
      </c>
      <c r="D6757" s="3" t="s">
        <v>8246</v>
      </c>
      <c r="E6757" s="32">
        <v>796</v>
      </c>
      <c r="F6757" s="1" t="str">
        <f>IF(Tabella1[[#This Row],[Popolazione]]&gt;300000,"Trovato","")</f>
        <v/>
      </c>
      <c r="G6757" s="1" t="str">
        <f>IF(AND(Tabella1[[#This Row],[Popolazione]]&gt;50000,Tabella1[[#This Row],[Popolazione]]&lt;100000),"Compreso",Tabella1[[#This Row],[Regione]])</f>
        <v>BASILICATA</v>
      </c>
    </row>
    <row r="6758" spans="1:7" x14ac:dyDescent="0.25">
      <c r="A6758" s="26" t="s">
        <v>2408</v>
      </c>
      <c r="B6758" s="4" t="str">
        <f>IFERROR(VLOOKUP(A6758,PEC!A$2:B$7902,2,0),"PEC NON ESISTENTE")</f>
        <v>comune.cirigliano</v>
      </c>
      <c r="C6758" s="3" t="s">
        <v>8234</v>
      </c>
      <c r="D6758" s="3" t="s">
        <v>8246</v>
      </c>
      <c r="E6758" s="32">
        <v>361</v>
      </c>
      <c r="F6758" s="1" t="str">
        <f>IF(Tabella1[[#This Row],[Popolazione]]&gt;300000,"Trovato","")</f>
        <v/>
      </c>
      <c r="G6758" s="1" t="str">
        <f>IF(AND(Tabella1[[#This Row],[Popolazione]]&gt;50000,Tabella1[[#This Row],[Popolazione]]&lt;100000),"Compreso",Tabella1[[#This Row],[Regione]])</f>
        <v>BASILICATA</v>
      </c>
    </row>
    <row r="6759" spans="1:7" x14ac:dyDescent="0.25">
      <c r="A6759" s="26" t="s">
        <v>2530</v>
      </c>
      <c r="B6759" s="4" t="str">
        <f>IFERROR(VLOOKUP(A6759,PEC!A$2:B$7902,2,0),"PEC NON ESISTENTE")</f>
        <v>comune.colobraro</v>
      </c>
      <c r="C6759" s="3" t="s">
        <v>8234</v>
      </c>
      <c r="D6759" s="3" t="s">
        <v>8246</v>
      </c>
      <c r="E6759" s="32">
        <v>1342</v>
      </c>
      <c r="F6759" s="1" t="str">
        <f>IF(Tabella1[[#This Row],[Popolazione]]&gt;300000,"Trovato","")</f>
        <v/>
      </c>
      <c r="G6759" s="1" t="str">
        <f>IF(AND(Tabella1[[#This Row],[Popolazione]]&gt;50000,Tabella1[[#This Row],[Popolazione]]&lt;100000),"Compreso",Tabella1[[#This Row],[Regione]])</f>
        <v>BASILICATA</v>
      </c>
    </row>
    <row r="6760" spans="1:7" x14ac:dyDescent="0.25">
      <c r="A6760" s="26" t="s">
        <v>2696</v>
      </c>
      <c r="B6760" s="4" t="str">
        <f>IFERROR(VLOOKUP(A6760,PEC!A$2:B$7902,2,0),"PEC NON ESISTENTE")</f>
        <v>info</v>
      </c>
      <c r="C6760" s="3" t="s">
        <v>8234</v>
      </c>
      <c r="D6760" s="3" t="s">
        <v>8246</v>
      </c>
      <c r="E6760" s="32">
        <v>766</v>
      </c>
      <c r="F6760" s="1" t="str">
        <f>IF(Tabella1[[#This Row],[Popolazione]]&gt;300000,"Trovato","")</f>
        <v/>
      </c>
      <c r="G6760" s="1" t="str">
        <f>IF(AND(Tabella1[[#This Row],[Popolazione]]&gt;50000,Tabella1[[#This Row],[Popolazione]]&lt;100000),"Compreso",Tabella1[[#This Row],[Regione]])</f>
        <v>BASILICATA</v>
      </c>
    </row>
    <row r="6761" spans="1:7" x14ac:dyDescent="0.25">
      <c r="A6761" s="26" t="s">
        <v>2970</v>
      </c>
      <c r="B6761" s="4" t="str">
        <f>IFERROR(VLOOKUP(A6761,PEC!A$2:B$7902,2,0),"PEC NON ESISTENTE")</f>
        <v>comune.ferrandina.mt</v>
      </c>
      <c r="C6761" s="3" t="s">
        <v>8234</v>
      </c>
      <c r="D6761" s="3" t="s">
        <v>8246</v>
      </c>
      <c r="E6761" s="32">
        <v>8973</v>
      </c>
      <c r="F6761" s="1" t="str">
        <f>IF(Tabella1[[#This Row],[Popolazione]]&gt;300000,"Trovato","")</f>
        <v/>
      </c>
      <c r="G6761" s="1" t="str">
        <f>IF(AND(Tabella1[[#This Row],[Popolazione]]&gt;50000,Tabella1[[#This Row],[Popolazione]]&lt;100000),"Compreso",Tabella1[[#This Row],[Regione]])</f>
        <v>BASILICATA</v>
      </c>
    </row>
    <row r="6762" spans="1:7" x14ac:dyDescent="0.25">
      <c r="A6762" s="26" t="s">
        <v>3242</v>
      </c>
      <c r="B6762" s="4" t="str">
        <f>IFERROR(VLOOKUP(A6762,PEC!A$2:B$7902,2,0),"PEC NON ESISTENTE")</f>
        <v>comune.garaguso</v>
      </c>
      <c r="C6762" s="3" t="s">
        <v>8234</v>
      </c>
      <c r="D6762" s="3" t="s">
        <v>8246</v>
      </c>
      <c r="E6762" s="32">
        <v>1134</v>
      </c>
      <c r="F6762" s="1" t="str">
        <f>IF(Tabella1[[#This Row],[Popolazione]]&gt;300000,"Trovato","")</f>
        <v/>
      </c>
      <c r="G6762" s="1" t="str">
        <f>IF(AND(Tabella1[[#This Row],[Popolazione]]&gt;50000,Tabella1[[#This Row],[Popolazione]]&lt;100000),"Compreso",Tabella1[[#This Row],[Regione]])</f>
        <v>BASILICATA</v>
      </c>
    </row>
    <row r="6763" spans="1:7" x14ac:dyDescent="0.25">
      <c r="A6763" s="26" t="s">
        <v>3383</v>
      </c>
      <c r="B6763" s="4" t="str">
        <f>IFERROR(VLOOKUP(A6763,PEC!A$2:B$7902,2,0),"PEC NON ESISTENTE")</f>
        <v>protocollo</v>
      </c>
      <c r="C6763" s="3" t="s">
        <v>8234</v>
      </c>
      <c r="D6763" s="3" t="s">
        <v>8246</v>
      </c>
      <c r="E6763" s="32">
        <v>1053</v>
      </c>
      <c r="F6763" s="1" t="str">
        <f>IF(Tabella1[[#This Row],[Popolazione]]&gt;300000,"Trovato","")</f>
        <v/>
      </c>
      <c r="G6763" s="1" t="str">
        <f>IF(AND(Tabella1[[#This Row],[Popolazione]]&gt;50000,Tabella1[[#This Row],[Popolazione]]&lt;100000),"Compreso",Tabella1[[#This Row],[Regione]])</f>
        <v>BASILICATA</v>
      </c>
    </row>
    <row r="6764" spans="1:7" x14ac:dyDescent="0.25">
      <c r="A6764" s="26" t="s">
        <v>3421</v>
      </c>
      <c r="B6764" s="4" t="str">
        <f>IFERROR(VLOOKUP(A6764,PEC!A$2:B$7902,2,0),"PEC NON ESISTENTE")</f>
        <v>comune.grassano</v>
      </c>
      <c r="C6764" s="3" t="s">
        <v>8234</v>
      </c>
      <c r="D6764" s="3" t="s">
        <v>8246</v>
      </c>
      <c r="E6764" s="32">
        <v>5395</v>
      </c>
      <c r="F6764" s="1" t="str">
        <f>IF(Tabella1[[#This Row],[Popolazione]]&gt;300000,"Trovato","")</f>
        <v/>
      </c>
      <c r="G6764" s="1" t="str">
        <f>IF(AND(Tabella1[[#This Row],[Popolazione]]&gt;50000,Tabella1[[#This Row],[Popolazione]]&lt;100000),"Compreso",Tabella1[[#This Row],[Regione]])</f>
        <v>BASILICATA</v>
      </c>
    </row>
    <row r="6765" spans="1:7" x14ac:dyDescent="0.25">
      <c r="A6765" s="26" t="s">
        <v>3469</v>
      </c>
      <c r="B6765" s="4" t="str">
        <f>IFERROR(VLOOKUP(A6765,PEC!A$2:B$7902,2,0),"PEC NON ESISTENTE")</f>
        <v>comune.grottole</v>
      </c>
      <c r="C6765" s="3" t="s">
        <v>8234</v>
      </c>
      <c r="D6765" s="3" t="s">
        <v>8246</v>
      </c>
      <c r="E6765" s="32">
        <v>2371</v>
      </c>
      <c r="F6765" s="1" t="str">
        <f>IF(Tabella1[[#This Row],[Popolazione]]&gt;300000,"Trovato","")</f>
        <v/>
      </c>
      <c r="G6765" s="1" t="str">
        <f>IF(AND(Tabella1[[#This Row],[Popolazione]]&gt;50000,Tabella1[[#This Row],[Popolazione]]&lt;100000),"Compreso",Tabella1[[#This Row],[Regione]])</f>
        <v>BASILICATA</v>
      </c>
    </row>
    <row r="6766" spans="1:7" x14ac:dyDescent="0.25">
      <c r="A6766" s="26" t="s">
        <v>3543</v>
      </c>
      <c r="B6766" s="4" t="str">
        <f>IFERROR(VLOOKUP(A6766,PEC!A$2:B$7902,2,0),"PEC NON ESISTENTE")</f>
        <v>comune.irsina</v>
      </c>
      <c r="C6766" s="3" t="s">
        <v>8234</v>
      </c>
      <c r="D6766" s="3" t="s">
        <v>8246</v>
      </c>
      <c r="E6766" s="32">
        <v>5100</v>
      </c>
      <c r="F6766" s="1" t="str">
        <f>IF(Tabella1[[#This Row],[Popolazione]]&gt;300000,"Trovato","")</f>
        <v/>
      </c>
      <c r="G6766" s="1" t="str">
        <f>IF(AND(Tabella1[[#This Row],[Popolazione]]&gt;50000,Tabella1[[#This Row],[Popolazione]]&lt;100000),"Compreso",Tabella1[[#This Row],[Regione]])</f>
        <v>BASILICATA</v>
      </c>
    </row>
    <row r="6767" spans="1:7" x14ac:dyDescent="0.25">
      <c r="A6767" s="26" t="s">
        <v>4081</v>
      </c>
      <c r="B6767" s="4" t="str">
        <f>IFERROR(VLOOKUP(A6767,PEC!A$2:B$7902,2,0),"PEC NON ESISTENTE")</f>
        <v>comune.matera</v>
      </c>
      <c r="C6767" s="3" t="s">
        <v>8234</v>
      </c>
      <c r="D6767" s="3" t="s">
        <v>8246</v>
      </c>
      <c r="E6767" s="32">
        <v>59796</v>
      </c>
      <c r="F6767" s="1" t="str">
        <f>IF(Tabella1[[#This Row],[Popolazione]]&gt;300000,"Trovato","")</f>
        <v/>
      </c>
      <c r="G6767" s="1" t="str">
        <f>IF(AND(Tabella1[[#This Row],[Popolazione]]&gt;50000,Tabella1[[#This Row],[Popolazione]]&lt;100000),"Compreso",Tabella1[[#This Row],[Regione]])</f>
        <v>Compreso</v>
      </c>
    </row>
    <row r="6768" spans="1:7" x14ac:dyDescent="0.25">
      <c r="A6768" s="26" t="s">
        <v>4182</v>
      </c>
      <c r="B6768" s="4">
        <f>IFERROR(VLOOKUP(A6768,PEC!A$2:B$7902,2,0),"PEC NON ESISTENTE")</f>
        <v>0</v>
      </c>
      <c r="C6768" s="3" t="s">
        <v>8234</v>
      </c>
      <c r="D6768" s="3" t="s">
        <v>8246</v>
      </c>
      <c r="E6768" s="32">
        <v>2543</v>
      </c>
      <c r="F6768" s="1" t="str">
        <f>IF(Tabella1[[#This Row],[Popolazione]]&gt;300000,"Trovato","")</f>
        <v/>
      </c>
      <c r="G6768" s="1" t="str">
        <f>IF(AND(Tabella1[[#This Row],[Popolazione]]&gt;50000,Tabella1[[#This Row],[Popolazione]]&lt;100000),"Compreso",Tabella1[[#This Row],[Regione]])</f>
        <v>BASILICATA</v>
      </c>
    </row>
    <row r="6769" spans="1:7" x14ac:dyDescent="0.25">
      <c r="A6769" s="26" t="s">
        <v>4330</v>
      </c>
      <c r="B6769" s="4" t="str">
        <f>IFERROR(VLOOKUP(A6769,PEC!A$2:B$7902,2,0),"PEC NON ESISTENTE")</f>
        <v>comune.montalbano</v>
      </c>
      <c r="C6769" s="3" t="s">
        <v>8234</v>
      </c>
      <c r="D6769" s="3" t="s">
        <v>8246</v>
      </c>
      <c r="E6769" s="32">
        <v>7427</v>
      </c>
      <c r="F6769" s="1" t="str">
        <f>IF(Tabella1[[#This Row],[Popolazione]]&gt;300000,"Trovato","")</f>
        <v/>
      </c>
      <c r="G6769" s="1" t="str">
        <f>IF(AND(Tabella1[[#This Row],[Popolazione]]&gt;50000,Tabella1[[#This Row],[Popolazione]]&lt;100000),"Compreso",Tabella1[[#This Row],[Regione]])</f>
        <v>BASILICATA</v>
      </c>
    </row>
    <row r="6770" spans="1:7" x14ac:dyDescent="0.25">
      <c r="A6770" s="26" t="s">
        <v>4516</v>
      </c>
      <c r="B6770" s="4" t="str">
        <f>IFERROR(VLOOKUP(A6770,PEC!A$2:B$7902,2,0),"PEC NON ESISTENTE")</f>
        <v>aaggdemografici.montescaglioso</v>
      </c>
      <c r="C6770" s="3" t="s">
        <v>8234</v>
      </c>
      <c r="D6770" s="3" t="s">
        <v>8246</v>
      </c>
      <c r="E6770" s="32">
        <v>10102</v>
      </c>
      <c r="F6770" s="1" t="str">
        <f>IF(Tabella1[[#This Row],[Popolazione]]&gt;300000,"Trovato","")</f>
        <v/>
      </c>
      <c r="G6770" s="1" t="str">
        <f>IF(AND(Tabella1[[#This Row],[Popolazione]]&gt;50000,Tabella1[[#This Row],[Popolazione]]&lt;100000),"Compreso",Tabella1[[#This Row],[Regione]])</f>
        <v>BASILICATA</v>
      </c>
    </row>
    <row r="6771" spans="1:7" x14ac:dyDescent="0.25">
      <c r="A6771" s="26" t="s">
        <v>4743</v>
      </c>
      <c r="B6771" s="4" t="str">
        <f>IFERROR(VLOOKUP(A6771,PEC!A$2:B$7902,2,0),"PEC NON ESISTENTE")</f>
        <v>comune.novasiri</v>
      </c>
      <c r="C6771" s="3" t="s">
        <v>8234</v>
      </c>
      <c r="D6771" s="3" t="s">
        <v>8246</v>
      </c>
      <c r="E6771" s="32">
        <v>6596</v>
      </c>
      <c r="F6771" s="1" t="str">
        <f>IF(Tabella1[[#This Row],[Popolazione]]&gt;300000,"Trovato","")</f>
        <v/>
      </c>
      <c r="G6771" s="1" t="str">
        <f>IF(AND(Tabella1[[#This Row],[Popolazione]]&gt;50000,Tabella1[[#This Row],[Popolazione]]&lt;100000),"Compreso",Tabella1[[#This Row],[Regione]])</f>
        <v>BASILICATA</v>
      </c>
    </row>
    <row r="6772" spans="1:7" x14ac:dyDescent="0.25">
      <c r="A6772" s="26" t="s">
        <v>4818</v>
      </c>
      <c r="B6772" s="4" t="str">
        <f>IFERROR(VLOOKUP(A6772,PEC!A$2:B$7902,2,0),"PEC NON ESISTENTE")</f>
        <v>protocollo</v>
      </c>
      <c r="C6772" s="3" t="s">
        <v>8234</v>
      </c>
      <c r="D6772" s="3" t="s">
        <v>8246</v>
      </c>
      <c r="E6772" s="32">
        <v>494</v>
      </c>
      <c r="F6772" s="1" t="str">
        <f>IF(Tabella1[[#This Row],[Popolazione]]&gt;300000,"Trovato","")</f>
        <v/>
      </c>
      <c r="G6772" s="1" t="str">
        <f>IF(AND(Tabella1[[#This Row],[Popolazione]]&gt;50000,Tabella1[[#This Row],[Popolazione]]&lt;100000),"Compreso",Tabella1[[#This Row],[Regione]])</f>
        <v>BASILICATA</v>
      </c>
    </row>
    <row r="6773" spans="1:7" x14ac:dyDescent="0.25">
      <c r="A6773" s="26" t="s">
        <v>5320</v>
      </c>
      <c r="B6773" s="4" t="str">
        <f>IFERROR(VLOOKUP(A6773,PEC!A$2:B$7902,2,0),"PEC NON ESISTENTE")</f>
        <v>elettorale</v>
      </c>
      <c r="C6773" s="3" t="s">
        <v>8234</v>
      </c>
      <c r="D6773" s="3" t="s">
        <v>8246</v>
      </c>
      <c r="E6773" s="32">
        <v>17361</v>
      </c>
      <c r="F6773" s="1" t="str">
        <f>IF(Tabella1[[#This Row],[Popolazione]]&gt;300000,"Trovato","")</f>
        <v/>
      </c>
      <c r="G6773" s="1" t="str">
        <f>IF(AND(Tabella1[[#This Row],[Popolazione]]&gt;50000,Tabella1[[#This Row],[Popolazione]]&lt;100000),"Compreso",Tabella1[[#This Row],[Regione]])</f>
        <v>BASILICATA</v>
      </c>
    </row>
    <row r="6774" spans="1:7" x14ac:dyDescent="0.25">
      <c r="A6774" s="26" t="s">
        <v>5374</v>
      </c>
      <c r="B6774" s="4" t="str">
        <f>IFERROR(VLOOKUP(A6774,PEC!A$2:B$7902,2,0),"PEC NON ESISTENTE")</f>
        <v>protocollo</v>
      </c>
      <c r="C6774" s="3" t="s">
        <v>8234</v>
      </c>
      <c r="D6774" s="3" t="s">
        <v>8246</v>
      </c>
      <c r="E6774" s="32">
        <v>15976</v>
      </c>
      <c r="F6774" s="1" t="str">
        <f>IF(Tabella1[[#This Row],[Popolazione]]&gt;300000,"Trovato","")</f>
        <v/>
      </c>
      <c r="G6774" s="1" t="str">
        <f>IF(AND(Tabella1[[#This Row],[Popolazione]]&gt;50000,Tabella1[[#This Row],[Popolazione]]&lt;100000),"Compreso",Tabella1[[#This Row],[Regione]])</f>
        <v>BASILICATA</v>
      </c>
    </row>
    <row r="6775" spans="1:7" x14ac:dyDescent="0.25">
      <c r="A6775" s="26" t="s">
        <v>5393</v>
      </c>
      <c r="B6775" s="4" t="str">
        <f>IFERROR(VLOOKUP(A6775,PEC!A$2:B$7902,2,0),"PEC NON ESISTENTE")</f>
        <v>comune.pomarico</v>
      </c>
      <c r="C6775" s="3" t="s">
        <v>8234</v>
      </c>
      <c r="D6775" s="3" t="s">
        <v>8246</v>
      </c>
      <c r="E6775" s="32">
        <v>4238</v>
      </c>
      <c r="F6775" s="1" t="str">
        <f>IF(Tabella1[[#This Row],[Popolazione]]&gt;300000,"Trovato","")</f>
        <v/>
      </c>
      <c r="G6775" s="1" t="str">
        <f>IF(AND(Tabella1[[#This Row],[Popolazione]]&gt;50000,Tabella1[[#This Row],[Popolazione]]&lt;100000),"Compreso",Tabella1[[#This Row],[Regione]])</f>
        <v>BASILICATA</v>
      </c>
    </row>
    <row r="6776" spans="1:7" x14ac:dyDescent="0.25">
      <c r="A6776" s="26" t="s">
        <v>5967</v>
      </c>
      <c r="B6776" s="4" t="str">
        <f>IFERROR(VLOOKUP(A6776,PEC!A$2:B$7902,2,0),"PEC NON ESISTENTE")</f>
        <v>protocollo</v>
      </c>
      <c r="C6776" s="3" t="s">
        <v>8234</v>
      </c>
      <c r="D6776" s="3" t="s">
        <v>8246</v>
      </c>
      <c r="E6776" s="32">
        <v>2707</v>
      </c>
      <c r="F6776" s="1" t="str">
        <f>IF(Tabella1[[#This Row],[Popolazione]]&gt;300000,"Trovato","")</f>
        <v/>
      </c>
      <c r="G6776" s="1" t="str">
        <f>IF(AND(Tabella1[[#This Row],[Popolazione]]&gt;50000,Tabella1[[#This Row],[Popolazione]]&lt;100000),"Compreso",Tabella1[[#This Row],[Regione]])</f>
        <v>BASILICATA</v>
      </c>
    </row>
    <row r="6777" spans="1:7" x14ac:dyDescent="0.25">
      <c r="A6777" s="26" t="s">
        <v>6035</v>
      </c>
      <c r="B6777" s="4" t="str">
        <f>IFERROR(VLOOKUP(A6777,PEC!A$2:B$7902,2,0),"PEC NON ESISTENTE")</f>
        <v>comune.salandra</v>
      </c>
      <c r="C6777" s="3" t="s">
        <v>8234</v>
      </c>
      <c r="D6777" s="3" t="s">
        <v>8246</v>
      </c>
      <c r="E6777" s="32">
        <v>2934</v>
      </c>
      <c r="F6777" s="1" t="str">
        <f>IF(Tabella1[[#This Row],[Popolazione]]&gt;300000,"Trovato","")</f>
        <v/>
      </c>
      <c r="G6777" s="1" t="str">
        <f>IF(AND(Tabella1[[#This Row],[Popolazione]]&gt;50000,Tabella1[[#This Row],[Popolazione]]&lt;100000),"Compreso",Tabella1[[#This Row],[Regione]])</f>
        <v>BASILICATA</v>
      </c>
    </row>
    <row r="6778" spans="1:7" x14ac:dyDescent="0.25">
      <c r="A6778" s="26" t="s">
        <v>6186</v>
      </c>
      <c r="B6778" s="4" t="str">
        <f>IFERROR(VLOOKUP(A6778,PEC!A$2:B$7902,2,0),"PEC NON ESISTENTE")</f>
        <v>comune.sangiorgiolucano</v>
      </c>
      <c r="C6778" s="3" t="s">
        <v>8234</v>
      </c>
      <c r="D6778" s="3" t="s">
        <v>8246</v>
      </c>
      <c r="E6778" s="32">
        <v>1290</v>
      </c>
      <c r="F6778" s="1" t="str">
        <f>IF(Tabella1[[#This Row],[Popolazione]]&gt;300000,"Trovato","")</f>
        <v/>
      </c>
      <c r="G6778" s="1" t="str">
        <f>IF(AND(Tabella1[[#This Row],[Popolazione]]&gt;50000,Tabella1[[#This Row],[Popolazione]]&lt;100000),"Compreso",Tabella1[[#This Row],[Regione]])</f>
        <v>BASILICATA</v>
      </c>
    </row>
    <row r="6779" spans="1:7" x14ac:dyDescent="0.25">
      <c r="A6779" s="26" t="s">
        <v>6276</v>
      </c>
      <c r="B6779" s="4" t="str">
        <f>IFERROR(VLOOKUP(A6779,PEC!A$2:B$7902,2,0),"PEC NON ESISTENTE")</f>
        <v>comune.sanmauroforte.mt</v>
      </c>
      <c r="C6779" s="3" t="s">
        <v>8234</v>
      </c>
      <c r="D6779" s="3" t="s">
        <v>8246</v>
      </c>
      <c r="E6779" s="32">
        <v>1710</v>
      </c>
      <c r="F6779" s="1" t="str">
        <f>IF(Tabella1[[#This Row],[Popolazione]]&gt;300000,"Trovato","")</f>
        <v/>
      </c>
      <c r="G6779" s="1" t="str">
        <f>IF(AND(Tabella1[[#This Row],[Popolazione]]&gt;50000,Tabella1[[#This Row],[Popolazione]]&lt;100000),"Compreso",Tabella1[[#This Row],[Regione]])</f>
        <v>BASILICATA</v>
      </c>
    </row>
    <row r="6780" spans="1:7" x14ac:dyDescent="0.25">
      <c r="A6780" s="26" t="s">
        <v>6946</v>
      </c>
      <c r="B6780" s="4" t="str">
        <f>IFERROR(VLOOKUP(A6780,PEC!A$2:B$7902,2,0),"PEC NON ESISTENTE")</f>
        <v>comunestigliano</v>
      </c>
      <c r="C6780" s="3" t="s">
        <v>8234</v>
      </c>
      <c r="D6780" s="3" t="s">
        <v>8246</v>
      </c>
      <c r="E6780" s="32">
        <v>4685</v>
      </c>
      <c r="F6780" s="1" t="str">
        <f>IF(Tabella1[[#This Row],[Popolazione]]&gt;300000,"Trovato","")</f>
        <v/>
      </c>
      <c r="G6780" s="1" t="str">
        <f>IF(AND(Tabella1[[#This Row],[Popolazione]]&gt;50000,Tabella1[[#This Row],[Popolazione]]&lt;100000),"Compreso",Tabella1[[#This Row],[Regione]])</f>
        <v>BASILICATA</v>
      </c>
    </row>
    <row r="6781" spans="1:7" x14ac:dyDescent="0.25">
      <c r="A6781" s="26" t="s">
        <v>7297</v>
      </c>
      <c r="B6781" s="4" t="str">
        <f>IFERROR(VLOOKUP(A6781,PEC!A$2:B$7902,2,0),"PEC NON ESISTENTE")</f>
        <v>protocollo</v>
      </c>
      <c r="C6781" s="3" t="s">
        <v>8234</v>
      </c>
      <c r="D6781" s="3" t="s">
        <v>8246</v>
      </c>
      <c r="E6781" s="32">
        <v>5669</v>
      </c>
      <c r="F6781" s="1" t="str">
        <f>IF(Tabella1[[#This Row],[Popolazione]]&gt;300000,"Trovato","")</f>
        <v/>
      </c>
      <c r="G6781" s="1" t="str">
        <f>IF(AND(Tabella1[[#This Row],[Popolazione]]&gt;50000,Tabella1[[#This Row],[Popolazione]]&lt;100000),"Compreso",Tabella1[[#This Row],[Regione]])</f>
        <v>BASILICATA</v>
      </c>
    </row>
    <row r="6782" spans="1:7" x14ac:dyDescent="0.25">
      <c r="A6782" s="26" t="s">
        <v>7346</v>
      </c>
      <c r="B6782" s="4" t="str">
        <f>IFERROR(VLOOKUP(A6782,PEC!A$2:B$7902,2,0),"PEC NON ESISTENTE")</f>
        <v>comune.tursi</v>
      </c>
      <c r="C6782" s="3" t="s">
        <v>8234</v>
      </c>
      <c r="D6782" s="3" t="s">
        <v>8246</v>
      </c>
      <c r="E6782" s="32">
        <v>5151</v>
      </c>
      <c r="F6782" s="1" t="str">
        <f>IF(Tabella1[[#This Row],[Popolazione]]&gt;300000,"Trovato","")</f>
        <v/>
      </c>
      <c r="G6782" s="1" t="str">
        <f>IF(AND(Tabella1[[#This Row],[Popolazione]]&gt;50000,Tabella1[[#This Row],[Popolazione]]&lt;100000),"Compreso",Tabella1[[#This Row],[Regione]])</f>
        <v>BASILICATA</v>
      </c>
    </row>
    <row r="6783" spans="1:7" x14ac:dyDescent="0.25">
      <c r="A6783" s="26" t="s">
        <v>7492</v>
      </c>
      <c r="B6783" s="4" t="str">
        <f>IFERROR(VLOOKUP(A6783,PEC!A$2:B$7902,2,0),"PEC NON ESISTENTE")</f>
        <v>comune.valsinni</v>
      </c>
      <c r="C6783" s="3" t="s">
        <v>8234</v>
      </c>
      <c r="D6783" s="3" t="s">
        <v>8246</v>
      </c>
      <c r="E6783" s="32">
        <v>1634</v>
      </c>
      <c r="F6783" s="1" t="str">
        <f>IF(Tabella1[[#This Row],[Popolazione]]&gt;300000,"Trovato","")</f>
        <v/>
      </c>
      <c r="G6783" s="1" t="str">
        <f>IF(AND(Tabella1[[#This Row],[Popolazione]]&gt;50000,Tabella1[[#This Row],[Popolazione]]&lt;100000),"Compreso",Tabella1[[#This Row],[Regione]])</f>
        <v>BASILICATA</v>
      </c>
    </row>
    <row r="6784" spans="1:7" x14ac:dyDescent="0.25">
      <c r="A6784" s="26" t="s">
        <v>6619</v>
      </c>
      <c r="B6784" s="4" t="str">
        <f>IFERROR(VLOOKUP(A6784,PEC!A$2:B$7902,2,0),"PEC NON ESISTENTE")</f>
        <v>elettorale</v>
      </c>
      <c r="C6784" s="3" t="s">
        <v>8234</v>
      </c>
      <c r="D6784" s="3" t="s">
        <v>8246</v>
      </c>
      <c r="E6784" s="32">
        <v>7171</v>
      </c>
      <c r="F6784" s="1" t="str">
        <f>IF(Tabella1[[#This Row],[Popolazione]]&gt;300000,"Trovato","")</f>
        <v/>
      </c>
      <c r="G6784" s="1" t="str">
        <f>IF(AND(Tabella1[[#This Row],[Popolazione]]&gt;50000,Tabella1[[#This Row],[Popolazione]]&lt;100000),"Compreso",Tabella1[[#This Row],[Regione]])</f>
        <v>BASILICATA</v>
      </c>
    </row>
    <row r="6785" spans="1:7" x14ac:dyDescent="0.25">
      <c r="A6785" s="26" t="s">
        <v>7</v>
      </c>
      <c r="B6785" s="4" t="str">
        <f>IFERROR(VLOOKUP(A6785,PEC!A$2:B$7902,2,0),"PEC NON ESISTENTE")</f>
        <v>protocollo.acquaformosa</v>
      </c>
      <c r="C6785" s="3" t="s">
        <v>8234</v>
      </c>
      <c r="D6785" s="3" t="s">
        <v>8247</v>
      </c>
      <c r="E6785" s="32">
        <v>1161</v>
      </c>
      <c r="F6785" s="1" t="str">
        <f>IF(Tabella1[[#This Row],[Popolazione]]&gt;300000,"Trovato","")</f>
        <v/>
      </c>
      <c r="G6785" s="1" t="str">
        <f>IF(AND(Tabella1[[#This Row],[Popolazione]]&gt;50000,Tabella1[[#This Row],[Popolazione]]&lt;100000),"Compreso",Tabella1[[#This Row],[Regione]])</f>
        <v>CALABRIA</v>
      </c>
    </row>
    <row r="6786" spans="1:7" x14ac:dyDescent="0.25">
      <c r="A6786" s="26" t="s">
        <v>8</v>
      </c>
      <c r="B6786" s="4" t="str">
        <f>IFERROR(VLOOKUP(A6786,PEC!A$2:B$7902,2,0),"PEC NON ESISTENTE")</f>
        <v>servizidemografici.acquappesa</v>
      </c>
      <c r="C6786" s="3" t="s">
        <v>8234</v>
      </c>
      <c r="D6786" s="3" t="s">
        <v>8247</v>
      </c>
      <c r="E6786" s="32">
        <v>1910</v>
      </c>
      <c r="F6786" s="1" t="str">
        <f>IF(Tabella1[[#This Row],[Popolazione]]&gt;300000,"Trovato","")</f>
        <v/>
      </c>
      <c r="G6786" s="1" t="str">
        <f>IF(AND(Tabella1[[#This Row],[Popolazione]]&gt;50000,Tabella1[[#This Row],[Popolazione]]&lt;100000),"Compreso",Tabella1[[#This Row],[Regione]])</f>
        <v>CALABRIA</v>
      </c>
    </row>
    <row r="6787" spans="1:7" x14ac:dyDescent="0.25">
      <c r="A6787" s="26" t="s">
        <v>9</v>
      </c>
      <c r="B6787" s="4" t="str">
        <f>IFERROR(VLOOKUP(A6787,PEC!A$2:B$7902,2,0),"PEC NON ESISTENTE")</f>
        <v>protocollo.acri</v>
      </c>
      <c r="C6787" s="3" t="s">
        <v>8234</v>
      </c>
      <c r="D6787" s="3" t="s">
        <v>8247</v>
      </c>
      <c r="E6787" s="32">
        <v>21458</v>
      </c>
      <c r="F6787" s="1" t="str">
        <f>IF(Tabella1[[#This Row],[Popolazione]]&gt;300000,"Trovato","")</f>
        <v/>
      </c>
      <c r="G6787" s="1" t="str">
        <f>IF(AND(Tabella1[[#This Row],[Popolazione]]&gt;50000,Tabella1[[#This Row],[Popolazione]]&lt;100000),"Compreso",Tabella1[[#This Row],[Regione]])</f>
        <v>CALABRIA</v>
      </c>
    </row>
    <row r="6788" spans="1:7" x14ac:dyDescent="0.25">
      <c r="A6788" s="26" t="s">
        <v>10</v>
      </c>
      <c r="B6788" s="4" t="str">
        <f>IFERROR(VLOOKUP(A6788,PEC!A$2:B$7902,2,0),"PEC NON ESISTENTE")</f>
        <v>sindaco</v>
      </c>
      <c r="C6788" s="3" t="s">
        <v>8234</v>
      </c>
      <c r="D6788" s="3" t="s">
        <v>8247</v>
      </c>
      <c r="E6788" s="32">
        <v>1907</v>
      </c>
      <c r="F6788" s="1" t="str">
        <f>IF(Tabella1[[#This Row],[Popolazione]]&gt;300000,"Trovato","")</f>
        <v/>
      </c>
      <c r="G6788" s="1" t="str">
        <f>IF(AND(Tabella1[[#This Row],[Popolazione]]&gt;50000,Tabella1[[#This Row],[Popolazione]]&lt;100000),"Compreso",Tabella1[[#This Row],[Regione]])</f>
        <v>CALABRIA</v>
      </c>
    </row>
    <row r="6789" spans="1:7" x14ac:dyDescent="0.25">
      <c r="A6789" s="26" t="s">
        <v>11</v>
      </c>
      <c r="B6789" s="4" t="str">
        <f>IFERROR(VLOOKUP(A6789,PEC!A$2:B$7902,2,0),"PEC NON ESISTENTE")</f>
        <v>anagrafeaieta</v>
      </c>
      <c r="C6789" s="3" t="s">
        <v>8234</v>
      </c>
      <c r="D6789" s="3" t="s">
        <v>8247</v>
      </c>
      <c r="E6789" s="32">
        <v>839</v>
      </c>
      <c r="F6789" s="1" t="str">
        <f>IF(Tabella1[[#This Row],[Popolazione]]&gt;300000,"Trovato","")</f>
        <v/>
      </c>
      <c r="G6789" s="1" t="str">
        <f>IF(AND(Tabella1[[#This Row],[Popolazione]]&gt;50000,Tabella1[[#This Row],[Popolazione]]&lt;100000),"Compreso",Tabella1[[#This Row],[Regione]])</f>
        <v>CALABRIA</v>
      </c>
    </row>
    <row r="6790" spans="1:7" x14ac:dyDescent="0.25">
      <c r="A6790" s="26" t="s">
        <v>12</v>
      </c>
      <c r="B6790" s="4" t="str">
        <f>IFERROR(VLOOKUP(A6790,PEC!A$2:B$7902,2,0),"PEC NON ESISTENTE")</f>
        <v>comune.albidona.cs</v>
      </c>
      <c r="C6790" s="3" t="s">
        <v>8234</v>
      </c>
      <c r="D6790" s="3" t="s">
        <v>8247</v>
      </c>
      <c r="E6790" s="32">
        <v>1463</v>
      </c>
      <c r="F6790" s="1" t="str">
        <f>IF(Tabella1[[#This Row],[Popolazione]]&gt;300000,"Trovato","")</f>
        <v/>
      </c>
      <c r="G6790" s="1" t="str">
        <f>IF(AND(Tabella1[[#This Row],[Popolazione]]&gt;50000,Tabella1[[#This Row],[Popolazione]]&lt;100000),"Compreso",Tabella1[[#This Row],[Regione]])</f>
        <v>CALABRIA</v>
      </c>
    </row>
    <row r="6791" spans="1:7" x14ac:dyDescent="0.25">
      <c r="A6791" s="26" t="s">
        <v>13</v>
      </c>
      <c r="B6791" s="4" t="str">
        <f>IFERROR(VLOOKUP(A6791,PEC!A$2:B$7902,2,0),"PEC NON ESISTENTE")</f>
        <v>alessandriadelcarretto</v>
      </c>
      <c r="C6791" s="3" t="s">
        <v>8234</v>
      </c>
      <c r="D6791" s="3" t="s">
        <v>8247</v>
      </c>
      <c r="E6791" s="32">
        <v>530</v>
      </c>
      <c r="F6791" s="1" t="str">
        <f>IF(Tabella1[[#This Row],[Popolazione]]&gt;300000,"Trovato","")</f>
        <v/>
      </c>
      <c r="G6791" s="1" t="str">
        <f>IF(AND(Tabella1[[#This Row],[Popolazione]]&gt;50000,Tabella1[[#This Row],[Popolazione]]&lt;100000),"Compreso",Tabella1[[#This Row],[Regione]])</f>
        <v>CALABRIA</v>
      </c>
    </row>
    <row r="6792" spans="1:7" x14ac:dyDescent="0.25">
      <c r="A6792" s="26" t="s">
        <v>14</v>
      </c>
      <c r="B6792" s="4" t="str">
        <f>IFERROR(VLOOKUP(A6792,PEC!A$2:B$7902,2,0),"PEC NON ESISTENTE")</f>
        <v>comunedialtilia</v>
      </c>
      <c r="C6792" s="3" t="s">
        <v>8234</v>
      </c>
      <c r="D6792" s="3" t="s">
        <v>8247</v>
      </c>
      <c r="E6792" s="32">
        <v>737</v>
      </c>
      <c r="F6792" s="1" t="str">
        <f>IF(Tabella1[[#This Row],[Popolazione]]&gt;300000,"Trovato","")</f>
        <v/>
      </c>
      <c r="G6792" s="1" t="str">
        <f>IF(AND(Tabella1[[#This Row],[Popolazione]]&gt;50000,Tabella1[[#This Row],[Popolazione]]&lt;100000),"Compreso",Tabella1[[#This Row],[Regione]])</f>
        <v>CALABRIA</v>
      </c>
    </row>
    <row r="6793" spans="1:7" x14ac:dyDescent="0.25">
      <c r="A6793" s="26" t="s">
        <v>15</v>
      </c>
      <c r="B6793" s="4" t="str">
        <f>IFERROR(VLOOKUP(A6793,PEC!A$2:B$7902,2,0),"PEC NON ESISTENTE")</f>
        <v>comune.altomonte</v>
      </c>
      <c r="C6793" s="3" t="s">
        <v>8234</v>
      </c>
      <c r="D6793" s="3" t="s">
        <v>8247</v>
      </c>
      <c r="E6793" s="32">
        <v>4341</v>
      </c>
      <c r="F6793" s="1" t="str">
        <f>IF(Tabella1[[#This Row],[Popolazione]]&gt;300000,"Trovato","")</f>
        <v/>
      </c>
      <c r="G6793" s="1" t="str">
        <f>IF(AND(Tabella1[[#This Row],[Popolazione]]&gt;50000,Tabella1[[#This Row],[Popolazione]]&lt;100000),"Compreso",Tabella1[[#This Row],[Regione]])</f>
        <v>CALABRIA</v>
      </c>
    </row>
    <row r="6794" spans="1:7" x14ac:dyDescent="0.25">
      <c r="A6794" s="26" t="s">
        <v>16</v>
      </c>
      <c r="B6794" s="4" t="str">
        <f>IFERROR(VLOOKUP(A6794,PEC!A$2:B$7902,2,0),"PEC NON ESISTENTE")</f>
        <v>segreteriagenerale</v>
      </c>
      <c r="C6794" s="3" t="s">
        <v>8234</v>
      </c>
      <c r="D6794" s="3" t="s">
        <v>8247</v>
      </c>
      <c r="E6794" s="32">
        <v>13754</v>
      </c>
      <c r="F6794" s="1" t="str">
        <f>IF(Tabella1[[#This Row],[Popolazione]]&gt;300000,"Trovato","")</f>
        <v/>
      </c>
      <c r="G6794" s="1" t="str">
        <f>IF(AND(Tabella1[[#This Row],[Popolazione]]&gt;50000,Tabella1[[#This Row],[Popolazione]]&lt;100000),"Compreso",Tabella1[[#This Row],[Regione]])</f>
        <v>CALABRIA</v>
      </c>
    </row>
    <row r="6795" spans="1:7" x14ac:dyDescent="0.25">
      <c r="A6795" s="26" t="s">
        <v>17</v>
      </c>
      <c r="B6795" s="4" t="str">
        <f>IFERROR(VLOOKUP(A6795,PEC!A$2:B$7902,2,0),"PEC NON ESISTENTE")</f>
        <v>dileonicolasegretariocom</v>
      </c>
      <c r="C6795" s="3" t="s">
        <v>8234</v>
      </c>
      <c r="D6795" s="3" t="s">
        <v>8247</v>
      </c>
      <c r="E6795" s="32">
        <v>3001</v>
      </c>
      <c r="F6795" s="1" t="str">
        <f>IF(Tabella1[[#This Row],[Popolazione]]&gt;300000,"Trovato","")</f>
        <v/>
      </c>
      <c r="G6795" s="1" t="str">
        <f>IF(AND(Tabella1[[#This Row],[Popolazione]]&gt;50000,Tabella1[[#This Row],[Popolazione]]&lt;100000),"Compreso",Tabella1[[#This Row],[Regione]])</f>
        <v>CALABRIA</v>
      </c>
    </row>
    <row r="6796" spans="1:7" x14ac:dyDescent="0.25">
      <c r="A6796" s="26" t="s">
        <v>18</v>
      </c>
      <c r="B6796" s="4" t="str">
        <f>IFERROR(VLOOKUP(A6796,PEC!A$2:B$7902,2,0),"PEC NON ESISTENTE")</f>
        <v>segreteria</v>
      </c>
      <c r="C6796" s="3" t="s">
        <v>8234</v>
      </c>
      <c r="D6796" s="3" t="s">
        <v>8247</v>
      </c>
      <c r="E6796" s="32">
        <v>2968</v>
      </c>
      <c r="F6796" s="1" t="str">
        <f>IF(Tabella1[[#This Row],[Popolazione]]&gt;300000,"Trovato","")</f>
        <v/>
      </c>
      <c r="G6796" s="1" t="str">
        <f>IF(AND(Tabella1[[#This Row],[Popolazione]]&gt;50000,Tabella1[[#This Row],[Popolazione]]&lt;100000),"Compreso",Tabella1[[#This Row],[Regione]])</f>
        <v>CALABRIA</v>
      </c>
    </row>
    <row r="6797" spans="1:7" x14ac:dyDescent="0.25">
      <c r="A6797" s="26" t="s">
        <v>19</v>
      </c>
      <c r="B6797" s="4" t="str">
        <f>IFERROR(VLOOKUP(A6797,PEC!A$2:B$7902,2,0),"PEC NON ESISTENTE")</f>
        <v>comune.belmontecalabrocs</v>
      </c>
      <c r="C6797" s="3" t="s">
        <v>8234</v>
      </c>
      <c r="D6797" s="3" t="s">
        <v>8247</v>
      </c>
      <c r="E6797" s="32">
        <v>2007</v>
      </c>
      <c r="F6797" s="1" t="str">
        <f>IF(Tabella1[[#This Row],[Popolazione]]&gt;300000,"Trovato","")</f>
        <v/>
      </c>
      <c r="G6797" s="1" t="str">
        <f>IF(AND(Tabella1[[#This Row],[Popolazione]]&gt;50000,Tabella1[[#This Row],[Popolazione]]&lt;100000),"Compreso",Tabella1[[#This Row],[Regione]])</f>
        <v>CALABRIA</v>
      </c>
    </row>
    <row r="6798" spans="1:7" x14ac:dyDescent="0.25">
      <c r="A6798" s="26" t="s">
        <v>20</v>
      </c>
      <c r="B6798" s="4" t="str">
        <f>IFERROR(VLOOKUP(A6798,PEC!A$2:B$7902,2,0),"PEC NON ESISTENTE")</f>
        <v>sindaco.belsito</v>
      </c>
      <c r="C6798" s="3" t="s">
        <v>8234</v>
      </c>
      <c r="D6798" s="3" t="s">
        <v>8247</v>
      </c>
      <c r="E6798" s="32">
        <v>958</v>
      </c>
      <c r="F6798" s="1" t="str">
        <f>IF(Tabella1[[#This Row],[Popolazione]]&gt;300000,"Trovato","")</f>
        <v/>
      </c>
      <c r="G6798" s="1" t="str">
        <f>IF(AND(Tabella1[[#This Row],[Popolazione]]&gt;50000,Tabella1[[#This Row],[Popolazione]]&lt;100000),"Compreso",Tabella1[[#This Row],[Regione]])</f>
        <v>CALABRIA</v>
      </c>
    </row>
    <row r="6799" spans="1:7" x14ac:dyDescent="0.25">
      <c r="A6799" s="26" t="s">
        <v>21</v>
      </c>
      <c r="B6799" s="4" t="str">
        <f>IFERROR(VLOOKUP(A6799,PEC!A$2:B$7902,2,0),"PEC NON ESISTENTE")</f>
        <v>comunedibelvedere</v>
      </c>
      <c r="C6799" s="3" t="s">
        <v>8234</v>
      </c>
      <c r="D6799" s="3" t="s">
        <v>8247</v>
      </c>
      <c r="E6799" s="32">
        <v>9120</v>
      </c>
      <c r="F6799" s="1" t="str">
        <f>IF(Tabella1[[#This Row],[Popolazione]]&gt;300000,"Trovato","")</f>
        <v/>
      </c>
      <c r="G6799" s="1" t="str">
        <f>IF(AND(Tabella1[[#This Row],[Popolazione]]&gt;50000,Tabella1[[#This Row],[Popolazione]]&lt;100000),"Compreso",Tabella1[[#This Row],[Regione]])</f>
        <v>CALABRIA</v>
      </c>
    </row>
    <row r="6800" spans="1:7" x14ac:dyDescent="0.25">
      <c r="A6800" s="26" t="s">
        <v>22</v>
      </c>
      <c r="B6800" s="4" t="str">
        <f>IFERROR(VLOOKUP(A6800,PEC!A$2:B$7902,2,0),"PEC NON ESISTENTE")</f>
        <v>anagrafe.bianchi</v>
      </c>
      <c r="C6800" s="3" t="s">
        <v>8234</v>
      </c>
      <c r="D6800" s="3" t="s">
        <v>8247</v>
      </c>
      <c r="E6800" s="32">
        <v>1367</v>
      </c>
      <c r="F6800" s="1" t="str">
        <f>IF(Tabella1[[#This Row],[Popolazione]]&gt;300000,"Trovato","")</f>
        <v/>
      </c>
      <c r="G6800" s="1" t="str">
        <f>IF(AND(Tabella1[[#This Row],[Popolazione]]&gt;50000,Tabella1[[#This Row],[Popolazione]]&lt;100000),"Compreso",Tabella1[[#This Row],[Regione]])</f>
        <v>CALABRIA</v>
      </c>
    </row>
    <row r="6801" spans="1:7" x14ac:dyDescent="0.25">
      <c r="A6801" s="26" t="s">
        <v>23</v>
      </c>
      <c r="B6801" s="4" t="str">
        <f>IFERROR(VLOOKUP(A6801,PEC!A$2:B$7902,2,0),"PEC NON ESISTENTE")</f>
        <v>comune.bisignano</v>
      </c>
      <c r="C6801" s="3" t="s">
        <v>8234</v>
      </c>
      <c r="D6801" s="3" t="s">
        <v>8247</v>
      </c>
      <c r="E6801" s="32">
        <v>10335</v>
      </c>
      <c r="F6801" s="1" t="str">
        <f>IF(Tabella1[[#This Row],[Popolazione]]&gt;300000,"Trovato","")</f>
        <v/>
      </c>
      <c r="G6801" s="1" t="str">
        <f>IF(AND(Tabella1[[#This Row],[Popolazione]]&gt;50000,Tabella1[[#This Row],[Popolazione]]&lt;100000),"Compreso",Tabella1[[#This Row],[Regione]])</f>
        <v>CALABRIA</v>
      </c>
    </row>
    <row r="6802" spans="1:7" x14ac:dyDescent="0.25">
      <c r="A6802" s="26" t="s">
        <v>24</v>
      </c>
      <c r="B6802" s="4" t="str">
        <f>IFERROR(VLOOKUP(A6802,PEC!A$2:B$7902,2,0),"PEC NON ESISTENTE")</f>
        <v>elettorale.bocchigliero</v>
      </c>
      <c r="C6802" s="3" t="s">
        <v>8234</v>
      </c>
      <c r="D6802" s="3" t="s">
        <v>8247</v>
      </c>
      <c r="E6802" s="32">
        <v>1479</v>
      </c>
      <c r="F6802" s="1" t="str">
        <f>IF(Tabella1[[#This Row],[Popolazione]]&gt;300000,"Trovato","")</f>
        <v/>
      </c>
      <c r="G6802" s="1" t="str">
        <f>IF(AND(Tabella1[[#This Row],[Popolazione]]&gt;50000,Tabella1[[#This Row],[Popolazione]]&lt;100000),"Compreso",Tabella1[[#This Row],[Regione]])</f>
        <v>CALABRIA</v>
      </c>
    </row>
    <row r="6803" spans="1:7" x14ac:dyDescent="0.25">
      <c r="A6803" s="26" t="s">
        <v>25</v>
      </c>
      <c r="B6803" s="4" t="str">
        <f>IFERROR(VLOOKUP(A6803,PEC!A$2:B$7902,2,0),"PEC NON ESISTENTE")</f>
        <v>affarigenerali.bonifati</v>
      </c>
      <c r="C6803" s="3" t="s">
        <v>8234</v>
      </c>
      <c r="D6803" s="3" t="s">
        <v>8247</v>
      </c>
      <c r="E6803" s="32">
        <v>2912</v>
      </c>
      <c r="F6803" s="1" t="str">
        <f>IF(Tabella1[[#This Row],[Popolazione]]&gt;300000,"Trovato","")</f>
        <v/>
      </c>
      <c r="G6803" s="1" t="str">
        <f>IF(AND(Tabella1[[#This Row],[Popolazione]]&gt;50000,Tabella1[[#This Row],[Popolazione]]&lt;100000),"Compreso",Tabella1[[#This Row],[Regione]])</f>
        <v>CALABRIA</v>
      </c>
    </row>
    <row r="6804" spans="1:7" x14ac:dyDescent="0.25">
      <c r="A6804" s="26" t="s">
        <v>26</v>
      </c>
      <c r="B6804" s="4" t="str">
        <f>IFERROR(VLOOKUP(A6804,PEC!A$2:B$7902,2,0),"PEC NON ESISTENTE")</f>
        <v>gennaro.marsiglia</v>
      </c>
      <c r="C6804" s="3" t="s">
        <v>8234</v>
      </c>
      <c r="D6804" s="3" t="s">
        <v>8247</v>
      </c>
      <c r="E6804" s="32">
        <v>2354</v>
      </c>
      <c r="F6804" s="1" t="str">
        <f>IF(Tabella1[[#This Row],[Popolazione]]&gt;300000,"Trovato","")</f>
        <v/>
      </c>
      <c r="G6804" s="1" t="str">
        <f>IF(AND(Tabella1[[#This Row],[Popolazione]]&gt;50000,Tabella1[[#This Row],[Popolazione]]&lt;100000),"Compreso",Tabella1[[#This Row],[Regione]])</f>
        <v>CALABRIA</v>
      </c>
    </row>
    <row r="6805" spans="1:7" x14ac:dyDescent="0.25">
      <c r="A6805" s="26" t="s">
        <v>27</v>
      </c>
      <c r="B6805" s="4" t="str">
        <f>IFERROR(VLOOKUP(A6805,PEC!A$2:B$7902,2,0),"PEC NON ESISTENTE")</f>
        <v>demografici.calopezzati</v>
      </c>
      <c r="C6805" s="3" t="s">
        <v>8234</v>
      </c>
      <c r="D6805" s="3" t="s">
        <v>8247</v>
      </c>
      <c r="E6805" s="32">
        <v>1293</v>
      </c>
      <c r="F6805" s="1" t="str">
        <f>IF(Tabella1[[#This Row],[Popolazione]]&gt;300000,"Trovato","")</f>
        <v/>
      </c>
      <c r="G6805" s="1" t="str">
        <f>IF(AND(Tabella1[[#This Row],[Popolazione]]&gt;50000,Tabella1[[#This Row],[Popolazione]]&lt;100000),"Compreso",Tabella1[[#This Row],[Regione]])</f>
        <v>CALABRIA</v>
      </c>
    </row>
    <row r="6806" spans="1:7" x14ac:dyDescent="0.25">
      <c r="A6806" s="26" t="s">
        <v>28</v>
      </c>
      <c r="B6806" s="4" t="str">
        <f>IFERROR(VLOOKUP(A6806,PEC!A$2:B$7902,2,0),"PEC NON ESISTENTE")</f>
        <v>comune.caloveto</v>
      </c>
      <c r="C6806" s="3" t="s">
        <v>8234</v>
      </c>
      <c r="D6806" s="3" t="s">
        <v>8247</v>
      </c>
      <c r="E6806" s="32">
        <v>1283</v>
      </c>
      <c r="F6806" s="1" t="str">
        <f>IF(Tabella1[[#This Row],[Popolazione]]&gt;300000,"Trovato","")</f>
        <v/>
      </c>
      <c r="G6806" s="1" t="str">
        <f>IF(AND(Tabella1[[#This Row],[Popolazione]]&gt;50000,Tabella1[[#This Row],[Popolazione]]&lt;100000),"Compreso",Tabella1[[#This Row],[Regione]])</f>
        <v>CALABRIA</v>
      </c>
    </row>
    <row r="6807" spans="1:7" x14ac:dyDescent="0.25">
      <c r="A6807" s="26" t="s">
        <v>29</v>
      </c>
      <c r="B6807" s="4" t="str">
        <f>IFERROR(VLOOKUP(A6807,PEC!A$2:B$7902,2,0),"PEC NON ESISTENTE")</f>
        <v>segreteria.campana</v>
      </c>
      <c r="C6807" s="3" t="s">
        <v>8234</v>
      </c>
      <c r="D6807" s="3" t="s">
        <v>8247</v>
      </c>
      <c r="E6807" s="32">
        <v>1962</v>
      </c>
      <c r="F6807" s="1" t="str">
        <f>IF(Tabella1[[#This Row],[Popolazione]]&gt;300000,"Trovato","")</f>
        <v/>
      </c>
      <c r="G6807" s="1" t="str">
        <f>IF(AND(Tabella1[[#This Row],[Popolazione]]&gt;50000,Tabella1[[#This Row],[Popolazione]]&lt;100000),"Compreso",Tabella1[[#This Row],[Regione]])</f>
        <v>CALABRIA</v>
      </c>
    </row>
    <row r="6808" spans="1:7" x14ac:dyDescent="0.25">
      <c r="A6808" s="26" t="s">
        <v>30</v>
      </c>
      <c r="B6808" s="4" t="str">
        <f>IFERROR(VLOOKUP(A6808,PEC!A$2:B$7902,2,0),"PEC NON ESISTENTE")</f>
        <v>protocollo.canna</v>
      </c>
      <c r="C6808" s="3" t="s">
        <v>8234</v>
      </c>
      <c r="D6808" s="3" t="s">
        <v>8247</v>
      </c>
      <c r="E6808" s="32">
        <v>785</v>
      </c>
      <c r="F6808" s="1" t="str">
        <f>IF(Tabella1[[#This Row],[Popolazione]]&gt;300000,"Trovato","")</f>
        <v/>
      </c>
      <c r="G6808" s="1" t="str">
        <f>IF(AND(Tabella1[[#This Row],[Popolazione]]&gt;50000,Tabella1[[#This Row],[Popolazione]]&lt;100000),"Compreso",Tabella1[[#This Row],[Regione]])</f>
        <v>CALABRIA</v>
      </c>
    </row>
    <row r="6809" spans="1:7" x14ac:dyDescent="0.25">
      <c r="A6809" s="26" t="s">
        <v>31</v>
      </c>
      <c r="B6809" s="4" t="str">
        <f>IFERROR(VLOOKUP(A6809,PEC!A$2:B$7902,2,0),"PEC NON ESISTENTE")</f>
        <v>segreteria.cariati</v>
      </c>
      <c r="C6809" s="3" t="s">
        <v>8234</v>
      </c>
      <c r="D6809" s="3" t="s">
        <v>8247</v>
      </c>
      <c r="E6809" s="32">
        <v>8644</v>
      </c>
      <c r="F6809" s="1" t="str">
        <f>IF(Tabella1[[#This Row],[Popolazione]]&gt;300000,"Trovato","")</f>
        <v/>
      </c>
      <c r="G6809" s="1" t="str">
        <f>IF(AND(Tabella1[[#This Row],[Popolazione]]&gt;50000,Tabella1[[#This Row],[Popolazione]]&lt;100000),"Compreso",Tabella1[[#This Row],[Regione]])</f>
        <v>CALABRIA</v>
      </c>
    </row>
    <row r="6810" spans="1:7" x14ac:dyDescent="0.25">
      <c r="A6810" s="26" t="s">
        <v>32</v>
      </c>
      <c r="B6810" s="4" t="str">
        <f>IFERROR(VLOOKUP(A6810,PEC!A$2:B$7902,2,0),"PEC NON ESISTENTE")</f>
        <v>amministrativo.carolei</v>
      </c>
      <c r="C6810" s="3" t="s">
        <v>8234</v>
      </c>
      <c r="D6810" s="3" t="s">
        <v>8247</v>
      </c>
      <c r="E6810" s="32">
        <v>3462</v>
      </c>
      <c r="F6810" s="1" t="str">
        <f>IF(Tabella1[[#This Row],[Popolazione]]&gt;300000,"Trovato","")</f>
        <v/>
      </c>
      <c r="G6810" s="1" t="str">
        <f>IF(AND(Tabella1[[#This Row],[Popolazione]]&gt;50000,Tabella1[[#This Row],[Popolazione]]&lt;100000),"Compreso",Tabella1[[#This Row],[Regione]])</f>
        <v>CALABRIA</v>
      </c>
    </row>
    <row r="6811" spans="1:7" x14ac:dyDescent="0.25">
      <c r="A6811" s="26" t="s">
        <v>33</v>
      </c>
      <c r="B6811" s="4" t="str">
        <f>IFERROR(VLOOKUP(A6811,PEC!A$2:B$7902,2,0),"PEC NON ESISTENTE")</f>
        <v>sindaco.carpanzano</v>
      </c>
      <c r="C6811" s="3" t="s">
        <v>8234</v>
      </c>
      <c r="D6811" s="3" t="s">
        <v>8247</v>
      </c>
      <c r="E6811" s="32">
        <v>300</v>
      </c>
      <c r="F6811" s="1" t="str">
        <f>IF(Tabella1[[#This Row],[Popolazione]]&gt;300000,"Trovato","")</f>
        <v/>
      </c>
      <c r="G6811" s="1" t="str">
        <f>IF(AND(Tabella1[[#This Row],[Popolazione]]&gt;50000,Tabella1[[#This Row],[Popolazione]]&lt;100000),"Compreso",Tabella1[[#This Row],[Regione]])</f>
        <v>CALABRIA</v>
      </c>
    </row>
    <row r="6812" spans="1:7" x14ac:dyDescent="0.25">
      <c r="A6812" s="26" t="s">
        <v>35</v>
      </c>
      <c r="B6812" s="4" t="str">
        <f>IFERROR(VLOOKUP(A6812,PEC!A$2:B$7902,2,0),"PEC NON ESISTENTE")</f>
        <v>sindaco.comune.cassanoalloionio.cs</v>
      </c>
      <c r="C6812" s="3" t="s">
        <v>8234</v>
      </c>
      <c r="D6812" s="3" t="s">
        <v>8247</v>
      </c>
      <c r="E6812" s="32">
        <v>17281</v>
      </c>
      <c r="F6812" s="1" t="str">
        <f>IF(Tabella1[[#This Row],[Popolazione]]&gt;300000,"Trovato","")</f>
        <v/>
      </c>
      <c r="G6812" s="1" t="str">
        <f>IF(AND(Tabella1[[#This Row],[Popolazione]]&gt;50000,Tabella1[[#This Row],[Popolazione]]&lt;100000),"Compreso",Tabella1[[#This Row],[Regione]])</f>
        <v>CALABRIA</v>
      </c>
    </row>
    <row r="6813" spans="1:7" x14ac:dyDescent="0.25">
      <c r="A6813" s="26" t="s">
        <v>36</v>
      </c>
      <c r="B6813" s="4" t="str">
        <f>IFERROR(VLOOKUP(A6813,PEC!A$2:B$7902,2,0),"PEC NON ESISTENTE")</f>
        <v>castiglionecosentino</v>
      </c>
      <c r="C6813" s="3" t="s">
        <v>8234</v>
      </c>
      <c r="D6813" s="3" t="s">
        <v>8247</v>
      </c>
      <c r="E6813" s="32">
        <v>2978</v>
      </c>
      <c r="F6813" s="1" t="str">
        <f>IF(Tabella1[[#This Row],[Popolazione]]&gt;300000,"Trovato","")</f>
        <v/>
      </c>
      <c r="G6813" s="1" t="str">
        <f>IF(AND(Tabella1[[#This Row],[Popolazione]]&gt;50000,Tabella1[[#This Row],[Popolazione]]&lt;100000),"Compreso",Tabella1[[#This Row],[Regione]])</f>
        <v>CALABRIA</v>
      </c>
    </row>
    <row r="6814" spans="1:7" x14ac:dyDescent="0.25">
      <c r="A6814" s="26" t="s">
        <v>37</v>
      </c>
      <c r="B6814" s="4" t="str">
        <f>IFERROR(VLOOKUP(A6814,PEC!A$2:B$7902,2,0),"PEC NON ESISTENTE")</f>
        <v>protocollo.comunecastrolibero</v>
      </c>
      <c r="C6814" s="3" t="s">
        <v>8234</v>
      </c>
      <c r="D6814" s="3" t="s">
        <v>8247</v>
      </c>
      <c r="E6814" s="32">
        <v>9967</v>
      </c>
      <c r="F6814" s="1" t="str">
        <f>IF(Tabella1[[#This Row],[Popolazione]]&gt;300000,"Trovato","")</f>
        <v/>
      </c>
      <c r="G6814" s="1" t="str">
        <f>IF(AND(Tabella1[[#This Row],[Popolazione]]&gt;50000,Tabella1[[#This Row],[Popolazione]]&lt;100000),"Compreso",Tabella1[[#This Row],[Regione]])</f>
        <v>CALABRIA</v>
      </c>
    </row>
    <row r="6815" spans="1:7" x14ac:dyDescent="0.25">
      <c r="A6815" s="26" t="s">
        <v>38</v>
      </c>
      <c r="B6815" s="4" t="str">
        <f>IFERROR(VLOOKUP(A6815,PEC!A$2:B$7902,2,0),"PEC NON ESISTENTE")</f>
        <v>comune.castroregio.cs</v>
      </c>
      <c r="C6815" s="3" t="s">
        <v>8234</v>
      </c>
      <c r="D6815" s="3" t="s">
        <v>8247</v>
      </c>
      <c r="E6815" s="32">
        <v>345</v>
      </c>
      <c r="F6815" s="1" t="str">
        <f>IF(Tabella1[[#This Row],[Popolazione]]&gt;300000,"Trovato","")</f>
        <v/>
      </c>
      <c r="G6815" s="1" t="str">
        <f>IF(AND(Tabella1[[#This Row],[Popolazione]]&gt;50000,Tabella1[[#This Row],[Popolazione]]&lt;100000),"Compreso",Tabella1[[#This Row],[Regione]])</f>
        <v>CALABRIA</v>
      </c>
    </row>
    <row r="6816" spans="1:7" x14ac:dyDescent="0.25">
      <c r="A6816" s="26" t="s">
        <v>39</v>
      </c>
      <c r="B6816" s="4" t="str">
        <f>IFERROR(VLOOKUP(A6816,PEC!A$2:B$7902,2,0),"PEC NON ESISTENTE")</f>
        <v>protocollo</v>
      </c>
      <c r="C6816" s="3" t="s">
        <v>8234</v>
      </c>
      <c r="D6816" s="3" t="s">
        <v>8247</v>
      </c>
      <c r="E6816" s="32">
        <v>22515</v>
      </c>
      <c r="F6816" s="1" t="str">
        <f>IF(Tabella1[[#This Row],[Popolazione]]&gt;300000,"Trovato","")</f>
        <v/>
      </c>
      <c r="G6816" s="1" t="str">
        <f>IF(AND(Tabella1[[#This Row],[Popolazione]]&gt;50000,Tabella1[[#This Row],[Popolazione]]&lt;100000),"Compreso",Tabella1[[#This Row],[Regione]])</f>
        <v>CALABRIA</v>
      </c>
    </row>
    <row r="6817" spans="1:7" x14ac:dyDescent="0.25">
      <c r="A6817" s="26" t="s">
        <v>40</v>
      </c>
      <c r="B6817" s="4" t="str">
        <f>IFERROR(VLOOKUP(A6817,PEC!A$2:B$7902,2,0),"PEC NON ESISTENTE")</f>
        <v>amministrativo</v>
      </c>
      <c r="C6817" s="3" t="s">
        <v>8234</v>
      </c>
      <c r="D6817" s="3" t="s">
        <v>8247</v>
      </c>
      <c r="E6817" s="32">
        <v>2883</v>
      </c>
      <c r="F6817" s="1" t="str">
        <f>IF(Tabella1[[#This Row],[Popolazione]]&gt;300000,"Trovato","")</f>
        <v/>
      </c>
      <c r="G6817" s="1" t="str">
        <f>IF(AND(Tabella1[[#This Row],[Popolazione]]&gt;50000,Tabella1[[#This Row],[Popolazione]]&lt;100000),"Compreso",Tabella1[[#This Row],[Regione]])</f>
        <v>CALABRIA</v>
      </c>
    </row>
    <row r="6818" spans="1:7" x14ac:dyDescent="0.25">
      <c r="A6818" s="26" t="s">
        <v>41</v>
      </c>
      <c r="B6818" s="4" t="str">
        <f>IFERROR(VLOOKUP(A6818,PEC!A$2:B$7902,2,0),"PEC NON ESISTENTE")</f>
        <v>comune.cellara</v>
      </c>
      <c r="C6818" s="3" t="s">
        <v>8234</v>
      </c>
      <c r="D6818" s="3" t="s">
        <v>8247</v>
      </c>
      <c r="E6818" s="32">
        <v>511</v>
      </c>
      <c r="F6818" s="1" t="str">
        <f>IF(Tabella1[[#This Row],[Popolazione]]&gt;300000,"Trovato","")</f>
        <v/>
      </c>
      <c r="G6818" s="1" t="str">
        <f>IF(AND(Tabella1[[#This Row],[Popolazione]]&gt;50000,Tabella1[[#This Row],[Popolazione]]&lt;100000),"Compreso",Tabella1[[#This Row],[Regione]])</f>
        <v>CALABRIA</v>
      </c>
    </row>
    <row r="6819" spans="1:7" x14ac:dyDescent="0.25">
      <c r="A6819" s="26" t="s">
        <v>42</v>
      </c>
      <c r="B6819" s="4" t="str">
        <f>IFERROR(VLOOKUP(A6819,PEC!A$2:B$7902,2,0),"PEC NON ESISTENTE")</f>
        <v>demografici</v>
      </c>
      <c r="C6819" s="3" t="s">
        <v>8234</v>
      </c>
      <c r="D6819" s="3" t="s">
        <v>8247</v>
      </c>
      <c r="E6819" s="32">
        <v>2467</v>
      </c>
      <c r="F6819" s="1" t="str">
        <f>IF(Tabella1[[#This Row],[Popolazione]]&gt;300000,"Trovato","")</f>
        <v/>
      </c>
      <c r="G6819" s="1" t="str">
        <f>IF(AND(Tabella1[[#This Row],[Popolazione]]&gt;50000,Tabella1[[#This Row],[Popolazione]]&lt;100000),"Compreso",Tabella1[[#This Row],[Regione]])</f>
        <v>CALABRIA</v>
      </c>
    </row>
    <row r="6820" spans="1:7" x14ac:dyDescent="0.25">
      <c r="A6820" s="26" t="s">
        <v>43</v>
      </c>
      <c r="B6820" s="4" t="str">
        <f>IFERROR(VLOOKUP(A6820,PEC!A$2:B$7902,2,0),"PEC NON ESISTENTE")</f>
        <v>comune.cerisano.cs</v>
      </c>
      <c r="C6820" s="3" t="s">
        <v>8234</v>
      </c>
      <c r="D6820" s="3" t="s">
        <v>8247</v>
      </c>
      <c r="E6820" s="32">
        <v>3271</v>
      </c>
      <c r="F6820" s="1" t="str">
        <f>IF(Tabella1[[#This Row],[Popolazione]]&gt;300000,"Trovato","")</f>
        <v/>
      </c>
      <c r="G6820" s="1" t="str">
        <f>IF(AND(Tabella1[[#This Row],[Popolazione]]&gt;50000,Tabella1[[#This Row],[Popolazione]]&lt;100000),"Compreso",Tabella1[[#This Row],[Regione]])</f>
        <v>CALABRIA</v>
      </c>
    </row>
    <row r="6821" spans="1:7" x14ac:dyDescent="0.25">
      <c r="A6821" s="26" t="s">
        <v>44</v>
      </c>
      <c r="B6821" s="4" t="str">
        <f>IFERROR(VLOOKUP(A6821,PEC!A$2:B$7902,2,0),"PEC NON ESISTENTE")</f>
        <v>sindaco.cervicati</v>
      </c>
      <c r="C6821" s="3" t="s">
        <v>8234</v>
      </c>
      <c r="D6821" s="3" t="s">
        <v>8247</v>
      </c>
      <c r="E6821" s="32">
        <v>888</v>
      </c>
      <c r="F6821" s="1" t="str">
        <f>IF(Tabella1[[#This Row],[Popolazione]]&gt;300000,"Trovato","")</f>
        <v/>
      </c>
      <c r="G6821" s="1" t="str">
        <f>IF(AND(Tabella1[[#This Row],[Popolazione]]&gt;50000,Tabella1[[#This Row],[Popolazione]]&lt;100000),"Compreso",Tabella1[[#This Row],[Regione]])</f>
        <v>CALABRIA</v>
      </c>
    </row>
    <row r="6822" spans="1:7" x14ac:dyDescent="0.25">
      <c r="A6822" s="26" t="s">
        <v>45</v>
      </c>
      <c r="B6822" s="4" t="str">
        <f>IFERROR(VLOOKUP(A6822,PEC!A$2:B$7902,2,0),"PEC NON ESISTENTE")</f>
        <v>comune.cerzeto</v>
      </c>
      <c r="C6822" s="3" t="s">
        <v>8234</v>
      </c>
      <c r="D6822" s="3" t="s">
        <v>8247</v>
      </c>
      <c r="E6822" s="32">
        <v>1328</v>
      </c>
      <c r="F6822" s="1" t="str">
        <f>IF(Tabella1[[#This Row],[Popolazione]]&gt;300000,"Trovato","")</f>
        <v/>
      </c>
      <c r="G6822" s="1" t="str">
        <f>IF(AND(Tabella1[[#This Row],[Popolazione]]&gt;50000,Tabella1[[#This Row],[Popolazione]]&lt;100000),"Compreso",Tabella1[[#This Row],[Regione]])</f>
        <v>CALABRIA</v>
      </c>
    </row>
    <row r="6823" spans="1:7" x14ac:dyDescent="0.25">
      <c r="A6823" s="26" t="s">
        <v>46</v>
      </c>
      <c r="B6823" s="4" t="str">
        <f>IFERROR(VLOOKUP(A6823,PEC!A$2:B$7902,2,0),"PEC NON ESISTENTE")</f>
        <v>protocollo.cetraro</v>
      </c>
      <c r="C6823" s="3" t="s">
        <v>8234</v>
      </c>
      <c r="D6823" s="3" t="s">
        <v>8247</v>
      </c>
      <c r="E6823" s="32">
        <v>10260</v>
      </c>
      <c r="F6823" s="1" t="str">
        <f>IF(Tabella1[[#This Row],[Popolazione]]&gt;300000,"Trovato","")</f>
        <v/>
      </c>
      <c r="G6823" s="1" t="str">
        <f>IF(AND(Tabella1[[#This Row],[Popolazione]]&gt;50000,Tabella1[[#This Row],[Popolazione]]&lt;100000),"Compreso",Tabella1[[#This Row],[Regione]])</f>
        <v>CALABRIA</v>
      </c>
    </row>
    <row r="6824" spans="1:7" x14ac:dyDescent="0.25">
      <c r="A6824" s="26" t="s">
        <v>47</v>
      </c>
      <c r="B6824" s="4" t="str">
        <f>IFERROR(VLOOKUP(A6824,PEC!A$2:B$7902,2,0),"PEC NON ESISTENTE")</f>
        <v>demografico.civita</v>
      </c>
      <c r="C6824" s="3" t="s">
        <v>8234</v>
      </c>
      <c r="D6824" s="3" t="s">
        <v>8247</v>
      </c>
      <c r="E6824" s="32">
        <v>956</v>
      </c>
      <c r="F6824" s="1" t="str">
        <f>IF(Tabella1[[#This Row],[Popolazione]]&gt;300000,"Trovato","")</f>
        <v/>
      </c>
      <c r="G6824" s="1" t="str">
        <f>IF(AND(Tabella1[[#This Row],[Popolazione]]&gt;50000,Tabella1[[#This Row],[Popolazione]]&lt;100000),"Compreso",Tabella1[[#This Row],[Regione]])</f>
        <v>CALABRIA</v>
      </c>
    </row>
    <row r="6825" spans="1:7" x14ac:dyDescent="0.25">
      <c r="A6825" s="26" t="s">
        <v>48</v>
      </c>
      <c r="B6825" s="4" t="str">
        <f>IFERROR(VLOOKUP(A6825,PEC!A$2:B$7902,2,0),"PEC NON ESISTENTE")</f>
        <v>ufficioamministrativo</v>
      </c>
      <c r="C6825" s="3" t="s">
        <v>8234</v>
      </c>
      <c r="D6825" s="3" t="s">
        <v>8247</v>
      </c>
      <c r="E6825" s="32">
        <v>1320</v>
      </c>
      <c r="F6825" s="1" t="str">
        <f>IF(Tabella1[[#This Row],[Popolazione]]&gt;300000,"Trovato","")</f>
        <v/>
      </c>
      <c r="G6825" s="1" t="str">
        <f>IF(AND(Tabella1[[#This Row],[Popolazione]]&gt;50000,Tabella1[[#This Row],[Popolazione]]&lt;100000),"Compreso",Tabella1[[#This Row],[Regione]])</f>
        <v>CALABRIA</v>
      </c>
    </row>
    <row r="6826" spans="1:7" x14ac:dyDescent="0.25">
      <c r="A6826" s="26" t="s">
        <v>49</v>
      </c>
      <c r="B6826" s="4" t="str">
        <f>IFERROR(VLOOKUP(A6826,PEC!A$2:B$7902,2,0),"PEC NON ESISTENTE")</f>
        <v>amministrativo.colosimi</v>
      </c>
      <c r="C6826" s="3" t="s">
        <v>8234</v>
      </c>
      <c r="D6826" s="3" t="s">
        <v>8247</v>
      </c>
      <c r="E6826" s="32">
        <v>1313</v>
      </c>
      <c r="F6826" s="1" t="str">
        <f>IF(Tabella1[[#This Row],[Popolazione]]&gt;300000,"Trovato","")</f>
        <v/>
      </c>
      <c r="G6826" s="1" t="str">
        <f>IF(AND(Tabella1[[#This Row],[Popolazione]]&gt;50000,Tabella1[[#This Row],[Popolazione]]&lt;100000),"Compreso",Tabella1[[#This Row],[Regione]])</f>
        <v>CALABRIA</v>
      </c>
    </row>
    <row r="6827" spans="1:7" x14ac:dyDescent="0.25">
      <c r="A6827" s="26" t="s">
        <v>6</v>
      </c>
      <c r="B6827" s="4" t="str">
        <f>IFERROR(VLOOKUP(A6827,PEC!A$2:B$7902,2,0),"PEC NON ESISTENTE")</f>
        <v>comunedicosenza</v>
      </c>
      <c r="C6827" s="3" t="s">
        <v>8234</v>
      </c>
      <c r="D6827" s="3" t="s">
        <v>8247</v>
      </c>
      <c r="E6827" s="32">
        <v>69484</v>
      </c>
      <c r="F6827" s="1" t="str">
        <f>IF(Tabella1[[#This Row],[Popolazione]]&gt;300000,"Trovato","")</f>
        <v/>
      </c>
      <c r="G6827" s="1" t="str">
        <f>IF(AND(Tabella1[[#This Row],[Popolazione]]&gt;50000,Tabella1[[#This Row],[Popolazione]]&lt;100000),"Compreso",Tabella1[[#This Row],[Regione]])</f>
        <v>Compreso</v>
      </c>
    </row>
    <row r="6828" spans="1:7" x14ac:dyDescent="0.25">
      <c r="A6828" s="26" t="s">
        <v>51</v>
      </c>
      <c r="B6828" s="4" t="str">
        <f>IFERROR(VLOOKUP(A6828,PEC!A$2:B$7902,2,0),"PEC NON ESISTENTE")</f>
        <v>comune.cropalati.cs</v>
      </c>
      <c r="C6828" s="3" t="s">
        <v>8234</v>
      </c>
      <c r="D6828" s="3" t="s">
        <v>8247</v>
      </c>
      <c r="E6828" s="32">
        <v>1097</v>
      </c>
      <c r="F6828" s="1" t="str">
        <f>IF(Tabella1[[#This Row],[Popolazione]]&gt;300000,"Trovato","")</f>
        <v/>
      </c>
      <c r="G6828" s="1" t="str">
        <f>IF(AND(Tabella1[[#This Row],[Popolazione]]&gt;50000,Tabella1[[#This Row],[Popolazione]]&lt;100000),"Compreso",Tabella1[[#This Row],[Regione]])</f>
        <v>CALABRIA</v>
      </c>
    </row>
    <row r="6829" spans="1:7" x14ac:dyDescent="0.25">
      <c r="A6829" s="26" t="s">
        <v>52</v>
      </c>
      <c r="B6829" s="4" t="str">
        <f>IFERROR(VLOOKUP(A6829,PEC!A$2:B$7902,2,0),"PEC NON ESISTENTE")</f>
        <v>elettorale.comunecrosia</v>
      </c>
      <c r="C6829" s="3" t="s">
        <v>8234</v>
      </c>
      <c r="D6829" s="3" t="s">
        <v>8247</v>
      </c>
      <c r="E6829" s="32">
        <v>9481</v>
      </c>
      <c r="F6829" s="1" t="str">
        <f>IF(Tabella1[[#This Row],[Popolazione]]&gt;300000,"Trovato","")</f>
        <v/>
      </c>
      <c r="G6829" s="1" t="str">
        <f>IF(AND(Tabella1[[#This Row],[Popolazione]]&gt;50000,Tabella1[[#This Row],[Popolazione]]&lt;100000),"Compreso",Tabella1[[#This Row],[Regione]])</f>
        <v>CALABRIA</v>
      </c>
    </row>
    <row r="6830" spans="1:7" x14ac:dyDescent="0.25">
      <c r="A6830" s="26" t="s">
        <v>53</v>
      </c>
      <c r="B6830" s="4" t="str">
        <f>IFERROR(VLOOKUP(A6830,PEC!A$2:B$7902,2,0),"PEC NON ESISTENTE")</f>
        <v>protocollodiamante</v>
      </c>
      <c r="C6830" s="3" t="s">
        <v>8234</v>
      </c>
      <c r="D6830" s="3" t="s">
        <v>8247</v>
      </c>
      <c r="E6830" s="32">
        <v>5055</v>
      </c>
      <c r="F6830" s="1" t="str">
        <f>IF(Tabella1[[#This Row],[Popolazione]]&gt;300000,"Trovato","")</f>
        <v/>
      </c>
      <c r="G6830" s="1" t="str">
        <f>IF(AND(Tabella1[[#This Row],[Popolazione]]&gt;50000,Tabella1[[#This Row],[Popolazione]]&lt;100000),"Compreso",Tabella1[[#This Row],[Regione]])</f>
        <v>CALABRIA</v>
      </c>
    </row>
    <row r="6831" spans="1:7" x14ac:dyDescent="0.25">
      <c r="A6831" s="26" t="s">
        <v>54</v>
      </c>
      <c r="B6831" s="4" t="str">
        <f>IFERROR(VLOOKUP(A6831,PEC!A$2:B$7902,2,0),"PEC NON ESISTENTE")</f>
        <v>delegazionemunic.dipignano</v>
      </c>
      <c r="C6831" s="3" t="s">
        <v>8234</v>
      </c>
      <c r="D6831" s="3" t="s">
        <v>8247</v>
      </c>
      <c r="E6831" s="32">
        <v>4440</v>
      </c>
      <c r="F6831" s="1" t="str">
        <f>IF(Tabella1[[#This Row],[Popolazione]]&gt;300000,"Trovato","")</f>
        <v/>
      </c>
      <c r="G6831" s="1" t="str">
        <f>IF(AND(Tabella1[[#This Row],[Popolazione]]&gt;50000,Tabella1[[#This Row],[Popolazione]]&lt;100000),"Compreso",Tabella1[[#This Row],[Regione]])</f>
        <v>CALABRIA</v>
      </c>
    </row>
    <row r="6832" spans="1:7" x14ac:dyDescent="0.25">
      <c r="A6832" s="26" t="s">
        <v>55</v>
      </c>
      <c r="B6832" s="4" t="str">
        <f>IFERROR(VLOOKUP(A6832,PEC!A$2:B$7902,2,0),"PEC NON ESISTENTE")</f>
        <v>comunedomanico</v>
      </c>
      <c r="C6832" s="3" t="s">
        <v>8234</v>
      </c>
      <c r="D6832" s="3" t="s">
        <v>8247</v>
      </c>
      <c r="E6832" s="32">
        <v>943</v>
      </c>
      <c r="F6832" s="1" t="str">
        <f>IF(Tabella1[[#This Row],[Popolazione]]&gt;300000,"Trovato","")</f>
        <v/>
      </c>
      <c r="G6832" s="1" t="str">
        <f>IF(AND(Tabella1[[#This Row],[Popolazione]]&gt;50000,Tabella1[[#This Row],[Popolazione]]&lt;100000),"Compreso",Tabella1[[#This Row],[Regione]])</f>
        <v>CALABRIA</v>
      </c>
    </row>
    <row r="6833" spans="1:7" x14ac:dyDescent="0.25">
      <c r="A6833" s="26" t="s">
        <v>56</v>
      </c>
      <c r="B6833" s="4" t="str">
        <f>IFERROR(VLOOKUP(A6833,PEC!A$2:B$7902,2,0),"PEC NON ESISTENTE")</f>
        <v>comunefagnanocastelloaffarigenerali</v>
      </c>
      <c r="C6833" s="3" t="s">
        <v>8234</v>
      </c>
      <c r="D6833" s="3" t="s">
        <v>8247</v>
      </c>
      <c r="E6833" s="32">
        <v>3949</v>
      </c>
      <c r="F6833" s="1" t="str">
        <f>IF(Tabella1[[#This Row],[Popolazione]]&gt;300000,"Trovato","")</f>
        <v/>
      </c>
      <c r="G6833" s="1" t="str">
        <f>IF(AND(Tabella1[[#This Row],[Popolazione]]&gt;50000,Tabella1[[#This Row],[Popolazione]]&lt;100000),"Compreso",Tabella1[[#This Row],[Regione]])</f>
        <v>CALABRIA</v>
      </c>
    </row>
    <row r="6834" spans="1:7" x14ac:dyDescent="0.25">
      <c r="A6834" s="26" t="s">
        <v>57</v>
      </c>
      <c r="B6834" s="4" t="str">
        <f>IFERROR(VLOOKUP(A6834,PEC!A$2:B$7902,2,0),"PEC NON ESISTENTE")</f>
        <v>toccigiovanni.comunefalconaraalb.uff.demografico</v>
      </c>
      <c r="C6834" s="3" t="s">
        <v>8234</v>
      </c>
      <c r="D6834" s="3" t="s">
        <v>8247</v>
      </c>
      <c r="E6834" s="32">
        <v>1405</v>
      </c>
      <c r="F6834" s="1" t="str">
        <f>IF(Tabella1[[#This Row],[Popolazione]]&gt;300000,"Trovato","")</f>
        <v/>
      </c>
      <c r="G6834" s="1" t="str">
        <f>IF(AND(Tabella1[[#This Row],[Popolazione]]&gt;50000,Tabella1[[#This Row],[Popolazione]]&lt;100000),"Compreso",Tabella1[[#This Row],[Regione]])</f>
        <v>CALABRIA</v>
      </c>
    </row>
    <row r="6835" spans="1:7" x14ac:dyDescent="0.25">
      <c r="A6835" s="26" t="s">
        <v>58</v>
      </c>
      <c r="B6835" s="4" t="str">
        <f>IFERROR(VLOOKUP(A6835,PEC!A$2:B$7902,2,0),"PEC NON ESISTENTE")</f>
        <v>comune.figlinevegliaturo.cs</v>
      </c>
      <c r="C6835" s="3" t="s">
        <v>8234</v>
      </c>
      <c r="D6835" s="3" t="s">
        <v>8247</v>
      </c>
      <c r="E6835" s="32">
        <v>1097</v>
      </c>
      <c r="F6835" s="1" t="str">
        <f>IF(Tabella1[[#This Row],[Popolazione]]&gt;300000,"Trovato","")</f>
        <v/>
      </c>
      <c r="G6835" s="1" t="str">
        <f>IF(AND(Tabella1[[#This Row],[Popolazione]]&gt;50000,Tabella1[[#This Row],[Popolazione]]&lt;100000),"Compreso",Tabella1[[#This Row],[Regione]])</f>
        <v>CALABRIA</v>
      </c>
    </row>
    <row r="6836" spans="1:7" x14ac:dyDescent="0.25">
      <c r="A6836" s="26" t="s">
        <v>59</v>
      </c>
      <c r="B6836" s="4" t="str">
        <f>IFERROR(VLOOKUP(A6836,PEC!A$2:B$7902,2,0),"PEC NON ESISTENTE")</f>
        <v>protocollo</v>
      </c>
      <c r="C6836" s="3" t="s">
        <v>8234</v>
      </c>
      <c r="D6836" s="3" t="s">
        <v>8247</v>
      </c>
      <c r="E6836" s="32">
        <v>2184</v>
      </c>
      <c r="F6836" s="1" t="str">
        <f>IF(Tabella1[[#This Row],[Popolazione]]&gt;300000,"Trovato","")</f>
        <v/>
      </c>
      <c r="G6836" s="1" t="str">
        <f>IF(AND(Tabella1[[#This Row],[Popolazione]]&gt;50000,Tabella1[[#This Row],[Popolazione]]&lt;100000),"Compreso",Tabella1[[#This Row],[Regione]])</f>
        <v>CALABRIA</v>
      </c>
    </row>
    <row r="6837" spans="1:7" x14ac:dyDescent="0.25">
      <c r="A6837" s="26" t="s">
        <v>60</v>
      </c>
      <c r="B6837" s="4" t="str">
        <f>IFERROR(VLOOKUP(A6837,PEC!A$2:B$7902,2,0),"PEC NON ESISTENTE")</f>
        <v>anagrafe.fiumefreddobruzio</v>
      </c>
      <c r="C6837" s="3" t="s">
        <v>8234</v>
      </c>
      <c r="D6837" s="3" t="s">
        <v>8247</v>
      </c>
      <c r="E6837" s="32">
        <v>3078</v>
      </c>
      <c r="F6837" s="1" t="str">
        <f>IF(Tabella1[[#This Row],[Popolazione]]&gt;300000,"Trovato","")</f>
        <v/>
      </c>
      <c r="G6837" s="1" t="str">
        <f>IF(AND(Tabella1[[#This Row],[Popolazione]]&gt;50000,Tabella1[[#This Row],[Popolazione]]&lt;100000),"Compreso",Tabella1[[#This Row],[Regione]])</f>
        <v>CALABRIA</v>
      </c>
    </row>
    <row r="6838" spans="1:7" x14ac:dyDescent="0.25">
      <c r="A6838" s="26" t="s">
        <v>61</v>
      </c>
      <c r="B6838" s="4" t="str">
        <f>IFERROR(VLOOKUP(A6838,PEC!A$2:B$7902,2,0),"PEC NON ESISTENTE")</f>
        <v>comune.francavillamarittima.cs</v>
      </c>
      <c r="C6838" s="3" t="s">
        <v>8234</v>
      </c>
      <c r="D6838" s="3" t="s">
        <v>8247</v>
      </c>
      <c r="E6838" s="32">
        <v>3025</v>
      </c>
      <c r="F6838" s="1" t="str">
        <f>IF(Tabella1[[#This Row],[Popolazione]]&gt;300000,"Trovato","")</f>
        <v/>
      </c>
      <c r="G6838" s="1" t="str">
        <f>IF(AND(Tabella1[[#This Row],[Popolazione]]&gt;50000,Tabella1[[#This Row],[Popolazione]]&lt;100000),"Compreso",Tabella1[[#This Row],[Regione]])</f>
        <v>CALABRIA</v>
      </c>
    </row>
    <row r="6839" spans="1:7" x14ac:dyDescent="0.25">
      <c r="A6839" s="26" t="s">
        <v>62</v>
      </c>
      <c r="B6839" s="4" t="str">
        <f>IFERROR(VLOOKUP(A6839,PEC!A$2:B$7902,2,0),"PEC NON ESISTENTE")</f>
        <v>area-amministrativa</v>
      </c>
      <c r="C6839" s="3" t="s">
        <v>8234</v>
      </c>
      <c r="D6839" s="3" t="s">
        <v>8247</v>
      </c>
      <c r="E6839" s="32">
        <v>2239</v>
      </c>
      <c r="F6839" s="1" t="str">
        <f>IF(Tabella1[[#This Row],[Popolazione]]&gt;300000,"Trovato","")</f>
        <v/>
      </c>
      <c r="G6839" s="1" t="str">
        <f>IF(AND(Tabella1[[#This Row],[Popolazione]]&gt;50000,Tabella1[[#This Row],[Popolazione]]&lt;100000),"Compreso",Tabella1[[#This Row],[Regione]])</f>
        <v>CALABRIA</v>
      </c>
    </row>
    <row r="6840" spans="1:7" x14ac:dyDescent="0.25">
      <c r="A6840" s="26" t="s">
        <v>63</v>
      </c>
      <c r="B6840" s="4" t="str">
        <f>IFERROR(VLOOKUP(A6840,PEC!A$2:B$7902,2,0),"PEC NON ESISTENTE")</f>
        <v>protocollo.fuscaldo</v>
      </c>
      <c r="C6840" s="3" t="s">
        <v>8234</v>
      </c>
      <c r="D6840" s="3" t="s">
        <v>8247</v>
      </c>
      <c r="E6840" s="32">
        <v>8072</v>
      </c>
      <c r="F6840" s="1" t="str">
        <f>IF(Tabella1[[#This Row],[Popolazione]]&gt;300000,"Trovato","")</f>
        <v/>
      </c>
      <c r="G6840" s="1" t="str">
        <f>IF(AND(Tabella1[[#This Row],[Popolazione]]&gt;50000,Tabella1[[#This Row],[Popolazione]]&lt;100000),"Compreso",Tabella1[[#This Row],[Regione]])</f>
        <v>CALABRIA</v>
      </c>
    </row>
    <row r="6841" spans="1:7" x14ac:dyDescent="0.25">
      <c r="A6841" s="26" t="s">
        <v>64</v>
      </c>
      <c r="B6841" s="4" t="str">
        <f>IFERROR(VLOOKUP(A6841,PEC!A$2:B$7902,2,0),"PEC NON ESISTENTE")</f>
        <v>protocollo.grimaldi</v>
      </c>
      <c r="C6841" s="3" t="s">
        <v>8234</v>
      </c>
      <c r="D6841" s="3" t="s">
        <v>8247</v>
      </c>
      <c r="E6841" s="32">
        <v>1739</v>
      </c>
      <c r="F6841" s="1" t="str">
        <f>IF(Tabella1[[#This Row],[Popolazione]]&gt;300000,"Trovato","")</f>
        <v/>
      </c>
      <c r="G6841" s="1" t="str">
        <f>IF(AND(Tabella1[[#This Row],[Popolazione]]&gt;50000,Tabella1[[#This Row],[Popolazione]]&lt;100000),"Compreso",Tabella1[[#This Row],[Regione]])</f>
        <v>CALABRIA</v>
      </c>
    </row>
    <row r="6842" spans="1:7" x14ac:dyDescent="0.25">
      <c r="A6842" s="26" t="s">
        <v>65</v>
      </c>
      <c r="B6842" s="4" t="str">
        <f>IFERROR(VLOOKUP(A6842,PEC!A$2:B$7902,2,0),"PEC NON ESISTENTE")</f>
        <v>segretario.grisolia</v>
      </c>
      <c r="C6842" s="3" t="s">
        <v>8234</v>
      </c>
      <c r="D6842" s="3" t="s">
        <v>8247</v>
      </c>
      <c r="E6842" s="32">
        <v>2310</v>
      </c>
      <c r="F6842" s="1" t="str">
        <f>IF(Tabella1[[#This Row],[Popolazione]]&gt;300000,"Trovato","")</f>
        <v/>
      </c>
      <c r="G6842" s="1" t="str">
        <f>IF(AND(Tabella1[[#This Row],[Popolazione]]&gt;50000,Tabella1[[#This Row],[Popolazione]]&lt;100000),"Compreso",Tabella1[[#This Row],[Regione]])</f>
        <v>CALABRIA</v>
      </c>
    </row>
    <row r="6843" spans="1:7" x14ac:dyDescent="0.25">
      <c r="A6843" s="26" t="s">
        <v>66</v>
      </c>
      <c r="B6843" s="4" t="str">
        <f>IFERROR(VLOOKUP(A6843,PEC!A$2:B$7902,2,0),"PEC NON ESISTENTE")</f>
        <v>protocollo.amministrativoguardiapiemontese</v>
      </c>
      <c r="C6843" s="3" t="s">
        <v>8234</v>
      </c>
      <c r="D6843" s="3" t="s">
        <v>8247</v>
      </c>
      <c r="E6843" s="32">
        <v>1895</v>
      </c>
      <c r="F6843" s="1" t="str">
        <f>IF(Tabella1[[#This Row],[Popolazione]]&gt;300000,"Trovato","")</f>
        <v/>
      </c>
      <c r="G6843" s="1" t="str">
        <f>IF(AND(Tabella1[[#This Row],[Popolazione]]&gt;50000,Tabella1[[#This Row],[Popolazione]]&lt;100000),"Compreso",Tabella1[[#This Row],[Regione]])</f>
        <v>CALABRIA</v>
      </c>
    </row>
    <row r="6844" spans="1:7" x14ac:dyDescent="0.25">
      <c r="A6844" s="26" t="s">
        <v>67</v>
      </c>
      <c r="B6844" s="4" t="str">
        <f>IFERROR(VLOOKUP(A6844,PEC!A$2:B$7902,2,0),"PEC NON ESISTENTE")</f>
        <v>amministrativo</v>
      </c>
      <c r="C6844" s="3" t="s">
        <v>8234</v>
      </c>
      <c r="D6844" s="3" t="s">
        <v>8247</v>
      </c>
      <c r="E6844" s="32">
        <v>2689</v>
      </c>
      <c r="F6844" s="1" t="str">
        <f>IF(Tabella1[[#This Row],[Popolazione]]&gt;300000,"Trovato","")</f>
        <v/>
      </c>
      <c r="G6844" s="1" t="str">
        <f>IF(AND(Tabella1[[#This Row],[Popolazione]]&gt;50000,Tabella1[[#This Row],[Popolazione]]&lt;100000),"Compreso",Tabella1[[#This Row],[Regione]])</f>
        <v>CALABRIA</v>
      </c>
    </row>
    <row r="6845" spans="1:7" x14ac:dyDescent="0.25">
      <c r="A6845" s="26" t="s">
        <v>68</v>
      </c>
      <c r="B6845" s="4" t="str">
        <f>IFERROR(VLOOKUP(A6845,PEC!A$2:B$7902,2,0),"PEC NON ESISTENTE")</f>
        <v>comune.lainoborgo.cs.it</v>
      </c>
      <c r="C6845" s="3" t="s">
        <v>8234</v>
      </c>
      <c r="D6845" s="3" t="s">
        <v>8247</v>
      </c>
      <c r="E6845" s="32">
        <v>2027</v>
      </c>
      <c r="F6845" s="1" t="str">
        <f>IF(Tabella1[[#This Row],[Popolazione]]&gt;300000,"Trovato","")</f>
        <v/>
      </c>
      <c r="G6845" s="1" t="str">
        <f>IF(AND(Tabella1[[#This Row],[Popolazione]]&gt;50000,Tabella1[[#This Row],[Popolazione]]&lt;100000),"Compreso",Tabella1[[#This Row],[Regione]])</f>
        <v>CALABRIA</v>
      </c>
    </row>
    <row r="6846" spans="1:7" x14ac:dyDescent="0.25">
      <c r="A6846" s="26" t="s">
        <v>69</v>
      </c>
      <c r="B6846" s="4" t="str">
        <f>IFERROR(VLOOKUP(A6846,PEC!A$2:B$7902,2,0),"PEC NON ESISTENTE")</f>
        <v>segretario.lainocastello</v>
      </c>
      <c r="C6846" s="3" t="s">
        <v>8234</v>
      </c>
      <c r="D6846" s="3" t="s">
        <v>8247</v>
      </c>
      <c r="E6846" s="32">
        <v>879</v>
      </c>
      <c r="F6846" s="1" t="str">
        <f>IF(Tabella1[[#This Row],[Popolazione]]&gt;300000,"Trovato","")</f>
        <v/>
      </c>
      <c r="G6846" s="1" t="str">
        <f>IF(AND(Tabella1[[#This Row],[Popolazione]]&gt;50000,Tabella1[[#This Row],[Popolazione]]&lt;100000),"Compreso",Tabella1[[#This Row],[Regione]])</f>
        <v>CALABRIA</v>
      </c>
    </row>
    <row r="6847" spans="1:7" x14ac:dyDescent="0.25">
      <c r="A6847" s="26" t="s">
        <v>70</v>
      </c>
      <c r="B6847" s="4" t="str">
        <f>IFERROR(VLOOKUP(A6847,PEC!A$2:B$7902,2,0),"PEC NON ESISTENTE")</f>
        <v>protocollo.lappano</v>
      </c>
      <c r="C6847" s="3" t="s">
        <v>8234</v>
      </c>
      <c r="D6847" s="3" t="s">
        <v>8247</v>
      </c>
      <c r="E6847" s="32">
        <v>986</v>
      </c>
      <c r="F6847" s="1" t="str">
        <f>IF(Tabella1[[#This Row],[Popolazione]]&gt;300000,"Trovato","")</f>
        <v/>
      </c>
      <c r="G6847" s="1" t="str">
        <f>IF(AND(Tabella1[[#This Row],[Popolazione]]&gt;50000,Tabella1[[#This Row],[Popolazione]]&lt;100000),"Compreso",Tabella1[[#This Row],[Regione]])</f>
        <v>CALABRIA</v>
      </c>
    </row>
    <row r="6848" spans="1:7" x14ac:dyDescent="0.25">
      <c r="A6848" s="26" t="s">
        <v>71</v>
      </c>
      <c r="B6848" s="4" t="str">
        <f>IFERROR(VLOOKUP(A6848,PEC!A$2:B$7902,2,0),"PEC NON ESISTENTE")</f>
        <v>protocollo.lattarico</v>
      </c>
      <c r="C6848" s="3" t="s">
        <v>8234</v>
      </c>
      <c r="D6848" s="3" t="s">
        <v>8247</v>
      </c>
      <c r="E6848" s="32">
        <v>4058</v>
      </c>
      <c r="F6848" s="1" t="str">
        <f>IF(Tabella1[[#This Row],[Popolazione]]&gt;300000,"Trovato","")</f>
        <v/>
      </c>
      <c r="G6848" s="1" t="str">
        <f>IF(AND(Tabella1[[#This Row],[Popolazione]]&gt;50000,Tabella1[[#This Row],[Popolazione]]&lt;100000),"Compreso",Tabella1[[#This Row],[Regione]])</f>
        <v>CALABRIA</v>
      </c>
    </row>
    <row r="6849" spans="1:7" x14ac:dyDescent="0.25">
      <c r="A6849" s="26" t="s">
        <v>72</v>
      </c>
      <c r="B6849" s="4" t="str">
        <f>IFERROR(VLOOKUP(A6849,PEC!A$2:B$7902,2,0),"PEC NON ESISTENTE")</f>
        <v>segreteriaelettorale.longobardi</v>
      </c>
      <c r="C6849" s="3" t="s">
        <v>8234</v>
      </c>
      <c r="D6849" s="3" t="s">
        <v>8247</v>
      </c>
      <c r="E6849" s="32">
        <v>2256</v>
      </c>
      <c r="F6849" s="1" t="str">
        <f>IF(Tabella1[[#This Row],[Popolazione]]&gt;300000,"Trovato","")</f>
        <v/>
      </c>
      <c r="G6849" s="1" t="str">
        <f>IF(AND(Tabella1[[#This Row],[Popolazione]]&gt;50000,Tabella1[[#This Row],[Popolazione]]&lt;100000),"Compreso",Tabella1[[#This Row],[Regione]])</f>
        <v>CALABRIA</v>
      </c>
    </row>
    <row r="6850" spans="1:7" x14ac:dyDescent="0.25">
      <c r="A6850" s="26" t="s">
        <v>73</v>
      </c>
      <c r="B6850" s="4" t="str">
        <f>IFERROR(VLOOKUP(A6850,PEC!A$2:B$7902,2,0),"PEC NON ESISTENTE")</f>
        <v>demografici</v>
      </c>
      <c r="C6850" s="3" t="s">
        <v>8234</v>
      </c>
      <c r="D6850" s="3" t="s">
        <v>8247</v>
      </c>
      <c r="E6850" s="32">
        <v>3479</v>
      </c>
      <c r="F6850" s="1" t="str">
        <f>IF(Tabella1[[#This Row],[Popolazione]]&gt;300000,"Trovato","")</f>
        <v/>
      </c>
      <c r="G6850" s="1" t="str">
        <f>IF(AND(Tabella1[[#This Row],[Popolazione]]&gt;50000,Tabella1[[#This Row],[Popolazione]]&lt;100000),"Compreso",Tabella1[[#This Row],[Regione]])</f>
        <v>CALABRIA</v>
      </c>
    </row>
    <row r="6851" spans="1:7" x14ac:dyDescent="0.25">
      <c r="A6851" s="26" t="s">
        <v>74</v>
      </c>
      <c r="B6851" s="4" t="str">
        <f>IFERROR(VLOOKUP(A6851,PEC!A$2:B$7902,2,0),"PEC NON ESISTENTE")</f>
        <v>segreteria.lungro</v>
      </c>
      <c r="C6851" s="3" t="s">
        <v>8234</v>
      </c>
      <c r="D6851" s="3" t="s">
        <v>8247</v>
      </c>
      <c r="E6851" s="32">
        <v>2517</v>
      </c>
      <c r="F6851" s="1" t="str">
        <f>IF(Tabella1[[#This Row],[Popolazione]]&gt;300000,"Trovato","")</f>
        <v/>
      </c>
      <c r="G6851" s="1" t="str">
        <f>IF(AND(Tabella1[[#This Row],[Popolazione]]&gt;50000,Tabella1[[#This Row],[Popolazione]]&lt;100000),"Compreso",Tabella1[[#This Row],[Regione]])</f>
        <v>CALABRIA</v>
      </c>
    </row>
    <row r="6852" spans="1:7" x14ac:dyDescent="0.25">
      <c r="A6852" s="26" t="s">
        <v>75</v>
      </c>
      <c r="B6852" s="4" t="str">
        <f>IFERROR(VLOOKUP(A6852,PEC!A$2:B$7902,2,0),"PEC NON ESISTENTE")</f>
        <v>protocollogenerale</v>
      </c>
      <c r="C6852" s="3" t="s">
        <v>8234</v>
      </c>
      <c r="D6852" s="3" t="s">
        <v>8247</v>
      </c>
      <c r="E6852" s="32">
        <v>9568</v>
      </c>
      <c r="F6852" s="1" t="str">
        <f>IF(Tabella1[[#This Row],[Popolazione]]&gt;300000,"Trovato","")</f>
        <v/>
      </c>
      <c r="G6852" s="1" t="str">
        <f>IF(AND(Tabella1[[#This Row],[Popolazione]]&gt;50000,Tabella1[[#This Row],[Popolazione]]&lt;100000),"Compreso",Tabella1[[#This Row],[Regione]])</f>
        <v>CALABRIA</v>
      </c>
    </row>
    <row r="6853" spans="1:7" x14ac:dyDescent="0.25">
      <c r="A6853" s="26" t="s">
        <v>8248</v>
      </c>
      <c r="B6853" s="4" t="str">
        <f>IFERROR(VLOOKUP(A6853,PEC!A$2:B$7902,2,0),"PEC NON ESISTENTE")</f>
        <v>amministrativo.maiera</v>
      </c>
      <c r="C6853" s="3" t="s">
        <v>8234</v>
      </c>
      <c r="D6853" s="3" t="s">
        <v>8247</v>
      </c>
      <c r="E6853" s="32">
        <v>1231</v>
      </c>
      <c r="F6853" s="1" t="str">
        <f>IF(Tabella1[[#This Row],[Popolazione]]&gt;300000,"Trovato","")</f>
        <v/>
      </c>
      <c r="G6853" s="1" t="str">
        <f>IF(AND(Tabella1[[#This Row],[Popolazione]]&gt;50000,Tabella1[[#This Row],[Popolazione]]&lt;100000),"Compreso",Tabella1[[#This Row],[Regione]])</f>
        <v>CALABRIA</v>
      </c>
    </row>
    <row r="6854" spans="1:7" x14ac:dyDescent="0.25">
      <c r="A6854" s="26" t="s">
        <v>77</v>
      </c>
      <c r="B6854" s="4" t="str">
        <f>IFERROR(VLOOKUP(A6854,PEC!A$2:B$7902,2,0),"PEC NON ESISTENTE")</f>
        <v>protocollo.malito</v>
      </c>
      <c r="C6854" s="3" t="s">
        <v>8234</v>
      </c>
      <c r="D6854" s="3" t="s">
        <v>8247</v>
      </c>
      <c r="E6854" s="32">
        <v>812</v>
      </c>
      <c r="F6854" s="1" t="str">
        <f>IF(Tabella1[[#This Row],[Popolazione]]&gt;300000,"Trovato","")</f>
        <v/>
      </c>
      <c r="G6854" s="1" t="str">
        <f>IF(AND(Tabella1[[#This Row],[Popolazione]]&gt;50000,Tabella1[[#This Row],[Popolazione]]&lt;100000),"Compreso",Tabella1[[#This Row],[Regione]])</f>
        <v>CALABRIA</v>
      </c>
    </row>
    <row r="6855" spans="1:7" x14ac:dyDescent="0.25">
      <c r="A6855" s="26" t="s">
        <v>78</v>
      </c>
      <c r="B6855" s="4" t="str">
        <f>IFERROR(VLOOKUP(A6855,PEC!A$2:B$7902,2,0),"PEC NON ESISTENTE")</f>
        <v>protocollo.malvito</v>
      </c>
      <c r="C6855" s="3" t="s">
        <v>8234</v>
      </c>
      <c r="D6855" s="3" t="s">
        <v>8247</v>
      </c>
      <c r="E6855" s="32">
        <v>1867</v>
      </c>
      <c r="F6855" s="1" t="str">
        <f>IF(Tabella1[[#This Row],[Popolazione]]&gt;300000,"Trovato","")</f>
        <v/>
      </c>
      <c r="G6855" s="1" t="str">
        <f>IF(AND(Tabella1[[#This Row],[Popolazione]]&gt;50000,Tabella1[[#This Row],[Popolazione]]&lt;100000),"Compreso",Tabella1[[#This Row],[Regione]])</f>
        <v>CALABRIA</v>
      </c>
    </row>
    <row r="6856" spans="1:7" x14ac:dyDescent="0.25">
      <c r="A6856" s="26" t="s">
        <v>79</v>
      </c>
      <c r="B6856" s="4" t="str">
        <f>IFERROR(VLOOKUP(A6856,PEC!A$2:B$7902,2,0),"PEC NON ESISTENTE")</f>
        <v>protocollo.mandatoriccio</v>
      </c>
      <c r="C6856" s="3" t="s">
        <v>8234</v>
      </c>
      <c r="D6856" s="3" t="s">
        <v>8247</v>
      </c>
      <c r="E6856" s="32">
        <v>2900</v>
      </c>
      <c r="F6856" s="1" t="str">
        <f>IF(Tabella1[[#This Row],[Popolazione]]&gt;300000,"Trovato","")</f>
        <v/>
      </c>
      <c r="G6856" s="1" t="str">
        <f>IF(AND(Tabella1[[#This Row],[Popolazione]]&gt;50000,Tabella1[[#This Row],[Popolazione]]&lt;100000),"Compreso",Tabella1[[#This Row],[Regione]])</f>
        <v>CALABRIA</v>
      </c>
    </row>
    <row r="6857" spans="1:7" x14ac:dyDescent="0.25">
      <c r="A6857" s="26" t="s">
        <v>80</v>
      </c>
      <c r="B6857" s="4" t="str">
        <f>IFERROR(VLOOKUP(A6857,PEC!A$2:B$7902,2,0),"PEC NON ESISTENTE")</f>
        <v>amministrazione</v>
      </c>
      <c r="C6857" s="3" t="s">
        <v>8234</v>
      </c>
      <c r="D6857" s="3" t="s">
        <v>8247</v>
      </c>
      <c r="E6857" s="32">
        <v>1823</v>
      </c>
      <c r="F6857" s="1" t="str">
        <f>IF(Tabella1[[#This Row],[Popolazione]]&gt;300000,"Trovato","")</f>
        <v/>
      </c>
      <c r="G6857" s="1" t="str">
        <f>IF(AND(Tabella1[[#This Row],[Popolazione]]&gt;50000,Tabella1[[#This Row],[Popolazione]]&lt;100000),"Compreso",Tabella1[[#This Row],[Regione]])</f>
        <v>CALABRIA</v>
      </c>
    </row>
    <row r="6858" spans="1:7" x14ac:dyDescent="0.25">
      <c r="A6858" s="26" t="s">
        <v>81</v>
      </c>
      <c r="B6858" s="4" t="str">
        <f>IFERROR(VLOOKUP(A6858,PEC!A$2:B$7902,2,0),"PEC NON ESISTENTE")</f>
        <v>amministrativo.maranom</v>
      </c>
      <c r="C6858" s="3" t="s">
        <v>8234</v>
      </c>
      <c r="D6858" s="3" t="s">
        <v>8247</v>
      </c>
      <c r="E6858" s="32">
        <v>3474</v>
      </c>
      <c r="F6858" s="1" t="str">
        <f>IF(Tabella1[[#This Row],[Popolazione]]&gt;300000,"Trovato","")</f>
        <v/>
      </c>
      <c r="G6858" s="1" t="str">
        <f>IF(AND(Tabella1[[#This Row],[Popolazione]]&gt;50000,Tabella1[[#This Row],[Popolazione]]&lt;100000),"Compreso",Tabella1[[#This Row],[Regione]])</f>
        <v>CALABRIA</v>
      </c>
    </row>
    <row r="6859" spans="1:7" x14ac:dyDescent="0.25">
      <c r="A6859" s="26" t="s">
        <v>82</v>
      </c>
      <c r="B6859" s="4" t="str">
        <f>IFERROR(VLOOKUP(A6859,PEC!A$2:B$7902,2,0),"PEC NON ESISTENTE")</f>
        <v>protocollo.maranoprincipato</v>
      </c>
      <c r="C6859" s="3" t="s">
        <v>8234</v>
      </c>
      <c r="D6859" s="3" t="s">
        <v>8247</v>
      </c>
      <c r="E6859" s="32">
        <v>3119</v>
      </c>
      <c r="F6859" s="1" t="str">
        <f>IF(Tabella1[[#This Row],[Popolazione]]&gt;300000,"Trovato","")</f>
        <v/>
      </c>
      <c r="G6859" s="1" t="str">
        <f>IF(AND(Tabella1[[#This Row],[Popolazione]]&gt;50000,Tabella1[[#This Row],[Popolazione]]&lt;100000),"Compreso",Tabella1[[#This Row],[Regione]])</f>
        <v>CALABRIA</v>
      </c>
    </row>
    <row r="6860" spans="1:7" x14ac:dyDescent="0.25">
      <c r="A6860" s="26" t="s">
        <v>83</v>
      </c>
      <c r="B6860" s="4" t="str">
        <f>IFERROR(VLOOKUP(A6860,PEC!A$2:B$7902,2,0),"PEC NON ESISTENTE")</f>
        <v>protoc.marzi</v>
      </c>
      <c r="C6860" s="3" t="s">
        <v>8234</v>
      </c>
      <c r="D6860" s="3" t="s">
        <v>8247</v>
      </c>
      <c r="E6860" s="32">
        <v>996</v>
      </c>
      <c r="F6860" s="1" t="str">
        <f>IF(Tabella1[[#This Row],[Popolazione]]&gt;300000,"Trovato","")</f>
        <v/>
      </c>
      <c r="G6860" s="1" t="str">
        <f>IF(AND(Tabella1[[#This Row],[Popolazione]]&gt;50000,Tabella1[[#This Row],[Popolazione]]&lt;100000),"Compreso",Tabella1[[#This Row],[Regione]])</f>
        <v>CALABRIA</v>
      </c>
    </row>
    <row r="6861" spans="1:7" x14ac:dyDescent="0.25">
      <c r="A6861" s="26" t="s">
        <v>84</v>
      </c>
      <c r="B6861" s="4" t="str">
        <f>IFERROR(VLOOKUP(A6861,PEC!A$2:B$7902,2,0),"PEC NON ESISTENTE")</f>
        <v>comunemendicino</v>
      </c>
      <c r="C6861" s="3" t="s">
        <v>8234</v>
      </c>
      <c r="D6861" s="3" t="s">
        <v>8247</v>
      </c>
      <c r="E6861" s="32">
        <v>9238</v>
      </c>
      <c r="F6861" s="1" t="str">
        <f>IF(Tabella1[[#This Row],[Popolazione]]&gt;300000,"Trovato","")</f>
        <v/>
      </c>
      <c r="G6861" s="1" t="str">
        <f>IF(AND(Tabella1[[#This Row],[Popolazione]]&gt;50000,Tabella1[[#This Row],[Popolazione]]&lt;100000),"Compreso",Tabella1[[#This Row],[Regione]])</f>
        <v>CALABRIA</v>
      </c>
    </row>
    <row r="6862" spans="1:7" x14ac:dyDescent="0.25">
      <c r="A6862" s="26" t="s">
        <v>85</v>
      </c>
      <c r="B6862" s="4" t="str">
        <f>IFERROR(VLOOKUP(A6862,PEC!A$2:B$7902,2,0),"PEC NON ESISTENTE")</f>
        <v>sindaco.mongrassano</v>
      </c>
      <c r="C6862" s="3" t="s">
        <v>8234</v>
      </c>
      <c r="D6862" s="3" t="s">
        <v>8247</v>
      </c>
      <c r="E6862" s="32">
        <v>1661</v>
      </c>
      <c r="F6862" s="1" t="str">
        <f>IF(Tabella1[[#This Row],[Popolazione]]&gt;300000,"Trovato","")</f>
        <v/>
      </c>
      <c r="G6862" s="1" t="str">
        <f>IF(AND(Tabella1[[#This Row],[Popolazione]]&gt;50000,Tabella1[[#This Row],[Popolazione]]&lt;100000),"Compreso",Tabella1[[#This Row],[Regione]])</f>
        <v>CALABRIA</v>
      </c>
    </row>
    <row r="6863" spans="1:7" x14ac:dyDescent="0.25">
      <c r="A6863" s="26" t="s">
        <v>86</v>
      </c>
      <c r="B6863" s="4" t="str">
        <f>IFERROR(VLOOKUP(A6863,PEC!A$2:B$7902,2,0),"PEC NON ESISTENTE")</f>
        <v>segreteria.montaltouffugo</v>
      </c>
      <c r="C6863" s="3" t="s">
        <v>8234</v>
      </c>
      <c r="D6863" s="3" t="s">
        <v>8247</v>
      </c>
      <c r="E6863" s="32">
        <v>18168</v>
      </c>
      <c r="F6863" s="1" t="str">
        <f>IF(Tabella1[[#This Row],[Popolazione]]&gt;300000,"Trovato","")</f>
        <v/>
      </c>
      <c r="G6863" s="1" t="str">
        <f>IF(AND(Tabella1[[#This Row],[Popolazione]]&gt;50000,Tabella1[[#This Row],[Popolazione]]&lt;100000),"Compreso",Tabella1[[#This Row],[Regione]])</f>
        <v>CALABRIA</v>
      </c>
    </row>
    <row r="6864" spans="1:7" x14ac:dyDescent="0.25">
      <c r="A6864" s="26" t="s">
        <v>87</v>
      </c>
      <c r="B6864" s="4" t="str">
        <f>IFERROR(VLOOKUP(A6864,PEC!A$2:B$7902,2,0),"PEC NON ESISTENTE")</f>
        <v>segretario.montegiordano.cs</v>
      </c>
      <c r="C6864" s="3" t="s">
        <v>8234</v>
      </c>
      <c r="D6864" s="3" t="s">
        <v>8247</v>
      </c>
      <c r="E6864" s="32">
        <v>1988</v>
      </c>
      <c r="F6864" s="1" t="str">
        <f>IF(Tabella1[[#This Row],[Popolazione]]&gt;300000,"Trovato","")</f>
        <v/>
      </c>
      <c r="G6864" s="1" t="str">
        <f>IF(AND(Tabella1[[#This Row],[Popolazione]]&gt;50000,Tabella1[[#This Row],[Popolazione]]&lt;100000),"Compreso",Tabella1[[#This Row],[Regione]])</f>
        <v>CALABRIA</v>
      </c>
    </row>
    <row r="6865" spans="1:7" x14ac:dyDescent="0.25">
      <c r="A6865" s="26" t="s">
        <v>88</v>
      </c>
      <c r="B6865" s="4" t="str">
        <f>IFERROR(VLOOKUP(A6865,PEC!A$2:B$7902,2,0),"PEC NON ESISTENTE")</f>
        <v>info</v>
      </c>
      <c r="C6865" s="3" t="s">
        <v>8234</v>
      </c>
      <c r="D6865" s="3" t="s">
        <v>8247</v>
      </c>
      <c r="E6865" s="32">
        <v>4615</v>
      </c>
      <c r="F6865" s="1" t="str">
        <f>IF(Tabella1[[#This Row],[Popolazione]]&gt;300000,"Trovato","")</f>
        <v/>
      </c>
      <c r="G6865" s="1" t="str">
        <f>IF(AND(Tabella1[[#This Row],[Popolazione]]&gt;50000,Tabella1[[#This Row],[Popolazione]]&lt;100000),"Compreso",Tabella1[[#This Row],[Regione]])</f>
        <v>CALABRIA</v>
      </c>
    </row>
    <row r="6866" spans="1:7" x14ac:dyDescent="0.25">
      <c r="A6866" s="26" t="s">
        <v>89</v>
      </c>
      <c r="B6866" s="4" t="str">
        <f>IFERROR(VLOOKUP(A6866,PEC!A$2:B$7902,2,0),"PEC NON ESISTENTE")</f>
        <v>protocollo.mormanno</v>
      </c>
      <c r="C6866" s="3" t="s">
        <v>8234</v>
      </c>
      <c r="D6866" s="3" t="s">
        <v>8247</v>
      </c>
      <c r="E6866" s="32">
        <v>3264</v>
      </c>
      <c r="F6866" s="1" t="str">
        <f>IF(Tabella1[[#This Row],[Popolazione]]&gt;300000,"Trovato","")</f>
        <v/>
      </c>
      <c r="G6866" s="1" t="str">
        <f>IF(AND(Tabella1[[#This Row],[Popolazione]]&gt;50000,Tabella1[[#This Row],[Popolazione]]&lt;100000),"Compreso",Tabella1[[#This Row],[Regione]])</f>
        <v>CALABRIA</v>
      </c>
    </row>
    <row r="6867" spans="1:7" x14ac:dyDescent="0.25">
      <c r="A6867" s="26" t="s">
        <v>90</v>
      </c>
      <c r="B6867" s="4" t="str">
        <f>IFERROR(VLOOKUP(A6867,PEC!A$2:B$7902,2,0),"PEC NON ESISTENTE")</f>
        <v>comunemottafollone.uffprotocollo</v>
      </c>
      <c r="C6867" s="3" t="s">
        <v>8234</v>
      </c>
      <c r="D6867" s="3" t="s">
        <v>8247</v>
      </c>
      <c r="E6867" s="32">
        <v>1274</v>
      </c>
      <c r="F6867" s="1" t="str">
        <f>IF(Tabella1[[#This Row],[Popolazione]]&gt;300000,"Trovato","")</f>
        <v/>
      </c>
      <c r="G6867" s="1" t="str">
        <f>IF(AND(Tabella1[[#This Row],[Popolazione]]&gt;50000,Tabella1[[#This Row],[Popolazione]]&lt;100000),"Compreso",Tabella1[[#This Row],[Regione]])</f>
        <v>CALABRIA</v>
      </c>
    </row>
    <row r="6868" spans="1:7" x14ac:dyDescent="0.25">
      <c r="A6868" s="26" t="s">
        <v>91</v>
      </c>
      <c r="B6868" s="4" t="str">
        <f>IFERROR(VLOOKUP(A6868,PEC!A$2:B$7902,2,0),"PEC NON ESISTENTE")</f>
        <v>info.comune.nocara.cs</v>
      </c>
      <c r="C6868" s="3" t="s">
        <v>8234</v>
      </c>
      <c r="D6868" s="3" t="s">
        <v>8247</v>
      </c>
      <c r="E6868" s="32">
        <v>422</v>
      </c>
      <c r="F6868" s="1" t="str">
        <f>IF(Tabella1[[#This Row],[Popolazione]]&gt;300000,"Trovato","")</f>
        <v/>
      </c>
      <c r="G6868" s="1" t="str">
        <f>IF(AND(Tabella1[[#This Row],[Popolazione]]&gt;50000,Tabella1[[#This Row],[Popolazione]]&lt;100000),"Compreso",Tabella1[[#This Row],[Regione]])</f>
        <v>CALABRIA</v>
      </c>
    </row>
    <row r="6869" spans="1:7" x14ac:dyDescent="0.25">
      <c r="A6869" s="26" t="s">
        <v>92</v>
      </c>
      <c r="B6869" s="4" t="str">
        <f>IFERROR(VLOOKUP(A6869,PEC!A$2:B$7902,2,0),"PEC NON ESISTENTE")</f>
        <v>info.comune.oriolo.cs</v>
      </c>
      <c r="C6869" s="3" t="s">
        <v>8234</v>
      </c>
      <c r="D6869" s="3" t="s">
        <v>8247</v>
      </c>
      <c r="E6869" s="32">
        <v>2386</v>
      </c>
      <c r="F6869" s="1" t="str">
        <f>IF(Tabella1[[#This Row],[Popolazione]]&gt;300000,"Trovato","")</f>
        <v/>
      </c>
      <c r="G6869" s="1" t="str">
        <f>IF(AND(Tabella1[[#This Row],[Popolazione]]&gt;50000,Tabella1[[#This Row],[Popolazione]]&lt;100000),"Compreso",Tabella1[[#This Row],[Regione]])</f>
        <v>CALABRIA</v>
      </c>
    </row>
    <row r="6870" spans="1:7" x14ac:dyDescent="0.25">
      <c r="A6870" s="26" t="s">
        <v>93</v>
      </c>
      <c r="B6870" s="4" t="str">
        <f>IFERROR(VLOOKUP(A6870,PEC!A$2:B$7902,2,0),"PEC NON ESISTENTE")</f>
        <v>protocollo.comune.orsomarso</v>
      </c>
      <c r="C6870" s="3" t="s">
        <v>8234</v>
      </c>
      <c r="D6870" s="3" t="s">
        <v>8247</v>
      </c>
      <c r="E6870" s="32">
        <v>1338</v>
      </c>
      <c r="F6870" s="1" t="str">
        <f>IF(Tabella1[[#This Row],[Popolazione]]&gt;300000,"Trovato","")</f>
        <v/>
      </c>
      <c r="G6870" s="1" t="str">
        <f>IF(AND(Tabella1[[#This Row],[Popolazione]]&gt;50000,Tabella1[[#This Row],[Popolazione]]&lt;100000),"Compreso",Tabella1[[#This Row],[Regione]])</f>
        <v>CALABRIA</v>
      </c>
    </row>
    <row r="6871" spans="1:7" x14ac:dyDescent="0.25">
      <c r="A6871" s="26" t="s">
        <v>94</v>
      </c>
      <c r="B6871" s="4" t="str">
        <f>IFERROR(VLOOKUP(A6871,PEC!A$2:B$7902,2,0),"PEC NON ESISTENTE")</f>
        <v>ufficidemografici.paludi</v>
      </c>
      <c r="C6871" s="3" t="s">
        <v>8234</v>
      </c>
      <c r="D6871" s="3" t="s">
        <v>8247</v>
      </c>
      <c r="E6871" s="32">
        <v>1134</v>
      </c>
      <c r="F6871" s="1" t="str">
        <f>IF(Tabella1[[#This Row],[Popolazione]]&gt;300000,"Trovato","")</f>
        <v/>
      </c>
      <c r="G6871" s="1" t="str">
        <f>IF(AND(Tabella1[[#This Row],[Popolazione]]&gt;50000,Tabella1[[#This Row],[Popolazione]]&lt;100000),"Compreso",Tabella1[[#This Row],[Regione]])</f>
        <v>CALABRIA</v>
      </c>
    </row>
    <row r="6872" spans="1:7" x14ac:dyDescent="0.25">
      <c r="A6872" s="26" t="s">
        <v>95</v>
      </c>
      <c r="B6872" s="4" t="str">
        <f>IFERROR(VLOOKUP(A6872,PEC!A$2:B$7902,2,0),"PEC NON ESISTENTE")</f>
        <v>comune.panettieri</v>
      </c>
      <c r="C6872" s="3" t="s">
        <v>8234</v>
      </c>
      <c r="D6872" s="3" t="s">
        <v>8247</v>
      </c>
      <c r="E6872" s="32">
        <v>345</v>
      </c>
      <c r="F6872" s="1" t="str">
        <f>IF(Tabella1[[#This Row],[Popolazione]]&gt;300000,"Trovato","")</f>
        <v/>
      </c>
      <c r="G6872" s="1" t="str">
        <f>IF(AND(Tabella1[[#This Row],[Popolazione]]&gt;50000,Tabella1[[#This Row],[Popolazione]]&lt;100000),"Compreso",Tabella1[[#This Row],[Regione]])</f>
        <v>CALABRIA</v>
      </c>
    </row>
    <row r="6873" spans="1:7" x14ac:dyDescent="0.25">
      <c r="A6873" s="26" t="s">
        <v>96</v>
      </c>
      <c r="B6873" s="4" t="str">
        <f>IFERROR(VLOOKUP(A6873,PEC!A$2:B$7902,2,0),"PEC NON ESISTENTE")</f>
        <v>info</v>
      </c>
      <c r="C6873" s="3" t="s">
        <v>8234</v>
      </c>
      <c r="D6873" s="3" t="s">
        <v>8247</v>
      </c>
      <c r="E6873" s="32">
        <v>16416</v>
      </c>
      <c r="F6873" s="1" t="str">
        <f>IF(Tabella1[[#This Row],[Popolazione]]&gt;300000,"Trovato","")</f>
        <v/>
      </c>
      <c r="G6873" s="1" t="str">
        <f>IF(AND(Tabella1[[#This Row],[Popolazione]]&gt;50000,Tabella1[[#This Row],[Popolazione]]&lt;100000),"Compreso",Tabella1[[#This Row],[Regione]])</f>
        <v>CALABRIA</v>
      </c>
    </row>
    <row r="6874" spans="1:7" x14ac:dyDescent="0.25">
      <c r="A6874" s="26" t="s">
        <v>97</v>
      </c>
      <c r="B6874" s="4" t="str">
        <f>IFERROR(VLOOKUP(A6874,PEC!A$2:B$7902,2,0),"PEC NON ESISTENTE")</f>
        <v>comune.papasidero</v>
      </c>
      <c r="C6874" s="3" t="s">
        <v>8234</v>
      </c>
      <c r="D6874" s="3" t="s">
        <v>8247</v>
      </c>
      <c r="E6874" s="32">
        <v>808</v>
      </c>
      <c r="F6874" s="1" t="str">
        <f>IF(Tabella1[[#This Row],[Popolazione]]&gt;300000,"Trovato","")</f>
        <v/>
      </c>
      <c r="G6874" s="1" t="str">
        <f>IF(AND(Tabella1[[#This Row],[Popolazione]]&gt;50000,Tabella1[[#This Row],[Popolazione]]&lt;100000),"Compreso",Tabella1[[#This Row],[Regione]])</f>
        <v>CALABRIA</v>
      </c>
    </row>
    <row r="6875" spans="1:7" x14ac:dyDescent="0.25">
      <c r="A6875" s="26" t="s">
        <v>98</v>
      </c>
      <c r="B6875" s="4" t="str">
        <f>IFERROR(VLOOKUP(A6875,PEC!A$2:B$7902,2,0),"PEC NON ESISTENTE")</f>
        <v>affarigenerali.parenti</v>
      </c>
      <c r="C6875" s="3" t="s">
        <v>8234</v>
      </c>
      <c r="D6875" s="3" t="s">
        <v>8247</v>
      </c>
      <c r="E6875" s="32">
        <v>2249</v>
      </c>
      <c r="F6875" s="1" t="str">
        <f>IF(Tabella1[[#This Row],[Popolazione]]&gt;300000,"Trovato","")</f>
        <v/>
      </c>
      <c r="G6875" s="1" t="str">
        <f>IF(AND(Tabella1[[#This Row],[Popolazione]]&gt;50000,Tabella1[[#This Row],[Popolazione]]&lt;100000),"Compreso",Tabella1[[#This Row],[Regione]])</f>
        <v>CALABRIA</v>
      </c>
    </row>
    <row r="6876" spans="1:7" x14ac:dyDescent="0.25">
      <c r="A6876" s="26" t="s">
        <v>99</v>
      </c>
      <c r="B6876" s="4" t="str">
        <f>IFERROR(VLOOKUP(A6876,PEC!A$2:B$7902,2,0),"PEC NON ESISTENTE")</f>
        <v>anagrafe.paternocalabro</v>
      </c>
      <c r="C6876" s="3" t="s">
        <v>8234</v>
      </c>
      <c r="D6876" s="3" t="s">
        <v>8247</v>
      </c>
      <c r="E6876" s="32">
        <v>1366</v>
      </c>
      <c r="F6876" s="1" t="str">
        <f>IF(Tabella1[[#This Row],[Popolazione]]&gt;300000,"Trovato","")</f>
        <v/>
      </c>
      <c r="G6876" s="1" t="str">
        <f>IF(AND(Tabella1[[#This Row],[Popolazione]]&gt;50000,Tabella1[[#This Row],[Popolazione]]&lt;100000),"Compreso",Tabella1[[#This Row],[Regione]])</f>
        <v>CALABRIA</v>
      </c>
    </row>
    <row r="6877" spans="1:7" x14ac:dyDescent="0.25">
      <c r="A6877" s="26" t="s">
        <v>100</v>
      </c>
      <c r="B6877" s="4" t="str">
        <f>IFERROR(VLOOKUP(A6877,PEC!A$2:B$7902,2,0),"PEC NON ESISTENTE")</f>
        <v>protocollo.pedivigliano</v>
      </c>
      <c r="C6877" s="3" t="s">
        <v>8234</v>
      </c>
      <c r="D6877" s="3" t="s">
        <v>8247</v>
      </c>
      <c r="E6877" s="32">
        <v>878</v>
      </c>
      <c r="F6877" s="1" t="str">
        <f>IF(Tabella1[[#This Row],[Popolazione]]&gt;300000,"Trovato","")</f>
        <v/>
      </c>
      <c r="G6877" s="1" t="str">
        <f>IF(AND(Tabella1[[#This Row],[Popolazione]]&gt;50000,Tabella1[[#This Row],[Popolazione]]&lt;100000),"Compreso",Tabella1[[#This Row],[Regione]])</f>
        <v>CALABRIA</v>
      </c>
    </row>
    <row r="6878" spans="1:7" x14ac:dyDescent="0.25">
      <c r="A6878" s="26" t="s">
        <v>101</v>
      </c>
      <c r="B6878" s="4" t="str">
        <f>IFERROR(VLOOKUP(A6878,PEC!A$2:B$7902,2,0),"PEC NON ESISTENTE")</f>
        <v>protocollo</v>
      </c>
      <c r="C6878" s="3" t="s">
        <v>8234</v>
      </c>
      <c r="D6878" s="3" t="s">
        <v>8247</v>
      </c>
      <c r="E6878" s="32">
        <v>1414</v>
      </c>
      <c r="F6878" s="1" t="str">
        <f>IF(Tabella1[[#This Row],[Popolazione]]&gt;300000,"Trovato","")</f>
        <v/>
      </c>
      <c r="G6878" s="1" t="str">
        <f>IF(AND(Tabella1[[#This Row],[Popolazione]]&gt;50000,Tabella1[[#This Row],[Popolazione]]&lt;100000),"Compreso",Tabella1[[#This Row],[Regione]])</f>
        <v>CALABRIA</v>
      </c>
    </row>
    <row r="6879" spans="1:7" x14ac:dyDescent="0.25">
      <c r="A6879" s="26" t="s">
        <v>102</v>
      </c>
      <c r="B6879" s="4" t="str">
        <f>IFERROR(VLOOKUP(A6879,PEC!A$2:B$7902,2,0),"PEC NON ESISTENTE")</f>
        <v>comune.pietrafitta.cs</v>
      </c>
      <c r="C6879" s="3" t="s">
        <v>8234</v>
      </c>
      <c r="D6879" s="3" t="s">
        <v>8247</v>
      </c>
      <c r="E6879" s="32">
        <v>1377</v>
      </c>
      <c r="F6879" s="1" t="str">
        <f>IF(Tabella1[[#This Row],[Popolazione]]&gt;300000,"Trovato","")</f>
        <v/>
      </c>
      <c r="G6879" s="1" t="str">
        <f>IF(AND(Tabella1[[#This Row],[Popolazione]]&gt;50000,Tabella1[[#This Row],[Popolazione]]&lt;100000),"Compreso",Tabella1[[#This Row],[Regione]])</f>
        <v>CALABRIA</v>
      </c>
    </row>
    <row r="6880" spans="1:7" x14ac:dyDescent="0.25">
      <c r="A6880" s="26" t="s">
        <v>103</v>
      </c>
      <c r="B6880" s="4" t="str">
        <f>IFERROR(VLOOKUP(A6880,PEC!A$2:B$7902,2,0),"PEC NON ESISTENTE")</f>
        <v>protocollogenerale.pietrapaola</v>
      </c>
      <c r="C6880" s="3" t="s">
        <v>8234</v>
      </c>
      <c r="D6880" s="3" t="s">
        <v>8247</v>
      </c>
      <c r="E6880" s="32">
        <v>1173</v>
      </c>
      <c r="F6880" s="1" t="str">
        <f>IF(Tabella1[[#This Row],[Popolazione]]&gt;300000,"Trovato","")</f>
        <v/>
      </c>
      <c r="G6880" s="1" t="str">
        <f>IF(AND(Tabella1[[#This Row],[Popolazione]]&gt;50000,Tabella1[[#This Row],[Popolazione]]&lt;100000),"Compreso",Tabella1[[#This Row],[Regione]])</f>
        <v>CALABRIA</v>
      </c>
    </row>
    <row r="6881" spans="1:7" x14ac:dyDescent="0.25">
      <c r="A6881" s="26" t="s">
        <v>104</v>
      </c>
      <c r="B6881" s="4" t="str">
        <f>IFERROR(VLOOKUP(A6881,PEC!A$2:B$7902,2,0),"PEC NON ESISTENTE")</f>
        <v>anagrafe.plataci.cs</v>
      </c>
      <c r="C6881" s="3" t="s">
        <v>8234</v>
      </c>
      <c r="D6881" s="3" t="s">
        <v>8247</v>
      </c>
      <c r="E6881" s="32">
        <v>830</v>
      </c>
      <c r="F6881" s="1" t="str">
        <f>IF(Tabella1[[#This Row],[Popolazione]]&gt;300000,"Trovato","")</f>
        <v/>
      </c>
      <c r="G6881" s="1" t="str">
        <f>IF(AND(Tabella1[[#This Row],[Popolazione]]&gt;50000,Tabella1[[#This Row],[Popolazione]]&lt;100000),"Compreso",Tabella1[[#This Row],[Regione]])</f>
        <v>CALABRIA</v>
      </c>
    </row>
    <row r="6882" spans="1:7" x14ac:dyDescent="0.25">
      <c r="A6882" s="26" t="s">
        <v>105</v>
      </c>
      <c r="B6882" s="4" t="str">
        <f>IFERROR(VLOOKUP(A6882,PEC!A$2:B$7902,2,0),"PEC NON ESISTENTE")</f>
        <v>protocollo.praia</v>
      </c>
      <c r="C6882" s="3" t="s">
        <v>8234</v>
      </c>
      <c r="D6882" s="3" t="s">
        <v>8247</v>
      </c>
      <c r="E6882" s="32">
        <v>6496</v>
      </c>
      <c r="F6882" s="1" t="str">
        <f>IF(Tabella1[[#This Row],[Popolazione]]&gt;300000,"Trovato","")</f>
        <v/>
      </c>
      <c r="G6882" s="1" t="str">
        <f>IF(AND(Tabella1[[#This Row],[Popolazione]]&gt;50000,Tabella1[[#This Row],[Popolazione]]&lt;100000),"Compreso",Tabella1[[#This Row],[Regione]])</f>
        <v>CALABRIA</v>
      </c>
    </row>
    <row r="6883" spans="1:7" x14ac:dyDescent="0.25">
      <c r="A6883" s="26" t="s">
        <v>106</v>
      </c>
      <c r="B6883" s="4" t="str">
        <f>IFERROR(VLOOKUP(A6883,PEC!A$2:B$7902,2,0),"PEC NON ESISTENTE")</f>
        <v>protocollo.rende</v>
      </c>
      <c r="C6883" s="3" t="s">
        <v>8234</v>
      </c>
      <c r="D6883" s="3" t="s">
        <v>8247</v>
      </c>
      <c r="E6883" s="32">
        <v>33555</v>
      </c>
      <c r="F6883" s="1" t="str">
        <f>IF(Tabella1[[#This Row],[Popolazione]]&gt;300000,"Trovato","")</f>
        <v/>
      </c>
      <c r="G6883" s="1" t="str">
        <f>IF(AND(Tabella1[[#This Row],[Popolazione]]&gt;50000,Tabella1[[#This Row],[Popolazione]]&lt;100000),"Compreso",Tabella1[[#This Row],[Regione]])</f>
        <v>CALABRIA</v>
      </c>
    </row>
    <row r="6884" spans="1:7" x14ac:dyDescent="0.25">
      <c r="A6884" s="26" t="s">
        <v>107</v>
      </c>
      <c r="B6884" s="4" t="str">
        <f>IFERROR(VLOOKUP(A6884,PEC!A$2:B$7902,2,0),"PEC NON ESISTENTE")</f>
        <v>anagrafe.roccaimperiale</v>
      </c>
      <c r="C6884" s="3" t="s">
        <v>8234</v>
      </c>
      <c r="D6884" s="3" t="s">
        <v>8247</v>
      </c>
      <c r="E6884" s="32">
        <v>3292</v>
      </c>
      <c r="F6884" s="1" t="str">
        <f>IF(Tabella1[[#This Row],[Popolazione]]&gt;300000,"Trovato","")</f>
        <v/>
      </c>
      <c r="G6884" s="1" t="str">
        <f>IF(AND(Tabella1[[#This Row],[Popolazione]]&gt;50000,Tabella1[[#This Row],[Popolazione]]&lt;100000),"Compreso",Tabella1[[#This Row],[Regione]])</f>
        <v>CALABRIA</v>
      </c>
    </row>
    <row r="6885" spans="1:7" x14ac:dyDescent="0.25">
      <c r="A6885" s="26" t="s">
        <v>108</v>
      </c>
      <c r="B6885" s="4" t="str">
        <f>IFERROR(VLOOKUP(A6885,PEC!A$2:B$7902,2,0),"PEC NON ESISTENTE")</f>
        <v>protocollo</v>
      </c>
      <c r="C6885" s="3" t="s">
        <v>8234</v>
      </c>
      <c r="D6885" s="3" t="s">
        <v>8247</v>
      </c>
      <c r="E6885" s="32">
        <v>7228</v>
      </c>
      <c r="F6885" s="1" t="str">
        <f>IF(Tabella1[[#This Row],[Popolazione]]&gt;300000,"Trovato","")</f>
        <v/>
      </c>
      <c r="G6885" s="1" t="str">
        <f>IF(AND(Tabella1[[#This Row],[Popolazione]]&gt;50000,Tabella1[[#This Row],[Popolazione]]&lt;100000),"Compreso",Tabella1[[#This Row],[Regione]])</f>
        <v>CALABRIA</v>
      </c>
    </row>
    <row r="6886" spans="1:7" x14ac:dyDescent="0.25">
      <c r="A6886" s="26" t="s">
        <v>109</v>
      </c>
      <c r="B6886" s="4" t="str">
        <f>IFERROR(VLOOKUP(A6886,PEC!A$2:B$7902,2,0),"PEC NON ESISTENTE")</f>
        <v>protocollo.rogliano</v>
      </c>
      <c r="C6886" s="3" t="s">
        <v>8234</v>
      </c>
      <c r="D6886" s="3" t="s">
        <v>8247</v>
      </c>
      <c r="E6886" s="32">
        <v>5697</v>
      </c>
      <c r="F6886" s="1" t="str">
        <f>IF(Tabella1[[#This Row],[Popolazione]]&gt;300000,"Trovato","")</f>
        <v/>
      </c>
      <c r="G6886" s="1" t="str">
        <f>IF(AND(Tabella1[[#This Row],[Popolazione]]&gt;50000,Tabella1[[#This Row],[Popolazione]]&lt;100000),"Compreso",Tabella1[[#This Row],[Regione]])</f>
        <v>CALABRIA</v>
      </c>
    </row>
    <row r="6887" spans="1:7" x14ac:dyDescent="0.25">
      <c r="A6887" s="26" t="s">
        <v>110</v>
      </c>
      <c r="B6887" s="4" t="str">
        <f>IFERROR(VLOOKUP(A6887,PEC!A$2:B$7902,2,0),"PEC NON ESISTENTE")</f>
        <v>protocollo.comune.rose</v>
      </c>
      <c r="C6887" s="3" t="s">
        <v>8234</v>
      </c>
      <c r="D6887" s="3" t="s">
        <v>8247</v>
      </c>
      <c r="E6887" s="32">
        <v>4316</v>
      </c>
      <c r="F6887" s="1" t="str">
        <f>IF(Tabella1[[#This Row],[Popolazione]]&gt;300000,"Trovato","")</f>
        <v/>
      </c>
      <c r="G6887" s="1" t="str">
        <f>IF(AND(Tabella1[[#This Row],[Popolazione]]&gt;50000,Tabella1[[#This Row],[Popolazione]]&lt;100000),"Compreso",Tabella1[[#This Row],[Regione]])</f>
        <v>CALABRIA</v>
      </c>
    </row>
    <row r="6888" spans="1:7" x14ac:dyDescent="0.25">
      <c r="A6888" s="26" t="s">
        <v>111</v>
      </c>
      <c r="B6888" s="4" t="str">
        <f>IFERROR(VLOOKUP(A6888,PEC!A$2:B$7902,2,0),"PEC NON ESISTENTE")</f>
        <v>segreteria.comunerosetocs</v>
      </c>
      <c r="C6888" s="3" t="s">
        <v>8234</v>
      </c>
      <c r="D6888" s="3" t="s">
        <v>8247</v>
      </c>
      <c r="E6888" s="32">
        <v>1873</v>
      </c>
      <c r="F6888" s="1" t="str">
        <f>IF(Tabella1[[#This Row],[Popolazione]]&gt;300000,"Trovato","")</f>
        <v/>
      </c>
      <c r="G6888" s="1" t="str">
        <f>IF(AND(Tabella1[[#This Row],[Popolazione]]&gt;50000,Tabella1[[#This Row],[Popolazione]]&lt;100000),"Compreso",Tabella1[[#This Row],[Regione]])</f>
        <v>CALABRIA</v>
      </c>
    </row>
    <row r="6889" spans="1:7" x14ac:dyDescent="0.25">
      <c r="A6889" s="26" t="s">
        <v>112</v>
      </c>
      <c r="B6889" s="4" t="str">
        <f>IFERROR(VLOOKUP(A6889,PEC!A$2:B$7902,2,0),"PEC NON ESISTENTE")</f>
        <v>ufficioservizidemograficirotagreca</v>
      </c>
      <c r="C6889" s="3" t="s">
        <v>8234</v>
      </c>
      <c r="D6889" s="3" t="s">
        <v>8247</v>
      </c>
      <c r="E6889" s="32">
        <v>1178</v>
      </c>
      <c r="F6889" s="1" t="str">
        <f>IF(Tabella1[[#This Row],[Popolazione]]&gt;300000,"Trovato","")</f>
        <v/>
      </c>
      <c r="G6889" s="1" t="str">
        <f>IF(AND(Tabella1[[#This Row],[Popolazione]]&gt;50000,Tabella1[[#This Row],[Popolazione]]&lt;100000),"Compreso",Tabella1[[#This Row],[Regione]])</f>
        <v>CALABRIA</v>
      </c>
    </row>
    <row r="6890" spans="1:7" x14ac:dyDescent="0.25">
      <c r="A6890" s="26" t="s">
        <v>113</v>
      </c>
      <c r="B6890" s="4" t="str">
        <f>IFERROR(VLOOKUP(A6890,PEC!A$2:B$7902,2,0),"PEC NON ESISTENTE")</f>
        <v>protocollo.rovito</v>
      </c>
      <c r="C6890" s="3" t="s">
        <v>8234</v>
      </c>
      <c r="D6890" s="3" t="s">
        <v>8247</v>
      </c>
      <c r="E6890" s="32">
        <v>3078</v>
      </c>
      <c r="F6890" s="1" t="str">
        <f>IF(Tabella1[[#This Row],[Popolazione]]&gt;300000,"Trovato","")</f>
        <v/>
      </c>
      <c r="G6890" s="1" t="str">
        <f>IF(AND(Tabella1[[#This Row],[Popolazione]]&gt;50000,Tabella1[[#This Row],[Popolazione]]&lt;100000),"Compreso",Tabella1[[#This Row],[Regione]])</f>
        <v>CALABRIA</v>
      </c>
    </row>
    <row r="6891" spans="1:7" x14ac:dyDescent="0.25">
      <c r="A6891" s="26" t="s">
        <v>114</v>
      </c>
      <c r="B6891" s="4" t="str">
        <f>IFERROR(VLOOKUP(A6891,PEC!A$2:B$7902,2,0),"PEC NON ESISTENTE")</f>
        <v>anagrafe.sanbasile</v>
      </c>
      <c r="C6891" s="3" t="s">
        <v>8234</v>
      </c>
      <c r="D6891" s="3" t="s">
        <v>8247</v>
      </c>
      <c r="E6891" s="32">
        <v>1065</v>
      </c>
      <c r="F6891" s="1" t="str">
        <f>IF(Tabella1[[#This Row],[Popolazione]]&gt;300000,"Trovato","")</f>
        <v/>
      </c>
      <c r="G6891" s="1" t="str">
        <f>IF(AND(Tabella1[[#This Row],[Popolazione]]&gt;50000,Tabella1[[#This Row],[Popolazione]]&lt;100000),"Compreso",Tabella1[[#This Row],[Regione]])</f>
        <v>CALABRIA</v>
      </c>
    </row>
    <row r="6892" spans="1:7" x14ac:dyDescent="0.25">
      <c r="A6892" s="26" t="s">
        <v>115</v>
      </c>
      <c r="B6892" s="4" t="str">
        <f>IFERROR(VLOOKUP(A6892,PEC!A$2:B$7902,2,0),"PEC NON ESISTENTE")</f>
        <v>anagrafe.sanbenedettoullano</v>
      </c>
      <c r="C6892" s="3" t="s">
        <v>8234</v>
      </c>
      <c r="D6892" s="3" t="s">
        <v>8247</v>
      </c>
      <c r="E6892" s="32">
        <v>1598</v>
      </c>
      <c r="F6892" s="1" t="str">
        <f>IF(Tabella1[[#This Row],[Popolazione]]&gt;300000,"Trovato","")</f>
        <v/>
      </c>
      <c r="G6892" s="1" t="str">
        <f>IF(AND(Tabella1[[#This Row],[Popolazione]]&gt;50000,Tabella1[[#This Row],[Popolazione]]&lt;100000),"Compreso",Tabella1[[#This Row],[Regione]])</f>
        <v>CALABRIA</v>
      </c>
    </row>
    <row r="6893" spans="1:7" x14ac:dyDescent="0.25">
      <c r="A6893" s="26" t="s">
        <v>116</v>
      </c>
      <c r="B6893" s="4" t="str">
        <f>IFERROR(VLOOKUP(A6893,PEC!A$2:B$7902,2,0),"PEC NON ESISTENTE")</f>
        <v>urp</v>
      </c>
      <c r="C6893" s="3" t="s">
        <v>8234</v>
      </c>
      <c r="D6893" s="3" t="s">
        <v>8247</v>
      </c>
      <c r="E6893" s="32">
        <v>629</v>
      </c>
      <c r="F6893" s="1" t="str">
        <f>IF(Tabella1[[#This Row],[Popolazione]]&gt;300000,"Trovato","")</f>
        <v/>
      </c>
      <c r="G6893" s="1" t="str">
        <f>IF(AND(Tabella1[[#This Row],[Popolazione]]&gt;50000,Tabella1[[#This Row],[Popolazione]]&lt;100000),"Compreso",Tabella1[[#This Row],[Regione]])</f>
        <v>CALABRIA</v>
      </c>
    </row>
    <row r="6894" spans="1:7" x14ac:dyDescent="0.25">
      <c r="A6894" s="26" t="s">
        <v>117</v>
      </c>
      <c r="B6894" s="4" t="str">
        <f>IFERROR(VLOOKUP(A6894,PEC!A$2:B$7902,2,0),"PEC NON ESISTENTE")</f>
        <v>mail.sandemetriocorone</v>
      </c>
      <c r="C6894" s="3" t="s">
        <v>8234</v>
      </c>
      <c r="D6894" s="3" t="s">
        <v>8247</v>
      </c>
      <c r="E6894" s="32">
        <v>3665</v>
      </c>
      <c r="F6894" s="1" t="str">
        <f>IF(Tabella1[[#This Row],[Popolazione]]&gt;300000,"Trovato","")</f>
        <v/>
      </c>
      <c r="G6894" s="1" t="str">
        <f>IF(AND(Tabella1[[#This Row],[Popolazione]]&gt;50000,Tabella1[[#This Row],[Popolazione]]&lt;100000),"Compreso",Tabella1[[#This Row],[Regione]])</f>
        <v>CALABRIA</v>
      </c>
    </row>
    <row r="6895" spans="1:7" x14ac:dyDescent="0.25">
      <c r="A6895" s="26" t="s">
        <v>118</v>
      </c>
      <c r="B6895" s="4" t="str">
        <f>IFERROR(VLOOKUP(A6895,PEC!A$2:B$7902,2,0),"PEC NON ESISTENTE")</f>
        <v>protocollo.sandonatodininea</v>
      </c>
      <c r="C6895" s="3" t="s">
        <v>8234</v>
      </c>
      <c r="D6895" s="3" t="s">
        <v>8247</v>
      </c>
      <c r="E6895" s="32">
        <v>1491</v>
      </c>
      <c r="F6895" s="1" t="str">
        <f>IF(Tabella1[[#This Row],[Popolazione]]&gt;300000,"Trovato","")</f>
        <v/>
      </c>
      <c r="G6895" s="1" t="str">
        <f>IF(AND(Tabella1[[#This Row],[Popolazione]]&gt;50000,Tabella1[[#This Row],[Popolazione]]&lt;100000),"Compreso",Tabella1[[#This Row],[Regione]])</f>
        <v>CALABRIA</v>
      </c>
    </row>
    <row r="6896" spans="1:7" x14ac:dyDescent="0.25">
      <c r="A6896" s="26" t="s">
        <v>119</v>
      </c>
      <c r="B6896" s="4" t="str">
        <f>IFERROR(VLOOKUP(A6896,PEC!A$2:B$7902,2,0),"PEC NON ESISTENTE")</f>
        <v>demografici.comunesanfili</v>
      </c>
      <c r="C6896" s="3" t="s">
        <v>8234</v>
      </c>
      <c r="D6896" s="3" t="s">
        <v>8247</v>
      </c>
      <c r="E6896" s="32">
        <v>2715</v>
      </c>
      <c r="F6896" s="1" t="str">
        <f>IF(Tabella1[[#This Row],[Popolazione]]&gt;300000,"Trovato","")</f>
        <v/>
      </c>
      <c r="G6896" s="1" t="str">
        <f>IF(AND(Tabella1[[#This Row],[Popolazione]]&gt;50000,Tabella1[[#This Row],[Popolazione]]&lt;100000),"Compreso",Tabella1[[#This Row],[Regione]])</f>
        <v>CALABRIA</v>
      </c>
    </row>
    <row r="6897" spans="1:7" x14ac:dyDescent="0.25">
      <c r="A6897" s="26" t="s">
        <v>120</v>
      </c>
      <c r="B6897" s="4" t="str">
        <f>IFERROR(VLOOKUP(A6897,PEC!A$2:B$7902,2,0),"PEC NON ESISTENTE")</f>
        <v>protocollo.sangineto</v>
      </c>
      <c r="C6897" s="3" t="s">
        <v>8234</v>
      </c>
      <c r="D6897" s="3" t="s">
        <v>8247</v>
      </c>
      <c r="E6897" s="32">
        <v>1337</v>
      </c>
      <c r="F6897" s="1" t="str">
        <f>IF(Tabella1[[#This Row],[Popolazione]]&gt;300000,"Trovato","")</f>
        <v/>
      </c>
      <c r="G6897" s="1" t="str">
        <f>IF(AND(Tabella1[[#This Row],[Popolazione]]&gt;50000,Tabella1[[#This Row],[Popolazione]]&lt;100000),"Compreso",Tabella1[[#This Row],[Regione]])</f>
        <v>CALABRIA</v>
      </c>
    </row>
    <row r="6898" spans="1:7" x14ac:dyDescent="0.25">
      <c r="A6898" s="26" t="s">
        <v>121</v>
      </c>
      <c r="B6898" s="4" t="str">
        <f>IFERROR(VLOOKUP(A6898,PEC!A$2:B$7902,2,0),"PEC NON ESISTENTE")</f>
        <v>protocollo.sangiorgioalbanese</v>
      </c>
      <c r="C6898" s="3" t="s">
        <v>8234</v>
      </c>
      <c r="D6898" s="3" t="s">
        <v>8247</v>
      </c>
      <c r="E6898" s="32">
        <v>1555</v>
      </c>
      <c r="F6898" s="1" t="str">
        <f>IF(Tabella1[[#This Row],[Popolazione]]&gt;300000,"Trovato","")</f>
        <v/>
      </c>
      <c r="G6898" s="1" t="str">
        <f>IF(AND(Tabella1[[#This Row],[Popolazione]]&gt;50000,Tabella1[[#This Row],[Popolazione]]&lt;100000),"Compreso",Tabella1[[#This Row],[Regione]])</f>
        <v>CALABRIA</v>
      </c>
    </row>
    <row r="6899" spans="1:7" x14ac:dyDescent="0.25">
      <c r="A6899" s="26" t="s">
        <v>122</v>
      </c>
      <c r="B6899" s="4" t="str">
        <f>IFERROR(VLOOKUP(A6899,PEC!A$2:B$7902,2,0),"PEC NON ESISTENTE")</f>
        <v>anagrafesgfiore</v>
      </c>
      <c r="C6899" s="3" t="s">
        <v>8234</v>
      </c>
      <c r="D6899" s="3" t="s">
        <v>8247</v>
      </c>
      <c r="E6899" s="32">
        <v>17912</v>
      </c>
      <c r="F6899" s="1" t="str">
        <f>IF(Tabella1[[#This Row],[Popolazione]]&gt;300000,"Trovato","")</f>
        <v/>
      </c>
      <c r="G6899" s="1" t="str">
        <f>IF(AND(Tabella1[[#This Row],[Popolazione]]&gt;50000,Tabella1[[#This Row],[Popolazione]]&lt;100000),"Compreso",Tabella1[[#This Row],[Regione]])</f>
        <v>CALABRIA</v>
      </c>
    </row>
    <row r="6900" spans="1:7" x14ac:dyDescent="0.25">
      <c r="A6900" s="26" t="s">
        <v>123</v>
      </c>
      <c r="B6900" s="4" t="str">
        <f>IFERROR(VLOOKUP(A6900,PEC!A$2:B$7902,2,0),"PEC NON ESISTENTE")</f>
        <v>sanlorenzobellizzicomune</v>
      </c>
      <c r="C6900" s="3" t="s">
        <v>8234</v>
      </c>
      <c r="D6900" s="3" t="s">
        <v>8247</v>
      </c>
      <c r="E6900" s="32">
        <v>746</v>
      </c>
      <c r="F6900" s="1" t="str">
        <f>IF(Tabella1[[#This Row],[Popolazione]]&gt;300000,"Trovato","")</f>
        <v/>
      </c>
      <c r="G6900" s="1" t="str">
        <f>IF(AND(Tabella1[[#This Row],[Popolazione]]&gt;50000,Tabella1[[#This Row],[Popolazione]]&lt;100000),"Compreso",Tabella1[[#This Row],[Regione]])</f>
        <v>CALABRIA</v>
      </c>
    </row>
    <row r="6901" spans="1:7" x14ac:dyDescent="0.25">
      <c r="A6901" s="26" t="s">
        <v>124</v>
      </c>
      <c r="B6901" s="4" t="str">
        <f>IFERROR(VLOOKUP(A6901,PEC!A$2:B$7902,2,0),"PEC NON ESISTENTE")</f>
        <v>sanlorenzodelvallo</v>
      </c>
      <c r="C6901" s="3" t="s">
        <v>8234</v>
      </c>
      <c r="D6901" s="3" t="s">
        <v>8247</v>
      </c>
      <c r="E6901" s="32">
        <v>3465</v>
      </c>
      <c r="F6901" s="1" t="str">
        <f>IF(Tabella1[[#This Row],[Popolazione]]&gt;300000,"Trovato","")</f>
        <v/>
      </c>
      <c r="G6901" s="1" t="str">
        <f>IF(AND(Tabella1[[#This Row],[Popolazione]]&gt;50000,Tabella1[[#This Row],[Popolazione]]&lt;100000),"Compreso",Tabella1[[#This Row],[Regione]])</f>
        <v>CALABRIA</v>
      </c>
    </row>
    <row r="6902" spans="1:7" x14ac:dyDescent="0.25">
      <c r="A6902" s="26" t="s">
        <v>125</v>
      </c>
      <c r="B6902" s="4" t="str">
        <f>IFERROR(VLOOKUP(A6902,PEC!A$2:B$7902,2,0),"PEC NON ESISTENTE")</f>
        <v>protocollosanlucido</v>
      </c>
      <c r="C6902" s="3" t="s">
        <v>8234</v>
      </c>
      <c r="D6902" s="3" t="s">
        <v>8247</v>
      </c>
      <c r="E6902" s="32">
        <v>5940</v>
      </c>
      <c r="F6902" s="1" t="str">
        <f>IF(Tabella1[[#This Row],[Popolazione]]&gt;300000,"Trovato","")</f>
        <v/>
      </c>
      <c r="G6902" s="1" t="str">
        <f>IF(AND(Tabella1[[#This Row],[Popolazione]]&gt;50000,Tabella1[[#This Row],[Popolazione]]&lt;100000),"Compreso",Tabella1[[#This Row],[Regione]])</f>
        <v>CALABRIA</v>
      </c>
    </row>
    <row r="6903" spans="1:7" x14ac:dyDescent="0.25">
      <c r="A6903" s="26" t="s">
        <v>126</v>
      </c>
      <c r="B6903" s="4" t="str">
        <f>IFERROR(VLOOKUP(A6903,PEC!A$2:B$7902,2,0),"PEC NON ESISTENTE")</f>
        <v>anagrafesanmarcoargentano</v>
      </c>
      <c r="C6903" s="3" t="s">
        <v>8234</v>
      </c>
      <c r="D6903" s="3" t="s">
        <v>8247</v>
      </c>
      <c r="E6903" s="32">
        <v>7282</v>
      </c>
      <c r="F6903" s="1" t="str">
        <f>IF(Tabella1[[#This Row],[Popolazione]]&gt;300000,"Trovato","")</f>
        <v/>
      </c>
      <c r="G6903" s="1" t="str">
        <f>IF(AND(Tabella1[[#This Row],[Popolazione]]&gt;50000,Tabella1[[#This Row],[Popolazione]]&lt;100000),"Compreso",Tabella1[[#This Row],[Regione]])</f>
        <v>CALABRIA</v>
      </c>
    </row>
    <row r="6904" spans="1:7" x14ac:dyDescent="0.25">
      <c r="A6904" s="26" t="s">
        <v>127</v>
      </c>
      <c r="B6904" s="4" t="str">
        <f>IFERROR(VLOOKUP(A6904,PEC!A$2:B$7902,2,0),"PEC NON ESISTENTE")</f>
        <v>protocollo.sanmartinodifinita</v>
      </c>
      <c r="C6904" s="3" t="s">
        <v>8234</v>
      </c>
      <c r="D6904" s="3" t="s">
        <v>8247</v>
      </c>
      <c r="E6904" s="32">
        <v>1207</v>
      </c>
      <c r="F6904" s="1" t="str">
        <f>IF(Tabella1[[#This Row],[Popolazione]]&gt;300000,"Trovato","")</f>
        <v/>
      </c>
      <c r="G6904" s="1" t="str">
        <f>IF(AND(Tabella1[[#This Row],[Popolazione]]&gt;50000,Tabella1[[#This Row],[Popolazione]]&lt;100000),"Compreso",Tabella1[[#This Row],[Regione]])</f>
        <v>CALABRIA</v>
      </c>
    </row>
    <row r="6905" spans="1:7" x14ac:dyDescent="0.25">
      <c r="A6905" s="26" t="s">
        <v>128</v>
      </c>
      <c r="B6905" s="4" t="str">
        <f>IFERROR(VLOOKUP(A6905,PEC!A$2:B$7902,2,0),"PEC NON ESISTENTE")</f>
        <v>protocollo.sannicolaarcella</v>
      </c>
      <c r="C6905" s="3" t="s">
        <v>8234</v>
      </c>
      <c r="D6905" s="3" t="s">
        <v>8247</v>
      </c>
      <c r="E6905" s="32">
        <v>1751</v>
      </c>
      <c r="F6905" s="1" t="str">
        <f>IF(Tabella1[[#This Row],[Popolazione]]&gt;300000,"Trovato","")</f>
        <v/>
      </c>
      <c r="G6905" s="1" t="str">
        <f>IF(AND(Tabella1[[#This Row],[Popolazione]]&gt;50000,Tabella1[[#This Row],[Popolazione]]&lt;100000),"Compreso",Tabella1[[#This Row],[Regione]])</f>
        <v>CALABRIA</v>
      </c>
    </row>
    <row r="6906" spans="1:7" x14ac:dyDescent="0.25">
      <c r="A6906" s="26" t="s">
        <v>129</v>
      </c>
      <c r="B6906" s="4" t="str">
        <f>IFERROR(VLOOKUP(A6906,PEC!A$2:B$7902,2,0),"PEC NON ESISTENTE")</f>
        <v>anagrafe.sanpietroinamantea</v>
      </c>
      <c r="C6906" s="3" t="s">
        <v>8234</v>
      </c>
      <c r="D6906" s="3" t="s">
        <v>8247</v>
      </c>
      <c r="E6906" s="32">
        <v>534</v>
      </c>
      <c r="F6906" s="1" t="str">
        <f>IF(Tabella1[[#This Row],[Popolazione]]&gt;300000,"Trovato","")</f>
        <v/>
      </c>
      <c r="G6906" s="1" t="str">
        <f>IF(AND(Tabella1[[#This Row],[Popolazione]]&gt;50000,Tabella1[[#This Row],[Popolazione]]&lt;100000),"Compreso",Tabella1[[#This Row],[Regione]])</f>
        <v>CALABRIA</v>
      </c>
    </row>
    <row r="6907" spans="1:7" x14ac:dyDescent="0.25">
      <c r="A6907" s="26" t="s">
        <v>130</v>
      </c>
      <c r="B6907" s="4" t="str">
        <f>IFERROR(VLOOKUP(A6907,PEC!A$2:B$7902,2,0),"PEC NON ESISTENTE")</f>
        <v>comunesanpietroinguarano</v>
      </c>
      <c r="C6907" s="3" t="s">
        <v>8234</v>
      </c>
      <c r="D6907" s="3" t="s">
        <v>8247</v>
      </c>
      <c r="E6907" s="32">
        <v>3649</v>
      </c>
      <c r="F6907" s="1" t="str">
        <f>IF(Tabella1[[#This Row],[Popolazione]]&gt;300000,"Trovato","")</f>
        <v/>
      </c>
      <c r="G6907" s="1" t="str">
        <f>IF(AND(Tabella1[[#This Row],[Popolazione]]&gt;50000,Tabella1[[#This Row],[Popolazione]]&lt;100000),"Compreso",Tabella1[[#This Row],[Regione]])</f>
        <v>CALABRIA</v>
      </c>
    </row>
    <row r="6908" spans="1:7" x14ac:dyDescent="0.25">
      <c r="A6908" s="26" t="s">
        <v>131</v>
      </c>
      <c r="B6908" s="4" t="str">
        <f>IFERROR(VLOOKUP(A6908,PEC!A$2:B$7902,2,0),"PEC NON ESISTENTE")</f>
        <v>protocollo.sansosti</v>
      </c>
      <c r="C6908" s="3" t="s">
        <v>8234</v>
      </c>
      <c r="D6908" s="3" t="s">
        <v>8247</v>
      </c>
      <c r="E6908" s="32">
        <v>2200</v>
      </c>
      <c r="F6908" s="1" t="str">
        <f>IF(Tabella1[[#This Row],[Popolazione]]&gt;300000,"Trovato","")</f>
        <v/>
      </c>
      <c r="G6908" s="1" t="str">
        <f>IF(AND(Tabella1[[#This Row],[Popolazione]]&gt;50000,Tabella1[[#This Row],[Popolazione]]&lt;100000),"Compreso",Tabella1[[#This Row],[Regione]])</f>
        <v>CALABRIA</v>
      </c>
    </row>
    <row r="6909" spans="1:7" x14ac:dyDescent="0.25">
      <c r="A6909" s="26" t="s">
        <v>132</v>
      </c>
      <c r="B6909" s="4" t="str">
        <f>IFERROR(VLOOKUP(A6909,PEC!A$2:B$7902,2,0),"PEC NON ESISTENTE")</f>
        <v>ufficiodemografico.scaterinaa</v>
      </c>
      <c r="C6909" s="3" t="s">
        <v>8234</v>
      </c>
      <c r="D6909" s="3" t="s">
        <v>8247</v>
      </c>
      <c r="E6909" s="32">
        <v>1244</v>
      </c>
      <c r="F6909" s="1" t="str">
        <f>IF(Tabella1[[#This Row],[Popolazione]]&gt;300000,"Trovato","")</f>
        <v/>
      </c>
      <c r="G6909" s="1" t="str">
        <f>IF(AND(Tabella1[[#This Row],[Popolazione]]&gt;50000,Tabella1[[#This Row],[Popolazione]]&lt;100000),"Compreso",Tabella1[[#This Row],[Regione]])</f>
        <v>CALABRIA</v>
      </c>
    </row>
    <row r="6910" spans="1:7" x14ac:dyDescent="0.25">
      <c r="A6910" s="26" t="s">
        <v>133</v>
      </c>
      <c r="B6910" s="4" t="str">
        <f>IFERROR(VLOOKUP(A6910,PEC!A$2:B$7902,2,0),"PEC NON ESISTENTE")</f>
        <v>segreteria.santadomenicatalao</v>
      </c>
      <c r="C6910" s="3" t="s">
        <v>8234</v>
      </c>
      <c r="D6910" s="3" t="s">
        <v>8247</v>
      </c>
      <c r="E6910" s="32">
        <v>1272</v>
      </c>
      <c r="F6910" s="1" t="str">
        <f>IF(Tabella1[[#This Row],[Popolazione]]&gt;300000,"Trovato","")</f>
        <v/>
      </c>
      <c r="G6910" s="1" t="str">
        <f>IF(AND(Tabella1[[#This Row],[Popolazione]]&gt;50000,Tabella1[[#This Row],[Popolazione]]&lt;100000),"Compreso",Tabella1[[#This Row],[Regione]])</f>
        <v>CALABRIA</v>
      </c>
    </row>
    <row r="6911" spans="1:7" x14ac:dyDescent="0.25">
      <c r="A6911" s="26" t="s">
        <v>134</v>
      </c>
      <c r="B6911" s="4" t="str">
        <f>IFERROR(VLOOKUP(A6911,PEC!A$2:B$7902,2,0),"PEC NON ESISTENTE")</f>
        <v>ufficioprotocollo.santagatadiesaro</v>
      </c>
      <c r="C6911" s="3" t="s">
        <v>8234</v>
      </c>
      <c r="D6911" s="3" t="s">
        <v>8247</v>
      </c>
      <c r="E6911" s="32">
        <v>1990</v>
      </c>
      <c r="F6911" s="1" t="str">
        <f>IF(Tabella1[[#This Row],[Popolazione]]&gt;300000,"Trovato","")</f>
        <v/>
      </c>
      <c r="G6911" s="1" t="str">
        <f>IF(AND(Tabella1[[#This Row],[Popolazione]]&gt;50000,Tabella1[[#This Row],[Popolazione]]&lt;100000),"Compreso",Tabella1[[#This Row],[Regione]])</f>
        <v>CALABRIA</v>
      </c>
    </row>
    <row r="6912" spans="1:7" x14ac:dyDescent="0.25">
      <c r="A6912" s="26" t="s">
        <v>135</v>
      </c>
      <c r="B6912" s="4" t="str">
        <f>IFERROR(VLOOKUP(A6912,PEC!A$2:B$7902,2,0),"PEC NON ESISTENTE")</f>
        <v>affarigenerali.santamariadelcedro</v>
      </c>
      <c r="C6912" s="3" t="s">
        <v>8234</v>
      </c>
      <c r="D6912" s="3" t="s">
        <v>8247</v>
      </c>
      <c r="E6912" s="32">
        <v>4897</v>
      </c>
      <c r="F6912" s="1" t="str">
        <f>IF(Tabella1[[#This Row],[Popolazione]]&gt;300000,"Trovato","")</f>
        <v/>
      </c>
      <c r="G6912" s="1" t="str">
        <f>IF(AND(Tabella1[[#This Row],[Popolazione]]&gt;50000,Tabella1[[#This Row],[Popolazione]]&lt;100000),"Compreso",Tabella1[[#This Row],[Regione]])</f>
        <v>CALABRIA</v>
      </c>
    </row>
    <row r="6913" spans="1:7" x14ac:dyDescent="0.25">
      <c r="A6913" s="26" t="s">
        <v>136</v>
      </c>
      <c r="B6913" s="4" t="str">
        <f>IFERROR(VLOOKUP(A6913,PEC!A$2:B$7902,2,0),"PEC NON ESISTENTE")</f>
        <v>ufficioprotocollo.santasofiadepiro</v>
      </c>
      <c r="C6913" s="3" t="s">
        <v>8234</v>
      </c>
      <c r="D6913" s="3" t="s">
        <v>8247</v>
      </c>
      <c r="E6913" s="32">
        <v>2748</v>
      </c>
      <c r="F6913" s="1" t="str">
        <f>IF(Tabella1[[#This Row],[Popolazione]]&gt;300000,"Trovato","")</f>
        <v/>
      </c>
      <c r="G6913" s="1" t="str">
        <f>IF(AND(Tabella1[[#This Row],[Popolazione]]&gt;50000,Tabella1[[#This Row],[Popolazione]]&lt;100000),"Compreso",Tabella1[[#This Row],[Regione]])</f>
        <v>CALABRIA</v>
      </c>
    </row>
    <row r="6914" spans="1:7" x14ac:dyDescent="0.25">
      <c r="A6914" s="26" t="s">
        <v>137</v>
      </c>
      <c r="B6914" s="4" t="str">
        <f>IFERROR(VLOOKUP(A6914,PEC!A$2:B$7902,2,0),"PEC NON ESISTENTE")</f>
        <v>amministrativo.sstefano</v>
      </c>
      <c r="C6914" s="3" t="s">
        <v>8234</v>
      </c>
      <c r="D6914" s="3" t="s">
        <v>8247</v>
      </c>
      <c r="E6914" s="32">
        <v>1640</v>
      </c>
      <c r="F6914" s="1" t="str">
        <f>IF(Tabella1[[#This Row],[Popolazione]]&gt;300000,"Trovato","")</f>
        <v/>
      </c>
      <c r="G6914" s="1" t="str">
        <f>IF(AND(Tabella1[[#This Row],[Popolazione]]&gt;50000,Tabella1[[#This Row],[Popolazione]]&lt;100000),"Compreso",Tabella1[[#This Row],[Regione]])</f>
        <v>CALABRIA</v>
      </c>
    </row>
    <row r="6915" spans="1:7" x14ac:dyDescent="0.25">
      <c r="A6915" s="26" t="s">
        <v>138</v>
      </c>
      <c r="B6915" s="4" t="str">
        <f>IFERROR(VLOOKUP(A6915,PEC!A$2:B$7902,2,0),"PEC NON ESISTENTE")</f>
        <v>protocollo.sanvincenzolacosta.cs</v>
      </c>
      <c r="C6915" s="3" t="s">
        <v>8234</v>
      </c>
      <c r="D6915" s="3" t="s">
        <v>8247</v>
      </c>
      <c r="E6915" s="32">
        <v>2158</v>
      </c>
      <c r="F6915" s="1" t="str">
        <f>IF(Tabella1[[#This Row],[Popolazione]]&gt;300000,"Trovato","")</f>
        <v/>
      </c>
      <c r="G6915" s="1" t="str">
        <f>IF(AND(Tabella1[[#This Row],[Popolazione]]&gt;50000,Tabella1[[#This Row],[Popolazione]]&lt;100000),"Compreso",Tabella1[[#This Row],[Regione]])</f>
        <v>CALABRIA</v>
      </c>
    </row>
    <row r="6916" spans="1:7" x14ac:dyDescent="0.25">
      <c r="A6916" s="26" t="s">
        <v>139</v>
      </c>
      <c r="B6916" s="4" t="str">
        <f>IFERROR(VLOOKUP(A6916,PEC!A$2:B$7902,2,0),"PEC NON ESISTENTE")</f>
        <v>segreteria.saracena</v>
      </c>
      <c r="C6916" s="3" t="s">
        <v>8234</v>
      </c>
      <c r="D6916" s="3" t="s">
        <v>8247</v>
      </c>
      <c r="E6916" s="32">
        <v>3964</v>
      </c>
      <c r="F6916" s="1" t="str">
        <f>IF(Tabella1[[#This Row],[Popolazione]]&gt;300000,"Trovato","")</f>
        <v/>
      </c>
      <c r="G6916" s="1" t="str">
        <f>IF(AND(Tabella1[[#This Row],[Popolazione]]&gt;50000,Tabella1[[#This Row],[Popolazione]]&lt;100000),"Compreso",Tabella1[[#This Row],[Regione]])</f>
        <v>CALABRIA</v>
      </c>
    </row>
    <row r="6917" spans="1:7" x14ac:dyDescent="0.25">
      <c r="A6917" s="26" t="s">
        <v>140</v>
      </c>
      <c r="B6917" s="4" t="str">
        <f>IFERROR(VLOOKUP(A6917,PEC!A$2:B$7902,2,0),"PEC NON ESISTENTE")</f>
        <v>demografici.scalacoeli</v>
      </c>
      <c r="C6917" s="3" t="s">
        <v>8234</v>
      </c>
      <c r="D6917" s="3" t="s">
        <v>8247</v>
      </c>
      <c r="E6917" s="32">
        <v>1141</v>
      </c>
      <c r="F6917" s="1" t="str">
        <f>IF(Tabella1[[#This Row],[Popolazione]]&gt;300000,"Trovato","")</f>
        <v/>
      </c>
      <c r="G6917" s="1" t="str">
        <f>IF(AND(Tabella1[[#This Row],[Popolazione]]&gt;50000,Tabella1[[#This Row],[Popolazione]]&lt;100000),"Compreso",Tabella1[[#This Row],[Regione]])</f>
        <v>CALABRIA</v>
      </c>
    </row>
    <row r="6918" spans="1:7" x14ac:dyDescent="0.25">
      <c r="A6918" s="26" t="s">
        <v>141</v>
      </c>
      <c r="B6918" s="4" t="str">
        <f>IFERROR(VLOOKUP(A6918,PEC!A$2:B$7902,2,0),"PEC NON ESISTENTE")</f>
        <v>anagrafe.scalea</v>
      </c>
      <c r="C6918" s="3" t="s">
        <v>8234</v>
      </c>
      <c r="D6918" s="3" t="s">
        <v>8247</v>
      </c>
      <c r="E6918" s="32">
        <v>10152</v>
      </c>
      <c r="F6918" s="1" t="str">
        <f>IF(Tabella1[[#This Row],[Popolazione]]&gt;300000,"Trovato","")</f>
        <v/>
      </c>
      <c r="G6918" s="1" t="str">
        <f>IF(AND(Tabella1[[#This Row],[Popolazione]]&gt;50000,Tabella1[[#This Row],[Popolazione]]&lt;100000),"Compreso",Tabella1[[#This Row],[Regione]])</f>
        <v>CALABRIA</v>
      </c>
    </row>
    <row r="6919" spans="1:7" x14ac:dyDescent="0.25">
      <c r="A6919" s="26" t="s">
        <v>142</v>
      </c>
      <c r="B6919" s="4" t="str">
        <f>IFERROR(VLOOKUP(A6919,PEC!A$2:B$7902,2,0),"PEC NON ESISTENTE")</f>
        <v>protocollo.scigliano</v>
      </c>
      <c r="C6919" s="3" t="s">
        <v>8234</v>
      </c>
      <c r="D6919" s="3" t="s">
        <v>8247</v>
      </c>
      <c r="E6919" s="32">
        <v>1308</v>
      </c>
      <c r="F6919" s="1" t="str">
        <f>IF(Tabella1[[#This Row],[Popolazione]]&gt;300000,"Trovato","")</f>
        <v/>
      </c>
      <c r="G6919" s="1" t="str">
        <f>IF(AND(Tabella1[[#This Row],[Popolazione]]&gt;50000,Tabella1[[#This Row],[Popolazione]]&lt;100000),"Compreso",Tabella1[[#This Row],[Regione]])</f>
        <v>CALABRIA</v>
      </c>
    </row>
    <row r="6920" spans="1:7" x14ac:dyDescent="0.25">
      <c r="A6920" s="26" t="s">
        <v>143</v>
      </c>
      <c r="B6920" s="4" t="str">
        <f>IFERROR(VLOOKUP(A6920,PEC!A$2:B$7902,2,0),"PEC NON ESISTENTE")</f>
        <v>amministrativo.serraaiello</v>
      </c>
      <c r="C6920" s="3" t="s">
        <v>8234</v>
      </c>
      <c r="D6920" s="3" t="s">
        <v>8247</v>
      </c>
      <c r="E6920" s="32">
        <v>549</v>
      </c>
      <c r="F6920" s="1" t="str">
        <f>IF(Tabella1[[#This Row],[Popolazione]]&gt;300000,"Trovato","")</f>
        <v/>
      </c>
      <c r="G6920" s="1" t="str">
        <f>IF(AND(Tabella1[[#This Row],[Popolazione]]&gt;50000,Tabella1[[#This Row],[Popolazione]]&lt;100000),"Compreso",Tabella1[[#This Row],[Regione]])</f>
        <v>CALABRIA</v>
      </c>
    </row>
    <row r="6921" spans="1:7" x14ac:dyDescent="0.25">
      <c r="A6921" s="26" t="s">
        <v>144</v>
      </c>
      <c r="B6921" s="4" t="str">
        <f>IFERROR(VLOOKUP(A6921,PEC!A$2:B$7902,2,0),"PEC NON ESISTENTE")</f>
        <v>servizioamministrativo.spezzanoalbanese</v>
      </c>
      <c r="C6921" s="3" t="s">
        <v>8234</v>
      </c>
      <c r="D6921" s="3" t="s">
        <v>8247</v>
      </c>
      <c r="E6921" s="32">
        <v>7157</v>
      </c>
      <c r="F6921" s="1" t="str">
        <f>IF(Tabella1[[#This Row],[Popolazione]]&gt;300000,"Trovato","")</f>
        <v/>
      </c>
      <c r="G6921" s="1" t="str">
        <f>IF(AND(Tabella1[[#This Row],[Popolazione]]&gt;50000,Tabella1[[#This Row],[Popolazione]]&lt;100000),"Compreso",Tabella1[[#This Row],[Regione]])</f>
        <v>CALABRIA</v>
      </c>
    </row>
    <row r="6922" spans="1:7" x14ac:dyDescent="0.25">
      <c r="A6922" s="26" t="s">
        <v>145</v>
      </c>
      <c r="B6922" s="4" t="str">
        <f>IFERROR(VLOOKUP(A6922,PEC!A$2:B$7902,2,0),"PEC NON ESISTENTE")</f>
        <v>protocollo.spezzanosila</v>
      </c>
      <c r="C6922" s="3" t="s">
        <v>8234</v>
      </c>
      <c r="D6922" s="3" t="s">
        <v>8247</v>
      </c>
      <c r="E6922" s="32">
        <v>4490</v>
      </c>
      <c r="F6922" s="1" t="str">
        <f>IF(Tabella1[[#This Row],[Popolazione]]&gt;300000,"Trovato","")</f>
        <v/>
      </c>
      <c r="G6922" s="1" t="str">
        <f>IF(AND(Tabella1[[#This Row],[Popolazione]]&gt;50000,Tabella1[[#This Row],[Popolazione]]&lt;100000),"Compreso",Tabella1[[#This Row],[Regione]])</f>
        <v>CALABRIA</v>
      </c>
    </row>
    <row r="6923" spans="1:7" x14ac:dyDescent="0.25">
      <c r="A6923" s="26" t="s">
        <v>146</v>
      </c>
      <c r="B6923" s="4" t="str">
        <f>IFERROR(VLOOKUP(A6923,PEC!A$2:B$7902,2,0),"PEC NON ESISTENTE")</f>
        <v>statocivile.tarsia</v>
      </c>
      <c r="C6923" s="3" t="s">
        <v>8234</v>
      </c>
      <c r="D6923" s="3" t="s">
        <v>8247</v>
      </c>
      <c r="E6923" s="32">
        <v>2139</v>
      </c>
      <c r="F6923" s="1" t="str">
        <f>IF(Tabella1[[#This Row],[Popolazione]]&gt;300000,"Trovato","")</f>
        <v/>
      </c>
      <c r="G6923" s="1" t="str">
        <f>IF(AND(Tabella1[[#This Row],[Popolazione]]&gt;50000,Tabella1[[#This Row],[Popolazione]]&lt;100000),"Compreso",Tabella1[[#This Row],[Regione]])</f>
        <v>CALABRIA</v>
      </c>
    </row>
    <row r="6924" spans="1:7" x14ac:dyDescent="0.25">
      <c r="A6924" s="26" t="s">
        <v>147</v>
      </c>
      <c r="B6924" s="4" t="str">
        <f>IFERROR(VLOOKUP(A6924,PEC!A$2:B$7902,2,0),"PEC NON ESISTENTE")</f>
        <v>affgen.terranovadasibari</v>
      </c>
      <c r="C6924" s="3" t="s">
        <v>8234</v>
      </c>
      <c r="D6924" s="3" t="s">
        <v>8247</v>
      </c>
      <c r="E6924" s="32">
        <v>4999</v>
      </c>
      <c r="F6924" s="1" t="str">
        <f>IF(Tabella1[[#This Row],[Popolazione]]&gt;300000,"Trovato","")</f>
        <v/>
      </c>
      <c r="G6924" s="1" t="str">
        <f>IF(AND(Tabella1[[#This Row],[Popolazione]]&gt;50000,Tabella1[[#This Row],[Popolazione]]&lt;100000),"Compreso",Tabella1[[#This Row],[Regione]])</f>
        <v>CALABRIA</v>
      </c>
    </row>
    <row r="6925" spans="1:7" x14ac:dyDescent="0.25">
      <c r="A6925" s="26" t="s">
        <v>148</v>
      </c>
      <c r="B6925" s="4" t="str">
        <f>IFERROR(VLOOKUP(A6925,PEC!A$2:B$7902,2,0),"PEC NON ESISTENTE")</f>
        <v>protocollo.terravecchia</v>
      </c>
      <c r="C6925" s="3" t="s">
        <v>8234</v>
      </c>
      <c r="D6925" s="3" t="s">
        <v>8247</v>
      </c>
      <c r="E6925" s="32">
        <v>1019</v>
      </c>
      <c r="F6925" s="1" t="str">
        <f>IF(Tabella1[[#This Row],[Popolazione]]&gt;300000,"Trovato","")</f>
        <v/>
      </c>
      <c r="G6925" s="1" t="str">
        <f>IF(AND(Tabella1[[#This Row],[Popolazione]]&gt;50000,Tabella1[[#This Row],[Popolazione]]&lt;100000),"Compreso",Tabella1[[#This Row],[Regione]])</f>
        <v>CALABRIA</v>
      </c>
    </row>
    <row r="6926" spans="1:7" x14ac:dyDescent="0.25">
      <c r="A6926" s="26" t="s">
        <v>149</v>
      </c>
      <c r="B6926" s="4" t="str">
        <f>IFERROR(VLOOKUP(A6926,PEC!A$2:B$7902,2,0),"PEC NON ESISTENTE")</f>
        <v>segreteria.torano</v>
      </c>
      <c r="C6926" s="3" t="s">
        <v>8234</v>
      </c>
      <c r="D6926" s="3" t="s">
        <v>8247</v>
      </c>
      <c r="E6926" s="32">
        <v>4573</v>
      </c>
      <c r="F6926" s="1" t="str">
        <f>IF(Tabella1[[#This Row],[Popolazione]]&gt;300000,"Trovato","")</f>
        <v/>
      </c>
      <c r="G6926" s="1" t="str">
        <f>IF(AND(Tabella1[[#This Row],[Popolazione]]&gt;50000,Tabella1[[#This Row],[Popolazione]]&lt;100000),"Compreso",Tabella1[[#This Row],[Regione]])</f>
        <v>CALABRIA</v>
      </c>
    </row>
    <row r="6927" spans="1:7" x14ac:dyDescent="0.25">
      <c r="A6927" s="26" t="s">
        <v>150</v>
      </c>
      <c r="B6927" s="4" t="str">
        <f>IFERROR(VLOOKUP(A6927,PEC!A$2:B$7902,2,0),"PEC NON ESISTENTE")</f>
        <v>comuneditortora</v>
      </c>
      <c r="C6927" s="3" t="s">
        <v>8234</v>
      </c>
      <c r="D6927" s="3" t="s">
        <v>8247</v>
      </c>
      <c r="E6927" s="32">
        <v>5997</v>
      </c>
      <c r="F6927" s="1" t="str">
        <f>IF(Tabella1[[#This Row],[Popolazione]]&gt;300000,"Trovato","")</f>
        <v/>
      </c>
      <c r="G6927" s="1" t="str">
        <f>IF(AND(Tabella1[[#This Row],[Popolazione]]&gt;50000,Tabella1[[#This Row],[Popolazione]]&lt;100000),"Compreso",Tabella1[[#This Row],[Regione]])</f>
        <v>CALABRIA</v>
      </c>
    </row>
    <row r="6928" spans="1:7" x14ac:dyDescent="0.25">
      <c r="A6928" s="26" t="s">
        <v>151</v>
      </c>
      <c r="B6928" s="4" t="str">
        <f>IFERROR(VLOOKUP(A6928,PEC!A$2:B$7902,2,0),"PEC NON ESISTENTE")</f>
        <v>protocollo.comune.trebisacce</v>
      </c>
      <c r="C6928" s="3" t="s">
        <v>8234</v>
      </c>
      <c r="D6928" s="3" t="s">
        <v>8247</v>
      </c>
      <c r="E6928" s="32">
        <v>8734</v>
      </c>
      <c r="F6928" s="1" t="str">
        <f>IF(Tabella1[[#This Row],[Popolazione]]&gt;300000,"Trovato","")</f>
        <v/>
      </c>
      <c r="G6928" s="1" t="str">
        <f>IF(AND(Tabella1[[#This Row],[Popolazione]]&gt;50000,Tabella1[[#This Row],[Popolazione]]&lt;100000),"Compreso",Tabella1[[#This Row],[Regione]])</f>
        <v>CALABRIA</v>
      </c>
    </row>
    <row r="6929" spans="1:7" x14ac:dyDescent="0.25">
      <c r="A6929" s="26" t="s">
        <v>152</v>
      </c>
      <c r="B6929" s="4" t="str">
        <f>IFERROR(VLOOKUP(A6929,PEC!A$2:B$7902,2,0),"PEC NON ESISTENTE")</f>
        <v>anagrafe.vaccarizzoalbanese</v>
      </c>
      <c r="C6929" s="3" t="s">
        <v>8234</v>
      </c>
      <c r="D6929" s="3" t="s">
        <v>8247</v>
      </c>
      <c r="E6929" s="32">
        <v>1184</v>
      </c>
      <c r="F6929" s="1" t="str">
        <f>IF(Tabella1[[#This Row],[Popolazione]]&gt;300000,"Trovato","")</f>
        <v/>
      </c>
      <c r="G6929" s="1" t="str">
        <f>IF(AND(Tabella1[[#This Row],[Popolazione]]&gt;50000,Tabella1[[#This Row],[Popolazione]]&lt;100000),"Compreso",Tabella1[[#This Row],[Regione]])</f>
        <v>CALABRIA</v>
      </c>
    </row>
    <row r="6930" spans="1:7" x14ac:dyDescent="0.25">
      <c r="A6930" s="26" t="s">
        <v>153</v>
      </c>
      <c r="B6930" s="4" t="str">
        <f>IFERROR(VLOOKUP(A6930,PEC!A$2:B$7902,2,0),"PEC NON ESISTENTE")</f>
        <v>segreteria.verbicaro</v>
      </c>
      <c r="C6930" s="3" t="s">
        <v>8234</v>
      </c>
      <c r="D6930" s="3" t="s">
        <v>8247</v>
      </c>
      <c r="E6930" s="32">
        <v>3212</v>
      </c>
      <c r="F6930" s="1" t="str">
        <f>IF(Tabella1[[#This Row],[Popolazione]]&gt;300000,"Trovato","")</f>
        <v/>
      </c>
      <c r="G6930" s="1" t="str">
        <f>IF(AND(Tabella1[[#This Row],[Popolazione]]&gt;50000,Tabella1[[#This Row],[Popolazione]]&lt;100000),"Compreso",Tabella1[[#This Row],[Regione]])</f>
        <v>CALABRIA</v>
      </c>
    </row>
    <row r="6931" spans="1:7" x14ac:dyDescent="0.25">
      <c r="A6931" s="26" t="s">
        <v>154</v>
      </c>
      <c r="B6931" s="4" t="str">
        <f>IFERROR(VLOOKUP(A6931,PEC!A$2:B$7902,2,0),"PEC NON ESISTENTE")</f>
        <v>protocollo.villapiana</v>
      </c>
      <c r="C6931" s="3" t="s">
        <v>8234</v>
      </c>
      <c r="D6931" s="3" t="s">
        <v>8247</v>
      </c>
      <c r="E6931" s="32">
        <v>5181</v>
      </c>
      <c r="F6931" s="1" t="str">
        <f>IF(Tabella1[[#This Row],[Popolazione]]&gt;300000,"Trovato","")</f>
        <v/>
      </c>
      <c r="G6931" s="1" t="str">
        <f>IF(AND(Tabella1[[#This Row],[Popolazione]]&gt;50000,Tabella1[[#This Row],[Popolazione]]&lt;100000),"Compreso",Tabella1[[#This Row],[Regione]])</f>
        <v>CALABRIA</v>
      </c>
    </row>
    <row r="6932" spans="1:7" x14ac:dyDescent="0.25">
      <c r="A6932" s="26" t="s">
        <v>155</v>
      </c>
      <c r="B6932" s="4" t="str">
        <f>IFERROR(VLOOKUP(A6932,PEC!A$2:B$7902,2,0),"PEC NON ESISTENTE")</f>
        <v>tributi.comune.zumpano</v>
      </c>
      <c r="C6932" s="3" t="s">
        <v>8234</v>
      </c>
      <c r="D6932" s="3" t="s">
        <v>8247</v>
      </c>
      <c r="E6932" s="32">
        <v>2468</v>
      </c>
      <c r="F6932" s="1" t="str">
        <f>IF(Tabella1[[#This Row],[Popolazione]]&gt;300000,"Trovato","")</f>
        <v/>
      </c>
      <c r="G6932" s="1" t="str">
        <f>IF(AND(Tabella1[[#This Row],[Popolazione]]&gt;50000,Tabella1[[#This Row],[Popolazione]]&lt;100000),"Compreso",Tabella1[[#This Row],[Regione]])</f>
        <v>CALABRIA</v>
      </c>
    </row>
    <row r="6933" spans="1:7" x14ac:dyDescent="0.25">
      <c r="A6933" s="26" t="s">
        <v>34</v>
      </c>
      <c r="B6933" s="4" t="str">
        <f>IFERROR(VLOOKUP(A6933,PEC!A$2:B$7902,2,0),"PEC NON ESISTENTE")</f>
        <v>comune.casalidelmanco</v>
      </c>
      <c r="C6933" s="3" t="s">
        <v>8234</v>
      </c>
      <c r="D6933" s="3" t="s">
        <v>8247</v>
      </c>
      <c r="E6933" s="32">
        <v>10381</v>
      </c>
      <c r="F6933" s="1" t="str">
        <f>IF(Tabella1[[#This Row],[Popolazione]]&gt;300000,"Trovato","")</f>
        <v/>
      </c>
      <c r="G6933" s="1" t="str">
        <f>IF(AND(Tabella1[[#This Row],[Popolazione]]&gt;50000,Tabella1[[#This Row],[Popolazione]]&lt;100000),"Compreso",Tabella1[[#This Row],[Regione]])</f>
        <v>CALABRIA</v>
      </c>
    </row>
    <row r="6934" spans="1:7" x14ac:dyDescent="0.25">
      <c r="A6934" s="26" t="s">
        <v>50</v>
      </c>
      <c r="B6934" s="4" t="str">
        <f>IFERROR(VLOOKUP(A6934,PEC!A$2:B$7902,2,0),"PEC NON ESISTENTE")</f>
        <v>protocollo.coriglianorossano</v>
      </c>
      <c r="C6934" s="3" t="s">
        <v>8234</v>
      </c>
      <c r="D6934" s="3" t="s">
        <v>8247</v>
      </c>
      <c r="E6934" s="32">
        <v>74848</v>
      </c>
      <c r="F6934" s="1" t="str">
        <f>IF(Tabella1[[#This Row],[Popolazione]]&gt;300000,"Trovato","")</f>
        <v/>
      </c>
      <c r="G6934" s="1" t="str">
        <f>IF(AND(Tabella1[[#This Row],[Popolazione]]&gt;50000,Tabella1[[#This Row],[Popolazione]]&lt;100000),"Compreso",Tabella1[[#This Row],[Regione]])</f>
        <v>Compreso</v>
      </c>
    </row>
    <row r="6935" spans="1:7" x14ac:dyDescent="0.25">
      <c r="A6935" s="26" t="s">
        <v>157</v>
      </c>
      <c r="B6935" s="4" t="str">
        <f>IFERROR(VLOOKUP(A6935,PEC!A$2:B$7902,2,0),"PEC NON ESISTENTE")</f>
        <v>ufficioamministrativo.albi</v>
      </c>
      <c r="C6935" s="3" t="s">
        <v>8234</v>
      </c>
      <c r="D6935" s="3" t="s">
        <v>8247</v>
      </c>
      <c r="E6935" s="32">
        <v>1010</v>
      </c>
      <c r="F6935" s="1" t="str">
        <f>IF(Tabella1[[#This Row],[Popolazione]]&gt;300000,"Trovato","")</f>
        <v/>
      </c>
      <c r="G6935" s="1" t="str">
        <f>IF(AND(Tabella1[[#This Row],[Popolazione]]&gt;50000,Tabella1[[#This Row],[Popolazione]]&lt;100000),"Compreso",Tabella1[[#This Row],[Regione]])</f>
        <v>CALABRIA</v>
      </c>
    </row>
    <row r="6936" spans="1:7" x14ac:dyDescent="0.25">
      <c r="A6936" s="26" t="s">
        <v>158</v>
      </c>
      <c r="B6936" s="4" t="str">
        <f>IFERROR(VLOOKUP(A6936,PEC!A$2:B$7902,2,0),"PEC NON ESISTENTE")</f>
        <v>ragioneria</v>
      </c>
      <c r="C6936" s="3" t="s">
        <v>8234</v>
      </c>
      <c r="D6936" s="3" t="s">
        <v>8247</v>
      </c>
      <c r="E6936" s="32">
        <v>1885</v>
      </c>
      <c r="F6936" s="1" t="str">
        <f>IF(Tabella1[[#This Row],[Popolazione]]&gt;300000,"Trovato","")</f>
        <v/>
      </c>
      <c r="G6936" s="1" t="str">
        <f>IF(AND(Tabella1[[#This Row],[Popolazione]]&gt;50000,Tabella1[[#This Row],[Popolazione]]&lt;100000),"Compreso",Tabella1[[#This Row],[Regione]])</f>
        <v>CALABRIA</v>
      </c>
    </row>
    <row r="6937" spans="1:7" x14ac:dyDescent="0.25">
      <c r="A6937" s="26" t="s">
        <v>159</v>
      </c>
      <c r="B6937" s="4" t="str">
        <f>IFERROR(VLOOKUP(A6937,PEC!A$2:B$7902,2,0),"PEC NON ESISTENTE")</f>
        <v>protocollo.amato</v>
      </c>
      <c r="C6937" s="3" t="s">
        <v>8234</v>
      </c>
      <c r="D6937" s="3" t="s">
        <v>8247</v>
      </c>
      <c r="E6937" s="32">
        <v>837</v>
      </c>
      <c r="F6937" s="1" t="str">
        <f>IF(Tabella1[[#This Row],[Popolazione]]&gt;300000,"Trovato","")</f>
        <v/>
      </c>
      <c r="G6937" s="1" t="str">
        <f>IF(AND(Tabella1[[#This Row],[Popolazione]]&gt;50000,Tabella1[[#This Row],[Popolazione]]&lt;100000),"Compreso",Tabella1[[#This Row],[Regione]])</f>
        <v>CALABRIA</v>
      </c>
    </row>
    <row r="6938" spans="1:7" x14ac:dyDescent="0.25">
      <c r="A6938" s="26" t="s">
        <v>160</v>
      </c>
      <c r="B6938" s="4" t="str">
        <f>IFERROR(VLOOKUP(A6938,PEC!A$2:B$7902,2,0),"PEC NON ESISTENTE")</f>
        <v>protocollo</v>
      </c>
      <c r="C6938" s="3" t="s">
        <v>8234</v>
      </c>
      <c r="D6938" s="3" t="s">
        <v>8247</v>
      </c>
      <c r="E6938" s="32">
        <v>795</v>
      </c>
      <c r="F6938" s="1" t="str">
        <f>IF(Tabella1[[#This Row],[Popolazione]]&gt;300000,"Trovato","")</f>
        <v/>
      </c>
      <c r="G6938" s="1" t="str">
        <f>IF(AND(Tabella1[[#This Row],[Popolazione]]&gt;50000,Tabella1[[#This Row],[Popolazione]]&lt;100000),"Compreso",Tabella1[[#This Row],[Regione]])</f>
        <v>CALABRIA</v>
      </c>
    </row>
    <row r="6939" spans="1:7" x14ac:dyDescent="0.25">
      <c r="A6939" s="26" t="s">
        <v>161</v>
      </c>
      <c r="B6939" s="4" t="str">
        <f>IFERROR(VLOOKUP(A6939,PEC!A$2:B$7902,2,0),"PEC NON ESISTENTE")</f>
        <v>servizi.demografici</v>
      </c>
      <c r="C6939" s="3" t="s">
        <v>8234</v>
      </c>
      <c r="D6939" s="3" t="s">
        <v>8247</v>
      </c>
      <c r="E6939" s="32">
        <v>529</v>
      </c>
      <c r="F6939" s="1" t="str">
        <f>IF(Tabella1[[#This Row],[Popolazione]]&gt;300000,"Trovato","")</f>
        <v/>
      </c>
      <c r="G6939" s="1" t="str">
        <f>IF(AND(Tabella1[[#This Row],[Popolazione]]&gt;50000,Tabella1[[#This Row],[Popolazione]]&lt;100000),"Compreso",Tabella1[[#This Row],[Regione]])</f>
        <v>CALABRIA</v>
      </c>
    </row>
    <row r="6940" spans="1:7" x14ac:dyDescent="0.25">
      <c r="A6940" s="26" t="s">
        <v>162</v>
      </c>
      <c r="B6940" s="4" t="str">
        <f>IFERROR(VLOOKUP(A6940,PEC!A$2:B$7902,2,0),"PEC NON ESISTENTE")</f>
        <v>amministrativo.comunebadolato</v>
      </c>
      <c r="C6940" s="3" t="s">
        <v>8234</v>
      </c>
      <c r="D6940" s="3" t="s">
        <v>8247</v>
      </c>
      <c r="E6940" s="32">
        <v>3183</v>
      </c>
      <c r="F6940" s="1" t="str">
        <f>IF(Tabella1[[#This Row],[Popolazione]]&gt;300000,"Trovato","")</f>
        <v/>
      </c>
      <c r="G6940" s="1" t="str">
        <f>IF(AND(Tabella1[[#This Row],[Popolazione]]&gt;50000,Tabella1[[#This Row],[Popolazione]]&lt;100000),"Compreso",Tabella1[[#This Row],[Regione]])</f>
        <v>CALABRIA</v>
      </c>
    </row>
    <row r="6941" spans="1:7" x14ac:dyDescent="0.25">
      <c r="A6941" s="26" t="s">
        <v>163</v>
      </c>
      <c r="B6941" s="4" t="str">
        <f>IFERROR(VLOOKUP(A6941,PEC!A$2:B$7902,2,0),"PEC NON ESISTENTE")</f>
        <v>protocollo.belcastro</v>
      </c>
      <c r="C6941" s="3" t="s">
        <v>8234</v>
      </c>
      <c r="D6941" s="3" t="s">
        <v>8247</v>
      </c>
      <c r="E6941" s="32">
        <v>1400</v>
      </c>
      <c r="F6941" s="1" t="str">
        <f>IF(Tabella1[[#This Row],[Popolazione]]&gt;300000,"Trovato","")</f>
        <v/>
      </c>
      <c r="G6941" s="1" t="str">
        <f>IF(AND(Tabella1[[#This Row],[Popolazione]]&gt;50000,Tabella1[[#This Row],[Popolazione]]&lt;100000),"Compreso",Tabella1[[#This Row],[Regione]])</f>
        <v>CALABRIA</v>
      </c>
    </row>
    <row r="6942" spans="1:7" x14ac:dyDescent="0.25">
      <c r="A6942" s="26" t="s">
        <v>164</v>
      </c>
      <c r="B6942" s="4" t="str">
        <f>IFERROR(VLOOKUP(A6942,PEC!A$2:B$7902,2,0),"PEC NON ESISTENTE")</f>
        <v>protocollo.borgia</v>
      </c>
      <c r="C6942" s="3" t="s">
        <v>8234</v>
      </c>
      <c r="D6942" s="3" t="s">
        <v>8247</v>
      </c>
      <c r="E6942" s="32">
        <v>7418</v>
      </c>
      <c r="F6942" s="1" t="str">
        <f>IF(Tabella1[[#This Row],[Popolazione]]&gt;300000,"Trovato","")</f>
        <v/>
      </c>
      <c r="G6942" s="1" t="str">
        <f>IF(AND(Tabella1[[#This Row],[Popolazione]]&gt;50000,Tabella1[[#This Row],[Popolazione]]&lt;100000),"Compreso",Tabella1[[#This Row],[Regione]])</f>
        <v>CALABRIA</v>
      </c>
    </row>
    <row r="6943" spans="1:7" x14ac:dyDescent="0.25">
      <c r="A6943" s="26" t="s">
        <v>165</v>
      </c>
      <c r="B6943" s="4" t="str">
        <f>IFERROR(VLOOKUP(A6943,PEC!A$2:B$7902,2,0),"PEC NON ESISTENTE")</f>
        <v>elettorale.botricello</v>
      </c>
      <c r="C6943" s="3" t="s">
        <v>8234</v>
      </c>
      <c r="D6943" s="3" t="s">
        <v>8247</v>
      </c>
      <c r="E6943" s="32">
        <v>4906</v>
      </c>
      <c r="F6943" s="1" t="str">
        <f>IF(Tabella1[[#This Row],[Popolazione]]&gt;300000,"Trovato","")</f>
        <v/>
      </c>
      <c r="G6943" s="1" t="str">
        <f>IF(AND(Tabella1[[#This Row],[Popolazione]]&gt;50000,Tabella1[[#This Row],[Popolazione]]&lt;100000),"Compreso",Tabella1[[#This Row],[Regione]])</f>
        <v>CALABRIA</v>
      </c>
    </row>
    <row r="6944" spans="1:7" x14ac:dyDescent="0.25">
      <c r="A6944" s="26" t="s">
        <v>166</v>
      </c>
      <c r="B6944" s="4" t="str">
        <f>IFERROR(VLOOKUP(A6944,PEC!A$2:B$7902,2,0),"PEC NON ESISTENTE")</f>
        <v>elettorale.caraffacz</v>
      </c>
      <c r="C6944" s="3" t="s">
        <v>8234</v>
      </c>
      <c r="D6944" s="3" t="s">
        <v>8247</v>
      </c>
      <c r="E6944" s="32">
        <v>1960</v>
      </c>
      <c r="F6944" s="1" t="str">
        <f>IF(Tabella1[[#This Row],[Popolazione]]&gt;300000,"Trovato","")</f>
        <v/>
      </c>
      <c r="G6944" s="1" t="str">
        <f>IF(AND(Tabella1[[#This Row],[Popolazione]]&gt;50000,Tabella1[[#This Row],[Popolazione]]&lt;100000),"Compreso",Tabella1[[#This Row],[Regione]])</f>
        <v>CALABRIA</v>
      </c>
    </row>
    <row r="6945" spans="1:7" x14ac:dyDescent="0.25">
      <c r="A6945" s="26" t="s">
        <v>167</v>
      </c>
      <c r="B6945" s="4" t="str">
        <f>IFERROR(VLOOKUP(A6945,PEC!A$2:B$7902,2,0),"PEC NON ESISTENTE")</f>
        <v>protocollo.cardinale</v>
      </c>
      <c r="C6945" s="3" t="s">
        <v>8234</v>
      </c>
      <c r="D6945" s="3" t="s">
        <v>8247</v>
      </c>
      <c r="E6945" s="32">
        <v>2334</v>
      </c>
      <c r="F6945" s="1" t="str">
        <f>IF(Tabella1[[#This Row],[Popolazione]]&gt;300000,"Trovato","")</f>
        <v/>
      </c>
      <c r="G6945" s="1" t="str">
        <f>IF(AND(Tabella1[[#This Row],[Popolazione]]&gt;50000,Tabella1[[#This Row],[Popolazione]]&lt;100000),"Compreso",Tabella1[[#This Row],[Regione]])</f>
        <v>CALABRIA</v>
      </c>
    </row>
    <row r="6946" spans="1:7" x14ac:dyDescent="0.25">
      <c r="A6946" s="26" t="s">
        <v>168</v>
      </c>
      <c r="B6946" s="4" t="str">
        <f>IFERROR(VLOOKUP(A6946,PEC!A$2:B$7902,2,0),"PEC NON ESISTENTE")</f>
        <v>segreteria</v>
      </c>
      <c r="C6946" s="3" t="s">
        <v>8234</v>
      </c>
      <c r="D6946" s="3" t="s">
        <v>8247</v>
      </c>
      <c r="E6946" s="32">
        <v>1622</v>
      </c>
      <c r="F6946" s="1" t="str">
        <f>IF(Tabella1[[#This Row],[Popolazione]]&gt;300000,"Trovato","")</f>
        <v/>
      </c>
      <c r="G6946" s="1" t="str">
        <f>IF(AND(Tabella1[[#This Row],[Popolazione]]&gt;50000,Tabella1[[#This Row],[Popolazione]]&lt;100000),"Compreso",Tabella1[[#This Row],[Regione]])</f>
        <v>CALABRIA</v>
      </c>
    </row>
    <row r="6947" spans="1:7" x14ac:dyDescent="0.25">
      <c r="A6947" s="26" t="s">
        <v>156</v>
      </c>
      <c r="B6947" s="4" t="str">
        <f>IFERROR(VLOOKUP(A6947,PEC!A$2:B$7902,2,0),"PEC NON ESISTENTE")</f>
        <v>ufficio.protocollo</v>
      </c>
      <c r="C6947" s="3" t="s">
        <v>8234</v>
      </c>
      <c r="D6947" s="3" t="s">
        <v>8247</v>
      </c>
      <c r="E6947" s="32">
        <v>89364</v>
      </c>
      <c r="F6947" s="1" t="str">
        <f>IF(Tabella1[[#This Row],[Popolazione]]&gt;300000,"Trovato","")</f>
        <v/>
      </c>
      <c r="G6947" s="1" t="str">
        <f>IF(AND(Tabella1[[#This Row],[Popolazione]]&gt;50000,Tabella1[[#This Row],[Popolazione]]&lt;100000),"Compreso",Tabella1[[#This Row],[Regione]])</f>
        <v>Compreso</v>
      </c>
    </row>
    <row r="6948" spans="1:7" x14ac:dyDescent="0.25">
      <c r="A6948" s="26" t="s">
        <v>169</v>
      </c>
      <c r="B6948" s="4" t="str">
        <f>IFERROR(VLOOKUP(A6948,PEC!A$2:B$7902,2,0),"PEC NON ESISTENTE")</f>
        <v>comune.cenadi</v>
      </c>
      <c r="C6948" s="3" t="s">
        <v>8234</v>
      </c>
      <c r="D6948" s="3" t="s">
        <v>8247</v>
      </c>
      <c r="E6948" s="32">
        <v>598</v>
      </c>
      <c r="F6948" s="1" t="str">
        <f>IF(Tabella1[[#This Row],[Popolazione]]&gt;300000,"Trovato","")</f>
        <v/>
      </c>
      <c r="G6948" s="1" t="str">
        <f>IF(AND(Tabella1[[#This Row],[Popolazione]]&gt;50000,Tabella1[[#This Row],[Popolazione]]&lt;100000),"Compreso",Tabella1[[#This Row],[Regione]])</f>
        <v>CALABRIA</v>
      </c>
    </row>
    <row r="6949" spans="1:7" x14ac:dyDescent="0.25">
      <c r="A6949" s="26" t="s">
        <v>170</v>
      </c>
      <c r="B6949" s="4" t="str">
        <f>IFERROR(VLOOKUP(A6949,PEC!A$2:B$7902,2,0),"PEC NON ESISTENTE")</f>
        <v>demografici.centrache</v>
      </c>
      <c r="C6949" s="3" t="s">
        <v>8234</v>
      </c>
      <c r="D6949" s="3" t="s">
        <v>8247</v>
      </c>
      <c r="E6949" s="32">
        <v>415</v>
      </c>
      <c r="F6949" s="1" t="str">
        <f>IF(Tabella1[[#This Row],[Popolazione]]&gt;300000,"Trovato","")</f>
        <v/>
      </c>
      <c r="G6949" s="1" t="str">
        <f>IF(AND(Tabella1[[#This Row],[Popolazione]]&gt;50000,Tabella1[[#This Row],[Popolazione]]&lt;100000),"Compreso",Tabella1[[#This Row],[Regione]])</f>
        <v>CALABRIA</v>
      </c>
    </row>
    <row r="6950" spans="1:7" x14ac:dyDescent="0.25">
      <c r="A6950" s="26" t="s">
        <v>171</v>
      </c>
      <c r="B6950" s="4" t="str">
        <f>IFERROR(VLOOKUP(A6950,PEC!A$2:B$7902,2,0),"PEC NON ESISTENTE")</f>
        <v>sindaco.cerva</v>
      </c>
      <c r="C6950" s="3" t="s">
        <v>8234</v>
      </c>
      <c r="D6950" s="3" t="s">
        <v>8247</v>
      </c>
      <c r="E6950" s="32">
        <v>1269</v>
      </c>
      <c r="F6950" s="1" t="str">
        <f>IF(Tabella1[[#This Row],[Popolazione]]&gt;300000,"Trovato","")</f>
        <v/>
      </c>
      <c r="G6950" s="1" t="str">
        <f>IF(AND(Tabella1[[#This Row],[Popolazione]]&gt;50000,Tabella1[[#This Row],[Popolazione]]&lt;100000),"Compreso",Tabella1[[#This Row],[Regione]])</f>
        <v>CALABRIA</v>
      </c>
    </row>
    <row r="6951" spans="1:7" x14ac:dyDescent="0.25">
      <c r="A6951" s="26" t="s">
        <v>172</v>
      </c>
      <c r="B6951" s="4" t="str">
        <f>IFERROR(VLOOKUP(A6951,PEC!A$2:B$7902,2,0),"PEC NON ESISTENTE")</f>
        <v>comunechiaravallecentrale</v>
      </c>
      <c r="C6951" s="3" t="s">
        <v>8234</v>
      </c>
      <c r="D6951" s="3" t="s">
        <v>8247</v>
      </c>
      <c r="E6951" s="32">
        <v>5883</v>
      </c>
      <c r="F6951" s="1" t="str">
        <f>IF(Tabella1[[#This Row],[Popolazione]]&gt;300000,"Trovato","")</f>
        <v/>
      </c>
      <c r="G6951" s="1" t="str">
        <f>IF(AND(Tabella1[[#This Row],[Popolazione]]&gt;50000,Tabella1[[#This Row],[Popolazione]]&lt;100000),"Compreso",Tabella1[[#This Row],[Regione]])</f>
        <v>CALABRIA</v>
      </c>
    </row>
    <row r="6952" spans="1:7" x14ac:dyDescent="0.25">
      <c r="A6952" s="26" t="s">
        <v>173</v>
      </c>
      <c r="B6952" s="4" t="str">
        <f>IFERROR(VLOOKUP(A6952,PEC!A$2:B$7902,2,0),"PEC NON ESISTENTE")</f>
        <v>staff.cicala</v>
      </c>
      <c r="C6952" s="3" t="s">
        <v>8234</v>
      </c>
      <c r="D6952" s="3" t="s">
        <v>8247</v>
      </c>
      <c r="E6952" s="32">
        <v>1008</v>
      </c>
      <c r="F6952" s="1" t="str">
        <f>IF(Tabella1[[#This Row],[Popolazione]]&gt;300000,"Trovato","")</f>
        <v/>
      </c>
      <c r="G6952" s="1" t="str">
        <f>IF(AND(Tabella1[[#This Row],[Popolazione]]&gt;50000,Tabella1[[#This Row],[Popolazione]]&lt;100000),"Compreso",Tabella1[[#This Row],[Regione]])</f>
        <v>CALABRIA</v>
      </c>
    </row>
    <row r="6953" spans="1:7" x14ac:dyDescent="0.25">
      <c r="A6953" s="26" t="s">
        <v>174</v>
      </c>
      <c r="B6953" s="4" t="str">
        <f>IFERROR(VLOOKUP(A6953,PEC!A$2:B$7902,2,0),"PEC NON ESISTENTE")</f>
        <v>comuneconflenti</v>
      </c>
      <c r="C6953" s="3" t="s">
        <v>8234</v>
      </c>
      <c r="D6953" s="3" t="s">
        <v>8247</v>
      </c>
      <c r="E6953" s="32">
        <v>1437</v>
      </c>
      <c r="F6953" s="1" t="str">
        <f>IF(Tabella1[[#This Row],[Popolazione]]&gt;300000,"Trovato","")</f>
        <v/>
      </c>
      <c r="G6953" s="1" t="str">
        <f>IF(AND(Tabella1[[#This Row],[Popolazione]]&gt;50000,Tabella1[[#This Row],[Popolazione]]&lt;100000),"Compreso",Tabella1[[#This Row],[Regione]])</f>
        <v>CALABRIA</v>
      </c>
    </row>
    <row r="6954" spans="1:7" x14ac:dyDescent="0.25">
      <c r="A6954" s="26" t="s">
        <v>175</v>
      </c>
      <c r="B6954" s="4" t="str">
        <f>IFERROR(VLOOKUP(A6954,PEC!A$2:B$7902,2,0),"PEC NON ESISTENTE")</f>
        <v>segreteria.cortale</v>
      </c>
      <c r="C6954" s="3" t="s">
        <v>8234</v>
      </c>
      <c r="D6954" s="3" t="s">
        <v>8247</v>
      </c>
      <c r="E6954" s="32">
        <v>2217</v>
      </c>
      <c r="F6954" s="1" t="str">
        <f>IF(Tabella1[[#This Row],[Popolazione]]&gt;300000,"Trovato","")</f>
        <v/>
      </c>
      <c r="G6954" s="1" t="str">
        <f>IF(AND(Tabella1[[#This Row],[Popolazione]]&gt;50000,Tabella1[[#This Row],[Popolazione]]&lt;100000),"Compreso",Tabella1[[#This Row],[Regione]])</f>
        <v>CALABRIA</v>
      </c>
    </row>
    <row r="6955" spans="1:7" x14ac:dyDescent="0.25">
      <c r="A6955" s="26" t="s">
        <v>176</v>
      </c>
      <c r="B6955" s="4" t="str">
        <f>IFERROR(VLOOKUP(A6955,PEC!A$2:B$7902,2,0),"PEC NON ESISTENTE")</f>
        <v>demografici.cropani</v>
      </c>
      <c r="C6955" s="3" t="s">
        <v>8234</v>
      </c>
      <c r="D6955" s="3" t="s">
        <v>8247</v>
      </c>
      <c r="E6955" s="32">
        <v>4306</v>
      </c>
      <c r="F6955" s="1" t="str">
        <f>IF(Tabella1[[#This Row],[Popolazione]]&gt;300000,"Trovato","")</f>
        <v/>
      </c>
      <c r="G6955" s="1" t="str">
        <f>IF(AND(Tabella1[[#This Row],[Popolazione]]&gt;50000,Tabella1[[#This Row],[Popolazione]]&lt;100000),"Compreso",Tabella1[[#This Row],[Regione]])</f>
        <v>CALABRIA</v>
      </c>
    </row>
    <row r="6956" spans="1:7" x14ac:dyDescent="0.25">
      <c r="A6956" s="26" t="s">
        <v>177</v>
      </c>
      <c r="B6956" s="4" t="str">
        <f>IFERROR(VLOOKUP(A6956,PEC!A$2:B$7902,2,0),"PEC NON ESISTENTE")</f>
        <v>protocollo.curinga</v>
      </c>
      <c r="C6956" s="3" t="s">
        <v>8234</v>
      </c>
      <c r="D6956" s="3" t="s">
        <v>8247</v>
      </c>
      <c r="E6956" s="32">
        <v>6708</v>
      </c>
      <c r="F6956" s="1" t="str">
        <f>IF(Tabella1[[#This Row],[Popolazione]]&gt;300000,"Trovato","")</f>
        <v/>
      </c>
      <c r="G6956" s="1" t="str">
        <f>IF(AND(Tabella1[[#This Row],[Popolazione]]&gt;50000,Tabella1[[#This Row],[Popolazione]]&lt;100000),"Compreso",Tabella1[[#This Row],[Regione]])</f>
        <v>CALABRIA</v>
      </c>
    </row>
    <row r="6957" spans="1:7" x14ac:dyDescent="0.25">
      <c r="A6957" s="26" t="s">
        <v>178</v>
      </c>
      <c r="B6957" s="4" t="str">
        <f>IFERROR(VLOOKUP(A6957,PEC!A$2:B$7902,2,0),"PEC NON ESISTENTE")</f>
        <v>comune.davoli</v>
      </c>
      <c r="C6957" s="3" t="s">
        <v>8234</v>
      </c>
      <c r="D6957" s="3" t="s">
        <v>8247</v>
      </c>
      <c r="E6957" s="32">
        <v>5407</v>
      </c>
      <c r="F6957" s="1" t="str">
        <f>IF(Tabella1[[#This Row],[Popolazione]]&gt;300000,"Trovato","")</f>
        <v/>
      </c>
      <c r="G6957" s="1" t="str">
        <f>IF(AND(Tabella1[[#This Row],[Popolazione]]&gt;50000,Tabella1[[#This Row],[Popolazione]]&lt;100000),"Compreso",Tabella1[[#This Row],[Regione]])</f>
        <v>CALABRIA</v>
      </c>
    </row>
    <row r="6958" spans="1:7" x14ac:dyDescent="0.25">
      <c r="A6958" s="26" t="s">
        <v>179</v>
      </c>
      <c r="B6958" s="4" t="str">
        <f>IFERROR(VLOOKUP(A6958,PEC!A$2:B$7902,2,0),"PEC NON ESISTENTE")</f>
        <v>segretario.decollatura</v>
      </c>
      <c r="C6958" s="3" t="s">
        <v>8234</v>
      </c>
      <c r="D6958" s="3" t="s">
        <v>8247</v>
      </c>
      <c r="E6958" s="32">
        <v>3252</v>
      </c>
      <c r="F6958" s="1" t="str">
        <f>IF(Tabella1[[#This Row],[Popolazione]]&gt;300000,"Trovato","")</f>
        <v/>
      </c>
      <c r="G6958" s="1" t="str">
        <f>IF(AND(Tabella1[[#This Row],[Popolazione]]&gt;50000,Tabella1[[#This Row],[Popolazione]]&lt;100000),"Compreso",Tabella1[[#This Row],[Regione]])</f>
        <v>CALABRIA</v>
      </c>
    </row>
    <row r="6959" spans="1:7" x14ac:dyDescent="0.25">
      <c r="A6959" s="26" t="s">
        <v>180</v>
      </c>
      <c r="B6959" s="4" t="str">
        <f>IFERROR(VLOOKUP(A6959,PEC!A$2:B$7902,2,0),"PEC NON ESISTENTE")</f>
        <v>protocollo.falerna</v>
      </c>
      <c r="C6959" s="3" t="s">
        <v>8234</v>
      </c>
      <c r="D6959" s="3" t="s">
        <v>8247</v>
      </c>
      <c r="E6959" s="32">
        <v>3801</v>
      </c>
      <c r="F6959" s="1" t="str">
        <f>IF(Tabella1[[#This Row],[Popolazione]]&gt;300000,"Trovato","")</f>
        <v/>
      </c>
      <c r="G6959" s="1" t="str">
        <f>IF(AND(Tabella1[[#This Row],[Popolazione]]&gt;50000,Tabella1[[#This Row],[Popolazione]]&lt;100000),"Compreso",Tabella1[[#This Row],[Regione]])</f>
        <v>CALABRIA</v>
      </c>
    </row>
    <row r="6960" spans="1:7" x14ac:dyDescent="0.25">
      <c r="A6960" s="26" t="s">
        <v>181</v>
      </c>
      <c r="B6960" s="4" t="str">
        <f>IFERROR(VLOOKUP(A6960,PEC!A$2:B$7902,2,0),"PEC NON ESISTENTE")</f>
        <v>demografici.feroletoantico</v>
      </c>
      <c r="C6960" s="3" t="s">
        <v>8234</v>
      </c>
      <c r="D6960" s="3" t="s">
        <v>8247</v>
      </c>
      <c r="E6960" s="32">
        <v>2087</v>
      </c>
      <c r="F6960" s="1" t="str">
        <f>IF(Tabella1[[#This Row],[Popolazione]]&gt;300000,"Trovato","")</f>
        <v/>
      </c>
      <c r="G6960" s="1" t="str">
        <f>IF(AND(Tabella1[[#This Row],[Popolazione]]&gt;50000,Tabella1[[#This Row],[Popolazione]]&lt;100000),"Compreso",Tabella1[[#This Row],[Regione]])</f>
        <v>CALABRIA</v>
      </c>
    </row>
    <row r="6961" spans="1:7" x14ac:dyDescent="0.25">
      <c r="A6961" s="26" t="s">
        <v>182</v>
      </c>
      <c r="B6961" s="4" t="str">
        <f>IFERROR(VLOOKUP(A6961,PEC!A$2:B$7902,2,0),"PEC NON ESISTENTE")</f>
        <v>segreteria.fossato</v>
      </c>
      <c r="C6961" s="3" t="s">
        <v>8234</v>
      </c>
      <c r="D6961" s="3" t="s">
        <v>8247</v>
      </c>
      <c r="E6961" s="32">
        <v>614</v>
      </c>
      <c r="F6961" s="1" t="str">
        <f>IF(Tabella1[[#This Row],[Popolazione]]&gt;300000,"Trovato","")</f>
        <v/>
      </c>
      <c r="G6961" s="1" t="str">
        <f>IF(AND(Tabella1[[#This Row],[Popolazione]]&gt;50000,Tabella1[[#This Row],[Popolazione]]&lt;100000),"Compreso",Tabella1[[#This Row],[Regione]])</f>
        <v>CALABRIA</v>
      </c>
    </row>
    <row r="6962" spans="1:7" x14ac:dyDescent="0.25">
      <c r="A6962" s="26" t="s">
        <v>183</v>
      </c>
      <c r="B6962" s="4" t="str">
        <f>IFERROR(VLOOKUP(A6962,PEC!A$2:B$7902,2,0),"PEC NON ESISTENTE")</f>
        <v>comune.gagliato</v>
      </c>
      <c r="C6962" s="3" t="s">
        <v>8234</v>
      </c>
      <c r="D6962" s="3" t="s">
        <v>8247</v>
      </c>
      <c r="E6962" s="32">
        <v>524</v>
      </c>
      <c r="F6962" s="1" t="str">
        <f>IF(Tabella1[[#This Row],[Popolazione]]&gt;300000,"Trovato","")</f>
        <v/>
      </c>
      <c r="G6962" s="1" t="str">
        <f>IF(AND(Tabella1[[#This Row],[Popolazione]]&gt;50000,Tabella1[[#This Row],[Popolazione]]&lt;100000),"Compreso",Tabella1[[#This Row],[Regione]])</f>
        <v>CALABRIA</v>
      </c>
    </row>
    <row r="6963" spans="1:7" x14ac:dyDescent="0.25">
      <c r="A6963" s="26" t="s">
        <v>184</v>
      </c>
      <c r="B6963" s="4" t="str">
        <f>IFERROR(VLOOKUP(A6963,PEC!A$2:B$7902,2,0),"PEC NON ESISTENTE")</f>
        <v>demografici.gasperina</v>
      </c>
      <c r="C6963" s="3" t="s">
        <v>8234</v>
      </c>
      <c r="D6963" s="3" t="s">
        <v>8247</v>
      </c>
      <c r="E6963" s="32">
        <v>2160</v>
      </c>
      <c r="F6963" s="1" t="str">
        <f>IF(Tabella1[[#This Row],[Popolazione]]&gt;300000,"Trovato","")</f>
        <v/>
      </c>
      <c r="G6963" s="1" t="str">
        <f>IF(AND(Tabella1[[#This Row],[Popolazione]]&gt;50000,Tabella1[[#This Row],[Popolazione]]&lt;100000),"Compreso",Tabella1[[#This Row],[Regione]])</f>
        <v>CALABRIA</v>
      </c>
    </row>
    <row r="6964" spans="1:7" x14ac:dyDescent="0.25">
      <c r="A6964" s="26" t="s">
        <v>185</v>
      </c>
      <c r="B6964" s="4" t="str">
        <f>IFERROR(VLOOKUP(A6964,PEC!A$2:B$7902,2,0),"PEC NON ESISTENTE")</f>
        <v>segreteria.gimigliano</v>
      </c>
      <c r="C6964" s="3" t="s">
        <v>8234</v>
      </c>
      <c r="D6964" s="3" t="s">
        <v>8247</v>
      </c>
      <c r="E6964" s="32">
        <v>3421</v>
      </c>
      <c r="F6964" s="1" t="str">
        <f>IF(Tabella1[[#This Row],[Popolazione]]&gt;300000,"Trovato","")</f>
        <v/>
      </c>
      <c r="G6964" s="1" t="str">
        <f>IF(AND(Tabella1[[#This Row],[Popolazione]]&gt;50000,Tabella1[[#This Row],[Popolazione]]&lt;100000),"Compreso",Tabella1[[#This Row],[Regione]])</f>
        <v>CALABRIA</v>
      </c>
    </row>
    <row r="6965" spans="1:7" x14ac:dyDescent="0.25">
      <c r="A6965" s="26" t="s">
        <v>186</v>
      </c>
      <c r="B6965" s="4" t="str">
        <f>IFERROR(VLOOKUP(A6965,PEC!A$2:B$7902,2,0),"PEC NON ESISTENTE")</f>
        <v>elettorale.girifalco</v>
      </c>
      <c r="C6965" s="3" t="s">
        <v>8234</v>
      </c>
      <c r="D6965" s="3" t="s">
        <v>8247</v>
      </c>
      <c r="E6965" s="32">
        <v>6120</v>
      </c>
      <c r="F6965" s="1" t="str">
        <f>IF(Tabella1[[#This Row],[Popolazione]]&gt;300000,"Trovato","")</f>
        <v/>
      </c>
      <c r="G6965" s="1" t="str">
        <f>IF(AND(Tabella1[[#This Row],[Popolazione]]&gt;50000,Tabella1[[#This Row],[Popolazione]]&lt;100000),"Compreso",Tabella1[[#This Row],[Regione]])</f>
        <v>CALABRIA</v>
      </c>
    </row>
    <row r="6966" spans="1:7" x14ac:dyDescent="0.25">
      <c r="A6966" s="26" t="s">
        <v>187</v>
      </c>
      <c r="B6966" s="4" t="str">
        <f>IFERROR(VLOOKUP(A6966,PEC!A$2:B$7902,2,0),"PEC NON ESISTENTE")</f>
        <v>anagrafe.gizzeria</v>
      </c>
      <c r="C6966" s="3" t="s">
        <v>8234</v>
      </c>
      <c r="D6966" s="3" t="s">
        <v>8247</v>
      </c>
      <c r="E6966" s="32">
        <v>4522</v>
      </c>
      <c r="F6966" s="1" t="str">
        <f>IF(Tabella1[[#This Row],[Popolazione]]&gt;300000,"Trovato","")</f>
        <v/>
      </c>
      <c r="G6966" s="1" t="str">
        <f>IF(AND(Tabella1[[#This Row],[Popolazione]]&gt;50000,Tabella1[[#This Row],[Popolazione]]&lt;100000),"Compreso",Tabella1[[#This Row],[Regione]])</f>
        <v>CALABRIA</v>
      </c>
    </row>
    <row r="6967" spans="1:7" x14ac:dyDescent="0.25">
      <c r="A6967" s="26" t="s">
        <v>188</v>
      </c>
      <c r="B6967" s="4" t="str">
        <f>IFERROR(VLOOKUP(A6967,PEC!A$2:B$7902,2,0),"PEC NON ESISTENTE")</f>
        <v>demografici.guardavalle</v>
      </c>
      <c r="C6967" s="3" t="s">
        <v>8234</v>
      </c>
      <c r="D6967" s="3" t="s">
        <v>8247</v>
      </c>
      <c r="E6967" s="32">
        <v>4752</v>
      </c>
      <c r="F6967" s="1" t="str">
        <f>IF(Tabella1[[#This Row],[Popolazione]]&gt;300000,"Trovato","")</f>
        <v/>
      </c>
      <c r="G6967" s="1" t="str">
        <f>IF(AND(Tabella1[[#This Row],[Popolazione]]&gt;50000,Tabella1[[#This Row],[Popolazione]]&lt;100000),"Compreso",Tabella1[[#This Row],[Regione]])</f>
        <v>CALABRIA</v>
      </c>
    </row>
    <row r="6968" spans="1:7" x14ac:dyDescent="0.25">
      <c r="A6968" s="26" t="s">
        <v>189</v>
      </c>
      <c r="B6968" s="4" t="str">
        <f>IFERROR(VLOOKUP(A6968,PEC!A$2:B$7902,2,0),"PEC NON ESISTENTE")</f>
        <v>demografici.iscasulloionio</v>
      </c>
      <c r="C6968" s="3" t="s">
        <v>8234</v>
      </c>
      <c r="D6968" s="3" t="s">
        <v>8247</v>
      </c>
      <c r="E6968" s="32">
        <v>1614</v>
      </c>
      <c r="F6968" s="1" t="str">
        <f>IF(Tabella1[[#This Row],[Popolazione]]&gt;300000,"Trovato","")</f>
        <v/>
      </c>
      <c r="G6968" s="1" t="str">
        <f>IF(AND(Tabella1[[#This Row],[Popolazione]]&gt;50000,Tabella1[[#This Row],[Popolazione]]&lt;100000),"Compreso",Tabella1[[#This Row],[Regione]])</f>
        <v>CALABRIA</v>
      </c>
    </row>
    <row r="6969" spans="1:7" x14ac:dyDescent="0.25">
      <c r="A6969" s="26" t="s">
        <v>190</v>
      </c>
      <c r="B6969" s="4" t="str">
        <f>IFERROR(VLOOKUP(A6969,PEC!A$2:B$7902,2,0),"PEC NON ESISTENTE")</f>
        <v>segretario.jacurso</v>
      </c>
      <c r="C6969" s="3" t="s">
        <v>8234</v>
      </c>
      <c r="D6969" s="3" t="s">
        <v>8247</v>
      </c>
      <c r="E6969" s="32">
        <v>623</v>
      </c>
      <c r="F6969" s="1" t="str">
        <f>IF(Tabella1[[#This Row],[Popolazione]]&gt;300000,"Trovato","")</f>
        <v/>
      </c>
      <c r="G6969" s="1" t="str">
        <f>IF(AND(Tabella1[[#This Row],[Popolazione]]&gt;50000,Tabella1[[#This Row],[Popolazione]]&lt;100000),"Compreso",Tabella1[[#This Row],[Regione]])</f>
        <v>CALABRIA</v>
      </c>
    </row>
    <row r="6970" spans="1:7" x14ac:dyDescent="0.25">
      <c r="A6970" s="26" t="s">
        <v>192</v>
      </c>
      <c r="B6970" s="4" t="str">
        <f>IFERROR(VLOOKUP(A6970,PEC!A$2:B$7902,2,0),"PEC NON ESISTENTE")</f>
        <v>amministrazione.magisano</v>
      </c>
      <c r="C6970" s="3" t="s">
        <v>8234</v>
      </c>
      <c r="D6970" s="3" t="s">
        <v>8247</v>
      </c>
      <c r="E6970" s="32">
        <v>1272</v>
      </c>
      <c r="F6970" s="1" t="str">
        <f>IF(Tabella1[[#This Row],[Popolazione]]&gt;300000,"Trovato","")</f>
        <v/>
      </c>
      <c r="G6970" s="1" t="str">
        <f>IF(AND(Tabella1[[#This Row],[Popolazione]]&gt;50000,Tabella1[[#This Row],[Popolazione]]&lt;100000),"Compreso",Tabella1[[#This Row],[Regione]])</f>
        <v>CALABRIA</v>
      </c>
    </row>
    <row r="6971" spans="1:7" x14ac:dyDescent="0.25">
      <c r="A6971" s="26" t="s">
        <v>193</v>
      </c>
      <c r="B6971" s="4" t="str">
        <f>IFERROR(VLOOKUP(A6971,PEC!A$2:B$7902,2,0),"PEC NON ESISTENTE")</f>
        <v>areamministrativa.maida</v>
      </c>
      <c r="C6971" s="3" t="s">
        <v>8234</v>
      </c>
      <c r="D6971" s="3" t="s">
        <v>8247</v>
      </c>
      <c r="E6971" s="32">
        <v>4457</v>
      </c>
      <c r="F6971" s="1" t="str">
        <f>IF(Tabella1[[#This Row],[Popolazione]]&gt;300000,"Trovato","")</f>
        <v/>
      </c>
      <c r="G6971" s="1" t="str">
        <f>IF(AND(Tabella1[[#This Row],[Popolazione]]&gt;50000,Tabella1[[#This Row],[Popolazione]]&lt;100000),"Compreso",Tabella1[[#This Row],[Regione]])</f>
        <v>CALABRIA</v>
      </c>
    </row>
    <row r="6972" spans="1:7" x14ac:dyDescent="0.25">
      <c r="A6972" s="26" t="s">
        <v>194</v>
      </c>
      <c r="B6972" s="4" t="str">
        <f>IFERROR(VLOOKUP(A6972,PEC!A$2:B$7902,2,0),"PEC NON ESISTENTE")</f>
        <v>elettorale.marcedusa</v>
      </c>
      <c r="C6972" s="3" t="s">
        <v>8234</v>
      </c>
      <c r="D6972" s="3" t="s">
        <v>8247</v>
      </c>
      <c r="E6972" s="32">
        <v>425</v>
      </c>
      <c r="F6972" s="1" t="str">
        <f>IF(Tabella1[[#This Row],[Popolazione]]&gt;300000,"Trovato","")</f>
        <v/>
      </c>
      <c r="G6972" s="1" t="str">
        <f>IF(AND(Tabella1[[#This Row],[Popolazione]]&gt;50000,Tabella1[[#This Row],[Popolazione]]&lt;100000),"Compreso",Tabella1[[#This Row],[Regione]])</f>
        <v>CALABRIA</v>
      </c>
    </row>
    <row r="6973" spans="1:7" x14ac:dyDescent="0.25">
      <c r="A6973" s="26" t="s">
        <v>195</v>
      </c>
      <c r="B6973" s="4" t="str">
        <f>IFERROR(VLOOKUP(A6973,PEC!A$2:B$7902,2,0),"PEC NON ESISTENTE")</f>
        <v>anagrafe-elettorale</v>
      </c>
      <c r="C6973" s="3" t="s">
        <v>8234</v>
      </c>
      <c r="D6973" s="3" t="s">
        <v>8247</v>
      </c>
      <c r="E6973" s="32">
        <v>2253</v>
      </c>
      <c r="F6973" s="1" t="str">
        <f>IF(Tabella1[[#This Row],[Popolazione]]&gt;300000,"Trovato","")</f>
        <v/>
      </c>
      <c r="G6973" s="1" t="str">
        <f>IF(AND(Tabella1[[#This Row],[Popolazione]]&gt;50000,Tabella1[[#This Row],[Popolazione]]&lt;100000),"Compreso",Tabella1[[#This Row],[Regione]])</f>
        <v>CALABRIA</v>
      </c>
    </row>
    <row r="6974" spans="1:7" x14ac:dyDescent="0.25">
      <c r="A6974" s="26" t="s">
        <v>196</v>
      </c>
      <c r="B6974" s="4" t="str">
        <f>IFERROR(VLOOKUP(A6974,PEC!A$2:B$7902,2,0),"PEC NON ESISTENTE")</f>
        <v>segretario.martirano</v>
      </c>
      <c r="C6974" s="3" t="s">
        <v>8234</v>
      </c>
      <c r="D6974" s="3" t="s">
        <v>8247</v>
      </c>
      <c r="E6974" s="32">
        <v>937</v>
      </c>
      <c r="F6974" s="1" t="str">
        <f>IF(Tabella1[[#This Row],[Popolazione]]&gt;300000,"Trovato","")</f>
        <v/>
      </c>
      <c r="G6974" s="1" t="str">
        <f>IF(AND(Tabella1[[#This Row],[Popolazione]]&gt;50000,Tabella1[[#This Row],[Popolazione]]&lt;100000),"Compreso",Tabella1[[#This Row],[Regione]])</f>
        <v>CALABRIA</v>
      </c>
    </row>
    <row r="6975" spans="1:7" x14ac:dyDescent="0.25">
      <c r="A6975" s="26" t="s">
        <v>197</v>
      </c>
      <c r="B6975" s="4" t="str">
        <f>IFERROR(VLOOKUP(A6975,PEC!A$2:B$7902,2,0),"PEC NON ESISTENTE")</f>
        <v>protocollo.comunemartiranolombardo</v>
      </c>
      <c r="C6975" s="3" t="s">
        <v>8234</v>
      </c>
      <c r="D6975" s="3" t="s">
        <v>8247</v>
      </c>
      <c r="E6975" s="32">
        <v>1167</v>
      </c>
      <c r="F6975" s="1" t="str">
        <f>IF(Tabella1[[#This Row],[Popolazione]]&gt;300000,"Trovato","")</f>
        <v/>
      </c>
      <c r="G6975" s="1" t="str">
        <f>IF(AND(Tabella1[[#This Row],[Popolazione]]&gt;50000,Tabella1[[#This Row],[Popolazione]]&lt;100000),"Compreso",Tabella1[[#This Row],[Regione]])</f>
        <v>CALABRIA</v>
      </c>
    </row>
    <row r="6976" spans="1:7" x14ac:dyDescent="0.25">
      <c r="A6976" s="26" t="s">
        <v>198</v>
      </c>
      <c r="B6976" s="4" t="str">
        <f>IFERROR(VLOOKUP(A6976,PEC!A$2:B$7902,2,0),"PEC NON ESISTENTE")</f>
        <v>sindaco.miglierina</v>
      </c>
      <c r="C6976" s="3" t="s">
        <v>8234</v>
      </c>
      <c r="D6976" s="3" t="s">
        <v>8247</v>
      </c>
      <c r="E6976" s="32">
        <v>799</v>
      </c>
      <c r="F6976" s="1" t="str">
        <f>IF(Tabella1[[#This Row],[Popolazione]]&gt;300000,"Trovato","")</f>
        <v/>
      </c>
      <c r="G6976" s="1" t="str">
        <f>IF(AND(Tabella1[[#This Row],[Popolazione]]&gt;50000,Tabella1[[#This Row],[Popolazione]]&lt;100000),"Compreso",Tabella1[[#This Row],[Regione]])</f>
        <v>CALABRIA</v>
      </c>
    </row>
    <row r="6977" spans="1:7" x14ac:dyDescent="0.25">
      <c r="A6977" s="26" t="s">
        <v>199</v>
      </c>
      <c r="B6977" s="4" t="str">
        <f>IFERROR(VLOOKUP(A6977,PEC!A$2:B$7902,2,0),"PEC NON ESISTENTE")</f>
        <v>ufficioamministrativomontauro</v>
      </c>
      <c r="C6977" s="3" t="s">
        <v>8234</v>
      </c>
      <c r="D6977" s="3" t="s">
        <v>8247</v>
      </c>
      <c r="E6977" s="32">
        <v>1583</v>
      </c>
      <c r="F6977" s="1" t="str">
        <f>IF(Tabella1[[#This Row],[Popolazione]]&gt;300000,"Trovato","")</f>
        <v/>
      </c>
      <c r="G6977" s="1" t="str">
        <f>IF(AND(Tabella1[[#This Row],[Popolazione]]&gt;50000,Tabella1[[#This Row],[Popolazione]]&lt;100000),"Compreso",Tabella1[[#This Row],[Regione]])</f>
        <v>CALABRIA</v>
      </c>
    </row>
    <row r="6978" spans="1:7" x14ac:dyDescent="0.25">
      <c r="A6978" s="26" t="s">
        <v>200</v>
      </c>
      <c r="B6978" s="4" t="str">
        <f>IFERROR(VLOOKUP(A6978,PEC!A$2:B$7902,2,0),"PEC NON ESISTENTE")</f>
        <v>demografico</v>
      </c>
      <c r="C6978" s="3" t="s">
        <v>8234</v>
      </c>
      <c r="D6978" s="3" t="s">
        <v>8247</v>
      </c>
      <c r="E6978" s="32">
        <v>4681</v>
      </c>
      <c r="F6978" s="1" t="str">
        <f>IF(Tabella1[[#This Row],[Popolazione]]&gt;300000,"Trovato","")</f>
        <v/>
      </c>
      <c r="G6978" s="1" t="str">
        <f>IF(AND(Tabella1[[#This Row],[Popolazione]]&gt;50000,Tabella1[[#This Row],[Popolazione]]&lt;100000),"Compreso",Tabella1[[#This Row],[Regione]])</f>
        <v>CALABRIA</v>
      </c>
    </row>
    <row r="6979" spans="1:7" x14ac:dyDescent="0.25">
      <c r="A6979" s="26" t="s">
        <v>201</v>
      </c>
      <c r="B6979" s="4" t="str">
        <f>IFERROR(VLOOKUP(A6979,PEC!A$2:B$7902,2,0),"PEC NON ESISTENTE")</f>
        <v>amministrativo.mottasantalucia</v>
      </c>
      <c r="C6979" s="3" t="s">
        <v>8234</v>
      </c>
      <c r="D6979" s="3" t="s">
        <v>8247</v>
      </c>
      <c r="E6979" s="32">
        <v>871</v>
      </c>
      <c r="F6979" s="1" t="str">
        <f>IF(Tabella1[[#This Row],[Popolazione]]&gt;300000,"Trovato","")</f>
        <v/>
      </c>
      <c r="G6979" s="1" t="str">
        <f>IF(AND(Tabella1[[#This Row],[Popolazione]]&gt;50000,Tabella1[[#This Row],[Popolazione]]&lt;100000),"Compreso",Tabella1[[#This Row],[Regione]])</f>
        <v>CALABRIA</v>
      </c>
    </row>
    <row r="6980" spans="1:7" x14ac:dyDescent="0.25">
      <c r="A6980" s="26" t="s">
        <v>202</v>
      </c>
      <c r="B6980" s="4" t="str">
        <f>IFERROR(VLOOKUP(A6980,PEC!A$2:B$7902,2,0),"PEC NON ESISTENTE")</f>
        <v>statocivile.noceraterinese</v>
      </c>
      <c r="C6980" s="3" t="s">
        <v>8234</v>
      </c>
      <c r="D6980" s="3" t="s">
        <v>8247</v>
      </c>
      <c r="E6980" s="32">
        <v>4725</v>
      </c>
      <c r="F6980" s="1" t="str">
        <f>IF(Tabella1[[#This Row],[Popolazione]]&gt;300000,"Trovato","")</f>
        <v/>
      </c>
      <c r="G6980" s="1" t="str">
        <f>IF(AND(Tabella1[[#This Row],[Popolazione]]&gt;50000,Tabella1[[#This Row],[Popolazione]]&lt;100000),"Compreso",Tabella1[[#This Row],[Regione]])</f>
        <v>CALABRIA</v>
      </c>
    </row>
    <row r="6981" spans="1:7" x14ac:dyDescent="0.25">
      <c r="A6981" s="26" t="s">
        <v>203</v>
      </c>
      <c r="B6981" s="4" t="str">
        <f>IFERROR(VLOOKUP(A6981,PEC!A$2:B$7902,2,0),"PEC NON ESISTENTE")</f>
        <v>comune.olivadi</v>
      </c>
      <c r="C6981" s="3" t="s">
        <v>8234</v>
      </c>
      <c r="D6981" s="3" t="s">
        <v>8247</v>
      </c>
      <c r="E6981" s="32">
        <v>587</v>
      </c>
      <c r="F6981" s="1" t="str">
        <f>IF(Tabella1[[#This Row],[Popolazione]]&gt;300000,"Trovato","")</f>
        <v/>
      </c>
      <c r="G6981" s="1" t="str">
        <f>IF(AND(Tabella1[[#This Row],[Popolazione]]&gt;50000,Tabella1[[#This Row],[Popolazione]]&lt;100000),"Compreso",Tabella1[[#This Row],[Regione]])</f>
        <v>CALABRIA</v>
      </c>
    </row>
    <row r="6982" spans="1:7" x14ac:dyDescent="0.25">
      <c r="A6982" s="26" t="s">
        <v>204</v>
      </c>
      <c r="B6982" s="4" t="str">
        <f>IFERROR(VLOOKUP(A6982,PEC!A$2:B$7902,2,0),"PEC NON ESISTENTE")</f>
        <v>protocollo.palermiti</v>
      </c>
      <c r="C6982" s="3" t="s">
        <v>8234</v>
      </c>
      <c r="D6982" s="3" t="s">
        <v>8247</v>
      </c>
      <c r="E6982" s="32">
        <v>1275</v>
      </c>
      <c r="F6982" s="1" t="str">
        <f>IF(Tabella1[[#This Row],[Popolazione]]&gt;300000,"Trovato","")</f>
        <v/>
      </c>
      <c r="G6982" s="1" t="str">
        <f>IF(AND(Tabella1[[#This Row],[Popolazione]]&gt;50000,Tabella1[[#This Row],[Popolazione]]&lt;100000),"Compreso",Tabella1[[#This Row],[Regione]])</f>
        <v>CALABRIA</v>
      </c>
    </row>
    <row r="6983" spans="1:7" x14ac:dyDescent="0.25">
      <c r="A6983" s="26" t="s">
        <v>205</v>
      </c>
      <c r="B6983" s="4" t="str">
        <f>IFERROR(VLOOKUP(A6983,PEC!A$2:B$7902,2,0),"PEC NON ESISTENTE")</f>
        <v>anagrafe.comunedipentone</v>
      </c>
      <c r="C6983" s="3" t="s">
        <v>8234</v>
      </c>
      <c r="D6983" s="3" t="s">
        <v>8247</v>
      </c>
      <c r="E6983" s="32">
        <v>2215</v>
      </c>
      <c r="F6983" s="1" t="str">
        <f>IF(Tabella1[[#This Row],[Popolazione]]&gt;300000,"Trovato","")</f>
        <v/>
      </c>
      <c r="G6983" s="1" t="str">
        <f>IF(AND(Tabella1[[#This Row],[Popolazione]]&gt;50000,Tabella1[[#This Row],[Popolazione]]&lt;100000),"Compreso",Tabella1[[#This Row],[Regione]])</f>
        <v>CALABRIA</v>
      </c>
    </row>
    <row r="6984" spans="1:7" x14ac:dyDescent="0.25">
      <c r="A6984" s="26" t="s">
        <v>206</v>
      </c>
      <c r="B6984" s="4" t="str">
        <f>IFERROR(VLOOKUP(A6984,PEC!A$2:B$7902,2,0),"PEC NON ESISTENTE")</f>
        <v>protocollo.petrizzi</v>
      </c>
      <c r="C6984" s="3" t="s">
        <v>8234</v>
      </c>
      <c r="D6984" s="3" t="s">
        <v>8247</v>
      </c>
      <c r="E6984" s="32">
        <v>1167</v>
      </c>
      <c r="F6984" s="1" t="str">
        <f>IF(Tabella1[[#This Row],[Popolazione]]&gt;300000,"Trovato","")</f>
        <v/>
      </c>
      <c r="G6984" s="1" t="str">
        <f>IF(AND(Tabella1[[#This Row],[Popolazione]]&gt;50000,Tabella1[[#This Row],[Popolazione]]&lt;100000),"Compreso",Tabella1[[#This Row],[Regione]])</f>
        <v>CALABRIA</v>
      </c>
    </row>
    <row r="6985" spans="1:7" x14ac:dyDescent="0.25">
      <c r="A6985" s="26" t="s">
        <v>8249</v>
      </c>
      <c r="B6985" s="4" t="str">
        <f>IFERROR(VLOOKUP(A6985,PEC!A$2:B$7902,2,0),"PEC NON ESISTENTE")</f>
        <v>segreteria.petrona</v>
      </c>
      <c r="C6985" s="3" t="s">
        <v>8234</v>
      </c>
      <c r="D6985" s="3" t="s">
        <v>8247</v>
      </c>
      <c r="E6985" s="32">
        <v>2685</v>
      </c>
      <c r="F6985" s="1" t="str">
        <f>IF(Tabella1[[#This Row],[Popolazione]]&gt;300000,"Trovato","")</f>
        <v/>
      </c>
      <c r="G6985" s="1" t="str">
        <f>IF(AND(Tabella1[[#This Row],[Popolazione]]&gt;50000,Tabella1[[#This Row],[Popolazione]]&lt;100000),"Compreso",Tabella1[[#This Row],[Regione]])</f>
        <v>CALABRIA</v>
      </c>
    </row>
    <row r="6986" spans="1:7" x14ac:dyDescent="0.25">
      <c r="A6986" s="26" t="s">
        <v>208</v>
      </c>
      <c r="B6986" s="4" t="str">
        <f>IFERROR(VLOOKUP(A6986,PEC!A$2:B$7902,2,0),"PEC NON ESISTENTE")</f>
        <v>segretario.pianopoli</v>
      </c>
      <c r="C6986" s="3" t="s">
        <v>8234</v>
      </c>
      <c r="D6986" s="3" t="s">
        <v>8247</v>
      </c>
      <c r="E6986" s="32">
        <v>2559</v>
      </c>
      <c r="F6986" s="1" t="str">
        <f>IF(Tabella1[[#This Row],[Popolazione]]&gt;300000,"Trovato","")</f>
        <v/>
      </c>
      <c r="G6986" s="1" t="str">
        <f>IF(AND(Tabella1[[#This Row],[Popolazione]]&gt;50000,Tabella1[[#This Row],[Popolazione]]&lt;100000),"Compreso",Tabella1[[#This Row],[Regione]])</f>
        <v>CALABRIA</v>
      </c>
    </row>
    <row r="6987" spans="1:7" x14ac:dyDescent="0.25">
      <c r="A6987" s="26" t="s">
        <v>209</v>
      </c>
      <c r="B6987" s="4" t="str">
        <f>IFERROR(VLOOKUP(A6987,PEC!A$2:B$7902,2,0),"PEC NON ESISTENTE")</f>
        <v>amministrativo.platania</v>
      </c>
      <c r="C6987" s="3" t="s">
        <v>8234</v>
      </c>
      <c r="D6987" s="3" t="s">
        <v>8247</v>
      </c>
      <c r="E6987" s="32">
        <v>2232</v>
      </c>
      <c r="F6987" s="1" t="str">
        <f>IF(Tabella1[[#This Row],[Popolazione]]&gt;300000,"Trovato","")</f>
        <v/>
      </c>
      <c r="G6987" s="1" t="str">
        <f>IF(AND(Tabella1[[#This Row],[Popolazione]]&gt;50000,Tabella1[[#This Row],[Popolazione]]&lt;100000),"Compreso",Tabella1[[#This Row],[Regione]])</f>
        <v>CALABRIA</v>
      </c>
    </row>
    <row r="6988" spans="1:7" x14ac:dyDescent="0.25">
      <c r="A6988" s="26" t="s">
        <v>210</v>
      </c>
      <c r="B6988" s="4" t="str">
        <f>IFERROR(VLOOKUP(A6988,PEC!A$2:B$7902,2,0),"PEC NON ESISTENTE")</f>
        <v>anagrafe.sanfloro</v>
      </c>
      <c r="C6988" s="3" t="s">
        <v>8234</v>
      </c>
      <c r="D6988" s="3" t="s">
        <v>8247</v>
      </c>
      <c r="E6988" s="32">
        <v>700</v>
      </c>
      <c r="F6988" s="1" t="str">
        <f>IF(Tabella1[[#This Row],[Popolazione]]&gt;300000,"Trovato","")</f>
        <v/>
      </c>
      <c r="G6988" s="1" t="str">
        <f>IF(AND(Tabella1[[#This Row],[Popolazione]]&gt;50000,Tabella1[[#This Row],[Popolazione]]&lt;100000),"Compreso",Tabella1[[#This Row],[Regione]])</f>
        <v>CALABRIA</v>
      </c>
    </row>
    <row r="6989" spans="1:7" x14ac:dyDescent="0.25">
      <c r="A6989" s="26" t="s">
        <v>211</v>
      </c>
      <c r="B6989" s="4" t="str">
        <f>IFERROR(VLOOKUP(A6989,PEC!A$2:B$7902,2,0),"PEC NON ESISTENTE")</f>
        <v>ced</v>
      </c>
      <c r="C6989" s="3" t="s">
        <v>8234</v>
      </c>
      <c r="D6989" s="3" t="s">
        <v>8247</v>
      </c>
      <c r="E6989" s="32">
        <v>1639</v>
      </c>
      <c r="F6989" s="1" t="str">
        <f>IF(Tabella1[[#This Row],[Popolazione]]&gt;300000,"Trovato","")</f>
        <v/>
      </c>
      <c r="G6989" s="1" t="str">
        <f>IF(AND(Tabella1[[#This Row],[Popolazione]]&gt;50000,Tabella1[[#This Row],[Popolazione]]&lt;100000),"Compreso",Tabella1[[#This Row],[Regione]])</f>
        <v>CALABRIA</v>
      </c>
    </row>
    <row r="6990" spans="1:7" x14ac:dyDescent="0.25">
      <c r="A6990" s="26" t="s">
        <v>212</v>
      </c>
      <c r="B6990" s="4" t="str">
        <f>IFERROR(VLOOKUP(A6990,PEC!A$2:B$7902,2,0),"PEC NON ESISTENTE")</f>
        <v>protocollo.sanpietroamaida</v>
      </c>
      <c r="C6990" s="3" t="s">
        <v>8234</v>
      </c>
      <c r="D6990" s="3" t="s">
        <v>8247</v>
      </c>
      <c r="E6990" s="32">
        <v>4298</v>
      </c>
      <c r="F6990" s="1" t="str">
        <f>IF(Tabella1[[#This Row],[Popolazione]]&gt;300000,"Trovato","")</f>
        <v/>
      </c>
      <c r="G6990" s="1" t="str">
        <f>IF(AND(Tabella1[[#This Row],[Popolazione]]&gt;50000,Tabella1[[#This Row],[Popolazione]]&lt;100000),"Compreso",Tabella1[[#This Row],[Regione]])</f>
        <v>CALABRIA</v>
      </c>
    </row>
    <row r="6991" spans="1:7" x14ac:dyDescent="0.25">
      <c r="A6991" s="26" t="s">
        <v>213</v>
      </c>
      <c r="B6991" s="4" t="str">
        <f>IFERROR(VLOOKUP(A6991,PEC!A$2:B$7902,2,0),"PEC NON ESISTENTE")</f>
        <v>ufficioanagrafe</v>
      </c>
      <c r="C6991" s="3" t="s">
        <v>8234</v>
      </c>
      <c r="D6991" s="3" t="s">
        <v>8247</v>
      </c>
      <c r="E6991" s="32">
        <v>1778</v>
      </c>
      <c r="F6991" s="1" t="str">
        <f>IF(Tabella1[[#This Row],[Popolazione]]&gt;300000,"Trovato","")</f>
        <v/>
      </c>
      <c r="G6991" s="1" t="str">
        <f>IF(AND(Tabella1[[#This Row],[Popolazione]]&gt;50000,Tabella1[[#This Row],[Popolazione]]&lt;100000),"Compreso",Tabella1[[#This Row],[Regione]])</f>
        <v>CALABRIA</v>
      </c>
    </row>
    <row r="6992" spans="1:7" x14ac:dyDescent="0.25">
      <c r="A6992" s="26" t="s">
        <v>214</v>
      </c>
      <c r="B6992" s="4" t="str">
        <f>IFERROR(VLOOKUP(A6992,PEC!A$2:B$7902,2,0),"PEC NON ESISTENTE")</f>
        <v>prot.sansostene</v>
      </c>
      <c r="C6992" s="3" t="s">
        <v>8234</v>
      </c>
      <c r="D6992" s="3" t="s">
        <v>8247</v>
      </c>
      <c r="E6992" s="32">
        <v>1311</v>
      </c>
      <c r="F6992" s="1" t="str">
        <f>IF(Tabella1[[#This Row],[Popolazione]]&gt;300000,"Trovato","")</f>
        <v/>
      </c>
      <c r="G6992" s="1" t="str">
        <f>IF(AND(Tabella1[[#This Row],[Popolazione]]&gt;50000,Tabella1[[#This Row],[Popolazione]]&lt;100000),"Compreso",Tabella1[[#This Row],[Regione]])</f>
        <v>CALABRIA</v>
      </c>
    </row>
    <row r="6993" spans="1:7" x14ac:dyDescent="0.25">
      <c r="A6993" s="26" t="s">
        <v>215</v>
      </c>
      <c r="B6993" s="4" t="str">
        <f>IFERROR(VLOOKUP(A6993,PEC!A$2:B$7902,2,0),"PEC NON ESISTENTE")</f>
        <v>demografaire</v>
      </c>
      <c r="C6993" s="3" t="s">
        <v>8234</v>
      </c>
      <c r="D6993" s="3" t="s">
        <v>8247</v>
      </c>
      <c r="E6993" s="32">
        <v>2142</v>
      </c>
      <c r="F6993" s="1" t="str">
        <f>IF(Tabella1[[#This Row],[Popolazione]]&gt;300000,"Trovato","")</f>
        <v/>
      </c>
      <c r="G6993" s="1" t="str">
        <f>IF(AND(Tabella1[[#This Row],[Popolazione]]&gt;50000,Tabella1[[#This Row],[Popolazione]]&lt;100000),"Compreso",Tabella1[[#This Row],[Regione]])</f>
        <v>CALABRIA</v>
      </c>
    </row>
    <row r="6994" spans="1:7" x14ac:dyDescent="0.25">
      <c r="A6994" s="26" t="s">
        <v>216</v>
      </c>
      <c r="B6994" s="4" t="str">
        <f>IFERROR(VLOOKUP(A6994,PEC!A$2:B$7902,2,0),"PEC NON ESISTENTE")</f>
        <v>amministrativo.santandreaapostolodelloionio</v>
      </c>
      <c r="C6994" s="3" t="s">
        <v>8234</v>
      </c>
      <c r="D6994" s="3" t="s">
        <v>8247</v>
      </c>
      <c r="E6994" s="32">
        <v>2072</v>
      </c>
      <c r="F6994" s="1" t="str">
        <f>IF(Tabella1[[#This Row],[Popolazione]]&gt;300000,"Trovato","")</f>
        <v/>
      </c>
      <c r="G6994" s="1" t="str">
        <f>IF(AND(Tabella1[[#This Row],[Popolazione]]&gt;50000,Tabella1[[#This Row],[Popolazione]]&lt;100000),"Compreso",Tabella1[[#This Row],[Regione]])</f>
        <v>CALABRIA</v>
      </c>
    </row>
    <row r="6995" spans="1:7" x14ac:dyDescent="0.25">
      <c r="A6995" s="26" t="s">
        <v>217</v>
      </c>
      <c r="B6995" s="4" t="str">
        <f>IFERROR(VLOOKUP(A6995,PEC!A$2:B$7902,2,0),"PEC NON ESISTENTE")</f>
        <v>elettorale.sanvitosulloionio</v>
      </c>
      <c r="C6995" s="3" t="s">
        <v>8234</v>
      </c>
      <c r="D6995" s="3" t="s">
        <v>8247</v>
      </c>
      <c r="E6995" s="32">
        <v>1830</v>
      </c>
      <c r="F6995" s="1" t="str">
        <f>IF(Tabella1[[#This Row],[Popolazione]]&gt;300000,"Trovato","")</f>
        <v/>
      </c>
      <c r="G6995" s="1" t="str">
        <f>IF(AND(Tabella1[[#This Row],[Popolazione]]&gt;50000,Tabella1[[#This Row],[Popolazione]]&lt;100000),"Compreso",Tabella1[[#This Row],[Regione]])</f>
        <v>CALABRIA</v>
      </c>
    </row>
    <row r="6996" spans="1:7" x14ac:dyDescent="0.25">
      <c r="A6996" s="26" t="s">
        <v>218</v>
      </c>
      <c r="B6996" s="4" t="str">
        <f>IFERROR(VLOOKUP(A6996,PEC!A$2:B$7902,2,0),"PEC NON ESISTENTE")</f>
        <v>comunesatriano.amministrativo</v>
      </c>
      <c r="C6996" s="3" t="s">
        <v>8234</v>
      </c>
      <c r="D6996" s="3" t="s">
        <v>8247</v>
      </c>
      <c r="E6996" s="32">
        <v>3314</v>
      </c>
      <c r="F6996" s="1" t="str">
        <f>IF(Tabella1[[#This Row],[Popolazione]]&gt;300000,"Trovato","")</f>
        <v/>
      </c>
      <c r="G6996" s="1" t="str">
        <f>IF(AND(Tabella1[[#This Row],[Popolazione]]&gt;50000,Tabella1[[#This Row],[Popolazione]]&lt;100000),"Compreso",Tabella1[[#This Row],[Regione]])</f>
        <v>CALABRIA</v>
      </c>
    </row>
    <row r="6997" spans="1:7" x14ac:dyDescent="0.25">
      <c r="A6997" s="26" t="s">
        <v>219</v>
      </c>
      <c r="B6997" s="4" t="str">
        <f>IFERROR(VLOOKUP(A6997,PEC!A$2:B$7902,2,0),"PEC NON ESISTENTE")</f>
        <v>protocollosellia</v>
      </c>
      <c r="C6997" s="3" t="s">
        <v>8234</v>
      </c>
      <c r="D6997" s="3" t="s">
        <v>8247</v>
      </c>
      <c r="E6997" s="32">
        <v>511</v>
      </c>
      <c r="F6997" s="1" t="str">
        <f>IF(Tabella1[[#This Row],[Popolazione]]&gt;300000,"Trovato","")</f>
        <v/>
      </c>
      <c r="G6997" s="1" t="str">
        <f>IF(AND(Tabella1[[#This Row],[Popolazione]]&gt;50000,Tabella1[[#This Row],[Popolazione]]&lt;100000),"Compreso",Tabella1[[#This Row],[Regione]])</f>
        <v>CALABRIA</v>
      </c>
    </row>
    <row r="6998" spans="1:7" x14ac:dyDescent="0.25">
      <c r="A6998" s="26" t="s">
        <v>220</v>
      </c>
      <c r="B6998" s="4" t="str">
        <f>IFERROR(VLOOKUP(A6998,PEC!A$2:B$7902,2,0),"PEC NON ESISTENTE")</f>
        <v>elettorale.selliamarina</v>
      </c>
      <c r="C6998" s="3" t="s">
        <v>8234</v>
      </c>
      <c r="D6998" s="3" t="s">
        <v>8247</v>
      </c>
      <c r="E6998" s="32">
        <v>6987</v>
      </c>
      <c r="F6998" s="1" t="str">
        <f>IF(Tabella1[[#This Row],[Popolazione]]&gt;300000,"Trovato","")</f>
        <v/>
      </c>
      <c r="G6998" s="1" t="str">
        <f>IF(AND(Tabella1[[#This Row],[Popolazione]]&gt;50000,Tabella1[[#This Row],[Popolazione]]&lt;100000),"Compreso",Tabella1[[#This Row],[Regione]])</f>
        <v>CALABRIA</v>
      </c>
    </row>
    <row r="6999" spans="1:7" x14ac:dyDescent="0.25">
      <c r="A6999" s="26" t="s">
        <v>221</v>
      </c>
      <c r="B6999" s="4" t="str">
        <f>IFERROR(VLOOKUP(A6999,PEC!A$2:B$7902,2,0),"PEC NON ESISTENTE")</f>
        <v>segretario.serrastretta</v>
      </c>
      <c r="C6999" s="3" t="s">
        <v>8234</v>
      </c>
      <c r="D6999" s="3" t="s">
        <v>8247</v>
      </c>
      <c r="E6999" s="32">
        <v>3249</v>
      </c>
      <c r="F6999" s="1" t="str">
        <f>IF(Tabella1[[#This Row],[Popolazione]]&gt;300000,"Trovato","")</f>
        <v/>
      </c>
      <c r="G6999" s="1" t="str">
        <f>IF(AND(Tabella1[[#This Row],[Popolazione]]&gt;50000,Tabella1[[#This Row],[Popolazione]]&lt;100000),"Compreso",Tabella1[[#This Row],[Regione]])</f>
        <v>CALABRIA</v>
      </c>
    </row>
    <row r="7000" spans="1:7" x14ac:dyDescent="0.25">
      <c r="A7000" s="26" t="s">
        <v>222</v>
      </c>
      <c r="B7000" s="4" t="str">
        <f>IFERROR(VLOOKUP(A7000,PEC!A$2:B$7902,2,0),"PEC NON ESISTENTE")</f>
        <v>serviziofinanziario.sersale</v>
      </c>
      <c r="C7000" s="3" t="s">
        <v>8234</v>
      </c>
      <c r="D7000" s="3" t="s">
        <v>8247</v>
      </c>
      <c r="E7000" s="32">
        <v>4767</v>
      </c>
      <c r="F7000" s="1" t="str">
        <f>IF(Tabella1[[#This Row],[Popolazione]]&gt;300000,"Trovato","")</f>
        <v/>
      </c>
      <c r="G7000" s="1" t="str">
        <f>IF(AND(Tabella1[[#This Row],[Popolazione]]&gt;50000,Tabella1[[#This Row],[Popolazione]]&lt;100000),"Compreso",Tabella1[[#This Row],[Regione]])</f>
        <v>CALABRIA</v>
      </c>
    </row>
    <row r="7001" spans="1:7" x14ac:dyDescent="0.25">
      <c r="A7001" s="26" t="s">
        <v>223</v>
      </c>
      <c r="B7001" s="4" t="str">
        <f>IFERROR(VLOOKUP(A7001,PEC!A$2:B$7902,2,0),"PEC NON ESISTENTE")</f>
        <v>protocollo.settingiano</v>
      </c>
      <c r="C7001" s="3" t="s">
        <v>8234</v>
      </c>
      <c r="D7001" s="3" t="s">
        <v>8247</v>
      </c>
      <c r="E7001" s="32">
        <v>2955</v>
      </c>
      <c r="F7001" s="1" t="str">
        <f>IF(Tabella1[[#This Row],[Popolazione]]&gt;300000,"Trovato","")</f>
        <v/>
      </c>
      <c r="G7001" s="1" t="str">
        <f>IF(AND(Tabella1[[#This Row],[Popolazione]]&gt;50000,Tabella1[[#This Row],[Popolazione]]&lt;100000),"Compreso",Tabella1[[#This Row],[Regione]])</f>
        <v>CALABRIA</v>
      </c>
    </row>
    <row r="7002" spans="1:7" x14ac:dyDescent="0.25">
      <c r="A7002" s="26" t="s">
        <v>224</v>
      </c>
      <c r="B7002" s="4" t="str">
        <f>IFERROR(VLOOKUP(A7002,PEC!A$2:B$7902,2,0),"PEC NON ESISTENTE")</f>
        <v>segreteriasimericrichi</v>
      </c>
      <c r="C7002" s="3" t="s">
        <v>8234</v>
      </c>
      <c r="D7002" s="3" t="s">
        <v>8247</v>
      </c>
      <c r="E7002" s="32">
        <v>4475</v>
      </c>
      <c r="F7002" s="1" t="str">
        <f>IF(Tabella1[[#This Row],[Popolazione]]&gt;300000,"Trovato","")</f>
        <v/>
      </c>
      <c r="G7002" s="1" t="str">
        <f>IF(AND(Tabella1[[#This Row],[Popolazione]]&gt;50000,Tabella1[[#This Row],[Popolazione]]&lt;100000),"Compreso",Tabella1[[#This Row],[Regione]])</f>
        <v>CALABRIA</v>
      </c>
    </row>
    <row r="7003" spans="1:7" x14ac:dyDescent="0.25">
      <c r="A7003" s="26" t="s">
        <v>225</v>
      </c>
      <c r="B7003" s="4" t="str">
        <f>IFERROR(VLOOKUP(A7003,PEC!A$2:B$7902,2,0),"PEC NON ESISTENTE")</f>
        <v>elettorale.sorbosanbasile</v>
      </c>
      <c r="C7003" s="3" t="s">
        <v>8234</v>
      </c>
      <c r="D7003" s="3" t="s">
        <v>8247</v>
      </c>
      <c r="E7003" s="32">
        <v>827</v>
      </c>
      <c r="F7003" s="1" t="str">
        <f>IF(Tabella1[[#This Row],[Popolazione]]&gt;300000,"Trovato","")</f>
        <v/>
      </c>
      <c r="G7003" s="1" t="str">
        <f>IF(AND(Tabella1[[#This Row],[Popolazione]]&gt;50000,Tabella1[[#This Row],[Popolazione]]&lt;100000),"Compreso",Tabella1[[#This Row],[Regione]])</f>
        <v>CALABRIA</v>
      </c>
    </row>
    <row r="7004" spans="1:7" x14ac:dyDescent="0.25">
      <c r="A7004" s="26" t="s">
        <v>226</v>
      </c>
      <c r="B7004" s="4" t="str">
        <f>IFERROR(VLOOKUP(A7004,PEC!A$2:B$7902,2,0),"PEC NON ESISTENTE")</f>
        <v>comunesoverato</v>
      </c>
      <c r="C7004" s="3" t="s">
        <v>8234</v>
      </c>
      <c r="D7004" s="3" t="s">
        <v>8247</v>
      </c>
      <c r="E7004" s="32">
        <v>8841</v>
      </c>
      <c r="F7004" s="1" t="str">
        <f>IF(Tabella1[[#This Row],[Popolazione]]&gt;300000,"Trovato","")</f>
        <v/>
      </c>
      <c r="G7004" s="1" t="str">
        <f>IF(AND(Tabella1[[#This Row],[Popolazione]]&gt;50000,Tabella1[[#This Row],[Popolazione]]&lt;100000),"Compreso",Tabella1[[#This Row],[Regione]])</f>
        <v>CALABRIA</v>
      </c>
    </row>
    <row r="7005" spans="1:7" x14ac:dyDescent="0.25">
      <c r="A7005" s="26" t="s">
        <v>227</v>
      </c>
      <c r="B7005" s="4" t="str">
        <f>IFERROR(VLOOKUP(A7005,PEC!A$2:B$7902,2,0),"PEC NON ESISTENTE")</f>
        <v>protocollo.soveria</v>
      </c>
      <c r="C7005" s="3" t="s">
        <v>8234</v>
      </c>
      <c r="D7005" s="3" t="s">
        <v>8247</v>
      </c>
      <c r="E7005" s="32">
        <v>3137</v>
      </c>
      <c r="F7005" s="1" t="str">
        <f>IF(Tabella1[[#This Row],[Popolazione]]&gt;300000,"Trovato","")</f>
        <v/>
      </c>
      <c r="G7005" s="1" t="str">
        <f>IF(AND(Tabella1[[#This Row],[Popolazione]]&gt;50000,Tabella1[[#This Row],[Popolazione]]&lt;100000),"Compreso",Tabella1[[#This Row],[Regione]])</f>
        <v>CALABRIA</v>
      </c>
    </row>
    <row r="7006" spans="1:7" x14ac:dyDescent="0.25">
      <c r="A7006" s="26" t="s">
        <v>228</v>
      </c>
      <c r="B7006" s="4" t="str">
        <f>IFERROR(VLOOKUP(A7006,PEC!A$2:B$7902,2,0),"PEC NON ESISTENTE")</f>
        <v>servizidemografici.soveriasimeri</v>
      </c>
      <c r="C7006" s="3" t="s">
        <v>8234</v>
      </c>
      <c r="D7006" s="3" t="s">
        <v>8247</v>
      </c>
      <c r="E7006" s="32">
        <v>1643</v>
      </c>
      <c r="F7006" s="1" t="str">
        <f>IF(Tabella1[[#This Row],[Popolazione]]&gt;300000,"Trovato","")</f>
        <v/>
      </c>
      <c r="G7006" s="1" t="str">
        <f>IF(AND(Tabella1[[#This Row],[Popolazione]]&gt;50000,Tabella1[[#This Row],[Popolazione]]&lt;100000),"Compreso",Tabella1[[#This Row],[Regione]])</f>
        <v>CALABRIA</v>
      </c>
    </row>
    <row r="7007" spans="1:7" x14ac:dyDescent="0.25">
      <c r="A7007" s="26" t="s">
        <v>229</v>
      </c>
      <c r="B7007" s="4" t="str">
        <f>IFERROR(VLOOKUP(A7007,PEC!A$2:B$7902,2,0),"PEC NON ESISTENTE")</f>
        <v>affarigenerali</v>
      </c>
      <c r="C7007" s="3" t="s">
        <v>8234</v>
      </c>
      <c r="D7007" s="3" t="s">
        <v>8247</v>
      </c>
      <c r="E7007" s="32">
        <v>3400</v>
      </c>
      <c r="F7007" s="1" t="str">
        <f>IF(Tabella1[[#This Row],[Popolazione]]&gt;300000,"Trovato","")</f>
        <v/>
      </c>
      <c r="G7007" s="1" t="str">
        <f>IF(AND(Tabella1[[#This Row],[Popolazione]]&gt;50000,Tabella1[[#This Row],[Popolazione]]&lt;100000),"Compreso",Tabella1[[#This Row],[Regione]])</f>
        <v>CALABRIA</v>
      </c>
    </row>
    <row r="7008" spans="1:7" x14ac:dyDescent="0.25">
      <c r="A7008" s="26" t="s">
        <v>8250</v>
      </c>
      <c r="B7008" s="4" t="str">
        <f>IFERROR(VLOOKUP(A7008,PEC!A$2:B$7902,2,0),"PEC NON ESISTENTE")</f>
        <v>amministrativa.staletti</v>
      </c>
      <c r="C7008" s="3" t="s">
        <v>8234</v>
      </c>
      <c r="D7008" s="3" t="s">
        <v>8247</v>
      </c>
      <c r="E7008" s="32">
        <v>2443</v>
      </c>
      <c r="F7008" s="1" t="str">
        <f>IF(Tabella1[[#This Row],[Popolazione]]&gt;300000,"Trovato","")</f>
        <v/>
      </c>
      <c r="G7008" s="1" t="str">
        <f>IF(AND(Tabella1[[#This Row],[Popolazione]]&gt;50000,Tabella1[[#This Row],[Popolazione]]&lt;100000),"Compreso",Tabella1[[#This Row],[Regione]])</f>
        <v>CALABRIA</v>
      </c>
    </row>
    <row r="7009" spans="1:7" x14ac:dyDescent="0.25">
      <c r="A7009" s="26" t="s">
        <v>231</v>
      </c>
      <c r="B7009" s="4" t="str">
        <f>IFERROR(VLOOKUP(A7009,PEC!A$2:B$7902,2,0),"PEC NON ESISTENTE")</f>
        <v>protocollo.taverna</v>
      </c>
      <c r="C7009" s="3" t="s">
        <v>8234</v>
      </c>
      <c r="D7009" s="3" t="s">
        <v>8247</v>
      </c>
      <c r="E7009" s="32">
        <v>2705</v>
      </c>
      <c r="F7009" s="1" t="str">
        <f>IF(Tabella1[[#This Row],[Popolazione]]&gt;300000,"Trovato","")</f>
        <v/>
      </c>
      <c r="G7009" s="1" t="str">
        <f>IF(AND(Tabella1[[#This Row],[Popolazione]]&gt;50000,Tabella1[[#This Row],[Popolazione]]&lt;100000),"Compreso",Tabella1[[#This Row],[Regione]])</f>
        <v>CALABRIA</v>
      </c>
    </row>
    <row r="7010" spans="1:7" x14ac:dyDescent="0.25">
      <c r="A7010" s="26" t="s">
        <v>232</v>
      </c>
      <c r="B7010" s="4" t="str">
        <f>IFERROR(VLOOKUP(A7010,PEC!A$2:B$7902,2,0),"PEC NON ESISTENTE")</f>
        <v>protocollo.tiriolo</v>
      </c>
      <c r="C7010" s="3" t="s">
        <v>8234</v>
      </c>
      <c r="D7010" s="3" t="s">
        <v>8247</v>
      </c>
      <c r="E7010" s="32">
        <v>3897</v>
      </c>
      <c r="F7010" s="1" t="str">
        <f>IF(Tabella1[[#This Row],[Popolazione]]&gt;300000,"Trovato","")</f>
        <v/>
      </c>
      <c r="G7010" s="1" t="str">
        <f>IF(AND(Tabella1[[#This Row],[Popolazione]]&gt;50000,Tabella1[[#This Row],[Popolazione]]&lt;100000),"Compreso",Tabella1[[#This Row],[Regione]])</f>
        <v>CALABRIA</v>
      </c>
    </row>
    <row r="7011" spans="1:7" x14ac:dyDescent="0.25">
      <c r="A7011" s="26" t="s">
        <v>233</v>
      </c>
      <c r="B7011" s="4" t="str">
        <f>IFERROR(VLOOKUP(A7011,PEC!A$2:B$7902,2,0),"PEC NON ESISTENTE")</f>
        <v>areademograficatorrediruggiero</v>
      </c>
      <c r="C7011" s="3" t="s">
        <v>8234</v>
      </c>
      <c r="D7011" s="3" t="s">
        <v>8247</v>
      </c>
      <c r="E7011" s="32">
        <v>1131</v>
      </c>
      <c r="F7011" s="1" t="str">
        <f>IF(Tabella1[[#This Row],[Popolazione]]&gt;300000,"Trovato","")</f>
        <v/>
      </c>
      <c r="G7011" s="1" t="str">
        <f>IF(AND(Tabella1[[#This Row],[Popolazione]]&gt;50000,Tabella1[[#This Row],[Popolazione]]&lt;100000),"Compreso",Tabella1[[#This Row],[Regione]])</f>
        <v>CALABRIA</v>
      </c>
    </row>
    <row r="7012" spans="1:7" x14ac:dyDescent="0.25">
      <c r="A7012" s="26" t="s">
        <v>234</v>
      </c>
      <c r="B7012" s="4" t="str">
        <f>IFERROR(VLOOKUP(A7012,PEC!A$2:B$7902,2,0),"PEC NON ESISTENTE")</f>
        <v>protocollo.vallefiorita</v>
      </c>
      <c r="C7012" s="3" t="s">
        <v>8234</v>
      </c>
      <c r="D7012" s="3" t="s">
        <v>8247</v>
      </c>
      <c r="E7012" s="32">
        <v>1849</v>
      </c>
      <c r="F7012" s="1" t="str">
        <f>IF(Tabella1[[#This Row],[Popolazione]]&gt;300000,"Trovato","")</f>
        <v/>
      </c>
      <c r="G7012" s="1" t="str">
        <f>IF(AND(Tabella1[[#This Row],[Popolazione]]&gt;50000,Tabella1[[#This Row],[Popolazione]]&lt;100000),"Compreso",Tabella1[[#This Row],[Regione]])</f>
        <v>CALABRIA</v>
      </c>
    </row>
    <row r="7013" spans="1:7" x14ac:dyDescent="0.25">
      <c r="A7013" s="26" t="s">
        <v>235</v>
      </c>
      <c r="B7013" s="4" t="str">
        <f>IFERROR(VLOOKUP(A7013,PEC!A$2:B$7902,2,0),"PEC NON ESISTENTE")</f>
        <v>comune</v>
      </c>
      <c r="C7013" s="3" t="s">
        <v>8234</v>
      </c>
      <c r="D7013" s="3" t="s">
        <v>8247</v>
      </c>
      <c r="E7013" s="32">
        <v>1733</v>
      </c>
      <c r="F7013" s="1" t="str">
        <f>IF(Tabella1[[#This Row],[Popolazione]]&gt;300000,"Trovato","")</f>
        <v/>
      </c>
      <c r="G7013" s="1" t="str">
        <f>IF(AND(Tabella1[[#This Row],[Popolazione]]&gt;50000,Tabella1[[#This Row],[Popolazione]]&lt;100000),"Compreso",Tabella1[[#This Row],[Regione]])</f>
        <v>CALABRIA</v>
      </c>
    </row>
    <row r="7014" spans="1:7" x14ac:dyDescent="0.25">
      <c r="A7014" s="26" t="s">
        <v>191</v>
      </c>
      <c r="B7014" s="4" t="str">
        <f>IFERROR(VLOOKUP(A7014,PEC!A$2:B$7902,2,0),"PEC NON ESISTENTE")</f>
        <v>protocollo</v>
      </c>
      <c r="C7014" s="3" t="s">
        <v>8234</v>
      </c>
      <c r="D7014" s="3" t="s">
        <v>8247</v>
      </c>
      <c r="E7014" s="32">
        <v>70336</v>
      </c>
      <c r="F7014" s="1" t="str">
        <f>IF(Tabella1[[#This Row],[Popolazione]]&gt;300000,"Trovato","")</f>
        <v/>
      </c>
      <c r="G7014" s="1" t="str">
        <f>IF(AND(Tabella1[[#This Row],[Popolazione]]&gt;50000,Tabella1[[#This Row],[Popolazione]]&lt;100000),"Compreso",Tabella1[[#This Row],[Regione]])</f>
        <v>Compreso</v>
      </c>
    </row>
    <row r="7015" spans="1:7" x14ac:dyDescent="0.25">
      <c r="A7015" s="26" t="s">
        <v>313</v>
      </c>
      <c r="B7015" s="4" t="str">
        <f>IFERROR(VLOOKUP(A7015,PEC!A$2:B$7902,2,0),"PEC NON ESISTENTE")</f>
        <v>anagrafe.africo</v>
      </c>
      <c r="C7015" s="3" t="s">
        <v>8234</v>
      </c>
      <c r="D7015" s="3" t="s">
        <v>8247</v>
      </c>
      <c r="E7015" s="32">
        <v>3210</v>
      </c>
      <c r="F7015" s="1" t="str">
        <f>IF(Tabella1[[#This Row],[Popolazione]]&gt;300000,"Trovato","")</f>
        <v/>
      </c>
      <c r="G7015" s="1" t="str">
        <f>IF(AND(Tabella1[[#This Row],[Popolazione]]&gt;50000,Tabella1[[#This Row],[Popolazione]]&lt;100000),"Compreso",Tabella1[[#This Row],[Regione]])</f>
        <v>CALABRIA</v>
      </c>
    </row>
    <row r="7016" spans="1:7" x14ac:dyDescent="0.25">
      <c r="A7016" s="26" t="s">
        <v>314</v>
      </c>
      <c r="B7016" s="4" t="str">
        <f>IFERROR(VLOOKUP(A7016,PEC!A$2:B$7902,2,0),"PEC NON ESISTENTE")</f>
        <v>sindaco.agnana</v>
      </c>
      <c r="C7016" s="3" t="s">
        <v>8234</v>
      </c>
      <c r="D7016" s="3" t="s">
        <v>8247</v>
      </c>
      <c r="E7016" s="32">
        <v>569</v>
      </c>
      <c r="F7016" s="1" t="str">
        <f>IF(Tabella1[[#This Row],[Popolazione]]&gt;300000,"Trovato","")</f>
        <v/>
      </c>
      <c r="G7016" s="1" t="str">
        <f>IF(AND(Tabella1[[#This Row],[Popolazione]]&gt;50000,Tabella1[[#This Row],[Popolazione]]&lt;100000),"Compreso",Tabella1[[#This Row],[Regione]])</f>
        <v>CALABRIA</v>
      </c>
    </row>
    <row r="7017" spans="1:7" x14ac:dyDescent="0.25">
      <c r="A7017" s="26" t="s">
        <v>315</v>
      </c>
      <c r="B7017" s="4" t="str">
        <f>IFERROR(VLOOKUP(A7017,PEC!A$2:B$7902,2,0),"PEC NON ESISTENTE")</f>
        <v>segreteria.anoia</v>
      </c>
      <c r="C7017" s="3" t="s">
        <v>8234</v>
      </c>
      <c r="D7017" s="3" t="s">
        <v>8247</v>
      </c>
      <c r="E7017" s="32">
        <v>2246</v>
      </c>
      <c r="F7017" s="1" t="str">
        <f>IF(Tabella1[[#This Row],[Popolazione]]&gt;300000,"Trovato","")</f>
        <v/>
      </c>
      <c r="G7017" s="1" t="str">
        <f>IF(AND(Tabella1[[#This Row],[Popolazione]]&gt;50000,Tabella1[[#This Row],[Popolazione]]&lt;100000),"Compreso",Tabella1[[#This Row],[Regione]])</f>
        <v>CALABRIA</v>
      </c>
    </row>
    <row r="7018" spans="1:7" x14ac:dyDescent="0.25">
      <c r="A7018" s="26" t="s">
        <v>316</v>
      </c>
      <c r="B7018" s="4" t="str">
        <f>IFERROR(VLOOKUP(A7018,PEC!A$2:B$7902,2,0),"PEC NON ESISTENTE")</f>
        <v>prot.antonimina</v>
      </c>
      <c r="C7018" s="3" t="s">
        <v>8234</v>
      </c>
      <c r="D7018" s="3" t="s">
        <v>8247</v>
      </c>
      <c r="E7018" s="32">
        <v>1361</v>
      </c>
      <c r="F7018" s="1" t="str">
        <f>IF(Tabella1[[#This Row],[Popolazione]]&gt;300000,"Trovato","")</f>
        <v/>
      </c>
      <c r="G7018" s="1" t="str">
        <f>IF(AND(Tabella1[[#This Row],[Popolazione]]&gt;50000,Tabella1[[#This Row],[Popolazione]]&lt;100000),"Compreso",Tabella1[[#This Row],[Regione]])</f>
        <v>CALABRIA</v>
      </c>
    </row>
    <row r="7019" spans="1:7" x14ac:dyDescent="0.25">
      <c r="A7019" s="26" t="s">
        <v>317</v>
      </c>
      <c r="B7019" s="4" t="str">
        <f>IFERROR(VLOOKUP(A7019,PEC!A$2:B$7902,2,0),"PEC NON ESISTENTE")</f>
        <v>protocollo.ardore</v>
      </c>
      <c r="C7019" s="3" t="s">
        <v>8234</v>
      </c>
      <c r="D7019" s="3" t="s">
        <v>8247</v>
      </c>
      <c r="E7019" s="32">
        <v>4760</v>
      </c>
      <c r="F7019" s="1" t="str">
        <f>IF(Tabella1[[#This Row],[Popolazione]]&gt;300000,"Trovato","")</f>
        <v/>
      </c>
      <c r="G7019" s="1" t="str">
        <f>IF(AND(Tabella1[[#This Row],[Popolazione]]&gt;50000,Tabella1[[#This Row],[Popolazione]]&lt;100000),"Compreso",Tabella1[[#This Row],[Regione]])</f>
        <v>CALABRIA</v>
      </c>
    </row>
    <row r="7020" spans="1:7" x14ac:dyDescent="0.25">
      <c r="A7020" s="26" t="s">
        <v>318</v>
      </c>
      <c r="B7020" s="4" t="str">
        <f>IFERROR(VLOOKUP(A7020,PEC!A$2:B$7902,2,0),"PEC NON ESISTENTE")</f>
        <v>comune.bagaladi</v>
      </c>
      <c r="C7020" s="3" t="s">
        <v>8234</v>
      </c>
      <c r="D7020" s="3" t="s">
        <v>8247</v>
      </c>
      <c r="E7020" s="32">
        <v>1082</v>
      </c>
      <c r="F7020" s="1" t="str">
        <f>IF(Tabella1[[#This Row],[Popolazione]]&gt;300000,"Trovato","")</f>
        <v/>
      </c>
      <c r="G7020" s="1" t="str">
        <f>IF(AND(Tabella1[[#This Row],[Popolazione]]&gt;50000,Tabella1[[#This Row],[Popolazione]]&lt;100000),"Compreso",Tabella1[[#This Row],[Regione]])</f>
        <v>CALABRIA</v>
      </c>
    </row>
    <row r="7021" spans="1:7" x14ac:dyDescent="0.25">
      <c r="A7021" s="26" t="s">
        <v>319</v>
      </c>
      <c r="B7021" s="4" t="str">
        <f>IFERROR(VLOOKUP(A7021,PEC!A$2:B$7902,2,0),"PEC NON ESISTENTE")</f>
        <v>protocollo</v>
      </c>
      <c r="C7021" s="3" t="s">
        <v>8234</v>
      </c>
      <c r="D7021" s="3" t="s">
        <v>8247</v>
      </c>
      <c r="E7021" s="32">
        <v>10622</v>
      </c>
      <c r="F7021" s="1" t="str">
        <f>IF(Tabella1[[#This Row],[Popolazione]]&gt;300000,"Trovato","")</f>
        <v/>
      </c>
      <c r="G7021" s="1" t="str">
        <f>IF(AND(Tabella1[[#This Row],[Popolazione]]&gt;50000,Tabella1[[#This Row],[Popolazione]]&lt;100000),"Compreso",Tabella1[[#This Row],[Regione]])</f>
        <v>CALABRIA</v>
      </c>
    </row>
    <row r="7022" spans="1:7" x14ac:dyDescent="0.25">
      <c r="A7022" s="26" t="s">
        <v>320</v>
      </c>
      <c r="B7022" s="4" t="str">
        <f>IFERROR(VLOOKUP(A7022,PEC!A$2:B$7902,2,0),"PEC NON ESISTENTE")</f>
        <v>sindaco.benestare</v>
      </c>
      <c r="C7022" s="3" t="s">
        <v>8234</v>
      </c>
      <c r="D7022" s="3" t="s">
        <v>8247</v>
      </c>
      <c r="E7022" s="32">
        <v>2442</v>
      </c>
      <c r="F7022" s="1" t="str">
        <f>IF(Tabella1[[#This Row],[Popolazione]]&gt;300000,"Trovato","")</f>
        <v/>
      </c>
      <c r="G7022" s="1" t="str">
        <f>IF(AND(Tabella1[[#This Row],[Popolazione]]&gt;50000,Tabella1[[#This Row],[Popolazione]]&lt;100000),"Compreso",Tabella1[[#This Row],[Regione]])</f>
        <v>CALABRIA</v>
      </c>
    </row>
    <row r="7023" spans="1:7" x14ac:dyDescent="0.25">
      <c r="A7023" s="26" t="s">
        <v>321</v>
      </c>
      <c r="B7023" s="4" t="str">
        <f>IFERROR(VLOOKUP(A7023,PEC!A$2:B$7902,2,0),"PEC NON ESISTENTE")</f>
        <v>comune.bianco</v>
      </c>
      <c r="C7023" s="3" t="s">
        <v>8234</v>
      </c>
      <c r="D7023" s="3" t="s">
        <v>8247</v>
      </c>
      <c r="E7023" s="32">
        <v>4125</v>
      </c>
      <c r="F7023" s="1" t="str">
        <f>IF(Tabella1[[#This Row],[Popolazione]]&gt;300000,"Trovato","")</f>
        <v/>
      </c>
      <c r="G7023" s="1" t="str">
        <f>IF(AND(Tabella1[[#This Row],[Popolazione]]&gt;50000,Tabella1[[#This Row],[Popolazione]]&lt;100000),"Compreso",Tabella1[[#This Row],[Regione]])</f>
        <v>CALABRIA</v>
      </c>
    </row>
    <row r="7024" spans="1:7" x14ac:dyDescent="0.25">
      <c r="A7024" s="26" t="s">
        <v>322</v>
      </c>
      <c r="B7024" s="4" t="str">
        <f>IFERROR(VLOOKUP(A7024,PEC!A$2:B$7902,2,0),"PEC NON ESISTENTE")</f>
        <v>amministrativocomunebivongi</v>
      </c>
      <c r="C7024" s="3" t="s">
        <v>8234</v>
      </c>
      <c r="D7024" s="3" t="s">
        <v>8247</v>
      </c>
      <c r="E7024" s="32">
        <v>1398</v>
      </c>
      <c r="F7024" s="1" t="str">
        <f>IF(Tabella1[[#This Row],[Popolazione]]&gt;300000,"Trovato","")</f>
        <v/>
      </c>
      <c r="G7024" s="1" t="str">
        <f>IF(AND(Tabella1[[#This Row],[Popolazione]]&gt;50000,Tabella1[[#This Row],[Popolazione]]&lt;100000),"Compreso",Tabella1[[#This Row],[Regione]])</f>
        <v>CALABRIA</v>
      </c>
    </row>
    <row r="7025" spans="1:7" x14ac:dyDescent="0.25">
      <c r="A7025" s="26" t="s">
        <v>323</v>
      </c>
      <c r="B7025" s="4" t="str">
        <f>IFERROR(VLOOKUP(A7025,PEC!A$2:B$7902,2,0),"PEC NON ESISTENTE")</f>
        <v>comunedibova</v>
      </c>
      <c r="C7025" s="3" t="s">
        <v>8234</v>
      </c>
      <c r="D7025" s="3" t="s">
        <v>8247</v>
      </c>
      <c r="E7025" s="32">
        <v>461</v>
      </c>
      <c r="F7025" s="1" t="str">
        <f>IF(Tabella1[[#This Row],[Popolazione]]&gt;300000,"Trovato","")</f>
        <v/>
      </c>
      <c r="G7025" s="1" t="str">
        <f>IF(AND(Tabella1[[#This Row],[Popolazione]]&gt;50000,Tabella1[[#This Row],[Popolazione]]&lt;100000),"Compreso",Tabella1[[#This Row],[Regione]])</f>
        <v>CALABRIA</v>
      </c>
    </row>
    <row r="7026" spans="1:7" x14ac:dyDescent="0.25">
      <c r="A7026" s="26" t="s">
        <v>324</v>
      </c>
      <c r="B7026" s="4" t="str">
        <f>IFERROR(VLOOKUP(A7026,PEC!A$2:B$7902,2,0),"PEC NON ESISTENTE")</f>
        <v>protocollo</v>
      </c>
      <c r="C7026" s="3" t="s">
        <v>8234</v>
      </c>
      <c r="D7026" s="3" t="s">
        <v>8247</v>
      </c>
      <c r="E7026" s="32">
        <v>8814</v>
      </c>
      <c r="F7026" s="1" t="str">
        <f>IF(Tabella1[[#This Row],[Popolazione]]&gt;300000,"Trovato","")</f>
        <v/>
      </c>
      <c r="G7026" s="1" t="str">
        <f>IF(AND(Tabella1[[#This Row],[Popolazione]]&gt;50000,Tabella1[[#This Row],[Popolazione]]&lt;100000),"Compreso",Tabella1[[#This Row],[Regione]])</f>
        <v>CALABRIA</v>
      </c>
    </row>
    <row r="7027" spans="1:7" x14ac:dyDescent="0.25">
      <c r="A7027" s="26" t="s">
        <v>325</v>
      </c>
      <c r="B7027" s="4" t="str">
        <f>IFERROR(VLOOKUP(A7027,PEC!A$2:B$7902,2,0),"PEC NON ESISTENTE")</f>
        <v>amministrativo.comunebovamarina</v>
      </c>
      <c r="C7027" s="3" t="s">
        <v>8234</v>
      </c>
      <c r="D7027" s="3" t="s">
        <v>8247</v>
      </c>
      <c r="E7027" s="32">
        <v>4142</v>
      </c>
      <c r="F7027" s="1" t="str">
        <f>IF(Tabella1[[#This Row],[Popolazione]]&gt;300000,"Trovato","")</f>
        <v/>
      </c>
      <c r="G7027" s="1" t="str">
        <f>IF(AND(Tabella1[[#This Row],[Popolazione]]&gt;50000,Tabella1[[#This Row],[Popolazione]]&lt;100000),"Compreso",Tabella1[[#This Row],[Regione]])</f>
        <v>CALABRIA</v>
      </c>
    </row>
    <row r="7028" spans="1:7" x14ac:dyDescent="0.25">
      <c r="A7028" s="26" t="s">
        <v>326</v>
      </c>
      <c r="B7028" s="4" t="str">
        <f>IFERROR(VLOOKUP(A7028,PEC!A$2:B$7902,2,0),"PEC NON ESISTENTE")</f>
        <v>anagrafebrancaleone</v>
      </c>
      <c r="C7028" s="3" t="s">
        <v>8234</v>
      </c>
      <c r="D7028" s="3" t="s">
        <v>8247</v>
      </c>
      <c r="E7028" s="32">
        <v>3624</v>
      </c>
      <c r="F7028" s="1" t="str">
        <f>IF(Tabella1[[#This Row],[Popolazione]]&gt;300000,"Trovato","")</f>
        <v/>
      </c>
      <c r="G7028" s="1" t="str">
        <f>IF(AND(Tabella1[[#This Row],[Popolazione]]&gt;50000,Tabella1[[#This Row],[Popolazione]]&lt;100000),"Compreso",Tabella1[[#This Row],[Regione]])</f>
        <v>CALABRIA</v>
      </c>
    </row>
    <row r="7029" spans="1:7" x14ac:dyDescent="0.25">
      <c r="A7029" s="26" t="s">
        <v>327</v>
      </c>
      <c r="B7029" s="4" t="str">
        <f>IFERROR(VLOOKUP(A7029,PEC!A$2:B$7902,2,0),"PEC NON ESISTENTE")</f>
        <v>protocollo.bruzzanozeffirio</v>
      </c>
      <c r="C7029" s="3" t="s">
        <v>8234</v>
      </c>
      <c r="D7029" s="3" t="s">
        <v>8247</v>
      </c>
      <c r="E7029" s="32">
        <v>1211</v>
      </c>
      <c r="F7029" s="1" t="str">
        <f>IF(Tabella1[[#This Row],[Popolazione]]&gt;300000,"Trovato","")</f>
        <v/>
      </c>
      <c r="G7029" s="1" t="str">
        <f>IF(AND(Tabella1[[#This Row],[Popolazione]]&gt;50000,Tabella1[[#This Row],[Popolazione]]&lt;100000),"Compreso",Tabella1[[#This Row],[Regione]])</f>
        <v>CALABRIA</v>
      </c>
    </row>
    <row r="7030" spans="1:7" x14ac:dyDescent="0.25">
      <c r="A7030" s="26" t="s">
        <v>328</v>
      </c>
      <c r="B7030" s="4" t="str">
        <f>IFERROR(VLOOKUP(A7030,PEC!A$2:B$7902,2,0),"PEC NON ESISTENTE")</f>
        <v>amministrativo.calanna</v>
      </c>
      <c r="C7030" s="3" t="s">
        <v>8234</v>
      </c>
      <c r="D7030" s="3" t="s">
        <v>8247</v>
      </c>
      <c r="E7030" s="32">
        <v>979</v>
      </c>
      <c r="F7030" s="1" t="str">
        <f>IF(Tabella1[[#This Row],[Popolazione]]&gt;300000,"Trovato","")</f>
        <v/>
      </c>
      <c r="G7030" s="1" t="str">
        <f>IF(AND(Tabella1[[#This Row],[Popolazione]]&gt;50000,Tabella1[[#This Row],[Popolazione]]&lt;100000),"Compreso",Tabella1[[#This Row],[Regione]])</f>
        <v>CALABRIA</v>
      </c>
    </row>
    <row r="7031" spans="1:7" x14ac:dyDescent="0.25">
      <c r="A7031" s="26" t="s">
        <v>329</v>
      </c>
      <c r="B7031" s="4" t="str">
        <f>IFERROR(VLOOKUP(A7031,PEC!A$2:B$7902,2,0),"PEC NON ESISTENTE")</f>
        <v>areaamm.camini</v>
      </c>
      <c r="C7031" s="3" t="s">
        <v>8234</v>
      </c>
      <c r="D7031" s="3" t="s">
        <v>8247</v>
      </c>
      <c r="E7031" s="32">
        <v>715</v>
      </c>
      <c r="F7031" s="1" t="str">
        <f>IF(Tabella1[[#This Row],[Popolazione]]&gt;300000,"Trovato","")</f>
        <v/>
      </c>
      <c r="G7031" s="1" t="str">
        <f>IF(AND(Tabella1[[#This Row],[Popolazione]]&gt;50000,Tabella1[[#This Row],[Popolazione]]&lt;100000),"Compreso",Tabella1[[#This Row],[Regione]])</f>
        <v>CALABRIA</v>
      </c>
    </row>
    <row r="7032" spans="1:7" x14ac:dyDescent="0.25">
      <c r="A7032" s="26" t="s">
        <v>330</v>
      </c>
      <c r="B7032" s="4" t="str">
        <f>IFERROR(VLOOKUP(A7032,PEC!A$2:B$7902,2,0),"PEC NON ESISTENTE")</f>
        <v>amministrativo.campocalabro</v>
      </c>
      <c r="C7032" s="3" t="s">
        <v>8234</v>
      </c>
      <c r="D7032" s="3" t="s">
        <v>8247</v>
      </c>
      <c r="E7032" s="32">
        <v>4410</v>
      </c>
      <c r="F7032" s="1" t="str">
        <f>IF(Tabella1[[#This Row],[Popolazione]]&gt;300000,"Trovato","")</f>
        <v/>
      </c>
      <c r="G7032" s="1" t="str">
        <f>IF(AND(Tabella1[[#This Row],[Popolazione]]&gt;50000,Tabella1[[#This Row],[Popolazione]]&lt;100000),"Compreso",Tabella1[[#This Row],[Regione]])</f>
        <v>CALABRIA</v>
      </c>
    </row>
    <row r="7033" spans="1:7" x14ac:dyDescent="0.25">
      <c r="A7033" s="26" t="s">
        <v>331</v>
      </c>
      <c r="B7033" s="4" t="str">
        <f>IFERROR(VLOOKUP(A7033,PEC!A$2:B$7902,2,0),"PEC NON ESISTENTE")</f>
        <v>comune.candidoni</v>
      </c>
      <c r="C7033" s="3" t="s">
        <v>8234</v>
      </c>
      <c r="D7033" s="3" t="s">
        <v>8247</v>
      </c>
      <c r="E7033" s="32">
        <v>389</v>
      </c>
      <c r="F7033" s="1" t="str">
        <f>IF(Tabella1[[#This Row],[Popolazione]]&gt;300000,"Trovato","")</f>
        <v/>
      </c>
      <c r="G7033" s="1" t="str">
        <f>IF(AND(Tabella1[[#This Row],[Popolazione]]&gt;50000,Tabella1[[#This Row],[Popolazione]]&lt;100000),"Compreso",Tabella1[[#This Row],[Regione]])</f>
        <v>CALABRIA</v>
      </c>
    </row>
    <row r="7034" spans="1:7" x14ac:dyDescent="0.25">
      <c r="A7034" s="26" t="s">
        <v>332</v>
      </c>
      <c r="B7034" s="4" t="str">
        <f>IFERROR(VLOOKUP(A7034,PEC!A$2:B$7902,2,0),"PEC NON ESISTENTE")</f>
        <v>demograficicanolo</v>
      </c>
      <c r="C7034" s="3" t="s">
        <v>8234</v>
      </c>
      <c r="D7034" s="3" t="s">
        <v>8247</v>
      </c>
      <c r="E7034" s="32">
        <v>801</v>
      </c>
      <c r="F7034" s="1" t="str">
        <f>IF(Tabella1[[#This Row],[Popolazione]]&gt;300000,"Trovato","")</f>
        <v/>
      </c>
      <c r="G7034" s="1" t="str">
        <f>IF(AND(Tabella1[[#This Row],[Popolazione]]&gt;50000,Tabella1[[#This Row],[Popolazione]]&lt;100000),"Compreso",Tabella1[[#This Row],[Regione]])</f>
        <v>CALABRIA</v>
      </c>
    </row>
    <row r="7035" spans="1:7" x14ac:dyDescent="0.25">
      <c r="A7035" s="26" t="s">
        <v>333</v>
      </c>
      <c r="B7035" s="4" t="str">
        <f>IFERROR(VLOOKUP(A7035,PEC!A$2:B$7902,2,0),"PEC NON ESISTENTE")</f>
        <v>info</v>
      </c>
      <c r="C7035" s="3" t="s">
        <v>8234</v>
      </c>
      <c r="D7035" s="3" t="s">
        <v>8247</v>
      </c>
      <c r="E7035" s="32">
        <v>532</v>
      </c>
      <c r="F7035" s="1" t="str">
        <f>IF(Tabella1[[#This Row],[Popolazione]]&gt;300000,"Trovato","")</f>
        <v/>
      </c>
      <c r="G7035" s="1" t="str">
        <f>IF(AND(Tabella1[[#This Row],[Popolazione]]&gt;50000,Tabella1[[#This Row],[Popolazione]]&lt;100000),"Compreso",Tabella1[[#This Row],[Regione]])</f>
        <v>CALABRIA</v>
      </c>
    </row>
    <row r="7036" spans="1:7" x14ac:dyDescent="0.25">
      <c r="A7036" s="26" t="s">
        <v>334</v>
      </c>
      <c r="B7036" s="4" t="str">
        <f>IFERROR(VLOOKUP(A7036,PEC!A$2:B$7902,2,0),"PEC NON ESISTENTE")</f>
        <v>segreteria.cardeto</v>
      </c>
      <c r="C7036" s="3" t="s">
        <v>8234</v>
      </c>
      <c r="D7036" s="3" t="s">
        <v>8247</v>
      </c>
      <c r="E7036" s="32">
        <v>1822</v>
      </c>
      <c r="F7036" s="1" t="str">
        <f>IF(Tabella1[[#This Row],[Popolazione]]&gt;300000,"Trovato","")</f>
        <v/>
      </c>
      <c r="G7036" s="1" t="str">
        <f>IF(AND(Tabella1[[#This Row],[Popolazione]]&gt;50000,Tabella1[[#This Row],[Popolazione]]&lt;100000),"Compreso",Tabella1[[#This Row],[Regione]])</f>
        <v>CALABRIA</v>
      </c>
    </row>
    <row r="7037" spans="1:7" x14ac:dyDescent="0.25">
      <c r="A7037" s="26" t="s">
        <v>335</v>
      </c>
      <c r="B7037" s="4" t="str">
        <f>IFERROR(VLOOKUP(A7037,PEC!A$2:B$7902,2,0),"PEC NON ESISTENTE")</f>
        <v>demografici.careri</v>
      </c>
      <c r="C7037" s="3" t="s">
        <v>8234</v>
      </c>
      <c r="D7037" s="3" t="s">
        <v>8247</v>
      </c>
      <c r="E7037" s="32">
        <v>2410</v>
      </c>
      <c r="F7037" s="1" t="str">
        <f>IF(Tabella1[[#This Row],[Popolazione]]&gt;300000,"Trovato","")</f>
        <v/>
      </c>
      <c r="G7037" s="1" t="str">
        <f>IF(AND(Tabella1[[#This Row],[Popolazione]]&gt;50000,Tabella1[[#This Row],[Popolazione]]&lt;100000),"Compreso",Tabella1[[#This Row],[Regione]])</f>
        <v>CALABRIA</v>
      </c>
    </row>
    <row r="7038" spans="1:7" x14ac:dyDescent="0.25">
      <c r="A7038" s="26" t="s">
        <v>336</v>
      </c>
      <c r="B7038" s="4" t="str">
        <f>IFERROR(VLOOKUP(A7038,PEC!A$2:B$7902,2,0),"PEC NON ESISTENTE")</f>
        <v>protocollo.casignana</v>
      </c>
      <c r="C7038" s="3" t="s">
        <v>8234</v>
      </c>
      <c r="D7038" s="3" t="s">
        <v>8247</v>
      </c>
      <c r="E7038" s="32">
        <v>773</v>
      </c>
      <c r="F7038" s="1" t="str">
        <f>IF(Tabella1[[#This Row],[Popolazione]]&gt;300000,"Trovato","")</f>
        <v/>
      </c>
      <c r="G7038" s="1" t="str">
        <f>IF(AND(Tabella1[[#This Row],[Popolazione]]&gt;50000,Tabella1[[#This Row],[Popolazione]]&lt;100000),"Compreso",Tabella1[[#This Row],[Regione]])</f>
        <v>CALABRIA</v>
      </c>
    </row>
    <row r="7039" spans="1:7" x14ac:dyDescent="0.25">
      <c r="A7039" s="26" t="s">
        <v>337</v>
      </c>
      <c r="B7039" s="4" t="str">
        <f>IFERROR(VLOOKUP(A7039,PEC!A$2:B$7902,2,0),"PEC NON ESISTENTE")</f>
        <v>protocollo.caulonia</v>
      </c>
      <c r="C7039" s="3" t="s">
        <v>8234</v>
      </c>
      <c r="D7039" s="3" t="s">
        <v>8247</v>
      </c>
      <c r="E7039" s="32">
        <v>7060</v>
      </c>
      <c r="F7039" s="1" t="str">
        <f>IF(Tabella1[[#This Row],[Popolazione]]&gt;300000,"Trovato","")</f>
        <v/>
      </c>
      <c r="G7039" s="1" t="str">
        <f>IF(AND(Tabella1[[#This Row],[Popolazione]]&gt;50000,Tabella1[[#This Row],[Popolazione]]&lt;100000),"Compreso",Tabella1[[#This Row],[Regione]])</f>
        <v>CALABRIA</v>
      </c>
    </row>
    <row r="7040" spans="1:7" x14ac:dyDescent="0.25">
      <c r="A7040" s="26" t="s">
        <v>8251</v>
      </c>
      <c r="B7040" s="4" t="str">
        <f>IFERROR(VLOOKUP(A7040,PEC!A$2:B$7902,2,0),"PEC NON ESISTENTE")</f>
        <v>uffdem.cimina</v>
      </c>
      <c r="C7040" s="3" t="s">
        <v>8234</v>
      </c>
      <c r="D7040" s="3" t="s">
        <v>8247</v>
      </c>
      <c r="E7040" s="32">
        <v>595</v>
      </c>
      <c r="F7040" s="1" t="str">
        <f>IF(Tabella1[[#This Row],[Popolazione]]&gt;300000,"Trovato","")</f>
        <v/>
      </c>
      <c r="G7040" s="1" t="str">
        <f>IF(AND(Tabella1[[#This Row],[Popolazione]]&gt;50000,Tabella1[[#This Row],[Popolazione]]&lt;100000),"Compreso",Tabella1[[#This Row],[Regione]])</f>
        <v>CALABRIA</v>
      </c>
    </row>
    <row r="7041" spans="1:7" x14ac:dyDescent="0.25">
      <c r="A7041" s="26" t="s">
        <v>339</v>
      </c>
      <c r="B7041" s="4" t="str">
        <f>IFERROR(VLOOKUP(A7041,PEC!A$2:B$7902,2,0),"PEC NON ESISTENTE")</f>
        <v>protocollo</v>
      </c>
      <c r="C7041" s="3" t="s">
        <v>8234</v>
      </c>
      <c r="D7041" s="3" t="s">
        <v>8247</v>
      </c>
      <c r="E7041" s="32">
        <v>6492</v>
      </c>
      <c r="F7041" s="1" t="str">
        <f>IF(Tabella1[[#This Row],[Popolazione]]&gt;300000,"Trovato","")</f>
        <v/>
      </c>
      <c r="G7041" s="1" t="str">
        <f>IF(AND(Tabella1[[#This Row],[Popolazione]]&gt;50000,Tabella1[[#This Row],[Popolazione]]&lt;100000),"Compreso",Tabella1[[#This Row],[Regione]])</f>
        <v>CALABRIA</v>
      </c>
    </row>
    <row r="7042" spans="1:7" x14ac:dyDescent="0.25">
      <c r="A7042" s="26" t="s">
        <v>340</v>
      </c>
      <c r="B7042" s="4" t="str">
        <f>IFERROR(VLOOKUP(A7042,PEC!A$2:B$7902,2,0),"PEC NON ESISTENTE")</f>
        <v>protocollo.cittanova</v>
      </c>
      <c r="C7042" s="3" t="s">
        <v>8234</v>
      </c>
      <c r="D7042" s="3" t="s">
        <v>8247</v>
      </c>
      <c r="E7042" s="32">
        <v>10344</v>
      </c>
      <c r="F7042" s="1" t="str">
        <f>IF(Tabella1[[#This Row],[Popolazione]]&gt;300000,"Trovato","")</f>
        <v/>
      </c>
      <c r="G7042" s="1" t="str">
        <f>IF(AND(Tabella1[[#This Row],[Popolazione]]&gt;50000,Tabella1[[#This Row],[Popolazione]]&lt;100000),"Compreso",Tabella1[[#This Row],[Regione]])</f>
        <v>CALABRIA</v>
      </c>
    </row>
    <row r="7043" spans="1:7" x14ac:dyDescent="0.25">
      <c r="A7043" s="26" t="s">
        <v>341</v>
      </c>
      <c r="B7043" s="4" t="str">
        <f>IFERROR(VLOOKUP(A7043,PEC!A$2:B$7902,2,0),"PEC NON ESISTENTE")</f>
        <v>protocollo.condofuri</v>
      </c>
      <c r="C7043" s="3" t="s">
        <v>8234</v>
      </c>
      <c r="D7043" s="3" t="s">
        <v>8247</v>
      </c>
      <c r="E7043" s="32">
        <v>5074</v>
      </c>
      <c r="F7043" s="1" t="str">
        <f>IF(Tabella1[[#This Row],[Popolazione]]&gt;300000,"Trovato","")</f>
        <v/>
      </c>
      <c r="G7043" s="1" t="str">
        <f>IF(AND(Tabella1[[#This Row],[Popolazione]]&gt;50000,Tabella1[[#This Row],[Popolazione]]&lt;100000),"Compreso",Tabella1[[#This Row],[Regione]])</f>
        <v>CALABRIA</v>
      </c>
    </row>
    <row r="7044" spans="1:7" x14ac:dyDescent="0.25">
      <c r="A7044" s="26" t="s">
        <v>342</v>
      </c>
      <c r="B7044" s="4" t="str">
        <f>IFERROR(VLOOKUP(A7044,PEC!A$2:B$7902,2,0),"PEC NON ESISTENTE")</f>
        <v>amministrativo.cosoleto</v>
      </c>
      <c r="C7044" s="3" t="s">
        <v>8234</v>
      </c>
      <c r="D7044" s="3" t="s">
        <v>8247</v>
      </c>
      <c r="E7044" s="32">
        <v>916</v>
      </c>
      <c r="F7044" s="1" t="str">
        <f>IF(Tabella1[[#This Row],[Popolazione]]&gt;300000,"Trovato","")</f>
        <v/>
      </c>
      <c r="G7044" s="1" t="str">
        <f>IF(AND(Tabella1[[#This Row],[Popolazione]]&gt;50000,Tabella1[[#This Row],[Popolazione]]&lt;100000),"Compreso",Tabella1[[#This Row],[Regione]])</f>
        <v>CALABRIA</v>
      </c>
    </row>
    <row r="7045" spans="1:7" x14ac:dyDescent="0.25">
      <c r="A7045" s="26" t="s">
        <v>343</v>
      </c>
      <c r="B7045" s="4" t="str">
        <f>IFERROR(VLOOKUP(A7045,PEC!A$2:B$7902,2,0),"PEC NON ESISTENTE")</f>
        <v>comune.delianuova</v>
      </c>
      <c r="C7045" s="3" t="s">
        <v>8234</v>
      </c>
      <c r="D7045" s="3" t="s">
        <v>8247</v>
      </c>
      <c r="E7045" s="32">
        <v>3436</v>
      </c>
      <c r="F7045" s="1" t="str">
        <f>IF(Tabella1[[#This Row],[Popolazione]]&gt;300000,"Trovato","")</f>
        <v/>
      </c>
      <c r="G7045" s="1" t="str">
        <f>IF(AND(Tabella1[[#This Row],[Popolazione]]&gt;50000,Tabella1[[#This Row],[Popolazione]]&lt;100000),"Compreso",Tabella1[[#This Row],[Regione]])</f>
        <v>CALABRIA</v>
      </c>
    </row>
    <row r="7046" spans="1:7" x14ac:dyDescent="0.25">
      <c r="A7046" s="26" t="s">
        <v>344</v>
      </c>
      <c r="B7046" s="4" t="str">
        <f>IFERROR(VLOOKUP(A7046,PEC!A$2:B$7902,2,0),"PEC NON ESISTENTE")</f>
        <v>amministrativo.feroletodellachiesa</v>
      </c>
      <c r="C7046" s="3" t="s">
        <v>8234</v>
      </c>
      <c r="D7046" s="3" t="s">
        <v>8247</v>
      </c>
      <c r="E7046" s="32">
        <v>1772</v>
      </c>
      <c r="F7046" s="1" t="str">
        <f>IF(Tabella1[[#This Row],[Popolazione]]&gt;300000,"Trovato","")</f>
        <v/>
      </c>
      <c r="G7046" s="1" t="str">
        <f>IF(AND(Tabella1[[#This Row],[Popolazione]]&gt;50000,Tabella1[[#This Row],[Popolazione]]&lt;100000),"Compreso",Tabella1[[#This Row],[Regione]])</f>
        <v>CALABRIA</v>
      </c>
    </row>
    <row r="7047" spans="1:7" x14ac:dyDescent="0.25">
      <c r="A7047" s="26" t="s">
        <v>345</v>
      </c>
      <c r="B7047" s="4" t="str">
        <f>IFERROR(VLOOKUP(A7047,PEC!A$2:B$7902,2,0),"PEC NON ESISTENTE")</f>
        <v>anagrafe.ferruzzano</v>
      </c>
      <c r="C7047" s="3" t="s">
        <v>8234</v>
      </c>
      <c r="D7047" s="3" t="s">
        <v>8247</v>
      </c>
      <c r="E7047" s="32">
        <v>745</v>
      </c>
      <c r="F7047" s="1" t="str">
        <f>IF(Tabella1[[#This Row],[Popolazione]]&gt;300000,"Trovato","")</f>
        <v/>
      </c>
      <c r="G7047" s="1" t="str">
        <f>IF(AND(Tabella1[[#This Row],[Popolazione]]&gt;50000,Tabella1[[#This Row],[Popolazione]]&lt;100000),"Compreso",Tabella1[[#This Row],[Regione]])</f>
        <v>CALABRIA</v>
      </c>
    </row>
    <row r="7048" spans="1:7" x14ac:dyDescent="0.25">
      <c r="A7048" s="26" t="s">
        <v>346</v>
      </c>
      <c r="B7048" s="4" t="str">
        <f>IFERROR(VLOOKUP(A7048,PEC!A$2:B$7902,2,0),"PEC NON ESISTENTE")</f>
        <v>comune.fiumara</v>
      </c>
      <c r="C7048" s="3" t="s">
        <v>8234</v>
      </c>
      <c r="D7048" s="3" t="s">
        <v>8247</v>
      </c>
      <c r="E7048" s="32">
        <v>1021</v>
      </c>
      <c r="F7048" s="1" t="str">
        <f>IF(Tabella1[[#This Row],[Popolazione]]&gt;300000,"Trovato","")</f>
        <v/>
      </c>
      <c r="G7048" s="1" t="str">
        <f>IF(AND(Tabella1[[#This Row],[Popolazione]]&gt;50000,Tabella1[[#This Row],[Popolazione]]&lt;100000),"Compreso",Tabella1[[#This Row],[Regione]])</f>
        <v>CALABRIA</v>
      </c>
    </row>
    <row r="7049" spans="1:7" x14ac:dyDescent="0.25">
      <c r="A7049" s="26" t="s">
        <v>347</v>
      </c>
      <c r="B7049" s="4" t="str">
        <f>IFERROR(VLOOKUP(A7049,PEC!A$2:B$7902,2,0),"PEC NON ESISTENTE")</f>
        <v>comgalatro.amministrativo</v>
      </c>
      <c r="C7049" s="3" t="s">
        <v>8234</v>
      </c>
      <c r="D7049" s="3" t="s">
        <v>8247</v>
      </c>
      <c r="E7049" s="32">
        <v>1778</v>
      </c>
      <c r="F7049" s="1" t="str">
        <f>IF(Tabella1[[#This Row],[Popolazione]]&gt;300000,"Trovato","")</f>
        <v/>
      </c>
      <c r="G7049" s="1" t="str">
        <f>IF(AND(Tabella1[[#This Row],[Popolazione]]&gt;50000,Tabella1[[#This Row],[Popolazione]]&lt;100000),"Compreso",Tabella1[[#This Row],[Regione]])</f>
        <v>CALABRIA</v>
      </c>
    </row>
    <row r="7050" spans="1:7" x14ac:dyDescent="0.25">
      <c r="A7050" s="26" t="s">
        <v>348</v>
      </c>
      <c r="B7050" s="4" t="str">
        <f>IFERROR(VLOOKUP(A7050,PEC!A$2:B$7902,2,0),"PEC NON ESISTENTE")</f>
        <v>comunedigerace</v>
      </c>
      <c r="C7050" s="3" t="s">
        <v>8234</v>
      </c>
      <c r="D7050" s="3" t="s">
        <v>8247</v>
      </c>
      <c r="E7050" s="32">
        <v>2772</v>
      </c>
      <c r="F7050" s="1" t="str">
        <f>IF(Tabella1[[#This Row],[Popolazione]]&gt;300000,"Trovato","")</f>
        <v/>
      </c>
      <c r="G7050" s="1" t="str">
        <f>IF(AND(Tabella1[[#This Row],[Popolazione]]&gt;50000,Tabella1[[#This Row],[Popolazione]]&lt;100000),"Compreso",Tabella1[[#This Row],[Regione]])</f>
        <v>CALABRIA</v>
      </c>
    </row>
    <row r="7051" spans="1:7" x14ac:dyDescent="0.25">
      <c r="A7051" s="26" t="s">
        <v>349</v>
      </c>
      <c r="B7051" s="4" t="str">
        <f>IFERROR(VLOOKUP(A7051,PEC!A$2:B$7902,2,0),"PEC NON ESISTENTE")</f>
        <v>elettorale.giffone</v>
      </c>
      <c r="C7051" s="3" t="s">
        <v>8234</v>
      </c>
      <c r="D7051" s="3" t="s">
        <v>8247</v>
      </c>
      <c r="E7051" s="32">
        <v>1946</v>
      </c>
      <c r="F7051" s="1" t="str">
        <f>IF(Tabella1[[#This Row],[Popolazione]]&gt;300000,"Trovato","")</f>
        <v/>
      </c>
      <c r="G7051" s="1" t="str">
        <f>IF(AND(Tabella1[[#This Row],[Popolazione]]&gt;50000,Tabella1[[#This Row],[Popolazione]]&lt;100000),"Compreso",Tabella1[[#This Row],[Regione]])</f>
        <v>CALABRIA</v>
      </c>
    </row>
    <row r="7052" spans="1:7" x14ac:dyDescent="0.25">
      <c r="A7052" s="26" t="s">
        <v>350</v>
      </c>
      <c r="B7052" s="4" t="str">
        <f>IFERROR(VLOOKUP(A7052,PEC!A$2:B$7902,2,0),"PEC NON ESISTENTE")</f>
        <v>protocollogioiatauro</v>
      </c>
      <c r="C7052" s="3" t="s">
        <v>8234</v>
      </c>
      <c r="D7052" s="3" t="s">
        <v>8247</v>
      </c>
      <c r="E7052" s="32">
        <v>19063</v>
      </c>
      <c r="F7052" s="1" t="str">
        <f>IF(Tabella1[[#This Row],[Popolazione]]&gt;300000,"Trovato","")</f>
        <v/>
      </c>
      <c r="G7052" s="1" t="str">
        <f>IF(AND(Tabella1[[#This Row],[Popolazione]]&gt;50000,Tabella1[[#This Row],[Popolazione]]&lt;100000),"Compreso",Tabella1[[#This Row],[Regione]])</f>
        <v>CALABRIA</v>
      </c>
    </row>
    <row r="7053" spans="1:7" x14ac:dyDescent="0.25">
      <c r="A7053" s="26" t="s">
        <v>351</v>
      </c>
      <c r="B7053" s="4" t="str">
        <f>IFERROR(VLOOKUP(A7053,PEC!A$2:B$7902,2,0),"PEC NON ESISTENTE")</f>
        <v>ragioneria.gioiosa</v>
      </c>
      <c r="C7053" s="3" t="s">
        <v>8234</v>
      </c>
      <c r="D7053" s="3" t="s">
        <v>8247</v>
      </c>
      <c r="E7053" s="32">
        <v>7014</v>
      </c>
      <c r="F7053" s="1" t="str">
        <f>IF(Tabella1[[#This Row],[Popolazione]]&gt;300000,"Trovato","")</f>
        <v/>
      </c>
      <c r="G7053" s="1" t="str">
        <f>IF(AND(Tabella1[[#This Row],[Popolazione]]&gt;50000,Tabella1[[#This Row],[Popolazione]]&lt;100000),"Compreso",Tabella1[[#This Row],[Regione]])</f>
        <v>CALABRIA</v>
      </c>
    </row>
    <row r="7054" spans="1:7" x14ac:dyDescent="0.25">
      <c r="A7054" s="26" t="s">
        <v>352</v>
      </c>
      <c r="B7054" s="4" t="str">
        <f>IFERROR(VLOOKUP(A7054,PEC!A$2:B$7902,2,0),"PEC NON ESISTENTE")</f>
        <v>protocollo.grotteria</v>
      </c>
      <c r="C7054" s="3" t="s">
        <v>8234</v>
      </c>
      <c r="D7054" s="3" t="s">
        <v>8247</v>
      </c>
      <c r="E7054" s="32">
        <v>3274</v>
      </c>
      <c r="F7054" s="1" t="str">
        <f>IF(Tabella1[[#This Row],[Popolazione]]&gt;300000,"Trovato","")</f>
        <v/>
      </c>
      <c r="G7054" s="1" t="str">
        <f>IF(AND(Tabella1[[#This Row],[Popolazione]]&gt;50000,Tabella1[[#This Row],[Popolazione]]&lt;100000),"Compreso",Tabella1[[#This Row],[Regione]])</f>
        <v>CALABRIA</v>
      </c>
    </row>
    <row r="7055" spans="1:7" x14ac:dyDescent="0.25">
      <c r="A7055" s="26" t="s">
        <v>353</v>
      </c>
      <c r="B7055" s="4" t="str">
        <f>IFERROR(VLOOKUP(A7055,PEC!A$2:B$7902,2,0),"PEC NON ESISTENTE")</f>
        <v>amministr.laganadi</v>
      </c>
      <c r="C7055" s="3" t="s">
        <v>8234</v>
      </c>
      <c r="D7055" s="3" t="s">
        <v>8247</v>
      </c>
      <c r="E7055" s="32">
        <v>412</v>
      </c>
      <c r="F7055" s="1" t="str">
        <f>IF(Tabella1[[#This Row],[Popolazione]]&gt;300000,"Trovato","")</f>
        <v/>
      </c>
      <c r="G7055" s="1" t="str">
        <f>IF(AND(Tabella1[[#This Row],[Popolazione]]&gt;50000,Tabella1[[#This Row],[Popolazione]]&lt;100000),"Compreso",Tabella1[[#This Row],[Regione]])</f>
        <v>CALABRIA</v>
      </c>
    </row>
    <row r="7056" spans="1:7" x14ac:dyDescent="0.25">
      <c r="A7056" s="26" t="s">
        <v>354</v>
      </c>
      <c r="B7056" s="4" t="str">
        <f>IFERROR(VLOOKUP(A7056,PEC!A$2:B$7902,2,0),"PEC NON ESISTENTE")</f>
        <v>protocollo.laureanadiborrello</v>
      </c>
      <c r="C7056" s="3" t="s">
        <v>8234</v>
      </c>
      <c r="D7056" s="3" t="s">
        <v>8247</v>
      </c>
      <c r="E7056" s="32">
        <v>5289</v>
      </c>
      <c r="F7056" s="1" t="str">
        <f>IF(Tabella1[[#This Row],[Popolazione]]&gt;300000,"Trovato","")</f>
        <v/>
      </c>
      <c r="G7056" s="1" t="str">
        <f>IF(AND(Tabella1[[#This Row],[Popolazione]]&gt;50000,Tabella1[[#This Row],[Popolazione]]&lt;100000),"Compreso",Tabella1[[#This Row],[Regione]])</f>
        <v>CALABRIA</v>
      </c>
    </row>
    <row r="7057" spans="1:7" x14ac:dyDescent="0.25">
      <c r="A7057" s="26" t="s">
        <v>355</v>
      </c>
      <c r="B7057" s="4" t="str">
        <f>IFERROR(VLOOKUP(A7057,PEC!A$2:B$7902,2,0),"PEC NON ESISTENTE")</f>
        <v>comunelocri</v>
      </c>
      <c r="C7057" s="3" t="s">
        <v>8234</v>
      </c>
      <c r="D7057" s="3" t="s">
        <v>8247</v>
      </c>
      <c r="E7057" s="32">
        <v>12459</v>
      </c>
      <c r="F7057" s="1" t="str">
        <f>IF(Tabella1[[#This Row],[Popolazione]]&gt;300000,"Trovato","")</f>
        <v/>
      </c>
      <c r="G7057" s="1" t="str">
        <f>IF(AND(Tabella1[[#This Row],[Popolazione]]&gt;50000,Tabella1[[#This Row],[Popolazione]]&lt;100000),"Compreso",Tabella1[[#This Row],[Regione]])</f>
        <v>CALABRIA</v>
      </c>
    </row>
    <row r="7058" spans="1:7" x14ac:dyDescent="0.25">
      <c r="A7058" s="26" t="s">
        <v>356</v>
      </c>
      <c r="B7058" s="4" t="str">
        <f>IFERROR(VLOOKUP(A7058,PEC!A$2:B$7902,2,0),"PEC NON ESISTENTE")</f>
        <v>statocivile.mammola</v>
      </c>
      <c r="C7058" s="3" t="s">
        <v>8234</v>
      </c>
      <c r="D7058" s="3" t="s">
        <v>8247</v>
      </c>
      <c r="E7058" s="32">
        <v>2971</v>
      </c>
      <c r="F7058" s="1" t="str">
        <f>IF(Tabella1[[#This Row],[Popolazione]]&gt;300000,"Trovato","")</f>
        <v/>
      </c>
      <c r="G7058" s="1" t="str">
        <f>IF(AND(Tabella1[[#This Row],[Popolazione]]&gt;50000,Tabella1[[#This Row],[Popolazione]]&lt;100000),"Compreso",Tabella1[[#This Row],[Regione]])</f>
        <v>CALABRIA</v>
      </c>
    </row>
    <row r="7059" spans="1:7" x14ac:dyDescent="0.25">
      <c r="A7059" s="26" t="s">
        <v>357</v>
      </c>
      <c r="B7059" s="4" t="str">
        <f>IFERROR(VLOOKUP(A7059,PEC!A$2:B$7902,2,0),"PEC NON ESISTENTE")</f>
        <v>protocollo.marinadigioiosa</v>
      </c>
      <c r="C7059" s="3" t="s">
        <v>8234</v>
      </c>
      <c r="D7059" s="3" t="s">
        <v>8247</v>
      </c>
      <c r="E7059" s="32">
        <v>6515</v>
      </c>
      <c r="F7059" s="1" t="str">
        <f>IF(Tabella1[[#This Row],[Popolazione]]&gt;300000,"Trovato","")</f>
        <v/>
      </c>
      <c r="G7059" s="1" t="str">
        <f>IF(AND(Tabella1[[#This Row],[Popolazione]]&gt;50000,Tabella1[[#This Row],[Popolazione]]&lt;100000),"Compreso",Tabella1[[#This Row],[Regione]])</f>
        <v>CALABRIA</v>
      </c>
    </row>
    <row r="7060" spans="1:7" x14ac:dyDescent="0.25">
      <c r="A7060" s="26" t="s">
        <v>358</v>
      </c>
      <c r="B7060" s="4" t="str">
        <f>IFERROR(VLOOKUP(A7060,PEC!A$2:B$7902,2,0),"PEC NON ESISTENTE")</f>
        <v>protocollo.maropati</v>
      </c>
      <c r="C7060" s="3" t="s">
        <v>8234</v>
      </c>
      <c r="D7060" s="3" t="s">
        <v>8247</v>
      </c>
      <c r="E7060" s="32">
        <v>1583</v>
      </c>
      <c r="F7060" s="1" t="str">
        <f>IF(Tabella1[[#This Row],[Popolazione]]&gt;300000,"Trovato","")</f>
        <v/>
      </c>
      <c r="G7060" s="1" t="str">
        <f>IF(AND(Tabella1[[#This Row],[Popolazione]]&gt;50000,Tabella1[[#This Row],[Popolazione]]&lt;100000),"Compreso",Tabella1[[#This Row],[Regione]])</f>
        <v>CALABRIA</v>
      </c>
    </row>
    <row r="7061" spans="1:7" x14ac:dyDescent="0.25">
      <c r="A7061" s="26" t="s">
        <v>359</v>
      </c>
      <c r="B7061" s="4" t="str">
        <f>IFERROR(VLOOKUP(A7061,PEC!A$2:B$7902,2,0),"PEC NON ESISTENTE")</f>
        <v>ufficiotecnico.martone</v>
      </c>
      <c r="C7061" s="3" t="s">
        <v>8234</v>
      </c>
      <c r="D7061" s="3" t="s">
        <v>8247</v>
      </c>
      <c r="E7061" s="32">
        <v>554</v>
      </c>
      <c r="F7061" s="1" t="str">
        <f>IF(Tabella1[[#This Row],[Popolazione]]&gt;300000,"Trovato","")</f>
        <v/>
      </c>
      <c r="G7061" s="1" t="str">
        <f>IF(AND(Tabella1[[#This Row],[Popolazione]]&gt;50000,Tabella1[[#This Row],[Popolazione]]&lt;100000),"Compreso",Tabella1[[#This Row],[Regione]])</f>
        <v>CALABRIA</v>
      </c>
    </row>
    <row r="7062" spans="1:7" x14ac:dyDescent="0.25">
      <c r="A7062" s="26" t="s">
        <v>8252</v>
      </c>
      <c r="B7062" s="4" t="str">
        <f>IFERROR(VLOOKUP(A7062,PEC!A$2:B$7902,2,0),"PEC NON ESISTENTE")</f>
        <v>anagrafe</v>
      </c>
      <c r="C7062" s="3" t="s">
        <v>8234</v>
      </c>
      <c r="D7062" s="3" t="s">
        <v>8247</v>
      </c>
      <c r="E7062" s="32">
        <v>1001</v>
      </c>
      <c r="F7062" s="1" t="str">
        <f>IF(Tabella1[[#This Row],[Popolazione]]&gt;300000,"Trovato","")</f>
        <v/>
      </c>
      <c r="G7062" s="1" t="str">
        <f>IF(AND(Tabella1[[#This Row],[Popolazione]]&gt;50000,Tabella1[[#This Row],[Popolazione]]&lt;100000),"Compreso",Tabella1[[#This Row],[Regione]])</f>
        <v>CALABRIA</v>
      </c>
    </row>
    <row r="7063" spans="1:7" x14ac:dyDescent="0.25">
      <c r="A7063" s="26" t="s">
        <v>361</v>
      </c>
      <c r="B7063" s="4" t="str">
        <f>IFERROR(VLOOKUP(A7063,PEC!A$2:B$7902,2,0),"PEC NON ESISTENTE")</f>
        <v>elettorale.melicucco</v>
      </c>
      <c r="C7063" s="3" t="s">
        <v>8234</v>
      </c>
      <c r="D7063" s="3" t="s">
        <v>8247</v>
      </c>
      <c r="E7063" s="32">
        <v>5045</v>
      </c>
      <c r="F7063" s="1" t="str">
        <f>IF(Tabella1[[#This Row],[Popolazione]]&gt;300000,"Trovato","")</f>
        <v/>
      </c>
      <c r="G7063" s="1" t="str">
        <f>IF(AND(Tabella1[[#This Row],[Popolazione]]&gt;50000,Tabella1[[#This Row],[Popolazione]]&lt;100000),"Compreso",Tabella1[[#This Row],[Regione]])</f>
        <v>CALABRIA</v>
      </c>
    </row>
    <row r="7064" spans="1:7" x14ac:dyDescent="0.25">
      <c r="A7064" s="26" t="s">
        <v>362</v>
      </c>
      <c r="B7064" s="4" t="str">
        <f>IFERROR(VLOOKUP(A7064,PEC!A$2:B$7902,2,0),"PEC NON ESISTENTE")</f>
        <v>s.comunedimelitodiportosalvo</v>
      </c>
      <c r="C7064" s="3" t="s">
        <v>8234</v>
      </c>
      <c r="D7064" s="3" t="s">
        <v>8247</v>
      </c>
      <c r="E7064" s="32">
        <v>11115</v>
      </c>
      <c r="F7064" s="1" t="str">
        <f>IF(Tabella1[[#This Row],[Popolazione]]&gt;300000,"Trovato","")</f>
        <v/>
      </c>
      <c r="G7064" s="1" t="str">
        <f>IF(AND(Tabella1[[#This Row],[Popolazione]]&gt;50000,Tabella1[[#This Row],[Popolazione]]&lt;100000),"Compreso",Tabella1[[#This Row],[Regione]])</f>
        <v>CALABRIA</v>
      </c>
    </row>
    <row r="7065" spans="1:7" x14ac:dyDescent="0.25">
      <c r="A7065" s="26" t="s">
        <v>363</v>
      </c>
      <c r="B7065" s="4" t="str">
        <f>IFERROR(VLOOKUP(A7065,PEC!A$2:B$7902,2,0),"PEC NON ESISTENTE")</f>
        <v>affarigenerali.molochio</v>
      </c>
      <c r="C7065" s="3" t="s">
        <v>8234</v>
      </c>
      <c r="D7065" s="3" t="s">
        <v>8247</v>
      </c>
      <c r="E7065" s="32">
        <v>2643</v>
      </c>
      <c r="F7065" s="1" t="str">
        <f>IF(Tabella1[[#This Row],[Popolazione]]&gt;300000,"Trovato","")</f>
        <v/>
      </c>
      <c r="G7065" s="1" t="str">
        <f>IF(AND(Tabella1[[#This Row],[Popolazione]]&gt;50000,Tabella1[[#This Row],[Popolazione]]&lt;100000),"Compreso",Tabella1[[#This Row],[Regione]])</f>
        <v>CALABRIA</v>
      </c>
    </row>
    <row r="7066" spans="1:7" x14ac:dyDescent="0.25">
      <c r="A7066" s="26" t="s">
        <v>364</v>
      </c>
      <c r="B7066" s="4" t="str">
        <f>IFERROR(VLOOKUP(A7066,PEC!A$2:B$7902,2,0),"PEC NON ESISTENTE")</f>
        <v>segreteria.monasterace</v>
      </c>
      <c r="C7066" s="3" t="s">
        <v>8234</v>
      </c>
      <c r="D7066" s="3" t="s">
        <v>8247</v>
      </c>
      <c r="E7066" s="32">
        <v>3369</v>
      </c>
      <c r="F7066" s="1" t="str">
        <f>IF(Tabella1[[#This Row],[Popolazione]]&gt;300000,"Trovato","")</f>
        <v/>
      </c>
      <c r="G7066" s="1" t="str">
        <f>IF(AND(Tabella1[[#This Row],[Popolazione]]&gt;50000,Tabella1[[#This Row],[Popolazione]]&lt;100000),"Compreso",Tabella1[[#This Row],[Regione]])</f>
        <v>CALABRIA</v>
      </c>
    </row>
    <row r="7067" spans="1:7" x14ac:dyDescent="0.25">
      <c r="A7067" s="26" t="s">
        <v>365</v>
      </c>
      <c r="B7067" s="4" t="str">
        <f>IFERROR(VLOOKUP(A7067,PEC!A$2:B$7902,2,0),"PEC NON ESISTENTE")</f>
        <v>protocollo.montebello</v>
      </c>
      <c r="C7067" s="3" t="s">
        <v>8234</v>
      </c>
      <c r="D7067" s="3" t="s">
        <v>8247</v>
      </c>
      <c r="E7067" s="32">
        <v>6242</v>
      </c>
      <c r="F7067" s="1" t="str">
        <f>IF(Tabella1[[#This Row],[Popolazione]]&gt;300000,"Trovato","")</f>
        <v/>
      </c>
      <c r="G7067" s="1" t="str">
        <f>IF(AND(Tabella1[[#This Row],[Popolazione]]&gt;50000,Tabella1[[#This Row],[Popolazione]]&lt;100000),"Compreso",Tabella1[[#This Row],[Regione]])</f>
        <v>CALABRIA</v>
      </c>
    </row>
    <row r="7068" spans="1:7" x14ac:dyDescent="0.25">
      <c r="A7068" s="26" t="s">
        <v>366</v>
      </c>
      <c r="B7068" s="4" t="str">
        <f>IFERROR(VLOOKUP(A7068,PEC!A$2:B$7902,2,0),"PEC NON ESISTENTE")</f>
        <v>info</v>
      </c>
      <c r="C7068" s="3" t="s">
        <v>8234</v>
      </c>
      <c r="D7068" s="3" t="s">
        <v>8247</v>
      </c>
      <c r="E7068" s="32">
        <v>6122</v>
      </c>
      <c r="F7068" s="1" t="str">
        <f>IF(Tabella1[[#This Row],[Popolazione]]&gt;300000,"Trovato","")</f>
        <v/>
      </c>
      <c r="G7068" s="1" t="str">
        <f>IF(AND(Tabella1[[#This Row],[Popolazione]]&gt;50000,Tabella1[[#This Row],[Popolazione]]&lt;100000),"Compreso",Tabella1[[#This Row],[Regione]])</f>
        <v>CALABRIA</v>
      </c>
    </row>
    <row r="7069" spans="1:7" x14ac:dyDescent="0.25">
      <c r="A7069" s="26" t="s">
        <v>367</v>
      </c>
      <c r="B7069" s="4" t="str">
        <f>IFERROR(VLOOKUP(A7069,PEC!A$2:B$7902,2,0),"PEC NON ESISTENTE")</f>
        <v>protocollo</v>
      </c>
      <c r="C7069" s="3" t="s">
        <v>8234</v>
      </c>
      <c r="D7069" s="3" t="s">
        <v>8247</v>
      </c>
      <c r="E7069" s="32">
        <v>5406</v>
      </c>
      <c r="F7069" s="1" t="str">
        <f>IF(Tabella1[[#This Row],[Popolazione]]&gt;300000,"Trovato","")</f>
        <v/>
      </c>
      <c r="G7069" s="1" t="str">
        <f>IF(AND(Tabella1[[#This Row],[Popolazione]]&gt;50000,Tabella1[[#This Row],[Popolazione]]&lt;100000),"Compreso",Tabella1[[#This Row],[Regione]])</f>
        <v>CALABRIA</v>
      </c>
    </row>
    <row r="7070" spans="1:7" x14ac:dyDescent="0.25">
      <c r="A7070" s="26" t="s">
        <v>368</v>
      </c>
      <c r="B7070" s="4" t="str">
        <f>IFERROR(VLOOKUP(A7070,PEC!A$2:B$7902,2,0),"PEC NON ESISTENTE")</f>
        <v>segreteria.palizzi</v>
      </c>
      <c r="C7070" s="3" t="s">
        <v>8234</v>
      </c>
      <c r="D7070" s="3" t="s">
        <v>8247</v>
      </c>
      <c r="E7070" s="32">
        <v>2297</v>
      </c>
      <c r="F7070" s="1" t="str">
        <f>IF(Tabella1[[#This Row],[Popolazione]]&gt;300000,"Trovato","")</f>
        <v/>
      </c>
      <c r="G7070" s="1" t="str">
        <f>IF(AND(Tabella1[[#This Row],[Popolazione]]&gt;50000,Tabella1[[#This Row],[Popolazione]]&lt;100000),"Compreso",Tabella1[[#This Row],[Regione]])</f>
        <v>CALABRIA</v>
      </c>
    </row>
    <row r="7071" spans="1:7" x14ac:dyDescent="0.25">
      <c r="A7071" s="26" t="s">
        <v>369</v>
      </c>
      <c r="B7071" s="4" t="str">
        <f>IFERROR(VLOOKUP(A7071,PEC!A$2:B$7902,2,0),"PEC NON ESISTENTE")</f>
        <v>protocollo</v>
      </c>
      <c r="C7071" s="3" t="s">
        <v>8234</v>
      </c>
      <c r="D7071" s="3" t="s">
        <v>8247</v>
      </c>
      <c r="E7071" s="32">
        <v>18721</v>
      </c>
      <c r="F7071" s="1" t="str">
        <f>IF(Tabella1[[#This Row],[Popolazione]]&gt;300000,"Trovato","")</f>
        <v/>
      </c>
      <c r="G7071" s="1" t="str">
        <f>IF(AND(Tabella1[[#This Row],[Popolazione]]&gt;50000,Tabella1[[#This Row],[Popolazione]]&lt;100000),"Compreso",Tabella1[[#This Row],[Regione]])</f>
        <v>CALABRIA</v>
      </c>
    </row>
    <row r="7072" spans="1:7" x14ac:dyDescent="0.25">
      <c r="A7072" s="26" t="s">
        <v>370</v>
      </c>
      <c r="B7072" s="4" t="str">
        <f>IFERROR(VLOOKUP(A7072,PEC!A$2:B$7902,2,0),"PEC NON ESISTENTE")</f>
        <v>demografici</v>
      </c>
      <c r="C7072" s="3" t="s">
        <v>8234</v>
      </c>
      <c r="D7072" s="3" t="s">
        <v>8247</v>
      </c>
      <c r="E7072" s="32">
        <v>640</v>
      </c>
      <c r="F7072" s="1" t="str">
        <f>IF(Tabella1[[#This Row],[Popolazione]]&gt;300000,"Trovato","")</f>
        <v/>
      </c>
      <c r="G7072" s="1" t="str">
        <f>IF(AND(Tabella1[[#This Row],[Popolazione]]&gt;50000,Tabella1[[#This Row],[Popolazione]]&lt;100000),"Compreso",Tabella1[[#This Row],[Regione]])</f>
        <v>CALABRIA</v>
      </c>
    </row>
    <row r="7073" spans="1:7" x14ac:dyDescent="0.25">
      <c r="A7073" s="26" t="s">
        <v>371</v>
      </c>
      <c r="B7073" s="4" t="str">
        <f>IFERROR(VLOOKUP(A7073,PEC!A$2:B$7902,2,0),"PEC NON ESISTENTE")</f>
        <v>protocollo.placanica</v>
      </c>
      <c r="C7073" s="3" t="s">
        <v>8234</v>
      </c>
      <c r="D7073" s="3" t="s">
        <v>8247</v>
      </c>
      <c r="E7073" s="32">
        <v>1250</v>
      </c>
      <c r="F7073" s="1" t="str">
        <f>IF(Tabella1[[#This Row],[Popolazione]]&gt;300000,"Trovato","")</f>
        <v/>
      </c>
      <c r="G7073" s="1" t="str">
        <f>IF(AND(Tabella1[[#This Row],[Popolazione]]&gt;50000,Tabella1[[#This Row],[Popolazione]]&lt;100000),"Compreso",Tabella1[[#This Row],[Regione]])</f>
        <v>CALABRIA</v>
      </c>
    </row>
    <row r="7074" spans="1:7" x14ac:dyDescent="0.25">
      <c r="A7074" s="26" t="s">
        <v>8253</v>
      </c>
      <c r="B7074" s="4" t="str">
        <f>IFERROR(VLOOKUP(A7074,PEC!A$2:B$7902,2,0),"PEC NON ESISTENTE")</f>
        <v>comuneplati</v>
      </c>
      <c r="C7074" s="3" t="s">
        <v>8234</v>
      </c>
      <c r="D7074" s="3" t="s">
        <v>8247</v>
      </c>
      <c r="E7074" s="32">
        <v>3711</v>
      </c>
      <c r="F7074" s="1" t="str">
        <f>IF(Tabella1[[#This Row],[Popolazione]]&gt;300000,"Trovato","")</f>
        <v/>
      </c>
      <c r="G7074" s="1" t="str">
        <f>IF(AND(Tabella1[[#This Row],[Popolazione]]&gt;50000,Tabella1[[#This Row],[Popolazione]]&lt;100000),"Compreso",Tabella1[[#This Row],[Regione]])</f>
        <v>CALABRIA</v>
      </c>
    </row>
    <row r="7075" spans="1:7" x14ac:dyDescent="0.25">
      <c r="A7075" s="26" t="s">
        <v>373</v>
      </c>
      <c r="B7075" s="4" t="str">
        <f>IFERROR(VLOOKUP(A7075,PEC!A$2:B$7902,2,0),"PEC NON ESISTENTE")</f>
        <v>protocollo</v>
      </c>
      <c r="C7075" s="3" t="s">
        <v>8234</v>
      </c>
      <c r="D7075" s="3" t="s">
        <v>8247</v>
      </c>
      <c r="E7075" s="32">
        <v>10742</v>
      </c>
      <c r="F7075" s="1" t="str">
        <f>IF(Tabella1[[#This Row],[Popolazione]]&gt;300000,"Trovato","")</f>
        <v/>
      </c>
      <c r="G7075" s="1" t="str">
        <f>IF(AND(Tabella1[[#This Row],[Popolazione]]&gt;50000,Tabella1[[#This Row],[Popolazione]]&lt;100000),"Compreso",Tabella1[[#This Row],[Regione]])</f>
        <v>CALABRIA</v>
      </c>
    </row>
    <row r="7076" spans="1:7" x14ac:dyDescent="0.25">
      <c r="A7076" s="26" t="s">
        <v>374</v>
      </c>
      <c r="B7076" s="4" t="str">
        <f>IFERROR(VLOOKUP(A7076,PEC!A$2:B$7902,2,0),"PEC NON ESISTENTE")</f>
        <v>areaamministrativa.portigliola</v>
      </c>
      <c r="C7076" s="3" t="s">
        <v>8234</v>
      </c>
      <c r="D7076" s="3" t="s">
        <v>8247</v>
      </c>
      <c r="E7076" s="32">
        <v>1205</v>
      </c>
      <c r="F7076" s="1" t="str">
        <f>IF(Tabella1[[#This Row],[Popolazione]]&gt;300000,"Trovato","")</f>
        <v/>
      </c>
      <c r="G7076" s="1" t="str">
        <f>IF(AND(Tabella1[[#This Row],[Popolazione]]&gt;50000,Tabella1[[#This Row],[Popolazione]]&lt;100000),"Compreso",Tabella1[[#This Row],[Regione]])</f>
        <v>CALABRIA</v>
      </c>
    </row>
    <row r="7077" spans="1:7" x14ac:dyDescent="0.25">
      <c r="A7077" s="26" t="s">
        <v>375</v>
      </c>
      <c r="B7077" s="4" t="str">
        <f>IFERROR(VLOOKUP(A7077,PEC!A$2:B$7902,2,0),"PEC NON ESISTENTE")</f>
        <v>elettorale</v>
      </c>
      <c r="C7077" s="3" t="s">
        <v>8234</v>
      </c>
      <c r="D7077" s="3" t="s">
        <v>8247</v>
      </c>
      <c r="E7077" s="32">
        <v>180817</v>
      </c>
      <c r="F7077" s="1" t="str">
        <f>IF(Tabella1[[#This Row],[Popolazione]]&gt;300000,"Trovato","")</f>
        <v/>
      </c>
      <c r="G7077" s="1" t="str">
        <f>IF(AND(Tabella1[[#This Row],[Popolazione]]&gt;50000,Tabella1[[#This Row],[Popolazione]]&lt;100000),"Compreso",Tabella1[[#This Row],[Regione]])</f>
        <v>CALABRIA</v>
      </c>
    </row>
    <row r="7078" spans="1:7" x14ac:dyDescent="0.25">
      <c r="A7078" s="26" t="s">
        <v>376</v>
      </c>
      <c r="B7078" s="4" t="str">
        <f>IFERROR(VLOOKUP(A7078,PEC!A$2:B$7902,2,0),"PEC NON ESISTENTE")</f>
        <v>protocollo.riace</v>
      </c>
      <c r="C7078" s="3" t="s">
        <v>8234</v>
      </c>
      <c r="D7078" s="3" t="s">
        <v>8247</v>
      </c>
      <c r="E7078" s="32">
        <v>1793</v>
      </c>
      <c r="F7078" s="1" t="str">
        <f>IF(Tabella1[[#This Row],[Popolazione]]&gt;300000,"Trovato","")</f>
        <v/>
      </c>
      <c r="G7078" s="1" t="str">
        <f>IF(AND(Tabella1[[#This Row],[Popolazione]]&gt;50000,Tabella1[[#This Row],[Popolazione]]&lt;100000),"Compreso",Tabella1[[#This Row],[Regione]])</f>
        <v>CALABRIA</v>
      </c>
    </row>
    <row r="7079" spans="1:7" x14ac:dyDescent="0.25">
      <c r="A7079" s="26" t="s">
        <v>377</v>
      </c>
      <c r="B7079" s="4" t="str">
        <f>IFERROR(VLOOKUP(A7079,PEC!A$2:B$7902,2,0),"PEC NON ESISTENTE")</f>
        <v>prot</v>
      </c>
      <c r="C7079" s="3" t="s">
        <v>8234</v>
      </c>
      <c r="D7079" s="3" t="s">
        <v>8247</v>
      </c>
      <c r="E7079" s="32">
        <v>7806</v>
      </c>
      <c r="F7079" s="1" t="str">
        <f>IF(Tabella1[[#This Row],[Popolazione]]&gt;300000,"Trovato","")</f>
        <v/>
      </c>
      <c r="G7079" s="1" t="str">
        <f>IF(AND(Tabella1[[#This Row],[Popolazione]]&gt;50000,Tabella1[[#This Row],[Popolazione]]&lt;100000),"Compreso",Tabella1[[#This Row],[Regione]])</f>
        <v>CALABRIA</v>
      </c>
    </row>
    <row r="7080" spans="1:7" x14ac:dyDescent="0.25">
      <c r="A7080" s="26" t="s">
        <v>378</v>
      </c>
      <c r="B7080" s="4" t="str">
        <f>IFERROR(VLOOKUP(A7080,PEC!A$2:B$7902,2,0),"PEC NON ESISTENTE")</f>
        <v>comuneroccafortedelgreco</v>
      </c>
      <c r="C7080" s="3" t="s">
        <v>8234</v>
      </c>
      <c r="D7080" s="3" t="s">
        <v>8247</v>
      </c>
      <c r="E7080" s="32">
        <v>550</v>
      </c>
      <c r="F7080" s="1" t="str">
        <f>IF(Tabella1[[#This Row],[Popolazione]]&gt;300000,"Trovato","")</f>
        <v/>
      </c>
      <c r="G7080" s="1" t="str">
        <f>IF(AND(Tabella1[[#This Row],[Popolazione]]&gt;50000,Tabella1[[#This Row],[Popolazione]]&lt;100000),"Compreso",Tabella1[[#This Row],[Regione]])</f>
        <v>CALABRIA</v>
      </c>
    </row>
    <row r="7081" spans="1:7" x14ac:dyDescent="0.25">
      <c r="A7081" s="26" t="s">
        <v>379</v>
      </c>
      <c r="B7081" s="4" t="str">
        <f>IFERROR(VLOOKUP(A7081,PEC!A$2:B$7902,2,0),"PEC NON ESISTENTE")</f>
        <v>protocollo.roccellaionica</v>
      </c>
      <c r="C7081" s="3" t="s">
        <v>8234</v>
      </c>
      <c r="D7081" s="3" t="s">
        <v>8247</v>
      </c>
      <c r="E7081" s="32">
        <v>6434</v>
      </c>
      <c r="F7081" s="1" t="str">
        <f>IF(Tabella1[[#This Row],[Popolazione]]&gt;300000,"Trovato","")</f>
        <v/>
      </c>
      <c r="G7081" s="1" t="str">
        <f>IF(AND(Tabella1[[#This Row],[Popolazione]]&gt;50000,Tabella1[[#This Row],[Popolazione]]&lt;100000),"Compreso",Tabella1[[#This Row],[Regione]])</f>
        <v>CALABRIA</v>
      </c>
    </row>
    <row r="7082" spans="1:7" x14ac:dyDescent="0.25">
      <c r="A7082" s="26" t="s">
        <v>380</v>
      </c>
      <c r="B7082" s="4" t="str">
        <f>IFERROR(VLOOKUP(A7082,PEC!A$2:B$7902,2,0),"PEC NON ESISTENTE")</f>
        <v>comuneroghudi</v>
      </c>
      <c r="C7082" s="3" t="s">
        <v>8234</v>
      </c>
      <c r="D7082" s="3" t="s">
        <v>8247</v>
      </c>
      <c r="E7082" s="32">
        <v>1172</v>
      </c>
      <c r="F7082" s="1" t="str">
        <f>IF(Tabella1[[#This Row],[Popolazione]]&gt;300000,"Trovato","")</f>
        <v/>
      </c>
      <c r="G7082" s="1" t="str">
        <f>IF(AND(Tabella1[[#This Row],[Popolazione]]&gt;50000,Tabella1[[#This Row],[Popolazione]]&lt;100000),"Compreso",Tabella1[[#This Row],[Regione]])</f>
        <v>CALABRIA</v>
      </c>
    </row>
    <row r="7083" spans="1:7" x14ac:dyDescent="0.25">
      <c r="A7083" s="26" t="s">
        <v>381</v>
      </c>
      <c r="B7083" s="4" t="str">
        <f>IFERROR(VLOOKUP(A7083,PEC!A$2:B$7902,2,0),"PEC NON ESISTENTE")</f>
        <v>segretariogenerale</v>
      </c>
      <c r="C7083" s="3" t="s">
        <v>8234</v>
      </c>
      <c r="D7083" s="3" t="s">
        <v>8247</v>
      </c>
      <c r="E7083" s="32">
        <v>14380</v>
      </c>
      <c r="F7083" s="1" t="str">
        <f>IF(Tabella1[[#This Row],[Popolazione]]&gt;300000,"Trovato","")</f>
        <v/>
      </c>
      <c r="G7083" s="1" t="str">
        <f>IF(AND(Tabella1[[#This Row],[Popolazione]]&gt;50000,Tabella1[[#This Row],[Popolazione]]&lt;100000),"Compreso",Tabella1[[#This Row],[Regione]])</f>
        <v>CALABRIA</v>
      </c>
    </row>
    <row r="7084" spans="1:7" x14ac:dyDescent="0.25">
      <c r="A7084" s="26" t="s">
        <v>382</v>
      </c>
      <c r="B7084" s="4" t="str">
        <f>IFERROR(VLOOKUP(A7084,PEC!A$2:B$7902,2,0),"PEC NON ESISTENTE")</f>
        <v>protocollo.comunedisamo</v>
      </c>
      <c r="C7084" s="3" t="s">
        <v>8234</v>
      </c>
      <c r="D7084" s="3" t="s">
        <v>8247</v>
      </c>
      <c r="E7084" s="32">
        <v>871</v>
      </c>
      <c r="F7084" s="1" t="str">
        <f>IF(Tabella1[[#This Row],[Popolazione]]&gt;300000,"Trovato","")</f>
        <v/>
      </c>
      <c r="G7084" s="1" t="str">
        <f>IF(AND(Tabella1[[#This Row],[Popolazione]]&gt;50000,Tabella1[[#This Row],[Popolazione]]&lt;100000),"Compreso",Tabella1[[#This Row],[Regione]])</f>
        <v>CALABRIA</v>
      </c>
    </row>
    <row r="7085" spans="1:7" x14ac:dyDescent="0.25">
      <c r="A7085" s="26" t="s">
        <v>384</v>
      </c>
      <c r="B7085" s="4" t="str">
        <f>IFERROR(VLOOKUP(A7085,PEC!A$2:B$7902,2,0),"PEC NON ESISTENTE")</f>
        <v>affarigenerali.sangiorgiomorgeto</v>
      </c>
      <c r="C7085" s="3" t="s">
        <v>8234</v>
      </c>
      <c r="D7085" s="3" t="s">
        <v>8247</v>
      </c>
      <c r="E7085" s="32">
        <v>3158</v>
      </c>
      <c r="F7085" s="1" t="str">
        <f>IF(Tabella1[[#This Row],[Popolazione]]&gt;300000,"Trovato","")</f>
        <v/>
      </c>
      <c r="G7085" s="1" t="str">
        <f>IF(AND(Tabella1[[#This Row],[Popolazione]]&gt;50000,Tabella1[[#This Row],[Popolazione]]&lt;100000),"Compreso",Tabella1[[#This Row],[Regione]])</f>
        <v>CALABRIA</v>
      </c>
    </row>
    <row r="7086" spans="1:7" x14ac:dyDescent="0.25">
      <c r="A7086" s="26" t="s">
        <v>385</v>
      </c>
      <c r="B7086" s="4" t="str">
        <f>IFERROR(VLOOKUP(A7086,PEC!A$2:B$7902,2,0),"PEC NON ESISTENTE")</f>
        <v>segretario-sangiov</v>
      </c>
      <c r="C7086" s="3" t="s">
        <v>8234</v>
      </c>
      <c r="D7086" s="3" t="s">
        <v>8247</v>
      </c>
      <c r="E7086" s="32">
        <v>537</v>
      </c>
      <c r="F7086" s="1" t="str">
        <f>IF(Tabella1[[#This Row],[Popolazione]]&gt;300000,"Trovato","")</f>
        <v/>
      </c>
      <c r="G7086" s="1" t="str">
        <f>IF(AND(Tabella1[[#This Row],[Popolazione]]&gt;50000,Tabella1[[#This Row],[Popolazione]]&lt;100000),"Compreso",Tabella1[[#This Row],[Regione]])</f>
        <v>CALABRIA</v>
      </c>
    </row>
    <row r="7087" spans="1:7" x14ac:dyDescent="0.25">
      <c r="A7087" s="26" t="s">
        <v>386</v>
      </c>
      <c r="B7087" s="4" t="str">
        <f>IFERROR(VLOOKUP(A7087,PEC!A$2:B$7902,2,0),"PEC NON ESISTENTE")</f>
        <v>protocollo.sanlorenzo</v>
      </c>
      <c r="C7087" s="3" t="s">
        <v>8234</v>
      </c>
      <c r="D7087" s="3" t="s">
        <v>8247</v>
      </c>
      <c r="E7087" s="32">
        <v>2685</v>
      </c>
      <c r="F7087" s="1" t="str">
        <f>IF(Tabella1[[#This Row],[Popolazione]]&gt;300000,"Trovato","")</f>
        <v/>
      </c>
      <c r="G7087" s="1" t="str">
        <f>IF(AND(Tabella1[[#This Row],[Popolazione]]&gt;50000,Tabella1[[#This Row],[Popolazione]]&lt;100000),"Compreso",Tabella1[[#This Row],[Regione]])</f>
        <v>CALABRIA</v>
      </c>
    </row>
    <row r="7088" spans="1:7" x14ac:dyDescent="0.25">
      <c r="A7088" s="26" t="s">
        <v>387</v>
      </c>
      <c r="B7088" s="4" t="str">
        <f>IFERROR(VLOOKUP(A7088,PEC!A$2:B$7902,2,0),"PEC NON ESISTENTE")</f>
        <v>servizioelettorale.sanluca</v>
      </c>
      <c r="C7088" s="3" t="s">
        <v>8234</v>
      </c>
      <c r="D7088" s="3" t="s">
        <v>8247</v>
      </c>
      <c r="E7088" s="32">
        <v>4044</v>
      </c>
      <c r="F7088" s="1" t="str">
        <f>IF(Tabella1[[#This Row],[Popolazione]]&gt;300000,"Trovato","")</f>
        <v/>
      </c>
      <c r="G7088" s="1" t="str">
        <f>IF(AND(Tabella1[[#This Row],[Popolazione]]&gt;50000,Tabella1[[#This Row],[Popolazione]]&lt;100000),"Compreso",Tabella1[[#This Row],[Regione]])</f>
        <v>CALABRIA</v>
      </c>
    </row>
    <row r="7089" spans="1:7" x14ac:dyDescent="0.25">
      <c r="A7089" s="26" t="s">
        <v>8254</v>
      </c>
      <c r="B7089" s="4" t="str">
        <f>IFERROR(VLOOKUP(A7089,PEC!A$2:B$7902,2,0),"PEC NON ESISTENTE")</f>
        <v>comunesanpietrodicarida</v>
      </c>
      <c r="C7089" s="3" t="s">
        <v>8234</v>
      </c>
      <c r="D7089" s="3" t="s">
        <v>8247</v>
      </c>
      <c r="E7089" s="32">
        <v>1265</v>
      </c>
      <c r="F7089" s="1" t="str">
        <f>IF(Tabella1[[#This Row],[Popolazione]]&gt;300000,"Trovato","")</f>
        <v/>
      </c>
      <c r="G7089" s="1" t="str">
        <f>IF(AND(Tabella1[[#This Row],[Popolazione]]&gt;50000,Tabella1[[#This Row],[Popolazione]]&lt;100000),"Compreso",Tabella1[[#This Row],[Regione]])</f>
        <v>CALABRIA</v>
      </c>
    </row>
    <row r="7090" spans="1:7" x14ac:dyDescent="0.25">
      <c r="A7090" s="26" t="s">
        <v>389</v>
      </c>
      <c r="B7090" s="4" t="str">
        <f>IFERROR(VLOOKUP(A7090,PEC!A$2:B$7902,2,0),"PEC NON ESISTENTE")</f>
        <v>demografici.sanprocopio</v>
      </c>
      <c r="C7090" s="3" t="s">
        <v>8234</v>
      </c>
      <c r="D7090" s="3" t="s">
        <v>8247</v>
      </c>
      <c r="E7090" s="32">
        <v>539</v>
      </c>
      <c r="F7090" s="1" t="str">
        <f>IF(Tabella1[[#This Row],[Popolazione]]&gt;300000,"Trovato","")</f>
        <v/>
      </c>
      <c r="G7090" s="1" t="str">
        <f>IF(AND(Tabella1[[#This Row],[Popolazione]]&gt;50000,Tabella1[[#This Row],[Popolazione]]&lt;100000),"Compreso",Tabella1[[#This Row],[Regione]])</f>
        <v>CALABRIA</v>
      </c>
    </row>
    <row r="7091" spans="1:7" x14ac:dyDescent="0.25">
      <c r="A7091" s="26" t="s">
        <v>390</v>
      </c>
      <c r="B7091" s="4" t="str">
        <f>IFERROR(VLOOKUP(A7091,PEC!A$2:B$7902,2,0),"PEC NON ESISTENTE")</f>
        <v>protocollo.sanroberto</v>
      </c>
      <c r="C7091" s="3" t="s">
        <v>8234</v>
      </c>
      <c r="D7091" s="3" t="s">
        <v>8247</v>
      </c>
      <c r="E7091" s="32">
        <v>1833</v>
      </c>
      <c r="F7091" s="1" t="str">
        <f>IF(Tabella1[[#This Row],[Popolazione]]&gt;300000,"Trovato","")</f>
        <v/>
      </c>
      <c r="G7091" s="1" t="str">
        <f>IF(AND(Tabella1[[#This Row],[Popolazione]]&gt;50000,Tabella1[[#This Row],[Popolazione]]&lt;100000),"Compreso",Tabella1[[#This Row],[Regione]])</f>
        <v>CALABRIA</v>
      </c>
    </row>
    <row r="7092" spans="1:7" x14ac:dyDescent="0.25">
      <c r="A7092" s="26" t="s">
        <v>391</v>
      </c>
      <c r="B7092" s="4" t="str">
        <f>IFERROR(VLOOKUP(A7092,PEC!A$2:B$7902,2,0),"PEC NON ESISTENTE")</f>
        <v>protocollo.santacristinadaspromonte</v>
      </c>
      <c r="C7092" s="3" t="s">
        <v>8234</v>
      </c>
      <c r="D7092" s="3" t="s">
        <v>8247</v>
      </c>
      <c r="E7092" s="32">
        <v>1017</v>
      </c>
      <c r="F7092" s="1" t="str">
        <f>IF(Tabella1[[#This Row],[Popolazione]]&gt;300000,"Trovato","")</f>
        <v/>
      </c>
      <c r="G7092" s="1" t="str">
        <f>IF(AND(Tabella1[[#This Row],[Popolazione]]&gt;50000,Tabella1[[#This Row],[Popolazione]]&lt;100000),"Compreso",Tabella1[[#This Row],[Regione]])</f>
        <v>CALABRIA</v>
      </c>
    </row>
    <row r="7093" spans="1:7" x14ac:dyDescent="0.25">
      <c r="A7093" s="26" t="s">
        <v>392</v>
      </c>
      <c r="B7093" s="4" t="str">
        <f>IFERROR(VLOOKUP(A7093,PEC!A$2:B$7902,2,0),"PEC NON ESISTENTE")</f>
        <v>tecnico.santagata</v>
      </c>
      <c r="C7093" s="3" t="s">
        <v>8234</v>
      </c>
      <c r="D7093" s="3" t="s">
        <v>8247</v>
      </c>
      <c r="E7093" s="32">
        <v>679</v>
      </c>
      <c r="F7093" s="1" t="str">
        <f>IF(Tabella1[[#This Row],[Popolazione]]&gt;300000,"Trovato","")</f>
        <v/>
      </c>
      <c r="G7093" s="1" t="str">
        <f>IF(AND(Tabella1[[#This Row],[Popolazione]]&gt;50000,Tabella1[[#This Row],[Popolazione]]&lt;100000),"Compreso",Tabella1[[#This Row],[Regione]])</f>
        <v>CALABRIA</v>
      </c>
    </row>
    <row r="7094" spans="1:7" x14ac:dyDescent="0.25">
      <c r="A7094" s="26" t="s">
        <v>393</v>
      </c>
      <c r="B7094" s="4" t="str">
        <f>IFERROR(VLOOKUP(A7094,PEC!A$2:B$7902,2,0),"PEC NON ESISTENTE")</f>
        <v>procollo.santalessio</v>
      </c>
      <c r="C7094" s="3" t="s">
        <v>8234</v>
      </c>
      <c r="D7094" s="3" t="s">
        <v>8247</v>
      </c>
      <c r="E7094" s="32">
        <v>323</v>
      </c>
      <c r="F7094" s="1" t="str">
        <f>IF(Tabella1[[#This Row],[Popolazione]]&gt;300000,"Trovato","")</f>
        <v/>
      </c>
      <c r="G7094" s="1" t="str">
        <f>IF(AND(Tabella1[[#This Row],[Popolazione]]&gt;50000,Tabella1[[#This Row],[Popolazione]]&lt;100000),"Compreso",Tabella1[[#This Row],[Regione]])</f>
        <v>CALABRIA</v>
      </c>
    </row>
    <row r="7095" spans="1:7" x14ac:dyDescent="0.25">
      <c r="A7095" s="26" t="s">
        <v>394</v>
      </c>
      <c r="B7095" s="4" t="str">
        <f>IFERROR(VLOOKUP(A7095,PEC!A$2:B$7902,2,0),"PEC NON ESISTENTE")</f>
        <v>protocollo</v>
      </c>
      <c r="C7095" s="3" t="s">
        <v>8234</v>
      </c>
      <c r="D7095" s="3" t="s">
        <v>8247</v>
      </c>
      <c r="E7095" s="32">
        <v>4053</v>
      </c>
      <c r="F7095" s="1" t="str">
        <f>IF(Tabella1[[#This Row],[Popolazione]]&gt;300000,"Trovato","")</f>
        <v/>
      </c>
      <c r="G7095" s="1" t="str">
        <f>IF(AND(Tabella1[[#This Row],[Popolazione]]&gt;50000,Tabella1[[#This Row],[Popolazione]]&lt;100000),"Compreso",Tabella1[[#This Row],[Regione]])</f>
        <v>CALABRIA</v>
      </c>
    </row>
    <row r="7096" spans="1:7" x14ac:dyDescent="0.25">
      <c r="A7096" s="26" t="s">
        <v>395</v>
      </c>
      <c r="B7096" s="4" t="str">
        <f>IFERROR(VLOOKUP(A7096,PEC!A$2:B$7902,2,0),"PEC NON ESISTENTE")</f>
        <v>amministrativosantilario</v>
      </c>
      <c r="C7096" s="3" t="s">
        <v>8234</v>
      </c>
      <c r="D7096" s="3" t="s">
        <v>8247</v>
      </c>
      <c r="E7096" s="32">
        <v>1332</v>
      </c>
      <c r="F7096" s="1" t="str">
        <f>IF(Tabella1[[#This Row],[Popolazione]]&gt;300000,"Trovato","")</f>
        <v/>
      </c>
      <c r="G7096" s="1" t="str">
        <f>IF(AND(Tabella1[[#This Row],[Popolazione]]&gt;50000,Tabella1[[#This Row],[Popolazione]]&lt;100000),"Compreso",Tabella1[[#This Row],[Regione]])</f>
        <v>CALABRIA</v>
      </c>
    </row>
    <row r="7097" spans="1:7" x14ac:dyDescent="0.25">
      <c r="A7097" s="26" t="s">
        <v>396</v>
      </c>
      <c r="B7097" s="4" t="str">
        <f>IFERROR(VLOOKUP(A7097,PEC!A$2:B$7902,2,0),"PEC NON ESISTENTE")</f>
        <v>protocollo.santostefano</v>
      </c>
      <c r="C7097" s="3" t="s">
        <v>8234</v>
      </c>
      <c r="D7097" s="3" t="s">
        <v>8247</v>
      </c>
      <c r="E7097" s="32">
        <v>1247</v>
      </c>
      <c r="F7097" s="1" t="str">
        <f>IF(Tabella1[[#This Row],[Popolazione]]&gt;300000,"Trovato","")</f>
        <v/>
      </c>
      <c r="G7097" s="1" t="str">
        <f>IF(AND(Tabella1[[#This Row],[Popolazione]]&gt;50000,Tabella1[[#This Row],[Popolazione]]&lt;100000),"Compreso",Tabella1[[#This Row],[Regione]])</f>
        <v>CALABRIA</v>
      </c>
    </row>
    <row r="7098" spans="1:7" x14ac:dyDescent="0.25">
      <c r="A7098" s="26" t="s">
        <v>397</v>
      </c>
      <c r="B7098" s="4" t="str">
        <f>IFERROR(VLOOKUP(A7098,PEC!A$2:B$7902,2,0),"PEC NON ESISTENTE")</f>
        <v>protocollo.scido</v>
      </c>
      <c r="C7098" s="3" t="s">
        <v>8234</v>
      </c>
      <c r="D7098" s="3" t="s">
        <v>8247</v>
      </c>
      <c r="E7098" s="32">
        <v>976</v>
      </c>
      <c r="F7098" s="1" t="str">
        <f>IF(Tabella1[[#This Row],[Popolazione]]&gt;300000,"Trovato","")</f>
        <v/>
      </c>
      <c r="G7098" s="1" t="str">
        <f>IF(AND(Tabella1[[#This Row],[Popolazione]]&gt;50000,Tabella1[[#This Row],[Popolazione]]&lt;100000),"Compreso",Tabella1[[#This Row],[Regione]])</f>
        <v>CALABRIA</v>
      </c>
    </row>
    <row r="7099" spans="1:7" x14ac:dyDescent="0.25">
      <c r="A7099" s="26" t="s">
        <v>398</v>
      </c>
      <c r="B7099" s="4" t="str">
        <f>IFERROR(VLOOKUP(A7099,PEC!A$2:B$7902,2,0),"PEC NON ESISTENTE")</f>
        <v>segreteria.scilla</v>
      </c>
      <c r="C7099" s="3" t="s">
        <v>8234</v>
      </c>
      <c r="D7099" s="3" t="s">
        <v>8247</v>
      </c>
      <c r="E7099" s="32">
        <v>5115</v>
      </c>
      <c r="F7099" s="1" t="str">
        <f>IF(Tabella1[[#This Row],[Popolazione]]&gt;300000,"Trovato","")</f>
        <v/>
      </c>
      <c r="G7099" s="1" t="str">
        <f>IF(AND(Tabella1[[#This Row],[Popolazione]]&gt;50000,Tabella1[[#This Row],[Popolazione]]&lt;100000),"Compreso",Tabella1[[#This Row],[Regione]])</f>
        <v>CALABRIA</v>
      </c>
    </row>
    <row r="7100" spans="1:7" x14ac:dyDescent="0.25">
      <c r="A7100" s="26" t="s">
        <v>399</v>
      </c>
      <c r="B7100" s="4" t="str">
        <f>IFERROR(VLOOKUP(A7100,PEC!A$2:B$7902,2,0),"PEC NON ESISTENTE")</f>
        <v>affarigenerali.seminara</v>
      </c>
      <c r="C7100" s="3" t="s">
        <v>8234</v>
      </c>
      <c r="D7100" s="3" t="s">
        <v>8247</v>
      </c>
      <c r="E7100" s="32">
        <v>2820</v>
      </c>
      <c r="F7100" s="1" t="str">
        <f>IF(Tabella1[[#This Row],[Popolazione]]&gt;300000,"Trovato","")</f>
        <v/>
      </c>
      <c r="G7100" s="1" t="str">
        <f>IF(AND(Tabella1[[#This Row],[Popolazione]]&gt;50000,Tabella1[[#This Row],[Popolazione]]&lt;100000),"Compreso",Tabella1[[#This Row],[Regione]])</f>
        <v>CALABRIA</v>
      </c>
    </row>
    <row r="7101" spans="1:7" x14ac:dyDescent="0.25">
      <c r="A7101" s="26" t="s">
        <v>400</v>
      </c>
      <c r="B7101" s="4" t="str">
        <f>IFERROR(VLOOKUP(A7101,PEC!A$2:B$7902,2,0),"PEC NON ESISTENTE")</f>
        <v>protocollo.serrata</v>
      </c>
      <c r="C7101" s="3" t="s">
        <v>8234</v>
      </c>
      <c r="D7101" s="3" t="s">
        <v>8247</v>
      </c>
      <c r="E7101" s="32">
        <v>914</v>
      </c>
      <c r="F7101" s="1" t="str">
        <f>IF(Tabella1[[#This Row],[Popolazione]]&gt;300000,"Trovato","")</f>
        <v/>
      </c>
      <c r="G7101" s="1" t="str">
        <f>IF(AND(Tabella1[[#This Row],[Popolazione]]&gt;50000,Tabella1[[#This Row],[Popolazione]]&lt;100000),"Compreso",Tabella1[[#This Row],[Regione]])</f>
        <v>CALABRIA</v>
      </c>
    </row>
    <row r="7102" spans="1:7" x14ac:dyDescent="0.25">
      <c r="A7102" s="26" t="s">
        <v>401</v>
      </c>
      <c r="B7102" s="4" t="str">
        <f>IFERROR(VLOOKUP(A7102,PEC!A$2:B$7902,2,0),"PEC NON ESISTENTE")</f>
        <v>postacertificata</v>
      </c>
      <c r="C7102" s="3" t="s">
        <v>8234</v>
      </c>
      <c r="D7102" s="3" t="s">
        <v>8247</v>
      </c>
      <c r="E7102" s="32">
        <v>16879</v>
      </c>
      <c r="F7102" s="1" t="str">
        <f>IF(Tabella1[[#This Row],[Popolazione]]&gt;300000,"Trovato","")</f>
        <v/>
      </c>
      <c r="G7102" s="1" t="str">
        <f>IF(AND(Tabella1[[#This Row],[Popolazione]]&gt;50000,Tabella1[[#This Row],[Popolazione]]&lt;100000),"Compreso",Tabella1[[#This Row],[Regione]])</f>
        <v>CALABRIA</v>
      </c>
    </row>
    <row r="7103" spans="1:7" x14ac:dyDescent="0.25">
      <c r="A7103" s="26" t="s">
        <v>402</v>
      </c>
      <c r="B7103" s="4" t="str">
        <f>IFERROR(VLOOKUP(A7103,PEC!A$2:B$7902,2,0),"PEC NON ESISTENTE")</f>
        <v>comune.sinopoli</v>
      </c>
      <c r="C7103" s="3" t="s">
        <v>8234</v>
      </c>
      <c r="D7103" s="3" t="s">
        <v>8247</v>
      </c>
      <c r="E7103" s="32">
        <v>2154</v>
      </c>
      <c r="F7103" s="1" t="str">
        <f>IF(Tabella1[[#This Row],[Popolazione]]&gt;300000,"Trovato","")</f>
        <v/>
      </c>
      <c r="G7103" s="1" t="str">
        <f>IF(AND(Tabella1[[#This Row],[Popolazione]]&gt;50000,Tabella1[[#This Row],[Popolazione]]&lt;100000),"Compreso",Tabella1[[#This Row],[Regione]])</f>
        <v>CALABRIA</v>
      </c>
    </row>
    <row r="7104" spans="1:7" x14ac:dyDescent="0.25">
      <c r="A7104" s="26" t="s">
        <v>403</v>
      </c>
      <c r="B7104" s="4" t="str">
        <f>IFERROR(VLOOKUP(A7104,PEC!A$2:B$7902,2,0),"PEC NON ESISTENTE")</f>
        <v>sindaco.staiti.rc</v>
      </c>
      <c r="C7104" s="3" t="s">
        <v>8234</v>
      </c>
      <c r="D7104" s="3" t="s">
        <v>8247</v>
      </c>
      <c r="E7104" s="32">
        <v>279</v>
      </c>
      <c r="F7104" s="1" t="str">
        <f>IF(Tabella1[[#This Row],[Popolazione]]&gt;300000,"Trovato","")</f>
        <v/>
      </c>
      <c r="G7104" s="1" t="str">
        <f>IF(AND(Tabella1[[#This Row],[Popolazione]]&gt;50000,Tabella1[[#This Row],[Popolazione]]&lt;100000),"Compreso",Tabella1[[#This Row],[Regione]])</f>
        <v>CALABRIA</v>
      </c>
    </row>
    <row r="7105" spans="1:7" x14ac:dyDescent="0.25">
      <c r="A7105" s="26" t="s">
        <v>404</v>
      </c>
      <c r="B7105" s="4" t="str">
        <f>IFERROR(VLOOKUP(A7105,PEC!A$2:B$7902,2,0),"PEC NON ESISTENTE")</f>
        <v>comunestignano</v>
      </c>
      <c r="C7105" s="3" t="s">
        <v>8234</v>
      </c>
      <c r="D7105" s="3" t="s">
        <v>8247</v>
      </c>
      <c r="E7105" s="32">
        <v>1340</v>
      </c>
      <c r="F7105" s="1" t="str">
        <f>IF(Tabella1[[#This Row],[Popolazione]]&gt;300000,"Trovato","")</f>
        <v/>
      </c>
      <c r="G7105" s="1" t="str">
        <f>IF(AND(Tabella1[[#This Row],[Popolazione]]&gt;50000,Tabella1[[#This Row],[Popolazione]]&lt;100000),"Compreso",Tabella1[[#This Row],[Regione]])</f>
        <v>CALABRIA</v>
      </c>
    </row>
    <row r="7106" spans="1:7" x14ac:dyDescent="0.25">
      <c r="A7106" s="26" t="s">
        <v>405</v>
      </c>
      <c r="B7106" s="4" t="str">
        <f>IFERROR(VLOOKUP(A7106,PEC!A$2:B$7902,2,0),"PEC NON ESISTENTE")</f>
        <v>comune.stilo.rc</v>
      </c>
      <c r="C7106" s="3" t="s">
        <v>8234</v>
      </c>
      <c r="D7106" s="3" t="s">
        <v>8247</v>
      </c>
      <c r="E7106" s="32">
        <v>2687</v>
      </c>
      <c r="F7106" s="1" t="str">
        <f>IF(Tabella1[[#This Row],[Popolazione]]&gt;300000,"Trovato","")</f>
        <v/>
      </c>
      <c r="G7106" s="1" t="str">
        <f>IF(AND(Tabella1[[#This Row],[Popolazione]]&gt;50000,Tabella1[[#This Row],[Popolazione]]&lt;100000),"Compreso",Tabella1[[#This Row],[Regione]])</f>
        <v>CALABRIA</v>
      </c>
    </row>
    <row r="7107" spans="1:7" x14ac:dyDescent="0.25">
      <c r="A7107" s="26" t="s">
        <v>406</v>
      </c>
      <c r="B7107" s="4" t="str">
        <f>IFERROR(VLOOKUP(A7107,PEC!A$2:B$7902,2,0),"PEC NON ESISTENTE")</f>
        <v>protocollo</v>
      </c>
      <c r="C7107" s="3" t="s">
        <v>8234</v>
      </c>
      <c r="D7107" s="3" t="s">
        <v>8247</v>
      </c>
      <c r="E7107" s="32">
        <v>15310</v>
      </c>
      <c r="F7107" s="1" t="str">
        <f>IF(Tabella1[[#This Row],[Popolazione]]&gt;300000,"Trovato","")</f>
        <v/>
      </c>
      <c r="G7107" s="1" t="str">
        <f>IF(AND(Tabella1[[#This Row],[Popolazione]]&gt;50000,Tabella1[[#This Row],[Popolazione]]&lt;100000),"Compreso",Tabella1[[#This Row],[Regione]])</f>
        <v>CALABRIA</v>
      </c>
    </row>
    <row r="7108" spans="1:7" x14ac:dyDescent="0.25">
      <c r="A7108" s="26" t="s">
        <v>407</v>
      </c>
      <c r="B7108" s="4" t="str">
        <f>IFERROR(VLOOKUP(A7108,PEC!A$2:B$7902,2,0),"PEC NON ESISTENTE")</f>
        <v>protocollo.terranovasappominulio</v>
      </c>
      <c r="C7108" s="3" t="s">
        <v>8234</v>
      </c>
      <c r="D7108" s="3" t="s">
        <v>8247</v>
      </c>
      <c r="E7108" s="32">
        <v>549</v>
      </c>
      <c r="F7108" s="1" t="str">
        <f>IF(Tabella1[[#This Row],[Popolazione]]&gt;300000,"Trovato","")</f>
        <v/>
      </c>
      <c r="G7108" s="1" t="str">
        <f>IF(AND(Tabella1[[#This Row],[Popolazione]]&gt;50000,Tabella1[[#This Row],[Popolazione]]&lt;100000),"Compreso",Tabella1[[#This Row],[Regione]])</f>
        <v>CALABRIA</v>
      </c>
    </row>
    <row r="7109" spans="1:7" x14ac:dyDescent="0.25">
      <c r="A7109" s="26" t="s">
        <v>408</v>
      </c>
      <c r="B7109" s="4" t="str">
        <f>IFERROR(VLOOKUP(A7109,PEC!A$2:B$7902,2,0),"PEC NON ESISTENTE")</f>
        <v>anagrafe</v>
      </c>
      <c r="C7109" s="3" t="s">
        <v>8234</v>
      </c>
      <c r="D7109" s="3" t="s">
        <v>8247</v>
      </c>
      <c r="E7109" s="32">
        <v>2223</v>
      </c>
      <c r="F7109" s="1" t="str">
        <f>IF(Tabella1[[#This Row],[Popolazione]]&gt;300000,"Trovato","")</f>
        <v/>
      </c>
      <c r="G7109" s="1" t="str">
        <f>IF(AND(Tabella1[[#This Row],[Popolazione]]&gt;50000,Tabella1[[#This Row],[Popolazione]]&lt;100000),"Compreso",Tabella1[[#This Row],[Regione]])</f>
        <v>CALABRIA</v>
      </c>
    </row>
    <row r="7110" spans="1:7" x14ac:dyDescent="0.25">
      <c r="A7110" s="26" t="s">
        <v>409</v>
      </c>
      <c r="B7110" s="4" t="str">
        <f>IFERROR(VLOOKUP(A7110,PEC!A$2:B$7902,2,0),"PEC NON ESISTENTE")</f>
        <v>protocollo.villasg</v>
      </c>
      <c r="C7110" s="3" t="s">
        <v>8234</v>
      </c>
      <c r="D7110" s="3" t="s">
        <v>8247</v>
      </c>
      <c r="E7110" s="32">
        <v>13395</v>
      </c>
      <c r="F7110" s="1" t="str">
        <f>IF(Tabella1[[#This Row],[Popolazione]]&gt;300000,"Trovato","")</f>
        <v/>
      </c>
      <c r="G7110" s="1" t="str">
        <f>IF(AND(Tabella1[[#This Row],[Popolazione]]&gt;50000,Tabella1[[#This Row],[Popolazione]]&lt;100000),"Compreso",Tabella1[[#This Row],[Regione]])</f>
        <v>CALABRIA</v>
      </c>
    </row>
    <row r="7111" spans="1:7" x14ac:dyDescent="0.25">
      <c r="A7111" s="26" t="s">
        <v>383</v>
      </c>
      <c r="B7111" s="4" t="str">
        <f>IFERROR(VLOOKUP(A7111,PEC!A$2:B$7902,2,0),"PEC NON ESISTENTE")</f>
        <v>protocollo.sanferdinando</v>
      </c>
      <c r="C7111" s="3" t="s">
        <v>8234</v>
      </c>
      <c r="D7111" s="3" t="s">
        <v>8247</v>
      </c>
      <c r="E7111" s="32">
        <v>4299</v>
      </c>
      <c r="F7111" s="1" t="str">
        <f>IF(Tabella1[[#This Row],[Popolazione]]&gt;300000,"Trovato","")</f>
        <v/>
      </c>
      <c r="G7111" s="1" t="str">
        <f>IF(AND(Tabella1[[#This Row],[Popolazione]]&gt;50000,Tabella1[[#This Row],[Popolazione]]&lt;100000),"Compreso",Tabella1[[#This Row],[Regione]])</f>
        <v>CALABRIA</v>
      </c>
    </row>
    <row r="7112" spans="1:7" x14ac:dyDescent="0.25">
      <c r="A7112" s="26" t="s">
        <v>237</v>
      </c>
      <c r="B7112" s="4" t="str">
        <f>IFERROR(VLOOKUP(A7112,PEC!A$2:B$7902,2,0),"PEC NON ESISTENTE")</f>
        <v>protocollo.belvederespinello</v>
      </c>
      <c r="C7112" s="3" t="s">
        <v>8234</v>
      </c>
      <c r="D7112" s="3" t="s">
        <v>8247</v>
      </c>
      <c r="E7112" s="32">
        <v>2327</v>
      </c>
      <c r="F7112" s="1" t="str">
        <f>IF(Tabella1[[#This Row],[Popolazione]]&gt;300000,"Trovato","")</f>
        <v/>
      </c>
      <c r="G7112" s="1" t="str">
        <f>IF(AND(Tabella1[[#This Row],[Popolazione]]&gt;50000,Tabella1[[#This Row],[Popolazione]]&lt;100000),"Compreso",Tabella1[[#This Row],[Regione]])</f>
        <v>CALABRIA</v>
      </c>
    </row>
    <row r="7113" spans="1:7" x14ac:dyDescent="0.25">
      <c r="A7113" s="26" t="s">
        <v>238</v>
      </c>
      <c r="B7113" s="4" t="str">
        <f>IFERROR(VLOOKUP(A7113,PEC!A$2:B$7902,2,0),"PEC NON ESISTENTE")</f>
        <v>protocollo.caccuri</v>
      </c>
      <c r="C7113" s="3" t="s">
        <v>8234</v>
      </c>
      <c r="D7113" s="3" t="s">
        <v>8247</v>
      </c>
      <c r="E7113" s="32">
        <v>1695</v>
      </c>
      <c r="F7113" s="1" t="str">
        <f>IF(Tabella1[[#This Row],[Popolazione]]&gt;300000,"Trovato","")</f>
        <v/>
      </c>
      <c r="G7113" s="1" t="str">
        <f>IF(AND(Tabella1[[#This Row],[Popolazione]]&gt;50000,Tabella1[[#This Row],[Popolazione]]&lt;100000),"Compreso",Tabella1[[#This Row],[Regione]])</f>
        <v>CALABRIA</v>
      </c>
    </row>
    <row r="7114" spans="1:7" x14ac:dyDescent="0.25">
      <c r="A7114" s="26" t="s">
        <v>239</v>
      </c>
      <c r="B7114" s="4" t="str">
        <f>IFERROR(VLOOKUP(A7114,PEC!A$2:B$7902,2,0),"PEC NON ESISTENTE")</f>
        <v>c.abate</v>
      </c>
      <c r="C7114" s="3" t="s">
        <v>8234</v>
      </c>
      <c r="D7114" s="3" t="s">
        <v>8247</v>
      </c>
      <c r="E7114" s="32">
        <v>745</v>
      </c>
      <c r="F7114" s="1" t="str">
        <f>IF(Tabella1[[#This Row],[Popolazione]]&gt;300000,"Trovato","")</f>
        <v/>
      </c>
      <c r="G7114" s="1" t="str">
        <f>IF(AND(Tabella1[[#This Row],[Popolazione]]&gt;50000,Tabella1[[#This Row],[Popolazione]]&lt;100000),"Compreso",Tabella1[[#This Row],[Regione]])</f>
        <v>CALABRIA</v>
      </c>
    </row>
    <row r="7115" spans="1:7" x14ac:dyDescent="0.25">
      <c r="A7115" s="26" t="s">
        <v>240</v>
      </c>
      <c r="B7115" s="4" t="str">
        <f>IFERROR(VLOOKUP(A7115,PEC!A$2:B$7902,2,0),"PEC NON ESISTENTE")</f>
        <v>anagrafe.casabona</v>
      </c>
      <c r="C7115" s="3" t="s">
        <v>8234</v>
      </c>
      <c r="D7115" s="3" t="s">
        <v>8247</v>
      </c>
      <c r="E7115" s="32">
        <v>2856</v>
      </c>
      <c r="F7115" s="1" t="str">
        <f>IF(Tabella1[[#This Row],[Popolazione]]&gt;300000,"Trovato","")</f>
        <v/>
      </c>
      <c r="G7115" s="1" t="str">
        <f>IF(AND(Tabella1[[#This Row],[Popolazione]]&gt;50000,Tabella1[[#This Row],[Popolazione]]&lt;100000),"Compreso",Tabella1[[#This Row],[Regione]])</f>
        <v>CALABRIA</v>
      </c>
    </row>
    <row r="7116" spans="1:7" x14ac:dyDescent="0.25">
      <c r="A7116" s="26" t="s">
        <v>241</v>
      </c>
      <c r="B7116" s="4" t="str">
        <f>IFERROR(VLOOKUP(A7116,PEC!A$2:B$7902,2,0),"PEC NON ESISTENTE")</f>
        <v>segreteria.castelsilano</v>
      </c>
      <c r="C7116" s="3" t="s">
        <v>8234</v>
      </c>
      <c r="D7116" s="3" t="s">
        <v>8247</v>
      </c>
      <c r="E7116" s="32">
        <v>1034</v>
      </c>
      <c r="F7116" s="1" t="str">
        <f>IF(Tabella1[[#This Row],[Popolazione]]&gt;300000,"Trovato","")</f>
        <v/>
      </c>
      <c r="G7116" s="1" t="str">
        <f>IF(AND(Tabella1[[#This Row],[Popolazione]]&gt;50000,Tabella1[[#This Row],[Popolazione]]&lt;100000),"Compreso",Tabella1[[#This Row],[Regione]])</f>
        <v>CALABRIA</v>
      </c>
    </row>
    <row r="7117" spans="1:7" x14ac:dyDescent="0.25">
      <c r="A7117" s="26" t="s">
        <v>242</v>
      </c>
      <c r="B7117" s="4" t="str">
        <f>IFERROR(VLOOKUP(A7117,PEC!A$2:B$7902,2,0),"PEC NON ESISTENTE")</f>
        <v>affgenerali.cerenzia</v>
      </c>
      <c r="C7117" s="3" t="s">
        <v>8234</v>
      </c>
      <c r="D7117" s="3" t="s">
        <v>8247</v>
      </c>
      <c r="E7117" s="32">
        <v>1215</v>
      </c>
      <c r="F7117" s="1" t="str">
        <f>IF(Tabella1[[#This Row],[Popolazione]]&gt;300000,"Trovato","")</f>
        <v/>
      </c>
      <c r="G7117" s="1" t="str">
        <f>IF(AND(Tabella1[[#This Row],[Popolazione]]&gt;50000,Tabella1[[#This Row],[Popolazione]]&lt;100000),"Compreso",Tabella1[[#This Row],[Regione]])</f>
        <v>CALABRIA</v>
      </c>
    </row>
    <row r="7118" spans="1:7" x14ac:dyDescent="0.25">
      <c r="A7118" s="26" t="s">
        <v>8255</v>
      </c>
      <c r="B7118" s="4" t="str">
        <f>IFERROR(VLOOKUP(A7118,PEC!A$2:B$7902,2,0),"PEC NON ESISTENTE")</f>
        <v>PEC NON ESISTENTE</v>
      </c>
      <c r="C7118" s="3" t="s">
        <v>8234</v>
      </c>
      <c r="D7118" s="3" t="s">
        <v>8247</v>
      </c>
      <c r="E7118" s="32">
        <v>3125</v>
      </c>
      <c r="F7118" s="1" t="str">
        <f>IF(Tabella1[[#This Row],[Popolazione]]&gt;300000,"Trovato","")</f>
        <v/>
      </c>
      <c r="G7118" s="1" t="str">
        <f>IF(AND(Tabella1[[#This Row],[Popolazione]]&gt;50000,Tabella1[[#This Row],[Popolazione]]&lt;100000),"Compreso",Tabella1[[#This Row],[Regione]])</f>
        <v>CALABRIA</v>
      </c>
    </row>
    <row r="7119" spans="1:7" x14ac:dyDescent="0.25">
      <c r="A7119" s="26" t="s">
        <v>8256</v>
      </c>
      <c r="B7119" s="4" t="str">
        <f>IFERROR(VLOOKUP(A7119,PEC!A$2:B$7902,2,0),"PEC NON ESISTENTE")</f>
        <v>PEC NON ESISTENTE</v>
      </c>
      <c r="C7119" s="3" t="s">
        <v>8234</v>
      </c>
      <c r="D7119" s="3" t="s">
        <v>8247</v>
      </c>
      <c r="E7119" s="32">
        <v>15051</v>
      </c>
      <c r="F7119" s="1" t="str">
        <f>IF(Tabella1[[#This Row],[Popolazione]]&gt;300000,"Trovato","")</f>
        <v/>
      </c>
      <c r="G7119" s="1" t="str">
        <f>IF(AND(Tabella1[[#This Row],[Popolazione]]&gt;50000,Tabella1[[#This Row],[Popolazione]]&lt;100000),"Compreso",Tabella1[[#This Row],[Regione]])</f>
        <v>CALABRIA</v>
      </c>
    </row>
    <row r="7120" spans="1:7" x14ac:dyDescent="0.25">
      <c r="A7120" s="26" t="s">
        <v>245</v>
      </c>
      <c r="B7120" s="4" t="str">
        <f>IFERROR(VLOOKUP(A7120,PEC!A$2:B$7902,2,0),"PEC NON ESISTENTE")</f>
        <v>protocollo</v>
      </c>
      <c r="C7120" s="3" t="s">
        <v>8234</v>
      </c>
      <c r="D7120" s="3" t="s">
        <v>8247</v>
      </c>
      <c r="E7120" s="32">
        <v>5434</v>
      </c>
      <c r="F7120" s="1" t="str">
        <f>IF(Tabella1[[#This Row],[Popolazione]]&gt;300000,"Trovato","")</f>
        <v/>
      </c>
      <c r="G7120" s="1" t="str">
        <f>IF(AND(Tabella1[[#This Row],[Popolazione]]&gt;50000,Tabella1[[#This Row],[Popolazione]]&lt;100000),"Compreso",Tabella1[[#This Row],[Regione]])</f>
        <v>CALABRIA</v>
      </c>
    </row>
    <row r="7121" spans="1:7" x14ac:dyDescent="0.25">
      <c r="A7121" s="26" t="s">
        <v>236</v>
      </c>
      <c r="B7121" s="4" t="str">
        <f>IFERROR(VLOOKUP(A7121,PEC!A$2:B$7902,2,0),"PEC NON ESISTENTE")</f>
        <v>protocollocomune</v>
      </c>
      <c r="C7121" s="3" t="s">
        <v>8234</v>
      </c>
      <c r="D7121" s="3" t="s">
        <v>8247</v>
      </c>
      <c r="E7121" s="32">
        <v>58881</v>
      </c>
      <c r="F7121" s="1" t="str">
        <f>IF(Tabella1[[#This Row],[Popolazione]]&gt;300000,"Trovato","")</f>
        <v/>
      </c>
      <c r="G7121" s="1" t="str">
        <f>IF(AND(Tabella1[[#This Row],[Popolazione]]&gt;50000,Tabella1[[#This Row],[Popolazione]]&lt;100000),"Compreso",Tabella1[[#This Row],[Regione]])</f>
        <v>Compreso</v>
      </c>
    </row>
    <row r="7122" spans="1:7" x14ac:dyDescent="0.25">
      <c r="A7122" s="26" t="s">
        <v>246</v>
      </c>
      <c r="B7122" s="4" t="str">
        <f>IFERROR(VLOOKUP(A7122,PEC!A$2:B$7902,2,0),"PEC NON ESISTENTE")</f>
        <v>demiografici.comunecrucoli</v>
      </c>
      <c r="C7122" s="3" t="s">
        <v>8234</v>
      </c>
      <c r="D7122" s="3" t="s">
        <v>8247</v>
      </c>
      <c r="E7122" s="32">
        <v>3243</v>
      </c>
      <c r="F7122" s="1" t="str">
        <f>IF(Tabella1[[#This Row],[Popolazione]]&gt;300000,"Trovato","")</f>
        <v/>
      </c>
      <c r="G7122" s="1" t="str">
        <f>IF(AND(Tabella1[[#This Row],[Popolazione]]&gt;50000,Tabella1[[#This Row],[Popolazione]]&lt;100000),"Compreso",Tabella1[[#This Row],[Regione]])</f>
        <v>CALABRIA</v>
      </c>
    </row>
    <row r="7123" spans="1:7" x14ac:dyDescent="0.25">
      <c r="A7123" s="26" t="s">
        <v>247</v>
      </c>
      <c r="B7123" s="4" t="str">
        <f>IFERROR(VLOOKUP(A7123,PEC!A$2:B$7902,2,0),"PEC NON ESISTENTE")</f>
        <v>segreteria.cutro</v>
      </c>
      <c r="C7123" s="3" t="s">
        <v>8234</v>
      </c>
      <c r="D7123" s="3" t="s">
        <v>8247</v>
      </c>
      <c r="E7123" s="32">
        <v>10065</v>
      </c>
      <c r="F7123" s="1" t="str">
        <f>IF(Tabella1[[#This Row],[Popolazione]]&gt;300000,"Trovato","")</f>
        <v/>
      </c>
      <c r="G7123" s="1" t="str">
        <f>IF(AND(Tabella1[[#This Row],[Popolazione]]&gt;50000,Tabella1[[#This Row],[Popolazione]]&lt;100000),"Compreso",Tabella1[[#This Row],[Regione]])</f>
        <v>CALABRIA</v>
      </c>
    </row>
    <row r="7124" spans="1:7" x14ac:dyDescent="0.25">
      <c r="A7124" s="26" t="s">
        <v>248</v>
      </c>
      <c r="B7124" s="4" t="str">
        <f>IFERROR(VLOOKUP(A7124,PEC!A$2:B$7902,2,0),"PEC NON ESISTENTE")</f>
        <v>comune</v>
      </c>
      <c r="C7124" s="3" t="s">
        <v>8234</v>
      </c>
      <c r="D7124" s="3" t="s">
        <v>8247</v>
      </c>
      <c r="E7124" s="32">
        <v>15827</v>
      </c>
      <c r="F7124" s="1" t="str">
        <f>IF(Tabella1[[#This Row],[Popolazione]]&gt;300000,"Trovato","")</f>
        <v/>
      </c>
      <c r="G7124" s="1" t="str">
        <f>IF(AND(Tabella1[[#This Row],[Popolazione]]&gt;50000,Tabella1[[#This Row],[Popolazione]]&lt;100000),"Compreso",Tabella1[[#This Row],[Regione]])</f>
        <v>CALABRIA</v>
      </c>
    </row>
    <row r="7125" spans="1:7" x14ac:dyDescent="0.25">
      <c r="A7125" s="26" t="s">
        <v>249</v>
      </c>
      <c r="B7125" s="4" t="str">
        <f>IFERROR(VLOOKUP(A7125,PEC!A$2:B$7902,2,0),"PEC NON ESISTENTE")</f>
        <v>legale.melissa</v>
      </c>
      <c r="C7125" s="3" t="s">
        <v>8234</v>
      </c>
      <c r="D7125" s="3" t="s">
        <v>8247</v>
      </c>
      <c r="E7125" s="32">
        <v>3529</v>
      </c>
      <c r="F7125" s="1" t="str">
        <f>IF(Tabella1[[#This Row],[Popolazione]]&gt;300000,"Trovato","")</f>
        <v/>
      </c>
      <c r="G7125" s="1" t="str">
        <f>IF(AND(Tabella1[[#This Row],[Popolazione]]&gt;50000,Tabella1[[#This Row],[Popolazione]]&lt;100000),"Compreso",Tabella1[[#This Row],[Regione]])</f>
        <v>CALABRIA</v>
      </c>
    </row>
    <row r="7126" spans="1:7" x14ac:dyDescent="0.25">
      <c r="A7126" s="26" t="s">
        <v>250</v>
      </c>
      <c r="B7126" s="4" t="str">
        <f>IFERROR(VLOOKUP(A7126,PEC!A$2:B$7902,2,0),"PEC NON ESISTENTE")</f>
        <v>comune.mesoraca</v>
      </c>
      <c r="C7126" s="3" t="s">
        <v>8234</v>
      </c>
      <c r="D7126" s="3" t="s">
        <v>8247</v>
      </c>
      <c r="E7126" s="32">
        <v>6718</v>
      </c>
      <c r="F7126" s="1" t="str">
        <f>IF(Tabella1[[#This Row],[Popolazione]]&gt;300000,"Trovato","")</f>
        <v/>
      </c>
      <c r="G7126" s="1" t="str">
        <f>IF(AND(Tabella1[[#This Row],[Popolazione]]&gt;50000,Tabella1[[#This Row],[Popolazione]]&lt;100000),"Compreso",Tabella1[[#This Row],[Regione]])</f>
        <v>CALABRIA</v>
      </c>
    </row>
    <row r="7127" spans="1:7" x14ac:dyDescent="0.25">
      <c r="A7127" s="26" t="s">
        <v>251</v>
      </c>
      <c r="B7127" s="4" t="str">
        <f>IFERROR(VLOOKUP(A7127,PEC!A$2:B$7902,2,0),"PEC NON ESISTENTE")</f>
        <v>comune.pallagorio</v>
      </c>
      <c r="C7127" s="3" t="s">
        <v>8234</v>
      </c>
      <c r="D7127" s="3" t="s">
        <v>8247</v>
      </c>
      <c r="E7127" s="32">
        <v>1337</v>
      </c>
      <c r="F7127" s="1" t="str">
        <f>IF(Tabella1[[#This Row],[Popolazione]]&gt;300000,"Trovato","")</f>
        <v/>
      </c>
      <c r="G7127" s="1" t="str">
        <f>IF(AND(Tabella1[[#This Row],[Popolazione]]&gt;50000,Tabella1[[#This Row],[Popolazione]]&lt;100000),"Compreso",Tabella1[[#This Row],[Regione]])</f>
        <v>CALABRIA</v>
      </c>
    </row>
    <row r="7128" spans="1:7" x14ac:dyDescent="0.25">
      <c r="A7128" s="26" t="s">
        <v>252</v>
      </c>
      <c r="B7128" s="4" t="str">
        <f>IFERROR(VLOOKUP(A7128,PEC!A$2:B$7902,2,0),"PEC NON ESISTENTE")</f>
        <v>comune.petiliapolicastro</v>
      </c>
      <c r="C7128" s="3" t="s">
        <v>8234</v>
      </c>
      <c r="D7128" s="3" t="s">
        <v>8247</v>
      </c>
      <c r="E7128" s="32">
        <v>9267</v>
      </c>
      <c r="F7128" s="1" t="str">
        <f>IF(Tabella1[[#This Row],[Popolazione]]&gt;300000,"Trovato","")</f>
        <v/>
      </c>
      <c r="G7128" s="1" t="str">
        <f>IF(AND(Tabella1[[#This Row],[Popolazione]]&gt;50000,Tabella1[[#This Row],[Popolazione]]&lt;100000),"Compreso",Tabella1[[#This Row],[Regione]])</f>
        <v>CALABRIA</v>
      </c>
    </row>
    <row r="7129" spans="1:7" x14ac:dyDescent="0.25">
      <c r="A7129" s="26" t="s">
        <v>253</v>
      </c>
      <c r="B7129" s="4" t="str">
        <f>IFERROR(VLOOKUP(A7129,PEC!A$2:B$7902,2,0),"PEC NON ESISTENTE")</f>
        <v>segreteria.roccabernarda</v>
      </c>
      <c r="C7129" s="3" t="s">
        <v>8234</v>
      </c>
      <c r="D7129" s="3" t="s">
        <v>8247</v>
      </c>
      <c r="E7129" s="32">
        <v>3467</v>
      </c>
      <c r="F7129" s="1" t="str">
        <f>IF(Tabella1[[#This Row],[Popolazione]]&gt;300000,"Trovato","")</f>
        <v/>
      </c>
      <c r="G7129" s="1" t="str">
        <f>IF(AND(Tabella1[[#This Row],[Popolazione]]&gt;50000,Tabella1[[#This Row],[Popolazione]]&lt;100000),"Compreso",Tabella1[[#This Row],[Regione]])</f>
        <v>CALABRIA</v>
      </c>
    </row>
    <row r="7130" spans="1:7" x14ac:dyDescent="0.25">
      <c r="A7130" s="26" t="s">
        <v>254</v>
      </c>
      <c r="B7130" s="4" t="str">
        <f>IFERROR(VLOOKUP(A7130,PEC!A$2:B$7902,2,0),"PEC NON ESISTENTE")</f>
        <v>protocollo-albopretorio.roccadineto</v>
      </c>
      <c r="C7130" s="3" t="s">
        <v>8234</v>
      </c>
      <c r="D7130" s="3" t="s">
        <v>8247</v>
      </c>
      <c r="E7130" s="32">
        <v>5594</v>
      </c>
      <c r="F7130" s="1" t="str">
        <f>IF(Tabella1[[#This Row],[Popolazione]]&gt;300000,"Trovato","")</f>
        <v/>
      </c>
      <c r="G7130" s="1" t="str">
        <f>IF(AND(Tabella1[[#This Row],[Popolazione]]&gt;50000,Tabella1[[#This Row],[Popolazione]]&lt;100000),"Compreso",Tabella1[[#This Row],[Regione]])</f>
        <v>CALABRIA</v>
      </c>
    </row>
    <row r="7131" spans="1:7" x14ac:dyDescent="0.25">
      <c r="A7131" s="26" t="s">
        <v>255</v>
      </c>
      <c r="B7131" s="4" t="str">
        <f>IFERROR(VLOOKUP(A7131,PEC!A$2:B$7902,2,0),"PEC NON ESISTENTE")</f>
        <v>anagrafe.sanmauromarchesato</v>
      </c>
      <c r="C7131" s="3" t="s">
        <v>8234</v>
      </c>
      <c r="D7131" s="3" t="s">
        <v>8247</v>
      </c>
      <c r="E7131" s="32">
        <v>2192</v>
      </c>
      <c r="F7131" s="1" t="str">
        <f>IF(Tabella1[[#This Row],[Popolazione]]&gt;300000,"Trovato","")</f>
        <v/>
      </c>
      <c r="G7131" s="1" t="str">
        <f>IF(AND(Tabella1[[#This Row],[Popolazione]]&gt;50000,Tabella1[[#This Row],[Popolazione]]&lt;100000),"Compreso",Tabella1[[#This Row],[Regione]])</f>
        <v>CALABRIA</v>
      </c>
    </row>
    <row r="7132" spans="1:7" x14ac:dyDescent="0.25">
      <c r="A7132" s="26" t="s">
        <v>256</v>
      </c>
      <c r="B7132" s="4" t="str">
        <f>IFERROR(VLOOKUP(A7132,PEC!A$2:B$7902,2,0),"PEC NON ESISTENTE")</f>
        <v>anagrafe.sannicoladellalto</v>
      </c>
      <c r="C7132" s="3" t="s">
        <v>8234</v>
      </c>
      <c r="D7132" s="3" t="s">
        <v>8247</v>
      </c>
      <c r="E7132" s="32">
        <v>898</v>
      </c>
      <c r="F7132" s="1" t="str">
        <f>IF(Tabella1[[#This Row],[Popolazione]]&gt;300000,"Trovato","")</f>
        <v/>
      </c>
      <c r="G7132" s="1" t="str">
        <f>IF(AND(Tabella1[[#This Row],[Popolazione]]&gt;50000,Tabella1[[#This Row],[Popolazione]]&lt;100000),"Compreso",Tabella1[[#This Row],[Regione]])</f>
        <v>CALABRIA</v>
      </c>
    </row>
    <row r="7133" spans="1:7" x14ac:dyDescent="0.25">
      <c r="A7133" s="26" t="s">
        <v>257</v>
      </c>
      <c r="B7133" s="4" t="str">
        <f>IFERROR(VLOOKUP(A7133,PEC!A$2:B$7902,2,0),"PEC NON ESISTENTE")</f>
        <v>protocollo</v>
      </c>
      <c r="C7133" s="3" t="s">
        <v>8234</v>
      </c>
      <c r="D7133" s="3" t="s">
        <v>8247</v>
      </c>
      <c r="E7133" s="32">
        <v>2262</v>
      </c>
      <c r="F7133" s="1" t="str">
        <f>IF(Tabella1[[#This Row],[Popolazione]]&gt;300000,"Trovato","")</f>
        <v/>
      </c>
      <c r="G7133" s="1" t="str">
        <f>IF(AND(Tabella1[[#This Row],[Popolazione]]&gt;50000,Tabella1[[#This Row],[Popolazione]]&lt;100000),"Compreso",Tabella1[[#This Row],[Regione]])</f>
        <v>CALABRIA</v>
      </c>
    </row>
    <row r="7134" spans="1:7" x14ac:dyDescent="0.25">
      <c r="A7134" s="26" t="s">
        <v>258</v>
      </c>
      <c r="B7134" s="4" t="str">
        <f>IFERROR(VLOOKUP(A7134,PEC!A$2:B$7902,2,0),"PEC NON ESISTENTE")</f>
        <v>ufficiotributi.savelli</v>
      </c>
      <c r="C7134" s="3" t="s">
        <v>8234</v>
      </c>
      <c r="D7134" s="3" t="s">
        <v>8247</v>
      </c>
      <c r="E7134" s="32">
        <v>1321</v>
      </c>
      <c r="F7134" s="1" t="str">
        <f>IF(Tabella1[[#This Row],[Popolazione]]&gt;300000,"Trovato","")</f>
        <v/>
      </c>
      <c r="G7134" s="1" t="str">
        <f>IF(AND(Tabella1[[#This Row],[Popolazione]]&gt;50000,Tabella1[[#This Row],[Popolazione]]&lt;100000),"Compreso",Tabella1[[#This Row],[Regione]])</f>
        <v>CALABRIA</v>
      </c>
    </row>
    <row r="7135" spans="1:7" x14ac:dyDescent="0.25">
      <c r="A7135" s="26" t="s">
        <v>259</v>
      </c>
      <c r="B7135" s="4" t="str">
        <f>IFERROR(VLOOKUP(A7135,PEC!A$2:B$7902,2,0),"PEC NON ESISTENTE")</f>
        <v>servizidemografici.scandale</v>
      </c>
      <c r="C7135" s="3" t="s">
        <v>8234</v>
      </c>
      <c r="D7135" s="3" t="s">
        <v>8247</v>
      </c>
      <c r="E7135" s="32">
        <v>3326</v>
      </c>
      <c r="F7135" s="1" t="str">
        <f>IF(Tabella1[[#This Row],[Popolazione]]&gt;300000,"Trovato","")</f>
        <v/>
      </c>
      <c r="G7135" s="1" t="str">
        <f>IF(AND(Tabella1[[#This Row],[Popolazione]]&gt;50000,Tabella1[[#This Row],[Popolazione]]&lt;100000),"Compreso",Tabella1[[#This Row],[Regione]])</f>
        <v>CALABRIA</v>
      </c>
    </row>
    <row r="7136" spans="1:7" x14ac:dyDescent="0.25">
      <c r="A7136" s="26" t="s">
        <v>260</v>
      </c>
      <c r="B7136" s="4" t="str">
        <f>IFERROR(VLOOKUP(A7136,PEC!A$2:B$7902,2,0),"PEC NON ESISTENTE")</f>
        <v>ufficioamministrativo</v>
      </c>
      <c r="C7136" s="3" t="s">
        <v>8234</v>
      </c>
      <c r="D7136" s="3" t="s">
        <v>8247</v>
      </c>
      <c r="E7136" s="32">
        <v>6486</v>
      </c>
      <c r="F7136" s="1" t="str">
        <f>IF(Tabella1[[#This Row],[Popolazione]]&gt;300000,"Trovato","")</f>
        <v/>
      </c>
      <c r="G7136" s="1" t="str">
        <f>IF(AND(Tabella1[[#This Row],[Popolazione]]&gt;50000,Tabella1[[#This Row],[Popolazione]]&lt;100000),"Compreso",Tabella1[[#This Row],[Regione]])</f>
        <v>CALABRIA</v>
      </c>
    </row>
    <row r="7137" spans="1:7" x14ac:dyDescent="0.25">
      <c r="A7137" s="26" t="s">
        <v>261</v>
      </c>
      <c r="B7137" s="4" t="str">
        <f>IFERROR(VLOOKUP(A7137,PEC!A$2:B$7902,2,0),"PEC NON ESISTENTE")</f>
        <v>demografici.umbriatico</v>
      </c>
      <c r="C7137" s="3" t="s">
        <v>8234</v>
      </c>
      <c r="D7137" s="3" t="s">
        <v>8247</v>
      </c>
      <c r="E7137" s="32">
        <v>929</v>
      </c>
      <c r="F7137" s="1" t="str">
        <f>IF(Tabella1[[#This Row],[Popolazione]]&gt;300000,"Trovato","")</f>
        <v/>
      </c>
      <c r="G7137" s="1" t="str">
        <f>IF(AND(Tabella1[[#This Row],[Popolazione]]&gt;50000,Tabella1[[#This Row],[Popolazione]]&lt;100000),"Compreso",Tabella1[[#This Row],[Regione]])</f>
        <v>CALABRIA</v>
      </c>
    </row>
    <row r="7138" spans="1:7" x14ac:dyDescent="0.25">
      <c r="A7138" s="26" t="s">
        <v>262</v>
      </c>
      <c r="B7138" s="4" t="str">
        <f>IFERROR(VLOOKUP(A7138,PEC!A$2:B$7902,2,0),"PEC NON ESISTENTE")</f>
        <v>suap.verzino</v>
      </c>
      <c r="C7138" s="3" t="s">
        <v>8234</v>
      </c>
      <c r="D7138" s="3" t="s">
        <v>8247</v>
      </c>
      <c r="E7138" s="32">
        <v>1979</v>
      </c>
      <c r="F7138" s="1" t="str">
        <f>IF(Tabella1[[#This Row],[Popolazione]]&gt;300000,"Trovato","")</f>
        <v/>
      </c>
      <c r="G7138" s="1" t="str">
        <f>IF(AND(Tabella1[[#This Row],[Popolazione]]&gt;50000,Tabella1[[#This Row],[Popolazione]]&lt;100000),"Compreso",Tabella1[[#This Row],[Regione]])</f>
        <v>CALABRIA</v>
      </c>
    </row>
    <row r="7139" spans="1:7" x14ac:dyDescent="0.25">
      <c r="A7139" s="26" t="s">
        <v>264</v>
      </c>
      <c r="B7139" s="4" t="str">
        <f>IFERROR(VLOOKUP(A7139,PEC!A$2:B$7902,2,0),"PEC NON ESISTENTE")</f>
        <v>sindacodiacquaro</v>
      </c>
      <c r="C7139" s="3" t="s">
        <v>8234</v>
      </c>
      <c r="D7139" s="3" t="s">
        <v>8247</v>
      </c>
      <c r="E7139" s="32">
        <v>2448</v>
      </c>
      <c r="F7139" s="1" t="str">
        <f>IF(Tabella1[[#This Row],[Popolazione]]&gt;300000,"Trovato","")</f>
        <v/>
      </c>
      <c r="G7139" s="1" t="str">
        <f>IF(AND(Tabella1[[#This Row],[Popolazione]]&gt;50000,Tabella1[[#This Row],[Popolazione]]&lt;100000),"Compreso",Tabella1[[#This Row],[Regione]])</f>
        <v>CALABRIA</v>
      </c>
    </row>
    <row r="7140" spans="1:7" x14ac:dyDescent="0.25">
      <c r="A7140" s="26" t="s">
        <v>265</v>
      </c>
      <c r="B7140" s="4" t="str">
        <f>IFERROR(VLOOKUP(A7140,PEC!A$2:B$7902,2,0),"PEC NON ESISTENTE")</f>
        <v>demografico</v>
      </c>
      <c r="C7140" s="3" t="s">
        <v>8234</v>
      </c>
      <c r="D7140" s="3" t="s">
        <v>8247</v>
      </c>
      <c r="E7140" s="32">
        <v>1532</v>
      </c>
      <c r="F7140" s="1" t="str">
        <f>IF(Tabella1[[#This Row],[Popolazione]]&gt;300000,"Trovato","")</f>
        <v/>
      </c>
      <c r="G7140" s="1" t="str">
        <f>IF(AND(Tabella1[[#This Row],[Popolazione]]&gt;50000,Tabella1[[#This Row],[Popolazione]]&lt;100000),"Compreso",Tabella1[[#This Row],[Regione]])</f>
        <v>CALABRIA</v>
      </c>
    </row>
    <row r="7141" spans="1:7" x14ac:dyDescent="0.25">
      <c r="A7141" s="26" t="s">
        <v>266</v>
      </c>
      <c r="B7141" s="4" t="str">
        <f>IFERROR(VLOOKUP(A7141,PEC!A$2:B$7902,2,0),"PEC NON ESISTENTE")</f>
        <v>serv.amm.comunebriatico</v>
      </c>
      <c r="C7141" s="3" t="s">
        <v>8234</v>
      </c>
      <c r="D7141" s="3" t="s">
        <v>8247</v>
      </c>
      <c r="E7141" s="32">
        <v>3983</v>
      </c>
      <c r="F7141" s="1" t="str">
        <f>IF(Tabella1[[#This Row],[Popolazione]]&gt;300000,"Trovato","")</f>
        <v/>
      </c>
      <c r="G7141" s="1" t="str">
        <f>IF(AND(Tabella1[[#This Row],[Popolazione]]&gt;50000,Tabella1[[#This Row],[Popolazione]]&lt;100000),"Compreso",Tabella1[[#This Row],[Regione]])</f>
        <v>CALABRIA</v>
      </c>
    </row>
    <row r="7142" spans="1:7" x14ac:dyDescent="0.25">
      <c r="A7142" s="26" t="s">
        <v>267</v>
      </c>
      <c r="B7142" s="4" t="str">
        <f>IFERROR(VLOOKUP(A7142,PEC!A$2:B$7902,2,0),"PEC NON ESISTENTE")</f>
        <v>protocollo.brognaturo</v>
      </c>
      <c r="C7142" s="3" t="s">
        <v>8234</v>
      </c>
      <c r="D7142" s="3" t="s">
        <v>8247</v>
      </c>
      <c r="E7142" s="32">
        <v>670</v>
      </c>
      <c r="F7142" s="1" t="str">
        <f>IF(Tabella1[[#This Row],[Popolazione]]&gt;300000,"Trovato","")</f>
        <v/>
      </c>
      <c r="G7142" s="1" t="str">
        <f>IF(AND(Tabella1[[#This Row],[Popolazione]]&gt;50000,Tabella1[[#This Row],[Popolazione]]&lt;100000),"Compreso",Tabella1[[#This Row],[Regione]])</f>
        <v>CALABRIA</v>
      </c>
    </row>
    <row r="7143" spans="1:7" x14ac:dyDescent="0.25">
      <c r="A7143" s="26" t="s">
        <v>268</v>
      </c>
      <c r="B7143" s="4" t="str">
        <f>IFERROR(VLOOKUP(A7143,PEC!A$2:B$7902,2,0),"PEC NON ESISTENTE")</f>
        <v>segreteria.capistrano</v>
      </c>
      <c r="C7143" s="3" t="s">
        <v>8234</v>
      </c>
      <c r="D7143" s="3" t="s">
        <v>8247</v>
      </c>
      <c r="E7143" s="32">
        <v>1097</v>
      </c>
      <c r="F7143" s="1" t="str">
        <f>IF(Tabella1[[#This Row],[Popolazione]]&gt;300000,"Trovato","")</f>
        <v/>
      </c>
      <c r="G7143" s="1" t="str">
        <f>IF(AND(Tabella1[[#This Row],[Popolazione]]&gt;50000,Tabella1[[#This Row],[Popolazione]]&lt;100000),"Compreso",Tabella1[[#This Row],[Regione]])</f>
        <v>CALABRIA</v>
      </c>
    </row>
    <row r="7144" spans="1:7" x14ac:dyDescent="0.25">
      <c r="A7144" s="26" t="s">
        <v>269</v>
      </c>
      <c r="B7144" s="4" t="str">
        <f>IFERROR(VLOOKUP(A7144,PEC!A$2:B$7902,2,0),"PEC NON ESISTENTE")</f>
        <v>demografici</v>
      </c>
      <c r="C7144" s="3" t="s">
        <v>8234</v>
      </c>
      <c r="D7144" s="3" t="s">
        <v>8247</v>
      </c>
      <c r="E7144" s="32">
        <v>3405</v>
      </c>
      <c r="F7144" s="1" t="str">
        <f>IF(Tabella1[[#This Row],[Popolazione]]&gt;300000,"Trovato","")</f>
        <v/>
      </c>
      <c r="G7144" s="1" t="str">
        <f>IF(AND(Tabella1[[#This Row],[Popolazione]]&gt;50000,Tabella1[[#This Row],[Popolazione]]&lt;100000),"Compreso",Tabella1[[#This Row],[Regione]])</f>
        <v>CALABRIA</v>
      </c>
    </row>
    <row r="7145" spans="1:7" x14ac:dyDescent="0.25">
      <c r="A7145" s="26" t="s">
        <v>8257</v>
      </c>
      <c r="B7145" s="4" t="str">
        <f>IFERROR(VLOOKUP(A7145,PEC!A$2:B$7902,2,0),"PEC NON ESISTENTE")</f>
        <v>demografico.comune</v>
      </c>
      <c r="C7145" s="3" t="s">
        <v>8234</v>
      </c>
      <c r="D7145" s="3" t="s">
        <v>8247</v>
      </c>
      <c r="E7145" s="32">
        <v>1272</v>
      </c>
      <c r="F7145" s="1" t="str">
        <f>IF(Tabella1[[#This Row],[Popolazione]]&gt;300000,"Trovato","")</f>
        <v/>
      </c>
      <c r="G7145" s="1" t="str">
        <f>IF(AND(Tabella1[[#This Row],[Popolazione]]&gt;50000,Tabella1[[#This Row],[Popolazione]]&lt;100000),"Compreso",Tabella1[[#This Row],[Regione]])</f>
        <v>CALABRIA</v>
      </c>
    </row>
    <row r="7146" spans="1:7" x14ac:dyDescent="0.25">
      <c r="A7146" s="26" t="s">
        <v>271</v>
      </c>
      <c r="B7146" s="4" t="str">
        <f>IFERROR(VLOOKUP(A7146,PEC!A$2:B$7902,2,0),"PEC NON ESISTENTE")</f>
        <v>ufficiamministrativi.dinami</v>
      </c>
      <c r="C7146" s="3" t="s">
        <v>8234</v>
      </c>
      <c r="D7146" s="3" t="s">
        <v>8247</v>
      </c>
      <c r="E7146" s="32">
        <v>2433</v>
      </c>
      <c r="F7146" s="1" t="str">
        <f>IF(Tabella1[[#This Row],[Popolazione]]&gt;300000,"Trovato","")</f>
        <v/>
      </c>
      <c r="G7146" s="1" t="str">
        <f>IF(AND(Tabella1[[#This Row],[Popolazione]]&gt;50000,Tabella1[[#This Row],[Popolazione]]&lt;100000),"Compreso",Tabella1[[#This Row],[Regione]])</f>
        <v>CALABRIA</v>
      </c>
    </row>
    <row r="7147" spans="1:7" x14ac:dyDescent="0.25">
      <c r="A7147" s="26" t="s">
        <v>272</v>
      </c>
      <c r="B7147" s="4" t="str">
        <f>IFERROR(VLOOKUP(A7147,PEC!A$2:B$7902,2,0),"PEC NON ESISTENTE")</f>
        <v>protocollo.drapia</v>
      </c>
      <c r="C7147" s="3" t="s">
        <v>8234</v>
      </c>
      <c r="D7147" s="3" t="s">
        <v>8247</v>
      </c>
      <c r="E7147" s="32">
        <v>2102</v>
      </c>
      <c r="F7147" s="1" t="str">
        <f>IF(Tabella1[[#This Row],[Popolazione]]&gt;300000,"Trovato","")</f>
        <v/>
      </c>
      <c r="G7147" s="1" t="str">
        <f>IF(AND(Tabella1[[#This Row],[Popolazione]]&gt;50000,Tabella1[[#This Row],[Popolazione]]&lt;100000),"Compreso",Tabella1[[#This Row],[Regione]])</f>
        <v>CALABRIA</v>
      </c>
    </row>
    <row r="7148" spans="1:7" x14ac:dyDescent="0.25">
      <c r="A7148" s="26" t="s">
        <v>273</v>
      </c>
      <c r="B7148" s="4" t="str">
        <f>IFERROR(VLOOKUP(A7148,PEC!A$2:B$7902,2,0),"PEC NON ESISTENTE")</f>
        <v>protocollo.fabrizia</v>
      </c>
      <c r="C7148" s="3" t="s">
        <v>8234</v>
      </c>
      <c r="D7148" s="3" t="s">
        <v>8247</v>
      </c>
      <c r="E7148" s="32">
        <v>2373</v>
      </c>
      <c r="F7148" s="1" t="str">
        <f>IF(Tabella1[[#This Row],[Popolazione]]&gt;300000,"Trovato","")</f>
        <v/>
      </c>
      <c r="G7148" s="1" t="str">
        <f>IF(AND(Tabella1[[#This Row],[Popolazione]]&gt;50000,Tabella1[[#This Row],[Popolazione]]&lt;100000),"Compreso",Tabella1[[#This Row],[Regione]])</f>
        <v>CALABRIA</v>
      </c>
    </row>
    <row r="7149" spans="1:7" x14ac:dyDescent="0.25">
      <c r="A7149" s="26" t="s">
        <v>274</v>
      </c>
      <c r="B7149" s="4" t="str">
        <f>IFERROR(VLOOKUP(A7149,PEC!A$2:B$7902,2,0),"PEC NON ESISTENTE")</f>
        <v>anagrafe.filadelfia</v>
      </c>
      <c r="C7149" s="3" t="s">
        <v>8234</v>
      </c>
      <c r="D7149" s="3" t="s">
        <v>8247</v>
      </c>
      <c r="E7149" s="32">
        <v>5638</v>
      </c>
      <c r="F7149" s="1" t="str">
        <f>IF(Tabella1[[#This Row],[Popolazione]]&gt;300000,"Trovato","")</f>
        <v/>
      </c>
      <c r="G7149" s="1" t="str">
        <f>IF(AND(Tabella1[[#This Row],[Popolazione]]&gt;50000,Tabella1[[#This Row],[Popolazione]]&lt;100000),"Compreso",Tabella1[[#This Row],[Regione]])</f>
        <v>CALABRIA</v>
      </c>
    </row>
    <row r="7150" spans="1:7" x14ac:dyDescent="0.25">
      <c r="A7150" s="26" t="s">
        <v>275</v>
      </c>
      <c r="B7150" s="4" t="str">
        <f>IFERROR(VLOOKUP(A7150,PEC!A$2:B$7902,2,0),"PEC NON ESISTENTE")</f>
        <v>protocollo.filandari</v>
      </c>
      <c r="C7150" s="3" t="s">
        <v>8234</v>
      </c>
      <c r="D7150" s="3" t="s">
        <v>8247</v>
      </c>
      <c r="E7150" s="32">
        <v>1844</v>
      </c>
      <c r="F7150" s="1" t="str">
        <f>IF(Tabella1[[#This Row],[Popolazione]]&gt;300000,"Trovato","")</f>
        <v/>
      </c>
      <c r="G7150" s="1" t="str">
        <f>IF(AND(Tabella1[[#This Row],[Popolazione]]&gt;50000,Tabella1[[#This Row],[Popolazione]]&lt;100000),"Compreso",Tabella1[[#This Row],[Regione]])</f>
        <v>CALABRIA</v>
      </c>
    </row>
    <row r="7151" spans="1:7" x14ac:dyDescent="0.25">
      <c r="A7151" s="26" t="s">
        <v>276</v>
      </c>
      <c r="B7151" s="4" t="str">
        <f>IFERROR(VLOOKUP(A7151,PEC!A$2:B$7902,2,0),"PEC NON ESISTENTE")</f>
        <v>comunefilogaso</v>
      </c>
      <c r="C7151" s="3" t="s">
        <v>8234</v>
      </c>
      <c r="D7151" s="3" t="s">
        <v>8247</v>
      </c>
      <c r="E7151" s="32">
        <v>1439</v>
      </c>
      <c r="F7151" s="1" t="str">
        <f>IF(Tabella1[[#This Row],[Popolazione]]&gt;300000,"Trovato","")</f>
        <v/>
      </c>
      <c r="G7151" s="1" t="str">
        <f>IF(AND(Tabella1[[#This Row],[Popolazione]]&gt;50000,Tabella1[[#This Row],[Popolazione]]&lt;100000),"Compreso",Tabella1[[#This Row],[Regione]])</f>
        <v>CALABRIA</v>
      </c>
    </row>
    <row r="7152" spans="1:7" x14ac:dyDescent="0.25">
      <c r="A7152" s="26" t="s">
        <v>277</v>
      </c>
      <c r="B7152" s="4" t="str">
        <f>IFERROR(VLOOKUP(A7152,PEC!A$2:B$7902,2,0),"PEC NON ESISTENTE")</f>
        <v>protocollo.francavillaangitola</v>
      </c>
      <c r="C7152" s="3" t="s">
        <v>8234</v>
      </c>
      <c r="D7152" s="3" t="s">
        <v>8247</v>
      </c>
      <c r="E7152" s="32">
        <v>1976</v>
      </c>
      <c r="F7152" s="1" t="str">
        <f>IF(Tabella1[[#This Row],[Popolazione]]&gt;300000,"Trovato","")</f>
        <v/>
      </c>
      <c r="G7152" s="1" t="str">
        <f>IF(AND(Tabella1[[#This Row],[Popolazione]]&gt;50000,Tabella1[[#This Row],[Popolazione]]&lt;100000),"Compreso",Tabella1[[#This Row],[Regione]])</f>
        <v>CALABRIA</v>
      </c>
    </row>
    <row r="7153" spans="1:7" x14ac:dyDescent="0.25">
      <c r="A7153" s="26" t="s">
        <v>278</v>
      </c>
      <c r="B7153" s="4" t="str">
        <f>IFERROR(VLOOKUP(A7153,PEC!A$2:B$7902,2,0),"PEC NON ESISTENTE")</f>
        <v>protocollo.francica</v>
      </c>
      <c r="C7153" s="3" t="s">
        <v>8234</v>
      </c>
      <c r="D7153" s="3" t="s">
        <v>8247</v>
      </c>
      <c r="E7153" s="32">
        <v>1663</v>
      </c>
      <c r="F7153" s="1" t="str">
        <f>IF(Tabella1[[#This Row],[Popolazione]]&gt;300000,"Trovato","")</f>
        <v/>
      </c>
      <c r="G7153" s="1" t="str">
        <f>IF(AND(Tabella1[[#This Row],[Popolazione]]&gt;50000,Tabella1[[#This Row],[Popolazione]]&lt;100000),"Compreso",Tabella1[[#This Row],[Regione]])</f>
        <v>CALABRIA</v>
      </c>
    </row>
    <row r="7154" spans="1:7" x14ac:dyDescent="0.25">
      <c r="A7154" s="26" t="s">
        <v>279</v>
      </c>
      <c r="B7154" s="4" t="str">
        <f>IFERROR(VLOOKUP(A7154,PEC!A$2:B$7902,2,0),"PEC NON ESISTENTE")</f>
        <v>amministrazionegerocarne</v>
      </c>
      <c r="C7154" s="3" t="s">
        <v>8234</v>
      </c>
      <c r="D7154" s="3" t="s">
        <v>8247</v>
      </c>
      <c r="E7154" s="32">
        <v>2380</v>
      </c>
      <c r="F7154" s="1" t="str">
        <f>IF(Tabella1[[#This Row],[Popolazione]]&gt;300000,"Trovato","")</f>
        <v/>
      </c>
      <c r="G7154" s="1" t="str">
        <f>IF(AND(Tabella1[[#This Row],[Popolazione]]&gt;50000,Tabella1[[#This Row],[Popolazione]]&lt;100000),"Compreso",Tabella1[[#This Row],[Regione]])</f>
        <v>CALABRIA</v>
      </c>
    </row>
    <row r="7155" spans="1:7" x14ac:dyDescent="0.25">
      <c r="A7155" s="26" t="s">
        <v>280</v>
      </c>
      <c r="B7155" s="4" t="str">
        <f>IFERROR(VLOOKUP(A7155,PEC!A$2:B$7902,2,0),"PEC NON ESISTENTE")</f>
        <v>segreteria.ionadi</v>
      </c>
      <c r="C7155" s="3" t="s">
        <v>8234</v>
      </c>
      <c r="D7155" s="3" t="s">
        <v>8247</v>
      </c>
      <c r="E7155" s="32">
        <v>3822</v>
      </c>
      <c r="F7155" s="1" t="str">
        <f>IF(Tabella1[[#This Row],[Popolazione]]&gt;300000,"Trovato","")</f>
        <v/>
      </c>
      <c r="G7155" s="1" t="str">
        <f>IF(AND(Tabella1[[#This Row],[Popolazione]]&gt;50000,Tabella1[[#This Row],[Popolazione]]&lt;100000),"Compreso",Tabella1[[#This Row],[Regione]])</f>
        <v>CALABRIA</v>
      </c>
    </row>
    <row r="7156" spans="1:7" x14ac:dyDescent="0.25">
      <c r="A7156" s="26" t="s">
        <v>281</v>
      </c>
      <c r="B7156" s="4" t="str">
        <f>IFERROR(VLOOKUP(A7156,PEC!A$2:B$7902,2,0),"PEC NON ESISTENTE")</f>
        <v>protocollo.joppolo</v>
      </c>
      <c r="C7156" s="3" t="s">
        <v>8234</v>
      </c>
      <c r="D7156" s="3" t="s">
        <v>8247</v>
      </c>
      <c r="E7156" s="32">
        <v>2090</v>
      </c>
      <c r="F7156" s="1" t="str">
        <f>IF(Tabella1[[#This Row],[Popolazione]]&gt;300000,"Trovato","")</f>
        <v/>
      </c>
      <c r="G7156" s="1" t="str">
        <f>IF(AND(Tabella1[[#This Row],[Popolazione]]&gt;50000,Tabella1[[#This Row],[Popolazione]]&lt;100000),"Compreso",Tabella1[[#This Row],[Regione]])</f>
        <v>CALABRIA</v>
      </c>
    </row>
    <row r="7157" spans="1:7" x14ac:dyDescent="0.25">
      <c r="A7157" s="26" t="s">
        <v>282</v>
      </c>
      <c r="B7157" s="4" t="str">
        <f>IFERROR(VLOOKUP(A7157,PEC!A$2:B$7902,2,0),"PEC NON ESISTENTE")</f>
        <v>comune.limbadi</v>
      </c>
      <c r="C7157" s="3" t="s">
        <v>8234</v>
      </c>
      <c r="D7157" s="3" t="s">
        <v>8247</v>
      </c>
      <c r="E7157" s="32">
        <v>3498</v>
      </c>
      <c r="F7157" s="1" t="str">
        <f>IF(Tabella1[[#This Row],[Popolazione]]&gt;300000,"Trovato","")</f>
        <v/>
      </c>
      <c r="G7157" s="1" t="str">
        <f>IF(AND(Tabella1[[#This Row],[Popolazione]]&gt;50000,Tabella1[[#This Row],[Popolazione]]&lt;100000),"Compreso",Tabella1[[#This Row],[Regione]])</f>
        <v>CALABRIA</v>
      </c>
    </row>
    <row r="7158" spans="1:7" x14ac:dyDescent="0.25">
      <c r="A7158" s="26" t="s">
        <v>283</v>
      </c>
      <c r="B7158" s="4" t="str">
        <f>IFERROR(VLOOKUP(A7158,PEC!A$2:B$7902,2,0),"PEC NON ESISTENTE")</f>
        <v>sindaco.maierato</v>
      </c>
      <c r="C7158" s="3" t="s">
        <v>8234</v>
      </c>
      <c r="D7158" s="3" t="s">
        <v>8247</v>
      </c>
      <c r="E7158" s="32">
        <v>2198</v>
      </c>
      <c r="F7158" s="1" t="str">
        <f>IF(Tabella1[[#This Row],[Popolazione]]&gt;300000,"Trovato","")</f>
        <v/>
      </c>
      <c r="G7158" s="1" t="str">
        <f>IF(AND(Tabella1[[#This Row],[Popolazione]]&gt;50000,Tabella1[[#This Row],[Popolazione]]&lt;100000),"Compreso",Tabella1[[#This Row],[Regione]])</f>
        <v>CALABRIA</v>
      </c>
    </row>
    <row r="7159" spans="1:7" x14ac:dyDescent="0.25">
      <c r="A7159" s="26" t="s">
        <v>284</v>
      </c>
      <c r="B7159" s="4" t="str">
        <f>IFERROR(VLOOKUP(A7159,PEC!A$2:B$7902,2,0),"PEC NON ESISTENTE")</f>
        <v>comunemileto</v>
      </c>
      <c r="C7159" s="3" t="s">
        <v>8234</v>
      </c>
      <c r="D7159" s="3" t="s">
        <v>8247</v>
      </c>
      <c r="E7159" s="32">
        <v>6894</v>
      </c>
      <c r="F7159" s="1" t="str">
        <f>IF(Tabella1[[#This Row],[Popolazione]]&gt;300000,"Trovato","")</f>
        <v/>
      </c>
      <c r="G7159" s="1" t="str">
        <f>IF(AND(Tabella1[[#This Row],[Popolazione]]&gt;50000,Tabella1[[#This Row],[Popolazione]]&lt;100000),"Compreso",Tabella1[[#This Row],[Regione]])</f>
        <v>CALABRIA</v>
      </c>
    </row>
    <row r="7160" spans="1:7" x14ac:dyDescent="0.25">
      <c r="A7160" s="26" t="s">
        <v>285</v>
      </c>
      <c r="B7160" s="4" t="str">
        <f>IFERROR(VLOOKUP(A7160,PEC!A$2:B$7902,2,0),"PEC NON ESISTENTE")</f>
        <v>comune.mongiana</v>
      </c>
      <c r="C7160" s="3" t="s">
        <v>8234</v>
      </c>
      <c r="D7160" s="3" t="s">
        <v>8247</v>
      </c>
      <c r="E7160" s="32">
        <v>796</v>
      </c>
      <c r="F7160" s="1" t="str">
        <f>IF(Tabella1[[#This Row],[Popolazione]]&gt;300000,"Trovato","")</f>
        <v/>
      </c>
      <c r="G7160" s="1" t="str">
        <f>IF(AND(Tabella1[[#This Row],[Popolazione]]&gt;50000,Tabella1[[#This Row],[Popolazione]]&lt;100000),"Compreso",Tabella1[[#This Row],[Regione]])</f>
        <v>CALABRIA</v>
      </c>
    </row>
    <row r="7161" spans="1:7" x14ac:dyDescent="0.25">
      <c r="A7161" s="26" t="s">
        <v>286</v>
      </c>
      <c r="B7161" s="4" t="str">
        <f>IFERROR(VLOOKUP(A7161,PEC!A$2:B$7902,2,0),"PEC NON ESISTENTE")</f>
        <v>anagrafe.monterossocalabro</v>
      </c>
      <c r="C7161" s="3" t="s">
        <v>8234</v>
      </c>
      <c r="D7161" s="3" t="s">
        <v>8247</v>
      </c>
      <c r="E7161" s="32">
        <v>1796</v>
      </c>
      <c r="F7161" s="1" t="str">
        <f>IF(Tabella1[[#This Row],[Popolazione]]&gt;300000,"Trovato","")</f>
        <v/>
      </c>
      <c r="G7161" s="1" t="str">
        <f>IF(AND(Tabella1[[#This Row],[Popolazione]]&gt;50000,Tabella1[[#This Row],[Popolazione]]&lt;100000),"Compreso",Tabella1[[#This Row],[Regione]])</f>
        <v>CALABRIA</v>
      </c>
    </row>
    <row r="7162" spans="1:7" x14ac:dyDescent="0.25">
      <c r="A7162" s="26" t="s">
        <v>287</v>
      </c>
      <c r="B7162" s="4" t="str">
        <f>IFERROR(VLOOKUP(A7162,PEC!A$2:B$7902,2,0),"PEC NON ESISTENTE")</f>
        <v>amministrativo.comune.nardodipace</v>
      </c>
      <c r="C7162" s="3" t="s">
        <v>8234</v>
      </c>
      <c r="D7162" s="3" t="s">
        <v>8247</v>
      </c>
      <c r="E7162" s="32">
        <v>1384</v>
      </c>
      <c r="F7162" s="1" t="str">
        <f>IF(Tabella1[[#This Row],[Popolazione]]&gt;300000,"Trovato","")</f>
        <v/>
      </c>
      <c r="G7162" s="1" t="str">
        <f>IF(AND(Tabella1[[#This Row],[Popolazione]]&gt;50000,Tabella1[[#This Row],[Popolazione]]&lt;100000),"Compreso",Tabella1[[#This Row],[Regione]])</f>
        <v>CALABRIA</v>
      </c>
    </row>
    <row r="7163" spans="1:7" x14ac:dyDescent="0.25">
      <c r="A7163" s="26" t="s">
        <v>288</v>
      </c>
      <c r="B7163" s="4" t="str">
        <f>IFERROR(VLOOKUP(A7163,PEC!A$2:B$7902,2,0),"PEC NON ESISTENTE")</f>
        <v>protocollo.nicotera</v>
      </c>
      <c r="C7163" s="3" t="s">
        <v>8234</v>
      </c>
      <c r="D7163" s="3" t="s">
        <v>8247</v>
      </c>
      <c r="E7163" s="32">
        <v>6490</v>
      </c>
      <c r="F7163" s="1" t="str">
        <f>IF(Tabella1[[#This Row],[Popolazione]]&gt;300000,"Trovato","")</f>
        <v/>
      </c>
      <c r="G7163" s="1" t="str">
        <f>IF(AND(Tabella1[[#This Row],[Popolazione]]&gt;50000,Tabella1[[#This Row],[Popolazione]]&lt;100000),"Compreso",Tabella1[[#This Row],[Regione]])</f>
        <v>CALABRIA</v>
      </c>
    </row>
    <row r="7164" spans="1:7" x14ac:dyDescent="0.25">
      <c r="A7164" s="26" t="s">
        <v>289</v>
      </c>
      <c r="B7164" s="4" t="str">
        <f>IFERROR(VLOOKUP(A7164,PEC!A$2:B$7902,2,0),"PEC NON ESISTENTE")</f>
        <v>protocollo.parghelia</v>
      </c>
      <c r="C7164" s="3" t="s">
        <v>8234</v>
      </c>
      <c r="D7164" s="3" t="s">
        <v>8247</v>
      </c>
      <c r="E7164" s="32">
        <v>1303</v>
      </c>
      <c r="F7164" s="1" t="str">
        <f>IF(Tabella1[[#This Row],[Popolazione]]&gt;300000,"Trovato","")</f>
        <v/>
      </c>
      <c r="G7164" s="1" t="str">
        <f>IF(AND(Tabella1[[#This Row],[Popolazione]]&gt;50000,Tabella1[[#This Row],[Popolazione]]&lt;100000),"Compreso",Tabella1[[#This Row],[Regione]])</f>
        <v>CALABRIA</v>
      </c>
    </row>
    <row r="7165" spans="1:7" x14ac:dyDescent="0.25">
      <c r="A7165" s="26" t="s">
        <v>290</v>
      </c>
      <c r="B7165" s="4" t="str">
        <f>IFERROR(VLOOKUP(A7165,PEC!A$2:B$7902,2,0),"PEC NON ESISTENTE")</f>
        <v>protocollo.pizzo</v>
      </c>
      <c r="C7165" s="3" t="s">
        <v>8234</v>
      </c>
      <c r="D7165" s="3" t="s">
        <v>8247</v>
      </c>
      <c r="E7165" s="32">
        <v>8885</v>
      </c>
      <c r="F7165" s="1" t="str">
        <f>IF(Tabella1[[#This Row],[Popolazione]]&gt;300000,"Trovato","")</f>
        <v/>
      </c>
      <c r="G7165" s="1" t="str">
        <f>IF(AND(Tabella1[[#This Row],[Popolazione]]&gt;50000,Tabella1[[#This Row],[Popolazione]]&lt;100000),"Compreso",Tabella1[[#This Row],[Regione]])</f>
        <v>CALABRIA</v>
      </c>
    </row>
    <row r="7166" spans="1:7" x14ac:dyDescent="0.25">
      <c r="A7166" s="26" t="s">
        <v>291</v>
      </c>
      <c r="B7166" s="4" t="str">
        <f>IFERROR(VLOOKUP(A7166,PEC!A$2:B$7902,2,0),"PEC NON ESISTENTE")</f>
        <v>statocivileanagrafe.pizzoni.vv</v>
      </c>
      <c r="C7166" s="3" t="s">
        <v>8234</v>
      </c>
      <c r="D7166" s="3" t="s">
        <v>8247</v>
      </c>
      <c r="E7166" s="32">
        <v>1233</v>
      </c>
      <c r="F7166" s="1" t="str">
        <f>IF(Tabella1[[#This Row],[Popolazione]]&gt;300000,"Trovato","")</f>
        <v/>
      </c>
      <c r="G7166" s="1" t="str">
        <f>IF(AND(Tabella1[[#This Row],[Popolazione]]&gt;50000,Tabella1[[#This Row],[Popolazione]]&lt;100000),"Compreso",Tabella1[[#This Row],[Regione]])</f>
        <v>CALABRIA</v>
      </c>
    </row>
    <row r="7167" spans="1:7" x14ac:dyDescent="0.25">
      <c r="A7167" s="26" t="s">
        <v>292</v>
      </c>
      <c r="B7167" s="4" t="str">
        <f>IFERROR(VLOOKUP(A7167,PEC!A$2:B$7902,2,0),"PEC NON ESISTENTE")</f>
        <v>protocollo.polia</v>
      </c>
      <c r="C7167" s="3" t="s">
        <v>8234</v>
      </c>
      <c r="D7167" s="3" t="s">
        <v>8247</v>
      </c>
      <c r="E7167" s="32">
        <v>1048</v>
      </c>
      <c r="F7167" s="1" t="str">
        <f>IF(Tabella1[[#This Row],[Popolazione]]&gt;300000,"Trovato","")</f>
        <v/>
      </c>
      <c r="G7167" s="1" t="str">
        <f>IF(AND(Tabella1[[#This Row],[Popolazione]]&gt;50000,Tabella1[[#This Row],[Popolazione]]&lt;100000),"Compreso",Tabella1[[#This Row],[Regione]])</f>
        <v>CALABRIA</v>
      </c>
    </row>
    <row r="7168" spans="1:7" x14ac:dyDescent="0.25">
      <c r="A7168" s="26" t="s">
        <v>293</v>
      </c>
      <c r="B7168" s="4" t="str">
        <f>IFERROR(VLOOKUP(A7168,PEC!A$2:B$7902,2,0),"PEC NON ESISTENTE")</f>
        <v>comunericadi</v>
      </c>
      <c r="C7168" s="3" t="s">
        <v>8234</v>
      </c>
      <c r="D7168" s="3" t="s">
        <v>8247</v>
      </c>
      <c r="E7168" s="32">
        <v>4750</v>
      </c>
      <c r="F7168" s="1" t="str">
        <f>IF(Tabella1[[#This Row],[Popolazione]]&gt;300000,"Trovato","")</f>
        <v/>
      </c>
      <c r="G7168" s="1" t="str">
        <f>IF(AND(Tabella1[[#This Row],[Popolazione]]&gt;50000,Tabella1[[#This Row],[Popolazione]]&lt;100000),"Compreso",Tabella1[[#This Row],[Regione]])</f>
        <v>CALABRIA</v>
      </c>
    </row>
    <row r="7169" spans="1:7" x14ac:dyDescent="0.25">
      <c r="A7169" s="26" t="s">
        <v>294</v>
      </c>
      <c r="B7169" s="4" t="str">
        <f>IFERROR(VLOOKUP(A7169,PEC!A$2:B$7902,2,0),"PEC NON ESISTENTE")</f>
        <v>protocollo.rombiolo</v>
      </c>
      <c r="C7169" s="3" t="s">
        <v>8234</v>
      </c>
      <c r="D7169" s="3" t="s">
        <v>8247</v>
      </c>
      <c r="E7169" s="32">
        <v>4649</v>
      </c>
      <c r="F7169" s="1" t="str">
        <f>IF(Tabella1[[#This Row],[Popolazione]]&gt;300000,"Trovato","")</f>
        <v/>
      </c>
      <c r="G7169" s="1" t="str">
        <f>IF(AND(Tabella1[[#This Row],[Popolazione]]&gt;50000,Tabella1[[#This Row],[Popolazione]]&lt;100000),"Compreso",Tabella1[[#This Row],[Regione]])</f>
        <v>CALABRIA</v>
      </c>
    </row>
    <row r="7170" spans="1:7" x14ac:dyDescent="0.25">
      <c r="A7170" s="26" t="s">
        <v>295</v>
      </c>
      <c r="B7170" s="4" t="str">
        <f>IFERROR(VLOOKUP(A7170,PEC!A$2:B$7902,2,0),"PEC NON ESISTENTE")</f>
        <v>demografici.sancalogero</v>
      </c>
      <c r="C7170" s="3" t="s">
        <v>8234</v>
      </c>
      <c r="D7170" s="3" t="s">
        <v>8247</v>
      </c>
      <c r="E7170" s="32">
        <v>4460</v>
      </c>
      <c r="F7170" s="1" t="str">
        <f>IF(Tabella1[[#This Row],[Popolazione]]&gt;300000,"Trovato","")</f>
        <v/>
      </c>
      <c r="G7170" s="1" t="str">
        <f>IF(AND(Tabella1[[#This Row],[Popolazione]]&gt;50000,Tabella1[[#This Row],[Popolazione]]&lt;100000),"Compreso",Tabella1[[#This Row],[Regione]])</f>
        <v>CALABRIA</v>
      </c>
    </row>
    <row r="7171" spans="1:7" x14ac:dyDescent="0.25">
      <c r="A7171" s="26" t="s">
        <v>296</v>
      </c>
      <c r="B7171" s="4" t="str">
        <f>IFERROR(VLOOKUP(A7171,PEC!A$2:B$7902,2,0),"PEC NON ESISTENTE")</f>
        <v>comune.sancostantino</v>
      </c>
      <c r="C7171" s="3" t="s">
        <v>8234</v>
      </c>
      <c r="D7171" s="3" t="s">
        <v>8247</v>
      </c>
      <c r="E7171" s="32">
        <v>2238</v>
      </c>
      <c r="F7171" s="1" t="str">
        <f>IF(Tabella1[[#This Row],[Popolazione]]&gt;300000,"Trovato","")</f>
        <v/>
      </c>
      <c r="G7171" s="1" t="str">
        <f>IF(AND(Tabella1[[#This Row],[Popolazione]]&gt;50000,Tabella1[[#This Row],[Popolazione]]&lt;100000),"Compreso",Tabella1[[#This Row],[Regione]])</f>
        <v>CALABRIA</v>
      </c>
    </row>
    <row r="7172" spans="1:7" x14ac:dyDescent="0.25">
      <c r="A7172" s="26" t="s">
        <v>297</v>
      </c>
      <c r="B7172" s="4" t="str">
        <f>IFERROR(VLOOKUP(A7172,PEC!A$2:B$7902,2,0),"PEC NON ESISTENTE")</f>
        <v>prot.sangregoriodippona</v>
      </c>
      <c r="C7172" s="3" t="s">
        <v>8234</v>
      </c>
      <c r="D7172" s="3" t="s">
        <v>8247</v>
      </c>
      <c r="E7172" s="32">
        <v>2422</v>
      </c>
      <c r="F7172" s="1" t="str">
        <f>IF(Tabella1[[#This Row],[Popolazione]]&gt;300000,"Trovato","")</f>
        <v/>
      </c>
      <c r="G7172" s="1" t="str">
        <f>IF(AND(Tabella1[[#This Row],[Popolazione]]&gt;50000,Tabella1[[#This Row],[Popolazione]]&lt;100000),"Compreso",Tabella1[[#This Row],[Regione]])</f>
        <v>CALABRIA</v>
      </c>
    </row>
    <row r="7173" spans="1:7" x14ac:dyDescent="0.25">
      <c r="A7173" s="26" t="s">
        <v>298</v>
      </c>
      <c r="B7173" s="4" t="str">
        <f>IFERROR(VLOOKUP(A7173,PEC!A$2:B$7902,2,0),"PEC NON ESISTENTE")</f>
        <v>protocollo.sannicoladacrissa</v>
      </c>
      <c r="C7173" s="3" t="s">
        <v>8234</v>
      </c>
      <c r="D7173" s="3" t="s">
        <v>8247</v>
      </c>
      <c r="E7173" s="32">
        <v>1416</v>
      </c>
      <c r="F7173" s="1" t="str">
        <f>IF(Tabella1[[#This Row],[Popolazione]]&gt;300000,"Trovato","")</f>
        <v/>
      </c>
      <c r="G7173" s="1" t="str">
        <f>IF(AND(Tabella1[[#This Row],[Popolazione]]&gt;50000,Tabella1[[#This Row],[Popolazione]]&lt;100000),"Compreso",Tabella1[[#This Row],[Regione]])</f>
        <v>CALABRIA</v>
      </c>
    </row>
    <row r="7174" spans="1:7" x14ac:dyDescent="0.25">
      <c r="A7174" s="26" t="s">
        <v>299</v>
      </c>
      <c r="B7174" s="4" t="str">
        <f>IFERROR(VLOOKUP(A7174,PEC!A$2:B$7902,2,0),"PEC NON ESISTENTE")</f>
        <v>affarigenerali.santonofrio</v>
      </c>
      <c r="C7174" s="3" t="s">
        <v>8234</v>
      </c>
      <c r="D7174" s="3" t="s">
        <v>8247</v>
      </c>
      <c r="E7174" s="32">
        <v>3148</v>
      </c>
      <c r="F7174" s="1" t="str">
        <f>IF(Tabella1[[#This Row],[Popolazione]]&gt;300000,"Trovato","")</f>
        <v/>
      </c>
      <c r="G7174" s="1" t="str">
        <f>IF(AND(Tabella1[[#This Row],[Popolazione]]&gt;50000,Tabella1[[#This Row],[Popolazione]]&lt;100000),"Compreso",Tabella1[[#This Row],[Regione]])</f>
        <v>CALABRIA</v>
      </c>
    </row>
    <row r="7175" spans="1:7" x14ac:dyDescent="0.25">
      <c r="A7175" s="26" t="s">
        <v>300</v>
      </c>
      <c r="B7175" s="4" t="str">
        <f>IFERROR(VLOOKUP(A7175,PEC!A$2:B$7902,2,0),"PEC NON ESISTENTE")</f>
        <v>info</v>
      </c>
      <c r="C7175" s="3" t="s">
        <v>8234</v>
      </c>
      <c r="D7175" s="3" t="s">
        <v>8247</v>
      </c>
      <c r="E7175" s="32">
        <v>6850</v>
      </c>
      <c r="F7175" s="1" t="str">
        <f>IF(Tabella1[[#This Row],[Popolazione]]&gt;300000,"Trovato","")</f>
        <v/>
      </c>
      <c r="G7175" s="1" t="str">
        <f>IF(AND(Tabella1[[#This Row],[Popolazione]]&gt;50000,Tabella1[[#This Row],[Popolazione]]&lt;100000),"Compreso",Tabella1[[#This Row],[Regione]])</f>
        <v>CALABRIA</v>
      </c>
    </row>
    <row r="7176" spans="1:7" x14ac:dyDescent="0.25">
      <c r="A7176" s="26" t="s">
        <v>301</v>
      </c>
      <c r="B7176" s="4" t="str">
        <f>IFERROR(VLOOKUP(A7176,PEC!A$2:B$7902,2,0),"PEC NON ESISTENTE")</f>
        <v>ragioneria.simbario</v>
      </c>
      <c r="C7176" s="3" t="s">
        <v>8234</v>
      </c>
      <c r="D7176" s="3" t="s">
        <v>8247</v>
      </c>
      <c r="E7176" s="32">
        <v>956</v>
      </c>
      <c r="F7176" s="1" t="str">
        <f>IF(Tabella1[[#This Row],[Popolazione]]&gt;300000,"Trovato","")</f>
        <v/>
      </c>
      <c r="G7176" s="1" t="str">
        <f>IF(AND(Tabella1[[#This Row],[Popolazione]]&gt;50000,Tabella1[[#This Row],[Popolazione]]&lt;100000),"Compreso",Tabella1[[#This Row],[Regione]])</f>
        <v>CALABRIA</v>
      </c>
    </row>
    <row r="7177" spans="1:7" x14ac:dyDescent="0.25">
      <c r="A7177" s="26" t="s">
        <v>302</v>
      </c>
      <c r="B7177" s="4" t="str">
        <f>IFERROR(VLOOKUP(A7177,PEC!A$2:B$7902,2,0),"PEC NON ESISTENTE")</f>
        <v>demografici.sorianello</v>
      </c>
      <c r="C7177" s="3" t="s">
        <v>8234</v>
      </c>
      <c r="D7177" s="3" t="s">
        <v>8247</v>
      </c>
      <c r="E7177" s="32">
        <v>1210</v>
      </c>
      <c r="F7177" s="1" t="str">
        <f>IF(Tabella1[[#This Row],[Popolazione]]&gt;300000,"Trovato","")</f>
        <v/>
      </c>
      <c r="G7177" s="1" t="str">
        <f>IF(AND(Tabella1[[#This Row],[Popolazione]]&gt;50000,Tabella1[[#This Row],[Popolazione]]&lt;100000),"Compreso",Tabella1[[#This Row],[Regione]])</f>
        <v>CALABRIA</v>
      </c>
    </row>
    <row r="7178" spans="1:7" x14ac:dyDescent="0.25">
      <c r="A7178" s="26" t="s">
        <v>303</v>
      </c>
      <c r="B7178" s="4" t="str">
        <f>IFERROR(VLOOKUP(A7178,PEC!A$2:B$7902,2,0),"PEC NON ESISTENTE")</f>
        <v>segreteria.soriano</v>
      </c>
      <c r="C7178" s="3" t="s">
        <v>8234</v>
      </c>
      <c r="D7178" s="3" t="s">
        <v>8247</v>
      </c>
      <c r="E7178" s="32">
        <v>2472</v>
      </c>
      <c r="F7178" s="1" t="str">
        <f>IF(Tabella1[[#This Row],[Popolazione]]&gt;300000,"Trovato","")</f>
        <v/>
      </c>
      <c r="G7178" s="1" t="str">
        <f>IF(AND(Tabella1[[#This Row],[Popolazione]]&gt;50000,Tabella1[[#This Row],[Popolazione]]&lt;100000),"Compreso",Tabella1[[#This Row],[Regione]])</f>
        <v>CALABRIA</v>
      </c>
    </row>
    <row r="7179" spans="1:7" x14ac:dyDescent="0.25">
      <c r="A7179" s="26" t="s">
        <v>304</v>
      </c>
      <c r="B7179" s="4" t="str">
        <f>IFERROR(VLOOKUP(A7179,PEC!A$2:B$7902,2,0),"PEC NON ESISTENTE")</f>
        <v>anagrafe.spadola</v>
      </c>
      <c r="C7179" s="3" t="s">
        <v>8234</v>
      </c>
      <c r="D7179" s="3" t="s">
        <v>8247</v>
      </c>
      <c r="E7179" s="32">
        <v>858</v>
      </c>
      <c r="F7179" s="1" t="str">
        <f>IF(Tabella1[[#This Row],[Popolazione]]&gt;300000,"Trovato","")</f>
        <v/>
      </c>
      <c r="G7179" s="1" t="str">
        <f>IF(AND(Tabella1[[#This Row],[Popolazione]]&gt;50000,Tabella1[[#This Row],[Popolazione]]&lt;100000),"Compreso",Tabella1[[#This Row],[Regione]])</f>
        <v>CALABRIA</v>
      </c>
    </row>
    <row r="7180" spans="1:7" x14ac:dyDescent="0.25">
      <c r="A7180" s="26" t="s">
        <v>305</v>
      </c>
      <c r="B7180" s="4" t="str">
        <f>IFERROR(VLOOKUP(A7180,PEC!A$2:B$7902,2,0),"PEC NON ESISTENTE")</f>
        <v>anagrafe.spilinga</v>
      </c>
      <c r="C7180" s="3" t="s">
        <v>8234</v>
      </c>
      <c r="D7180" s="3" t="s">
        <v>8247</v>
      </c>
      <c r="E7180" s="32">
        <v>1470</v>
      </c>
      <c r="F7180" s="1" t="str">
        <f>IF(Tabella1[[#This Row],[Popolazione]]&gt;300000,"Trovato","")</f>
        <v/>
      </c>
      <c r="G7180" s="1" t="str">
        <f>IF(AND(Tabella1[[#This Row],[Popolazione]]&gt;50000,Tabella1[[#This Row],[Popolazione]]&lt;100000),"Compreso",Tabella1[[#This Row],[Regione]])</f>
        <v>CALABRIA</v>
      </c>
    </row>
    <row r="7181" spans="1:7" x14ac:dyDescent="0.25">
      <c r="A7181" s="26" t="s">
        <v>306</v>
      </c>
      <c r="B7181" s="4" t="str">
        <f>IFERROR(VLOOKUP(A7181,PEC!A$2:B$7902,2,0),"PEC NON ESISTENTE")</f>
        <v>sindacocomunestefanaconi</v>
      </c>
      <c r="C7181" s="3" t="s">
        <v>8234</v>
      </c>
      <c r="D7181" s="3" t="s">
        <v>8247</v>
      </c>
      <c r="E7181" s="32">
        <v>2526</v>
      </c>
      <c r="F7181" s="1" t="str">
        <f>IF(Tabella1[[#This Row],[Popolazione]]&gt;300000,"Trovato","")</f>
        <v/>
      </c>
      <c r="G7181" s="1" t="str">
        <f>IF(AND(Tabella1[[#This Row],[Popolazione]]&gt;50000,Tabella1[[#This Row],[Popolazione]]&lt;100000),"Compreso",Tabella1[[#This Row],[Regione]])</f>
        <v>CALABRIA</v>
      </c>
    </row>
    <row r="7182" spans="1:7" x14ac:dyDescent="0.25">
      <c r="A7182" s="26" t="s">
        <v>307</v>
      </c>
      <c r="B7182" s="4" t="str">
        <f>IFERROR(VLOOKUP(A7182,PEC!A$2:B$7902,2,0),"PEC NON ESISTENTE")</f>
        <v>info.tropea</v>
      </c>
      <c r="C7182" s="3" t="s">
        <v>8234</v>
      </c>
      <c r="D7182" s="3" t="s">
        <v>8247</v>
      </c>
      <c r="E7182" s="32">
        <v>6555</v>
      </c>
      <c r="F7182" s="1" t="str">
        <f>IF(Tabella1[[#This Row],[Popolazione]]&gt;300000,"Trovato","")</f>
        <v/>
      </c>
      <c r="G7182" s="1" t="str">
        <f>IF(AND(Tabella1[[#This Row],[Popolazione]]&gt;50000,Tabella1[[#This Row],[Popolazione]]&lt;100000),"Compreso",Tabella1[[#This Row],[Regione]])</f>
        <v>CALABRIA</v>
      </c>
    </row>
    <row r="7183" spans="1:7" x14ac:dyDescent="0.25">
      <c r="A7183" s="26" t="s">
        <v>308</v>
      </c>
      <c r="B7183" s="4" t="str">
        <f>IFERROR(VLOOKUP(A7183,PEC!A$2:B$7902,2,0),"PEC NON ESISTENTE")</f>
        <v>servizidemografici.vallelonga</v>
      </c>
      <c r="C7183" s="3" t="s">
        <v>8234</v>
      </c>
      <c r="D7183" s="3" t="s">
        <v>8247</v>
      </c>
      <c r="E7183" s="32">
        <v>682</v>
      </c>
      <c r="F7183" s="1" t="str">
        <f>IF(Tabella1[[#This Row],[Popolazione]]&gt;300000,"Trovato","")</f>
        <v/>
      </c>
      <c r="G7183" s="1" t="str">
        <f>IF(AND(Tabella1[[#This Row],[Popolazione]]&gt;50000,Tabella1[[#This Row],[Popolazione]]&lt;100000),"Compreso",Tabella1[[#This Row],[Regione]])</f>
        <v>CALABRIA</v>
      </c>
    </row>
    <row r="7184" spans="1:7" x14ac:dyDescent="0.25">
      <c r="A7184" s="26" t="s">
        <v>309</v>
      </c>
      <c r="B7184" s="4" t="str">
        <f>IFERROR(VLOOKUP(A7184,PEC!A$2:B$7902,2,0),"PEC NON ESISTENTE")</f>
        <v>prot.vazzano</v>
      </c>
      <c r="C7184" s="3" t="s">
        <v>8234</v>
      </c>
      <c r="D7184" s="3" t="s">
        <v>8247</v>
      </c>
      <c r="E7184" s="32">
        <v>1106</v>
      </c>
      <c r="F7184" s="1" t="str">
        <f>IF(Tabella1[[#This Row],[Popolazione]]&gt;300000,"Trovato","")</f>
        <v/>
      </c>
      <c r="G7184" s="1" t="str">
        <f>IF(AND(Tabella1[[#This Row],[Popolazione]]&gt;50000,Tabella1[[#This Row],[Popolazione]]&lt;100000),"Compreso",Tabella1[[#This Row],[Regione]])</f>
        <v>CALABRIA</v>
      </c>
    </row>
    <row r="7185" spans="1:7" x14ac:dyDescent="0.25">
      <c r="A7185" s="26" t="s">
        <v>263</v>
      </c>
      <c r="B7185" s="4" t="str">
        <f>IFERROR(VLOOKUP(A7185,PEC!A$2:B$7902,2,0),"PEC NON ESISTENTE")</f>
        <v>protocollo</v>
      </c>
      <c r="C7185" s="3" t="s">
        <v>8234</v>
      </c>
      <c r="D7185" s="3" t="s">
        <v>8247</v>
      </c>
      <c r="E7185" s="32">
        <v>33357</v>
      </c>
      <c r="F7185" s="1" t="str">
        <f>IF(Tabella1[[#This Row],[Popolazione]]&gt;300000,"Trovato","")</f>
        <v/>
      </c>
      <c r="G7185" s="1" t="str">
        <f>IF(AND(Tabella1[[#This Row],[Popolazione]]&gt;50000,Tabella1[[#This Row],[Popolazione]]&lt;100000),"Compreso",Tabella1[[#This Row],[Regione]])</f>
        <v>CALABRIA</v>
      </c>
    </row>
    <row r="7186" spans="1:7" x14ac:dyDescent="0.25">
      <c r="A7186" s="26" t="s">
        <v>310</v>
      </c>
      <c r="B7186" s="4" t="str">
        <f>IFERROR(VLOOKUP(A7186,PEC!A$2:B$7902,2,0),"PEC NON ESISTENTE")</f>
        <v>prot.zaccanopoli</v>
      </c>
      <c r="C7186" s="3" t="s">
        <v>8234</v>
      </c>
      <c r="D7186" s="3" t="s">
        <v>8247</v>
      </c>
      <c r="E7186" s="32">
        <v>802</v>
      </c>
      <c r="F7186" s="1" t="str">
        <f>IF(Tabella1[[#This Row],[Popolazione]]&gt;300000,"Trovato","")</f>
        <v/>
      </c>
      <c r="G7186" s="1" t="str">
        <f>IF(AND(Tabella1[[#This Row],[Popolazione]]&gt;50000,Tabella1[[#This Row],[Popolazione]]&lt;100000),"Compreso",Tabella1[[#This Row],[Regione]])</f>
        <v>CALABRIA</v>
      </c>
    </row>
    <row r="7187" spans="1:7" x14ac:dyDescent="0.25">
      <c r="A7187" s="26" t="s">
        <v>311</v>
      </c>
      <c r="B7187" s="4" t="str">
        <f>IFERROR(VLOOKUP(A7187,PEC!A$2:B$7902,2,0),"PEC NON ESISTENTE")</f>
        <v>amministrativozambrone</v>
      </c>
      <c r="C7187" s="3" t="s">
        <v>8234</v>
      </c>
      <c r="D7187" s="3" t="s">
        <v>8247</v>
      </c>
      <c r="E7187" s="32">
        <v>1805</v>
      </c>
      <c r="F7187" s="1" t="str">
        <f>IF(Tabella1[[#This Row],[Popolazione]]&gt;300000,"Trovato","")</f>
        <v/>
      </c>
      <c r="G7187" s="1" t="str">
        <f>IF(AND(Tabella1[[#This Row],[Popolazione]]&gt;50000,Tabella1[[#This Row],[Popolazione]]&lt;100000),"Compreso",Tabella1[[#This Row],[Regione]])</f>
        <v>CALABRIA</v>
      </c>
    </row>
    <row r="7188" spans="1:7" x14ac:dyDescent="0.25">
      <c r="A7188" s="26" t="s">
        <v>312</v>
      </c>
      <c r="B7188" s="4" t="str">
        <f>IFERROR(VLOOKUP(A7188,PEC!A$2:B$7902,2,0),"PEC NON ESISTENTE")</f>
        <v>segreteria.zungri</v>
      </c>
      <c r="C7188" s="3" t="s">
        <v>8234</v>
      </c>
      <c r="D7188" s="3" t="s">
        <v>8247</v>
      </c>
      <c r="E7188" s="32">
        <v>1985</v>
      </c>
      <c r="F7188" s="1" t="str">
        <f>IF(Tabella1[[#This Row],[Popolazione]]&gt;300000,"Trovato","")</f>
        <v/>
      </c>
      <c r="G7188" s="1" t="str">
        <f>IF(AND(Tabella1[[#This Row],[Popolazione]]&gt;50000,Tabella1[[#This Row],[Popolazione]]&lt;100000),"Compreso",Tabella1[[#This Row],[Regione]])</f>
        <v>CALABRIA</v>
      </c>
    </row>
    <row r="7189" spans="1:7" x14ac:dyDescent="0.25">
      <c r="A7189" s="26" t="s">
        <v>537</v>
      </c>
      <c r="B7189" s="4" t="str">
        <f>IFERROR(VLOOKUP(A7189,PEC!A$2:B$7902,2,0),"PEC NON ESISTENTE")</f>
        <v>comunedialcamo.protocollo</v>
      </c>
      <c r="C7189" s="3" t="s">
        <v>8258</v>
      </c>
      <c r="D7189" s="3" t="s">
        <v>8259</v>
      </c>
      <c r="E7189" s="32">
        <v>45314</v>
      </c>
      <c r="F7189" s="1" t="str">
        <f>IF(Tabella1[[#This Row],[Popolazione]]&gt;300000,"Trovato","")</f>
        <v/>
      </c>
      <c r="G7189" s="1" t="str">
        <f>IF(AND(Tabella1[[#This Row],[Popolazione]]&gt;50000,Tabella1[[#This Row],[Popolazione]]&lt;100000),"Compreso",Tabella1[[#This Row],[Regione]])</f>
        <v>SICILIA</v>
      </c>
    </row>
    <row r="7190" spans="1:7" x14ac:dyDescent="0.25">
      <c r="A7190" s="26" t="s">
        <v>1359</v>
      </c>
      <c r="B7190" s="4" t="str">
        <f>IFERROR(VLOOKUP(A7190,PEC!A$2:B$7902,2,0),"PEC NON ESISTENTE")</f>
        <v>comunebusetopalizzolo</v>
      </c>
      <c r="C7190" s="3" t="s">
        <v>8258</v>
      </c>
      <c r="D7190" s="3" t="s">
        <v>8259</v>
      </c>
      <c r="E7190" s="32">
        <v>3031</v>
      </c>
      <c r="F7190" s="1" t="str">
        <f>IF(Tabella1[[#This Row],[Popolazione]]&gt;300000,"Trovato","")</f>
        <v/>
      </c>
      <c r="G7190" s="1" t="str">
        <f>IF(AND(Tabella1[[#This Row],[Popolazione]]&gt;50000,Tabella1[[#This Row],[Popolazione]]&lt;100000),"Compreso",Tabella1[[#This Row],[Regione]])</f>
        <v>SICILIA</v>
      </c>
    </row>
    <row r="7191" spans="1:7" x14ac:dyDescent="0.25">
      <c r="A7191" s="26" t="s">
        <v>8260</v>
      </c>
      <c r="B7191" s="4" t="str">
        <f>IFERROR(VLOOKUP(A7191,PEC!A$2:B$7902,2,0),"PEC NON ESISTENTE")</f>
        <v>PEC NON ESISTENTE</v>
      </c>
      <c r="C7191" s="3" t="s">
        <v>8258</v>
      </c>
      <c r="D7191" s="3" t="s">
        <v>8259</v>
      </c>
      <c r="E7191" s="32">
        <v>6938</v>
      </c>
      <c r="F7191" s="1" t="str">
        <f>IF(Tabella1[[#This Row],[Popolazione]]&gt;300000,"Trovato","")</f>
        <v/>
      </c>
      <c r="G7191" s="1" t="str">
        <f>IF(AND(Tabella1[[#This Row],[Popolazione]]&gt;50000,Tabella1[[#This Row],[Popolazione]]&lt;100000),"Compreso",Tabella1[[#This Row],[Regione]])</f>
        <v>SICILIA</v>
      </c>
    </row>
    <row r="7192" spans="1:7" x14ac:dyDescent="0.25">
      <c r="A7192" s="26" t="s">
        <v>1517</v>
      </c>
      <c r="B7192" s="4" t="str">
        <f>IFERROR(VLOOKUP(A7192,PEC!A$2:B$7902,2,0),"PEC NON ESISTENTE")</f>
        <v>protocollo.campobellodimazara</v>
      </c>
      <c r="C7192" s="3" t="s">
        <v>8258</v>
      </c>
      <c r="D7192" s="3" t="s">
        <v>8259</v>
      </c>
      <c r="E7192" s="32">
        <v>11580</v>
      </c>
      <c r="F7192" s="1" t="str">
        <f>IF(Tabella1[[#This Row],[Popolazione]]&gt;300000,"Trovato","")</f>
        <v/>
      </c>
      <c r="G7192" s="1" t="str">
        <f>IF(AND(Tabella1[[#This Row],[Popolazione]]&gt;50000,Tabella1[[#This Row],[Popolazione]]&lt;100000),"Compreso",Tabella1[[#This Row],[Regione]])</f>
        <v>SICILIA</v>
      </c>
    </row>
    <row r="7193" spans="1:7" x14ac:dyDescent="0.25">
      <c r="A7193" s="26" t="s">
        <v>1982</v>
      </c>
      <c r="B7193" s="4" t="str">
        <f>IFERROR(VLOOKUP(A7193,PEC!A$2:B$7902,2,0),"PEC NON ESISTENTE")</f>
        <v>anagrafe.comune.castellammare.tp</v>
      </c>
      <c r="C7193" s="3" t="s">
        <v>8258</v>
      </c>
      <c r="D7193" s="3" t="s">
        <v>8259</v>
      </c>
      <c r="E7193" s="32">
        <v>14603</v>
      </c>
      <c r="F7193" s="1" t="str">
        <f>IF(Tabella1[[#This Row],[Popolazione]]&gt;300000,"Trovato","")</f>
        <v/>
      </c>
      <c r="G7193" s="1" t="str">
        <f>IF(AND(Tabella1[[#This Row],[Popolazione]]&gt;50000,Tabella1[[#This Row],[Popolazione]]&lt;100000),"Compreso",Tabella1[[#This Row],[Regione]])</f>
        <v>SICILIA</v>
      </c>
    </row>
    <row r="7194" spans="1:7" x14ac:dyDescent="0.25">
      <c r="A7194" s="26" t="s">
        <v>2087</v>
      </c>
      <c r="B7194" s="4" t="str">
        <f>IFERROR(VLOOKUP(A7194,PEC!A$2:B$7902,2,0),"PEC NON ESISTENTE")</f>
        <v>protocollo</v>
      </c>
      <c r="C7194" s="3" t="s">
        <v>8258</v>
      </c>
      <c r="D7194" s="3" t="s">
        <v>8259</v>
      </c>
      <c r="E7194" s="32">
        <v>31824</v>
      </c>
      <c r="F7194" s="1" t="str">
        <f>IF(Tabella1[[#This Row],[Popolazione]]&gt;300000,"Trovato","")</f>
        <v/>
      </c>
      <c r="G7194" s="1" t="str">
        <f>IF(AND(Tabella1[[#This Row],[Popolazione]]&gt;50000,Tabella1[[#This Row],[Popolazione]]&lt;100000),"Compreso",Tabella1[[#This Row],[Regione]])</f>
        <v>SICILIA</v>
      </c>
    </row>
    <row r="7195" spans="1:7" x14ac:dyDescent="0.25">
      <c r="A7195" s="26" t="s">
        <v>2766</v>
      </c>
      <c r="B7195" s="4" t="str">
        <f>IFERROR(VLOOKUP(A7195,PEC!A$2:B$7902,2,0),"PEC NON ESISTENTE")</f>
        <v>protocollo</v>
      </c>
      <c r="C7195" s="3" t="s">
        <v>8258</v>
      </c>
      <c r="D7195" s="3" t="s">
        <v>8259</v>
      </c>
      <c r="E7195" s="32">
        <v>5392</v>
      </c>
      <c r="F7195" s="1" t="str">
        <f>IF(Tabella1[[#This Row],[Popolazione]]&gt;300000,"Trovato","")</f>
        <v/>
      </c>
      <c r="G7195" s="1" t="str">
        <f>IF(AND(Tabella1[[#This Row],[Popolazione]]&gt;50000,Tabella1[[#This Row],[Popolazione]]&lt;100000),"Compreso",Tabella1[[#This Row],[Regione]])</f>
        <v>SICILIA</v>
      </c>
    </row>
    <row r="7196" spans="1:7" x14ac:dyDescent="0.25">
      <c r="A7196" s="26" t="s">
        <v>2886</v>
      </c>
      <c r="B7196" s="4" t="str">
        <f>IFERROR(VLOOKUP(A7196,PEC!A$2:B$7902,2,0),"PEC NON ESISTENTE")</f>
        <v>protocollo</v>
      </c>
      <c r="C7196" s="3" t="s">
        <v>8258</v>
      </c>
      <c r="D7196" s="3" t="s">
        <v>8259</v>
      </c>
      <c r="E7196" s="32">
        <v>28012</v>
      </c>
      <c r="F7196" s="1" t="str">
        <f>IF(Tabella1[[#This Row],[Popolazione]]&gt;300000,"Trovato","")</f>
        <v/>
      </c>
      <c r="G7196" s="1" t="str">
        <f>IF(AND(Tabella1[[#This Row],[Popolazione]]&gt;50000,Tabella1[[#This Row],[Popolazione]]&lt;100000),"Compreso",Tabella1[[#This Row],[Regione]])</f>
        <v>SICILIA</v>
      </c>
    </row>
    <row r="7197" spans="1:7" x14ac:dyDescent="0.25">
      <c r="A7197" s="26" t="s">
        <v>2954</v>
      </c>
      <c r="B7197" s="4" t="str">
        <f>IFERROR(VLOOKUP(A7197,PEC!A$2:B$7902,2,0),"PEC NON ESISTENTE")</f>
        <v>comune.favignana.tp</v>
      </c>
      <c r="C7197" s="3" t="s">
        <v>8258</v>
      </c>
      <c r="D7197" s="3" t="s">
        <v>8259</v>
      </c>
      <c r="E7197" s="32">
        <v>4185</v>
      </c>
      <c r="F7197" s="1" t="str">
        <f>IF(Tabella1[[#This Row],[Popolazione]]&gt;300000,"Trovato","")</f>
        <v/>
      </c>
      <c r="G7197" s="1" t="str">
        <f>IF(AND(Tabella1[[#This Row],[Popolazione]]&gt;50000,Tabella1[[#This Row],[Popolazione]]&lt;100000),"Compreso",Tabella1[[#This Row],[Regione]])</f>
        <v>SICILIA</v>
      </c>
    </row>
    <row r="7198" spans="1:7" x14ac:dyDescent="0.25">
      <c r="A7198" s="26" t="s">
        <v>3329</v>
      </c>
      <c r="B7198" s="4" t="str">
        <f>IFERROR(VLOOKUP(A7198,PEC!A$2:B$7902,2,0),"PEC NON ESISTENTE")</f>
        <v>protocollo</v>
      </c>
      <c r="C7198" s="3" t="s">
        <v>8258</v>
      </c>
      <c r="D7198" s="3" t="s">
        <v>8259</v>
      </c>
      <c r="E7198" s="32">
        <v>4264</v>
      </c>
      <c r="F7198" s="1" t="str">
        <f>IF(Tabella1[[#This Row],[Popolazione]]&gt;300000,"Trovato","")</f>
        <v/>
      </c>
      <c r="G7198" s="1" t="str">
        <f>IF(AND(Tabella1[[#This Row],[Popolazione]]&gt;50000,Tabella1[[#This Row],[Popolazione]]&lt;100000),"Compreso",Tabella1[[#This Row],[Regione]])</f>
        <v>SICILIA</v>
      </c>
    </row>
    <row r="7199" spans="1:7" x14ac:dyDescent="0.25">
      <c r="A7199" s="26" t="s">
        <v>4020</v>
      </c>
      <c r="B7199" s="4" t="str">
        <f>IFERROR(VLOOKUP(A7199,PEC!A$2:B$7902,2,0),"PEC NON ESISTENTE")</f>
        <v>certificati</v>
      </c>
      <c r="C7199" s="3" t="s">
        <v>8258</v>
      </c>
      <c r="D7199" s="3" t="s">
        <v>8259</v>
      </c>
      <c r="E7199" s="32">
        <v>80218</v>
      </c>
      <c r="F7199" s="1" t="str">
        <f>IF(Tabella1[[#This Row],[Popolazione]]&gt;300000,"Trovato","")</f>
        <v/>
      </c>
      <c r="G7199" s="1" t="str">
        <f>IF(AND(Tabella1[[#This Row],[Popolazione]]&gt;50000,Tabella1[[#This Row],[Popolazione]]&lt;100000),"Compreso",Tabella1[[#This Row],[Regione]])</f>
        <v>Compreso</v>
      </c>
    </row>
    <row r="7200" spans="1:7" x14ac:dyDescent="0.25">
      <c r="A7200" s="26" t="s">
        <v>4087</v>
      </c>
      <c r="B7200" s="4" t="str">
        <f>IFERROR(VLOOKUP(A7200,PEC!A$2:B$7902,2,0),"PEC NON ESISTENTE")</f>
        <v>protocollo</v>
      </c>
      <c r="C7200" s="3" t="s">
        <v>8258</v>
      </c>
      <c r="D7200" s="3" t="s">
        <v>8259</v>
      </c>
      <c r="E7200" s="32">
        <v>49995</v>
      </c>
      <c r="F7200" s="1" t="str">
        <f>IF(Tabella1[[#This Row],[Popolazione]]&gt;300000,"Trovato","")</f>
        <v/>
      </c>
      <c r="G7200" s="1" t="str">
        <f>IF(AND(Tabella1[[#This Row],[Popolazione]]&gt;50000,Tabella1[[#This Row],[Popolazione]]&lt;100000),"Compreso",Tabella1[[#This Row],[Regione]])</f>
        <v>SICILIA</v>
      </c>
    </row>
    <row r="7201" spans="1:7" x14ac:dyDescent="0.25">
      <c r="A7201" s="26" t="s">
        <v>4954</v>
      </c>
      <c r="B7201" s="4" t="str">
        <f>IFERROR(VLOOKUP(A7201,PEC!A$2:B$7902,2,0),"PEC NON ESISTENTE")</f>
        <v>protocollo</v>
      </c>
      <c r="C7201" s="3" t="s">
        <v>8258</v>
      </c>
      <c r="D7201" s="3" t="s">
        <v>8259</v>
      </c>
      <c r="E7201" s="32">
        <v>11487</v>
      </c>
      <c r="F7201" s="1" t="str">
        <f>IF(Tabella1[[#This Row],[Popolazione]]&gt;300000,"Trovato","")</f>
        <v/>
      </c>
      <c r="G7201" s="1" t="str">
        <f>IF(AND(Tabella1[[#This Row],[Popolazione]]&gt;50000,Tabella1[[#This Row],[Popolazione]]&lt;100000),"Compreso",Tabella1[[#This Row],[Regione]])</f>
        <v>SICILIA</v>
      </c>
    </row>
    <row r="7202" spans="1:7" x14ac:dyDescent="0.25">
      <c r="A7202" s="26" t="s">
        <v>5032</v>
      </c>
      <c r="B7202" s="4" t="str">
        <f>IFERROR(VLOOKUP(A7202,PEC!A$2:B$7902,2,0),"PEC NON ESISTENTE")</f>
        <v>protocollo</v>
      </c>
      <c r="C7202" s="3" t="s">
        <v>8258</v>
      </c>
      <c r="D7202" s="3" t="s">
        <v>8259</v>
      </c>
      <c r="E7202" s="32">
        <v>7493</v>
      </c>
      <c r="F7202" s="1" t="str">
        <f>IF(Tabella1[[#This Row],[Popolazione]]&gt;300000,"Trovato","")</f>
        <v/>
      </c>
      <c r="G7202" s="1" t="str">
        <f>IF(AND(Tabella1[[#This Row],[Popolazione]]&gt;50000,Tabella1[[#This Row],[Popolazione]]&lt;100000),"Compreso",Tabella1[[#This Row],[Regione]])</f>
        <v>SICILIA</v>
      </c>
    </row>
    <row r="7203" spans="1:7" x14ac:dyDescent="0.25">
      <c r="A7203" s="26" t="s">
        <v>5051</v>
      </c>
      <c r="B7203" s="4" t="str">
        <f>IFERROR(VLOOKUP(A7203,PEC!A$2:B$7902,2,0),"PEC NON ESISTENTE")</f>
        <v>partanna</v>
      </c>
      <c r="C7203" s="3" t="s">
        <v>8258</v>
      </c>
      <c r="D7203" s="3" t="s">
        <v>8259</v>
      </c>
      <c r="E7203" s="32">
        <v>10854</v>
      </c>
      <c r="F7203" s="1" t="str">
        <f>IF(Tabella1[[#This Row],[Popolazione]]&gt;300000,"Trovato","")</f>
        <v/>
      </c>
      <c r="G7203" s="1" t="str">
        <f>IF(AND(Tabella1[[#This Row],[Popolazione]]&gt;50000,Tabella1[[#This Row],[Popolazione]]&lt;100000),"Compreso",Tabella1[[#This Row],[Regione]])</f>
        <v>SICILIA</v>
      </c>
    </row>
    <row r="7204" spans="1:7" x14ac:dyDescent="0.25">
      <c r="A7204" s="26" t="s">
        <v>5360</v>
      </c>
      <c r="B7204" s="4" t="str">
        <f>IFERROR(VLOOKUP(A7204,PEC!A$2:B$7902,2,0),"PEC NON ESISTENTE")</f>
        <v>comunepoggioreale</v>
      </c>
      <c r="C7204" s="3" t="s">
        <v>8258</v>
      </c>
      <c r="D7204" s="3" t="s">
        <v>8259</v>
      </c>
      <c r="E7204" s="32">
        <v>1534</v>
      </c>
      <c r="F7204" s="1" t="str">
        <f>IF(Tabella1[[#This Row],[Popolazione]]&gt;300000,"Trovato","")</f>
        <v/>
      </c>
      <c r="G7204" s="1" t="str">
        <f>IF(AND(Tabella1[[#This Row],[Popolazione]]&gt;50000,Tabella1[[#This Row],[Popolazione]]&lt;100000),"Compreso",Tabella1[[#This Row],[Regione]])</f>
        <v>SICILIA</v>
      </c>
    </row>
    <row r="7205" spans="1:7" x14ac:dyDescent="0.25">
      <c r="A7205" s="26" t="s">
        <v>6036</v>
      </c>
      <c r="B7205" s="4" t="str">
        <f>IFERROR(VLOOKUP(A7205,PEC!A$2:B$7902,2,0),"PEC NON ESISTENTE")</f>
        <v>protocollo.salaparuta</v>
      </c>
      <c r="C7205" s="3" t="s">
        <v>8258</v>
      </c>
      <c r="D7205" s="3" t="s">
        <v>8259</v>
      </c>
      <c r="E7205" s="32">
        <v>1721</v>
      </c>
      <c r="F7205" s="1" t="str">
        <f>IF(Tabella1[[#This Row],[Popolazione]]&gt;300000,"Trovato","")</f>
        <v/>
      </c>
      <c r="G7205" s="1" t="str">
        <f>IF(AND(Tabella1[[#This Row],[Popolazione]]&gt;50000,Tabella1[[#This Row],[Popolazione]]&lt;100000),"Compreso",Tabella1[[#This Row],[Regione]])</f>
        <v>SICILIA</v>
      </c>
    </row>
    <row r="7206" spans="1:7" x14ac:dyDescent="0.25">
      <c r="A7206" s="26" t="s">
        <v>6047</v>
      </c>
      <c r="B7206" s="4" t="str">
        <f>IFERROR(VLOOKUP(A7206,PEC!A$2:B$7902,2,0),"PEC NON ESISTENTE")</f>
        <v>protocollo</v>
      </c>
      <c r="C7206" s="3" t="s">
        <v>8258</v>
      </c>
      <c r="D7206" s="3" t="s">
        <v>8259</v>
      </c>
      <c r="E7206" s="32">
        <v>10871</v>
      </c>
      <c r="F7206" s="1" t="str">
        <f>IF(Tabella1[[#This Row],[Popolazione]]&gt;300000,"Trovato","")</f>
        <v/>
      </c>
      <c r="G7206" s="1" t="str">
        <f>IF(AND(Tabella1[[#This Row],[Popolazione]]&gt;50000,Tabella1[[#This Row],[Popolazione]]&lt;100000),"Compreso",Tabella1[[#This Row],[Regione]])</f>
        <v>SICILIA</v>
      </c>
    </row>
    <row r="7207" spans="1:7" x14ac:dyDescent="0.25">
      <c r="A7207" s="26" t="s">
        <v>6515</v>
      </c>
      <c r="B7207" s="4" t="str">
        <f>IFERROR(VLOOKUP(A7207,PEC!A$2:B$7902,2,0),"PEC NON ESISTENTE")</f>
        <v>protocollo</v>
      </c>
      <c r="C7207" s="3" t="s">
        <v>8258</v>
      </c>
      <c r="D7207" s="3" t="s">
        <v>8259</v>
      </c>
      <c r="E7207" s="32">
        <v>5095</v>
      </c>
      <c r="F7207" s="1" t="str">
        <f>IF(Tabella1[[#This Row],[Popolazione]]&gt;300000,"Trovato","")</f>
        <v/>
      </c>
      <c r="G7207" s="1" t="str">
        <f>IF(AND(Tabella1[[#This Row],[Popolazione]]&gt;50000,Tabella1[[#This Row],[Popolazione]]&lt;100000),"Compreso",Tabella1[[#This Row],[Regione]])</f>
        <v>SICILIA</v>
      </c>
    </row>
    <row r="7208" spans="1:7" x14ac:dyDescent="0.25">
      <c r="A7208" s="26" t="s">
        <v>6380</v>
      </c>
      <c r="B7208" s="4" t="str">
        <f>IFERROR(VLOOKUP(A7208,PEC!A$2:B$7902,2,0),"PEC NON ESISTENTE")</f>
        <v>protocollocomunesanvitolocapo</v>
      </c>
      <c r="C7208" s="3" t="s">
        <v>8258</v>
      </c>
      <c r="D7208" s="3" t="s">
        <v>8259</v>
      </c>
      <c r="E7208" s="32">
        <v>4415</v>
      </c>
      <c r="F7208" s="1" t="str">
        <f>IF(Tabella1[[#This Row],[Popolazione]]&gt;300000,"Trovato","")</f>
        <v/>
      </c>
      <c r="G7208" s="1" t="str">
        <f>IF(AND(Tabella1[[#This Row],[Popolazione]]&gt;50000,Tabella1[[#This Row],[Popolazione]]&lt;100000),"Compreso",Tabella1[[#This Row],[Regione]])</f>
        <v>SICILIA</v>
      </c>
    </row>
    <row r="7209" spans="1:7" x14ac:dyDescent="0.25">
      <c r="A7209" s="26" t="s">
        <v>7233</v>
      </c>
      <c r="B7209" s="4" t="str">
        <f>IFERROR(VLOOKUP(A7209,PEC!A$2:B$7902,2,0),"PEC NON ESISTENTE")</f>
        <v>sindaco</v>
      </c>
      <c r="C7209" s="3" t="s">
        <v>8258</v>
      </c>
      <c r="D7209" s="3" t="s">
        <v>8259</v>
      </c>
      <c r="E7209" s="32">
        <v>69241</v>
      </c>
      <c r="F7209" s="1" t="str">
        <f>IF(Tabella1[[#This Row],[Popolazione]]&gt;300000,"Trovato","")</f>
        <v/>
      </c>
      <c r="G7209" s="1" t="str">
        <f>IF(AND(Tabella1[[#This Row],[Popolazione]]&gt;50000,Tabella1[[#This Row],[Popolazione]]&lt;100000),"Compreso",Tabella1[[#This Row],[Regione]])</f>
        <v>Compreso</v>
      </c>
    </row>
    <row r="7210" spans="1:7" x14ac:dyDescent="0.25">
      <c r="A7210" s="26" t="s">
        <v>7418</v>
      </c>
      <c r="B7210" s="4" t="str">
        <f>IFERROR(VLOOKUP(A7210,PEC!A$2:B$7902,2,0),"PEC NON ESISTENTE")</f>
        <v>protocollo.comunevalderice</v>
      </c>
      <c r="C7210" s="3" t="s">
        <v>8258</v>
      </c>
      <c r="D7210" s="3" t="s">
        <v>8259</v>
      </c>
      <c r="E7210" s="32">
        <v>11951</v>
      </c>
      <c r="F7210" s="1" t="str">
        <f>IF(Tabella1[[#This Row],[Popolazione]]&gt;300000,"Trovato","")</f>
        <v/>
      </c>
      <c r="G7210" s="1" t="str">
        <f>IF(AND(Tabella1[[#This Row],[Popolazione]]&gt;50000,Tabella1[[#This Row],[Popolazione]]&lt;100000),"Compreso",Tabella1[[#This Row],[Regione]])</f>
        <v>SICILIA</v>
      </c>
    </row>
    <row r="7211" spans="1:7" x14ac:dyDescent="0.25">
      <c r="A7211" s="26" t="s">
        <v>7814</v>
      </c>
      <c r="B7211" s="4" t="str">
        <f>IFERROR(VLOOKUP(A7211,PEC!A$2:B$7902,2,0),"PEC NON ESISTENTE")</f>
        <v>protocollo</v>
      </c>
      <c r="C7211" s="3" t="s">
        <v>8258</v>
      </c>
      <c r="D7211" s="3" t="s">
        <v>8259</v>
      </c>
      <c r="E7211" s="32">
        <v>2139</v>
      </c>
      <c r="F7211" s="1" t="str">
        <f>IF(Tabella1[[#This Row],[Popolazione]]&gt;300000,"Trovato","")</f>
        <v/>
      </c>
      <c r="G7211" s="1" t="str">
        <f>IF(AND(Tabella1[[#This Row],[Popolazione]]&gt;50000,Tabella1[[#This Row],[Popolazione]]&lt;100000),"Compreso",Tabella1[[#This Row],[Regione]])</f>
        <v>SICILIA</v>
      </c>
    </row>
    <row r="7212" spans="1:7" x14ac:dyDescent="0.25">
      <c r="A7212" s="26" t="s">
        <v>5175</v>
      </c>
      <c r="B7212" s="4" t="str">
        <f>IFERROR(VLOOKUP(A7212,PEC!A$2:B$7902,2,0),"PEC NON ESISTENTE")</f>
        <v>protocollo</v>
      </c>
      <c r="C7212" s="3" t="s">
        <v>8258</v>
      </c>
      <c r="D7212" s="3" t="s">
        <v>8259</v>
      </c>
      <c r="E7212" s="32">
        <v>7760</v>
      </c>
      <c r="F7212" s="1" t="str">
        <f>IF(Tabella1[[#This Row],[Popolazione]]&gt;300000,"Trovato","")</f>
        <v/>
      </c>
      <c r="G7212" s="1" t="str">
        <f>IF(AND(Tabella1[[#This Row],[Popolazione]]&gt;50000,Tabella1[[#This Row],[Popolazione]]&lt;100000),"Compreso",Tabella1[[#This Row],[Regione]])</f>
        <v>SICILIA</v>
      </c>
    </row>
    <row r="7213" spans="1:7" x14ac:dyDescent="0.25">
      <c r="A7213" s="26" t="s">
        <v>555</v>
      </c>
      <c r="B7213" s="4" t="str">
        <f>IFERROR(VLOOKUP(A7213,PEC!A$2:B$7902,2,0),"PEC NON ESISTENTE")</f>
        <v>anagrafealia</v>
      </c>
      <c r="C7213" s="3" t="s">
        <v>8258</v>
      </c>
      <c r="D7213" s="3" t="s">
        <v>8259</v>
      </c>
      <c r="E7213" s="32">
        <v>3806</v>
      </c>
      <c r="F7213" s="1" t="str">
        <f>IF(Tabella1[[#This Row],[Popolazione]]&gt;300000,"Trovato","")</f>
        <v/>
      </c>
      <c r="G7213" s="1" t="str">
        <f>IF(AND(Tabella1[[#This Row],[Popolazione]]&gt;50000,Tabella1[[#This Row],[Popolazione]]&lt;100000),"Compreso",Tabella1[[#This Row],[Regione]])</f>
        <v>SICILIA</v>
      </c>
    </row>
    <row r="7214" spans="1:7" x14ac:dyDescent="0.25">
      <c r="A7214" s="26" t="s">
        <v>560</v>
      </c>
      <c r="B7214" s="4" t="str">
        <f>IFERROR(VLOOKUP(A7214,PEC!A$2:B$7902,2,0),"PEC NON ESISTENTE")</f>
        <v>protocollo.comunealimena</v>
      </c>
      <c r="C7214" s="3" t="s">
        <v>8258</v>
      </c>
      <c r="D7214" s="3" t="s">
        <v>8259</v>
      </c>
      <c r="E7214" s="32">
        <v>2152</v>
      </c>
      <c r="F7214" s="1" t="str">
        <f>IF(Tabella1[[#This Row],[Popolazione]]&gt;300000,"Trovato","")</f>
        <v/>
      </c>
      <c r="G7214" s="1" t="str">
        <f>IF(AND(Tabella1[[#This Row],[Popolazione]]&gt;50000,Tabella1[[#This Row],[Popolazione]]&lt;100000),"Compreso",Tabella1[[#This Row],[Regione]])</f>
        <v>SICILIA</v>
      </c>
    </row>
    <row r="7215" spans="1:7" x14ac:dyDescent="0.25">
      <c r="A7215" s="26" t="s">
        <v>561</v>
      </c>
      <c r="B7215" s="4" t="str">
        <f>IFERROR(VLOOKUP(A7215,PEC!A$2:B$7902,2,0),"PEC NON ESISTENTE")</f>
        <v>comunedialiminusa</v>
      </c>
      <c r="C7215" s="3" t="s">
        <v>8258</v>
      </c>
      <c r="D7215" s="3" t="s">
        <v>8259</v>
      </c>
      <c r="E7215" s="32">
        <v>1291</v>
      </c>
      <c r="F7215" s="1" t="str">
        <f>IF(Tabella1[[#This Row],[Popolazione]]&gt;300000,"Trovato","")</f>
        <v/>
      </c>
      <c r="G7215" s="1" t="str">
        <f>IF(AND(Tabella1[[#This Row],[Popolazione]]&gt;50000,Tabella1[[#This Row],[Popolazione]]&lt;100000),"Compreso",Tabella1[[#This Row],[Regione]])</f>
        <v>SICILIA</v>
      </c>
    </row>
    <row r="7216" spans="1:7" x14ac:dyDescent="0.25">
      <c r="A7216" s="26" t="s">
        <v>585</v>
      </c>
      <c r="B7216" s="4" t="str">
        <f>IFERROR(VLOOKUP(A7216,PEC!A$2:B$7902,2,0),"PEC NON ESISTENTE")</f>
        <v>info</v>
      </c>
      <c r="C7216" s="3" t="s">
        <v>8258</v>
      </c>
      <c r="D7216" s="3" t="s">
        <v>8259</v>
      </c>
      <c r="E7216" s="32">
        <v>7429</v>
      </c>
      <c r="F7216" s="1" t="str">
        <f>IF(Tabella1[[#This Row],[Popolazione]]&gt;300000,"Trovato","")</f>
        <v/>
      </c>
      <c r="G7216" s="1" t="str">
        <f>IF(AND(Tabella1[[#This Row],[Popolazione]]&gt;50000,Tabella1[[#This Row],[Popolazione]]&lt;100000),"Compreso",Tabella1[[#This Row],[Regione]])</f>
        <v>SICILIA</v>
      </c>
    </row>
    <row r="7217" spans="1:7" x14ac:dyDescent="0.25">
      <c r="A7217" s="26" t="s">
        <v>596</v>
      </c>
      <c r="B7217" s="4" t="str">
        <f>IFERROR(VLOOKUP(A7217,PEC!A$2:B$7902,2,0),"PEC NON ESISTENTE")</f>
        <v>comune.altofonte</v>
      </c>
      <c r="C7217" s="3" t="s">
        <v>8258</v>
      </c>
      <c r="D7217" s="3" t="s">
        <v>8259</v>
      </c>
      <c r="E7217" s="32">
        <v>10266</v>
      </c>
      <c r="F7217" s="1" t="str">
        <f>IF(Tabella1[[#This Row],[Popolazione]]&gt;300000,"Trovato","")</f>
        <v/>
      </c>
      <c r="G7217" s="1" t="str">
        <f>IF(AND(Tabella1[[#This Row],[Popolazione]]&gt;50000,Tabella1[[#This Row],[Popolazione]]&lt;100000),"Compreso",Tabella1[[#This Row],[Regione]])</f>
        <v>SICILIA</v>
      </c>
    </row>
    <row r="7218" spans="1:7" x14ac:dyDescent="0.25">
      <c r="A7218" s="26" t="s">
        <v>834</v>
      </c>
      <c r="B7218" s="4" t="str">
        <f>IFERROR(VLOOKUP(A7218,PEC!A$2:B$7902,2,0),"PEC NON ESISTENTE")</f>
        <v>servizidemografici</v>
      </c>
      <c r="C7218" s="3" t="s">
        <v>8258</v>
      </c>
      <c r="D7218" s="3" t="s">
        <v>8259</v>
      </c>
      <c r="E7218" s="32">
        <v>54257</v>
      </c>
      <c r="F7218" s="1" t="str">
        <f>IF(Tabella1[[#This Row],[Popolazione]]&gt;300000,"Trovato","")</f>
        <v/>
      </c>
      <c r="G7218" s="1" t="str">
        <f>IF(AND(Tabella1[[#This Row],[Popolazione]]&gt;50000,Tabella1[[#This Row],[Popolazione]]&lt;100000),"Compreso",Tabella1[[#This Row],[Regione]])</f>
        <v>Compreso</v>
      </c>
    </row>
    <row r="7219" spans="1:7" x14ac:dyDescent="0.25">
      <c r="A7219" s="26" t="s">
        <v>867</v>
      </c>
      <c r="B7219" s="4" t="str">
        <f>IFERROR(VLOOKUP(A7219,PEC!A$2:B$7902,2,0),"PEC NON ESISTENTE")</f>
        <v>comunebalestrate</v>
      </c>
      <c r="C7219" s="3" t="s">
        <v>8258</v>
      </c>
      <c r="D7219" s="3" t="s">
        <v>8259</v>
      </c>
      <c r="E7219" s="32">
        <v>6413</v>
      </c>
      <c r="F7219" s="1" t="str">
        <f>IF(Tabella1[[#This Row],[Popolazione]]&gt;300000,"Trovato","")</f>
        <v/>
      </c>
      <c r="G7219" s="1" t="str">
        <f>IF(AND(Tabella1[[#This Row],[Popolazione]]&gt;50000,Tabella1[[#This Row],[Popolazione]]&lt;100000),"Compreso",Tabella1[[#This Row],[Regione]])</f>
        <v>SICILIA</v>
      </c>
    </row>
    <row r="7220" spans="1:7" x14ac:dyDescent="0.25">
      <c r="A7220" s="26" t="s">
        <v>961</v>
      </c>
      <c r="B7220" s="4" t="str">
        <f>IFERROR(VLOOKUP(A7220,PEC!A$2:B$7902,2,0),"PEC NON ESISTENTE")</f>
        <v>protocollo</v>
      </c>
      <c r="C7220" s="3" t="s">
        <v>8258</v>
      </c>
      <c r="D7220" s="3" t="s">
        <v>8259</v>
      </c>
      <c r="E7220" s="32">
        <v>2014</v>
      </c>
      <c r="F7220" s="1" t="str">
        <f>IF(Tabella1[[#This Row],[Popolazione]]&gt;300000,"Trovato","")</f>
        <v/>
      </c>
      <c r="G7220" s="1" t="str">
        <f>IF(AND(Tabella1[[#This Row],[Popolazione]]&gt;50000,Tabella1[[#This Row],[Popolazione]]&lt;100000),"Compreso",Tabella1[[#This Row],[Regione]])</f>
        <v>SICILIA</v>
      </c>
    </row>
    <row r="7221" spans="1:7" x14ac:dyDescent="0.25">
      <c r="A7221" s="26" t="s">
        <v>996</v>
      </c>
      <c r="B7221" s="4" t="str">
        <f>IFERROR(VLOOKUP(A7221,PEC!A$2:B$7902,2,0),"PEC NON ESISTENTE")</f>
        <v>protocollo.belmontemezzagno</v>
      </c>
      <c r="C7221" s="3" t="s">
        <v>8258</v>
      </c>
      <c r="D7221" s="3" t="s">
        <v>8259</v>
      </c>
      <c r="E7221" s="32">
        <v>11149</v>
      </c>
      <c r="F7221" s="1" t="str">
        <f>IF(Tabella1[[#This Row],[Popolazione]]&gt;300000,"Trovato","")</f>
        <v/>
      </c>
      <c r="G7221" s="1" t="str">
        <f>IF(AND(Tabella1[[#This Row],[Popolazione]]&gt;50000,Tabella1[[#This Row],[Popolazione]]&lt;100000),"Compreso",Tabella1[[#This Row],[Regione]])</f>
        <v>SICILIA</v>
      </c>
    </row>
    <row r="7222" spans="1:7" x14ac:dyDescent="0.25">
      <c r="A7222" s="26" t="s">
        <v>1075</v>
      </c>
      <c r="B7222" s="4" t="str">
        <f>IFERROR(VLOOKUP(A7222,PEC!A$2:B$7902,2,0),"PEC NON ESISTENTE")</f>
        <v>protocollo</v>
      </c>
      <c r="C7222" s="3" t="s">
        <v>8258</v>
      </c>
      <c r="D7222" s="3" t="s">
        <v>8259</v>
      </c>
      <c r="E7222" s="32">
        <v>4829</v>
      </c>
      <c r="F7222" s="1" t="str">
        <f>IF(Tabella1[[#This Row],[Popolazione]]&gt;300000,"Trovato","")</f>
        <v/>
      </c>
      <c r="G7222" s="1" t="str">
        <f>IF(AND(Tabella1[[#This Row],[Popolazione]]&gt;50000,Tabella1[[#This Row],[Popolazione]]&lt;100000),"Compreso",Tabella1[[#This Row],[Regione]])</f>
        <v>SICILIA</v>
      </c>
    </row>
    <row r="7223" spans="1:7" x14ac:dyDescent="0.25">
      <c r="A7223" s="26" t="s">
        <v>1113</v>
      </c>
      <c r="B7223" s="4" t="str">
        <f>IFERROR(VLOOKUP(A7223,PEC!A$2:B$7902,2,0),"PEC NON ESISTENTE")</f>
        <v>prot.bol</v>
      </c>
      <c r="C7223" s="3" t="s">
        <v>8258</v>
      </c>
      <c r="D7223" s="3" t="s">
        <v>8259</v>
      </c>
      <c r="E7223" s="32">
        <v>3932</v>
      </c>
      <c r="F7223" s="1" t="str">
        <f>IF(Tabella1[[#This Row],[Popolazione]]&gt;300000,"Trovato","")</f>
        <v/>
      </c>
      <c r="G7223" s="1" t="str">
        <f>IF(AND(Tabella1[[#This Row],[Popolazione]]&gt;50000,Tabella1[[#This Row],[Popolazione]]&lt;100000),"Compreso",Tabella1[[#This Row],[Regione]])</f>
        <v>SICILIA</v>
      </c>
    </row>
    <row r="7224" spans="1:7" x14ac:dyDescent="0.25">
      <c r="A7224" s="26" t="s">
        <v>1124</v>
      </c>
      <c r="B7224" s="4" t="str">
        <f>IFERROR(VLOOKUP(A7224,PEC!A$2:B$7902,2,0),"PEC NON ESISTENTE")</f>
        <v>protocollo</v>
      </c>
      <c r="C7224" s="3" t="s">
        <v>8258</v>
      </c>
      <c r="D7224" s="3" t="s">
        <v>8259</v>
      </c>
      <c r="E7224" s="32">
        <v>1474</v>
      </c>
      <c r="F7224" s="1" t="str">
        <f>IF(Tabella1[[#This Row],[Popolazione]]&gt;300000,"Trovato","")</f>
        <v/>
      </c>
      <c r="G7224" s="1" t="str">
        <f>IF(AND(Tabella1[[#This Row],[Popolazione]]&gt;50000,Tabella1[[#This Row],[Popolazione]]&lt;100000),"Compreso",Tabella1[[#This Row],[Regione]])</f>
        <v>SICILIA</v>
      </c>
    </row>
    <row r="7225" spans="1:7" x14ac:dyDescent="0.25">
      <c r="A7225" s="26" t="s">
        <v>1150</v>
      </c>
      <c r="B7225" s="4" t="str">
        <f>IFERROR(VLOOKUP(A7225,PEC!A$2:B$7902,2,0),"PEC NON ESISTENTE")</f>
        <v>ufficioprotocollo</v>
      </c>
      <c r="C7225" s="3" t="s">
        <v>8258</v>
      </c>
      <c r="D7225" s="3" t="s">
        <v>8259</v>
      </c>
      <c r="E7225" s="32">
        <v>7021</v>
      </c>
      <c r="F7225" s="1" t="str">
        <f>IF(Tabella1[[#This Row],[Popolazione]]&gt;300000,"Trovato","")</f>
        <v/>
      </c>
      <c r="G7225" s="1" t="str">
        <f>IF(AND(Tabella1[[#This Row],[Popolazione]]&gt;50000,Tabella1[[#This Row],[Popolazione]]&lt;100000),"Compreso",Tabella1[[#This Row],[Regione]])</f>
        <v>SICILIA</v>
      </c>
    </row>
    <row r="7226" spans="1:7" x14ac:dyDescent="0.25">
      <c r="A7226" s="26" t="s">
        <v>1378</v>
      </c>
      <c r="B7226" s="4" t="str">
        <f>IFERROR(VLOOKUP(A7226,PEC!A$2:B$7902,2,0),"PEC NON ESISTENTE")</f>
        <v>anagrafe.comunecaccamo</v>
      </c>
      <c r="C7226" s="3" t="s">
        <v>8258</v>
      </c>
      <c r="D7226" s="3" t="s">
        <v>8259</v>
      </c>
      <c r="E7226" s="32">
        <v>8295</v>
      </c>
      <c r="F7226" s="1" t="str">
        <f>IF(Tabella1[[#This Row],[Popolazione]]&gt;300000,"Trovato","")</f>
        <v/>
      </c>
      <c r="G7226" s="1" t="str">
        <f>IF(AND(Tabella1[[#This Row],[Popolazione]]&gt;50000,Tabella1[[#This Row],[Popolazione]]&lt;100000),"Compreso",Tabella1[[#This Row],[Regione]])</f>
        <v>SICILIA</v>
      </c>
    </row>
    <row r="7227" spans="1:7" x14ac:dyDescent="0.25">
      <c r="A7227" s="26" t="s">
        <v>1446</v>
      </c>
      <c r="B7227" s="4" t="str">
        <f>IFERROR(VLOOKUP(A7227,PEC!A$2:B$7902,2,0),"PEC NON ESISTENTE")</f>
        <v>protocollo.comunedicaltavuturo</v>
      </c>
      <c r="C7227" s="3" t="s">
        <v>8258</v>
      </c>
      <c r="D7227" s="3" t="s">
        <v>8259</v>
      </c>
      <c r="E7227" s="32">
        <v>4171</v>
      </c>
      <c r="F7227" s="1" t="str">
        <f>IF(Tabella1[[#This Row],[Popolazione]]&gt;300000,"Trovato","")</f>
        <v/>
      </c>
      <c r="G7227" s="1" t="str">
        <f>IF(AND(Tabella1[[#This Row],[Popolazione]]&gt;50000,Tabella1[[#This Row],[Popolazione]]&lt;100000),"Compreso",Tabella1[[#This Row],[Regione]])</f>
        <v>SICILIA</v>
      </c>
    </row>
    <row r="7228" spans="1:7" x14ac:dyDescent="0.25">
      <c r="A7228" s="26" t="s">
        <v>1525</v>
      </c>
      <c r="B7228" s="4" t="str">
        <f>IFERROR(VLOOKUP(A7228,PEC!A$2:B$7902,2,0),"PEC NON ESISTENTE")</f>
        <v>campofelicedifitalia</v>
      </c>
      <c r="C7228" s="3" t="s">
        <v>8258</v>
      </c>
      <c r="D7228" s="3" t="s">
        <v>8259</v>
      </c>
      <c r="E7228" s="32">
        <v>548</v>
      </c>
      <c r="F7228" s="1" t="str">
        <f>IF(Tabella1[[#This Row],[Popolazione]]&gt;300000,"Trovato","")</f>
        <v/>
      </c>
      <c r="G7228" s="1" t="str">
        <f>IF(AND(Tabella1[[#This Row],[Popolazione]]&gt;50000,Tabella1[[#This Row],[Popolazione]]&lt;100000),"Compreso",Tabella1[[#This Row],[Regione]])</f>
        <v>SICILIA</v>
      </c>
    </row>
    <row r="7229" spans="1:7" x14ac:dyDescent="0.25">
      <c r="A7229" s="26" t="s">
        <v>1526</v>
      </c>
      <c r="B7229" s="4" t="str">
        <f>IFERROR(VLOOKUP(A7229,PEC!A$2:B$7902,2,0),"PEC NON ESISTENTE")</f>
        <v>protocollo.campofelicediroccella</v>
      </c>
      <c r="C7229" s="3" t="s">
        <v>8258</v>
      </c>
      <c r="D7229" s="3" t="s">
        <v>8259</v>
      </c>
      <c r="E7229" s="32">
        <v>6918</v>
      </c>
      <c r="F7229" s="1" t="str">
        <f>IF(Tabella1[[#This Row],[Popolazione]]&gt;300000,"Trovato","")</f>
        <v/>
      </c>
      <c r="G7229" s="1" t="str">
        <f>IF(AND(Tabella1[[#This Row],[Popolazione]]&gt;50000,Tabella1[[#This Row],[Popolazione]]&lt;100000),"Compreso",Tabella1[[#This Row],[Regione]])</f>
        <v>SICILIA</v>
      </c>
    </row>
    <row r="7230" spans="1:7" x14ac:dyDescent="0.25">
      <c r="A7230" s="26" t="s">
        <v>1528</v>
      </c>
      <c r="B7230" s="4" t="str">
        <f>IFERROR(VLOOKUP(A7230,PEC!A$2:B$7902,2,0),"PEC NON ESISTENTE")</f>
        <v>comune.campofiorito</v>
      </c>
      <c r="C7230" s="3" t="s">
        <v>8258</v>
      </c>
      <c r="D7230" s="3" t="s">
        <v>8259</v>
      </c>
      <c r="E7230" s="32">
        <v>1332</v>
      </c>
      <c r="F7230" s="1" t="str">
        <f>IF(Tabella1[[#This Row],[Popolazione]]&gt;300000,"Trovato","")</f>
        <v/>
      </c>
      <c r="G7230" s="1" t="str">
        <f>IF(AND(Tabella1[[#This Row],[Popolazione]]&gt;50000,Tabella1[[#This Row],[Popolazione]]&lt;100000),"Compreso",Tabella1[[#This Row],[Regione]])</f>
        <v>SICILIA</v>
      </c>
    </row>
    <row r="7231" spans="1:7" x14ac:dyDescent="0.25">
      <c r="A7231" s="26" t="s">
        <v>1543</v>
      </c>
      <c r="B7231" s="4" t="str">
        <f>IFERROR(VLOOKUP(A7231,PEC!A$2:B$7902,2,0),"PEC NON ESISTENTE")</f>
        <v>protocollo.comunedicamporeale.pa</v>
      </c>
      <c r="C7231" s="3" t="s">
        <v>8258</v>
      </c>
      <c r="D7231" s="3" t="s">
        <v>8259</v>
      </c>
      <c r="E7231" s="32">
        <v>3448</v>
      </c>
      <c r="F7231" s="1" t="str">
        <f>IF(Tabella1[[#This Row],[Popolazione]]&gt;300000,"Trovato","")</f>
        <v/>
      </c>
      <c r="G7231" s="1" t="str">
        <f>IF(AND(Tabella1[[#This Row],[Popolazione]]&gt;50000,Tabella1[[#This Row],[Popolazione]]&lt;100000),"Compreso",Tabella1[[#This Row],[Regione]])</f>
        <v>SICILIA</v>
      </c>
    </row>
    <row r="7232" spans="1:7" x14ac:dyDescent="0.25">
      <c r="A7232" s="26" t="s">
        <v>1609</v>
      </c>
      <c r="B7232" s="4" t="str">
        <f>IFERROR(VLOOKUP(A7232,PEC!A$2:B$7902,2,0),"PEC NON ESISTENTE")</f>
        <v>elettorale.comunecapaci</v>
      </c>
      <c r="C7232" s="3" t="s">
        <v>8258</v>
      </c>
      <c r="D7232" s="3" t="s">
        <v>8259</v>
      </c>
      <c r="E7232" s="32">
        <v>11030</v>
      </c>
      <c r="F7232" s="1" t="str">
        <f>IF(Tabella1[[#This Row],[Popolazione]]&gt;300000,"Trovato","")</f>
        <v/>
      </c>
      <c r="G7232" s="1" t="str">
        <f>IF(AND(Tabella1[[#This Row],[Popolazione]]&gt;50000,Tabella1[[#This Row],[Popolazione]]&lt;100000),"Compreso",Tabella1[[#This Row],[Regione]])</f>
        <v>SICILIA</v>
      </c>
    </row>
    <row r="7233" spans="1:7" x14ac:dyDescent="0.25">
      <c r="A7233" s="26" t="s">
        <v>1705</v>
      </c>
      <c r="B7233" s="4" t="str">
        <f>IFERROR(VLOOKUP(A7233,PEC!A$2:B$7902,2,0),"PEC NON ESISTENTE")</f>
        <v>protocollo</v>
      </c>
      <c r="C7233" s="3" t="s">
        <v>8258</v>
      </c>
      <c r="D7233" s="3" t="s">
        <v>8259</v>
      </c>
      <c r="E7233" s="32">
        <v>35681</v>
      </c>
      <c r="F7233" s="1" t="str">
        <f>IF(Tabella1[[#This Row],[Popolazione]]&gt;300000,"Trovato","")</f>
        <v/>
      </c>
      <c r="G7233" s="1" t="str">
        <f>IF(AND(Tabella1[[#This Row],[Popolazione]]&gt;50000,Tabella1[[#This Row],[Popolazione]]&lt;100000),"Compreso",Tabella1[[#This Row],[Regione]])</f>
        <v>SICILIA</v>
      </c>
    </row>
    <row r="7234" spans="1:7" x14ac:dyDescent="0.25">
      <c r="A7234" s="26" t="s">
        <v>1953</v>
      </c>
      <c r="B7234" s="4" t="str">
        <f>IFERROR(VLOOKUP(A7234,PEC!A$2:B$7902,2,0),"PEC NON ESISTENTE")</f>
        <v>comune.castelbuono</v>
      </c>
      <c r="C7234" s="3" t="s">
        <v>8258</v>
      </c>
      <c r="D7234" s="3" t="s">
        <v>8259</v>
      </c>
      <c r="E7234" s="32">
        <v>9161</v>
      </c>
      <c r="F7234" s="1" t="str">
        <f>IF(Tabella1[[#This Row],[Popolazione]]&gt;300000,"Trovato","")</f>
        <v/>
      </c>
      <c r="G7234" s="1" t="str">
        <f>IF(AND(Tabella1[[#This Row],[Popolazione]]&gt;50000,Tabella1[[#This Row],[Popolazione]]&lt;100000),"Compreso",Tabella1[[#This Row],[Regione]])</f>
        <v>SICILIA</v>
      </c>
    </row>
    <row r="7235" spans="1:7" x14ac:dyDescent="0.25">
      <c r="A7235" s="26" t="s">
        <v>1957</v>
      </c>
      <c r="B7235" s="4" t="str">
        <f>IFERROR(VLOOKUP(A7235,PEC!A$2:B$7902,2,0),"PEC NON ESISTENTE")</f>
        <v>protocollo</v>
      </c>
      <c r="C7235" s="3" t="s">
        <v>8258</v>
      </c>
      <c r="D7235" s="3" t="s">
        <v>8259</v>
      </c>
      <c r="E7235" s="32">
        <v>10884</v>
      </c>
      <c r="F7235" s="1" t="str">
        <f>IF(Tabella1[[#This Row],[Popolazione]]&gt;300000,"Trovato","")</f>
        <v/>
      </c>
      <c r="G7235" s="1" t="str">
        <f>IF(AND(Tabella1[[#This Row],[Popolazione]]&gt;50000,Tabella1[[#This Row],[Popolazione]]&lt;100000),"Compreso",Tabella1[[#This Row],[Regione]])</f>
        <v>SICILIA</v>
      </c>
    </row>
    <row r="7236" spans="1:7" x14ac:dyDescent="0.25">
      <c r="A7236" s="26" t="s">
        <v>1986</v>
      </c>
      <c r="B7236" s="4" t="str">
        <f>IFERROR(VLOOKUP(A7236,PEC!A$2:B$7902,2,0),"PEC NON ESISTENTE")</f>
        <v>protocollo</v>
      </c>
      <c r="C7236" s="3" t="s">
        <v>8258</v>
      </c>
      <c r="D7236" s="3" t="s">
        <v>8259</v>
      </c>
      <c r="E7236" s="32">
        <v>3549</v>
      </c>
      <c r="F7236" s="1" t="str">
        <f>IF(Tabella1[[#This Row],[Popolazione]]&gt;300000,"Trovato","")</f>
        <v/>
      </c>
      <c r="G7236" s="1" t="str">
        <f>IF(AND(Tabella1[[#This Row],[Popolazione]]&gt;50000,Tabella1[[#This Row],[Popolazione]]&lt;100000),"Compreso",Tabella1[[#This Row],[Regione]])</f>
        <v>SICILIA</v>
      </c>
    </row>
    <row r="7237" spans="1:7" x14ac:dyDescent="0.25">
      <c r="A7237" s="26" t="s">
        <v>2133</v>
      </c>
      <c r="B7237" s="4" t="str">
        <f>IFERROR(VLOOKUP(A7237,PEC!A$2:B$7902,2,0),"PEC NON ESISTENTE")</f>
        <v>protocollo</v>
      </c>
      <c r="C7237" s="3" t="s">
        <v>8258</v>
      </c>
      <c r="D7237" s="3" t="s">
        <v>8259</v>
      </c>
      <c r="E7237" s="32">
        <v>3175</v>
      </c>
      <c r="F7237" s="1" t="str">
        <f>IF(Tabella1[[#This Row],[Popolazione]]&gt;300000,"Trovato","")</f>
        <v/>
      </c>
      <c r="G7237" s="1" t="str">
        <f>IF(AND(Tabella1[[#This Row],[Popolazione]]&gt;50000,Tabella1[[#This Row],[Popolazione]]&lt;100000),"Compreso",Tabella1[[#This Row],[Regione]])</f>
        <v>SICILIA</v>
      </c>
    </row>
    <row r="7238" spans="1:7" x14ac:dyDescent="0.25">
      <c r="A7238" s="26" t="s">
        <v>8261</v>
      </c>
      <c r="B7238" s="4" t="str">
        <f>IFERROR(VLOOKUP(A7238,PEC!A$2:B$7902,2,0),"PEC NON ESISTENTE")</f>
        <v>sindaco</v>
      </c>
      <c r="C7238" s="3" t="s">
        <v>8258</v>
      </c>
      <c r="D7238" s="3" t="s">
        <v>8259</v>
      </c>
      <c r="E7238" s="32">
        <v>1007</v>
      </c>
      <c r="F7238" s="1" t="str">
        <f>IF(Tabella1[[#This Row],[Popolazione]]&gt;300000,"Trovato","")</f>
        <v/>
      </c>
      <c r="G7238" s="1" t="str">
        <f>IF(AND(Tabella1[[#This Row],[Popolazione]]&gt;50000,Tabella1[[#This Row],[Popolazione]]&lt;100000),"Compreso",Tabella1[[#This Row],[Regione]])</f>
        <v>SICILIA</v>
      </c>
    </row>
    <row r="7239" spans="1:7" x14ac:dyDescent="0.25">
      <c r="A7239" s="26" t="s">
        <v>8262</v>
      </c>
      <c r="B7239" s="4" t="str">
        <f>IFERROR(VLOOKUP(A7239,PEC!A$2:B$7902,2,0),"PEC NON ESISTENTE")</f>
        <v>protocollo</v>
      </c>
      <c r="C7239" s="3" t="s">
        <v>8258</v>
      </c>
      <c r="D7239" s="3" t="s">
        <v>8259</v>
      </c>
      <c r="E7239" s="32">
        <v>14354</v>
      </c>
      <c r="F7239" s="1" t="str">
        <f>IF(Tabella1[[#This Row],[Popolazione]]&gt;300000,"Trovato","")</f>
        <v/>
      </c>
      <c r="G7239" s="1" t="str">
        <f>IF(AND(Tabella1[[#This Row],[Popolazione]]&gt;50000,Tabella1[[#This Row],[Popolazione]]&lt;100000),"Compreso",Tabella1[[#This Row],[Regione]])</f>
        <v>SICILIA</v>
      </c>
    </row>
    <row r="7240" spans="1:7" x14ac:dyDescent="0.25">
      <c r="A7240" s="26" t="s">
        <v>2237</v>
      </c>
      <c r="B7240" s="4" t="str">
        <f>IFERROR(VLOOKUP(A7240,PEC!A$2:B$7902,2,0),"PEC NON ESISTENTE")</f>
        <v>affarigenerali</v>
      </c>
      <c r="C7240" s="3" t="s">
        <v>8258</v>
      </c>
      <c r="D7240" s="3" t="s">
        <v>8259</v>
      </c>
      <c r="E7240" s="32">
        <v>5391</v>
      </c>
      <c r="F7240" s="1" t="str">
        <f>IF(Tabella1[[#This Row],[Popolazione]]&gt;300000,"Trovato","")</f>
        <v/>
      </c>
      <c r="G7240" s="1" t="str">
        <f>IF(AND(Tabella1[[#This Row],[Popolazione]]&gt;50000,Tabella1[[#This Row],[Popolazione]]&lt;100000),"Compreso",Tabella1[[#This Row],[Regione]])</f>
        <v>SICILIA</v>
      </c>
    </row>
    <row r="7241" spans="1:7" x14ac:dyDescent="0.25">
      <c r="A7241" s="26" t="s">
        <v>2360</v>
      </c>
      <c r="B7241" s="4" t="str">
        <f>IFERROR(VLOOKUP(A7241,PEC!A$2:B$7902,2,0),"PEC NON ESISTENTE")</f>
        <v>protocollo.chiusasclafani</v>
      </c>
      <c r="C7241" s="3" t="s">
        <v>8258</v>
      </c>
      <c r="D7241" s="3" t="s">
        <v>8259</v>
      </c>
      <c r="E7241" s="32">
        <v>2957</v>
      </c>
      <c r="F7241" s="1" t="str">
        <f>IF(Tabella1[[#This Row],[Popolazione]]&gt;300000,"Trovato","")</f>
        <v/>
      </c>
      <c r="G7241" s="1" t="str">
        <f>IF(AND(Tabella1[[#This Row],[Popolazione]]&gt;50000,Tabella1[[#This Row],[Popolazione]]&lt;100000),"Compreso",Tabella1[[#This Row],[Regione]])</f>
        <v>SICILIA</v>
      </c>
    </row>
    <row r="7242" spans="1:7" x14ac:dyDescent="0.25">
      <c r="A7242" s="26" t="s">
        <v>2387</v>
      </c>
      <c r="B7242" s="4" t="str">
        <f>IFERROR(VLOOKUP(A7242,PEC!A$2:B$7902,2,0),"PEC NON ESISTENTE")</f>
        <v>comune.ciminna</v>
      </c>
      <c r="C7242" s="3" t="s">
        <v>8258</v>
      </c>
      <c r="D7242" s="3" t="s">
        <v>8259</v>
      </c>
      <c r="E7242" s="32">
        <v>3845</v>
      </c>
      <c r="F7242" s="1" t="str">
        <f>IF(Tabella1[[#This Row],[Popolazione]]&gt;300000,"Trovato","")</f>
        <v/>
      </c>
      <c r="G7242" s="1" t="str">
        <f>IF(AND(Tabella1[[#This Row],[Popolazione]]&gt;50000,Tabella1[[#This Row],[Popolazione]]&lt;100000),"Compreso",Tabella1[[#This Row],[Regione]])</f>
        <v>SICILIA</v>
      </c>
    </row>
    <row r="7243" spans="1:7" x14ac:dyDescent="0.25">
      <c r="A7243" s="26" t="s">
        <v>2397</v>
      </c>
      <c r="B7243" s="4" t="str">
        <f>IFERROR(VLOOKUP(A7243,PEC!A$2:B$7902,2,0),"PEC NON ESISTENTE")</f>
        <v>cinisi</v>
      </c>
      <c r="C7243" s="3" t="s">
        <v>8258</v>
      </c>
      <c r="D7243" s="3" t="s">
        <v>8259</v>
      </c>
      <c r="E7243" s="32">
        <v>12031</v>
      </c>
      <c r="F7243" s="1" t="str">
        <f>IF(Tabella1[[#This Row],[Popolazione]]&gt;300000,"Trovato","")</f>
        <v/>
      </c>
      <c r="G7243" s="1" t="str">
        <f>IF(AND(Tabella1[[#This Row],[Popolazione]]&gt;50000,Tabella1[[#This Row],[Popolazione]]&lt;100000),"Compreso",Tabella1[[#This Row],[Regione]])</f>
        <v>SICILIA</v>
      </c>
    </row>
    <row r="7244" spans="1:7" x14ac:dyDescent="0.25">
      <c r="A7244" s="26" t="s">
        <v>2516</v>
      </c>
      <c r="B7244" s="4" t="str">
        <f>IFERROR(VLOOKUP(A7244,PEC!A$2:B$7902,2,0),"PEC NON ESISTENTE")</f>
        <v>protocollo.comunecollesano</v>
      </c>
      <c r="C7244" s="3" t="s">
        <v>8258</v>
      </c>
      <c r="D7244" s="3" t="s">
        <v>8259</v>
      </c>
      <c r="E7244" s="32">
        <v>4095</v>
      </c>
      <c r="F7244" s="1" t="str">
        <f>IF(Tabella1[[#This Row],[Popolazione]]&gt;300000,"Trovato","")</f>
        <v/>
      </c>
      <c r="G7244" s="1" t="str">
        <f>IF(AND(Tabella1[[#This Row],[Popolazione]]&gt;50000,Tabella1[[#This Row],[Popolazione]]&lt;100000),"Compreso",Tabella1[[#This Row],[Regione]])</f>
        <v>SICILIA</v>
      </c>
    </row>
    <row r="7245" spans="1:7" x14ac:dyDescent="0.25">
      <c r="A7245" s="26" t="s">
        <v>2582</v>
      </c>
      <c r="B7245" s="4" t="str">
        <f>IFERROR(VLOOKUP(A7245,PEC!A$2:B$7902,2,0),"PEC NON ESISTENTE")</f>
        <v>comunecontessaentellina</v>
      </c>
      <c r="C7245" s="3" t="s">
        <v>8258</v>
      </c>
      <c r="D7245" s="3" t="s">
        <v>8259</v>
      </c>
      <c r="E7245" s="32">
        <v>1865</v>
      </c>
      <c r="F7245" s="1" t="str">
        <f>IF(Tabella1[[#This Row],[Popolazione]]&gt;300000,"Trovato","")</f>
        <v/>
      </c>
      <c r="G7245" s="1" t="str">
        <f>IF(AND(Tabella1[[#This Row],[Popolazione]]&gt;50000,Tabella1[[#This Row],[Popolazione]]&lt;100000),"Compreso",Tabella1[[#This Row],[Regione]])</f>
        <v>SICILIA</v>
      </c>
    </row>
    <row r="7246" spans="1:7" x14ac:dyDescent="0.25">
      <c r="A7246" s="26" t="s">
        <v>2613</v>
      </c>
      <c r="B7246" s="4" t="str">
        <f>IFERROR(VLOOKUP(A7246,PEC!A$2:B$7902,2,0),"PEC NON ESISTENTE")</f>
        <v>protocollo</v>
      </c>
      <c r="C7246" s="3" t="s">
        <v>8258</v>
      </c>
      <c r="D7246" s="3" t="s">
        <v>8259</v>
      </c>
      <c r="E7246" s="32">
        <v>11286</v>
      </c>
      <c r="F7246" s="1" t="str">
        <f>IF(Tabella1[[#This Row],[Popolazione]]&gt;300000,"Trovato","")</f>
        <v/>
      </c>
      <c r="G7246" s="1" t="str">
        <f>IF(AND(Tabella1[[#This Row],[Popolazione]]&gt;50000,Tabella1[[#This Row],[Popolazione]]&lt;100000),"Compreso",Tabella1[[#This Row],[Regione]])</f>
        <v>SICILIA</v>
      </c>
    </row>
    <row r="7247" spans="1:7" x14ac:dyDescent="0.25">
      <c r="A7247" s="26" t="s">
        <v>2983</v>
      </c>
      <c r="B7247" s="4" t="str">
        <f>IFERROR(VLOOKUP(A7247,PEC!A$2:B$7902,2,0),"PEC NON ESISTENTE")</f>
        <v>demografici</v>
      </c>
      <c r="C7247" s="3" t="s">
        <v>8258</v>
      </c>
      <c r="D7247" s="3" t="s">
        <v>8259</v>
      </c>
      <c r="E7247" s="32">
        <v>11484</v>
      </c>
      <c r="F7247" s="1" t="str">
        <f>IF(Tabella1[[#This Row],[Popolazione]]&gt;300000,"Trovato","")</f>
        <v/>
      </c>
      <c r="G7247" s="1" t="str">
        <f>IF(AND(Tabella1[[#This Row],[Popolazione]]&gt;50000,Tabella1[[#This Row],[Popolazione]]&lt;100000),"Compreso",Tabella1[[#This Row],[Regione]])</f>
        <v>SICILIA</v>
      </c>
    </row>
    <row r="7248" spans="1:7" x14ac:dyDescent="0.25">
      <c r="A7248" s="26" t="s">
        <v>3241</v>
      </c>
      <c r="B7248" s="4" t="str">
        <f>IFERROR(VLOOKUP(A7248,PEC!A$2:B$7902,2,0),"PEC NON ESISTENTE")</f>
        <v>ufficioprotocollo</v>
      </c>
      <c r="C7248" s="3" t="s">
        <v>8258</v>
      </c>
      <c r="D7248" s="3" t="s">
        <v>8259</v>
      </c>
      <c r="E7248" s="32">
        <v>7063</v>
      </c>
      <c r="F7248" s="1" t="str">
        <f>IF(Tabella1[[#This Row],[Popolazione]]&gt;300000,"Trovato","")</f>
        <v/>
      </c>
      <c r="G7248" s="1" t="str">
        <f>IF(AND(Tabella1[[#This Row],[Popolazione]]&gt;50000,Tabella1[[#This Row],[Popolazione]]&lt;100000),"Compreso",Tabella1[[#This Row],[Regione]])</f>
        <v>SICILIA</v>
      </c>
    </row>
    <row r="7249" spans="1:7" x14ac:dyDescent="0.25">
      <c r="A7249" s="26" t="s">
        <v>3294</v>
      </c>
      <c r="B7249" s="4" t="str">
        <f>IFERROR(VLOOKUP(A7249,PEC!A$2:B$7902,2,0),"PEC NON ESISTENTE")</f>
        <v>settoreamministrativo</v>
      </c>
      <c r="C7249" s="3" t="s">
        <v>8258</v>
      </c>
      <c r="D7249" s="3" t="s">
        <v>8259</v>
      </c>
      <c r="E7249" s="32">
        <v>1925</v>
      </c>
      <c r="F7249" s="1" t="str">
        <f>IF(Tabella1[[#This Row],[Popolazione]]&gt;300000,"Trovato","")</f>
        <v/>
      </c>
      <c r="G7249" s="1" t="str">
        <f>IF(AND(Tabella1[[#This Row],[Popolazione]]&gt;50000,Tabella1[[#This Row],[Popolazione]]&lt;100000),"Compreso",Tabella1[[#This Row],[Regione]])</f>
        <v>SICILIA</v>
      </c>
    </row>
    <row r="7250" spans="1:7" x14ac:dyDescent="0.25">
      <c r="A7250" s="26" t="s">
        <v>3320</v>
      </c>
      <c r="B7250" s="4" t="str">
        <f>IFERROR(VLOOKUP(A7250,PEC!A$2:B$7902,2,0),"PEC NON ESISTENTE")</f>
        <v>comunegiardinello</v>
      </c>
      <c r="C7250" s="3" t="s">
        <v>8258</v>
      </c>
      <c r="D7250" s="3" t="s">
        <v>8259</v>
      </c>
      <c r="E7250" s="32">
        <v>2258</v>
      </c>
      <c r="F7250" s="1" t="str">
        <f>IF(Tabella1[[#This Row],[Popolazione]]&gt;300000,"Trovato","")</f>
        <v/>
      </c>
      <c r="G7250" s="1" t="str">
        <f>IF(AND(Tabella1[[#This Row],[Popolazione]]&gt;50000,Tabella1[[#This Row],[Popolazione]]&lt;100000),"Compreso",Tabella1[[#This Row],[Regione]])</f>
        <v>SICILIA</v>
      </c>
    </row>
    <row r="7251" spans="1:7" x14ac:dyDescent="0.25">
      <c r="A7251" s="26" t="s">
        <v>3351</v>
      </c>
      <c r="B7251" s="4" t="str">
        <f>IFERROR(VLOOKUP(A7251,PEC!A$2:B$7902,2,0),"PEC NON ESISTENTE")</f>
        <v>comunedigiuliana</v>
      </c>
      <c r="C7251" s="3" t="s">
        <v>8258</v>
      </c>
      <c r="D7251" s="3" t="s">
        <v>8259</v>
      </c>
      <c r="E7251" s="32">
        <v>2032</v>
      </c>
      <c r="F7251" s="1" t="str">
        <f>IF(Tabella1[[#This Row],[Popolazione]]&gt;300000,"Trovato","")</f>
        <v/>
      </c>
      <c r="G7251" s="1" t="str">
        <f>IF(AND(Tabella1[[#This Row],[Popolazione]]&gt;50000,Tabella1[[#This Row],[Popolazione]]&lt;100000),"Compreso",Tabella1[[#This Row],[Regione]])</f>
        <v>SICILIA</v>
      </c>
    </row>
    <row r="7252" spans="1:7" x14ac:dyDescent="0.25">
      <c r="A7252" s="26" t="s">
        <v>3366</v>
      </c>
      <c r="B7252" s="4">
        <f>IFERROR(VLOOKUP(A7252,PEC!A$2:B$7902,2,0),"PEC NON ESISTENTE")</f>
        <v>0</v>
      </c>
      <c r="C7252" s="3" t="s">
        <v>8258</v>
      </c>
      <c r="D7252" s="3" t="s">
        <v>8259</v>
      </c>
      <c r="E7252" s="32">
        <v>1153</v>
      </c>
      <c r="F7252" s="1" t="str">
        <f>IF(Tabella1[[#This Row],[Popolazione]]&gt;300000,"Trovato","")</f>
        <v/>
      </c>
      <c r="G7252" s="1" t="str">
        <f>IF(AND(Tabella1[[#This Row],[Popolazione]]&gt;50000,Tabella1[[#This Row],[Popolazione]]&lt;100000),"Compreso",Tabella1[[#This Row],[Regione]])</f>
        <v>SICILIA</v>
      </c>
    </row>
    <row r="7253" spans="1:7" x14ac:dyDescent="0.25">
      <c r="A7253" s="26" t="s">
        <v>3423</v>
      </c>
      <c r="B7253" s="4" t="str">
        <f>IFERROR(VLOOKUP(A7253,PEC!A$2:B$7902,2,0),"PEC NON ESISTENTE")</f>
        <v>protocollo.comunegratteri</v>
      </c>
      <c r="C7253" s="3" t="s">
        <v>8258</v>
      </c>
      <c r="D7253" s="3" t="s">
        <v>8259</v>
      </c>
      <c r="E7253" s="32">
        <v>1019</v>
      </c>
      <c r="F7253" s="1" t="str">
        <f>IF(Tabella1[[#This Row],[Popolazione]]&gt;300000,"Trovato","")</f>
        <v/>
      </c>
      <c r="G7253" s="1" t="str">
        <f>IF(AND(Tabella1[[#This Row],[Popolazione]]&gt;50000,Tabella1[[#This Row],[Popolazione]]&lt;100000),"Compreso",Tabella1[[#This Row],[Regione]])</f>
        <v>SICILIA</v>
      </c>
    </row>
    <row r="7254" spans="1:7" x14ac:dyDescent="0.25">
      <c r="A7254" s="26" t="s">
        <v>3552</v>
      </c>
      <c r="B7254" s="4" t="str">
        <f>IFERROR(VLOOKUP(A7254,PEC!A$2:B$7902,2,0),"PEC NON ESISTENTE")</f>
        <v>protocolloisnello</v>
      </c>
      <c r="C7254" s="3" t="s">
        <v>8258</v>
      </c>
      <c r="D7254" s="3" t="s">
        <v>8259</v>
      </c>
      <c r="E7254" s="32">
        <v>1598</v>
      </c>
      <c r="F7254" s="1" t="str">
        <f>IF(Tabella1[[#This Row],[Popolazione]]&gt;300000,"Trovato","")</f>
        <v/>
      </c>
      <c r="G7254" s="1" t="str">
        <f>IF(AND(Tabella1[[#This Row],[Popolazione]]&gt;50000,Tabella1[[#This Row],[Popolazione]]&lt;100000),"Compreso",Tabella1[[#This Row],[Regione]])</f>
        <v>SICILIA</v>
      </c>
    </row>
    <row r="7255" spans="1:7" x14ac:dyDescent="0.25">
      <c r="A7255" s="26" t="s">
        <v>3560</v>
      </c>
      <c r="B7255" s="4" t="str">
        <f>IFERROR(VLOOKUP(A7255,PEC!A$2:B$7902,2,0),"PEC NON ESISTENTE")</f>
        <v>anagrafe</v>
      </c>
      <c r="C7255" s="3" t="s">
        <v>8258</v>
      </c>
      <c r="D7255" s="3" t="s">
        <v>8259</v>
      </c>
      <c r="E7255" s="32">
        <v>7100</v>
      </c>
      <c r="F7255" s="1" t="str">
        <f>IF(Tabella1[[#This Row],[Popolazione]]&gt;300000,"Trovato","")</f>
        <v/>
      </c>
      <c r="G7255" s="1" t="str">
        <f>IF(AND(Tabella1[[#This Row],[Popolazione]]&gt;50000,Tabella1[[#This Row],[Popolazione]]&lt;100000),"Compreso",Tabella1[[#This Row],[Regione]])</f>
        <v>SICILIA</v>
      </c>
    </row>
    <row r="7256" spans="1:7" x14ac:dyDescent="0.25">
      <c r="A7256" s="26" t="s">
        <v>3652</v>
      </c>
      <c r="B7256" s="4" t="str">
        <f>IFERROR(VLOOKUP(A7256,PEC!A$2:B$7902,2,0),"PEC NON ESISTENTE")</f>
        <v>comune</v>
      </c>
      <c r="C7256" s="3" t="s">
        <v>8258</v>
      </c>
      <c r="D7256" s="3" t="s">
        <v>8259</v>
      </c>
      <c r="E7256" s="32">
        <v>3500</v>
      </c>
      <c r="F7256" s="1" t="str">
        <f>IF(Tabella1[[#This Row],[Popolazione]]&gt;300000,"Trovato","")</f>
        <v/>
      </c>
      <c r="G7256" s="1" t="str">
        <f>IF(AND(Tabella1[[#This Row],[Popolazione]]&gt;50000,Tabella1[[#This Row],[Popolazione]]&lt;100000),"Compreso",Tabella1[[#This Row],[Regione]])</f>
        <v>SICILIA</v>
      </c>
    </row>
    <row r="7257" spans="1:7" x14ac:dyDescent="0.25">
      <c r="A7257" s="26" t="s">
        <v>3711</v>
      </c>
      <c r="B7257" s="4" t="str">
        <f>IFERROR(VLOOKUP(A7257,PEC!A$2:B$7902,2,0),"PEC NON ESISTENTE")</f>
        <v>comune.lercarafriddi</v>
      </c>
      <c r="C7257" s="3" t="s">
        <v>8258</v>
      </c>
      <c r="D7257" s="3" t="s">
        <v>8259</v>
      </c>
      <c r="E7257" s="32">
        <v>6935</v>
      </c>
      <c r="F7257" s="1" t="str">
        <f>IF(Tabella1[[#This Row],[Popolazione]]&gt;300000,"Trovato","")</f>
        <v/>
      </c>
      <c r="G7257" s="1" t="str">
        <f>IF(AND(Tabella1[[#This Row],[Popolazione]]&gt;50000,Tabella1[[#This Row],[Popolazione]]&lt;100000),"Compreso",Tabella1[[#This Row],[Regione]])</f>
        <v>SICILIA</v>
      </c>
    </row>
    <row r="7258" spans="1:7" x14ac:dyDescent="0.25">
      <c r="A7258" s="26" t="s">
        <v>4007</v>
      </c>
      <c r="B7258" s="4" t="str">
        <f>IFERROR(VLOOKUP(A7258,PEC!A$2:B$7902,2,0),"PEC NON ESISTENTE")</f>
        <v>comune</v>
      </c>
      <c r="C7258" s="3" t="s">
        <v>8258</v>
      </c>
      <c r="D7258" s="3" t="s">
        <v>8259</v>
      </c>
      <c r="E7258" s="32">
        <v>6779</v>
      </c>
      <c r="F7258" s="1" t="str">
        <f>IF(Tabella1[[#This Row],[Popolazione]]&gt;300000,"Trovato","")</f>
        <v/>
      </c>
      <c r="G7258" s="1" t="str">
        <f>IF(AND(Tabella1[[#This Row],[Popolazione]]&gt;50000,Tabella1[[#This Row],[Popolazione]]&lt;100000),"Compreso",Tabella1[[#This Row],[Regione]])</f>
        <v>SICILIA</v>
      </c>
    </row>
    <row r="7259" spans="1:7" x14ac:dyDescent="0.25">
      <c r="A7259" s="26" t="s">
        <v>4171</v>
      </c>
      <c r="B7259" s="4" t="str">
        <f>IFERROR(VLOOKUP(A7259,PEC!A$2:B$7902,2,0),"PEC NON ESISTENTE")</f>
        <v>comunemezzojuso</v>
      </c>
      <c r="C7259" s="3" t="s">
        <v>8258</v>
      </c>
      <c r="D7259" s="3" t="s">
        <v>8259</v>
      </c>
      <c r="E7259" s="32">
        <v>3020</v>
      </c>
      <c r="F7259" s="1" t="str">
        <f>IF(Tabella1[[#This Row],[Popolazione]]&gt;300000,"Trovato","")</f>
        <v/>
      </c>
      <c r="G7259" s="1" t="str">
        <f>IF(AND(Tabella1[[#This Row],[Popolazione]]&gt;50000,Tabella1[[#This Row],[Popolazione]]&lt;100000),"Compreso",Tabella1[[#This Row],[Regione]])</f>
        <v>SICILIA</v>
      </c>
    </row>
    <row r="7260" spans="1:7" x14ac:dyDescent="0.25">
      <c r="A7260" s="26" t="s">
        <v>4216</v>
      </c>
      <c r="B7260" s="4" t="str">
        <f>IFERROR(VLOOKUP(A7260,PEC!A$2:B$7902,2,0),"PEC NON ESISTENTE")</f>
        <v>elettorale</v>
      </c>
      <c r="C7260" s="3" t="s">
        <v>8258</v>
      </c>
      <c r="D7260" s="3" t="s">
        <v>8259</v>
      </c>
      <c r="E7260" s="32">
        <v>27570</v>
      </c>
      <c r="F7260" s="1" t="str">
        <f>IF(Tabella1[[#This Row],[Popolazione]]&gt;300000,"Trovato","")</f>
        <v/>
      </c>
      <c r="G7260" s="1" t="str">
        <f>IF(AND(Tabella1[[#This Row],[Popolazione]]&gt;50000,Tabella1[[#This Row],[Popolazione]]&lt;100000),"Compreso",Tabella1[[#This Row],[Regione]])</f>
        <v>SICILIA</v>
      </c>
    </row>
    <row r="7261" spans="1:7" x14ac:dyDescent="0.25">
      <c r="A7261" s="26" t="s">
        <v>4310</v>
      </c>
      <c r="B7261" s="4" t="str">
        <f>IFERROR(VLOOKUP(A7261,PEC!A$2:B$7902,2,0),"PEC NON ESISTENTE")</f>
        <v>sindaco.monreale</v>
      </c>
      <c r="C7261" s="3" t="s">
        <v>8258</v>
      </c>
      <c r="D7261" s="3" t="s">
        <v>8259</v>
      </c>
      <c r="E7261" s="32">
        <v>38018</v>
      </c>
      <c r="F7261" s="1" t="str">
        <f>IF(Tabella1[[#This Row],[Popolazione]]&gt;300000,"Trovato","")</f>
        <v/>
      </c>
      <c r="G7261" s="1" t="str">
        <f>IF(AND(Tabella1[[#This Row],[Popolazione]]&gt;50000,Tabella1[[#This Row],[Popolazione]]&lt;100000),"Compreso",Tabella1[[#This Row],[Regione]])</f>
        <v>SICILIA</v>
      </c>
    </row>
    <row r="7262" spans="1:7" x14ac:dyDescent="0.25">
      <c r="A7262" s="26" t="s">
        <v>4465</v>
      </c>
      <c r="B7262" s="4" t="str">
        <f>IFERROR(VLOOKUP(A7262,PEC!A$2:B$7902,2,0),"PEC NON ESISTENTE")</f>
        <v>anagrafe</v>
      </c>
      <c r="C7262" s="3" t="s">
        <v>8258</v>
      </c>
      <c r="D7262" s="3" t="s">
        <v>8259</v>
      </c>
      <c r="E7262" s="32">
        <v>6421</v>
      </c>
      <c r="F7262" s="1" t="str">
        <f>IF(Tabella1[[#This Row],[Popolazione]]&gt;300000,"Trovato","")</f>
        <v/>
      </c>
      <c r="G7262" s="1" t="str">
        <f>IF(AND(Tabella1[[#This Row],[Popolazione]]&gt;50000,Tabella1[[#This Row],[Popolazione]]&lt;100000),"Compreso",Tabella1[[#This Row],[Regione]])</f>
        <v>SICILIA</v>
      </c>
    </row>
    <row r="7263" spans="1:7" x14ac:dyDescent="0.25">
      <c r="A7263" s="26" t="s">
        <v>4474</v>
      </c>
      <c r="B7263" s="4" t="str">
        <f>IFERROR(VLOOKUP(A7263,PEC!A$2:B$7902,2,0),"PEC NON ESISTENTE")</f>
        <v>protocollo</v>
      </c>
      <c r="C7263" s="3" t="s">
        <v>8258</v>
      </c>
      <c r="D7263" s="3" t="s">
        <v>8259</v>
      </c>
      <c r="E7263" s="32">
        <v>3566</v>
      </c>
      <c r="F7263" s="1" t="str">
        <f>IF(Tabella1[[#This Row],[Popolazione]]&gt;300000,"Trovato","")</f>
        <v/>
      </c>
      <c r="G7263" s="1" t="str">
        <f>IF(AND(Tabella1[[#This Row],[Popolazione]]&gt;50000,Tabella1[[#This Row],[Popolazione]]&lt;100000),"Compreso",Tabella1[[#This Row],[Regione]])</f>
        <v>SICILIA</v>
      </c>
    </row>
    <row r="7264" spans="1:7" x14ac:dyDescent="0.25">
      <c r="A7264" s="26" t="s">
        <v>4993</v>
      </c>
      <c r="B7264" s="4" t="str">
        <f>IFERROR(VLOOKUP(A7264,PEC!A$2:B$7902,2,0),"PEC NON ESISTENTE")</f>
        <v>protocollo</v>
      </c>
      <c r="C7264" s="3" t="s">
        <v>8258</v>
      </c>
      <c r="D7264" s="3" t="s">
        <v>8259</v>
      </c>
      <c r="E7264" s="32">
        <v>2227</v>
      </c>
      <c r="F7264" s="1" t="str">
        <f>IF(Tabella1[[#This Row],[Popolazione]]&gt;300000,"Trovato","")</f>
        <v/>
      </c>
      <c r="G7264" s="1" t="str">
        <f>IF(AND(Tabella1[[#This Row],[Popolazione]]&gt;50000,Tabella1[[#This Row],[Popolazione]]&lt;100000),"Compreso",Tabella1[[#This Row],[Regione]])</f>
        <v>SICILIA</v>
      </c>
    </row>
    <row r="7265" spans="1:7" x14ac:dyDescent="0.25">
      <c r="A7265" s="26" t="s">
        <v>5003</v>
      </c>
      <c r="B7265" s="4" t="str">
        <f>IFERROR(VLOOKUP(A7265,PEC!A$2:B$7902,2,0),"PEC NON ESISTENTE")</f>
        <v>protocollo</v>
      </c>
      <c r="C7265" s="3" t="s">
        <v>8258</v>
      </c>
      <c r="D7265" s="3" t="s">
        <v>8259</v>
      </c>
      <c r="E7265" s="32">
        <v>657561</v>
      </c>
      <c r="F7265" s="1" t="str">
        <f>IF(Tabella1[[#This Row],[Popolazione]]&gt;300000,"Trovato","")</f>
        <v>Trovato</v>
      </c>
      <c r="G7265" s="1" t="str">
        <f>IF(AND(Tabella1[[#This Row],[Popolazione]]&gt;50000,Tabella1[[#This Row],[Popolazione]]&lt;100000),"Compreso",Tabella1[[#This Row],[Regione]])</f>
        <v>SICILIA</v>
      </c>
    </row>
    <row r="7266" spans="1:7" x14ac:dyDescent="0.25">
      <c r="A7266" s="26" t="s">
        <v>5052</v>
      </c>
      <c r="B7266" s="4" t="str">
        <f>IFERROR(VLOOKUP(A7266,PEC!A$2:B$7902,2,0),"PEC NON ESISTENTE")</f>
        <v>elettorale</v>
      </c>
      <c r="C7266" s="3" t="s">
        <v>8258</v>
      </c>
      <c r="D7266" s="3" t="s">
        <v>8259</v>
      </c>
      <c r="E7266" s="32">
        <v>31401</v>
      </c>
      <c r="F7266" s="1" t="str">
        <f>IF(Tabella1[[#This Row],[Popolazione]]&gt;300000,"Trovato","")</f>
        <v/>
      </c>
      <c r="G7266" s="1" t="str">
        <f>IF(AND(Tabella1[[#This Row],[Popolazione]]&gt;50000,Tabella1[[#This Row],[Popolazione]]&lt;100000),"Compreso",Tabella1[[#This Row],[Regione]])</f>
        <v>SICILIA</v>
      </c>
    </row>
    <row r="7267" spans="1:7" x14ac:dyDescent="0.25">
      <c r="A7267" s="26" t="s">
        <v>5168</v>
      </c>
      <c r="B7267" s="4" t="str">
        <f>IFERROR(VLOOKUP(A7267,PEC!A$2:B$7902,2,0),"PEC NON ESISTENTE")</f>
        <v>protocollo.petraliasoprana</v>
      </c>
      <c r="C7267" s="3" t="s">
        <v>8258</v>
      </c>
      <c r="D7267" s="3" t="s">
        <v>8259</v>
      </c>
      <c r="E7267" s="32">
        <v>3443</v>
      </c>
      <c r="F7267" s="1" t="str">
        <f>IF(Tabella1[[#This Row],[Popolazione]]&gt;300000,"Trovato","")</f>
        <v/>
      </c>
      <c r="G7267" s="1" t="str">
        <f>IF(AND(Tabella1[[#This Row],[Popolazione]]&gt;50000,Tabella1[[#This Row],[Popolazione]]&lt;100000),"Compreso",Tabella1[[#This Row],[Regione]])</f>
        <v>SICILIA</v>
      </c>
    </row>
    <row r="7268" spans="1:7" x14ac:dyDescent="0.25">
      <c r="A7268" s="26" t="s">
        <v>5169</v>
      </c>
      <c r="B7268" s="4" t="str">
        <f>IFERROR(VLOOKUP(A7268,PEC!A$2:B$7902,2,0),"PEC NON ESISTENTE")</f>
        <v>comune.petraliasottana</v>
      </c>
      <c r="C7268" s="3" t="s">
        <v>8258</v>
      </c>
      <c r="D7268" s="3" t="s">
        <v>8259</v>
      </c>
      <c r="E7268" s="32">
        <v>2975</v>
      </c>
      <c r="F7268" s="1" t="str">
        <f>IF(Tabella1[[#This Row],[Popolazione]]&gt;300000,"Trovato","")</f>
        <v/>
      </c>
      <c r="G7268" s="1" t="str">
        <f>IF(AND(Tabella1[[#This Row],[Popolazione]]&gt;50000,Tabella1[[#This Row],[Popolazione]]&lt;100000),"Compreso",Tabella1[[#This Row],[Regione]])</f>
        <v>SICILIA</v>
      </c>
    </row>
    <row r="7269" spans="1:7" x14ac:dyDescent="0.25">
      <c r="A7269" s="26" t="s">
        <v>5193</v>
      </c>
      <c r="B7269" s="4" t="str">
        <f>IFERROR(VLOOKUP(A7269,PEC!A$2:B$7902,2,0),"PEC NON ESISTENTE")</f>
        <v>protocollo</v>
      </c>
      <c r="C7269" s="3" t="s">
        <v>8258</v>
      </c>
      <c r="D7269" s="3" t="s">
        <v>8259</v>
      </c>
      <c r="E7269" s="32">
        <v>6010</v>
      </c>
      <c r="F7269" s="1" t="str">
        <f>IF(Tabella1[[#This Row],[Popolazione]]&gt;300000,"Trovato","")</f>
        <v/>
      </c>
      <c r="G7269" s="1" t="str">
        <f>IF(AND(Tabella1[[#This Row],[Popolazione]]&gt;50000,Tabella1[[#This Row],[Popolazione]]&lt;100000),"Compreso",Tabella1[[#This Row],[Regione]])</f>
        <v>SICILIA</v>
      </c>
    </row>
    <row r="7270" spans="1:7" x14ac:dyDescent="0.25">
      <c r="A7270" s="26" t="s">
        <v>5378</v>
      </c>
      <c r="B7270" s="4" t="str">
        <f>IFERROR(VLOOKUP(A7270,PEC!A$2:B$7902,2,0),"PEC NON ESISTENTE")</f>
        <v>demografici.polizzi</v>
      </c>
      <c r="C7270" s="3" t="s">
        <v>8258</v>
      </c>
      <c r="D7270" s="3" t="s">
        <v>8259</v>
      </c>
      <c r="E7270" s="32">
        <v>3607</v>
      </c>
      <c r="F7270" s="1" t="str">
        <f>IF(Tabella1[[#This Row],[Popolazione]]&gt;300000,"Trovato","")</f>
        <v/>
      </c>
      <c r="G7270" s="1" t="str">
        <f>IF(AND(Tabella1[[#This Row],[Popolazione]]&gt;50000,Tabella1[[#This Row],[Popolazione]]&lt;100000),"Compreso",Tabella1[[#This Row],[Regione]])</f>
        <v>SICILIA</v>
      </c>
    </row>
    <row r="7271" spans="1:7" x14ac:dyDescent="0.25">
      <c r="A7271" s="26" t="s">
        <v>5384</v>
      </c>
      <c r="B7271" s="4" t="str">
        <f>IFERROR(VLOOKUP(A7271,PEC!A$2:B$7902,2,0),"PEC NON ESISTENTE")</f>
        <v>anagrafepollina</v>
      </c>
      <c r="C7271" s="3" t="s">
        <v>8258</v>
      </c>
      <c r="D7271" s="3" t="s">
        <v>8259</v>
      </c>
      <c r="E7271" s="32">
        <v>2998</v>
      </c>
      <c r="F7271" s="1" t="str">
        <f>IF(Tabella1[[#This Row],[Popolazione]]&gt;300000,"Trovato","")</f>
        <v/>
      </c>
      <c r="G7271" s="1" t="str">
        <f>IF(AND(Tabella1[[#This Row],[Popolazione]]&gt;50000,Tabella1[[#This Row],[Popolazione]]&lt;100000),"Compreso",Tabella1[[#This Row],[Regione]])</f>
        <v>SICILIA</v>
      </c>
    </row>
    <row r="7272" spans="1:7" x14ac:dyDescent="0.25">
      <c r="A7272" s="26" t="s">
        <v>5595</v>
      </c>
      <c r="B7272" s="4" t="str">
        <f>IFERROR(VLOOKUP(A7272,PEC!A$2:B$7902,2,0),"PEC NON ESISTENTE")</f>
        <v>comunediprizzi.protocollo</v>
      </c>
      <c r="C7272" s="3" t="s">
        <v>8258</v>
      </c>
      <c r="D7272" s="3" t="s">
        <v>8259</v>
      </c>
      <c r="E7272" s="32">
        <v>5055</v>
      </c>
      <c r="F7272" s="1" t="str">
        <f>IF(Tabella1[[#This Row],[Popolazione]]&gt;300000,"Trovato","")</f>
        <v/>
      </c>
      <c r="G7272" s="1" t="str">
        <f>IF(AND(Tabella1[[#This Row],[Popolazione]]&gt;50000,Tabella1[[#This Row],[Popolazione]]&lt;100000),"Compreso",Tabella1[[#This Row],[Regione]])</f>
        <v>SICILIA</v>
      </c>
    </row>
    <row r="7273" spans="1:7" x14ac:dyDescent="0.25">
      <c r="A7273" s="26" t="s">
        <v>5850</v>
      </c>
      <c r="B7273" s="4" t="str">
        <f>IFERROR(VLOOKUP(A7273,PEC!A$2:B$7902,2,0),"PEC NON ESISTENTE")</f>
        <v>comune.roccamena</v>
      </c>
      <c r="C7273" s="3" t="s">
        <v>8258</v>
      </c>
      <c r="D7273" s="3" t="s">
        <v>8259</v>
      </c>
      <c r="E7273" s="32">
        <v>1562</v>
      </c>
      <c r="F7273" s="1" t="str">
        <f>IF(Tabella1[[#This Row],[Popolazione]]&gt;300000,"Trovato","")</f>
        <v/>
      </c>
      <c r="G7273" s="1" t="str">
        <f>IF(AND(Tabella1[[#This Row],[Popolazione]]&gt;50000,Tabella1[[#This Row],[Popolazione]]&lt;100000),"Compreso",Tabella1[[#This Row],[Regione]])</f>
        <v>SICILIA</v>
      </c>
    </row>
    <row r="7274" spans="1:7" x14ac:dyDescent="0.25">
      <c r="A7274" s="26" t="s">
        <v>5856</v>
      </c>
      <c r="B7274" s="4" t="str">
        <f>IFERROR(VLOOKUP(A7274,PEC!A$2:B$7902,2,0),"PEC NON ESISTENTE")</f>
        <v>protocollo</v>
      </c>
      <c r="C7274" s="3" t="s">
        <v>8258</v>
      </c>
      <c r="D7274" s="3" t="s">
        <v>8259</v>
      </c>
      <c r="E7274" s="32">
        <v>2634</v>
      </c>
      <c r="F7274" s="1" t="str">
        <f>IF(Tabella1[[#This Row],[Popolazione]]&gt;300000,"Trovato","")</f>
        <v/>
      </c>
      <c r="G7274" s="1" t="str">
        <f>IF(AND(Tabella1[[#This Row],[Popolazione]]&gt;50000,Tabella1[[#This Row],[Popolazione]]&lt;100000),"Compreso",Tabella1[[#This Row],[Regione]])</f>
        <v>SICILIA</v>
      </c>
    </row>
    <row r="7275" spans="1:7" x14ac:dyDescent="0.25">
      <c r="A7275" s="26" t="s">
        <v>6119</v>
      </c>
      <c r="B7275" s="4" t="str">
        <f>IFERROR(VLOOKUP(A7275,PEC!A$2:B$7902,2,0),"PEC NON ESISTENTE")</f>
        <v>protocollo</v>
      </c>
      <c r="C7275" s="3" t="s">
        <v>8258</v>
      </c>
      <c r="D7275" s="3" t="s">
        <v>8259</v>
      </c>
      <c r="E7275" s="32">
        <v>5478</v>
      </c>
      <c r="F7275" s="1" t="str">
        <f>IF(Tabella1[[#This Row],[Popolazione]]&gt;300000,"Trovato","")</f>
        <v/>
      </c>
      <c r="G7275" s="1" t="str">
        <f>IF(AND(Tabella1[[#This Row],[Popolazione]]&gt;50000,Tabella1[[#This Row],[Popolazione]]&lt;100000),"Compreso",Tabella1[[#This Row],[Regione]])</f>
        <v>SICILIA</v>
      </c>
    </row>
    <row r="7276" spans="1:7" x14ac:dyDescent="0.25">
      <c r="A7276" s="26" t="s">
        <v>6215</v>
      </c>
      <c r="B7276" s="4" t="str">
        <f>IFERROR(VLOOKUP(A7276,PEC!A$2:B$7902,2,0),"PEC NON ESISTENTE")</f>
        <v>anagrafecomunesangiuseppejato</v>
      </c>
      <c r="C7276" s="3" t="s">
        <v>8258</v>
      </c>
      <c r="D7276" s="3" t="s">
        <v>8259</v>
      </c>
      <c r="E7276" s="32">
        <v>8511</v>
      </c>
      <c r="F7276" s="1" t="str">
        <f>IF(Tabella1[[#This Row],[Popolazione]]&gt;300000,"Trovato","")</f>
        <v/>
      </c>
      <c r="G7276" s="1" t="str">
        <f>IF(AND(Tabella1[[#This Row],[Popolazione]]&gt;50000,Tabella1[[#This Row],[Popolazione]]&lt;100000),"Compreso",Tabella1[[#This Row],[Regione]])</f>
        <v>SICILIA</v>
      </c>
    </row>
    <row r="7277" spans="1:7" x14ac:dyDescent="0.25">
      <c r="A7277" s="26" t="s">
        <v>6273</v>
      </c>
      <c r="B7277" s="4" t="str">
        <f>IFERROR(VLOOKUP(A7277,PEC!A$2:B$7902,2,0),"PEC NON ESISTENTE")</f>
        <v>comune.sanmaurocastelverde.pa</v>
      </c>
      <c r="C7277" s="3" t="s">
        <v>8258</v>
      </c>
      <c r="D7277" s="3" t="s">
        <v>8259</v>
      </c>
      <c r="E7277" s="32">
        <v>1847</v>
      </c>
      <c r="F7277" s="1" t="str">
        <f>IF(Tabella1[[#This Row],[Popolazione]]&gt;300000,"Trovato","")</f>
        <v/>
      </c>
      <c r="G7277" s="1" t="str">
        <f>IF(AND(Tabella1[[#This Row],[Popolazione]]&gt;50000,Tabella1[[#This Row],[Popolazione]]&lt;100000),"Compreso",Tabella1[[#This Row],[Regione]])</f>
        <v>SICILIA</v>
      </c>
    </row>
    <row r="7278" spans="1:7" x14ac:dyDescent="0.25">
      <c r="A7278" s="26" t="s">
        <v>6476</v>
      </c>
      <c r="B7278" s="4" t="str">
        <f>IFERROR(VLOOKUP(A7278,PEC!A$2:B$7902,2,0),"PEC NON ESISTENTE")</f>
        <v>protocollo</v>
      </c>
      <c r="C7278" s="3" t="s">
        <v>8258</v>
      </c>
      <c r="D7278" s="3" t="s">
        <v>8259</v>
      </c>
      <c r="E7278" s="32">
        <v>925</v>
      </c>
      <c r="F7278" s="1" t="str">
        <f>IF(Tabella1[[#This Row],[Popolazione]]&gt;300000,"Trovato","")</f>
        <v/>
      </c>
      <c r="G7278" s="1" t="str">
        <f>IF(AND(Tabella1[[#This Row],[Popolazione]]&gt;50000,Tabella1[[#This Row],[Popolazione]]&lt;100000),"Compreso",Tabella1[[#This Row],[Regione]])</f>
        <v>SICILIA</v>
      </c>
    </row>
    <row r="7279" spans="1:7" x14ac:dyDescent="0.25">
      <c r="A7279" s="26" t="s">
        <v>6485</v>
      </c>
      <c r="B7279" s="4" t="str">
        <f>IFERROR(VLOOKUP(A7279,PEC!A$2:B$7902,2,0),"PEC NON ESISTENTE")</f>
        <v>protr</v>
      </c>
      <c r="C7279" s="3" t="s">
        <v>8258</v>
      </c>
      <c r="D7279" s="3" t="s">
        <v>8259</v>
      </c>
      <c r="E7279" s="32">
        <v>10751</v>
      </c>
      <c r="F7279" s="1" t="str">
        <f>IF(Tabella1[[#This Row],[Popolazione]]&gt;300000,"Trovato","")</f>
        <v/>
      </c>
      <c r="G7279" s="1" t="str">
        <f>IF(AND(Tabella1[[#This Row],[Popolazione]]&gt;50000,Tabella1[[#This Row],[Popolazione]]&lt;100000),"Compreso",Tabella1[[#This Row],[Regione]])</f>
        <v>SICILIA</v>
      </c>
    </row>
    <row r="7280" spans="1:7" x14ac:dyDescent="0.25">
      <c r="A7280" s="26" t="s">
        <v>6637</v>
      </c>
      <c r="B7280" s="4" t="str">
        <f>IFERROR(VLOOKUP(A7280,PEC!A$2:B$7902,2,0),"PEC NON ESISTENTE")</f>
        <v>servizidemografici</v>
      </c>
      <c r="C7280" s="3" t="s">
        <v>8258</v>
      </c>
      <c r="D7280" s="3" t="s">
        <v>8259</v>
      </c>
      <c r="E7280" s="32">
        <v>2787</v>
      </c>
      <c r="F7280" s="1" t="str">
        <f>IF(Tabella1[[#This Row],[Popolazione]]&gt;300000,"Trovato","")</f>
        <v/>
      </c>
      <c r="G7280" s="1" t="str">
        <f>IF(AND(Tabella1[[#This Row],[Popolazione]]&gt;50000,Tabella1[[#This Row],[Popolazione]]&lt;100000),"Compreso",Tabella1[[#This Row],[Regione]])</f>
        <v>SICILIA</v>
      </c>
    </row>
    <row r="7281" spans="1:7" x14ac:dyDescent="0.25">
      <c r="A7281" s="26" t="s">
        <v>6642</v>
      </c>
      <c r="B7281" s="4" t="str">
        <f>IFERROR(VLOOKUP(A7281,PEC!A$2:B$7902,2,0),"PEC NON ESISTENTE")</f>
        <v>protocollo.comune.sclafanibagni.pa</v>
      </c>
      <c r="C7281" s="3" t="s">
        <v>8258</v>
      </c>
      <c r="D7281" s="3" t="s">
        <v>8259</v>
      </c>
      <c r="E7281" s="32">
        <v>450</v>
      </c>
      <c r="F7281" s="1" t="str">
        <f>IF(Tabella1[[#This Row],[Popolazione]]&gt;300000,"Trovato","")</f>
        <v/>
      </c>
      <c r="G7281" s="1" t="str">
        <f>IF(AND(Tabella1[[#This Row],[Popolazione]]&gt;50000,Tabella1[[#This Row],[Popolazione]]&lt;100000),"Compreso",Tabella1[[#This Row],[Regione]])</f>
        <v>SICILIA</v>
      </c>
    </row>
    <row r="7282" spans="1:7" x14ac:dyDescent="0.25">
      <c r="A7282" s="26" t="s">
        <v>7063</v>
      </c>
      <c r="B7282" s="4" t="str">
        <f>IFERROR(VLOOKUP(A7282,PEC!A$2:B$7902,2,0),"PEC NON ESISTENTE")</f>
        <v>protocollo</v>
      </c>
      <c r="C7282" s="3" t="s">
        <v>8258</v>
      </c>
      <c r="D7282" s="3" t="s">
        <v>8259</v>
      </c>
      <c r="E7282" s="36">
        <v>26201</v>
      </c>
      <c r="F7282" s="1" t="str">
        <f>IF(Tabella1[[#This Row],[Popolazione]]&gt;300000,"Trovato","")</f>
        <v/>
      </c>
      <c r="G7282" s="1" t="str">
        <f>IF(AND(Tabella1[[#This Row],[Popolazione]]&gt;50000,Tabella1[[#This Row],[Popolazione]]&lt;100000),"Compreso",Tabella1[[#This Row],[Regione]])</f>
        <v>SICILIA</v>
      </c>
    </row>
    <row r="7283" spans="1:7" x14ac:dyDescent="0.25">
      <c r="A7283" s="26" t="s">
        <v>7075</v>
      </c>
      <c r="B7283" s="4" t="str">
        <f>IFERROR(VLOOKUP(A7283,PEC!A$2:B$7902,2,0),"PEC NON ESISTENTE")</f>
        <v>protocolloterrasini</v>
      </c>
      <c r="C7283" s="3" t="s">
        <v>8258</v>
      </c>
      <c r="D7283" s="3" t="s">
        <v>8259</v>
      </c>
      <c r="E7283" s="32">
        <v>11985</v>
      </c>
      <c r="F7283" s="1" t="str">
        <f>IF(Tabella1[[#This Row],[Popolazione]]&gt;300000,"Trovato","")</f>
        <v/>
      </c>
      <c r="G7283" s="1" t="str">
        <f>IF(AND(Tabella1[[#This Row],[Popolazione]]&gt;50000,Tabella1[[#This Row],[Popolazione]]&lt;100000),"Compreso",Tabella1[[#This Row],[Regione]])</f>
        <v>SICILIA</v>
      </c>
    </row>
    <row r="7284" spans="1:7" x14ac:dyDescent="0.25">
      <c r="A7284" s="26" t="s">
        <v>7194</v>
      </c>
      <c r="B7284" s="4" t="str">
        <f>IFERROR(VLOOKUP(A7284,PEC!A$2:B$7902,2,0),"PEC NON ESISTENTE")</f>
        <v>servizidemografici</v>
      </c>
      <c r="C7284" s="3" t="s">
        <v>8258</v>
      </c>
      <c r="D7284" s="3" t="s">
        <v>8259</v>
      </c>
      <c r="E7284" s="32">
        <v>4141</v>
      </c>
      <c r="F7284" s="1" t="str">
        <f>IF(Tabella1[[#This Row],[Popolazione]]&gt;300000,"Trovato","")</f>
        <v/>
      </c>
      <c r="G7284" s="1" t="str">
        <f>IF(AND(Tabella1[[#This Row],[Popolazione]]&gt;50000,Tabella1[[#This Row],[Popolazione]]&lt;100000),"Compreso",Tabella1[[#This Row],[Regione]])</f>
        <v>SICILIA</v>
      </c>
    </row>
    <row r="7285" spans="1:7" x14ac:dyDescent="0.25">
      <c r="A7285" s="26" t="s">
        <v>7222</v>
      </c>
      <c r="B7285" s="4" t="str">
        <f>IFERROR(VLOOKUP(A7285,PEC!A$2:B$7902,2,0),"PEC NON ESISTENTE")</f>
        <v>anagrafe</v>
      </c>
      <c r="C7285" s="3" t="s">
        <v>8258</v>
      </c>
      <c r="D7285" s="3" t="s">
        <v>8259</v>
      </c>
      <c r="E7285" s="36">
        <v>10360</v>
      </c>
      <c r="F7285" s="1" t="str">
        <f>IF(Tabella1[[#This Row],[Popolazione]]&gt;300000,"Trovato","")</f>
        <v/>
      </c>
      <c r="G7285" s="1" t="str">
        <f>IF(AND(Tabella1[[#This Row],[Popolazione]]&gt;50000,Tabella1[[#This Row],[Popolazione]]&lt;100000),"Compreso",Tabella1[[#This Row],[Regione]])</f>
        <v>SICILIA</v>
      </c>
    </row>
    <row r="7286" spans="1:7" x14ac:dyDescent="0.25">
      <c r="A7286" s="26" t="s">
        <v>7234</v>
      </c>
      <c r="B7286" s="4" t="str">
        <f>IFERROR(VLOOKUP(A7286,PEC!A$2:B$7902,2,0),"PEC NON ESISTENTE")</f>
        <v>comunetrappeto</v>
      </c>
      <c r="C7286" s="3" t="s">
        <v>8258</v>
      </c>
      <c r="D7286" s="3" t="s">
        <v>8259</v>
      </c>
      <c r="E7286" s="32">
        <v>3211</v>
      </c>
      <c r="F7286" s="1" t="str">
        <f>IF(Tabella1[[#This Row],[Popolazione]]&gt;300000,"Trovato","")</f>
        <v/>
      </c>
      <c r="G7286" s="1" t="str">
        <f>IF(AND(Tabella1[[#This Row],[Popolazione]]&gt;50000,Tabella1[[#This Row],[Popolazione]]&lt;100000),"Compreso",Tabella1[[#This Row],[Regione]])</f>
        <v>SICILIA</v>
      </c>
    </row>
    <row r="7287" spans="1:7" x14ac:dyDescent="0.25">
      <c r="A7287" s="26" t="s">
        <v>7381</v>
      </c>
      <c r="B7287" s="4" t="str">
        <f>IFERROR(VLOOKUP(A7287,PEC!A$2:B$7902,2,0),"PEC NON ESISTENTE")</f>
        <v>comune</v>
      </c>
      <c r="C7287" s="3" t="s">
        <v>8258</v>
      </c>
      <c r="D7287" s="3" t="s">
        <v>8259</v>
      </c>
      <c r="E7287" s="32">
        <v>1287</v>
      </c>
      <c r="F7287" s="1" t="str">
        <f>IF(Tabella1[[#This Row],[Popolazione]]&gt;300000,"Trovato","")</f>
        <v/>
      </c>
      <c r="G7287" s="1" t="str">
        <f>IF(AND(Tabella1[[#This Row],[Popolazione]]&gt;50000,Tabella1[[#This Row],[Popolazione]]&lt;100000),"Compreso",Tabella1[[#This Row],[Regione]])</f>
        <v>SICILIA</v>
      </c>
    </row>
    <row r="7288" spans="1:7" x14ac:dyDescent="0.25">
      <c r="A7288" s="26" t="s">
        <v>7462</v>
      </c>
      <c r="B7288" s="4" t="str">
        <f>IFERROR(VLOOKUP(A7288,PEC!A$2:B$7902,2,0),"PEC NON ESISTENTE")</f>
        <v>protocollo</v>
      </c>
      <c r="C7288" s="3" t="s">
        <v>8258</v>
      </c>
      <c r="D7288" s="3" t="s">
        <v>8259</v>
      </c>
      <c r="E7288" s="32">
        <v>3747</v>
      </c>
      <c r="F7288" s="1" t="str">
        <f>IF(Tabella1[[#This Row],[Popolazione]]&gt;300000,"Trovato","")</f>
        <v/>
      </c>
      <c r="G7288" s="1" t="str">
        <f>IF(AND(Tabella1[[#This Row],[Popolazione]]&gt;50000,Tabella1[[#This Row],[Popolazione]]&lt;100000),"Compreso",Tabella1[[#This Row],[Regione]])</f>
        <v>SICILIA</v>
      </c>
    </row>
    <row r="7289" spans="1:7" x14ac:dyDescent="0.25">
      <c r="A7289" s="26" t="s">
        <v>7563</v>
      </c>
      <c r="B7289" s="4" t="str">
        <f>IFERROR(VLOOKUP(A7289,PEC!A$2:B$7902,2,0),"PEC NON ESISTENTE")</f>
        <v>urp</v>
      </c>
      <c r="C7289" s="3" t="s">
        <v>8258</v>
      </c>
      <c r="D7289" s="3" t="s">
        <v>8259</v>
      </c>
      <c r="E7289" s="32">
        <v>2080</v>
      </c>
      <c r="F7289" s="1" t="str">
        <f>IF(Tabella1[[#This Row],[Popolazione]]&gt;300000,"Trovato","")</f>
        <v/>
      </c>
      <c r="G7289" s="1" t="str">
        <f>IF(AND(Tabella1[[#This Row],[Popolazione]]&gt;50000,Tabella1[[#This Row],[Popolazione]]&lt;100000),"Compreso",Tabella1[[#This Row],[Regione]])</f>
        <v>SICILIA</v>
      </c>
    </row>
    <row r="7290" spans="1:7" x14ac:dyDescent="0.25">
      <c r="A7290" s="26" t="s">
        <v>7631</v>
      </c>
      <c r="B7290" s="4" t="str">
        <f>IFERROR(VLOOKUP(A7290,PEC!A$2:B$7902,2,0),"PEC NON ESISTENTE")</f>
        <v>comunevicari</v>
      </c>
      <c r="C7290" s="3" t="s">
        <v>8258</v>
      </c>
      <c r="D7290" s="3" t="s">
        <v>8259</v>
      </c>
      <c r="E7290" s="32">
        <v>2948</v>
      </c>
      <c r="F7290" s="1" t="str">
        <f>IF(Tabella1[[#This Row],[Popolazione]]&gt;300000,"Trovato","")</f>
        <v/>
      </c>
      <c r="G7290" s="1" t="str">
        <f>IF(AND(Tabella1[[#This Row],[Popolazione]]&gt;50000,Tabella1[[#This Row],[Popolazione]]&lt;100000),"Compreso",Tabella1[[#This Row],[Regione]])</f>
        <v>SICILIA</v>
      </c>
    </row>
    <row r="7291" spans="1:7" x14ac:dyDescent="0.25">
      <c r="A7291" s="26" t="s">
        <v>7712</v>
      </c>
      <c r="B7291" s="4" t="str">
        <f>IFERROR(VLOOKUP(A7291,PEC!A$2:B$7902,2,0),"PEC NON ESISTENTE")</f>
        <v>affarigenerali.villabate</v>
      </c>
      <c r="C7291" s="3" t="s">
        <v>8258</v>
      </c>
      <c r="D7291" s="3" t="s">
        <v>8259</v>
      </c>
      <c r="E7291" s="32">
        <v>19819</v>
      </c>
      <c r="F7291" s="1" t="str">
        <f>IF(Tabella1[[#This Row],[Popolazione]]&gt;300000,"Trovato","")</f>
        <v/>
      </c>
      <c r="G7291" s="1" t="str">
        <f>IF(AND(Tabella1[[#This Row],[Popolazione]]&gt;50000,Tabella1[[#This Row],[Popolazione]]&lt;100000),"Compreso",Tabella1[[#This Row],[Regione]])</f>
        <v>SICILIA</v>
      </c>
    </row>
    <row r="7292" spans="1:7" x14ac:dyDescent="0.25">
      <c r="A7292" s="26" t="s">
        <v>7726</v>
      </c>
      <c r="B7292" s="4" t="str">
        <f>IFERROR(VLOOKUP(A7292,PEC!A$2:B$7902,2,0),"PEC NON ESISTENTE")</f>
        <v>protocollo</v>
      </c>
      <c r="C7292" s="3" t="s">
        <v>8258</v>
      </c>
      <c r="D7292" s="3" t="s">
        <v>8259</v>
      </c>
      <c r="E7292" s="32">
        <v>3377</v>
      </c>
      <c r="F7292" s="1" t="str">
        <f>IF(Tabella1[[#This Row],[Popolazione]]&gt;300000,"Trovato","")</f>
        <v/>
      </c>
      <c r="G7292" s="1" t="str">
        <f>IF(AND(Tabella1[[#This Row],[Popolazione]]&gt;50000,Tabella1[[#This Row],[Popolazione]]&lt;100000),"Compreso",Tabella1[[#This Row],[Regione]])</f>
        <v>SICILIA</v>
      </c>
    </row>
    <row r="7293" spans="1:7" x14ac:dyDescent="0.25">
      <c r="A7293" s="26" t="s">
        <v>6639</v>
      </c>
      <c r="B7293" s="4" t="str">
        <f>IFERROR(VLOOKUP(A7293,PEC!A$2:B$7902,2,0),"PEC NON ESISTENTE")</f>
        <v>protocollo.scillato</v>
      </c>
      <c r="C7293" s="3" t="s">
        <v>8258</v>
      </c>
      <c r="D7293" s="3" t="s">
        <v>8259</v>
      </c>
      <c r="E7293" s="32">
        <v>627</v>
      </c>
      <c r="F7293" s="1" t="str">
        <f>IF(Tabella1[[#This Row],[Popolazione]]&gt;300000,"Trovato","")</f>
        <v/>
      </c>
      <c r="G7293" s="1" t="str">
        <f>IF(AND(Tabella1[[#This Row],[Popolazione]]&gt;50000,Tabella1[[#This Row],[Popolazione]]&lt;100000),"Compreso",Tabella1[[#This Row],[Regione]])</f>
        <v>SICILIA</v>
      </c>
    </row>
    <row r="7294" spans="1:7" x14ac:dyDescent="0.25">
      <c r="A7294" s="26" t="s">
        <v>1092</v>
      </c>
      <c r="B7294" s="4" t="str">
        <f>IFERROR(VLOOKUP(A7294,PEC!A$2:B$7902,2,0),"PEC NON ESISTENTE")</f>
        <v>info</v>
      </c>
      <c r="C7294" s="3" t="s">
        <v>8258</v>
      </c>
      <c r="D7294" s="3" t="s">
        <v>8259</v>
      </c>
      <c r="E7294" s="32">
        <v>1083</v>
      </c>
      <c r="F7294" s="1" t="str">
        <f>IF(Tabella1[[#This Row],[Popolazione]]&gt;300000,"Trovato","")</f>
        <v/>
      </c>
      <c r="G7294" s="1" t="str">
        <f>IF(AND(Tabella1[[#This Row],[Popolazione]]&gt;50000,Tabella1[[#This Row],[Popolazione]]&lt;100000),"Compreso",Tabella1[[#This Row],[Regione]])</f>
        <v>SICILIA</v>
      </c>
    </row>
    <row r="7295" spans="1:7" x14ac:dyDescent="0.25">
      <c r="A7295" s="26" t="s">
        <v>538</v>
      </c>
      <c r="B7295" s="4" t="str">
        <f>IFERROR(VLOOKUP(A7295,PEC!A$2:B$7902,2,0),"PEC NON ESISTENTE")</f>
        <v>comune</v>
      </c>
      <c r="C7295" s="3" t="s">
        <v>8258</v>
      </c>
      <c r="D7295" s="3" t="s">
        <v>8259</v>
      </c>
      <c r="E7295" s="32">
        <v>2072</v>
      </c>
      <c r="F7295" s="1" t="str">
        <f>IF(Tabella1[[#This Row],[Popolazione]]&gt;300000,"Trovato","")</f>
        <v/>
      </c>
      <c r="G7295" s="1" t="str">
        <f>IF(AND(Tabella1[[#This Row],[Popolazione]]&gt;50000,Tabella1[[#This Row],[Popolazione]]&lt;100000),"Compreso",Tabella1[[#This Row],[Regione]])</f>
        <v>SICILIA</v>
      </c>
    </row>
    <row r="7296" spans="1:7" x14ac:dyDescent="0.25">
      <c r="A7296" s="26" t="s">
        <v>8263</v>
      </c>
      <c r="B7296" s="4" t="str">
        <f>IFERROR(VLOOKUP(A7296,PEC!A$2:B$7902,2,0),"PEC NON ESISTENTE")</f>
        <v>protocollo</v>
      </c>
      <c r="C7296" s="3" t="s">
        <v>8258</v>
      </c>
      <c r="D7296" s="3" t="s">
        <v>8259</v>
      </c>
      <c r="E7296" s="32">
        <v>823</v>
      </c>
      <c r="F7296" s="1" t="str">
        <f>IF(Tabella1[[#This Row],[Popolazione]]&gt;300000,"Trovato","")</f>
        <v/>
      </c>
      <c r="G7296" s="1" t="str">
        <f>IF(AND(Tabella1[[#This Row],[Popolazione]]&gt;50000,Tabella1[[#This Row],[Popolazione]]&lt;100000),"Compreso",Tabella1[[#This Row],[Regione]])</f>
        <v>SICILIA</v>
      </c>
    </row>
    <row r="7297" spans="1:7" x14ac:dyDescent="0.25">
      <c r="A7297" s="26" t="s">
        <v>8264</v>
      </c>
      <c r="B7297" s="4" t="str">
        <f>IFERROR(VLOOKUP(A7297,PEC!A$2:B$7902,2,0),"PEC NON ESISTENTE")</f>
        <v>protocollo</v>
      </c>
      <c r="C7297" s="3" t="s">
        <v>8258</v>
      </c>
      <c r="D7297" s="3" t="s">
        <v>8259</v>
      </c>
      <c r="E7297" s="32">
        <v>2567</v>
      </c>
      <c r="F7297" s="1" t="str">
        <f>IF(Tabella1[[#This Row],[Popolazione]]&gt;300000,"Trovato","")</f>
        <v/>
      </c>
      <c r="G7297" s="1" t="str">
        <f>IF(AND(Tabella1[[#This Row],[Popolazione]]&gt;50000,Tabella1[[#This Row],[Popolazione]]&lt;100000),"Compreso",Tabella1[[#This Row],[Regione]])</f>
        <v>SICILIA</v>
      </c>
    </row>
    <row r="7298" spans="1:7" x14ac:dyDescent="0.25">
      <c r="A7298" s="26" t="s">
        <v>650</v>
      </c>
      <c r="B7298" s="4" t="str">
        <f>IFERROR(VLOOKUP(A7298,PEC!A$2:B$7902,2,0),"PEC NON ESISTENTE")</f>
        <v>comunediantillo</v>
      </c>
      <c r="C7298" s="3" t="s">
        <v>8258</v>
      </c>
      <c r="D7298" s="3" t="s">
        <v>8259</v>
      </c>
      <c r="E7298" s="32">
        <v>992</v>
      </c>
      <c r="F7298" s="1" t="str">
        <f>IF(Tabella1[[#This Row],[Popolazione]]&gt;300000,"Trovato","")</f>
        <v/>
      </c>
      <c r="G7298" s="1" t="str">
        <f>IF(AND(Tabella1[[#This Row],[Popolazione]]&gt;50000,Tabella1[[#This Row],[Popolazione]]&lt;100000),"Compreso",Tabella1[[#This Row],[Regione]])</f>
        <v>SICILIA</v>
      </c>
    </row>
    <row r="7299" spans="1:7" x14ac:dyDescent="0.25">
      <c r="A7299" s="26" t="s">
        <v>901</v>
      </c>
      <c r="B7299" s="4" t="str">
        <f>IFERROR(VLOOKUP(A7299,PEC!A$2:B$7902,2,0),"PEC NON ESISTENTE")</f>
        <v>comunebarcellonapdg</v>
      </c>
      <c r="C7299" s="3" t="s">
        <v>8258</v>
      </c>
      <c r="D7299" s="3" t="s">
        <v>8259</v>
      </c>
      <c r="E7299" s="32">
        <v>41632</v>
      </c>
      <c r="F7299" s="1" t="str">
        <f>IF(Tabella1[[#This Row],[Popolazione]]&gt;300000,"Trovato","")</f>
        <v/>
      </c>
      <c r="G7299" s="1" t="str">
        <f>IF(AND(Tabella1[[#This Row],[Popolazione]]&gt;50000,Tabella1[[#This Row],[Popolazione]]&lt;100000),"Compreso",Tabella1[[#This Row],[Regione]])</f>
        <v>SICILIA</v>
      </c>
    </row>
    <row r="7300" spans="1:7" x14ac:dyDescent="0.25">
      <c r="A7300" s="26" t="s">
        <v>8265</v>
      </c>
      <c r="B7300" s="4" t="str">
        <f>IFERROR(VLOOKUP(A7300,PEC!A$2:B$7902,2,0),"PEC NON ESISTENTE")</f>
        <v>PEC NON ESISTENTE</v>
      </c>
      <c r="C7300" s="3" t="s">
        <v>8258</v>
      </c>
      <c r="D7300" s="3" t="s">
        <v>8259</v>
      </c>
      <c r="E7300" s="32">
        <v>679</v>
      </c>
      <c r="F7300" s="1" t="str">
        <f>IF(Tabella1[[#This Row],[Popolazione]]&gt;300000,"Trovato","")</f>
        <v/>
      </c>
      <c r="G7300" s="1" t="str">
        <f>IF(AND(Tabella1[[#This Row],[Popolazione]]&gt;50000,Tabella1[[#This Row],[Popolazione]]&lt;100000),"Compreso",Tabella1[[#This Row],[Regione]])</f>
        <v>SICILIA</v>
      </c>
    </row>
    <row r="7301" spans="1:7" x14ac:dyDescent="0.25">
      <c r="A7301" s="26" t="s">
        <v>1295</v>
      </c>
      <c r="B7301" s="4" t="str">
        <f>IFERROR(VLOOKUP(A7301,PEC!A$2:B$7902,2,0),"PEC NON ESISTENTE")</f>
        <v>protocollo</v>
      </c>
      <c r="C7301" s="3" t="s">
        <v>8258</v>
      </c>
      <c r="D7301" s="3" t="s">
        <v>8259</v>
      </c>
      <c r="E7301" s="32">
        <v>5826</v>
      </c>
      <c r="F7301" s="1" t="str">
        <f>IF(Tabella1[[#This Row],[Popolazione]]&gt;300000,"Trovato","")</f>
        <v/>
      </c>
      <c r="G7301" s="1" t="str">
        <f>IF(AND(Tabella1[[#This Row],[Popolazione]]&gt;50000,Tabella1[[#This Row],[Popolazione]]&lt;100000),"Compreso",Tabella1[[#This Row],[Regione]])</f>
        <v>SICILIA</v>
      </c>
    </row>
    <row r="7302" spans="1:7" x14ac:dyDescent="0.25">
      <c r="A7302" s="26" t="s">
        <v>1619</v>
      </c>
      <c r="B7302" s="4" t="str">
        <f>IFERROR(VLOOKUP(A7302,PEC!A$2:B$7902,2,0),"PEC NON ESISTENTE")</f>
        <v>sindaco</v>
      </c>
      <c r="C7302" s="3" t="s">
        <v>8258</v>
      </c>
      <c r="D7302" s="3" t="s">
        <v>8259</v>
      </c>
      <c r="E7302" s="32">
        <v>3347</v>
      </c>
      <c r="F7302" s="1" t="str">
        <f>IF(Tabella1[[#This Row],[Popolazione]]&gt;300000,"Trovato","")</f>
        <v/>
      </c>
      <c r="G7302" s="1" t="str">
        <f>IF(AND(Tabella1[[#This Row],[Popolazione]]&gt;50000,Tabella1[[#This Row],[Popolazione]]&lt;100000),"Compreso",Tabella1[[#This Row],[Regione]])</f>
        <v>SICILIA</v>
      </c>
    </row>
    <row r="7303" spans="1:7" x14ac:dyDescent="0.25">
      <c r="A7303" s="26" t="s">
        <v>1621</v>
      </c>
      <c r="B7303" s="4" t="str">
        <f>IFERROR(VLOOKUP(A7303,PEC!A$2:B$7902,2,0),"PEC NON ESISTENTE")</f>
        <v>protocollo</v>
      </c>
      <c r="C7303" s="3" t="s">
        <v>8258</v>
      </c>
      <c r="D7303" s="3" t="s">
        <v>8259</v>
      </c>
      <c r="E7303" s="32">
        <v>13260</v>
      </c>
      <c r="F7303" s="1" t="str">
        <f>IF(Tabella1[[#This Row],[Popolazione]]&gt;300000,"Trovato","")</f>
        <v/>
      </c>
      <c r="G7303" s="1" t="str">
        <f>IF(AND(Tabella1[[#This Row],[Popolazione]]&gt;50000,Tabella1[[#This Row],[Popolazione]]&lt;100000),"Compreso",Tabella1[[#This Row],[Regione]])</f>
        <v>SICILIA</v>
      </c>
    </row>
    <row r="7304" spans="1:7" x14ac:dyDescent="0.25">
      <c r="A7304" s="26" t="s">
        <v>1649</v>
      </c>
      <c r="B7304" s="4" t="str">
        <f>IFERROR(VLOOKUP(A7304,PEC!A$2:B$7902,2,0),"PEC NON ESISTENTE")</f>
        <v>caprileone</v>
      </c>
      <c r="C7304" s="3" t="s">
        <v>8258</v>
      </c>
      <c r="D7304" s="3" t="s">
        <v>8259</v>
      </c>
      <c r="E7304" s="32">
        <v>4516</v>
      </c>
      <c r="F7304" s="1" t="str">
        <f>IF(Tabella1[[#This Row],[Popolazione]]&gt;300000,"Trovato","")</f>
        <v/>
      </c>
      <c r="G7304" s="1" t="str">
        <f>IF(AND(Tabella1[[#This Row],[Popolazione]]&gt;50000,Tabella1[[#This Row],[Popolazione]]&lt;100000),"Compreso",Tabella1[[#This Row],[Regione]])</f>
        <v>SICILIA</v>
      </c>
    </row>
    <row r="7305" spans="1:7" x14ac:dyDescent="0.25">
      <c r="A7305" s="26" t="s">
        <v>1722</v>
      </c>
      <c r="B7305" s="4" t="str">
        <f>IFERROR(VLOOKUP(A7305,PEC!A$2:B$7902,2,0),"PEC NON ESISTENTE")</f>
        <v>caronia</v>
      </c>
      <c r="C7305" s="3" t="s">
        <v>8258</v>
      </c>
      <c r="D7305" s="3" t="s">
        <v>8259</v>
      </c>
      <c r="E7305" s="32">
        <v>3463</v>
      </c>
      <c r="F7305" s="1" t="str">
        <f>IF(Tabella1[[#This Row],[Popolazione]]&gt;300000,"Trovato","")</f>
        <v/>
      </c>
      <c r="G7305" s="1" t="str">
        <f>IF(AND(Tabella1[[#This Row],[Popolazione]]&gt;50000,Tabella1[[#This Row],[Popolazione]]&lt;100000),"Compreso",Tabella1[[#This Row],[Regione]])</f>
        <v>SICILIA</v>
      </c>
    </row>
    <row r="7306" spans="1:7" x14ac:dyDescent="0.25">
      <c r="A7306" s="26" t="s">
        <v>1810</v>
      </c>
      <c r="B7306" s="4" t="str">
        <f>IFERROR(VLOOKUP(A7306,PEC!A$2:B$7902,2,0),"PEC NON ESISTENTE")</f>
        <v>segreteria.comunecasalvecchiosiculo</v>
      </c>
      <c r="C7306" s="3" t="s">
        <v>8258</v>
      </c>
      <c r="D7306" s="3" t="s">
        <v>8259</v>
      </c>
      <c r="E7306" s="32">
        <v>907</v>
      </c>
      <c r="F7306" s="1" t="str">
        <f>IF(Tabella1[[#This Row],[Popolazione]]&gt;300000,"Trovato","")</f>
        <v/>
      </c>
      <c r="G7306" s="1" t="str">
        <f>IF(AND(Tabella1[[#This Row],[Popolazione]]&gt;50000,Tabella1[[#This Row],[Popolazione]]&lt;100000),"Compreso",Tabella1[[#This Row],[Regione]])</f>
        <v>SICILIA</v>
      </c>
    </row>
    <row r="7307" spans="1:7" x14ac:dyDescent="0.25">
      <c r="A7307" s="26" t="s">
        <v>1916</v>
      </c>
      <c r="B7307" s="4" t="str">
        <f>IFERROR(VLOOKUP(A7307,PEC!A$2:B$7902,2,0),"PEC NON ESISTENTE")</f>
        <v>amministrativo.casteldilucio</v>
      </c>
      <c r="C7307" s="3" t="s">
        <v>8258</v>
      </c>
      <c r="D7307" s="3" t="s">
        <v>8259</v>
      </c>
      <c r="E7307" s="32">
        <v>1366</v>
      </c>
      <c r="F7307" s="1" t="str">
        <f>IF(Tabella1[[#This Row],[Popolazione]]&gt;300000,"Trovato","")</f>
        <v/>
      </c>
      <c r="G7307" s="1" t="str">
        <f>IF(AND(Tabella1[[#This Row],[Popolazione]]&gt;50000,Tabella1[[#This Row],[Popolazione]]&lt;100000),"Compreso",Tabella1[[#This Row],[Regione]])</f>
        <v>SICILIA</v>
      </c>
    </row>
    <row r="7308" spans="1:7" x14ac:dyDescent="0.25">
      <c r="A7308" s="26" t="s">
        <v>1978</v>
      </c>
      <c r="B7308" s="4" t="str">
        <f>IFERROR(VLOOKUP(A7308,PEC!A$2:B$7902,2,0),"PEC NON ESISTENTE")</f>
        <v>comune.castellumberto</v>
      </c>
      <c r="C7308" s="3" t="s">
        <v>8258</v>
      </c>
      <c r="D7308" s="3" t="s">
        <v>8259</v>
      </c>
      <c r="E7308" s="32">
        <v>3295</v>
      </c>
      <c r="F7308" s="1" t="str">
        <f>IF(Tabella1[[#This Row],[Popolazione]]&gt;300000,"Trovato","")</f>
        <v/>
      </c>
      <c r="G7308" s="1" t="str">
        <f>IF(AND(Tabella1[[#This Row],[Popolazione]]&gt;50000,Tabella1[[#This Row],[Popolazione]]&lt;100000),"Compreso",Tabella1[[#This Row],[Regione]])</f>
        <v>SICILIA</v>
      </c>
    </row>
    <row r="7309" spans="1:7" x14ac:dyDescent="0.25">
      <c r="A7309" s="26" t="s">
        <v>2037</v>
      </c>
      <c r="B7309" s="4" t="str">
        <f>IFERROR(VLOOKUP(A7309,PEC!A$2:B$7902,2,0),"PEC NON ESISTENTE")</f>
        <v>protocollo</v>
      </c>
      <c r="C7309" s="3" t="s">
        <v>8258</v>
      </c>
      <c r="D7309" s="3" t="s">
        <v>8259</v>
      </c>
      <c r="E7309" s="32">
        <v>1073</v>
      </c>
      <c r="F7309" s="1" t="str">
        <f>IF(Tabella1[[#This Row],[Popolazione]]&gt;300000,"Trovato","")</f>
        <v/>
      </c>
      <c r="G7309" s="1" t="str">
        <f>IF(AND(Tabella1[[#This Row],[Popolazione]]&gt;50000,Tabella1[[#This Row],[Popolazione]]&lt;100000),"Compreso",Tabella1[[#This Row],[Regione]])</f>
        <v>SICILIA</v>
      </c>
    </row>
    <row r="7310" spans="1:7" x14ac:dyDescent="0.25">
      <c r="A7310" s="26" t="s">
        <v>2136</v>
      </c>
      <c r="B7310" s="4" t="str">
        <f>IFERROR(VLOOKUP(A7310,PEC!A$2:B$7902,2,0),"PEC NON ESISTENTE")</f>
        <v>protocollo.castroreale</v>
      </c>
      <c r="C7310" s="3" t="s">
        <v>8258</v>
      </c>
      <c r="D7310" s="3" t="s">
        <v>8259</v>
      </c>
      <c r="E7310" s="32">
        <v>2548</v>
      </c>
      <c r="F7310" s="1" t="str">
        <f>IF(Tabella1[[#This Row],[Popolazione]]&gt;300000,"Trovato","")</f>
        <v/>
      </c>
      <c r="G7310" s="1" t="str">
        <f>IF(AND(Tabella1[[#This Row],[Popolazione]]&gt;50000,Tabella1[[#This Row],[Popolazione]]&lt;100000),"Compreso",Tabella1[[#This Row],[Regione]])</f>
        <v>SICILIA</v>
      </c>
    </row>
    <row r="7311" spans="1:7" x14ac:dyDescent="0.25">
      <c r="A7311" s="26" t="s">
        <v>8266</v>
      </c>
      <c r="B7311" s="4" t="str">
        <f>IFERROR(VLOOKUP(A7311,PEC!A$2:B$7902,2,0),"PEC NON ESISTENTE")</f>
        <v>PEC NON ESISTENTE</v>
      </c>
      <c r="C7311" s="3" t="s">
        <v>8258</v>
      </c>
      <c r="D7311" s="3" t="s">
        <v>8259</v>
      </c>
      <c r="E7311" s="32">
        <v>2572</v>
      </c>
      <c r="F7311" s="1" t="str">
        <f>IF(Tabella1[[#This Row],[Popolazione]]&gt;300000,"Trovato","")</f>
        <v/>
      </c>
      <c r="G7311" s="1" t="str">
        <f>IF(AND(Tabella1[[#This Row],[Popolazione]]&gt;50000,Tabella1[[#This Row],[Popolazione]]&lt;100000),"Compreso",Tabella1[[#This Row],[Regione]])</f>
        <v>SICILIA</v>
      </c>
    </row>
    <row r="7312" spans="1:7" x14ac:dyDescent="0.25">
      <c r="A7312" s="26" t="s">
        <v>8267</v>
      </c>
      <c r="B7312" s="4" t="str">
        <f>IFERROR(VLOOKUP(A7312,PEC!A$2:B$7902,2,0),"PEC NON ESISTENTE")</f>
        <v>PEC NON ESISTENTE</v>
      </c>
      <c r="C7312" s="3" t="s">
        <v>8258</v>
      </c>
      <c r="D7312" s="3" t="s">
        <v>8259</v>
      </c>
      <c r="E7312" s="32">
        <v>481</v>
      </c>
      <c r="F7312" s="1" t="str">
        <f>IF(Tabella1[[#This Row],[Popolazione]]&gt;300000,"Trovato","")</f>
        <v/>
      </c>
      <c r="G7312" s="1" t="str">
        <f>IF(AND(Tabella1[[#This Row],[Popolazione]]&gt;50000,Tabella1[[#This Row],[Popolazione]]&lt;100000),"Compreso",Tabella1[[#This Row],[Regione]])</f>
        <v>SICILIA</v>
      </c>
    </row>
    <row r="7313" spans="1:7" x14ac:dyDescent="0.25">
      <c r="A7313" s="26" t="s">
        <v>2923</v>
      </c>
      <c r="B7313" s="4" t="str">
        <f>IFERROR(VLOOKUP(A7313,PEC!A$2:B$7902,2,0),"PEC NON ESISTENTE")</f>
        <v>elettorale</v>
      </c>
      <c r="C7313" s="3" t="s">
        <v>8258</v>
      </c>
      <c r="D7313" s="3" t="s">
        <v>8259</v>
      </c>
      <c r="E7313" s="32">
        <v>2874</v>
      </c>
      <c r="F7313" s="1" t="str">
        <f>IF(Tabella1[[#This Row],[Popolazione]]&gt;300000,"Trovato","")</f>
        <v/>
      </c>
      <c r="G7313" s="1" t="str">
        <f>IF(AND(Tabella1[[#This Row],[Popolazione]]&gt;50000,Tabella1[[#This Row],[Popolazione]]&lt;100000),"Compreso",Tabella1[[#This Row],[Regione]])</f>
        <v>SICILIA</v>
      </c>
    </row>
    <row r="7314" spans="1:7" x14ac:dyDescent="0.25">
      <c r="A7314" s="26" t="s">
        <v>2985</v>
      </c>
      <c r="B7314" s="4" t="str">
        <f>IFERROR(VLOOKUP(A7314,PEC!A$2:B$7902,2,0),"PEC NON ESISTENTE")</f>
        <v>protocollo</v>
      </c>
      <c r="C7314" s="3" t="s">
        <v>8258</v>
      </c>
      <c r="D7314" s="3" t="s">
        <v>8259</v>
      </c>
      <c r="E7314" s="32">
        <v>1566</v>
      </c>
      <c r="F7314" s="1" t="str">
        <f>IF(Tabella1[[#This Row],[Popolazione]]&gt;300000,"Trovato","")</f>
        <v/>
      </c>
      <c r="G7314" s="1" t="str">
        <f>IF(AND(Tabella1[[#This Row],[Popolazione]]&gt;50000,Tabella1[[#This Row],[Popolazione]]&lt;100000),"Compreso",Tabella1[[#This Row],[Regione]])</f>
        <v>SICILIA</v>
      </c>
    </row>
    <row r="7315" spans="1:7" x14ac:dyDescent="0.25">
      <c r="A7315" s="26" t="s">
        <v>3021</v>
      </c>
      <c r="B7315" s="4" t="str">
        <f>IFERROR(VLOOKUP(A7315,PEC!A$2:B$7902,2,0),"PEC NON ESISTENTE")</f>
        <v>comune.fiumedinisi</v>
      </c>
      <c r="C7315" s="3" t="s">
        <v>8258</v>
      </c>
      <c r="D7315" s="3" t="s">
        <v>8259</v>
      </c>
      <c r="E7315" s="32">
        <v>1559</v>
      </c>
      <c r="F7315" s="1" t="str">
        <f>IF(Tabella1[[#This Row],[Popolazione]]&gt;300000,"Trovato","")</f>
        <v/>
      </c>
      <c r="G7315" s="1" t="str">
        <f>IF(AND(Tabella1[[#This Row],[Popolazione]]&gt;50000,Tabella1[[#This Row],[Popolazione]]&lt;100000),"Compreso",Tabella1[[#This Row],[Regione]])</f>
        <v>SICILIA</v>
      </c>
    </row>
    <row r="7316" spans="1:7" x14ac:dyDescent="0.25">
      <c r="A7316" s="26" t="s">
        <v>3029</v>
      </c>
      <c r="B7316" s="4" t="str">
        <f>IFERROR(VLOOKUP(A7316,PEC!A$2:B$7902,2,0),"PEC NON ESISTENTE")</f>
        <v>comunedifloresta</v>
      </c>
      <c r="C7316" s="3" t="s">
        <v>8258</v>
      </c>
      <c r="D7316" s="3" t="s">
        <v>8259</v>
      </c>
      <c r="E7316" s="32">
        <v>516</v>
      </c>
      <c r="F7316" s="1" t="str">
        <f>IF(Tabella1[[#This Row],[Popolazione]]&gt;300000,"Trovato","")</f>
        <v/>
      </c>
      <c r="G7316" s="1" t="str">
        <f>IF(AND(Tabella1[[#This Row],[Popolazione]]&gt;50000,Tabella1[[#This Row],[Popolazione]]&lt;100000),"Compreso",Tabella1[[#This Row],[Regione]])</f>
        <v>SICILIA</v>
      </c>
    </row>
    <row r="7317" spans="1:7" x14ac:dyDescent="0.25">
      <c r="A7317" s="26" t="s">
        <v>3049</v>
      </c>
      <c r="B7317" s="4" t="str">
        <f>IFERROR(VLOOKUP(A7317,PEC!A$2:B$7902,2,0),"PEC NON ESISTENTE")</f>
        <v>servizisociali.fondachellifantina</v>
      </c>
      <c r="C7317" s="3" t="s">
        <v>8258</v>
      </c>
      <c r="D7317" s="3" t="s">
        <v>8259</v>
      </c>
      <c r="E7317" s="32">
        <v>1090</v>
      </c>
      <c r="F7317" s="1" t="str">
        <f>IF(Tabella1[[#This Row],[Popolazione]]&gt;300000,"Trovato","")</f>
        <v/>
      </c>
      <c r="G7317" s="1" t="str">
        <f>IF(AND(Tabella1[[#This Row],[Popolazione]]&gt;50000,Tabella1[[#This Row],[Popolazione]]&lt;100000),"Compreso",Tabella1[[#This Row],[Regione]])</f>
        <v>SICILIA</v>
      </c>
    </row>
    <row r="7318" spans="1:7" x14ac:dyDescent="0.25">
      <c r="A7318" s="26" t="s">
        <v>8268</v>
      </c>
      <c r="B7318" s="4" t="str">
        <f>IFERROR(VLOOKUP(A7318,PEC!A$2:B$7902,2,0),"PEC NON ESISTENTE")</f>
        <v>PEC NON ESISTENTE</v>
      </c>
      <c r="C7318" s="3" t="s">
        <v>8258</v>
      </c>
      <c r="D7318" s="3" t="s">
        <v>8259</v>
      </c>
      <c r="E7318" s="32">
        <v>878</v>
      </c>
      <c r="F7318" s="1" t="str">
        <f>IF(Tabella1[[#This Row],[Popolazione]]&gt;300000,"Trovato","")</f>
        <v/>
      </c>
      <c r="G7318" s="1" t="str">
        <f>IF(AND(Tabella1[[#This Row],[Popolazione]]&gt;50000,Tabella1[[#This Row],[Popolazione]]&lt;100000),"Compreso",Tabella1[[#This Row],[Regione]])</f>
        <v>SICILIA</v>
      </c>
    </row>
    <row r="7319" spans="1:7" x14ac:dyDescent="0.25">
      <c r="A7319" s="26" t="s">
        <v>3129</v>
      </c>
      <c r="B7319" s="4" t="str">
        <f>IFERROR(VLOOKUP(A7319,PEC!A$2:B$7902,2,0),"PEC NON ESISTENTE")</f>
        <v>pec</v>
      </c>
      <c r="C7319" s="3" t="s">
        <v>8258</v>
      </c>
      <c r="D7319" s="3" t="s">
        <v>8259</v>
      </c>
      <c r="E7319" s="32">
        <v>3901</v>
      </c>
      <c r="F7319" s="1" t="str">
        <f>IF(Tabella1[[#This Row],[Popolazione]]&gt;300000,"Trovato","")</f>
        <v/>
      </c>
      <c r="G7319" s="1" t="str">
        <f>IF(AND(Tabella1[[#This Row],[Popolazione]]&gt;50000,Tabella1[[#This Row],[Popolazione]]&lt;100000),"Compreso",Tabella1[[#This Row],[Regione]])</f>
        <v>SICILIA</v>
      </c>
    </row>
    <row r="7320" spans="1:7" x14ac:dyDescent="0.25">
      <c r="A7320" s="26" t="s">
        <v>8269</v>
      </c>
      <c r="B7320" s="4" t="str">
        <f>IFERROR(VLOOKUP(A7320,PEC!A$2:B$7902,2,0),"PEC NON ESISTENTE")</f>
        <v>PEC NON ESISTENTE</v>
      </c>
      <c r="C7320" s="3" t="s">
        <v>8258</v>
      </c>
      <c r="D7320" s="3" t="s">
        <v>8259</v>
      </c>
      <c r="E7320" s="32">
        <v>755</v>
      </c>
      <c r="F7320" s="1" t="str">
        <f>IF(Tabella1[[#This Row],[Popolazione]]&gt;300000,"Trovato","")</f>
        <v/>
      </c>
      <c r="G7320" s="1" t="str">
        <f>IF(AND(Tabella1[[#This Row],[Popolazione]]&gt;50000,Tabella1[[#This Row],[Popolazione]]&lt;100000),"Compreso",Tabella1[[#This Row],[Regione]])</f>
        <v>SICILIA</v>
      </c>
    </row>
    <row r="7321" spans="1:7" x14ac:dyDescent="0.25">
      <c r="A7321" s="26" t="s">
        <v>3174</v>
      </c>
      <c r="B7321" s="4" t="str">
        <f>IFERROR(VLOOKUP(A7321,PEC!A$2:B$7902,2,0),"PEC NON ESISTENTE")</f>
        <v>segreteria.furcisiculo</v>
      </c>
      <c r="C7321" s="3" t="s">
        <v>8258</v>
      </c>
      <c r="D7321" s="3" t="s">
        <v>8259</v>
      </c>
      <c r="E7321" s="32">
        <v>3428</v>
      </c>
      <c r="F7321" s="1" t="str">
        <f>IF(Tabella1[[#This Row],[Popolazione]]&gt;300000,"Trovato","")</f>
        <v/>
      </c>
      <c r="G7321" s="1" t="str">
        <f>IF(AND(Tabella1[[#This Row],[Popolazione]]&gt;50000,Tabella1[[#This Row],[Popolazione]]&lt;100000),"Compreso",Tabella1[[#This Row],[Regione]])</f>
        <v>SICILIA</v>
      </c>
    </row>
    <row r="7322" spans="1:7" x14ac:dyDescent="0.25">
      <c r="A7322" s="26" t="s">
        <v>3175</v>
      </c>
      <c r="B7322" s="4" t="str">
        <f>IFERROR(VLOOKUP(A7322,PEC!A$2:B$7902,2,0),"PEC NON ESISTENTE")</f>
        <v>protocollo</v>
      </c>
      <c r="C7322" s="3" t="s">
        <v>8258</v>
      </c>
      <c r="D7322" s="3" t="s">
        <v>8259</v>
      </c>
      <c r="E7322" s="32">
        <v>3665</v>
      </c>
      <c r="F7322" s="1" t="str">
        <f>IF(Tabella1[[#This Row],[Popolazione]]&gt;300000,"Trovato","")</f>
        <v/>
      </c>
      <c r="G7322" s="1" t="str">
        <f>IF(AND(Tabella1[[#This Row],[Popolazione]]&gt;50000,Tabella1[[#This Row],[Popolazione]]&lt;100000),"Compreso",Tabella1[[#This Row],[Regione]])</f>
        <v>SICILIA</v>
      </c>
    </row>
    <row r="7323" spans="1:7" x14ac:dyDescent="0.25">
      <c r="A7323" s="26" t="s">
        <v>3189</v>
      </c>
      <c r="B7323" s="4" t="str">
        <f>IFERROR(VLOOKUP(A7323,PEC!A$2:B$7902,2,0),"PEC NON ESISTENTE")</f>
        <v>protocollo</v>
      </c>
      <c r="C7323" s="3" t="s">
        <v>8258</v>
      </c>
      <c r="D7323" s="3" t="s">
        <v>8259</v>
      </c>
      <c r="E7323" s="32">
        <v>3138</v>
      </c>
      <c r="F7323" s="1" t="str">
        <f>IF(Tabella1[[#This Row],[Popolazione]]&gt;300000,"Trovato","")</f>
        <v/>
      </c>
      <c r="G7323" s="1" t="str">
        <f>IF(AND(Tabella1[[#This Row],[Popolazione]]&gt;50000,Tabella1[[#This Row],[Popolazione]]&lt;100000),"Compreso",Tabella1[[#This Row],[Regione]])</f>
        <v>SICILIA</v>
      </c>
    </row>
    <row r="7324" spans="1:7" x14ac:dyDescent="0.25">
      <c r="A7324" s="26" t="s">
        <v>3203</v>
      </c>
      <c r="B7324" s="4" t="str">
        <f>IFERROR(VLOOKUP(A7324,PEC!A$2:B$7902,2,0),"PEC NON ESISTENTE")</f>
        <v>info</v>
      </c>
      <c r="C7324" s="3" t="s">
        <v>8258</v>
      </c>
      <c r="D7324" s="3" t="s">
        <v>8259</v>
      </c>
      <c r="E7324" s="32">
        <v>2794</v>
      </c>
      <c r="F7324" s="1" t="str">
        <f>IF(Tabella1[[#This Row],[Popolazione]]&gt;300000,"Trovato","")</f>
        <v/>
      </c>
      <c r="G7324" s="1" t="str">
        <f>IF(AND(Tabella1[[#This Row],[Popolazione]]&gt;50000,Tabella1[[#This Row],[Popolazione]]&lt;100000),"Compreso",Tabella1[[#This Row],[Regione]])</f>
        <v>SICILIA</v>
      </c>
    </row>
    <row r="7325" spans="1:7" x14ac:dyDescent="0.25">
      <c r="A7325" s="26" t="s">
        <v>3223</v>
      </c>
      <c r="B7325" s="4" t="str">
        <f>IFERROR(VLOOKUP(A7325,PEC!A$2:B$7902,2,0),"PEC NON ESISTENTE")</f>
        <v>protocollogallodoro</v>
      </c>
      <c r="C7325" s="3" t="s">
        <v>8258</v>
      </c>
      <c r="D7325" s="3" t="s">
        <v>8259</v>
      </c>
      <c r="E7325" s="32">
        <v>381</v>
      </c>
      <c r="F7325" s="1" t="str">
        <f>IF(Tabella1[[#This Row],[Popolazione]]&gt;300000,"Trovato","")</f>
        <v/>
      </c>
      <c r="G7325" s="1" t="str">
        <f>IF(AND(Tabella1[[#This Row],[Popolazione]]&gt;50000,Tabella1[[#This Row],[Popolazione]]&lt;100000),"Compreso",Tabella1[[#This Row],[Regione]])</f>
        <v>SICILIA</v>
      </c>
    </row>
    <row r="7326" spans="1:7" x14ac:dyDescent="0.25">
      <c r="A7326" s="26" t="s">
        <v>8270</v>
      </c>
      <c r="B7326" s="4" t="str">
        <f>IFERROR(VLOOKUP(A7326,PEC!A$2:B$7902,2,0),"PEC NON ESISTENTE")</f>
        <v>PEC NON ESISTENTE</v>
      </c>
      <c r="C7326" s="3" t="s">
        <v>8258</v>
      </c>
      <c r="D7326" s="3" t="s">
        <v>8259</v>
      </c>
      <c r="E7326" s="32">
        <v>9268</v>
      </c>
      <c r="F7326" s="1" t="str">
        <f>IF(Tabella1[[#This Row],[Popolazione]]&gt;300000,"Trovato","")</f>
        <v/>
      </c>
      <c r="G7326" s="1" t="str">
        <f>IF(AND(Tabella1[[#This Row],[Popolazione]]&gt;50000,Tabella1[[#This Row],[Popolazione]]&lt;100000),"Compreso",Tabella1[[#This Row],[Regione]])</f>
        <v>SICILIA</v>
      </c>
    </row>
    <row r="7327" spans="1:7" x14ac:dyDescent="0.25">
      <c r="A7327" s="26" t="s">
        <v>3343</v>
      </c>
      <c r="B7327" s="4" t="str">
        <f>IFERROR(VLOOKUP(A7327,PEC!A$2:B$7902,2,0),"PEC NON ESISTENTE")</f>
        <v>protocollo</v>
      </c>
      <c r="C7327" s="3" t="s">
        <v>8258</v>
      </c>
      <c r="D7327" s="3" t="s">
        <v>8259</v>
      </c>
      <c r="E7327" s="32">
        <v>7114</v>
      </c>
      <c r="F7327" s="1" t="str">
        <f>IF(Tabella1[[#This Row],[Popolazione]]&gt;300000,"Trovato","")</f>
        <v/>
      </c>
      <c r="G7327" s="1" t="str">
        <f>IF(AND(Tabella1[[#This Row],[Popolazione]]&gt;50000,Tabella1[[#This Row],[Popolazione]]&lt;100000),"Compreso",Tabella1[[#This Row],[Regione]])</f>
        <v>SICILIA</v>
      </c>
    </row>
    <row r="7328" spans="1:7" x14ac:dyDescent="0.25">
      <c r="A7328" s="26" t="s">
        <v>3416</v>
      </c>
      <c r="B7328" s="4" t="str">
        <f>IFERROR(VLOOKUP(A7328,PEC!A$2:B$7902,2,0),"PEC NON ESISTENTE")</f>
        <v>comunegraniti</v>
      </c>
      <c r="C7328" s="3" t="s">
        <v>8258</v>
      </c>
      <c r="D7328" s="3" t="s">
        <v>8259</v>
      </c>
      <c r="E7328" s="32">
        <v>1522</v>
      </c>
      <c r="F7328" s="1" t="str">
        <f>IF(Tabella1[[#This Row],[Popolazione]]&gt;300000,"Trovato","")</f>
        <v/>
      </c>
      <c r="G7328" s="1" t="str">
        <f>IF(AND(Tabella1[[#This Row],[Popolazione]]&gt;50000,Tabella1[[#This Row],[Popolazione]]&lt;100000),"Compreso",Tabella1[[#This Row],[Regione]])</f>
        <v>SICILIA</v>
      </c>
    </row>
    <row r="7329" spans="1:7" x14ac:dyDescent="0.25">
      <c r="A7329" s="26" t="s">
        <v>8271</v>
      </c>
      <c r="B7329" s="4" t="str">
        <f>IFERROR(VLOOKUP(A7329,PEC!A$2:B$7902,2,0),"PEC NON ESISTENTE")</f>
        <v>PEC NON ESISTENTE</v>
      </c>
      <c r="C7329" s="3" t="s">
        <v>8258</v>
      </c>
      <c r="D7329" s="3" t="s">
        <v>8259</v>
      </c>
      <c r="E7329" s="32">
        <v>1834</v>
      </c>
      <c r="F7329" s="1" t="str">
        <f>IF(Tabella1[[#This Row],[Popolazione]]&gt;300000,"Trovato","")</f>
        <v/>
      </c>
      <c r="G7329" s="1" t="str">
        <f>IF(AND(Tabella1[[#This Row],[Popolazione]]&gt;50000,Tabella1[[#This Row],[Popolazione]]&lt;100000),"Compreso",Tabella1[[#This Row],[Regione]])</f>
        <v>SICILIA</v>
      </c>
    </row>
    <row r="7330" spans="1:7" x14ac:dyDescent="0.25">
      <c r="A7330" s="26" t="s">
        <v>3578</v>
      </c>
      <c r="B7330" s="4" t="str">
        <f>IFERROR(VLOOKUP(A7330,PEC!A$2:B$7902,2,0),"PEC NON ESISTENTE")</f>
        <v>info</v>
      </c>
      <c r="C7330" s="3" t="s">
        <v>8258</v>
      </c>
      <c r="D7330" s="3" t="s">
        <v>8259</v>
      </c>
      <c r="E7330" s="32">
        <v>1663</v>
      </c>
      <c r="F7330" s="1" t="str">
        <f>IF(Tabella1[[#This Row],[Popolazione]]&gt;300000,"Trovato","")</f>
        <v/>
      </c>
      <c r="G7330" s="1" t="str">
        <f>IF(AND(Tabella1[[#This Row],[Popolazione]]&gt;50000,Tabella1[[#This Row],[Popolazione]]&lt;100000),"Compreso",Tabella1[[#This Row],[Regione]])</f>
        <v>SICILIA</v>
      </c>
    </row>
    <row r="7331" spans="1:7" x14ac:dyDescent="0.25">
      <c r="A7331" s="26" t="s">
        <v>3697</v>
      </c>
      <c r="B7331" s="4" t="str">
        <f>IFERROR(VLOOKUP(A7331,PEC!A$2:B$7902,2,0),"PEC NON ESISTENTE")</f>
        <v>arcoraci</v>
      </c>
      <c r="C7331" s="3" t="s">
        <v>8258</v>
      </c>
      <c r="D7331" s="3" t="s">
        <v>8259</v>
      </c>
      <c r="E7331" s="32">
        <v>702</v>
      </c>
      <c r="F7331" s="1" t="str">
        <f>IF(Tabella1[[#This Row],[Popolazione]]&gt;300000,"Trovato","")</f>
        <v/>
      </c>
      <c r="G7331" s="1" t="str">
        <f>IF(AND(Tabella1[[#This Row],[Popolazione]]&gt;50000,Tabella1[[#This Row],[Popolazione]]&lt;100000),"Compreso",Tabella1[[#This Row],[Regione]])</f>
        <v>SICILIA</v>
      </c>
    </row>
    <row r="7332" spans="1:7" x14ac:dyDescent="0.25">
      <c r="A7332" s="26" t="s">
        <v>3723</v>
      </c>
      <c r="B7332" s="4" t="str">
        <f>IFERROR(VLOOKUP(A7332,PEC!A$2:B$7902,2,0),"PEC NON ESISTENTE")</f>
        <v>protocollo</v>
      </c>
      <c r="C7332" s="3" t="s">
        <v>8258</v>
      </c>
      <c r="D7332" s="3" t="s">
        <v>8259</v>
      </c>
      <c r="E7332" s="32">
        <v>2699</v>
      </c>
      <c r="F7332" s="1" t="str">
        <f>IF(Tabella1[[#This Row],[Popolazione]]&gt;300000,"Trovato","")</f>
        <v/>
      </c>
      <c r="G7332" s="1" t="str">
        <f>IF(AND(Tabella1[[#This Row],[Popolazione]]&gt;50000,Tabella1[[#This Row],[Popolazione]]&lt;100000),"Compreso",Tabella1[[#This Row],[Regione]])</f>
        <v>SICILIA</v>
      </c>
    </row>
    <row r="7333" spans="1:7" x14ac:dyDescent="0.25">
      <c r="A7333" s="26" t="s">
        <v>3735</v>
      </c>
      <c r="B7333" s="4" t="str">
        <f>IFERROR(VLOOKUP(A7333,PEC!A$2:B$7902,2,0),"PEC NON ESISTENTE")</f>
        <v>comune.librizzi</v>
      </c>
      <c r="C7333" s="3" t="s">
        <v>8258</v>
      </c>
      <c r="D7333" s="3" t="s">
        <v>8259</v>
      </c>
      <c r="E7333" s="32">
        <v>1771</v>
      </c>
      <c r="F7333" s="1" t="str">
        <f>IF(Tabella1[[#This Row],[Popolazione]]&gt;300000,"Trovato","")</f>
        <v/>
      </c>
      <c r="G7333" s="1" t="str">
        <f>IF(AND(Tabella1[[#This Row],[Popolazione]]&gt;50000,Tabella1[[#This Row],[Popolazione]]&lt;100000),"Compreso",Tabella1[[#This Row],[Regione]])</f>
        <v>SICILIA</v>
      </c>
    </row>
    <row r="7334" spans="1:7" x14ac:dyDescent="0.25">
      <c r="A7334" s="26" t="s">
        <v>3749</v>
      </c>
      <c r="B7334" s="4" t="str">
        <f>IFERROR(VLOOKUP(A7334,PEC!A$2:B$7902,2,0),"PEC NON ESISTENTE")</f>
        <v>segreteria.elettorale</v>
      </c>
      <c r="C7334" s="3" t="s">
        <v>8258</v>
      </c>
      <c r="D7334" s="3" t="s">
        <v>8259</v>
      </c>
      <c r="E7334" s="32">
        <v>900</v>
      </c>
      <c r="F7334" s="1" t="str">
        <f>IF(Tabella1[[#This Row],[Popolazione]]&gt;300000,"Trovato","")</f>
        <v/>
      </c>
      <c r="G7334" s="1" t="str">
        <f>IF(AND(Tabella1[[#This Row],[Popolazione]]&gt;50000,Tabella1[[#This Row],[Popolazione]]&lt;100000),"Compreso",Tabella1[[#This Row],[Regione]])</f>
        <v>SICILIA</v>
      </c>
    </row>
    <row r="7335" spans="1:7" x14ac:dyDescent="0.25">
      <c r="A7335" s="26" t="s">
        <v>3756</v>
      </c>
      <c r="B7335" s="4" t="str">
        <f>IFERROR(VLOOKUP(A7335,PEC!A$2:B$7902,2,0),"PEC NON ESISTENTE")</f>
        <v>info</v>
      </c>
      <c r="C7335" s="3" t="s">
        <v>8258</v>
      </c>
      <c r="D7335" s="3" t="s">
        <v>8259</v>
      </c>
      <c r="E7335" s="32">
        <v>11642</v>
      </c>
      <c r="F7335" s="1" t="str">
        <f>IF(Tabella1[[#This Row],[Popolazione]]&gt;300000,"Trovato","")</f>
        <v/>
      </c>
      <c r="G7335" s="1" t="str">
        <f>IF(AND(Tabella1[[#This Row],[Popolazione]]&gt;50000,Tabella1[[#This Row],[Popolazione]]&lt;100000),"Compreso",Tabella1[[#This Row],[Regione]])</f>
        <v>SICILIA</v>
      </c>
    </row>
    <row r="7336" spans="1:7" x14ac:dyDescent="0.25">
      <c r="A7336" s="26" t="s">
        <v>3805</v>
      </c>
      <c r="B7336" s="4" t="str">
        <f>IFERROR(VLOOKUP(A7336,PEC!A$2:B$7902,2,0),"PEC NON ESISTENTE")</f>
        <v>protocollo</v>
      </c>
      <c r="C7336" s="3" t="s">
        <v>8258</v>
      </c>
      <c r="D7336" s="3" t="s">
        <v>8259</v>
      </c>
      <c r="E7336" s="32">
        <v>1562</v>
      </c>
      <c r="F7336" s="1" t="str">
        <f>IF(Tabella1[[#This Row],[Popolazione]]&gt;300000,"Trovato","")</f>
        <v/>
      </c>
      <c r="G7336" s="1" t="str">
        <f>IF(AND(Tabella1[[#This Row],[Popolazione]]&gt;50000,Tabella1[[#This Row],[Popolazione]]&lt;100000),"Compreso",Tabella1[[#This Row],[Regione]])</f>
        <v>SICILIA</v>
      </c>
    </row>
    <row r="7337" spans="1:7" x14ac:dyDescent="0.25">
      <c r="A7337" s="26" t="s">
        <v>3935</v>
      </c>
      <c r="B7337" s="4" t="str">
        <f>IFERROR(VLOOKUP(A7337,PEC!A$2:B$7902,2,0),"PEC NON ESISTENTE")</f>
        <v>ANTONELLO</v>
      </c>
      <c r="C7337" s="3" t="s">
        <v>8258</v>
      </c>
      <c r="D7337" s="3" t="s">
        <v>8259</v>
      </c>
      <c r="E7337" s="32">
        <v>988</v>
      </c>
      <c r="F7337" s="1" t="str">
        <f>IF(Tabella1[[#This Row],[Popolazione]]&gt;300000,"Trovato","")</f>
        <v/>
      </c>
      <c r="G7337" s="1" t="str">
        <f>IF(AND(Tabella1[[#This Row],[Popolazione]]&gt;50000,Tabella1[[#This Row],[Popolazione]]&lt;100000),"Compreso",Tabella1[[#This Row],[Regione]])</f>
        <v>SICILIA</v>
      </c>
    </row>
    <row r="7338" spans="1:7" x14ac:dyDescent="0.25">
      <c r="A7338" s="26" t="s">
        <v>3943</v>
      </c>
      <c r="B7338" s="4" t="str">
        <f>IFERROR(VLOOKUP(A7338,PEC!A$2:B$7902,2,0),"PEC NON ESISTENTE")</f>
        <v>protocollo</v>
      </c>
      <c r="C7338" s="3" t="s">
        <v>8258</v>
      </c>
      <c r="D7338" s="3" t="s">
        <v>8259</v>
      </c>
      <c r="E7338" s="32">
        <v>794</v>
      </c>
      <c r="F7338" s="1" t="str">
        <f>IF(Tabella1[[#This Row],[Popolazione]]&gt;300000,"Trovato","")</f>
        <v/>
      </c>
      <c r="G7338" s="1" t="str">
        <f>IF(AND(Tabella1[[#This Row],[Popolazione]]&gt;50000,Tabella1[[#This Row],[Popolazione]]&lt;100000),"Compreso",Tabella1[[#This Row],[Regione]])</f>
        <v>SICILIA</v>
      </c>
    </row>
    <row r="7339" spans="1:7" x14ac:dyDescent="0.25">
      <c r="A7339" s="26" t="s">
        <v>3947</v>
      </c>
      <c r="B7339" s="4" t="str">
        <f>IFERROR(VLOOKUP(A7339,PEC!A$2:B$7902,2,0),"PEC NON ESISTENTE")</f>
        <v>comunedimandanici</v>
      </c>
      <c r="C7339" s="3" t="s">
        <v>8258</v>
      </c>
      <c r="D7339" s="3" t="s">
        <v>8259</v>
      </c>
      <c r="E7339" s="32">
        <v>629</v>
      </c>
      <c r="F7339" s="1" t="str">
        <f>IF(Tabella1[[#This Row],[Popolazione]]&gt;300000,"Trovato","")</f>
        <v/>
      </c>
      <c r="G7339" s="1" t="str">
        <f>IF(AND(Tabella1[[#This Row],[Popolazione]]&gt;50000,Tabella1[[#This Row],[Popolazione]]&lt;100000),"Compreso",Tabella1[[#This Row],[Regione]])</f>
        <v>SICILIA</v>
      </c>
    </row>
    <row r="7340" spans="1:7" x14ac:dyDescent="0.25">
      <c r="A7340" s="26" t="s">
        <v>8272</v>
      </c>
      <c r="B7340" s="4" t="str">
        <f>IFERROR(VLOOKUP(A7340,PEC!A$2:B$7902,2,0),"PEC NON ESISTENTE")</f>
        <v>areaamministrativaaffarigenerali</v>
      </c>
      <c r="C7340" s="3" t="s">
        <v>8258</v>
      </c>
      <c r="D7340" s="3" t="s">
        <v>8259</v>
      </c>
      <c r="E7340" s="32">
        <v>1567</v>
      </c>
      <c r="F7340" s="1" t="str">
        <f>IF(Tabella1[[#This Row],[Popolazione]]&gt;300000,"Trovato","")</f>
        <v/>
      </c>
      <c r="G7340" s="1" t="str">
        <f>IF(AND(Tabella1[[#This Row],[Popolazione]]&gt;50000,Tabella1[[#This Row],[Popolazione]]&lt;100000),"Compreso",Tabella1[[#This Row],[Regione]])</f>
        <v>SICILIA</v>
      </c>
    </row>
    <row r="7341" spans="1:7" x14ac:dyDescent="0.25">
      <c r="A7341" s="26" t="s">
        <v>8273</v>
      </c>
      <c r="B7341" s="4" t="str">
        <f>IFERROR(VLOOKUP(A7341,PEC!A$2:B$7902,2,0),"PEC NON ESISTENTE")</f>
        <v>protocollo</v>
      </c>
      <c r="C7341" s="3" t="s">
        <v>8258</v>
      </c>
      <c r="D7341" s="3" t="s">
        <v>8259</v>
      </c>
      <c r="E7341" s="32">
        <v>2396</v>
      </c>
      <c r="F7341" s="1" t="str">
        <f>IF(Tabella1[[#This Row],[Popolazione]]&gt;300000,"Trovato","")</f>
        <v/>
      </c>
      <c r="G7341" s="1" t="str">
        <f>IF(AND(Tabella1[[#This Row],[Popolazione]]&gt;50000,Tabella1[[#This Row],[Popolazione]]&lt;100000),"Compreso",Tabella1[[#This Row],[Regione]])</f>
        <v>SICILIA</v>
      </c>
    </row>
    <row r="7342" spans="1:7" x14ac:dyDescent="0.25">
      <c r="A7342" s="26" t="s">
        <v>4157</v>
      </c>
      <c r="B7342" s="4" t="str">
        <f>IFERROR(VLOOKUP(A7342,PEC!A$2:B$7902,2,0),"PEC NON ESISTENTE")</f>
        <v>protocollo</v>
      </c>
      <c r="C7342" s="3" t="s">
        <v>8258</v>
      </c>
      <c r="D7342" s="3" t="s">
        <v>8259</v>
      </c>
      <c r="E7342" s="32">
        <v>243262</v>
      </c>
      <c r="F7342" s="1" t="str">
        <f>IF(Tabella1[[#This Row],[Popolazione]]&gt;300000,"Trovato","")</f>
        <v/>
      </c>
      <c r="G7342" s="1" t="str">
        <f>IF(AND(Tabella1[[#This Row],[Popolazione]]&gt;50000,Tabella1[[#This Row],[Popolazione]]&lt;100000),"Compreso",Tabella1[[#This Row],[Regione]])</f>
        <v>SICILIA</v>
      </c>
    </row>
    <row r="7343" spans="1:7" x14ac:dyDescent="0.25">
      <c r="A7343" s="26" t="s">
        <v>4186</v>
      </c>
      <c r="B7343" s="4" t="str">
        <f>IFERROR(VLOOKUP(A7343,PEC!A$2:B$7902,2,0),"PEC NON ESISTENTE")</f>
        <v>affarigenerali</v>
      </c>
      <c r="C7343" s="3" t="s">
        <v>8258</v>
      </c>
      <c r="D7343" s="3" t="s">
        <v>8259</v>
      </c>
      <c r="E7343" s="32">
        <v>32146</v>
      </c>
      <c r="F7343" s="1" t="str">
        <f>IF(Tabella1[[#This Row],[Popolazione]]&gt;300000,"Trovato","")</f>
        <v/>
      </c>
      <c r="G7343" s="1" t="str">
        <f>IF(AND(Tabella1[[#This Row],[Popolazione]]&gt;50000,Tabella1[[#This Row],[Popolazione]]&lt;100000),"Compreso",Tabella1[[#This Row],[Regione]])</f>
        <v>SICILIA</v>
      </c>
    </row>
    <row r="7344" spans="1:7" x14ac:dyDescent="0.25">
      <c r="A7344" s="26" t="s">
        <v>4190</v>
      </c>
      <c r="B7344" s="4" t="str">
        <f>IFERROR(VLOOKUP(A7344,PEC!A$2:B$7902,2,0),"PEC NON ESISTENTE")</f>
        <v>militello</v>
      </c>
      <c r="C7344" s="3" t="s">
        <v>8258</v>
      </c>
      <c r="D7344" s="3" t="s">
        <v>8259</v>
      </c>
      <c r="E7344" s="32">
        <v>1334</v>
      </c>
      <c r="F7344" s="1" t="str">
        <f>IF(Tabella1[[#This Row],[Popolazione]]&gt;300000,"Trovato","")</f>
        <v/>
      </c>
      <c r="G7344" s="1" t="str">
        <f>IF(AND(Tabella1[[#This Row],[Popolazione]]&gt;50000,Tabella1[[#This Row],[Popolazione]]&lt;100000),"Compreso",Tabella1[[#This Row],[Regione]])</f>
        <v>SICILIA</v>
      </c>
    </row>
    <row r="7345" spans="1:7" x14ac:dyDescent="0.25">
      <c r="A7345" s="26" t="s">
        <v>4212</v>
      </c>
      <c r="B7345" s="4" t="str">
        <f>IFERROR(VLOOKUP(A7345,PEC!A$2:B$7902,2,0),"PEC NON ESISTENTE")</f>
        <v>protocollo</v>
      </c>
      <c r="C7345" s="3" t="s">
        <v>8258</v>
      </c>
      <c r="D7345" s="3" t="s">
        <v>8259</v>
      </c>
      <c r="E7345" s="32">
        <v>1000</v>
      </c>
      <c r="F7345" s="1" t="str">
        <f>IF(Tabella1[[#This Row],[Popolazione]]&gt;300000,"Trovato","")</f>
        <v/>
      </c>
      <c r="G7345" s="1" t="str">
        <f>IF(AND(Tabella1[[#This Row],[Popolazione]]&gt;50000,Tabella1[[#This Row],[Popolazione]]&lt;100000),"Compreso",Tabella1[[#This Row],[Regione]])</f>
        <v>SICILIA</v>
      </c>
    </row>
    <row r="7346" spans="1:7" x14ac:dyDescent="0.25">
      <c r="A7346" s="26" t="s">
        <v>4221</v>
      </c>
      <c r="B7346" s="4" t="str">
        <f>IFERROR(VLOOKUP(A7346,PEC!A$2:B$7902,2,0),"PEC NON ESISTENTE")</f>
        <v>info</v>
      </c>
      <c r="C7346" s="3" t="s">
        <v>8258</v>
      </c>
      <c r="D7346" s="3" t="s">
        <v>8259</v>
      </c>
      <c r="E7346" s="32">
        <v>5014</v>
      </c>
      <c r="F7346" s="1" t="str">
        <f>IF(Tabella1[[#This Row],[Popolazione]]&gt;300000,"Trovato","")</f>
        <v/>
      </c>
      <c r="G7346" s="1" t="str">
        <f>IF(AND(Tabella1[[#This Row],[Popolazione]]&gt;50000,Tabella1[[#This Row],[Popolazione]]&lt;100000),"Compreso",Tabella1[[#This Row],[Regione]])</f>
        <v>SICILIA</v>
      </c>
    </row>
    <row r="7347" spans="1:7" x14ac:dyDescent="0.25">
      <c r="A7347" s="26" t="s">
        <v>4239</v>
      </c>
      <c r="B7347" s="4" t="str">
        <f>IFERROR(VLOOKUP(A7347,PEC!A$2:B$7902,2,0),"PEC NON ESISTENTE")</f>
        <v>comune.moioalcantara.me</v>
      </c>
      <c r="C7347" s="3" t="s">
        <v>8258</v>
      </c>
      <c r="D7347" s="3" t="s">
        <v>8259</v>
      </c>
      <c r="E7347" s="32">
        <v>756</v>
      </c>
      <c r="F7347" s="1" t="str">
        <f>IF(Tabella1[[#This Row],[Popolazione]]&gt;300000,"Trovato","")</f>
        <v/>
      </c>
      <c r="G7347" s="1" t="str">
        <f>IF(AND(Tabella1[[#This Row],[Popolazione]]&gt;50000,Tabella1[[#This Row],[Popolazione]]&lt;100000),"Compreso",Tabella1[[#This Row],[Regione]])</f>
        <v>SICILIA</v>
      </c>
    </row>
    <row r="7348" spans="1:7" x14ac:dyDescent="0.25">
      <c r="A7348" s="26" t="s">
        <v>4297</v>
      </c>
      <c r="B7348" s="4" t="str">
        <f>IFERROR(VLOOKUP(A7348,PEC!A$2:B$7902,2,0),"PEC NON ESISTENTE")</f>
        <v>protocollo</v>
      </c>
      <c r="C7348" s="3" t="s">
        <v>8258</v>
      </c>
      <c r="D7348" s="3" t="s">
        <v>8259</v>
      </c>
      <c r="E7348" s="32">
        <v>2880</v>
      </c>
      <c r="F7348" s="1" t="str">
        <f>IF(Tabella1[[#This Row],[Popolazione]]&gt;300000,"Trovato","")</f>
        <v/>
      </c>
      <c r="G7348" s="1" t="str">
        <f>IF(AND(Tabella1[[#This Row],[Popolazione]]&gt;50000,Tabella1[[#This Row],[Popolazione]]&lt;100000),"Compreso",Tabella1[[#This Row],[Regione]])</f>
        <v>SICILIA</v>
      </c>
    </row>
    <row r="7349" spans="1:7" x14ac:dyDescent="0.25">
      <c r="A7349" s="26" t="s">
        <v>4302</v>
      </c>
      <c r="B7349" s="4" t="str">
        <f>IFERROR(VLOOKUP(A7349,PEC!A$2:B$7902,2,0),"PEC NON ESISTENTE")</f>
        <v>comunemongiuffimelia</v>
      </c>
      <c r="C7349" s="3" t="s">
        <v>8258</v>
      </c>
      <c r="D7349" s="3" t="s">
        <v>8259</v>
      </c>
      <c r="E7349" s="32">
        <v>653</v>
      </c>
      <c r="F7349" s="1" t="str">
        <f>IF(Tabella1[[#This Row],[Popolazione]]&gt;300000,"Trovato","")</f>
        <v/>
      </c>
      <c r="G7349" s="1" t="str">
        <f>IF(AND(Tabella1[[#This Row],[Popolazione]]&gt;50000,Tabella1[[#This Row],[Popolazione]]&lt;100000),"Compreso",Tabella1[[#This Row],[Regione]])</f>
        <v>SICILIA</v>
      </c>
    </row>
    <row r="7350" spans="1:7" x14ac:dyDescent="0.25">
      <c r="A7350" s="26" t="s">
        <v>4326</v>
      </c>
      <c r="B7350" s="4" t="str">
        <f>IFERROR(VLOOKUP(A7350,PEC!A$2:B$7902,2,0),"PEC NON ESISTENTE")</f>
        <v>protocollo</v>
      </c>
      <c r="C7350" s="3" t="s">
        <v>8258</v>
      </c>
      <c r="D7350" s="3" t="s">
        <v>8259</v>
      </c>
      <c r="E7350" s="32">
        <v>1631</v>
      </c>
      <c r="F7350" s="1" t="str">
        <f>IF(Tabella1[[#This Row],[Popolazione]]&gt;300000,"Trovato","")</f>
        <v/>
      </c>
      <c r="G7350" s="1" t="str">
        <f>IF(AND(Tabella1[[#This Row],[Popolazione]]&gt;50000,Tabella1[[#This Row],[Popolazione]]&lt;100000),"Compreso",Tabella1[[#This Row],[Regione]])</f>
        <v>SICILIA</v>
      </c>
    </row>
    <row r="7351" spans="1:7" x14ac:dyDescent="0.25">
      <c r="A7351" s="26" t="s">
        <v>4329</v>
      </c>
      <c r="B7351" s="4" t="str">
        <f>IFERROR(VLOOKUP(A7351,PEC!A$2:B$7902,2,0),"PEC NON ESISTENTE")</f>
        <v>comunemontalbanoelicona.me.protocollo</v>
      </c>
      <c r="C7351" s="3" t="s">
        <v>8258</v>
      </c>
      <c r="D7351" s="3" t="s">
        <v>8259</v>
      </c>
      <c r="E7351" s="32">
        <v>2420</v>
      </c>
      <c r="F7351" s="1" t="str">
        <f>IF(Tabella1[[#This Row],[Popolazione]]&gt;300000,"Trovato","")</f>
        <v/>
      </c>
      <c r="G7351" s="1" t="str">
        <f>IF(AND(Tabella1[[#This Row],[Popolazione]]&gt;50000,Tabella1[[#This Row],[Popolazione]]&lt;100000),"Compreso",Tabella1[[#This Row],[Regione]])</f>
        <v>SICILIA</v>
      </c>
    </row>
    <row r="7352" spans="1:7" x14ac:dyDescent="0.25">
      <c r="A7352" s="26" t="s">
        <v>4618</v>
      </c>
      <c r="B7352" s="4" t="str">
        <f>IFERROR(VLOOKUP(A7352,PEC!A$2:B$7902,2,0),"PEC NON ESISTENTE")</f>
        <v>protocollo</v>
      </c>
      <c r="C7352" s="3" t="s">
        <v>8258</v>
      </c>
      <c r="D7352" s="3" t="s">
        <v>8259</v>
      </c>
      <c r="E7352" s="32">
        <v>882</v>
      </c>
      <c r="F7352" s="1" t="str">
        <f>IF(Tabella1[[#This Row],[Popolazione]]&gt;300000,"Trovato","")</f>
        <v/>
      </c>
      <c r="G7352" s="1" t="str">
        <f>IF(AND(Tabella1[[#This Row],[Popolazione]]&gt;50000,Tabella1[[#This Row],[Popolazione]]&lt;100000),"Compreso",Tabella1[[#This Row],[Regione]])</f>
        <v>SICILIA</v>
      </c>
    </row>
    <row r="7353" spans="1:7" x14ac:dyDescent="0.25">
      <c r="A7353" s="26" t="s">
        <v>4619</v>
      </c>
      <c r="B7353" s="4" t="str">
        <f>IFERROR(VLOOKUP(A7353,PEC!A$2:B$7902,2,0),"PEC NON ESISTENTE")</f>
        <v>servdemmottadaffermo</v>
      </c>
      <c r="C7353" s="3" t="s">
        <v>8258</v>
      </c>
      <c r="D7353" s="3" t="s">
        <v>8259</v>
      </c>
      <c r="E7353" s="32">
        <v>828</v>
      </c>
      <c r="F7353" s="1" t="str">
        <f>IF(Tabella1[[#This Row],[Popolazione]]&gt;300000,"Trovato","")</f>
        <v/>
      </c>
      <c r="G7353" s="1" t="str">
        <f>IF(AND(Tabella1[[#This Row],[Popolazione]]&gt;50000,Tabella1[[#This Row],[Popolazione]]&lt;100000),"Compreso",Tabella1[[#This Row],[Regione]])</f>
        <v>SICILIA</v>
      </c>
    </row>
    <row r="7354" spans="1:7" x14ac:dyDescent="0.25">
      <c r="A7354" s="26" t="s">
        <v>4669</v>
      </c>
      <c r="B7354" s="4" t="str">
        <f>IFERROR(VLOOKUP(A7354,PEC!A$2:B$7902,2,0),"PEC NON ESISTENTE")</f>
        <v>naso</v>
      </c>
      <c r="C7354" s="3" t="s">
        <v>8258</v>
      </c>
      <c r="D7354" s="3" t="s">
        <v>8259</v>
      </c>
      <c r="E7354" s="32">
        <v>4015</v>
      </c>
      <c r="F7354" s="1" t="str">
        <f>IF(Tabella1[[#This Row],[Popolazione]]&gt;300000,"Trovato","")</f>
        <v/>
      </c>
      <c r="G7354" s="1" t="str">
        <f>IF(AND(Tabella1[[#This Row],[Popolazione]]&gt;50000,Tabella1[[#This Row],[Popolazione]]&lt;100000),"Compreso",Tabella1[[#This Row],[Regione]])</f>
        <v>SICILIA</v>
      </c>
    </row>
    <row r="7355" spans="1:7" x14ac:dyDescent="0.25">
      <c r="A7355" s="26" t="s">
        <v>4708</v>
      </c>
      <c r="B7355" s="4" t="str">
        <f>IFERROR(VLOOKUP(A7355,PEC!A$2:B$7902,2,0),"PEC NON ESISTENTE")</f>
        <v>comune.nizzadisicilia</v>
      </c>
      <c r="C7355" s="3" t="s">
        <v>8258</v>
      </c>
      <c r="D7355" s="3" t="s">
        <v>8259</v>
      </c>
      <c r="E7355" s="32">
        <v>3723</v>
      </c>
      <c r="F7355" s="1" t="str">
        <f>IF(Tabella1[[#This Row],[Popolazione]]&gt;300000,"Trovato","")</f>
        <v/>
      </c>
      <c r="G7355" s="1" t="str">
        <f>IF(AND(Tabella1[[#This Row],[Popolazione]]&gt;50000,Tabella1[[#This Row],[Popolazione]]&lt;100000),"Compreso",Tabella1[[#This Row],[Regione]])</f>
        <v>SICILIA</v>
      </c>
    </row>
    <row r="7356" spans="1:7" x14ac:dyDescent="0.25">
      <c r="A7356" s="26" t="s">
        <v>4748</v>
      </c>
      <c r="B7356" s="4" t="str">
        <f>IFERROR(VLOOKUP(A7356,PEC!A$2:B$7902,2,0),"PEC NON ESISTENTE")</f>
        <v>protocollocomunenovaradisicilia</v>
      </c>
      <c r="C7356" s="3" t="s">
        <v>8258</v>
      </c>
      <c r="D7356" s="3" t="s">
        <v>8259</v>
      </c>
      <c r="E7356" s="32">
        <v>1413</v>
      </c>
      <c r="F7356" s="1" t="str">
        <f>IF(Tabella1[[#This Row],[Popolazione]]&gt;300000,"Trovato","")</f>
        <v/>
      </c>
      <c r="G7356" s="1" t="str">
        <f>IF(AND(Tabella1[[#This Row],[Popolazione]]&gt;50000,Tabella1[[#This Row],[Popolazione]]&lt;100000),"Compreso",Tabella1[[#This Row],[Regione]])</f>
        <v>SICILIA</v>
      </c>
    </row>
    <row r="7357" spans="1:7" x14ac:dyDescent="0.25">
      <c r="A7357" s="26" t="s">
        <v>4815</v>
      </c>
      <c r="B7357" s="4" t="str">
        <f>IFERROR(VLOOKUP(A7357,PEC!A$2:B$7902,2,0),"PEC NON ESISTENTE")</f>
        <v>info</v>
      </c>
      <c r="C7357" s="3" t="s">
        <v>8258</v>
      </c>
      <c r="D7357" s="3" t="s">
        <v>8259</v>
      </c>
      <c r="E7357" s="32">
        <v>2157</v>
      </c>
      <c r="F7357" s="1" t="str">
        <f>IF(Tabella1[[#This Row],[Popolazione]]&gt;300000,"Trovato","")</f>
        <v/>
      </c>
      <c r="G7357" s="1" t="str">
        <f>IF(AND(Tabella1[[#This Row],[Popolazione]]&gt;50000,Tabella1[[#This Row],[Popolazione]]&lt;100000),"Compreso",Tabella1[[#This Row],[Regione]])</f>
        <v>SICILIA</v>
      </c>
    </row>
    <row r="7358" spans="1:7" x14ac:dyDescent="0.25">
      <c r="A7358" s="26" t="s">
        <v>4953</v>
      </c>
      <c r="B7358" s="4" t="str">
        <f>IFERROR(VLOOKUP(A7358,PEC!A$2:B$7902,2,0),"PEC NON ESISTENTE")</f>
        <v>protocollo</v>
      </c>
      <c r="C7358" s="3" t="s">
        <v>8258</v>
      </c>
      <c r="D7358" s="3" t="s">
        <v>8259</v>
      </c>
      <c r="E7358" s="32">
        <v>6388</v>
      </c>
      <c r="F7358" s="1" t="str">
        <f>IF(Tabella1[[#This Row],[Popolazione]]&gt;300000,"Trovato","")</f>
        <v/>
      </c>
      <c r="G7358" s="1" t="str">
        <f>IF(AND(Tabella1[[#This Row],[Popolazione]]&gt;50000,Tabella1[[#This Row],[Popolazione]]&lt;100000),"Compreso",Tabella1[[#This Row],[Regione]])</f>
        <v>SICILIA</v>
      </c>
    </row>
    <row r="7359" spans="1:7" x14ac:dyDescent="0.25">
      <c r="A7359" s="26" t="s">
        <v>4974</v>
      </c>
      <c r="B7359" s="4" t="str">
        <f>IFERROR(VLOOKUP(A7359,PEC!A$2:B$7902,2,0),"PEC NON ESISTENTE")</f>
        <v>comunepagliara</v>
      </c>
      <c r="C7359" s="3" t="s">
        <v>8258</v>
      </c>
      <c r="D7359" s="3" t="s">
        <v>8259</v>
      </c>
      <c r="E7359" s="32">
        <v>1230</v>
      </c>
      <c r="F7359" s="1" t="str">
        <f>IF(Tabella1[[#This Row],[Popolazione]]&gt;300000,"Trovato","")</f>
        <v/>
      </c>
      <c r="G7359" s="1" t="str">
        <f>IF(AND(Tabella1[[#This Row],[Popolazione]]&gt;50000,Tabella1[[#This Row],[Popolazione]]&lt;100000),"Compreso",Tabella1[[#This Row],[Regione]])</f>
        <v>SICILIA</v>
      </c>
    </row>
    <row r="7360" spans="1:7" x14ac:dyDescent="0.25">
      <c r="A7360" s="26" t="s">
        <v>5071</v>
      </c>
      <c r="B7360" s="4" t="str">
        <f>IFERROR(VLOOKUP(A7360,PEC!A$2:B$7902,2,0),"PEC NON ESISTENTE")</f>
        <v>comune.patti.me</v>
      </c>
      <c r="C7360" s="3" t="s">
        <v>8258</v>
      </c>
      <c r="D7360" s="3" t="s">
        <v>8259</v>
      </c>
      <c r="E7360" s="32">
        <v>13325</v>
      </c>
      <c r="F7360" s="1" t="str">
        <f>IF(Tabella1[[#This Row],[Popolazione]]&gt;300000,"Trovato","")</f>
        <v/>
      </c>
      <c r="G7360" s="1" t="str">
        <f>IF(AND(Tabella1[[#This Row],[Popolazione]]&gt;50000,Tabella1[[#This Row],[Popolazione]]&lt;100000),"Compreso",Tabella1[[#This Row],[Regione]])</f>
        <v>SICILIA</v>
      </c>
    </row>
    <row r="7361" spans="1:7" x14ac:dyDescent="0.25">
      <c r="A7361" s="26" t="s">
        <v>5179</v>
      </c>
      <c r="B7361" s="4" t="str">
        <f>IFERROR(VLOOKUP(A7361,PEC!A$2:B$7902,2,0),"PEC NON ESISTENTE")</f>
        <v>posta</v>
      </c>
      <c r="C7361" s="3" t="s">
        <v>8258</v>
      </c>
      <c r="D7361" s="3" t="s">
        <v>8259</v>
      </c>
      <c r="E7361" s="32">
        <v>1433</v>
      </c>
      <c r="F7361" s="1" t="str">
        <f>IF(Tabella1[[#This Row],[Popolazione]]&gt;300000,"Trovato","")</f>
        <v/>
      </c>
      <c r="G7361" s="1" t="str">
        <f>IF(AND(Tabella1[[#This Row],[Popolazione]]&gt;50000,Tabella1[[#This Row],[Popolazione]]&lt;100000),"Compreso",Tabella1[[#This Row],[Regione]])</f>
        <v>SICILIA</v>
      </c>
    </row>
    <row r="7362" spans="1:7" x14ac:dyDescent="0.25">
      <c r="A7362" s="26" t="s">
        <v>5312</v>
      </c>
      <c r="B7362" s="4" t="str">
        <f>IFERROR(VLOOKUP(A7362,PEC!A$2:B$7902,2,0),"PEC NON ESISTENTE")</f>
        <v>urp</v>
      </c>
      <c r="C7362" s="3" t="s">
        <v>8258</v>
      </c>
      <c r="D7362" s="3" t="s">
        <v>8259</v>
      </c>
      <c r="E7362" s="32">
        <v>3964</v>
      </c>
      <c r="F7362" s="1" t="str">
        <f>IF(Tabella1[[#This Row],[Popolazione]]&gt;300000,"Trovato","")</f>
        <v/>
      </c>
      <c r="G7362" s="1" t="str">
        <f>IF(AND(Tabella1[[#This Row],[Popolazione]]&gt;50000,Tabella1[[#This Row],[Popolazione]]&lt;100000),"Compreso",Tabella1[[#This Row],[Regione]])</f>
        <v>SICILIA</v>
      </c>
    </row>
    <row r="7363" spans="1:7" x14ac:dyDescent="0.25">
      <c r="A7363" s="26" t="s">
        <v>5649</v>
      </c>
      <c r="B7363" s="4" t="str">
        <f>IFERROR(VLOOKUP(A7363,PEC!A$2:B$7902,2,0),"PEC NON ESISTENTE")</f>
        <v>comuneraccuja</v>
      </c>
      <c r="C7363" s="3" t="s">
        <v>8258</v>
      </c>
      <c r="D7363" s="3" t="s">
        <v>8259</v>
      </c>
      <c r="E7363" s="32">
        <v>1139</v>
      </c>
      <c r="F7363" s="1" t="str">
        <f>IF(Tabella1[[#This Row],[Popolazione]]&gt;300000,"Trovato","")</f>
        <v/>
      </c>
      <c r="G7363" s="1" t="str">
        <f>IF(AND(Tabella1[[#This Row],[Popolazione]]&gt;50000,Tabella1[[#This Row],[Popolazione]]&lt;100000),"Compreso",Tabella1[[#This Row],[Regione]])</f>
        <v>SICILIA</v>
      </c>
    </row>
    <row r="7364" spans="1:7" x14ac:dyDescent="0.25">
      <c r="A7364" s="26" t="s">
        <v>5701</v>
      </c>
      <c r="B7364" s="4" t="str">
        <f>IFERROR(VLOOKUP(A7364,PEC!A$2:B$7902,2,0),"PEC NON ESISTENTE")</f>
        <v>reitano</v>
      </c>
      <c r="C7364" s="3" t="s">
        <v>8258</v>
      </c>
      <c r="D7364" s="3" t="s">
        <v>8259</v>
      </c>
      <c r="E7364" s="32">
        <v>829</v>
      </c>
      <c r="F7364" s="1" t="str">
        <f>IF(Tabella1[[#This Row],[Popolazione]]&gt;300000,"Trovato","")</f>
        <v/>
      </c>
      <c r="G7364" s="1" t="str">
        <f>IF(AND(Tabella1[[#This Row],[Popolazione]]&gt;50000,Tabella1[[#This Row],[Popolazione]]&lt;100000),"Compreso",Tabella1[[#This Row],[Regione]])</f>
        <v>SICILIA</v>
      </c>
    </row>
    <row r="7365" spans="1:7" x14ac:dyDescent="0.25">
      <c r="A7365" s="26" t="s">
        <v>5838</v>
      </c>
      <c r="B7365" s="4" t="str">
        <f>IFERROR(VLOOKUP(A7365,PEC!A$2:B$7902,2,0),"PEC NON ESISTENTE")</f>
        <v>comunediroccafiorita</v>
      </c>
      <c r="C7365" s="3" t="s">
        <v>8258</v>
      </c>
      <c r="D7365" s="3" t="s">
        <v>8259</v>
      </c>
      <c r="E7365" s="32">
        <v>228</v>
      </c>
      <c r="F7365" s="1" t="str">
        <f>IF(Tabella1[[#This Row],[Popolazione]]&gt;300000,"Trovato","")</f>
        <v/>
      </c>
      <c r="G7365" s="1" t="str">
        <f>IF(AND(Tabella1[[#This Row],[Popolazione]]&gt;50000,Tabella1[[#This Row],[Popolazione]]&lt;100000),"Compreso",Tabella1[[#This Row],[Regione]])</f>
        <v>SICILIA</v>
      </c>
    </row>
    <row r="7366" spans="1:7" x14ac:dyDescent="0.25">
      <c r="A7366" s="26" t="s">
        <v>5848</v>
      </c>
      <c r="B7366" s="4" t="str">
        <f>IFERROR(VLOOKUP(A7366,PEC!A$2:B$7902,2,0),"PEC NON ESISTENTE")</f>
        <v>servizi.demografici</v>
      </c>
      <c r="C7366" s="3" t="s">
        <v>8258</v>
      </c>
      <c r="D7366" s="3" t="s">
        <v>8259</v>
      </c>
      <c r="E7366" s="32">
        <v>4105</v>
      </c>
      <c r="F7366" s="1" t="str">
        <f>IF(Tabella1[[#This Row],[Popolazione]]&gt;300000,"Trovato","")</f>
        <v/>
      </c>
      <c r="G7366" s="1" t="str">
        <f>IF(AND(Tabella1[[#This Row],[Popolazione]]&gt;50000,Tabella1[[#This Row],[Popolazione]]&lt;100000),"Compreso",Tabella1[[#This Row],[Regione]])</f>
        <v>SICILIA</v>
      </c>
    </row>
    <row r="7367" spans="1:7" x14ac:dyDescent="0.25">
      <c r="A7367" s="26" t="s">
        <v>5868</v>
      </c>
      <c r="B7367" s="4" t="str">
        <f>IFERROR(VLOOKUP(A7367,PEC!A$2:B$7902,2,0),"PEC NON ESISTENTE")</f>
        <v>comuneroccavaldina</v>
      </c>
      <c r="C7367" s="3" t="s">
        <v>8258</v>
      </c>
      <c r="D7367" s="3" t="s">
        <v>8259</v>
      </c>
      <c r="E7367" s="32">
        <v>1149</v>
      </c>
      <c r="F7367" s="1" t="str">
        <f>IF(Tabella1[[#This Row],[Popolazione]]&gt;300000,"Trovato","")</f>
        <v/>
      </c>
      <c r="G7367" s="1" t="str">
        <f>IF(AND(Tabella1[[#This Row],[Popolazione]]&gt;50000,Tabella1[[#This Row],[Popolazione]]&lt;100000),"Compreso",Tabella1[[#This Row],[Regione]])</f>
        <v>SICILIA</v>
      </c>
    </row>
    <row r="7368" spans="1:7" x14ac:dyDescent="0.25">
      <c r="A7368" s="26" t="s">
        <v>5873</v>
      </c>
      <c r="B7368" s="4" t="str">
        <f>IFERROR(VLOOKUP(A7368,PEC!A$2:B$7902,2,0),"PEC NON ESISTENTE")</f>
        <v>segreteria</v>
      </c>
      <c r="C7368" s="3" t="s">
        <v>8258</v>
      </c>
      <c r="D7368" s="3" t="s">
        <v>8259</v>
      </c>
      <c r="E7368" s="32">
        <v>711</v>
      </c>
      <c r="F7368" s="1" t="str">
        <f>IF(Tabella1[[#This Row],[Popolazione]]&gt;300000,"Trovato","")</f>
        <v/>
      </c>
      <c r="G7368" s="1" t="str">
        <f>IF(AND(Tabella1[[#This Row],[Popolazione]]&gt;50000,Tabella1[[#This Row],[Popolazione]]&lt;100000),"Compreso",Tabella1[[#This Row],[Regione]])</f>
        <v>SICILIA</v>
      </c>
    </row>
    <row r="7369" spans="1:7" x14ac:dyDescent="0.25">
      <c r="A7369" s="26" t="s">
        <v>8274</v>
      </c>
      <c r="B7369" s="4" t="str">
        <f>IFERROR(VLOOKUP(A7369,PEC!A$2:B$7902,2,0),"PEC NON ESISTENTE")</f>
        <v>comunerodimilici</v>
      </c>
      <c r="C7369" s="3" t="s">
        <v>8258</v>
      </c>
      <c r="D7369" s="3" t="s">
        <v>8259</v>
      </c>
      <c r="E7369" s="32">
        <v>2130</v>
      </c>
      <c r="F7369" s="1" t="str">
        <f>IF(Tabella1[[#This Row],[Popolazione]]&gt;300000,"Trovato","")</f>
        <v/>
      </c>
      <c r="G7369" s="1" t="str">
        <f>IF(AND(Tabella1[[#This Row],[Popolazione]]&gt;50000,Tabella1[[#This Row],[Popolazione]]&lt;100000),"Compreso",Tabella1[[#This Row],[Regione]])</f>
        <v>SICILIA</v>
      </c>
    </row>
    <row r="7370" spans="1:7" x14ac:dyDescent="0.25">
      <c r="A7370" s="26" t="s">
        <v>5916</v>
      </c>
      <c r="B7370" s="4" t="str">
        <f>IFERROR(VLOOKUP(A7370,PEC!A$2:B$7902,2,0),"PEC NON ESISTENTE")</f>
        <v>protocollo</v>
      </c>
      <c r="C7370" s="3" t="s">
        <v>8258</v>
      </c>
      <c r="D7370" s="3" t="s">
        <v>8259</v>
      </c>
      <c r="E7370" s="32">
        <v>6541</v>
      </c>
      <c r="F7370" s="1" t="str">
        <f>IF(Tabella1[[#This Row],[Popolazione]]&gt;300000,"Trovato","")</f>
        <v/>
      </c>
      <c r="G7370" s="1" t="str">
        <f>IF(AND(Tabella1[[#This Row],[Popolazione]]&gt;50000,Tabella1[[#This Row],[Popolazione]]&lt;100000),"Compreso",Tabella1[[#This Row],[Regione]])</f>
        <v>SICILIA</v>
      </c>
    </row>
    <row r="7371" spans="1:7" x14ac:dyDescent="0.25">
      <c r="A7371" s="26" t="s">
        <v>6152</v>
      </c>
      <c r="B7371" s="4" t="str">
        <f>IFERROR(VLOOKUP(A7371,PEC!A$2:B$7902,2,0),"PEC NON ESISTENTE")</f>
        <v>protocollo</v>
      </c>
      <c r="C7371" s="3" t="s">
        <v>8258</v>
      </c>
      <c r="D7371" s="3" t="s">
        <v>8259</v>
      </c>
      <c r="E7371" s="32">
        <v>7065</v>
      </c>
      <c r="F7371" s="1" t="str">
        <f>IF(Tabella1[[#This Row],[Popolazione]]&gt;300000,"Trovato","")</f>
        <v/>
      </c>
      <c r="G7371" s="1" t="str">
        <f>IF(AND(Tabella1[[#This Row],[Popolazione]]&gt;50000,Tabella1[[#This Row],[Popolazione]]&lt;100000),"Compreso",Tabella1[[#This Row],[Regione]])</f>
        <v>SICILIA</v>
      </c>
    </row>
    <row r="7372" spans="1:7" x14ac:dyDescent="0.25">
      <c r="A7372" s="26" t="s">
        <v>6157</v>
      </c>
      <c r="B7372" s="4" t="str">
        <f>IFERROR(VLOOKUP(A7372,PEC!A$2:B$7902,2,0),"PEC NON ESISTENTE")</f>
        <v>comunesanfratello</v>
      </c>
      <c r="C7372" s="3" t="s">
        <v>8258</v>
      </c>
      <c r="D7372" s="3" t="s">
        <v>8259</v>
      </c>
      <c r="E7372" s="32">
        <v>3942</v>
      </c>
      <c r="F7372" s="1" t="str">
        <f>IF(Tabella1[[#This Row],[Popolazione]]&gt;300000,"Trovato","")</f>
        <v/>
      </c>
      <c r="G7372" s="1" t="str">
        <f>IF(AND(Tabella1[[#This Row],[Popolazione]]&gt;50000,Tabella1[[#This Row],[Popolazione]]&lt;100000),"Compreso",Tabella1[[#This Row],[Regione]])</f>
        <v>SICILIA</v>
      </c>
    </row>
    <row r="7373" spans="1:7" x14ac:dyDescent="0.25">
      <c r="A7373" s="26" t="s">
        <v>6244</v>
      </c>
      <c r="B7373" s="4" t="str">
        <f>IFERROR(VLOOKUP(A7373,PEC!A$2:B$7902,2,0),"PEC NON ESISTENTE")</f>
        <v>comune.sanmarcodalunzio</v>
      </c>
      <c r="C7373" s="3" t="s">
        <v>8258</v>
      </c>
      <c r="D7373" s="3" t="s">
        <v>8259</v>
      </c>
      <c r="E7373" s="32">
        <v>2083</v>
      </c>
      <c r="F7373" s="1" t="str">
        <f>IF(Tabella1[[#This Row],[Popolazione]]&gt;300000,"Trovato","")</f>
        <v/>
      </c>
      <c r="G7373" s="1" t="str">
        <f>IF(AND(Tabella1[[#This Row],[Popolazione]]&gt;50000,Tabella1[[#This Row],[Popolazione]]&lt;100000),"Compreso",Tabella1[[#This Row],[Regione]])</f>
        <v>SICILIA</v>
      </c>
    </row>
    <row r="7374" spans="1:7" x14ac:dyDescent="0.25">
      <c r="A7374" s="26" t="s">
        <v>6308</v>
      </c>
      <c r="B7374" s="4" t="str">
        <f>IFERROR(VLOOKUP(A7374,PEC!A$2:B$7902,2,0),"PEC NON ESISTENTE")</f>
        <v>comunesanpierniceto</v>
      </c>
      <c r="C7374" s="3" t="s">
        <v>8258</v>
      </c>
      <c r="D7374" s="3" t="s">
        <v>8259</v>
      </c>
      <c r="E7374" s="32">
        <v>2911</v>
      </c>
      <c r="F7374" s="1" t="str">
        <f>IF(Tabella1[[#This Row],[Popolazione]]&gt;300000,"Trovato","")</f>
        <v/>
      </c>
      <c r="G7374" s="1" t="str">
        <f>IF(AND(Tabella1[[#This Row],[Popolazione]]&gt;50000,Tabella1[[#This Row],[Popolazione]]&lt;100000),"Compreso",Tabella1[[#This Row],[Regione]])</f>
        <v>SICILIA</v>
      </c>
    </row>
    <row r="7375" spans="1:7" x14ac:dyDescent="0.25">
      <c r="A7375" s="26" t="s">
        <v>6309</v>
      </c>
      <c r="B7375" s="4" t="str">
        <f>IFERROR(VLOOKUP(A7375,PEC!A$2:B$7902,2,0),"PEC NON ESISTENTE")</f>
        <v>protocollo</v>
      </c>
      <c r="C7375" s="3" t="s">
        <v>8258</v>
      </c>
      <c r="D7375" s="3" t="s">
        <v>8259</v>
      </c>
      <c r="E7375" s="32">
        <v>3082</v>
      </c>
      <c r="F7375" s="1" t="str">
        <f>IF(Tabella1[[#This Row],[Popolazione]]&gt;300000,"Trovato","")</f>
        <v/>
      </c>
      <c r="G7375" s="1" t="str">
        <f>IF(AND(Tabella1[[#This Row],[Popolazione]]&gt;50000,Tabella1[[#This Row],[Popolazione]]&lt;100000),"Compreso",Tabella1[[#This Row],[Regione]])</f>
        <v>SICILIA</v>
      </c>
    </row>
    <row r="7376" spans="1:7" x14ac:dyDescent="0.25">
      <c r="A7376" s="26" t="s">
        <v>6345</v>
      </c>
      <c r="B7376" s="4" t="str">
        <f>IFERROR(VLOOKUP(A7376,PEC!A$2:B$7902,2,0),"PEC NON ESISTENTE")</f>
        <v>comune.sansalvatoredifitalia</v>
      </c>
      <c r="C7376" s="3" t="s">
        <v>8258</v>
      </c>
      <c r="D7376" s="3" t="s">
        <v>8259</v>
      </c>
      <c r="E7376" s="32">
        <v>1378</v>
      </c>
      <c r="F7376" s="1" t="str">
        <f>IF(Tabella1[[#This Row],[Popolazione]]&gt;300000,"Trovato","")</f>
        <v/>
      </c>
      <c r="G7376" s="1" t="str">
        <f>IF(AND(Tabella1[[#This Row],[Popolazione]]&gt;50000,Tabella1[[#This Row],[Popolazione]]&lt;100000),"Compreso",Tabella1[[#This Row],[Regione]])</f>
        <v>SICILIA</v>
      </c>
    </row>
    <row r="7377" spans="1:7" x14ac:dyDescent="0.25">
      <c r="A7377" s="26" t="s">
        <v>6482</v>
      </c>
      <c r="B7377" s="4" t="str">
        <f>IFERROR(VLOOKUP(A7377,PEC!A$2:B$7902,2,0),"PEC NON ESISTENTE")</f>
        <v>comunesantadomenicavittoria</v>
      </c>
      <c r="C7377" s="3" t="s">
        <v>8258</v>
      </c>
      <c r="D7377" s="3" t="s">
        <v>8259</v>
      </c>
      <c r="E7377" s="32">
        <v>1067</v>
      </c>
      <c r="F7377" s="1" t="str">
        <f>IF(Tabella1[[#This Row],[Popolazione]]&gt;300000,"Trovato","")</f>
        <v/>
      </c>
      <c r="G7377" s="1" t="str">
        <f>IF(AND(Tabella1[[#This Row],[Popolazione]]&gt;50000,Tabella1[[#This Row],[Popolazione]]&lt;100000),"Compreso",Tabella1[[#This Row],[Regione]])</f>
        <v>SICILIA</v>
      </c>
    </row>
    <row r="7378" spans="1:7" x14ac:dyDescent="0.25">
      <c r="A7378" s="26" t="s">
        <v>6406</v>
      </c>
      <c r="B7378" s="4" t="str">
        <f>IFERROR(VLOOKUP(A7378,PEC!A$2:B$7902,2,0),"PEC NON ESISTENTE")</f>
        <v>protocollocomune.santagatadimilitello</v>
      </c>
      <c r="C7378" s="3" t="s">
        <v>8258</v>
      </c>
      <c r="D7378" s="3" t="s">
        <v>8259</v>
      </c>
      <c r="E7378" s="32">
        <v>12803</v>
      </c>
      <c r="F7378" s="1" t="str">
        <f>IF(Tabella1[[#This Row],[Popolazione]]&gt;300000,"Trovato","")</f>
        <v/>
      </c>
      <c r="G7378" s="1" t="str">
        <f>IF(AND(Tabella1[[#This Row],[Popolazione]]&gt;50000,Tabella1[[#This Row],[Popolazione]]&lt;100000),"Compreso",Tabella1[[#This Row],[Regione]])</f>
        <v>SICILIA</v>
      </c>
    </row>
    <row r="7379" spans="1:7" x14ac:dyDescent="0.25">
      <c r="A7379" s="26" t="s">
        <v>6415</v>
      </c>
      <c r="B7379" s="4" t="str">
        <f>IFERROR(VLOOKUP(A7379,PEC!A$2:B$7902,2,0),"PEC NON ESISTENTE")</f>
        <v>segreteria.comunesantalessiosiculo</v>
      </c>
      <c r="C7379" s="3" t="s">
        <v>8258</v>
      </c>
      <c r="D7379" s="3" t="s">
        <v>8259</v>
      </c>
      <c r="E7379" s="32">
        <v>1497</v>
      </c>
      <c r="F7379" s="1" t="str">
        <f>IF(Tabella1[[#This Row],[Popolazione]]&gt;300000,"Trovato","")</f>
        <v/>
      </c>
      <c r="G7379" s="1" t="str">
        <f>IF(AND(Tabella1[[#This Row],[Popolazione]]&gt;50000,Tabella1[[#This Row],[Popolazione]]&lt;100000),"Compreso",Tabella1[[#This Row],[Regione]])</f>
        <v>SICILIA</v>
      </c>
    </row>
    <row r="7380" spans="1:7" x14ac:dyDescent="0.25">
      <c r="A7380" s="26" t="s">
        <v>6491</v>
      </c>
      <c r="B7380" s="4" t="str">
        <f>IFERROR(VLOOKUP(A7380,PEC!A$2:B$7902,2,0),"PEC NON ESISTENTE")</f>
        <v>protocollogenerale</v>
      </c>
      <c r="C7380" s="3" t="s">
        <v>8258</v>
      </c>
      <c r="D7380" s="3" t="s">
        <v>8259</v>
      </c>
      <c r="E7380" s="32">
        <v>4744</v>
      </c>
      <c r="F7380" s="1" t="str">
        <f>IF(Tabella1[[#This Row],[Popolazione]]&gt;300000,"Trovato","")</f>
        <v/>
      </c>
      <c r="G7380" s="1" t="str">
        <f>IF(AND(Tabella1[[#This Row],[Popolazione]]&gt;50000,Tabella1[[#This Row],[Popolazione]]&lt;100000),"Compreso",Tabella1[[#This Row],[Regione]])</f>
        <v>SICILIA</v>
      </c>
    </row>
    <row r="7381" spans="1:7" x14ac:dyDescent="0.25">
      <c r="A7381" s="26" t="s">
        <v>6513</v>
      </c>
      <c r="B7381" s="4" t="str">
        <f>IFERROR(VLOOKUP(A7381,PEC!A$2:B$7902,2,0),"PEC NON ESISTENTE")</f>
        <v>comune</v>
      </c>
      <c r="C7381" s="3" t="s">
        <v>8258</v>
      </c>
      <c r="D7381" s="3" t="s">
        <v>8259</v>
      </c>
      <c r="E7381" s="32">
        <v>892</v>
      </c>
      <c r="F7381" s="1" t="str">
        <f>IF(Tabella1[[#This Row],[Popolazione]]&gt;300000,"Trovato","")</f>
        <v/>
      </c>
      <c r="G7381" s="1" t="str">
        <f>IF(AND(Tabella1[[#This Row],[Popolazione]]&gt;50000,Tabella1[[#This Row],[Popolazione]]&lt;100000),"Compreso",Tabella1[[#This Row],[Regione]])</f>
        <v>SICILIA</v>
      </c>
    </row>
    <row r="7382" spans="1:7" x14ac:dyDescent="0.25">
      <c r="A7382" s="26" t="s">
        <v>6432</v>
      </c>
      <c r="B7382" s="4" t="str">
        <f>IFERROR(VLOOKUP(A7382,PEC!A$2:B$7902,2,0),"PEC NON ESISTENTE")</f>
        <v>comunedisantangelodibrolo</v>
      </c>
      <c r="C7382" s="3" t="s">
        <v>8258</v>
      </c>
      <c r="D7382" s="3" t="s">
        <v>8259</v>
      </c>
      <c r="E7382" s="32">
        <v>3297</v>
      </c>
      <c r="F7382" s="1" t="str">
        <f>IF(Tabella1[[#This Row],[Popolazione]]&gt;300000,"Trovato","")</f>
        <v/>
      </c>
      <c r="G7382" s="1" t="str">
        <f>IF(AND(Tabella1[[#This Row],[Popolazione]]&gt;50000,Tabella1[[#This Row],[Popolazione]]&lt;100000),"Compreso",Tabella1[[#This Row],[Regione]])</f>
        <v>SICILIA</v>
      </c>
    </row>
    <row r="7383" spans="1:7" x14ac:dyDescent="0.25">
      <c r="A7383" s="26" t="s">
        <v>6518</v>
      </c>
      <c r="B7383" s="4" t="str">
        <f>IFERROR(VLOOKUP(A7383,PEC!A$2:B$7902,2,0),"PEC NON ESISTENTE")</f>
        <v>comunesantateresadiriva</v>
      </c>
      <c r="C7383" s="3" t="s">
        <v>8258</v>
      </c>
      <c r="D7383" s="3" t="s">
        <v>8259</v>
      </c>
      <c r="E7383" s="32">
        <v>9240</v>
      </c>
      <c r="F7383" s="1" t="str">
        <f>IF(Tabella1[[#This Row],[Popolazione]]&gt;300000,"Trovato","")</f>
        <v/>
      </c>
      <c r="G7383" s="1" t="str">
        <f>IF(AND(Tabella1[[#This Row],[Popolazione]]&gt;50000,Tabella1[[#This Row],[Popolazione]]&lt;100000),"Compreso",Tabella1[[#This Row],[Regione]])</f>
        <v>SICILIA</v>
      </c>
    </row>
    <row r="7384" spans="1:7" x14ac:dyDescent="0.25">
      <c r="A7384" s="26" t="s">
        <v>6362</v>
      </c>
      <c r="B7384" s="4" t="str">
        <f>IFERROR(VLOOKUP(A7384,PEC!A$2:B$7902,2,0),"PEC NON ESISTENTE")</f>
        <v>santeodoro</v>
      </c>
      <c r="C7384" s="3" t="s">
        <v>8258</v>
      </c>
      <c r="D7384" s="3" t="s">
        <v>8259</v>
      </c>
      <c r="E7384" s="32">
        <v>1421</v>
      </c>
      <c r="F7384" s="1" t="str">
        <f>IF(Tabella1[[#This Row],[Popolazione]]&gt;300000,"Trovato","")</f>
        <v/>
      </c>
      <c r="G7384" s="1" t="str">
        <f>IF(AND(Tabella1[[#This Row],[Popolazione]]&gt;50000,Tabella1[[#This Row],[Popolazione]]&lt;100000),"Compreso",Tabella1[[#This Row],[Regione]])</f>
        <v>SICILIA</v>
      </c>
    </row>
    <row r="7385" spans="1:7" x14ac:dyDescent="0.25">
      <c r="A7385" s="26" t="s">
        <v>6535</v>
      </c>
      <c r="B7385" s="4" t="str">
        <f>IFERROR(VLOOKUP(A7385,PEC!A$2:B$7902,2,0),"PEC NON ESISTENTE")</f>
        <v>comune.santostefanodicamastra</v>
      </c>
      <c r="C7385" s="3" t="s">
        <v>8258</v>
      </c>
      <c r="D7385" s="3" t="s">
        <v>8259</v>
      </c>
      <c r="E7385" s="32">
        <v>4674</v>
      </c>
      <c r="F7385" s="1" t="str">
        <f>IF(Tabella1[[#This Row],[Popolazione]]&gt;300000,"Trovato","")</f>
        <v/>
      </c>
      <c r="G7385" s="1" t="str">
        <f>IF(AND(Tabella1[[#This Row],[Popolazione]]&gt;50000,Tabella1[[#This Row],[Popolazione]]&lt;100000),"Compreso",Tabella1[[#This Row],[Regione]])</f>
        <v>SICILIA</v>
      </c>
    </row>
    <row r="7386" spans="1:7" x14ac:dyDescent="0.25">
      <c r="A7386" s="26" t="s">
        <v>6549</v>
      </c>
      <c r="B7386" s="4" t="str">
        <f>IFERROR(VLOOKUP(A7386,PEC!A$2:B$7902,2,0),"PEC NON ESISTENTE")</f>
        <v>comune.saponara</v>
      </c>
      <c r="C7386" s="3" t="s">
        <v>8258</v>
      </c>
      <c r="D7386" s="3" t="s">
        <v>8259</v>
      </c>
      <c r="E7386" s="32">
        <v>4078</v>
      </c>
      <c r="F7386" s="1" t="str">
        <f>IF(Tabella1[[#This Row],[Popolazione]]&gt;300000,"Trovato","")</f>
        <v/>
      </c>
      <c r="G7386" s="1" t="str">
        <f>IF(AND(Tabella1[[#This Row],[Popolazione]]&gt;50000,Tabella1[[#This Row],[Popolazione]]&lt;100000),"Compreso",Tabella1[[#This Row],[Regione]])</f>
        <v>SICILIA</v>
      </c>
    </row>
    <row r="7387" spans="1:7" x14ac:dyDescent="0.25">
      <c r="A7387" s="26" t="s">
        <v>6598</v>
      </c>
      <c r="B7387" s="4" t="str">
        <f>IFERROR(VLOOKUP(A7387,PEC!A$2:B$7902,2,0),"PEC NON ESISTENTE")</f>
        <v>comunesavoca</v>
      </c>
      <c r="C7387" s="3" t="s">
        <v>8258</v>
      </c>
      <c r="D7387" s="3" t="s">
        <v>8259</v>
      </c>
      <c r="E7387" s="32">
        <v>1766</v>
      </c>
      <c r="F7387" s="1" t="str">
        <f>IF(Tabella1[[#This Row],[Popolazione]]&gt;300000,"Trovato","")</f>
        <v/>
      </c>
      <c r="G7387" s="1" t="str">
        <f>IF(AND(Tabella1[[#This Row],[Popolazione]]&gt;50000,Tabella1[[#This Row],[Popolazione]]&lt;100000),"Compreso",Tabella1[[#This Row],[Regione]])</f>
        <v>SICILIA</v>
      </c>
    </row>
    <row r="7388" spans="1:7" x14ac:dyDescent="0.25">
      <c r="A7388" s="26" t="s">
        <v>6609</v>
      </c>
      <c r="B7388" s="4" t="str">
        <f>IFERROR(VLOOKUP(A7388,PEC!A$2:B$7902,2,0),"PEC NON ESISTENTE")</f>
        <v>info</v>
      </c>
      <c r="C7388" s="3" t="s">
        <v>8258</v>
      </c>
      <c r="D7388" s="3" t="s">
        <v>8259</v>
      </c>
      <c r="E7388" s="32">
        <v>2249</v>
      </c>
      <c r="F7388" s="1" t="str">
        <f>IF(Tabella1[[#This Row],[Popolazione]]&gt;300000,"Trovato","")</f>
        <v/>
      </c>
      <c r="G7388" s="1" t="str">
        <f>IF(AND(Tabella1[[#This Row],[Popolazione]]&gt;50000,Tabella1[[#This Row],[Popolazione]]&lt;100000),"Compreso",Tabella1[[#This Row],[Regione]])</f>
        <v>SICILIA</v>
      </c>
    </row>
    <row r="7389" spans="1:7" x14ac:dyDescent="0.25">
      <c r="A7389" s="26" t="s">
        <v>6797</v>
      </c>
      <c r="B7389" s="4" t="str">
        <f>IFERROR(VLOOKUP(A7389,PEC!A$2:B$7902,2,0),"PEC NON ESISTENTE")</f>
        <v>sinagra.uffdem</v>
      </c>
      <c r="C7389" s="3" t="s">
        <v>8258</v>
      </c>
      <c r="D7389" s="3" t="s">
        <v>8259</v>
      </c>
      <c r="E7389" s="32">
        <v>2760</v>
      </c>
      <c r="F7389" s="1" t="str">
        <f>IF(Tabella1[[#This Row],[Popolazione]]&gt;300000,"Trovato","")</f>
        <v/>
      </c>
      <c r="G7389" s="1" t="str">
        <f>IF(AND(Tabella1[[#This Row],[Popolazione]]&gt;50000,Tabella1[[#This Row],[Popolazione]]&lt;100000),"Compreso",Tabella1[[#This Row],[Regione]])</f>
        <v>SICILIA</v>
      </c>
    </row>
    <row r="7390" spans="1:7" x14ac:dyDescent="0.25">
      <c r="A7390" s="26" t="s">
        <v>6896</v>
      </c>
      <c r="B7390" s="4" t="str">
        <f>IFERROR(VLOOKUP(A7390,PEC!A$2:B$7902,2,0),"PEC NON ESISTENTE")</f>
        <v>protocollo</v>
      </c>
      <c r="C7390" s="3" t="s">
        <v>8258</v>
      </c>
      <c r="D7390" s="3" t="s">
        <v>8259</v>
      </c>
      <c r="E7390" s="32">
        <v>5091</v>
      </c>
      <c r="F7390" s="1" t="str">
        <f>IF(Tabella1[[#This Row],[Popolazione]]&gt;300000,"Trovato","")</f>
        <v/>
      </c>
      <c r="G7390" s="1" t="str">
        <f>IF(AND(Tabella1[[#This Row],[Popolazione]]&gt;50000,Tabella1[[#This Row],[Popolazione]]&lt;100000),"Compreso",Tabella1[[#This Row],[Regione]])</f>
        <v>SICILIA</v>
      </c>
    </row>
    <row r="7391" spans="1:7" x14ac:dyDescent="0.25">
      <c r="A7391" s="26" t="s">
        <v>7012</v>
      </c>
      <c r="B7391" s="4" t="str">
        <f>IFERROR(VLOOKUP(A7391,PEC!A$2:B$7902,2,0),"PEC NON ESISTENTE")</f>
        <v>protocollo</v>
      </c>
      <c r="C7391" s="3" t="s">
        <v>8258</v>
      </c>
      <c r="D7391" s="3" t="s">
        <v>8259</v>
      </c>
      <c r="E7391" s="32">
        <v>11084</v>
      </c>
      <c r="F7391" s="1" t="str">
        <f>IF(Tabella1[[#This Row],[Popolazione]]&gt;300000,"Trovato","")</f>
        <v/>
      </c>
      <c r="G7391" s="1" t="str">
        <f>IF(AND(Tabella1[[#This Row],[Popolazione]]&gt;50000,Tabella1[[#This Row],[Popolazione]]&lt;100000),"Compreso",Tabella1[[#This Row],[Regione]])</f>
        <v>SICILIA</v>
      </c>
    </row>
    <row r="7392" spans="1:7" x14ac:dyDescent="0.25">
      <c r="A7392" s="26" t="s">
        <v>7190</v>
      </c>
      <c r="B7392" s="4" t="str">
        <f>IFERROR(VLOOKUP(A7392,PEC!A$2:B$7902,2,0),"PEC NON ESISTENTE")</f>
        <v>protocollo</v>
      </c>
      <c r="C7392" s="3" t="s">
        <v>8258</v>
      </c>
      <c r="D7392" s="3" t="s">
        <v>8259</v>
      </c>
      <c r="E7392" s="32">
        <v>7426</v>
      </c>
      <c r="F7392" s="1" t="str">
        <f>IF(Tabella1[[#This Row],[Popolazione]]&gt;300000,"Trovato","")</f>
        <v/>
      </c>
      <c r="G7392" s="1" t="str">
        <f>IF(AND(Tabella1[[#This Row],[Popolazione]]&gt;50000,Tabella1[[#This Row],[Popolazione]]&lt;100000),"Compreso",Tabella1[[#This Row],[Regione]])</f>
        <v>SICILIA</v>
      </c>
    </row>
    <row r="7393" spans="1:7" x14ac:dyDescent="0.25">
      <c r="A7393" s="26" t="s">
        <v>7216</v>
      </c>
      <c r="B7393" s="4" t="str">
        <f>IFERROR(VLOOKUP(A7393,PEC!A$2:B$7902,2,0),"PEC NON ESISTENTE")</f>
        <v>comune.tortorici</v>
      </c>
      <c r="C7393" s="3" t="s">
        <v>8258</v>
      </c>
      <c r="D7393" s="3" t="s">
        <v>8259</v>
      </c>
      <c r="E7393" s="32">
        <v>6732</v>
      </c>
      <c r="F7393" s="1" t="str">
        <f>IF(Tabella1[[#This Row],[Popolazione]]&gt;300000,"Trovato","")</f>
        <v/>
      </c>
      <c r="G7393" s="1" t="str">
        <f>IF(AND(Tabella1[[#This Row],[Popolazione]]&gt;50000,Tabella1[[#This Row],[Popolazione]]&lt;100000),"Compreso",Tabella1[[#This Row],[Regione]])</f>
        <v>SICILIA</v>
      </c>
    </row>
    <row r="7394" spans="1:7" x14ac:dyDescent="0.25">
      <c r="A7394" s="26" t="s">
        <v>7310</v>
      </c>
      <c r="B7394" s="4" t="str">
        <f>IFERROR(VLOOKUP(A7394,PEC!A$2:B$7902,2,0),"PEC NON ESISTENTE")</f>
        <v>protocollo</v>
      </c>
      <c r="C7394" s="3" t="s">
        <v>8258</v>
      </c>
      <c r="D7394" s="3" t="s">
        <v>8259</v>
      </c>
      <c r="E7394" s="32">
        <v>933</v>
      </c>
      <c r="F7394" s="1" t="str">
        <f>IF(Tabella1[[#This Row],[Popolazione]]&gt;300000,"Trovato","")</f>
        <v/>
      </c>
      <c r="G7394" s="1" t="str">
        <f>IF(AND(Tabella1[[#This Row],[Popolazione]]&gt;50000,Tabella1[[#This Row],[Popolazione]]&lt;100000),"Compreso",Tabella1[[#This Row],[Regione]])</f>
        <v>SICILIA</v>
      </c>
    </row>
    <row r="7395" spans="1:7" x14ac:dyDescent="0.25">
      <c r="A7395" s="26" t="s">
        <v>7347</v>
      </c>
      <c r="B7395" s="4" t="str">
        <f>IFERROR(VLOOKUP(A7395,PEC!A$2:B$7902,2,0),"PEC NON ESISTENTE")</f>
        <v>comuneditusa</v>
      </c>
      <c r="C7395" s="3" t="s">
        <v>8258</v>
      </c>
      <c r="D7395" s="3" t="s">
        <v>8259</v>
      </c>
      <c r="E7395" s="32">
        <v>3051</v>
      </c>
      <c r="F7395" s="1" t="str">
        <f>IF(Tabella1[[#This Row],[Popolazione]]&gt;300000,"Trovato","")</f>
        <v/>
      </c>
      <c r="G7395" s="1" t="str">
        <f>IF(AND(Tabella1[[#This Row],[Popolazione]]&gt;50000,Tabella1[[#This Row],[Popolazione]]&lt;100000),"Compreso",Tabella1[[#This Row],[Regione]])</f>
        <v>SICILIA</v>
      </c>
    </row>
    <row r="7396" spans="1:7" x14ac:dyDescent="0.25">
      <c r="A7396" s="26" t="s">
        <v>7351</v>
      </c>
      <c r="B7396" s="4" t="str">
        <f>IFERROR(VLOOKUP(A7396,PEC!A$2:B$7902,2,0),"PEC NON ESISTENTE")</f>
        <v>ucria.protocollo</v>
      </c>
      <c r="C7396" s="3" t="s">
        <v>8258</v>
      </c>
      <c r="D7396" s="3" t="s">
        <v>8259</v>
      </c>
      <c r="E7396" s="32">
        <v>1105</v>
      </c>
      <c r="F7396" s="1" t="str">
        <f>IF(Tabella1[[#This Row],[Popolazione]]&gt;300000,"Trovato","")</f>
        <v/>
      </c>
      <c r="G7396" s="1" t="str">
        <f>IF(AND(Tabella1[[#This Row],[Popolazione]]&gt;50000,Tabella1[[#This Row],[Popolazione]]&lt;100000),"Compreso",Tabella1[[#This Row],[Regione]])</f>
        <v>SICILIA</v>
      </c>
    </row>
    <row r="7397" spans="1:7" x14ac:dyDescent="0.25">
      <c r="A7397" s="26" t="s">
        <v>7422</v>
      </c>
      <c r="B7397" s="4" t="str">
        <f>IFERROR(VLOOKUP(A7397,PEC!A$2:B$7902,2,0),"PEC NON ESISTENTE")</f>
        <v>protocollo</v>
      </c>
      <c r="C7397" s="3" t="s">
        <v>8258</v>
      </c>
      <c r="D7397" s="3" t="s">
        <v>8259</v>
      </c>
      <c r="E7397" s="32">
        <v>1352</v>
      </c>
      <c r="F7397" s="1" t="str">
        <f>IF(Tabella1[[#This Row],[Popolazione]]&gt;300000,"Trovato","")</f>
        <v/>
      </c>
      <c r="G7397" s="1" t="str">
        <f>IF(AND(Tabella1[[#This Row],[Popolazione]]&gt;50000,Tabella1[[#This Row],[Popolazione]]&lt;100000),"Compreso",Tabella1[[#This Row],[Regione]])</f>
        <v>SICILIA</v>
      </c>
    </row>
    <row r="7398" spans="1:7" x14ac:dyDescent="0.25">
      <c r="A7398" s="26" t="s">
        <v>7556</v>
      </c>
      <c r="B7398" s="4" t="str">
        <f>IFERROR(VLOOKUP(A7398,PEC!A$2:B$7902,2,0),"PEC NON ESISTENTE")</f>
        <v>info</v>
      </c>
      <c r="C7398" s="3" t="s">
        <v>8258</v>
      </c>
      <c r="D7398" s="3" t="s">
        <v>8259</v>
      </c>
      <c r="E7398" s="32">
        <v>3855</v>
      </c>
      <c r="F7398" s="1" t="str">
        <f>IF(Tabella1[[#This Row],[Popolazione]]&gt;300000,"Trovato","")</f>
        <v/>
      </c>
      <c r="G7398" s="1" t="str">
        <f>IF(AND(Tabella1[[#This Row],[Popolazione]]&gt;50000,Tabella1[[#This Row],[Popolazione]]&lt;100000),"Compreso",Tabella1[[#This Row],[Regione]])</f>
        <v>SICILIA</v>
      </c>
    </row>
    <row r="7399" spans="1:7" x14ac:dyDescent="0.25">
      <c r="A7399" s="26" t="s">
        <v>7725</v>
      </c>
      <c r="B7399" s="4" t="str">
        <f>IFERROR(VLOOKUP(A7399,PEC!A$2:B$7902,2,0),"PEC NON ESISTENTE")</f>
        <v>protocollo</v>
      </c>
      <c r="C7399" s="3" t="s">
        <v>8258</v>
      </c>
      <c r="D7399" s="3" t="s">
        <v>8259</v>
      </c>
      <c r="E7399" s="32">
        <v>8748</v>
      </c>
      <c r="F7399" s="1" t="str">
        <f>IF(Tabella1[[#This Row],[Popolazione]]&gt;300000,"Trovato","")</f>
        <v/>
      </c>
      <c r="G7399" s="1" t="str">
        <f>IF(AND(Tabella1[[#This Row],[Popolazione]]&gt;50000,Tabella1[[#This Row],[Popolazione]]&lt;100000),"Compreso",Tabella1[[#This Row],[Regione]])</f>
        <v>SICILIA</v>
      </c>
    </row>
    <row r="7400" spans="1:7" x14ac:dyDescent="0.25">
      <c r="A7400" s="26" t="s">
        <v>7061</v>
      </c>
      <c r="B7400" s="4" t="str">
        <f>IFERROR(VLOOKUP(A7400,PEC!A$2:B$7902,2,0),"PEC NON ESISTENTE")</f>
        <v>comunetermevigliatore</v>
      </c>
      <c r="C7400" s="3" t="s">
        <v>8258</v>
      </c>
      <c r="D7400" s="3" t="s">
        <v>8259</v>
      </c>
      <c r="E7400" s="32">
        <v>7213</v>
      </c>
      <c r="F7400" s="1" t="str">
        <f>IF(Tabella1[[#This Row],[Popolazione]]&gt;300000,"Trovato","")</f>
        <v/>
      </c>
      <c r="G7400" s="1" t="str">
        <f>IF(AND(Tabella1[[#This Row],[Popolazione]]&gt;50000,Tabella1[[#This Row],[Popolazione]]&lt;100000),"Compreso",Tabella1[[#This Row],[Regione]])</f>
        <v>SICILIA</v>
      </c>
    </row>
    <row r="7401" spans="1:7" x14ac:dyDescent="0.25">
      <c r="A7401" s="26" t="s">
        <v>447</v>
      </c>
      <c r="B7401" s="4" t="str">
        <f>IFERROR(VLOOKUP(A7401,PEC!A$2:B$7902,2,0),"PEC NON ESISTENTE")</f>
        <v>protocollo</v>
      </c>
      <c r="C7401" s="3" t="s">
        <v>8258</v>
      </c>
      <c r="D7401" s="3" t="s">
        <v>8259</v>
      </c>
      <c r="E7401" s="32">
        <v>5744</v>
      </c>
      <c r="F7401" s="1" t="str">
        <f>IF(Tabella1[[#This Row],[Popolazione]]&gt;300000,"Trovato","")</f>
        <v/>
      </c>
      <c r="G7401" s="1" t="str">
        <f>IF(AND(Tabella1[[#This Row],[Popolazione]]&gt;50000,Tabella1[[#This Row],[Popolazione]]&lt;100000),"Compreso",Tabella1[[#This Row],[Regione]])</f>
        <v>SICILIA</v>
      </c>
    </row>
    <row r="7402" spans="1:7" x14ac:dyDescent="0.25">
      <c r="A7402" s="26" t="s">
        <v>7192</v>
      </c>
      <c r="B7402" s="4" t="str">
        <f>IFERROR(VLOOKUP(A7402,PEC!A$2:B$7902,2,0),"PEC NON ESISTENTE")</f>
        <v>protocollo</v>
      </c>
      <c r="C7402" s="3" t="s">
        <v>8258</v>
      </c>
      <c r="D7402" s="3" t="s">
        <v>8259</v>
      </c>
      <c r="E7402" s="32">
        <v>4240</v>
      </c>
      <c r="F7402" s="1" t="str">
        <f>IF(Tabella1[[#This Row],[Popolazione]]&gt;300000,"Trovato","")</f>
        <v/>
      </c>
      <c r="G7402" s="1" t="str">
        <f>IF(AND(Tabella1[[#This Row],[Popolazione]]&gt;50000,Tabella1[[#This Row],[Popolazione]]&lt;100000),"Compreso",Tabella1[[#This Row],[Regione]])</f>
        <v>SICILIA</v>
      </c>
    </row>
    <row r="7403" spans="1:7" x14ac:dyDescent="0.25">
      <c r="A7403" s="26" t="s">
        <v>476</v>
      </c>
      <c r="B7403" s="4" t="str">
        <f>IFERROR(VLOOKUP(A7403,PEC!A$2:B$7902,2,0),"PEC NON ESISTENTE")</f>
        <v>servizio.protocollo</v>
      </c>
      <c r="C7403" s="3" t="s">
        <v>8258</v>
      </c>
      <c r="D7403" s="3" t="s">
        <v>8259</v>
      </c>
      <c r="E7403" s="32">
        <v>58323</v>
      </c>
      <c r="F7403" s="1" t="str">
        <f>IF(Tabella1[[#This Row],[Popolazione]]&gt;300000,"Trovato","")</f>
        <v/>
      </c>
      <c r="G7403" s="1" t="str">
        <f>IF(AND(Tabella1[[#This Row],[Popolazione]]&gt;50000,Tabella1[[#This Row],[Popolazione]]&lt;100000),"Compreso",Tabella1[[#This Row],[Regione]])</f>
        <v>Compreso</v>
      </c>
    </row>
    <row r="7404" spans="1:7" x14ac:dyDescent="0.25">
      <c r="A7404" s="26" t="s">
        <v>543</v>
      </c>
      <c r="B7404" s="4" t="str">
        <f>IFERROR(VLOOKUP(A7404,PEC!A$2:B$7902,2,0),"PEC NON ESISTENTE")</f>
        <v>affarigenerali.pec</v>
      </c>
      <c r="C7404" s="3" t="s">
        <v>8258</v>
      </c>
      <c r="D7404" s="3" t="s">
        <v>8259</v>
      </c>
      <c r="E7404" s="32">
        <v>3118</v>
      </c>
      <c r="F7404" s="1" t="str">
        <f>IF(Tabella1[[#This Row],[Popolazione]]&gt;300000,"Trovato","")</f>
        <v/>
      </c>
      <c r="G7404" s="1" t="str">
        <f>IF(AND(Tabella1[[#This Row],[Popolazione]]&gt;50000,Tabella1[[#This Row],[Popolazione]]&lt;100000),"Compreso",Tabella1[[#This Row],[Regione]])</f>
        <v>SICILIA</v>
      </c>
    </row>
    <row r="7405" spans="1:7" x14ac:dyDescent="0.25">
      <c r="A7405" s="26" t="s">
        <v>679</v>
      </c>
      <c r="B7405" s="4" t="str">
        <f>IFERROR(VLOOKUP(A7405,PEC!A$2:B$7902,2,0),"PEC NON ESISTENTE")</f>
        <v>protocollo</v>
      </c>
      <c r="C7405" s="3" t="s">
        <v>8258</v>
      </c>
      <c r="D7405" s="3" t="s">
        <v>8259</v>
      </c>
      <c r="E7405" s="32">
        <v>9493</v>
      </c>
      <c r="F7405" s="1" t="str">
        <f>IF(Tabella1[[#This Row],[Popolazione]]&gt;300000,"Trovato","")</f>
        <v/>
      </c>
      <c r="G7405" s="1" t="str">
        <f>IF(AND(Tabella1[[#This Row],[Popolazione]]&gt;50000,Tabella1[[#This Row],[Popolazione]]&lt;100000),"Compreso",Tabella1[[#This Row],[Regione]])</f>
        <v>SICILIA</v>
      </c>
    </row>
    <row r="7406" spans="1:7" x14ac:dyDescent="0.25">
      <c r="A7406" s="26" t="s">
        <v>1085</v>
      </c>
      <c r="B7406" s="4" t="str">
        <f>IFERROR(VLOOKUP(A7406,PEC!A$2:B$7902,2,0),"PEC NON ESISTENTE")</f>
        <v>bivona.utc</v>
      </c>
      <c r="C7406" s="3" t="s">
        <v>8258</v>
      </c>
      <c r="D7406" s="3" t="s">
        <v>8259</v>
      </c>
      <c r="E7406" s="32">
        <v>3882</v>
      </c>
      <c r="F7406" s="1" t="str">
        <f>IF(Tabella1[[#This Row],[Popolazione]]&gt;300000,"Trovato","")</f>
        <v/>
      </c>
      <c r="G7406" s="1" t="str">
        <f>IF(AND(Tabella1[[#This Row],[Popolazione]]&gt;50000,Tabella1[[#This Row],[Popolazione]]&lt;100000),"Compreso",Tabella1[[#This Row],[Regione]])</f>
        <v>SICILIA</v>
      </c>
    </row>
    <row r="7407" spans="1:7" x14ac:dyDescent="0.25">
      <c r="A7407" s="26" t="s">
        <v>1348</v>
      </c>
      <c r="B7407" s="4" t="str">
        <f>IFERROR(VLOOKUP(A7407,PEC!A$2:B$7902,2,0),"PEC NON ESISTENTE")</f>
        <v>comunediburgio</v>
      </c>
      <c r="C7407" s="3" t="s">
        <v>8258</v>
      </c>
      <c r="D7407" s="3" t="s">
        <v>8259</v>
      </c>
      <c r="E7407" s="32">
        <v>2780</v>
      </c>
      <c r="F7407" s="1" t="str">
        <f>IF(Tabella1[[#This Row],[Popolazione]]&gt;300000,"Trovato","")</f>
        <v/>
      </c>
      <c r="G7407" s="1" t="str">
        <f>IF(AND(Tabella1[[#This Row],[Popolazione]]&gt;50000,Tabella1[[#This Row],[Popolazione]]&lt;100000),"Compreso",Tabella1[[#This Row],[Regione]])</f>
        <v>SICILIA</v>
      </c>
    </row>
    <row r="7408" spans="1:7" x14ac:dyDescent="0.25">
      <c r="A7408" s="26" t="s">
        <v>1406</v>
      </c>
      <c r="B7408" s="4" t="str">
        <f>IFERROR(VLOOKUP(A7408,PEC!A$2:B$7902,2,0),"PEC NON ESISTENTE")</f>
        <v>info</v>
      </c>
      <c r="C7408" s="3" t="s">
        <v>8258</v>
      </c>
      <c r="D7408" s="3" t="s">
        <v>8259</v>
      </c>
      <c r="E7408" s="32">
        <v>1375</v>
      </c>
      <c r="F7408" s="1" t="str">
        <f>IF(Tabella1[[#This Row],[Popolazione]]&gt;300000,"Trovato","")</f>
        <v/>
      </c>
      <c r="G7408" s="1" t="str">
        <f>IF(AND(Tabella1[[#This Row],[Popolazione]]&gt;50000,Tabella1[[#This Row],[Popolazione]]&lt;100000),"Compreso",Tabella1[[#This Row],[Regione]])</f>
        <v>SICILIA</v>
      </c>
    </row>
    <row r="7409" spans="1:7" x14ac:dyDescent="0.25">
      <c r="A7409" s="26" t="s">
        <v>1443</v>
      </c>
      <c r="B7409" s="4" t="str">
        <f>IFERROR(VLOOKUP(A7409,PEC!A$2:B$7902,2,0),"PEC NON ESISTENTE")</f>
        <v>comunecaltabellotta</v>
      </c>
      <c r="C7409" s="3" t="s">
        <v>8258</v>
      </c>
      <c r="D7409" s="3" t="s">
        <v>8259</v>
      </c>
      <c r="E7409" s="32">
        <v>3907</v>
      </c>
      <c r="F7409" s="1" t="str">
        <f>IF(Tabella1[[#This Row],[Popolazione]]&gt;300000,"Trovato","")</f>
        <v/>
      </c>
      <c r="G7409" s="1" t="str">
        <f>IF(AND(Tabella1[[#This Row],[Popolazione]]&gt;50000,Tabella1[[#This Row],[Popolazione]]&lt;100000),"Compreso",Tabella1[[#This Row],[Regione]])</f>
        <v>SICILIA</v>
      </c>
    </row>
    <row r="7410" spans="1:7" x14ac:dyDescent="0.25">
      <c r="A7410" s="26" t="s">
        <v>1469</v>
      </c>
      <c r="B7410" s="4" t="str">
        <f>IFERROR(VLOOKUP(A7410,PEC!A$2:B$7902,2,0),"PEC NON ESISTENTE")</f>
        <v>protocollo.comune.camastra</v>
      </c>
      <c r="C7410" s="3" t="s">
        <v>8258</v>
      </c>
      <c r="D7410" s="3" t="s">
        <v>8259</v>
      </c>
      <c r="E7410" s="32">
        <v>2163</v>
      </c>
      <c r="F7410" s="1" t="str">
        <f>IF(Tabella1[[#This Row],[Popolazione]]&gt;300000,"Trovato","")</f>
        <v/>
      </c>
      <c r="G7410" s="1" t="str">
        <f>IF(AND(Tabella1[[#This Row],[Popolazione]]&gt;50000,Tabella1[[#This Row],[Popolazione]]&lt;100000),"Compreso",Tabella1[[#This Row],[Regione]])</f>
        <v>SICILIA</v>
      </c>
    </row>
    <row r="7411" spans="1:7" x14ac:dyDescent="0.25">
      <c r="A7411" s="26" t="s">
        <v>1488</v>
      </c>
      <c r="B7411" s="4" t="str">
        <f>IFERROR(VLOOKUP(A7411,PEC!A$2:B$7902,2,0),"PEC NON ESISTENTE")</f>
        <v>sindaco</v>
      </c>
      <c r="C7411" s="3" t="s">
        <v>8258</v>
      </c>
      <c r="D7411" s="3" t="s">
        <v>8259</v>
      </c>
      <c r="E7411" s="32">
        <v>6275</v>
      </c>
      <c r="F7411" s="1" t="str">
        <f>IF(Tabella1[[#This Row],[Popolazione]]&gt;300000,"Trovato","")</f>
        <v/>
      </c>
      <c r="G7411" s="1" t="str">
        <f>IF(AND(Tabella1[[#This Row],[Popolazione]]&gt;50000,Tabella1[[#This Row],[Popolazione]]&lt;100000),"Compreso",Tabella1[[#This Row],[Regione]])</f>
        <v>SICILIA</v>
      </c>
    </row>
    <row r="7412" spans="1:7" x14ac:dyDescent="0.25">
      <c r="A7412" s="26" t="s">
        <v>1516</v>
      </c>
      <c r="B7412" s="4" t="str">
        <f>IFERROR(VLOOKUP(A7412,PEC!A$2:B$7902,2,0),"PEC NON ESISTENTE")</f>
        <v>protocollo</v>
      </c>
      <c r="C7412" s="3" t="s">
        <v>8258</v>
      </c>
      <c r="D7412" s="3" t="s">
        <v>8259</v>
      </c>
      <c r="E7412" s="32">
        <v>10438</v>
      </c>
      <c r="F7412" s="1" t="str">
        <f>IF(Tabella1[[#This Row],[Popolazione]]&gt;300000,"Trovato","")</f>
        <v/>
      </c>
      <c r="G7412" s="1" t="str">
        <f>IF(AND(Tabella1[[#This Row],[Popolazione]]&gt;50000,Tabella1[[#This Row],[Popolazione]]&lt;100000),"Compreso",Tabella1[[#This Row],[Regione]])</f>
        <v>SICILIA</v>
      </c>
    </row>
    <row r="7413" spans="1:7" x14ac:dyDescent="0.25">
      <c r="A7413" s="26" t="s">
        <v>8275</v>
      </c>
      <c r="B7413" s="4" t="str">
        <f>IFERROR(VLOOKUP(A7413,PEC!A$2:B$7902,2,0),"PEC NON ESISTENTE")</f>
        <v>pec.istituzionale</v>
      </c>
      <c r="C7413" s="3" t="s">
        <v>8258</v>
      </c>
      <c r="D7413" s="3" t="s">
        <v>8259</v>
      </c>
      <c r="E7413" s="32">
        <v>34863</v>
      </c>
      <c r="F7413" s="1" t="str">
        <f>IF(Tabella1[[#This Row],[Popolazione]]&gt;300000,"Trovato","")</f>
        <v/>
      </c>
      <c r="G7413" s="1" t="str">
        <f>IF(AND(Tabella1[[#This Row],[Popolazione]]&gt;50000,Tabella1[[#This Row],[Popolazione]]&lt;100000),"Compreso",Tabella1[[#This Row],[Regione]])</f>
        <v>SICILIA</v>
      </c>
    </row>
    <row r="7414" spans="1:7" x14ac:dyDescent="0.25">
      <c r="A7414" s="26" t="s">
        <v>2077</v>
      </c>
      <c r="B7414" s="4" t="str">
        <f>IFERROR(VLOOKUP(A7414,PEC!A$2:B$7902,2,0),"PEC NON ESISTENTE")</f>
        <v>comunedicasteltermini</v>
      </c>
      <c r="C7414" s="3" t="s">
        <v>8258</v>
      </c>
      <c r="D7414" s="3" t="s">
        <v>8259</v>
      </c>
      <c r="E7414" s="32">
        <v>8422</v>
      </c>
      <c r="F7414" s="1" t="str">
        <f>IF(Tabella1[[#This Row],[Popolazione]]&gt;300000,"Trovato","")</f>
        <v/>
      </c>
      <c r="G7414" s="1" t="str">
        <f>IF(AND(Tabella1[[#This Row],[Popolazione]]&gt;50000,Tabella1[[#This Row],[Popolazione]]&lt;100000),"Compreso",Tabella1[[#This Row],[Regione]])</f>
        <v>SICILIA</v>
      </c>
    </row>
    <row r="7415" spans="1:7" x14ac:dyDescent="0.25">
      <c r="A7415" s="26" t="s">
        <v>2131</v>
      </c>
      <c r="B7415" s="4" t="str">
        <f>IFERROR(VLOOKUP(A7415,PEC!A$2:B$7902,2,0),"PEC NON ESISTENTE")</f>
        <v>protocollo.comune.castrofilippo</v>
      </c>
      <c r="C7415" s="3" t="s">
        <v>8258</v>
      </c>
      <c r="D7415" s="3" t="s">
        <v>8259</v>
      </c>
      <c r="E7415" s="32">
        <v>3020</v>
      </c>
      <c r="F7415" s="1" t="str">
        <f>IF(Tabella1[[#This Row],[Popolazione]]&gt;300000,"Trovato","")</f>
        <v/>
      </c>
      <c r="G7415" s="1" t="str">
        <f>IF(AND(Tabella1[[#This Row],[Popolazione]]&gt;50000,Tabella1[[#This Row],[Popolazione]]&lt;100000),"Compreso",Tabella1[[#This Row],[Regione]])</f>
        <v>SICILIA</v>
      </c>
    </row>
    <row r="7416" spans="1:7" x14ac:dyDescent="0.25">
      <c r="A7416" s="26" t="s">
        <v>2141</v>
      </c>
      <c r="B7416" s="4" t="str">
        <f>IFERROR(VLOOKUP(A7416,PEC!A$2:B$7902,2,0),"PEC NON ESISTENTE")</f>
        <v>protocollo</v>
      </c>
      <c r="C7416" s="3" t="s">
        <v>8258</v>
      </c>
      <c r="D7416" s="3" t="s">
        <v>8259</v>
      </c>
      <c r="E7416" s="32">
        <v>3975</v>
      </c>
      <c r="F7416" s="1" t="str">
        <f>IF(Tabella1[[#This Row],[Popolazione]]&gt;300000,"Trovato","")</f>
        <v/>
      </c>
      <c r="G7416" s="1" t="str">
        <f>IF(AND(Tabella1[[#This Row],[Popolazione]]&gt;50000,Tabella1[[#This Row],[Popolazione]]&lt;100000),"Compreso",Tabella1[[#This Row],[Regione]])</f>
        <v>SICILIA</v>
      </c>
    </row>
    <row r="7417" spans="1:7" x14ac:dyDescent="0.25">
      <c r="A7417" s="26" t="s">
        <v>2372</v>
      </c>
      <c r="B7417" s="4" t="str">
        <f>IFERROR(VLOOKUP(A7417,PEC!A$2:B$7902,2,0),"PEC NON ESISTENTE")</f>
        <v>protocollocianciana</v>
      </c>
      <c r="C7417" s="3" t="s">
        <v>8258</v>
      </c>
      <c r="D7417" s="3" t="s">
        <v>8259</v>
      </c>
      <c r="E7417" s="32">
        <v>3517</v>
      </c>
      <c r="F7417" s="1" t="str">
        <f>IF(Tabella1[[#This Row],[Popolazione]]&gt;300000,"Trovato","")</f>
        <v/>
      </c>
      <c r="G7417" s="1" t="str">
        <f>IF(AND(Tabella1[[#This Row],[Popolazione]]&gt;50000,Tabella1[[#This Row],[Popolazione]]&lt;100000),"Compreso",Tabella1[[#This Row],[Regione]])</f>
        <v>SICILIA</v>
      </c>
    </row>
    <row r="7418" spans="1:7" x14ac:dyDescent="0.25">
      <c r="A7418" s="26" t="s">
        <v>2555</v>
      </c>
      <c r="B7418" s="4" t="str">
        <f>IFERROR(VLOOKUP(A7418,PEC!A$2:B$7902,2,0),"PEC NON ESISTENTE")</f>
        <v>anagrafe</v>
      </c>
      <c r="C7418" s="3" t="s">
        <v>8258</v>
      </c>
      <c r="D7418" s="3" t="s">
        <v>8259</v>
      </c>
      <c r="E7418" s="32">
        <v>944</v>
      </c>
      <c r="F7418" s="1" t="str">
        <f>IF(Tabella1[[#This Row],[Popolazione]]&gt;300000,"Trovato","")</f>
        <v/>
      </c>
      <c r="G7418" s="1" t="str">
        <f>IF(AND(Tabella1[[#This Row],[Popolazione]]&gt;50000,Tabella1[[#This Row],[Popolazione]]&lt;100000),"Compreso",Tabella1[[#This Row],[Regione]])</f>
        <v>SICILIA</v>
      </c>
    </row>
    <row r="7419" spans="1:7" x14ac:dyDescent="0.25">
      <c r="A7419" s="26" t="s">
        <v>2953</v>
      </c>
      <c r="B7419" s="4" t="str">
        <f>IFERROR(VLOOKUP(A7419,PEC!A$2:B$7902,2,0),"PEC NON ESISTENTE")</f>
        <v>comune.favara</v>
      </c>
      <c r="C7419" s="3" t="s">
        <v>8258</v>
      </c>
      <c r="D7419" s="3" t="s">
        <v>8259</v>
      </c>
      <c r="E7419" s="32">
        <v>32972</v>
      </c>
      <c r="F7419" s="1" t="str">
        <f>IF(Tabella1[[#This Row],[Popolazione]]&gt;300000,"Trovato","")</f>
        <v/>
      </c>
      <c r="G7419" s="1" t="str">
        <f>IF(AND(Tabella1[[#This Row],[Popolazione]]&gt;50000,Tabella1[[#This Row],[Popolazione]]&lt;100000),"Compreso",Tabella1[[#This Row],[Regione]])</f>
        <v>SICILIA</v>
      </c>
    </row>
    <row r="7420" spans="1:7" x14ac:dyDescent="0.25">
      <c r="A7420" s="26" t="s">
        <v>3467</v>
      </c>
      <c r="B7420" s="4" t="str">
        <f>IFERROR(VLOOKUP(A7420,PEC!A$2:B$7902,2,0),"PEC NON ESISTENTE")</f>
        <v>comunedigrotte</v>
      </c>
      <c r="C7420" s="3" t="s">
        <v>8258</v>
      </c>
      <c r="D7420" s="3" t="s">
        <v>8259</v>
      </c>
      <c r="E7420" s="32">
        <v>5839</v>
      </c>
      <c r="F7420" s="1" t="str">
        <f>IF(Tabella1[[#This Row],[Popolazione]]&gt;300000,"Trovato","")</f>
        <v/>
      </c>
      <c r="G7420" s="1" t="str">
        <f>IF(AND(Tabella1[[#This Row],[Popolazione]]&gt;50000,Tabella1[[#This Row],[Popolazione]]&lt;100000),"Compreso",Tabella1[[#This Row],[Regione]])</f>
        <v>SICILIA</v>
      </c>
    </row>
    <row r="7421" spans="1:7" x14ac:dyDescent="0.25">
      <c r="A7421" s="26" t="s">
        <v>3591</v>
      </c>
      <c r="B7421" s="4" t="str">
        <f>IFERROR(VLOOKUP(A7421,PEC!A$2:B$7902,2,0),"PEC NON ESISTENTE")</f>
        <v>anagrafe.statocivile</v>
      </c>
      <c r="C7421" s="3" t="s">
        <v>8258</v>
      </c>
      <c r="D7421" s="3" t="s">
        <v>8259</v>
      </c>
      <c r="E7421" s="32">
        <v>1210</v>
      </c>
      <c r="F7421" s="1" t="str">
        <f>IF(Tabella1[[#This Row],[Popolazione]]&gt;300000,"Trovato","")</f>
        <v/>
      </c>
      <c r="G7421" s="1" t="str">
        <f>IF(AND(Tabella1[[#This Row],[Popolazione]]&gt;50000,Tabella1[[#This Row],[Popolazione]]&lt;100000),"Compreso",Tabella1[[#This Row],[Regione]])</f>
        <v>SICILIA</v>
      </c>
    </row>
    <row r="7422" spans="1:7" x14ac:dyDescent="0.25">
      <c r="A7422" s="26" t="s">
        <v>3631</v>
      </c>
      <c r="B7422" s="4" t="str">
        <f>IFERROR(VLOOKUP(A7422,PEC!A$2:B$7902,2,0),"PEC NON ESISTENTE")</f>
        <v>protocollo</v>
      </c>
      <c r="C7422" s="3" t="s">
        <v>8258</v>
      </c>
      <c r="D7422" s="3" t="s">
        <v>8259</v>
      </c>
      <c r="E7422" s="32">
        <v>6105</v>
      </c>
      <c r="F7422" s="1" t="str">
        <f>IF(Tabella1[[#This Row],[Popolazione]]&gt;300000,"Trovato","")</f>
        <v/>
      </c>
      <c r="G7422" s="1" t="str">
        <f>IF(AND(Tabella1[[#This Row],[Popolazione]]&gt;50000,Tabella1[[#This Row],[Popolazione]]&lt;100000),"Compreso",Tabella1[[#This Row],[Regione]])</f>
        <v>SICILIA</v>
      </c>
    </row>
    <row r="7423" spans="1:7" x14ac:dyDescent="0.25">
      <c r="A7423" s="26" t="s">
        <v>3736</v>
      </c>
      <c r="B7423" s="4" t="str">
        <f>IFERROR(VLOOKUP(A7423,PEC!A$2:B$7902,2,0),"PEC NON ESISTENTE")</f>
        <v>protocollo</v>
      </c>
      <c r="C7423" s="3" t="s">
        <v>8258</v>
      </c>
      <c r="D7423" s="3" t="s">
        <v>8259</v>
      </c>
      <c r="E7423" s="32">
        <v>38125</v>
      </c>
      <c r="F7423" s="1" t="str">
        <f>IF(Tabella1[[#This Row],[Popolazione]]&gt;300000,"Trovato","")</f>
        <v/>
      </c>
      <c r="G7423" s="1" t="str">
        <f>IF(AND(Tabella1[[#This Row],[Popolazione]]&gt;50000,Tabella1[[#This Row],[Popolazione]]&lt;100000),"Compreso",Tabella1[[#This Row],[Regione]])</f>
        <v>SICILIA</v>
      </c>
    </row>
    <row r="7424" spans="1:7" x14ac:dyDescent="0.25">
      <c r="A7424" s="26" t="s">
        <v>3833</v>
      </c>
      <c r="B7424" s="4" t="str">
        <f>IFERROR(VLOOKUP(A7424,PEC!A$2:B$7902,2,0),"PEC NON ESISTENTE")</f>
        <v>comunediluccasicula</v>
      </c>
      <c r="C7424" s="3" t="s">
        <v>8258</v>
      </c>
      <c r="D7424" s="3" t="s">
        <v>8259</v>
      </c>
      <c r="E7424" s="32">
        <v>1917</v>
      </c>
      <c r="F7424" s="1" t="str">
        <f>IF(Tabella1[[#This Row],[Popolazione]]&gt;300000,"Trovato","")</f>
        <v/>
      </c>
      <c r="G7424" s="1" t="str">
        <f>IF(AND(Tabella1[[#This Row],[Popolazione]]&gt;50000,Tabella1[[#This Row],[Popolazione]]&lt;100000),"Compreso",Tabella1[[#This Row],[Regione]])</f>
        <v>SICILIA</v>
      </c>
    </row>
    <row r="7425" spans="1:7" x14ac:dyDescent="0.25">
      <c r="A7425" s="26" t="s">
        <v>4132</v>
      </c>
      <c r="B7425" s="4" t="str">
        <f>IFERROR(VLOOKUP(A7425,PEC!A$2:B$7902,2,0),"PEC NON ESISTENTE")</f>
        <v>protocollo</v>
      </c>
      <c r="C7425" s="3" t="s">
        <v>8258</v>
      </c>
      <c r="D7425" s="3" t="s">
        <v>8259</v>
      </c>
      <c r="E7425" s="32">
        <v>12711</v>
      </c>
      <c r="F7425" s="1" t="str">
        <f>IF(Tabella1[[#This Row],[Popolazione]]&gt;300000,"Trovato","")</f>
        <v/>
      </c>
      <c r="G7425" s="1" t="str">
        <f>IF(AND(Tabella1[[#This Row],[Popolazione]]&gt;50000,Tabella1[[#This Row],[Popolazione]]&lt;100000),"Compreso",Tabella1[[#This Row],[Regione]])</f>
        <v>SICILIA</v>
      </c>
    </row>
    <row r="7426" spans="1:7" x14ac:dyDescent="0.25">
      <c r="A7426" s="26" t="s">
        <v>4340</v>
      </c>
      <c r="B7426" s="4" t="str">
        <f>IFERROR(VLOOKUP(A7426,PEC!A$2:B$7902,2,0),"PEC NON ESISTENTE")</f>
        <v>comunedimontallegro</v>
      </c>
      <c r="C7426" s="3" t="s">
        <v>8258</v>
      </c>
      <c r="D7426" s="3" t="s">
        <v>8259</v>
      </c>
      <c r="E7426" s="32">
        <v>2543</v>
      </c>
      <c r="F7426" s="1" t="str">
        <f>IF(Tabella1[[#This Row],[Popolazione]]&gt;300000,"Trovato","")</f>
        <v/>
      </c>
      <c r="G7426" s="1" t="str">
        <f>IF(AND(Tabella1[[#This Row],[Popolazione]]&gt;50000,Tabella1[[#This Row],[Popolazione]]&lt;100000),"Compreso",Tabella1[[#This Row],[Regione]])</f>
        <v>SICILIA</v>
      </c>
    </row>
    <row r="7427" spans="1:7" x14ac:dyDescent="0.25">
      <c r="A7427" s="26" t="s">
        <v>4527</v>
      </c>
      <c r="B7427" s="4" t="str">
        <f>IFERROR(VLOOKUP(A7427,PEC!A$2:B$7902,2,0),"PEC NON ESISTENTE")</f>
        <v>protocollo.montevago</v>
      </c>
      <c r="C7427" s="3" t="s">
        <v>8258</v>
      </c>
      <c r="D7427" s="3" t="s">
        <v>8259</v>
      </c>
      <c r="E7427" s="32">
        <v>3015</v>
      </c>
      <c r="F7427" s="1" t="str">
        <f>IF(Tabella1[[#This Row],[Popolazione]]&gt;300000,"Trovato","")</f>
        <v/>
      </c>
      <c r="G7427" s="1" t="str">
        <f>IF(AND(Tabella1[[#This Row],[Popolazione]]&gt;50000,Tabella1[[#This Row],[Popolazione]]&lt;100000),"Compreso",Tabella1[[#This Row],[Regione]])</f>
        <v>SICILIA</v>
      </c>
    </row>
    <row r="7428" spans="1:7" x14ac:dyDescent="0.25">
      <c r="A7428" s="26" t="s">
        <v>4666</v>
      </c>
      <c r="B7428" s="4" t="str">
        <f>IFERROR(VLOOKUP(A7428,PEC!A$2:B$7902,2,0),"PEC NON ESISTENTE")</f>
        <v>protocollo.comune.naro</v>
      </c>
      <c r="C7428" s="3" t="s">
        <v>8258</v>
      </c>
      <c r="D7428" s="3" t="s">
        <v>8259</v>
      </c>
      <c r="E7428" s="32">
        <v>8103</v>
      </c>
      <c r="F7428" s="1" t="str">
        <f>IF(Tabella1[[#This Row],[Popolazione]]&gt;300000,"Trovato","")</f>
        <v/>
      </c>
      <c r="G7428" s="1" t="str">
        <f>IF(AND(Tabella1[[#This Row],[Popolazione]]&gt;50000,Tabella1[[#This Row],[Popolazione]]&lt;100000),"Compreso",Tabella1[[#This Row],[Regione]])</f>
        <v>SICILIA</v>
      </c>
    </row>
    <row r="7429" spans="1:7" x14ac:dyDescent="0.25">
      <c r="A7429" s="26" t="s">
        <v>5010</v>
      </c>
      <c r="B7429" s="4" t="str">
        <f>IFERROR(VLOOKUP(A7429,PEC!A$2:B$7902,2,0),"PEC NON ESISTENTE")</f>
        <v>protocollo</v>
      </c>
      <c r="C7429" s="3" t="s">
        <v>8258</v>
      </c>
      <c r="D7429" s="3" t="s">
        <v>8259</v>
      </c>
      <c r="E7429" s="32">
        <v>23643</v>
      </c>
      <c r="F7429" s="1" t="str">
        <f>IF(Tabella1[[#This Row],[Popolazione]]&gt;300000,"Trovato","")</f>
        <v/>
      </c>
      <c r="G7429" s="1" t="str">
        <f>IF(AND(Tabella1[[#This Row],[Popolazione]]&gt;50000,Tabella1[[#This Row],[Popolazione]]&lt;100000),"Compreso",Tabella1[[#This Row],[Regione]])</f>
        <v>SICILIA</v>
      </c>
    </row>
    <row r="7430" spans="1:7" x14ac:dyDescent="0.25">
      <c r="A7430" s="26" t="s">
        <v>5475</v>
      </c>
      <c r="B7430" s="4" t="str">
        <f>IFERROR(VLOOKUP(A7430,PEC!A$2:B$7902,2,0),"PEC NON ESISTENTE")</f>
        <v>comune.portoempedocle</v>
      </c>
      <c r="C7430" s="3" t="s">
        <v>8258</v>
      </c>
      <c r="D7430" s="3" t="s">
        <v>8259</v>
      </c>
      <c r="E7430" s="32">
        <v>16841</v>
      </c>
      <c r="F7430" s="1" t="str">
        <f>IF(Tabella1[[#This Row],[Popolazione]]&gt;300000,"Trovato","")</f>
        <v/>
      </c>
      <c r="G7430" s="1" t="str">
        <f>IF(AND(Tabella1[[#This Row],[Popolazione]]&gt;50000,Tabella1[[#This Row],[Popolazione]]&lt;100000),"Compreso",Tabella1[[#This Row],[Regione]])</f>
        <v>SICILIA</v>
      </c>
    </row>
    <row r="7431" spans="1:7" x14ac:dyDescent="0.25">
      <c r="A7431" s="26" t="s">
        <v>5647</v>
      </c>
      <c r="B7431" s="4" t="str">
        <f>IFERROR(VLOOKUP(A7431,PEC!A$2:B$7902,2,0),"PEC NON ESISTENTE")</f>
        <v>comunediracalmuto.segretariogen.ag</v>
      </c>
      <c r="C7431" s="3" t="s">
        <v>8258</v>
      </c>
      <c r="D7431" s="3" t="s">
        <v>8259</v>
      </c>
      <c r="E7431" s="32">
        <v>8345</v>
      </c>
      <c r="F7431" s="1" t="str">
        <f>IF(Tabella1[[#This Row],[Popolazione]]&gt;300000,"Trovato","")</f>
        <v/>
      </c>
      <c r="G7431" s="1" t="str">
        <f>IF(AND(Tabella1[[#This Row],[Popolazione]]&gt;50000,Tabella1[[#This Row],[Popolazione]]&lt;100000),"Compreso",Tabella1[[#This Row],[Regione]])</f>
        <v>SICILIA</v>
      </c>
    </row>
    <row r="7432" spans="1:7" x14ac:dyDescent="0.25">
      <c r="A7432" s="26" t="s">
        <v>5655</v>
      </c>
      <c r="B7432" s="4" t="str">
        <f>IFERROR(VLOOKUP(A7432,PEC!A$2:B$7902,2,0),"PEC NON ESISTENTE")</f>
        <v>pec</v>
      </c>
      <c r="C7432" s="3" t="s">
        <v>8258</v>
      </c>
      <c r="D7432" s="3" t="s">
        <v>8259</v>
      </c>
      <c r="E7432" s="32">
        <v>12837</v>
      </c>
      <c r="F7432" s="1" t="str">
        <f>IF(Tabella1[[#This Row],[Popolazione]]&gt;300000,"Trovato","")</f>
        <v/>
      </c>
      <c r="G7432" s="1" t="str">
        <f>IF(AND(Tabella1[[#This Row],[Popolazione]]&gt;50000,Tabella1[[#This Row],[Popolazione]]&lt;100000),"Compreso",Tabella1[[#This Row],[Regione]])</f>
        <v>SICILIA</v>
      </c>
    </row>
    <row r="7433" spans="1:7" x14ac:dyDescent="0.25">
      <c r="A7433" s="26" t="s">
        <v>5676</v>
      </c>
      <c r="B7433" s="4" t="str">
        <f>IFERROR(VLOOKUP(A7433,PEC!A$2:B$7902,2,0),"PEC NON ESISTENTE")</f>
        <v>comune.ravanusa</v>
      </c>
      <c r="C7433" s="3" t="s">
        <v>8258</v>
      </c>
      <c r="D7433" s="3" t="s">
        <v>8259</v>
      </c>
      <c r="E7433" s="32">
        <v>12128</v>
      </c>
      <c r="F7433" s="1" t="str">
        <f>IF(Tabella1[[#This Row],[Popolazione]]&gt;300000,"Trovato","")</f>
        <v/>
      </c>
      <c r="G7433" s="1" t="str">
        <f>IF(AND(Tabella1[[#This Row],[Popolazione]]&gt;50000,Tabella1[[#This Row],[Popolazione]]&lt;100000),"Compreso",Tabella1[[#This Row],[Regione]])</f>
        <v>SICILIA</v>
      </c>
    </row>
    <row r="7434" spans="1:7" x14ac:dyDescent="0.25">
      <c r="A7434" s="26" t="s">
        <v>5684</v>
      </c>
      <c r="B7434" s="4" t="str">
        <f>IFERROR(VLOOKUP(A7434,PEC!A$2:B$7902,2,0),"PEC NON ESISTENTE")</f>
        <v>protocollo.realmonte</v>
      </c>
      <c r="C7434" s="3" t="s">
        <v>8258</v>
      </c>
      <c r="D7434" s="3" t="s">
        <v>8259</v>
      </c>
      <c r="E7434" s="32">
        <v>4487</v>
      </c>
      <c r="F7434" s="1" t="str">
        <f>IF(Tabella1[[#This Row],[Popolazione]]&gt;300000,"Trovato","")</f>
        <v/>
      </c>
      <c r="G7434" s="1" t="str">
        <f>IF(AND(Tabella1[[#This Row],[Popolazione]]&gt;50000,Tabella1[[#This Row],[Popolazione]]&lt;100000),"Compreso",Tabella1[[#This Row],[Regione]])</f>
        <v>SICILIA</v>
      </c>
    </row>
    <row r="7435" spans="1:7" x14ac:dyDescent="0.25">
      <c r="A7435" s="26" t="s">
        <v>5725</v>
      </c>
      <c r="B7435" s="4" t="str">
        <f>IFERROR(VLOOKUP(A7435,PEC!A$2:B$7902,2,0),"PEC NON ESISTENTE")</f>
        <v>protocollogenerale</v>
      </c>
      <c r="C7435" s="3" t="s">
        <v>8258</v>
      </c>
      <c r="D7435" s="3" t="s">
        <v>8259</v>
      </c>
      <c r="E7435" s="32">
        <v>19302</v>
      </c>
      <c r="F7435" s="1" t="str">
        <f>IF(Tabella1[[#This Row],[Popolazione]]&gt;300000,"Trovato","")</f>
        <v/>
      </c>
      <c r="G7435" s="1" t="str">
        <f>IF(AND(Tabella1[[#This Row],[Popolazione]]&gt;50000,Tabella1[[#This Row],[Popolazione]]&lt;100000),"Compreso",Tabella1[[#This Row],[Regione]])</f>
        <v>SICILIA</v>
      </c>
    </row>
    <row r="7436" spans="1:7" x14ac:dyDescent="0.25">
      <c r="A7436" s="26" t="s">
        <v>6077</v>
      </c>
      <c r="B7436" s="4" t="str">
        <f>IFERROR(VLOOKUP(A7436,PEC!A$2:B$7902,2,0),"PEC NON ESISTENTE")</f>
        <v>segreteria</v>
      </c>
      <c r="C7436" s="3" t="s">
        <v>8258</v>
      </c>
      <c r="D7436" s="3" t="s">
        <v>8259</v>
      </c>
      <c r="E7436" s="32">
        <v>6114</v>
      </c>
      <c r="F7436" s="1" t="str">
        <f>IF(Tabella1[[#This Row],[Popolazione]]&gt;300000,"Trovato","")</f>
        <v/>
      </c>
      <c r="G7436" s="1" t="str">
        <f>IF(AND(Tabella1[[#This Row],[Popolazione]]&gt;50000,Tabella1[[#This Row],[Popolazione]]&lt;100000),"Compreso",Tabella1[[#This Row],[Regione]])</f>
        <v>SICILIA</v>
      </c>
    </row>
    <row r="7437" spans="1:7" x14ac:dyDescent="0.25">
      <c r="A7437" s="26" t="s">
        <v>6102</v>
      </c>
      <c r="B7437" s="4" t="str">
        <f>IFERROR(VLOOKUP(A7437,PEC!A$2:B$7902,2,0),"PEC NON ESISTENTE")</f>
        <v>seg.comunesanbiagioplatani</v>
      </c>
      <c r="C7437" s="3" t="s">
        <v>8258</v>
      </c>
      <c r="D7437" s="3" t="s">
        <v>8259</v>
      </c>
      <c r="E7437" s="32">
        <v>3501</v>
      </c>
      <c r="F7437" s="1" t="str">
        <f>IF(Tabella1[[#This Row],[Popolazione]]&gt;300000,"Trovato","")</f>
        <v/>
      </c>
      <c r="G7437" s="1" t="str">
        <f>IF(AND(Tabella1[[#This Row],[Popolazione]]&gt;50000,Tabella1[[#This Row],[Popolazione]]&lt;100000),"Compreso",Tabella1[[#This Row],[Regione]])</f>
        <v>SICILIA</v>
      </c>
    </row>
    <row r="7438" spans="1:7" x14ac:dyDescent="0.25">
      <c r="A7438" s="26" t="s">
        <v>6197</v>
      </c>
      <c r="B7438" s="4" t="str">
        <f>IFERROR(VLOOKUP(A7438,PEC!A$2:B$7902,2,0),"PEC NON ESISTENTE")</f>
        <v>comune.sangiovannigemini</v>
      </c>
      <c r="C7438" s="3" t="s">
        <v>8258</v>
      </c>
      <c r="D7438" s="3" t="s">
        <v>8259</v>
      </c>
      <c r="E7438" s="32">
        <v>8127</v>
      </c>
      <c r="F7438" s="1" t="str">
        <f>IF(Tabella1[[#This Row],[Popolazione]]&gt;300000,"Trovato","")</f>
        <v/>
      </c>
      <c r="G7438" s="1" t="str">
        <f>IF(AND(Tabella1[[#This Row],[Popolazione]]&gt;50000,Tabella1[[#This Row],[Popolazione]]&lt;100000),"Compreso",Tabella1[[#This Row],[Regione]])</f>
        <v>SICILIA</v>
      </c>
    </row>
    <row r="7439" spans="1:7" x14ac:dyDescent="0.25">
      <c r="A7439" s="26" t="s">
        <v>6483</v>
      </c>
      <c r="B7439" s="4" t="str">
        <f>IFERROR(VLOOKUP(A7439,PEC!A$2:B$7902,2,0),"PEC NON ESISTENTE")</f>
        <v>santaelisabetta</v>
      </c>
      <c r="C7439" s="3" t="s">
        <v>8258</v>
      </c>
      <c r="D7439" s="3" t="s">
        <v>8259</v>
      </c>
      <c r="E7439" s="32">
        <v>2608</v>
      </c>
      <c r="F7439" s="1" t="str">
        <f>IF(Tabella1[[#This Row],[Popolazione]]&gt;300000,"Trovato","")</f>
        <v/>
      </c>
      <c r="G7439" s="1" t="str">
        <f>IF(AND(Tabella1[[#This Row],[Popolazione]]&gt;50000,Tabella1[[#This Row],[Popolazione]]&lt;100000),"Compreso",Tabella1[[#This Row],[Regione]])</f>
        <v>SICILIA</v>
      </c>
    </row>
    <row r="7440" spans="1:7" x14ac:dyDescent="0.25">
      <c r="A7440" s="26" t="s">
        <v>6494</v>
      </c>
      <c r="B7440" s="4" t="str">
        <f>IFERROR(VLOOKUP(A7440,PEC!A$2:B$7902,2,0),"PEC NON ESISTENTE")</f>
        <v>santamargheritadibelice.protocollo</v>
      </c>
      <c r="C7440" s="3" t="s">
        <v>8258</v>
      </c>
      <c r="D7440" s="3" t="s">
        <v>8259</v>
      </c>
      <c r="E7440" s="32">
        <v>6544</v>
      </c>
      <c r="F7440" s="1" t="str">
        <f>IF(Tabella1[[#This Row],[Popolazione]]&gt;300000,"Trovato","")</f>
        <v/>
      </c>
      <c r="G7440" s="1" t="str">
        <f>IF(AND(Tabella1[[#This Row],[Popolazione]]&gt;50000,Tabella1[[#This Row],[Popolazione]]&lt;100000),"Compreso",Tabella1[[#This Row],[Regione]])</f>
        <v>SICILIA</v>
      </c>
    </row>
    <row r="7441" spans="1:7" x14ac:dyDescent="0.25">
      <c r="A7441" s="26" t="s">
        <v>6440</v>
      </c>
      <c r="B7441" s="4" t="str">
        <f>IFERROR(VLOOKUP(A7441,PEC!A$2:B$7902,2,0),"PEC NON ESISTENTE")</f>
        <v>comune</v>
      </c>
      <c r="C7441" s="3" t="s">
        <v>8258</v>
      </c>
      <c r="D7441" s="3" t="s">
        <v>8259</v>
      </c>
      <c r="E7441" s="32">
        <v>1471</v>
      </c>
      <c r="F7441" s="1" t="str">
        <f>IF(Tabella1[[#This Row],[Popolazione]]&gt;300000,"Trovato","")</f>
        <v/>
      </c>
      <c r="G7441" s="1" t="str">
        <f>IF(AND(Tabella1[[#This Row],[Popolazione]]&gt;50000,Tabella1[[#This Row],[Popolazione]]&lt;100000),"Compreso",Tabella1[[#This Row],[Regione]])</f>
        <v>SICILIA</v>
      </c>
    </row>
    <row r="7442" spans="1:7" x14ac:dyDescent="0.25">
      <c r="A7442" s="26" t="s">
        <v>6539</v>
      </c>
      <c r="B7442" s="4" t="str">
        <f>IFERROR(VLOOKUP(A7442,PEC!A$2:B$7902,2,0),"PEC NON ESISTENTE")</f>
        <v>protocollo</v>
      </c>
      <c r="C7442" s="3" t="s">
        <v>8258</v>
      </c>
      <c r="D7442" s="3" t="s">
        <v>8259</v>
      </c>
      <c r="E7442" s="32">
        <v>4897</v>
      </c>
      <c r="F7442" s="1" t="str">
        <f>IF(Tabella1[[#This Row],[Popolazione]]&gt;300000,"Trovato","")</f>
        <v/>
      </c>
      <c r="G7442" s="1" t="str">
        <f>IF(AND(Tabella1[[#This Row],[Popolazione]]&gt;50000,Tabella1[[#This Row],[Popolazione]]&lt;100000),"Compreso",Tabella1[[#This Row],[Regione]])</f>
        <v>SICILIA</v>
      </c>
    </row>
    <row r="7443" spans="1:7" x14ac:dyDescent="0.25">
      <c r="A7443" s="26" t="s">
        <v>6636</v>
      </c>
      <c r="B7443" s="4" t="str">
        <f>IFERROR(VLOOKUP(A7443,PEC!A$2:B$7902,2,0),"PEC NON ESISTENTE")</f>
        <v>protocollo</v>
      </c>
      <c r="C7443" s="3" t="s">
        <v>8258</v>
      </c>
      <c r="D7443" s="3" t="s">
        <v>8259</v>
      </c>
      <c r="E7443" s="32">
        <v>40899</v>
      </c>
      <c r="F7443" s="1" t="str">
        <f>IF(Tabella1[[#This Row],[Popolazione]]&gt;300000,"Trovato","")</f>
        <v/>
      </c>
      <c r="G7443" s="1" t="str">
        <f>IF(AND(Tabella1[[#This Row],[Popolazione]]&gt;50000,Tabella1[[#This Row],[Popolazione]]&lt;100000),"Compreso",Tabella1[[#This Row],[Regione]])</f>
        <v>SICILIA</v>
      </c>
    </row>
    <row r="7444" spans="1:7" x14ac:dyDescent="0.25">
      <c r="A7444" s="26" t="s">
        <v>6779</v>
      </c>
      <c r="B7444" s="4" t="str">
        <f>IFERROR(VLOOKUP(A7444,PEC!A$2:B$7902,2,0),"PEC NON ESISTENTE")</f>
        <v>d.indelicato</v>
      </c>
      <c r="C7444" s="3" t="s">
        <v>8258</v>
      </c>
      <c r="D7444" s="3" t="s">
        <v>8259</v>
      </c>
      <c r="E7444" s="32">
        <v>4632</v>
      </c>
      <c r="F7444" s="1" t="str">
        <f>IF(Tabella1[[#This Row],[Popolazione]]&gt;300000,"Trovato","")</f>
        <v/>
      </c>
      <c r="G7444" s="1" t="str">
        <f>IF(AND(Tabella1[[#This Row],[Popolazione]]&gt;50000,Tabella1[[#This Row],[Popolazione]]&lt;100000),"Compreso",Tabella1[[#This Row],[Regione]])</f>
        <v>SICILIA</v>
      </c>
    </row>
    <row r="7445" spans="1:7" x14ac:dyDescent="0.25">
      <c r="A7445" s="26" t="s">
        <v>7724</v>
      </c>
      <c r="B7445" s="4" t="str">
        <f>IFERROR(VLOOKUP(A7445,PEC!A$2:B$7902,2,0),"PEC NON ESISTENTE")</f>
        <v>villafrancasicula</v>
      </c>
      <c r="C7445" s="3" t="s">
        <v>8258</v>
      </c>
      <c r="D7445" s="3" t="s">
        <v>8259</v>
      </c>
      <c r="E7445" s="32">
        <v>1426</v>
      </c>
      <c r="F7445" s="1" t="str">
        <f>IF(Tabella1[[#This Row],[Popolazione]]&gt;300000,"Trovato","")</f>
        <v/>
      </c>
      <c r="G7445" s="1" t="str">
        <f>IF(AND(Tabella1[[#This Row],[Popolazione]]&gt;50000,Tabella1[[#This Row],[Popolazione]]&lt;100000),"Compreso",Tabella1[[#This Row],[Regione]])</f>
        <v>SICILIA</v>
      </c>
    </row>
    <row r="7446" spans="1:7" x14ac:dyDescent="0.25">
      <c r="A7446" s="26" t="s">
        <v>446</v>
      </c>
      <c r="B7446" s="4" t="str">
        <f>IFERROR(VLOOKUP(A7446,PEC!A$2:B$7902,2,0),"PEC NON ESISTENTE")</f>
        <v>protocollo.acquavivaplatani</v>
      </c>
      <c r="C7446" s="3" t="s">
        <v>8258</v>
      </c>
      <c r="D7446" s="3" t="s">
        <v>8259</v>
      </c>
      <c r="E7446" s="32">
        <v>1041</v>
      </c>
      <c r="F7446" s="1" t="str">
        <f>IF(Tabella1[[#This Row],[Popolazione]]&gt;300000,"Trovato","")</f>
        <v/>
      </c>
      <c r="G7446" s="1" t="str">
        <f>IF(AND(Tabella1[[#This Row],[Popolazione]]&gt;50000,Tabella1[[#This Row],[Popolazione]]&lt;100000),"Compreso",Tabella1[[#This Row],[Regione]])</f>
        <v>SICILIA</v>
      </c>
    </row>
    <row r="7447" spans="1:7" x14ac:dyDescent="0.25">
      <c r="A7447" s="26" t="s">
        <v>1123</v>
      </c>
      <c r="B7447" s="4" t="str">
        <f>IFERROR(VLOOKUP(A7447,PEC!A$2:B$7902,2,0),"PEC NON ESISTENTE")</f>
        <v>anagrafe</v>
      </c>
      <c r="C7447" s="3" t="s">
        <v>8258</v>
      </c>
      <c r="D7447" s="3" t="s">
        <v>8259</v>
      </c>
      <c r="E7447" s="32">
        <v>610</v>
      </c>
      <c r="F7447" s="1" t="str">
        <f>IF(Tabella1[[#This Row],[Popolazione]]&gt;300000,"Trovato","")</f>
        <v/>
      </c>
      <c r="G7447" s="1" t="str">
        <f>IF(AND(Tabella1[[#This Row],[Popolazione]]&gt;50000,Tabella1[[#This Row],[Popolazione]]&lt;100000),"Compreso",Tabella1[[#This Row],[Regione]])</f>
        <v>SICILIA</v>
      </c>
    </row>
    <row r="7448" spans="1:7" x14ac:dyDescent="0.25">
      <c r="A7448" s="26" t="s">
        <v>1369</v>
      </c>
      <c r="B7448" s="4" t="str">
        <f>IFERROR(VLOOKUP(A7448,PEC!A$2:B$7902,2,0),"PEC NON ESISTENTE")</f>
        <v>protocollo</v>
      </c>
      <c r="C7448" s="3" t="s">
        <v>8258</v>
      </c>
      <c r="D7448" s="3" t="s">
        <v>8259</v>
      </c>
      <c r="E7448" s="32">
        <v>4937</v>
      </c>
      <c r="F7448" s="1" t="str">
        <f>IF(Tabella1[[#This Row],[Popolazione]]&gt;300000,"Trovato","")</f>
        <v/>
      </c>
      <c r="G7448" s="1" t="str">
        <f>IF(AND(Tabella1[[#This Row],[Popolazione]]&gt;50000,Tabella1[[#This Row],[Popolazione]]&lt;100000),"Compreso",Tabella1[[#This Row],[Regione]])</f>
        <v>SICILIA</v>
      </c>
    </row>
    <row r="7449" spans="1:7" x14ac:dyDescent="0.25">
      <c r="A7449" s="26" t="s">
        <v>1445</v>
      </c>
      <c r="B7449" s="4" t="str">
        <f>IFERROR(VLOOKUP(A7449,PEC!A$2:B$7902,2,0),"PEC NON ESISTENTE")</f>
        <v>protocollo</v>
      </c>
      <c r="C7449" s="3" t="s">
        <v>8258</v>
      </c>
      <c r="D7449" s="3" t="s">
        <v>8259</v>
      </c>
      <c r="E7449" s="32">
        <v>61711</v>
      </c>
      <c r="F7449" s="1" t="str">
        <f>IF(Tabella1[[#This Row],[Popolazione]]&gt;300000,"Trovato","")</f>
        <v/>
      </c>
      <c r="G7449" s="1" t="str">
        <f>IF(AND(Tabella1[[#This Row],[Popolazione]]&gt;50000,Tabella1[[#This Row],[Popolazione]]&lt;100000),"Compreso",Tabella1[[#This Row],[Regione]])</f>
        <v>Compreso</v>
      </c>
    </row>
    <row r="7450" spans="1:7" x14ac:dyDescent="0.25">
      <c r="A7450" s="26" t="s">
        <v>1530</v>
      </c>
      <c r="B7450" s="4" t="str">
        <f>IFERROR(VLOOKUP(A7450,PEC!A$2:B$7902,2,0),"PEC NON ESISTENTE")</f>
        <v>comune.campofranco.cl</v>
      </c>
      <c r="C7450" s="3" t="s">
        <v>8258</v>
      </c>
      <c r="D7450" s="3" t="s">
        <v>8259</v>
      </c>
      <c r="E7450" s="32">
        <v>3218</v>
      </c>
      <c r="F7450" s="1" t="str">
        <f>IF(Tabella1[[#This Row],[Popolazione]]&gt;300000,"Trovato","")</f>
        <v/>
      </c>
      <c r="G7450" s="1" t="str">
        <f>IF(AND(Tabella1[[#This Row],[Popolazione]]&gt;50000,Tabella1[[#This Row],[Popolazione]]&lt;100000),"Compreso",Tabella1[[#This Row],[Regione]])</f>
        <v>SICILIA</v>
      </c>
    </row>
    <row r="7451" spans="1:7" x14ac:dyDescent="0.25">
      <c r="A7451" s="26" t="s">
        <v>2783</v>
      </c>
      <c r="B7451" s="4" t="str">
        <f>IFERROR(VLOOKUP(A7451,PEC!A$2:B$7902,2,0),"PEC NON ESISTENTE")</f>
        <v>protocollo.delia</v>
      </c>
      <c r="C7451" s="3" t="s">
        <v>8258</v>
      </c>
      <c r="D7451" s="3" t="s">
        <v>8259</v>
      </c>
      <c r="E7451" s="32">
        <v>4325</v>
      </c>
      <c r="F7451" s="1" t="str">
        <f>IF(Tabella1[[#This Row],[Popolazione]]&gt;300000,"Trovato","")</f>
        <v/>
      </c>
      <c r="G7451" s="1" t="str">
        <f>IF(AND(Tabella1[[#This Row],[Popolazione]]&gt;50000,Tabella1[[#This Row],[Popolazione]]&lt;100000),"Compreso",Tabella1[[#This Row],[Regione]])</f>
        <v>SICILIA</v>
      </c>
    </row>
    <row r="7452" spans="1:7" x14ac:dyDescent="0.25">
      <c r="A7452" s="26" t="s">
        <v>3280</v>
      </c>
      <c r="B7452" s="4" t="str">
        <f>IFERROR(VLOOKUP(A7452,PEC!A$2:B$7902,2,0),"PEC NON ESISTENTE")</f>
        <v>comune.gela</v>
      </c>
      <c r="C7452" s="3" t="s">
        <v>8258</v>
      </c>
      <c r="D7452" s="3" t="s">
        <v>8259</v>
      </c>
      <c r="E7452" s="32">
        <v>75668</v>
      </c>
      <c r="F7452" s="1" t="str">
        <f>IF(Tabella1[[#This Row],[Popolazione]]&gt;300000,"Trovato","")</f>
        <v/>
      </c>
      <c r="G7452" s="1" t="str">
        <f>IF(AND(Tabella1[[#This Row],[Popolazione]]&gt;50000,Tabella1[[#This Row],[Popolazione]]&lt;100000),"Compreso",Tabella1[[#This Row],[Regione]])</f>
        <v>Compreso</v>
      </c>
    </row>
    <row r="7453" spans="1:7" x14ac:dyDescent="0.25">
      <c r="A7453" s="26" t="s">
        <v>4004</v>
      </c>
      <c r="B7453" s="4" t="str">
        <f>IFERROR(VLOOKUP(A7453,PEC!A$2:B$7902,2,0),"PEC NON ESISTENTE")</f>
        <v>protocollo</v>
      </c>
      <c r="C7453" s="3" t="s">
        <v>8258</v>
      </c>
      <c r="D7453" s="3" t="s">
        <v>8259</v>
      </c>
      <c r="E7453" s="32">
        <v>2006</v>
      </c>
      <c r="F7453" s="1" t="str">
        <f>IF(Tabella1[[#This Row],[Popolazione]]&gt;300000,"Trovato","")</f>
        <v/>
      </c>
      <c r="G7453" s="1" t="str">
        <f>IF(AND(Tabella1[[#This Row],[Popolazione]]&gt;50000,Tabella1[[#This Row],[Popolazione]]&lt;100000),"Compreso",Tabella1[[#This Row],[Regione]])</f>
        <v>SICILIA</v>
      </c>
    </row>
    <row r="7454" spans="1:7" x14ac:dyDescent="0.25">
      <c r="A7454" s="26" t="s">
        <v>4090</v>
      </c>
      <c r="B7454" s="4" t="str">
        <f>IFERROR(VLOOKUP(A7454,PEC!A$2:B$7902,2,0),"PEC NON ESISTENTE")</f>
        <v>protocollo</v>
      </c>
      <c r="C7454" s="3" t="s">
        <v>8258</v>
      </c>
      <c r="D7454" s="3" t="s">
        <v>8259</v>
      </c>
      <c r="E7454" s="32">
        <v>12333</v>
      </c>
      <c r="F7454" s="1" t="str">
        <f>IF(Tabella1[[#This Row],[Popolazione]]&gt;300000,"Trovato","")</f>
        <v/>
      </c>
      <c r="G7454" s="1" t="str">
        <f>IF(AND(Tabella1[[#This Row],[Popolazione]]&gt;50000,Tabella1[[#This Row],[Popolazione]]&lt;100000),"Compreso",Tabella1[[#This Row],[Regione]])</f>
        <v>SICILIA</v>
      </c>
    </row>
    <row r="7455" spans="1:7" x14ac:dyDescent="0.25">
      <c r="A7455" s="26" t="s">
        <v>4187</v>
      </c>
      <c r="B7455" s="4" t="str">
        <f>IFERROR(VLOOKUP(A7455,PEC!A$2:B$7902,2,0),"PEC NON ESISTENTE")</f>
        <v>protocollo</v>
      </c>
      <c r="C7455" s="3" t="s">
        <v>8258</v>
      </c>
      <c r="D7455" s="3" t="s">
        <v>8259</v>
      </c>
      <c r="E7455" s="32">
        <v>3178</v>
      </c>
      <c r="F7455" s="1" t="str">
        <f>IF(Tabella1[[#This Row],[Popolazione]]&gt;300000,"Trovato","")</f>
        <v/>
      </c>
      <c r="G7455" s="1" t="str">
        <f>IF(AND(Tabella1[[#This Row],[Popolazione]]&gt;50000,Tabella1[[#This Row],[Popolazione]]&lt;100000),"Compreso",Tabella1[[#This Row],[Regione]])</f>
        <v>SICILIA</v>
      </c>
    </row>
    <row r="7456" spans="1:7" x14ac:dyDescent="0.25">
      <c r="A7456" s="26" t="s">
        <v>4421</v>
      </c>
      <c r="B7456" s="4" t="str">
        <f>IFERROR(VLOOKUP(A7456,PEC!A$2:B$7902,2,0),"PEC NON ESISTENTE")</f>
        <v>ufficiosegreteria</v>
      </c>
      <c r="C7456" s="3" t="s">
        <v>8258</v>
      </c>
      <c r="D7456" s="3" t="s">
        <v>8259</v>
      </c>
      <c r="E7456" s="32">
        <v>1643</v>
      </c>
      <c r="F7456" s="1" t="str">
        <f>IF(Tabella1[[#This Row],[Popolazione]]&gt;300000,"Trovato","")</f>
        <v/>
      </c>
      <c r="G7456" s="1" t="str">
        <f>IF(AND(Tabella1[[#This Row],[Popolazione]]&gt;50000,Tabella1[[#This Row],[Popolazione]]&lt;100000),"Compreso",Tabella1[[#This Row],[Regione]])</f>
        <v>SICILIA</v>
      </c>
    </row>
    <row r="7457" spans="1:7" x14ac:dyDescent="0.25">
      <c r="A7457" s="26" t="s">
        <v>4655</v>
      </c>
      <c r="B7457" s="4" t="str">
        <f>IFERROR(VLOOKUP(A7457,PEC!A$2:B$7902,2,0),"PEC NON ESISTENTE")</f>
        <v>comunemussomeli</v>
      </c>
      <c r="C7457" s="3" t="s">
        <v>8258</v>
      </c>
      <c r="D7457" s="3" t="s">
        <v>8259</v>
      </c>
      <c r="E7457" s="32">
        <v>11010</v>
      </c>
      <c r="F7457" s="1" t="str">
        <f>IF(Tabella1[[#This Row],[Popolazione]]&gt;300000,"Trovato","")</f>
        <v/>
      </c>
      <c r="G7457" s="1" t="str">
        <f>IF(AND(Tabella1[[#This Row],[Popolazione]]&gt;50000,Tabella1[[#This Row],[Popolazione]]&lt;100000),"Compreso",Tabella1[[#This Row],[Regione]])</f>
        <v>SICILIA</v>
      </c>
    </row>
    <row r="7458" spans="1:7" x14ac:dyDescent="0.25">
      <c r="A7458" s="26" t="s">
        <v>4706</v>
      </c>
      <c r="B7458" s="4" t="str">
        <f>IFERROR(VLOOKUP(A7458,PEC!A$2:B$7902,2,0),"PEC NON ESISTENTE")</f>
        <v>ufficioprotocollo</v>
      </c>
      <c r="C7458" s="3" t="s">
        <v>8258</v>
      </c>
      <c r="D7458" s="3" t="s">
        <v>8259</v>
      </c>
      <c r="E7458" s="32">
        <v>27975</v>
      </c>
      <c r="F7458" s="1" t="str">
        <f>IF(Tabella1[[#This Row],[Popolazione]]&gt;300000,"Trovato","")</f>
        <v/>
      </c>
      <c r="G7458" s="1" t="str">
        <f>IF(AND(Tabella1[[#This Row],[Popolazione]]&gt;50000,Tabella1[[#This Row],[Popolazione]]&lt;100000),"Compreso",Tabella1[[#This Row],[Regione]])</f>
        <v>SICILIA</v>
      </c>
    </row>
    <row r="7459" spans="1:7" x14ac:dyDescent="0.25">
      <c r="A7459" s="26" t="s">
        <v>5710</v>
      </c>
      <c r="B7459" s="4" t="str">
        <f>IFERROR(VLOOKUP(A7459,PEC!A$2:B$7902,2,0),"PEC NON ESISTENTE")</f>
        <v>protocollo</v>
      </c>
      <c r="C7459" s="3" t="s">
        <v>8258</v>
      </c>
      <c r="D7459" s="3" t="s">
        <v>8259</v>
      </c>
      <c r="E7459" s="32">
        <v>2139</v>
      </c>
      <c r="F7459" s="1" t="str">
        <f>IF(Tabella1[[#This Row],[Popolazione]]&gt;300000,"Trovato","")</f>
        <v/>
      </c>
      <c r="G7459" s="1" t="str">
        <f>IF(AND(Tabella1[[#This Row],[Popolazione]]&gt;50000,Tabella1[[#This Row],[Popolazione]]&lt;100000),"Compreso",Tabella1[[#This Row],[Regione]])</f>
        <v>SICILIA</v>
      </c>
    </row>
    <row r="7460" spans="1:7" x14ac:dyDescent="0.25">
      <c r="A7460" s="26" t="s">
        <v>5734</v>
      </c>
      <c r="B7460" s="4" t="str">
        <f>IFERROR(VLOOKUP(A7460,PEC!A$2:B$7902,2,0),"PEC NON ESISTENTE")</f>
        <v>protocollo</v>
      </c>
      <c r="C7460" s="3" t="s">
        <v>8258</v>
      </c>
      <c r="D7460" s="3" t="s">
        <v>8259</v>
      </c>
      <c r="E7460" s="32">
        <v>11814</v>
      </c>
      <c r="F7460" s="1" t="str">
        <f>IF(Tabella1[[#This Row],[Popolazione]]&gt;300000,"Trovato","")</f>
        <v/>
      </c>
      <c r="G7460" s="1" t="str">
        <f>IF(AND(Tabella1[[#This Row],[Popolazione]]&gt;50000,Tabella1[[#This Row],[Popolazione]]&lt;100000),"Compreso",Tabella1[[#This Row],[Regione]])</f>
        <v>SICILIA</v>
      </c>
    </row>
    <row r="7461" spans="1:7" x14ac:dyDescent="0.25">
      <c r="A7461" s="26" t="s">
        <v>6113</v>
      </c>
      <c r="B7461" s="4" t="str">
        <f>IFERROR(VLOOKUP(A7461,PEC!A$2:B$7902,2,0),"PEC NON ESISTENTE")</f>
        <v>segreteria</v>
      </c>
      <c r="C7461" s="3" t="s">
        <v>8258</v>
      </c>
      <c r="D7461" s="3" t="s">
        <v>8259</v>
      </c>
      <c r="E7461" s="32">
        <v>23424</v>
      </c>
      <c r="F7461" s="1" t="str">
        <f>IF(Tabella1[[#This Row],[Popolazione]]&gt;300000,"Trovato","")</f>
        <v/>
      </c>
      <c r="G7461" s="1" t="str">
        <f>IF(AND(Tabella1[[#This Row],[Popolazione]]&gt;50000,Tabella1[[#This Row],[Popolazione]]&lt;100000),"Compreso",Tabella1[[#This Row],[Regione]])</f>
        <v>SICILIA</v>
      </c>
    </row>
    <row r="7462" spans="1:7" x14ac:dyDescent="0.25">
      <c r="A7462" s="26" t="s">
        <v>6473</v>
      </c>
      <c r="B7462" s="4" t="str">
        <f>IFERROR(VLOOKUP(A7462,PEC!A$2:B$7902,2,0),"PEC NON ESISTENTE")</f>
        <v>amministrazione</v>
      </c>
      <c r="C7462" s="3" t="s">
        <v>8258</v>
      </c>
      <c r="D7462" s="3" t="s">
        <v>8259</v>
      </c>
      <c r="E7462" s="32">
        <v>5727</v>
      </c>
      <c r="F7462" s="1" t="str">
        <f>IF(Tabella1[[#This Row],[Popolazione]]&gt;300000,"Trovato","")</f>
        <v/>
      </c>
      <c r="G7462" s="1" t="str">
        <f>IF(AND(Tabella1[[#This Row],[Popolazione]]&gt;50000,Tabella1[[#This Row],[Popolazione]]&lt;100000),"Compreso",Tabella1[[#This Row],[Regione]])</f>
        <v>SICILIA</v>
      </c>
    </row>
    <row r="7463" spans="1:7" x14ac:dyDescent="0.25">
      <c r="A7463" s="26" t="s">
        <v>6720</v>
      </c>
      <c r="B7463" s="4" t="str">
        <f>IFERROR(VLOOKUP(A7463,PEC!A$2:B$7902,2,0),"PEC NON ESISTENTE")</f>
        <v>comune.serradifalco</v>
      </c>
      <c r="C7463" s="3" t="s">
        <v>8258</v>
      </c>
      <c r="D7463" s="3" t="s">
        <v>8259</v>
      </c>
      <c r="E7463" s="32">
        <v>6265</v>
      </c>
      <c r="F7463" s="1" t="str">
        <f>IF(Tabella1[[#This Row],[Popolazione]]&gt;300000,"Trovato","")</f>
        <v/>
      </c>
      <c r="G7463" s="1" t="str">
        <f>IF(AND(Tabella1[[#This Row],[Popolazione]]&gt;50000,Tabella1[[#This Row],[Popolazione]]&lt;100000),"Compreso",Tabella1[[#This Row],[Regione]])</f>
        <v>SICILIA</v>
      </c>
    </row>
    <row r="7464" spans="1:7" x14ac:dyDescent="0.25">
      <c r="A7464" s="26" t="s">
        <v>6853</v>
      </c>
      <c r="B7464" s="4" t="str">
        <f>IFERROR(VLOOKUP(A7464,PEC!A$2:B$7902,2,0),"PEC NON ESISTENTE")</f>
        <v>comune.sommatino</v>
      </c>
      <c r="C7464" s="3" t="s">
        <v>8258</v>
      </c>
      <c r="D7464" s="3" t="s">
        <v>8259</v>
      </c>
      <c r="E7464" s="32">
        <v>7267</v>
      </c>
      <c r="F7464" s="1" t="str">
        <f>IF(Tabella1[[#This Row],[Popolazione]]&gt;300000,"Trovato","")</f>
        <v/>
      </c>
      <c r="G7464" s="1" t="str">
        <f>IF(AND(Tabella1[[#This Row],[Popolazione]]&gt;50000,Tabella1[[#This Row],[Popolazione]]&lt;100000),"Compreso",Tabella1[[#This Row],[Regione]])</f>
        <v>SICILIA</v>
      </c>
    </row>
    <row r="7465" spans="1:7" x14ac:dyDescent="0.25">
      <c r="A7465" s="26" t="s">
        <v>6991</v>
      </c>
      <c r="B7465" s="4" t="str">
        <f>IFERROR(VLOOKUP(A7465,PEC!A$2:B$7902,2,0),"PEC NON ESISTENTE")</f>
        <v>comune.sutera.cl</v>
      </c>
      <c r="C7465" s="3" t="s">
        <v>8258</v>
      </c>
      <c r="D7465" s="3" t="s">
        <v>8259</v>
      </c>
      <c r="E7465" s="32">
        <v>1436</v>
      </c>
      <c r="F7465" s="1" t="str">
        <f>IF(Tabella1[[#This Row],[Popolazione]]&gt;300000,"Trovato","")</f>
        <v/>
      </c>
      <c r="G7465" s="1" t="str">
        <f>IF(AND(Tabella1[[#This Row],[Popolazione]]&gt;50000,Tabella1[[#This Row],[Popolazione]]&lt;100000),"Compreso",Tabella1[[#This Row],[Regione]])</f>
        <v>SICILIA</v>
      </c>
    </row>
    <row r="7466" spans="1:7" x14ac:dyDescent="0.25">
      <c r="A7466" s="26" t="s">
        <v>7466</v>
      </c>
      <c r="B7466" s="4" t="str">
        <f>IFERROR(VLOOKUP(A7466,PEC!A$2:B$7902,2,0),"PEC NON ESISTENTE")</f>
        <v>comune.vallelunga.cl.it</v>
      </c>
      <c r="C7466" s="3" t="s">
        <v>8258</v>
      </c>
      <c r="D7466" s="3" t="s">
        <v>8259</v>
      </c>
      <c r="E7466" s="32">
        <v>3641</v>
      </c>
      <c r="F7466" s="1" t="str">
        <f>IF(Tabella1[[#This Row],[Popolazione]]&gt;300000,"Trovato","")</f>
        <v/>
      </c>
      <c r="G7466" s="1" t="str">
        <f>IF(AND(Tabella1[[#This Row],[Popolazione]]&gt;50000,Tabella1[[#This Row],[Popolazione]]&lt;100000),"Compreso",Tabella1[[#This Row],[Regione]])</f>
        <v>SICILIA</v>
      </c>
    </row>
    <row r="7467" spans="1:7" x14ac:dyDescent="0.25">
      <c r="A7467" s="26" t="s">
        <v>7730</v>
      </c>
      <c r="B7467" s="4" t="str">
        <f>IFERROR(VLOOKUP(A7467,PEC!A$2:B$7902,2,0),"PEC NON ESISTENTE")</f>
        <v>protocollo</v>
      </c>
      <c r="C7467" s="3" t="s">
        <v>8258</v>
      </c>
      <c r="D7467" s="3" t="s">
        <v>8259</v>
      </c>
      <c r="E7467" s="32">
        <v>1731</v>
      </c>
      <c r="F7467" s="1" t="str">
        <f>IF(Tabella1[[#This Row],[Popolazione]]&gt;300000,"Trovato","")</f>
        <v/>
      </c>
      <c r="G7467" s="1" t="str">
        <f>IF(AND(Tabella1[[#This Row],[Popolazione]]&gt;50000,Tabella1[[#This Row],[Popolazione]]&lt;100000),"Compreso",Tabella1[[#This Row],[Regione]])</f>
        <v>SICILIA</v>
      </c>
    </row>
    <row r="7468" spans="1:7" x14ac:dyDescent="0.25">
      <c r="A7468" s="26" t="s">
        <v>462</v>
      </c>
      <c r="B7468" s="4" t="str">
        <f>IFERROR(VLOOKUP(A7468,PEC!A$2:B$7902,2,0),"PEC NON ESISTENTE")</f>
        <v>protocollo_comune_agira</v>
      </c>
      <c r="C7468" s="3" t="s">
        <v>8258</v>
      </c>
      <c r="D7468" s="3" t="s">
        <v>8259</v>
      </c>
      <c r="E7468" s="32">
        <v>8484</v>
      </c>
      <c r="F7468" s="1" t="str">
        <f>IF(Tabella1[[#This Row],[Popolazione]]&gt;300000,"Trovato","")</f>
        <v/>
      </c>
      <c r="G7468" s="1" t="str">
        <f>IF(AND(Tabella1[[#This Row],[Popolazione]]&gt;50000,Tabella1[[#This Row],[Popolazione]]&lt;100000),"Compreso",Tabella1[[#This Row],[Regione]])</f>
        <v>SICILIA</v>
      </c>
    </row>
    <row r="7469" spans="1:7" x14ac:dyDescent="0.25">
      <c r="A7469" s="26" t="s">
        <v>482</v>
      </c>
      <c r="B7469" s="4" t="str">
        <f>IFERROR(VLOOKUP(A7469,PEC!A$2:B$7902,2,0),"PEC NON ESISTENTE")</f>
        <v>ufficio.elettorale</v>
      </c>
      <c r="C7469" s="3" t="s">
        <v>8258</v>
      </c>
      <c r="D7469" s="3" t="s">
        <v>8259</v>
      </c>
      <c r="E7469" s="32">
        <v>4929</v>
      </c>
      <c r="F7469" s="1" t="str">
        <f>IF(Tabella1[[#This Row],[Popolazione]]&gt;300000,"Trovato","")</f>
        <v/>
      </c>
      <c r="G7469" s="1" t="str">
        <f>IF(AND(Tabella1[[#This Row],[Popolazione]]&gt;50000,Tabella1[[#This Row],[Popolazione]]&lt;100000),"Compreso",Tabella1[[#This Row],[Regione]])</f>
        <v>SICILIA</v>
      </c>
    </row>
    <row r="7470" spans="1:7" x14ac:dyDescent="0.25">
      <c r="A7470" s="26" t="s">
        <v>775</v>
      </c>
      <c r="B7470" s="4" t="str">
        <f>IFERROR(VLOOKUP(A7470,PEC!A$2:B$7902,2,0),"PEC NON ESISTENTE")</f>
        <v>info</v>
      </c>
      <c r="C7470" s="3" t="s">
        <v>8258</v>
      </c>
      <c r="D7470" s="3" t="s">
        <v>8259</v>
      </c>
      <c r="E7470" s="32">
        <v>5366</v>
      </c>
      <c r="F7470" s="1" t="str">
        <f>IF(Tabella1[[#This Row],[Popolazione]]&gt;300000,"Trovato","")</f>
        <v/>
      </c>
      <c r="G7470" s="1" t="str">
        <f>IF(AND(Tabella1[[#This Row],[Popolazione]]&gt;50000,Tabella1[[#This Row],[Popolazione]]&lt;100000),"Compreso",Tabella1[[#This Row],[Regione]])</f>
        <v>SICILIA</v>
      </c>
    </row>
    <row r="7471" spans="1:7" x14ac:dyDescent="0.25">
      <c r="A7471" s="26" t="s">
        <v>929</v>
      </c>
      <c r="B7471" s="4" t="str">
        <f>IFERROR(VLOOKUP(A7471,PEC!A$2:B$7902,2,0),"PEC NON ESISTENTE")</f>
        <v>protocollo</v>
      </c>
      <c r="C7471" s="3" t="s">
        <v>8258</v>
      </c>
      <c r="D7471" s="3" t="s">
        <v>8259</v>
      </c>
      <c r="E7471" s="32">
        <v>13977</v>
      </c>
      <c r="F7471" s="1" t="str">
        <f>IF(Tabella1[[#This Row],[Popolazione]]&gt;300000,"Trovato","")</f>
        <v/>
      </c>
      <c r="G7471" s="1" t="str">
        <f>IF(AND(Tabella1[[#This Row],[Popolazione]]&gt;50000,Tabella1[[#This Row],[Popolazione]]&lt;100000),"Compreso",Tabella1[[#This Row],[Regione]])</f>
        <v>SICILIA</v>
      </c>
    </row>
    <row r="7472" spans="1:7" x14ac:dyDescent="0.25">
      <c r="A7472" s="26" t="s">
        <v>1409</v>
      </c>
      <c r="B7472" s="4" t="str">
        <f>IFERROR(VLOOKUP(A7472,PEC!A$2:B$7902,2,0),"PEC NON ESISTENTE")</f>
        <v>protocollo</v>
      </c>
      <c r="C7472" s="3" t="s">
        <v>8258</v>
      </c>
      <c r="D7472" s="3" t="s">
        <v>8259</v>
      </c>
      <c r="E7472" s="32">
        <v>4628</v>
      </c>
      <c r="F7472" s="1" t="str">
        <f>IF(Tabella1[[#This Row],[Popolazione]]&gt;300000,"Trovato","")</f>
        <v/>
      </c>
      <c r="G7472" s="1" t="str">
        <f>IF(AND(Tabella1[[#This Row],[Popolazione]]&gt;50000,Tabella1[[#This Row],[Popolazione]]&lt;100000),"Compreso",Tabella1[[#This Row],[Regione]])</f>
        <v>SICILIA</v>
      </c>
    </row>
    <row r="7473" spans="1:7" x14ac:dyDescent="0.25">
      <c r="A7473" s="26" t="s">
        <v>2138</v>
      </c>
      <c r="B7473" s="4" t="str">
        <f>IFERROR(VLOOKUP(A7473,PEC!A$2:B$7902,2,0),"PEC NON ESISTENTE")</f>
        <v>info</v>
      </c>
      <c r="C7473" s="3" t="s">
        <v>8258</v>
      </c>
      <c r="D7473" s="3" t="s">
        <v>8259</v>
      </c>
      <c r="E7473" s="32">
        <v>4999</v>
      </c>
      <c r="F7473" s="1" t="str">
        <f>IF(Tabella1[[#This Row],[Popolazione]]&gt;300000,"Trovato","")</f>
        <v/>
      </c>
      <c r="G7473" s="1" t="str">
        <f>IF(AND(Tabella1[[#This Row],[Popolazione]]&gt;50000,Tabella1[[#This Row],[Popolazione]]&lt;100000),"Compreso",Tabella1[[#This Row],[Regione]])</f>
        <v>SICILIA</v>
      </c>
    </row>
    <row r="7474" spans="1:7" x14ac:dyDescent="0.25">
      <c r="A7474" s="26" t="s">
        <v>2219</v>
      </c>
      <c r="B7474" s="4" t="str">
        <f>IFERROR(VLOOKUP(A7474,PEC!A$2:B$7902,2,0),"PEC NON ESISTENTE")</f>
        <v>comunecenturipe</v>
      </c>
      <c r="C7474" s="3" t="s">
        <v>8258</v>
      </c>
      <c r="D7474" s="3" t="s">
        <v>8259</v>
      </c>
      <c r="E7474" s="32">
        <v>5599</v>
      </c>
      <c r="F7474" s="1" t="str">
        <f>IF(Tabella1[[#This Row],[Popolazione]]&gt;300000,"Trovato","")</f>
        <v/>
      </c>
      <c r="G7474" s="1" t="str">
        <f>IF(AND(Tabella1[[#This Row],[Popolazione]]&gt;50000,Tabella1[[#This Row],[Popolazione]]&lt;100000),"Compreso",Tabella1[[#This Row],[Regione]])</f>
        <v>SICILIA</v>
      </c>
    </row>
    <row r="7475" spans="1:7" x14ac:dyDescent="0.25">
      <c r="A7475" s="26" t="s">
        <v>2224</v>
      </c>
      <c r="B7475" s="4" t="str">
        <f>IFERROR(VLOOKUP(A7475,PEC!A$2:B$7902,2,0),"PEC NON ESISTENTE")</f>
        <v>protocollo.cerami</v>
      </c>
      <c r="C7475" s="3" t="s">
        <v>8258</v>
      </c>
      <c r="D7475" s="3" t="s">
        <v>8259</v>
      </c>
      <c r="E7475" s="32">
        <v>2150</v>
      </c>
      <c r="F7475" s="1" t="str">
        <f>IF(Tabella1[[#This Row],[Popolazione]]&gt;300000,"Trovato","")</f>
        <v/>
      </c>
      <c r="G7475" s="1" t="str">
        <f>IF(AND(Tabella1[[#This Row],[Popolazione]]&gt;50000,Tabella1[[#This Row],[Popolazione]]&lt;100000),"Compreso",Tabella1[[#This Row],[Regione]])</f>
        <v>SICILIA</v>
      </c>
    </row>
    <row r="7476" spans="1:7" x14ac:dyDescent="0.25">
      <c r="A7476" s="26" t="s">
        <v>2874</v>
      </c>
      <c r="B7476" s="4" t="str">
        <f>IFERROR(VLOOKUP(A7476,PEC!A$2:B$7902,2,0),"PEC NON ESISTENTE")</f>
        <v>protocollo</v>
      </c>
      <c r="C7476" s="3" t="s">
        <v>8258</v>
      </c>
      <c r="D7476" s="3" t="s">
        <v>8259</v>
      </c>
      <c r="E7476" s="32">
        <v>27894</v>
      </c>
      <c r="F7476" s="1" t="str">
        <f>IF(Tabella1[[#This Row],[Popolazione]]&gt;300000,"Trovato","")</f>
        <v/>
      </c>
      <c r="G7476" s="1" t="str">
        <f>IF(AND(Tabella1[[#This Row],[Popolazione]]&gt;50000,Tabella1[[#This Row],[Popolazione]]&lt;100000),"Compreso",Tabella1[[#This Row],[Regione]])</f>
        <v>SICILIA</v>
      </c>
    </row>
    <row r="7477" spans="1:7" x14ac:dyDescent="0.25">
      <c r="A7477" s="26" t="s">
        <v>3194</v>
      </c>
      <c r="B7477" s="4" t="str">
        <f>IFERROR(VLOOKUP(A7477,PEC!A$2:B$7902,2,0),"PEC NON ESISTENTE")</f>
        <v>protocollo</v>
      </c>
      <c r="C7477" s="3" t="s">
        <v>8258</v>
      </c>
      <c r="D7477" s="3" t="s">
        <v>8259</v>
      </c>
      <c r="E7477" s="32">
        <v>3722</v>
      </c>
      <c r="F7477" s="1" t="str">
        <f>IF(Tabella1[[#This Row],[Popolazione]]&gt;300000,"Trovato","")</f>
        <v/>
      </c>
      <c r="G7477" s="1" t="str">
        <f>IF(AND(Tabella1[[#This Row],[Popolazione]]&gt;50000,Tabella1[[#This Row],[Popolazione]]&lt;100000),"Compreso",Tabella1[[#This Row],[Regione]])</f>
        <v>SICILIA</v>
      </c>
    </row>
    <row r="7478" spans="1:7" x14ac:dyDescent="0.25">
      <c r="A7478" s="26" t="s">
        <v>3706</v>
      </c>
      <c r="B7478" s="4" t="str">
        <f>IFERROR(VLOOKUP(A7478,PEC!A$2:B$7902,2,0),"PEC NON ESISTENTE")</f>
        <v>protocollo</v>
      </c>
      <c r="C7478" s="3" t="s">
        <v>8258</v>
      </c>
      <c r="D7478" s="3" t="s">
        <v>8259</v>
      </c>
      <c r="E7478" s="32">
        <v>13878</v>
      </c>
      <c r="F7478" s="1" t="str">
        <f>IF(Tabella1[[#This Row],[Popolazione]]&gt;300000,"Trovato","")</f>
        <v/>
      </c>
      <c r="G7478" s="1" t="str">
        <f>IF(AND(Tabella1[[#This Row],[Popolazione]]&gt;50000,Tabella1[[#This Row],[Popolazione]]&lt;100000),"Compreso",Tabella1[[#This Row],[Regione]])</f>
        <v>SICILIA</v>
      </c>
    </row>
    <row r="7479" spans="1:7" x14ac:dyDescent="0.25">
      <c r="A7479" s="26" t="s">
        <v>4702</v>
      </c>
      <c r="B7479" s="4" t="str">
        <f>IFERROR(VLOOKUP(A7479,PEC!A$2:B$7902,2,0),"PEC NON ESISTENTE")</f>
        <v>protocollo</v>
      </c>
      <c r="C7479" s="3" t="s">
        <v>8258</v>
      </c>
      <c r="D7479" s="3" t="s">
        <v>8259</v>
      </c>
      <c r="E7479" s="32">
        <v>14272</v>
      </c>
      <c r="F7479" s="1" t="str">
        <f>IF(Tabella1[[#This Row],[Popolazione]]&gt;300000,"Trovato","")</f>
        <v/>
      </c>
      <c r="G7479" s="1" t="str">
        <f>IF(AND(Tabella1[[#This Row],[Popolazione]]&gt;50000,Tabella1[[#This Row],[Popolazione]]&lt;100000),"Compreso",Tabella1[[#This Row],[Regione]])</f>
        <v>SICILIA</v>
      </c>
    </row>
    <row r="7480" spans="1:7" x14ac:dyDescent="0.25">
      <c r="A7480" s="26" t="s">
        <v>4707</v>
      </c>
      <c r="B7480" s="4" t="str">
        <f>IFERROR(VLOOKUP(A7480,PEC!A$2:B$7902,2,0),"PEC NON ESISTENTE")</f>
        <v>protocollo</v>
      </c>
      <c r="C7480" s="3" t="s">
        <v>8258</v>
      </c>
      <c r="D7480" s="3" t="s">
        <v>8259</v>
      </c>
      <c r="E7480" s="32">
        <v>2969</v>
      </c>
      <c r="F7480" s="1" t="str">
        <f>IF(Tabella1[[#This Row],[Popolazione]]&gt;300000,"Trovato","")</f>
        <v/>
      </c>
      <c r="G7480" s="1" t="str">
        <f>IF(AND(Tabella1[[#This Row],[Popolazione]]&gt;50000,Tabella1[[#This Row],[Popolazione]]&lt;100000),"Compreso",Tabella1[[#This Row],[Regione]])</f>
        <v>SICILIA</v>
      </c>
    </row>
    <row r="7481" spans="1:7" x14ac:dyDescent="0.25">
      <c r="A7481" s="26" t="s">
        <v>5216</v>
      </c>
      <c r="B7481" s="4" t="str">
        <f>IFERROR(VLOOKUP(A7481,PEC!A$2:B$7902,2,0),"PEC NON ESISTENTE")</f>
        <v>demografici</v>
      </c>
      <c r="C7481" s="3" t="s">
        <v>8258</v>
      </c>
      <c r="D7481" s="3" t="s">
        <v>8259</v>
      </c>
      <c r="E7481" s="32">
        <v>22196</v>
      </c>
      <c r="F7481" s="1" t="str">
        <f>IF(Tabella1[[#This Row],[Popolazione]]&gt;300000,"Trovato","")</f>
        <v/>
      </c>
      <c r="G7481" s="1" t="str">
        <f>IF(AND(Tabella1[[#This Row],[Popolazione]]&gt;50000,Tabella1[[#This Row],[Popolazione]]&lt;100000),"Compreso",Tabella1[[#This Row],[Regione]])</f>
        <v>SICILIA</v>
      </c>
    </row>
    <row r="7482" spans="1:7" x14ac:dyDescent="0.25">
      <c r="A7482" s="26" t="s">
        <v>5250</v>
      </c>
      <c r="B7482" s="4" t="str">
        <f>IFERROR(VLOOKUP(A7482,PEC!A$2:B$7902,2,0),"PEC NON ESISTENTE")</f>
        <v>pietraperzia.ced</v>
      </c>
      <c r="C7482" s="3" t="s">
        <v>8258</v>
      </c>
      <c r="D7482" s="3" t="s">
        <v>8259</v>
      </c>
      <c r="E7482" s="32">
        <v>7227</v>
      </c>
      <c r="F7482" s="1" t="str">
        <f>IF(Tabella1[[#This Row],[Popolazione]]&gt;300000,"Trovato","")</f>
        <v/>
      </c>
      <c r="G7482" s="1" t="str">
        <f>IF(AND(Tabella1[[#This Row],[Popolazione]]&gt;50000,Tabella1[[#This Row],[Popolazione]]&lt;100000),"Compreso",Tabella1[[#This Row],[Regione]])</f>
        <v>SICILIA</v>
      </c>
    </row>
    <row r="7483" spans="1:7" x14ac:dyDescent="0.25">
      <c r="A7483" s="26" t="s">
        <v>5696</v>
      </c>
      <c r="B7483" s="4" t="str">
        <f>IFERROR(VLOOKUP(A7483,PEC!A$2:B$7902,2,0),"PEC NON ESISTENTE")</f>
        <v>protocolloregalbuto</v>
      </c>
      <c r="C7483" s="3" t="s">
        <v>8258</v>
      </c>
      <c r="D7483" s="3" t="s">
        <v>8259</v>
      </c>
      <c r="E7483" s="32">
        <v>7388</v>
      </c>
      <c r="F7483" s="1" t="str">
        <f>IF(Tabella1[[#This Row],[Popolazione]]&gt;300000,"Trovato","")</f>
        <v/>
      </c>
      <c r="G7483" s="1" t="str">
        <f>IF(AND(Tabella1[[#This Row],[Popolazione]]&gt;50000,Tabella1[[#This Row],[Popolazione]]&lt;100000),"Compreso",Tabella1[[#This Row],[Regione]])</f>
        <v>SICILIA</v>
      </c>
    </row>
    <row r="7484" spans="1:7" x14ac:dyDescent="0.25">
      <c r="A7484" s="26" t="s">
        <v>6901</v>
      </c>
      <c r="B7484" s="4" t="str">
        <f>IFERROR(VLOOKUP(A7484,PEC!A$2:B$7902,2,0),"PEC NON ESISTENTE")</f>
        <v>protocollo</v>
      </c>
      <c r="C7484" s="3" t="s">
        <v>8258</v>
      </c>
      <c r="D7484" s="3" t="s">
        <v>8259</v>
      </c>
      <c r="E7484" s="32">
        <v>833</v>
      </c>
      <c r="F7484" s="1" t="str">
        <f>IF(Tabella1[[#This Row],[Popolazione]]&gt;300000,"Trovato","")</f>
        <v/>
      </c>
      <c r="G7484" s="1" t="str">
        <f>IF(AND(Tabella1[[#This Row],[Popolazione]]&gt;50000,Tabella1[[#This Row],[Popolazione]]&lt;100000),"Compreso",Tabella1[[#This Row],[Regione]])</f>
        <v>SICILIA</v>
      </c>
    </row>
    <row r="7485" spans="1:7" x14ac:dyDescent="0.25">
      <c r="A7485" s="26" t="s">
        <v>7322</v>
      </c>
      <c r="B7485" s="4" t="str">
        <f>IFERROR(VLOOKUP(A7485,PEC!A$2:B$7902,2,0),"PEC NON ESISTENTE")</f>
        <v>comunetroina</v>
      </c>
      <c r="C7485" s="3" t="s">
        <v>8258</v>
      </c>
      <c r="D7485" s="3" t="s">
        <v>8259</v>
      </c>
      <c r="E7485" s="32">
        <v>9628</v>
      </c>
      <c r="F7485" s="1" t="str">
        <f>IF(Tabella1[[#This Row],[Popolazione]]&gt;300000,"Trovato","")</f>
        <v/>
      </c>
      <c r="G7485" s="1" t="str">
        <f>IF(AND(Tabella1[[#This Row],[Popolazione]]&gt;50000,Tabella1[[#This Row],[Popolazione]]&lt;100000),"Compreso",Tabella1[[#This Row],[Regione]])</f>
        <v>SICILIA</v>
      </c>
    </row>
    <row r="7486" spans="1:7" x14ac:dyDescent="0.25">
      <c r="A7486" s="26" t="s">
        <v>7443</v>
      </c>
      <c r="B7486" s="4" t="str">
        <f>IFERROR(VLOOKUP(A7486,PEC!A$2:B$7902,2,0),"PEC NON ESISTENTE")</f>
        <v>comunevalguarnera</v>
      </c>
      <c r="C7486" s="3" t="s">
        <v>8258</v>
      </c>
      <c r="D7486" s="3" t="s">
        <v>8259</v>
      </c>
      <c r="E7486" s="32">
        <v>8182</v>
      </c>
      <c r="F7486" s="1" t="str">
        <f>IF(Tabella1[[#This Row],[Popolazione]]&gt;300000,"Trovato","")</f>
        <v/>
      </c>
      <c r="G7486" s="1" t="str">
        <f>IF(AND(Tabella1[[#This Row],[Popolazione]]&gt;50000,Tabella1[[#This Row],[Popolazione]]&lt;100000),"Compreso",Tabella1[[#This Row],[Regione]])</f>
        <v>SICILIA</v>
      </c>
    </row>
    <row r="7487" spans="1:7" x14ac:dyDescent="0.25">
      <c r="A7487" s="26" t="s">
        <v>7773</v>
      </c>
      <c r="B7487" s="4" t="str">
        <f>IFERROR(VLOOKUP(A7487,PEC!A$2:B$7902,2,0),"PEC NON ESISTENTE")</f>
        <v>comunedivillarosa</v>
      </c>
      <c r="C7487" s="3" t="s">
        <v>8258</v>
      </c>
      <c r="D7487" s="3" t="s">
        <v>8259</v>
      </c>
      <c r="E7487" s="32">
        <v>5130</v>
      </c>
      <c r="F7487" s="1" t="str">
        <f>IF(Tabella1[[#This Row],[Popolazione]]&gt;300000,"Trovato","")</f>
        <v/>
      </c>
      <c r="G7487" s="1" t="str">
        <f>IF(AND(Tabella1[[#This Row],[Popolazione]]&gt;50000,Tabella1[[#This Row],[Popolazione]]&lt;100000),"Compreso",Tabella1[[#This Row],[Regione]])</f>
        <v>SICILIA</v>
      </c>
    </row>
    <row r="7488" spans="1:7" x14ac:dyDescent="0.25">
      <c r="A7488" s="26" t="s">
        <v>429</v>
      </c>
      <c r="B7488" s="4" t="str">
        <f>IFERROR(VLOOKUP(A7488,PEC!A$2:B$7902,2,0),"PEC NON ESISTENTE")</f>
        <v>protocollo</v>
      </c>
      <c r="C7488" s="3" t="s">
        <v>8258</v>
      </c>
      <c r="D7488" s="3" t="s">
        <v>8259</v>
      </c>
      <c r="E7488" s="32">
        <v>3200</v>
      </c>
      <c r="F7488" s="1" t="str">
        <f>IF(Tabella1[[#This Row],[Popolazione]]&gt;300000,"Trovato","")</f>
        <v/>
      </c>
      <c r="G7488" s="1" t="str">
        <f>IF(AND(Tabella1[[#This Row],[Popolazione]]&gt;50000,Tabella1[[#This Row],[Popolazione]]&lt;100000),"Compreso",Tabella1[[#This Row],[Regione]])</f>
        <v>SICILIA</v>
      </c>
    </row>
    <row r="7489" spans="1:7" x14ac:dyDescent="0.25">
      <c r="A7489" s="26" t="s">
        <v>430</v>
      </c>
      <c r="B7489" s="4" t="str">
        <f>IFERROR(VLOOKUP(A7489,PEC!A$2:B$7902,2,0),"PEC NON ESISTENTE")</f>
        <v>acicastello</v>
      </c>
      <c r="C7489" s="3" t="s">
        <v>8258</v>
      </c>
      <c r="D7489" s="3" t="s">
        <v>8259</v>
      </c>
      <c r="E7489" s="32">
        <v>18122</v>
      </c>
      <c r="F7489" s="1" t="str">
        <f>IF(Tabella1[[#This Row],[Popolazione]]&gt;300000,"Trovato","")</f>
        <v/>
      </c>
      <c r="G7489" s="1" t="str">
        <f>IF(AND(Tabella1[[#This Row],[Popolazione]]&gt;50000,Tabella1[[#This Row],[Popolazione]]&lt;100000),"Compreso",Tabella1[[#This Row],[Regione]])</f>
        <v>SICILIA</v>
      </c>
    </row>
    <row r="7490" spans="1:7" x14ac:dyDescent="0.25">
      <c r="A7490" s="26" t="s">
        <v>431</v>
      </c>
      <c r="B7490" s="4" t="str">
        <f>IFERROR(VLOOKUP(A7490,PEC!A$2:B$7902,2,0),"PEC NON ESISTENTE")</f>
        <v>comune.acicatena</v>
      </c>
      <c r="C7490" s="3" t="s">
        <v>8258</v>
      </c>
      <c r="D7490" s="3" t="s">
        <v>8259</v>
      </c>
      <c r="E7490" s="32">
        <v>28749</v>
      </c>
      <c r="F7490" s="1" t="str">
        <f>IF(Tabella1[[#This Row],[Popolazione]]&gt;300000,"Trovato","")</f>
        <v/>
      </c>
      <c r="G7490" s="1" t="str">
        <f>IF(AND(Tabella1[[#This Row],[Popolazione]]&gt;50000,Tabella1[[#This Row],[Popolazione]]&lt;100000),"Compreso",Tabella1[[#This Row],[Regione]])</f>
        <v>SICILIA</v>
      </c>
    </row>
    <row r="7491" spans="1:7" x14ac:dyDescent="0.25">
      <c r="A7491" s="26" t="s">
        <v>433</v>
      </c>
      <c r="B7491" s="4" t="str">
        <f>IFERROR(VLOOKUP(A7491,PEC!A$2:B$7902,2,0),"PEC NON ESISTENTE")</f>
        <v>protocollo</v>
      </c>
      <c r="C7491" s="3" t="s">
        <v>8258</v>
      </c>
      <c r="D7491" s="3" t="s">
        <v>8259</v>
      </c>
      <c r="E7491" s="32">
        <v>51456</v>
      </c>
      <c r="F7491" s="1" t="str">
        <f>IF(Tabella1[[#This Row],[Popolazione]]&gt;300000,"Trovato","")</f>
        <v/>
      </c>
      <c r="G7491" s="1" t="str">
        <f>IF(AND(Tabella1[[#This Row],[Popolazione]]&gt;50000,Tabella1[[#This Row],[Popolazione]]&lt;100000),"Compreso",Tabella1[[#This Row],[Regione]])</f>
        <v>Compreso</v>
      </c>
    </row>
    <row r="7492" spans="1:7" x14ac:dyDescent="0.25">
      <c r="A7492" s="26" t="s">
        <v>432</v>
      </c>
      <c r="B7492" s="4" t="str">
        <f>IFERROR(VLOOKUP(A7492,PEC!A$2:B$7902,2,0),"PEC NON ESISTENTE")</f>
        <v>comune-acisantantonio</v>
      </c>
      <c r="C7492" s="3" t="s">
        <v>8258</v>
      </c>
      <c r="D7492" s="3" t="s">
        <v>8259</v>
      </c>
      <c r="E7492" s="32">
        <v>17270</v>
      </c>
      <c r="F7492" s="1" t="str">
        <f>IF(Tabella1[[#This Row],[Popolazione]]&gt;300000,"Trovato","")</f>
        <v/>
      </c>
      <c r="G7492" s="1" t="str">
        <f>IF(AND(Tabella1[[#This Row],[Popolazione]]&gt;50000,Tabella1[[#This Row],[Popolazione]]&lt;100000),"Compreso",Tabella1[[#This Row],[Regione]])</f>
        <v>SICILIA</v>
      </c>
    </row>
    <row r="7493" spans="1:7" x14ac:dyDescent="0.25">
      <c r="A7493" s="26" t="s">
        <v>451</v>
      </c>
      <c r="B7493" s="4" t="str">
        <f>IFERROR(VLOOKUP(A7493,PEC!A$2:B$7902,2,0),"PEC NON ESISTENTE")</f>
        <v>protocollo</v>
      </c>
      <c r="C7493" s="3" t="s">
        <v>8258</v>
      </c>
      <c r="D7493" s="3" t="s">
        <v>8259</v>
      </c>
      <c r="E7493" s="32">
        <v>35549</v>
      </c>
      <c r="F7493" s="1" t="str">
        <f>IF(Tabella1[[#This Row],[Popolazione]]&gt;300000,"Trovato","")</f>
        <v/>
      </c>
      <c r="G7493" s="1" t="str">
        <f>IF(AND(Tabella1[[#This Row],[Popolazione]]&gt;50000,Tabella1[[#This Row],[Popolazione]]&lt;100000),"Compreso",Tabella1[[#This Row],[Regione]])</f>
        <v>SICILIA</v>
      </c>
    </row>
    <row r="7494" spans="1:7" x14ac:dyDescent="0.25">
      <c r="A7494" s="26" t="s">
        <v>998</v>
      </c>
      <c r="B7494" s="4" t="str">
        <f>IFERROR(VLOOKUP(A7494,PEC!A$2:B$7902,2,0),"PEC NON ESISTENTE")</f>
        <v>protocollo</v>
      </c>
      <c r="C7494" s="3" t="s">
        <v>8258</v>
      </c>
      <c r="D7494" s="3" t="s">
        <v>8259</v>
      </c>
      <c r="E7494" s="32">
        <v>26378</v>
      </c>
      <c r="F7494" s="1" t="str">
        <f>IF(Tabella1[[#This Row],[Popolazione]]&gt;300000,"Trovato","")</f>
        <v/>
      </c>
      <c r="G7494" s="1" t="str">
        <f>IF(AND(Tabella1[[#This Row],[Popolazione]]&gt;50000,Tabella1[[#This Row],[Popolazione]]&lt;100000),"Compreso",Tabella1[[#This Row],[Regione]])</f>
        <v>SICILIA</v>
      </c>
    </row>
    <row r="7495" spans="1:7" x14ac:dyDescent="0.25">
      <c r="A7495" s="26" t="s">
        <v>1049</v>
      </c>
      <c r="B7495" s="4" t="str">
        <f>IFERROR(VLOOKUP(A7495,PEC!A$2:B$7902,2,0),"PEC NON ESISTENTE")</f>
        <v>protocollo</v>
      </c>
      <c r="C7495" s="3" t="s">
        <v>8258</v>
      </c>
      <c r="D7495" s="3" t="s">
        <v>8259</v>
      </c>
      <c r="E7495" s="32">
        <v>23703</v>
      </c>
      <c r="F7495" s="1" t="str">
        <f>IF(Tabella1[[#This Row],[Popolazione]]&gt;300000,"Trovato","")</f>
        <v/>
      </c>
      <c r="G7495" s="1" t="str">
        <f>IF(AND(Tabella1[[#This Row],[Popolazione]]&gt;50000,Tabella1[[#This Row],[Popolazione]]&lt;100000),"Compreso",Tabella1[[#This Row],[Regione]])</f>
        <v>SICILIA</v>
      </c>
    </row>
    <row r="7496" spans="1:7" x14ac:dyDescent="0.25">
      <c r="A7496" s="26" t="s">
        <v>1298</v>
      </c>
      <c r="B7496" s="4" t="str">
        <f>IFERROR(VLOOKUP(A7496,PEC!A$2:B$7902,2,0),"PEC NON ESISTENTE")</f>
        <v>protocollo.generale</v>
      </c>
      <c r="C7496" s="3" t="s">
        <v>8258</v>
      </c>
      <c r="D7496" s="3" t="s">
        <v>8259</v>
      </c>
      <c r="E7496" s="32">
        <v>19234</v>
      </c>
      <c r="F7496" s="1" t="str">
        <f>IF(Tabella1[[#This Row],[Popolazione]]&gt;300000,"Trovato","")</f>
        <v/>
      </c>
      <c r="G7496" s="1" t="str">
        <f>IF(AND(Tabella1[[#This Row],[Popolazione]]&gt;50000,Tabella1[[#This Row],[Popolazione]]&lt;100000),"Compreso",Tabella1[[#This Row],[Regione]])</f>
        <v>SICILIA</v>
      </c>
    </row>
    <row r="7497" spans="1:7" x14ac:dyDescent="0.25">
      <c r="A7497" s="26" t="s">
        <v>1412</v>
      </c>
      <c r="B7497" s="4" t="str">
        <f>IFERROR(VLOOKUP(A7497,PEC!A$2:B$7902,2,0),"PEC NON ESISTENTE")</f>
        <v>protocollo_generale</v>
      </c>
      <c r="C7497" s="3" t="s">
        <v>8258</v>
      </c>
      <c r="D7497" s="3" t="s">
        <v>8259</v>
      </c>
      <c r="E7497" s="32">
        <v>5383</v>
      </c>
      <c r="F7497" s="1" t="str">
        <f>IF(Tabella1[[#This Row],[Popolazione]]&gt;300000,"Trovato","")</f>
        <v/>
      </c>
      <c r="G7497" s="1" t="str">
        <f>IF(AND(Tabella1[[#This Row],[Popolazione]]&gt;50000,Tabella1[[#This Row],[Popolazione]]&lt;100000),"Compreso",Tabella1[[#This Row],[Regione]])</f>
        <v>SICILIA</v>
      </c>
    </row>
    <row r="7498" spans="1:7" x14ac:dyDescent="0.25">
      <c r="A7498" s="26" t="s">
        <v>1444</v>
      </c>
      <c r="B7498" s="4" t="str">
        <f>IFERROR(VLOOKUP(A7498,PEC!A$2:B$7902,2,0),"PEC NON ESISTENTE")</f>
        <v>sindaco.caltagirone</v>
      </c>
      <c r="C7498" s="3" t="s">
        <v>8258</v>
      </c>
      <c r="D7498" s="3" t="s">
        <v>8259</v>
      </c>
      <c r="E7498" s="32">
        <v>38123</v>
      </c>
      <c r="F7498" s="1" t="str">
        <f>IF(Tabella1[[#This Row],[Popolazione]]&gt;300000,"Trovato","")</f>
        <v/>
      </c>
      <c r="G7498" s="1" t="str">
        <f>IF(AND(Tabella1[[#This Row],[Popolazione]]&gt;50000,Tabella1[[#This Row],[Popolazione]]&lt;100000),"Compreso",Tabella1[[#This Row],[Regione]])</f>
        <v>SICILIA</v>
      </c>
    </row>
    <row r="7499" spans="1:7" x14ac:dyDescent="0.25">
      <c r="A7499" s="26" t="s">
        <v>1547</v>
      </c>
      <c r="B7499" s="4" t="str">
        <f>IFERROR(VLOOKUP(A7499,PEC!A$2:B$7902,2,0),"PEC NON ESISTENTE")</f>
        <v>comunecamporotondoetneo.ct.sindaco</v>
      </c>
      <c r="C7499" s="3" t="s">
        <v>8258</v>
      </c>
      <c r="D7499" s="3" t="s">
        <v>8259</v>
      </c>
      <c r="E7499" s="32">
        <v>4476</v>
      </c>
      <c r="F7499" s="1" t="str">
        <f>IF(Tabella1[[#This Row],[Popolazione]]&gt;300000,"Trovato","")</f>
        <v/>
      </c>
      <c r="G7499" s="1" t="str">
        <f>IF(AND(Tabella1[[#This Row],[Popolazione]]&gt;50000,Tabella1[[#This Row],[Popolazione]]&lt;100000),"Compreso",Tabella1[[#This Row],[Regione]])</f>
        <v>SICILIA</v>
      </c>
    </row>
    <row r="7500" spans="1:7" x14ac:dyDescent="0.25">
      <c r="A7500" s="26" t="s">
        <v>1914</v>
      </c>
      <c r="B7500" s="4" t="str">
        <f>IFERROR(VLOOKUP(A7500,PEC!A$2:B$7902,2,0),"PEC NON ESISTENTE")</f>
        <v>affarigenerali</v>
      </c>
      <c r="C7500" s="3" t="s">
        <v>8258</v>
      </c>
      <c r="D7500" s="3" t="s">
        <v>8259</v>
      </c>
      <c r="E7500" s="32">
        <v>4748</v>
      </c>
      <c r="F7500" s="1" t="str">
        <f>IF(Tabella1[[#This Row],[Popolazione]]&gt;300000,"Trovato","")</f>
        <v/>
      </c>
      <c r="G7500" s="1" t="str">
        <f>IF(AND(Tabella1[[#This Row],[Popolazione]]&gt;50000,Tabella1[[#This Row],[Popolazione]]&lt;100000),"Compreso",Tabella1[[#This Row],[Regione]])</f>
        <v>SICILIA</v>
      </c>
    </row>
    <row r="7501" spans="1:7" x14ac:dyDescent="0.25">
      <c r="A7501" s="26" t="s">
        <v>2106</v>
      </c>
      <c r="B7501" s="4" t="str">
        <f>IFERROR(VLOOKUP(A7501,PEC!A$2:B$7902,2,0),"PEC NON ESISTENTE")</f>
        <v>urp.castiglionedisicilia</v>
      </c>
      <c r="C7501" s="3" t="s">
        <v>8258</v>
      </c>
      <c r="D7501" s="3" t="s">
        <v>8259</v>
      </c>
      <c r="E7501" s="32">
        <v>3298</v>
      </c>
      <c r="F7501" s="1" t="str">
        <f>IF(Tabella1[[#This Row],[Popolazione]]&gt;300000,"Trovato","")</f>
        <v/>
      </c>
      <c r="G7501" s="1" t="str">
        <f>IF(AND(Tabella1[[#This Row],[Popolazione]]&gt;50000,Tabella1[[#This Row],[Popolazione]]&lt;100000),"Compreso",Tabella1[[#This Row],[Regione]])</f>
        <v>SICILIA</v>
      </c>
    </row>
    <row r="7502" spans="1:7" x14ac:dyDescent="0.25">
      <c r="A7502" s="26" t="s">
        <v>2137</v>
      </c>
      <c r="B7502" s="4" t="str">
        <f>IFERROR(VLOOKUP(A7502,PEC!A$2:B$7902,2,0),"PEC NON ESISTENTE")</f>
        <v>comune.catania</v>
      </c>
      <c r="C7502" s="3" t="s">
        <v>8258</v>
      </c>
      <c r="D7502" s="3" t="s">
        <v>8259</v>
      </c>
      <c r="E7502" s="32">
        <v>293902</v>
      </c>
      <c r="F7502" s="1" t="str">
        <f>IF(Tabella1[[#This Row],[Popolazione]]&gt;300000,"Trovato","")</f>
        <v/>
      </c>
      <c r="G7502" s="1" t="str">
        <f>IF(AND(Tabella1[[#This Row],[Popolazione]]&gt;50000,Tabella1[[#This Row],[Popolazione]]&lt;100000),"Compreso",Tabella1[[#This Row],[Regione]])</f>
        <v>SICILIA</v>
      </c>
    </row>
    <row r="7503" spans="1:7" x14ac:dyDescent="0.25">
      <c r="A7503" s="26" t="s">
        <v>3022</v>
      </c>
      <c r="B7503" s="4" t="str">
        <f>IFERROR(VLOOKUP(A7503,PEC!A$2:B$7902,2,0),"PEC NON ESISTENTE")</f>
        <v>comune.fiumefreddodisicilia.ct</v>
      </c>
      <c r="C7503" s="3" t="s">
        <v>8258</v>
      </c>
      <c r="D7503" s="3" t="s">
        <v>8259</v>
      </c>
      <c r="E7503" s="32">
        <v>9690</v>
      </c>
      <c r="F7503" s="1" t="str">
        <f>IF(Tabella1[[#This Row],[Popolazione]]&gt;300000,"Trovato","")</f>
        <v/>
      </c>
      <c r="G7503" s="1" t="str">
        <f>IF(AND(Tabella1[[#This Row],[Popolazione]]&gt;50000,Tabella1[[#This Row],[Popolazione]]&lt;100000),"Compreso",Tabella1[[#This Row],[Regione]])</f>
        <v>SICILIA</v>
      </c>
    </row>
    <row r="7504" spans="1:7" x14ac:dyDescent="0.25">
      <c r="A7504" s="26" t="s">
        <v>3324</v>
      </c>
      <c r="B7504" s="4" t="str">
        <f>IFERROR(VLOOKUP(A7504,PEC!A$2:B$7902,2,0),"PEC NON ESISTENTE")</f>
        <v>ufficio_urp</v>
      </c>
      <c r="C7504" s="3" t="s">
        <v>8258</v>
      </c>
      <c r="D7504" s="3" t="s">
        <v>8259</v>
      </c>
      <c r="E7504" s="32">
        <v>28114</v>
      </c>
      <c r="F7504" s="1" t="str">
        <f>IF(Tabella1[[#This Row],[Popolazione]]&gt;300000,"Trovato","")</f>
        <v/>
      </c>
      <c r="G7504" s="1" t="str">
        <f>IF(AND(Tabella1[[#This Row],[Popolazione]]&gt;50000,Tabella1[[#This Row],[Popolazione]]&lt;100000),"Compreso",Tabella1[[#This Row],[Regione]])</f>
        <v>SICILIA</v>
      </c>
    </row>
    <row r="7505" spans="1:7" x14ac:dyDescent="0.25">
      <c r="A7505" s="26" t="s">
        <v>3411</v>
      </c>
      <c r="B7505" s="4" t="str">
        <f>IFERROR(VLOOKUP(A7505,PEC!A$2:B$7902,2,0),"PEC NON ESISTENTE")</f>
        <v>protocollogenerale</v>
      </c>
      <c r="C7505" s="3" t="s">
        <v>8258</v>
      </c>
      <c r="D7505" s="3" t="s">
        <v>8259</v>
      </c>
      <c r="E7505" s="32">
        <v>13064</v>
      </c>
      <c r="F7505" s="1" t="str">
        <f>IF(Tabella1[[#This Row],[Popolazione]]&gt;300000,"Trovato","")</f>
        <v/>
      </c>
      <c r="G7505" s="1" t="str">
        <f>IF(AND(Tabella1[[#This Row],[Popolazione]]&gt;50000,Tabella1[[#This Row],[Popolazione]]&lt;100000),"Compreso",Tabella1[[#This Row],[Regione]])</f>
        <v>SICILIA</v>
      </c>
    </row>
    <row r="7506" spans="1:7" x14ac:dyDescent="0.25">
      <c r="A7506" s="26" t="s">
        <v>3428</v>
      </c>
      <c r="B7506" s="4" t="str">
        <f>IFERROR(VLOOKUP(A7506,PEC!A$2:B$7902,2,0),"PEC NON ESISTENTE")</f>
        <v>comune.gravina-di-catania</v>
      </c>
      <c r="C7506" s="3" t="s">
        <v>8258</v>
      </c>
      <c r="D7506" s="3" t="s">
        <v>8259</v>
      </c>
      <c r="E7506" s="32">
        <v>26543</v>
      </c>
      <c r="F7506" s="1" t="str">
        <f>IF(Tabella1[[#This Row],[Popolazione]]&gt;300000,"Trovato","")</f>
        <v/>
      </c>
      <c r="G7506" s="1" t="str">
        <f>IF(AND(Tabella1[[#This Row],[Popolazione]]&gt;50000,Tabella1[[#This Row],[Popolazione]]&lt;100000),"Compreso",Tabella1[[#This Row],[Regione]])</f>
        <v>SICILIA</v>
      </c>
    </row>
    <row r="7507" spans="1:7" x14ac:dyDescent="0.25">
      <c r="A7507" s="26" t="s">
        <v>3739</v>
      </c>
      <c r="B7507" s="4" t="str">
        <f>IFERROR(VLOOKUP(A7507,PEC!A$2:B$7902,2,0),"PEC NON ESISTENTE")</f>
        <v>comune.licodiaeubea.ct</v>
      </c>
      <c r="C7507" s="3" t="s">
        <v>8258</v>
      </c>
      <c r="D7507" s="3" t="s">
        <v>8259</v>
      </c>
      <c r="E7507" s="32">
        <v>3047</v>
      </c>
      <c r="F7507" s="1" t="str">
        <f>IF(Tabella1[[#This Row],[Popolazione]]&gt;300000,"Trovato","")</f>
        <v/>
      </c>
      <c r="G7507" s="1" t="str">
        <f>IF(AND(Tabella1[[#This Row],[Popolazione]]&gt;50000,Tabella1[[#This Row],[Popolazione]]&lt;100000),"Compreso",Tabella1[[#This Row],[Regione]])</f>
        <v>SICILIA</v>
      </c>
    </row>
    <row r="7508" spans="1:7" x14ac:dyDescent="0.25">
      <c r="A7508" s="26" t="s">
        <v>3754</v>
      </c>
      <c r="B7508" s="4" t="str">
        <f>IFERROR(VLOOKUP(A7508,PEC!A$2:B$7902,2,0),"PEC NON ESISTENTE")</f>
        <v>comune.linguaglossa</v>
      </c>
      <c r="C7508" s="3" t="s">
        <v>8258</v>
      </c>
      <c r="D7508" s="3" t="s">
        <v>8259</v>
      </c>
      <c r="E7508" s="32">
        <v>5416</v>
      </c>
      <c r="F7508" s="1" t="str">
        <f>IF(Tabella1[[#This Row],[Popolazione]]&gt;300000,"Trovato","")</f>
        <v/>
      </c>
      <c r="G7508" s="1" t="str">
        <f>IF(AND(Tabella1[[#This Row],[Popolazione]]&gt;50000,Tabella1[[#This Row],[Popolazione]]&lt;100000),"Compreso",Tabella1[[#This Row],[Regione]])</f>
        <v>SICILIA</v>
      </c>
    </row>
    <row r="7509" spans="1:7" x14ac:dyDescent="0.25">
      <c r="A7509" s="26" t="s">
        <v>3934</v>
      </c>
      <c r="B7509" s="4" t="str">
        <f>IFERROR(VLOOKUP(A7509,PEC!A$2:B$7902,2,0),"PEC NON ESISTENTE")</f>
        <v>protocollo_generale</v>
      </c>
      <c r="C7509" s="3" t="s">
        <v>8258</v>
      </c>
      <c r="D7509" s="3" t="s">
        <v>8259</v>
      </c>
      <c r="E7509" s="32">
        <v>4015</v>
      </c>
      <c r="F7509" s="1" t="str">
        <f>IF(Tabella1[[#This Row],[Popolazione]]&gt;300000,"Trovato","")</f>
        <v/>
      </c>
      <c r="G7509" s="1" t="str">
        <f>IF(AND(Tabella1[[#This Row],[Popolazione]]&gt;50000,Tabella1[[#This Row],[Popolazione]]&lt;100000),"Compreso",Tabella1[[#This Row],[Regione]])</f>
        <v>SICILIA</v>
      </c>
    </row>
    <row r="7510" spans="1:7" x14ac:dyDescent="0.25">
      <c r="A7510" s="26" t="s">
        <v>4045</v>
      </c>
      <c r="B7510" s="4" t="str">
        <f>IFERROR(VLOOKUP(A7510,PEC!A$2:B$7902,2,0),"PEC NON ESISTENTE")</f>
        <v>protocollomascali</v>
      </c>
      <c r="C7510" s="3" t="s">
        <v>8258</v>
      </c>
      <c r="D7510" s="3" t="s">
        <v>8259</v>
      </c>
      <c r="E7510" s="32">
        <v>13792</v>
      </c>
      <c r="F7510" s="1" t="str">
        <f>IF(Tabella1[[#This Row],[Popolazione]]&gt;300000,"Trovato","")</f>
        <v/>
      </c>
      <c r="G7510" s="1" t="str">
        <f>IF(AND(Tabella1[[#This Row],[Popolazione]]&gt;50000,Tabella1[[#This Row],[Popolazione]]&lt;100000),"Compreso",Tabella1[[#This Row],[Regione]])</f>
        <v>SICILIA</v>
      </c>
    </row>
    <row r="7511" spans="1:7" x14ac:dyDescent="0.25">
      <c r="A7511" s="26" t="s">
        <v>4046</v>
      </c>
      <c r="B7511" s="4" t="str">
        <f>IFERROR(VLOOKUP(A7511,PEC!A$2:B$7902,2,0),"PEC NON ESISTENTE")</f>
        <v>ced</v>
      </c>
      <c r="C7511" s="3" t="s">
        <v>8258</v>
      </c>
      <c r="D7511" s="3" t="s">
        <v>8259</v>
      </c>
      <c r="E7511" s="32">
        <v>29984</v>
      </c>
      <c r="F7511" s="1" t="str">
        <f>IF(Tabella1[[#This Row],[Popolazione]]&gt;300000,"Trovato","")</f>
        <v/>
      </c>
      <c r="G7511" s="1" t="str">
        <f>IF(AND(Tabella1[[#This Row],[Popolazione]]&gt;50000,Tabella1[[#This Row],[Popolazione]]&lt;100000),"Compreso",Tabella1[[#This Row],[Regione]])</f>
        <v>SICILIA</v>
      </c>
    </row>
    <row r="7512" spans="1:7" x14ac:dyDescent="0.25">
      <c r="A7512" s="26" t="s">
        <v>4189</v>
      </c>
      <c r="B7512" s="4" t="str">
        <f>IFERROR(VLOOKUP(A7512,PEC!A$2:B$7902,2,0),"PEC NON ESISTENTE")</f>
        <v>protocollo</v>
      </c>
      <c r="C7512" s="3" t="s">
        <v>8258</v>
      </c>
      <c r="D7512" s="3" t="s">
        <v>8259</v>
      </c>
      <c r="E7512" s="32">
        <v>7807</v>
      </c>
      <c r="F7512" s="1" t="str">
        <f>IF(Tabella1[[#This Row],[Popolazione]]&gt;300000,"Trovato","")</f>
        <v/>
      </c>
      <c r="G7512" s="1" t="str">
        <f>IF(AND(Tabella1[[#This Row],[Popolazione]]&gt;50000,Tabella1[[#This Row],[Popolazione]]&lt;100000),"Compreso",Tabella1[[#This Row],[Regione]])</f>
        <v>SICILIA</v>
      </c>
    </row>
    <row r="7513" spans="1:7" x14ac:dyDescent="0.25">
      <c r="A7513" s="26" t="s">
        <v>4192</v>
      </c>
      <c r="B7513" s="4" t="str">
        <f>IFERROR(VLOOKUP(A7513,PEC!A$2:B$7902,2,0),"PEC NON ESISTENTE")</f>
        <v>protocollo</v>
      </c>
      <c r="C7513" s="3" t="s">
        <v>8258</v>
      </c>
      <c r="D7513" s="3" t="s">
        <v>8259</v>
      </c>
      <c r="E7513" s="32">
        <v>1065</v>
      </c>
      <c r="F7513" s="1" t="str">
        <f>IF(Tabella1[[#This Row],[Popolazione]]&gt;300000,"Trovato","")</f>
        <v/>
      </c>
      <c r="G7513" s="1" t="str">
        <f>IF(AND(Tabella1[[#This Row],[Popolazione]]&gt;50000,Tabella1[[#This Row],[Popolazione]]&lt;100000),"Compreso",Tabella1[[#This Row],[Regione]])</f>
        <v>SICILIA</v>
      </c>
    </row>
    <row r="7514" spans="1:7" x14ac:dyDescent="0.25">
      <c r="A7514" s="26" t="s">
        <v>4194</v>
      </c>
      <c r="B7514" s="4" t="str">
        <f>IFERROR(VLOOKUP(A7514,PEC!A$2:B$7902,2,0),"PEC NON ESISTENTE")</f>
        <v>protocollo</v>
      </c>
      <c r="C7514" s="3" t="s">
        <v>8258</v>
      </c>
      <c r="D7514" s="3" t="s">
        <v>8259</v>
      </c>
      <c r="E7514" s="32">
        <v>5216</v>
      </c>
      <c r="F7514" s="1" t="str">
        <f>IF(Tabella1[[#This Row],[Popolazione]]&gt;300000,"Trovato","")</f>
        <v/>
      </c>
      <c r="G7514" s="1" t="str">
        <f>IF(AND(Tabella1[[#This Row],[Popolazione]]&gt;50000,Tabella1[[#This Row],[Popolazione]]&lt;100000),"Compreso",Tabella1[[#This Row],[Regione]])</f>
        <v>SICILIA</v>
      </c>
    </row>
    <row r="7515" spans="1:7" x14ac:dyDescent="0.25">
      <c r="A7515" s="26" t="s">
        <v>4205</v>
      </c>
      <c r="B7515" s="4" t="str">
        <f>IFERROR(VLOOKUP(A7515,PEC!A$2:B$7902,2,0),"PEC NON ESISTENTE")</f>
        <v>comunedimirabellaimbaccari.ct.protgen</v>
      </c>
      <c r="C7515" s="3" t="s">
        <v>8258</v>
      </c>
      <c r="D7515" s="3" t="s">
        <v>8259</v>
      </c>
      <c r="E7515" s="32">
        <v>5191</v>
      </c>
      <c r="F7515" s="1" t="str">
        <f>IF(Tabella1[[#This Row],[Popolazione]]&gt;300000,"Trovato","")</f>
        <v/>
      </c>
      <c r="G7515" s="1" t="str">
        <f>IF(AND(Tabella1[[#This Row],[Popolazione]]&gt;50000,Tabella1[[#This Row],[Popolazione]]&lt;100000),"Compreso",Tabella1[[#This Row],[Regione]])</f>
        <v>SICILIA</v>
      </c>
    </row>
    <row r="7516" spans="1:7" x14ac:dyDescent="0.25">
      <c r="A7516" s="26" t="s">
        <v>4220</v>
      </c>
      <c r="B7516" s="4" t="str">
        <f>IFERROR(VLOOKUP(A7516,PEC!A$2:B$7902,2,0),"PEC NON ESISTENTE")</f>
        <v>protocollo.misterbianco</v>
      </c>
      <c r="C7516" s="3" t="s">
        <v>8258</v>
      </c>
      <c r="D7516" s="3" t="s">
        <v>8259</v>
      </c>
      <c r="E7516" s="32">
        <v>47356</v>
      </c>
      <c r="F7516" s="1" t="str">
        <f>IF(Tabella1[[#This Row],[Popolazione]]&gt;300000,"Trovato","")</f>
        <v/>
      </c>
      <c r="G7516" s="1" t="str">
        <f>IF(AND(Tabella1[[#This Row],[Popolazione]]&gt;50000,Tabella1[[#This Row],[Popolazione]]&lt;100000),"Compreso",Tabella1[[#This Row],[Regione]])</f>
        <v>SICILIA</v>
      </c>
    </row>
    <row r="7517" spans="1:7" x14ac:dyDescent="0.25">
      <c r="A7517" s="26" t="s">
        <v>4623</v>
      </c>
      <c r="B7517" s="4" t="str">
        <f>IFERROR(VLOOKUP(A7517,PEC!A$2:B$7902,2,0),"PEC NON ESISTENTE")</f>
        <v>infopost</v>
      </c>
      <c r="C7517" s="3" t="s">
        <v>8258</v>
      </c>
      <c r="D7517" s="3" t="s">
        <v>8259</v>
      </c>
      <c r="E7517" s="32">
        <v>11394</v>
      </c>
      <c r="F7517" s="1" t="str">
        <f>IF(Tabella1[[#This Row],[Popolazione]]&gt;300000,"Trovato","")</f>
        <v/>
      </c>
      <c r="G7517" s="1" t="str">
        <f>IF(AND(Tabella1[[#This Row],[Popolazione]]&gt;50000,Tabella1[[#This Row],[Popolazione]]&lt;100000),"Compreso",Tabella1[[#This Row],[Regione]])</f>
        <v>SICILIA</v>
      </c>
    </row>
    <row r="7518" spans="1:7" x14ac:dyDescent="0.25">
      <c r="A7518" s="26" t="s">
        <v>4700</v>
      </c>
      <c r="B7518" s="4" t="str">
        <f>IFERROR(VLOOKUP(A7518,PEC!A$2:B$7902,2,0),"PEC NON ESISTENTE")</f>
        <v>protocollo</v>
      </c>
      <c r="C7518" s="3" t="s">
        <v>8258</v>
      </c>
      <c r="D7518" s="3" t="s">
        <v>8259</v>
      </c>
      <c r="E7518" s="32">
        <v>7156</v>
      </c>
      <c r="F7518" s="1" t="str">
        <f>IF(Tabella1[[#This Row],[Popolazione]]&gt;300000,"Trovato","")</f>
        <v/>
      </c>
      <c r="G7518" s="1" t="str">
        <f>IF(AND(Tabella1[[#This Row],[Popolazione]]&gt;50000,Tabella1[[#This Row],[Popolazione]]&lt;100000),"Compreso",Tabella1[[#This Row],[Regione]])</f>
        <v>SICILIA</v>
      </c>
    </row>
    <row r="7519" spans="1:7" x14ac:dyDescent="0.25">
      <c r="A7519" s="26" t="s">
        <v>4987</v>
      </c>
      <c r="B7519" s="4" t="str">
        <f>IFERROR(VLOOKUP(A7519,PEC!A$2:B$7902,2,0),"PEC NON ESISTENTE")</f>
        <v>elettorale.palagonia</v>
      </c>
      <c r="C7519" s="3" t="s">
        <v>8258</v>
      </c>
      <c r="D7519" s="3" t="s">
        <v>8259</v>
      </c>
      <c r="E7519" s="32">
        <v>16540</v>
      </c>
      <c r="F7519" s="1" t="str">
        <f>IF(Tabella1[[#This Row],[Popolazione]]&gt;300000,"Trovato","")</f>
        <v/>
      </c>
      <c r="G7519" s="1" t="str">
        <f>IF(AND(Tabella1[[#This Row],[Popolazione]]&gt;50000,Tabella1[[#This Row],[Popolazione]]&lt;100000),"Compreso",Tabella1[[#This Row],[Regione]])</f>
        <v>SICILIA</v>
      </c>
    </row>
    <row r="7520" spans="1:7" x14ac:dyDescent="0.25">
      <c r="A7520" s="26" t="s">
        <v>8276</v>
      </c>
      <c r="B7520" s="4" t="str">
        <f>IFERROR(VLOOKUP(A7520,PEC!A$2:B$7902,2,0),"PEC NON ESISTENTE")</f>
        <v>PEC NON ESISTENTE</v>
      </c>
      <c r="C7520" s="3" t="s">
        <v>8258</v>
      </c>
      <c r="D7520" s="3" t="s">
        <v>8259</v>
      </c>
      <c r="E7520" s="32">
        <v>47870</v>
      </c>
      <c r="F7520" s="1" t="str">
        <f>IF(Tabella1[[#This Row],[Popolazione]]&gt;300000,"Trovato","")</f>
        <v/>
      </c>
      <c r="G7520" s="1" t="str">
        <f>IF(AND(Tabella1[[#This Row],[Popolazione]]&gt;50000,Tabella1[[#This Row],[Popolazione]]&lt;100000),"Compreso",Tabella1[[#This Row],[Regione]])</f>
        <v>SICILIA</v>
      </c>
    </row>
    <row r="7521" spans="1:7" x14ac:dyDescent="0.25">
      <c r="A7521" s="26" t="s">
        <v>5088</v>
      </c>
      <c r="B7521" s="4" t="str">
        <f>IFERROR(VLOOKUP(A7521,PEC!A$2:B$7902,2,0),"PEC NON ESISTENTE")</f>
        <v>protocollo</v>
      </c>
      <c r="C7521" s="3" t="s">
        <v>8258</v>
      </c>
      <c r="D7521" s="3" t="s">
        <v>8259</v>
      </c>
      <c r="E7521" s="32">
        <v>12896</v>
      </c>
      <c r="F7521" s="1" t="str">
        <f>IF(Tabella1[[#This Row],[Popolazione]]&gt;300000,"Trovato","")</f>
        <v/>
      </c>
      <c r="G7521" s="1" t="str">
        <f>IF(AND(Tabella1[[#This Row],[Popolazione]]&gt;50000,Tabella1[[#This Row],[Popolazione]]&lt;100000),"Compreso",Tabella1[[#This Row],[Regione]])</f>
        <v>SICILIA</v>
      </c>
    </row>
    <row r="7522" spans="1:7" x14ac:dyDescent="0.25">
      <c r="A7522" s="26" t="s">
        <v>5227</v>
      </c>
      <c r="B7522" s="4" t="str">
        <f>IFERROR(VLOOKUP(A7522,PEC!A$2:B$7902,2,0),"PEC NON ESISTENTE")</f>
        <v>protocollo.generale</v>
      </c>
      <c r="C7522" s="3" t="s">
        <v>8258</v>
      </c>
      <c r="D7522" s="3" t="s">
        <v>8259</v>
      </c>
      <c r="E7522" s="32">
        <v>4079</v>
      </c>
      <c r="F7522" s="1" t="str">
        <f>IF(Tabella1[[#This Row],[Popolazione]]&gt;300000,"Trovato","")</f>
        <v/>
      </c>
      <c r="G7522" s="1" t="str">
        <f>IF(AND(Tabella1[[#This Row],[Popolazione]]&gt;50000,Tabella1[[#This Row],[Popolazione]]&lt;100000),"Compreso",Tabella1[[#This Row],[Regione]])</f>
        <v>SICILIA</v>
      </c>
    </row>
    <row r="7523" spans="1:7" x14ac:dyDescent="0.25">
      <c r="A7523" s="26" t="s">
        <v>5652</v>
      </c>
      <c r="B7523" s="4" t="str">
        <f>IFERROR(VLOOKUP(A7523,PEC!A$2:B$7902,2,0),"PEC NON ESISTENTE")</f>
        <v>comuneraddusa</v>
      </c>
      <c r="C7523" s="3" t="s">
        <v>8258</v>
      </c>
      <c r="D7523" s="3" t="s">
        <v>8259</v>
      </c>
      <c r="E7523" s="32">
        <v>3280</v>
      </c>
      <c r="F7523" s="1" t="str">
        <f>IF(Tabella1[[#This Row],[Popolazione]]&gt;300000,"Trovato","")</f>
        <v/>
      </c>
      <c r="G7523" s="1" t="str">
        <f>IF(AND(Tabella1[[#This Row],[Popolazione]]&gt;50000,Tabella1[[#This Row],[Popolazione]]&lt;100000),"Compreso",Tabella1[[#This Row],[Regione]])</f>
        <v>SICILIA</v>
      </c>
    </row>
    <row r="7524" spans="1:7" x14ac:dyDescent="0.25">
      <c r="A7524" s="26" t="s">
        <v>5660</v>
      </c>
      <c r="B7524" s="4" t="str">
        <f>IFERROR(VLOOKUP(A7524,PEC!A$2:B$7902,2,0),"PEC NON ESISTENTE")</f>
        <v>postmaster</v>
      </c>
      <c r="C7524" s="3" t="s">
        <v>8258</v>
      </c>
      <c r="D7524" s="3" t="s">
        <v>8259</v>
      </c>
      <c r="E7524" s="32">
        <v>10775</v>
      </c>
      <c r="F7524" s="1" t="str">
        <f>IF(Tabella1[[#This Row],[Popolazione]]&gt;300000,"Trovato","")</f>
        <v/>
      </c>
      <c r="G7524" s="1" t="str">
        <f>IF(AND(Tabella1[[#This Row],[Popolazione]]&gt;50000,Tabella1[[#This Row],[Popolazione]]&lt;100000),"Compreso",Tabella1[[#This Row],[Regione]])</f>
        <v>SICILIA</v>
      </c>
    </row>
    <row r="7525" spans="1:7" x14ac:dyDescent="0.25">
      <c r="A7525" s="26" t="s">
        <v>5663</v>
      </c>
      <c r="B7525" s="4" t="str">
        <f>IFERROR(VLOOKUP(A7525,PEC!A$2:B$7902,2,0),"PEC NON ESISTENTE")</f>
        <v>protocollo_generale</v>
      </c>
      <c r="C7525" s="3" t="s">
        <v>8258</v>
      </c>
      <c r="D7525" s="3" t="s">
        <v>8259</v>
      </c>
      <c r="E7525" s="32">
        <v>11108</v>
      </c>
      <c r="F7525" s="1" t="str">
        <f>IF(Tabella1[[#This Row],[Popolazione]]&gt;300000,"Trovato","")</f>
        <v/>
      </c>
      <c r="G7525" s="1" t="str">
        <f>IF(AND(Tabella1[[#This Row],[Popolazione]]&gt;50000,Tabella1[[#This Row],[Popolazione]]&lt;100000),"Compreso",Tabella1[[#This Row],[Regione]])</f>
        <v>SICILIA</v>
      </c>
    </row>
    <row r="7526" spans="1:7" x14ac:dyDescent="0.25">
      <c r="A7526" s="26" t="s">
        <v>5765</v>
      </c>
      <c r="B7526" s="4" t="str">
        <f>IFERROR(VLOOKUP(A7526,PEC!A$2:B$7902,2,0),"PEC NON ESISTENTE")</f>
        <v>protocollo</v>
      </c>
      <c r="C7526" s="3" t="s">
        <v>8258</v>
      </c>
      <c r="D7526" s="3" t="s">
        <v>8259</v>
      </c>
      <c r="E7526" s="32">
        <v>14181</v>
      </c>
      <c r="F7526" s="1" t="str">
        <f>IF(Tabella1[[#This Row],[Popolazione]]&gt;300000,"Trovato","")</f>
        <v/>
      </c>
      <c r="G7526" s="1" t="str">
        <f>IF(AND(Tabella1[[#This Row],[Popolazione]]&gt;50000,Tabella1[[#This Row],[Popolazione]]&lt;100000),"Compreso",Tabella1[[#This Row],[Regione]])</f>
        <v>SICILIA</v>
      </c>
    </row>
    <row r="7527" spans="1:7" x14ac:dyDescent="0.25">
      <c r="A7527" s="26" t="s">
        <v>6127</v>
      </c>
      <c r="B7527" s="4" t="str">
        <f>IFERROR(VLOOKUP(A7527,PEC!A$2:B$7902,2,0),"PEC NON ESISTENTE")</f>
        <v>protocollo</v>
      </c>
      <c r="C7527" s="3" t="s">
        <v>8258</v>
      </c>
      <c r="D7527" s="3" t="s">
        <v>8259</v>
      </c>
      <c r="E7527" s="32">
        <v>2790</v>
      </c>
      <c r="F7527" s="1" t="str">
        <f>IF(Tabella1[[#This Row],[Popolazione]]&gt;300000,"Trovato","")</f>
        <v/>
      </c>
      <c r="G7527" s="1" t="str">
        <f>IF(AND(Tabella1[[#This Row],[Popolazione]]&gt;50000,Tabella1[[#This Row],[Popolazione]]&lt;100000),"Compreso",Tabella1[[#This Row],[Regione]])</f>
        <v>SICILIA</v>
      </c>
    </row>
    <row r="7528" spans="1:7" x14ac:dyDescent="0.25">
      <c r="A7528" s="26" t="s">
        <v>6204</v>
      </c>
      <c r="B7528" s="4" t="str">
        <f>IFERROR(VLOOKUP(A7528,PEC!A$2:B$7902,2,0),"PEC NON ESISTENTE")</f>
        <v>sangiovannilapunta</v>
      </c>
      <c r="C7528" s="3" t="s">
        <v>8258</v>
      </c>
      <c r="D7528" s="3" t="s">
        <v>8259</v>
      </c>
      <c r="E7528" s="32">
        <v>22049</v>
      </c>
      <c r="F7528" s="1" t="str">
        <f>IF(Tabella1[[#This Row],[Popolazione]]&gt;300000,"Trovato","")</f>
        <v/>
      </c>
      <c r="G7528" s="1" t="str">
        <f>IF(AND(Tabella1[[#This Row],[Popolazione]]&gt;50000,Tabella1[[#This Row],[Popolazione]]&lt;100000),"Compreso",Tabella1[[#This Row],[Regione]])</f>
        <v>SICILIA</v>
      </c>
    </row>
    <row r="7529" spans="1:7" x14ac:dyDescent="0.25">
      <c r="A7529" s="26" t="s">
        <v>6221</v>
      </c>
      <c r="B7529" s="4" t="str">
        <f>IFERROR(VLOOKUP(A7529,PEC!A$2:B$7902,2,0),"PEC NON ESISTENTE")</f>
        <v>comune.sangregorio.ct</v>
      </c>
      <c r="C7529" s="3" t="s">
        <v>8258</v>
      </c>
      <c r="D7529" s="3" t="s">
        <v>8259</v>
      </c>
      <c r="E7529" s="32">
        <v>11497</v>
      </c>
      <c r="F7529" s="1" t="str">
        <f>IF(Tabella1[[#This Row],[Popolazione]]&gt;300000,"Trovato","")</f>
        <v/>
      </c>
      <c r="G7529" s="1" t="str">
        <f>IF(AND(Tabella1[[#This Row],[Popolazione]]&gt;50000,Tabella1[[#This Row],[Popolazione]]&lt;100000),"Compreso",Tabella1[[#This Row],[Regione]])</f>
        <v>SICILIA</v>
      </c>
    </row>
    <row r="7530" spans="1:7" x14ac:dyDescent="0.25">
      <c r="A7530" s="26" t="s">
        <v>6282</v>
      </c>
      <c r="B7530" s="4" t="str">
        <f>IFERROR(VLOOKUP(A7530,PEC!A$2:B$7902,2,0),"PEC NON ESISTENTE")</f>
        <v>prot.gen</v>
      </c>
      <c r="C7530" s="3" t="s">
        <v>8258</v>
      </c>
      <c r="D7530" s="3" t="s">
        <v>8259</v>
      </c>
      <c r="E7530" s="32">
        <v>3463</v>
      </c>
      <c r="F7530" s="1" t="str">
        <f>IF(Tabella1[[#This Row],[Popolazione]]&gt;300000,"Trovato","")</f>
        <v/>
      </c>
      <c r="G7530" s="1" t="str">
        <f>IF(AND(Tabella1[[#This Row],[Popolazione]]&gt;50000,Tabella1[[#This Row],[Popolazione]]&lt;100000),"Compreso",Tabella1[[#This Row],[Regione]])</f>
        <v>SICILIA</v>
      </c>
    </row>
    <row r="7531" spans="1:7" x14ac:dyDescent="0.25">
      <c r="A7531" s="26" t="s">
        <v>6313</v>
      </c>
      <c r="B7531" s="4" t="str">
        <f>IFERROR(VLOOKUP(A7531,PEC!A$2:B$7902,2,0),"PEC NON ESISTENTE")</f>
        <v>giuseppa.balsamo</v>
      </c>
      <c r="C7531" s="3" t="s">
        <v>8258</v>
      </c>
      <c r="D7531" s="3" t="s">
        <v>8259</v>
      </c>
      <c r="E7531" s="32">
        <v>7102</v>
      </c>
      <c r="F7531" s="1" t="str">
        <f>IF(Tabella1[[#This Row],[Popolazione]]&gt;300000,"Trovato","")</f>
        <v/>
      </c>
      <c r="G7531" s="1" t="str">
        <f>IF(AND(Tabella1[[#This Row],[Popolazione]]&gt;50000,Tabella1[[#This Row],[Popolazione]]&lt;100000),"Compreso",Tabella1[[#This Row],[Regione]])</f>
        <v>SICILIA</v>
      </c>
    </row>
    <row r="7532" spans="1:7" x14ac:dyDescent="0.25">
      <c r="A7532" s="26" t="s">
        <v>6410</v>
      </c>
      <c r="B7532" s="4" t="str">
        <f>IFERROR(VLOOKUP(A7532,PEC!A$2:B$7902,2,0),"PEC NON ESISTENTE")</f>
        <v>protocollo</v>
      </c>
      <c r="C7532" s="3" t="s">
        <v>8258</v>
      </c>
      <c r="D7532" s="3" t="s">
        <v>8259</v>
      </c>
      <c r="E7532" s="32">
        <v>9829</v>
      </c>
      <c r="F7532" s="1" t="str">
        <f>IF(Tabella1[[#This Row],[Popolazione]]&gt;300000,"Trovato","")</f>
        <v/>
      </c>
      <c r="G7532" s="1" t="str">
        <f>IF(AND(Tabella1[[#This Row],[Popolazione]]&gt;50000,Tabella1[[#This Row],[Popolazione]]&lt;100000),"Compreso",Tabella1[[#This Row],[Regione]])</f>
        <v>SICILIA</v>
      </c>
    </row>
    <row r="7533" spans="1:7" x14ac:dyDescent="0.25">
      <c r="A7533" s="26" t="s">
        <v>6416</v>
      </c>
      <c r="B7533" s="4" t="str">
        <f>IFERROR(VLOOKUP(A7533,PEC!A$2:B$7902,2,0),"PEC NON ESISTENTE")</f>
        <v>protocollosantalfio</v>
      </c>
      <c r="C7533" s="3" t="s">
        <v>8258</v>
      </c>
      <c r="D7533" s="3" t="s">
        <v>8259</v>
      </c>
      <c r="E7533" s="32">
        <v>1631</v>
      </c>
      <c r="F7533" s="1" t="str">
        <f>IF(Tabella1[[#This Row],[Popolazione]]&gt;300000,"Trovato","")</f>
        <v/>
      </c>
      <c r="G7533" s="1" t="str">
        <f>IF(AND(Tabella1[[#This Row],[Popolazione]]&gt;50000,Tabella1[[#This Row],[Popolazione]]&lt;100000),"Compreso",Tabella1[[#This Row],[Regione]])</f>
        <v>SICILIA</v>
      </c>
    </row>
    <row r="7534" spans="1:7" x14ac:dyDescent="0.25">
      <c r="A7534" s="26" t="s">
        <v>6503</v>
      </c>
      <c r="B7534" s="4" t="str">
        <f>IFERROR(VLOOKUP(A7534,PEC!A$2:B$7902,2,0),"PEC NON ESISTENTE")</f>
        <v>protocollo</v>
      </c>
      <c r="C7534" s="3" t="s">
        <v>8258</v>
      </c>
      <c r="D7534" s="3" t="s">
        <v>8259</v>
      </c>
      <c r="E7534" s="32">
        <v>7322</v>
      </c>
      <c r="F7534" s="1" t="str">
        <f>IF(Tabella1[[#This Row],[Popolazione]]&gt;300000,"Trovato","")</f>
        <v/>
      </c>
      <c r="G7534" s="1" t="str">
        <f>IF(AND(Tabella1[[#This Row],[Popolazione]]&gt;50000,Tabella1[[#This Row],[Popolazione]]&lt;100000),"Compreso",Tabella1[[#This Row],[Regione]])</f>
        <v>SICILIA</v>
      </c>
    </row>
    <row r="7535" spans="1:7" x14ac:dyDescent="0.25">
      <c r="A7535" s="26" t="s">
        <v>6520</v>
      </c>
      <c r="B7535" s="4" t="str">
        <f>IFERROR(VLOOKUP(A7535,PEC!A$2:B$7902,2,0),"PEC NON ESISTENTE")</f>
        <v>protocollo.generale</v>
      </c>
      <c r="C7535" s="3" t="s">
        <v>8258</v>
      </c>
      <c r="D7535" s="3" t="s">
        <v>8259</v>
      </c>
      <c r="E7535" s="32">
        <v>8351</v>
      </c>
      <c r="F7535" s="1" t="str">
        <f>IF(Tabella1[[#This Row],[Popolazione]]&gt;300000,"Trovato","")</f>
        <v/>
      </c>
      <c r="G7535" s="1" t="str">
        <f>IF(AND(Tabella1[[#This Row],[Popolazione]]&gt;50000,Tabella1[[#This Row],[Popolazione]]&lt;100000),"Compreso",Tabella1[[#This Row],[Regione]])</f>
        <v>SICILIA</v>
      </c>
    </row>
    <row r="7536" spans="1:7" x14ac:dyDescent="0.25">
      <c r="A7536" s="26" t="s">
        <v>6647</v>
      </c>
      <c r="B7536" s="4" t="str">
        <f>IFERROR(VLOOKUP(A7536,PEC!A$2:B$7902,2,0),"PEC NON ESISTENTE")</f>
        <v>comune.scordia</v>
      </c>
      <c r="C7536" s="3" t="s">
        <v>8258</v>
      </c>
      <c r="D7536" s="3" t="s">
        <v>8259</v>
      </c>
      <c r="E7536" s="32">
        <v>17185</v>
      </c>
      <c r="F7536" s="1" t="str">
        <f>IF(Tabella1[[#This Row],[Popolazione]]&gt;300000,"Trovato","")</f>
        <v/>
      </c>
      <c r="G7536" s="1" t="str">
        <f>IF(AND(Tabella1[[#This Row],[Popolazione]]&gt;50000,Tabella1[[#This Row],[Popolazione]]&lt;100000),"Compreso",Tabella1[[#This Row],[Regione]])</f>
        <v>SICILIA</v>
      </c>
    </row>
    <row r="7537" spans="1:7" x14ac:dyDescent="0.25">
      <c r="A7537" s="26" t="s">
        <v>7251</v>
      </c>
      <c r="B7537" s="4" t="str">
        <f>IFERROR(VLOOKUP(A7537,PEC!A$2:B$7902,2,0),"PEC NON ESISTENTE")</f>
        <v>comune.trecastagni</v>
      </c>
      <c r="C7537" s="3" t="s">
        <v>8258</v>
      </c>
      <c r="D7537" s="3" t="s">
        <v>8259</v>
      </c>
      <c r="E7537" s="32">
        <v>10482</v>
      </c>
      <c r="F7537" s="1" t="str">
        <f>IF(Tabella1[[#This Row],[Popolazione]]&gt;300000,"Trovato","")</f>
        <v/>
      </c>
      <c r="G7537" s="1" t="str">
        <f>IF(AND(Tabella1[[#This Row],[Popolazione]]&gt;50000,Tabella1[[#This Row],[Popolazione]]&lt;100000),"Compreso",Tabella1[[#This Row],[Regione]])</f>
        <v>SICILIA</v>
      </c>
    </row>
    <row r="7538" spans="1:7" x14ac:dyDescent="0.25">
      <c r="A7538" s="26" t="s">
        <v>7261</v>
      </c>
      <c r="B7538" s="4" t="str">
        <f>IFERROR(VLOOKUP(A7538,PEC!A$2:B$7902,2,0),"PEC NON ESISTENTE")</f>
        <v>comune.tremestierietneo</v>
      </c>
      <c r="C7538" s="3" t="s">
        <v>8258</v>
      </c>
      <c r="D7538" s="3" t="s">
        <v>8259</v>
      </c>
      <c r="E7538" s="32">
        <v>21032</v>
      </c>
      <c r="F7538" s="1" t="str">
        <f>IF(Tabella1[[#This Row],[Popolazione]]&gt;300000,"Trovato","")</f>
        <v/>
      </c>
      <c r="G7538" s="1" t="str">
        <f>IF(AND(Tabella1[[#This Row],[Popolazione]]&gt;50000,Tabella1[[#This Row],[Popolazione]]&lt;100000),"Compreso",Tabella1[[#This Row],[Regione]])</f>
        <v>SICILIA</v>
      </c>
    </row>
    <row r="7539" spans="1:7" x14ac:dyDescent="0.25">
      <c r="A7539" s="26" t="s">
        <v>7501</v>
      </c>
      <c r="B7539" s="4" t="str">
        <f>IFERROR(VLOOKUP(A7539,PEC!A$2:B$7902,2,0),"PEC NON ESISTENTE")</f>
        <v>comune.valverde.ct</v>
      </c>
      <c r="C7539" s="3" t="s">
        <v>8258</v>
      </c>
      <c r="D7539" s="3" t="s">
        <v>8259</v>
      </c>
      <c r="E7539" s="32">
        <v>7714</v>
      </c>
      <c r="F7539" s="1" t="str">
        <f>IF(Tabella1[[#This Row],[Popolazione]]&gt;300000,"Trovato","")</f>
        <v/>
      </c>
      <c r="G7539" s="1" t="str">
        <f>IF(AND(Tabella1[[#This Row],[Popolazione]]&gt;50000,Tabella1[[#This Row],[Popolazione]]&lt;100000),"Compreso",Tabella1[[#This Row],[Regione]])</f>
        <v>SICILIA</v>
      </c>
    </row>
    <row r="7540" spans="1:7" x14ac:dyDescent="0.25">
      <c r="A7540" s="26" t="s">
        <v>7623</v>
      </c>
      <c r="B7540" s="4" t="str">
        <f>IFERROR(VLOOKUP(A7540,PEC!A$2:B$7902,2,0),"PEC NON ESISTENTE")</f>
        <v>protocollo</v>
      </c>
      <c r="C7540" s="3" t="s">
        <v>8258</v>
      </c>
      <c r="D7540" s="3" t="s">
        <v>8259</v>
      </c>
      <c r="E7540" s="32">
        <v>8155</v>
      </c>
      <c r="F7540" s="1" t="str">
        <f>IF(Tabella1[[#This Row],[Popolazione]]&gt;300000,"Trovato","")</f>
        <v/>
      </c>
      <c r="G7540" s="1" t="str">
        <f>IF(AND(Tabella1[[#This Row],[Popolazione]]&gt;50000,Tabella1[[#This Row],[Popolazione]]&lt;100000),"Compreso",Tabella1[[#This Row],[Regione]])</f>
        <v>SICILIA</v>
      </c>
    </row>
    <row r="7541" spans="1:7" x14ac:dyDescent="0.25">
      <c r="A7541" s="26" t="s">
        <v>7829</v>
      </c>
      <c r="B7541" s="4" t="str">
        <f>IFERROR(VLOOKUP(A7541,PEC!A$2:B$7902,2,0),"PEC NON ESISTENTE")</f>
        <v>segreteria</v>
      </c>
      <c r="C7541" s="3" t="s">
        <v>8258</v>
      </c>
      <c r="D7541" s="3" t="s">
        <v>8259</v>
      </c>
      <c r="E7541" s="32">
        <v>6409</v>
      </c>
      <c r="F7541" s="1" t="str">
        <f>IF(Tabella1[[#This Row],[Popolazione]]&gt;300000,"Trovato","")</f>
        <v/>
      </c>
      <c r="G7541" s="1" t="str">
        <f>IF(AND(Tabella1[[#This Row],[Popolazione]]&gt;50000,Tabella1[[#This Row],[Popolazione]]&lt;100000),"Compreso",Tabella1[[#This Row],[Regione]])</f>
        <v>SICILIA</v>
      </c>
    </row>
    <row r="7542" spans="1:7" x14ac:dyDescent="0.25">
      <c r="A7542" s="26" t="s">
        <v>7858</v>
      </c>
      <c r="B7542" s="4" t="str">
        <f>IFERROR(VLOOKUP(A7542,PEC!A$2:B$7902,2,0),"PEC NON ESISTENTE")</f>
        <v>protocollo</v>
      </c>
      <c r="C7542" s="3" t="s">
        <v>8258</v>
      </c>
      <c r="D7542" s="3" t="s">
        <v>8259</v>
      </c>
      <c r="E7542" s="32">
        <v>9249</v>
      </c>
      <c r="F7542" s="1" t="str">
        <f>IF(Tabella1[[#This Row],[Popolazione]]&gt;300000,"Trovato","")</f>
        <v/>
      </c>
      <c r="G7542" s="1" t="str">
        <f>IF(AND(Tabella1[[#This Row],[Popolazione]]&gt;50000,Tabella1[[#This Row],[Popolazione]]&lt;100000),"Compreso",Tabella1[[#This Row],[Regione]])</f>
        <v>SICILIA</v>
      </c>
    </row>
    <row r="7543" spans="1:7" x14ac:dyDescent="0.25">
      <c r="A7543" s="26" t="s">
        <v>4092</v>
      </c>
      <c r="B7543" s="4" t="str">
        <f>IFERROR(VLOOKUP(A7543,PEC!A$2:B$7902,2,0),"PEC NON ESISTENTE")</f>
        <v>info</v>
      </c>
      <c r="C7543" s="3" t="s">
        <v>8258</v>
      </c>
      <c r="D7543" s="3" t="s">
        <v>8259</v>
      </c>
      <c r="E7543" s="32">
        <v>3989</v>
      </c>
      <c r="F7543" s="1" t="str">
        <f>IF(Tabella1[[#This Row],[Popolazione]]&gt;300000,"Trovato","")</f>
        <v/>
      </c>
      <c r="G7543" s="1" t="str">
        <f>IF(AND(Tabella1[[#This Row],[Popolazione]]&gt;50000,Tabella1[[#This Row],[Popolazione]]&lt;100000),"Compreso",Tabella1[[#This Row],[Regione]])</f>
        <v>SICILIA</v>
      </c>
    </row>
    <row r="7544" spans="1:7" x14ac:dyDescent="0.25">
      <c r="A7544" s="26" t="s">
        <v>3957</v>
      </c>
      <c r="B7544" s="4" t="str">
        <f>IFERROR(VLOOKUP(A7544,PEC!A$2:B$7902,2,0),"PEC NON ESISTENTE")</f>
        <v>comunedimaniacect</v>
      </c>
      <c r="C7544" s="3" t="s">
        <v>8258</v>
      </c>
      <c r="D7544" s="3" t="s">
        <v>8259</v>
      </c>
      <c r="E7544" s="32">
        <v>3671</v>
      </c>
      <c r="F7544" s="1" t="str">
        <f>IF(Tabella1[[#This Row],[Popolazione]]&gt;300000,"Trovato","")</f>
        <v/>
      </c>
      <c r="G7544" s="1" t="str">
        <f>IF(AND(Tabella1[[#This Row],[Popolazione]]&gt;50000,Tabella1[[#This Row],[Popolazione]]&lt;100000),"Compreso",Tabella1[[#This Row],[Regione]])</f>
        <v>SICILIA</v>
      </c>
    </row>
    <row r="7545" spans="1:7" x14ac:dyDescent="0.25">
      <c r="A7545" s="26" t="s">
        <v>5656</v>
      </c>
      <c r="B7545" s="4" t="str">
        <f>IFERROR(VLOOKUP(A7545,PEC!A$2:B$7902,2,0),"PEC NON ESISTENTE")</f>
        <v>ufficiotecnicoragalna</v>
      </c>
      <c r="C7545" s="3" t="s">
        <v>8258</v>
      </c>
      <c r="D7545" s="3" t="s">
        <v>8259</v>
      </c>
      <c r="E7545" s="32">
        <v>3676</v>
      </c>
      <c r="F7545" s="1" t="str">
        <f>IF(Tabella1[[#This Row],[Popolazione]]&gt;300000,"Trovato","")</f>
        <v/>
      </c>
      <c r="G7545" s="1" t="str">
        <f>IF(AND(Tabella1[[#This Row],[Popolazione]]&gt;50000,Tabella1[[#This Row],[Popolazione]]&lt;100000),"Compreso",Tabella1[[#This Row],[Regione]])</f>
        <v>SICILIA</v>
      </c>
    </row>
    <row r="7546" spans="1:7" x14ac:dyDescent="0.25">
      <c r="A7546" s="26" t="s">
        <v>420</v>
      </c>
      <c r="B7546" s="4" t="str">
        <f>IFERROR(VLOOKUP(A7546,PEC!A$2:B$7902,2,0),"PEC NON ESISTENTE")</f>
        <v>protocollo</v>
      </c>
      <c r="C7546" s="3" t="s">
        <v>8258</v>
      </c>
      <c r="D7546" s="3" t="s">
        <v>8259</v>
      </c>
      <c r="E7546" s="32">
        <v>9574</v>
      </c>
      <c r="F7546" s="1" t="str">
        <f>IF(Tabella1[[#This Row],[Popolazione]]&gt;300000,"Trovato","")</f>
        <v/>
      </c>
      <c r="G7546" s="1" t="str">
        <f>IF(AND(Tabella1[[#This Row],[Popolazione]]&gt;50000,Tabella1[[#This Row],[Popolazione]]&lt;100000),"Compreso",Tabella1[[#This Row],[Regione]])</f>
        <v>SICILIA</v>
      </c>
    </row>
    <row r="7547" spans="1:7" x14ac:dyDescent="0.25">
      <c r="A7547" s="26" t="s">
        <v>2329</v>
      </c>
      <c r="B7547" s="4" t="str">
        <f>IFERROR(VLOOKUP(A7547,PEC!A$2:B$7902,2,0),"PEC NON ESISTENTE")</f>
        <v>protocollo</v>
      </c>
      <c r="C7547" s="3" t="s">
        <v>8258</v>
      </c>
      <c r="D7547" s="3" t="s">
        <v>8259</v>
      </c>
      <c r="E7547" s="32">
        <v>8224</v>
      </c>
      <c r="F7547" s="1" t="str">
        <f>IF(Tabella1[[#This Row],[Popolazione]]&gt;300000,"Trovato","")</f>
        <v/>
      </c>
      <c r="G7547" s="1" t="str">
        <f>IF(AND(Tabella1[[#This Row],[Popolazione]]&gt;50000,Tabella1[[#This Row],[Popolazione]]&lt;100000),"Compreso",Tabella1[[#This Row],[Regione]])</f>
        <v>SICILIA</v>
      </c>
    </row>
    <row r="7548" spans="1:7" x14ac:dyDescent="0.25">
      <c r="A7548" s="26" t="s">
        <v>2554</v>
      </c>
      <c r="B7548" s="4" t="str">
        <f>IFERROR(VLOOKUP(A7548,PEC!A$2:B$7902,2,0),"PEC NON ESISTENTE")</f>
        <v>protocollo</v>
      </c>
      <c r="C7548" s="3" t="s">
        <v>8258</v>
      </c>
      <c r="D7548" s="3" t="s">
        <v>8259</v>
      </c>
      <c r="E7548" s="32">
        <v>29184</v>
      </c>
      <c r="F7548" s="1" t="str">
        <f>IF(Tabella1[[#This Row],[Popolazione]]&gt;300000,"Trovato","")</f>
        <v/>
      </c>
      <c r="G7548" s="1" t="str">
        <f>IF(AND(Tabella1[[#This Row],[Popolazione]]&gt;50000,Tabella1[[#This Row],[Popolazione]]&lt;100000),"Compreso",Tabella1[[#This Row],[Regione]])</f>
        <v>SICILIA</v>
      </c>
    </row>
    <row r="7549" spans="1:7" x14ac:dyDescent="0.25">
      <c r="A7549" s="26" t="s">
        <v>3323</v>
      </c>
      <c r="B7549" s="4" t="str">
        <f>IFERROR(VLOOKUP(A7549,PEC!A$2:B$7902,2,0),"PEC NON ESISTENTE")</f>
        <v>protocollo</v>
      </c>
      <c r="C7549" s="3" t="s">
        <v>8258</v>
      </c>
      <c r="D7549" s="3" t="s">
        <v>8259</v>
      </c>
      <c r="E7549" s="32">
        <v>3143</v>
      </c>
      <c r="F7549" s="1" t="str">
        <f>IF(Tabella1[[#This Row],[Popolazione]]&gt;300000,"Trovato","")</f>
        <v/>
      </c>
      <c r="G7549" s="1" t="str">
        <f>IF(AND(Tabella1[[#This Row],[Popolazione]]&gt;50000,Tabella1[[#This Row],[Popolazione]]&lt;100000),"Compreso",Tabella1[[#This Row],[Regione]])</f>
        <v>SICILIA</v>
      </c>
    </row>
    <row r="7550" spans="1:7" x14ac:dyDescent="0.25">
      <c r="A7550" s="26" t="s">
        <v>3571</v>
      </c>
      <c r="B7550" s="4" t="str">
        <f>IFERROR(VLOOKUP(A7550,PEC!A$2:B$7902,2,0),"PEC NON ESISTENTE")</f>
        <v>info</v>
      </c>
      <c r="C7550" s="3" t="s">
        <v>8258</v>
      </c>
      <c r="D7550" s="3" t="s">
        <v>8259</v>
      </c>
      <c r="E7550" s="32">
        <v>15122</v>
      </c>
      <c r="F7550" s="1" t="str">
        <f>IF(Tabella1[[#This Row],[Popolazione]]&gt;300000,"Trovato","")</f>
        <v/>
      </c>
      <c r="G7550" s="1" t="str">
        <f>IF(AND(Tabella1[[#This Row],[Popolazione]]&gt;50000,Tabella1[[#This Row],[Popolazione]]&lt;100000),"Compreso",Tabella1[[#This Row],[Regione]])</f>
        <v>SICILIA</v>
      </c>
    </row>
    <row r="7551" spans="1:7" x14ac:dyDescent="0.25">
      <c r="A7551" s="26" t="s">
        <v>4225</v>
      </c>
      <c r="B7551" s="4" t="str">
        <f>IFERROR(VLOOKUP(A7551,PEC!A$2:B$7902,2,0),"PEC NON ESISTENTE")</f>
        <v>protocollo.comune.modica</v>
      </c>
      <c r="C7551" s="3" t="s">
        <v>8258</v>
      </c>
      <c r="D7551" s="3" t="s">
        <v>8259</v>
      </c>
      <c r="E7551" s="32">
        <v>53959</v>
      </c>
      <c r="F7551" s="1" t="str">
        <f>IF(Tabella1[[#This Row],[Popolazione]]&gt;300000,"Trovato","")</f>
        <v/>
      </c>
      <c r="G7551" s="1" t="str">
        <f>IF(AND(Tabella1[[#This Row],[Popolazione]]&gt;50000,Tabella1[[#This Row],[Popolazione]]&lt;100000),"Compreso",Tabella1[[#This Row],[Regione]])</f>
        <v>Compreso</v>
      </c>
    </row>
    <row r="7552" spans="1:7" x14ac:dyDescent="0.25">
      <c r="A7552" s="26" t="s">
        <v>4508</v>
      </c>
      <c r="B7552" s="4" t="str">
        <f>IFERROR(VLOOKUP(A7552,PEC!A$2:B$7902,2,0),"PEC NON ESISTENTE")</f>
        <v>protocollo</v>
      </c>
      <c r="C7552" s="3" t="s">
        <v>8258</v>
      </c>
      <c r="D7552" s="3" t="s">
        <v>8259</v>
      </c>
      <c r="E7552" s="32">
        <v>3183</v>
      </c>
      <c r="F7552" s="1" t="str">
        <f>IF(Tabella1[[#This Row],[Popolazione]]&gt;300000,"Trovato","")</f>
        <v/>
      </c>
      <c r="G7552" s="1" t="str">
        <f>IF(AND(Tabella1[[#This Row],[Popolazione]]&gt;50000,Tabella1[[#This Row],[Popolazione]]&lt;100000),"Compreso",Tabella1[[#This Row],[Regione]])</f>
        <v>SICILIA</v>
      </c>
    </row>
    <row r="7553" spans="1:7" x14ac:dyDescent="0.25">
      <c r="A7553" s="26" t="s">
        <v>5513</v>
      </c>
      <c r="B7553" s="4" t="str">
        <f>IFERROR(VLOOKUP(A7553,PEC!A$2:B$7902,2,0),"PEC NON ESISTENTE")</f>
        <v>protocollo.comune.pozzallo.rg</v>
      </c>
      <c r="C7553" s="3" t="s">
        <v>8258</v>
      </c>
      <c r="D7553" s="3" t="s">
        <v>8259</v>
      </c>
      <c r="E7553" s="32">
        <v>18929</v>
      </c>
      <c r="F7553" s="1" t="str">
        <f>IF(Tabella1[[#This Row],[Popolazione]]&gt;300000,"Trovato","")</f>
        <v/>
      </c>
      <c r="G7553" s="1" t="str">
        <f>IF(AND(Tabella1[[#This Row],[Popolazione]]&gt;50000,Tabella1[[#This Row],[Popolazione]]&lt;100000),"Compreso",Tabella1[[#This Row],[Regione]])</f>
        <v>SICILIA</v>
      </c>
    </row>
    <row r="7554" spans="1:7" x14ac:dyDescent="0.25">
      <c r="A7554" s="26" t="s">
        <v>5658</v>
      </c>
      <c r="B7554" s="4" t="str">
        <f>IFERROR(VLOOKUP(A7554,PEC!A$2:B$7902,2,0),"PEC NON ESISTENTE")</f>
        <v>protocollo</v>
      </c>
      <c r="C7554" s="3" t="s">
        <v>8258</v>
      </c>
      <c r="D7554" s="3" t="s">
        <v>8259</v>
      </c>
      <c r="E7554" s="32">
        <v>69794</v>
      </c>
      <c r="F7554" s="1" t="str">
        <f>IF(Tabella1[[#This Row],[Popolazione]]&gt;300000,"Trovato","")</f>
        <v/>
      </c>
      <c r="G7554" s="1" t="str">
        <f>IF(AND(Tabella1[[#This Row],[Popolazione]]&gt;50000,Tabella1[[#This Row],[Popolazione]]&lt;100000),"Compreso",Tabella1[[#This Row],[Regione]])</f>
        <v>Compreso</v>
      </c>
    </row>
    <row r="7555" spans="1:7" x14ac:dyDescent="0.25">
      <c r="A7555" s="26" t="s">
        <v>6478</v>
      </c>
      <c r="B7555" s="4" t="str">
        <f>IFERROR(VLOOKUP(A7555,PEC!A$2:B$7902,2,0),"PEC NON ESISTENTE")</f>
        <v>comune.santacrocecamerina</v>
      </c>
      <c r="C7555" s="3" t="s">
        <v>8258</v>
      </c>
      <c r="D7555" s="3" t="s">
        <v>8259</v>
      </c>
      <c r="E7555" s="32">
        <v>9452</v>
      </c>
      <c r="F7555" s="1" t="str">
        <f>IF(Tabella1[[#This Row],[Popolazione]]&gt;300000,"Trovato","")</f>
        <v/>
      </c>
      <c r="G7555" s="1" t="str">
        <f>IF(AND(Tabella1[[#This Row],[Popolazione]]&gt;50000,Tabella1[[#This Row],[Popolazione]]&lt;100000),"Compreso",Tabella1[[#This Row],[Regione]])</f>
        <v>SICILIA</v>
      </c>
    </row>
    <row r="7556" spans="1:7" x14ac:dyDescent="0.25">
      <c r="A7556" s="26" t="s">
        <v>6638</v>
      </c>
      <c r="B7556" s="4" t="str">
        <f>IFERROR(VLOOKUP(A7556,PEC!A$2:B$7902,2,0),"PEC NON ESISTENTE")</f>
        <v>protocollo</v>
      </c>
      <c r="C7556" s="3" t="s">
        <v>8258</v>
      </c>
      <c r="D7556" s="3" t="s">
        <v>8259</v>
      </c>
      <c r="E7556" s="32">
        <v>25922</v>
      </c>
      <c r="F7556" s="1" t="str">
        <f>IF(Tabella1[[#This Row],[Popolazione]]&gt;300000,"Trovato","")</f>
        <v/>
      </c>
      <c r="G7556" s="1" t="str">
        <f>IF(AND(Tabella1[[#This Row],[Popolazione]]&gt;50000,Tabella1[[#This Row],[Popolazione]]&lt;100000),"Compreso",Tabella1[[#This Row],[Regione]])</f>
        <v>SICILIA</v>
      </c>
    </row>
    <row r="7557" spans="1:7" x14ac:dyDescent="0.25">
      <c r="A7557" s="26" t="s">
        <v>7819</v>
      </c>
      <c r="B7557" s="4" t="str">
        <f>IFERROR(VLOOKUP(A7557,PEC!A$2:B$7902,2,0),"PEC NON ESISTENTE")</f>
        <v>dirigente.affarigenerali</v>
      </c>
      <c r="C7557" s="3" t="s">
        <v>8258</v>
      </c>
      <c r="D7557" s="3" t="s">
        <v>8259</v>
      </c>
      <c r="E7557" s="32">
        <v>61006</v>
      </c>
      <c r="F7557" s="1" t="str">
        <f>IF(Tabella1[[#This Row],[Popolazione]]&gt;300000,"Trovato","")</f>
        <v/>
      </c>
      <c r="G7557" s="1" t="str">
        <f>IF(AND(Tabella1[[#This Row],[Popolazione]]&gt;50000,Tabella1[[#This Row],[Popolazione]]&lt;100000),"Compreso",Tabella1[[#This Row],[Regione]])</f>
        <v>Compreso</v>
      </c>
    </row>
    <row r="7558" spans="1:7" x14ac:dyDescent="0.25">
      <c r="A7558" s="26" t="s">
        <v>789</v>
      </c>
      <c r="B7558" s="4" t="str">
        <f>IFERROR(VLOOKUP(A7558,PEC!A$2:B$7902,2,0),"PEC NON ESISTENTE")</f>
        <v>protocollocomunediaugusta</v>
      </c>
      <c r="C7558" s="3" t="s">
        <v>8258</v>
      </c>
      <c r="D7558" s="3" t="s">
        <v>8259</v>
      </c>
      <c r="E7558" s="32">
        <v>36169</v>
      </c>
      <c r="F7558" s="1" t="str">
        <f>IF(Tabella1[[#This Row],[Popolazione]]&gt;300000,"Trovato","")</f>
        <v/>
      </c>
      <c r="G7558" s="1" t="str">
        <f>IF(AND(Tabella1[[#This Row],[Popolazione]]&gt;50000,Tabella1[[#This Row],[Popolazione]]&lt;100000),"Compreso",Tabella1[[#This Row],[Regione]])</f>
        <v>SICILIA</v>
      </c>
    </row>
    <row r="7559" spans="1:7" x14ac:dyDescent="0.25">
      <c r="A7559" s="26" t="s">
        <v>812</v>
      </c>
      <c r="B7559" s="4" t="str">
        <f>IFERROR(VLOOKUP(A7559,PEC!A$2:B$7902,2,0),"PEC NON ESISTENTE")</f>
        <v>protocollo</v>
      </c>
      <c r="C7559" s="3" t="s">
        <v>8258</v>
      </c>
      <c r="D7559" s="3" t="s">
        <v>8259</v>
      </c>
      <c r="E7559" s="32">
        <v>31328</v>
      </c>
      <c r="F7559" s="1" t="str">
        <f>IF(Tabella1[[#This Row],[Popolazione]]&gt;300000,"Trovato","")</f>
        <v/>
      </c>
      <c r="G7559" s="1" t="str">
        <f>IF(AND(Tabella1[[#This Row],[Popolazione]]&gt;50000,Tabella1[[#This Row],[Popolazione]]&lt;100000),"Compreso",Tabella1[[#This Row],[Regione]])</f>
        <v>SICILIA</v>
      </c>
    </row>
    <row r="7560" spans="1:7" x14ac:dyDescent="0.25">
      <c r="A7560" s="26" t="s">
        <v>1323</v>
      </c>
      <c r="B7560" s="4" t="str">
        <f>IFERROR(VLOOKUP(A7560,PEC!A$2:B$7902,2,0),"PEC NON ESISTENTE")</f>
        <v>protocollo</v>
      </c>
      <c r="C7560" s="3" t="s">
        <v>8258</v>
      </c>
      <c r="D7560" s="3" t="s">
        <v>8259</v>
      </c>
      <c r="E7560" s="32">
        <v>2133</v>
      </c>
      <c r="F7560" s="1" t="str">
        <f>IF(Tabella1[[#This Row],[Popolazione]]&gt;300000,"Trovato","")</f>
        <v/>
      </c>
      <c r="G7560" s="1" t="str">
        <f>IF(AND(Tabella1[[#This Row],[Popolazione]]&gt;50000,Tabella1[[#This Row],[Popolazione]]&lt;100000),"Compreso",Tabella1[[#This Row],[Regione]])</f>
        <v>SICILIA</v>
      </c>
    </row>
    <row r="7561" spans="1:7" x14ac:dyDescent="0.25">
      <c r="A7561" s="26" t="s">
        <v>1358</v>
      </c>
      <c r="B7561" s="4" t="str">
        <f>IFERROR(VLOOKUP(A7561,PEC!A$2:B$7902,2,0),"PEC NON ESISTENTE")</f>
        <v>protocollo.buscemi</v>
      </c>
      <c r="C7561" s="3" t="s">
        <v>8258</v>
      </c>
      <c r="D7561" s="3" t="s">
        <v>8259</v>
      </c>
      <c r="E7561" s="32">
        <v>1128</v>
      </c>
      <c r="F7561" s="1" t="str">
        <f>IF(Tabella1[[#This Row],[Popolazione]]&gt;300000,"Trovato","")</f>
        <v/>
      </c>
      <c r="G7561" s="1" t="str">
        <f>IF(AND(Tabella1[[#This Row],[Popolazione]]&gt;50000,Tabella1[[#This Row],[Popolazione]]&lt;100000),"Compreso",Tabella1[[#This Row],[Regione]])</f>
        <v>SICILIA</v>
      </c>
    </row>
    <row r="7562" spans="1:7" x14ac:dyDescent="0.25">
      <c r="A7562" s="26" t="s">
        <v>1575</v>
      </c>
      <c r="B7562" s="4" t="str">
        <f>IFERROR(VLOOKUP(A7562,PEC!A$2:B$7902,2,0),"PEC NON ESISTENTE")</f>
        <v>sviluppoeconomico.canicattinibagni</v>
      </c>
      <c r="C7562" s="3" t="s">
        <v>8258</v>
      </c>
      <c r="D7562" s="3" t="s">
        <v>8259</v>
      </c>
      <c r="E7562" s="32">
        <v>7186</v>
      </c>
      <c r="F7562" s="1" t="str">
        <f>IF(Tabella1[[#This Row],[Popolazione]]&gt;300000,"Trovato","")</f>
        <v/>
      </c>
      <c r="G7562" s="1" t="str">
        <f>IF(AND(Tabella1[[#This Row],[Popolazione]]&gt;50000,Tabella1[[#This Row],[Popolazione]]&lt;100000),"Compreso",Tabella1[[#This Row],[Regione]])</f>
        <v>SICILIA</v>
      </c>
    </row>
    <row r="7563" spans="1:7" x14ac:dyDescent="0.25">
      <c r="A7563" s="26" t="s">
        <v>1711</v>
      </c>
      <c r="B7563" s="4" t="str">
        <f>IFERROR(VLOOKUP(A7563,PEC!A$2:B$7902,2,0),"PEC NON ESISTENTE")</f>
        <v>affarigenerali</v>
      </c>
      <c r="C7563" s="3" t="s">
        <v>8258</v>
      </c>
      <c r="D7563" s="3" t="s">
        <v>8259</v>
      </c>
      <c r="E7563" s="32">
        <v>17958</v>
      </c>
      <c r="F7563" s="1" t="str">
        <f>IF(Tabella1[[#This Row],[Popolazione]]&gt;300000,"Trovato","")</f>
        <v/>
      </c>
      <c r="G7563" s="1" t="str">
        <f>IF(AND(Tabella1[[#This Row],[Popolazione]]&gt;50000,Tabella1[[#This Row],[Popolazione]]&lt;100000),"Compreso",Tabella1[[#This Row],[Regione]])</f>
        <v>SICILIA</v>
      </c>
    </row>
    <row r="7564" spans="1:7" x14ac:dyDescent="0.25">
      <c r="A7564" s="26" t="s">
        <v>1875</v>
      </c>
      <c r="B7564" s="4" t="str">
        <f>IFERROR(VLOOKUP(A7564,PEC!A$2:B$7902,2,0),"PEC NON ESISTENTE")</f>
        <v>protocollo.cassaro</v>
      </c>
      <c r="C7564" s="3" t="s">
        <v>8258</v>
      </c>
      <c r="D7564" s="3" t="s">
        <v>8259</v>
      </c>
      <c r="E7564" s="32">
        <v>813</v>
      </c>
      <c r="F7564" s="1" t="str">
        <f>IF(Tabella1[[#This Row],[Popolazione]]&gt;300000,"Trovato","")</f>
        <v/>
      </c>
      <c r="G7564" s="1" t="str">
        <f>IF(AND(Tabella1[[#This Row],[Popolazione]]&gt;50000,Tabella1[[#This Row],[Popolazione]]&lt;100000),"Compreso",Tabella1[[#This Row],[Regione]])</f>
        <v>SICILIA</v>
      </c>
    </row>
    <row r="7565" spans="1:7" x14ac:dyDescent="0.25">
      <c r="A7565" s="26" t="s">
        <v>2966</v>
      </c>
      <c r="B7565" s="4" t="str">
        <f>IFERROR(VLOOKUP(A7565,PEC!A$2:B$7902,2,0),"PEC NON ESISTENTE")</f>
        <v>protocollo</v>
      </c>
      <c r="C7565" s="3" t="s">
        <v>8258</v>
      </c>
      <c r="D7565" s="3" t="s">
        <v>8259</v>
      </c>
      <c r="E7565" s="32">
        <v>2600</v>
      </c>
      <c r="F7565" s="1" t="str">
        <f>IF(Tabella1[[#This Row],[Popolazione]]&gt;300000,"Trovato","")</f>
        <v/>
      </c>
      <c r="G7565" s="1" t="str">
        <f>IF(AND(Tabella1[[#This Row],[Popolazione]]&gt;50000,Tabella1[[#This Row],[Popolazione]]&lt;100000),"Compreso",Tabella1[[#This Row],[Regione]])</f>
        <v>SICILIA</v>
      </c>
    </row>
    <row r="7566" spans="1:7" x14ac:dyDescent="0.25">
      <c r="A7566" s="26" t="s">
        <v>3030</v>
      </c>
      <c r="B7566" s="4" t="str">
        <f>IFERROR(VLOOKUP(A7566,PEC!A$2:B$7902,2,0),"PEC NON ESISTENTE")</f>
        <v>cfloridia</v>
      </c>
      <c r="C7566" s="3" t="s">
        <v>8258</v>
      </c>
      <c r="D7566" s="3" t="s">
        <v>8259</v>
      </c>
      <c r="E7566" s="32">
        <v>22685</v>
      </c>
      <c r="F7566" s="1" t="str">
        <f>IF(Tabella1[[#This Row],[Popolazione]]&gt;300000,"Trovato","")</f>
        <v/>
      </c>
      <c r="G7566" s="1" t="str">
        <f>IF(AND(Tabella1[[#This Row],[Popolazione]]&gt;50000,Tabella1[[#This Row],[Popolazione]]&lt;100000),"Compreso",Tabella1[[#This Row],[Regione]])</f>
        <v>SICILIA</v>
      </c>
    </row>
    <row r="7567" spans="1:7" x14ac:dyDescent="0.25">
      <c r="A7567" s="26" t="s">
        <v>3132</v>
      </c>
      <c r="B7567" s="4" t="str">
        <f>IFERROR(VLOOKUP(A7567,PEC!A$2:B$7902,2,0),"PEC NON ESISTENTE")</f>
        <v>protocollo.generale</v>
      </c>
      <c r="C7567" s="3" t="s">
        <v>8258</v>
      </c>
      <c r="D7567" s="3" t="s">
        <v>8259</v>
      </c>
      <c r="E7567" s="32">
        <v>12923</v>
      </c>
      <c r="F7567" s="1" t="str">
        <f>IF(Tabella1[[#This Row],[Popolazione]]&gt;300000,"Trovato","")</f>
        <v/>
      </c>
      <c r="G7567" s="1" t="str">
        <f>IF(AND(Tabella1[[#This Row],[Popolazione]]&gt;50000,Tabella1[[#This Row],[Popolazione]]&lt;100000),"Compreso",Tabella1[[#This Row],[Regione]])</f>
        <v>SICILIA</v>
      </c>
    </row>
    <row r="7568" spans="1:7" x14ac:dyDescent="0.25">
      <c r="A7568" s="26" t="s">
        <v>3704</v>
      </c>
      <c r="B7568" s="4" t="str">
        <f>IFERROR(VLOOKUP(A7568,PEC!A$2:B$7902,2,0),"PEC NON ESISTENTE")</f>
        <v>protocollo</v>
      </c>
      <c r="C7568" s="3" t="s">
        <v>8258</v>
      </c>
      <c r="D7568" s="3" t="s">
        <v>8259</v>
      </c>
      <c r="E7568" s="32">
        <v>24484</v>
      </c>
      <c r="F7568" s="1" t="str">
        <f>IF(Tabella1[[#This Row],[Popolazione]]&gt;300000,"Trovato","")</f>
        <v/>
      </c>
      <c r="G7568" s="1" t="str">
        <f>IF(AND(Tabella1[[#This Row],[Popolazione]]&gt;50000,Tabella1[[#This Row],[Popolazione]]&lt;100000),"Compreso",Tabella1[[#This Row],[Regione]])</f>
        <v>SICILIA</v>
      </c>
    </row>
    <row r="7569" spans="1:7" x14ac:dyDescent="0.25">
      <c r="A7569" s="26" t="s">
        <v>4119</v>
      </c>
      <c r="B7569" s="4" t="str">
        <f>IFERROR(VLOOKUP(A7569,PEC!A$2:B$7902,2,0),"PEC NON ESISTENTE")</f>
        <v>elettorale</v>
      </c>
      <c r="C7569" s="3" t="s">
        <v>8258</v>
      </c>
      <c r="D7569" s="3" t="s">
        <v>8259</v>
      </c>
      <c r="E7569" s="32">
        <v>13076</v>
      </c>
      <c r="F7569" s="1" t="str">
        <f>IF(Tabella1[[#This Row],[Popolazione]]&gt;300000,"Trovato","")</f>
        <v/>
      </c>
      <c r="G7569" s="1" t="str">
        <f>IF(AND(Tabella1[[#This Row],[Popolazione]]&gt;50000,Tabella1[[#This Row],[Popolazione]]&lt;100000),"Compreso",Tabella1[[#This Row],[Regione]])</f>
        <v>SICILIA</v>
      </c>
    </row>
    <row r="7570" spans="1:7" x14ac:dyDescent="0.25">
      <c r="A7570" s="26" t="s">
        <v>4739</v>
      </c>
      <c r="B7570" s="4" t="str">
        <f>IFERROR(VLOOKUP(A7570,PEC!A$2:B$7902,2,0),"PEC NON ESISTENTE")</f>
        <v>protocollo</v>
      </c>
      <c r="C7570" s="3" t="s">
        <v>8258</v>
      </c>
      <c r="D7570" s="3" t="s">
        <v>8259</v>
      </c>
      <c r="E7570" s="32">
        <v>23704</v>
      </c>
      <c r="F7570" s="1" t="str">
        <f>IF(Tabella1[[#This Row],[Popolazione]]&gt;300000,"Trovato","")</f>
        <v/>
      </c>
      <c r="G7570" s="1" t="str">
        <f>IF(AND(Tabella1[[#This Row],[Popolazione]]&gt;50000,Tabella1[[#This Row],[Popolazione]]&lt;100000),"Compreso",Tabella1[[#This Row],[Regione]])</f>
        <v>SICILIA</v>
      </c>
    </row>
    <row r="7571" spans="1:7" x14ac:dyDescent="0.25">
      <c r="A7571" s="26" t="s">
        <v>4956</v>
      </c>
      <c r="B7571" s="4" t="str">
        <f>IFERROR(VLOOKUP(A7571,PEC!A$2:B$7902,2,0),"PEC NON ESISTENTE")</f>
        <v>statocivile.pachino</v>
      </c>
      <c r="C7571" s="3" t="s">
        <v>8258</v>
      </c>
      <c r="D7571" s="3" t="s">
        <v>8259</v>
      </c>
      <c r="E7571" s="32">
        <v>22068</v>
      </c>
      <c r="F7571" s="1" t="str">
        <f>IF(Tabella1[[#This Row],[Popolazione]]&gt;300000,"Trovato","")</f>
        <v/>
      </c>
      <c r="G7571" s="1" t="str">
        <f>IF(AND(Tabella1[[#This Row],[Popolazione]]&gt;50000,Tabella1[[#This Row],[Popolazione]]&lt;100000),"Compreso",Tabella1[[#This Row],[Regione]])</f>
        <v>SICILIA</v>
      </c>
    </row>
    <row r="7572" spans="1:7" x14ac:dyDescent="0.25">
      <c r="A7572" s="26" t="s">
        <v>4997</v>
      </c>
      <c r="B7572" s="4" t="str">
        <f>IFERROR(VLOOKUP(A7572,PEC!A$2:B$7902,2,0),"PEC NON ESISTENTE")</f>
        <v>ufficioelettorale</v>
      </c>
      <c r="C7572" s="3" t="s">
        <v>8258</v>
      </c>
      <c r="D7572" s="3" t="s">
        <v>8259</v>
      </c>
      <c r="E7572" s="32">
        <v>9091</v>
      </c>
      <c r="F7572" s="1" t="str">
        <f>IF(Tabella1[[#This Row],[Popolazione]]&gt;300000,"Trovato","")</f>
        <v/>
      </c>
      <c r="G7572" s="1" t="str">
        <f>IF(AND(Tabella1[[#This Row],[Popolazione]]&gt;50000,Tabella1[[#This Row],[Popolazione]]&lt;100000),"Compreso",Tabella1[[#This Row],[Regione]])</f>
        <v>SICILIA</v>
      </c>
    </row>
    <row r="7573" spans="1:7" x14ac:dyDescent="0.25">
      <c r="A7573" s="26" t="s">
        <v>5956</v>
      </c>
      <c r="B7573" s="4" t="str">
        <f>IFERROR(VLOOKUP(A7573,PEC!A$2:B$7902,2,0),"PEC NON ESISTENTE")</f>
        <v>affarigenerali</v>
      </c>
      <c r="C7573" s="3" t="s">
        <v>8258</v>
      </c>
      <c r="D7573" s="3" t="s">
        <v>8259</v>
      </c>
      <c r="E7573" s="32">
        <v>21526</v>
      </c>
      <c r="F7573" s="1" t="str">
        <f>IF(Tabella1[[#This Row],[Popolazione]]&gt;300000,"Trovato","")</f>
        <v/>
      </c>
      <c r="G7573" s="1" t="str">
        <f>IF(AND(Tabella1[[#This Row],[Popolazione]]&gt;50000,Tabella1[[#This Row],[Popolazione]]&lt;100000),"Compreso",Tabella1[[#This Row],[Regione]])</f>
        <v>SICILIA</v>
      </c>
    </row>
    <row r="7574" spans="1:7" x14ac:dyDescent="0.25">
      <c r="A7574" s="26" t="s">
        <v>6804</v>
      </c>
      <c r="B7574" s="4" t="str">
        <f>IFERROR(VLOOKUP(A7574,PEC!A$2:B$7902,2,0),"PEC NON ESISTENTE")</f>
        <v>sportellocittadino</v>
      </c>
      <c r="C7574" s="3" t="s">
        <v>8258</v>
      </c>
      <c r="D7574" s="3" t="s">
        <v>8259</v>
      </c>
      <c r="E7574" s="32">
        <v>118385</v>
      </c>
      <c r="F7574" s="1" t="str">
        <f>IF(Tabella1[[#This Row],[Popolazione]]&gt;300000,"Trovato","")</f>
        <v/>
      </c>
      <c r="G7574" s="1" t="str">
        <f>IF(AND(Tabella1[[#This Row],[Popolazione]]&gt;50000,Tabella1[[#This Row],[Popolazione]]&lt;100000),"Compreso",Tabella1[[#This Row],[Regione]])</f>
        <v>SICILIA</v>
      </c>
    </row>
    <row r="7575" spans="1:7" x14ac:dyDescent="0.25">
      <c r="A7575" s="26" t="s">
        <v>6825</v>
      </c>
      <c r="B7575" s="4" t="str">
        <f>IFERROR(VLOOKUP(A7575,PEC!A$2:B$7902,2,0),"PEC NON ESISTENTE")</f>
        <v>comune</v>
      </c>
      <c r="C7575" s="3" t="s">
        <v>8258</v>
      </c>
      <c r="D7575" s="3" t="s">
        <v>8259</v>
      </c>
      <c r="E7575" s="32">
        <v>7853</v>
      </c>
      <c r="F7575" s="1" t="str">
        <f>IF(Tabella1[[#This Row],[Popolazione]]&gt;300000,"Trovato","")</f>
        <v/>
      </c>
      <c r="G7575" s="1" t="str">
        <f>IF(AND(Tabella1[[#This Row],[Popolazione]]&gt;50000,Tabella1[[#This Row],[Popolazione]]&lt;100000),"Compreso",Tabella1[[#This Row],[Regione]])</f>
        <v>SICILIA</v>
      </c>
    </row>
    <row r="7576" spans="1:7" x14ac:dyDescent="0.25">
      <c r="A7576" s="26" t="s">
        <v>6882</v>
      </c>
      <c r="B7576" s="4" t="str">
        <f>IFERROR(VLOOKUP(A7576,PEC!A$2:B$7902,2,0),"PEC NON ESISTENTE")</f>
        <v>protocollo</v>
      </c>
      <c r="C7576" s="3" t="s">
        <v>8258</v>
      </c>
      <c r="D7576" s="3" t="s">
        <v>8259</v>
      </c>
      <c r="E7576" s="32">
        <v>8907</v>
      </c>
      <c r="F7576" s="1" t="str">
        <f>IF(Tabella1[[#This Row],[Popolazione]]&gt;300000,"Trovato","")</f>
        <v/>
      </c>
      <c r="G7576" s="1" t="str">
        <f>IF(AND(Tabella1[[#This Row],[Popolazione]]&gt;50000,Tabella1[[#This Row],[Popolazione]]&lt;100000),"Compreso",Tabella1[[#This Row],[Regione]])</f>
        <v>SICILIA</v>
      </c>
    </row>
    <row r="7577" spans="1:7" x14ac:dyDescent="0.25">
      <c r="A7577" s="26" t="s">
        <v>5490</v>
      </c>
      <c r="B7577" s="4" t="str">
        <f>IFERROR(VLOOKUP(A7577,PEC!A$2:B$7902,2,0),"PEC NON ESISTENTE")</f>
        <v>comunecp.segreteria</v>
      </c>
      <c r="C7577" s="3" t="s">
        <v>8258</v>
      </c>
      <c r="D7577" s="3" t="s">
        <v>8259</v>
      </c>
      <c r="E7577" s="32">
        <v>3749</v>
      </c>
      <c r="F7577" s="1" t="str">
        <f>IF(Tabella1[[#This Row],[Popolazione]]&gt;300000,"Trovato","")</f>
        <v/>
      </c>
      <c r="G7577" s="1" t="str">
        <f>IF(AND(Tabella1[[#This Row],[Popolazione]]&gt;50000,Tabella1[[#This Row],[Popolazione]]&lt;100000),"Compreso",Tabella1[[#This Row],[Regione]])</f>
        <v>SICILIA</v>
      </c>
    </row>
    <row r="7578" spans="1:7" x14ac:dyDescent="0.25">
      <c r="A7578" s="26" t="s">
        <v>5593</v>
      </c>
      <c r="B7578" s="4" t="str">
        <f>IFERROR(VLOOKUP(A7578,PEC!A$2:B$7902,2,0),"PEC NON ESISTENTE")</f>
        <v>ufficio.protocollo</v>
      </c>
      <c r="C7578" s="3" t="s">
        <v>8258</v>
      </c>
      <c r="D7578" s="3" t="s">
        <v>8259</v>
      </c>
      <c r="E7578" s="32">
        <v>12167</v>
      </c>
      <c r="F7578" s="1" t="str">
        <f>IF(Tabella1[[#This Row],[Popolazione]]&gt;300000,"Trovato","")</f>
        <v/>
      </c>
      <c r="G7578" s="1" t="str">
        <f>IF(AND(Tabella1[[#This Row],[Popolazione]]&gt;50000,Tabella1[[#This Row],[Popolazione]]&lt;100000),"Compreso",Tabella1[[#This Row],[Regione]])</f>
        <v>SICILIA</v>
      </c>
    </row>
    <row r="7579" spans="1:7" x14ac:dyDescent="0.25">
      <c r="A7579" s="31" t="s">
        <v>461</v>
      </c>
      <c r="B7579" s="4" t="str">
        <f>IFERROR(VLOOKUP(A7579,PEC!A$2:B$7902,2,0),"PEC NON ESISTENTE")</f>
        <v>protocollo</v>
      </c>
      <c r="C7579" s="3" t="s">
        <v>8258</v>
      </c>
      <c r="D7579" s="3" t="s">
        <v>8277</v>
      </c>
      <c r="E7579" s="32">
        <v>1602</v>
      </c>
      <c r="F7579" s="1" t="str">
        <f>IF(Tabella1[[#This Row],[Popolazione]]&gt;300000,"Trovato","")</f>
        <v/>
      </c>
      <c r="G7579" s="1" t="str">
        <f>IF(AND(Tabella1[[#This Row],[Popolazione]]&gt;50000,Tabella1[[#This Row],[Popolazione]]&lt;100000),"Compreso",Tabella1[[#This Row],[Regione]])</f>
        <v>SARDEGNA</v>
      </c>
    </row>
    <row r="7580" spans="1:7" x14ac:dyDescent="0.25">
      <c r="A7580" s="31" t="s">
        <v>8278</v>
      </c>
      <c r="B7580" s="4" t="str">
        <f>IFERROR(VLOOKUP(A7580,PEC!A$2:B$7902,2,0),"PEC NON ESISTENTE")</f>
        <v>protocollo.aladeisardi</v>
      </c>
      <c r="C7580" s="3" t="s">
        <v>8258</v>
      </c>
      <c r="D7580" s="3" t="s">
        <v>8277</v>
      </c>
      <c r="E7580" s="32">
        <v>1947</v>
      </c>
      <c r="F7580" s="1" t="str">
        <f>IF(Tabella1[[#This Row],[Popolazione]]&gt;300000,"Trovato","")</f>
        <v/>
      </c>
      <c r="G7580" s="1" t="str">
        <f>IF(AND(Tabella1[[#This Row],[Popolazione]]&gt;50000,Tabella1[[#This Row],[Popolazione]]&lt;100000),"Compreso",Tabella1[[#This Row],[Regione]])</f>
        <v>SARDEGNA</v>
      </c>
    </row>
    <row r="7581" spans="1:7" x14ac:dyDescent="0.25">
      <c r="A7581" s="31" t="s">
        <v>551</v>
      </c>
      <c r="B7581" s="4" t="str">
        <f>IFERROR(VLOOKUP(A7581,PEC!A$2:B$7902,2,0),"PEC NON ESISTENTE")</f>
        <v>protocollo</v>
      </c>
      <c r="C7581" s="3" t="s">
        <v>8258</v>
      </c>
      <c r="D7581" s="3" t="s">
        <v>8277</v>
      </c>
      <c r="E7581" s="32">
        <v>40641</v>
      </c>
      <c r="F7581" s="1" t="str">
        <f>IF(Tabella1[[#This Row],[Popolazione]]&gt;300000,"Trovato","")</f>
        <v/>
      </c>
      <c r="G7581" s="1" t="str">
        <f>IF(AND(Tabella1[[#This Row],[Popolazione]]&gt;50000,Tabella1[[#This Row],[Popolazione]]&lt;100000),"Compreso",Tabella1[[#This Row],[Regione]])</f>
        <v>SARDEGNA</v>
      </c>
    </row>
    <row r="7582" spans="1:7" x14ac:dyDescent="0.25">
      <c r="A7582" s="31" t="s">
        <v>632</v>
      </c>
      <c r="B7582" s="4" t="str">
        <f>IFERROR(VLOOKUP(A7582,PEC!A$2:B$7902,2,0),"PEC NON ESISTENTE")</f>
        <v>protocolloanela</v>
      </c>
      <c r="C7582" s="3" t="s">
        <v>8258</v>
      </c>
      <c r="D7582" s="3" t="s">
        <v>8277</v>
      </c>
      <c r="E7582" s="32">
        <v>673</v>
      </c>
      <c r="F7582" s="1" t="str">
        <f>IF(Tabella1[[#This Row],[Popolazione]]&gt;300000,"Trovato","")</f>
        <v/>
      </c>
      <c r="G7582" s="1" t="str">
        <f>IF(AND(Tabella1[[#This Row],[Popolazione]]&gt;50000,Tabella1[[#This Row],[Popolazione]]&lt;100000),"Compreso",Tabella1[[#This Row],[Regione]])</f>
        <v>SARDEGNA</v>
      </c>
    </row>
    <row r="7583" spans="1:7" x14ac:dyDescent="0.25">
      <c r="A7583" s="31" t="s">
        <v>699</v>
      </c>
      <c r="B7583" s="4" t="str">
        <f>IFERROR(VLOOKUP(A7583,PEC!A$2:B$7902,2,0),"PEC NON ESISTENTE")</f>
        <v>protocollo</v>
      </c>
      <c r="C7583" s="3" t="s">
        <v>8258</v>
      </c>
      <c r="D7583" s="3" t="s">
        <v>8277</v>
      </c>
      <c r="E7583" s="32">
        <v>800</v>
      </c>
      <c r="F7583" s="1" t="str">
        <f>IF(Tabella1[[#This Row],[Popolazione]]&gt;300000,"Trovato","")</f>
        <v/>
      </c>
      <c r="G7583" s="1" t="str">
        <f>IF(AND(Tabella1[[#This Row],[Popolazione]]&gt;50000,Tabella1[[#This Row],[Popolazione]]&lt;100000),"Compreso",Tabella1[[#This Row],[Regione]])</f>
        <v>SARDEGNA</v>
      </c>
    </row>
    <row r="7584" spans="1:7" x14ac:dyDescent="0.25">
      <c r="A7584" s="31" t="s">
        <v>754</v>
      </c>
      <c r="B7584" s="4" t="str">
        <f>IFERROR(VLOOKUP(A7584,PEC!A$2:B$7902,2,0),"PEC NON ESISTENTE")</f>
        <v>protocollo</v>
      </c>
      <c r="C7584" s="3" t="s">
        <v>8258</v>
      </c>
      <c r="D7584" s="3" t="s">
        <v>8277</v>
      </c>
      <c r="E7584" s="32">
        <v>11447</v>
      </c>
      <c r="F7584" s="1" t="str">
        <f>IF(Tabella1[[#This Row],[Popolazione]]&gt;300000,"Trovato","")</f>
        <v/>
      </c>
      <c r="G7584" s="1" t="str">
        <f>IF(AND(Tabella1[[#This Row],[Popolazione]]&gt;50000,Tabella1[[#This Row],[Popolazione]]&lt;100000),"Compreso",Tabella1[[#This Row],[Regione]])</f>
        <v>SARDEGNA</v>
      </c>
    </row>
    <row r="7585" spans="1:7" x14ac:dyDescent="0.25">
      <c r="A7585" s="31" t="s">
        <v>877</v>
      </c>
      <c r="B7585" s="4" t="str">
        <f>IFERROR(VLOOKUP(A7585,PEC!A$2:B$7902,2,0),"PEC NON ESISTENTE")</f>
        <v>protocollo</v>
      </c>
      <c r="C7585" s="3" t="s">
        <v>8258</v>
      </c>
      <c r="D7585" s="3" t="s">
        <v>8277</v>
      </c>
      <c r="E7585" s="32">
        <v>610</v>
      </c>
      <c r="F7585" s="1" t="str">
        <f>IF(Tabella1[[#This Row],[Popolazione]]&gt;300000,"Trovato","")</f>
        <v/>
      </c>
      <c r="G7585" s="1" t="str">
        <f>IF(AND(Tabella1[[#This Row],[Popolazione]]&gt;50000,Tabella1[[#This Row],[Popolazione]]&lt;100000),"Compreso",Tabella1[[#This Row],[Regione]])</f>
        <v>SARDEGNA</v>
      </c>
    </row>
    <row r="7586" spans="1:7" x14ac:dyDescent="0.25">
      <c r="A7586" s="31" t="s">
        <v>1006</v>
      </c>
      <c r="B7586" s="4" t="str">
        <f>IFERROR(VLOOKUP(A7586,PEC!A$2:B$7902,2,0),"PEC NON ESISTENTE")</f>
        <v>protocollo</v>
      </c>
      <c r="C7586" s="3" t="s">
        <v>8258</v>
      </c>
      <c r="D7586" s="3" t="s">
        <v>8277</v>
      </c>
      <c r="E7586" s="32">
        <v>1971</v>
      </c>
      <c r="F7586" s="1" t="str">
        <f>IF(Tabella1[[#This Row],[Popolazione]]&gt;300000,"Trovato","")</f>
        <v/>
      </c>
      <c r="G7586" s="1" t="str">
        <f>IF(AND(Tabella1[[#This Row],[Popolazione]]&gt;50000,Tabella1[[#This Row],[Popolazione]]&lt;100000),"Compreso",Tabella1[[#This Row],[Regione]])</f>
        <v>SARDEGNA</v>
      </c>
    </row>
    <row r="7587" spans="1:7" x14ac:dyDescent="0.25">
      <c r="A7587" s="31" t="s">
        <v>1014</v>
      </c>
      <c r="B7587" s="4" t="str">
        <f>IFERROR(VLOOKUP(A7587,PEC!A$2:B$7902,2,0),"PEC NON ESISTENTE")</f>
        <v>protocollo</v>
      </c>
      <c r="C7587" s="3" t="s">
        <v>8258</v>
      </c>
      <c r="D7587" s="3" t="s">
        <v>8277</v>
      </c>
      <c r="E7587" s="32">
        <v>2897</v>
      </c>
      <c r="F7587" s="1" t="str">
        <f>IF(Tabella1[[#This Row],[Popolazione]]&gt;300000,"Trovato","")</f>
        <v/>
      </c>
      <c r="G7587" s="1" t="str">
        <f>IF(AND(Tabella1[[#This Row],[Popolazione]]&gt;50000,Tabella1[[#This Row],[Popolazione]]&lt;100000),"Compreso",Tabella1[[#This Row],[Regione]])</f>
        <v>SARDEGNA</v>
      </c>
    </row>
    <row r="7588" spans="1:7" x14ac:dyDescent="0.25">
      <c r="A7588" s="31" t="s">
        <v>1042</v>
      </c>
      <c r="B7588" s="4" t="str">
        <f>IFERROR(VLOOKUP(A7588,PEC!A$2:B$7902,2,0),"PEC NON ESISTENTE")</f>
        <v>protocollo</v>
      </c>
      <c r="C7588" s="3" t="s">
        <v>8258</v>
      </c>
      <c r="D7588" s="3" t="s">
        <v>8277</v>
      </c>
      <c r="E7588" s="32">
        <v>428</v>
      </c>
      <c r="F7588" s="1" t="str">
        <f>IF(Tabella1[[#This Row],[Popolazione]]&gt;300000,"Trovato","")</f>
        <v/>
      </c>
      <c r="G7588" s="1" t="str">
        <f>IF(AND(Tabella1[[#This Row],[Popolazione]]&gt;50000,Tabella1[[#This Row],[Popolazione]]&lt;100000),"Compreso",Tabella1[[#This Row],[Regione]])</f>
        <v>SARDEGNA</v>
      </c>
    </row>
    <row r="7589" spans="1:7" x14ac:dyDescent="0.25">
      <c r="A7589" s="31" t="s">
        <v>1137</v>
      </c>
      <c r="B7589" s="4" t="str">
        <f>IFERROR(VLOOKUP(A7589,PEC!A$2:B$7902,2,0),"PEC NON ESISTENTE")</f>
        <v>protocollo</v>
      </c>
      <c r="C7589" s="3" t="s">
        <v>8258</v>
      </c>
      <c r="D7589" s="3" t="s">
        <v>8277</v>
      </c>
      <c r="E7589" s="32">
        <v>1021</v>
      </c>
      <c r="F7589" s="1" t="str">
        <f>IF(Tabella1[[#This Row],[Popolazione]]&gt;300000,"Trovato","")</f>
        <v/>
      </c>
      <c r="G7589" s="1" t="str">
        <f>IF(AND(Tabella1[[#This Row],[Popolazione]]&gt;50000,Tabella1[[#This Row],[Popolazione]]&lt;100000),"Compreso",Tabella1[[#This Row],[Regione]])</f>
        <v>SARDEGNA</v>
      </c>
    </row>
    <row r="7590" spans="1:7" x14ac:dyDescent="0.25">
      <c r="A7590" s="31" t="s">
        <v>1138</v>
      </c>
      <c r="B7590" s="4" t="str">
        <f>IFERROR(VLOOKUP(A7590,PEC!A$2:B$7902,2,0),"PEC NON ESISTENTE")</f>
        <v>protocollo</v>
      </c>
      <c r="C7590" s="3" t="s">
        <v>8258</v>
      </c>
      <c r="D7590" s="3" t="s">
        <v>8277</v>
      </c>
      <c r="E7590" s="32">
        <v>3636</v>
      </c>
      <c r="F7590" s="1" t="str">
        <f>IF(Tabella1[[#This Row],[Popolazione]]&gt;300000,"Trovato","")</f>
        <v/>
      </c>
      <c r="G7590" s="1" t="str">
        <f>IF(AND(Tabella1[[#This Row],[Popolazione]]&gt;50000,Tabella1[[#This Row],[Popolazione]]&lt;100000),"Compreso",Tabella1[[#This Row],[Regione]])</f>
        <v>SARDEGNA</v>
      </c>
    </row>
    <row r="7591" spans="1:7" x14ac:dyDescent="0.25">
      <c r="A7591" s="31" t="s">
        <v>1139</v>
      </c>
      <c r="B7591" s="4" t="str">
        <f>IFERROR(VLOOKUP(A7591,PEC!A$2:B$7902,2,0),"PEC NON ESISTENTE")</f>
        <v>protocollo.bonorva</v>
      </c>
      <c r="C7591" s="3" t="s">
        <v>8258</v>
      </c>
      <c r="D7591" s="3" t="s">
        <v>8277</v>
      </c>
      <c r="E7591" s="32">
        <v>3669</v>
      </c>
      <c r="F7591" s="1" t="str">
        <f>IF(Tabella1[[#This Row],[Popolazione]]&gt;300000,"Trovato","")</f>
        <v/>
      </c>
      <c r="G7591" s="1" t="str">
        <f>IF(AND(Tabella1[[#This Row],[Popolazione]]&gt;50000,Tabella1[[#This Row],[Popolazione]]&lt;100000),"Compreso",Tabella1[[#This Row],[Regione]])</f>
        <v>SARDEGNA</v>
      </c>
    </row>
    <row r="7592" spans="1:7" x14ac:dyDescent="0.25">
      <c r="A7592" s="31" t="s">
        <v>1209</v>
      </c>
      <c r="B7592" s="4" t="str">
        <f>IFERROR(VLOOKUP(A7592,PEC!A$2:B$7902,2,0),"PEC NON ESISTENTE")</f>
        <v>comune.bortigiadas</v>
      </c>
      <c r="C7592" s="3" t="s">
        <v>8258</v>
      </c>
      <c r="D7592" s="3" t="s">
        <v>8277</v>
      </c>
      <c r="E7592" s="32">
        <v>800</v>
      </c>
      <c r="F7592" s="1" t="str">
        <f>IF(Tabella1[[#This Row],[Popolazione]]&gt;300000,"Trovato","")</f>
        <v/>
      </c>
      <c r="G7592" s="1" t="str">
        <f>IF(AND(Tabella1[[#This Row],[Popolazione]]&gt;50000,Tabella1[[#This Row],[Popolazione]]&lt;100000),"Compreso",Tabella1[[#This Row],[Regione]])</f>
        <v>SARDEGNA</v>
      </c>
    </row>
    <row r="7593" spans="1:7" x14ac:dyDescent="0.25">
      <c r="A7593" s="31" t="s">
        <v>1210</v>
      </c>
      <c r="B7593" s="4" t="str">
        <f>IFERROR(VLOOKUP(A7593,PEC!A$2:B$7902,2,0),"PEC NON ESISTENTE")</f>
        <v>protocollo</v>
      </c>
      <c r="C7593" s="3" t="s">
        <v>8258</v>
      </c>
      <c r="D7593" s="3" t="s">
        <v>8277</v>
      </c>
      <c r="E7593" s="32">
        <v>285</v>
      </c>
      <c r="F7593" s="1" t="str">
        <f>IF(Tabella1[[#This Row],[Popolazione]]&gt;300000,"Trovato","")</f>
        <v/>
      </c>
      <c r="G7593" s="1" t="str">
        <f>IF(AND(Tabella1[[#This Row],[Popolazione]]&gt;50000,Tabella1[[#This Row],[Popolazione]]&lt;100000),"Compreso",Tabella1[[#This Row],[Regione]])</f>
        <v>SARDEGNA</v>
      </c>
    </row>
    <row r="7594" spans="1:7" x14ac:dyDescent="0.25">
      <c r="A7594" s="31" t="s">
        <v>1229</v>
      </c>
      <c r="B7594" s="4" t="str">
        <f>IFERROR(VLOOKUP(A7594,PEC!A$2:B$7902,2,0),"PEC NON ESISTENTE")</f>
        <v>protocollo.bottidda</v>
      </c>
      <c r="C7594" s="3" t="s">
        <v>8258</v>
      </c>
      <c r="D7594" s="3" t="s">
        <v>8277</v>
      </c>
      <c r="E7594" s="32">
        <v>736</v>
      </c>
      <c r="F7594" s="1" t="str">
        <f>IF(Tabella1[[#This Row],[Popolazione]]&gt;300000,"Trovato","")</f>
        <v/>
      </c>
      <c r="G7594" s="1" t="str">
        <f>IF(AND(Tabella1[[#This Row],[Popolazione]]&gt;50000,Tabella1[[#This Row],[Popolazione]]&lt;100000),"Compreso",Tabella1[[#This Row],[Regione]])</f>
        <v>SARDEGNA</v>
      </c>
    </row>
    <row r="7595" spans="1:7" x14ac:dyDescent="0.25">
      <c r="A7595" s="31" t="s">
        <v>8279</v>
      </c>
      <c r="B7595" s="4" t="str">
        <f>IFERROR(VLOOKUP(A7595,PEC!A$2:B$7902,2,0),"PEC NON ESISTENTE")</f>
        <v>PEC NON ESISTENTE</v>
      </c>
      <c r="C7595" s="3" t="s">
        <v>8258</v>
      </c>
      <c r="D7595" s="3" t="s">
        <v>8277</v>
      </c>
      <c r="E7595" s="32">
        <v>3979</v>
      </c>
      <c r="F7595" s="1" t="str">
        <f>IF(Tabella1[[#This Row],[Popolazione]]&gt;300000,"Trovato","")</f>
        <v/>
      </c>
      <c r="G7595" s="1" t="str">
        <f>IF(AND(Tabella1[[#This Row],[Popolazione]]&gt;50000,Tabella1[[#This Row],[Popolazione]]&lt;100000),"Compreso",Tabella1[[#This Row],[Regione]])</f>
        <v>SARDEGNA</v>
      </c>
    </row>
    <row r="7596" spans="1:7" x14ac:dyDescent="0.25">
      <c r="A7596" s="31" t="s">
        <v>1341</v>
      </c>
      <c r="B7596" s="4" t="str">
        <f>IFERROR(VLOOKUP(A7596,PEC!A$2:B$7902,2,0),"PEC NON ESISTENTE")</f>
        <v>comunebultei</v>
      </c>
      <c r="C7596" s="3" t="s">
        <v>8258</v>
      </c>
      <c r="D7596" s="3" t="s">
        <v>8277</v>
      </c>
      <c r="E7596" s="32">
        <v>1046</v>
      </c>
      <c r="F7596" s="1" t="str">
        <f>IF(Tabella1[[#This Row],[Popolazione]]&gt;300000,"Trovato","")</f>
        <v/>
      </c>
      <c r="G7596" s="1" t="str">
        <f>IF(AND(Tabella1[[#This Row],[Popolazione]]&gt;50000,Tabella1[[#This Row],[Popolazione]]&lt;100000),"Compreso",Tabella1[[#This Row],[Regione]])</f>
        <v>SARDEGNA</v>
      </c>
    </row>
    <row r="7597" spans="1:7" x14ac:dyDescent="0.25">
      <c r="A7597" s="31" t="s">
        <v>1342</v>
      </c>
      <c r="B7597" s="4" t="str">
        <f>IFERROR(VLOOKUP(A7597,PEC!A$2:B$7902,2,0),"PEC NON ESISTENTE")</f>
        <v>protocollo</v>
      </c>
      <c r="C7597" s="3" t="s">
        <v>8258</v>
      </c>
      <c r="D7597" s="3" t="s">
        <v>8277</v>
      </c>
      <c r="E7597" s="32">
        <v>552</v>
      </c>
      <c r="F7597" s="1" t="str">
        <f>IF(Tabella1[[#This Row],[Popolazione]]&gt;300000,"Trovato","")</f>
        <v/>
      </c>
      <c r="G7597" s="1" t="str">
        <f>IF(AND(Tabella1[[#This Row],[Popolazione]]&gt;50000,Tabella1[[#This Row],[Popolazione]]&lt;100000),"Compreso",Tabella1[[#This Row],[Regione]])</f>
        <v>SARDEGNA</v>
      </c>
    </row>
    <row r="7598" spans="1:7" x14ac:dyDescent="0.25">
      <c r="A7598" s="31" t="s">
        <v>1349</v>
      </c>
      <c r="B7598" s="4" t="str">
        <f>IFERROR(VLOOKUP(A7598,PEC!A$2:B$7902,2,0),"PEC NON ESISTENTE")</f>
        <v>protocollo.</v>
      </c>
      <c r="C7598" s="3" t="s">
        <v>8258</v>
      </c>
      <c r="D7598" s="3" t="s">
        <v>8277</v>
      </c>
      <c r="E7598" s="32">
        <v>944</v>
      </c>
      <c r="F7598" s="1" t="str">
        <f>IF(Tabella1[[#This Row],[Popolazione]]&gt;300000,"Trovato","")</f>
        <v/>
      </c>
      <c r="G7598" s="1" t="str">
        <f>IF(AND(Tabella1[[#This Row],[Popolazione]]&gt;50000,Tabella1[[#This Row],[Popolazione]]&lt;100000),"Compreso",Tabella1[[#This Row],[Regione]])</f>
        <v>SARDEGNA</v>
      </c>
    </row>
    <row r="7599" spans="1:7" x14ac:dyDescent="0.25">
      <c r="A7599" s="31" t="s">
        <v>1407</v>
      </c>
      <c r="B7599" s="4" t="str">
        <f>IFERROR(VLOOKUP(A7599,PEC!A$2:B$7902,2,0),"PEC NON ESISTENTE")</f>
        <v>protocollo.comune.calangianus</v>
      </c>
      <c r="C7599" s="3" t="s">
        <v>8258</v>
      </c>
      <c r="D7599" s="3" t="s">
        <v>8277</v>
      </c>
      <c r="E7599" s="32">
        <v>4267</v>
      </c>
      <c r="F7599" s="1" t="str">
        <f>IF(Tabella1[[#This Row],[Popolazione]]&gt;300000,"Trovato","")</f>
        <v/>
      </c>
      <c r="G7599" s="1" t="str">
        <f>IF(AND(Tabella1[[#This Row],[Popolazione]]&gt;50000,Tabella1[[#This Row],[Popolazione]]&lt;100000),"Compreso",Tabella1[[#This Row],[Regione]])</f>
        <v>SARDEGNA</v>
      </c>
    </row>
    <row r="7600" spans="1:7" x14ac:dyDescent="0.25">
      <c r="A7600" s="31" t="s">
        <v>1700</v>
      </c>
      <c r="B7600" s="4" t="str">
        <f>IFERROR(VLOOKUP(A7600,PEC!A$2:B$7902,2,0),"PEC NON ESISTENTE")</f>
        <v>protocollo.cargeghe</v>
      </c>
      <c r="C7600" s="3" t="s">
        <v>8258</v>
      </c>
      <c r="D7600" s="3" t="s">
        <v>8277</v>
      </c>
      <c r="E7600" s="32">
        <v>644</v>
      </c>
      <c r="F7600" s="1" t="str">
        <f>IF(Tabella1[[#This Row],[Popolazione]]&gt;300000,"Trovato","")</f>
        <v/>
      </c>
      <c r="G7600" s="1" t="str">
        <f>IF(AND(Tabella1[[#This Row],[Popolazione]]&gt;50000,Tabella1[[#This Row],[Popolazione]]&lt;100000),"Compreso",Tabella1[[#This Row],[Regione]])</f>
        <v>SARDEGNA</v>
      </c>
    </row>
    <row r="7601" spans="1:7" x14ac:dyDescent="0.25">
      <c r="A7601" s="31" t="s">
        <v>2074</v>
      </c>
      <c r="B7601" s="4" t="str">
        <f>IFERROR(VLOOKUP(A7601,PEC!A$2:B$7902,2,0),"PEC NON ESISTENTE")</f>
        <v>protocollo</v>
      </c>
      <c r="C7601" s="3" t="s">
        <v>8258</v>
      </c>
      <c r="D7601" s="3" t="s">
        <v>8277</v>
      </c>
      <c r="E7601" s="32">
        <v>5737</v>
      </c>
      <c r="F7601" s="1" t="str">
        <f>IF(Tabella1[[#This Row],[Popolazione]]&gt;300000,"Trovato","")</f>
        <v/>
      </c>
      <c r="G7601" s="1" t="str">
        <f>IF(AND(Tabella1[[#This Row],[Popolazione]]&gt;50000,Tabella1[[#This Row],[Popolazione]]&lt;100000),"Compreso",Tabella1[[#This Row],[Regione]])</f>
        <v>SARDEGNA</v>
      </c>
    </row>
    <row r="7602" spans="1:7" x14ac:dyDescent="0.25">
      <c r="A7602" s="31" t="s">
        <v>2322</v>
      </c>
      <c r="B7602" s="4" t="str">
        <f>IFERROR(VLOOKUP(A7602,PEC!A$2:B$7902,2,0),"PEC NON ESISTENTE")</f>
        <v>protocollo.cheremule</v>
      </c>
      <c r="C7602" s="3" t="s">
        <v>8258</v>
      </c>
      <c r="D7602" s="3" t="s">
        <v>8277</v>
      </c>
      <c r="E7602" s="32">
        <v>455</v>
      </c>
      <c r="F7602" s="1" t="str">
        <f>IF(Tabella1[[#This Row],[Popolazione]]&gt;300000,"Trovato","")</f>
        <v/>
      </c>
      <c r="G7602" s="1" t="str">
        <f>IF(AND(Tabella1[[#This Row],[Popolazione]]&gt;50000,Tabella1[[#This Row],[Popolazione]]&lt;100000),"Compreso",Tabella1[[#This Row],[Regione]])</f>
        <v>SARDEGNA</v>
      </c>
    </row>
    <row r="7603" spans="1:7" x14ac:dyDescent="0.25">
      <c r="A7603" s="31" t="s">
        <v>2330</v>
      </c>
      <c r="B7603" s="4" t="str">
        <f>IFERROR(VLOOKUP(A7603,PEC!A$2:B$7902,2,0),"PEC NON ESISTENTE")</f>
        <v>protocollo</v>
      </c>
      <c r="C7603" s="3" t="s">
        <v>8258</v>
      </c>
      <c r="D7603" s="3" t="s">
        <v>8277</v>
      </c>
      <c r="E7603" s="32">
        <v>1735</v>
      </c>
      <c r="F7603" s="1" t="str">
        <f>IF(Tabella1[[#This Row],[Popolazione]]&gt;300000,"Trovato","")</f>
        <v/>
      </c>
      <c r="G7603" s="1" t="str">
        <f>IF(AND(Tabella1[[#This Row],[Popolazione]]&gt;50000,Tabella1[[#This Row],[Popolazione]]&lt;100000),"Compreso",Tabella1[[#This Row],[Regione]])</f>
        <v>SARDEGNA</v>
      </c>
    </row>
    <row r="7604" spans="1:7" x14ac:dyDescent="0.25">
      <c r="A7604" s="31" t="s">
        <v>2476</v>
      </c>
      <c r="B7604" s="4" t="str">
        <f>IFERROR(VLOOKUP(A7604,PEC!A$2:B$7902,2,0),"PEC NON ESISTENTE")</f>
        <v>protocollo.codrongianos</v>
      </c>
      <c r="C7604" s="3" t="s">
        <v>8258</v>
      </c>
      <c r="D7604" s="3" t="s">
        <v>8277</v>
      </c>
      <c r="E7604" s="32">
        <v>1346</v>
      </c>
      <c r="F7604" s="1" t="str">
        <f>IF(Tabella1[[#This Row],[Popolazione]]&gt;300000,"Trovato","")</f>
        <v/>
      </c>
      <c r="G7604" s="1" t="str">
        <f>IF(AND(Tabella1[[#This Row],[Popolazione]]&gt;50000,Tabella1[[#This Row],[Popolazione]]&lt;100000),"Compreso",Tabella1[[#This Row],[Regione]])</f>
        <v>SARDEGNA</v>
      </c>
    </row>
    <row r="7605" spans="1:7" x14ac:dyDescent="0.25">
      <c r="A7605" s="31" t="s">
        <v>2674</v>
      </c>
      <c r="B7605" s="4" t="str">
        <f>IFERROR(VLOOKUP(A7605,PEC!A$2:B$7902,2,0),"PEC NON ESISTENTE")</f>
        <v>protocollo</v>
      </c>
      <c r="C7605" s="3" t="s">
        <v>8258</v>
      </c>
      <c r="D7605" s="3" t="s">
        <v>8277</v>
      </c>
      <c r="E7605" s="32">
        <v>900</v>
      </c>
      <c r="F7605" s="1" t="str">
        <f>IF(Tabella1[[#This Row],[Popolazione]]&gt;300000,"Trovato","")</f>
        <v/>
      </c>
      <c r="G7605" s="1" t="str">
        <f>IF(AND(Tabella1[[#This Row],[Popolazione]]&gt;50000,Tabella1[[#This Row],[Popolazione]]&lt;100000),"Compreso",Tabella1[[#This Row],[Regione]])</f>
        <v>SARDEGNA</v>
      </c>
    </row>
    <row r="7606" spans="1:7" x14ac:dyDescent="0.25">
      <c r="A7606" s="31" t="s">
        <v>2897</v>
      </c>
      <c r="B7606" s="4" t="str">
        <f>IFERROR(VLOOKUP(A7606,PEC!A$2:B$7902,2,0),"PEC NON ESISTENTE")</f>
        <v>protocollo.esporlatu</v>
      </c>
      <c r="C7606" s="3" t="s">
        <v>8258</v>
      </c>
      <c r="D7606" s="3" t="s">
        <v>8277</v>
      </c>
      <c r="E7606" s="32">
        <v>412</v>
      </c>
      <c r="F7606" s="1" t="str">
        <f>IF(Tabella1[[#This Row],[Popolazione]]&gt;300000,"Trovato","")</f>
        <v/>
      </c>
      <c r="G7606" s="1" t="str">
        <f>IF(AND(Tabella1[[#This Row],[Popolazione]]&gt;50000,Tabella1[[#This Row],[Popolazione]]&lt;100000),"Compreso",Tabella1[[#This Row],[Regione]])</f>
        <v>SARDEGNA</v>
      </c>
    </row>
    <row r="7607" spans="1:7" x14ac:dyDescent="0.25">
      <c r="A7607" s="31" t="s">
        <v>3031</v>
      </c>
      <c r="B7607" s="4" t="str">
        <f>IFERROR(VLOOKUP(A7607,PEC!A$2:B$7902,2,0),"PEC NON ESISTENTE")</f>
        <v>protocollo.florinas</v>
      </c>
      <c r="C7607" s="3" t="s">
        <v>8258</v>
      </c>
      <c r="D7607" s="3" t="s">
        <v>8277</v>
      </c>
      <c r="E7607" s="32">
        <v>1547</v>
      </c>
      <c r="F7607" s="1" t="str">
        <f>IF(Tabella1[[#This Row],[Popolazione]]&gt;300000,"Trovato","")</f>
        <v/>
      </c>
      <c r="G7607" s="1" t="str">
        <f>IF(AND(Tabella1[[#This Row],[Popolazione]]&gt;50000,Tabella1[[#This Row],[Popolazione]]&lt;100000),"Compreso",Tabella1[[#This Row],[Regione]])</f>
        <v>SARDEGNA</v>
      </c>
    </row>
    <row r="7608" spans="1:7" x14ac:dyDescent="0.25">
      <c r="A7608" s="31" t="s">
        <v>3325</v>
      </c>
      <c r="B7608" s="4" t="str">
        <f>IFERROR(VLOOKUP(A7608,PEC!A$2:B$7902,2,0),"PEC NON ESISTENTE")</f>
        <v>protocollo</v>
      </c>
      <c r="C7608" s="3" t="s">
        <v>8258</v>
      </c>
      <c r="D7608" s="3" t="s">
        <v>8277</v>
      </c>
      <c r="E7608" s="32">
        <v>586</v>
      </c>
      <c r="F7608" s="1" t="str">
        <f>IF(Tabella1[[#This Row],[Popolazione]]&gt;300000,"Trovato","")</f>
        <v/>
      </c>
      <c r="G7608" s="1" t="str">
        <f>IF(AND(Tabella1[[#This Row],[Popolazione]]&gt;50000,Tabella1[[#This Row],[Popolazione]]&lt;100000),"Compreso",Tabella1[[#This Row],[Regione]])</f>
        <v>SARDEGNA</v>
      </c>
    </row>
    <row r="7609" spans="1:7" x14ac:dyDescent="0.25">
      <c r="A7609" s="31" t="s">
        <v>3520</v>
      </c>
      <c r="B7609" s="4" t="str">
        <f>IFERROR(VLOOKUP(A7609,PEC!A$2:B$7902,2,0),"PEC NON ESISTENTE")</f>
        <v>demografici</v>
      </c>
      <c r="C7609" s="3" t="s">
        <v>8258</v>
      </c>
      <c r="D7609" s="3" t="s">
        <v>8277</v>
      </c>
      <c r="E7609" s="32">
        <v>953</v>
      </c>
      <c r="F7609" s="1" t="str">
        <f>IF(Tabella1[[#This Row],[Popolazione]]&gt;300000,"Trovato","")</f>
        <v/>
      </c>
      <c r="G7609" s="1" t="str">
        <f>IF(AND(Tabella1[[#This Row],[Popolazione]]&gt;50000,Tabella1[[#This Row],[Popolazione]]&lt;100000),"Compreso",Tabella1[[#This Row],[Regione]])</f>
        <v>SARDEGNA</v>
      </c>
    </row>
    <row r="7610" spans="1:7" x14ac:dyDescent="0.25">
      <c r="A7610" s="31" t="s">
        <v>3580</v>
      </c>
      <c r="B7610" s="4" t="str">
        <f>IFERROR(VLOOKUP(A7610,PEC!A$2:B$7902,2,0),"PEC NON ESISTENTE")</f>
        <v>segreteria</v>
      </c>
      <c r="C7610" s="3" t="s">
        <v>8258</v>
      </c>
      <c r="D7610" s="3" t="s">
        <v>8277</v>
      </c>
      <c r="E7610" s="32">
        <v>580</v>
      </c>
      <c r="F7610" s="1" t="str">
        <f>IF(Tabella1[[#This Row],[Popolazione]]&gt;300000,"Trovato","")</f>
        <v/>
      </c>
      <c r="G7610" s="1" t="str">
        <f>IF(AND(Tabella1[[#This Row],[Popolazione]]&gt;50000,Tabella1[[#This Row],[Popolazione]]&lt;100000),"Compreso",Tabella1[[#This Row],[Regione]])</f>
        <v>SARDEGNA</v>
      </c>
    </row>
    <row r="7611" spans="1:7" x14ac:dyDescent="0.25">
      <c r="A7611" s="31" t="s">
        <v>3581</v>
      </c>
      <c r="B7611" s="4" t="str">
        <f>IFERROR(VLOOKUP(A7611,PEC!A$2:B$7902,2,0),"PEC NON ESISTENTE")</f>
        <v>servizidemografici</v>
      </c>
      <c r="C7611" s="3" t="s">
        <v>8258</v>
      </c>
      <c r="D7611" s="3" t="s">
        <v>8277</v>
      </c>
      <c r="E7611" s="32">
        <v>8868</v>
      </c>
      <c r="F7611" s="1" t="str">
        <f>IF(Tabella1[[#This Row],[Popolazione]]&gt;300000,"Trovato","")</f>
        <v/>
      </c>
      <c r="G7611" s="1" t="str">
        <f>IF(AND(Tabella1[[#This Row],[Popolazione]]&gt;50000,Tabella1[[#This Row],[Popolazione]]&lt;100000),"Compreso",Tabella1[[#This Row],[Regione]])</f>
        <v>SARDEGNA</v>
      </c>
    </row>
    <row r="7612" spans="1:7" x14ac:dyDescent="0.25">
      <c r="A7612" s="31" t="s">
        <v>3613</v>
      </c>
      <c r="B7612" s="4" t="str">
        <f>IFERROR(VLOOKUP(A7612,PEC!A$2:B$7902,2,0),"PEC NON ESISTENTE")</f>
        <v>protocollo</v>
      </c>
      <c r="C7612" s="3" t="s">
        <v>8258</v>
      </c>
      <c r="D7612" s="3" t="s">
        <v>8277</v>
      </c>
      <c r="E7612" s="32">
        <v>945</v>
      </c>
      <c r="F7612" s="1" t="str">
        <f>IF(Tabella1[[#This Row],[Popolazione]]&gt;300000,"Trovato","")</f>
        <v/>
      </c>
      <c r="G7612" s="1" t="str">
        <f>IF(AND(Tabella1[[#This Row],[Popolazione]]&gt;50000,Tabella1[[#This Row],[Popolazione]]&lt;100000),"Compreso",Tabella1[[#This Row],[Regione]])</f>
        <v>SARDEGNA</v>
      </c>
    </row>
    <row r="7613" spans="1:7" x14ac:dyDescent="0.25">
      <c r="A7613" s="31" t="s">
        <v>3596</v>
      </c>
      <c r="B7613" s="4" t="str">
        <f>IFERROR(VLOOKUP(A7613,PEC!A$2:B$7902,2,0),"PEC NON ESISTENTE")</f>
        <v>staff</v>
      </c>
      <c r="C7613" s="3" t="s">
        <v>8258</v>
      </c>
      <c r="D7613" s="3" t="s">
        <v>8277</v>
      </c>
      <c r="E7613" s="32">
        <v>10936</v>
      </c>
      <c r="F7613" s="1" t="str">
        <f>IF(Tabella1[[#This Row],[Popolazione]]&gt;300000,"Trovato","")</f>
        <v/>
      </c>
      <c r="G7613" s="1" t="str">
        <f>IF(AND(Tabella1[[#This Row],[Popolazione]]&gt;50000,Tabella1[[#This Row],[Popolazione]]&lt;100000),"Compreso",Tabella1[[#This Row],[Regione]])</f>
        <v>SARDEGNA</v>
      </c>
    </row>
    <row r="7614" spans="1:7" x14ac:dyDescent="0.25">
      <c r="A7614" s="31" t="s">
        <v>3854</v>
      </c>
      <c r="B7614" s="4" t="str">
        <f>IFERROR(VLOOKUP(A7614,PEC!A$2:B$7902,2,0),"PEC NON ESISTENTE")</f>
        <v>protocollo.luogosanto</v>
      </c>
      <c r="C7614" s="3" t="s">
        <v>8258</v>
      </c>
      <c r="D7614" s="3" t="s">
        <v>8277</v>
      </c>
      <c r="E7614" s="32">
        <v>1905</v>
      </c>
      <c r="F7614" s="1" t="str">
        <f>IF(Tabella1[[#This Row],[Popolazione]]&gt;300000,"Trovato","")</f>
        <v/>
      </c>
      <c r="G7614" s="1" t="str">
        <f>IF(AND(Tabella1[[#This Row],[Popolazione]]&gt;50000,Tabella1[[#This Row],[Popolazione]]&lt;100000),"Compreso",Tabella1[[#This Row],[Regione]])</f>
        <v>SARDEGNA</v>
      </c>
    </row>
    <row r="7615" spans="1:7" x14ac:dyDescent="0.25">
      <c r="A7615" s="31" t="s">
        <v>3859</v>
      </c>
      <c r="B7615" s="4" t="str">
        <f>IFERROR(VLOOKUP(A7615,PEC!A$2:B$7902,2,0),"PEC NON ESISTENTE")</f>
        <v>protocollo</v>
      </c>
      <c r="C7615" s="3" t="s">
        <v>8258</v>
      </c>
      <c r="D7615" s="3" t="s">
        <v>8277</v>
      </c>
      <c r="E7615" s="32">
        <v>2651</v>
      </c>
      <c r="F7615" s="1" t="str">
        <f>IF(Tabella1[[#This Row],[Popolazione]]&gt;300000,"Trovato","")</f>
        <v/>
      </c>
      <c r="G7615" s="1" t="str">
        <f>IF(AND(Tabella1[[#This Row],[Popolazione]]&gt;50000,Tabella1[[#This Row],[Popolazione]]&lt;100000),"Compreso",Tabella1[[#This Row],[Regione]])</f>
        <v>SARDEGNA</v>
      </c>
    </row>
    <row r="7616" spans="1:7" x14ac:dyDescent="0.25">
      <c r="A7616" s="31" t="s">
        <v>3969</v>
      </c>
      <c r="B7616" s="4" t="str">
        <f>IFERROR(VLOOKUP(A7616,PEC!A$2:B$7902,2,0),"PEC NON ESISTENTE")</f>
        <v>protocollo</v>
      </c>
      <c r="C7616" s="3" t="s">
        <v>8258</v>
      </c>
      <c r="D7616" s="3" t="s">
        <v>8277</v>
      </c>
      <c r="E7616" s="32">
        <v>682</v>
      </c>
      <c r="F7616" s="1" t="str">
        <f>IF(Tabella1[[#This Row],[Popolazione]]&gt;300000,"Trovato","")</f>
        <v/>
      </c>
      <c r="G7616" s="1" t="str">
        <f>IF(AND(Tabella1[[#This Row],[Popolazione]]&gt;50000,Tabella1[[#This Row],[Popolazione]]&lt;100000),"Compreso",Tabella1[[#This Row],[Regione]])</f>
        <v>SARDEGNA</v>
      </c>
    </row>
    <row r="7617" spans="1:7" x14ac:dyDescent="0.25">
      <c r="A7617" s="31" t="s">
        <v>4035</v>
      </c>
      <c r="B7617" s="4" t="str">
        <f>IFERROR(VLOOKUP(A7617,PEC!A$2:B$7902,2,0),"PEC NON ESISTENTE")</f>
        <v>sindaco.martis</v>
      </c>
      <c r="C7617" s="3" t="s">
        <v>8258</v>
      </c>
      <c r="D7617" s="3" t="s">
        <v>8277</v>
      </c>
      <c r="E7617" s="32">
        <v>553</v>
      </c>
      <c r="F7617" s="1" t="str">
        <f>IF(Tabella1[[#This Row],[Popolazione]]&gt;300000,"Trovato","")</f>
        <v/>
      </c>
      <c r="G7617" s="1" t="str">
        <f>IF(AND(Tabella1[[#This Row],[Popolazione]]&gt;50000,Tabella1[[#This Row],[Popolazione]]&lt;100000),"Compreso",Tabella1[[#This Row],[Regione]])</f>
        <v>SARDEGNA</v>
      </c>
    </row>
    <row r="7618" spans="1:7" x14ac:dyDescent="0.25">
      <c r="A7618" s="31" t="s">
        <v>4463</v>
      </c>
      <c r="B7618" s="4" t="str">
        <f>IFERROR(VLOOKUP(A7618,PEC!A$2:B$7902,2,0),"PEC NON ESISTENTE")</f>
        <v>pla29</v>
      </c>
      <c r="C7618" s="3" t="s">
        <v>8258</v>
      </c>
      <c r="D7618" s="3" t="s">
        <v>8277</v>
      </c>
      <c r="E7618" s="32">
        <v>117</v>
      </c>
      <c r="F7618" s="1" t="str">
        <f>IF(Tabella1[[#This Row],[Popolazione]]&gt;300000,"Trovato","")</f>
        <v/>
      </c>
      <c r="G7618" s="1" t="str">
        <f>IF(AND(Tabella1[[#This Row],[Popolazione]]&gt;50000,Tabella1[[#This Row],[Popolazione]]&lt;100000),"Compreso",Tabella1[[#This Row],[Regione]])</f>
        <v>SARDEGNA</v>
      </c>
    </row>
    <row r="7619" spans="1:7" x14ac:dyDescent="0.25">
      <c r="A7619" s="31" t="s">
        <v>4534</v>
      </c>
      <c r="B7619" s="4" t="str">
        <f>IFERROR(VLOOKUP(A7619,PEC!A$2:B$7902,2,0),"PEC NON ESISTENTE")</f>
        <v>monti</v>
      </c>
      <c r="C7619" s="3" t="s">
        <v>8258</v>
      </c>
      <c r="D7619" s="3" t="s">
        <v>8277</v>
      </c>
      <c r="E7619" s="32">
        <v>2488</v>
      </c>
      <c r="F7619" s="1" t="str">
        <f>IF(Tabella1[[#This Row],[Popolazione]]&gt;300000,"Trovato","")</f>
        <v/>
      </c>
      <c r="G7619" s="1" t="str">
        <f>IF(AND(Tabella1[[#This Row],[Popolazione]]&gt;50000,Tabella1[[#This Row],[Popolazione]]&lt;100000),"Compreso",Tabella1[[#This Row],[Regione]])</f>
        <v>SARDEGNA</v>
      </c>
    </row>
    <row r="7620" spans="1:7" x14ac:dyDescent="0.25">
      <c r="A7620" s="31" t="s">
        <v>4578</v>
      </c>
      <c r="B7620" s="4" t="str">
        <f>IFERROR(VLOOKUP(A7620,PEC!A$2:B$7902,2,0),"PEC NON ESISTENTE")</f>
        <v>protocollo</v>
      </c>
      <c r="C7620" s="3" t="s">
        <v>8258</v>
      </c>
      <c r="D7620" s="3" t="s">
        <v>8277</v>
      </c>
      <c r="E7620" s="32">
        <v>1945</v>
      </c>
      <c r="F7620" s="1" t="str">
        <f>IF(Tabella1[[#This Row],[Popolazione]]&gt;300000,"Trovato","")</f>
        <v/>
      </c>
      <c r="G7620" s="1" t="str">
        <f>IF(AND(Tabella1[[#This Row],[Popolazione]]&gt;50000,Tabella1[[#This Row],[Popolazione]]&lt;100000),"Compreso",Tabella1[[#This Row],[Regione]])</f>
        <v>SARDEGNA</v>
      </c>
    </row>
    <row r="7621" spans="1:7" x14ac:dyDescent="0.25">
      <c r="A7621" s="31" t="s">
        <v>4649</v>
      </c>
      <c r="B7621" s="4" t="str">
        <f>IFERROR(VLOOKUP(A7621,PEC!A$2:B$7902,2,0),"PEC NON ESISTENTE")</f>
        <v>protocollo</v>
      </c>
      <c r="C7621" s="3" t="s">
        <v>8258</v>
      </c>
      <c r="D7621" s="3" t="s">
        <v>8277</v>
      </c>
      <c r="E7621" s="32">
        <v>837</v>
      </c>
      <c r="F7621" s="1" t="str">
        <f>IF(Tabella1[[#This Row],[Popolazione]]&gt;300000,"Trovato","")</f>
        <v/>
      </c>
      <c r="G7621" s="1" t="str">
        <f>IF(AND(Tabella1[[#This Row],[Popolazione]]&gt;50000,Tabella1[[#This Row],[Popolazione]]&lt;100000),"Compreso",Tabella1[[#This Row],[Regione]])</f>
        <v>SARDEGNA</v>
      </c>
    </row>
    <row r="7622" spans="1:7" x14ac:dyDescent="0.25">
      <c r="A7622" s="31" t="s">
        <v>8280</v>
      </c>
      <c r="B7622" s="4" t="str">
        <f>IFERROR(VLOOKUP(A7622,PEC!A$2:B$7902,2,0),"PEC NON ESISTENTE")</f>
        <v>PEC NON ESISTENTE</v>
      </c>
      <c r="C7622" s="3" t="s">
        <v>8258</v>
      </c>
      <c r="D7622" s="3" t="s">
        <v>8277</v>
      </c>
      <c r="E7622" s="32">
        <v>874</v>
      </c>
      <c r="F7622" s="1" t="str">
        <f>IF(Tabella1[[#This Row],[Popolazione]]&gt;300000,"Trovato","")</f>
        <v/>
      </c>
      <c r="G7622" s="1" t="str">
        <f>IF(AND(Tabella1[[#This Row],[Popolazione]]&gt;50000,Tabella1[[#This Row],[Popolazione]]&lt;100000),"Compreso",Tabella1[[#This Row],[Regione]])</f>
        <v>SARDEGNA</v>
      </c>
    </row>
    <row r="7623" spans="1:7" x14ac:dyDescent="0.25">
      <c r="A7623" s="31" t="s">
        <v>4767</v>
      </c>
      <c r="B7623" s="4" t="str">
        <f>IFERROR(VLOOKUP(A7623,PEC!A$2:B$7902,2,0),"PEC NON ESISTENTE")</f>
        <v>servizigenerali</v>
      </c>
      <c r="C7623" s="3" t="s">
        <v>8258</v>
      </c>
      <c r="D7623" s="3" t="s">
        <v>8277</v>
      </c>
      <c r="E7623" s="32">
        <v>1427</v>
      </c>
      <c r="F7623" s="1" t="str">
        <f>IF(Tabella1[[#This Row],[Popolazione]]&gt;300000,"Trovato","")</f>
        <v/>
      </c>
      <c r="G7623" s="1" t="str">
        <f>IF(AND(Tabella1[[#This Row],[Popolazione]]&gt;50000,Tabella1[[#This Row],[Popolazione]]&lt;100000),"Compreso",Tabella1[[#This Row],[Regione]])</f>
        <v>SARDEGNA</v>
      </c>
    </row>
    <row r="7624" spans="1:7" x14ac:dyDescent="0.25">
      <c r="A7624" s="31" t="s">
        <v>4768</v>
      </c>
      <c r="B7624" s="4" t="str">
        <f>IFERROR(VLOOKUP(A7624,PEC!A$2:B$7902,2,0),"PEC NON ESISTENTE")</f>
        <v>comune.nulvi</v>
      </c>
      <c r="C7624" s="3" t="s">
        <v>8258</v>
      </c>
      <c r="D7624" s="3" t="s">
        <v>8277</v>
      </c>
      <c r="E7624" s="32">
        <v>2851</v>
      </c>
      <c r="F7624" s="1" t="str">
        <f>IF(Tabella1[[#This Row],[Popolazione]]&gt;300000,"Trovato","")</f>
        <v/>
      </c>
      <c r="G7624" s="1" t="str">
        <f>IF(AND(Tabella1[[#This Row],[Popolazione]]&gt;50000,Tabella1[[#This Row],[Popolazione]]&lt;100000),"Compreso",Tabella1[[#This Row],[Regione]])</f>
        <v>SARDEGNA</v>
      </c>
    </row>
    <row r="7625" spans="1:7" x14ac:dyDescent="0.25">
      <c r="A7625" s="31" t="s">
        <v>4801</v>
      </c>
      <c r="B7625" s="4" t="str">
        <f>IFERROR(VLOOKUP(A7625,PEC!A$2:B$7902,2,0),"PEC NON ESISTENTE")</f>
        <v>comune.olbia</v>
      </c>
      <c r="C7625" s="3" t="s">
        <v>8258</v>
      </c>
      <c r="D7625" s="3" t="s">
        <v>8277</v>
      </c>
      <c r="E7625" s="32">
        <v>53307</v>
      </c>
      <c r="F7625" s="1" t="str">
        <f>IF(Tabella1[[#This Row],[Popolazione]]&gt;300000,"Trovato","")</f>
        <v/>
      </c>
      <c r="G7625" s="1" t="str">
        <f>IF(AND(Tabella1[[#This Row],[Popolazione]]&gt;50000,Tabella1[[#This Row],[Popolazione]]&lt;100000),"Compreso",Tabella1[[#This Row],[Regione]])</f>
        <v>Compreso</v>
      </c>
    </row>
    <row r="7626" spans="1:7" x14ac:dyDescent="0.25">
      <c r="A7626" s="31" t="s">
        <v>4824</v>
      </c>
      <c r="B7626" s="4" t="str">
        <f>IFERROR(VLOOKUP(A7626,PEC!A$2:B$7902,2,0),"PEC NON ESISTENTE")</f>
        <v>protocollo</v>
      </c>
      <c r="C7626" s="3" t="s">
        <v>8258</v>
      </c>
      <c r="D7626" s="3" t="s">
        <v>8277</v>
      </c>
      <c r="E7626" s="32">
        <v>4001</v>
      </c>
      <c r="F7626" s="1" t="str">
        <f>IF(Tabella1[[#This Row],[Popolazione]]&gt;300000,"Trovato","")</f>
        <v/>
      </c>
      <c r="G7626" s="1" t="str">
        <f>IF(AND(Tabella1[[#This Row],[Popolazione]]&gt;50000,Tabella1[[#This Row],[Popolazione]]&lt;100000),"Compreso",Tabella1[[#This Row],[Regione]])</f>
        <v>SARDEGNA</v>
      </c>
    </row>
    <row r="7627" spans="1:7" x14ac:dyDescent="0.25">
      <c r="A7627" s="31" t="s">
        <v>4903</v>
      </c>
      <c r="B7627" s="4" t="str">
        <f>IFERROR(VLOOKUP(A7627,PEC!A$2:B$7902,2,0),"PEC NON ESISTENTE")</f>
        <v>servizielettorali</v>
      </c>
      <c r="C7627" s="3" t="s">
        <v>8258</v>
      </c>
      <c r="D7627" s="3" t="s">
        <v>8277</v>
      </c>
      <c r="E7627" s="32">
        <v>3436</v>
      </c>
      <c r="F7627" s="1" t="str">
        <f>IF(Tabella1[[#This Row],[Popolazione]]&gt;300000,"Trovato","")</f>
        <v/>
      </c>
      <c r="G7627" s="1" t="str">
        <f>IF(AND(Tabella1[[#This Row],[Popolazione]]&gt;50000,Tabella1[[#This Row],[Popolazione]]&lt;100000),"Compreso",Tabella1[[#This Row],[Regione]])</f>
        <v>SARDEGNA</v>
      </c>
    </row>
    <row r="7628" spans="1:7" x14ac:dyDescent="0.25">
      <c r="A7628" s="31" t="s">
        <v>4906</v>
      </c>
      <c r="B7628" s="4" t="str">
        <f>IFERROR(VLOOKUP(A7628,PEC!A$2:B$7902,2,0),"PEC NON ESISTENTE")</f>
        <v>protocollo</v>
      </c>
      <c r="C7628" s="3" t="s">
        <v>8258</v>
      </c>
      <c r="D7628" s="3" t="s">
        <v>8277</v>
      </c>
      <c r="E7628" s="32">
        <v>3204</v>
      </c>
      <c r="F7628" s="1" t="str">
        <f>IF(Tabella1[[#This Row],[Popolazione]]&gt;300000,"Trovato","")</f>
        <v/>
      </c>
      <c r="G7628" s="1" t="str">
        <f>IF(AND(Tabella1[[#This Row],[Popolazione]]&gt;50000,Tabella1[[#This Row],[Popolazione]]&lt;100000),"Compreso",Tabella1[[#This Row],[Regione]])</f>
        <v>SARDEGNA</v>
      </c>
    </row>
    <row r="7629" spans="1:7" x14ac:dyDescent="0.25">
      <c r="A7629" s="31" t="s">
        <v>4922</v>
      </c>
      <c r="B7629" s="4" t="str">
        <f>IFERROR(VLOOKUP(A7629,PEC!A$2:B$7902,2,0),"PEC NON ESISTENTE")</f>
        <v>protocollo</v>
      </c>
      <c r="C7629" s="3" t="s">
        <v>8258</v>
      </c>
      <c r="D7629" s="3" t="s">
        <v>8277</v>
      </c>
      <c r="E7629" s="32">
        <v>5876</v>
      </c>
      <c r="F7629" s="1" t="str">
        <f>IF(Tabella1[[#This Row],[Popolazione]]&gt;300000,"Trovato","")</f>
        <v/>
      </c>
      <c r="G7629" s="1" t="str">
        <f>IF(AND(Tabella1[[#This Row],[Popolazione]]&gt;50000,Tabella1[[#This Row],[Popolazione]]&lt;100000),"Compreso",Tabella1[[#This Row],[Regione]])</f>
        <v>SARDEGNA</v>
      </c>
    </row>
    <row r="7630" spans="1:7" x14ac:dyDescent="0.25">
      <c r="A7630" s="31" t="s">
        <v>4948</v>
      </c>
      <c r="B7630" s="4" t="str">
        <f>IFERROR(VLOOKUP(A7630,PEC!A$2:B$7902,2,0),"PEC NON ESISTENTE")</f>
        <v>protocollo</v>
      </c>
      <c r="C7630" s="3" t="s">
        <v>8258</v>
      </c>
      <c r="D7630" s="3" t="s">
        <v>8277</v>
      </c>
      <c r="E7630" s="32">
        <v>10881</v>
      </c>
      <c r="F7630" s="1" t="str">
        <f>IF(Tabella1[[#This Row],[Popolazione]]&gt;300000,"Trovato","")</f>
        <v/>
      </c>
      <c r="G7630" s="1" t="str">
        <f>IF(AND(Tabella1[[#This Row],[Popolazione]]&gt;50000,Tabella1[[#This Row],[Popolazione]]&lt;100000),"Compreso",Tabella1[[#This Row],[Regione]])</f>
        <v>SARDEGNA</v>
      </c>
    </row>
    <row r="7631" spans="1:7" x14ac:dyDescent="0.25">
      <c r="A7631" s="31" t="s">
        <v>4965</v>
      </c>
      <c r="B7631" s="4" t="str">
        <f>IFERROR(VLOOKUP(A7631,PEC!A$2:B$7902,2,0),"PEC NON ESISTENTE")</f>
        <v>protocollo</v>
      </c>
      <c r="C7631" s="3" t="s">
        <v>8258</v>
      </c>
      <c r="D7631" s="3" t="s">
        <v>8277</v>
      </c>
      <c r="E7631" s="32">
        <v>695</v>
      </c>
      <c r="F7631" s="1" t="str">
        <f>IF(Tabella1[[#This Row],[Popolazione]]&gt;300000,"Trovato","")</f>
        <v/>
      </c>
      <c r="G7631" s="1" t="str">
        <f>IF(AND(Tabella1[[#This Row],[Popolazione]]&gt;50000,Tabella1[[#This Row],[Popolazione]]&lt;100000),"Compreso",Tabella1[[#This Row],[Regione]])</f>
        <v>SARDEGNA</v>
      </c>
    </row>
    <row r="7632" spans="1:7" x14ac:dyDescent="0.25">
      <c r="A7632" s="31" t="s">
        <v>4991</v>
      </c>
      <c r="B7632" s="4" t="str">
        <f>IFERROR(VLOOKUP(A7632,PEC!A$2:B$7902,2,0),"PEC NON ESISTENTE")</f>
        <v>protocollo</v>
      </c>
      <c r="C7632" s="3" t="s">
        <v>8258</v>
      </c>
      <c r="D7632" s="3" t="s">
        <v>8277</v>
      </c>
      <c r="E7632" s="32">
        <v>3772</v>
      </c>
      <c r="F7632" s="1" t="str">
        <f>IF(Tabella1[[#This Row],[Popolazione]]&gt;300000,"Trovato","")</f>
        <v/>
      </c>
      <c r="G7632" s="1" t="str">
        <f>IF(AND(Tabella1[[#This Row],[Popolazione]]&gt;50000,Tabella1[[#This Row],[Popolazione]]&lt;100000),"Compreso",Tabella1[[#This Row],[Regione]])</f>
        <v>SARDEGNA</v>
      </c>
    </row>
    <row r="7633" spans="1:7" x14ac:dyDescent="0.25">
      <c r="A7633" s="31" t="s">
        <v>5070</v>
      </c>
      <c r="B7633" s="4" t="str">
        <f>IFERROR(VLOOKUP(A7633,PEC!A$2:B$7902,2,0),"PEC NON ESISTENTE")</f>
        <v>protocollo.pattada</v>
      </c>
      <c r="C7633" s="3" t="s">
        <v>8258</v>
      </c>
      <c r="D7633" s="3" t="s">
        <v>8277</v>
      </c>
      <c r="E7633" s="32">
        <v>3253</v>
      </c>
      <c r="F7633" s="1" t="str">
        <f>IF(Tabella1[[#This Row],[Popolazione]]&gt;300000,"Trovato","")</f>
        <v/>
      </c>
      <c r="G7633" s="1" t="str">
        <f>IF(AND(Tabella1[[#This Row],[Popolazione]]&gt;50000,Tabella1[[#This Row],[Popolazione]]&lt;100000),"Compreso",Tabella1[[#This Row],[Regione]])</f>
        <v>SARDEGNA</v>
      </c>
    </row>
    <row r="7634" spans="1:7" x14ac:dyDescent="0.25">
      <c r="A7634" s="31" t="s">
        <v>5121</v>
      </c>
      <c r="B7634" s="4" t="str">
        <f>IFERROR(VLOOKUP(A7634,PEC!A$2:B$7902,2,0),"PEC NON ESISTENTE")</f>
        <v>protocollo</v>
      </c>
      <c r="C7634" s="3" t="s">
        <v>8258</v>
      </c>
      <c r="D7634" s="3" t="s">
        <v>8277</v>
      </c>
      <c r="E7634" s="32">
        <v>2415</v>
      </c>
      <c r="F7634" s="1" t="str">
        <f>IF(Tabella1[[#This Row],[Popolazione]]&gt;300000,"Trovato","")</f>
        <v/>
      </c>
      <c r="G7634" s="1" t="str">
        <f>IF(AND(Tabella1[[#This Row],[Popolazione]]&gt;50000,Tabella1[[#This Row],[Popolazione]]&lt;100000),"Compreso",Tabella1[[#This Row],[Regione]])</f>
        <v>SARDEGNA</v>
      </c>
    </row>
    <row r="7635" spans="1:7" x14ac:dyDescent="0.25">
      <c r="A7635" s="31" t="s">
        <v>5333</v>
      </c>
      <c r="B7635" s="4" t="str">
        <f>IFERROR(VLOOKUP(A7635,PEC!A$2:B$7902,2,0),"PEC NON ESISTENTE")</f>
        <v>comunediploaghe</v>
      </c>
      <c r="C7635" s="3" t="s">
        <v>8258</v>
      </c>
      <c r="D7635" s="3" t="s">
        <v>8277</v>
      </c>
      <c r="E7635" s="32">
        <v>4653</v>
      </c>
      <c r="F7635" s="1" t="str">
        <f>IF(Tabella1[[#This Row],[Popolazione]]&gt;300000,"Trovato","")</f>
        <v/>
      </c>
      <c r="G7635" s="1" t="str">
        <f>IF(AND(Tabella1[[#This Row],[Popolazione]]&gt;50000,Tabella1[[#This Row],[Popolazione]]&lt;100000),"Compreso",Tabella1[[#This Row],[Regione]])</f>
        <v>SARDEGNA</v>
      </c>
    </row>
    <row r="7636" spans="1:7" x14ac:dyDescent="0.25">
      <c r="A7636" s="31" t="s">
        <v>5481</v>
      </c>
      <c r="B7636" s="4" t="str">
        <f>IFERROR(VLOOKUP(A7636,PEC!A$2:B$7902,2,0),"PEC NON ESISTENTE")</f>
        <v>comune</v>
      </c>
      <c r="C7636" s="3" t="s">
        <v>8258</v>
      </c>
      <c r="D7636" s="3" t="s">
        <v>8277</v>
      </c>
      <c r="E7636" s="32">
        <v>22391</v>
      </c>
      <c r="F7636" s="1" t="str">
        <f>IF(Tabella1[[#This Row],[Popolazione]]&gt;300000,"Trovato","")</f>
        <v/>
      </c>
      <c r="G7636" s="1" t="str">
        <f>IF(AND(Tabella1[[#This Row],[Popolazione]]&gt;50000,Tabella1[[#This Row],[Popolazione]]&lt;100000),"Compreso",Tabella1[[#This Row],[Regione]])</f>
        <v>SARDEGNA</v>
      </c>
    </row>
    <row r="7637" spans="1:7" x14ac:dyDescent="0.25">
      <c r="A7637" s="31" t="s">
        <v>5520</v>
      </c>
      <c r="B7637" s="4" t="str">
        <f>IFERROR(VLOOKUP(A7637,PEC!A$2:B$7902,2,0),"PEC NON ESISTENTE")</f>
        <v>protocollo</v>
      </c>
      <c r="C7637" s="3" t="s">
        <v>8258</v>
      </c>
      <c r="D7637" s="3" t="s">
        <v>8277</v>
      </c>
      <c r="E7637" s="32">
        <v>2717</v>
      </c>
      <c r="F7637" s="1" t="str">
        <f>IF(Tabella1[[#This Row],[Popolazione]]&gt;300000,"Trovato","")</f>
        <v/>
      </c>
      <c r="G7637" s="1" t="str">
        <f>IF(AND(Tabella1[[#This Row],[Popolazione]]&gt;50000,Tabella1[[#This Row],[Popolazione]]&lt;100000),"Compreso",Tabella1[[#This Row],[Regione]])</f>
        <v>SARDEGNA</v>
      </c>
    </row>
    <row r="7638" spans="1:7" x14ac:dyDescent="0.25">
      <c r="A7638" s="31" t="s">
        <v>5613</v>
      </c>
      <c r="B7638" s="4" t="str">
        <f>IFERROR(VLOOKUP(A7638,PEC!A$2:B$7902,2,0),"PEC NON ESISTENTE")</f>
        <v>protocollo.putifigari</v>
      </c>
      <c r="C7638" s="3" t="s">
        <v>8258</v>
      </c>
      <c r="D7638" s="3" t="s">
        <v>8277</v>
      </c>
      <c r="E7638" s="32">
        <v>757</v>
      </c>
      <c r="F7638" s="1" t="str">
        <f>IF(Tabella1[[#This Row],[Popolazione]]&gt;300000,"Trovato","")</f>
        <v/>
      </c>
      <c r="G7638" s="1" t="str">
        <f>IF(AND(Tabella1[[#This Row],[Popolazione]]&gt;50000,Tabella1[[#This Row],[Popolazione]]&lt;100000),"Compreso",Tabella1[[#This Row],[Regione]])</f>
        <v>SARDEGNA</v>
      </c>
    </row>
    <row r="7639" spans="1:7" x14ac:dyDescent="0.25">
      <c r="A7639" s="31" t="s">
        <v>5908</v>
      </c>
      <c r="B7639" s="4" t="str">
        <f>IFERROR(VLOOKUP(A7639,PEC!A$2:B$7902,2,0),"PEC NON ESISTENTE")</f>
        <v>protocollo</v>
      </c>
      <c r="C7639" s="3" t="s">
        <v>8258</v>
      </c>
      <c r="D7639" s="3" t="s">
        <v>8277</v>
      </c>
      <c r="E7639" s="32">
        <v>578</v>
      </c>
      <c r="F7639" s="1" t="str">
        <f>IF(Tabella1[[#This Row],[Popolazione]]&gt;300000,"Trovato","")</f>
        <v/>
      </c>
      <c r="G7639" s="1" t="str">
        <f>IF(AND(Tabella1[[#This Row],[Popolazione]]&gt;50000,Tabella1[[#This Row],[Popolazione]]&lt;100000),"Compreso",Tabella1[[#This Row],[Regione]])</f>
        <v>SARDEGNA</v>
      </c>
    </row>
    <row r="7640" spans="1:7" x14ac:dyDescent="0.25">
      <c r="A7640" s="31" t="s">
        <v>466</v>
      </c>
      <c r="B7640" s="4" t="str">
        <f>IFERROR(VLOOKUP(A7640,PEC!A$2:B$7902,2,0),"PEC NON ESISTENTE")</f>
        <v>protocollo</v>
      </c>
      <c r="C7640" s="3" t="s">
        <v>8258</v>
      </c>
      <c r="D7640" s="3" t="s">
        <v>8277</v>
      </c>
      <c r="E7640" s="32">
        <v>1171</v>
      </c>
      <c r="F7640" s="1" t="str">
        <f>IF(Tabella1[[#This Row],[Popolazione]]&gt;300000,"Trovato","")</f>
        <v/>
      </c>
      <c r="G7640" s="1" t="str">
        <f>IF(AND(Tabella1[[#This Row],[Popolazione]]&gt;50000,Tabella1[[#This Row],[Popolazione]]&lt;100000),"Compreso",Tabella1[[#This Row],[Regione]])</f>
        <v>SARDEGNA</v>
      </c>
    </row>
    <row r="7641" spans="1:7" x14ac:dyDescent="0.25">
      <c r="A7641" s="31" t="s">
        <v>6519</v>
      </c>
      <c r="B7641" s="4" t="str">
        <f>IFERROR(VLOOKUP(A7641,PEC!A$2:B$7902,2,0),"PEC NON ESISTENTE")</f>
        <v>protocollo</v>
      </c>
      <c r="C7641" s="3" t="s">
        <v>8258</v>
      </c>
      <c r="D7641" s="3" t="s">
        <v>8277</v>
      </c>
      <c r="E7641" s="32">
        <v>5018</v>
      </c>
      <c r="F7641" s="1" t="str">
        <f>IF(Tabella1[[#This Row],[Popolazione]]&gt;300000,"Trovato","")</f>
        <v/>
      </c>
      <c r="G7641" s="1" t="str">
        <f>IF(AND(Tabella1[[#This Row],[Popolazione]]&gt;50000,Tabella1[[#This Row],[Popolazione]]&lt;100000),"Compreso",Tabella1[[#This Row],[Regione]])</f>
        <v>SARDEGNA</v>
      </c>
    </row>
    <row r="7642" spans="1:7" x14ac:dyDescent="0.25">
      <c r="A7642" s="31" t="s">
        <v>6576</v>
      </c>
      <c r="B7642" s="4" t="str">
        <f>IFERROR(VLOOKUP(A7642,PEC!A$2:B$7902,2,0),"PEC NON ESISTENTE")</f>
        <v>protocollo</v>
      </c>
      <c r="C7642" s="3" t="s">
        <v>8258</v>
      </c>
      <c r="D7642" s="3" t="s">
        <v>8277</v>
      </c>
      <c r="E7642" s="32">
        <v>123782</v>
      </c>
      <c r="F7642" s="1" t="str">
        <f>IF(Tabella1[[#This Row],[Popolazione]]&gt;300000,"Trovato","")</f>
        <v/>
      </c>
      <c r="G7642" s="1" t="str">
        <f>IF(AND(Tabella1[[#This Row],[Popolazione]]&gt;50000,Tabella1[[#This Row],[Popolazione]]&lt;100000),"Compreso",Tabella1[[#This Row],[Regione]])</f>
        <v>SARDEGNA</v>
      </c>
    </row>
    <row r="7643" spans="1:7" x14ac:dyDescent="0.25">
      <c r="A7643" s="31" t="s">
        <v>6660</v>
      </c>
      <c r="B7643" s="4" t="str">
        <f>IFERROR(VLOOKUP(A7643,PEC!A$2:B$7902,2,0),"PEC NON ESISTENTE")</f>
        <v>anagrafe</v>
      </c>
      <c r="C7643" s="3" t="s">
        <v>8258</v>
      </c>
      <c r="D7643" s="3" t="s">
        <v>8277</v>
      </c>
      <c r="E7643" s="32">
        <v>1378</v>
      </c>
      <c r="F7643" s="1" t="str">
        <f>IF(Tabella1[[#This Row],[Popolazione]]&gt;300000,"Trovato","")</f>
        <v/>
      </c>
      <c r="G7643" s="1" t="str">
        <f>IF(AND(Tabella1[[#This Row],[Popolazione]]&gt;50000,Tabella1[[#This Row],[Popolazione]]&lt;100000),"Compreso",Tabella1[[#This Row],[Regione]])</f>
        <v>SARDEGNA</v>
      </c>
    </row>
    <row r="7644" spans="1:7" x14ac:dyDescent="0.25">
      <c r="A7644" s="31" t="s">
        <v>6682</v>
      </c>
      <c r="B7644" s="4" t="str">
        <f>IFERROR(VLOOKUP(A7644,PEC!A$2:B$7902,2,0),"PEC NON ESISTENTE")</f>
        <v>protocollo</v>
      </c>
      <c r="C7644" s="3" t="s">
        <v>8258</v>
      </c>
      <c r="D7644" s="3" t="s">
        <v>8277</v>
      </c>
      <c r="E7644" s="32">
        <v>171</v>
      </c>
      <c r="F7644" s="1" t="str">
        <f>IF(Tabella1[[#This Row],[Popolazione]]&gt;300000,"Trovato","")</f>
        <v/>
      </c>
      <c r="G7644" s="1" t="str">
        <f>IF(AND(Tabella1[[#This Row],[Popolazione]]&gt;50000,Tabella1[[#This Row],[Popolazione]]&lt;100000),"Compreso",Tabella1[[#This Row],[Regione]])</f>
        <v>SARDEGNA</v>
      </c>
    </row>
    <row r="7645" spans="1:7" x14ac:dyDescent="0.25">
      <c r="A7645" s="31" t="s">
        <v>6697</v>
      </c>
      <c r="B7645" s="4" t="str">
        <f>IFERROR(VLOOKUP(A7645,PEC!A$2:B$7902,2,0),"PEC NON ESISTENTE")</f>
        <v>protocollo.sennori</v>
      </c>
      <c r="C7645" s="3" t="s">
        <v>8258</v>
      </c>
      <c r="D7645" s="3" t="s">
        <v>8277</v>
      </c>
      <c r="E7645" s="32">
        <v>7375</v>
      </c>
      <c r="F7645" s="1" t="str">
        <f>IF(Tabella1[[#This Row],[Popolazione]]&gt;300000,"Trovato","")</f>
        <v/>
      </c>
      <c r="G7645" s="1" t="str">
        <f>IF(AND(Tabella1[[#This Row],[Popolazione]]&gt;50000,Tabella1[[#This Row],[Popolazione]]&lt;100000),"Compreso",Tabella1[[#This Row],[Regione]])</f>
        <v>SARDEGNA</v>
      </c>
    </row>
    <row r="7646" spans="1:7" x14ac:dyDescent="0.25">
      <c r="A7646" s="31" t="s">
        <v>6787</v>
      </c>
      <c r="B7646" s="4" t="str">
        <f>IFERROR(VLOOKUP(A7646,PEC!A$2:B$7902,2,0),"PEC NON ESISTENTE")</f>
        <v>protocollo</v>
      </c>
      <c r="C7646" s="3" t="s">
        <v>8258</v>
      </c>
      <c r="D7646" s="3" t="s">
        <v>8277</v>
      </c>
      <c r="E7646" s="32">
        <v>912</v>
      </c>
      <c r="F7646" s="1" t="str">
        <f>IF(Tabella1[[#This Row],[Popolazione]]&gt;300000,"Trovato","")</f>
        <v/>
      </c>
      <c r="G7646" s="1" t="str">
        <f>IF(AND(Tabella1[[#This Row],[Popolazione]]&gt;50000,Tabella1[[#This Row],[Popolazione]]&lt;100000),"Compreso",Tabella1[[#This Row],[Regione]])</f>
        <v>SARDEGNA</v>
      </c>
    </row>
    <row r="7647" spans="1:7" x14ac:dyDescent="0.25">
      <c r="A7647" s="31" t="s">
        <v>6881</v>
      </c>
      <c r="B7647" s="4" t="str">
        <f>IFERROR(VLOOKUP(A7647,PEC!A$2:B$7902,2,0),"PEC NON ESISTENTE")</f>
        <v>elettorale</v>
      </c>
      <c r="C7647" s="3" t="s">
        <v>8258</v>
      </c>
      <c r="D7647" s="3" t="s">
        <v>8277</v>
      </c>
      <c r="E7647" s="32">
        <v>14300</v>
      </c>
      <c r="F7647" s="1" t="str">
        <f>IF(Tabella1[[#This Row],[Popolazione]]&gt;300000,"Trovato","")</f>
        <v/>
      </c>
      <c r="G7647" s="1" t="str">
        <f>IF(AND(Tabella1[[#This Row],[Popolazione]]&gt;50000,Tabella1[[#This Row],[Popolazione]]&lt;100000),"Compreso",Tabella1[[#This Row],[Regione]])</f>
        <v>SARDEGNA</v>
      </c>
    </row>
    <row r="7648" spans="1:7" x14ac:dyDescent="0.25">
      <c r="A7648" s="31" t="s">
        <v>7047</v>
      </c>
      <c r="B7648" s="4" t="str">
        <f>IFERROR(VLOOKUP(A7648,PEC!A$2:B$7902,2,0),"PEC NON ESISTENTE")</f>
        <v>affariistituziomnali</v>
      </c>
      <c r="C7648" s="3" t="s">
        <v>8258</v>
      </c>
      <c r="D7648" s="3" t="s">
        <v>8277</v>
      </c>
      <c r="E7648" s="32">
        <v>13946</v>
      </c>
      <c r="F7648" s="1" t="str">
        <f>IF(Tabella1[[#This Row],[Popolazione]]&gt;300000,"Trovato","")</f>
        <v/>
      </c>
      <c r="G7648" s="1" t="str">
        <f>IF(AND(Tabella1[[#This Row],[Popolazione]]&gt;50000,Tabella1[[#This Row],[Popolazione]]&lt;100000),"Compreso",Tabella1[[#This Row],[Regione]])</f>
        <v>SARDEGNA</v>
      </c>
    </row>
    <row r="7649" spans="1:7" x14ac:dyDescent="0.25">
      <c r="A7649" s="31" t="s">
        <v>7098</v>
      </c>
      <c r="B7649" s="4" t="str">
        <f>IFERROR(VLOOKUP(A7649,PEC!A$2:B$7902,2,0),"PEC NON ESISTENTE")</f>
        <v>protocollo</v>
      </c>
      <c r="C7649" s="3" t="s">
        <v>8258</v>
      </c>
      <c r="D7649" s="3" t="s">
        <v>8277</v>
      </c>
      <c r="E7649" s="32">
        <v>3005</v>
      </c>
      <c r="F7649" s="1" t="str">
        <f>IF(Tabella1[[#This Row],[Popolazione]]&gt;300000,"Trovato","")</f>
        <v/>
      </c>
      <c r="G7649" s="1" t="str">
        <f>IF(AND(Tabella1[[#This Row],[Popolazione]]&gt;50000,Tabella1[[#This Row],[Popolazione]]&lt;100000),"Compreso",Tabella1[[#This Row],[Regione]])</f>
        <v>SARDEGNA</v>
      </c>
    </row>
    <row r="7650" spans="1:7" x14ac:dyDescent="0.25">
      <c r="A7650" s="31" t="s">
        <v>7112</v>
      </c>
      <c r="B7650" s="4" t="str">
        <f>IFERROR(VLOOKUP(A7650,PEC!A$2:B$7902,2,0),"PEC NON ESISTENTE")</f>
        <v>protocollo</v>
      </c>
      <c r="C7650" s="3" t="s">
        <v>8258</v>
      </c>
      <c r="D7650" s="3" t="s">
        <v>8277</v>
      </c>
      <c r="E7650" s="32">
        <v>2289</v>
      </c>
      <c r="F7650" s="1" t="str">
        <f>IF(Tabella1[[#This Row],[Popolazione]]&gt;300000,"Trovato","")</f>
        <v/>
      </c>
      <c r="G7650" s="1" t="str">
        <f>IF(AND(Tabella1[[#This Row],[Popolazione]]&gt;50000,Tabella1[[#This Row],[Popolazione]]&lt;100000),"Compreso",Tabella1[[#This Row],[Regione]])</f>
        <v>SARDEGNA</v>
      </c>
    </row>
    <row r="7651" spans="1:7" x14ac:dyDescent="0.25">
      <c r="A7651" s="31" t="s">
        <v>7157</v>
      </c>
      <c r="B7651" s="4" t="str">
        <f>IFERROR(VLOOKUP(A7651,PEC!A$2:B$7902,2,0),"PEC NON ESISTENTE")</f>
        <v>comune.torralba</v>
      </c>
      <c r="C7651" s="3" t="s">
        <v>8258</v>
      </c>
      <c r="D7651" s="3" t="s">
        <v>8277</v>
      </c>
      <c r="E7651" s="32">
        <v>998</v>
      </c>
      <c r="F7651" s="1" t="str">
        <f>IF(Tabella1[[#This Row],[Popolazione]]&gt;300000,"Trovato","")</f>
        <v/>
      </c>
      <c r="G7651" s="1" t="str">
        <f>IF(AND(Tabella1[[#This Row],[Popolazione]]&gt;50000,Tabella1[[#This Row],[Popolazione]]&lt;100000),"Compreso",Tabella1[[#This Row],[Regione]])</f>
        <v>SARDEGNA</v>
      </c>
    </row>
    <row r="7652" spans="1:7" x14ac:dyDescent="0.25">
      <c r="A7652" s="31" t="s">
        <v>8281</v>
      </c>
      <c r="B7652" s="4" t="str">
        <f>IFERROR(VLOOKUP(A7652,PEC!A$2:B$7902,2,0),"PEC NON ESISTENTE")</f>
        <v>protocollo.trinitadagultu</v>
      </c>
      <c r="C7652" s="3" t="s">
        <v>8258</v>
      </c>
      <c r="D7652" s="3" t="s">
        <v>8277</v>
      </c>
      <c r="E7652" s="32">
        <v>2155</v>
      </c>
      <c r="F7652" s="1" t="str">
        <f>IF(Tabella1[[#This Row],[Popolazione]]&gt;300000,"Trovato","")</f>
        <v/>
      </c>
      <c r="G7652" s="1" t="str">
        <f>IF(AND(Tabella1[[#This Row],[Popolazione]]&gt;50000,Tabella1[[#This Row],[Popolazione]]&lt;100000),"Compreso",Tabella1[[#This Row],[Regione]])</f>
        <v>SARDEGNA</v>
      </c>
    </row>
    <row r="7653" spans="1:7" x14ac:dyDescent="0.25">
      <c r="A7653" s="31" t="s">
        <v>7336</v>
      </c>
      <c r="B7653" s="4" t="str">
        <f>IFERROR(VLOOKUP(A7653,PEC!A$2:B$7902,2,0),"PEC NON ESISTENTE")</f>
        <v>protocollo</v>
      </c>
      <c r="C7653" s="3" t="s">
        <v>8258</v>
      </c>
      <c r="D7653" s="3" t="s">
        <v>8277</v>
      </c>
      <c r="E7653" s="32">
        <v>1598</v>
      </c>
      <c r="F7653" s="1" t="str">
        <f>IF(Tabella1[[#This Row],[Popolazione]]&gt;300000,"Trovato","")</f>
        <v/>
      </c>
      <c r="G7653" s="1" t="str">
        <f>IF(AND(Tabella1[[#This Row],[Popolazione]]&gt;50000,Tabella1[[#This Row],[Popolazione]]&lt;100000),"Compreso",Tabella1[[#This Row],[Regione]])</f>
        <v>SARDEGNA</v>
      </c>
    </row>
    <row r="7654" spans="1:7" x14ac:dyDescent="0.25">
      <c r="A7654" s="31" t="s">
        <v>7368</v>
      </c>
      <c r="B7654" s="4" t="str">
        <f>IFERROR(VLOOKUP(A7654,PEC!A$2:B$7902,2,0),"PEC NON ESISTENTE")</f>
        <v>protocollo.uri</v>
      </c>
      <c r="C7654" s="3" t="s">
        <v>8258</v>
      </c>
      <c r="D7654" s="3" t="s">
        <v>8277</v>
      </c>
      <c r="E7654" s="32">
        <v>3016</v>
      </c>
      <c r="F7654" s="1" t="str">
        <f>IF(Tabella1[[#This Row],[Popolazione]]&gt;300000,"Trovato","")</f>
        <v/>
      </c>
      <c r="G7654" s="1" t="str">
        <f>IF(AND(Tabella1[[#This Row],[Popolazione]]&gt;50000,Tabella1[[#This Row],[Popolazione]]&lt;100000),"Compreso",Tabella1[[#This Row],[Regione]])</f>
        <v>SARDEGNA</v>
      </c>
    </row>
    <row r="7655" spans="1:7" x14ac:dyDescent="0.25">
      <c r="A7655" s="31" t="s">
        <v>7373</v>
      </c>
      <c r="B7655" s="4" t="str">
        <f>IFERROR(VLOOKUP(A7655,PEC!A$2:B$7902,2,0),"PEC NON ESISTENTE")</f>
        <v>comunediusini</v>
      </c>
      <c r="C7655" s="3" t="s">
        <v>8258</v>
      </c>
      <c r="D7655" s="3" t="s">
        <v>8277</v>
      </c>
      <c r="E7655" s="32">
        <v>4321</v>
      </c>
      <c r="F7655" s="1" t="str">
        <f>IF(Tabella1[[#This Row],[Popolazione]]&gt;300000,"Trovato","")</f>
        <v/>
      </c>
      <c r="G7655" s="1" t="str">
        <f>IF(AND(Tabella1[[#This Row],[Popolazione]]&gt;50000,Tabella1[[#This Row],[Popolazione]]&lt;100000),"Compreso",Tabella1[[#This Row],[Regione]])</f>
        <v>SARDEGNA</v>
      </c>
    </row>
    <row r="7656" spans="1:7" x14ac:dyDescent="0.25">
      <c r="A7656" s="31" t="s">
        <v>7752</v>
      </c>
      <c r="B7656" s="4" t="str">
        <f>IFERROR(VLOOKUP(A7656,PEC!A$2:B$7902,2,0),"PEC NON ESISTENTE")</f>
        <v>comune.villanovamonteleone</v>
      </c>
      <c r="C7656" s="3" t="s">
        <v>8258</v>
      </c>
      <c r="D7656" s="3" t="s">
        <v>8277</v>
      </c>
      <c r="E7656" s="32">
        <v>2375</v>
      </c>
      <c r="F7656" s="1" t="str">
        <f>IF(Tabella1[[#This Row],[Popolazione]]&gt;300000,"Trovato","")</f>
        <v/>
      </c>
      <c r="G7656" s="1" t="str">
        <f>IF(AND(Tabella1[[#This Row],[Popolazione]]&gt;50000,Tabella1[[#This Row],[Popolazione]]&lt;100000),"Compreso",Tabella1[[#This Row],[Regione]])</f>
        <v>SARDEGNA</v>
      </c>
    </row>
    <row r="7657" spans="1:7" x14ac:dyDescent="0.25">
      <c r="A7657" s="31" t="s">
        <v>7463</v>
      </c>
      <c r="B7657" s="4" t="str">
        <f>IFERROR(VLOOKUP(A7657,PEC!A$2:B$7902,2,0),"PEC NON ESISTENTE")</f>
        <v>protocollo</v>
      </c>
      <c r="C7657" s="3" t="s">
        <v>8258</v>
      </c>
      <c r="D7657" s="3" t="s">
        <v>8277</v>
      </c>
      <c r="E7657" s="32">
        <v>4091</v>
      </c>
      <c r="F7657" s="1" t="str">
        <f>IF(Tabella1[[#This Row],[Popolazione]]&gt;300000,"Trovato","")</f>
        <v/>
      </c>
      <c r="G7657" s="1" t="str">
        <f>IF(AND(Tabella1[[#This Row],[Popolazione]]&gt;50000,Tabella1[[#This Row],[Popolazione]]&lt;100000),"Compreso",Tabella1[[#This Row],[Regione]])</f>
        <v>SARDEGNA</v>
      </c>
    </row>
    <row r="7658" spans="1:7" x14ac:dyDescent="0.25">
      <c r="A7658" s="31" t="s">
        <v>7044</v>
      </c>
      <c r="B7658" s="4" t="str">
        <f>IFERROR(VLOOKUP(A7658,PEC!A$2:B$7902,2,0),"PEC NON ESISTENTE")</f>
        <v>protocollo.telti</v>
      </c>
      <c r="C7658" s="3" t="s">
        <v>8258</v>
      </c>
      <c r="D7658" s="3" t="s">
        <v>8277</v>
      </c>
      <c r="E7658" s="32">
        <v>2222</v>
      </c>
      <c r="F7658" s="1" t="str">
        <f>IF(Tabella1[[#This Row],[Popolazione]]&gt;300000,"Trovato","")</f>
        <v/>
      </c>
      <c r="G7658" s="1" t="str">
        <f>IF(AND(Tabella1[[#This Row],[Popolazione]]&gt;50000,Tabella1[[#This Row],[Popolazione]]&lt;100000),"Compreso",Tabella1[[#This Row],[Regione]])</f>
        <v>SARDEGNA</v>
      </c>
    </row>
    <row r="7659" spans="1:7" x14ac:dyDescent="0.25">
      <c r="A7659" s="31" t="s">
        <v>828</v>
      </c>
      <c r="B7659" s="4" t="str">
        <f>IFERROR(VLOOKUP(A7659,PEC!A$2:B$7902,2,0),"PEC NON ESISTENTE")</f>
        <v>protocollo.badesi</v>
      </c>
      <c r="C7659" s="3" t="s">
        <v>8258</v>
      </c>
      <c r="D7659" s="3" t="s">
        <v>8277</v>
      </c>
      <c r="E7659" s="32">
        <v>1898</v>
      </c>
      <c r="F7659" s="1" t="str">
        <f>IF(Tabella1[[#This Row],[Popolazione]]&gt;300000,"Trovato","")</f>
        <v/>
      </c>
      <c r="G7659" s="1" t="str">
        <f>IF(AND(Tabella1[[#This Row],[Popolazione]]&gt;50000,Tabella1[[#This Row],[Popolazione]]&lt;100000),"Compreso",Tabella1[[#This Row],[Regione]])</f>
        <v>SARDEGNA</v>
      </c>
    </row>
    <row r="7660" spans="1:7" x14ac:dyDescent="0.25">
      <c r="A7660" s="31" t="s">
        <v>7642</v>
      </c>
      <c r="B7660" s="4" t="str">
        <f>IFERROR(VLOOKUP(A7660,PEC!A$2:B$7902,2,0),"PEC NON ESISTENTE")</f>
        <v>comune.viddalba</v>
      </c>
      <c r="C7660" s="3" t="s">
        <v>8258</v>
      </c>
      <c r="D7660" s="3" t="s">
        <v>8277</v>
      </c>
      <c r="E7660" s="32">
        <v>1694</v>
      </c>
      <c r="F7660" s="1" t="str">
        <f>IF(Tabella1[[#This Row],[Popolazione]]&gt;300000,"Trovato","")</f>
        <v/>
      </c>
      <c r="G7660" s="1" t="str">
        <f>IF(AND(Tabella1[[#This Row],[Popolazione]]&gt;50000,Tabella1[[#This Row],[Popolazione]]&lt;100000),"Compreso",Tabella1[[#This Row],[Regione]])</f>
        <v>SARDEGNA</v>
      </c>
    </row>
    <row r="7661" spans="1:7" x14ac:dyDescent="0.25">
      <c r="A7661" s="31" t="s">
        <v>3370</v>
      </c>
      <c r="B7661" s="4" t="str">
        <f>IFERROR(VLOOKUP(A7661,PEC!A$2:B$7902,2,0),"PEC NON ESISTENTE")</f>
        <v>comune.golfoaranci</v>
      </c>
      <c r="C7661" s="3" t="s">
        <v>8258</v>
      </c>
      <c r="D7661" s="3" t="s">
        <v>8277</v>
      </c>
      <c r="E7661" s="32">
        <v>2288</v>
      </c>
      <c r="F7661" s="1" t="str">
        <f>IF(Tabella1[[#This Row],[Popolazione]]&gt;300000,"Trovato","")</f>
        <v/>
      </c>
      <c r="G7661" s="1" t="str">
        <f>IF(AND(Tabella1[[#This Row],[Popolazione]]&gt;50000,Tabella1[[#This Row],[Popolazione]]&lt;100000),"Compreso",Tabella1[[#This Row],[Regione]])</f>
        <v>SARDEGNA</v>
      </c>
    </row>
    <row r="7662" spans="1:7" x14ac:dyDescent="0.25">
      <c r="A7662" s="31" t="s">
        <v>3790</v>
      </c>
      <c r="B7662" s="4" t="str">
        <f>IFERROR(VLOOKUP(A7662,PEC!A$2:B$7902,2,0),"PEC NON ESISTENTE")</f>
        <v>protocollo.loiriportosanpaolo</v>
      </c>
      <c r="C7662" s="3" t="s">
        <v>8258</v>
      </c>
      <c r="D7662" s="3" t="s">
        <v>8277</v>
      </c>
      <c r="E7662" s="32">
        <v>3234</v>
      </c>
      <c r="F7662" s="1" t="str">
        <f>IF(Tabella1[[#This Row],[Popolazione]]&gt;300000,"Trovato","")</f>
        <v/>
      </c>
      <c r="G7662" s="1" t="str">
        <f>IF(AND(Tabella1[[#This Row],[Popolazione]]&gt;50000,Tabella1[[#This Row],[Popolazione]]&lt;100000),"Compreso",Tabella1[[#This Row],[Regione]])</f>
        <v>SARDEGNA</v>
      </c>
    </row>
    <row r="7663" spans="1:7" x14ac:dyDescent="0.25">
      <c r="A7663" s="31" t="s">
        <v>6448</v>
      </c>
      <c r="B7663" s="4" t="str">
        <f>IFERROR(VLOOKUP(A7663,PEC!A$2:B$7902,2,0),"PEC NON ESISTENTE")</f>
        <v>protocollo.santantoniodigallura</v>
      </c>
      <c r="C7663" s="3" t="s">
        <v>8258</v>
      </c>
      <c r="D7663" s="3" t="s">
        <v>8277</v>
      </c>
      <c r="E7663" s="32">
        <v>1619</v>
      </c>
      <c r="F7663" s="1" t="str">
        <f>IF(Tabella1[[#This Row],[Popolazione]]&gt;300000,"Trovato","")</f>
        <v/>
      </c>
      <c r="G7663" s="1" t="str">
        <f>IF(AND(Tabella1[[#This Row],[Popolazione]]&gt;50000,Tabella1[[#This Row],[Popolazione]]&lt;100000),"Compreso",Tabella1[[#This Row],[Regione]])</f>
        <v>SARDEGNA</v>
      </c>
    </row>
    <row r="7664" spans="1:7" x14ac:dyDescent="0.25">
      <c r="A7664" s="31" t="s">
        <v>7058</v>
      </c>
      <c r="B7664" s="4" t="str">
        <f>IFERROR(VLOOKUP(A7664,PEC!A$2:B$7902,2,0),"PEC NON ESISTENTE")</f>
        <v>protocollo</v>
      </c>
      <c r="C7664" s="3" t="s">
        <v>8258</v>
      </c>
      <c r="D7664" s="3" t="s">
        <v>8277</v>
      </c>
      <c r="E7664" s="32">
        <v>614</v>
      </c>
      <c r="F7664" s="1" t="str">
        <f>IF(Tabella1[[#This Row],[Popolazione]]&gt;300000,"Trovato","")</f>
        <v/>
      </c>
      <c r="G7664" s="1" t="str">
        <f>IF(AND(Tabella1[[#This Row],[Popolazione]]&gt;50000,Tabella1[[#This Row],[Popolazione]]&lt;100000),"Compreso",Tabella1[[#This Row],[Regione]])</f>
        <v>SARDEGNA</v>
      </c>
    </row>
    <row r="7665" spans="1:7" x14ac:dyDescent="0.25">
      <c r="A7665" s="31" t="s">
        <v>6500</v>
      </c>
      <c r="B7665" s="4" t="str">
        <f>IFERROR(VLOOKUP(A7665,PEC!A$2:B$7902,2,0),"PEC NON ESISTENTE")</f>
        <v>protocollo</v>
      </c>
      <c r="C7665" s="3" t="s">
        <v>8258</v>
      </c>
      <c r="D7665" s="3" t="s">
        <v>8277</v>
      </c>
      <c r="E7665" s="32">
        <v>1430</v>
      </c>
      <c r="F7665" s="1" t="str">
        <f>IF(Tabella1[[#This Row],[Popolazione]]&gt;300000,"Trovato","")</f>
        <v/>
      </c>
      <c r="G7665" s="1" t="str">
        <f>IF(AND(Tabella1[[#This Row],[Popolazione]]&gt;50000,Tabella1[[#This Row],[Popolazione]]&lt;100000),"Compreso",Tabella1[[#This Row],[Regione]])</f>
        <v>SARDEGNA</v>
      </c>
    </row>
    <row r="7666" spans="1:7" x14ac:dyDescent="0.25">
      <c r="A7666" s="31" t="s">
        <v>2889</v>
      </c>
      <c r="B7666" s="4" t="str">
        <f>IFERROR(VLOOKUP(A7666,PEC!A$2:B$7902,2,0),"PEC NON ESISTENTE")</f>
        <v>protocollo</v>
      </c>
      <c r="C7666" s="3" t="s">
        <v>8258</v>
      </c>
      <c r="D7666" s="3" t="s">
        <v>8277</v>
      </c>
      <c r="E7666" s="32">
        <v>766</v>
      </c>
      <c r="F7666" s="1" t="str">
        <f>IF(Tabella1[[#This Row],[Popolazione]]&gt;300000,"Trovato","")</f>
        <v/>
      </c>
      <c r="G7666" s="1" t="str">
        <f>IF(AND(Tabella1[[#This Row],[Popolazione]]&gt;50000,Tabella1[[#This Row],[Popolazione]]&lt;100000),"Compreso",Tabella1[[#This Row],[Regione]])</f>
        <v>SARDEGNA</v>
      </c>
    </row>
    <row r="7667" spans="1:7" x14ac:dyDescent="0.25">
      <c r="A7667" s="31" t="s">
        <v>6948</v>
      </c>
      <c r="B7667" s="4" t="str">
        <f>IFERROR(VLOOKUP(A7667,PEC!A$2:B$7902,2,0),"PEC NON ESISTENTE")</f>
        <v>protocollo</v>
      </c>
      <c r="C7667" s="3" t="s">
        <v>8258</v>
      </c>
      <c r="D7667" s="3" t="s">
        <v>8277</v>
      </c>
      <c r="E7667" s="32">
        <v>1501</v>
      </c>
      <c r="F7667" s="1" t="str">
        <f>IF(Tabella1[[#This Row],[Popolazione]]&gt;300000,"Trovato","")</f>
        <v/>
      </c>
      <c r="G7667" s="1" t="str">
        <f>IF(AND(Tabella1[[#This Row],[Popolazione]]&gt;50000,Tabella1[[#This Row],[Popolazione]]&lt;100000),"Compreso",Tabella1[[#This Row],[Regione]])</f>
        <v>SARDEGNA</v>
      </c>
    </row>
    <row r="7668" spans="1:7" x14ac:dyDescent="0.25">
      <c r="A7668" s="31" t="s">
        <v>4966</v>
      </c>
      <c r="B7668" s="4" t="str">
        <f>IFERROR(VLOOKUP(A7668,PEC!A$2:B$7902,2,0),"PEC NON ESISTENTE")</f>
        <v>protocollo</v>
      </c>
      <c r="C7668" s="3" t="s">
        <v>8258</v>
      </c>
      <c r="D7668" s="3" t="s">
        <v>8277</v>
      </c>
      <c r="E7668" s="32">
        <v>2130</v>
      </c>
      <c r="F7668" s="1" t="str">
        <f>IF(Tabella1[[#This Row],[Popolazione]]&gt;300000,"Trovato","")</f>
        <v/>
      </c>
      <c r="G7668" s="1" t="str">
        <f>IF(AND(Tabella1[[#This Row],[Popolazione]]&gt;50000,Tabella1[[#This Row],[Popolazione]]&lt;100000),"Compreso",Tabella1[[#This Row],[Regione]])</f>
        <v>SARDEGNA</v>
      </c>
    </row>
    <row r="7669" spans="1:7" x14ac:dyDescent="0.25">
      <c r="A7669" s="31" t="s">
        <v>1331</v>
      </c>
      <c r="B7669" s="4" t="str">
        <f>IFERROR(VLOOKUP(A7669,PEC!A$2:B$7902,2,0),"PEC NON ESISTENTE")</f>
        <v>protocollo</v>
      </c>
      <c r="C7669" s="6" t="s">
        <v>8258</v>
      </c>
      <c r="D7669" s="6" t="s">
        <v>8277</v>
      </c>
      <c r="E7669" s="32">
        <v>4846</v>
      </c>
      <c r="F7669" s="1" t="str">
        <f>IF(Tabella1[[#This Row],[Popolazione]]&gt;300000,"Trovato","")</f>
        <v/>
      </c>
      <c r="G7669" s="1" t="str">
        <f>IF(AND(Tabella1[[#This Row],[Popolazione]]&gt;50000,Tabella1[[#This Row],[Popolazione]]&lt;100000),"Compreso",Tabella1[[#This Row],[Regione]])</f>
        <v>SARDEGNA</v>
      </c>
    </row>
    <row r="7670" spans="1:7" x14ac:dyDescent="0.25">
      <c r="A7670" s="31" t="s">
        <v>6362</v>
      </c>
      <c r="B7670" s="4" t="str">
        <f>IFERROR(VLOOKUP(A7670,PEC!A$2:B$7902,2,0),"PEC NON ESISTENTE")</f>
        <v>santeodoro</v>
      </c>
      <c r="C7670" s="6" t="s">
        <v>8258</v>
      </c>
      <c r="D7670" s="6" t="s">
        <v>8277</v>
      </c>
      <c r="E7670" s="32">
        <v>4540</v>
      </c>
      <c r="F7670" s="1" t="str">
        <f>IF(Tabella1[[#This Row],[Popolazione]]&gt;300000,"Trovato","")</f>
        <v/>
      </c>
      <c r="G7670" s="1" t="str">
        <f>IF(AND(Tabella1[[#This Row],[Popolazione]]&gt;50000,Tabella1[[#This Row],[Popolazione]]&lt;100000),"Compreso",Tabella1[[#This Row],[Regione]])</f>
        <v>SARDEGNA</v>
      </c>
    </row>
    <row r="7671" spans="1:7" x14ac:dyDescent="0.25">
      <c r="A7671" s="31" t="s">
        <v>720</v>
      </c>
      <c r="B7671" s="4" t="str">
        <f>IFERROR(VLOOKUP(A7671,PEC!A$2:B$7902,2,0),"PEC NON ESISTENTE")</f>
        <v>protocollo</v>
      </c>
      <c r="C7671" s="3" t="s">
        <v>8258</v>
      </c>
      <c r="D7671" s="3" t="s">
        <v>8277</v>
      </c>
      <c r="E7671" s="32">
        <v>1328</v>
      </c>
      <c r="F7671" s="1" t="str">
        <f>IF(Tabella1[[#This Row],[Popolazione]]&gt;300000,"Trovato","")</f>
        <v/>
      </c>
      <c r="G7671" s="1" t="str">
        <f>IF(AND(Tabella1[[#This Row],[Popolazione]]&gt;50000,Tabella1[[#This Row],[Popolazione]]&lt;100000),"Compreso",Tabella1[[#This Row],[Regione]])</f>
        <v>SARDEGNA</v>
      </c>
    </row>
    <row r="7672" spans="1:7" x14ac:dyDescent="0.25">
      <c r="A7672" s="31" t="s">
        <v>756</v>
      </c>
      <c r="B7672" s="4" t="str">
        <f>IFERROR(VLOOKUP(A7672,PEC!A$2:B$7902,2,0),"PEC NON ESISTENTE")</f>
        <v>comunearzana</v>
      </c>
      <c r="C7672" s="3" t="s">
        <v>8258</v>
      </c>
      <c r="D7672" s="3" t="s">
        <v>8277</v>
      </c>
      <c r="E7672" s="32">
        <v>2501</v>
      </c>
      <c r="F7672" s="1" t="str">
        <f>IF(Tabella1[[#This Row],[Popolazione]]&gt;300000,"Trovato","")</f>
        <v/>
      </c>
      <c r="G7672" s="1" t="str">
        <f>IF(AND(Tabella1[[#This Row],[Popolazione]]&gt;50000,Tabella1[[#This Row],[Popolazione]]&lt;100000),"Compreso",Tabella1[[#This Row],[Regione]])</f>
        <v>SARDEGNA</v>
      </c>
    </row>
    <row r="7673" spans="1:7" x14ac:dyDescent="0.25">
      <c r="A7673" s="31" t="s">
        <v>788</v>
      </c>
      <c r="B7673" s="4" t="str">
        <f>IFERROR(VLOOKUP(A7673,PEC!A$2:B$7902,2,0),"PEC NON ESISTENTE")</f>
        <v>sindaco</v>
      </c>
      <c r="C7673" s="3" t="s">
        <v>8258</v>
      </c>
      <c r="D7673" s="3" t="s">
        <v>8277</v>
      </c>
      <c r="E7673" s="32">
        <v>1210</v>
      </c>
      <c r="F7673" s="1" t="str">
        <f>IF(Tabella1[[#This Row],[Popolazione]]&gt;300000,"Trovato","")</f>
        <v/>
      </c>
      <c r="G7673" s="1" t="str">
        <f>IF(AND(Tabella1[[#This Row],[Popolazione]]&gt;50000,Tabella1[[#This Row],[Popolazione]]&lt;100000),"Compreso",Tabella1[[#This Row],[Regione]])</f>
        <v>SARDEGNA</v>
      </c>
    </row>
    <row r="7674" spans="1:7" x14ac:dyDescent="0.25">
      <c r="A7674" s="31" t="s">
        <v>796</v>
      </c>
      <c r="B7674" s="4" t="str">
        <f>IFERROR(VLOOKUP(A7674,PEC!A$2:B$7902,2,0),"PEC NON ESISTENTE")</f>
        <v>austis.comune</v>
      </c>
      <c r="C7674" s="3" t="s">
        <v>8258</v>
      </c>
      <c r="D7674" s="3" t="s">
        <v>8277</v>
      </c>
      <c r="E7674" s="32">
        <v>876</v>
      </c>
      <c r="F7674" s="1" t="str">
        <f>IF(Tabella1[[#This Row],[Popolazione]]&gt;300000,"Trovato","")</f>
        <v/>
      </c>
      <c r="G7674" s="1" t="str">
        <f>IF(AND(Tabella1[[#This Row],[Popolazione]]&gt;50000,Tabella1[[#This Row],[Popolazione]]&lt;100000),"Compreso",Tabella1[[#This Row],[Regione]])</f>
        <v>SARDEGNA</v>
      </c>
    </row>
    <row r="7675" spans="1:7" x14ac:dyDescent="0.25">
      <c r="A7675" s="31" t="s">
        <v>918</v>
      </c>
      <c r="B7675" s="4" t="str">
        <f>IFERROR(VLOOKUP(A7675,PEC!A$2:B$7902,2,0),"PEC NON ESISTENTE")</f>
        <v>protocollo</v>
      </c>
      <c r="C7675" s="3" t="s">
        <v>8258</v>
      </c>
      <c r="D7675" s="3" t="s">
        <v>8277</v>
      </c>
      <c r="E7675" s="32">
        <v>3938</v>
      </c>
      <c r="F7675" s="1" t="str">
        <f>IF(Tabella1[[#This Row],[Popolazione]]&gt;300000,"Trovato","")</f>
        <v/>
      </c>
      <c r="G7675" s="1" t="str">
        <f>IF(AND(Tabella1[[#This Row],[Popolazione]]&gt;50000,Tabella1[[#This Row],[Popolazione]]&lt;100000),"Compreso",Tabella1[[#This Row],[Regione]])</f>
        <v>SARDEGNA</v>
      </c>
    </row>
    <row r="7676" spans="1:7" x14ac:dyDescent="0.25">
      <c r="A7676" s="31" t="s">
        <v>963</v>
      </c>
      <c r="B7676" s="4" t="str">
        <f>IFERROR(VLOOKUP(A7676,PEC!A$2:B$7902,2,0),"PEC NON ESISTENTE")</f>
        <v>protocollo</v>
      </c>
      <c r="C7676" s="3" t="s">
        <v>8258</v>
      </c>
      <c r="D7676" s="3" t="s">
        <v>8277</v>
      </c>
      <c r="E7676" s="32">
        <v>3716</v>
      </c>
      <c r="F7676" s="1" t="str">
        <f>IF(Tabella1[[#This Row],[Popolazione]]&gt;300000,"Trovato","")</f>
        <v/>
      </c>
      <c r="G7676" s="1" t="str">
        <f>IF(AND(Tabella1[[#This Row],[Popolazione]]&gt;50000,Tabella1[[#This Row],[Popolazione]]&lt;100000),"Compreso",Tabella1[[#This Row],[Regione]])</f>
        <v>SARDEGNA</v>
      </c>
    </row>
    <row r="7677" spans="1:7" x14ac:dyDescent="0.25">
      <c r="A7677" s="31" t="s">
        <v>8282</v>
      </c>
      <c r="B7677" s="4" t="str">
        <f>IFERROR(VLOOKUP(A7677,PEC!A$2:B$7902,2,0),"PEC NON ESISTENTE")</f>
        <v>comune.belvi</v>
      </c>
      <c r="C7677" s="3" t="s">
        <v>8258</v>
      </c>
      <c r="D7677" s="3" t="s">
        <v>8277</v>
      </c>
      <c r="E7677" s="32">
        <v>665</v>
      </c>
      <c r="F7677" s="1" t="str">
        <f>IF(Tabella1[[#This Row],[Popolazione]]&gt;300000,"Trovato","")</f>
        <v/>
      </c>
      <c r="G7677" s="1" t="str">
        <f>IF(AND(Tabella1[[#This Row],[Popolazione]]&gt;50000,Tabella1[[#This Row],[Popolazione]]&lt;100000),"Compreso",Tabella1[[#This Row],[Regione]])</f>
        <v>SARDEGNA</v>
      </c>
    </row>
    <row r="7678" spans="1:7" x14ac:dyDescent="0.25">
      <c r="A7678" s="31" t="s">
        <v>1073</v>
      </c>
      <c r="B7678" s="4" t="str">
        <f>IFERROR(VLOOKUP(A7678,PEC!A$2:B$7902,2,0),"PEC NON ESISTENTE")</f>
        <v>protocollo</v>
      </c>
      <c r="C7678" s="3" t="s">
        <v>8258</v>
      </c>
      <c r="D7678" s="3" t="s">
        <v>8277</v>
      </c>
      <c r="E7678" s="32">
        <v>561</v>
      </c>
      <c r="F7678" s="1" t="str">
        <f>IF(Tabella1[[#This Row],[Popolazione]]&gt;300000,"Trovato","")</f>
        <v/>
      </c>
      <c r="G7678" s="1" t="str">
        <f>IF(AND(Tabella1[[#This Row],[Popolazione]]&gt;50000,Tabella1[[#This Row],[Popolazione]]&lt;100000),"Compreso",Tabella1[[#This Row],[Regione]])</f>
        <v>SARDEGNA</v>
      </c>
    </row>
    <row r="7679" spans="1:7" x14ac:dyDescent="0.25">
      <c r="A7679" s="31" t="s">
        <v>1084</v>
      </c>
      <c r="B7679" s="4" t="str">
        <f>IFERROR(VLOOKUP(A7679,PEC!A$2:B$7902,2,0),"PEC NON ESISTENTE")</f>
        <v>protocollo</v>
      </c>
      <c r="C7679" s="3" t="s">
        <v>8258</v>
      </c>
      <c r="D7679" s="3" t="s">
        <v>8277</v>
      </c>
      <c r="E7679" s="32">
        <v>3019</v>
      </c>
      <c r="F7679" s="1" t="str">
        <f>IF(Tabella1[[#This Row],[Popolazione]]&gt;300000,"Trovato","")</f>
        <v/>
      </c>
      <c r="G7679" s="1" t="str">
        <f>IF(AND(Tabella1[[#This Row],[Popolazione]]&gt;50000,Tabella1[[#This Row],[Popolazione]]&lt;100000),"Compreso",Tabella1[[#This Row],[Regione]])</f>
        <v>SARDEGNA</v>
      </c>
    </row>
    <row r="7680" spans="1:7" x14ac:dyDescent="0.25">
      <c r="A7680" s="31" t="s">
        <v>1115</v>
      </c>
      <c r="B7680" s="4" t="str">
        <f>IFERROR(VLOOKUP(A7680,PEC!A$2:B$7902,2,0),"PEC NON ESISTENTE")</f>
        <v>protocollo</v>
      </c>
      <c r="C7680" s="3" t="s">
        <v>8258</v>
      </c>
      <c r="D7680" s="3" t="s">
        <v>8277</v>
      </c>
      <c r="E7680" s="32">
        <v>2846</v>
      </c>
      <c r="F7680" s="1" t="str">
        <f>IF(Tabella1[[#This Row],[Popolazione]]&gt;300000,"Trovato","")</f>
        <v/>
      </c>
      <c r="G7680" s="1" t="str">
        <f>IF(AND(Tabella1[[#This Row],[Popolazione]]&gt;50000,Tabella1[[#This Row],[Popolazione]]&lt;100000),"Compreso",Tabella1[[#This Row],[Regione]])</f>
        <v>SARDEGNA</v>
      </c>
    </row>
    <row r="7681" spans="1:7" x14ac:dyDescent="0.25">
      <c r="A7681" s="31" t="s">
        <v>1204</v>
      </c>
      <c r="B7681" s="4" t="str">
        <f>IFERROR(VLOOKUP(A7681,PEC!A$2:B$7902,2,0),"PEC NON ESISTENTE")</f>
        <v>protocollo</v>
      </c>
      <c r="C7681" s="3" t="s">
        <v>8258</v>
      </c>
      <c r="D7681" s="3" t="s">
        <v>8277</v>
      </c>
      <c r="E7681" s="32">
        <v>2190</v>
      </c>
      <c r="F7681" s="1" t="str">
        <f>IF(Tabella1[[#This Row],[Popolazione]]&gt;300000,"Trovato","")</f>
        <v/>
      </c>
      <c r="G7681" s="1" t="str">
        <f>IF(AND(Tabella1[[#This Row],[Popolazione]]&gt;50000,Tabella1[[#This Row],[Popolazione]]&lt;100000),"Compreso",Tabella1[[#This Row],[Regione]])</f>
        <v>SARDEGNA</v>
      </c>
    </row>
    <row r="7682" spans="1:7" x14ac:dyDescent="0.25">
      <c r="A7682" s="31" t="s">
        <v>1208</v>
      </c>
      <c r="B7682" s="4" t="str">
        <f>IFERROR(VLOOKUP(A7682,PEC!A$2:B$7902,2,0),"PEC NON ESISTENTE")</f>
        <v>protocollo</v>
      </c>
      <c r="C7682" s="3" t="s">
        <v>8258</v>
      </c>
      <c r="D7682" s="3" t="s">
        <v>8277</v>
      </c>
      <c r="E7682" s="32">
        <v>1417</v>
      </c>
      <c r="F7682" s="1" t="str">
        <f>IF(Tabella1[[#This Row],[Popolazione]]&gt;300000,"Trovato","")</f>
        <v/>
      </c>
      <c r="G7682" s="1" t="str">
        <f>IF(AND(Tabella1[[#This Row],[Popolazione]]&gt;50000,Tabella1[[#This Row],[Popolazione]]&lt;100000),"Compreso",Tabella1[[#This Row],[Regione]])</f>
        <v>SARDEGNA</v>
      </c>
    </row>
    <row r="7683" spans="1:7" x14ac:dyDescent="0.25">
      <c r="A7683" s="31" t="s">
        <v>2796</v>
      </c>
      <c r="B7683" s="4" t="str">
        <f>IFERROR(VLOOKUP(A7683,PEC!A$2:B$7902,2,0),"PEC NON ESISTENTE")</f>
        <v>demografici.desulo</v>
      </c>
      <c r="C7683" s="3" t="s">
        <v>8258</v>
      </c>
      <c r="D7683" s="3" t="s">
        <v>8277</v>
      </c>
      <c r="E7683" s="32">
        <v>2465</v>
      </c>
      <c r="F7683" s="1" t="str">
        <f>IF(Tabella1[[#This Row],[Popolazione]]&gt;300000,"Trovato","")</f>
        <v/>
      </c>
      <c r="G7683" s="1" t="str">
        <f>IF(AND(Tabella1[[#This Row],[Popolazione]]&gt;50000,Tabella1[[#This Row],[Popolazione]]&lt;100000),"Compreso",Tabella1[[#This Row],[Regione]])</f>
        <v>SARDEGNA</v>
      </c>
    </row>
    <row r="7684" spans="1:7" x14ac:dyDescent="0.25">
      <c r="A7684" s="31" t="s">
        <v>2830</v>
      </c>
      <c r="B7684" s="4" t="str">
        <f>IFERROR(VLOOKUP(A7684,PEC!A$2:B$7902,2,0),"PEC NON ESISTENTE")</f>
        <v>protocollo</v>
      </c>
      <c r="C7684" s="3" t="s">
        <v>8258</v>
      </c>
      <c r="D7684" s="3" t="s">
        <v>8277</v>
      </c>
      <c r="E7684" s="32">
        <v>8524</v>
      </c>
      <c r="F7684" s="1" t="str">
        <f>IF(Tabella1[[#This Row],[Popolazione]]&gt;300000,"Trovato","")</f>
        <v/>
      </c>
      <c r="G7684" s="1" t="str">
        <f>IF(AND(Tabella1[[#This Row],[Popolazione]]&gt;50000,Tabella1[[#This Row],[Popolazione]]&lt;100000),"Compreso",Tabella1[[#This Row],[Regione]])</f>
        <v>SARDEGNA</v>
      </c>
    </row>
    <row r="7685" spans="1:7" x14ac:dyDescent="0.25">
      <c r="A7685" s="31" t="s">
        <v>2850</v>
      </c>
      <c r="B7685" s="4" t="str">
        <f>IFERROR(VLOOKUP(A7685,PEC!A$2:B$7902,2,0),"PEC NON ESISTENTE")</f>
        <v>protocollo</v>
      </c>
      <c r="C7685" s="3" t="s">
        <v>8258</v>
      </c>
      <c r="D7685" s="3" t="s">
        <v>8277</v>
      </c>
      <c r="E7685" s="32">
        <v>668</v>
      </c>
      <c r="F7685" s="1" t="str">
        <f>IF(Tabella1[[#This Row],[Popolazione]]&gt;300000,"Trovato","")</f>
        <v/>
      </c>
      <c r="G7685" s="1" t="str">
        <f>IF(AND(Tabella1[[#This Row],[Popolazione]]&gt;50000,Tabella1[[#This Row],[Popolazione]]&lt;100000),"Compreso",Tabella1[[#This Row],[Regione]])</f>
        <v>SARDEGNA</v>
      </c>
    </row>
    <row r="7686" spans="1:7" x14ac:dyDescent="0.25">
      <c r="A7686" s="31" t="s">
        <v>2865</v>
      </c>
      <c r="B7686" s="4" t="str">
        <f>IFERROR(VLOOKUP(A7686,PEC!A$2:B$7902,2,0),"PEC NON ESISTENTE")</f>
        <v>protocollo</v>
      </c>
      <c r="C7686" s="3" t="s">
        <v>8258</v>
      </c>
      <c r="D7686" s="3" t="s">
        <v>8277</v>
      </c>
      <c r="E7686" s="32">
        <v>550</v>
      </c>
      <c r="F7686" s="1" t="str">
        <f>IF(Tabella1[[#This Row],[Popolazione]]&gt;300000,"Trovato","")</f>
        <v/>
      </c>
      <c r="G7686" s="1" t="str">
        <f>IF(AND(Tabella1[[#This Row],[Popolazione]]&gt;50000,Tabella1[[#This Row],[Popolazione]]&lt;100000),"Compreso",Tabella1[[#This Row],[Regione]])</f>
        <v>SARDEGNA</v>
      </c>
    </row>
    <row r="7687" spans="1:7" x14ac:dyDescent="0.25">
      <c r="A7687" s="31" t="s">
        <v>3051</v>
      </c>
      <c r="B7687" s="4" t="str">
        <f>IFERROR(VLOOKUP(A7687,PEC!A$2:B$7902,2,0),"PEC NON ESISTENTE")</f>
        <v>servizidemografici.fonni</v>
      </c>
      <c r="C7687" s="3" t="s">
        <v>8258</v>
      </c>
      <c r="D7687" s="3" t="s">
        <v>8277</v>
      </c>
      <c r="E7687" s="32">
        <v>4062</v>
      </c>
      <c r="F7687" s="1" t="str">
        <f>IF(Tabella1[[#This Row],[Popolazione]]&gt;300000,"Trovato","")</f>
        <v/>
      </c>
      <c r="G7687" s="1" t="str">
        <f>IF(AND(Tabella1[[#This Row],[Popolazione]]&gt;50000,Tabella1[[#This Row],[Popolazione]]&lt;100000),"Compreso",Tabella1[[#This Row],[Regione]])</f>
        <v>SARDEGNA</v>
      </c>
    </row>
    <row r="7688" spans="1:7" x14ac:dyDescent="0.25">
      <c r="A7688" s="31" t="s">
        <v>3187</v>
      </c>
      <c r="B7688" s="4" t="str">
        <f>IFERROR(VLOOKUP(A7688,PEC!A$2:B$7902,2,0),"PEC NON ESISTENTE")</f>
        <v>protocollo</v>
      </c>
      <c r="C7688" s="3" t="s">
        <v>8258</v>
      </c>
      <c r="D7688" s="3" t="s">
        <v>8277</v>
      </c>
      <c r="E7688" s="32">
        <v>886</v>
      </c>
      <c r="F7688" s="1" t="str">
        <f>IF(Tabella1[[#This Row],[Popolazione]]&gt;300000,"Trovato","")</f>
        <v/>
      </c>
      <c r="G7688" s="1" t="str">
        <f>IF(AND(Tabella1[[#This Row],[Popolazione]]&gt;50000,Tabella1[[#This Row],[Popolazione]]&lt;100000),"Compreso",Tabella1[[#This Row],[Regione]])</f>
        <v>SARDEGNA</v>
      </c>
    </row>
    <row r="7689" spans="1:7" x14ac:dyDescent="0.25">
      <c r="A7689" s="31" t="s">
        <v>3201</v>
      </c>
      <c r="B7689" s="4" t="str">
        <f>IFERROR(VLOOKUP(A7689,PEC!A$2:B$7902,2,0),"PEC NON ESISTENTE")</f>
        <v>protocollo</v>
      </c>
      <c r="C7689" s="3" t="s">
        <v>8258</v>
      </c>
      <c r="D7689" s="3" t="s">
        <v>8277</v>
      </c>
      <c r="E7689" s="32">
        <v>1514</v>
      </c>
      <c r="F7689" s="1" t="str">
        <f>IF(Tabella1[[#This Row],[Popolazione]]&gt;300000,"Trovato","")</f>
        <v/>
      </c>
      <c r="G7689" s="1" t="str">
        <f>IF(AND(Tabella1[[#This Row],[Popolazione]]&gt;50000,Tabella1[[#This Row],[Popolazione]]&lt;100000),"Compreso",Tabella1[[#This Row],[Regione]])</f>
        <v>SARDEGNA</v>
      </c>
    </row>
    <row r="7690" spans="1:7" x14ac:dyDescent="0.25">
      <c r="A7690" s="31" t="s">
        <v>8283</v>
      </c>
      <c r="B7690" s="4" t="str">
        <f>IFERROR(VLOOKUP(A7690,PEC!A$2:B$7902,2,0),"PEC NON ESISTENTE")</f>
        <v>protocollo</v>
      </c>
      <c r="C7690" s="3" t="s">
        <v>8258</v>
      </c>
      <c r="D7690" s="3" t="s">
        <v>8277</v>
      </c>
      <c r="E7690" s="32">
        <v>2472</v>
      </c>
      <c r="F7690" s="1" t="str">
        <f>IF(Tabella1[[#This Row],[Popolazione]]&gt;300000,"Trovato","")</f>
        <v/>
      </c>
      <c r="G7690" s="1" t="str">
        <f>IF(AND(Tabella1[[#This Row],[Popolazione]]&gt;50000,Tabella1[[#This Row],[Popolazione]]&lt;100000),"Compreso",Tabella1[[#This Row],[Regione]])</f>
        <v>SARDEGNA</v>
      </c>
    </row>
    <row r="7691" spans="1:7" x14ac:dyDescent="0.25">
      <c r="A7691" s="31" t="s">
        <v>3271</v>
      </c>
      <c r="B7691" s="4" t="str">
        <f>IFERROR(VLOOKUP(A7691,PEC!A$2:B$7902,2,0),"PEC NON ESISTENTE")</f>
        <v>protocollo</v>
      </c>
      <c r="C7691" s="3" t="s">
        <v>8258</v>
      </c>
      <c r="D7691" s="3" t="s">
        <v>8277</v>
      </c>
      <c r="E7691" s="32">
        <v>2790</v>
      </c>
      <c r="F7691" s="1" t="str">
        <f>IF(Tabella1[[#This Row],[Popolazione]]&gt;300000,"Trovato","")</f>
        <v/>
      </c>
      <c r="G7691" s="1" t="str">
        <f>IF(AND(Tabella1[[#This Row],[Popolazione]]&gt;50000,Tabella1[[#This Row],[Popolazione]]&lt;100000),"Compreso",Tabella1[[#This Row],[Regione]])</f>
        <v>SARDEGNA</v>
      </c>
    </row>
    <row r="7692" spans="1:7" x14ac:dyDescent="0.25">
      <c r="A7692" s="31" t="s">
        <v>3347</v>
      </c>
      <c r="B7692" s="4" t="str">
        <f>IFERROR(VLOOKUP(A7692,PEC!A$2:B$7902,2,0),"PEC NON ESISTENTE")</f>
        <v>protocollo.girasole</v>
      </c>
      <c r="C7692" s="3" t="s">
        <v>8258</v>
      </c>
      <c r="D7692" s="3" t="s">
        <v>8277</v>
      </c>
      <c r="E7692" s="32">
        <v>1191</v>
      </c>
      <c r="F7692" s="1" t="str">
        <f>IF(Tabella1[[#This Row],[Popolazione]]&gt;300000,"Trovato","")</f>
        <v/>
      </c>
      <c r="G7692" s="1" t="str">
        <f>IF(AND(Tabella1[[#This Row],[Popolazione]]&gt;50000,Tabella1[[#This Row],[Popolazione]]&lt;100000),"Compreso",Tabella1[[#This Row],[Regione]])</f>
        <v>SARDEGNA</v>
      </c>
    </row>
    <row r="7693" spans="1:7" x14ac:dyDescent="0.25">
      <c r="A7693" s="31" t="s">
        <v>3518</v>
      </c>
      <c r="B7693" s="4" t="str">
        <f>IFERROR(VLOOKUP(A7693,PEC!A$2:B$7902,2,0),"PEC NON ESISTENTE")</f>
        <v>protocollo</v>
      </c>
      <c r="C7693" s="3" t="s">
        <v>8258</v>
      </c>
      <c r="D7693" s="3" t="s">
        <v>8277</v>
      </c>
      <c r="E7693" s="32">
        <v>2207</v>
      </c>
      <c r="F7693" s="1" t="str">
        <f>IF(Tabella1[[#This Row],[Popolazione]]&gt;300000,"Trovato","")</f>
        <v/>
      </c>
      <c r="G7693" s="1" t="str">
        <f>IF(AND(Tabella1[[#This Row],[Popolazione]]&gt;50000,Tabella1[[#This Row],[Popolazione]]&lt;100000),"Compreso",Tabella1[[#This Row],[Regione]])</f>
        <v>SARDEGNA</v>
      </c>
    </row>
    <row r="7694" spans="1:7" x14ac:dyDescent="0.25">
      <c r="A7694" s="31" t="s">
        <v>3541</v>
      </c>
      <c r="B7694" s="4" t="str">
        <f>IFERROR(VLOOKUP(A7694,PEC!A$2:B$7902,2,0),"PEC NON ESISTENTE")</f>
        <v>demografici.irgoli</v>
      </c>
      <c r="C7694" s="3" t="s">
        <v>8258</v>
      </c>
      <c r="D7694" s="3" t="s">
        <v>8277</v>
      </c>
      <c r="E7694" s="32">
        <v>2345</v>
      </c>
      <c r="F7694" s="1" t="str">
        <f>IF(Tabella1[[#This Row],[Popolazione]]&gt;300000,"Trovato","")</f>
        <v/>
      </c>
      <c r="G7694" s="1" t="str">
        <f>IF(AND(Tabella1[[#This Row],[Popolazione]]&gt;50000,Tabella1[[#This Row],[Popolazione]]&lt;100000),"Compreso",Tabella1[[#This Row],[Regione]])</f>
        <v>SARDEGNA</v>
      </c>
    </row>
    <row r="7695" spans="1:7" x14ac:dyDescent="0.25">
      <c r="A7695" s="31" t="s">
        <v>3587</v>
      </c>
      <c r="B7695" s="4" t="str">
        <f>IFERROR(VLOOKUP(A7695,PEC!A$2:B$7902,2,0),"PEC NON ESISTENTE")</f>
        <v>protocollo</v>
      </c>
      <c r="C7695" s="3" t="s">
        <v>8258</v>
      </c>
      <c r="D7695" s="3" t="s">
        <v>8277</v>
      </c>
      <c r="E7695" s="32">
        <v>3228</v>
      </c>
      <c r="F7695" s="1" t="str">
        <f>IF(Tabella1[[#This Row],[Popolazione]]&gt;300000,"Trovato","")</f>
        <v/>
      </c>
      <c r="G7695" s="1" t="str">
        <f>IF(AND(Tabella1[[#This Row],[Popolazione]]&gt;50000,Tabella1[[#This Row],[Popolazione]]&lt;100000),"Compreso",Tabella1[[#This Row],[Regione]])</f>
        <v>SARDEGNA</v>
      </c>
    </row>
    <row r="7696" spans="1:7" x14ac:dyDescent="0.25">
      <c r="A7696" s="31" t="s">
        <v>3640</v>
      </c>
      <c r="B7696" s="4" t="str">
        <f>IFERROR(VLOOKUP(A7696,PEC!A$2:B$7902,2,0),"PEC NON ESISTENTE")</f>
        <v>protocollo.lanusei</v>
      </c>
      <c r="C7696" s="3" t="s">
        <v>8258</v>
      </c>
      <c r="D7696" s="3" t="s">
        <v>8277</v>
      </c>
      <c r="E7696" s="32">
        <v>5492</v>
      </c>
      <c r="F7696" s="1" t="str">
        <f>IF(Tabella1[[#This Row],[Popolazione]]&gt;300000,"Trovato","")</f>
        <v/>
      </c>
      <c r="G7696" s="1" t="str">
        <f>IF(AND(Tabella1[[#This Row],[Popolazione]]&gt;50000,Tabella1[[#This Row],[Popolazione]]&lt;100000),"Compreso",Tabella1[[#This Row],[Regione]])</f>
        <v>SARDEGNA</v>
      </c>
    </row>
    <row r="7697" spans="1:7" x14ac:dyDescent="0.25">
      <c r="A7697" s="31" t="s">
        <v>3692</v>
      </c>
      <c r="B7697" s="4" t="str">
        <f>IFERROR(VLOOKUP(A7697,PEC!A$2:B$7902,2,0),"PEC NON ESISTENTE")</f>
        <v>protocollo</v>
      </c>
      <c r="C7697" s="3" t="s">
        <v>8258</v>
      </c>
      <c r="D7697" s="3" t="s">
        <v>8277</v>
      </c>
      <c r="E7697" s="32">
        <v>566</v>
      </c>
      <c r="F7697" s="1" t="str">
        <f>IF(Tabella1[[#This Row],[Popolazione]]&gt;300000,"Trovato","")</f>
        <v/>
      </c>
      <c r="G7697" s="1" t="str">
        <f>IF(AND(Tabella1[[#This Row],[Popolazione]]&gt;50000,Tabella1[[#This Row],[Popolazione]]&lt;100000),"Compreso",Tabella1[[#This Row],[Regione]])</f>
        <v>SARDEGNA</v>
      </c>
    </row>
    <row r="7698" spans="1:7" x14ac:dyDescent="0.25">
      <c r="A7698" s="31" t="s">
        <v>3780</v>
      </c>
      <c r="B7698" s="4" t="str">
        <f>IFERROR(VLOOKUP(A7698,PEC!A$2:B$7902,2,0),"PEC NON ESISTENTE")</f>
        <v>protocollo</v>
      </c>
      <c r="C7698" s="3" t="s">
        <v>8258</v>
      </c>
      <c r="D7698" s="3" t="s">
        <v>8277</v>
      </c>
      <c r="E7698" s="32">
        <v>1278</v>
      </c>
      <c r="F7698" s="1" t="str">
        <f>IF(Tabella1[[#This Row],[Popolazione]]&gt;300000,"Trovato","")</f>
        <v/>
      </c>
      <c r="G7698" s="1" t="str">
        <f>IF(AND(Tabella1[[#This Row],[Popolazione]]&gt;50000,Tabella1[[#This Row],[Popolazione]]&lt;100000),"Compreso",Tabella1[[#This Row],[Regione]])</f>
        <v>SARDEGNA</v>
      </c>
    </row>
    <row r="7699" spans="1:7" x14ac:dyDescent="0.25">
      <c r="A7699" s="31" t="s">
        <v>3782</v>
      </c>
      <c r="B7699" s="4" t="str">
        <f>IFERROR(VLOOKUP(A7699,PEC!A$2:B$7902,2,0),"PEC NON ESISTENTE")</f>
        <v>protocollo</v>
      </c>
      <c r="C7699" s="3" t="s">
        <v>8258</v>
      </c>
      <c r="D7699" s="3" t="s">
        <v>8277</v>
      </c>
      <c r="E7699" s="32">
        <v>515</v>
      </c>
      <c r="F7699" s="1" t="str">
        <f>IF(Tabella1[[#This Row],[Popolazione]]&gt;300000,"Trovato","")</f>
        <v/>
      </c>
      <c r="G7699" s="1" t="str">
        <f>IF(AND(Tabella1[[#This Row],[Popolazione]]&gt;50000,Tabella1[[#This Row],[Popolazione]]&lt;100000),"Compreso",Tabella1[[#This Row],[Regione]])</f>
        <v>SARDEGNA</v>
      </c>
    </row>
    <row r="7700" spans="1:7" x14ac:dyDescent="0.25">
      <c r="A7700" s="31" t="s">
        <v>8284</v>
      </c>
      <c r="B7700" s="4" t="str">
        <f>IFERROR(VLOOKUP(A7700,PEC!A$2:B$7902,2,0),"PEC NON ESISTENTE")</f>
        <v>protocollo</v>
      </c>
      <c r="C7700" s="3" t="s">
        <v>8258</v>
      </c>
      <c r="D7700" s="3" t="s">
        <v>8277</v>
      </c>
      <c r="E7700" s="32">
        <v>1894</v>
      </c>
      <c r="F7700" s="1" t="str">
        <f>IF(Tabella1[[#This Row],[Popolazione]]&gt;300000,"Trovato","")</f>
        <v/>
      </c>
      <c r="G7700" s="1" t="str">
        <f>IF(AND(Tabella1[[#This Row],[Popolazione]]&gt;50000,Tabella1[[#This Row],[Popolazione]]&lt;100000),"Compreso",Tabella1[[#This Row],[Regione]])</f>
        <v>SARDEGNA</v>
      </c>
    </row>
    <row r="7701" spans="1:7" x14ac:dyDescent="0.25">
      <c r="A7701" s="31" t="s">
        <v>3822</v>
      </c>
      <c r="B7701" s="4" t="str">
        <f>IFERROR(VLOOKUP(A7701,PEC!A$2:B$7902,2,0),"PEC NON ESISTENTE")</f>
        <v>protocollo.lotzorai</v>
      </c>
      <c r="C7701" s="3" t="s">
        <v>8258</v>
      </c>
      <c r="D7701" s="3" t="s">
        <v>8277</v>
      </c>
      <c r="E7701" s="32">
        <v>2151</v>
      </c>
      <c r="F7701" s="1" t="str">
        <f>IF(Tabella1[[#This Row],[Popolazione]]&gt;300000,"Trovato","")</f>
        <v/>
      </c>
      <c r="G7701" s="1" t="str">
        <f>IF(AND(Tabella1[[#This Row],[Popolazione]]&gt;50000,Tabella1[[#This Row],[Popolazione]]&lt;100000),"Compreso",Tabella1[[#This Row],[Regione]])</f>
        <v>SARDEGNA</v>
      </c>
    </row>
    <row r="7702" spans="1:7" x14ac:dyDescent="0.25">
      <c r="A7702" s="31" t="s">
        <v>3846</v>
      </c>
      <c r="B7702" s="4" t="str">
        <f>IFERROR(VLOOKUP(A7702,PEC!A$2:B$7902,2,0),"PEC NON ESISTENTE")</f>
        <v>protocollo</v>
      </c>
      <c r="C7702" s="3" t="s">
        <v>8258</v>
      </c>
      <c r="D7702" s="3" t="s">
        <v>8277</v>
      </c>
      <c r="E7702" s="32">
        <v>1495</v>
      </c>
      <c r="F7702" s="1" t="str">
        <f>IF(Tabella1[[#This Row],[Popolazione]]&gt;300000,"Trovato","")</f>
        <v/>
      </c>
      <c r="G7702" s="1" t="str">
        <f>IF(AND(Tabella1[[#This Row],[Popolazione]]&gt;50000,Tabella1[[#This Row],[Popolazione]]&lt;100000),"Compreso",Tabella1[[#This Row],[Regione]])</f>
        <v>SARDEGNA</v>
      </c>
    </row>
    <row r="7703" spans="1:7" x14ac:dyDescent="0.25">
      <c r="A7703" s="31" t="s">
        <v>3885</v>
      </c>
      <c r="B7703" s="4" t="str">
        <f>IFERROR(VLOOKUP(A7703,PEC!A$2:B$7902,2,0),"PEC NON ESISTENTE")</f>
        <v>protocollo</v>
      </c>
      <c r="C7703" s="3" t="s">
        <v>8258</v>
      </c>
      <c r="D7703" s="3" t="s">
        <v>8277</v>
      </c>
      <c r="E7703" s="32">
        <v>10511</v>
      </c>
      <c r="F7703" s="1" t="str">
        <f>IF(Tabella1[[#This Row],[Popolazione]]&gt;300000,"Trovato","")</f>
        <v/>
      </c>
      <c r="G7703" s="1" t="str">
        <f>IF(AND(Tabella1[[#This Row],[Popolazione]]&gt;50000,Tabella1[[#This Row],[Popolazione]]&lt;100000),"Compreso",Tabella1[[#This Row],[Regione]])</f>
        <v>SARDEGNA</v>
      </c>
    </row>
    <row r="7704" spans="1:7" x14ac:dyDescent="0.25">
      <c r="A7704" s="31" t="s">
        <v>3945</v>
      </c>
      <c r="B7704" s="4" t="str">
        <f>IFERROR(VLOOKUP(A7704,PEC!A$2:B$7902,2,0),"PEC NON ESISTENTE")</f>
        <v>protocollo.mamoiada</v>
      </c>
      <c r="C7704" s="3" t="s">
        <v>8258</v>
      </c>
      <c r="D7704" s="3" t="s">
        <v>8277</v>
      </c>
      <c r="E7704" s="32">
        <v>2559</v>
      </c>
      <c r="F7704" s="1" t="str">
        <f>IF(Tabella1[[#This Row],[Popolazione]]&gt;300000,"Trovato","")</f>
        <v/>
      </c>
      <c r="G7704" s="1" t="str">
        <f>IF(AND(Tabella1[[#This Row],[Popolazione]]&gt;50000,Tabella1[[#This Row],[Popolazione]]&lt;100000),"Compreso",Tabella1[[#This Row],[Regione]])</f>
        <v>SARDEGNA</v>
      </c>
    </row>
    <row r="7705" spans="1:7" x14ac:dyDescent="0.25">
      <c r="A7705" s="31" t="s">
        <v>4097</v>
      </c>
      <c r="B7705" s="4" t="str">
        <f>IFERROR(VLOOKUP(A7705,PEC!A$2:B$7902,2,0),"PEC NON ESISTENTE")</f>
        <v>meana</v>
      </c>
      <c r="C7705" s="3" t="s">
        <v>8258</v>
      </c>
      <c r="D7705" s="3" t="s">
        <v>8277</v>
      </c>
      <c r="E7705" s="32">
        <v>1913</v>
      </c>
      <c r="F7705" s="1" t="str">
        <f>IF(Tabella1[[#This Row],[Popolazione]]&gt;300000,"Trovato","")</f>
        <v/>
      </c>
      <c r="G7705" s="1" t="str">
        <f>IF(AND(Tabella1[[#This Row],[Popolazione]]&gt;50000,Tabella1[[#This Row],[Popolazione]]&lt;100000),"Compreso",Tabella1[[#This Row],[Regione]])</f>
        <v>SARDEGNA</v>
      </c>
    </row>
    <row r="7706" spans="1:7" x14ac:dyDescent="0.25">
      <c r="A7706" s="31" t="s">
        <v>4733</v>
      </c>
      <c r="B7706" s="4" t="str">
        <f>IFERROR(VLOOKUP(A7706,PEC!A$2:B$7902,2,0),"PEC NON ESISTENTE")</f>
        <v>protocollo</v>
      </c>
      <c r="C7706" s="3" t="s">
        <v>8258</v>
      </c>
      <c r="D7706" s="3" t="s">
        <v>8277</v>
      </c>
      <c r="E7706" s="32">
        <v>338</v>
      </c>
      <c r="F7706" s="1" t="str">
        <f>IF(Tabella1[[#This Row],[Popolazione]]&gt;300000,"Trovato","")</f>
        <v/>
      </c>
      <c r="G7706" s="1" t="str">
        <f>IF(AND(Tabella1[[#This Row],[Popolazione]]&gt;50000,Tabella1[[#This Row],[Popolazione]]&lt;100000),"Compreso",Tabella1[[#This Row],[Regione]])</f>
        <v>SARDEGNA</v>
      </c>
    </row>
    <row r="7707" spans="1:7" x14ac:dyDescent="0.25">
      <c r="A7707" s="31" t="s">
        <v>4770</v>
      </c>
      <c r="B7707" s="4" t="str">
        <f>IFERROR(VLOOKUP(A7707,PEC!A$2:B$7902,2,0),"PEC NON ESISTENTE")</f>
        <v>servizi.informatici</v>
      </c>
      <c r="C7707" s="3" t="s">
        <v>8258</v>
      </c>
      <c r="D7707" s="3" t="s">
        <v>8277</v>
      </c>
      <c r="E7707" s="32">
        <v>36674</v>
      </c>
      <c r="F7707" s="1" t="str">
        <f>IF(Tabella1[[#This Row],[Popolazione]]&gt;300000,"Trovato","")</f>
        <v/>
      </c>
      <c r="G7707" s="1" t="str">
        <f>IF(AND(Tabella1[[#This Row],[Popolazione]]&gt;50000,Tabella1[[#This Row],[Popolazione]]&lt;100000),"Compreso",Tabella1[[#This Row],[Regione]])</f>
        <v>SARDEGNA</v>
      </c>
    </row>
    <row r="7708" spans="1:7" x14ac:dyDescent="0.25">
      <c r="A7708" s="31" t="s">
        <v>4813</v>
      </c>
      <c r="B7708" s="4" t="str">
        <f>IFERROR(VLOOKUP(A7708,PEC!A$2:B$7902,2,0),"PEC NON ESISTENTE")</f>
        <v>protocollo</v>
      </c>
      <c r="C7708" s="3" t="s">
        <v>8258</v>
      </c>
      <c r="D7708" s="3" t="s">
        <v>8277</v>
      </c>
      <c r="E7708" s="32">
        <v>7355</v>
      </c>
      <c r="F7708" s="1" t="str">
        <f>IF(Tabella1[[#This Row],[Popolazione]]&gt;300000,"Trovato","")</f>
        <v/>
      </c>
      <c r="G7708" s="1" t="str">
        <f>IF(AND(Tabella1[[#This Row],[Popolazione]]&gt;50000,Tabella1[[#This Row],[Popolazione]]&lt;100000),"Compreso",Tabella1[[#This Row],[Regione]])</f>
        <v>SARDEGNA</v>
      </c>
    </row>
    <row r="7709" spans="1:7" x14ac:dyDescent="0.25">
      <c r="A7709" s="31" t="s">
        <v>4822</v>
      </c>
      <c r="B7709" s="4" t="str">
        <f>IFERROR(VLOOKUP(A7709,PEC!A$2:B$7902,2,0),"PEC NON ESISTENTE")</f>
        <v>protocollo.ollolai</v>
      </c>
      <c r="C7709" s="3" t="s">
        <v>8258</v>
      </c>
      <c r="D7709" s="3" t="s">
        <v>8277</v>
      </c>
      <c r="E7709" s="32">
        <v>1373</v>
      </c>
      <c r="F7709" s="1" t="str">
        <f>IF(Tabella1[[#This Row],[Popolazione]]&gt;300000,"Trovato","")</f>
        <v/>
      </c>
      <c r="G7709" s="1" t="str">
        <f>IF(AND(Tabella1[[#This Row],[Popolazione]]&gt;50000,Tabella1[[#This Row],[Popolazione]]&lt;100000),"Compreso",Tabella1[[#This Row],[Regione]])</f>
        <v>SARDEGNA</v>
      </c>
    </row>
    <row r="7710" spans="1:7" x14ac:dyDescent="0.25">
      <c r="A7710" s="31" t="s">
        <v>4831</v>
      </c>
      <c r="B7710" s="4" t="str">
        <f>IFERROR(VLOOKUP(A7710,PEC!A$2:B$7902,2,0),"PEC NON ESISTENTE")</f>
        <v>protocollo</v>
      </c>
      <c r="C7710" s="3" t="s">
        <v>8258</v>
      </c>
      <c r="D7710" s="3" t="s">
        <v>8277</v>
      </c>
      <c r="E7710" s="32">
        <v>903</v>
      </c>
      <c r="F7710" s="1" t="str">
        <f>IF(Tabella1[[#This Row],[Popolazione]]&gt;300000,"Trovato","")</f>
        <v/>
      </c>
      <c r="G7710" s="1" t="str">
        <f>IF(AND(Tabella1[[#This Row],[Popolazione]]&gt;50000,Tabella1[[#This Row],[Popolazione]]&lt;100000),"Compreso",Tabella1[[#This Row],[Regione]])</f>
        <v>SARDEGNA</v>
      </c>
    </row>
    <row r="7711" spans="1:7" x14ac:dyDescent="0.25">
      <c r="A7711" s="31" t="s">
        <v>8285</v>
      </c>
      <c r="B7711" s="4" t="str">
        <f>IFERROR(VLOOKUP(A7711,PEC!A$2:B$7902,2,0),"PEC NON ESISTENTE")</f>
        <v>protocollo</v>
      </c>
      <c r="C7711" s="3" t="s">
        <v>8258</v>
      </c>
      <c r="D7711" s="3" t="s">
        <v>8277</v>
      </c>
      <c r="E7711" s="32">
        <v>430</v>
      </c>
      <c r="F7711" s="1" t="str">
        <f>IF(Tabella1[[#This Row],[Popolazione]]&gt;300000,"Trovato","")</f>
        <v/>
      </c>
      <c r="G7711" s="1" t="str">
        <f>IF(AND(Tabella1[[#This Row],[Popolazione]]&gt;50000,Tabella1[[#This Row],[Popolazione]]&lt;100000),"Compreso",Tabella1[[#This Row],[Regione]])</f>
        <v>SARDEGNA</v>
      </c>
    </row>
    <row r="7712" spans="1:7" x14ac:dyDescent="0.25">
      <c r="A7712" s="31" t="s">
        <v>4839</v>
      </c>
      <c r="B7712" s="4" t="str">
        <f>IFERROR(VLOOKUP(A7712,PEC!A$2:B$7902,2,0),"PEC NON ESISTENTE")</f>
        <v>amministrativo</v>
      </c>
      <c r="C7712" s="3" t="s">
        <v>8258</v>
      </c>
      <c r="D7712" s="3" t="s">
        <v>8277</v>
      </c>
      <c r="E7712" s="32">
        <v>742</v>
      </c>
      <c r="F7712" s="1" t="str">
        <f>IF(Tabella1[[#This Row],[Popolazione]]&gt;300000,"Trovato","")</f>
        <v/>
      </c>
      <c r="G7712" s="1" t="str">
        <f>IF(AND(Tabella1[[#This Row],[Popolazione]]&gt;50000,Tabella1[[#This Row],[Popolazione]]&lt;100000),"Compreso",Tabella1[[#This Row],[Regione]])</f>
        <v>SARDEGNA</v>
      </c>
    </row>
    <row r="7713" spans="1:7" x14ac:dyDescent="0.25">
      <c r="A7713" s="31" t="s">
        <v>4840</v>
      </c>
      <c r="B7713" s="4" t="str">
        <f>IFERROR(VLOOKUP(A7713,PEC!A$2:B$7902,2,0),"PEC NON ESISTENTE")</f>
        <v>protocollo</v>
      </c>
      <c r="C7713" s="3" t="s">
        <v>8258</v>
      </c>
      <c r="D7713" s="3" t="s">
        <v>8277</v>
      </c>
      <c r="E7713" s="32">
        <v>925</v>
      </c>
      <c r="F7713" s="1" t="str">
        <f>IF(Tabella1[[#This Row],[Popolazione]]&gt;300000,"Trovato","")</f>
        <v/>
      </c>
      <c r="G7713" s="1" t="str">
        <f>IF(AND(Tabella1[[#This Row],[Popolazione]]&gt;50000,Tabella1[[#This Row],[Popolazione]]&lt;100000),"Compreso",Tabella1[[#This Row],[Regione]])</f>
        <v>SARDEGNA</v>
      </c>
    </row>
    <row r="7714" spans="1:7" x14ac:dyDescent="0.25">
      <c r="A7714" s="31" t="s">
        <v>4849</v>
      </c>
      <c r="B7714" s="4" t="str">
        <f>IFERROR(VLOOKUP(A7714,PEC!A$2:B$7902,2,0),"PEC NON ESISTENTE")</f>
        <v>protocollo</v>
      </c>
      <c r="C7714" s="3" t="s">
        <v>8258</v>
      </c>
      <c r="D7714" s="3" t="s">
        <v>8277</v>
      </c>
      <c r="E7714" s="32">
        <v>3007</v>
      </c>
      <c r="F7714" s="1" t="str">
        <f>IF(Tabella1[[#This Row],[Popolazione]]&gt;300000,"Trovato","")</f>
        <v/>
      </c>
      <c r="G7714" s="1" t="str">
        <f>IF(AND(Tabella1[[#This Row],[Popolazione]]&gt;50000,Tabella1[[#This Row],[Popolazione]]&lt;100000),"Compreso",Tabella1[[#This Row],[Regione]])</f>
        <v>SARDEGNA</v>
      </c>
    </row>
    <row r="7715" spans="1:7" x14ac:dyDescent="0.25">
      <c r="A7715" s="31" t="s">
        <v>4858</v>
      </c>
      <c r="B7715" s="4" t="str">
        <f>IFERROR(VLOOKUP(A7715,PEC!A$2:B$7902,2,0),"PEC NON ESISTENTE")</f>
        <v>protocollo.orgosolo</v>
      </c>
      <c r="C7715" s="3" t="s">
        <v>8258</v>
      </c>
      <c r="D7715" s="3" t="s">
        <v>8277</v>
      </c>
      <c r="E7715" s="32">
        <v>4347</v>
      </c>
      <c r="F7715" s="1" t="str">
        <f>IF(Tabella1[[#This Row],[Popolazione]]&gt;300000,"Trovato","")</f>
        <v/>
      </c>
      <c r="G7715" s="1" t="str">
        <f>IF(AND(Tabella1[[#This Row],[Popolazione]]&gt;50000,Tabella1[[#This Row],[Popolazione]]&lt;100000),"Compreso",Tabella1[[#This Row],[Regione]])</f>
        <v>SARDEGNA</v>
      </c>
    </row>
    <row r="7716" spans="1:7" x14ac:dyDescent="0.25">
      <c r="A7716" s="31" t="s">
        <v>4873</v>
      </c>
      <c r="B7716" s="4" t="str">
        <f>IFERROR(VLOOKUP(A7716,PEC!A$2:B$7902,2,0),"PEC NON ESISTENTE")</f>
        <v>protocollo</v>
      </c>
      <c r="C7716" s="3" t="s">
        <v>8258</v>
      </c>
      <c r="D7716" s="3" t="s">
        <v>8277</v>
      </c>
      <c r="E7716" s="32">
        <v>6794</v>
      </c>
      <c r="F7716" s="1" t="str">
        <f>IF(Tabella1[[#This Row],[Popolazione]]&gt;300000,"Trovato","")</f>
        <v/>
      </c>
      <c r="G7716" s="1" t="str">
        <f>IF(AND(Tabella1[[#This Row],[Popolazione]]&gt;50000,Tabella1[[#This Row],[Popolazione]]&lt;100000),"Compreso",Tabella1[[#This Row],[Regione]])</f>
        <v>SARDEGNA</v>
      </c>
    </row>
    <row r="7717" spans="1:7" x14ac:dyDescent="0.25">
      <c r="A7717" s="31" t="s">
        <v>4874</v>
      </c>
      <c r="B7717" s="4" t="str">
        <f>IFERROR(VLOOKUP(A7717,PEC!A$2:B$7902,2,0),"PEC NON ESISTENTE")</f>
        <v>protocollo</v>
      </c>
      <c r="C7717" s="3" t="s">
        <v>8258</v>
      </c>
      <c r="D7717" s="3" t="s">
        <v>8277</v>
      </c>
      <c r="E7717" s="32">
        <v>2152</v>
      </c>
      <c r="F7717" s="1" t="str">
        <f>IF(Tabella1[[#This Row],[Popolazione]]&gt;300000,"Trovato","")</f>
        <v/>
      </c>
      <c r="G7717" s="1" t="str">
        <f>IF(AND(Tabella1[[#This Row],[Popolazione]]&gt;50000,Tabella1[[#This Row],[Popolazione]]&lt;100000),"Compreso",Tabella1[[#This Row],[Regione]])</f>
        <v>SARDEGNA</v>
      </c>
    </row>
    <row r="7718" spans="1:7" x14ac:dyDescent="0.25">
      <c r="A7718" s="31" t="s">
        <v>4895</v>
      </c>
      <c r="B7718" s="4" t="str">
        <f>IFERROR(VLOOKUP(A7718,PEC!A$2:B$7902,2,0),"PEC NON ESISTENTE")</f>
        <v>protocollo</v>
      </c>
      <c r="C7718" s="3" t="s">
        <v>8258</v>
      </c>
      <c r="D7718" s="3" t="s">
        <v>8277</v>
      </c>
      <c r="E7718" s="32">
        <v>1262</v>
      </c>
      <c r="F7718" s="1" t="str">
        <f>IF(Tabella1[[#This Row],[Popolazione]]&gt;300000,"Trovato","")</f>
        <v/>
      </c>
      <c r="G7718" s="1" t="str">
        <f>IF(AND(Tabella1[[#This Row],[Popolazione]]&gt;50000,Tabella1[[#This Row],[Popolazione]]&lt;100000),"Compreso",Tabella1[[#This Row],[Regione]])</f>
        <v>SARDEGNA</v>
      </c>
    </row>
    <row r="7719" spans="1:7" x14ac:dyDescent="0.25">
      <c r="A7719" s="31" t="s">
        <v>4896</v>
      </c>
      <c r="B7719" s="4" t="str">
        <f>IFERROR(VLOOKUP(A7719,PEC!A$2:B$7902,2,0),"PEC NON ESISTENTE")</f>
        <v>protocollo</v>
      </c>
      <c r="C7719" s="3" t="s">
        <v>8258</v>
      </c>
      <c r="D7719" s="3" t="s">
        <v>8277</v>
      </c>
      <c r="E7719" s="32">
        <v>2561</v>
      </c>
      <c r="F7719" s="1" t="str">
        <f>IF(Tabella1[[#This Row],[Popolazione]]&gt;300000,"Trovato","")</f>
        <v/>
      </c>
      <c r="G7719" s="1" t="str">
        <f>IF(AND(Tabella1[[#This Row],[Popolazione]]&gt;50000,Tabella1[[#This Row],[Popolazione]]&lt;100000),"Compreso",Tabella1[[#This Row],[Regione]])</f>
        <v>SARDEGNA</v>
      </c>
    </row>
    <row r="7720" spans="1:7" x14ac:dyDescent="0.25">
      <c r="A7720" s="31" t="s">
        <v>4904</v>
      </c>
      <c r="B7720" s="4" t="str">
        <f>IFERROR(VLOOKUP(A7720,PEC!A$2:B$7902,2,0),"PEC NON ESISTENTE")</f>
        <v>protocollo</v>
      </c>
      <c r="C7720" s="3" t="s">
        <v>8258</v>
      </c>
      <c r="D7720" s="3" t="s">
        <v>8277</v>
      </c>
      <c r="E7720" s="32">
        <v>230</v>
      </c>
      <c r="F7720" s="1" t="str">
        <f>IF(Tabella1[[#This Row],[Popolazione]]&gt;300000,"Trovato","")</f>
        <v/>
      </c>
      <c r="G7720" s="1" t="str">
        <f>IF(AND(Tabella1[[#This Row],[Popolazione]]&gt;50000,Tabella1[[#This Row],[Popolazione]]&lt;100000),"Compreso",Tabella1[[#This Row],[Regione]])</f>
        <v>SARDEGNA</v>
      </c>
    </row>
    <row r="7721" spans="1:7" x14ac:dyDescent="0.25">
      <c r="A7721" s="31" t="s">
        <v>4908</v>
      </c>
      <c r="B7721" s="4" t="str">
        <f>IFERROR(VLOOKUP(A7721,PEC!A$2:B$7902,2,0),"PEC NON ESISTENTE")</f>
        <v>protocollo</v>
      </c>
      <c r="C7721" s="3" t="s">
        <v>8258</v>
      </c>
      <c r="D7721" s="3" t="s">
        <v>8277</v>
      </c>
      <c r="E7721" s="32">
        <v>811</v>
      </c>
      <c r="F7721" s="1" t="str">
        <f>IF(Tabella1[[#This Row],[Popolazione]]&gt;300000,"Trovato","")</f>
        <v/>
      </c>
      <c r="G7721" s="1" t="str">
        <f>IF(AND(Tabella1[[#This Row],[Popolazione]]&gt;50000,Tabella1[[#This Row],[Popolazione]]&lt;100000),"Compreso",Tabella1[[#This Row],[Regione]])</f>
        <v>SARDEGNA</v>
      </c>
    </row>
    <row r="7722" spans="1:7" x14ac:dyDescent="0.25">
      <c r="A7722" s="31" t="s">
        <v>4934</v>
      </c>
      <c r="B7722" s="4" t="str">
        <f>IFERROR(VLOOKUP(A7722,PEC!A$2:B$7902,2,0),"PEC NON ESISTENTE")</f>
        <v>protocollo</v>
      </c>
      <c r="C7722" s="3" t="s">
        <v>8258</v>
      </c>
      <c r="D7722" s="3" t="s">
        <v>8277</v>
      </c>
      <c r="E7722" s="32">
        <v>2384</v>
      </c>
      <c r="F7722" s="1" t="str">
        <f>IF(Tabella1[[#This Row],[Popolazione]]&gt;300000,"Trovato","")</f>
        <v/>
      </c>
      <c r="G7722" s="1" t="str">
        <f>IF(AND(Tabella1[[#This Row],[Popolazione]]&gt;50000,Tabella1[[#This Row],[Popolazione]]&lt;100000),"Compreso",Tabella1[[#This Row],[Regione]])</f>
        <v>SARDEGNA</v>
      </c>
    </row>
    <row r="7723" spans="1:7" x14ac:dyDescent="0.25">
      <c r="A7723" s="31" t="s">
        <v>4945</v>
      </c>
      <c r="B7723" s="4" t="str">
        <f>IFERROR(VLOOKUP(A7723,PEC!A$2:B$7902,2,0),"PEC NON ESISTENTE")</f>
        <v>protocollo.ovodda</v>
      </c>
      <c r="C7723" s="3" t="s">
        <v>8258</v>
      </c>
      <c r="D7723" s="3" t="s">
        <v>8277</v>
      </c>
      <c r="E7723" s="32">
        <v>1627</v>
      </c>
      <c r="F7723" s="1" t="str">
        <f>IF(Tabella1[[#This Row],[Popolazione]]&gt;300000,"Trovato","")</f>
        <v/>
      </c>
      <c r="G7723" s="1" t="str">
        <f>IF(AND(Tabella1[[#This Row],[Popolazione]]&gt;50000,Tabella1[[#This Row],[Popolazione]]&lt;100000),"Compreso",Tabella1[[#This Row],[Regione]])</f>
        <v>SARDEGNA</v>
      </c>
    </row>
    <row r="7724" spans="1:7" x14ac:dyDescent="0.25">
      <c r="A7724" s="31" t="s">
        <v>5117</v>
      </c>
      <c r="B7724" s="4" t="str">
        <f>IFERROR(VLOOKUP(A7724,PEC!A$2:B$7902,2,0),"PEC NON ESISTENTE")</f>
        <v>protocollo</v>
      </c>
      <c r="C7724" s="3" t="s">
        <v>8258</v>
      </c>
      <c r="D7724" s="3" t="s">
        <v>8277</v>
      </c>
      <c r="E7724" s="32">
        <v>2042</v>
      </c>
      <c r="F7724" s="1" t="str">
        <f>IF(Tabella1[[#This Row],[Popolazione]]&gt;300000,"Trovato","")</f>
        <v/>
      </c>
      <c r="G7724" s="1" t="str">
        <f>IF(AND(Tabella1[[#This Row],[Popolazione]]&gt;50000,Tabella1[[#This Row],[Popolazione]]&lt;100000),"Compreso",Tabella1[[#This Row],[Regione]])</f>
        <v>SARDEGNA</v>
      </c>
    </row>
    <row r="7725" spans="1:7" x14ac:dyDescent="0.25">
      <c r="A7725" s="31" t="s">
        <v>5494</v>
      </c>
      <c r="B7725" s="4" t="str">
        <f>IFERROR(VLOOKUP(A7725,PEC!A$2:B$7902,2,0),"PEC NON ESISTENTE")</f>
        <v>protocollo</v>
      </c>
      <c r="C7725" s="3" t="s">
        <v>8258</v>
      </c>
      <c r="D7725" s="3" t="s">
        <v>8277</v>
      </c>
      <c r="E7725" s="32">
        <v>2737</v>
      </c>
      <c r="F7725" s="1" t="str">
        <f>IF(Tabella1[[#This Row],[Popolazione]]&gt;300000,"Trovato","")</f>
        <v/>
      </c>
      <c r="G7725" s="1" t="str">
        <f>IF(AND(Tabella1[[#This Row],[Popolazione]]&gt;50000,Tabella1[[#This Row],[Popolazione]]&lt;100000),"Compreso",Tabella1[[#This Row],[Regione]])</f>
        <v>SARDEGNA</v>
      </c>
    </row>
    <row r="7726" spans="1:7" x14ac:dyDescent="0.25">
      <c r="A7726" s="31" t="s">
        <v>6573</v>
      </c>
      <c r="B7726" s="4" t="str">
        <f>IFERROR(VLOOKUP(A7726,PEC!A$2:B$7902,2,0),"PEC NON ESISTENTE")</f>
        <v>protocollo.sarule</v>
      </c>
      <c r="C7726" s="3" t="s">
        <v>8258</v>
      </c>
      <c r="D7726" s="3" t="s">
        <v>8277</v>
      </c>
      <c r="E7726" s="32">
        <v>1770</v>
      </c>
      <c r="F7726" s="1" t="str">
        <f>IF(Tabella1[[#This Row],[Popolazione]]&gt;300000,"Trovato","")</f>
        <v/>
      </c>
      <c r="G7726" s="1" t="str">
        <f>IF(AND(Tabella1[[#This Row],[Popolazione]]&gt;50000,Tabella1[[#This Row],[Popolazione]]&lt;100000),"Compreso",Tabella1[[#This Row],[Regione]])</f>
        <v>SARDEGNA</v>
      </c>
    </row>
    <row r="7727" spans="1:7" x14ac:dyDescent="0.25">
      <c r="A7727" s="31" t="s">
        <v>6785</v>
      </c>
      <c r="B7727" s="4" t="str">
        <f>IFERROR(VLOOKUP(A7727,PEC!A$2:B$7902,2,0),"PEC NON ESISTENTE")</f>
        <v>protocollo.silanus</v>
      </c>
      <c r="C7727" s="3" t="s">
        <v>8258</v>
      </c>
      <c r="D7727" s="3" t="s">
        <v>8277</v>
      </c>
      <c r="E7727" s="32">
        <v>2200</v>
      </c>
      <c r="F7727" s="1" t="str">
        <f>IF(Tabella1[[#This Row],[Popolazione]]&gt;300000,"Trovato","")</f>
        <v/>
      </c>
      <c r="G7727" s="1" t="str">
        <f>IF(AND(Tabella1[[#This Row],[Popolazione]]&gt;50000,Tabella1[[#This Row],[Popolazione]]&lt;100000),"Compreso",Tabella1[[#This Row],[Regione]])</f>
        <v>SARDEGNA</v>
      </c>
    </row>
    <row r="7728" spans="1:7" x14ac:dyDescent="0.25">
      <c r="A7728" s="31" t="s">
        <v>6799</v>
      </c>
      <c r="B7728" s="4" t="str">
        <f>IFERROR(VLOOKUP(A7728,PEC!A$2:B$7902,2,0),"PEC NON ESISTENTE")</f>
        <v>protocollo</v>
      </c>
      <c r="C7728" s="3" t="s">
        <v>8258</v>
      </c>
      <c r="D7728" s="3" t="s">
        <v>8277</v>
      </c>
      <c r="E7728" s="32">
        <v>1811</v>
      </c>
      <c r="F7728" s="1" t="str">
        <f>IF(Tabella1[[#This Row],[Popolazione]]&gt;300000,"Trovato","")</f>
        <v/>
      </c>
      <c r="G7728" s="1" t="str">
        <f>IF(AND(Tabella1[[#This Row],[Popolazione]]&gt;50000,Tabella1[[#This Row],[Popolazione]]&lt;100000),"Compreso",Tabella1[[#This Row],[Regione]])</f>
        <v>SARDEGNA</v>
      </c>
    </row>
    <row r="7729" spans="1:7" x14ac:dyDescent="0.25">
      <c r="A7729" s="31" t="s">
        <v>6802</v>
      </c>
      <c r="B7729" s="4" t="str">
        <f>IFERROR(VLOOKUP(A7729,PEC!A$2:B$7902,2,0),"PEC NON ESISTENTE")</f>
        <v>protocollo</v>
      </c>
      <c r="C7729" s="3" t="s">
        <v>8258</v>
      </c>
      <c r="D7729" s="3" t="s">
        <v>8277</v>
      </c>
      <c r="E7729" s="32">
        <v>11469</v>
      </c>
      <c r="F7729" s="1" t="str">
        <f>IF(Tabella1[[#This Row],[Popolazione]]&gt;300000,"Trovato","")</f>
        <v/>
      </c>
      <c r="G7729" s="1" t="str">
        <f>IF(AND(Tabella1[[#This Row],[Popolazione]]&gt;50000,Tabella1[[#This Row],[Popolazione]]&lt;100000),"Compreso",Tabella1[[#This Row],[Regione]])</f>
        <v>SARDEGNA</v>
      </c>
    </row>
    <row r="7730" spans="1:7" x14ac:dyDescent="0.25">
      <c r="A7730" s="31" t="s">
        <v>6872</v>
      </c>
      <c r="B7730" s="4" t="str">
        <f>IFERROR(VLOOKUP(A7730,PEC!A$2:B$7902,2,0),"PEC NON ESISTENTE")</f>
        <v>comune.sorgono</v>
      </c>
      <c r="C7730" s="3" t="s">
        <v>8258</v>
      </c>
      <c r="D7730" s="3" t="s">
        <v>8277</v>
      </c>
      <c r="E7730" s="32">
        <v>1753</v>
      </c>
      <c r="F7730" s="1" t="str">
        <f>IF(Tabella1[[#This Row],[Popolazione]]&gt;300000,"Trovato","")</f>
        <v/>
      </c>
      <c r="G7730" s="1" t="str">
        <f>IF(AND(Tabella1[[#This Row],[Popolazione]]&gt;50000,Tabella1[[#This Row],[Popolazione]]&lt;100000),"Compreso",Tabella1[[#This Row],[Regione]])</f>
        <v>SARDEGNA</v>
      </c>
    </row>
    <row r="7731" spans="1:7" x14ac:dyDescent="0.25">
      <c r="A7731" s="31" t="s">
        <v>7007</v>
      </c>
      <c r="B7731" s="4" t="str">
        <f>IFERROR(VLOOKUP(A7731,PEC!A$2:B$7902,2,0),"PEC NON ESISTENTE")</f>
        <v>protocollo</v>
      </c>
      <c r="C7731" s="3" t="s">
        <v>8258</v>
      </c>
      <c r="D7731" s="3" t="s">
        <v>8277</v>
      </c>
      <c r="E7731" s="32">
        <v>1069</v>
      </c>
      <c r="F7731" s="1" t="str">
        <f>IF(Tabella1[[#This Row],[Popolazione]]&gt;300000,"Trovato","")</f>
        <v/>
      </c>
      <c r="G7731" s="1" t="str">
        <f>IF(AND(Tabella1[[#This Row],[Popolazione]]&gt;50000,Tabella1[[#This Row],[Popolazione]]&lt;100000),"Compreso",Tabella1[[#This Row],[Regione]])</f>
        <v>SARDEGNA</v>
      </c>
    </row>
    <row r="7732" spans="1:7" x14ac:dyDescent="0.25">
      <c r="A7732" s="31" t="s">
        <v>7083</v>
      </c>
      <c r="B7732" s="4" t="str">
        <f>IFERROR(VLOOKUP(A7732,PEC!A$2:B$7902,2,0),"PEC NON ESISTENTE")</f>
        <v>protocollo</v>
      </c>
      <c r="C7732" s="3" t="s">
        <v>8258</v>
      </c>
      <c r="D7732" s="3" t="s">
        <v>8277</v>
      </c>
      <c r="E7732" s="32">
        <v>3815</v>
      </c>
      <c r="F7732" s="1" t="str">
        <f>IF(Tabella1[[#This Row],[Popolazione]]&gt;300000,"Trovato","")</f>
        <v/>
      </c>
      <c r="G7732" s="1" t="str">
        <f>IF(AND(Tabella1[[#This Row],[Popolazione]]&gt;50000,Tabella1[[#This Row],[Popolazione]]&lt;100000),"Compreso",Tabella1[[#This Row],[Regione]])</f>
        <v>SARDEGNA</v>
      </c>
    </row>
    <row r="7733" spans="1:7" x14ac:dyDescent="0.25">
      <c r="A7733" s="31" t="s">
        <v>7093</v>
      </c>
      <c r="B7733" s="4" t="str">
        <f>IFERROR(VLOOKUP(A7733,PEC!A$2:B$7902,2,0),"PEC NON ESISTENTE")</f>
        <v>protocollo</v>
      </c>
      <c r="C7733" s="3" t="s">
        <v>8258</v>
      </c>
      <c r="D7733" s="3" t="s">
        <v>8277</v>
      </c>
      <c r="E7733" s="32">
        <v>690</v>
      </c>
      <c r="F7733" s="1" t="str">
        <f>IF(Tabella1[[#This Row],[Popolazione]]&gt;300000,"Trovato","")</f>
        <v/>
      </c>
      <c r="G7733" s="1" t="str">
        <f>IF(AND(Tabella1[[#This Row],[Popolazione]]&gt;50000,Tabella1[[#This Row],[Popolazione]]&lt;100000),"Compreso",Tabella1[[#This Row],[Regione]])</f>
        <v>SARDEGNA</v>
      </c>
    </row>
    <row r="7734" spans="1:7" x14ac:dyDescent="0.25">
      <c r="A7734" s="31" t="s">
        <v>7099</v>
      </c>
      <c r="B7734" s="4" t="str">
        <f>IFERROR(VLOOKUP(A7734,PEC!A$2:B$7902,2,0),"PEC NON ESISTENTE")</f>
        <v>protocollo</v>
      </c>
      <c r="C7734" s="3" t="s">
        <v>8258</v>
      </c>
      <c r="D7734" s="3" t="s">
        <v>8277</v>
      </c>
      <c r="E7734" s="32">
        <v>521</v>
      </c>
      <c r="F7734" s="1" t="str">
        <f>IF(Tabella1[[#This Row],[Popolazione]]&gt;300000,"Trovato","")</f>
        <v/>
      </c>
      <c r="G7734" s="1" t="str">
        <f>IF(AND(Tabella1[[#This Row],[Popolazione]]&gt;50000,Tabella1[[#This Row],[Popolazione]]&lt;100000),"Compreso",Tabella1[[#This Row],[Regione]])</f>
        <v>SARDEGNA</v>
      </c>
    </row>
    <row r="7735" spans="1:7" x14ac:dyDescent="0.25">
      <c r="A7735" s="31" t="s">
        <v>7131</v>
      </c>
      <c r="B7735" s="4" t="str">
        <f>IFERROR(VLOOKUP(A7735,PEC!A$2:B$7902,2,0),"PEC NON ESISTENTE")</f>
        <v>protocollo</v>
      </c>
      <c r="C7735" s="3" t="s">
        <v>8258</v>
      </c>
      <c r="D7735" s="3" t="s">
        <v>8277</v>
      </c>
      <c r="E7735" s="32">
        <v>2116</v>
      </c>
      <c r="F7735" s="1" t="str">
        <f>IF(Tabella1[[#This Row],[Popolazione]]&gt;300000,"Trovato","")</f>
        <v/>
      </c>
      <c r="G7735" s="1" t="str">
        <f>IF(AND(Tabella1[[#This Row],[Popolazione]]&gt;50000,Tabella1[[#This Row],[Popolazione]]&lt;100000),"Compreso",Tabella1[[#This Row],[Regione]])</f>
        <v>SARDEGNA</v>
      </c>
    </row>
    <row r="7736" spans="1:7" x14ac:dyDescent="0.25">
      <c r="A7736" s="31" t="s">
        <v>8286</v>
      </c>
      <c r="B7736" s="4" t="str">
        <f>IFERROR(VLOOKUP(A7736,PEC!A$2:B$7902,2,0),"PEC NON ESISTENTE")</f>
        <v>demografici</v>
      </c>
      <c r="C7736" s="3" t="s">
        <v>8258</v>
      </c>
      <c r="D7736" s="3" t="s">
        <v>8277</v>
      </c>
      <c r="E7736" s="32">
        <v>2891</v>
      </c>
      <c r="F7736" s="1" t="str">
        <f>IF(Tabella1[[#This Row],[Popolazione]]&gt;300000,"Trovato","")</f>
        <v/>
      </c>
      <c r="G7736" s="1" t="str">
        <f>IF(AND(Tabella1[[#This Row],[Popolazione]]&gt;50000,Tabella1[[#This Row],[Popolazione]]&lt;100000),"Compreso",Tabella1[[#This Row],[Regione]])</f>
        <v>SARDEGNA</v>
      </c>
    </row>
    <row r="7737" spans="1:7" x14ac:dyDescent="0.25">
      <c r="A7737" s="31" t="s">
        <v>8287</v>
      </c>
      <c r="B7737" s="4" t="str">
        <f>IFERROR(VLOOKUP(A7737,PEC!A$2:B$7902,2,0),"PEC NON ESISTENTE")</f>
        <v>protocollo</v>
      </c>
      <c r="C7737" s="3" t="s">
        <v>8258</v>
      </c>
      <c r="D7737" s="3" t="s">
        <v>8277</v>
      </c>
      <c r="E7737" s="32">
        <v>10743</v>
      </c>
      <c r="F7737" s="1" t="str">
        <f>IF(Tabella1[[#This Row],[Popolazione]]&gt;300000,"Trovato","")</f>
        <v/>
      </c>
      <c r="G7737" s="1" t="str">
        <f>IF(AND(Tabella1[[#This Row],[Popolazione]]&gt;50000,Tabella1[[#This Row],[Popolazione]]&lt;100000),"Compreso",Tabella1[[#This Row],[Regione]])</f>
        <v>SARDEGNA</v>
      </c>
    </row>
    <row r="7738" spans="1:7" x14ac:dyDescent="0.25">
      <c r="A7738" s="31" t="s">
        <v>7301</v>
      </c>
      <c r="B7738" s="4" t="str">
        <f>IFERROR(VLOOKUP(A7738,PEC!A$2:B$7902,2,0),"PEC NON ESISTENTE")</f>
        <v>protocollo</v>
      </c>
      <c r="C7738" s="3" t="s">
        <v>8258</v>
      </c>
      <c r="D7738" s="3" t="s">
        <v>8277</v>
      </c>
      <c r="E7738" s="32">
        <v>1126</v>
      </c>
      <c r="F7738" s="1" t="str">
        <f>IF(Tabella1[[#This Row],[Popolazione]]&gt;300000,"Trovato","")</f>
        <v/>
      </c>
      <c r="G7738" s="1" t="str">
        <f>IF(AND(Tabella1[[#This Row],[Popolazione]]&gt;50000,Tabella1[[#This Row],[Popolazione]]&lt;100000),"Compreso",Tabella1[[#This Row],[Regione]])</f>
        <v>SARDEGNA</v>
      </c>
    </row>
    <row r="7739" spans="1:7" x14ac:dyDescent="0.25">
      <c r="A7739" s="31" t="s">
        <v>7357</v>
      </c>
      <c r="B7739" s="4" t="str">
        <f>IFERROR(VLOOKUP(A7739,PEC!A$2:B$7902,2,0),"PEC NON ESISTENTE")</f>
        <v>protocollo</v>
      </c>
      <c r="C7739" s="3" t="s">
        <v>8258</v>
      </c>
      <c r="D7739" s="3" t="s">
        <v>8277</v>
      </c>
      <c r="E7739" s="32">
        <v>1517</v>
      </c>
      <c r="F7739" s="1" t="str">
        <f>IF(Tabella1[[#This Row],[Popolazione]]&gt;300000,"Trovato","")</f>
        <v/>
      </c>
      <c r="G7739" s="1" t="str">
        <f>IF(AND(Tabella1[[#This Row],[Popolazione]]&gt;50000,Tabella1[[#This Row],[Popolazione]]&lt;100000),"Compreso",Tabella1[[#This Row],[Regione]])</f>
        <v>SARDEGNA</v>
      </c>
    </row>
    <row r="7740" spans="1:7" x14ac:dyDescent="0.25">
      <c r="A7740" s="31" t="s">
        <v>7370</v>
      </c>
      <c r="B7740" s="4" t="str">
        <f>IFERROR(VLOOKUP(A7740,PEC!A$2:B$7902,2,0),"PEC NON ESISTENTE")</f>
        <v>protocollo.urzulei</v>
      </c>
      <c r="C7740" s="3" t="s">
        <v>8258</v>
      </c>
      <c r="D7740" s="3" t="s">
        <v>8277</v>
      </c>
      <c r="E7740" s="32">
        <v>1295</v>
      </c>
      <c r="F7740" s="1" t="str">
        <f>IF(Tabella1[[#This Row],[Popolazione]]&gt;300000,"Trovato","")</f>
        <v/>
      </c>
      <c r="G7740" s="1" t="str">
        <f>IF(AND(Tabella1[[#This Row],[Popolazione]]&gt;50000,Tabella1[[#This Row],[Popolazione]]&lt;100000),"Compreso",Tabella1[[#This Row],[Regione]])</f>
        <v>SARDEGNA</v>
      </c>
    </row>
    <row r="7741" spans="1:7" x14ac:dyDescent="0.25">
      <c r="A7741" s="31" t="s">
        <v>7377</v>
      </c>
      <c r="B7741" s="4" t="str">
        <f>IFERROR(VLOOKUP(A7741,PEC!A$2:B$7902,2,0),"PEC NON ESISTENTE")</f>
        <v>protocollo</v>
      </c>
      <c r="C7741" s="3" t="s">
        <v>8258</v>
      </c>
      <c r="D7741" s="3" t="s">
        <v>8277</v>
      </c>
      <c r="E7741" s="32">
        <v>599</v>
      </c>
      <c r="F7741" s="1" t="str">
        <f>IF(Tabella1[[#This Row],[Popolazione]]&gt;300000,"Trovato","")</f>
        <v/>
      </c>
      <c r="G7741" s="1" t="str">
        <f>IF(AND(Tabella1[[#This Row],[Popolazione]]&gt;50000,Tabella1[[#This Row],[Popolazione]]&lt;100000),"Compreso",Tabella1[[#This Row],[Regione]])</f>
        <v>SARDEGNA</v>
      </c>
    </row>
    <row r="7742" spans="1:7" x14ac:dyDescent="0.25">
      <c r="A7742" s="31" t="s">
        <v>7728</v>
      </c>
      <c r="B7742" s="4" t="str">
        <f>IFERROR(VLOOKUP(A7742,PEC!A$2:B$7902,2,0),"PEC NON ESISTENTE")</f>
        <v>protocollo</v>
      </c>
      <c r="C7742" s="3" t="s">
        <v>8258</v>
      </c>
      <c r="D7742" s="3" t="s">
        <v>8277</v>
      </c>
      <c r="E7742" s="32">
        <v>3376</v>
      </c>
      <c r="F7742" s="1" t="str">
        <f>IF(Tabella1[[#This Row],[Popolazione]]&gt;300000,"Trovato","")</f>
        <v/>
      </c>
      <c r="G7742" s="1" t="str">
        <f>IF(AND(Tabella1[[#This Row],[Popolazione]]&gt;50000,Tabella1[[#This Row],[Popolazione]]&lt;100000),"Compreso",Tabella1[[#This Row],[Regione]])</f>
        <v>SARDEGNA</v>
      </c>
    </row>
    <row r="7743" spans="1:7" x14ac:dyDescent="0.25">
      <c r="A7743" s="31" t="s">
        <v>1691</v>
      </c>
      <c r="B7743" s="4" t="str">
        <f>IFERROR(VLOOKUP(A7743,PEC!A$2:B$7902,2,0),"PEC NON ESISTENTE")</f>
        <v>protocollo</v>
      </c>
      <c r="C7743" s="3" t="s">
        <v>8258</v>
      </c>
      <c r="D7743" s="3" t="s">
        <v>8277</v>
      </c>
      <c r="E7743" s="32">
        <v>1809</v>
      </c>
      <c r="F7743" s="1" t="str">
        <f>IF(Tabella1[[#This Row],[Popolazione]]&gt;300000,"Trovato","")</f>
        <v/>
      </c>
      <c r="G7743" s="1" t="str">
        <f>IF(AND(Tabella1[[#This Row],[Popolazione]]&gt;50000,Tabella1[[#This Row],[Popolazione]]&lt;100000),"Compreso",Tabella1[[#This Row],[Regione]])</f>
        <v>SARDEGNA</v>
      </c>
    </row>
    <row r="7744" spans="1:7" x14ac:dyDescent="0.25">
      <c r="A7744" s="31" t="s">
        <v>3786</v>
      </c>
      <c r="B7744" s="4" t="str">
        <f>IFERROR(VLOOKUP(A7744,PEC!A$2:B$7902,2,0),"PEC NON ESISTENTE")</f>
        <v>affarigenerali</v>
      </c>
      <c r="C7744" s="3" t="s">
        <v>8258</v>
      </c>
      <c r="D7744" s="3" t="s">
        <v>8277</v>
      </c>
      <c r="E7744" s="32">
        <v>358</v>
      </c>
      <c r="F7744" s="1" t="str">
        <f>IF(Tabella1[[#This Row],[Popolazione]]&gt;300000,"Trovato","")</f>
        <v/>
      </c>
      <c r="G7744" s="1" t="str">
        <f>IF(AND(Tabella1[[#This Row],[Popolazione]]&gt;50000,Tabella1[[#This Row],[Popolazione]]&lt;100000),"Compreso",Tabella1[[#This Row],[Regione]])</f>
        <v>SARDEGNA</v>
      </c>
    </row>
    <row r="7745" spans="1:7" x14ac:dyDescent="0.25">
      <c r="A7745" s="31" t="s">
        <v>771</v>
      </c>
      <c r="B7745" s="4" t="str">
        <f>IFERROR(VLOOKUP(A7745,PEC!A$2:B$7902,2,0),"PEC NON ESISTENTE")</f>
        <v>amministrativa</v>
      </c>
      <c r="C7745" s="3" t="s">
        <v>8258</v>
      </c>
      <c r="D7745" s="3" t="s">
        <v>8277</v>
      </c>
      <c r="E7745" s="32">
        <v>26620</v>
      </c>
      <c r="F7745" s="1" t="str">
        <f>IF(Tabella1[[#This Row],[Popolazione]]&gt;300000,"Trovato","")</f>
        <v/>
      </c>
      <c r="G7745" s="1" t="str">
        <f>IF(AND(Tabella1[[#This Row],[Popolazione]]&gt;50000,Tabella1[[#This Row],[Popolazione]]&lt;100000),"Compreso",Tabella1[[#This Row],[Regione]])</f>
        <v>SARDEGNA</v>
      </c>
    </row>
    <row r="7746" spans="1:7" x14ac:dyDescent="0.25">
      <c r="A7746" s="31" t="s">
        <v>1390</v>
      </c>
      <c r="B7746" s="4" t="str">
        <f>IFERROR(VLOOKUP(A7746,PEC!A$2:B$7902,2,0),"PEC NON ESISTENTE")</f>
        <v>protocollogenerale</v>
      </c>
      <c r="C7746" s="3" t="s">
        <v>8258</v>
      </c>
      <c r="D7746" s="3" t="s">
        <v>8277</v>
      </c>
      <c r="E7746" s="32">
        <v>149883</v>
      </c>
      <c r="F7746" s="1" t="str">
        <f>IF(Tabella1[[#This Row],[Popolazione]]&gt;300000,"Trovato","")</f>
        <v/>
      </c>
      <c r="G7746" s="1" t="str">
        <f>IF(AND(Tabella1[[#This Row],[Popolazione]]&gt;50000,Tabella1[[#This Row],[Popolazione]]&lt;100000),"Compreso",Tabella1[[#This Row],[Regione]])</f>
        <v>SARDEGNA</v>
      </c>
    </row>
    <row r="7747" spans="1:7" x14ac:dyDescent="0.25">
      <c r="A7747" s="31" t="s">
        <v>1630</v>
      </c>
      <c r="B7747" s="4" t="str">
        <f>IFERROR(VLOOKUP(A7747,PEC!A$2:B$7902,2,0),"PEC NON ESISTENTE")</f>
        <v>comune.capoterra</v>
      </c>
      <c r="C7747" s="3" t="s">
        <v>8258</v>
      </c>
      <c r="D7747" s="3" t="s">
        <v>8277</v>
      </c>
      <c r="E7747" s="32">
        <v>23255</v>
      </c>
      <c r="F7747" s="1" t="str">
        <f>IF(Tabella1[[#This Row],[Popolazione]]&gt;300000,"Trovato","")</f>
        <v/>
      </c>
      <c r="G7747" s="1" t="str">
        <f>IF(AND(Tabella1[[#This Row],[Popolazione]]&gt;50000,Tabella1[[#This Row],[Popolazione]]&lt;100000),"Compreso",Tabella1[[#This Row],[Regione]])</f>
        <v>SARDEGNA</v>
      </c>
    </row>
    <row r="7748" spans="1:7" x14ac:dyDescent="0.25">
      <c r="A7748" s="31" t="s">
        <v>2778</v>
      </c>
      <c r="B7748" s="4" t="str">
        <f>IFERROR(VLOOKUP(A7748,PEC!A$2:B$7902,2,0),"PEC NON ESISTENTE")</f>
        <v>protocollo</v>
      </c>
      <c r="C7748" s="3" t="s">
        <v>8258</v>
      </c>
      <c r="D7748" s="3" t="s">
        <v>8277</v>
      </c>
      <c r="E7748" s="32">
        <v>7831</v>
      </c>
      <c r="F7748" s="1" t="str">
        <f>IF(Tabella1[[#This Row],[Popolazione]]&gt;300000,"Trovato","")</f>
        <v/>
      </c>
      <c r="G7748" s="1" t="str">
        <f>IF(AND(Tabella1[[#This Row],[Popolazione]]&gt;50000,Tabella1[[#This Row],[Popolazione]]&lt;100000),"Compreso",Tabella1[[#This Row],[Regione]])</f>
        <v>SARDEGNA</v>
      </c>
    </row>
    <row r="7749" spans="1:7" x14ac:dyDescent="0.25">
      <c r="A7749" s="31" t="s">
        <v>3970</v>
      </c>
      <c r="B7749" s="4" t="str">
        <f>IFERROR(VLOOKUP(A7749,PEC!A$2:B$7902,2,0),"PEC NON ESISTENTE")</f>
        <v>servizioanagrafe</v>
      </c>
      <c r="C7749" s="3" t="s">
        <v>8258</v>
      </c>
      <c r="D7749" s="3" t="s">
        <v>8277</v>
      </c>
      <c r="E7749" s="32">
        <v>7523</v>
      </c>
      <c r="F7749" s="1" t="str">
        <f>IF(Tabella1[[#This Row],[Popolazione]]&gt;300000,"Trovato","")</f>
        <v/>
      </c>
      <c r="G7749" s="1" t="str">
        <f>IF(AND(Tabella1[[#This Row],[Popolazione]]&gt;50000,Tabella1[[#This Row],[Popolazione]]&lt;100000),"Compreso",Tabella1[[#This Row],[Regione]])</f>
        <v>SARDEGNA</v>
      </c>
    </row>
    <row r="7750" spans="1:7" x14ac:dyDescent="0.25">
      <c r="A7750" s="31" t="s">
        <v>5608</v>
      </c>
      <c r="B7750" s="4">
        <f>IFERROR(VLOOKUP(A7750,PEC!A$2:B$7902,2,0),"PEC NON ESISTENTE")</f>
        <v>0</v>
      </c>
      <c r="C7750" s="3" t="s">
        <v>8258</v>
      </c>
      <c r="D7750" s="3" t="s">
        <v>8277</v>
      </c>
      <c r="E7750" s="32">
        <v>7141</v>
      </c>
      <c r="F7750" s="1" t="str">
        <f>IF(Tabella1[[#This Row],[Popolazione]]&gt;300000,"Trovato","")</f>
        <v/>
      </c>
      <c r="G7750" s="1" t="str">
        <f>IF(AND(Tabella1[[#This Row],[Popolazione]]&gt;50000,Tabella1[[#This Row],[Popolazione]]&lt;100000),"Compreso",Tabella1[[#This Row],[Regione]])</f>
        <v>SARDEGNA</v>
      </c>
    </row>
    <row r="7751" spans="1:7" x14ac:dyDescent="0.25">
      <c r="A7751" s="31" t="s">
        <v>5629</v>
      </c>
      <c r="B7751" s="4" t="str">
        <f>IFERROR(VLOOKUP(A7751,PEC!A$2:B$7902,2,0),"PEC NON ESISTENTE")</f>
        <v>protocollo</v>
      </c>
      <c r="C7751" s="3" t="s">
        <v>8258</v>
      </c>
      <c r="D7751" s="3" t="s">
        <v>8277</v>
      </c>
      <c r="E7751" s="32">
        <v>69296</v>
      </c>
      <c r="F7751" s="1" t="str">
        <f>IF(Tabella1[[#This Row],[Popolazione]]&gt;300000,"Trovato","")</f>
        <v/>
      </c>
      <c r="G7751" s="1" t="str">
        <f>IF(AND(Tabella1[[#This Row],[Popolazione]]&gt;50000,Tabella1[[#This Row],[Popolazione]]&lt;100000),"Compreso",Tabella1[[#This Row],[Regione]])</f>
        <v>Compreso</v>
      </c>
    </row>
    <row r="7752" spans="1:7" x14ac:dyDescent="0.25">
      <c r="A7752" s="31" t="s">
        <v>6569</v>
      </c>
      <c r="B7752" s="4" t="str">
        <f>IFERROR(VLOOKUP(A7752,PEC!A$2:B$7902,2,0),"PEC NON ESISTENTE")</f>
        <v>protocollosarroch</v>
      </c>
      <c r="C7752" s="3" t="s">
        <v>8258</v>
      </c>
      <c r="D7752" s="3" t="s">
        <v>8277</v>
      </c>
      <c r="E7752" s="32">
        <v>5198</v>
      </c>
      <c r="F7752" s="1" t="str">
        <f>IF(Tabella1[[#This Row],[Popolazione]]&gt;300000,"Trovato","")</f>
        <v/>
      </c>
      <c r="G7752" s="1" t="str">
        <f>IF(AND(Tabella1[[#This Row],[Popolazione]]&gt;50000,Tabella1[[#This Row],[Popolazione]]&lt;100000),"Compreso",Tabella1[[#This Row],[Regione]])</f>
        <v>SARDEGNA</v>
      </c>
    </row>
    <row r="7753" spans="1:7" x14ac:dyDescent="0.25">
      <c r="A7753" s="31" t="s">
        <v>6670</v>
      </c>
      <c r="B7753" s="4" t="str">
        <f>IFERROR(VLOOKUP(A7753,PEC!A$2:B$7902,2,0),"PEC NON ESISTENTE")</f>
        <v>protocollo</v>
      </c>
      <c r="C7753" s="3" t="s">
        <v>8258</v>
      </c>
      <c r="D7753" s="3" t="s">
        <v>8277</v>
      </c>
      <c r="E7753" s="32">
        <v>28684</v>
      </c>
      <c r="F7753" s="1" t="str">
        <f>IF(Tabella1[[#This Row],[Popolazione]]&gt;300000,"Trovato","")</f>
        <v/>
      </c>
      <c r="G7753" s="1" t="str">
        <f>IF(AND(Tabella1[[#This Row],[Popolazione]]&gt;50000,Tabella1[[#This Row],[Popolazione]]&lt;100000),"Compreso",Tabella1[[#This Row],[Regione]])</f>
        <v>SARDEGNA</v>
      </c>
    </row>
    <row r="7754" spans="1:7" x14ac:dyDescent="0.25">
      <c r="A7754" s="31" t="s">
        <v>6756</v>
      </c>
      <c r="B7754" s="4" t="str">
        <f>IFERROR(VLOOKUP(A7754,PEC!A$2:B$7902,2,0),"PEC NON ESISTENTE")</f>
        <v>protocollo.sestu</v>
      </c>
      <c r="C7754" s="3" t="s">
        <v>8258</v>
      </c>
      <c r="D7754" s="3" t="s">
        <v>8277</v>
      </c>
      <c r="E7754" s="32">
        <v>19893</v>
      </c>
      <c r="F7754" s="1" t="str">
        <f>IF(Tabella1[[#This Row],[Popolazione]]&gt;300000,"Trovato","")</f>
        <v/>
      </c>
      <c r="G7754" s="1" t="str">
        <f>IF(AND(Tabella1[[#This Row],[Popolazione]]&gt;50000,Tabella1[[#This Row],[Popolazione]]&lt;100000),"Compreso",Tabella1[[#This Row],[Regione]])</f>
        <v>SARDEGNA</v>
      </c>
    </row>
    <row r="7755" spans="1:7" x14ac:dyDescent="0.25">
      <c r="A7755" s="31" t="s">
        <v>6762</v>
      </c>
      <c r="B7755" s="4" t="str">
        <f>IFERROR(VLOOKUP(A7755,PEC!A$2:B$7902,2,0),"PEC NON ESISTENTE")</f>
        <v>protocollo</v>
      </c>
      <c r="C7755" s="3" t="s">
        <v>8258</v>
      </c>
      <c r="D7755" s="3" t="s">
        <v>8277</v>
      </c>
      <c r="E7755" s="32">
        <v>6532</v>
      </c>
      <c r="F7755" s="1" t="str">
        <f>IF(Tabella1[[#This Row],[Popolazione]]&gt;300000,"Trovato","")</f>
        <v/>
      </c>
      <c r="G7755" s="1" t="str">
        <f>IF(AND(Tabella1[[#This Row],[Popolazione]]&gt;50000,Tabella1[[#This Row],[Popolazione]]&lt;100000),"Compreso",Tabella1[[#This Row],[Regione]])</f>
        <v>SARDEGNA</v>
      </c>
    </row>
    <row r="7756" spans="1:7" x14ac:dyDescent="0.25">
      <c r="A7756" s="31" t="s">
        <v>6803</v>
      </c>
      <c r="B7756" s="4" t="str">
        <f>IFERROR(VLOOKUP(A7756,PEC!A$2:B$7902,2,0),"PEC NON ESISTENTE")</f>
        <v>protocollo</v>
      </c>
      <c r="C7756" s="3" t="s">
        <v>8258</v>
      </c>
      <c r="D7756" s="3" t="s">
        <v>8277</v>
      </c>
      <c r="E7756" s="32">
        <v>16730</v>
      </c>
      <c r="F7756" s="1" t="str">
        <f>IF(Tabella1[[#This Row],[Popolazione]]&gt;300000,"Trovato","")</f>
        <v/>
      </c>
      <c r="G7756" s="1" t="str">
        <f>IF(AND(Tabella1[[#This Row],[Popolazione]]&gt;50000,Tabella1[[#This Row],[Popolazione]]&lt;100000),"Compreso",Tabella1[[#This Row],[Regione]])</f>
        <v>SARDEGNA</v>
      </c>
    </row>
    <row r="7757" spans="1:7" x14ac:dyDescent="0.25">
      <c r="A7757" s="31" t="s">
        <v>7382</v>
      </c>
      <c r="B7757" s="4" t="str">
        <f>IFERROR(VLOOKUP(A7757,PEC!A$2:B$7902,2,0),"PEC NON ESISTENTE")</f>
        <v>comune.uta</v>
      </c>
      <c r="C7757" s="3" t="s">
        <v>8258</v>
      </c>
      <c r="D7757" s="3" t="s">
        <v>8277</v>
      </c>
      <c r="E7757" s="32">
        <v>7859</v>
      </c>
      <c r="F7757" s="1" t="str">
        <f>IF(Tabella1[[#This Row],[Popolazione]]&gt;300000,"Trovato","")</f>
        <v/>
      </c>
      <c r="G7757" s="1" t="str">
        <f>IF(AND(Tabella1[[#This Row],[Popolazione]]&gt;50000,Tabella1[[#This Row],[Popolazione]]&lt;100000),"Compreso",Tabella1[[#This Row],[Regione]])</f>
        <v>SARDEGNA</v>
      </c>
    </row>
    <row r="7758" spans="1:7" x14ac:dyDescent="0.25">
      <c r="A7758" s="31" t="s">
        <v>7701</v>
      </c>
      <c r="B7758" s="4" t="str">
        <f>IFERROR(VLOOKUP(A7758,PEC!A$2:B$7902,2,0),"PEC NON ESISTENTE")</f>
        <v>segreteria</v>
      </c>
      <c r="C7758" s="3" t="s">
        <v>8258</v>
      </c>
      <c r="D7758" s="3" t="s">
        <v>8277</v>
      </c>
      <c r="E7758" s="32">
        <v>2009</v>
      </c>
      <c r="F7758" s="1" t="str">
        <f>IF(Tabella1[[#This Row],[Popolazione]]&gt;300000,"Trovato","")</f>
        <v/>
      </c>
      <c r="G7758" s="1" t="str">
        <f>IF(AND(Tabella1[[#This Row],[Popolazione]]&gt;50000,Tabella1[[#This Row],[Popolazione]]&lt;100000),"Compreso",Tabella1[[#This Row],[Regione]])</f>
        <v>SARDEGNA</v>
      </c>
    </row>
    <row r="7759" spans="1:7" x14ac:dyDescent="0.25">
      <c r="A7759" s="31" t="s">
        <v>5630</v>
      </c>
      <c r="B7759" s="4" t="str">
        <f>IFERROR(VLOOKUP(A7759,PEC!A$2:B$7902,2,0),"PEC NON ESISTENTE")</f>
        <v>protocollo.quartucciu</v>
      </c>
      <c r="C7759" s="3" t="s">
        <v>8258</v>
      </c>
      <c r="D7759" s="3" t="s">
        <v>8277</v>
      </c>
      <c r="E7759" s="32">
        <v>12825</v>
      </c>
      <c r="F7759" s="1" t="str">
        <f>IF(Tabella1[[#This Row],[Popolazione]]&gt;300000,"Trovato","")</f>
        <v/>
      </c>
      <c r="G7759" s="1" t="str">
        <f>IF(AND(Tabella1[[#This Row],[Popolazione]]&gt;50000,Tabella1[[#This Row],[Popolazione]]&lt;100000),"Compreso",Tabella1[[#This Row],[Regione]])</f>
        <v>SARDEGNA</v>
      </c>
    </row>
    <row r="7760" spans="1:7" x14ac:dyDescent="0.25">
      <c r="A7760" s="31" t="s">
        <v>2867</v>
      </c>
      <c r="B7760" s="4" t="str">
        <f>IFERROR(VLOOKUP(A7760,PEC!A$2:B$7902,2,0),"PEC NON ESISTENTE")</f>
        <v>protocollo</v>
      </c>
      <c r="C7760" s="3" t="s">
        <v>8258</v>
      </c>
      <c r="D7760" s="3" t="s">
        <v>8277</v>
      </c>
      <c r="E7760" s="32">
        <v>8949</v>
      </c>
      <c r="F7760" s="1" t="str">
        <f>IF(Tabella1[[#This Row],[Popolazione]]&gt;300000,"Trovato","")</f>
        <v/>
      </c>
      <c r="G7760" s="1" t="str">
        <f>IF(AND(Tabella1[[#This Row],[Popolazione]]&gt;50000,Tabella1[[#This Row],[Popolazione]]&lt;100000),"Compreso",Tabella1[[#This Row],[Regione]])</f>
        <v>SARDEGNA</v>
      </c>
    </row>
    <row r="7761" spans="1:7" x14ac:dyDescent="0.25">
      <c r="A7761" s="31" t="s">
        <v>4316</v>
      </c>
      <c r="B7761" s="4" t="str">
        <f>IFERROR(VLOOKUP(A7761,PEC!A$2:B$7902,2,0),"PEC NON ESISTENTE")</f>
        <v>protocollo</v>
      </c>
      <c r="C7761" s="3" t="s">
        <v>8258</v>
      </c>
      <c r="D7761" s="3" t="s">
        <v>8277</v>
      </c>
      <c r="E7761" s="32">
        <v>20449</v>
      </c>
      <c r="F7761" s="1" t="str">
        <f>IF(Tabella1[[#This Row],[Popolazione]]&gt;300000,"Trovato","")</f>
        <v/>
      </c>
      <c r="G7761" s="1" t="str">
        <f>IF(AND(Tabella1[[#This Row],[Popolazione]]&gt;50000,Tabella1[[#This Row],[Popolazione]]&lt;100000),"Compreso",Tabella1[[#This Row],[Regione]])</f>
        <v>SARDEGNA</v>
      </c>
    </row>
    <row r="7762" spans="1:7" x14ac:dyDescent="0.25">
      <c r="A7762" s="31" t="s">
        <v>415</v>
      </c>
      <c r="B7762" s="4" t="str">
        <f>IFERROR(VLOOKUP(A7762,PEC!A$2:B$7902,2,0),"PEC NON ESISTENTE")</f>
        <v>protocollo</v>
      </c>
      <c r="C7762" s="3" t="s">
        <v>8258</v>
      </c>
      <c r="D7762" s="3" t="s">
        <v>8277</v>
      </c>
      <c r="E7762" s="32">
        <v>2828</v>
      </c>
      <c r="F7762" s="1" t="str">
        <f>IF(Tabella1[[#This Row],[Popolazione]]&gt;300000,"Trovato","")</f>
        <v/>
      </c>
      <c r="G7762" s="1" t="str">
        <f>IF(AND(Tabella1[[#This Row],[Popolazione]]&gt;50000,Tabella1[[#This Row],[Popolazione]]&lt;100000),"Compreso",Tabella1[[#This Row],[Regione]])</f>
        <v>SARDEGNA</v>
      </c>
    </row>
    <row r="7763" spans="1:7" x14ac:dyDescent="0.25">
      <c r="A7763" s="31" t="s">
        <v>481</v>
      </c>
      <c r="B7763" s="4" t="str">
        <f>IFERROR(VLOOKUP(A7763,PEC!A$2:B$7902,2,0),"PEC NON ESISTENTE")</f>
        <v>protocollo</v>
      </c>
      <c r="C7763" s="3" t="s">
        <v>8258</v>
      </c>
      <c r="D7763" s="3" t="s">
        <v>8277</v>
      </c>
      <c r="E7763" s="32">
        <v>472</v>
      </c>
      <c r="F7763" s="1" t="str">
        <f>IF(Tabella1[[#This Row],[Popolazione]]&gt;300000,"Trovato","")</f>
        <v/>
      </c>
      <c r="G7763" s="1" t="str">
        <f>IF(AND(Tabella1[[#This Row],[Popolazione]]&gt;50000,Tabella1[[#This Row],[Popolazione]]&lt;100000),"Compreso",Tabella1[[#This Row],[Regione]])</f>
        <v>SARDEGNA</v>
      </c>
    </row>
    <row r="7764" spans="1:7" x14ac:dyDescent="0.25">
      <c r="A7764" s="31" t="s">
        <v>504</v>
      </c>
      <c r="B7764" s="4" t="str">
        <f>IFERROR(VLOOKUP(A7764,PEC!A$2:B$7902,2,0),"PEC NON ESISTENTE")</f>
        <v>amministrativo</v>
      </c>
      <c r="C7764" s="3" t="s">
        <v>8258</v>
      </c>
      <c r="D7764" s="3" t="s">
        <v>8277</v>
      </c>
      <c r="E7764" s="32">
        <v>277</v>
      </c>
      <c r="F7764" s="1" t="str">
        <f>IF(Tabella1[[#This Row],[Popolazione]]&gt;300000,"Trovato","")</f>
        <v/>
      </c>
      <c r="G7764" s="1" t="str">
        <f>IF(AND(Tabella1[[#This Row],[Popolazione]]&gt;50000,Tabella1[[#This Row],[Popolazione]]&lt;100000),"Compreso",Tabella1[[#This Row],[Regione]])</f>
        <v>SARDEGNA</v>
      </c>
    </row>
    <row r="7765" spans="1:7" x14ac:dyDescent="0.25">
      <c r="A7765" s="31" t="s">
        <v>541</v>
      </c>
      <c r="B7765" s="4" t="str">
        <f>IFERROR(VLOOKUP(A7765,PEC!A$2:B$7902,2,0),"PEC NON ESISTENTE")</f>
        <v>protocollo</v>
      </c>
      <c r="C7765" s="3" t="s">
        <v>8258</v>
      </c>
      <c r="D7765" s="3" t="s">
        <v>8277</v>
      </c>
      <c r="E7765" s="32">
        <v>1515</v>
      </c>
      <c r="F7765" s="1" t="str">
        <f>IF(Tabella1[[#This Row],[Popolazione]]&gt;300000,"Trovato","")</f>
        <v/>
      </c>
      <c r="G7765" s="1" t="str">
        <f>IF(AND(Tabella1[[#This Row],[Popolazione]]&gt;50000,Tabella1[[#This Row],[Popolazione]]&lt;100000),"Compreso",Tabella1[[#This Row],[Regione]])</f>
        <v>SARDEGNA</v>
      </c>
    </row>
    <row r="7766" spans="1:7" x14ac:dyDescent="0.25">
      <c r="A7766" s="31" t="s">
        <v>562</v>
      </c>
      <c r="B7766" s="4" t="str">
        <f>IFERROR(VLOOKUP(A7766,PEC!A$2:B$7902,2,0),"PEC NON ESISTENTE")</f>
        <v>protocollo</v>
      </c>
      <c r="C7766" s="3" t="s">
        <v>8258</v>
      </c>
      <c r="D7766" s="3" t="s">
        <v>8277</v>
      </c>
      <c r="E7766" s="32">
        <v>370</v>
      </c>
      <c r="F7766" s="1" t="str">
        <f>IF(Tabella1[[#This Row],[Popolazione]]&gt;300000,"Trovato","")</f>
        <v/>
      </c>
      <c r="G7766" s="1" t="str">
        <f>IF(AND(Tabella1[[#This Row],[Popolazione]]&gt;50000,Tabella1[[#This Row],[Popolazione]]&lt;100000),"Compreso",Tabella1[[#This Row],[Regione]])</f>
        <v>SARDEGNA</v>
      </c>
    </row>
    <row r="7767" spans="1:7" x14ac:dyDescent="0.25">
      <c r="A7767" s="31" t="s">
        <v>682</v>
      </c>
      <c r="B7767" s="4" t="str">
        <f>IFERROR(VLOOKUP(A7767,PEC!A$2:B$7902,2,0),"PEC NON ESISTENTE")</f>
        <v>protocollo</v>
      </c>
      <c r="C7767" s="3" t="s">
        <v>8258</v>
      </c>
      <c r="D7767" s="3" t="s">
        <v>8277</v>
      </c>
      <c r="E7767" s="32">
        <v>4048</v>
      </c>
      <c r="F7767" s="1" t="str">
        <f>IF(Tabella1[[#This Row],[Popolazione]]&gt;300000,"Trovato","")</f>
        <v/>
      </c>
      <c r="G7767" s="1" t="str">
        <f>IF(AND(Tabella1[[#This Row],[Popolazione]]&gt;50000,Tabella1[[#This Row],[Popolazione]]&lt;100000),"Compreso",Tabella1[[#This Row],[Regione]])</f>
        <v>SARDEGNA</v>
      </c>
    </row>
    <row r="7768" spans="1:7" x14ac:dyDescent="0.25">
      <c r="A7768" s="31" t="s">
        <v>700</v>
      </c>
      <c r="B7768" s="4" t="str">
        <f>IFERROR(VLOOKUP(A7768,PEC!A$2:B$7902,2,0),"PEC NON ESISTENTE")</f>
        <v>protocollo</v>
      </c>
      <c r="C7768" s="3" t="s">
        <v>8258</v>
      </c>
      <c r="D7768" s="3" t="s">
        <v>8277</v>
      </c>
      <c r="E7768" s="32">
        <v>946</v>
      </c>
      <c r="F7768" s="1" t="str">
        <f>IF(Tabella1[[#This Row],[Popolazione]]&gt;300000,"Trovato","")</f>
        <v/>
      </c>
      <c r="G7768" s="1" t="str">
        <f>IF(AND(Tabella1[[#This Row],[Popolazione]]&gt;50000,Tabella1[[#This Row],[Popolazione]]&lt;100000),"Compreso",Tabella1[[#This Row],[Regione]])</f>
        <v>SARDEGNA</v>
      </c>
    </row>
    <row r="7769" spans="1:7" x14ac:dyDescent="0.25">
      <c r="A7769" s="31" t="s">
        <v>774</v>
      </c>
      <c r="B7769" s="4" t="str">
        <f>IFERROR(VLOOKUP(A7769,PEC!A$2:B$7902,2,0),"PEC NON ESISTENTE")</f>
        <v>protocollo</v>
      </c>
      <c r="C7769" s="3" t="s">
        <v>8258</v>
      </c>
      <c r="D7769" s="3" t="s">
        <v>8277</v>
      </c>
      <c r="E7769" s="32">
        <v>434</v>
      </c>
      <c r="F7769" s="1" t="str">
        <f>IF(Tabella1[[#This Row],[Popolazione]]&gt;300000,"Trovato","")</f>
        <v/>
      </c>
      <c r="G7769" s="1" t="str">
        <f>IF(AND(Tabella1[[#This Row],[Popolazione]]&gt;50000,Tabella1[[#This Row],[Popolazione]]&lt;100000),"Compreso",Tabella1[[#This Row],[Regione]])</f>
        <v>SARDEGNA</v>
      </c>
    </row>
    <row r="7770" spans="1:7" x14ac:dyDescent="0.25">
      <c r="A7770" s="31" t="s">
        <v>777</v>
      </c>
      <c r="B7770" s="4" t="str">
        <f>IFERROR(VLOOKUP(A7770,PEC!A$2:B$7902,2,0),"PEC NON ESISTENTE")</f>
        <v>protocollo.asuni</v>
      </c>
      <c r="C7770" s="3" t="s">
        <v>8258</v>
      </c>
      <c r="D7770" s="3" t="s">
        <v>8277</v>
      </c>
      <c r="E7770" s="32">
        <v>357</v>
      </c>
      <c r="F7770" s="1" t="str">
        <f>IF(Tabella1[[#This Row],[Popolazione]]&gt;300000,"Trovato","")</f>
        <v/>
      </c>
      <c r="G7770" s="1" t="str">
        <f>IF(AND(Tabella1[[#This Row],[Popolazione]]&gt;50000,Tabella1[[#This Row],[Popolazione]]&lt;100000),"Compreso",Tabella1[[#This Row],[Regione]])</f>
        <v>SARDEGNA</v>
      </c>
    </row>
    <row r="7771" spans="1:7" x14ac:dyDescent="0.25">
      <c r="A7771" s="31" t="s">
        <v>882</v>
      </c>
      <c r="B7771" s="4" t="str">
        <f>IFERROR(VLOOKUP(A7771,PEC!A$2:B$7902,2,0),"PEC NON ESISTENTE")</f>
        <v>protocollo</v>
      </c>
      <c r="C7771" s="3" t="s">
        <v>8258</v>
      </c>
      <c r="D7771" s="3" t="s">
        <v>8277</v>
      </c>
      <c r="E7771" s="32">
        <v>90</v>
      </c>
      <c r="F7771" s="1" t="str">
        <f>IF(Tabella1[[#This Row],[Popolazione]]&gt;300000,"Trovato","")</f>
        <v/>
      </c>
      <c r="G7771" s="1" t="str">
        <f>IF(AND(Tabella1[[#This Row],[Popolazione]]&gt;50000,Tabella1[[#This Row],[Popolazione]]&lt;100000),"Compreso",Tabella1[[#This Row],[Regione]])</f>
        <v>SARDEGNA</v>
      </c>
    </row>
    <row r="7772" spans="1:7" x14ac:dyDescent="0.25">
      <c r="A7772" s="31" t="s">
        <v>888</v>
      </c>
      <c r="B7772" s="4" t="str">
        <f>IFERROR(VLOOKUP(A7772,PEC!A$2:B$7902,2,0),"PEC NON ESISTENTE")</f>
        <v>protocollo</v>
      </c>
      <c r="C7772" s="3" t="s">
        <v>8258</v>
      </c>
      <c r="D7772" s="3" t="s">
        <v>8277</v>
      </c>
      <c r="E7772" s="32">
        <v>1329</v>
      </c>
      <c r="F7772" s="1" t="str">
        <f>IF(Tabella1[[#This Row],[Popolazione]]&gt;300000,"Trovato","")</f>
        <v/>
      </c>
      <c r="G7772" s="1" t="str">
        <f>IF(AND(Tabella1[[#This Row],[Popolazione]]&gt;50000,Tabella1[[#This Row],[Popolazione]]&lt;100000),"Compreso",Tabella1[[#This Row],[Regione]])</f>
        <v>SARDEGNA</v>
      </c>
    </row>
    <row r="7773" spans="1:7" x14ac:dyDescent="0.25">
      <c r="A7773" s="31" t="s">
        <v>911</v>
      </c>
      <c r="B7773" s="4" t="str">
        <f>IFERROR(VLOOKUP(A7773,PEC!A$2:B$7902,2,0),"PEC NON ESISTENTE")</f>
        <v>protocollo</v>
      </c>
      <c r="C7773" s="3" t="s">
        <v>8258</v>
      </c>
      <c r="D7773" s="3" t="s">
        <v>8277</v>
      </c>
      <c r="E7773" s="32">
        <v>723</v>
      </c>
      <c r="F7773" s="1" t="str">
        <f>IF(Tabella1[[#This Row],[Popolazione]]&gt;300000,"Trovato","")</f>
        <v/>
      </c>
      <c r="G7773" s="1" t="str">
        <f>IF(AND(Tabella1[[#This Row],[Popolazione]]&gt;50000,Tabella1[[#This Row],[Popolazione]]&lt;100000),"Compreso",Tabella1[[#This Row],[Regione]])</f>
        <v>SARDEGNA</v>
      </c>
    </row>
    <row r="7774" spans="1:7" x14ac:dyDescent="0.25">
      <c r="A7774" s="31" t="s">
        <v>962</v>
      </c>
      <c r="B7774" s="4" t="str">
        <f>IFERROR(VLOOKUP(A7774,PEC!A$2:B$7902,2,0),"PEC NON ESISTENTE")</f>
        <v>comune.bauladu</v>
      </c>
      <c r="C7774" s="3" t="s">
        <v>8258</v>
      </c>
      <c r="D7774" s="3" t="s">
        <v>8277</v>
      </c>
      <c r="E7774" s="32">
        <v>703</v>
      </c>
      <c r="F7774" s="1" t="str">
        <f>IF(Tabella1[[#This Row],[Popolazione]]&gt;300000,"Trovato","")</f>
        <v/>
      </c>
      <c r="G7774" s="1" t="str">
        <f>IF(AND(Tabella1[[#This Row],[Popolazione]]&gt;50000,Tabella1[[#This Row],[Popolazione]]&lt;100000),"Compreso",Tabella1[[#This Row],[Regione]])</f>
        <v>SARDEGNA</v>
      </c>
    </row>
    <row r="7775" spans="1:7" x14ac:dyDescent="0.25">
      <c r="A7775" s="31" t="s">
        <v>8288</v>
      </c>
      <c r="B7775" s="4" t="str">
        <f>IFERROR(VLOOKUP(A7775,PEC!A$2:B$7902,2,0),"PEC NON ESISTENTE")</f>
        <v>protocollo</v>
      </c>
      <c r="C7775" s="3" t="s">
        <v>8258</v>
      </c>
      <c r="D7775" s="3" t="s">
        <v>8277</v>
      </c>
      <c r="E7775" s="32">
        <v>147</v>
      </c>
      <c r="F7775" s="1" t="str">
        <f>IF(Tabella1[[#This Row],[Popolazione]]&gt;300000,"Trovato","")</f>
        <v/>
      </c>
      <c r="G7775" s="1" t="str">
        <f>IF(AND(Tabella1[[#This Row],[Popolazione]]&gt;50000,Tabella1[[#This Row],[Popolazione]]&lt;100000),"Compreso",Tabella1[[#This Row],[Regione]])</f>
        <v>SARDEGNA</v>
      </c>
    </row>
    <row r="7776" spans="1:7" x14ac:dyDescent="0.25">
      <c r="A7776" s="31" t="s">
        <v>1126</v>
      </c>
      <c r="B7776" s="4" t="str">
        <f>IFERROR(VLOOKUP(A7776,PEC!A$2:B$7902,2,0),"PEC NON ESISTENTE")</f>
        <v>protocollo</v>
      </c>
      <c r="C7776" s="3" t="s">
        <v>8258</v>
      </c>
      <c r="D7776" s="3" t="s">
        <v>8277</v>
      </c>
      <c r="E7776" s="32">
        <v>1627</v>
      </c>
      <c r="F7776" s="1" t="str">
        <f>IF(Tabella1[[#This Row],[Popolazione]]&gt;300000,"Trovato","")</f>
        <v/>
      </c>
      <c r="G7776" s="1" t="str">
        <f>IF(AND(Tabella1[[#This Row],[Popolazione]]&gt;50000,Tabella1[[#This Row],[Popolazione]]&lt;100000),"Compreso",Tabella1[[#This Row],[Regione]])</f>
        <v>SARDEGNA</v>
      </c>
    </row>
    <row r="7777" spans="1:7" x14ac:dyDescent="0.25">
      <c r="A7777" s="31" t="s">
        <v>1203</v>
      </c>
      <c r="B7777" s="4" t="str">
        <f>IFERROR(VLOOKUP(A7777,PEC!A$2:B$7902,2,0),"PEC NON ESISTENTE")</f>
        <v>protocollo</v>
      </c>
      <c r="C7777" s="3" t="s">
        <v>8258</v>
      </c>
      <c r="D7777" s="3" t="s">
        <v>8277</v>
      </c>
      <c r="E7777" s="32">
        <v>165</v>
      </c>
      <c r="F7777" s="1" t="str">
        <f>IF(Tabella1[[#This Row],[Popolazione]]&gt;300000,"Trovato","")</f>
        <v/>
      </c>
      <c r="G7777" s="1" t="str">
        <f>IF(AND(Tabella1[[#This Row],[Popolazione]]&gt;50000,Tabella1[[#This Row],[Popolazione]]&lt;100000),"Compreso",Tabella1[[#This Row],[Regione]])</f>
        <v>SARDEGNA</v>
      </c>
    </row>
    <row r="7778" spans="1:7" x14ac:dyDescent="0.25">
      <c r="A7778" s="31" t="s">
        <v>1353</v>
      </c>
      <c r="B7778" s="4" t="str">
        <f>IFERROR(VLOOKUP(A7778,PEC!A$2:B$7902,2,0),"PEC NON ESISTENTE")</f>
        <v>info.busachi</v>
      </c>
      <c r="C7778" s="3" t="s">
        <v>8258</v>
      </c>
      <c r="D7778" s="3" t="s">
        <v>8277</v>
      </c>
      <c r="E7778" s="32">
        <v>1379</v>
      </c>
      <c r="F7778" s="1" t="str">
        <f>IF(Tabella1[[#This Row],[Popolazione]]&gt;300000,"Trovato","")</f>
        <v/>
      </c>
      <c r="G7778" s="1" t="str">
        <f>IF(AND(Tabella1[[#This Row],[Popolazione]]&gt;50000,Tabella1[[#This Row],[Popolazione]]&lt;100000),"Compreso",Tabella1[[#This Row],[Regione]])</f>
        <v>SARDEGNA</v>
      </c>
    </row>
    <row r="7779" spans="1:7" x14ac:dyDescent="0.25">
      <c r="A7779" s="31" t="s">
        <v>1377</v>
      </c>
      <c r="B7779" s="4" t="str">
        <f>IFERROR(VLOOKUP(A7779,PEC!A$2:B$7902,2,0),"PEC NON ESISTENTE")</f>
        <v>comunedicabras</v>
      </c>
      <c r="C7779" s="3" t="s">
        <v>8258</v>
      </c>
      <c r="D7779" s="3" t="s">
        <v>8277</v>
      </c>
      <c r="E7779" s="32">
        <v>9032</v>
      </c>
      <c r="F7779" s="1" t="str">
        <f>IF(Tabella1[[#This Row],[Popolazione]]&gt;300000,"Trovato","")</f>
        <v/>
      </c>
      <c r="G7779" s="1" t="str">
        <f>IF(AND(Tabella1[[#This Row],[Popolazione]]&gt;50000,Tabella1[[#This Row],[Popolazione]]&lt;100000),"Compreso",Tabella1[[#This Row],[Regione]])</f>
        <v>SARDEGNA</v>
      </c>
    </row>
    <row r="7780" spans="1:7" x14ac:dyDescent="0.25">
      <c r="A7780" s="31" t="s">
        <v>2739</v>
      </c>
      <c r="B7780" s="4" t="str">
        <f>IFERROR(VLOOKUP(A7780,PEC!A$2:B$7902,2,0),"PEC NON ESISTENTE")</f>
        <v>protocollo</v>
      </c>
      <c r="C7780" s="3" t="s">
        <v>8258</v>
      </c>
      <c r="D7780" s="3" t="s">
        <v>8277</v>
      </c>
      <c r="E7780" s="32">
        <v>2811</v>
      </c>
      <c r="F7780" s="1" t="str">
        <f>IF(Tabella1[[#This Row],[Popolazione]]&gt;300000,"Trovato","")</f>
        <v/>
      </c>
      <c r="G7780" s="1" t="str">
        <f>IF(AND(Tabella1[[#This Row],[Popolazione]]&gt;50000,Tabella1[[#This Row],[Popolazione]]&lt;100000),"Compreso",Tabella1[[#This Row],[Regione]])</f>
        <v>SARDEGNA</v>
      </c>
    </row>
    <row r="7781" spans="1:7" x14ac:dyDescent="0.25">
      <c r="A7781" s="31" t="s">
        <v>3078</v>
      </c>
      <c r="B7781" s="4" t="str">
        <f>IFERROR(VLOOKUP(A7781,PEC!A$2:B$7902,2,0),"PEC NON ESISTENTE")</f>
        <v>protocollo.fordongianus</v>
      </c>
      <c r="C7781" s="3" t="s">
        <v>8258</v>
      </c>
      <c r="D7781" s="3" t="s">
        <v>8277</v>
      </c>
      <c r="E7781" s="32">
        <v>939</v>
      </c>
      <c r="F7781" s="1" t="str">
        <f>IF(Tabella1[[#This Row],[Popolazione]]&gt;300000,"Trovato","")</f>
        <v/>
      </c>
      <c r="G7781" s="1" t="str">
        <f>IF(AND(Tabella1[[#This Row],[Popolazione]]&gt;50000,Tabella1[[#This Row],[Popolazione]]&lt;100000),"Compreso",Tabella1[[#This Row],[Regione]])</f>
        <v>SARDEGNA</v>
      </c>
    </row>
    <row r="7782" spans="1:7" x14ac:dyDescent="0.25">
      <c r="A7782" s="31" t="s">
        <v>3312</v>
      </c>
      <c r="B7782" s="4" t="str">
        <f>IFERROR(VLOOKUP(A7782,PEC!A$2:B$7902,2,0),"PEC NON ESISTENTE")</f>
        <v>protocollo</v>
      </c>
      <c r="C7782" s="3" t="s">
        <v>8258</v>
      </c>
      <c r="D7782" s="3" t="s">
        <v>8277</v>
      </c>
      <c r="E7782" s="32">
        <v>4615</v>
      </c>
      <c r="F7782" s="1" t="str">
        <f>IF(Tabella1[[#This Row],[Popolazione]]&gt;300000,"Trovato","")</f>
        <v/>
      </c>
      <c r="G7782" s="1" t="str">
        <f>IF(AND(Tabella1[[#This Row],[Popolazione]]&gt;50000,Tabella1[[#This Row],[Popolazione]]&lt;100000),"Compreso",Tabella1[[#This Row],[Regione]])</f>
        <v>SARDEGNA</v>
      </c>
    </row>
    <row r="7783" spans="1:7" x14ac:dyDescent="0.25">
      <c r="A7783" s="31" t="s">
        <v>3375</v>
      </c>
      <c r="B7783" s="4" t="str">
        <f>IFERROR(VLOOKUP(A7783,PEC!A$2:B$7902,2,0),"PEC NON ESISTENTE")</f>
        <v>protocollo</v>
      </c>
      <c r="C7783" s="3" t="s">
        <v>8258</v>
      </c>
      <c r="D7783" s="3" t="s">
        <v>8277</v>
      </c>
      <c r="E7783" s="32">
        <v>505</v>
      </c>
      <c r="F7783" s="1" t="str">
        <f>IF(Tabella1[[#This Row],[Popolazione]]&gt;300000,"Trovato","")</f>
        <v/>
      </c>
      <c r="G7783" s="1" t="str">
        <f>IF(AND(Tabella1[[#This Row],[Popolazione]]&gt;50000,Tabella1[[#This Row],[Popolazione]]&lt;100000),"Compreso",Tabella1[[#This Row],[Regione]])</f>
        <v>SARDEGNA</v>
      </c>
    </row>
    <row r="7784" spans="1:7" x14ac:dyDescent="0.25">
      <c r="A7784" s="31" t="s">
        <v>8289</v>
      </c>
      <c r="B7784" s="4" t="str">
        <f>IFERROR(VLOOKUP(A7784,PEC!A$2:B$7902,2,0),"PEC NON ESISTENTE")</f>
        <v>PEC NON ESISTENTE</v>
      </c>
      <c r="C7784" s="3" t="s">
        <v>8258</v>
      </c>
      <c r="D7784" s="3" t="s">
        <v>8277</v>
      </c>
      <c r="E7784" s="32">
        <v>800</v>
      </c>
      <c r="F7784" s="1" t="str">
        <f>IF(Tabella1[[#This Row],[Popolazione]]&gt;300000,"Trovato","")</f>
        <v/>
      </c>
      <c r="G7784" s="1" t="str">
        <f>IF(AND(Tabella1[[#This Row],[Popolazione]]&gt;50000,Tabella1[[#This Row],[Popolazione]]&lt;100000),"Compreso",Tabella1[[#This Row],[Regione]])</f>
        <v>SARDEGNA</v>
      </c>
    </row>
    <row r="7785" spans="1:7" x14ac:dyDescent="0.25">
      <c r="A7785" s="31" t="s">
        <v>3378</v>
      </c>
      <c r="B7785" s="4" t="str">
        <f>IFERROR(VLOOKUP(A7785,PEC!A$2:B$7902,2,0),"PEC NON ESISTENTE")</f>
        <v>protocollo</v>
      </c>
      <c r="C7785" s="3" t="s">
        <v>8258</v>
      </c>
      <c r="D7785" s="3" t="s">
        <v>8277</v>
      </c>
      <c r="E7785" s="32">
        <v>943</v>
      </c>
      <c r="F7785" s="1" t="str">
        <f>IF(Tabella1[[#This Row],[Popolazione]]&gt;300000,"Trovato","")</f>
        <v/>
      </c>
      <c r="G7785" s="1" t="str">
        <f>IF(AND(Tabella1[[#This Row],[Popolazione]]&gt;50000,Tabella1[[#This Row],[Popolazione]]&lt;100000),"Compreso",Tabella1[[#This Row],[Regione]])</f>
        <v>SARDEGNA</v>
      </c>
    </row>
    <row r="7786" spans="1:7" x14ac:dyDescent="0.25">
      <c r="A7786" s="31" t="s">
        <v>4018</v>
      </c>
      <c r="B7786" s="4" t="str">
        <f>IFERROR(VLOOKUP(A7786,PEC!A$2:B$7902,2,0),"PEC NON ESISTENTE")</f>
        <v>protocollo</v>
      </c>
      <c r="C7786" s="3" t="s">
        <v>8258</v>
      </c>
      <c r="D7786" s="3" t="s">
        <v>8277</v>
      </c>
      <c r="E7786" s="32">
        <v>4921</v>
      </c>
      <c r="F7786" s="1" t="str">
        <f>IF(Tabella1[[#This Row],[Popolazione]]&gt;300000,"Trovato","")</f>
        <v/>
      </c>
      <c r="G7786" s="1" t="str">
        <f>IF(AND(Tabella1[[#This Row],[Popolazione]]&gt;50000,Tabella1[[#This Row],[Popolazione]]&lt;100000),"Compreso",Tabella1[[#This Row],[Regione]])</f>
        <v>SARDEGNA</v>
      </c>
    </row>
    <row r="7787" spans="1:7" x14ac:dyDescent="0.25">
      <c r="A7787" s="31" t="s">
        <v>4079</v>
      </c>
      <c r="B7787" s="4" t="str">
        <f>IFERROR(VLOOKUP(A7787,PEC!A$2:B$7902,2,0),"PEC NON ESISTENTE")</f>
        <v>protocollo</v>
      </c>
      <c r="C7787" s="3" t="s">
        <v>8258</v>
      </c>
      <c r="D7787" s="3" t="s">
        <v>8277</v>
      </c>
      <c r="E7787" s="32">
        <v>1129</v>
      </c>
      <c r="F7787" s="1" t="str">
        <f>IF(Tabella1[[#This Row],[Popolazione]]&gt;300000,"Trovato","")</f>
        <v/>
      </c>
      <c r="G7787" s="1" t="str">
        <f>IF(AND(Tabella1[[#This Row],[Popolazione]]&gt;50000,Tabella1[[#This Row],[Popolazione]]&lt;100000),"Compreso",Tabella1[[#This Row],[Regione]])</f>
        <v>SARDEGNA</v>
      </c>
    </row>
    <row r="7788" spans="1:7" x14ac:dyDescent="0.25">
      <c r="A7788" s="31" t="s">
        <v>4188</v>
      </c>
      <c r="B7788" s="4" t="str">
        <f>IFERROR(VLOOKUP(A7788,PEC!A$2:B$7902,2,0),"PEC NON ESISTENTE")</f>
        <v>protocollo.milis</v>
      </c>
      <c r="C7788" s="3" t="s">
        <v>8258</v>
      </c>
      <c r="D7788" s="3" t="s">
        <v>8277</v>
      </c>
      <c r="E7788" s="32">
        <v>1591</v>
      </c>
      <c r="F7788" s="1" t="str">
        <f>IF(Tabella1[[#This Row],[Popolazione]]&gt;300000,"Trovato","")</f>
        <v/>
      </c>
      <c r="G7788" s="1" t="str">
        <f>IF(AND(Tabella1[[#This Row],[Popolazione]]&gt;50000,Tabella1[[#This Row],[Popolazione]]&lt;100000),"Compreso",Tabella1[[#This Row],[Regione]])</f>
        <v>SARDEGNA</v>
      </c>
    </row>
    <row r="7789" spans="1:7" x14ac:dyDescent="0.25">
      <c r="A7789" s="31" t="s">
        <v>4235</v>
      </c>
      <c r="B7789" s="4" t="str">
        <f>IFERROR(VLOOKUP(A7789,PEC!A$2:B$7902,2,0),"PEC NON ESISTENTE")</f>
        <v>comune.mogorella.or</v>
      </c>
      <c r="C7789" s="3" t="s">
        <v>8258</v>
      </c>
      <c r="D7789" s="3" t="s">
        <v>8277</v>
      </c>
      <c r="E7789" s="32">
        <v>463</v>
      </c>
      <c r="F7789" s="1" t="str">
        <f>IF(Tabella1[[#This Row],[Popolazione]]&gt;300000,"Trovato","")</f>
        <v/>
      </c>
      <c r="G7789" s="1" t="str">
        <f>IF(AND(Tabella1[[#This Row],[Popolazione]]&gt;50000,Tabella1[[#This Row],[Popolazione]]&lt;100000),"Compreso",Tabella1[[#This Row],[Regione]])</f>
        <v>SARDEGNA</v>
      </c>
    </row>
    <row r="7790" spans="1:7" x14ac:dyDescent="0.25">
      <c r="A7790" s="31" t="s">
        <v>4236</v>
      </c>
      <c r="B7790" s="4" t="str">
        <f>IFERROR(VLOOKUP(A7790,PEC!A$2:B$7902,2,0),"PEC NON ESISTENTE")</f>
        <v>protocollo</v>
      </c>
      <c r="C7790" s="3" t="s">
        <v>8258</v>
      </c>
      <c r="D7790" s="3" t="s">
        <v>8277</v>
      </c>
      <c r="E7790" s="32">
        <v>4354</v>
      </c>
      <c r="F7790" s="1" t="str">
        <f>IF(Tabella1[[#This Row],[Popolazione]]&gt;300000,"Trovato","")</f>
        <v/>
      </c>
      <c r="G7790" s="1" t="str">
        <f>IF(AND(Tabella1[[#This Row],[Popolazione]]&gt;50000,Tabella1[[#This Row],[Popolazione]]&lt;100000),"Compreso",Tabella1[[#This Row],[Regione]])</f>
        <v>SARDEGNA</v>
      </c>
    </row>
    <row r="7791" spans="1:7" x14ac:dyDescent="0.25">
      <c r="A7791" s="31" t="s">
        <v>4584</v>
      </c>
      <c r="B7791" s="4" t="str">
        <f>IFERROR(VLOOKUP(A7791,PEC!A$2:B$7902,2,0),"PEC NON ESISTENTE")</f>
        <v>protocollo</v>
      </c>
      <c r="C7791" s="6" t="s">
        <v>8258</v>
      </c>
      <c r="D7791" s="6" t="s">
        <v>8277</v>
      </c>
      <c r="E7791" s="32">
        <v>777</v>
      </c>
      <c r="F7791" s="1" t="str">
        <f>IF(Tabella1[[#This Row],[Popolazione]]&gt;300000,"Trovato","")</f>
        <v/>
      </c>
      <c r="G7791" s="1" t="str">
        <f>IF(AND(Tabella1[[#This Row],[Popolazione]]&gt;50000,Tabella1[[#This Row],[Popolazione]]&lt;100000),"Compreso",Tabella1[[#This Row],[Regione]])</f>
        <v>SARDEGNA</v>
      </c>
    </row>
    <row r="7792" spans="1:7" x14ac:dyDescent="0.25">
      <c r="A7792" s="31" t="s">
        <v>4662</v>
      </c>
      <c r="B7792" s="4" t="str">
        <f>IFERROR(VLOOKUP(A7792,PEC!A$2:B$7902,2,0),"PEC NON ESISTENTE")</f>
        <v>protocollo.narbolia</v>
      </c>
      <c r="C7792" s="3" t="s">
        <v>8258</v>
      </c>
      <c r="D7792" s="3" t="s">
        <v>8277</v>
      </c>
      <c r="E7792" s="32">
        <v>1801</v>
      </c>
      <c r="F7792" s="1" t="str">
        <f>IF(Tabella1[[#This Row],[Popolazione]]&gt;300000,"Trovato","")</f>
        <v/>
      </c>
      <c r="G7792" s="1" t="str">
        <f>IF(AND(Tabella1[[#This Row],[Popolazione]]&gt;50000,Tabella1[[#This Row],[Popolazione]]&lt;100000),"Compreso",Tabella1[[#This Row],[Regione]])</f>
        <v>SARDEGNA</v>
      </c>
    </row>
    <row r="7793" spans="1:7" x14ac:dyDescent="0.25">
      <c r="A7793" s="31" t="s">
        <v>4683</v>
      </c>
      <c r="B7793" s="4" t="str">
        <f>IFERROR(VLOOKUP(A7793,PEC!A$2:B$7902,2,0),"PEC NON ESISTENTE")</f>
        <v>protocollo</v>
      </c>
      <c r="C7793" s="3" t="s">
        <v>8258</v>
      </c>
      <c r="D7793" s="3" t="s">
        <v>8277</v>
      </c>
      <c r="E7793" s="32">
        <v>713</v>
      </c>
      <c r="F7793" s="1" t="str">
        <f>IF(Tabella1[[#This Row],[Popolazione]]&gt;300000,"Trovato","")</f>
        <v/>
      </c>
      <c r="G7793" s="1" t="str">
        <f>IF(AND(Tabella1[[#This Row],[Popolazione]]&gt;50000,Tabella1[[#This Row],[Popolazione]]&lt;100000),"Compreso",Tabella1[[#This Row],[Regione]])</f>
        <v>SARDEGNA</v>
      </c>
    </row>
    <row r="7794" spans="1:7" x14ac:dyDescent="0.25">
      <c r="A7794" s="31" t="s">
        <v>4734</v>
      </c>
      <c r="B7794" s="4" t="str">
        <f>IFERROR(VLOOKUP(A7794,PEC!A$2:B$7902,2,0),"PEC NON ESISTENTE")</f>
        <v>protocollo</v>
      </c>
      <c r="C7794" s="3" t="s">
        <v>8258</v>
      </c>
      <c r="D7794" s="3" t="s">
        <v>8277</v>
      </c>
      <c r="E7794" s="32">
        <v>1178</v>
      </c>
      <c r="F7794" s="1" t="str">
        <f>IF(Tabella1[[#This Row],[Popolazione]]&gt;300000,"Trovato","")</f>
        <v/>
      </c>
      <c r="G7794" s="1" t="str">
        <f>IF(AND(Tabella1[[#This Row],[Popolazione]]&gt;50000,Tabella1[[#This Row],[Popolazione]]&lt;100000),"Compreso",Tabella1[[#This Row],[Regione]])</f>
        <v>SARDEGNA</v>
      </c>
    </row>
    <row r="7795" spans="1:7" x14ac:dyDescent="0.25">
      <c r="A7795" s="31" t="s">
        <v>4766</v>
      </c>
      <c r="B7795" s="4" t="str">
        <f>IFERROR(VLOOKUP(A7795,PEC!A$2:B$7902,2,0),"PEC NON ESISTENTE")</f>
        <v>protocollo.nughedusv</v>
      </c>
      <c r="C7795" s="3" t="s">
        <v>8258</v>
      </c>
      <c r="D7795" s="3" t="s">
        <v>8277</v>
      </c>
      <c r="E7795" s="32">
        <v>508</v>
      </c>
      <c r="F7795" s="1" t="str">
        <f>IF(Tabella1[[#This Row],[Popolazione]]&gt;300000,"Trovato","")</f>
        <v/>
      </c>
      <c r="G7795" s="1" t="str">
        <f>IF(AND(Tabella1[[#This Row],[Popolazione]]&gt;50000,Tabella1[[#This Row],[Popolazione]]&lt;100000),"Compreso",Tabella1[[#This Row],[Regione]])</f>
        <v>SARDEGNA</v>
      </c>
    </row>
    <row r="7796" spans="1:7" x14ac:dyDescent="0.25">
      <c r="A7796" s="31" t="s">
        <v>4771</v>
      </c>
      <c r="B7796" s="4" t="str">
        <f>IFERROR(VLOOKUP(A7796,PEC!A$2:B$7902,2,0),"PEC NON ESISTENTE")</f>
        <v>comunedinurachi</v>
      </c>
      <c r="C7796" s="3" t="s">
        <v>8258</v>
      </c>
      <c r="D7796" s="3" t="s">
        <v>8277</v>
      </c>
      <c r="E7796" s="32">
        <v>1790</v>
      </c>
      <c r="F7796" s="1" t="str">
        <f>IF(Tabella1[[#This Row],[Popolazione]]&gt;300000,"Trovato","")</f>
        <v/>
      </c>
      <c r="G7796" s="1" t="str">
        <f>IF(AND(Tabella1[[#This Row],[Popolazione]]&gt;50000,Tabella1[[#This Row],[Popolazione]]&lt;100000),"Compreso",Tabella1[[#This Row],[Regione]])</f>
        <v>SARDEGNA</v>
      </c>
    </row>
    <row r="7797" spans="1:7" x14ac:dyDescent="0.25">
      <c r="A7797" s="31" t="s">
        <v>4775</v>
      </c>
      <c r="B7797" s="4" t="str">
        <f>IFERROR(VLOOKUP(A7797,PEC!A$2:B$7902,2,0),"PEC NON ESISTENTE")</f>
        <v>protocollo</v>
      </c>
      <c r="C7797" s="3" t="s">
        <v>8258</v>
      </c>
      <c r="D7797" s="3" t="s">
        <v>8277</v>
      </c>
      <c r="E7797" s="32">
        <v>348</v>
      </c>
      <c r="F7797" s="1" t="str">
        <f>IF(Tabella1[[#This Row],[Popolazione]]&gt;300000,"Trovato","")</f>
        <v/>
      </c>
      <c r="G7797" s="1" t="str">
        <f>IF(AND(Tabella1[[#This Row],[Popolazione]]&gt;50000,Tabella1[[#This Row],[Popolazione]]&lt;100000),"Compreso",Tabella1[[#This Row],[Regione]])</f>
        <v>SARDEGNA</v>
      </c>
    </row>
    <row r="7798" spans="1:7" x14ac:dyDescent="0.25">
      <c r="A7798" s="31" t="s">
        <v>4821</v>
      </c>
      <c r="B7798" s="4" t="str">
        <f>IFERROR(VLOOKUP(A7798,PEC!A$2:B$7902,2,0),"PEC NON ESISTENTE")</f>
        <v>protocollo</v>
      </c>
      <c r="C7798" s="3" t="s">
        <v>8258</v>
      </c>
      <c r="D7798" s="3" t="s">
        <v>8277</v>
      </c>
      <c r="E7798" s="32">
        <v>1255</v>
      </c>
      <c r="F7798" s="1" t="str">
        <f>IF(Tabella1[[#This Row],[Popolazione]]&gt;300000,"Trovato","")</f>
        <v/>
      </c>
      <c r="G7798" s="1" t="str">
        <f>IF(AND(Tabella1[[#This Row],[Popolazione]]&gt;50000,Tabella1[[#This Row],[Popolazione]]&lt;100000),"Compreso",Tabella1[[#This Row],[Regione]])</f>
        <v>SARDEGNA</v>
      </c>
    </row>
    <row r="7799" spans="1:7" x14ac:dyDescent="0.25">
      <c r="A7799" s="31" t="s">
        <v>4867</v>
      </c>
      <c r="B7799" s="4" t="str">
        <f>IFERROR(VLOOKUP(A7799,PEC!A$2:B$7902,2,0),"PEC NON ESISTENTE")</f>
        <v>istituzionale</v>
      </c>
      <c r="C7799" s="3" t="s">
        <v>8258</v>
      </c>
      <c r="D7799" s="3" t="s">
        <v>8277</v>
      </c>
      <c r="E7799" s="32">
        <v>31155</v>
      </c>
      <c r="F7799" s="1" t="str">
        <f>IF(Tabella1[[#This Row],[Popolazione]]&gt;300000,"Trovato","")</f>
        <v/>
      </c>
      <c r="G7799" s="1" t="str">
        <f>IF(AND(Tabella1[[#This Row],[Popolazione]]&gt;50000,Tabella1[[#This Row],[Popolazione]]&lt;100000),"Compreso",Tabella1[[#This Row],[Regione]])</f>
        <v>SARDEGNA</v>
      </c>
    </row>
    <row r="7800" spans="1:7" x14ac:dyDescent="0.25">
      <c r="A7800" s="31" t="s">
        <v>5013</v>
      </c>
      <c r="B7800" s="4" t="str">
        <f>IFERROR(VLOOKUP(A7800,PEC!A$2:B$7902,2,0),"PEC NON ESISTENTE")</f>
        <v>protocollo</v>
      </c>
      <c r="C7800" s="3" t="s">
        <v>8258</v>
      </c>
      <c r="D7800" s="3" t="s">
        <v>8277</v>
      </c>
      <c r="E7800" s="32">
        <v>1482</v>
      </c>
      <c r="F7800" s="1" t="str">
        <f>IF(Tabella1[[#This Row],[Popolazione]]&gt;300000,"Trovato","")</f>
        <v/>
      </c>
      <c r="G7800" s="1" t="str">
        <f>IF(AND(Tabella1[[#This Row],[Popolazione]]&gt;50000,Tabella1[[#This Row],[Popolazione]]&lt;100000),"Compreso",Tabella1[[#This Row],[Regione]])</f>
        <v>SARDEGNA</v>
      </c>
    </row>
    <row r="7801" spans="1:7" x14ac:dyDescent="0.25">
      <c r="A7801" s="31" t="s">
        <v>5073</v>
      </c>
      <c r="B7801" s="4" t="str">
        <f>IFERROR(VLOOKUP(A7801,PEC!A$2:B$7902,2,0),"PEC NON ESISTENTE")</f>
        <v>comune.pau</v>
      </c>
      <c r="C7801" s="3" t="s">
        <v>8258</v>
      </c>
      <c r="D7801" s="3" t="s">
        <v>8277</v>
      </c>
      <c r="E7801" s="32">
        <v>300</v>
      </c>
      <c r="F7801" s="1" t="str">
        <f>IF(Tabella1[[#This Row],[Popolazione]]&gt;300000,"Trovato","")</f>
        <v/>
      </c>
      <c r="G7801" s="1" t="str">
        <f>IF(AND(Tabella1[[#This Row],[Popolazione]]&gt;50000,Tabella1[[#This Row],[Popolazione]]&lt;100000),"Compreso",Tabella1[[#This Row],[Regione]])</f>
        <v>SARDEGNA</v>
      </c>
    </row>
    <row r="7802" spans="1:7" x14ac:dyDescent="0.25">
      <c r="A7802" s="31" t="s">
        <v>5076</v>
      </c>
      <c r="B7802" s="4" t="str">
        <f>IFERROR(VLOOKUP(A7802,PEC!A$2:B$7902,2,0),"PEC NON ESISTENTE")</f>
        <v>protocollo</v>
      </c>
      <c r="C7802" s="3" t="s">
        <v>8258</v>
      </c>
      <c r="D7802" s="3" t="s">
        <v>8277</v>
      </c>
      <c r="E7802" s="32">
        <v>2347</v>
      </c>
      <c r="F7802" s="1" t="str">
        <f>IF(Tabella1[[#This Row],[Popolazione]]&gt;300000,"Trovato","")</f>
        <v/>
      </c>
      <c r="G7802" s="1" t="str">
        <f>IF(AND(Tabella1[[#This Row],[Popolazione]]&gt;50000,Tabella1[[#This Row],[Popolazione]]&lt;100000),"Compreso",Tabella1[[#This Row],[Regione]])</f>
        <v>SARDEGNA</v>
      </c>
    </row>
    <row r="7803" spans="1:7" x14ac:dyDescent="0.25">
      <c r="A7803" s="31" t="s">
        <v>5403</v>
      </c>
      <c r="B7803" s="4" t="str">
        <f>IFERROR(VLOOKUP(A7803,PEC!A$2:B$7902,2,0),"PEC NON ESISTENTE")</f>
        <v>comune.pompu</v>
      </c>
      <c r="C7803" s="3" t="s">
        <v>8258</v>
      </c>
      <c r="D7803" s="3" t="s">
        <v>8277</v>
      </c>
      <c r="E7803" s="32">
        <v>278</v>
      </c>
      <c r="F7803" s="1" t="str">
        <f>IF(Tabella1[[#This Row],[Popolazione]]&gt;300000,"Trovato","")</f>
        <v/>
      </c>
      <c r="G7803" s="1" t="str">
        <f>IF(AND(Tabella1[[#This Row],[Popolazione]]&gt;50000,Tabella1[[#This Row],[Popolazione]]&lt;100000),"Compreso",Tabella1[[#This Row],[Regione]])</f>
        <v>SARDEGNA</v>
      </c>
    </row>
    <row r="7804" spans="1:7" x14ac:dyDescent="0.25">
      <c r="A7804" s="31" t="s">
        <v>5748</v>
      </c>
      <c r="B7804" s="4" t="str">
        <f>IFERROR(VLOOKUP(A7804,PEC!A$2:B$7902,2,0),"PEC NON ESISTENTE")</f>
        <v>protocollo</v>
      </c>
      <c r="C7804" s="3" t="s">
        <v>8258</v>
      </c>
      <c r="D7804" s="3" t="s">
        <v>8277</v>
      </c>
      <c r="E7804" s="32">
        <v>2146</v>
      </c>
      <c r="F7804" s="1" t="str">
        <f>IF(Tabella1[[#This Row],[Popolazione]]&gt;300000,"Trovato","")</f>
        <v/>
      </c>
      <c r="G7804" s="1" t="str">
        <f>IF(AND(Tabella1[[#This Row],[Popolazione]]&gt;50000,Tabella1[[#This Row],[Popolazione]]&lt;100000),"Compreso",Tabella1[[#This Row],[Regione]])</f>
        <v>SARDEGNA</v>
      </c>
    </row>
    <row r="7805" spans="1:7" x14ac:dyDescent="0.25">
      <c r="A7805" s="31" t="s">
        <v>6000</v>
      </c>
      <c r="B7805" s="4" t="str">
        <f>IFERROR(VLOOKUP(A7805,PEC!A$2:B$7902,2,0),"PEC NON ESISTENTE")</f>
        <v>protocollo.ruinas</v>
      </c>
      <c r="C7805" s="3" t="s">
        <v>8258</v>
      </c>
      <c r="D7805" s="3" t="s">
        <v>8277</v>
      </c>
      <c r="E7805" s="32">
        <v>728</v>
      </c>
      <c r="F7805" s="1" t="str">
        <f>IF(Tabella1[[#This Row],[Popolazione]]&gt;300000,"Trovato","")</f>
        <v/>
      </c>
      <c r="G7805" s="1" t="str">
        <f>IF(AND(Tabella1[[#This Row],[Popolazione]]&gt;50000,Tabella1[[#This Row],[Popolazione]]&lt;100000),"Compreso",Tabella1[[#This Row],[Regione]])</f>
        <v>SARDEGNA</v>
      </c>
    </row>
    <row r="7806" spans="1:7" x14ac:dyDescent="0.25">
      <c r="A7806" s="31" t="s">
        <v>6085</v>
      </c>
      <c r="B7806" s="4" t="str">
        <f>IFERROR(VLOOKUP(A7806,PEC!A$2:B$7902,2,0),"PEC NON ESISTENTE")</f>
        <v>protocollo</v>
      </c>
      <c r="C7806" s="3" t="s">
        <v>8258</v>
      </c>
      <c r="D7806" s="3" t="s">
        <v>8277</v>
      </c>
      <c r="E7806" s="32">
        <v>3183</v>
      </c>
      <c r="F7806" s="1" t="str">
        <f>IF(Tabella1[[#This Row],[Popolazione]]&gt;300000,"Trovato","")</f>
        <v/>
      </c>
      <c r="G7806" s="1" t="str">
        <f>IF(AND(Tabella1[[#This Row],[Popolazione]]&gt;50000,Tabella1[[#This Row],[Popolazione]]&lt;100000),"Compreso",Tabella1[[#This Row],[Regione]])</f>
        <v>SARDEGNA</v>
      </c>
    </row>
    <row r="7807" spans="1:7" x14ac:dyDescent="0.25">
      <c r="A7807" s="31" t="s">
        <v>8290</v>
      </c>
      <c r="B7807" s="4" t="str">
        <f>IFERROR(VLOOKUP(A7807,PEC!A$2:B$7902,2,0),"PEC NON ESISTENTE")</f>
        <v>PEC NON ESISTENTE</v>
      </c>
      <c r="C7807" s="3" t="s">
        <v>8258</v>
      </c>
      <c r="D7807" s="3" t="s">
        <v>8277</v>
      </c>
      <c r="E7807" s="32">
        <v>2811</v>
      </c>
      <c r="F7807" s="1" t="str">
        <f>IF(Tabella1[[#This Row],[Popolazione]]&gt;300000,"Trovato","")</f>
        <v/>
      </c>
      <c r="G7807" s="1" t="str">
        <f>IF(AND(Tabella1[[#This Row],[Popolazione]]&gt;50000,Tabella1[[#This Row],[Popolazione]]&lt;100000),"Compreso",Tabella1[[#This Row],[Regione]])</f>
        <v>SARDEGNA</v>
      </c>
    </row>
    <row r="7808" spans="1:7" x14ac:dyDescent="0.25">
      <c r="A7808" s="31" t="s">
        <v>6487</v>
      </c>
      <c r="B7808" s="4" t="str">
        <f>IFERROR(VLOOKUP(A7808,PEC!A$2:B$7902,2,0),"PEC NON ESISTENTE")</f>
        <v>segretario</v>
      </c>
      <c r="C7808" s="3" t="s">
        <v>8258</v>
      </c>
      <c r="D7808" s="3" t="s">
        <v>8277</v>
      </c>
      <c r="E7808" s="32">
        <v>4811</v>
      </c>
      <c r="F7808" s="1" t="str">
        <f>IF(Tabella1[[#This Row],[Popolazione]]&gt;300000,"Trovato","")</f>
        <v/>
      </c>
      <c r="G7808" s="1" t="str">
        <f>IF(AND(Tabella1[[#This Row],[Popolazione]]&gt;50000,Tabella1[[#This Row],[Popolazione]]&lt;100000),"Compreso",Tabella1[[#This Row],[Regione]])</f>
        <v>SARDEGNA</v>
      </c>
    </row>
    <row r="7809" spans="1:7" x14ac:dyDescent="0.25">
      <c r="A7809" s="31" t="s">
        <v>7704</v>
      </c>
      <c r="B7809" s="4" t="str">
        <f>IFERROR(VLOOKUP(A7809,PEC!A$2:B$7902,2,0),"PEC NON ESISTENTE")</f>
        <v>protocollo</v>
      </c>
      <c r="C7809" s="3" t="s">
        <v>8258</v>
      </c>
      <c r="D7809" s="3" t="s">
        <v>8277</v>
      </c>
      <c r="E7809" s="32">
        <v>382</v>
      </c>
      <c r="F7809" s="1" t="str">
        <f>IF(Tabella1[[#This Row],[Popolazione]]&gt;300000,"Trovato","")</f>
        <v/>
      </c>
      <c r="G7809" s="1" t="str">
        <f>IF(AND(Tabella1[[#This Row],[Popolazione]]&gt;50000,Tabella1[[#This Row],[Popolazione]]&lt;100000),"Compreso",Tabella1[[#This Row],[Regione]])</f>
        <v>SARDEGNA</v>
      </c>
    </row>
    <row r="7810" spans="1:7" x14ac:dyDescent="0.25">
      <c r="A7810" s="31" t="s">
        <v>6545</v>
      </c>
      <c r="B7810" s="4" t="str">
        <f>IFERROR(VLOOKUP(A7810,PEC!A$2:B$7902,2,0),"PEC NON ESISTENTE")</f>
        <v>protocollo.santulussurgiu</v>
      </c>
      <c r="C7810" s="3" t="s">
        <v>8258</v>
      </c>
      <c r="D7810" s="3" t="s">
        <v>8277</v>
      </c>
      <c r="E7810" s="32">
        <v>2440</v>
      </c>
      <c r="F7810" s="1" t="str">
        <f>IF(Tabella1[[#This Row],[Popolazione]]&gt;300000,"Trovato","")</f>
        <v/>
      </c>
      <c r="G7810" s="1" t="str">
        <f>IF(AND(Tabella1[[#This Row],[Popolazione]]&gt;50000,Tabella1[[#This Row],[Popolazione]]&lt;100000),"Compreso",Tabella1[[#This Row],[Regione]])</f>
        <v>SARDEGNA</v>
      </c>
    </row>
    <row r="7811" spans="1:7" x14ac:dyDescent="0.25">
      <c r="A7811" s="31" t="s">
        <v>6368</v>
      </c>
      <c r="B7811" s="4" t="str">
        <f>IFERROR(VLOOKUP(A7811,PEC!A$2:B$7902,2,0),"PEC NON ESISTENTE")</f>
        <v>protocollo</v>
      </c>
      <c r="C7811" s="3" t="s">
        <v>8258</v>
      </c>
      <c r="D7811" s="3" t="s">
        <v>8277</v>
      </c>
      <c r="E7811" s="32">
        <v>2526</v>
      </c>
      <c r="F7811" s="1" t="str">
        <f>IF(Tabella1[[#This Row],[Popolazione]]&gt;300000,"Trovato","")</f>
        <v/>
      </c>
      <c r="G7811" s="1" t="str">
        <f>IF(AND(Tabella1[[#This Row],[Popolazione]]&gt;50000,Tabella1[[#This Row],[Popolazione]]&lt;100000),"Compreso",Tabella1[[#This Row],[Regione]])</f>
        <v>SARDEGNA</v>
      </c>
    </row>
    <row r="7812" spans="1:7" x14ac:dyDescent="0.25">
      <c r="A7812" s="31" t="s">
        <v>6617</v>
      </c>
      <c r="B7812" s="4" t="str">
        <f>IFERROR(VLOOKUP(A7812,PEC!A$2:B$7902,2,0),"PEC NON ESISTENTE")</f>
        <v>protocollo.scanodimontiferro</v>
      </c>
      <c r="C7812" s="3" t="s">
        <v>8258</v>
      </c>
      <c r="D7812" s="3" t="s">
        <v>8277</v>
      </c>
      <c r="E7812" s="32">
        <v>1580</v>
      </c>
      <c r="F7812" s="1" t="str">
        <f>IF(Tabella1[[#This Row],[Popolazione]]&gt;300000,"Trovato","")</f>
        <v/>
      </c>
      <c r="G7812" s="1" t="str">
        <f>IF(AND(Tabella1[[#This Row],[Popolazione]]&gt;50000,Tabella1[[#This Row],[Popolazione]]&lt;100000),"Compreso",Tabella1[[#This Row],[Regione]])</f>
        <v>SARDEGNA</v>
      </c>
    </row>
    <row r="7813" spans="1:7" x14ac:dyDescent="0.25">
      <c r="A7813" s="31" t="s">
        <v>6659</v>
      </c>
      <c r="B7813" s="4" t="str">
        <f>IFERROR(VLOOKUP(A7813,PEC!A$2:B$7902,2,0),"PEC NON ESISTENTE")</f>
        <v>amministrativo</v>
      </c>
      <c r="C7813" s="3" t="s">
        <v>8258</v>
      </c>
      <c r="D7813" s="3" t="s">
        <v>8277</v>
      </c>
      <c r="E7813" s="32">
        <v>2216</v>
      </c>
      <c r="F7813" s="1" t="str">
        <f>IF(Tabella1[[#This Row],[Popolazione]]&gt;300000,"Trovato","")</f>
        <v/>
      </c>
      <c r="G7813" s="1" t="str">
        <f>IF(AND(Tabella1[[#This Row],[Popolazione]]&gt;50000,Tabella1[[#This Row],[Popolazione]]&lt;100000),"Compreso",Tabella1[[#This Row],[Regione]])</f>
        <v>SARDEGNA</v>
      </c>
    </row>
    <row r="7814" spans="1:7" x14ac:dyDescent="0.25">
      <c r="A7814" s="31" t="s">
        <v>6688</v>
      </c>
      <c r="B7814" s="4" t="str">
        <f>IFERROR(VLOOKUP(A7814,PEC!A$2:B$7902,2,0),"PEC NON ESISTENTE")</f>
        <v>protocollo.seneghe</v>
      </c>
      <c r="C7814" s="3" t="s">
        <v>8258</v>
      </c>
      <c r="D7814" s="3" t="s">
        <v>8277</v>
      </c>
      <c r="E7814" s="32">
        <v>1847</v>
      </c>
      <c r="F7814" s="1" t="str">
        <f>IF(Tabella1[[#This Row],[Popolazione]]&gt;300000,"Trovato","")</f>
        <v/>
      </c>
      <c r="G7814" s="1" t="str">
        <f>IF(AND(Tabella1[[#This Row],[Popolazione]]&gt;50000,Tabella1[[#This Row],[Popolazione]]&lt;100000),"Compreso",Tabella1[[#This Row],[Regione]])</f>
        <v>SARDEGNA</v>
      </c>
    </row>
    <row r="7815" spans="1:7" x14ac:dyDescent="0.25">
      <c r="A7815" s="31" t="s">
        <v>6692</v>
      </c>
      <c r="B7815" s="4" t="str">
        <f>IFERROR(VLOOKUP(A7815,PEC!A$2:B$7902,2,0),"PEC NON ESISTENTE")</f>
        <v>comune.senis</v>
      </c>
      <c r="C7815" s="3" t="s">
        <v>8258</v>
      </c>
      <c r="D7815" s="3" t="s">
        <v>8277</v>
      </c>
      <c r="E7815" s="32">
        <v>479</v>
      </c>
      <c r="F7815" s="1" t="str">
        <f>IF(Tabella1[[#This Row],[Popolazione]]&gt;300000,"Trovato","")</f>
        <v/>
      </c>
      <c r="G7815" s="1" t="str">
        <f>IF(AND(Tabella1[[#This Row],[Popolazione]]&gt;50000,Tabella1[[#This Row],[Popolazione]]&lt;100000),"Compreso",Tabella1[[#This Row],[Regione]])</f>
        <v>SARDEGNA</v>
      </c>
    </row>
    <row r="7816" spans="1:7" x14ac:dyDescent="0.25">
      <c r="A7816" s="31" t="s">
        <v>6696</v>
      </c>
      <c r="B7816" s="4" t="str">
        <f>IFERROR(VLOOKUP(A7816,PEC!A$2:B$7902,2,0),"PEC NON ESISTENTE")</f>
        <v>protocollo</v>
      </c>
      <c r="C7816" s="3" t="s">
        <v>8258</v>
      </c>
      <c r="D7816" s="3" t="s">
        <v>8277</v>
      </c>
      <c r="E7816" s="32">
        <v>183</v>
      </c>
      <c r="F7816" s="1" t="str">
        <f>IF(Tabella1[[#This Row],[Popolazione]]&gt;300000,"Trovato","")</f>
        <v/>
      </c>
      <c r="G7816" s="1" t="str">
        <f>IF(AND(Tabella1[[#This Row],[Popolazione]]&gt;50000,Tabella1[[#This Row],[Popolazione]]&lt;100000),"Compreso",Tabella1[[#This Row],[Regione]])</f>
        <v>SARDEGNA</v>
      </c>
    </row>
    <row r="7817" spans="1:7" x14ac:dyDescent="0.25">
      <c r="A7817" s="31" t="s">
        <v>6774</v>
      </c>
      <c r="B7817" s="4" t="str">
        <f>IFERROR(VLOOKUP(A7817,PEC!A$2:B$7902,2,0),"PEC NON ESISTENTE")</f>
        <v>protocollo</v>
      </c>
      <c r="C7817" s="3" t="s">
        <v>8258</v>
      </c>
      <c r="D7817" s="3" t="s">
        <v>8277</v>
      </c>
      <c r="E7817" s="32">
        <v>970</v>
      </c>
      <c r="F7817" s="1" t="str">
        <f>IF(Tabella1[[#This Row],[Popolazione]]&gt;300000,"Trovato","")</f>
        <v/>
      </c>
      <c r="G7817" s="1" t="str">
        <f>IF(AND(Tabella1[[#This Row],[Popolazione]]&gt;50000,Tabella1[[#This Row],[Popolazione]]&lt;100000),"Compreso",Tabella1[[#This Row],[Regione]])</f>
        <v>SARDEGNA</v>
      </c>
    </row>
    <row r="7818" spans="1:7" x14ac:dyDescent="0.25">
      <c r="A7818" s="31" t="s">
        <v>6775</v>
      </c>
      <c r="B7818" s="4" t="str">
        <f>IFERROR(VLOOKUP(A7818,PEC!A$2:B$7902,2,0),"PEC NON ESISTENTE")</f>
        <v>comune.siamanna.or</v>
      </c>
      <c r="C7818" s="3" t="s">
        <v>8258</v>
      </c>
      <c r="D7818" s="3" t="s">
        <v>8277</v>
      </c>
      <c r="E7818" s="32">
        <v>824</v>
      </c>
      <c r="F7818" s="1" t="str">
        <f>IF(Tabella1[[#This Row],[Popolazione]]&gt;300000,"Trovato","")</f>
        <v/>
      </c>
      <c r="G7818" s="1" t="str">
        <f>IF(AND(Tabella1[[#This Row],[Popolazione]]&gt;50000,Tabella1[[#This Row],[Popolazione]]&lt;100000),"Compreso",Tabella1[[#This Row],[Regione]])</f>
        <v>SARDEGNA</v>
      </c>
    </row>
    <row r="7819" spans="1:7" x14ac:dyDescent="0.25">
      <c r="A7819" s="31" t="s">
        <v>6795</v>
      </c>
      <c r="B7819" s="4" t="str">
        <f>IFERROR(VLOOKUP(A7819,PEC!A$2:B$7902,2,0),"PEC NON ESISTENTE")</f>
        <v>protocollo</v>
      </c>
      <c r="C7819" s="3" t="s">
        <v>8258</v>
      </c>
      <c r="D7819" s="3" t="s">
        <v>8277</v>
      </c>
      <c r="E7819" s="32">
        <v>357</v>
      </c>
      <c r="F7819" s="1" t="str">
        <f>IF(Tabella1[[#This Row],[Popolazione]]&gt;300000,"Trovato","")</f>
        <v/>
      </c>
      <c r="G7819" s="1" t="str">
        <f>IF(AND(Tabella1[[#This Row],[Popolazione]]&gt;50000,Tabella1[[#This Row],[Popolazione]]&lt;100000),"Compreso",Tabella1[[#This Row],[Regione]])</f>
        <v>SARDEGNA</v>
      </c>
    </row>
    <row r="7820" spans="1:7" x14ac:dyDescent="0.25">
      <c r="A7820" s="31" t="s">
        <v>6796</v>
      </c>
      <c r="B7820" s="4" t="str">
        <f>IFERROR(VLOOKUP(A7820,PEC!A$2:B$7902,2,0),"PEC NON ESISTENTE")</f>
        <v>protocollo</v>
      </c>
      <c r="C7820" s="3" t="s">
        <v>8258</v>
      </c>
      <c r="D7820" s="3" t="s">
        <v>8277</v>
      </c>
      <c r="E7820" s="32">
        <v>2309</v>
      </c>
      <c r="F7820" s="1" t="str">
        <f>IF(Tabella1[[#This Row],[Popolazione]]&gt;300000,"Trovato","")</f>
        <v/>
      </c>
      <c r="G7820" s="1" t="str">
        <f>IF(AND(Tabella1[[#This Row],[Popolazione]]&gt;50000,Tabella1[[#This Row],[Popolazione]]&lt;100000),"Compreso",Tabella1[[#This Row],[Regione]])</f>
        <v>SARDEGNA</v>
      </c>
    </row>
    <row r="7821" spans="1:7" x14ac:dyDescent="0.25">
      <c r="A7821" s="31" t="s">
        <v>6800</v>
      </c>
      <c r="B7821" s="4" t="str">
        <f>IFERROR(VLOOKUP(A7821,PEC!A$2:B$7902,2,0),"PEC NON ESISTENTE")</f>
        <v>protocollo.sini</v>
      </c>
      <c r="C7821" s="3" t="s">
        <v>8258</v>
      </c>
      <c r="D7821" s="3" t="s">
        <v>8277</v>
      </c>
      <c r="E7821" s="32">
        <v>515</v>
      </c>
      <c r="F7821" s="1" t="str">
        <f>IF(Tabella1[[#This Row],[Popolazione]]&gt;300000,"Trovato","")</f>
        <v/>
      </c>
      <c r="G7821" s="1" t="str">
        <f>IF(AND(Tabella1[[#This Row],[Popolazione]]&gt;50000,Tabella1[[#This Row],[Popolazione]]&lt;100000),"Compreso",Tabella1[[#This Row],[Regione]])</f>
        <v>SARDEGNA</v>
      </c>
    </row>
    <row r="7822" spans="1:7" x14ac:dyDescent="0.25">
      <c r="A7822" s="31" t="s">
        <v>6806</v>
      </c>
      <c r="B7822" s="4" t="str">
        <f>IFERROR(VLOOKUP(A7822,PEC!A$2:B$7902,2,0),"PEC NON ESISTENTE")</f>
        <v>protocollo</v>
      </c>
      <c r="C7822" s="3" t="s">
        <v>8258</v>
      </c>
      <c r="D7822" s="3" t="s">
        <v>8277</v>
      </c>
      <c r="E7822" s="32">
        <v>224</v>
      </c>
      <c r="F7822" s="1" t="str">
        <f>IF(Tabella1[[#This Row],[Popolazione]]&gt;300000,"Trovato","")</f>
        <v/>
      </c>
      <c r="G7822" s="1" t="str">
        <f>IF(AND(Tabella1[[#This Row],[Popolazione]]&gt;50000,Tabella1[[#This Row],[Popolazione]]&lt;100000),"Compreso",Tabella1[[#This Row],[Regione]])</f>
        <v>SARDEGNA</v>
      </c>
    </row>
    <row r="7823" spans="1:7" x14ac:dyDescent="0.25">
      <c r="A7823" s="31" t="s">
        <v>6829</v>
      </c>
      <c r="B7823" s="4" t="str">
        <f>IFERROR(VLOOKUP(A7823,PEC!A$2:B$7902,2,0),"PEC NON ESISTENTE")</f>
        <v>protocollo</v>
      </c>
      <c r="C7823" s="3" t="s">
        <v>8258</v>
      </c>
      <c r="D7823" s="3" t="s">
        <v>8277</v>
      </c>
      <c r="E7823" s="32">
        <v>2467</v>
      </c>
      <c r="F7823" s="1" t="str">
        <f>IF(Tabella1[[#This Row],[Popolazione]]&gt;300000,"Trovato","")</f>
        <v/>
      </c>
      <c r="G7823" s="1" t="str">
        <f>IF(AND(Tabella1[[#This Row],[Popolazione]]&gt;50000,Tabella1[[#This Row],[Popolazione]]&lt;100000),"Compreso",Tabella1[[#This Row],[Regione]])</f>
        <v>SARDEGNA</v>
      </c>
    </row>
    <row r="7824" spans="1:7" x14ac:dyDescent="0.25">
      <c r="A7824" s="31" t="s">
        <v>6879</v>
      </c>
      <c r="B7824" s="4" t="str">
        <f>IFERROR(VLOOKUP(A7824,PEC!A$2:B$7902,2,0),"PEC NON ESISTENTE")</f>
        <v>comunesorradile</v>
      </c>
      <c r="C7824" s="3" t="s">
        <v>8258</v>
      </c>
      <c r="D7824" s="3" t="s">
        <v>8277</v>
      </c>
      <c r="E7824" s="32">
        <v>417</v>
      </c>
      <c r="F7824" s="1" t="str">
        <f>IF(Tabella1[[#This Row],[Popolazione]]&gt;300000,"Trovato","")</f>
        <v/>
      </c>
      <c r="G7824" s="1" t="str">
        <f>IF(AND(Tabella1[[#This Row],[Popolazione]]&gt;50000,Tabella1[[#This Row],[Popolazione]]&lt;100000),"Compreso",Tabella1[[#This Row],[Regione]])</f>
        <v>SARDEGNA</v>
      </c>
    </row>
    <row r="7825" spans="1:7" x14ac:dyDescent="0.25">
      <c r="A7825" s="31" t="s">
        <v>6997</v>
      </c>
      <c r="B7825" s="4" t="str">
        <f>IFERROR(VLOOKUP(A7825,PEC!A$2:B$7902,2,0),"PEC NON ESISTENTE")</f>
        <v>protocollo</v>
      </c>
      <c r="C7825" s="3" t="s">
        <v>8258</v>
      </c>
      <c r="D7825" s="3" t="s">
        <v>8277</v>
      </c>
      <c r="E7825" s="32">
        <v>184</v>
      </c>
      <c r="F7825" s="1" t="str">
        <f>IF(Tabella1[[#This Row],[Popolazione]]&gt;300000,"Trovato","")</f>
        <v/>
      </c>
      <c r="G7825" s="1" t="str">
        <f>IF(AND(Tabella1[[#This Row],[Popolazione]]&gt;50000,Tabella1[[#This Row],[Popolazione]]&lt;100000),"Compreso",Tabella1[[#This Row],[Regione]])</f>
        <v>SARDEGNA</v>
      </c>
    </row>
    <row r="7826" spans="1:7" x14ac:dyDescent="0.25">
      <c r="A7826" s="31" t="s">
        <v>7071</v>
      </c>
      <c r="B7826" s="4" t="str">
        <f>IFERROR(VLOOKUP(A7826,PEC!A$2:B$7902,2,0),"PEC NON ESISTENTE")</f>
        <v>ufficioelettorale</v>
      </c>
      <c r="C7826" s="3" t="s">
        <v>8258</v>
      </c>
      <c r="D7826" s="3" t="s">
        <v>8277</v>
      </c>
      <c r="E7826" s="32">
        <v>10440</v>
      </c>
      <c r="F7826" s="1" t="str">
        <f>IF(Tabella1[[#This Row],[Popolazione]]&gt;300000,"Trovato","")</f>
        <v/>
      </c>
      <c r="G7826" s="1" t="str">
        <f>IF(AND(Tabella1[[#This Row],[Popolazione]]&gt;50000,Tabella1[[#This Row],[Popolazione]]&lt;100000),"Compreso",Tabella1[[#This Row],[Regione]])</f>
        <v>SARDEGNA</v>
      </c>
    </row>
    <row r="7827" spans="1:7" x14ac:dyDescent="0.25">
      <c r="A7827" s="31" t="s">
        <v>7224</v>
      </c>
      <c r="B7827" s="4" t="str">
        <f>IFERROR(VLOOKUP(A7827,PEC!A$2:B$7902,2,0),"PEC NON ESISTENTE")</f>
        <v>protocollo</v>
      </c>
      <c r="C7827" s="3" t="s">
        <v>8258</v>
      </c>
      <c r="D7827" s="3" t="s">
        <v>8277</v>
      </c>
      <c r="E7827" s="32">
        <v>997</v>
      </c>
      <c r="F7827" s="1" t="str">
        <f>IF(Tabella1[[#This Row],[Popolazione]]&gt;300000,"Trovato","")</f>
        <v/>
      </c>
      <c r="G7827" s="1" t="str">
        <f>IF(AND(Tabella1[[#This Row],[Popolazione]]&gt;50000,Tabella1[[#This Row],[Popolazione]]&lt;100000),"Compreso",Tabella1[[#This Row],[Regione]])</f>
        <v>SARDEGNA</v>
      </c>
    </row>
    <row r="7828" spans="1:7" x14ac:dyDescent="0.25">
      <c r="A7828" s="31" t="s">
        <v>7277</v>
      </c>
      <c r="B7828" s="4" t="str">
        <f>IFERROR(VLOOKUP(A7828,PEC!A$2:B$7902,2,0),"PEC NON ESISTENTE")</f>
        <v>protocollo</v>
      </c>
      <c r="C7828" s="3" t="s">
        <v>8258</v>
      </c>
      <c r="D7828" s="3" t="s">
        <v>8277</v>
      </c>
      <c r="E7828" s="32">
        <v>1215</v>
      </c>
      <c r="F7828" s="1" t="str">
        <f>IF(Tabella1[[#This Row],[Popolazione]]&gt;300000,"Trovato","")</f>
        <v/>
      </c>
      <c r="G7828" s="1" t="str">
        <f>IF(AND(Tabella1[[#This Row],[Popolazione]]&gt;50000,Tabella1[[#This Row],[Popolazione]]&lt;100000),"Compreso",Tabella1[[#This Row],[Regione]])</f>
        <v>SARDEGNA</v>
      </c>
    </row>
    <row r="7829" spans="1:7" x14ac:dyDescent="0.25">
      <c r="A7829" s="31" t="s">
        <v>8291</v>
      </c>
      <c r="B7829" s="4" t="str">
        <f>IFERROR(VLOOKUP(A7829,PEC!A$2:B$7902,2,0),"PEC NON ESISTENTE")</f>
        <v>PEC NON ESISTENTE</v>
      </c>
      <c r="C7829" s="3" t="s">
        <v>8258</v>
      </c>
      <c r="D7829" s="3" t="s">
        <v>8277</v>
      </c>
      <c r="E7829" s="32">
        <v>580</v>
      </c>
      <c r="F7829" s="1" t="str">
        <f>IF(Tabella1[[#This Row],[Popolazione]]&gt;300000,"Trovato","")</f>
        <v/>
      </c>
      <c r="G7829" s="1" t="str">
        <f>IF(AND(Tabella1[[#This Row],[Popolazione]]&gt;50000,Tabella1[[#This Row],[Popolazione]]&lt;100000),"Compreso",Tabella1[[#This Row],[Regione]])</f>
        <v>SARDEGNA</v>
      </c>
    </row>
    <row r="7830" spans="1:7" x14ac:dyDescent="0.25">
      <c r="A7830" s="31" t="s">
        <v>7361</v>
      </c>
      <c r="B7830" s="4" t="str">
        <f>IFERROR(VLOOKUP(A7830,PEC!A$2:B$7902,2,0),"PEC NON ESISTENTE")</f>
        <v>protocollo</v>
      </c>
      <c r="C7830" s="3" t="s">
        <v>8258</v>
      </c>
      <c r="D7830" s="3" t="s">
        <v>8277</v>
      </c>
      <c r="E7830" s="32">
        <v>2960</v>
      </c>
      <c r="F7830" s="1" t="str">
        <f>IF(Tabella1[[#This Row],[Popolazione]]&gt;300000,"Trovato","")</f>
        <v/>
      </c>
      <c r="G7830" s="1" t="str">
        <f>IF(AND(Tabella1[[#This Row],[Popolazione]]&gt;50000,Tabella1[[#This Row],[Popolazione]]&lt;100000),"Compreso",Tabella1[[#This Row],[Regione]])</f>
        <v>SARDEGNA</v>
      </c>
    </row>
    <row r="7831" spans="1:7" x14ac:dyDescent="0.25">
      <c r="A7831" s="31" t="s">
        <v>7372</v>
      </c>
      <c r="B7831" s="4" t="str">
        <f>IFERROR(VLOOKUP(A7831,PEC!A$2:B$7902,2,0),"PEC NON ESISTENTE")</f>
        <v>protocollo</v>
      </c>
      <c r="C7831" s="3" t="s">
        <v>8258</v>
      </c>
      <c r="D7831" s="3" t="s">
        <v>8277</v>
      </c>
      <c r="E7831" s="32">
        <v>854</v>
      </c>
      <c r="F7831" s="1" t="str">
        <f>IF(Tabella1[[#This Row],[Popolazione]]&gt;300000,"Trovato","")</f>
        <v/>
      </c>
      <c r="G7831" s="1" t="str">
        <f>IF(AND(Tabella1[[#This Row],[Popolazione]]&gt;50000,Tabella1[[#This Row],[Popolazione]]&lt;100000),"Compreso",Tabella1[[#This Row],[Regione]])</f>
        <v>SARDEGNA</v>
      </c>
    </row>
    <row r="7832" spans="1:7" x14ac:dyDescent="0.25">
      <c r="A7832" s="31" t="s">
        <v>7755</v>
      </c>
      <c r="B7832" s="4" t="str">
        <f>IFERROR(VLOOKUP(A7832,PEC!A$2:B$7902,2,0),"PEC NON ESISTENTE")</f>
        <v>protocollo</v>
      </c>
      <c r="C7832" s="3" t="s">
        <v>8258</v>
      </c>
      <c r="D7832" s="3" t="s">
        <v>8277</v>
      </c>
      <c r="E7832" s="32">
        <v>323</v>
      </c>
      <c r="F7832" s="1" t="str">
        <f>IF(Tabella1[[#This Row],[Popolazione]]&gt;300000,"Trovato","")</f>
        <v/>
      </c>
      <c r="G7832" s="1" t="str">
        <f>IF(AND(Tabella1[[#This Row],[Popolazione]]&gt;50000,Tabella1[[#This Row],[Popolazione]]&lt;100000),"Compreso",Tabella1[[#This Row],[Regione]])</f>
        <v>SARDEGNA</v>
      </c>
    </row>
    <row r="7833" spans="1:7" x14ac:dyDescent="0.25">
      <c r="A7833" s="31" t="s">
        <v>7781</v>
      </c>
      <c r="B7833" s="4" t="str">
        <f>IFERROR(VLOOKUP(A7833,PEC!A$2:B$7902,2,0),"PEC NON ESISTENTE")</f>
        <v>protocollo</v>
      </c>
      <c r="C7833" s="3" t="s">
        <v>8258</v>
      </c>
      <c r="D7833" s="3" t="s">
        <v>8277</v>
      </c>
      <c r="E7833" s="32">
        <v>1731</v>
      </c>
      <c r="F7833" s="1" t="str">
        <f>IF(Tabella1[[#This Row],[Popolazione]]&gt;300000,"Trovato","")</f>
        <v/>
      </c>
      <c r="G7833" s="1" t="str">
        <f>IF(AND(Tabella1[[#This Row],[Popolazione]]&gt;50000,Tabella1[[#This Row],[Popolazione]]&lt;100000),"Compreso",Tabella1[[#This Row],[Regione]])</f>
        <v>SARDEGNA</v>
      </c>
    </row>
    <row r="7834" spans="1:7" x14ac:dyDescent="0.25">
      <c r="A7834" s="31" t="s">
        <v>7710</v>
      </c>
      <c r="B7834" s="4" t="str">
        <f>IFERROR(VLOOKUP(A7834,PEC!A$2:B$7902,2,0),"PEC NON ESISTENTE")</f>
        <v>comune.villaverde</v>
      </c>
      <c r="C7834" s="3" t="s">
        <v>8258</v>
      </c>
      <c r="D7834" s="3" t="s">
        <v>8277</v>
      </c>
      <c r="E7834" s="32">
        <v>335</v>
      </c>
      <c r="F7834" s="1" t="str">
        <f>IF(Tabella1[[#This Row],[Popolazione]]&gt;300000,"Trovato","")</f>
        <v/>
      </c>
      <c r="G7834" s="1" t="str">
        <f>IF(AND(Tabella1[[#This Row],[Popolazione]]&gt;50000,Tabella1[[#This Row],[Popolazione]]&lt;100000),"Compreso",Tabella1[[#This Row],[Regione]])</f>
        <v>SARDEGNA</v>
      </c>
    </row>
    <row r="7835" spans="1:7" x14ac:dyDescent="0.25">
      <c r="A7835" s="31" t="s">
        <v>7866</v>
      </c>
      <c r="B7835" s="4" t="str">
        <f>IFERROR(VLOOKUP(A7835,PEC!A$2:B$7902,2,0),"PEC NON ESISTENTE")</f>
        <v>ufficio.demografico</v>
      </c>
      <c r="C7835" s="3" t="s">
        <v>8258</v>
      </c>
      <c r="D7835" s="3" t="s">
        <v>8277</v>
      </c>
      <c r="E7835" s="32">
        <v>1158</v>
      </c>
      <c r="F7835" s="1" t="str">
        <f>IF(Tabella1[[#This Row],[Popolazione]]&gt;300000,"Trovato","")</f>
        <v/>
      </c>
      <c r="G7835" s="1" t="str">
        <f>IF(AND(Tabella1[[#This Row],[Popolazione]]&gt;50000,Tabella1[[#This Row],[Popolazione]]&lt;100000),"Compreso",Tabella1[[#This Row],[Regione]])</f>
        <v>SARDEGNA</v>
      </c>
    </row>
    <row r="7836" spans="1:7" x14ac:dyDescent="0.25">
      <c r="A7836" s="31" t="s">
        <v>7875</v>
      </c>
      <c r="B7836" s="4" t="str">
        <f>IFERROR(VLOOKUP(A7836,PEC!A$2:B$7902,2,0),"PEC NON ESISTENTE")</f>
        <v>protocollo</v>
      </c>
      <c r="C7836" s="3" t="s">
        <v>8258</v>
      </c>
      <c r="D7836" s="3" t="s">
        <v>8277</v>
      </c>
      <c r="E7836" s="32">
        <v>1172</v>
      </c>
      <c r="F7836" s="1" t="str">
        <f>IF(Tabella1[[#This Row],[Popolazione]]&gt;300000,"Trovato","")</f>
        <v/>
      </c>
      <c r="G7836" s="1" t="str">
        <f>IF(AND(Tabella1[[#This Row],[Popolazione]]&gt;50000,Tabella1[[#This Row],[Popolazione]]&lt;100000),"Compreso",Tabella1[[#This Row],[Regione]])</f>
        <v>SARDEGNA</v>
      </c>
    </row>
    <row r="7837" spans="1:7" x14ac:dyDescent="0.25">
      <c r="A7837" s="31" t="s">
        <v>6777</v>
      </c>
      <c r="B7837" s="4" t="str">
        <f>IFERROR(VLOOKUP(A7837,PEC!A$2:B$7902,2,0),"PEC NON ESISTENTE")</f>
        <v>comune.siapiccia.or</v>
      </c>
      <c r="C7837" s="3" t="s">
        <v>8258</v>
      </c>
      <c r="D7837" s="3" t="s">
        <v>8277</v>
      </c>
      <c r="E7837" s="32">
        <v>370</v>
      </c>
      <c r="F7837" s="1" t="str">
        <f>IF(Tabella1[[#This Row],[Popolazione]]&gt;300000,"Trovato","")</f>
        <v/>
      </c>
      <c r="G7837" s="1" t="str">
        <f>IF(AND(Tabella1[[#This Row],[Popolazione]]&gt;50000,Tabella1[[#This Row],[Popolazione]]&lt;100000),"Compreso",Tabella1[[#This Row],[Regione]])</f>
        <v>SARDEGNA</v>
      </c>
    </row>
    <row r="7838" spans="1:7" x14ac:dyDescent="0.25">
      <c r="A7838" s="31" t="s">
        <v>2751</v>
      </c>
      <c r="B7838" s="4" t="str">
        <f>IFERROR(VLOOKUP(A7838,PEC!A$2:B$7902,2,0),"PEC NON ESISTENTE")</f>
        <v>protocollo.curcuris</v>
      </c>
      <c r="C7838" s="3" t="s">
        <v>8258</v>
      </c>
      <c r="D7838" s="3" t="s">
        <v>8277</v>
      </c>
      <c r="E7838" s="32">
        <v>314</v>
      </c>
      <c r="F7838" s="1" t="str">
        <f>IF(Tabella1[[#This Row],[Popolazione]]&gt;300000,"Trovato","")</f>
        <v/>
      </c>
      <c r="G7838" s="1" t="str">
        <f>IF(AND(Tabella1[[#This Row],[Popolazione]]&gt;50000,Tabella1[[#This Row],[Popolazione]]&lt;100000),"Compreso",Tabella1[[#This Row],[Regione]])</f>
        <v>SARDEGNA</v>
      </c>
    </row>
    <row r="7839" spans="1:7" x14ac:dyDescent="0.25">
      <c r="A7839" s="31" t="s">
        <v>8292</v>
      </c>
      <c r="B7839" s="4" t="str">
        <f>IFERROR(VLOOKUP(A7839,PEC!A$2:B$7902,2,0),"PEC NON ESISTENTE")</f>
        <v>protocollo</v>
      </c>
      <c r="C7839" s="3" t="s">
        <v>8258</v>
      </c>
      <c r="D7839" s="3" t="s">
        <v>8277</v>
      </c>
      <c r="E7839" s="32">
        <v>116</v>
      </c>
      <c r="F7839" s="1" t="str">
        <f>IF(Tabella1[[#This Row],[Popolazione]]&gt;300000,"Trovato","")</f>
        <v/>
      </c>
      <c r="G7839" s="1" t="str">
        <f>IF(AND(Tabella1[[#This Row],[Popolazione]]&gt;50000,Tabella1[[#This Row],[Popolazione]]&lt;100000),"Compreso",Tabella1[[#This Row],[Regione]])</f>
        <v>SARDEGNA</v>
      </c>
    </row>
    <row r="7840" spans="1:7" x14ac:dyDescent="0.25">
      <c r="A7840" s="31" t="s">
        <v>1212</v>
      </c>
      <c r="B7840" s="4" t="str">
        <f>IFERROR(VLOOKUP(A7840,PEC!A$2:B$7902,2,0),"PEC NON ESISTENTE")</f>
        <v>protocollo</v>
      </c>
      <c r="C7840" s="3" t="s">
        <v>8258</v>
      </c>
      <c r="D7840" s="3" t="s">
        <v>8277</v>
      </c>
      <c r="E7840" s="32">
        <v>8026</v>
      </c>
      <c r="F7840" s="1" t="str">
        <f>IF(Tabella1[[#This Row],[Popolazione]]&gt;300000,"Trovato","")</f>
        <v/>
      </c>
      <c r="G7840" s="1" t="str">
        <f>IF(AND(Tabella1[[#This Row],[Popolazione]]&gt;50000,Tabella1[[#This Row],[Popolazione]]&lt;100000),"Compreso",Tabella1[[#This Row],[Regione]])</f>
        <v>SARDEGNA</v>
      </c>
    </row>
    <row r="7841" spans="1:7" x14ac:dyDescent="0.25">
      <c r="A7841" s="31" t="s">
        <v>3034</v>
      </c>
      <c r="B7841" s="4" t="str">
        <f>IFERROR(VLOOKUP(A7841,PEC!A$2:B$7902,2,0),"PEC NON ESISTENTE")</f>
        <v>protocollo</v>
      </c>
      <c r="C7841" s="3" t="s">
        <v>8258</v>
      </c>
      <c r="D7841" s="3" t="s">
        <v>8277</v>
      </c>
      <c r="E7841" s="32">
        <v>454</v>
      </c>
      <c r="F7841" s="1" t="str">
        <f>IF(Tabella1[[#This Row],[Popolazione]]&gt;300000,"Trovato","")</f>
        <v/>
      </c>
      <c r="G7841" s="1" t="str">
        <f>IF(AND(Tabella1[[#This Row],[Popolazione]]&gt;50000,Tabella1[[#This Row],[Popolazione]]&lt;100000),"Compreso",Tabella1[[#This Row],[Regione]])</f>
        <v>SARDEGNA</v>
      </c>
    </row>
    <row r="7842" spans="1:7" x14ac:dyDescent="0.25">
      <c r="A7842" s="31" t="s">
        <v>3611</v>
      </c>
      <c r="B7842" s="4" t="str">
        <f>IFERROR(VLOOKUP(A7842,PEC!A$2:B$7902,2,0),"PEC NON ESISTENTE")</f>
        <v>protocollo</v>
      </c>
      <c r="C7842" s="3" t="s">
        <v>8258</v>
      </c>
      <c r="D7842" s="3" t="s">
        <v>8277</v>
      </c>
      <c r="E7842" s="32">
        <v>2008</v>
      </c>
      <c r="F7842" s="1" t="str">
        <f>IF(Tabella1[[#This Row],[Popolazione]]&gt;300000,"Trovato","")</f>
        <v/>
      </c>
      <c r="G7842" s="1" t="str">
        <f>IF(AND(Tabella1[[#This Row],[Popolazione]]&gt;50000,Tabella1[[#This Row],[Popolazione]]&lt;100000),"Compreso",Tabella1[[#This Row],[Regione]])</f>
        <v>SARDEGNA</v>
      </c>
    </row>
    <row r="7843" spans="1:7" x14ac:dyDescent="0.25">
      <c r="A7843" s="31" t="s">
        <v>3916</v>
      </c>
      <c r="B7843" s="4" t="str">
        <f>IFERROR(VLOOKUP(A7843,PEC!A$2:B$7902,2,0),"PEC NON ESISTENTE")</f>
        <v>protocollo.magomadas</v>
      </c>
      <c r="C7843" s="3" t="s">
        <v>8258</v>
      </c>
      <c r="D7843" s="3" t="s">
        <v>8277</v>
      </c>
      <c r="E7843" s="32">
        <v>643</v>
      </c>
      <c r="F7843" s="1" t="str">
        <f>IF(Tabella1[[#This Row],[Popolazione]]&gt;300000,"Trovato","")</f>
        <v/>
      </c>
      <c r="G7843" s="1" t="str">
        <f>IF(AND(Tabella1[[#This Row],[Popolazione]]&gt;50000,Tabella1[[#This Row],[Popolazione]]&lt;100000),"Compreso",Tabella1[[#This Row],[Regione]])</f>
        <v>SARDEGNA</v>
      </c>
    </row>
    <row r="7844" spans="1:7" x14ac:dyDescent="0.25">
      <c r="A7844" s="31" t="s">
        <v>4227</v>
      </c>
      <c r="B7844" s="4" t="str">
        <f>IFERROR(VLOOKUP(A7844,PEC!A$2:B$7902,2,0),"PEC NON ESISTENTE")</f>
        <v>info</v>
      </c>
      <c r="C7844" s="3" t="s">
        <v>8258</v>
      </c>
      <c r="D7844" s="3" t="s">
        <v>8277</v>
      </c>
      <c r="E7844" s="32">
        <v>165</v>
      </c>
      <c r="F7844" s="1" t="str">
        <f>IF(Tabella1[[#This Row],[Popolazione]]&gt;300000,"Trovato","")</f>
        <v/>
      </c>
      <c r="G7844" s="1" t="str">
        <f>IF(AND(Tabella1[[#This Row],[Popolazione]]&gt;50000,Tabella1[[#This Row],[Popolazione]]&lt;100000),"Compreso",Tabella1[[#This Row],[Regione]])</f>
        <v>SARDEGNA</v>
      </c>
    </row>
    <row r="7845" spans="1:7" x14ac:dyDescent="0.25">
      <c r="A7845" s="31" t="s">
        <v>4561</v>
      </c>
      <c r="B7845" s="4" t="str">
        <f>IFERROR(VLOOKUP(A7845,PEC!A$2:B$7902,2,0),"PEC NON ESISTENTE")</f>
        <v>protocollo.montresta</v>
      </c>
      <c r="C7845" s="3" t="s">
        <v>8258</v>
      </c>
      <c r="D7845" s="3" t="s">
        <v>8277</v>
      </c>
      <c r="E7845" s="32">
        <v>535</v>
      </c>
      <c r="F7845" s="1" t="str">
        <f>IF(Tabella1[[#This Row],[Popolazione]]&gt;300000,"Trovato","")</f>
        <v/>
      </c>
      <c r="G7845" s="1" t="str">
        <f>IF(AND(Tabella1[[#This Row],[Popolazione]]&gt;50000,Tabella1[[#This Row],[Popolazione]]&lt;100000),"Compreso",Tabella1[[#This Row],[Regione]])</f>
        <v>SARDEGNA</v>
      </c>
    </row>
    <row r="7846" spans="1:7" x14ac:dyDescent="0.25">
      <c r="A7846" s="31" t="s">
        <v>6017</v>
      </c>
      <c r="B7846" s="4" t="str">
        <f>IFERROR(VLOOKUP(A7846,PEC!A$2:B$7902,2,0),"PEC NON ESISTENTE")</f>
        <v>protocollo</v>
      </c>
      <c r="C7846" s="3" t="s">
        <v>8258</v>
      </c>
      <c r="D7846" s="3" t="s">
        <v>8277</v>
      </c>
      <c r="E7846" s="32">
        <v>193</v>
      </c>
      <c r="F7846" s="1" t="str">
        <f>IF(Tabella1[[#This Row],[Popolazione]]&gt;300000,"Trovato","")</f>
        <v/>
      </c>
      <c r="G7846" s="1" t="str">
        <f>IF(AND(Tabella1[[#This Row],[Popolazione]]&gt;50000,Tabella1[[#This Row],[Popolazione]]&lt;100000),"Compreso",Tabella1[[#This Row],[Regione]])</f>
        <v>SARDEGNA</v>
      </c>
    </row>
    <row r="7847" spans="1:7" x14ac:dyDescent="0.25">
      <c r="A7847" s="31" t="s">
        <v>6982</v>
      </c>
      <c r="B7847" s="4" t="str">
        <f>IFERROR(VLOOKUP(A7847,PEC!A$2:B$7902,2,0),"PEC NON ESISTENTE")</f>
        <v>protocollo</v>
      </c>
      <c r="C7847" s="3" t="s">
        <v>8258</v>
      </c>
      <c r="D7847" s="3" t="s">
        <v>8277</v>
      </c>
      <c r="E7847" s="32">
        <v>1130</v>
      </c>
      <c r="F7847" s="1" t="str">
        <f>IF(Tabella1[[#This Row],[Popolazione]]&gt;300000,"Trovato","")</f>
        <v/>
      </c>
      <c r="G7847" s="1" t="str">
        <f>IF(AND(Tabella1[[#This Row],[Popolazione]]&gt;50000,Tabella1[[#This Row],[Popolazione]]&lt;100000),"Compreso",Tabella1[[#This Row],[Regione]])</f>
        <v>SARDEGNA</v>
      </c>
    </row>
    <row r="7848" spans="1:7" x14ac:dyDescent="0.25">
      <c r="A7848" s="31" t="s">
        <v>7106</v>
      </c>
      <c r="B7848" s="4" t="str">
        <f>IFERROR(VLOOKUP(A7848,PEC!A$2:B$7902,2,0),"PEC NON ESISTENTE")</f>
        <v>protocollo.tinnura</v>
      </c>
      <c r="C7848" s="3" t="s">
        <v>8258</v>
      </c>
      <c r="D7848" s="3" t="s">
        <v>8277</v>
      </c>
      <c r="E7848" s="32">
        <v>268</v>
      </c>
      <c r="F7848" s="1" t="str">
        <f>IF(Tabella1[[#This Row],[Popolazione]]&gt;300000,"Trovato","")</f>
        <v/>
      </c>
      <c r="G7848" s="1" t="str">
        <f>IF(AND(Tabella1[[#This Row],[Popolazione]]&gt;50000,Tabella1[[#This Row],[Popolazione]]&lt;100000),"Compreso",Tabella1[[#This Row],[Regione]])</f>
        <v>SARDEGNA</v>
      </c>
    </row>
    <row r="7849" spans="1:7" x14ac:dyDescent="0.25">
      <c r="A7849" s="31" t="s">
        <v>684</v>
      </c>
      <c r="B7849" s="4" t="str">
        <f>IFERROR(VLOOKUP(A7849,PEC!A$2:B$7902,2,0),"PEC NON ESISTENTE")</f>
        <v>protocollo.arbus</v>
      </c>
      <c r="C7849" s="3" t="s">
        <v>8258</v>
      </c>
      <c r="D7849" s="3" t="s">
        <v>8277</v>
      </c>
      <c r="E7849" s="32">
        <v>6575</v>
      </c>
      <c r="F7849" s="1" t="str">
        <f>IF(Tabella1[[#This Row],[Popolazione]]&gt;300000,"Trovato","")</f>
        <v/>
      </c>
      <c r="G7849" s="1" t="str">
        <f>IF(AND(Tabella1[[#This Row],[Popolazione]]&gt;50000,Tabella1[[#This Row],[Popolazione]]&lt;100000),"Compreso",Tabella1[[#This Row],[Regione]])</f>
        <v>SARDEGNA</v>
      </c>
    </row>
    <row r="7850" spans="1:7" x14ac:dyDescent="0.25">
      <c r="A7850" s="31" t="s">
        <v>727</v>
      </c>
      <c r="B7850" s="4" t="str">
        <f>IFERROR(VLOOKUP(A7850,PEC!A$2:B$7902,2,0),"PEC NON ESISTENTE")</f>
        <v>protocollo</v>
      </c>
      <c r="C7850" s="3" t="s">
        <v>8258</v>
      </c>
      <c r="D7850" s="3" t="s">
        <v>8277</v>
      </c>
      <c r="E7850" s="32">
        <v>489</v>
      </c>
      <c r="F7850" s="1" t="str">
        <f>IF(Tabella1[[#This Row],[Popolazione]]&gt;300000,"Trovato","")</f>
        <v/>
      </c>
      <c r="G7850" s="1" t="str">
        <f>IF(AND(Tabella1[[#This Row],[Popolazione]]&gt;50000,Tabella1[[#This Row],[Popolazione]]&lt;100000),"Compreso",Tabella1[[#This Row],[Regione]])</f>
        <v>SARDEGNA</v>
      </c>
    </row>
    <row r="7851" spans="1:7" x14ac:dyDescent="0.25">
      <c r="A7851" s="31" t="s">
        <v>870</v>
      </c>
      <c r="B7851" s="4" t="str">
        <f>IFERROR(VLOOKUP(A7851,PEC!A$2:B$7902,2,0),"PEC NON ESISTENTE")</f>
        <v>protocolloballao</v>
      </c>
      <c r="C7851" s="3" t="s">
        <v>8258</v>
      </c>
      <c r="D7851" s="3" t="s">
        <v>8277</v>
      </c>
      <c r="E7851" s="32">
        <v>877</v>
      </c>
      <c r="F7851" s="1" t="str">
        <f>IF(Tabella1[[#This Row],[Popolazione]]&gt;300000,"Trovato","")</f>
        <v/>
      </c>
      <c r="G7851" s="1" t="str">
        <f>IF(AND(Tabella1[[#This Row],[Popolazione]]&gt;50000,Tabella1[[#This Row],[Popolazione]]&lt;100000),"Compreso",Tabella1[[#This Row],[Regione]])</f>
        <v>SARDEGNA</v>
      </c>
    </row>
    <row r="7852" spans="1:7" x14ac:dyDescent="0.25">
      <c r="A7852" s="31" t="s">
        <v>930</v>
      </c>
      <c r="B7852" s="4" t="str">
        <f>IFERROR(VLOOKUP(A7852,PEC!A$2:B$7902,2,0),"PEC NON ESISTENTE")</f>
        <v>protocollo.barrali</v>
      </c>
      <c r="C7852" s="3" t="s">
        <v>8258</v>
      </c>
      <c r="D7852" s="3" t="s">
        <v>8277</v>
      </c>
      <c r="E7852" s="32">
        <v>1139</v>
      </c>
      <c r="F7852" s="1" t="str">
        <f>IF(Tabella1[[#This Row],[Popolazione]]&gt;300000,"Trovato","")</f>
        <v/>
      </c>
      <c r="G7852" s="1" t="str">
        <f>IF(AND(Tabella1[[#This Row],[Popolazione]]&gt;50000,Tabella1[[#This Row],[Popolazione]]&lt;100000),"Compreso",Tabella1[[#This Row],[Regione]])</f>
        <v>SARDEGNA</v>
      </c>
    </row>
    <row r="7853" spans="1:7" x14ac:dyDescent="0.25">
      <c r="A7853" s="31" t="s">
        <v>932</v>
      </c>
      <c r="B7853" s="4" t="str">
        <f>IFERROR(VLOOKUP(A7853,PEC!A$2:B$7902,2,0),"PEC NON ESISTENTE")</f>
        <v>protocollo.barumini</v>
      </c>
      <c r="C7853" s="3" t="s">
        <v>8258</v>
      </c>
      <c r="D7853" s="3" t="s">
        <v>8277</v>
      </c>
      <c r="E7853" s="32">
        <v>1310</v>
      </c>
      <c r="F7853" s="1" t="str">
        <f>IF(Tabella1[[#This Row],[Popolazione]]&gt;300000,"Trovato","")</f>
        <v/>
      </c>
      <c r="G7853" s="1" t="str">
        <f>IF(AND(Tabella1[[#This Row],[Popolazione]]&gt;50000,Tabella1[[#This Row],[Popolazione]]&lt;100000),"Compreso",Tabella1[[#This Row],[Regione]])</f>
        <v>SARDEGNA</v>
      </c>
    </row>
    <row r="7854" spans="1:7" x14ac:dyDescent="0.25">
      <c r="A7854" s="31" t="s">
        <v>1333</v>
      </c>
      <c r="B7854" s="4" t="str">
        <f>IFERROR(VLOOKUP(A7854,PEC!A$2:B$7902,2,0),"PEC NON ESISTENTE")</f>
        <v>comune.buggerru</v>
      </c>
      <c r="C7854" s="3" t="s">
        <v>8258</v>
      </c>
      <c r="D7854" s="3" t="s">
        <v>8277</v>
      </c>
      <c r="E7854" s="32">
        <v>1108</v>
      </c>
      <c r="F7854" s="1" t="str">
        <f>IF(Tabella1[[#This Row],[Popolazione]]&gt;300000,"Trovato","")</f>
        <v/>
      </c>
      <c r="G7854" s="1" t="str">
        <f>IF(AND(Tabella1[[#This Row],[Popolazione]]&gt;50000,Tabella1[[#This Row],[Popolazione]]&lt;100000),"Compreso",Tabella1[[#This Row],[Regione]])</f>
        <v>SARDEGNA</v>
      </c>
    </row>
    <row r="7855" spans="1:7" x14ac:dyDescent="0.25">
      <c r="A7855" s="31" t="s">
        <v>1347</v>
      </c>
      <c r="B7855" s="4" t="str">
        <f>IFERROR(VLOOKUP(A7855,PEC!A$2:B$7902,2,0),"PEC NON ESISTENTE")</f>
        <v>protocollo.burcei</v>
      </c>
      <c r="C7855" s="3" t="s">
        <v>8258</v>
      </c>
      <c r="D7855" s="3" t="s">
        <v>8277</v>
      </c>
      <c r="E7855" s="32">
        <v>2896</v>
      </c>
      <c r="F7855" s="1" t="str">
        <f>IF(Tabella1[[#This Row],[Popolazione]]&gt;300000,"Trovato","")</f>
        <v/>
      </c>
      <c r="G7855" s="1" t="str">
        <f>IF(AND(Tabella1[[#This Row],[Popolazione]]&gt;50000,Tabella1[[#This Row],[Popolazione]]&lt;100000),"Compreso",Tabella1[[#This Row],[Regione]])</f>
        <v>SARDEGNA</v>
      </c>
    </row>
    <row r="7856" spans="1:7" x14ac:dyDescent="0.25">
      <c r="A7856" s="31" t="s">
        <v>1411</v>
      </c>
      <c r="B7856" s="4" t="str">
        <f>IFERROR(VLOOKUP(A7856,PEC!A$2:B$7902,2,0),"PEC NON ESISTENTE")</f>
        <v>protocollo</v>
      </c>
      <c r="C7856" s="3" t="s">
        <v>8258</v>
      </c>
      <c r="D7856" s="3" t="s">
        <v>8277</v>
      </c>
      <c r="E7856" s="32">
        <v>2822</v>
      </c>
      <c r="F7856" s="1" t="str">
        <f>IF(Tabella1[[#This Row],[Popolazione]]&gt;300000,"Trovato","")</f>
        <v/>
      </c>
      <c r="G7856" s="1" t="str">
        <f>IF(AND(Tabella1[[#This Row],[Popolazione]]&gt;50000,Tabella1[[#This Row],[Popolazione]]&lt;100000),"Compreso",Tabella1[[#This Row],[Regione]])</f>
        <v>SARDEGNA</v>
      </c>
    </row>
    <row r="7857" spans="1:7" x14ac:dyDescent="0.25">
      <c r="A7857" s="31" t="s">
        <v>1685</v>
      </c>
      <c r="B7857" s="4" t="str">
        <f>IFERROR(VLOOKUP(A7857,PEC!A$2:B$7902,2,0),"PEC NON ESISTENTE")</f>
        <v>comcarbonia</v>
      </c>
      <c r="C7857" s="3" t="s">
        <v>8258</v>
      </c>
      <c r="D7857" s="3" t="s">
        <v>8277</v>
      </c>
      <c r="E7857" s="32">
        <v>28882</v>
      </c>
      <c r="F7857" s="1" t="str">
        <f>IF(Tabella1[[#This Row],[Popolazione]]&gt;300000,"Trovato","")</f>
        <v/>
      </c>
      <c r="G7857" s="1" t="str">
        <f>IF(AND(Tabella1[[#This Row],[Popolazione]]&gt;50000,Tabella1[[#This Row],[Popolazione]]&lt;100000),"Compreso",Tabella1[[#This Row],[Regione]])</f>
        <v>SARDEGNA</v>
      </c>
    </row>
    <row r="7858" spans="1:7" x14ac:dyDescent="0.25">
      <c r="A7858" s="31" t="s">
        <v>1713</v>
      </c>
      <c r="B7858" s="4" t="str">
        <f>IFERROR(VLOOKUP(A7858,PEC!A$2:B$7902,2,0),"PEC NON ESISTENTE")</f>
        <v>protocollo</v>
      </c>
      <c r="C7858" s="3" t="s">
        <v>8258</v>
      </c>
      <c r="D7858" s="3" t="s">
        <v>8277</v>
      </c>
      <c r="E7858" s="32">
        <v>6301</v>
      </c>
      <c r="F7858" s="1" t="str">
        <f>IF(Tabella1[[#This Row],[Popolazione]]&gt;300000,"Trovato","")</f>
        <v/>
      </c>
      <c r="G7858" s="1" t="str">
        <f>IF(AND(Tabella1[[#This Row],[Popolazione]]&gt;50000,Tabella1[[#This Row],[Popolazione]]&lt;100000),"Compreso",Tabella1[[#This Row],[Regione]])</f>
        <v>SARDEGNA</v>
      </c>
    </row>
    <row r="7859" spans="1:7" x14ac:dyDescent="0.25">
      <c r="A7859" s="31" t="s">
        <v>2093</v>
      </c>
      <c r="B7859" s="4" t="str">
        <f>IFERROR(VLOOKUP(A7859,PEC!A$2:B$7902,2,0),"PEC NON ESISTENTE")</f>
        <v>castiadas.amministrativo</v>
      </c>
      <c r="C7859" s="3" t="s">
        <v>8258</v>
      </c>
      <c r="D7859" s="3" t="s">
        <v>8277</v>
      </c>
      <c r="E7859" s="32">
        <v>1507</v>
      </c>
      <c r="F7859" s="1" t="str">
        <f>IF(Tabella1[[#This Row],[Popolazione]]&gt;300000,"Trovato","")</f>
        <v/>
      </c>
      <c r="G7859" s="1" t="str">
        <f>IF(AND(Tabella1[[#This Row],[Popolazione]]&gt;50000,Tabella1[[#This Row],[Popolazione]]&lt;100000),"Compreso",Tabella1[[#This Row],[Regione]])</f>
        <v>SARDEGNA</v>
      </c>
    </row>
    <row r="7860" spans="1:7" x14ac:dyDescent="0.25">
      <c r="A7860" s="31" t="s">
        <v>2525</v>
      </c>
      <c r="B7860" s="4" t="str">
        <f>IFERROR(VLOOKUP(A7860,PEC!A$2:B$7902,2,0),"PEC NON ESISTENTE")</f>
        <v>info</v>
      </c>
      <c r="C7860" s="3" t="s">
        <v>8258</v>
      </c>
      <c r="D7860" s="3" t="s">
        <v>8277</v>
      </c>
      <c r="E7860" s="32">
        <v>885</v>
      </c>
      <c r="F7860" s="1" t="str">
        <f>IF(Tabella1[[#This Row],[Popolazione]]&gt;300000,"Trovato","")</f>
        <v/>
      </c>
      <c r="G7860" s="1" t="str">
        <f>IF(AND(Tabella1[[#This Row],[Popolazione]]&gt;50000,Tabella1[[#This Row],[Popolazione]]&lt;100000),"Compreso",Tabella1[[#This Row],[Regione]])</f>
        <v>SARDEGNA</v>
      </c>
    </row>
    <row r="7861" spans="1:7" x14ac:dyDescent="0.25">
      <c r="A7861" s="31" t="s">
        <v>2779</v>
      </c>
      <c r="B7861" s="4" t="str">
        <f>IFERROR(VLOOKUP(A7861,PEC!A$2:B$7902,2,0),"PEC NON ESISTENTE")</f>
        <v>protocollo.decimoputzu</v>
      </c>
      <c r="C7861" s="3" t="s">
        <v>8258</v>
      </c>
      <c r="D7861" s="3" t="s">
        <v>8277</v>
      </c>
      <c r="E7861" s="32">
        <v>4315</v>
      </c>
      <c r="F7861" s="1" t="str">
        <f>IF(Tabella1[[#This Row],[Popolazione]]&gt;300000,"Trovato","")</f>
        <v/>
      </c>
      <c r="G7861" s="1" t="str">
        <f>IF(AND(Tabella1[[#This Row],[Popolazione]]&gt;50000,Tabella1[[#This Row],[Popolazione]]&lt;100000),"Compreso",Tabella1[[#This Row],[Regione]])</f>
        <v>SARDEGNA</v>
      </c>
    </row>
    <row r="7862" spans="1:7" x14ac:dyDescent="0.25">
      <c r="A7862" s="31" t="s">
        <v>2817</v>
      </c>
      <c r="B7862" s="4" t="str">
        <f>IFERROR(VLOOKUP(A7862,PEC!A$2:B$7902,2,0),"PEC NON ESISTENTE")</f>
        <v>comunedidolianova</v>
      </c>
      <c r="C7862" s="3" t="s">
        <v>8258</v>
      </c>
      <c r="D7862" s="3" t="s">
        <v>8277</v>
      </c>
      <c r="E7862" s="32">
        <v>9404</v>
      </c>
      <c r="F7862" s="1" t="str">
        <f>IF(Tabella1[[#This Row],[Popolazione]]&gt;300000,"Trovato","")</f>
        <v/>
      </c>
      <c r="G7862" s="1" t="str">
        <f>IF(AND(Tabella1[[#This Row],[Popolazione]]&gt;50000,Tabella1[[#This Row],[Popolazione]]&lt;100000),"Compreso",Tabella1[[#This Row],[Regione]])</f>
        <v>SARDEGNA</v>
      </c>
    </row>
    <row r="7863" spans="1:7" x14ac:dyDescent="0.25">
      <c r="A7863" s="31" t="s">
        <v>2824</v>
      </c>
      <c r="B7863" s="4" t="str">
        <f>IFERROR(VLOOKUP(A7863,PEC!A$2:B$7902,2,0),"PEC NON ESISTENTE")</f>
        <v>domus.protocollo</v>
      </c>
      <c r="C7863" s="3" t="s">
        <v>8258</v>
      </c>
      <c r="D7863" s="3" t="s">
        <v>8277</v>
      </c>
      <c r="E7863" s="32">
        <v>1675</v>
      </c>
      <c r="F7863" s="1" t="str">
        <f>IF(Tabella1[[#This Row],[Popolazione]]&gt;300000,"Trovato","")</f>
        <v/>
      </c>
      <c r="G7863" s="1" t="str">
        <f>IF(AND(Tabella1[[#This Row],[Popolazione]]&gt;50000,Tabella1[[#This Row],[Popolazione]]&lt;100000),"Compreso",Tabella1[[#This Row],[Regione]])</f>
        <v>SARDEGNA</v>
      </c>
    </row>
    <row r="7864" spans="1:7" x14ac:dyDescent="0.25">
      <c r="A7864" s="31" t="s">
        <v>2825</v>
      </c>
      <c r="B7864" s="4" t="str">
        <f>IFERROR(VLOOKUP(A7864,PEC!A$2:B$7902,2,0),"PEC NON ESISTENTE")</f>
        <v>comune.domusnovas</v>
      </c>
      <c r="C7864" s="3" t="s">
        <v>8258</v>
      </c>
      <c r="D7864" s="3" t="s">
        <v>8277</v>
      </c>
      <c r="E7864" s="32">
        <v>6416</v>
      </c>
      <c r="F7864" s="1" t="str">
        <f>IF(Tabella1[[#This Row],[Popolazione]]&gt;300000,"Trovato","")</f>
        <v/>
      </c>
      <c r="G7864" s="1" t="str">
        <f>IF(AND(Tabella1[[#This Row],[Popolazione]]&gt;50000,Tabella1[[#This Row],[Popolazione]]&lt;100000),"Compreso",Tabella1[[#This Row],[Regione]])</f>
        <v>SARDEGNA</v>
      </c>
    </row>
    <row r="7865" spans="1:7" x14ac:dyDescent="0.25">
      <c r="A7865" s="31" t="s">
        <v>2829</v>
      </c>
      <c r="B7865" s="4" t="str">
        <f>IFERROR(VLOOKUP(A7865,PEC!A$2:B$7902,2,0),"PEC NON ESISTENTE")</f>
        <v>protocollodonori</v>
      </c>
      <c r="C7865" s="3" t="s">
        <v>8258</v>
      </c>
      <c r="D7865" s="3" t="s">
        <v>8277</v>
      </c>
      <c r="E7865" s="32">
        <v>2119</v>
      </c>
      <c r="F7865" s="1" t="str">
        <f>IF(Tabella1[[#This Row],[Popolazione]]&gt;300000,"Trovato","")</f>
        <v/>
      </c>
      <c r="G7865" s="1" t="str">
        <f>IF(AND(Tabella1[[#This Row],[Popolazione]]&gt;50000,Tabella1[[#This Row],[Popolazione]]&lt;100000),"Compreso",Tabella1[[#This Row],[Regione]])</f>
        <v>SARDEGNA</v>
      </c>
    </row>
    <row r="7866" spans="1:7" x14ac:dyDescent="0.25">
      <c r="A7866" s="31" t="s">
        <v>2892</v>
      </c>
      <c r="B7866" s="4" t="str">
        <f>IFERROR(VLOOKUP(A7866,PEC!A$2:B$7902,2,0),"PEC NON ESISTENTE")</f>
        <v>protocollo</v>
      </c>
      <c r="C7866" s="3" t="s">
        <v>8258</v>
      </c>
      <c r="D7866" s="3" t="s">
        <v>8277</v>
      </c>
      <c r="E7866" s="32">
        <v>2268</v>
      </c>
      <c r="F7866" s="1" t="str">
        <f>IF(Tabella1[[#This Row],[Popolazione]]&gt;300000,"Trovato","")</f>
        <v/>
      </c>
      <c r="G7866" s="1" t="str">
        <f>IF(AND(Tabella1[[#This Row],[Popolazione]]&gt;50000,Tabella1[[#This Row],[Popolazione]]&lt;100000),"Compreso",Tabella1[[#This Row],[Regione]])</f>
        <v>SARDEGNA</v>
      </c>
    </row>
    <row r="7867" spans="1:7" x14ac:dyDescent="0.25">
      <c r="A7867" s="31" t="s">
        <v>2893</v>
      </c>
      <c r="B7867" s="4" t="str">
        <f>IFERROR(VLOOKUP(A7867,PEC!A$2:B$7902,2,0),"PEC NON ESISTENTE")</f>
        <v>protocollo.escolca</v>
      </c>
      <c r="C7867" s="3" t="s">
        <v>8258</v>
      </c>
      <c r="D7867" s="3" t="s">
        <v>8277</v>
      </c>
      <c r="E7867" s="32">
        <v>624</v>
      </c>
      <c r="F7867" s="1" t="str">
        <f>IF(Tabella1[[#This Row],[Popolazione]]&gt;300000,"Trovato","")</f>
        <v/>
      </c>
      <c r="G7867" s="1" t="str">
        <f>IF(AND(Tabella1[[#This Row],[Popolazione]]&gt;50000,Tabella1[[#This Row],[Popolazione]]&lt;100000),"Compreso",Tabella1[[#This Row],[Regione]])</f>
        <v>SARDEGNA</v>
      </c>
    </row>
    <row r="7868" spans="1:7" x14ac:dyDescent="0.25">
      <c r="A7868" s="31" t="s">
        <v>2899</v>
      </c>
      <c r="B7868" s="4" t="str">
        <f>IFERROR(VLOOKUP(A7868,PEC!A$2:B$7902,2,0),"PEC NON ESISTENTE")</f>
        <v>amministrativo</v>
      </c>
      <c r="C7868" s="3" t="s">
        <v>8258</v>
      </c>
      <c r="D7868" s="3" t="s">
        <v>8277</v>
      </c>
      <c r="E7868" s="32">
        <v>721</v>
      </c>
      <c r="F7868" s="1" t="str">
        <f>IF(Tabella1[[#This Row],[Popolazione]]&gt;300000,"Trovato","")</f>
        <v/>
      </c>
      <c r="G7868" s="1" t="str">
        <f>IF(AND(Tabella1[[#This Row],[Popolazione]]&gt;50000,Tabella1[[#This Row],[Popolazione]]&lt;100000),"Compreso",Tabella1[[#This Row],[Regione]])</f>
        <v>SARDEGNA</v>
      </c>
    </row>
    <row r="7869" spans="1:7" x14ac:dyDescent="0.25">
      <c r="A7869" s="31" t="s">
        <v>3033</v>
      </c>
      <c r="B7869" s="4" t="str">
        <f>IFERROR(VLOOKUP(A7869,PEC!A$2:B$7902,2,0),"PEC NON ESISTENTE")</f>
        <v>protocollo</v>
      </c>
      <c r="C7869" s="3" t="s">
        <v>8258</v>
      </c>
      <c r="D7869" s="3" t="s">
        <v>8277</v>
      </c>
      <c r="E7869" s="32">
        <v>2966</v>
      </c>
      <c r="F7869" s="1" t="str">
        <f>IF(Tabella1[[#This Row],[Popolazione]]&gt;300000,"Trovato","")</f>
        <v/>
      </c>
      <c r="G7869" s="1" t="str">
        <f>IF(AND(Tabella1[[#This Row],[Popolazione]]&gt;50000,Tabella1[[#This Row],[Popolazione]]&lt;100000),"Compreso",Tabella1[[#This Row],[Regione]])</f>
        <v>SARDEGNA</v>
      </c>
    </row>
    <row r="7870" spans="1:7" x14ac:dyDescent="0.25">
      <c r="A7870" s="31" t="s">
        <v>3177</v>
      </c>
      <c r="B7870" s="4" t="str">
        <f>IFERROR(VLOOKUP(A7870,PEC!A$2:B$7902,2,0),"PEC NON ESISTENTE")</f>
        <v>protocollo</v>
      </c>
      <c r="C7870" s="3" t="s">
        <v>8258</v>
      </c>
      <c r="D7870" s="3" t="s">
        <v>8277</v>
      </c>
      <c r="E7870" s="32">
        <v>1674</v>
      </c>
      <c r="F7870" s="1" t="str">
        <f>IF(Tabella1[[#This Row],[Popolazione]]&gt;300000,"Trovato","")</f>
        <v/>
      </c>
      <c r="G7870" s="1" t="str">
        <f>IF(AND(Tabella1[[#This Row],[Popolazione]]&gt;50000,Tabella1[[#This Row],[Popolazione]]&lt;100000),"Compreso",Tabella1[[#This Row],[Regione]])</f>
        <v>SARDEGNA</v>
      </c>
    </row>
    <row r="7871" spans="1:7" x14ac:dyDescent="0.25">
      <c r="A7871" s="31" t="s">
        <v>3288</v>
      </c>
      <c r="B7871" s="4" t="str">
        <f>IFERROR(VLOOKUP(A7871,PEC!A$2:B$7902,2,0),"PEC NON ESISTENTE")</f>
        <v>polizialocale</v>
      </c>
      <c r="C7871" s="3" t="s">
        <v>8258</v>
      </c>
      <c r="D7871" s="3" t="s">
        <v>8277</v>
      </c>
      <c r="E7871" s="32">
        <v>885</v>
      </c>
      <c r="F7871" s="1" t="str">
        <f>IF(Tabella1[[#This Row],[Popolazione]]&gt;300000,"Trovato","")</f>
        <v/>
      </c>
      <c r="G7871" s="1" t="str">
        <f>IF(AND(Tabella1[[#This Row],[Popolazione]]&gt;50000,Tabella1[[#This Row],[Popolazione]]&lt;100000),"Compreso",Tabella1[[#This Row],[Regione]])</f>
        <v>SARDEGNA</v>
      </c>
    </row>
    <row r="7872" spans="1:7" x14ac:dyDescent="0.25">
      <c r="A7872" s="31" t="s">
        <v>3290</v>
      </c>
      <c r="B7872" s="4" t="str">
        <f>IFERROR(VLOOKUP(A7872,PEC!A$2:B$7902,2,0),"PEC NON ESISTENTE")</f>
        <v>protocollo.genuri</v>
      </c>
      <c r="C7872" s="3" t="s">
        <v>8258</v>
      </c>
      <c r="D7872" s="3" t="s">
        <v>8277</v>
      </c>
      <c r="E7872" s="32">
        <v>345</v>
      </c>
      <c r="F7872" s="1" t="str">
        <f>IF(Tabella1[[#This Row],[Popolazione]]&gt;300000,"Trovato","")</f>
        <v/>
      </c>
      <c r="G7872" s="1" t="str">
        <f>IF(AND(Tabella1[[#This Row],[Popolazione]]&gt;50000,Tabella1[[#This Row],[Popolazione]]&lt;100000),"Compreso",Tabella1[[#This Row],[Regione]])</f>
        <v>SARDEGNA</v>
      </c>
    </row>
    <row r="7873" spans="1:7" x14ac:dyDescent="0.25">
      <c r="A7873" s="31" t="s">
        <v>3298</v>
      </c>
      <c r="B7873" s="4" t="str">
        <f>IFERROR(VLOOKUP(A7873,PEC!A$2:B$7902,2,0),"PEC NON ESISTENTE")</f>
        <v>comune.gergei</v>
      </c>
      <c r="C7873" s="3" t="s">
        <v>8258</v>
      </c>
      <c r="D7873" s="3" t="s">
        <v>8277</v>
      </c>
      <c r="E7873" s="32">
        <v>1298</v>
      </c>
      <c r="F7873" s="1" t="str">
        <f>IF(Tabella1[[#This Row],[Popolazione]]&gt;300000,"Trovato","")</f>
        <v/>
      </c>
      <c r="G7873" s="1" t="str">
        <f>IF(AND(Tabella1[[#This Row],[Popolazione]]&gt;50000,Tabella1[[#This Row],[Popolazione]]&lt;100000),"Compreso",Tabella1[[#This Row],[Regione]])</f>
        <v>SARDEGNA</v>
      </c>
    </row>
    <row r="7874" spans="1:7" x14ac:dyDescent="0.25">
      <c r="A7874" s="31" t="s">
        <v>3304</v>
      </c>
      <c r="B7874" s="4" t="str">
        <f>IFERROR(VLOOKUP(A7874,PEC!A$2:B$7902,2,0),"PEC NON ESISTENTE")</f>
        <v>protocollo.gesico</v>
      </c>
      <c r="C7874" s="3" t="s">
        <v>8258</v>
      </c>
      <c r="D7874" s="3" t="s">
        <v>8277</v>
      </c>
      <c r="E7874" s="32">
        <v>886</v>
      </c>
      <c r="F7874" s="1" t="str">
        <f>IF(Tabella1[[#This Row],[Popolazione]]&gt;300000,"Trovato","")</f>
        <v/>
      </c>
      <c r="G7874" s="1" t="str">
        <f>IF(AND(Tabella1[[#This Row],[Popolazione]]&gt;50000,Tabella1[[#This Row],[Popolazione]]&lt;100000),"Compreso",Tabella1[[#This Row],[Regione]])</f>
        <v>SARDEGNA</v>
      </c>
    </row>
    <row r="7875" spans="1:7" x14ac:dyDescent="0.25">
      <c r="A7875" s="31" t="s">
        <v>3307</v>
      </c>
      <c r="B7875" s="4" t="str">
        <f>IFERROR(VLOOKUP(A7875,PEC!A$2:B$7902,2,0),"PEC NON ESISTENTE")</f>
        <v>segreteria.elettorale.gesturi</v>
      </c>
      <c r="C7875" s="3" t="s">
        <v>8258</v>
      </c>
      <c r="D7875" s="3" t="s">
        <v>8277</v>
      </c>
      <c r="E7875" s="32">
        <v>1280</v>
      </c>
      <c r="F7875" s="1" t="str">
        <f>IF(Tabella1[[#This Row],[Popolazione]]&gt;300000,"Trovato","")</f>
        <v/>
      </c>
      <c r="G7875" s="1" t="str">
        <f>IF(AND(Tabella1[[#This Row],[Popolazione]]&gt;50000,Tabella1[[#This Row],[Popolazione]]&lt;100000),"Compreso",Tabella1[[#This Row],[Regione]])</f>
        <v>SARDEGNA</v>
      </c>
    </row>
    <row r="7876" spans="1:7" x14ac:dyDescent="0.25">
      <c r="A7876" s="31" t="s">
        <v>3328</v>
      </c>
      <c r="B7876" s="4" t="str">
        <f>IFERROR(VLOOKUP(A7876,PEC!A$2:B$7902,2,0),"PEC NON ESISTENTE")</f>
        <v>amministrativo.giba</v>
      </c>
      <c r="C7876" s="3" t="s">
        <v>8258</v>
      </c>
      <c r="D7876" s="3" t="s">
        <v>8277</v>
      </c>
      <c r="E7876" s="32">
        <v>2120</v>
      </c>
      <c r="F7876" s="1" t="str">
        <f>IF(Tabella1[[#This Row],[Popolazione]]&gt;300000,"Trovato","")</f>
        <v/>
      </c>
      <c r="G7876" s="1" t="str">
        <f>IF(AND(Tabella1[[#This Row],[Popolazione]]&gt;50000,Tabella1[[#This Row],[Popolazione]]&lt;100000),"Compreso",Tabella1[[#This Row],[Regione]])</f>
        <v>SARDEGNA</v>
      </c>
    </row>
    <row r="7877" spans="1:7" x14ac:dyDescent="0.25">
      <c r="A7877" s="31" t="s">
        <v>3373</v>
      </c>
      <c r="B7877" s="4" t="str">
        <f>IFERROR(VLOOKUP(A7877,PEC!A$2:B$7902,2,0),"PEC NON ESISTENTE")</f>
        <v>protocollo.goni</v>
      </c>
      <c r="C7877" s="3" t="s">
        <v>8258</v>
      </c>
      <c r="D7877" s="3" t="s">
        <v>8277</v>
      </c>
      <c r="E7877" s="32">
        <v>504</v>
      </c>
      <c r="F7877" s="1" t="str">
        <f>IF(Tabella1[[#This Row],[Popolazione]]&gt;300000,"Trovato","")</f>
        <v/>
      </c>
      <c r="G7877" s="1" t="str">
        <f>IF(AND(Tabella1[[#This Row],[Popolazione]]&gt;50000,Tabella1[[#This Row],[Popolazione]]&lt;100000),"Compreso",Tabella1[[#This Row],[Regione]])</f>
        <v>SARDEGNA</v>
      </c>
    </row>
    <row r="7878" spans="1:7" x14ac:dyDescent="0.25">
      <c r="A7878" s="31" t="s">
        <v>3374</v>
      </c>
      <c r="B7878" s="4" t="str">
        <f>IFERROR(VLOOKUP(A7878,PEC!A$2:B$7902,2,0),"PEC NON ESISTENTE")</f>
        <v>protocollo</v>
      </c>
      <c r="C7878" s="3" t="s">
        <v>8258</v>
      </c>
      <c r="D7878" s="3" t="s">
        <v>8277</v>
      </c>
      <c r="E7878" s="32">
        <v>5135</v>
      </c>
      <c r="F7878" s="1" t="str">
        <f>IF(Tabella1[[#This Row],[Popolazione]]&gt;300000,"Trovato","")</f>
        <v/>
      </c>
      <c r="G7878" s="1" t="str">
        <f>IF(AND(Tabella1[[#This Row],[Popolazione]]&gt;50000,Tabella1[[#This Row],[Popolazione]]&lt;100000),"Compreso",Tabella1[[#This Row],[Regione]])</f>
        <v>SARDEGNA</v>
      </c>
    </row>
    <row r="7879" spans="1:7" x14ac:dyDescent="0.25">
      <c r="A7879" s="31" t="s">
        <v>3376</v>
      </c>
      <c r="B7879" s="4" t="str">
        <f>IFERROR(VLOOKUP(A7879,PEC!A$2:B$7902,2,0),"PEC NON ESISTENTE")</f>
        <v>protocollo</v>
      </c>
      <c r="C7879" s="3" t="s">
        <v>8258</v>
      </c>
      <c r="D7879" s="3" t="s">
        <v>8277</v>
      </c>
      <c r="E7879" s="32">
        <v>6702</v>
      </c>
      <c r="F7879" s="1" t="str">
        <f>IF(Tabella1[[#This Row],[Popolazione]]&gt;300000,"Trovato","")</f>
        <v/>
      </c>
      <c r="G7879" s="1" t="str">
        <f>IF(AND(Tabella1[[#This Row],[Popolazione]]&gt;50000,Tabella1[[#This Row],[Popolazione]]&lt;100000),"Compreso",Tabella1[[#This Row],[Regione]])</f>
        <v>SARDEGNA</v>
      </c>
    </row>
    <row r="7880" spans="1:7" x14ac:dyDescent="0.25">
      <c r="A7880" s="31" t="s">
        <v>3485</v>
      </c>
      <c r="B7880" s="4" t="str">
        <f>IFERROR(VLOOKUP(A7880,PEC!A$2:B$7902,2,0),"PEC NON ESISTENTE")</f>
        <v>protocollo.guamaggiore</v>
      </c>
      <c r="C7880" s="3" t="s">
        <v>8258</v>
      </c>
      <c r="D7880" s="3" t="s">
        <v>8277</v>
      </c>
      <c r="E7880" s="32">
        <v>1050</v>
      </c>
      <c r="F7880" s="1" t="str">
        <f>IF(Tabella1[[#This Row],[Popolazione]]&gt;300000,"Trovato","")</f>
        <v/>
      </c>
      <c r="G7880" s="1" t="str">
        <f>IF(AND(Tabella1[[#This Row],[Popolazione]]&gt;50000,Tabella1[[#This Row],[Popolazione]]&lt;100000),"Compreso",Tabella1[[#This Row],[Regione]])</f>
        <v>SARDEGNA</v>
      </c>
    </row>
    <row r="7881" spans="1:7" x14ac:dyDescent="0.25">
      <c r="A7881" s="31" t="s">
        <v>3500</v>
      </c>
      <c r="B7881" s="4" t="str">
        <f>IFERROR(VLOOKUP(A7881,PEC!A$2:B$7902,2,0),"PEC NON ESISTENTE")</f>
        <v>protocollo</v>
      </c>
      <c r="C7881" s="3" t="s">
        <v>8258</v>
      </c>
      <c r="D7881" s="3" t="s">
        <v>8277</v>
      </c>
      <c r="E7881" s="32">
        <v>2775</v>
      </c>
      <c r="F7881" s="1" t="str">
        <f>IF(Tabella1[[#This Row],[Popolazione]]&gt;300000,"Trovato","")</f>
        <v/>
      </c>
      <c r="G7881" s="1" t="str">
        <f>IF(AND(Tabella1[[#This Row],[Popolazione]]&gt;50000,Tabella1[[#This Row],[Popolazione]]&lt;100000),"Compreso",Tabella1[[#This Row],[Regione]])</f>
        <v>SARDEGNA</v>
      </c>
    </row>
    <row r="7882" spans="1:7" x14ac:dyDescent="0.25">
      <c r="A7882" s="31" t="s">
        <v>3511</v>
      </c>
      <c r="B7882" s="4" t="str">
        <f>IFERROR(VLOOKUP(A7882,PEC!A$2:B$7902,2,0),"PEC NON ESISTENTE")</f>
        <v>protocollo</v>
      </c>
      <c r="C7882" s="3" t="s">
        <v>8258</v>
      </c>
      <c r="D7882" s="3" t="s">
        <v>8277</v>
      </c>
      <c r="E7882" s="32">
        <v>12272</v>
      </c>
      <c r="F7882" s="1" t="str">
        <f>IF(Tabella1[[#This Row],[Popolazione]]&gt;300000,"Trovato","")</f>
        <v/>
      </c>
      <c r="G7882" s="1" t="str">
        <f>IF(AND(Tabella1[[#This Row],[Popolazione]]&gt;50000,Tabella1[[#This Row],[Popolazione]]&lt;100000),"Compreso",Tabella1[[#This Row],[Regione]])</f>
        <v>SARDEGNA</v>
      </c>
    </row>
    <row r="7883" spans="1:7" x14ac:dyDescent="0.25">
      <c r="A7883" s="31" t="s">
        <v>3516</v>
      </c>
      <c r="B7883" s="4" t="str">
        <f>IFERROR(VLOOKUP(A7883,PEC!A$2:B$7902,2,0),"PEC NON ESISTENTE")</f>
        <v>protocollo.comune.iglesias</v>
      </c>
      <c r="C7883" s="3" t="s">
        <v>8258</v>
      </c>
      <c r="D7883" s="3" t="s">
        <v>8277</v>
      </c>
      <c r="E7883" s="32">
        <v>27674</v>
      </c>
      <c r="F7883" s="1" t="str">
        <f>IF(Tabella1[[#This Row],[Popolazione]]&gt;300000,"Trovato","")</f>
        <v/>
      </c>
      <c r="G7883" s="1" t="str">
        <f>IF(AND(Tabella1[[#This Row],[Popolazione]]&gt;50000,Tabella1[[#This Row],[Popolazione]]&lt;100000),"Compreso",Tabella1[[#This Row],[Regione]])</f>
        <v>SARDEGNA</v>
      </c>
    </row>
    <row r="7884" spans="1:7" x14ac:dyDescent="0.25">
      <c r="A7884" s="31" t="s">
        <v>3551</v>
      </c>
      <c r="B7884" s="4" t="str">
        <f>IFERROR(VLOOKUP(A7884,PEC!A$2:B$7902,2,0),"PEC NON ESISTENTE")</f>
        <v>protocollo.isili</v>
      </c>
      <c r="C7884" s="3" t="s">
        <v>8258</v>
      </c>
      <c r="D7884" s="3" t="s">
        <v>8277</v>
      </c>
      <c r="E7884" s="32">
        <v>2842</v>
      </c>
      <c r="F7884" s="1" t="str">
        <f>IF(Tabella1[[#This Row],[Popolazione]]&gt;300000,"Trovato","")</f>
        <v/>
      </c>
      <c r="G7884" s="1" t="str">
        <f>IF(AND(Tabella1[[#This Row],[Popolazione]]&gt;50000,Tabella1[[#This Row],[Popolazione]]&lt;100000),"Compreso",Tabella1[[#This Row],[Regione]])</f>
        <v>SARDEGNA</v>
      </c>
    </row>
    <row r="7885" spans="1:7" x14ac:dyDescent="0.25">
      <c r="A7885" s="31" t="s">
        <v>3650</v>
      </c>
      <c r="B7885" s="4" t="str">
        <f>IFERROR(VLOOKUP(A7885,PEC!A$2:B$7902,2,0),"PEC NON ESISTENTE")</f>
        <v>protocollo.lasplassas</v>
      </c>
      <c r="C7885" s="3" t="s">
        <v>8258</v>
      </c>
      <c r="D7885" s="3" t="s">
        <v>8277</v>
      </c>
      <c r="E7885" s="32">
        <v>257</v>
      </c>
      <c r="F7885" s="1" t="str">
        <f>IF(Tabella1[[#This Row],[Popolazione]]&gt;300000,"Trovato","")</f>
        <v/>
      </c>
      <c r="G7885" s="1" t="str">
        <f>IF(AND(Tabella1[[#This Row],[Popolazione]]&gt;50000,Tabella1[[#This Row],[Popolazione]]&lt;100000),"Compreso",Tabella1[[#This Row],[Regione]])</f>
        <v>SARDEGNA</v>
      </c>
    </row>
    <row r="7886" spans="1:7" x14ac:dyDescent="0.25">
      <c r="A7886" s="31" t="s">
        <v>3849</v>
      </c>
      <c r="B7886" s="4" t="str">
        <f>IFERROR(VLOOKUP(A7886,PEC!A$2:B$7902,2,0),"PEC NON ESISTENTE")</f>
        <v>protocollo</v>
      </c>
      <c r="C7886" s="3" t="s">
        <v>8258</v>
      </c>
      <c r="D7886" s="3" t="s">
        <v>8277</v>
      </c>
      <c r="E7886" s="32">
        <v>1783</v>
      </c>
      <c r="F7886" s="1" t="str">
        <f>IF(Tabella1[[#This Row],[Popolazione]]&gt;300000,"Trovato","")</f>
        <v/>
      </c>
      <c r="G7886" s="1" t="str">
        <f>IF(AND(Tabella1[[#This Row],[Popolazione]]&gt;50000,Tabella1[[#This Row],[Popolazione]]&lt;100000),"Compreso",Tabella1[[#This Row],[Regione]])</f>
        <v>SARDEGNA</v>
      </c>
    </row>
    <row r="7887" spans="1:7" x14ac:dyDescent="0.25">
      <c r="A7887" s="31" t="s">
        <v>3948</v>
      </c>
      <c r="B7887" s="4" t="str">
        <f>IFERROR(VLOOKUP(A7887,PEC!A$2:B$7902,2,0),"PEC NON ESISTENTE")</f>
        <v>comune.mandas</v>
      </c>
      <c r="C7887" s="3" t="s">
        <v>8258</v>
      </c>
      <c r="D7887" s="3" t="s">
        <v>8277</v>
      </c>
      <c r="E7887" s="32">
        <v>2238</v>
      </c>
      <c r="F7887" s="1" t="str">
        <f>IF(Tabella1[[#This Row],[Popolazione]]&gt;300000,"Trovato","")</f>
        <v/>
      </c>
      <c r="G7887" s="1" t="str">
        <f>IF(AND(Tabella1[[#This Row],[Popolazione]]&gt;50000,Tabella1[[#This Row],[Popolazione]]&lt;100000),"Compreso",Tabella1[[#This Row],[Regione]])</f>
        <v>SARDEGNA</v>
      </c>
    </row>
    <row r="7888" spans="1:7" x14ac:dyDescent="0.25">
      <c r="A7888" s="31" t="s">
        <v>4043</v>
      </c>
      <c r="B7888" s="4" t="str">
        <f>IFERROR(VLOOKUP(A7888,PEC!A$2:B$7902,2,0),"PEC NON ESISTENTE")</f>
        <v>protocollo.masainas</v>
      </c>
      <c r="C7888" s="3" t="s">
        <v>8258</v>
      </c>
      <c r="D7888" s="3" t="s">
        <v>8277</v>
      </c>
      <c r="E7888" s="32">
        <v>1350</v>
      </c>
      <c r="F7888" s="1" t="str">
        <f>IF(Tabella1[[#This Row],[Popolazione]]&gt;300000,"Trovato","")</f>
        <v/>
      </c>
      <c r="G7888" s="1" t="str">
        <f>IF(AND(Tabella1[[#This Row],[Popolazione]]&gt;50000,Tabella1[[#This Row],[Popolazione]]&lt;100000),"Compreso",Tabella1[[#This Row],[Regione]])</f>
        <v>SARDEGNA</v>
      </c>
    </row>
    <row r="7889" spans="1:7" x14ac:dyDescent="0.25">
      <c r="A7889" s="31" t="s">
        <v>4279</v>
      </c>
      <c r="B7889" s="4" t="str">
        <f>IFERROR(VLOOKUP(A7889,PEC!A$2:B$7902,2,0),"PEC NON ESISTENTE")</f>
        <v>protocollo.monastir</v>
      </c>
      <c r="C7889" s="3" t="s">
        <v>8258</v>
      </c>
      <c r="D7889" s="3" t="s">
        <v>8277</v>
      </c>
      <c r="E7889" s="32">
        <v>4505</v>
      </c>
      <c r="F7889" s="1" t="str">
        <f>IF(Tabella1[[#This Row],[Popolazione]]&gt;300000,"Trovato","")</f>
        <v/>
      </c>
      <c r="G7889" s="1" t="str">
        <f>IF(AND(Tabella1[[#This Row],[Popolazione]]&gt;50000,Tabella1[[#This Row],[Popolazione]]&lt;100000),"Compreso",Tabella1[[#This Row],[Regione]])</f>
        <v>SARDEGNA</v>
      </c>
    </row>
    <row r="7890" spans="1:7" x14ac:dyDescent="0.25">
      <c r="A7890" s="31" t="s">
        <v>4641</v>
      </c>
      <c r="B7890" s="4" t="str">
        <f>IFERROR(VLOOKUP(A7890,PEC!A$2:B$7902,2,0),"PEC NON ESISTENTE")</f>
        <v>protocollo</v>
      </c>
      <c r="C7890" s="3" t="s">
        <v>8258</v>
      </c>
      <c r="D7890" s="3" t="s">
        <v>8277</v>
      </c>
      <c r="E7890" s="32">
        <v>5162</v>
      </c>
      <c r="F7890" s="1" t="str">
        <f>IF(Tabella1[[#This Row],[Popolazione]]&gt;300000,"Trovato","")</f>
        <v/>
      </c>
      <c r="G7890" s="1" t="str">
        <f>IF(AND(Tabella1[[#This Row],[Popolazione]]&gt;50000,Tabella1[[#This Row],[Popolazione]]&lt;100000),"Compreso",Tabella1[[#This Row],[Regione]])</f>
        <v>SARDEGNA</v>
      </c>
    </row>
    <row r="7891" spans="1:7" x14ac:dyDescent="0.25">
      <c r="A7891" s="31" t="s">
        <v>4651</v>
      </c>
      <c r="B7891" s="4" t="str">
        <f>IFERROR(VLOOKUP(A7891,PEC!A$2:B$7902,2,0),"PEC NON ESISTENTE")</f>
        <v>comune.musei</v>
      </c>
      <c r="C7891" s="3" t="s">
        <v>8258</v>
      </c>
      <c r="D7891" s="3" t="s">
        <v>8277</v>
      </c>
      <c r="E7891" s="32">
        <v>1522</v>
      </c>
      <c r="F7891" s="1" t="str">
        <f>IF(Tabella1[[#This Row],[Popolazione]]&gt;300000,"Trovato","")</f>
        <v/>
      </c>
      <c r="G7891" s="1" t="str">
        <f>IF(AND(Tabella1[[#This Row],[Popolazione]]&gt;50000,Tabella1[[#This Row],[Popolazione]]&lt;100000),"Compreso",Tabella1[[#This Row],[Regione]])</f>
        <v>SARDEGNA</v>
      </c>
    </row>
    <row r="7892" spans="1:7" x14ac:dyDescent="0.25">
      <c r="A7892" s="31" t="s">
        <v>4663</v>
      </c>
      <c r="B7892" s="4" t="str">
        <f>IFERROR(VLOOKUP(A7892,PEC!A$2:B$7902,2,0),"PEC NON ESISTENTE")</f>
        <v>protocollo</v>
      </c>
      <c r="C7892" s="3" t="s">
        <v>8258</v>
      </c>
      <c r="D7892" s="3" t="s">
        <v>8277</v>
      </c>
      <c r="E7892" s="32">
        <v>3373</v>
      </c>
      <c r="F7892" s="1" t="str">
        <f>IF(Tabella1[[#This Row],[Popolazione]]&gt;300000,"Trovato","")</f>
        <v/>
      </c>
      <c r="G7892" s="1" t="str">
        <f>IF(AND(Tabella1[[#This Row],[Popolazione]]&gt;50000,Tabella1[[#This Row],[Popolazione]]&lt;100000),"Compreso",Tabella1[[#This Row],[Regione]])</f>
        <v>SARDEGNA</v>
      </c>
    </row>
    <row r="7893" spans="1:7" x14ac:dyDescent="0.25">
      <c r="A7893" s="31" t="s">
        <v>4772</v>
      </c>
      <c r="B7893" s="4" t="str">
        <f>IFERROR(VLOOKUP(A7893,PEC!A$2:B$7902,2,0),"PEC NON ESISTENTE")</f>
        <v>comunicazioni</v>
      </c>
      <c r="C7893" s="3" t="s">
        <v>8258</v>
      </c>
      <c r="D7893" s="3" t="s">
        <v>8277</v>
      </c>
      <c r="E7893" s="32">
        <v>942</v>
      </c>
      <c r="F7893" s="1" t="str">
        <f>IF(Tabella1[[#This Row],[Popolazione]]&gt;300000,"Trovato","")</f>
        <v/>
      </c>
      <c r="G7893" s="1" t="str">
        <f>IF(AND(Tabella1[[#This Row],[Popolazione]]&gt;50000,Tabella1[[#This Row],[Popolazione]]&lt;100000),"Compreso",Tabella1[[#This Row],[Regione]])</f>
        <v>SARDEGNA</v>
      </c>
    </row>
    <row r="7894" spans="1:7" x14ac:dyDescent="0.25">
      <c r="A7894" s="31" t="s">
        <v>4773</v>
      </c>
      <c r="B7894" s="4" t="str">
        <f>IFERROR(VLOOKUP(A7894,PEC!A$2:B$7902,2,0),"PEC NON ESISTENTE")</f>
        <v>comune.nurallao</v>
      </c>
      <c r="C7894" s="3" t="s">
        <v>8258</v>
      </c>
      <c r="D7894" s="3" t="s">
        <v>8277</v>
      </c>
      <c r="E7894" s="32">
        <v>1357</v>
      </c>
      <c r="F7894" s="1" t="str">
        <f>IF(Tabella1[[#This Row],[Popolazione]]&gt;300000,"Trovato","")</f>
        <v/>
      </c>
      <c r="G7894" s="1" t="str">
        <f>IF(AND(Tabella1[[#This Row],[Popolazione]]&gt;50000,Tabella1[[#This Row],[Popolazione]]&lt;100000),"Compreso",Tabella1[[#This Row],[Regione]])</f>
        <v>SARDEGNA</v>
      </c>
    </row>
    <row r="7895" spans="1:7" x14ac:dyDescent="0.25">
      <c r="A7895" s="31" t="s">
        <v>4774</v>
      </c>
      <c r="B7895" s="4" t="str">
        <f>IFERROR(VLOOKUP(A7895,PEC!A$2:B$7902,2,0),"PEC NON ESISTENTE")</f>
        <v>protocollo.nuraminis</v>
      </c>
      <c r="C7895" s="3" t="s">
        <v>8258</v>
      </c>
      <c r="D7895" s="3" t="s">
        <v>8277</v>
      </c>
      <c r="E7895" s="32">
        <v>2606</v>
      </c>
      <c r="F7895" s="1" t="str">
        <f>IF(Tabella1[[#This Row],[Popolazione]]&gt;300000,"Trovato","")</f>
        <v/>
      </c>
      <c r="G7895" s="1" t="str">
        <f>IF(AND(Tabella1[[#This Row],[Popolazione]]&gt;50000,Tabella1[[#This Row],[Popolazione]]&lt;100000),"Compreso",Tabella1[[#This Row],[Regione]])</f>
        <v>SARDEGNA</v>
      </c>
    </row>
    <row r="7896" spans="1:7" x14ac:dyDescent="0.25">
      <c r="A7896" s="31" t="s">
        <v>4776</v>
      </c>
      <c r="B7896" s="4" t="str">
        <f>IFERROR(VLOOKUP(A7896,PEC!A$2:B$7902,2,0),"PEC NON ESISTENTE")</f>
        <v>protocollo</v>
      </c>
      <c r="C7896" s="3" t="s">
        <v>8258</v>
      </c>
      <c r="D7896" s="3" t="s">
        <v>8277</v>
      </c>
      <c r="E7896" s="32">
        <v>2233</v>
      </c>
      <c r="F7896" s="1" t="str">
        <f>IF(Tabella1[[#This Row],[Popolazione]]&gt;300000,"Trovato","")</f>
        <v/>
      </c>
      <c r="G7896" s="1" t="str">
        <f>IF(AND(Tabella1[[#This Row],[Popolazione]]&gt;50000,Tabella1[[#This Row],[Popolazione]]&lt;100000),"Compreso",Tabella1[[#This Row],[Regione]])</f>
        <v>SARDEGNA</v>
      </c>
    </row>
    <row r="7897" spans="1:7" x14ac:dyDescent="0.25">
      <c r="A7897" s="31" t="s">
        <v>4781</v>
      </c>
      <c r="B7897" s="4" t="str">
        <f>IFERROR(VLOOKUP(A7897,PEC!A$2:B$7902,2,0),"PEC NON ESISTENTE")</f>
        <v>protocollo.nuxis</v>
      </c>
      <c r="C7897" s="3" t="s">
        <v>8258</v>
      </c>
      <c r="D7897" s="3" t="s">
        <v>8277</v>
      </c>
      <c r="E7897" s="32">
        <v>1631</v>
      </c>
      <c r="F7897" s="1" t="str">
        <f>IF(Tabella1[[#This Row],[Popolazione]]&gt;300000,"Trovato","")</f>
        <v/>
      </c>
      <c r="G7897" s="1" t="str">
        <f>IF(AND(Tabella1[[#This Row],[Popolazione]]&gt;50000,Tabella1[[#This Row],[Popolazione]]&lt;100000),"Compreso",Tabella1[[#This Row],[Regione]])</f>
        <v>SARDEGNA</v>
      </c>
    </row>
    <row r="7898" spans="1:7" x14ac:dyDescent="0.25">
      <c r="A7898" s="31" t="s">
        <v>4876</v>
      </c>
      <c r="B7898" s="4" t="str">
        <f>IFERROR(VLOOKUP(A7898,PEC!A$2:B$7902,2,0),"PEC NON ESISTENTE")</f>
        <v>servizianagrafici.orroli</v>
      </c>
      <c r="C7898" s="3" t="s">
        <v>8258</v>
      </c>
      <c r="D7898" s="3" t="s">
        <v>8277</v>
      </c>
      <c r="E7898" s="32">
        <v>2397</v>
      </c>
      <c r="F7898" s="1" t="str">
        <f>IF(Tabella1[[#This Row],[Popolazione]]&gt;300000,"Trovato","")</f>
        <v/>
      </c>
      <c r="G7898" s="1" t="str">
        <f>IF(AND(Tabella1[[#This Row],[Popolazione]]&gt;50000,Tabella1[[#This Row],[Popolazione]]&lt;100000),"Compreso",Tabella1[[#This Row],[Regione]])</f>
        <v>SARDEGNA</v>
      </c>
    </row>
    <row r="7899" spans="1:7" x14ac:dyDescent="0.25">
      <c r="A7899" s="31" t="s">
        <v>4885</v>
      </c>
      <c r="B7899" s="4" t="str">
        <f>IFERROR(VLOOKUP(A7899,PEC!A$2:B$7902,2,0),"PEC NON ESISTENTE")</f>
        <v>protocollo.ortacesus</v>
      </c>
      <c r="C7899" s="3" t="s">
        <v>8258</v>
      </c>
      <c r="D7899" s="3" t="s">
        <v>8277</v>
      </c>
      <c r="E7899" s="32">
        <v>933</v>
      </c>
      <c r="F7899" s="1" t="str">
        <f>IF(Tabella1[[#This Row],[Popolazione]]&gt;300000,"Trovato","")</f>
        <v/>
      </c>
      <c r="G7899" s="1" t="str">
        <f>IF(AND(Tabella1[[#This Row],[Popolazione]]&gt;50000,Tabella1[[#This Row],[Popolazione]]&lt;100000),"Compreso",Tabella1[[#This Row],[Regione]])</f>
        <v>SARDEGNA</v>
      </c>
    </row>
    <row r="7900" spans="1:7" x14ac:dyDescent="0.25">
      <c r="A7900" s="31" t="s">
        <v>4952</v>
      </c>
      <c r="B7900" s="4" t="str">
        <f>IFERROR(VLOOKUP(A7900,PEC!A$2:B$7902,2,0),"PEC NON ESISTENTE")</f>
        <v>protocollo</v>
      </c>
      <c r="C7900" s="3" t="s">
        <v>8258</v>
      </c>
      <c r="D7900" s="3" t="s">
        <v>8277</v>
      </c>
      <c r="E7900" s="32">
        <v>2948</v>
      </c>
      <c r="F7900" s="1" t="str">
        <f>IF(Tabella1[[#This Row],[Popolazione]]&gt;300000,"Trovato","")</f>
        <v/>
      </c>
      <c r="G7900" s="1" t="str">
        <f>IF(AND(Tabella1[[#This Row],[Popolazione]]&gt;50000,Tabella1[[#This Row],[Popolazione]]&lt;100000),"Compreso",Tabella1[[#This Row],[Regione]])</f>
        <v>SARDEGNA</v>
      </c>
    </row>
    <row r="7901" spans="1:7" x14ac:dyDescent="0.25">
      <c r="A7901" s="31" t="s">
        <v>5075</v>
      </c>
      <c r="B7901" s="4" t="str">
        <f>IFERROR(VLOOKUP(A7901,PEC!A$2:B$7902,2,0),"PEC NON ESISTENTE")</f>
        <v>comune.pauliarbarei</v>
      </c>
      <c r="C7901" s="3" t="s">
        <v>8258</v>
      </c>
      <c r="D7901" s="3" t="s">
        <v>8277</v>
      </c>
      <c r="E7901" s="32">
        <v>651</v>
      </c>
      <c r="F7901" s="1" t="str">
        <f>IF(Tabella1[[#This Row],[Popolazione]]&gt;300000,"Trovato","")</f>
        <v/>
      </c>
      <c r="G7901" s="1" t="str">
        <f>IF(AND(Tabella1[[#This Row],[Popolazione]]&gt;50000,Tabella1[[#This Row],[Popolazione]]&lt;100000),"Compreso",Tabella1[[#This Row],[Regione]])</f>
        <v>SARDEGNA</v>
      </c>
    </row>
    <row r="7902" spans="1:7" x14ac:dyDescent="0.25">
      <c r="A7902" s="31" t="s">
        <v>5118</v>
      </c>
      <c r="B7902" s="4" t="str">
        <f>IFERROR(VLOOKUP(A7902,PEC!A$2:B$7902,2,0),"PEC NON ESISTENTE")</f>
        <v>protocollo</v>
      </c>
      <c r="C7902" s="3" t="s">
        <v>8258</v>
      </c>
      <c r="D7902" s="3" t="s">
        <v>8277</v>
      </c>
      <c r="E7902" s="32">
        <v>1475</v>
      </c>
      <c r="F7902" s="1" t="str">
        <f>IF(Tabella1[[#This Row],[Popolazione]]&gt;300000,"Trovato","")</f>
        <v/>
      </c>
      <c r="G7902" s="1" t="str">
        <f>IF(AND(Tabella1[[#This Row],[Popolazione]]&gt;50000,Tabella1[[#This Row],[Popolazione]]&lt;100000),"Compreso",Tabella1[[#This Row],[Regione]])</f>
        <v>SARDEGNA</v>
      </c>
    </row>
    <row r="7903" spans="1:7" x14ac:dyDescent="0.25">
      <c r="A7903" s="31" t="s">
        <v>5287</v>
      </c>
      <c r="B7903" s="4" t="str">
        <f>IFERROR(VLOOKUP(A7903,PEC!A$2:B$7902,2,0),"PEC NON ESISTENTE")</f>
        <v>protocollo</v>
      </c>
      <c r="C7903" s="3" t="s">
        <v>8258</v>
      </c>
      <c r="D7903" s="3" t="s">
        <v>8277</v>
      </c>
      <c r="E7903" s="32">
        <v>1193</v>
      </c>
      <c r="F7903" s="1" t="str">
        <f>IF(Tabella1[[#This Row],[Popolazione]]&gt;300000,"Trovato","")</f>
        <v/>
      </c>
      <c r="G7903" s="1" t="str">
        <f>IF(AND(Tabella1[[#This Row],[Popolazione]]&gt;50000,Tabella1[[#This Row],[Popolazione]]&lt;100000),"Compreso",Tabella1[[#This Row],[Regione]])</f>
        <v>SARDEGNA</v>
      </c>
    </row>
    <row r="7904" spans="1:7" x14ac:dyDescent="0.25">
      <c r="A7904" s="31" t="s">
        <v>5316</v>
      </c>
      <c r="B7904" s="4" t="str">
        <f>IFERROR(VLOOKUP(A7904,PEC!A$2:B$7902,2,0),"PEC NON ESISTENTE")</f>
        <v>protocollo</v>
      </c>
      <c r="C7904" s="3" t="s">
        <v>8258</v>
      </c>
      <c r="D7904" s="3" t="s">
        <v>8277</v>
      </c>
      <c r="E7904" s="32">
        <v>872</v>
      </c>
      <c r="F7904" s="1" t="str">
        <f>IF(Tabella1[[#This Row],[Popolazione]]&gt;300000,"Trovato","")</f>
        <v/>
      </c>
      <c r="G7904" s="1" t="str">
        <f>IF(AND(Tabella1[[#This Row],[Popolazione]]&gt;50000,Tabella1[[#This Row],[Popolazione]]&lt;100000),"Compreso",Tabella1[[#This Row],[Regione]])</f>
        <v>SARDEGNA</v>
      </c>
    </row>
    <row r="7905" spans="1:7" x14ac:dyDescent="0.25">
      <c r="A7905" s="31" t="s">
        <v>5491</v>
      </c>
      <c r="B7905" s="4" t="str">
        <f>IFERROR(VLOOKUP(A7905,PEC!A$2:B$7902,2,0),"PEC NON ESISTENTE")</f>
        <v>comune.portoscuso</v>
      </c>
      <c r="C7905" s="3" t="s">
        <v>8258</v>
      </c>
      <c r="D7905" s="3" t="s">
        <v>8277</v>
      </c>
      <c r="E7905" s="32">
        <v>5236</v>
      </c>
      <c r="F7905" s="1" t="str">
        <f>IF(Tabella1[[#This Row],[Popolazione]]&gt;300000,"Trovato","")</f>
        <v/>
      </c>
      <c r="G7905" s="1" t="str">
        <f>IF(AND(Tabella1[[#This Row],[Popolazione]]&gt;50000,Tabella1[[#This Row],[Popolazione]]&lt;100000),"Compreso",Tabella1[[#This Row],[Regione]])</f>
        <v>SARDEGNA</v>
      </c>
    </row>
    <row r="7906" spans="1:7" x14ac:dyDescent="0.25">
      <c r="A7906" s="31" t="s">
        <v>6016</v>
      </c>
      <c r="B7906" s="4" t="str">
        <f>IFERROR(VLOOKUP(A7906,PEC!A$2:B$7902,2,0),"PEC NON ESISTENTE")</f>
        <v>protocollo</v>
      </c>
      <c r="C7906" s="3" t="s">
        <v>8258</v>
      </c>
      <c r="D7906" s="3" t="s">
        <v>8277</v>
      </c>
      <c r="E7906" s="32">
        <v>918</v>
      </c>
      <c r="F7906" s="1" t="str">
        <f>IF(Tabella1[[#This Row],[Popolazione]]&gt;300000,"Trovato","")</f>
        <v/>
      </c>
      <c r="G7906" s="1" t="str">
        <f>IF(AND(Tabella1[[#This Row],[Popolazione]]&gt;50000,Tabella1[[#This Row],[Popolazione]]&lt;100000),"Compreso",Tabella1[[#This Row],[Regione]])</f>
        <v>SARDEGNA</v>
      </c>
    </row>
    <row r="7907" spans="1:7" x14ac:dyDescent="0.25">
      <c r="A7907" s="31" t="s">
        <v>6075</v>
      </c>
      <c r="B7907" s="4" t="str">
        <f>IFERROR(VLOOKUP(A7907,PEC!A$2:B$7902,2,0),"PEC NON ESISTENTE")</f>
        <v>protocollo</v>
      </c>
      <c r="C7907" s="3" t="s">
        <v>8258</v>
      </c>
      <c r="D7907" s="3" t="s">
        <v>8277</v>
      </c>
      <c r="E7907" s="32">
        <v>5321</v>
      </c>
      <c r="F7907" s="1" t="str">
        <f>IF(Tabella1[[#This Row],[Popolazione]]&gt;300000,"Trovato","")</f>
        <v/>
      </c>
      <c r="G7907" s="1" t="str">
        <f>IF(AND(Tabella1[[#This Row],[Popolazione]]&gt;50000,Tabella1[[#This Row],[Popolazione]]&lt;100000),"Compreso",Tabella1[[#This Row],[Regione]])</f>
        <v>SARDEGNA</v>
      </c>
    </row>
    <row r="7908" spans="1:7" x14ac:dyDescent="0.25">
      <c r="A7908" s="31" t="s">
        <v>6076</v>
      </c>
      <c r="B7908" s="4" t="str">
        <f>IFERROR(VLOOKUP(A7908,PEC!A$2:B$7902,2,0),"PEC NON ESISTENTE")</f>
        <v>protocollo.samatzai</v>
      </c>
      <c r="C7908" s="3" t="s">
        <v>8258</v>
      </c>
      <c r="D7908" s="3" t="s">
        <v>8277</v>
      </c>
      <c r="E7908" s="32">
        <v>1720</v>
      </c>
      <c r="F7908" s="1" t="str">
        <f>IF(Tabella1[[#This Row],[Popolazione]]&gt;300000,"Trovato","")</f>
        <v/>
      </c>
      <c r="G7908" s="1" t="str">
        <f>IF(AND(Tabella1[[#This Row],[Popolazione]]&gt;50000,Tabella1[[#This Row],[Popolazione]]&lt;100000),"Compreso",Tabella1[[#This Row],[Regione]])</f>
        <v>SARDEGNA</v>
      </c>
    </row>
    <row r="7909" spans="1:7" x14ac:dyDescent="0.25">
      <c r="A7909" s="31" t="s">
        <v>6089</v>
      </c>
      <c r="B7909" s="4" t="str">
        <f>IFERROR(VLOOKUP(A7909,PEC!A$2:B$7902,2,0),"PEC NON ESISTENTE")</f>
        <v>protocollo</v>
      </c>
      <c r="C7909" s="3" t="s">
        <v>8258</v>
      </c>
      <c r="D7909" s="3" t="s">
        <v>8277</v>
      </c>
      <c r="E7909" s="32">
        <v>1281</v>
      </c>
      <c r="F7909" s="1" t="str">
        <f>IF(Tabella1[[#This Row],[Popolazione]]&gt;300000,"Trovato","")</f>
        <v/>
      </c>
      <c r="G7909" s="1" t="str">
        <f>IF(AND(Tabella1[[#This Row],[Popolazione]]&gt;50000,Tabella1[[#This Row],[Popolazione]]&lt;100000),"Compreso",Tabella1[[#This Row],[Regione]])</f>
        <v>SARDEGNA</v>
      </c>
    </row>
    <row r="7910" spans="1:7" x14ac:dyDescent="0.25">
      <c r="A7910" s="31" t="s">
        <v>6158</v>
      </c>
      <c r="B7910" s="4" t="str">
        <f>IFERROR(VLOOKUP(A7910,PEC!A$2:B$7902,2,0),"PEC NON ESISTENTE")</f>
        <v>protocollo.sangavino</v>
      </c>
      <c r="C7910" s="3" t="s">
        <v>8258</v>
      </c>
      <c r="D7910" s="3" t="s">
        <v>8277</v>
      </c>
      <c r="E7910" s="32">
        <v>8894</v>
      </c>
      <c r="F7910" s="1" t="str">
        <f>IF(Tabella1[[#This Row],[Popolazione]]&gt;300000,"Trovato","")</f>
        <v/>
      </c>
      <c r="G7910" s="1" t="str">
        <f>IF(AND(Tabella1[[#This Row],[Popolazione]]&gt;50000,Tabella1[[#This Row],[Popolazione]]&lt;100000),"Compreso",Tabella1[[#This Row],[Regione]])</f>
        <v>SARDEGNA</v>
      </c>
    </row>
    <row r="7911" spans="1:7" x14ac:dyDescent="0.25">
      <c r="A7911" s="31" t="s">
        <v>6208</v>
      </c>
      <c r="B7911" s="4" t="str">
        <f>IFERROR(VLOOKUP(A7911,PEC!A$2:B$7902,2,0),"PEC NON ESISTENTE")</f>
        <v>ufficio.protocollo</v>
      </c>
      <c r="C7911" s="3" t="s">
        <v>8258</v>
      </c>
      <c r="D7911" s="3" t="s">
        <v>8277</v>
      </c>
      <c r="E7911" s="32">
        <v>6020</v>
      </c>
      <c r="F7911" s="1" t="str">
        <f>IF(Tabella1[[#This Row],[Popolazione]]&gt;300000,"Trovato","")</f>
        <v/>
      </c>
      <c r="G7911" s="1" t="str">
        <f>IF(AND(Tabella1[[#This Row],[Popolazione]]&gt;50000,Tabella1[[#This Row],[Popolazione]]&lt;100000),"Compreso",Tabella1[[#This Row],[Regione]])</f>
        <v>SARDEGNA</v>
      </c>
    </row>
    <row r="7912" spans="1:7" x14ac:dyDescent="0.25">
      <c r="A7912" s="31" t="s">
        <v>8293</v>
      </c>
      <c r="B7912" s="4" t="str">
        <f>IFERROR(VLOOKUP(A7912,PEC!A$2:B$7902,2,0),"PEC NON ESISTENTE")</f>
        <v>PEC NON ESISTENTE</v>
      </c>
      <c r="C7912" s="3" t="s">
        <v>8258</v>
      </c>
      <c r="D7912" s="3" t="s">
        <v>8277</v>
      </c>
      <c r="E7912" s="32">
        <v>846</v>
      </c>
      <c r="F7912" s="1" t="str">
        <f>IF(Tabella1[[#This Row],[Popolazione]]&gt;300000,"Trovato","")</f>
        <v/>
      </c>
      <c r="G7912" s="1" t="str">
        <f>IF(AND(Tabella1[[#This Row],[Popolazione]]&gt;50000,Tabella1[[#This Row],[Popolazione]]&lt;100000),"Compreso",Tabella1[[#This Row],[Regione]])</f>
        <v>SARDEGNA</v>
      </c>
    </row>
    <row r="7913" spans="1:7" x14ac:dyDescent="0.25">
      <c r="A7913" s="31" t="s">
        <v>6359</v>
      </c>
      <c r="B7913" s="4" t="str">
        <f>IFERROR(VLOOKUP(A7913,PEC!A$2:B$7902,2,0),"PEC NON ESISTENTE")</f>
        <v>demografici</v>
      </c>
      <c r="C7913" s="3" t="s">
        <v>8258</v>
      </c>
      <c r="D7913" s="3" t="s">
        <v>8277</v>
      </c>
      <c r="E7913" s="32">
        <v>7972</v>
      </c>
      <c r="F7913" s="1" t="str">
        <f>IF(Tabella1[[#This Row],[Popolazione]]&gt;300000,"Trovato","")</f>
        <v/>
      </c>
      <c r="G7913" s="1" t="str">
        <f>IF(AND(Tabella1[[#This Row],[Popolazione]]&gt;50000,Tabella1[[#This Row],[Popolazione]]&lt;100000),"Compreso",Tabella1[[#This Row],[Regione]])</f>
        <v>SARDEGNA</v>
      </c>
    </row>
    <row r="7914" spans="1:7" x14ac:dyDescent="0.25">
      <c r="A7914" s="31" t="s">
        <v>6372</v>
      </c>
      <c r="B7914" s="4" t="str">
        <f>IFERROR(VLOOKUP(A7914,PEC!A$2:B$7902,2,0),"PEC NON ESISTENTE")</f>
        <v>servizio.affarigenerali</v>
      </c>
      <c r="C7914" s="3" t="s">
        <v>8258</v>
      </c>
      <c r="D7914" s="3" t="s">
        <v>8277</v>
      </c>
      <c r="E7914" s="32">
        <v>3822</v>
      </c>
      <c r="F7914" s="1" t="str">
        <f>IF(Tabella1[[#This Row],[Popolazione]]&gt;300000,"Trovato","")</f>
        <v/>
      </c>
      <c r="G7914" s="1" t="str">
        <f>IF(AND(Tabella1[[#This Row],[Popolazione]]&gt;50000,Tabella1[[#This Row],[Popolazione]]&lt;100000),"Compreso",Tabella1[[#This Row],[Regione]])</f>
        <v>SARDEGNA</v>
      </c>
    </row>
    <row r="7915" spans="1:7" x14ac:dyDescent="0.25">
      <c r="A7915" s="31" t="s">
        <v>6397</v>
      </c>
      <c r="B7915" s="4" t="str">
        <f>IFERROR(VLOOKUP(A7915,PEC!A$2:B$7902,2,0),"PEC NON ESISTENTE")</f>
        <v>protocollo</v>
      </c>
      <c r="C7915" s="3" t="s">
        <v>8258</v>
      </c>
      <c r="D7915" s="3" t="s">
        <v>8277</v>
      </c>
      <c r="E7915" s="32">
        <v>8460</v>
      </c>
      <c r="F7915" s="1" t="str">
        <f>IF(Tabella1[[#This Row],[Popolazione]]&gt;300000,"Trovato","")</f>
        <v/>
      </c>
      <c r="G7915" s="1" t="str">
        <f>IF(AND(Tabella1[[#This Row],[Popolazione]]&gt;50000,Tabella1[[#This Row],[Popolazione]]&lt;100000),"Compreso",Tabella1[[#This Row],[Regione]])</f>
        <v>SARDEGNA</v>
      </c>
    </row>
    <row r="7916" spans="1:7" x14ac:dyDescent="0.25">
      <c r="A7916" s="31" t="s">
        <v>6523</v>
      </c>
      <c r="B7916" s="4" t="str">
        <f>IFERROR(VLOOKUP(A7916,PEC!A$2:B$7902,2,0),"PEC NON ESISTENTE")</f>
        <v>protocollo</v>
      </c>
      <c r="C7916" s="3" t="s">
        <v>8258</v>
      </c>
      <c r="D7916" s="3" t="s">
        <v>8277</v>
      </c>
      <c r="E7916" s="32">
        <v>3570</v>
      </c>
      <c r="F7916" s="1" t="str">
        <f>IF(Tabella1[[#This Row],[Popolazione]]&gt;300000,"Trovato","")</f>
        <v/>
      </c>
      <c r="G7916" s="1" t="str">
        <f>IF(AND(Tabella1[[#This Row],[Popolazione]]&gt;50000,Tabella1[[#This Row],[Popolazione]]&lt;100000),"Compreso",Tabella1[[#This Row],[Regione]])</f>
        <v>SARDEGNA</v>
      </c>
    </row>
    <row r="7917" spans="1:7" x14ac:dyDescent="0.25">
      <c r="A7917" s="31" t="s">
        <v>6424</v>
      </c>
      <c r="B7917" s="4" t="str">
        <f>IFERROR(VLOOKUP(A7917,PEC!A$2:B$7902,2,0),"PEC NON ESISTENTE")</f>
        <v>affarigenerali.comune.s.andrea.frius</v>
      </c>
      <c r="C7917" s="3" t="s">
        <v>8258</v>
      </c>
      <c r="D7917" s="3" t="s">
        <v>8277</v>
      </c>
      <c r="E7917" s="32">
        <v>1834</v>
      </c>
      <c r="F7917" s="1" t="str">
        <f>IF(Tabella1[[#This Row],[Popolazione]]&gt;300000,"Trovato","")</f>
        <v/>
      </c>
      <c r="G7917" s="1" t="str">
        <f>IF(AND(Tabella1[[#This Row],[Popolazione]]&gt;50000,Tabella1[[#This Row],[Popolazione]]&lt;100000),"Compreso",Tabella1[[#This Row],[Regione]])</f>
        <v>SARDEGNA</v>
      </c>
    </row>
    <row r="7918" spans="1:7" x14ac:dyDescent="0.25">
      <c r="A7918" s="31" t="s">
        <v>6442</v>
      </c>
      <c r="B7918" s="4" t="str">
        <f>IFERROR(VLOOKUP(A7918,PEC!A$2:B$7902,2,0),"PEC NON ESISTENTE")</f>
        <v>demografici.santannaarresi</v>
      </c>
      <c r="C7918" s="3" t="s">
        <v>8258</v>
      </c>
      <c r="D7918" s="3" t="s">
        <v>8277</v>
      </c>
      <c r="E7918" s="32">
        <v>2712</v>
      </c>
      <c r="F7918" s="1" t="str">
        <f>IF(Tabella1[[#This Row],[Popolazione]]&gt;300000,"Trovato","")</f>
        <v/>
      </c>
      <c r="G7918" s="1" t="str">
        <f>IF(AND(Tabella1[[#This Row],[Popolazione]]&gt;50000,Tabella1[[#This Row],[Popolazione]]&lt;100000),"Compreso",Tabella1[[#This Row],[Regione]])</f>
        <v>SARDEGNA</v>
      </c>
    </row>
    <row r="7919" spans="1:7" x14ac:dyDescent="0.25">
      <c r="A7919" s="31" t="s">
        <v>6445</v>
      </c>
      <c r="B7919" s="4" t="str">
        <f>IFERROR(VLOOKUP(A7919,PEC!A$2:B$7902,2,0),"PEC NON ESISTENTE")</f>
        <v>protocollo</v>
      </c>
      <c r="C7919" s="3" t="s">
        <v>8258</v>
      </c>
      <c r="D7919" s="3" t="s">
        <v>8277</v>
      </c>
      <c r="E7919" s="32">
        <v>11496</v>
      </c>
      <c r="F7919" s="1" t="str">
        <f>IF(Tabella1[[#This Row],[Popolazione]]&gt;300000,"Trovato","")</f>
        <v/>
      </c>
      <c r="G7919" s="1" t="str">
        <f>IF(AND(Tabella1[[#This Row],[Popolazione]]&gt;50000,Tabella1[[#This Row],[Popolazione]]&lt;100000),"Compreso",Tabella1[[#This Row],[Regione]])</f>
        <v>SARDEGNA</v>
      </c>
    </row>
    <row r="7920" spans="1:7" x14ac:dyDescent="0.25">
      <c r="A7920" s="31" t="s">
        <v>6555</v>
      </c>
      <c r="B7920" s="4" t="str">
        <f>IFERROR(VLOOKUP(A7920,PEC!A$2:B$7902,2,0),"PEC NON ESISTENTE")</f>
        <v>affarigenerali</v>
      </c>
      <c r="C7920" s="3" t="s">
        <v>8258</v>
      </c>
      <c r="D7920" s="3" t="s">
        <v>8277</v>
      </c>
      <c r="E7920" s="32">
        <v>4168</v>
      </c>
      <c r="F7920" s="1" t="str">
        <f>IF(Tabella1[[#This Row],[Popolazione]]&gt;300000,"Trovato","")</f>
        <v/>
      </c>
      <c r="G7920" s="1" t="str">
        <f>IF(AND(Tabella1[[#This Row],[Popolazione]]&gt;50000,Tabella1[[#This Row],[Popolazione]]&lt;100000),"Compreso",Tabella1[[#This Row],[Regione]])</f>
        <v>SARDEGNA</v>
      </c>
    </row>
    <row r="7921" spans="1:7" x14ac:dyDescent="0.25">
      <c r="A7921" s="31" t="s">
        <v>6664</v>
      </c>
      <c r="B7921" s="4" t="str">
        <f>IFERROR(VLOOKUP(A7921,PEC!A$2:B$7902,2,0),"PEC NON ESISTENTE")</f>
        <v>protocollo</v>
      </c>
      <c r="C7921" s="3" t="s">
        <v>8258</v>
      </c>
      <c r="D7921" s="3" t="s">
        <v>8277</v>
      </c>
      <c r="E7921" s="32">
        <v>1277</v>
      </c>
      <c r="F7921" s="1" t="str">
        <f>IF(Tabella1[[#This Row],[Popolazione]]&gt;300000,"Trovato","")</f>
        <v/>
      </c>
      <c r="G7921" s="1" t="str">
        <f>IF(AND(Tabella1[[#This Row],[Popolazione]]&gt;50000,Tabella1[[#This Row],[Popolazione]]&lt;100000),"Compreso",Tabella1[[#This Row],[Regione]])</f>
        <v>SARDEGNA</v>
      </c>
    </row>
    <row r="7922" spans="1:7" x14ac:dyDescent="0.25">
      <c r="A7922" s="31" t="s">
        <v>6672</v>
      </c>
      <c r="B7922" s="4" t="str">
        <f>IFERROR(VLOOKUP(A7922,PEC!A$2:B$7902,2,0),"PEC NON ESISTENTE")</f>
        <v>protocollo</v>
      </c>
      <c r="C7922" s="3" t="s">
        <v>8258</v>
      </c>
      <c r="D7922" s="3" t="s">
        <v>8277</v>
      </c>
      <c r="E7922" s="32">
        <v>1433</v>
      </c>
      <c r="F7922" s="1" t="str">
        <f>IF(Tabella1[[#This Row],[Popolazione]]&gt;300000,"Trovato","")</f>
        <v/>
      </c>
      <c r="G7922" s="1" t="str">
        <f>IF(AND(Tabella1[[#This Row],[Popolazione]]&gt;50000,Tabella1[[#This Row],[Popolazione]]&lt;100000),"Compreso",Tabella1[[#This Row],[Regione]])</f>
        <v>SARDEGNA</v>
      </c>
    </row>
    <row r="7923" spans="1:7" x14ac:dyDescent="0.25">
      <c r="A7923" s="31" t="s">
        <v>8294</v>
      </c>
      <c r="B7923" s="4" t="str">
        <f>IFERROR(VLOOKUP(A7923,PEC!A$2:B$7902,2,0),"PEC NON ESISTENTE")</f>
        <v>protocollo</v>
      </c>
      <c r="C7923" s="3" t="s">
        <v>8258</v>
      </c>
      <c r="D7923" s="3" t="s">
        <v>8277</v>
      </c>
      <c r="E7923" s="32">
        <v>4781</v>
      </c>
      <c r="F7923" s="1" t="str">
        <f>IF(Tabella1[[#This Row],[Popolazione]]&gt;300000,"Trovato","")</f>
        <v/>
      </c>
      <c r="G7923" s="1" t="str">
        <f>IF(AND(Tabella1[[#This Row],[Popolazione]]&gt;50000,Tabella1[[#This Row],[Popolazione]]&lt;100000),"Compreso",Tabella1[[#This Row],[Regione]])</f>
        <v>SARDEGNA</v>
      </c>
    </row>
    <row r="7924" spans="1:7" x14ac:dyDescent="0.25">
      <c r="A7924" s="31" t="s">
        <v>6702</v>
      </c>
      <c r="B7924" s="4" t="str">
        <f>IFERROR(VLOOKUP(A7924,PEC!A$2:B$7902,2,0),"PEC NON ESISTENTE")</f>
        <v>comune.serdiana</v>
      </c>
      <c r="C7924" s="3" t="s">
        <v>8258</v>
      </c>
      <c r="D7924" s="3" t="s">
        <v>8277</v>
      </c>
      <c r="E7924" s="32">
        <v>2620</v>
      </c>
      <c r="F7924" s="1" t="str">
        <f>IF(Tabella1[[#This Row],[Popolazione]]&gt;300000,"Trovato","")</f>
        <v/>
      </c>
      <c r="G7924" s="1" t="str">
        <f>IF(AND(Tabella1[[#This Row],[Popolazione]]&gt;50000,Tabella1[[#This Row],[Popolazione]]&lt;100000),"Compreso",Tabella1[[#This Row],[Regione]])</f>
        <v>SARDEGNA</v>
      </c>
    </row>
    <row r="7925" spans="1:7" x14ac:dyDescent="0.25">
      <c r="A7925" s="31" t="s">
        <v>6723</v>
      </c>
      <c r="B7925" s="4" t="str">
        <f>IFERROR(VLOOKUP(A7925,PEC!A$2:B$7902,2,0),"PEC NON ESISTENTE")</f>
        <v>protocollo</v>
      </c>
      <c r="C7925" s="3" t="s">
        <v>8258</v>
      </c>
      <c r="D7925" s="3" t="s">
        <v>8277</v>
      </c>
      <c r="E7925" s="32">
        <v>9259</v>
      </c>
      <c r="F7925" s="1" t="str">
        <f>IF(Tabella1[[#This Row],[Popolazione]]&gt;300000,"Trovato","")</f>
        <v/>
      </c>
      <c r="G7925" s="1" t="str">
        <f>IF(AND(Tabella1[[#This Row],[Popolazione]]&gt;50000,Tabella1[[#This Row],[Popolazione]]&lt;100000),"Compreso",Tabella1[[#This Row],[Regione]])</f>
        <v>SARDEGNA</v>
      </c>
    </row>
    <row r="7926" spans="1:7" x14ac:dyDescent="0.25">
      <c r="A7926" s="31" t="s">
        <v>6736</v>
      </c>
      <c r="B7926" s="4" t="str">
        <f>IFERROR(VLOOKUP(A7926,PEC!A$2:B$7902,2,0),"PEC NON ESISTENTE")</f>
        <v>protocollo.serrenti</v>
      </c>
      <c r="C7926" s="3" t="s">
        <v>8258</v>
      </c>
      <c r="D7926" s="3" t="s">
        <v>8277</v>
      </c>
      <c r="E7926" s="32">
        <v>5028</v>
      </c>
      <c r="F7926" s="1" t="str">
        <f>IF(Tabella1[[#This Row],[Popolazione]]&gt;300000,"Trovato","")</f>
        <v/>
      </c>
      <c r="G7926" s="1" t="str">
        <f>IF(AND(Tabella1[[#This Row],[Popolazione]]&gt;50000,Tabella1[[#This Row],[Popolazione]]&lt;100000),"Compreso",Tabella1[[#This Row],[Regione]])</f>
        <v>SARDEGNA</v>
      </c>
    </row>
    <row r="7927" spans="1:7" x14ac:dyDescent="0.25">
      <c r="A7927" s="31" t="s">
        <v>6737</v>
      </c>
      <c r="B7927" s="4" t="str">
        <f>IFERROR(VLOOKUP(A7927,PEC!A$2:B$7902,2,0),"PEC NON ESISTENTE")</f>
        <v>protocollo</v>
      </c>
      <c r="C7927" s="3" t="s">
        <v>8258</v>
      </c>
      <c r="D7927" s="3" t="s">
        <v>8277</v>
      </c>
      <c r="E7927" s="32">
        <v>676</v>
      </c>
      <c r="F7927" s="1" t="str">
        <f>IF(Tabella1[[#This Row],[Popolazione]]&gt;300000,"Trovato","")</f>
        <v/>
      </c>
      <c r="G7927" s="1" t="str">
        <f>IF(AND(Tabella1[[#This Row],[Popolazione]]&gt;50000,Tabella1[[#This Row],[Popolazione]]&lt;100000),"Compreso",Tabella1[[#This Row],[Regione]])</f>
        <v>SARDEGNA</v>
      </c>
    </row>
    <row r="7928" spans="1:7" x14ac:dyDescent="0.25">
      <c r="A7928" s="31" t="s">
        <v>6765</v>
      </c>
      <c r="B7928" s="4" t="str">
        <f>IFERROR(VLOOKUP(A7928,PEC!A$2:B$7902,2,0),"PEC NON ESISTENTE")</f>
        <v>protocollo</v>
      </c>
      <c r="C7928" s="3" t="s">
        <v>8258</v>
      </c>
      <c r="D7928" s="3" t="s">
        <v>8277</v>
      </c>
      <c r="E7928" s="32">
        <v>144</v>
      </c>
      <c r="F7928" s="1" t="str">
        <f>IF(Tabella1[[#This Row],[Popolazione]]&gt;300000,"Trovato","")</f>
        <v/>
      </c>
      <c r="G7928" s="1" t="str">
        <f>IF(AND(Tabella1[[#This Row],[Popolazione]]&gt;50000,Tabella1[[#This Row],[Popolazione]]&lt;100000),"Compreso",Tabella1[[#This Row],[Regione]])</f>
        <v>SARDEGNA</v>
      </c>
    </row>
    <row r="7929" spans="1:7" x14ac:dyDescent="0.25">
      <c r="A7929" s="31" t="s">
        <v>6766</v>
      </c>
      <c r="B7929" s="4" t="str">
        <f>IFERROR(VLOOKUP(A7929,PEC!A$2:B$7902,2,0),"PEC NON ESISTENTE")</f>
        <v>ufficiostatocivile.seui</v>
      </c>
      <c r="C7929" s="3" t="s">
        <v>8258</v>
      </c>
      <c r="D7929" s="3" t="s">
        <v>8277</v>
      </c>
      <c r="E7929" s="32">
        <v>1361</v>
      </c>
      <c r="F7929" s="1" t="str">
        <f>IF(Tabella1[[#This Row],[Popolazione]]&gt;300000,"Trovato","")</f>
        <v/>
      </c>
      <c r="G7929" s="1" t="str">
        <f>IF(AND(Tabella1[[#This Row],[Popolazione]]&gt;50000,Tabella1[[#This Row],[Popolazione]]&lt;100000),"Compreso",Tabella1[[#This Row],[Regione]])</f>
        <v>SARDEGNA</v>
      </c>
    </row>
    <row r="7930" spans="1:7" x14ac:dyDescent="0.25">
      <c r="A7930" s="31" t="s">
        <v>6767</v>
      </c>
      <c r="B7930" s="4" t="str">
        <f>IFERROR(VLOOKUP(A7930,PEC!A$2:B$7902,2,0),"PEC NON ESISTENTE")</f>
        <v>protocollo</v>
      </c>
      <c r="C7930" s="3" t="s">
        <v>8258</v>
      </c>
      <c r="D7930" s="3" t="s">
        <v>8277</v>
      </c>
      <c r="E7930" s="32">
        <v>897</v>
      </c>
      <c r="F7930" s="1" t="str">
        <f>IF(Tabella1[[#This Row],[Popolazione]]&gt;300000,"Trovato","")</f>
        <v/>
      </c>
      <c r="G7930" s="1" t="str">
        <f>IF(AND(Tabella1[[#This Row],[Popolazione]]&gt;50000,Tabella1[[#This Row],[Popolazione]]&lt;100000),"Compreso",Tabella1[[#This Row],[Regione]])</f>
        <v>SARDEGNA</v>
      </c>
    </row>
    <row r="7931" spans="1:7" x14ac:dyDescent="0.25">
      <c r="A7931" s="31" t="s">
        <v>6780</v>
      </c>
      <c r="B7931" s="4" t="str">
        <f>IFERROR(VLOOKUP(A7931,PEC!A$2:B$7902,2,0),"PEC NON ESISTENTE")</f>
        <v>protocollo.siddi</v>
      </c>
      <c r="C7931" s="3" t="s">
        <v>8258</v>
      </c>
      <c r="D7931" s="3" t="s">
        <v>8277</v>
      </c>
      <c r="E7931" s="32">
        <v>696</v>
      </c>
      <c r="F7931" s="1" t="str">
        <f>IF(Tabella1[[#This Row],[Popolazione]]&gt;300000,"Trovato","")</f>
        <v/>
      </c>
      <c r="G7931" s="1" t="str">
        <f>IF(AND(Tabella1[[#This Row],[Popolazione]]&gt;50000,Tabella1[[#This Row],[Popolazione]]&lt;100000),"Compreso",Tabella1[[#This Row],[Regione]])</f>
        <v>SARDEGNA</v>
      </c>
    </row>
    <row r="7932" spans="1:7" x14ac:dyDescent="0.25">
      <c r="A7932" s="31" t="s">
        <v>6788</v>
      </c>
      <c r="B7932" s="4" t="str">
        <f>IFERROR(VLOOKUP(A7932,PEC!A$2:B$7902,2,0),"PEC NON ESISTENTE")</f>
        <v>protocollo</v>
      </c>
      <c r="C7932" s="3" t="s">
        <v>8258</v>
      </c>
      <c r="D7932" s="3" t="s">
        <v>8277</v>
      </c>
      <c r="E7932" s="32">
        <v>3997</v>
      </c>
      <c r="F7932" s="1" t="str">
        <f>IF(Tabella1[[#This Row],[Popolazione]]&gt;300000,"Trovato","")</f>
        <v/>
      </c>
      <c r="G7932" s="1" t="str">
        <f>IF(AND(Tabella1[[#This Row],[Popolazione]]&gt;50000,Tabella1[[#This Row],[Popolazione]]&lt;100000),"Compreso",Tabella1[[#This Row],[Regione]])</f>
        <v>SARDEGNA</v>
      </c>
    </row>
    <row r="7933" spans="1:7" x14ac:dyDescent="0.25">
      <c r="A7933" s="31" t="s">
        <v>6789</v>
      </c>
      <c r="B7933" s="4" t="str">
        <f>IFERROR(VLOOKUP(A7933,PEC!A$2:B$7902,2,0),"PEC NON ESISTENTE")</f>
        <v>protocollo</v>
      </c>
      <c r="C7933" s="3" t="s">
        <v>8258</v>
      </c>
      <c r="D7933" s="3" t="s">
        <v>8277</v>
      </c>
      <c r="E7933" s="32">
        <v>1271</v>
      </c>
      <c r="F7933" s="1" t="str">
        <f>IF(Tabella1[[#This Row],[Popolazione]]&gt;300000,"Trovato","")</f>
        <v/>
      </c>
      <c r="G7933" s="1" t="str">
        <f>IF(AND(Tabella1[[#This Row],[Popolazione]]&gt;50000,Tabella1[[#This Row],[Popolazione]]&lt;100000),"Compreso",Tabella1[[#This Row],[Regione]])</f>
        <v>SARDEGNA</v>
      </c>
    </row>
    <row r="7934" spans="1:7" x14ac:dyDescent="0.25">
      <c r="A7934" s="31" t="s">
        <v>6812</v>
      </c>
      <c r="B7934" s="4" t="str">
        <f>IFERROR(VLOOKUP(A7934,PEC!A$2:B$7902,2,0),"PEC NON ESISTENTE")</f>
        <v>protocollo</v>
      </c>
      <c r="C7934" s="3" t="s">
        <v>8258</v>
      </c>
      <c r="D7934" s="3" t="s">
        <v>8277</v>
      </c>
      <c r="E7934" s="32">
        <v>2080</v>
      </c>
      <c r="F7934" s="1" t="str">
        <f>IF(Tabella1[[#This Row],[Popolazione]]&gt;300000,"Trovato","")</f>
        <v/>
      </c>
      <c r="G7934" s="1" t="str">
        <f>IF(AND(Tabella1[[#This Row],[Popolazione]]&gt;50000,Tabella1[[#This Row],[Popolazione]]&lt;100000),"Compreso",Tabella1[[#This Row],[Regione]])</f>
        <v>SARDEGNA</v>
      </c>
    </row>
    <row r="7935" spans="1:7" x14ac:dyDescent="0.25">
      <c r="A7935" s="31" t="s">
        <v>6834</v>
      </c>
      <c r="B7935" s="4" t="str">
        <f>IFERROR(VLOOKUP(A7935,PEC!A$2:B$7902,2,0),"PEC NON ESISTENTE")</f>
        <v>protocollo.soleminis</v>
      </c>
      <c r="C7935" s="3" t="s">
        <v>8258</v>
      </c>
      <c r="D7935" s="3" t="s">
        <v>8277</v>
      </c>
      <c r="E7935" s="32">
        <v>1858</v>
      </c>
      <c r="F7935" s="1" t="str">
        <f>IF(Tabella1[[#This Row],[Popolazione]]&gt;300000,"Trovato","")</f>
        <v/>
      </c>
      <c r="G7935" s="1" t="str">
        <f>IF(AND(Tabella1[[#This Row],[Popolazione]]&gt;50000,Tabella1[[#This Row],[Popolazione]]&lt;100000),"Compreso",Tabella1[[#This Row],[Regione]])</f>
        <v>SARDEGNA</v>
      </c>
    </row>
    <row r="7936" spans="1:7" x14ac:dyDescent="0.25">
      <c r="A7936" s="31" t="s">
        <v>6974</v>
      </c>
      <c r="B7936" s="4" t="str">
        <f>IFERROR(VLOOKUP(A7936,PEC!A$2:B$7902,2,0),"PEC NON ESISTENTE")</f>
        <v>protocollo.suelli</v>
      </c>
      <c r="C7936" s="3" t="s">
        <v>8258</v>
      </c>
      <c r="D7936" s="3" t="s">
        <v>8277</v>
      </c>
      <c r="E7936" s="32">
        <v>1135</v>
      </c>
      <c r="F7936" s="1" t="str">
        <f>IF(Tabella1[[#This Row],[Popolazione]]&gt;300000,"Trovato","")</f>
        <v/>
      </c>
      <c r="G7936" s="1" t="str">
        <f>IF(AND(Tabella1[[#This Row],[Popolazione]]&gt;50000,Tabella1[[#This Row],[Popolazione]]&lt;100000),"Compreso",Tabella1[[#This Row],[Regione]])</f>
        <v>SARDEGNA</v>
      </c>
    </row>
    <row r="7937" spans="1:7" x14ac:dyDescent="0.25">
      <c r="A7937" s="31" t="s">
        <v>7094</v>
      </c>
      <c r="B7937" s="4" t="str">
        <f>IFERROR(VLOOKUP(A7937,PEC!A$2:B$7902,2,0),"PEC NON ESISTENTE")</f>
        <v>protocollo</v>
      </c>
      <c r="C7937" s="3" t="s">
        <v>8258</v>
      </c>
      <c r="D7937" s="3" t="s">
        <v>8277</v>
      </c>
      <c r="E7937" s="32">
        <v>3773</v>
      </c>
      <c r="F7937" s="1" t="str">
        <f>IF(Tabella1[[#This Row],[Popolazione]]&gt;300000,"Trovato","")</f>
        <v/>
      </c>
      <c r="G7937" s="1" t="str">
        <f>IF(AND(Tabella1[[#This Row],[Popolazione]]&gt;50000,Tabella1[[#This Row],[Popolazione]]&lt;100000),"Compreso",Tabella1[[#This Row],[Regione]])</f>
        <v>SARDEGNA</v>
      </c>
    </row>
    <row r="7938" spans="1:7" x14ac:dyDescent="0.25">
      <c r="A7938" s="31" t="s">
        <v>7239</v>
      </c>
      <c r="B7938" s="4" t="str">
        <f>IFERROR(VLOOKUP(A7938,PEC!A$2:B$7902,2,0),"PEC NON ESISTENTE")</f>
        <v>protocollo</v>
      </c>
      <c r="C7938" s="3" t="s">
        <v>8258</v>
      </c>
      <c r="D7938" s="3" t="s">
        <v>8277</v>
      </c>
      <c r="E7938" s="32">
        <v>1107</v>
      </c>
      <c r="F7938" s="1" t="str">
        <f>IF(Tabella1[[#This Row],[Popolazione]]&gt;300000,"Trovato","")</f>
        <v/>
      </c>
      <c r="G7938" s="1" t="str">
        <f>IF(AND(Tabella1[[#This Row],[Popolazione]]&gt;50000,Tabella1[[#This Row],[Popolazione]]&lt;100000),"Compreso",Tabella1[[#This Row],[Regione]])</f>
        <v>SARDEGNA</v>
      </c>
    </row>
    <row r="7939" spans="1:7" x14ac:dyDescent="0.25">
      <c r="A7939" s="31" t="s">
        <v>7335</v>
      </c>
      <c r="B7939" s="4" t="str">
        <f>IFERROR(VLOOKUP(A7939,PEC!A$2:B$7902,2,0),"PEC NON ESISTENTE")</f>
        <v>sindaco.tuili</v>
      </c>
      <c r="C7939" s="3" t="s">
        <v>8258</v>
      </c>
      <c r="D7939" s="3" t="s">
        <v>8277</v>
      </c>
      <c r="E7939" s="32">
        <v>1062</v>
      </c>
      <c r="F7939" s="1" t="str">
        <f>IF(Tabella1[[#This Row],[Popolazione]]&gt;300000,"Trovato","")</f>
        <v/>
      </c>
      <c r="G7939" s="1" t="str">
        <f>IF(AND(Tabella1[[#This Row],[Popolazione]]&gt;50000,Tabella1[[#This Row],[Popolazione]]&lt;100000),"Compreso",Tabella1[[#This Row],[Regione]])</f>
        <v>SARDEGNA</v>
      </c>
    </row>
    <row r="7940" spans="1:7" x14ac:dyDescent="0.25">
      <c r="A7940" s="31" t="s">
        <v>7343</v>
      </c>
      <c r="B7940" s="4" t="str">
        <f>IFERROR(VLOOKUP(A7940,PEC!A$2:B$7902,2,0),"PEC NON ESISTENTE")</f>
        <v>turri.unione</v>
      </c>
      <c r="C7940" s="3" t="s">
        <v>8258</v>
      </c>
      <c r="D7940" s="3" t="s">
        <v>8277</v>
      </c>
      <c r="E7940" s="32">
        <v>442</v>
      </c>
      <c r="F7940" s="1" t="str">
        <f>IF(Tabella1[[#This Row],[Popolazione]]&gt;300000,"Trovato","")</f>
        <v/>
      </c>
      <c r="G7940" s="1" t="str">
        <f>IF(AND(Tabella1[[#This Row],[Popolazione]]&gt;50000,Tabella1[[#This Row],[Popolazione]]&lt;100000),"Compreso",Tabella1[[#This Row],[Regione]])</f>
        <v>SARDEGNA</v>
      </c>
    </row>
    <row r="7941" spans="1:7" x14ac:dyDescent="0.25">
      <c r="A7941" s="31" t="s">
        <v>7375</v>
      </c>
      <c r="B7941" s="4" t="str">
        <f>IFERROR(VLOOKUP(A7941,PEC!A$2:B$7902,2,0),"PEC NON ESISTENTE")</f>
        <v>protocollo</v>
      </c>
      <c r="C7941" s="3" t="s">
        <v>8258</v>
      </c>
      <c r="D7941" s="3" t="s">
        <v>8277</v>
      </c>
      <c r="E7941" s="32">
        <v>4285</v>
      </c>
      <c r="F7941" s="1" t="str">
        <f>IF(Tabella1[[#This Row],[Popolazione]]&gt;300000,"Trovato","")</f>
        <v/>
      </c>
      <c r="G7941" s="1" t="str">
        <f>IF(AND(Tabella1[[#This Row],[Popolazione]]&gt;50000,Tabella1[[#This Row],[Popolazione]]&lt;100000),"Compreso",Tabella1[[#This Row],[Regione]])</f>
        <v>SARDEGNA</v>
      </c>
    </row>
    <row r="7942" spans="1:7" x14ac:dyDescent="0.25">
      <c r="A7942" s="31" t="s">
        <v>7376</v>
      </c>
      <c r="B7942" s="4" t="str">
        <f>IFERROR(VLOOKUP(A7942,PEC!A$2:B$7902,2,0),"PEC NON ESISTENTE")</f>
        <v>protocollo</v>
      </c>
      <c r="C7942" s="3" t="s">
        <v>8258</v>
      </c>
      <c r="D7942" s="3" t="s">
        <v>8277</v>
      </c>
      <c r="E7942" s="32">
        <v>556</v>
      </c>
      <c r="F7942" s="1" t="str">
        <f>IF(Tabella1[[#This Row],[Popolazione]]&gt;300000,"Trovato","")</f>
        <v/>
      </c>
      <c r="G7942" s="1" t="str">
        <f>IF(AND(Tabella1[[#This Row],[Popolazione]]&gt;50000,Tabella1[[#This Row],[Popolazione]]&lt;100000),"Compreso",Tabella1[[#This Row],[Regione]])</f>
        <v>SARDEGNA</v>
      </c>
    </row>
    <row r="7943" spans="1:7" x14ac:dyDescent="0.25">
      <c r="A7943" s="31" t="s">
        <v>7470</v>
      </c>
      <c r="B7943" s="4" t="str">
        <f>IFERROR(VLOOKUP(A7943,PEC!A$2:B$7902,2,0),"PEC NON ESISTENTE")</f>
        <v>protocollo.vallermosa</v>
      </c>
      <c r="C7943" s="3" t="s">
        <v>8258</v>
      </c>
      <c r="D7943" s="3" t="s">
        <v>8277</v>
      </c>
      <c r="E7943" s="32">
        <v>1944</v>
      </c>
      <c r="F7943" s="1" t="str">
        <f>IF(Tabella1[[#This Row],[Popolazione]]&gt;300000,"Trovato","")</f>
        <v/>
      </c>
      <c r="G7943" s="1" t="str">
        <f>IF(AND(Tabella1[[#This Row],[Popolazione]]&gt;50000,Tabella1[[#This Row],[Popolazione]]&lt;100000),"Compreso",Tabella1[[#This Row],[Regione]])</f>
        <v>SARDEGNA</v>
      </c>
    </row>
    <row r="7944" spans="1:7" x14ac:dyDescent="0.25">
      <c r="A7944" s="31" t="s">
        <v>7714</v>
      </c>
      <c r="B7944" s="4" t="str">
        <f>IFERROR(VLOOKUP(A7944,PEC!A$2:B$7902,2,0),"PEC NON ESISTENTE")</f>
        <v>protocollo.villacidro</v>
      </c>
      <c r="C7944" s="3" t="s">
        <v>8258</v>
      </c>
      <c r="D7944" s="3" t="s">
        <v>8277</v>
      </c>
      <c r="E7944" s="32">
        <v>14281</v>
      </c>
      <c r="F7944" s="1" t="str">
        <f>IF(Tabella1[[#This Row],[Popolazione]]&gt;300000,"Trovato","")</f>
        <v/>
      </c>
      <c r="G7944" s="1" t="str">
        <f>IF(AND(Tabella1[[#This Row],[Popolazione]]&gt;50000,Tabella1[[#This Row],[Popolazione]]&lt;100000),"Compreso",Tabella1[[#This Row],[Regione]])</f>
        <v>SARDEGNA</v>
      </c>
    </row>
    <row r="7945" spans="1:7" x14ac:dyDescent="0.25">
      <c r="A7945" s="31" t="s">
        <v>7735</v>
      </c>
      <c r="B7945" s="4" t="str">
        <f>IFERROR(VLOOKUP(A7945,PEC!A$2:B$7902,2,0),"PEC NON ESISTENTE")</f>
        <v>segreteria.villamar</v>
      </c>
      <c r="C7945" s="3" t="s">
        <v>8258</v>
      </c>
      <c r="D7945" s="3" t="s">
        <v>8277</v>
      </c>
      <c r="E7945" s="32">
        <v>2872</v>
      </c>
      <c r="F7945" s="1" t="str">
        <f>IF(Tabella1[[#This Row],[Popolazione]]&gt;300000,"Trovato","")</f>
        <v/>
      </c>
      <c r="G7945" s="1" t="str">
        <f>IF(AND(Tabella1[[#This Row],[Popolazione]]&gt;50000,Tabella1[[#This Row],[Popolazione]]&lt;100000),"Compreso",Tabella1[[#This Row],[Regione]])</f>
        <v>SARDEGNA</v>
      </c>
    </row>
    <row r="7946" spans="1:7" x14ac:dyDescent="0.25">
      <c r="A7946" s="31" t="s">
        <v>7737</v>
      </c>
      <c r="B7946" s="4" t="str">
        <f>IFERROR(VLOOKUP(A7946,PEC!A$2:B$7902,2,0),"PEC NON ESISTENTE")</f>
        <v>comunevillamassargia</v>
      </c>
      <c r="C7946" s="3" t="s">
        <v>8258</v>
      </c>
      <c r="D7946" s="3" t="s">
        <v>8277</v>
      </c>
      <c r="E7946" s="32">
        <v>3655</v>
      </c>
      <c r="F7946" s="1" t="str">
        <f>IF(Tabella1[[#This Row],[Popolazione]]&gt;300000,"Trovato","")</f>
        <v/>
      </c>
      <c r="G7946" s="1" t="str">
        <f>IF(AND(Tabella1[[#This Row],[Popolazione]]&gt;50000,Tabella1[[#This Row],[Popolazione]]&lt;100000),"Compreso",Tabella1[[#This Row],[Regione]])</f>
        <v>SARDEGNA</v>
      </c>
    </row>
    <row r="7947" spans="1:7" x14ac:dyDescent="0.25">
      <c r="A7947" s="31" t="s">
        <v>7756</v>
      </c>
      <c r="B7947" s="4" t="str">
        <f>IFERROR(VLOOKUP(A7947,PEC!A$2:B$7902,2,0),"PEC NON ESISTENTE")</f>
        <v>protocollo.villanovatulo</v>
      </c>
      <c r="C7947" s="3" t="s">
        <v>8258</v>
      </c>
      <c r="D7947" s="3" t="s">
        <v>8277</v>
      </c>
      <c r="E7947" s="32">
        <v>1158</v>
      </c>
      <c r="F7947" s="1" t="str">
        <f>IF(Tabella1[[#This Row],[Popolazione]]&gt;300000,"Trovato","")</f>
        <v/>
      </c>
      <c r="G7947" s="1" t="str">
        <f>IF(AND(Tabella1[[#This Row],[Popolazione]]&gt;50000,Tabella1[[#This Row],[Popolazione]]&lt;100000),"Compreso",Tabella1[[#This Row],[Regione]])</f>
        <v>SARDEGNA</v>
      </c>
    </row>
    <row r="7948" spans="1:7" x14ac:dyDescent="0.25">
      <c r="A7948" s="31" t="s">
        <v>7757</v>
      </c>
      <c r="B7948" s="4" t="str">
        <f>IFERROR(VLOOKUP(A7948,PEC!A$2:B$7902,2,0),"PEC NON ESISTENTE")</f>
        <v>protocollo.villanovaforru</v>
      </c>
      <c r="C7948" s="3" t="s">
        <v>8258</v>
      </c>
      <c r="D7948" s="3" t="s">
        <v>8277</v>
      </c>
      <c r="E7948" s="32">
        <v>681</v>
      </c>
      <c r="F7948" s="1" t="str">
        <f>IF(Tabella1[[#This Row],[Popolazione]]&gt;300000,"Trovato","")</f>
        <v/>
      </c>
      <c r="G7948" s="1" t="str">
        <f>IF(AND(Tabella1[[#This Row],[Popolazione]]&gt;50000,Tabella1[[#This Row],[Popolazione]]&lt;100000),"Compreso",Tabella1[[#This Row],[Regione]])</f>
        <v>SARDEGNA</v>
      </c>
    </row>
    <row r="7949" spans="1:7" x14ac:dyDescent="0.25">
      <c r="A7949" s="31" t="s">
        <v>7758</v>
      </c>
      <c r="B7949" s="4" t="str">
        <f>IFERROR(VLOOKUP(A7949,PEC!A$2:B$7902,2,0),"PEC NON ESISTENTE")</f>
        <v>protocollo</v>
      </c>
      <c r="C7949" s="3" t="s">
        <v>8258</v>
      </c>
      <c r="D7949" s="3" t="s">
        <v>8277</v>
      </c>
      <c r="E7949" s="32">
        <v>1433</v>
      </c>
      <c r="F7949" s="1" t="str">
        <f>IF(Tabella1[[#This Row],[Popolazione]]&gt;300000,"Trovato","")</f>
        <v/>
      </c>
      <c r="G7949" s="1" t="str">
        <f>IF(AND(Tabella1[[#This Row],[Popolazione]]&gt;50000,Tabella1[[#This Row],[Popolazione]]&lt;100000),"Compreso",Tabella1[[#This Row],[Regione]])</f>
        <v>SARDEGNA</v>
      </c>
    </row>
    <row r="7950" spans="1:7" x14ac:dyDescent="0.25">
      <c r="A7950" s="31" t="s">
        <v>7761</v>
      </c>
      <c r="B7950" s="4" t="str">
        <f>IFERROR(VLOOKUP(A7950,PEC!A$2:B$7902,2,0),"PEC NON ESISTENTE")</f>
        <v>protocollo</v>
      </c>
      <c r="C7950" s="3" t="s">
        <v>8258</v>
      </c>
      <c r="D7950" s="3" t="s">
        <v>8277</v>
      </c>
      <c r="E7950" s="32">
        <v>1097</v>
      </c>
      <c r="F7950" s="1" t="str">
        <f>IF(Tabella1[[#This Row],[Popolazione]]&gt;300000,"Trovato","")</f>
        <v/>
      </c>
      <c r="G7950" s="1" t="str">
        <f>IF(AND(Tabella1[[#This Row],[Popolazione]]&gt;50000,Tabella1[[#This Row],[Popolazione]]&lt;100000),"Compreso",Tabella1[[#This Row],[Regione]])</f>
        <v>SARDEGNA</v>
      </c>
    </row>
    <row r="7951" spans="1:7" x14ac:dyDescent="0.25">
      <c r="A7951" s="31" t="s">
        <v>7762</v>
      </c>
      <c r="B7951" s="4" t="str">
        <f>IFERROR(VLOOKUP(A7951,PEC!A$2:B$7902,2,0),"PEC NON ESISTENTE")</f>
        <v>protocollo</v>
      </c>
      <c r="C7951" s="3" t="s">
        <v>8258</v>
      </c>
      <c r="D7951" s="3" t="s">
        <v>8277</v>
      </c>
      <c r="E7951" s="32">
        <v>4836</v>
      </c>
      <c r="F7951" s="1" t="str">
        <f>IF(Tabella1[[#This Row],[Popolazione]]&gt;300000,"Trovato","")</f>
        <v/>
      </c>
      <c r="G7951" s="1" t="str">
        <f>IF(AND(Tabella1[[#This Row],[Popolazione]]&gt;50000,Tabella1[[#This Row],[Popolazione]]&lt;100000),"Compreso",Tabella1[[#This Row],[Regione]])</f>
        <v>SARDEGNA</v>
      </c>
    </row>
    <row r="7952" spans="1:7" x14ac:dyDescent="0.25">
      <c r="A7952" s="31" t="s">
        <v>7774</v>
      </c>
      <c r="B7952" s="4" t="str">
        <f>IFERROR(VLOOKUP(A7952,PEC!A$2:B$7902,2,0),"PEC NON ESISTENTE")</f>
        <v>protocollo.villasalto</v>
      </c>
      <c r="C7952" s="3" t="s">
        <v>8258</v>
      </c>
      <c r="D7952" s="3" t="s">
        <v>8277</v>
      </c>
      <c r="E7952" s="32">
        <v>1127</v>
      </c>
      <c r="F7952" s="1" t="str">
        <f>IF(Tabella1[[#This Row],[Popolazione]]&gt;300000,"Trovato","")</f>
        <v/>
      </c>
      <c r="G7952" s="1" t="str">
        <f>IF(AND(Tabella1[[#This Row],[Popolazione]]&gt;50000,Tabella1[[#This Row],[Popolazione]]&lt;100000),"Compreso",Tabella1[[#This Row],[Regione]])</f>
        <v>SARDEGNA</v>
      </c>
    </row>
    <row r="7953" spans="1:7" x14ac:dyDescent="0.25">
      <c r="A7953" s="31" t="s">
        <v>7776</v>
      </c>
      <c r="B7953" s="4" t="str">
        <f>IFERROR(VLOOKUP(A7953,PEC!A$2:B$7902,2,0),"PEC NON ESISTENTE")</f>
        <v>protocollo.comunevillasimius</v>
      </c>
      <c r="C7953" s="3" t="s">
        <v>8258</v>
      </c>
      <c r="D7953" s="3" t="s">
        <v>8277</v>
      </c>
      <c r="E7953" s="32">
        <v>3420</v>
      </c>
      <c r="F7953" s="1" t="str">
        <f>IF(Tabella1[[#This Row],[Popolazione]]&gt;300000,"Trovato","")</f>
        <v/>
      </c>
      <c r="G7953" s="1" t="str">
        <f>IF(AND(Tabella1[[#This Row],[Popolazione]]&gt;50000,Tabella1[[#This Row],[Popolazione]]&lt;100000),"Compreso",Tabella1[[#This Row],[Regione]])</f>
        <v>SARDEGNA</v>
      </c>
    </row>
    <row r="7954" spans="1:7" x14ac:dyDescent="0.25">
      <c r="A7954" s="31" t="s">
        <v>7777</v>
      </c>
      <c r="B7954" s="4" t="str">
        <f>IFERROR(VLOOKUP(A7954,PEC!A$2:B$7902,2,0),"PEC NON ESISTENTE")</f>
        <v>segreteriavillasor</v>
      </c>
      <c r="C7954" s="3" t="s">
        <v>8258</v>
      </c>
      <c r="D7954" s="3" t="s">
        <v>8277</v>
      </c>
      <c r="E7954" s="32">
        <v>6857</v>
      </c>
      <c r="F7954" s="1" t="str">
        <f>IF(Tabella1[[#This Row],[Popolazione]]&gt;300000,"Trovato","")</f>
        <v/>
      </c>
      <c r="G7954" s="1" t="str">
        <f>IF(AND(Tabella1[[#This Row],[Popolazione]]&gt;50000,Tabella1[[#This Row],[Popolazione]]&lt;100000),"Compreso",Tabella1[[#This Row],[Regione]])</f>
        <v>SARDEGNA</v>
      </c>
    </row>
    <row r="7955" spans="1:7" x14ac:dyDescent="0.25">
      <c r="A7955" s="37" t="s">
        <v>7778</v>
      </c>
      <c r="B7955" s="38" t="str">
        <f>IFERROR(VLOOKUP(A7955,PEC!A$2:B$7902,2,0),"PEC NON ESISTENTE")</f>
        <v>comune.villaspeciosa</v>
      </c>
      <c r="C7955" s="39" t="s">
        <v>8258</v>
      </c>
      <c r="D7955" s="39" t="s">
        <v>8277</v>
      </c>
      <c r="E7955" s="40">
        <v>2407</v>
      </c>
      <c r="F7955" s="1" t="str">
        <f>IF(Tabella1[[#This Row],[Popolazione]]&gt;300000,"Trovato","")</f>
        <v/>
      </c>
      <c r="G7955" s="1" t="str">
        <f>IF(AND(Tabella1[[#This Row],[Popolazione]]&gt;50000,Tabella1[[#This Row],[Popolazione]]&lt;100000),"Compreso",Tabella1[[#This Row],[Regione]])</f>
        <v>SARDEGNA</v>
      </c>
    </row>
  </sheetData>
  <printOptions horizontalCentered="1"/>
  <pageMargins left="0.78740157480314965" right="0.78740157480314965" top="0.98425196850393704" bottom="0.98425196850393704" header="0.51181102362204722" footer="0.51181102362204722"/>
  <pageSetup paperSize="9" orientation="portrait" horizontalDpi="300" verticalDpi="300" r:id="rId1"/>
  <headerFooter alignWithMargins="0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C7902"/>
  <sheetViews>
    <sheetView workbookViewId="0">
      <selection activeCell="A2" sqref="A1:C7902"/>
    </sheetView>
  </sheetViews>
  <sheetFormatPr defaultRowHeight="13.2" x14ac:dyDescent="0.25"/>
  <cols>
    <col min="1" max="1" width="67.21875" bestFit="1" customWidth="1"/>
    <col min="2" max="2" width="60.77734375" bestFit="1" customWidth="1"/>
    <col min="3" max="3" width="40" bestFit="1" customWidth="1"/>
  </cols>
  <sheetData>
    <row r="1" spans="1:3" x14ac:dyDescent="0.25">
      <c r="A1" s="12" t="s">
        <v>16701</v>
      </c>
      <c r="B1" s="12" t="s">
        <v>16699</v>
      </c>
      <c r="C1" s="12" t="s">
        <v>16700</v>
      </c>
    </row>
    <row r="2" spans="1:3" x14ac:dyDescent="0.25">
      <c r="A2" t="s">
        <v>411</v>
      </c>
      <c r="B2" t="s">
        <v>8335</v>
      </c>
      <c r="C2" t="s">
        <v>8336</v>
      </c>
    </row>
    <row r="3" spans="1:3" x14ac:dyDescent="0.25">
      <c r="A3" t="s">
        <v>412</v>
      </c>
      <c r="B3" t="s">
        <v>8337</v>
      </c>
      <c r="C3" t="s">
        <v>8338</v>
      </c>
    </row>
    <row r="4" spans="1:3" x14ac:dyDescent="0.25">
      <c r="A4" t="s">
        <v>413</v>
      </c>
      <c r="B4" t="s">
        <v>8339</v>
      </c>
      <c r="C4" t="s">
        <v>8340</v>
      </c>
    </row>
    <row r="5" spans="1:3" x14ac:dyDescent="0.25">
      <c r="A5" t="s">
        <v>414</v>
      </c>
      <c r="B5" t="s">
        <v>8341</v>
      </c>
      <c r="C5" t="s">
        <v>8342</v>
      </c>
    </row>
    <row r="6" spans="1:3" x14ac:dyDescent="0.25">
      <c r="A6" t="s">
        <v>415</v>
      </c>
      <c r="B6" t="s">
        <v>8343</v>
      </c>
      <c r="C6" t="s">
        <v>8344</v>
      </c>
    </row>
    <row r="7" spans="1:3" x14ac:dyDescent="0.25">
      <c r="A7" t="s">
        <v>416</v>
      </c>
      <c r="B7" t="s">
        <v>8345</v>
      </c>
      <c r="C7" t="s">
        <v>8346</v>
      </c>
    </row>
    <row r="8" spans="1:3" x14ac:dyDescent="0.25">
      <c r="A8" t="s">
        <v>417</v>
      </c>
      <c r="B8" t="s">
        <v>8347</v>
      </c>
      <c r="C8" t="s">
        <v>8348</v>
      </c>
    </row>
    <row r="9" spans="1:3" x14ac:dyDescent="0.25">
      <c r="A9" t="s">
        <v>418</v>
      </c>
      <c r="B9" t="s">
        <v>8349</v>
      </c>
      <c r="C9" t="s">
        <v>8342</v>
      </c>
    </row>
    <row r="10" spans="1:3" x14ac:dyDescent="0.25">
      <c r="A10" t="s">
        <v>419</v>
      </c>
      <c r="B10" t="s">
        <v>8350</v>
      </c>
      <c r="C10" t="s">
        <v>8351</v>
      </c>
    </row>
    <row r="11" spans="1:3" x14ac:dyDescent="0.25">
      <c r="A11" t="s">
        <v>420</v>
      </c>
      <c r="B11" t="s">
        <v>8343</v>
      </c>
      <c r="C11" t="s">
        <v>8352</v>
      </c>
    </row>
    <row r="12" spans="1:3" x14ac:dyDescent="0.25">
      <c r="A12" t="s">
        <v>421</v>
      </c>
      <c r="B12" t="s">
        <v>8353</v>
      </c>
      <c r="C12" t="s">
        <v>8354</v>
      </c>
    </row>
    <row r="13" spans="1:3" x14ac:dyDescent="0.25">
      <c r="A13" t="s">
        <v>422</v>
      </c>
      <c r="B13" t="s">
        <v>8355</v>
      </c>
      <c r="C13" t="s">
        <v>8356</v>
      </c>
    </row>
    <row r="14" spans="1:3" x14ac:dyDescent="0.25">
      <c r="A14" t="s">
        <v>423</v>
      </c>
      <c r="B14" t="s">
        <v>8357</v>
      </c>
      <c r="C14" t="s">
        <v>8351</v>
      </c>
    </row>
    <row r="15" spans="1:3" x14ac:dyDescent="0.25">
      <c r="A15" t="s">
        <v>424</v>
      </c>
      <c r="B15" t="s">
        <v>8358</v>
      </c>
      <c r="C15" t="s">
        <v>8359</v>
      </c>
    </row>
    <row r="16" spans="1:3" x14ac:dyDescent="0.25">
      <c r="A16" t="s">
        <v>425</v>
      </c>
      <c r="B16" t="s">
        <v>8360</v>
      </c>
      <c r="C16" t="s">
        <v>8359</v>
      </c>
    </row>
    <row r="17" spans="1:3" x14ac:dyDescent="0.25">
      <c r="A17" t="s">
        <v>426</v>
      </c>
      <c r="B17" t="s">
        <v>8343</v>
      </c>
      <c r="C17" t="s">
        <v>8361</v>
      </c>
    </row>
    <row r="18" spans="1:3" x14ac:dyDescent="0.25">
      <c r="A18" t="s">
        <v>427</v>
      </c>
      <c r="B18" t="s">
        <v>8343</v>
      </c>
      <c r="C18" t="s">
        <v>8362</v>
      </c>
    </row>
    <row r="19" spans="1:3" x14ac:dyDescent="0.25">
      <c r="A19" t="s">
        <v>428</v>
      </c>
      <c r="B19" t="s">
        <v>8343</v>
      </c>
      <c r="C19" t="s">
        <v>8363</v>
      </c>
    </row>
    <row r="20" spans="1:3" x14ac:dyDescent="0.25">
      <c r="A20" t="s">
        <v>429</v>
      </c>
      <c r="B20" t="s">
        <v>8343</v>
      </c>
      <c r="C20" t="s">
        <v>8364</v>
      </c>
    </row>
    <row r="21" spans="1:3" x14ac:dyDescent="0.25">
      <c r="A21" t="s">
        <v>430</v>
      </c>
      <c r="B21" t="s">
        <v>8365</v>
      </c>
      <c r="C21" t="s">
        <v>8366</v>
      </c>
    </row>
    <row r="22" spans="1:3" x14ac:dyDescent="0.25">
      <c r="A22" t="s">
        <v>431</v>
      </c>
      <c r="B22" t="s">
        <v>8367</v>
      </c>
      <c r="C22" t="s">
        <v>8359</v>
      </c>
    </row>
    <row r="23" spans="1:3" x14ac:dyDescent="0.25">
      <c r="A23" t="s">
        <v>432</v>
      </c>
      <c r="B23" t="s">
        <v>8368</v>
      </c>
      <c r="C23" t="s">
        <v>8340</v>
      </c>
    </row>
    <row r="24" spans="1:3" x14ac:dyDescent="0.25">
      <c r="A24" t="s">
        <v>433</v>
      </c>
      <c r="B24" t="s">
        <v>8343</v>
      </c>
      <c r="C24" t="s">
        <v>8369</v>
      </c>
    </row>
    <row r="25" spans="1:3" x14ac:dyDescent="0.25">
      <c r="A25" t="s">
        <v>434</v>
      </c>
      <c r="B25" t="s">
        <v>8370</v>
      </c>
      <c r="C25" t="s">
        <v>8371</v>
      </c>
    </row>
    <row r="26" spans="1:3" x14ac:dyDescent="0.25">
      <c r="A26" t="s">
        <v>7</v>
      </c>
      <c r="B26" t="s">
        <v>8372</v>
      </c>
      <c r="C26" t="s">
        <v>8373</v>
      </c>
    </row>
    <row r="27" spans="1:3" x14ac:dyDescent="0.25">
      <c r="A27" t="s">
        <v>435</v>
      </c>
      <c r="B27" t="s">
        <v>8374</v>
      </c>
      <c r="C27" t="s">
        <v>8375</v>
      </c>
    </row>
    <row r="28" spans="1:3" x14ac:dyDescent="0.25">
      <c r="A28" t="s">
        <v>436</v>
      </c>
      <c r="B28" t="s">
        <v>8376</v>
      </c>
      <c r="C28" t="s">
        <v>8377</v>
      </c>
    </row>
    <row r="29" spans="1:3" x14ac:dyDescent="0.25">
      <c r="A29" t="s">
        <v>437</v>
      </c>
      <c r="B29" t="s">
        <v>8378</v>
      </c>
      <c r="C29" t="s">
        <v>8338</v>
      </c>
    </row>
    <row r="30" spans="1:3" x14ac:dyDescent="0.25">
      <c r="A30" t="s">
        <v>438</v>
      </c>
      <c r="B30" t="s">
        <v>8379</v>
      </c>
      <c r="C30" t="s">
        <v>8340</v>
      </c>
    </row>
    <row r="31" spans="1:3" x14ac:dyDescent="0.25">
      <c r="A31" t="s">
        <v>439</v>
      </c>
      <c r="B31" t="s">
        <v>8380</v>
      </c>
      <c r="C31" t="s">
        <v>8340</v>
      </c>
    </row>
    <row r="32" spans="1:3" x14ac:dyDescent="0.25">
      <c r="A32" t="s">
        <v>8</v>
      </c>
      <c r="B32" t="s">
        <v>8381</v>
      </c>
      <c r="C32" t="s">
        <v>8373</v>
      </c>
    </row>
    <row r="33" spans="1:3" x14ac:dyDescent="0.25">
      <c r="A33" t="s">
        <v>264</v>
      </c>
      <c r="B33" t="s">
        <v>8382</v>
      </c>
      <c r="C33" t="s">
        <v>8373</v>
      </c>
    </row>
    <row r="34" spans="1:3" x14ac:dyDescent="0.25">
      <c r="A34" t="s">
        <v>440</v>
      </c>
      <c r="B34" t="s">
        <v>8383</v>
      </c>
      <c r="C34" t="s">
        <v>8384</v>
      </c>
    </row>
    <row r="35" spans="1:3" x14ac:dyDescent="0.25">
      <c r="A35" t="s">
        <v>441</v>
      </c>
      <c r="B35" t="s">
        <v>8385</v>
      </c>
      <c r="C35" t="s">
        <v>8386</v>
      </c>
    </row>
    <row r="36" spans="1:3" x14ac:dyDescent="0.25">
      <c r="A36" t="s">
        <v>442</v>
      </c>
      <c r="B36" t="s">
        <v>8387</v>
      </c>
      <c r="C36" t="s">
        <v>8340</v>
      </c>
    </row>
    <row r="37" spans="1:3" x14ac:dyDescent="0.25">
      <c r="A37" t="s">
        <v>443</v>
      </c>
      <c r="B37" t="s">
        <v>8388</v>
      </c>
      <c r="C37" t="s">
        <v>8359</v>
      </c>
    </row>
    <row r="38" spans="1:3" x14ac:dyDescent="0.25">
      <c r="A38" t="s">
        <v>444</v>
      </c>
      <c r="B38" t="s">
        <v>8389</v>
      </c>
      <c r="C38" t="s">
        <v>8390</v>
      </c>
    </row>
    <row r="39" spans="1:3" x14ac:dyDescent="0.25">
      <c r="A39" t="s">
        <v>445</v>
      </c>
      <c r="B39" t="s">
        <v>8343</v>
      </c>
      <c r="C39" t="s">
        <v>8391</v>
      </c>
    </row>
    <row r="40" spans="1:3" x14ac:dyDescent="0.25">
      <c r="A40" t="s">
        <v>446</v>
      </c>
      <c r="B40" t="s">
        <v>8392</v>
      </c>
      <c r="C40" t="s">
        <v>8340</v>
      </c>
    </row>
    <row r="41" spans="1:3" x14ac:dyDescent="0.25">
      <c r="A41" t="s">
        <v>447</v>
      </c>
      <c r="B41" t="s">
        <v>8343</v>
      </c>
      <c r="C41" t="s">
        <v>8393</v>
      </c>
    </row>
    <row r="42" spans="1:3" x14ac:dyDescent="0.25">
      <c r="A42" t="s">
        <v>448</v>
      </c>
      <c r="B42" t="s">
        <v>8394</v>
      </c>
      <c r="C42" t="s">
        <v>8395</v>
      </c>
    </row>
    <row r="43" spans="1:3" x14ac:dyDescent="0.25">
      <c r="A43" t="s">
        <v>9</v>
      </c>
      <c r="B43" t="s">
        <v>8396</v>
      </c>
      <c r="C43" t="s">
        <v>8359</v>
      </c>
    </row>
    <row r="44" spans="1:3" x14ac:dyDescent="0.25">
      <c r="A44" t="s">
        <v>449</v>
      </c>
      <c r="B44" t="s">
        <v>8397</v>
      </c>
      <c r="C44" t="s">
        <v>8398</v>
      </c>
    </row>
    <row r="45" spans="1:3" x14ac:dyDescent="0.25">
      <c r="A45" t="s">
        <v>450</v>
      </c>
      <c r="B45" t="s">
        <v>8399</v>
      </c>
      <c r="C45" t="s">
        <v>8400</v>
      </c>
    </row>
    <row r="46" spans="1:3" x14ac:dyDescent="0.25">
      <c r="A46" t="s">
        <v>451</v>
      </c>
      <c r="B46" t="s">
        <v>8343</v>
      </c>
      <c r="C46" t="s">
        <v>8401</v>
      </c>
    </row>
    <row r="47" spans="1:3" x14ac:dyDescent="0.25">
      <c r="A47" t="s">
        <v>452</v>
      </c>
      <c r="B47" t="s">
        <v>8402</v>
      </c>
      <c r="C47" t="s">
        <v>8338</v>
      </c>
    </row>
    <row r="48" spans="1:3" x14ac:dyDescent="0.25">
      <c r="A48" t="s">
        <v>453</v>
      </c>
      <c r="B48" t="s">
        <v>8403</v>
      </c>
      <c r="C48" t="s">
        <v>8359</v>
      </c>
    </row>
    <row r="49" spans="1:3" x14ac:dyDescent="0.25">
      <c r="A49" t="s">
        <v>454</v>
      </c>
      <c r="B49" t="s">
        <v>8404</v>
      </c>
      <c r="C49" t="s">
        <v>8405</v>
      </c>
    </row>
    <row r="50" spans="1:3" x14ac:dyDescent="0.25">
      <c r="A50" t="s">
        <v>455</v>
      </c>
      <c r="B50" t="s">
        <v>8406</v>
      </c>
      <c r="C50" t="s">
        <v>8407</v>
      </c>
    </row>
    <row r="51" spans="1:3" x14ac:dyDescent="0.25">
      <c r="A51" t="s">
        <v>456</v>
      </c>
      <c r="B51" t="s">
        <v>8343</v>
      </c>
      <c r="C51" t="s">
        <v>8408</v>
      </c>
    </row>
    <row r="52" spans="1:3" x14ac:dyDescent="0.25">
      <c r="A52" t="s">
        <v>457</v>
      </c>
      <c r="B52" t="s">
        <v>8409</v>
      </c>
      <c r="C52" t="s">
        <v>8410</v>
      </c>
    </row>
    <row r="53" spans="1:3" x14ac:dyDescent="0.25">
      <c r="A53" t="s">
        <v>458</v>
      </c>
      <c r="B53" t="s">
        <v>8343</v>
      </c>
      <c r="C53" t="s">
        <v>8411</v>
      </c>
    </row>
    <row r="54" spans="1:3" x14ac:dyDescent="0.25">
      <c r="A54" t="s">
        <v>313</v>
      </c>
      <c r="B54" t="s">
        <v>8412</v>
      </c>
      <c r="C54" t="s">
        <v>8373</v>
      </c>
    </row>
    <row r="55" spans="1:3" x14ac:dyDescent="0.25">
      <c r="A55" t="s">
        <v>459</v>
      </c>
      <c r="B55" t="s">
        <v>8413</v>
      </c>
      <c r="C55" t="s">
        <v>8414</v>
      </c>
    </row>
    <row r="56" spans="1:3" x14ac:dyDescent="0.25">
      <c r="A56" t="s">
        <v>460</v>
      </c>
      <c r="B56" t="s">
        <v>8415</v>
      </c>
      <c r="C56" t="s">
        <v>8373</v>
      </c>
    </row>
    <row r="57" spans="1:3" x14ac:dyDescent="0.25">
      <c r="A57" t="s">
        <v>461</v>
      </c>
      <c r="B57" t="s">
        <v>8343</v>
      </c>
      <c r="C57" t="s">
        <v>8416</v>
      </c>
    </row>
    <row r="58" spans="1:3" x14ac:dyDescent="0.25">
      <c r="A58" t="s">
        <v>462</v>
      </c>
      <c r="B58" t="s">
        <v>8417</v>
      </c>
      <c r="C58" t="s">
        <v>8340</v>
      </c>
    </row>
    <row r="59" spans="1:3" x14ac:dyDescent="0.25">
      <c r="A59" t="s">
        <v>463</v>
      </c>
      <c r="B59" t="s">
        <v>8418</v>
      </c>
      <c r="C59" t="s">
        <v>8340</v>
      </c>
    </row>
    <row r="60" spans="1:3" x14ac:dyDescent="0.25">
      <c r="A60" t="s">
        <v>464</v>
      </c>
      <c r="B60" t="s">
        <v>8419</v>
      </c>
      <c r="C60" t="s">
        <v>8407</v>
      </c>
    </row>
    <row r="61" spans="1:3" x14ac:dyDescent="0.25">
      <c r="A61" t="s">
        <v>7914</v>
      </c>
      <c r="B61" t="s">
        <v>8343</v>
      </c>
      <c r="C61" t="s">
        <v>8420</v>
      </c>
    </row>
    <row r="62" spans="1:3" x14ac:dyDescent="0.25">
      <c r="A62" t="s">
        <v>466</v>
      </c>
      <c r="B62" t="s">
        <v>8343</v>
      </c>
      <c r="C62" t="s">
        <v>8421</v>
      </c>
    </row>
    <row r="63" spans="1:3" x14ac:dyDescent="0.25">
      <c r="A63" t="s">
        <v>467</v>
      </c>
      <c r="B63" t="s">
        <v>8422</v>
      </c>
      <c r="C63" t="s">
        <v>8336</v>
      </c>
    </row>
    <row r="64" spans="1:3" x14ac:dyDescent="0.25">
      <c r="A64" t="s">
        <v>468</v>
      </c>
      <c r="B64" t="s">
        <v>8423</v>
      </c>
      <c r="C64" t="s">
        <v>8338</v>
      </c>
    </row>
    <row r="65" spans="1:3" x14ac:dyDescent="0.25">
      <c r="A65" t="s">
        <v>314</v>
      </c>
      <c r="B65" t="s">
        <v>8424</v>
      </c>
      <c r="C65" t="s">
        <v>8373</v>
      </c>
    </row>
    <row r="66" spans="1:3" x14ac:dyDescent="0.25">
      <c r="A66" t="s">
        <v>469</v>
      </c>
      <c r="B66" t="s">
        <v>8425</v>
      </c>
      <c r="C66" t="s">
        <v>8340</v>
      </c>
    </row>
    <row r="67" spans="1:3" x14ac:dyDescent="0.25">
      <c r="A67" t="s">
        <v>470</v>
      </c>
      <c r="B67" t="s">
        <v>8343</v>
      </c>
      <c r="C67" t="s">
        <v>8426</v>
      </c>
    </row>
    <row r="68" spans="1:3" x14ac:dyDescent="0.25">
      <c r="A68" t="s">
        <v>471</v>
      </c>
      <c r="B68" t="s">
        <v>8427</v>
      </c>
      <c r="C68" t="s">
        <v>8405</v>
      </c>
    </row>
    <row r="69" spans="1:3" x14ac:dyDescent="0.25">
      <c r="A69" t="s">
        <v>472</v>
      </c>
      <c r="B69" t="s">
        <v>8428</v>
      </c>
      <c r="C69" t="s">
        <v>8359</v>
      </c>
    </row>
    <row r="70" spans="1:3" x14ac:dyDescent="0.25">
      <c r="A70" t="s">
        <v>473</v>
      </c>
      <c r="B70" t="s">
        <v>8429</v>
      </c>
      <c r="C70" t="s">
        <v>8340</v>
      </c>
    </row>
    <row r="71" spans="1:3" x14ac:dyDescent="0.25">
      <c r="A71" t="s">
        <v>474</v>
      </c>
      <c r="B71" t="s">
        <v>8430</v>
      </c>
      <c r="C71" t="s">
        <v>8338</v>
      </c>
    </row>
    <row r="72" spans="1:3" x14ac:dyDescent="0.25">
      <c r="A72" t="s">
        <v>475</v>
      </c>
      <c r="B72" t="s">
        <v>8431</v>
      </c>
      <c r="C72" t="s">
        <v>8395</v>
      </c>
    </row>
    <row r="73" spans="1:3" x14ac:dyDescent="0.25">
      <c r="A73" t="s">
        <v>476</v>
      </c>
      <c r="B73" t="s">
        <v>8432</v>
      </c>
      <c r="C73" t="s">
        <v>8433</v>
      </c>
    </row>
    <row r="74" spans="1:3" x14ac:dyDescent="0.25">
      <c r="A74" t="s">
        <v>477</v>
      </c>
      <c r="B74" t="s">
        <v>8434</v>
      </c>
      <c r="C74" t="s">
        <v>8435</v>
      </c>
    </row>
    <row r="75" spans="1:3" x14ac:dyDescent="0.25">
      <c r="A75" t="s">
        <v>478</v>
      </c>
      <c r="B75" t="s">
        <v>8436</v>
      </c>
      <c r="C75" t="s">
        <v>8377</v>
      </c>
    </row>
    <row r="76" spans="1:3" x14ac:dyDescent="0.25">
      <c r="A76" t="s">
        <v>479</v>
      </c>
      <c r="B76" t="s">
        <v>8353</v>
      </c>
      <c r="C76" t="s">
        <v>8437</v>
      </c>
    </row>
    <row r="77" spans="1:3" x14ac:dyDescent="0.25">
      <c r="A77" t="s">
        <v>480</v>
      </c>
      <c r="B77" t="s">
        <v>8438</v>
      </c>
      <c r="C77" t="s">
        <v>8338</v>
      </c>
    </row>
    <row r="78" spans="1:3" x14ac:dyDescent="0.25">
      <c r="A78" t="s">
        <v>481</v>
      </c>
      <c r="B78" t="s">
        <v>8343</v>
      </c>
      <c r="C78" t="s">
        <v>8439</v>
      </c>
    </row>
    <row r="79" spans="1:3" x14ac:dyDescent="0.25">
      <c r="A79" t="s">
        <v>482</v>
      </c>
      <c r="B79" t="s">
        <v>8440</v>
      </c>
      <c r="C79" t="s">
        <v>8441</v>
      </c>
    </row>
    <row r="80" spans="1:3" x14ac:dyDescent="0.25">
      <c r="A80" t="s">
        <v>483</v>
      </c>
      <c r="B80" t="s">
        <v>8442</v>
      </c>
      <c r="C80" t="s">
        <v>8359</v>
      </c>
    </row>
    <row r="81" spans="1:3" x14ac:dyDescent="0.25">
      <c r="A81" t="s">
        <v>10</v>
      </c>
      <c r="B81" t="s">
        <v>8443</v>
      </c>
      <c r="C81" t="s">
        <v>8444</v>
      </c>
    </row>
    <row r="82" spans="1:3" x14ac:dyDescent="0.25">
      <c r="A82" t="s">
        <v>484</v>
      </c>
      <c r="B82" t="s">
        <v>8445</v>
      </c>
      <c r="C82" t="s">
        <v>8446</v>
      </c>
    </row>
    <row r="83" spans="1:3" x14ac:dyDescent="0.25">
      <c r="A83" t="s">
        <v>485</v>
      </c>
      <c r="B83" t="s">
        <v>8447</v>
      </c>
      <c r="C83" t="s">
        <v>8373</v>
      </c>
    </row>
    <row r="84" spans="1:3" x14ac:dyDescent="0.25">
      <c r="A84" t="s">
        <v>11</v>
      </c>
      <c r="B84" t="s">
        <v>8448</v>
      </c>
      <c r="C84" t="s">
        <v>8340</v>
      </c>
    </row>
    <row r="85" spans="1:3" x14ac:dyDescent="0.25">
      <c r="A85" t="s">
        <v>486</v>
      </c>
      <c r="B85" t="s">
        <v>8343</v>
      </c>
      <c r="C85" t="s">
        <v>8449</v>
      </c>
    </row>
    <row r="86" spans="1:3" x14ac:dyDescent="0.25">
      <c r="A86" t="s">
        <v>487</v>
      </c>
      <c r="B86" t="s">
        <v>8450</v>
      </c>
      <c r="C86" t="s">
        <v>8451</v>
      </c>
    </row>
    <row r="87" spans="1:3" x14ac:dyDescent="0.25">
      <c r="A87" t="s">
        <v>488</v>
      </c>
      <c r="B87" t="s">
        <v>8452</v>
      </c>
      <c r="C87" t="s">
        <v>8453</v>
      </c>
    </row>
    <row r="88" spans="1:3" x14ac:dyDescent="0.25">
      <c r="A88" t="s">
        <v>489</v>
      </c>
      <c r="B88" t="s">
        <v>8454</v>
      </c>
      <c r="C88" t="s">
        <v>8455</v>
      </c>
    </row>
    <row r="89" spans="1:3" x14ac:dyDescent="0.25">
      <c r="A89" t="s">
        <v>490</v>
      </c>
      <c r="B89" t="s">
        <v>8456</v>
      </c>
      <c r="C89" t="s">
        <v>8340</v>
      </c>
    </row>
    <row r="90" spans="1:3" x14ac:dyDescent="0.25">
      <c r="A90" t="s">
        <v>491</v>
      </c>
      <c r="B90" t="s">
        <v>8457</v>
      </c>
      <c r="C90" t="s">
        <v>8407</v>
      </c>
    </row>
    <row r="91" spans="1:3" x14ac:dyDescent="0.25">
      <c r="A91" t="s">
        <v>492</v>
      </c>
      <c r="B91" t="s">
        <v>8458</v>
      </c>
      <c r="C91" t="s">
        <v>8395</v>
      </c>
    </row>
    <row r="92" spans="1:3" x14ac:dyDescent="0.25">
      <c r="A92" t="s">
        <v>493</v>
      </c>
      <c r="B92" t="s">
        <v>8459</v>
      </c>
      <c r="C92" t="s">
        <v>8340</v>
      </c>
    </row>
    <row r="93" spans="1:3" x14ac:dyDescent="0.25">
      <c r="A93" t="s">
        <v>494</v>
      </c>
      <c r="B93" t="s">
        <v>8460</v>
      </c>
      <c r="C93" t="s">
        <v>8359</v>
      </c>
    </row>
    <row r="94" spans="1:3" x14ac:dyDescent="0.25">
      <c r="A94" t="s">
        <v>8278</v>
      </c>
      <c r="B94" t="s">
        <v>8461</v>
      </c>
      <c r="C94" t="s">
        <v>8340</v>
      </c>
    </row>
    <row r="95" spans="1:3" x14ac:dyDescent="0.25">
      <c r="A95" t="s">
        <v>496</v>
      </c>
      <c r="B95" t="s">
        <v>8397</v>
      </c>
      <c r="C95" t="s">
        <v>8462</v>
      </c>
    </row>
    <row r="96" spans="1:3" x14ac:dyDescent="0.25">
      <c r="A96" t="s">
        <v>497</v>
      </c>
      <c r="B96" t="s">
        <v>8463</v>
      </c>
      <c r="C96" t="s">
        <v>8340</v>
      </c>
    </row>
    <row r="97" spans="1:3" x14ac:dyDescent="0.25">
      <c r="A97" t="s">
        <v>498</v>
      </c>
      <c r="B97" t="s">
        <v>8464</v>
      </c>
      <c r="C97" t="s">
        <v>8359</v>
      </c>
    </row>
    <row r="98" spans="1:3" x14ac:dyDescent="0.25">
      <c r="A98" t="s">
        <v>499</v>
      </c>
      <c r="B98" t="s">
        <v>8465</v>
      </c>
      <c r="C98" t="s">
        <v>8405</v>
      </c>
    </row>
    <row r="99" spans="1:3" x14ac:dyDescent="0.25">
      <c r="A99" t="s">
        <v>500</v>
      </c>
      <c r="B99" t="s">
        <v>8466</v>
      </c>
      <c r="C99" t="s">
        <v>8340</v>
      </c>
    </row>
    <row r="100" spans="1:3" x14ac:dyDescent="0.25">
      <c r="A100" t="s">
        <v>501</v>
      </c>
      <c r="B100" t="s">
        <v>8467</v>
      </c>
      <c r="C100" t="s">
        <v>8359</v>
      </c>
    </row>
    <row r="101" spans="1:3" x14ac:dyDescent="0.25">
      <c r="A101" t="s">
        <v>502</v>
      </c>
      <c r="B101" t="s">
        <v>8468</v>
      </c>
      <c r="C101" t="s">
        <v>8407</v>
      </c>
    </row>
    <row r="102" spans="1:3" x14ac:dyDescent="0.25">
      <c r="A102" t="s">
        <v>503</v>
      </c>
      <c r="B102" t="s">
        <v>8343</v>
      </c>
      <c r="C102" t="s">
        <v>8469</v>
      </c>
    </row>
    <row r="103" spans="1:3" x14ac:dyDescent="0.25">
      <c r="A103" t="s">
        <v>504</v>
      </c>
      <c r="B103" t="s">
        <v>8470</v>
      </c>
      <c r="C103" t="s">
        <v>8471</v>
      </c>
    </row>
    <row r="104" spans="1:3" x14ac:dyDescent="0.25">
      <c r="A104" t="s">
        <v>505</v>
      </c>
      <c r="B104" t="s">
        <v>8472</v>
      </c>
      <c r="C104" t="s">
        <v>8359</v>
      </c>
    </row>
    <row r="105" spans="1:3" x14ac:dyDescent="0.25">
      <c r="A105" t="s">
        <v>506</v>
      </c>
      <c r="B105" t="s">
        <v>8343</v>
      </c>
      <c r="C105" t="s">
        <v>8473</v>
      </c>
    </row>
    <row r="106" spans="1:3" x14ac:dyDescent="0.25">
      <c r="A106" t="s">
        <v>507</v>
      </c>
      <c r="B106" t="s">
        <v>8474</v>
      </c>
      <c r="C106" t="s">
        <v>8351</v>
      </c>
    </row>
    <row r="107" spans="1:3" x14ac:dyDescent="0.25">
      <c r="A107" t="s">
        <v>508</v>
      </c>
      <c r="B107" t="s">
        <v>8343</v>
      </c>
      <c r="C107" t="s">
        <v>8475</v>
      </c>
    </row>
    <row r="108" spans="1:3" x14ac:dyDescent="0.25">
      <c r="A108" t="s">
        <v>509</v>
      </c>
      <c r="B108" t="s">
        <v>8476</v>
      </c>
      <c r="C108" t="s">
        <v>8477</v>
      </c>
    </row>
    <row r="109" spans="1:3" x14ac:dyDescent="0.25">
      <c r="A109" t="s">
        <v>510</v>
      </c>
      <c r="B109" t="s">
        <v>8478</v>
      </c>
      <c r="C109" t="s">
        <v>8395</v>
      </c>
    </row>
    <row r="110" spans="1:3" x14ac:dyDescent="0.25">
      <c r="A110" t="s">
        <v>511</v>
      </c>
      <c r="B110" t="s">
        <v>8479</v>
      </c>
      <c r="C110" t="s">
        <v>8338</v>
      </c>
    </row>
    <row r="111" spans="1:3" x14ac:dyDescent="0.25">
      <c r="A111" t="s">
        <v>512</v>
      </c>
      <c r="B111" t="s">
        <v>8480</v>
      </c>
      <c r="C111" t="s">
        <v>8359</v>
      </c>
    </row>
    <row r="112" spans="1:3" x14ac:dyDescent="0.25">
      <c r="A112" t="s">
        <v>513</v>
      </c>
      <c r="B112" t="s">
        <v>8481</v>
      </c>
      <c r="C112" t="s">
        <v>8482</v>
      </c>
    </row>
    <row r="113" spans="1:3" x14ac:dyDescent="0.25">
      <c r="A113" t="s">
        <v>514</v>
      </c>
      <c r="B113" t="s">
        <v>8343</v>
      </c>
      <c r="C113" t="s">
        <v>8483</v>
      </c>
    </row>
    <row r="114" spans="1:3" x14ac:dyDescent="0.25">
      <c r="A114" t="s">
        <v>515</v>
      </c>
      <c r="B114" t="s">
        <v>8484</v>
      </c>
      <c r="C114" t="s">
        <v>8407</v>
      </c>
    </row>
    <row r="115" spans="1:3" x14ac:dyDescent="0.25">
      <c r="A115" t="s">
        <v>516</v>
      </c>
      <c r="B115" t="s">
        <v>8485</v>
      </c>
      <c r="C115" t="s">
        <v>8486</v>
      </c>
    </row>
    <row r="116" spans="1:3" x14ac:dyDescent="0.25">
      <c r="A116" t="s">
        <v>517</v>
      </c>
      <c r="B116" t="s">
        <v>8343</v>
      </c>
      <c r="C116" t="s">
        <v>8487</v>
      </c>
    </row>
    <row r="117" spans="1:3" x14ac:dyDescent="0.25">
      <c r="A117" t="s">
        <v>518</v>
      </c>
      <c r="B117" t="s">
        <v>8488</v>
      </c>
      <c r="C117" t="s">
        <v>8395</v>
      </c>
    </row>
    <row r="118" spans="1:3" x14ac:dyDescent="0.25">
      <c r="A118" t="s">
        <v>519</v>
      </c>
      <c r="B118" t="s">
        <v>8343</v>
      </c>
      <c r="C118" t="s">
        <v>8489</v>
      </c>
    </row>
    <row r="119" spans="1:3" x14ac:dyDescent="0.25">
      <c r="A119" t="s">
        <v>520</v>
      </c>
      <c r="B119" t="s">
        <v>8490</v>
      </c>
      <c r="C119" t="s">
        <v>8491</v>
      </c>
    </row>
    <row r="120" spans="1:3" x14ac:dyDescent="0.25">
      <c r="A120" t="s">
        <v>521</v>
      </c>
      <c r="B120" t="s">
        <v>8492</v>
      </c>
      <c r="C120" t="s">
        <v>8493</v>
      </c>
    </row>
    <row r="121" spans="1:3" x14ac:dyDescent="0.25">
      <c r="A121" t="s">
        <v>522</v>
      </c>
      <c r="B121" t="s">
        <v>8494</v>
      </c>
      <c r="C121" t="s">
        <v>8336</v>
      </c>
    </row>
    <row r="122" spans="1:3" x14ac:dyDescent="0.25">
      <c r="A122" t="s">
        <v>157</v>
      </c>
      <c r="B122" t="s">
        <v>8495</v>
      </c>
      <c r="C122" t="s">
        <v>8373</v>
      </c>
    </row>
    <row r="123" spans="1:3" x14ac:dyDescent="0.25">
      <c r="A123" t="s">
        <v>523</v>
      </c>
      <c r="B123" t="s">
        <v>8496</v>
      </c>
      <c r="C123" t="s">
        <v>8497</v>
      </c>
    </row>
    <row r="124" spans="1:3" x14ac:dyDescent="0.25">
      <c r="A124" t="s">
        <v>524</v>
      </c>
      <c r="B124" t="s">
        <v>8498</v>
      </c>
      <c r="C124" t="s">
        <v>8395</v>
      </c>
    </row>
    <row r="125" spans="1:3" x14ac:dyDescent="0.25">
      <c r="A125" t="s">
        <v>525</v>
      </c>
      <c r="B125" t="s">
        <v>8499</v>
      </c>
      <c r="C125" t="s">
        <v>8340</v>
      </c>
    </row>
    <row r="126" spans="1:3" x14ac:dyDescent="0.25">
      <c r="A126" t="s">
        <v>12</v>
      </c>
      <c r="B126" t="s">
        <v>8500</v>
      </c>
      <c r="C126" t="s">
        <v>8340</v>
      </c>
    </row>
    <row r="127" spans="1:3" x14ac:dyDescent="0.25">
      <c r="A127" t="s">
        <v>526</v>
      </c>
      <c r="B127" t="s">
        <v>8501</v>
      </c>
      <c r="C127" t="s">
        <v>8336</v>
      </c>
    </row>
    <row r="128" spans="1:3" x14ac:dyDescent="0.25">
      <c r="A128" t="s">
        <v>527</v>
      </c>
      <c r="B128" t="s">
        <v>8502</v>
      </c>
      <c r="C128" t="s">
        <v>8503</v>
      </c>
    </row>
    <row r="129" spans="1:3" x14ac:dyDescent="0.25">
      <c r="A129" t="s">
        <v>528</v>
      </c>
      <c r="B129" t="s">
        <v>8504</v>
      </c>
      <c r="C129" t="s">
        <v>8505</v>
      </c>
    </row>
    <row r="130" spans="1:3" x14ac:dyDescent="0.25">
      <c r="A130" t="s">
        <v>529</v>
      </c>
      <c r="B130" t="s">
        <v>8506</v>
      </c>
      <c r="C130" t="s">
        <v>8338</v>
      </c>
    </row>
    <row r="131" spans="1:3" x14ac:dyDescent="0.25">
      <c r="A131" t="s">
        <v>530</v>
      </c>
      <c r="B131" t="s">
        <v>8507</v>
      </c>
      <c r="C131" t="s">
        <v>8508</v>
      </c>
    </row>
    <row r="132" spans="1:3" x14ac:dyDescent="0.25">
      <c r="A132" t="s">
        <v>531</v>
      </c>
      <c r="B132" t="s">
        <v>8509</v>
      </c>
      <c r="C132" t="s">
        <v>8340</v>
      </c>
    </row>
    <row r="133" spans="1:3" x14ac:dyDescent="0.25">
      <c r="A133" t="s">
        <v>532</v>
      </c>
      <c r="B133" t="s">
        <v>8510</v>
      </c>
      <c r="C133" t="s">
        <v>8511</v>
      </c>
    </row>
    <row r="134" spans="1:3" x14ac:dyDescent="0.25">
      <c r="A134" t="s">
        <v>533</v>
      </c>
      <c r="B134" t="s">
        <v>8512</v>
      </c>
      <c r="C134" t="s">
        <v>8340</v>
      </c>
    </row>
    <row r="135" spans="1:3" x14ac:dyDescent="0.25">
      <c r="A135" t="s">
        <v>534</v>
      </c>
      <c r="B135" t="s">
        <v>8513</v>
      </c>
      <c r="C135" t="s">
        <v>8482</v>
      </c>
    </row>
    <row r="136" spans="1:3" x14ac:dyDescent="0.25">
      <c r="A136" t="s">
        <v>535</v>
      </c>
      <c r="B136" t="s">
        <v>8514</v>
      </c>
      <c r="C136" t="s">
        <v>8395</v>
      </c>
    </row>
    <row r="137" spans="1:3" x14ac:dyDescent="0.25">
      <c r="A137" t="s">
        <v>536</v>
      </c>
      <c r="B137" t="s">
        <v>8515</v>
      </c>
      <c r="C137" t="s">
        <v>8338</v>
      </c>
    </row>
    <row r="138" spans="1:3" x14ac:dyDescent="0.25">
      <c r="A138" t="s">
        <v>537</v>
      </c>
      <c r="B138" t="s">
        <v>8516</v>
      </c>
      <c r="C138" t="s">
        <v>8359</v>
      </c>
    </row>
    <row r="139" spans="1:3" x14ac:dyDescent="0.25">
      <c r="A139" t="s">
        <v>538</v>
      </c>
      <c r="B139" t="s">
        <v>8517</v>
      </c>
      <c r="C139" t="s">
        <v>8518</v>
      </c>
    </row>
    <row r="140" spans="1:3" x14ac:dyDescent="0.25">
      <c r="A140" t="s">
        <v>539</v>
      </c>
      <c r="B140" t="s">
        <v>8519</v>
      </c>
      <c r="C140" t="s">
        <v>8453</v>
      </c>
    </row>
    <row r="141" spans="1:3" x14ac:dyDescent="0.25">
      <c r="A141" t="s">
        <v>540</v>
      </c>
      <c r="B141" t="s">
        <v>8520</v>
      </c>
      <c r="C141" t="s">
        <v>8340</v>
      </c>
    </row>
    <row r="142" spans="1:3" x14ac:dyDescent="0.25">
      <c r="A142" t="s">
        <v>541</v>
      </c>
      <c r="B142" t="s">
        <v>8343</v>
      </c>
      <c r="C142" t="s">
        <v>8521</v>
      </c>
    </row>
    <row r="143" spans="1:3" x14ac:dyDescent="0.25">
      <c r="A143" t="s">
        <v>542</v>
      </c>
      <c r="B143" t="s">
        <v>8522</v>
      </c>
      <c r="C143" t="s">
        <v>8340</v>
      </c>
    </row>
    <row r="144" spans="1:3" x14ac:dyDescent="0.25">
      <c r="A144" t="s">
        <v>13</v>
      </c>
      <c r="B144" t="s">
        <v>8523</v>
      </c>
      <c r="C144" t="s">
        <v>8524</v>
      </c>
    </row>
    <row r="145" spans="1:3" x14ac:dyDescent="0.25">
      <c r="A145" t="s">
        <v>543</v>
      </c>
      <c r="B145" t="s">
        <v>8525</v>
      </c>
      <c r="C145" t="s">
        <v>8526</v>
      </c>
    </row>
    <row r="146" spans="1:3" x14ac:dyDescent="0.25">
      <c r="A146" t="s">
        <v>544</v>
      </c>
      <c r="B146" t="s">
        <v>8527</v>
      </c>
      <c r="C146" t="s">
        <v>8400</v>
      </c>
    </row>
    <row r="147" spans="1:3" x14ac:dyDescent="0.25">
      <c r="A147" t="s">
        <v>545</v>
      </c>
      <c r="B147" t="s">
        <v>8528</v>
      </c>
      <c r="C147" t="s">
        <v>8400</v>
      </c>
    </row>
    <row r="148" spans="1:3" x14ac:dyDescent="0.25">
      <c r="A148" t="s">
        <v>546</v>
      </c>
      <c r="B148" t="s">
        <v>8529</v>
      </c>
      <c r="C148" t="s">
        <v>8373</v>
      </c>
    </row>
    <row r="149" spans="1:3" x14ac:dyDescent="0.25">
      <c r="A149" t="s">
        <v>547</v>
      </c>
      <c r="B149" t="s">
        <v>8517</v>
      </c>
      <c r="C149" t="s">
        <v>8530</v>
      </c>
    </row>
    <row r="150" spans="1:3" x14ac:dyDescent="0.25">
      <c r="A150" t="s">
        <v>548</v>
      </c>
      <c r="B150" t="s">
        <v>8343</v>
      </c>
      <c r="C150" t="s">
        <v>8531</v>
      </c>
    </row>
    <row r="151" spans="1:3" x14ac:dyDescent="0.25">
      <c r="A151" t="s">
        <v>549</v>
      </c>
      <c r="B151" t="s">
        <v>8532</v>
      </c>
      <c r="C151" t="s">
        <v>8533</v>
      </c>
    </row>
    <row r="152" spans="1:3" x14ac:dyDescent="0.25">
      <c r="A152" t="s">
        <v>550</v>
      </c>
      <c r="B152" t="s">
        <v>8534</v>
      </c>
      <c r="C152" t="s">
        <v>8340</v>
      </c>
    </row>
    <row r="153" spans="1:3" x14ac:dyDescent="0.25">
      <c r="A153" t="s">
        <v>551</v>
      </c>
      <c r="B153" t="s">
        <v>8343</v>
      </c>
      <c r="C153" t="s">
        <v>8535</v>
      </c>
    </row>
    <row r="154" spans="1:3" x14ac:dyDescent="0.25">
      <c r="A154" t="s">
        <v>552</v>
      </c>
      <c r="B154" t="s">
        <v>8536</v>
      </c>
      <c r="C154" t="s">
        <v>8338</v>
      </c>
    </row>
    <row r="155" spans="1:3" x14ac:dyDescent="0.25">
      <c r="A155" t="s">
        <v>8263</v>
      </c>
      <c r="B155" t="s">
        <v>8343</v>
      </c>
      <c r="C155" t="s">
        <v>8537</v>
      </c>
    </row>
    <row r="156" spans="1:3" x14ac:dyDescent="0.25">
      <c r="A156" t="s">
        <v>8264</v>
      </c>
      <c r="B156" t="s">
        <v>8343</v>
      </c>
      <c r="C156" t="s">
        <v>8538</v>
      </c>
    </row>
    <row r="157" spans="1:3" x14ac:dyDescent="0.25">
      <c r="A157" t="s">
        <v>555</v>
      </c>
      <c r="B157" t="s">
        <v>8539</v>
      </c>
      <c r="C157" t="s">
        <v>8359</v>
      </c>
    </row>
    <row r="158" spans="1:3" x14ac:dyDescent="0.25">
      <c r="A158" t="s">
        <v>556</v>
      </c>
      <c r="B158" t="s">
        <v>8540</v>
      </c>
      <c r="C158" t="s">
        <v>8359</v>
      </c>
    </row>
    <row r="159" spans="1:3" x14ac:dyDescent="0.25">
      <c r="A159" t="s">
        <v>557</v>
      </c>
      <c r="B159" t="s">
        <v>8541</v>
      </c>
      <c r="C159" t="s">
        <v>8359</v>
      </c>
    </row>
    <row r="160" spans="1:3" x14ac:dyDescent="0.25">
      <c r="A160" t="s">
        <v>558</v>
      </c>
      <c r="B160" t="s">
        <v>8542</v>
      </c>
      <c r="C160" t="s">
        <v>8340</v>
      </c>
    </row>
    <row r="161" spans="1:3" x14ac:dyDescent="0.25">
      <c r="A161" t="s">
        <v>559</v>
      </c>
      <c r="B161" t="s">
        <v>8543</v>
      </c>
      <c r="C161" t="s">
        <v>8544</v>
      </c>
    </row>
    <row r="162" spans="1:3" x14ac:dyDescent="0.25">
      <c r="A162" t="s">
        <v>560</v>
      </c>
      <c r="B162" t="s">
        <v>8545</v>
      </c>
      <c r="C162" t="s">
        <v>8546</v>
      </c>
    </row>
    <row r="163" spans="1:3" x14ac:dyDescent="0.25">
      <c r="A163" t="s">
        <v>561</v>
      </c>
      <c r="B163" t="s">
        <v>8547</v>
      </c>
      <c r="C163" t="s">
        <v>8359</v>
      </c>
    </row>
    <row r="164" spans="1:3" x14ac:dyDescent="0.25">
      <c r="A164" t="s">
        <v>562</v>
      </c>
      <c r="B164" t="s">
        <v>8343</v>
      </c>
      <c r="C164" t="s">
        <v>8548</v>
      </c>
    </row>
    <row r="165" spans="1:3" x14ac:dyDescent="0.25">
      <c r="A165" t="s">
        <v>563</v>
      </c>
      <c r="B165" t="s">
        <v>8549</v>
      </c>
      <c r="C165" t="s">
        <v>8405</v>
      </c>
    </row>
    <row r="166" spans="1:3" x14ac:dyDescent="0.25">
      <c r="A166" t="s">
        <v>564</v>
      </c>
      <c r="B166" t="s">
        <v>8343</v>
      </c>
      <c r="C166" t="s">
        <v>8550</v>
      </c>
    </row>
    <row r="167" spans="1:3" x14ac:dyDescent="0.25">
      <c r="A167" t="s">
        <v>565</v>
      </c>
      <c r="B167" t="s">
        <v>8551</v>
      </c>
      <c r="C167" t="s">
        <v>8386</v>
      </c>
    </row>
    <row r="168" spans="1:3" x14ac:dyDescent="0.25">
      <c r="A168" t="s">
        <v>566</v>
      </c>
      <c r="B168" t="s">
        <v>8552</v>
      </c>
      <c r="C168" t="s">
        <v>8400</v>
      </c>
    </row>
    <row r="169" spans="1:3" x14ac:dyDescent="0.25">
      <c r="A169" t="s">
        <v>567</v>
      </c>
      <c r="B169" t="s">
        <v>8553</v>
      </c>
      <c r="C169" t="s">
        <v>8359</v>
      </c>
    </row>
    <row r="170" spans="1:3" x14ac:dyDescent="0.25">
      <c r="A170" t="s">
        <v>568</v>
      </c>
      <c r="B170" t="s">
        <v>8554</v>
      </c>
      <c r="C170" t="s">
        <v>8555</v>
      </c>
    </row>
    <row r="171" spans="1:3" x14ac:dyDescent="0.25">
      <c r="A171" t="s">
        <v>7998</v>
      </c>
      <c r="B171" t="s">
        <v>8556</v>
      </c>
      <c r="C171" t="s">
        <v>8453</v>
      </c>
    </row>
    <row r="172" spans="1:3" x14ac:dyDescent="0.25">
      <c r="A172" t="s">
        <v>570</v>
      </c>
      <c r="B172" t="s">
        <v>8517</v>
      </c>
      <c r="C172" t="s">
        <v>8557</v>
      </c>
    </row>
    <row r="173" spans="1:3" x14ac:dyDescent="0.25">
      <c r="A173" t="s">
        <v>571</v>
      </c>
      <c r="B173" t="s">
        <v>8558</v>
      </c>
      <c r="C173" t="s">
        <v>8359</v>
      </c>
    </row>
    <row r="174" spans="1:3" x14ac:dyDescent="0.25">
      <c r="A174" t="s">
        <v>572</v>
      </c>
      <c r="B174" t="s">
        <v>8559</v>
      </c>
      <c r="C174" t="s">
        <v>8407</v>
      </c>
    </row>
    <row r="175" spans="1:3" x14ac:dyDescent="0.25">
      <c r="A175" t="s">
        <v>573</v>
      </c>
      <c r="B175" t="s">
        <v>8560</v>
      </c>
      <c r="C175" t="s">
        <v>8405</v>
      </c>
    </row>
    <row r="176" spans="1:3" x14ac:dyDescent="0.25">
      <c r="A176" t="s">
        <v>574</v>
      </c>
      <c r="B176" t="s">
        <v>8561</v>
      </c>
      <c r="C176" t="s">
        <v>8336</v>
      </c>
    </row>
    <row r="177" spans="1:3" x14ac:dyDescent="0.25">
      <c r="A177" t="s">
        <v>575</v>
      </c>
      <c r="B177" t="s">
        <v>8562</v>
      </c>
      <c r="C177" t="s">
        <v>8340</v>
      </c>
    </row>
    <row r="178" spans="1:3" x14ac:dyDescent="0.25">
      <c r="A178" t="s">
        <v>576</v>
      </c>
      <c r="B178" t="s">
        <v>8563</v>
      </c>
      <c r="C178" t="s">
        <v>8407</v>
      </c>
    </row>
    <row r="179" spans="1:3" x14ac:dyDescent="0.25">
      <c r="A179" t="s">
        <v>577</v>
      </c>
      <c r="B179" t="s">
        <v>8564</v>
      </c>
      <c r="C179" t="s">
        <v>8414</v>
      </c>
    </row>
    <row r="180" spans="1:3" x14ac:dyDescent="0.25">
      <c r="A180" t="s">
        <v>578</v>
      </c>
      <c r="B180" t="s">
        <v>8565</v>
      </c>
      <c r="C180" t="s">
        <v>8511</v>
      </c>
    </row>
    <row r="181" spans="1:3" x14ac:dyDescent="0.25">
      <c r="A181" t="s">
        <v>579</v>
      </c>
      <c r="B181" t="s">
        <v>8343</v>
      </c>
      <c r="C181" t="s">
        <v>8566</v>
      </c>
    </row>
    <row r="182" spans="1:3" x14ac:dyDescent="0.25">
      <c r="A182" t="s">
        <v>580</v>
      </c>
      <c r="B182" t="s">
        <v>8567</v>
      </c>
      <c r="C182" t="s">
        <v>8359</v>
      </c>
    </row>
    <row r="183" spans="1:3" x14ac:dyDescent="0.25">
      <c r="A183" t="s">
        <v>581</v>
      </c>
      <c r="B183" t="s">
        <v>8568</v>
      </c>
      <c r="C183" t="s">
        <v>8569</v>
      </c>
    </row>
    <row r="184" spans="1:3" x14ac:dyDescent="0.25">
      <c r="A184" t="s">
        <v>582</v>
      </c>
      <c r="B184" t="s">
        <v>8570</v>
      </c>
      <c r="C184" t="s">
        <v>8340</v>
      </c>
    </row>
    <row r="185" spans="1:3" x14ac:dyDescent="0.25">
      <c r="A185" t="s">
        <v>583</v>
      </c>
      <c r="B185" t="s">
        <v>8517</v>
      </c>
      <c r="C185" t="s">
        <v>8571</v>
      </c>
    </row>
    <row r="186" spans="1:3" x14ac:dyDescent="0.25">
      <c r="A186" t="s">
        <v>584</v>
      </c>
      <c r="B186" t="s">
        <v>8572</v>
      </c>
      <c r="C186" t="s">
        <v>8359</v>
      </c>
    </row>
    <row r="187" spans="1:3" x14ac:dyDescent="0.25">
      <c r="A187" t="s">
        <v>585</v>
      </c>
      <c r="B187" t="s">
        <v>8397</v>
      </c>
      <c r="C187" t="s">
        <v>8573</v>
      </c>
    </row>
    <row r="188" spans="1:3" x14ac:dyDescent="0.25">
      <c r="A188" t="s">
        <v>586</v>
      </c>
      <c r="B188" t="s">
        <v>8574</v>
      </c>
      <c r="C188" t="s">
        <v>8575</v>
      </c>
    </row>
    <row r="189" spans="1:3" x14ac:dyDescent="0.25">
      <c r="A189" t="s">
        <v>587</v>
      </c>
      <c r="B189" t="s">
        <v>8576</v>
      </c>
      <c r="C189" t="s">
        <v>8373</v>
      </c>
    </row>
    <row r="190" spans="1:3" x14ac:dyDescent="0.25">
      <c r="A190" t="s">
        <v>588</v>
      </c>
      <c r="B190" t="s">
        <v>8577</v>
      </c>
      <c r="C190" t="s">
        <v>8336</v>
      </c>
    </row>
    <row r="191" spans="1:3" x14ac:dyDescent="0.25">
      <c r="A191" t="s">
        <v>589</v>
      </c>
      <c r="B191" t="s">
        <v>8443</v>
      </c>
      <c r="C191" t="s">
        <v>8578</v>
      </c>
    </row>
    <row r="192" spans="1:3" x14ac:dyDescent="0.25">
      <c r="A192" t="s">
        <v>14</v>
      </c>
      <c r="B192" t="s">
        <v>8579</v>
      </c>
      <c r="C192" t="s">
        <v>8580</v>
      </c>
    </row>
    <row r="193" spans="1:3" x14ac:dyDescent="0.25">
      <c r="A193" t="s">
        <v>590</v>
      </c>
      <c r="B193" t="s">
        <v>8343</v>
      </c>
      <c r="C193" t="s">
        <v>8581</v>
      </c>
    </row>
    <row r="194" spans="1:3" x14ac:dyDescent="0.25">
      <c r="A194" t="s">
        <v>591</v>
      </c>
      <c r="B194" t="s">
        <v>8582</v>
      </c>
      <c r="C194" t="s">
        <v>8405</v>
      </c>
    </row>
    <row r="195" spans="1:3" x14ac:dyDescent="0.25">
      <c r="A195" t="s">
        <v>592</v>
      </c>
      <c r="B195" t="s">
        <v>8583</v>
      </c>
      <c r="C195" t="s">
        <v>8340</v>
      </c>
    </row>
    <row r="196" spans="1:3" x14ac:dyDescent="0.25">
      <c r="A196" t="s">
        <v>593</v>
      </c>
      <c r="B196" t="s">
        <v>8584</v>
      </c>
      <c r="C196" t="s">
        <v>8395</v>
      </c>
    </row>
    <row r="197" spans="1:3" x14ac:dyDescent="0.25">
      <c r="A197" t="s">
        <v>594</v>
      </c>
      <c r="B197" t="s">
        <v>8585</v>
      </c>
      <c r="C197" t="s">
        <v>8586</v>
      </c>
    </row>
    <row r="198" spans="1:3" x14ac:dyDescent="0.25">
      <c r="A198" t="s">
        <v>595</v>
      </c>
      <c r="B198" t="s">
        <v>8587</v>
      </c>
      <c r="C198" t="s">
        <v>8555</v>
      </c>
    </row>
    <row r="199" spans="1:3" x14ac:dyDescent="0.25">
      <c r="A199" t="s">
        <v>596</v>
      </c>
      <c r="B199" t="s">
        <v>8588</v>
      </c>
      <c r="C199" t="s">
        <v>8589</v>
      </c>
    </row>
    <row r="200" spans="1:3" x14ac:dyDescent="0.25">
      <c r="A200" t="s">
        <v>15</v>
      </c>
      <c r="B200" t="s">
        <v>8590</v>
      </c>
      <c r="C200" t="s">
        <v>8384</v>
      </c>
    </row>
    <row r="201" spans="1:3" x14ac:dyDescent="0.25">
      <c r="A201" t="s">
        <v>597</v>
      </c>
      <c r="B201" t="s">
        <v>8591</v>
      </c>
      <c r="C201" t="s">
        <v>8342</v>
      </c>
    </row>
    <row r="202" spans="1:3" x14ac:dyDescent="0.25">
      <c r="A202" t="s">
        <v>598</v>
      </c>
      <c r="B202" t="s">
        <v>8517</v>
      </c>
      <c r="C202" t="s">
        <v>8592</v>
      </c>
    </row>
    <row r="203" spans="1:3" x14ac:dyDescent="0.25">
      <c r="A203" t="s">
        <v>599</v>
      </c>
      <c r="B203" t="s">
        <v>8593</v>
      </c>
      <c r="C203" t="s">
        <v>8386</v>
      </c>
    </row>
    <row r="204" spans="1:3" x14ac:dyDescent="0.25">
      <c r="A204" t="s">
        <v>600</v>
      </c>
      <c r="B204" t="s">
        <v>8434</v>
      </c>
      <c r="C204" t="s">
        <v>8594</v>
      </c>
    </row>
    <row r="205" spans="1:3" x14ac:dyDescent="0.25">
      <c r="A205" t="s">
        <v>601</v>
      </c>
      <c r="B205" t="s">
        <v>8595</v>
      </c>
      <c r="C205" t="s">
        <v>8596</v>
      </c>
    </row>
    <row r="206" spans="1:3" x14ac:dyDescent="0.25">
      <c r="A206" t="s">
        <v>602</v>
      </c>
      <c r="B206" t="s">
        <v>8343</v>
      </c>
      <c r="C206" t="s">
        <v>8597</v>
      </c>
    </row>
    <row r="207" spans="1:3" x14ac:dyDescent="0.25">
      <c r="A207" t="s">
        <v>603</v>
      </c>
      <c r="B207" t="s">
        <v>8598</v>
      </c>
      <c r="C207" t="s">
        <v>8359</v>
      </c>
    </row>
    <row r="208" spans="1:3" x14ac:dyDescent="0.25">
      <c r="A208" t="s">
        <v>604</v>
      </c>
      <c r="B208" t="s">
        <v>8599</v>
      </c>
      <c r="C208" t="s">
        <v>8340</v>
      </c>
    </row>
    <row r="209" spans="1:3" x14ac:dyDescent="0.25">
      <c r="A209" t="s">
        <v>605</v>
      </c>
      <c r="B209" t="s">
        <v>8600</v>
      </c>
      <c r="C209" t="s">
        <v>8373</v>
      </c>
    </row>
    <row r="210" spans="1:3" x14ac:dyDescent="0.25">
      <c r="A210" t="s">
        <v>606</v>
      </c>
      <c r="B210" t="s">
        <v>8601</v>
      </c>
      <c r="C210" t="s">
        <v>8377</v>
      </c>
    </row>
    <row r="211" spans="1:3" x14ac:dyDescent="0.25">
      <c r="A211" t="s">
        <v>16</v>
      </c>
      <c r="B211" t="s">
        <v>8602</v>
      </c>
      <c r="C211" t="s">
        <v>8603</v>
      </c>
    </row>
    <row r="212" spans="1:3" x14ac:dyDescent="0.25">
      <c r="A212" t="s">
        <v>607</v>
      </c>
      <c r="B212" t="s">
        <v>8604</v>
      </c>
      <c r="C212" t="s">
        <v>8446</v>
      </c>
    </row>
    <row r="213" spans="1:3" x14ac:dyDescent="0.25">
      <c r="A213" t="s">
        <v>158</v>
      </c>
      <c r="B213" t="s">
        <v>8605</v>
      </c>
      <c r="C213" t="s">
        <v>8606</v>
      </c>
    </row>
    <row r="214" spans="1:3" x14ac:dyDescent="0.25">
      <c r="A214" t="s">
        <v>608</v>
      </c>
      <c r="B214" t="s">
        <v>8607</v>
      </c>
      <c r="C214" t="s">
        <v>8608</v>
      </c>
    </row>
    <row r="215" spans="1:3" x14ac:dyDescent="0.25">
      <c r="A215" t="s">
        <v>159</v>
      </c>
      <c r="B215" t="s">
        <v>8609</v>
      </c>
      <c r="C215" t="s">
        <v>8373</v>
      </c>
    </row>
    <row r="216" spans="1:3" x14ac:dyDescent="0.25">
      <c r="A216" t="s">
        <v>609</v>
      </c>
      <c r="B216" t="s">
        <v>8343</v>
      </c>
      <c r="C216" t="s">
        <v>8610</v>
      </c>
    </row>
    <row r="217" spans="1:3" x14ac:dyDescent="0.25">
      <c r="A217" t="s">
        <v>610</v>
      </c>
      <c r="B217" t="s">
        <v>8611</v>
      </c>
      <c r="C217" t="s">
        <v>8338</v>
      </c>
    </row>
    <row r="218" spans="1:3" x14ac:dyDescent="0.25">
      <c r="A218" t="s">
        <v>611</v>
      </c>
      <c r="B218" t="s">
        <v>8517</v>
      </c>
      <c r="C218" t="s">
        <v>8612</v>
      </c>
    </row>
    <row r="219" spans="1:3" x14ac:dyDescent="0.25">
      <c r="A219" t="s">
        <v>612</v>
      </c>
      <c r="B219" t="s">
        <v>8613</v>
      </c>
      <c r="C219" t="s">
        <v>8614</v>
      </c>
    </row>
    <row r="220" spans="1:3" x14ac:dyDescent="0.25">
      <c r="A220" t="s">
        <v>613</v>
      </c>
      <c r="B220" t="s">
        <v>8615</v>
      </c>
      <c r="C220" t="s">
        <v>8386</v>
      </c>
    </row>
    <row r="221" spans="1:3" x14ac:dyDescent="0.25">
      <c r="A221" t="s">
        <v>17</v>
      </c>
      <c r="B221" t="s">
        <v>8616</v>
      </c>
      <c r="C221" t="s">
        <v>8617</v>
      </c>
    </row>
    <row r="222" spans="1:3" x14ac:dyDescent="0.25">
      <c r="A222" t="s">
        <v>614</v>
      </c>
      <c r="B222" t="s">
        <v>8618</v>
      </c>
      <c r="C222" t="s">
        <v>8359</v>
      </c>
    </row>
    <row r="223" spans="1:3" x14ac:dyDescent="0.25">
      <c r="A223" t="s">
        <v>615</v>
      </c>
      <c r="B223" t="s">
        <v>8343</v>
      </c>
      <c r="C223" t="s">
        <v>8619</v>
      </c>
    </row>
    <row r="224" spans="1:3" x14ac:dyDescent="0.25">
      <c r="A224" t="s">
        <v>616</v>
      </c>
      <c r="B224" t="s">
        <v>8620</v>
      </c>
      <c r="C224" t="s">
        <v>8446</v>
      </c>
    </row>
    <row r="225" spans="1:3" x14ac:dyDescent="0.25">
      <c r="A225" t="s">
        <v>617</v>
      </c>
      <c r="B225" t="s">
        <v>8621</v>
      </c>
      <c r="C225" t="s">
        <v>8359</v>
      </c>
    </row>
    <row r="226" spans="1:3" x14ac:dyDescent="0.25">
      <c r="A226" t="s">
        <v>618</v>
      </c>
      <c r="B226" t="s">
        <v>8622</v>
      </c>
      <c r="C226" t="s">
        <v>8524</v>
      </c>
    </row>
    <row r="227" spans="1:3" x14ac:dyDescent="0.25">
      <c r="A227" t="s">
        <v>619</v>
      </c>
      <c r="B227" t="s">
        <v>8623</v>
      </c>
      <c r="C227" t="s">
        <v>8359</v>
      </c>
    </row>
    <row r="228" spans="1:3" x14ac:dyDescent="0.25">
      <c r="A228" t="s">
        <v>620</v>
      </c>
      <c r="B228" t="s">
        <v>8624</v>
      </c>
      <c r="C228" t="s">
        <v>8377</v>
      </c>
    </row>
    <row r="229" spans="1:3" x14ac:dyDescent="0.25">
      <c r="A229" t="s">
        <v>160</v>
      </c>
      <c r="B229" t="s">
        <v>8343</v>
      </c>
      <c r="C229" t="s">
        <v>8625</v>
      </c>
    </row>
    <row r="230" spans="1:3" x14ac:dyDescent="0.25">
      <c r="A230" t="s">
        <v>621</v>
      </c>
      <c r="B230" t="s">
        <v>8353</v>
      </c>
      <c r="C230" t="s">
        <v>8626</v>
      </c>
    </row>
    <row r="231" spans="1:3" x14ac:dyDescent="0.25">
      <c r="A231" t="s">
        <v>622</v>
      </c>
      <c r="B231" t="s">
        <v>8627</v>
      </c>
      <c r="C231" t="s">
        <v>8482</v>
      </c>
    </row>
    <row r="232" spans="1:3" x14ac:dyDescent="0.25">
      <c r="A232" t="s">
        <v>623</v>
      </c>
      <c r="B232" t="s">
        <v>8628</v>
      </c>
      <c r="C232" t="s">
        <v>8340</v>
      </c>
    </row>
    <row r="233" spans="1:3" x14ac:dyDescent="0.25">
      <c r="A233" t="s">
        <v>624</v>
      </c>
      <c r="B233" t="s">
        <v>8343</v>
      </c>
      <c r="C233" t="s">
        <v>8629</v>
      </c>
    </row>
    <row r="234" spans="1:3" x14ac:dyDescent="0.25">
      <c r="A234" t="s">
        <v>625</v>
      </c>
      <c r="B234" t="s">
        <v>8630</v>
      </c>
      <c r="C234" t="s">
        <v>8451</v>
      </c>
    </row>
    <row r="235" spans="1:3" x14ac:dyDescent="0.25">
      <c r="A235" t="s">
        <v>626</v>
      </c>
      <c r="B235" t="s">
        <v>8631</v>
      </c>
      <c r="C235" t="s">
        <v>8400</v>
      </c>
    </row>
    <row r="236" spans="1:3" x14ac:dyDescent="0.25">
      <c r="A236" t="s">
        <v>627</v>
      </c>
      <c r="B236" t="s">
        <v>8632</v>
      </c>
      <c r="C236" t="s">
        <v>8395</v>
      </c>
    </row>
    <row r="237" spans="1:3" x14ac:dyDescent="0.25">
      <c r="A237" t="s">
        <v>628</v>
      </c>
      <c r="B237" t="s">
        <v>8633</v>
      </c>
      <c r="C237" t="s">
        <v>8446</v>
      </c>
    </row>
    <row r="238" spans="1:3" x14ac:dyDescent="0.25">
      <c r="A238" t="s">
        <v>629</v>
      </c>
      <c r="B238" t="s">
        <v>8634</v>
      </c>
      <c r="C238" t="s">
        <v>8373</v>
      </c>
    </row>
    <row r="239" spans="1:3" x14ac:dyDescent="0.25">
      <c r="A239" t="s">
        <v>630</v>
      </c>
      <c r="B239" t="s">
        <v>8343</v>
      </c>
      <c r="C239" t="s">
        <v>8635</v>
      </c>
    </row>
    <row r="240" spans="1:3" x14ac:dyDescent="0.25">
      <c r="A240" t="s">
        <v>631</v>
      </c>
      <c r="B240" t="s">
        <v>8636</v>
      </c>
      <c r="C240" t="s">
        <v>8340</v>
      </c>
    </row>
    <row r="241" spans="1:3" x14ac:dyDescent="0.25">
      <c r="A241" t="s">
        <v>632</v>
      </c>
      <c r="B241" t="s">
        <v>8637</v>
      </c>
      <c r="C241" t="s">
        <v>8638</v>
      </c>
    </row>
    <row r="242" spans="1:3" x14ac:dyDescent="0.25">
      <c r="A242" t="s">
        <v>633</v>
      </c>
      <c r="B242" t="s">
        <v>8343</v>
      </c>
      <c r="C242" t="s">
        <v>8639</v>
      </c>
    </row>
    <row r="243" spans="1:3" x14ac:dyDescent="0.25">
      <c r="A243" t="s">
        <v>634</v>
      </c>
      <c r="B243" t="s">
        <v>8640</v>
      </c>
      <c r="C243" t="s">
        <v>8338</v>
      </c>
    </row>
    <row r="244" spans="1:3" x14ac:dyDescent="0.25">
      <c r="A244" t="s">
        <v>635</v>
      </c>
      <c r="B244" t="s">
        <v>8641</v>
      </c>
      <c r="C244" t="s">
        <v>8342</v>
      </c>
    </row>
    <row r="245" spans="1:3" x14ac:dyDescent="0.25">
      <c r="A245" t="s">
        <v>636</v>
      </c>
      <c r="B245" t="s">
        <v>8642</v>
      </c>
      <c r="C245" t="s">
        <v>8405</v>
      </c>
    </row>
    <row r="246" spans="1:3" x14ac:dyDescent="0.25">
      <c r="A246" t="s">
        <v>637</v>
      </c>
      <c r="B246" t="s">
        <v>8343</v>
      </c>
      <c r="C246" t="s">
        <v>8643</v>
      </c>
    </row>
    <row r="247" spans="1:3" x14ac:dyDescent="0.25">
      <c r="A247" t="s">
        <v>638</v>
      </c>
      <c r="B247" t="s">
        <v>8644</v>
      </c>
      <c r="C247" t="s">
        <v>8340</v>
      </c>
    </row>
    <row r="248" spans="1:3" x14ac:dyDescent="0.25">
      <c r="A248" t="s">
        <v>639</v>
      </c>
      <c r="B248" t="s">
        <v>8645</v>
      </c>
      <c r="C248" t="s">
        <v>8395</v>
      </c>
    </row>
    <row r="249" spans="1:3" x14ac:dyDescent="0.25">
      <c r="A249" t="s">
        <v>640</v>
      </c>
      <c r="B249" t="s">
        <v>8646</v>
      </c>
      <c r="C249" t="s">
        <v>8359</v>
      </c>
    </row>
    <row r="250" spans="1:3" x14ac:dyDescent="0.25">
      <c r="A250" t="s">
        <v>641</v>
      </c>
      <c r="B250" t="s">
        <v>8647</v>
      </c>
      <c r="C250" t="s">
        <v>8336</v>
      </c>
    </row>
    <row r="251" spans="1:3" x14ac:dyDescent="0.25">
      <c r="A251" t="s">
        <v>642</v>
      </c>
      <c r="B251" t="s">
        <v>8648</v>
      </c>
      <c r="C251" t="s">
        <v>8338</v>
      </c>
    </row>
    <row r="252" spans="1:3" x14ac:dyDescent="0.25">
      <c r="A252" t="s">
        <v>643</v>
      </c>
      <c r="B252" t="s">
        <v>8649</v>
      </c>
      <c r="C252" t="s">
        <v>8338</v>
      </c>
    </row>
    <row r="253" spans="1:3" x14ac:dyDescent="0.25">
      <c r="A253" t="s">
        <v>644</v>
      </c>
      <c r="B253" t="s">
        <v>8650</v>
      </c>
      <c r="C253" t="s">
        <v>8340</v>
      </c>
    </row>
    <row r="254" spans="1:3" x14ac:dyDescent="0.25">
      <c r="A254" t="s">
        <v>315</v>
      </c>
      <c r="B254" t="s">
        <v>8651</v>
      </c>
      <c r="C254" t="s">
        <v>8373</v>
      </c>
    </row>
    <row r="255" spans="1:3" x14ac:dyDescent="0.25">
      <c r="A255" t="s">
        <v>645</v>
      </c>
      <c r="B255" t="s">
        <v>8397</v>
      </c>
      <c r="C255" t="s">
        <v>8652</v>
      </c>
    </row>
    <row r="256" spans="1:3" x14ac:dyDescent="0.25">
      <c r="A256" t="s">
        <v>646</v>
      </c>
      <c r="B256" t="s">
        <v>8653</v>
      </c>
      <c r="C256" t="s">
        <v>8340</v>
      </c>
    </row>
    <row r="257" spans="1:3" x14ac:dyDescent="0.25">
      <c r="A257" t="s">
        <v>8296</v>
      </c>
      <c r="B257" t="s">
        <v>8343</v>
      </c>
      <c r="C257" t="s">
        <v>8654</v>
      </c>
    </row>
    <row r="258" spans="1:3" x14ac:dyDescent="0.25">
      <c r="A258" t="s">
        <v>648</v>
      </c>
      <c r="B258" t="s">
        <v>8655</v>
      </c>
      <c r="C258" t="s">
        <v>8359</v>
      </c>
    </row>
    <row r="259" spans="1:3" x14ac:dyDescent="0.25">
      <c r="A259" t="s">
        <v>649</v>
      </c>
      <c r="B259" t="s">
        <v>8656</v>
      </c>
      <c r="C259" t="s">
        <v>8395</v>
      </c>
    </row>
    <row r="260" spans="1:3" x14ac:dyDescent="0.25">
      <c r="A260" t="s">
        <v>650</v>
      </c>
      <c r="B260" t="s">
        <v>8657</v>
      </c>
      <c r="C260" t="s">
        <v>8658</v>
      </c>
    </row>
    <row r="261" spans="1:3" x14ac:dyDescent="0.25">
      <c r="A261" t="s">
        <v>316</v>
      </c>
      <c r="B261" t="s">
        <v>8659</v>
      </c>
      <c r="C261" t="s">
        <v>8373</v>
      </c>
    </row>
    <row r="262" spans="1:3" x14ac:dyDescent="0.25">
      <c r="A262" t="s">
        <v>651</v>
      </c>
      <c r="B262" t="s">
        <v>8660</v>
      </c>
      <c r="C262" t="s">
        <v>8340</v>
      </c>
    </row>
    <row r="263" spans="1:3" x14ac:dyDescent="0.25">
      <c r="A263" t="s">
        <v>652</v>
      </c>
      <c r="B263" t="s">
        <v>8661</v>
      </c>
      <c r="C263" t="s">
        <v>8340</v>
      </c>
    </row>
    <row r="264" spans="1:3" x14ac:dyDescent="0.25">
      <c r="A264" t="s">
        <v>653</v>
      </c>
      <c r="B264" t="s">
        <v>8662</v>
      </c>
      <c r="C264" t="s">
        <v>8359</v>
      </c>
    </row>
    <row r="265" spans="1:3" x14ac:dyDescent="0.25">
      <c r="A265" t="s">
        <v>654</v>
      </c>
      <c r="B265" t="s">
        <v>8663</v>
      </c>
      <c r="C265" t="s">
        <v>8338</v>
      </c>
    </row>
    <row r="266" spans="1:3" x14ac:dyDescent="0.25">
      <c r="A266" t="s">
        <v>655</v>
      </c>
      <c r="B266" t="s">
        <v>8664</v>
      </c>
      <c r="C266" t="s">
        <v>8665</v>
      </c>
    </row>
    <row r="267" spans="1:3" x14ac:dyDescent="0.25">
      <c r="A267" t="s">
        <v>656</v>
      </c>
      <c r="B267" t="s">
        <v>8666</v>
      </c>
      <c r="C267" t="s">
        <v>8351</v>
      </c>
    </row>
    <row r="268" spans="1:3" x14ac:dyDescent="0.25">
      <c r="A268" t="s">
        <v>657</v>
      </c>
      <c r="B268" t="s">
        <v>8667</v>
      </c>
      <c r="C268" t="s">
        <v>8359</v>
      </c>
    </row>
    <row r="269" spans="1:3" x14ac:dyDescent="0.25">
      <c r="A269" t="s">
        <v>658</v>
      </c>
      <c r="B269" t="s">
        <v>8668</v>
      </c>
      <c r="C269" t="s">
        <v>8359</v>
      </c>
    </row>
    <row r="270" spans="1:3" x14ac:dyDescent="0.25">
      <c r="A270" t="s">
        <v>659</v>
      </c>
      <c r="B270" t="s">
        <v>8669</v>
      </c>
      <c r="C270" t="s">
        <v>8670</v>
      </c>
    </row>
    <row r="271" spans="1:3" x14ac:dyDescent="0.25">
      <c r="A271" t="s">
        <v>660</v>
      </c>
      <c r="B271" t="s">
        <v>8343</v>
      </c>
      <c r="C271" t="s">
        <v>8671</v>
      </c>
    </row>
    <row r="272" spans="1:3" x14ac:dyDescent="0.25">
      <c r="A272" t="s">
        <v>661</v>
      </c>
      <c r="B272" t="s">
        <v>8672</v>
      </c>
      <c r="C272" t="s">
        <v>8673</v>
      </c>
    </row>
    <row r="273" spans="1:3" x14ac:dyDescent="0.25">
      <c r="A273" t="s">
        <v>662</v>
      </c>
      <c r="B273" t="s">
        <v>8343</v>
      </c>
      <c r="C273" t="s">
        <v>8674</v>
      </c>
    </row>
    <row r="274" spans="1:3" x14ac:dyDescent="0.25">
      <c r="A274" t="s">
        <v>663</v>
      </c>
      <c r="B274" t="s">
        <v>8675</v>
      </c>
      <c r="C274" t="s">
        <v>8340</v>
      </c>
    </row>
    <row r="275" spans="1:3" x14ac:dyDescent="0.25">
      <c r="A275" t="s">
        <v>664</v>
      </c>
      <c r="B275" t="s">
        <v>8676</v>
      </c>
      <c r="C275" t="s">
        <v>8455</v>
      </c>
    </row>
    <row r="276" spans="1:3" x14ac:dyDescent="0.25">
      <c r="A276" t="s">
        <v>665</v>
      </c>
      <c r="B276" t="s">
        <v>8397</v>
      </c>
      <c r="C276" t="s">
        <v>8677</v>
      </c>
    </row>
    <row r="277" spans="1:3" x14ac:dyDescent="0.25">
      <c r="A277" t="s">
        <v>666</v>
      </c>
      <c r="B277" t="s">
        <v>8678</v>
      </c>
      <c r="C277" t="s">
        <v>8340</v>
      </c>
    </row>
    <row r="278" spans="1:3" x14ac:dyDescent="0.25">
      <c r="A278" t="s">
        <v>667</v>
      </c>
      <c r="B278" t="s">
        <v>8679</v>
      </c>
      <c r="C278" t="s">
        <v>8377</v>
      </c>
    </row>
    <row r="279" spans="1:3" x14ac:dyDescent="0.25">
      <c r="A279" t="s">
        <v>668</v>
      </c>
      <c r="B279" t="s">
        <v>8680</v>
      </c>
      <c r="C279" t="s">
        <v>8359</v>
      </c>
    </row>
    <row r="280" spans="1:3" x14ac:dyDescent="0.25">
      <c r="A280" t="s">
        <v>669</v>
      </c>
      <c r="B280" t="s">
        <v>8681</v>
      </c>
      <c r="C280" t="s">
        <v>8482</v>
      </c>
    </row>
    <row r="281" spans="1:3" x14ac:dyDescent="0.25">
      <c r="A281" t="s">
        <v>670</v>
      </c>
      <c r="B281" t="s">
        <v>8682</v>
      </c>
      <c r="C281" t="s">
        <v>8359</v>
      </c>
    </row>
    <row r="282" spans="1:3" x14ac:dyDescent="0.25">
      <c r="A282" t="s">
        <v>671</v>
      </c>
      <c r="B282" t="s">
        <v>8343</v>
      </c>
      <c r="C282" t="s">
        <v>8683</v>
      </c>
    </row>
    <row r="283" spans="1:3" x14ac:dyDescent="0.25">
      <c r="A283" t="s">
        <v>18</v>
      </c>
      <c r="B283" t="s">
        <v>8353</v>
      </c>
      <c r="C283" t="s">
        <v>8684</v>
      </c>
    </row>
    <row r="284" spans="1:3" x14ac:dyDescent="0.25">
      <c r="A284" t="s">
        <v>672</v>
      </c>
      <c r="B284" t="s">
        <v>8685</v>
      </c>
      <c r="C284" t="s">
        <v>8686</v>
      </c>
    </row>
    <row r="285" spans="1:3" x14ac:dyDescent="0.25">
      <c r="A285" t="s">
        <v>673</v>
      </c>
      <c r="B285" t="s">
        <v>8687</v>
      </c>
      <c r="C285" t="s">
        <v>8688</v>
      </c>
    </row>
    <row r="286" spans="1:3" x14ac:dyDescent="0.25">
      <c r="A286" t="s">
        <v>674</v>
      </c>
      <c r="B286" t="s">
        <v>8689</v>
      </c>
      <c r="C286" t="s">
        <v>8690</v>
      </c>
    </row>
    <row r="287" spans="1:3" x14ac:dyDescent="0.25">
      <c r="A287" t="s">
        <v>675</v>
      </c>
      <c r="B287" t="s">
        <v>8691</v>
      </c>
      <c r="C287" t="s">
        <v>8446</v>
      </c>
    </row>
    <row r="288" spans="1:3" x14ac:dyDescent="0.25">
      <c r="A288" t="s">
        <v>676</v>
      </c>
      <c r="B288" t="s">
        <v>8692</v>
      </c>
      <c r="C288" t="s">
        <v>8373</v>
      </c>
    </row>
    <row r="289" spans="1:3" x14ac:dyDescent="0.25">
      <c r="A289" t="s">
        <v>677</v>
      </c>
      <c r="B289" t="s">
        <v>8693</v>
      </c>
      <c r="C289" t="s">
        <v>8359</v>
      </c>
    </row>
    <row r="290" spans="1:3" x14ac:dyDescent="0.25">
      <c r="A290" t="s">
        <v>678</v>
      </c>
      <c r="B290" t="s">
        <v>8694</v>
      </c>
      <c r="C290" t="s">
        <v>8400</v>
      </c>
    </row>
    <row r="291" spans="1:3" x14ac:dyDescent="0.25">
      <c r="A291" t="s">
        <v>679</v>
      </c>
      <c r="B291" t="s">
        <v>8343</v>
      </c>
      <c r="C291" t="s">
        <v>8695</v>
      </c>
    </row>
    <row r="292" spans="1:3" x14ac:dyDescent="0.25">
      <c r="A292" t="s">
        <v>680</v>
      </c>
      <c r="B292" t="s">
        <v>8696</v>
      </c>
      <c r="C292" t="s">
        <v>8395</v>
      </c>
    </row>
    <row r="293" spans="1:3" x14ac:dyDescent="0.25">
      <c r="A293" t="s">
        <v>681</v>
      </c>
      <c r="B293" t="s">
        <v>8697</v>
      </c>
      <c r="C293" t="s">
        <v>8446</v>
      </c>
    </row>
    <row r="294" spans="1:3" x14ac:dyDescent="0.25">
      <c r="A294" t="s">
        <v>682</v>
      </c>
      <c r="B294" t="s">
        <v>8343</v>
      </c>
      <c r="C294" t="s">
        <v>8698</v>
      </c>
    </row>
    <row r="295" spans="1:3" x14ac:dyDescent="0.25">
      <c r="A295" t="s">
        <v>683</v>
      </c>
      <c r="B295" t="s">
        <v>8699</v>
      </c>
      <c r="C295" t="s">
        <v>8395</v>
      </c>
    </row>
    <row r="296" spans="1:3" x14ac:dyDescent="0.25">
      <c r="A296" t="s">
        <v>684</v>
      </c>
      <c r="B296" t="s">
        <v>8700</v>
      </c>
      <c r="C296" t="s">
        <v>8701</v>
      </c>
    </row>
    <row r="297" spans="1:3" x14ac:dyDescent="0.25">
      <c r="A297" t="s">
        <v>685</v>
      </c>
      <c r="B297" t="s">
        <v>8702</v>
      </c>
      <c r="C297" t="s">
        <v>8405</v>
      </c>
    </row>
    <row r="298" spans="1:3" x14ac:dyDescent="0.25">
      <c r="A298" t="s">
        <v>686</v>
      </c>
      <c r="B298" t="s">
        <v>8703</v>
      </c>
      <c r="C298" t="s">
        <v>8359</v>
      </c>
    </row>
    <row r="299" spans="1:3" x14ac:dyDescent="0.25">
      <c r="A299" t="s">
        <v>687</v>
      </c>
      <c r="B299" t="s">
        <v>8343</v>
      </c>
      <c r="C299" t="s">
        <v>8704</v>
      </c>
    </row>
    <row r="300" spans="1:3" x14ac:dyDescent="0.25">
      <c r="A300" t="s">
        <v>688</v>
      </c>
      <c r="B300" t="s">
        <v>8705</v>
      </c>
      <c r="C300" t="s">
        <v>8377</v>
      </c>
    </row>
    <row r="301" spans="1:3" x14ac:dyDescent="0.25">
      <c r="A301" t="s">
        <v>689</v>
      </c>
      <c r="B301" t="s">
        <v>8706</v>
      </c>
      <c r="C301" t="s">
        <v>8340</v>
      </c>
    </row>
    <row r="302" spans="1:3" x14ac:dyDescent="0.25">
      <c r="A302" t="s">
        <v>690</v>
      </c>
      <c r="B302" t="s">
        <v>8343</v>
      </c>
      <c r="C302" t="s">
        <v>8707</v>
      </c>
    </row>
    <row r="303" spans="1:3" x14ac:dyDescent="0.25">
      <c r="A303" t="s">
        <v>691</v>
      </c>
      <c r="B303" t="s">
        <v>8613</v>
      </c>
      <c r="C303" t="s">
        <v>8708</v>
      </c>
    </row>
    <row r="304" spans="1:3" x14ac:dyDescent="0.25">
      <c r="A304" t="s">
        <v>692</v>
      </c>
      <c r="B304" t="s">
        <v>8709</v>
      </c>
      <c r="C304" t="s">
        <v>8384</v>
      </c>
    </row>
    <row r="305" spans="1:3" x14ac:dyDescent="0.25">
      <c r="A305" t="s">
        <v>693</v>
      </c>
      <c r="B305" t="s">
        <v>8517</v>
      </c>
      <c r="C305" t="s">
        <v>8710</v>
      </c>
    </row>
    <row r="306" spans="1:3" x14ac:dyDescent="0.25">
      <c r="A306" t="s">
        <v>694</v>
      </c>
      <c r="B306" t="s">
        <v>8711</v>
      </c>
      <c r="C306" t="s">
        <v>8340</v>
      </c>
    </row>
    <row r="307" spans="1:3" x14ac:dyDescent="0.25">
      <c r="A307" t="s">
        <v>695</v>
      </c>
      <c r="B307" t="s">
        <v>8712</v>
      </c>
      <c r="C307" t="s">
        <v>8336</v>
      </c>
    </row>
    <row r="308" spans="1:3" x14ac:dyDescent="0.25">
      <c r="A308" t="s">
        <v>696</v>
      </c>
      <c r="B308" t="s">
        <v>8713</v>
      </c>
      <c r="C308" t="s">
        <v>8524</v>
      </c>
    </row>
    <row r="309" spans="1:3" x14ac:dyDescent="0.25">
      <c r="A309" t="s">
        <v>697</v>
      </c>
      <c r="B309" t="s">
        <v>8714</v>
      </c>
      <c r="C309" t="s">
        <v>8338</v>
      </c>
    </row>
    <row r="310" spans="1:3" x14ac:dyDescent="0.25">
      <c r="A310" t="s">
        <v>698</v>
      </c>
      <c r="B310" t="s">
        <v>8715</v>
      </c>
      <c r="C310" t="s">
        <v>8336</v>
      </c>
    </row>
    <row r="311" spans="1:3" x14ac:dyDescent="0.25">
      <c r="A311" t="s">
        <v>699</v>
      </c>
      <c r="B311" t="s">
        <v>8343</v>
      </c>
      <c r="C311" t="s">
        <v>8716</v>
      </c>
    </row>
    <row r="312" spans="1:3" x14ac:dyDescent="0.25">
      <c r="A312" t="s">
        <v>700</v>
      </c>
      <c r="B312" t="s">
        <v>8343</v>
      </c>
      <c r="C312" t="s">
        <v>8717</v>
      </c>
    </row>
    <row r="313" spans="1:3" x14ac:dyDescent="0.25">
      <c r="A313" t="s">
        <v>701</v>
      </c>
      <c r="B313" t="s">
        <v>8718</v>
      </c>
      <c r="C313" t="s">
        <v>8719</v>
      </c>
    </row>
    <row r="314" spans="1:3" x14ac:dyDescent="0.25">
      <c r="A314" t="s">
        <v>702</v>
      </c>
      <c r="B314" t="s">
        <v>8720</v>
      </c>
      <c r="C314" t="s">
        <v>8482</v>
      </c>
    </row>
    <row r="315" spans="1:3" x14ac:dyDescent="0.25">
      <c r="A315" t="s">
        <v>703</v>
      </c>
      <c r="B315" t="s">
        <v>8721</v>
      </c>
      <c r="C315" t="s">
        <v>8338</v>
      </c>
    </row>
    <row r="316" spans="1:3" x14ac:dyDescent="0.25">
      <c r="A316" t="s">
        <v>317</v>
      </c>
      <c r="B316" t="s">
        <v>8722</v>
      </c>
      <c r="C316" t="s">
        <v>8373</v>
      </c>
    </row>
    <row r="317" spans="1:3" x14ac:dyDescent="0.25">
      <c r="A317" t="s">
        <v>265</v>
      </c>
      <c r="B317" t="s">
        <v>8723</v>
      </c>
      <c r="C317" t="s">
        <v>8724</v>
      </c>
    </row>
    <row r="318" spans="1:3" x14ac:dyDescent="0.25">
      <c r="A318" t="s">
        <v>704</v>
      </c>
      <c r="B318" t="s">
        <v>8725</v>
      </c>
      <c r="C318" t="s">
        <v>8453</v>
      </c>
    </row>
    <row r="319" spans="1:3" x14ac:dyDescent="0.25">
      <c r="A319" t="s">
        <v>705</v>
      </c>
      <c r="B319" t="s">
        <v>8397</v>
      </c>
      <c r="C319" t="s">
        <v>8726</v>
      </c>
    </row>
    <row r="320" spans="1:3" x14ac:dyDescent="0.25">
      <c r="A320" t="s">
        <v>706</v>
      </c>
      <c r="B320" t="s">
        <v>8343</v>
      </c>
      <c r="C320" t="s">
        <v>8727</v>
      </c>
    </row>
    <row r="321" spans="1:3" x14ac:dyDescent="0.25">
      <c r="A321" t="s">
        <v>707</v>
      </c>
      <c r="B321" t="s">
        <v>8728</v>
      </c>
      <c r="C321" t="s">
        <v>8342</v>
      </c>
    </row>
    <row r="322" spans="1:3" x14ac:dyDescent="0.25">
      <c r="A322" t="s">
        <v>708</v>
      </c>
      <c r="B322" t="s">
        <v>8729</v>
      </c>
      <c r="C322" t="s">
        <v>8486</v>
      </c>
    </row>
    <row r="323" spans="1:3" x14ac:dyDescent="0.25">
      <c r="A323" t="s">
        <v>709</v>
      </c>
      <c r="B323" t="s">
        <v>8730</v>
      </c>
      <c r="C323" t="s">
        <v>8731</v>
      </c>
    </row>
    <row r="324" spans="1:3" x14ac:dyDescent="0.25">
      <c r="A324" t="s">
        <v>710</v>
      </c>
      <c r="B324" t="s">
        <v>8732</v>
      </c>
      <c r="C324" t="s">
        <v>8733</v>
      </c>
    </row>
    <row r="325" spans="1:3" x14ac:dyDescent="0.25">
      <c r="A325" t="s">
        <v>711</v>
      </c>
      <c r="B325" t="s">
        <v>8734</v>
      </c>
      <c r="C325" t="s">
        <v>8395</v>
      </c>
    </row>
    <row r="326" spans="1:3" x14ac:dyDescent="0.25">
      <c r="A326" t="s">
        <v>712</v>
      </c>
      <c r="B326" t="s">
        <v>8735</v>
      </c>
      <c r="C326" t="s">
        <v>8407</v>
      </c>
    </row>
    <row r="327" spans="1:3" x14ac:dyDescent="0.25">
      <c r="A327" t="s">
        <v>161</v>
      </c>
      <c r="B327" t="s">
        <v>8736</v>
      </c>
      <c r="C327" t="s">
        <v>8737</v>
      </c>
    </row>
    <row r="328" spans="1:3" x14ac:dyDescent="0.25">
      <c r="A328" t="s">
        <v>713</v>
      </c>
      <c r="B328" t="s">
        <v>8738</v>
      </c>
      <c r="C328" t="s">
        <v>8359</v>
      </c>
    </row>
    <row r="329" spans="1:3" x14ac:dyDescent="0.25">
      <c r="A329" t="s">
        <v>714</v>
      </c>
      <c r="B329" t="s">
        <v>8739</v>
      </c>
      <c r="C329" t="s">
        <v>8373</v>
      </c>
    </row>
    <row r="330" spans="1:3" x14ac:dyDescent="0.25">
      <c r="A330" t="s">
        <v>715</v>
      </c>
      <c r="B330" t="s">
        <v>8740</v>
      </c>
      <c r="C330" t="s">
        <v>8405</v>
      </c>
    </row>
    <row r="331" spans="1:3" x14ac:dyDescent="0.25">
      <c r="A331" t="s">
        <v>716</v>
      </c>
      <c r="B331" t="s">
        <v>8343</v>
      </c>
      <c r="C331" t="s">
        <v>8741</v>
      </c>
    </row>
    <row r="332" spans="1:3" x14ac:dyDescent="0.25">
      <c r="A332" t="s">
        <v>717</v>
      </c>
      <c r="B332" t="s">
        <v>8742</v>
      </c>
      <c r="C332" t="s">
        <v>8743</v>
      </c>
    </row>
    <row r="333" spans="1:3" x14ac:dyDescent="0.25">
      <c r="A333" t="s">
        <v>718</v>
      </c>
      <c r="B333" t="s">
        <v>8744</v>
      </c>
      <c r="C333" t="s">
        <v>8373</v>
      </c>
    </row>
    <row r="334" spans="1:3" x14ac:dyDescent="0.25">
      <c r="A334" t="s">
        <v>719</v>
      </c>
      <c r="B334" t="s">
        <v>8745</v>
      </c>
      <c r="C334" t="s">
        <v>8340</v>
      </c>
    </row>
    <row r="335" spans="1:3" x14ac:dyDescent="0.25">
      <c r="A335" t="s">
        <v>720</v>
      </c>
      <c r="B335" t="s">
        <v>8343</v>
      </c>
      <c r="C335" t="s">
        <v>8746</v>
      </c>
    </row>
    <row r="336" spans="1:3" x14ac:dyDescent="0.25">
      <c r="A336" t="s">
        <v>721</v>
      </c>
      <c r="B336" t="s">
        <v>8747</v>
      </c>
      <c r="C336" t="s">
        <v>8359</v>
      </c>
    </row>
    <row r="337" spans="1:3" x14ac:dyDescent="0.25">
      <c r="A337" t="s">
        <v>722</v>
      </c>
      <c r="B337" t="s">
        <v>8748</v>
      </c>
      <c r="C337" t="s">
        <v>8749</v>
      </c>
    </row>
    <row r="338" spans="1:3" x14ac:dyDescent="0.25">
      <c r="A338" t="s">
        <v>723</v>
      </c>
      <c r="B338" t="s">
        <v>8343</v>
      </c>
      <c r="C338" t="s">
        <v>8750</v>
      </c>
    </row>
    <row r="339" spans="1:3" x14ac:dyDescent="0.25">
      <c r="A339" t="s">
        <v>724</v>
      </c>
      <c r="B339" t="s">
        <v>8751</v>
      </c>
      <c r="C339" t="s">
        <v>8395</v>
      </c>
    </row>
    <row r="340" spans="1:3" x14ac:dyDescent="0.25">
      <c r="A340" t="s">
        <v>725</v>
      </c>
      <c r="B340" t="s">
        <v>8752</v>
      </c>
      <c r="C340" t="s">
        <v>8351</v>
      </c>
    </row>
    <row r="341" spans="1:3" x14ac:dyDescent="0.25">
      <c r="A341" t="s">
        <v>726</v>
      </c>
      <c r="B341" t="s">
        <v>8753</v>
      </c>
      <c r="C341" t="s">
        <v>8340</v>
      </c>
    </row>
    <row r="342" spans="1:3" x14ac:dyDescent="0.25">
      <c r="A342" t="s">
        <v>727</v>
      </c>
      <c r="B342" t="s">
        <v>8343</v>
      </c>
      <c r="C342" t="s">
        <v>8754</v>
      </c>
    </row>
    <row r="343" spans="1:3" x14ac:dyDescent="0.25">
      <c r="A343" t="s">
        <v>728</v>
      </c>
      <c r="B343" t="s">
        <v>8343</v>
      </c>
      <c r="C343" t="s">
        <v>8755</v>
      </c>
    </row>
    <row r="344" spans="1:3" x14ac:dyDescent="0.25">
      <c r="A344" t="s">
        <v>729</v>
      </c>
      <c r="B344" t="s">
        <v>8756</v>
      </c>
      <c r="C344" t="s">
        <v>8524</v>
      </c>
    </row>
    <row r="345" spans="1:3" x14ac:dyDescent="0.25">
      <c r="A345" t="s">
        <v>730</v>
      </c>
      <c r="B345" t="s">
        <v>8757</v>
      </c>
      <c r="C345" t="s">
        <v>8359</v>
      </c>
    </row>
    <row r="346" spans="1:3" x14ac:dyDescent="0.25">
      <c r="A346" t="s">
        <v>731</v>
      </c>
      <c r="B346" t="s">
        <v>8758</v>
      </c>
      <c r="C346" t="s">
        <v>8400</v>
      </c>
    </row>
    <row r="347" spans="1:3" x14ac:dyDescent="0.25">
      <c r="A347" t="s">
        <v>732</v>
      </c>
      <c r="B347" t="s">
        <v>8759</v>
      </c>
      <c r="C347" t="s">
        <v>8395</v>
      </c>
    </row>
    <row r="348" spans="1:3" x14ac:dyDescent="0.25">
      <c r="A348" t="s">
        <v>733</v>
      </c>
      <c r="B348" t="s">
        <v>8343</v>
      </c>
      <c r="C348" t="s">
        <v>8760</v>
      </c>
    </row>
    <row r="349" spans="1:3" x14ac:dyDescent="0.25">
      <c r="A349" t="s">
        <v>734</v>
      </c>
      <c r="B349" t="s">
        <v>8761</v>
      </c>
      <c r="C349" t="s">
        <v>8511</v>
      </c>
    </row>
    <row r="350" spans="1:3" x14ac:dyDescent="0.25">
      <c r="A350" t="s">
        <v>735</v>
      </c>
      <c r="B350" t="s">
        <v>8762</v>
      </c>
      <c r="C350" t="s">
        <v>8373</v>
      </c>
    </row>
    <row r="351" spans="1:3" x14ac:dyDescent="0.25">
      <c r="A351" t="s">
        <v>736</v>
      </c>
      <c r="B351" t="s">
        <v>8763</v>
      </c>
      <c r="C351" t="s">
        <v>8373</v>
      </c>
    </row>
    <row r="352" spans="1:3" x14ac:dyDescent="0.25">
      <c r="A352" t="s">
        <v>737</v>
      </c>
      <c r="B352" t="s">
        <v>8764</v>
      </c>
      <c r="C352" t="s">
        <v>8765</v>
      </c>
    </row>
    <row r="353" spans="1:3" x14ac:dyDescent="0.25">
      <c r="A353" t="s">
        <v>8200</v>
      </c>
      <c r="B353" t="s">
        <v>8766</v>
      </c>
      <c r="C353" t="s">
        <v>8767</v>
      </c>
    </row>
    <row r="354" spans="1:3" x14ac:dyDescent="0.25">
      <c r="A354" t="s">
        <v>8203</v>
      </c>
      <c r="B354" t="s">
        <v>8768</v>
      </c>
      <c r="C354" t="s">
        <v>8340</v>
      </c>
    </row>
    <row r="355" spans="1:3" x14ac:dyDescent="0.25">
      <c r="A355" t="s">
        <v>740</v>
      </c>
      <c r="B355" t="s">
        <v>8769</v>
      </c>
      <c r="C355" t="s">
        <v>8377</v>
      </c>
    </row>
    <row r="356" spans="1:3" x14ac:dyDescent="0.25">
      <c r="A356" t="s">
        <v>741</v>
      </c>
      <c r="B356" t="s">
        <v>8770</v>
      </c>
      <c r="C356" t="s">
        <v>8340</v>
      </c>
    </row>
    <row r="357" spans="1:3" x14ac:dyDescent="0.25">
      <c r="A357" t="s">
        <v>742</v>
      </c>
      <c r="B357" t="s">
        <v>8771</v>
      </c>
      <c r="C357" t="s">
        <v>8772</v>
      </c>
    </row>
    <row r="358" spans="1:3" x14ac:dyDescent="0.25">
      <c r="A358" t="s">
        <v>743</v>
      </c>
      <c r="B358" t="s">
        <v>8773</v>
      </c>
      <c r="C358" t="s">
        <v>8386</v>
      </c>
    </row>
    <row r="359" spans="1:3" x14ac:dyDescent="0.25">
      <c r="A359" t="s">
        <v>744</v>
      </c>
      <c r="B359" t="s">
        <v>8774</v>
      </c>
      <c r="C359" t="s">
        <v>8340</v>
      </c>
    </row>
    <row r="360" spans="1:3" x14ac:dyDescent="0.25">
      <c r="A360" t="s">
        <v>8186</v>
      </c>
      <c r="B360" t="s">
        <v>8775</v>
      </c>
      <c r="C360" t="s">
        <v>8336</v>
      </c>
    </row>
    <row r="361" spans="1:3" x14ac:dyDescent="0.25">
      <c r="A361" t="s">
        <v>746</v>
      </c>
      <c r="B361" t="s">
        <v>8776</v>
      </c>
      <c r="C361" t="s">
        <v>8405</v>
      </c>
    </row>
    <row r="362" spans="1:3" x14ac:dyDescent="0.25">
      <c r="A362" t="s">
        <v>747</v>
      </c>
      <c r="B362" t="s">
        <v>8777</v>
      </c>
      <c r="C362" t="s">
        <v>8778</v>
      </c>
    </row>
    <row r="363" spans="1:3" x14ac:dyDescent="0.25">
      <c r="A363" t="s">
        <v>748</v>
      </c>
      <c r="B363" t="s">
        <v>8779</v>
      </c>
      <c r="C363" t="s">
        <v>8780</v>
      </c>
    </row>
    <row r="364" spans="1:3" x14ac:dyDescent="0.25">
      <c r="A364" t="s">
        <v>749</v>
      </c>
      <c r="B364" t="s">
        <v>8781</v>
      </c>
      <c r="C364" t="s">
        <v>8446</v>
      </c>
    </row>
    <row r="365" spans="1:3" x14ac:dyDescent="0.25">
      <c r="A365" t="s">
        <v>750</v>
      </c>
      <c r="B365" t="s">
        <v>8782</v>
      </c>
      <c r="C365" t="s">
        <v>8446</v>
      </c>
    </row>
    <row r="366" spans="1:3" x14ac:dyDescent="0.25">
      <c r="A366" t="s">
        <v>751</v>
      </c>
      <c r="B366" t="s">
        <v>8783</v>
      </c>
      <c r="C366" t="s">
        <v>8359</v>
      </c>
    </row>
    <row r="367" spans="1:3" x14ac:dyDescent="0.25">
      <c r="A367" t="s">
        <v>752</v>
      </c>
      <c r="B367" t="s">
        <v>8343</v>
      </c>
      <c r="C367" t="s">
        <v>8784</v>
      </c>
    </row>
    <row r="368" spans="1:3" x14ac:dyDescent="0.25">
      <c r="A368" t="s">
        <v>753</v>
      </c>
      <c r="B368" t="s">
        <v>8343</v>
      </c>
      <c r="C368" t="s">
        <v>8785</v>
      </c>
    </row>
    <row r="369" spans="1:3" x14ac:dyDescent="0.25">
      <c r="A369" t="s">
        <v>754</v>
      </c>
      <c r="B369" t="s">
        <v>8343</v>
      </c>
      <c r="C369" t="s">
        <v>8786</v>
      </c>
    </row>
    <row r="370" spans="1:3" x14ac:dyDescent="0.25">
      <c r="A370" t="s">
        <v>755</v>
      </c>
      <c r="B370" t="s">
        <v>8787</v>
      </c>
      <c r="C370" t="s">
        <v>8340</v>
      </c>
    </row>
    <row r="371" spans="1:3" x14ac:dyDescent="0.25">
      <c r="A371" t="s">
        <v>756</v>
      </c>
      <c r="B371" t="s">
        <v>8788</v>
      </c>
      <c r="C371" t="s">
        <v>8359</v>
      </c>
    </row>
    <row r="372" spans="1:3" x14ac:dyDescent="0.25">
      <c r="A372" t="s">
        <v>757</v>
      </c>
      <c r="B372" t="s">
        <v>8343</v>
      </c>
      <c r="C372" t="s">
        <v>8789</v>
      </c>
    </row>
    <row r="373" spans="1:3" x14ac:dyDescent="0.25">
      <c r="A373" t="s">
        <v>758</v>
      </c>
      <c r="B373" t="s">
        <v>8790</v>
      </c>
      <c r="C373" t="s">
        <v>8453</v>
      </c>
    </row>
    <row r="374" spans="1:3" x14ac:dyDescent="0.25">
      <c r="A374" t="s">
        <v>759</v>
      </c>
      <c r="B374" t="s">
        <v>8791</v>
      </c>
      <c r="C374" t="s">
        <v>8336</v>
      </c>
    </row>
    <row r="375" spans="1:3" x14ac:dyDescent="0.25">
      <c r="A375" t="s">
        <v>760</v>
      </c>
      <c r="B375" t="s">
        <v>8343</v>
      </c>
      <c r="C375" t="s">
        <v>8792</v>
      </c>
    </row>
    <row r="376" spans="1:3" x14ac:dyDescent="0.25">
      <c r="A376" t="s">
        <v>761</v>
      </c>
      <c r="B376" t="s">
        <v>8793</v>
      </c>
      <c r="C376" t="s">
        <v>8342</v>
      </c>
    </row>
    <row r="377" spans="1:3" x14ac:dyDescent="0.25">
      <c r="A377" t="s">
        <v>762</v>
      </c>
      <c r="B377" t="s">
        <v>8794</v>
      </c>
      <c r="C377" t="s">
        <v>8795</v>
      </c>
    </row>
    <row r="378" spans="1:3" x14ac:dyDescent="0.25">
      <c r="A378" t="s">
        <v>763</v>
      </c>
      <c r="B378" t="s">
        <v>8796</v>
      </c>
      <c r="C378" t="s">
        <v>8797</v>
      </c>
    </row>
    <row r="379" spans="1:3" x14ac:dyDescent="0.25">
      <c r="A379" t="s">
        <v>764</v>
      </c>
      <c r="B379" t="s">
        <v>8798</v>
      </c>
      <c r="C379" t="s">
        <v>8340</v>
      </c>
    </row>
    <row r="380" spans="1:3" x14ac:dyDescent="0.25">
      <c r="A380" t="s">
        <v>765</v>
      </c>
      <c r="B380" t="s">
        <v>8799</v>
      </c>
      <c r="C380" t="s">
        <v>8336</v>
      </c>
    </row>
    <row r="381" spans="1:3" x14ac:dyDescent="0.25">
      <c r="A381" t="s">
        <v>766</v>
      </c>
      <c r="B381" t="s">
        <v>8800</v>
      </c>
      <c r="C381" t="s">
        <v>8336</v>
      </c>
    </row>
    <row r="382" spans="1:3" x14ac:dyDescent="0.25">
      <c r="A382" t="s">
        <v>767</v>
      </c>
      <c r="B382" t="s">
        <v>8801</v>
      </c>
      <c r="C382" t="s">
        <v>8802</v>
      </c>
    </row>
    <row r="383" spans="1:3" x14ac:dyDescent="0.25">
      <c r="A383" t="s">
        <v>768</v>
      </c>
      <c r="B383" t="s">
        <v>8803</v>
      </c>
      <c r="C383" t="s">
        <v>8340</v>
      </c>
    </row>
    <row r="384" spans="1:3" x14ac:dyDescent="0.25">
      <c r="A384" t="s">
        <v>769</v>
      </c>
      <c r="B384" t="s">
        <v>8804</v>
      </c>
      <c r="C384" t="s">
        <v>8405</v>
      </c>
    </row>
    <row r="385" spans="1:3" x14ac:dyDescent="0.25">
      <c r="A385" t="s">
        <v>770</v>
      </c>
      <c r="B385" t="s">
        <v>8805</v>
      </c>
      <c r="C385" t="s">
        <v>8806</v>
      </c>
    </row>
    <row r="386" spans="1:3" x14ac:dyDescent="0.25">
      <c r="A386" t="s">
        <v>771</v>
      </c>
      <c r="B386" t="s">
        <v>8807</v>
      </c>
      <c r="C386" t="s">
        <v>8808</v>
      </c>
    </row>
    <row r="387" spans="1:3" x14ac:dyDescent="0.25">
      <c r="A387" t="s">
        <v>772</v>
      </c>
      <c r="B387" t="s">
        <v>8809</v>
      </c>
      <c r="C387" t="s">
        <v>8386</v>
      </c>
    </row>
    <row r="388" spans="1:3" x14ac:dyDescent="0.25">
      <c r="A388" t="s">
        <v>773</v>
      </c>
      <c r="B388" t="s">
        <v>8810</v>
      </c>
      <c r="C388" t="s">
        <v>8340</v>
      </c>
    </row>
    <row r="389" spans="1:3" x14ac:dyDescent="0.25">
      <c r="A389" t="s">
        <v>774</v>
      </c>
      <c r="B389" t="s">
        <v>8343</v>
      </c>
      <c r="C389" t="s">
        <v>8811</v>
      </c>
    </row>
    <row r="390" spans="1:3" x14ac:dyDescent="0.25">
      <c r="A390" t="s">
        <v>775</v>
      </c>
      <c r="B390" t="s">
        <v>8397</v>
      </c>
      <c r="C390" t="s">
        <v>8812</v>
      </c>
    </row>
    <row r="391" spans="1:3" x14ac:dyDescent="0.25">
      <c r="A391" t="s">
        <v>776</v>
      </c>
      <c r="B391" t="s">
        <v>8813</v>
      </c>
      <c r="C391" t="s">
        <v>8359</v>
      </c>
    </row>
    <row r="392" spans="1:3" x14ac:dyDescent="0.25">
      <c r="A392" t="s">
        <v>777</v>
      </c>
      <c r="B392" t="s">
        <v>8814</v>
      </c>
      <c r="C392" t="s">
        <v>8701</v>
      </c>
    </row>
    <row r="393" spans="1:3" x14ac:dyDescent="0.25">
      <c r="A393" t="s">
        <v>778</v>
      </c>
      <c r="B393" t="s">
        <v>8815</v>
      </c>
      <c r="C393" t="s">
        <v>8359</v>
      </c>
    </row>
    <row r="394" spans="1:3" x14ac:dyDescent="0.25">
      <c r="A394" t="s">
        <v>779</v>
      </c>
      <c r="B394" t="s">
        <v>8816</v>
      </c>
      <c r="C394" t="s">
        <v>8359</v>
      </c>
    </row>
    <row r="395" spans="1:3" x14ac:dyDescent="0.25">
      <c r="A395" t="s">
        <v>780</v>
      </c>
      <c r="B395" t="s">
        <v>8817</v>
      </c>
      <c r="C395" t="s">
        <v>8373</v>
      </c>
    </row>
    <row r="396" spans="1:3" x14ac:dyDescent="0.25">
      <c r="A396" t="s">
        <v>781</v>
      </c>
      <c r="B396" t="s">
        <v>8818</v>
      </c>
      <c r="C396" t="s">
        <v>8359</v>
      </c>
    </row>
    <row r="397" spans="1:3" x14ac:dyDescent="0.25">
      <c r="A397" t="s">
        <v>782</v>
      </c>
      <c r="B397" t="s">
        <v>8819</v>
      </c>
      <c r="C397" t="s">
        <v>8820</v>
      </c>
    </row>
    <row r="398" spans="1:3" x14ac:dyDescent="0.25">
      <c r="A398" t="s">
        <v>783</v>
      </c>
      <c r="B398" t="s">
        <v>8821</v>
      </c>
      <c r="C398" t="s">
        <v>8373</v>
      </c>
    </row>
    <row r="399" spans="1:3" x14ac:dyDescent="0.25">
      <c r="A399" t="s">
        <v>784</v>
      </c>
      <c r="B399" t="s">
        <v>8476</v>
      </c>
      <c r="C399" t="s">
        <v>8822</v>
      </c>
    </row>
    <row r="400" spans="1:3" x14ac:dyDescent="0.25">
      <c r="A400" t="s">
        <v>785</v>
      </c>
      <c r="B400" t="s">
        <v>8823</v>
      </c>
      <c r="C400" t="s">
        <v>8340</v>
      </c>
    </row>
    <row r="401" spans="1:3" x14ac:dyDescent="0.25">
      <c r="A401" t="s">
        <v>786</v>
      </c>
      <c r="B401" t="s">
        <v>8824</v>
      </c>
      <c r="C401" t="s">
        <v>8386</v>
      </c>
    </row>
    <row r="402" spans="1:3" x14ac:dyDescent="0.25">
      <c r="A402" t="s">
        <v>787</v>
      </c>
      <c r="B402" t="s">
        <v>8825</v>
      </c>
      <c r="C402" t="s">
        <v>8446</v>
      </c>
    </row>
    <row r="403" spans="1:3" x14ac:dyDescent="0.25">
      <c r="A403" t="s">
        <v>788</v>
      </c>
      <c r="B403" t="s">
        <v>8443</v>
      </c>
      <c r="C403" t="s">
        <v>8826</v>
      </c>
    </row>
    <row r="404" spans="1:3" x14ac:dyDescent="0.25">
      <c r="A404" t="s">
        <v>789</v>
      </c>
      <c r="B404" t="s">
        <v>8827</v>
      </c>
      <c r="C404" t="s">
        <v>8828</v>
      </c>
    </row>
    <row r="405" spans="1:3" x14ac:dyDescent="0.25">
      <c r="A405" t="s">
        <v>790</v>
      </c>
      <c r="B405" t="s">
        <v>8829</v>
      </c>
      <c r="C405" t="s">
        <v>8373</v>
      </c>
    </row>
    <row r="406" spans="1:3" x14ac:dyDescent="0.25">
      <c r="A406" t="s">
        <v>791</v>
      </c>
      <c r="B406" t="s">
        <v>8830</v>
      </c>
      <c r="C406" t="s">
        <v>8342</v>
      </c>
    </row>
    <row r="407" spans="1:3" x14ac:dyDescent="0.25">
      <c r="A407" t="s">
        <v>792</v>
      </c>
      <c r="B407" t="s">
        <v>8831</v>
      </c>
      <c r="C407" t="s">
        <v>8359</v>
      </c>
    </row>
    <row r="408" spans="1:3" x14ac:dyDescent="0.25">
      <c r="A408" t="s">
        <v>793</v>
      </c>
      <c r="B408" t="s">
        <v>8832</v>
      </c>
      <c r="C408" t="s">
        <v>8359</v>
      </c>
    </row>
    <row r="409" spans="1:3" x14ac:dyDescent="0.25">
      <c r="A409" t="s">
        <v>794</v>
      </c>
      <c r="B409" t="s">
        <v>8833</v>
      </c>
      <c r="C409" t="s">
        <v>8336</v>
      </c>
    </row>
    <row r="410" spans="1:3" x14ac:dyDescent="0.25">
      <c r="A410" t="s">
        <v>795</v>
      </c>
      <c r="B410" t="s">
        <v>8834</v>
      </c>
      <c r="C410" t="s">
        <v>8524</v>
      </c>
    </row>
    <row r="411" spans="1:3" x14ac:dyDescent="0.25">
      <c r="A411" t="s">
        <v>796</v>
      </c>
      <c r="B411" t="s">
        <v>8835</v>
      </c>
      <c r="C411" t="s">
        <v>8836</v>
      </c>
    </row>
    <row r="412" spans="1:3" x14ac:dyDescent="0.25">
      <c r="A412" t="s">
        <v>797</v>
      </c>
      <c r="B412" t="s">
        <v>8837</v>
      </c>
      <c r="C412" t="s">
        <v>8359</v>
      </c>
    </row>
    <row r="413" spans="1:3" x14ac:dyDescent="0.25">
      <c r="A413" t="s">
        <v>798</v>
      </c>
      <c r="B413" t="s">
        <v>8838</v>
      </c>
      <c r="C413" t="s">
        <v>8340</v>
      </c>
    </row>
    <row r="414" spans="1:3" x14ac:dyDescent="0.25">
      <c r="A414" t="s">
        <v>799</v>
      </c>
      <c r="B414" t="s">
        <v>8839</v>
      </c>
      <c r="C414" t="s">
        <v>8840</v>
      </c>
    </row>
    <row r="415" spans="1:3" x14ac:dyDescent="0.25">
      <c r="A415" t="s">
        <v>800</v>
      </c>
      <c r="B415" t="s">
        <v>8841</v>
      </c>
      <c r="C415" t="s">
        <v>8842</v>
      </c>
    </row>
    <row r="416" spans="1:3" x14ac:dyDescent="0.25">
      <c r="A416" t="s">
        <v>801</v>
      </c>
      <c r="B416" t="s">
        <v>8843</v>
      </c>
      <c r="C416" t="s">
        <v>8338</v>
      </c>
    </row>
    <row r="417" spans="1:3" x14ac:dyDescent="0.25">
      <c r="A417" t="s">
        <v>802</v>
      </c>
      <c r="B417" t="s">
        <v>8844</v>
      </c>
      <c r="C417" t="s">
        <v>8845</v>
      </c>
    </row>
    <row r="418" spans="1:3" x14ac:dyDescent="0.25">
      <c r="A418" t="s">
        <v>803</v>
      </c>
      <c r="B418" t="s">
        <v>8846</v>
      </c>
      <c r="C418" t="s">
        <v>8400</v>
      </c>
    </row>
    <row r="419" spans="1:3" x14ac:dyDescent="0.25">
      <c r="A419" t="s">
        <v>804</v>
      </c>
      <c r="B419" t="s">
        <v>8847</v>
      </c>
      <c r="C419" t="s">
        <v>8524</v>
      </c>
    </row>
    <row r="420" spans="1:3" x14ac:dyDescent="0.25">
      <c r="A420" t="s">
        <v>805</v>
      </c>
      <c r="B420" t="s">
        <v>8848</v>
      </c>
      <c r="C420" t="s">
        <v>8446</v>
      </c>
    </row>
    <row r="421" spans="1:3" x14ac:dyDescent="0.25">
      <c r="A421" t="s">
        <v>806</v>
      </c>
      <c r="B421" t="s">
        <v>8849</v>
      </c>
      <c r="C421" t="s">
        <v>8338</v>
      </c>
    </row>
    <row r="422" spans="1:3" x14ac:dyDescent="0.25">
      <c r="A422" t="s">
        <v>807</v>
      </c>
      <c r="B422" t="s">
        <v>8850</v>
      </c>
      <c r="C422" t="s">
        <v>8407</v>
      </c>
    </row>
    <row r="423" spans="1:3" x14ac:dyDescent="0.25">
      <c r="A423" t="s">
        <v>808</v>
      </c>
      <c r="B423" t="s">
        <v>8851</v>
      </c>
      <c r="C423" t="s">
        <v>8351</v>
      </c>
    </row>
    <row r="424" spans="1:3" x14ac:dyDescent="0.25">
      <c r="A424" t="s">
        <v>809</v>
      </c>
      <c r="B424" t="s">
        <v>8852</v>
      </c>
      <c r="C424" t="s">
        <v>8386</v>
      </c>
    </row>
    <row r="425" spans="1:3" x14ac:dyDescent="0.25">
      <c r="A425" t="s">
        <v>810</v>
      </c>
      <c r="B425" t="s">
        <v>8496</v>
      </c>
      <c r="C425" t="s">
        <v>8853</v>
      </c>
    </row>
    <row r="426" spans="1:3" x14ac:dyDescent="0.25">
      <c r="A426" t="s">
        <v>811</v>
      </c>
      <c r="B426" t="s">
        <v>8343</v>
      </c>
      <c r="C426" t="s">
        <v>8854</v>
      </c>
    </row>
    <row r="427" spans="1:3" x14ac:dyDescent="0.25">
      <c r="A427" t="s">
        <v>812</v>
      </c>
      <c r="B427" t="s">
        <v>8343</v>
      </c>
      <c r="C427" t="s">
        <v>8855</v>
      </c>
    </row>
    <row r="428" spans="1:3" x14ac:dyDescent="0.25">
      <c r="A428" t="s">
        <v>813</v>
      </c>
      <c r="B428" t="s">
        <v>8343</v>
      </c>
      <c r="C428" t="s">
        <v>8856</v>
      </c>
    </row>
    <row r="429" spans="1:3" x14ac:dyDescent="0.25">
      <c r="A429" t="s">
        <v>814</v>
      </c>
      <c r="B429" t="s">
        <v>8343</v>
      </c>
      <c r="C429" t="s">
        <v>8857</v>
      </c>
    </row>
    <row r="430" spans="1:3" x14ac:dyDescent="0.25">
      <c r="A430" t="s">
        <v>815</v>
      </c>
      <c r="B430" t="s">
        <v>8343</v>
      </c>
      <c r="C430" t="s">
        <v>8858</v>
      </c>
    </row>
    <row r="431" spans="1:3" x14ac:dyDescent="0.25">
      <c r="A431" t="s">
        <v>816</v>
      </c>
      <c r="B431" t="s">
        <v>8859</v>
      </c>
      <c r="C431" t="s">
        <v>8395</v>
      </c>
    </row>
    <row r="432" spans="1:3" x14ac:dyDescent="0.25">
      <c r="A432" t="s">
        <v>817</v>
      </c>
      <c r="B432" t="s">
        <v>8860</v>
      </c>
      <c r="C432" t="s">
        <v>8338</v>
      </c>
    </row>
    <row r="433" spans="1:3" x14ac:dyDescent="0.25">
      <c r="A433" t="s">
        <v>818</v>
      </c>
      <c r="B433" t="s">
        <v>8861</v>
      </c>
      <c r="C433" t="s">
        <v>8407</v>
      </c>
    </row>
    <row r="434" spans="1:3" x14ac:dyDescent="0.25">
      <c r="A434" t="s">
        <v>819</v>
      </c>
      <c r="B434" t="s">
        <v>8862</v>
      </c>
      <c r="C434" t="s">
        <v>8446</v>
      </c>
    </row>
    <row r="435" spans="1:3" x14ac:dyDescent="0.25">
      <c r="A435" t="s">
        <v>820</v>
      </c>
      <c r="B435" t="s">
        <v>8343</v>
      </c>
      <c r="C435" t="s">
        <v>8863</v>
      </c>
    </row>
    <row r="436" spans="1:3" x14ac:dyDescent="0.25">
      <c r="A436" t="s">
        <v>821</v>
      </c>
      <c r="B436" t="s">
        <v>8864</v>
      </c>
      <c r="C436" t="s">
        <v>8359</v>
      </c>
    </row>
    <row r="437" spans="1:3" x14ac:dyDescent="0.25">
      <c r="A437" t="s">
        <v>822</v>
      </c>
      <c r="B437" t="s">
        <v>8865</v>
      </c>
      <c r="C437" t="s">
        <v>8453</v>
      </c>
    </row>
    <row r="438" spans="1:3" x14ac:dyDescent="0.25">
      <c r="A438" t="s">
        <v>823</v>
      </c>
      <c r="B438" t="s">
        <v>8866</v>
      </c>
      <c r="C438" t="s">
        <v>8493</v>
      </c>
    </row>
    <row r="439" spans="1:3" x14ac:dyDescent="0.25">
      <c r="A439" t="s">
        <v>824</v>
      </c>
      <c r="B439" t="s">
        <v>8867</v>
      </c>
      <c r="C439" t="s">
        <v>8359</v>
      </c>
    </row>
    <row r="440" spans="1:3" x14ac:dyDescent="0.25">
      <c r="A440" t="s">
        <v>825</v>
      </c>
      <c r="B440" t="s">
        <v>8868</v>
      </c>
      <c r="C440" t="s">
        <v>8359</v>
      </c>
    </row>
    <row r="441" spans="1:3" x14ac:dyDescent="0.25">
      <c r="A441" t="s">
        <v>826</v>
      </c>
      <c r="B441" t="s">
        <v>8389</v>
      </c>
      <c r="C441" t="s">
        <v>8869</v>
      </c>
    </row>
    <row r="442" spans="1:3" x14ac:dyDescent="0.25">
      <c r="A442" t="s">
        <v>827</v>
      </c>
      <c r="B442" t="s">
        <v>8870</v>
      </c>
      <c r="C442" t="s">
        <v>8638</v>
      </c>
    </row>
    <row r="443" spans="1:3" x14ac:dyDescent="0.25">
      <c r="A443" t="s">
        <v>828</v>
      </c>
      <c r="B443" t="s">
        <v>8871</v>
      </c>
      <c r="C443" t="s">
        <v>8340</v>
      </c>
    </row>
    <row r="444" spans="1:3" x14ac:dyDescent="0.25">
      <c r="A444" t="s">
        <v>829</v>
      </c>
      <c r="B444" t="s">
        <v>8872</v>
      </c>
      <c r="C444" t="s">
        <v>8359</v>
      </c>
    </row>
    <row r="445" spans="1:3" x14ac:dyDescent="0.25">
      <c r="A445" t="s">
        <v>830</v>
      </c>
      <c r="B445" t="s">
        <v>8873</v>
      </c>
      <c r="C445" t="s">
        <v>8338</v>
      </c>
    </row>
    <row r="446" spans="1:3" x14ac:dyDescent="0.25">
      <c r="A446" t="s">
        <v>831</v>
      </c>
      <c r="B446" t="s">
        <v>8874</v>
      </c>
      <c r="C446" t="s">
        <v>8405</v>
      </c>
    </row>
    <row r="447" spans="1:3" x14ac:dyDescent="0.25">
      <c r="A447" t="s">
        <v>832</v>
      </c>
      <c r="B447" t="s">
        <v>8613</v>
      </c>
      <c r="C447" t="s">
        <v>8875</v>
      </c>
    </row>
    <row r="448" spans="1:3" x14ac:dyDescent="0.25">
      <c r="A448" t="s">
        <v>833</v>
      </c>
      <c r="B448" t="s">
        <v>8876</v>
      </c>
      <c r="C448" t="s">
        <v>8340</v>
      </c>
    </row>
    <row r="449" spans="1:3" x14ac:dyDescent="0.25">
      <c r="A449" t="s">
        <v>162</v>
      </c>
      <c r="B449" t="s">
        <v>8877</v>
      </c>
      <c r="C449" t="s">
        <v>8373</v>
      </c>
    </row>
    <row r="450" spans="1:3" x14ac:dyDescent="0.25">
      <c r="A450" t="s">
        <v>318</v>
      </c>
      <c r="B450" t="s">
        <v>8878</v>
      </c>
      <c r="C450" t="s">
        <v>8373</v>
      </c>
    </row>
    <row r="451" spans="1:3" x14ac:dyDescent="0.25">
      <c r="A451" t="s">
        <v>834</v>
      </c>
      <c r="B451" t="s">
        <v>8879</v>
      </c>
      <c r="C451" t="s">
        <v>8880</v>
      </c>
    </row>
    <row r="452" spans="1:3" x14ac:dyDescent="0.25">
      <c r="A452" t="s">
        <v>835</v>
      </c>
      <c r="B452" t="s">
        <v>8881</v>
      </c>
      <c r="C452" t="s">
        <v>8340</v>
      </c>
    </row>
    <row r="453" spans="1:3" x14ac:dyDescent="0.25">
      <c r="A453" t="s">
        <v>319</v>
      </c>
      <c r="B453" t="s">
        <v>8343</v>
      </c>
      <c r="C453" t="s">
        <v>8882</v>
      </c>
    </row>
    <row r="454" spans="1:3" x14ac:dyDescent="0.25">
      <c r="A454" t="s">
        <v>836</v>
      </c>
      <c r="B454" t="s">
        <v>8883</v>
      </c>
      <c r="C454" t="s">
        <v>8884</v>
      </c>
    </row>
    <row r="455" spans="1:3" x14ac:dyDescent="0.25">
      <c r="A455" t="s">
        <v>837</v>
      </c>
      <c r="B455" t="s">
        <v>8885</v>
      </c>
      <c r="C455" t="s">
        <v>8348</v>
      </c>
    </row>
    <row r="456" spans="1:3" x14ac:dyDescent="0.25">
      <c r="A456" t="s">
        <v>838</v>
      </c>
      <c r="B456" t="s">
        <v>8886</v>
      </c>
      <c r="C456" t="s">
        <v>8340</v>
      </c>
    </row>
    <row r="457" spans="1:3" x14ac:dyDescent="0.25">
      <c r="A457" t="s">
        <v>839</v>
      </c>
      <c r="B457" t="s">
        <v>8887</v>
      </c>
      <c r="C457" t="s">
        <v>8340</v>
      </c>
    </row>
    <row r="458" spans="1:3" x14ac:dyDescent="0.25">
      <c r="A458" t="s">
        <v>840</v>
      </c>
      <c r="B458" t="s">
        <v>8397</v>
      </c>
      <c r="C458" t="s">
        <v>8888</v>
      </c>
    </row>
    <row r="459" spans="1:3" x14ac:dyDescent="0.25">
      <c r="A459" t="s">
        <v>841</v>
      </c>
      <c r="B459" t="s">
        <v>8889</v>
      </c>
      <c r="C459" t="s">
        <v>8342</v>
      </c>
    </row>
    <row r="460" spans="1:3" x14ac:dyDescent="0.25">
      <c r="A460" t="s">
        <v>842</v>
      </c>
      <c r="B460" t="s">
        <v>8890</v>
      </c>
      <c r="C460" t="s">
        <v>8342</v>
      </c>
    </row>
    <row r="461" spans="1:3" x14ac:dyDescent="0.25">
      <c r="A461" t="s">
        <v>843</v>
      </c>
      <c r="B461" t="s">
        <v>8891</v>
      </c>
      <c r="C461" t="s">
        <v>8892</v>
      </c>
    </row>
    <row r="462" spans="1:3" x14ac:dyDescent="0.25">
      <c r="A462" t="s">
        <v>844</v>
      </c>
      <c r="B462" t="s">
        <v>8893</v>
      </c>
      <c r="C462" t="s">
        <v>8359</v>
      </c>
    </row>
    <row r="463" spans="1:3" x14ac:dyDescent="0.25">
      <c r="A463" t="s">
        <v>845</v>
      </c>
      <c r="B463" t="s">
        <v>8517</v>
      </c>
      <c r="C463" t="s">
        <v>8894</v>
      </c>
    </row>
    <row r="464" spans="1:3" x14ac:dyDescent="0.25">
      <c r="A464" t="s">
        <v>846</v>
      </c>
      <c r="B464" t="s">
        <v>8895</v>
      </c>
      <c r="C464" t="s">
        <v>8840</v>
      </c>
    </row>
    <row r="465" spans="1:3" x14ac:dyDescent="0.25">
      <c r="A465" t="s">
        <v>847</v>
      </c>
      <c r="B465" t="s">
        <v>8896</v>
      </c>
      <c r="C465" t="s">
        <v>8897</v>
      </c>
    </row>
    <row r="466" spans="1:3" x14ac:dyDescent="0.25">
      <c r="A466" t="s">
        <v>848</v>
      </c>
      <c r="B466" t="s">
        <v>8898</v>
      </c>
      <c r="C466" t="s">
        <v>8400</v>
      </c>
    </row>
    <row r="467" spans="1:3" x14ac:dyDescent="0.25">
      <c r="A467" t="s">
        <v>849</v>
      </c>
      <c r="B467" t="s">
        <v>8343</v>
      </c>
      <c r="C467" t="s">
        <v>8899</v>
      </c>
    </row>
    <row r="468" spans="1:3" x14ac:dyDescent="0.25">
      <c r="A468" t="s">
        <v>850</v>
      </c>
      <c r="B468" t="s">
        <v>8900</v>
      </c>
      <c r="C468" t="s">
        <v>8503</v>
      </c>
    </row>
    <row r="469" spans="1:3" x14ac:dyDescent="0.25">
      <c r="A469" t="s">
        <v>851</v>
      </c>
      <c r="B469" t="s">
        <v>8343</v>
      </c>
      <c r="C469" t="s">
        <v>8901</v>
      </c>
    </row>
    <row r="470" spans="1:3" x14ac:dyDescent="0.25">
      <c r="A470" t="s">
        <v>852</v>
      </c>
      <c r="B470" t="s">
        <v>8902</v>
      </c>
      <c r="C470" t="s">
        <v>8340</v>
      </c>
    </row>
    <row r="471" spans="1:3" x14ac:dyDescent="0.25">
      <c r="A471" t="s">
        <v>853</v>
      </c>
      <c r="B471" t="s">
        <v>8903</v>
      </c>
      <c r="C471" t="s">
        <v>8340</v>
      </c>
    </row>
    <row r="472" spans="1:3" x14ac:dyDescent="0.25">
      <c r="A472" t="s">
        <v>854</v>
      </c>
      <c r="B472" t="s">
        <v>8904</v>
      </c>
      <c r="C472" t="s">
        <v>8342</v>
      </c>
    </row>
    <row r="473" spans="1:3" x14ac:dyDescent="0.25">
      <c r="A473" t="s">
        <v>855</v>
      </c>
      <c r="B473" t="s">
        <v>8905</v>
      </c>
      <c r="C473" t="s">
        <v>8340</v>
      </c>
    </row>
    <row r="474" spans="1:3" x14ac:dyDescent="0.25">
      <c r="A474" t="s">
        <v>856</v>
      </c>
      <c r="B474" t="s">
        <v>8343</v>
      </c>
      <c r="C474" t="s">
        <v>8906</v>
      </c>
    </row>
    <row r="475" spans="1:3" x14ac:dyDescent="0.25">
      <c r="A475" t="s">
        <v>857</v>
      </c>
      <c r="B475" t="s">
        <v>8907</v>
      </c>
      <c r="C475" t="s">
        <v>8373</v>
      </c>
    </row>
    <row r="476" spans="1:3" x14ac:dyDescent="0.25">
      <c r="A476" t="s">
        <v>858</v>
      </c>
      <c r="B476" t="s">
        <v>8908</v>
      </c>
      <c r="C476" t="s">
        <v>8373</v>
      </c>
    </row>
    <row r="477" spans="1:3" x14ac:dyDescent="0.25">
      <c r="A477" t="s">
        <v>859</v>
      </c>
      <c r="B477" t="s">
        <v>8909</v>
      </c>
      <c r="C477" t="s">
        <v>8453</v>
      </c>
    </row>
    <row r="478" spans="1:3" x14ac:dyDescent="0.25">
      <c r="A478" t="s">
        <v>860</v>
      </c>
      <c r="B478" t="s">
        <v>8397</v>
      </c>
      <c r="C478" t="s">
        <v>8910</v>
      </c>
    </row>
    <row r="479" spans="1:3" x14ac:dyDescent="0.25">
      <c r="A479" t="s">
        <v>861</v>
      </c>
      <c r="B479" t="s">
        <v>8911</v>
      </c>
      <c r="C479" t="s">
        <v>8912</v>
      </c>
    </row>
    <row r="480" spans="1:3" x14ac:dyDescent="0.25">
      <c r="A480" t="s">
        <v>862</v>
      </c>
      <c r="B480" t="s">
        <v>8913</v>
      </c>
      <c r="C480" t="s">
        <v>8359</v>
      </c>
    </row>
    <row r="481" spans="1:3" x14ac:dyDescent="0.25">
      <c r="A481" t="s">
        <v>863</v>
      </c>
      <c r="B481" t="s">
        <v>8914</v>
      </c>
      <c r="C481" t="s">
        <v>8395</v>
      </c>
    </row>
    <row r="482" spans="1:3" x14ac:dyDescent="0.25">
      <c r="A482" t="s">
        <v>864</v>
      </c>
      <c r="B482" t="s">
        <v>8915</v>
      </c>
      <c r="C482" t="s">
        <v>8795</v>
      </c>
    </row>
    <row r="483" spans="1:3" x14ac:dyDescent="0.25">
      <c r="A483" t="s">
        <v>865</v>
      </c>
      <c r="B483" t="s">
        <v>8916</v>
      </c>
      <c r="C483" t="s">
        <v>8395</v>
      </c>
    </row>
    <row r="484" spans="1:3" x14ac:dyDescent="0.25">
      <c r="A484" t="s">
        <v>866</v>
      </c>
      <c r="B484" t="s">
        <v>8917</v>
      </c>
      <c r="C484" t="s">
        <v>8395</v>
      </c>
    </row>
    <row r="485" spans="1:3" x14ac:dyDescent="0.25">
      <c r="A485" t="s">
        <v>867</v>
      </c>
      <c r="B485" t="s">
        <v>8918</v>
      </c>
      <c r="C485" t="s">
        <v>8359</v>
      </c>
    </row>
    <row r="486" spans="1:3" x14ac:dyDescent="0.25">
      <c r="A486" t="s">
        <v>868</v>
      </c>
      <c r="B486" t="s">
        <v>8919</v>
      </c>
      <c r="C486" t="s">
        <v>8340</v>
      </c>
    </row>
    <row r="487" spans="1:3" x14ac:dyDescent="0.25">
      <c r="A487" t="s">
        <v>869</v>
      </c>
      <c r="B487" t="s">
        <v>8920</v>
      </c>
      <c r="C487" t="s">
        <v>8340</v>
      </c>
    </row>
    <row r="488" spans="1:3" x14ac:dyDescent="0.25">
      <c r="A488" t="s">
        <v>870</v>
      </c>
      <c r="B488" t="s">
        <v>8921</v>
      </c>
      <c r="C488" t="s">
        <v>8922</v>
      </c>
    </row>
    <row r="489" spans="1:3" x14ac:dyDescent="0.25">
      <c r="A489" t="s">
        <v>871</v>
      </c>
      <c r="B489" t="s">
        <v>8923</v>
      </c>
      <c r="C489" t="s">
        <v>8924</v>
      </c>
    </row>
    <row r="490" spans="1:3" x14ac:dyDescent="0.25">
      <c r="A490" t="s">
        <v>872</v>
      </c>
      <c r="B490" t="s">
        <v>8925</v>
      </c>
      <c r="C490" t="s">
        <v>8395</v>
      </c>
    </row>
    <row r="491" spans="1:3" x14ac:dyDescent="0.25">
      <c r="A491" t="s">
        <v>873</v>
      </c>
      <c r="B491" t="s">
        <v>8926</v>
      </c>
      <c r="C491" t="s">
        <v>8340</v>
      </c>
    </row>
    <row r="492" spans="1:3" x14ac:dyDescent="0.25">
      <c r="A492" t="s">
        <v>874</v>
      </c>
      <c r="B492" t="s">
        <v>8397</v>
      </c>
      <c r="C492" t="s">
        <v>8927</v>
      </c>
    </row>
    <row r="493" spans="1:3" x14ac:dyDescent="0.25">
      <c r="A493" t="s">
        <v>875</v>
      </c>
      <c r="B493" t="s">
        <v>8928</v>
      </c>
      <c r="C493" t="s">
        <v>8351</v>
      </c>
    </row>
    <row r="494" spans="1:3" x14ac:dyDescent="0.25">
      <c r="A494" t="s">
        <v>876</v>
      </c>
      <c r="B494" t="s">
        <v>8929</v>
      </c>
      <c r="C494" t="s">
        <v>8555</v>
      </c>
    </row>
    <row r="495" spans="1:3" x14ac:dyDescent="0.25">
      <c r="A495" t="s">
        <v>877</v>
      </c>
      <c r="B495" t="s">
        <v>8343</v>
      </c>
      <c r="C495" t="s">
        <v>8930</v>
      </c>
    </row>
    <row r="496" spans="1:3" x14ac:dyDescent="0.25">
      <c r="A496" t="s">
        <v>878</v>
      </c>
      <c r="B496" t="s">
        <v>8931</v>
      </c>
      <c r="C496" t="s">
        <v>8395</v>
      </c>
    </row>
    <row r="497" spans="1:3" x14ac:dyDescent="0.25">
      <c r="A497" t="s">
        <v>879</v>
      </c>
      <c r="B497" t="s">
        <v>8932</v>
      </c>
      <c r="C497" t="s">
        <v>8340</v>
      </c>
    </row>
    <row r="498" spans="1:3" x14ac:dyDescent="0.25">
      <c r="A498" t="s">
        <v>880</v>
      </c>
      <c r="B498" t="s">
        <v>8933</v>
      </c>
      <c r="C498" t="s">
        <v>8351</v>
      </c>
    </row>
    <row r="499" spans="1:3" x14ac:dyDescent="0.25">
      <c r="A499" t="s">
        <v>881</v>
      </c>
      <c r="B499" t="s">
        <v>8934</v>
      </c>
      <c r="C499" t="s">
        <v>8336</v>
      </c>
    </row>
    <row r="500" spans="1:3" x14ac:dyDescent="0.25">
      <c r="A500" t="s">
        <v>882</v>
      </c>
      <c r="B500" t="s">
        <v>8343</v>
      </c>
      <c r="C500" t="s">
        <v>8935</v>
      </c>
    </row>
    <row r="501" spans="1:3" x14ac:dyDescent="0.25">
      <c r="A501" t="s">
        <v>883</v>
      </c>
      <c r="B501" t="s">
        <v>8936</v>
      </c>
      <c r="C501" t="s">
        <v>8351</v>
      </c>
    </row>
    <row r="502" spans="1:3" x14ac:dyDescent="0.25">
      <c r="A502" t="s">
        <v>884</v>
      </c>
      <c r="B502" t="s">
        <v>8937</v>
      </c>
      <c r="C502" t="s">
        <v>8340</v>
      </c>
    </row>
    <row r="503" spans="1:3" x14ac:dyDescent="0.25">
      <c r="A503" t="s">
        <v>885</v>
      </c>
      <c r="B503" t="s">
        <v>8343</v>
      </c>
      <c r="C503" t="s">
        <v>8938</v>
      </c>
    </row>
    <row r="504" spans="1:3" x14ac:dyDescent="0.25">
      <c r="A504" t="s">
        <v>886</v>
      </c>
      <c r="B504" t="s">
        <v>8343</v>
      </c>
      <c r="C504" t="s">
        <v>8939</v>
      </c>
    </row>
    <row r="505" spans="1:3" x14ac:dyDescent="0.25">
      <c r="A505" t="s">
        <v>887</v>
      </c>
      <c r="B505" t="s">
        <v>8940</v>
      </c>
      <c r="C505" t="s">
        <v>8338</v>
      </c>
    </row>
    <row r="506" spans="1:3" x14ac:dyDescent="0.25">
      <c r="A506" t="s">
        <v>888</v>
      </c>
      <c r="B506" t="s">
        <v>8343</v>
      </c>
      <c r="C506" t="s">
        <v>8941</v>
      </c>
    </row>
    <row r="507" spans="1:3" x14ac:dyDescent="0.25">
      <c r="A507" t="s">
        <v>889</v>
      </c>
      <c r="B507" t="s">
        <v>8942</v>
      </c>
      <c r="C507" t="s">
        <v>8395</v>
      </c>
    </row>
    <row r="508" spans="1:3" x14ac:dyDescent="0.25">
      <c r="A508" t="s">
        <v>890</v>
      </c>
      <c r="B508" t="s">
        <v>8943</v>
      </c>
      <c r="C508" t="s">
        <v>8377</v>
      </c>
    </row>
    <row r="509" spans="1:3" x14ac:dyDescent="0.25">
      <c r="A509" t="s">
        <v>891</v>
      </c>
      <c r="B509" t="s">
        <v>8343</v>
      </c>
      <c r="C509" t="s">
        <v>8944</v>
      </c>
    </row>
    <row r="510" spans="1:3" x14ac:dyDescent="0.25">
      <c r="A510" t="s">
        <v>892</v>
      </c>
      <c r="B510" t="s">
        <v>8945</v>
      </c>
      <c r="C510" t="s">
        <v>8359</v>
      </c>
    </row>
    <row r="511" spans="1:3" x14ac:dyDescent="0.25">
      <c r="A511" t="s">
        <v>893</v>
      </c>
      <c r="B511" t="s">
        <v>8764</v>
      </c>
      <c r="C511" t="s">
        <v>8946</v>
      </c>
    </row>
    <row r="512" spans="1:3" x14ac:dyDescent="0.25">
      <c r="A512" t="s">
        <v>894</v>
      </c>
      <c r="B512" t="s">
        <v>8947</v>
      </c>
      <c r="C512" t="s">
        <v>8948</v>
      </c>
    </row>
    <row r="513" spans="1:3" x14ac:dyDescent="0.25">
      <c r="A513" t="s">
        <v>895</v>
      </c>
      <c r="B513" t="s">
        <v>8949</v>
      </c>
      <c r="C513" t="s">
        <v>8338</v>
      </c>
    </row>
    <row r="514" spans="1:3" x14ac:dyDescent="0.25">
      <c r="A514" t="s">
        <v>896</v>
      </c>
      <c r="B514" t="s">
        <v>8950</v>
      </c>
      <c r="C514" t="s">
        <v>8342</v>
      </c>
    </row>
    <row r="515" spans="1:3" x14ac:dyDescent="0.25">
      <c r="A515" t="s">
        <v>897</v>
      </c>
      <c r="B515" t="s">
        <v>8951</v>
      </c>
      <c r="C515" t="s">
        <v>8342</v>
      </c>
    </row>
    <row r="516" spans="1:3" x14ac:dyDescent="0.25">
      <c r="A516" t="s">
        <v>898</v>
      </c>
      <c r="B516" t="s">
        <v>8952</v>
      </c>
      <c r="C516" t="s">
        <v>8953</v>
      </c>
    </row>
    <row r="517" spans="1:3" x14ac:dyDescent="0.25">
      <c r="A517" t="s">
        <v>899</v>
      </c>
      <c r="B517" t="s">
        <v>8954</v>
      </c>
      <c r="C517" t="s">
        <v>8340</v>
      </c>
    </row>
    <row r="518" spans="1:3" x14ac:dyDescent="0.25">
      <c r="A518" t="s">
        <v>900</v>
      </c>
      <c r="B518" t="s">
        <v>8955</v>
      </c>
      <c r="C518" t="s">
        <v>8956</v>
      </c>
    </row>
    <row r="519" spans="1:3" x14ac:dyDescent="0.25">
      <c r="A519" t="s">
        <v>901</v>
      </c>
      <c r="B519" t="s">
        <v>8957</v>
      </c>
      <c r="C519" t="s">
        <v>8524</v>
      </c>
    </row>
    <row r="520" spans="1:3" x14ac:dyDescent="0.25">
      <c r="A520" t="s">
        <v>902</v>
      </c>
      <c r="B520" t="s">
        <v>8958</v>
      </c>
      <c r="C520" t="s">
        <v>8446</v>
      </c>
    </row>
    <row r="521" spans="1:3" x14ac:dyDescent="0.25">
      <c r="A521" t="s">
        <v>903</v>
      </c>
      <c r="B521" t="s">
        <v>8343</v>
      </c>
      <c r="C521" t="s">
        <v>8959</v>
      </c>
    </row>
    <row r="522" spans="1:3" x14ac:dyDescent="0.25">
      <c r="A522" t="s">
        <v>904</v>
      </c>
    </row>
    <row r="523" spans="1:3" x14ac:dyDescent="0.25">
      <c r="A523" t="s">
        <v>905</v>
      </c>
      <c r="B523" t="s">
        <v>8343</v>
      </c>
      <c r="C523" t="s">
        <v>8960</v>
      </c>
    </row>
    <row r="524" spans="1:3" x14ac:dyDescent="0.25">
      <c r="A524" t="s">
        <v>906</v>
      </c>
      <c r="B524" t="s">
        <v>8961</v>
      </c>
      <c r="C524" t="s">
        <v>8340</v>
      </c>
    </row>
    <row r="525" spans="1:3" x14ac:dyDescent="0.25">
      <c r="A525" t="s">
        <v>907</v>
      </c>
      <c r="B525" t="s">
        <v>8962</v>
      </c>
      <c r="C525" t="s">
        <v>8340</v>
      </c>
    </row>
    <row r="526" spans="1:3" x14ac:dyDescent="0.25">
      <c r="A526" t="s">
        <v>908</v>
      </c>
      <c r="B526" t="s">
        <v>8963</v>
      </c>
      <c r="C526" t="s">
        <v>8359</v>
      </c>
    </row>
    <row r="527" spans="1:3" x14ac:dyDescent="0.25">
      <c r="A527" t="s">
        <v>909</v>
      </c>
      <c r="B527" t="s">
        <v>8964</v>
      </c>
      <c r="C527" t="s">
        <v>8338</v>
      </c>
    </row>
    <row r="528" spans="1:3" x14ac:dyDescent="0.25">
      <c r="A528" t="s">
        <v>910</v>
      </c>
      <c r="B528" t="s">
        <v>8965</v>
      </c>
      <c r="C528" t="s">
        <v>8453</v>
      </c>
    </row>
    <row r="529" spans="1:3" x14ac:dyDescent="0.25">
      <c r="A529" t="s">
        <v>911</v>
      </c>
      <c r="B529" t="s">
        <v>8343</v>
      </c>
      <c r="C529" t="s">
        <v>8966</v>
      </c>
    </row>
    <row r="530" spans="1:3" x14ac:dyDescent="0.25">
      <c r="A530" t="s">
        <v>912</v>
      </c>
      <c r="B530" t="s">
        <v>8967</v>
      </c>
      <c r="C530" t="s">
        <v>8340</v>
      </c>
    </row>
    <row r="531" spans="1:3" x14ac:dyDescent="0.25">
      <c r="A531" t="s">
        <v>913</v>
      </c>
      <c r="B531" t="s">
        <v>8968</v>
      </c>
      <c r="C531" t="s">
        <v>8342</v>
      </c>
    </row>
    <row r="532" spans="1:3" x14ac:dyDescent="0.25">
      <c r="A532" t="s">
        <v>914</v>
      </c>
      <c r="B532" t="s">
        <v>8969</v>
      </c>
      <c r="C532" t="s">
        <v>8511</v>
      </c>
    </row>
    <row r="533" spans="1:3" x14ac:dyDescent="0.25">
      <c r="A533" t="s">
        <v>915</v>
      </c>
      <c r="B533" t="s">
        <v>8970</v>
      </c>
      <c r="C533" t="s">
        <v>8395</v>
      </c>
    </row>
    <row r="534" spans="1:3" x14ac:dyDescent="0.25">
      <c r="A534" t="s">
        <v>916</v>
      </c>
      <c r="B534" t="s">
        <v>8343</v>
      </c>
      <c r="C534" t="s">
        <v>8971</v>
      </c>
    </row>
    <row r="535" spans="1:3" x14ac:dyDescent="0.25">
      <c r="A535" t="s">
        <v>917</v>
      </c>
      <c r="B535" t="s">
        <v>8972</v>
      </c>
      <c r="C535" t="s">
        <v>8400</v>
      </c>
    </row>
    <row r="536" spans="1:3" x14ac:dyDescent="0.25">
      <c r="A536" t="s">
        <v>918</v>
      </c>
      <c r="B536" t="s">
        <v>8343</v>
      </c>
      <c r="C536" t="s">
        <v>8973</v>
      </c>
    </row>
    <row r="537" spans="1:3" x14ac:dyDescent="0.25">
      <c r="A537" t="s">
        <v>919</v>
      </c>
      <c r="B537" t="s">
        <v>8974</v>
      </c>
      <c r="C537" t="s">
        <v>8340</v>
      </c>
    </row>
    <row r="538" spans="1:3" x14ac:dyDescent="0.25">
      <c r="A538" t="s">
        <v>920</v>
      </c>
      <c r="B538" t="s">
        <v>8975</v>
      </c>
      <c r="C538" t="s">
        <v>8670</v>
      </c>
    </row>
    <row r="539" spans="1:3" x14ac:dyDescent="0.25">
      <c r="A539" t="s">
        <v>921</v>
      </c>
      <c r="B539" t="s">
        <v>8976</v>
      </c>
      <c r="C539" t="s">
        <v>8359</v>
      </c>
    </row>
    <row r="540" spans="1:3" x14ac:dyDescent="0.25">
      <c r="A540" t="s">
        <v>922</v>
      </c>
      <c r="B540" t="s">
        <v>8748</v>
      </c>
      <c r="C540" t="s">
        <v>8977</v>
      </c>
    </row>
    <row r="541" spans="1:3" x14ac:dyDescent="0.25">
      <c r="A541" t="s">
        <v>923</v>
      </c>
      <c r="B541" t="s">
        <v>8978</v>
      </c>
      <c r="C541" t="s">
        <v>8338</v>
      </c>
    </row>
    <row r="542" spans="1:3" x14ac:dyDescent="0.25">
      <c r="A542" t="s">
        <v>924</v>
      </c>
      <c r="B542" t="s">
        <v>8343</v>
      </c>
      <c r="C542" t="s">
        <v>8979</v>
      </c>
    </row>
    <row r="543" spans="1:3" x14ac:dyDescent="0.25">
      <c r="A543" t="s">
        <v>925</v>
      </c>
      <c r="B543" t="s">
        <v>8980</v>
      </c>
      <c r="C543" t="s">
        <v>8338</v>
      </c>
    </row>
    <row r="544" spans="1:3" x14ac:dyDescent="0.25">
      <c r="A544" t="s">
        <v>926</v>
      </c>
      <c r="B544" t="s">
        <v>8981</v>
      </c>
      <c r="C544" t="s">
        <v>8982</v>
      </c>
    </row>
    <row r="545" spans="1:3" x14ac:dyDescent="0.25">
      <c r="A545" t="s">
        <v>927</v>
      </c>
      <c r="B545" t="s">
        <v>8983</v>
      </c>
      <c r="C545" t="s">
        <v>8395</v>
      </c>
    </row>
    <row r="546" spans="1:3" x14ac:dyDescent="0.25">
      <c r="A546" t="s">
        <v>928</v>
      </c>
      <c r="B546" t="s">
        <v>8984</v>
      </c>
      <c r="C546" t="s">
        <v>8985</v>
      </c>
    </row>
    <row r="547" spans="1:3" x14ac:dyDescent="0.25">
      <c r="A547" t="s">
        <v>929</v>
      </c>
      <c r="B547" t="s">
        <v>8343</v>
      </c>
      <c r="C547" t="s">
        <v>8986</v>
      </c>
    </row>
    <row r="548" spans="1:3" x14ac:dyDescent="0.25">
      <c r="A548" t="s">
        <v>930</v>
      </c>
      <c r="B548" t="s">
        <v>8987</v>
      </c>
      <c r="C548" t="s">
        <v>8701</v>
      </c>
    </row>
    <row r="549" spans="1:3" x14ac:dyDescent="0.25">
      <c r="A549" t="s">
        <v>931</v>
      </c>
      <c r="B549" t="s">
        <v>8988</v>
      </c>
      <c r="C549" t="s">
        <v>8359</v>
      </c>
    </row>
    <row r="550" spans="1:3" x14ac:dyDescent="0.25">
      <c r="A550" t="s">
        <v>932</v>
      </c>
      <c r="B550" t="s">
        <v>8989</v>
      </c>
      <c r="C550" t="s">
        <v>8701</v>
      </c>
    </row>
    <row r="551" spans="1:3" x14ac:dyDescent="0.25">
      <c r="A551" t="s">
        <v>933</v>
      </c>
      <c r="B551" t="s">
        <v>8990</v>
      </c>
      <c r="C551" t="s">
        <v>8407</v>
      </c>
    </row>
    <row r="552" spans="1:3" x14ac:dyDescent="0.25">
      <c r="A552" t="s">
        <v>934</v>
      </c>
      <c r="B552" t="s">
        <v>8517</v>
      </c>
      <c r="C552" t="s">
        <v>8991</v>
      </c>
    </row>
    <row r="553" spans="1:3" x14ac:dyDescent="0.25">
      <c r="A553" t="s">
        <v>935</v>
      </c>
      <c r="B553" t="s">
        <v>8343</v>
      </c>
      <c r="C553" t="s">
        <v>8992</v>
      </c>
    </row>
    <row r="554" spans="1:3" x14ac:dyDescent="0.25">
      <c r="A554" t="s">
        <v>936</v>
      </c>
      <c r="B554" t="s">
        <v>8993</v>
      </c>
      <c r="C554" t="s">
        <v>8493</v>
      </c>
    </row>
    <row r="555" spans="1:3" x14ac:dyDescent="0.25">
      <c r="A555" t="s">
        <v>937</v>
      </c>
      <c r="B555" t="s">
        <v>8994</v>
      </c>
      <c r="C555" t="s">
        <v>8359</v>
      </c>
    </row>
    <row r="556" spans="1:3" x14ac:dyDescent="0.25">
      <c r="A556" t="s">
        <v>8004</v>
      </c>
      <c r="B556" t="s">
        <v>8995</v>
      </c>
      <c r="C556" t="s">
        <v>8953</v>
      </c>
    </row>
    <row r="557" spans="1:3" x14ac:dyDescent="0.25">
      <c r="A557" t="s">
        <v>939</v>
      </c>
      <c r="B557" t="s">
        <v>8996</v>
      </c>
      <c r="C557" t="s">
        <v>8386</v>
      </c>
    </row>
    <row r="558" spans="1:3" x14ac:dyDescent="0.25">
      <c r="A558" t="s">
        <v>940</v>
      </c>
      <c r="B558" t="s">
        <v>8476</v>
      </c>
      <c r="C558" t="s">
        <v>8997</v>
      </c>
    </row>
    <row r="559" spans="1:3" x14ac:dyDescent="0.25">
      <c r="A559" t="s">
        <v>8143</v>
      </c>
      <c r="B559" t="s">
        <v>8998</v>
      </c>
      <c r="C559" t="s">
        <v>8359</v>
      </c>
    </row>
    <row r="560" spans="1:3" x14ac:dyDescent="0.25">
      <c r="A560" t="s">
        <v>942</v>
      </c>
      <c r="B560" t="s">
        <v>8999</v>
      </c>
      <c r="C560" t="s">
        <v>8373</v>
      </c>
    </row>
    <row r="561" spans="1:3" x14ac:dyDescent="0.25">
      <c r="A561" t="s">
        <v>943</v>
      </c>
      <c r="B561" t="s">
        <v>9000</v>
      </c>
      <c r="C561" t="s">
        <v>8359</v>
      </c>
    </row>
    <row r="562" spans="1:3" x14ac:dyDescent="0.25">
      <c r="A562" t="s">
        <v>944</v>
      </c>
      <c r="B562" t="s">
        <v>8343</v>
      </c>
      <c r="C562" t="s">
        <v>9001</v>
      </c>
    </row>
    <row r="563" spans="1:3" x14ac:dyDescent="0.25">
      <c r="A563" t="s">
        <v>945</v>
      </c>
      <c r="B563" t="s">
        <v>9002</v>
      </c>
      <c r="C563" t="s">
        <v>9003</v>
      </c>
    </row>
    <row r="564" spans="1:3" x14ac:dyDescent="0.25">
      <c r="A564" t="s">
        <v>946</v>
      </c>
      <c r="B564" t="s">
        <v>9004</v>
      </c>
      <c r="C564" t="s">
        <v>8446</v>
      </c>
    </row>
    <row r="565" spans="1:3" x14ac:dyDescent="0.25">
      <c r="A565" t="s">
        <v>947</v>
      </c>
      <c r="B565" t="s">
        <v>8343</v>
      </c>
      <c r="C565" t="s">
        <v>9005</v>
      </c>
    </row>
    <row r="566" spans="1:3" x14ac:dyDescent="0.25">
      <c r="A566" t="s">
        <v>948</v>
      </c>
      <c r="B566" t="s">
        <v>9006</v>
      </c>
      <c r="C566" t="s">
        <v>8405</v>
      </c>
    </row>
    <row r="567" spans="1:3" x14ac:dyDescent="0.25">
      <c r="A567" t="s">
        <v>949</v>
      </c>
      <c r="B567" t="s">
        <v>9007</v>
      </c>
      <c r="C567" t="s">
        <v>9008</v>
      </c>
    </row>
    <row r="568" spans="1:3" x14ac:dyDescent="0.25">
      <c r="A568" t="s">
        <v>950</v>
      </c>
      <c r="B568" t="s">
        <v>9009</v>
      </c>
      <c r="C568" t="s">
        <v>8340</v>
      </c>
    </row>
    <row r="569" spans="1:3" x14ac:dyDescent="0.25">
      <c r="A569" t="s">
        <v>951</v>
      </c>
      <c r="B569" t="s">
        <v>9010</v>
      </c>
      <c r="C569" t="s">
        <v>9011</v>
      </c>
    </row>
    <row r="570" spans="1:3" x14ac:dyDescent="0.25">
      <c r="A570" t="s">
        <v>952</v>
      </c>
      <c r="B570" t="s">
        <v>9012</v>
      </c>
      <c r="C570" t="s">
        <v>8524</v>
      </c>
    </row>
    <row r="571" spans="1:3" x14ac:dyDescent="0.25">
      <c r="A571" t="s">
        <v>7936</v>
      </c>
      <c r="B571" t="s">
        <v>9013</v>
      </c>
      <c r="C571" t="s">
        <v>8395</v>
      </c>
    </row>
    <row r="572" spans="1:3" x14ac:dyDescent="0.25">
      <c r="A572" t="s">
        <v>954</v>
      </c>
      <c r="B572" t="s">
        <v>9014</v>
      </c>
      <c r="C572" t="s">
        <v>8386</v>
      </c>
    </row>
    <row r="573" spans="1:3" x14ac:dyDescent="0.25">
      <c r="A573" t="s">
        <v>955</v>
      </c>
      <c r="B573" t="s">
        <v>9015</v>
      </c>
      <c r="C573" t="s">
        <v>8348</v>
      </c>
    </row>
    <row r="574" spans="1:3" x14ac:dyDescent="0.25">
      <c r="A574" t="s">
        <v>956</v>
      </c>
      <c r="B574" t="s">
        <v>9016</v>
      </c>
      <c r="C574" t="s">
        <v>9017</v>
      </c>
    </row>
    <row r="575" spans="1:3" x14ac:dyDescent="0.25">
      <c r="A575" t="s">
        <v>957</v>
      </c>
      <c r="B575" t="s">
        <v>9018</v>
      </c>
      <c r="C575" t="s">
        <v>8336</v>
      </c>
    </row>
    <row r="576" spans="1:3" x14ac:dyDescent="0.25">
      <c r="A576" t="s">
        <v>958</v>
      </c>
      <c r="B576" t="s">
        <v>9019</v>
      </c>
      <c r="C576" t="s">
        <v>8395</v>
      </c>
    </row>
    <row r="577" spans="1:3" x14ac:dyDescent="0.25">
      <c r="A577" t="s">
        <v>959</v>
      </c>
      <c r="B577" t="s">
        <v>8343</v>
      </c>
      <c r="C577" t="s">
        <v>9020</v>
      </c>
    </row>
    <row r="578" spans="1:3" x14ac:dyDescent="0.25">
      <c r="A578" t="s">
        <v>960</v>
      </c>
      <c r="B578" t="s">
        <v>9021</v>
      </c>
      <c r="C578" t="s">
        <v>8953</v>
      </c>
    </row>
    <row r="579" spans="1:3" x14ac:dyDescent="0.25">
      <c r="A579" t="s">
        <v>961</v>
      </c>
      <c r="B579" t="s">
        <v>8343</v>
      </c>
      <c r="C579" t="s">
        <v>9022</v>
      </c>
    </row>
    <row r="580" spans="1:3" x14ac:dyDescent="0.25">
      <c r="A580" t="s">
        <v>962</v>
      </c>
      <c r="B580" t="s">
        <v>9023</v>
      </c>
      <c r="C580" t="s">
        <v>8384</v>
      </c>
    </row>
    <row r="581" spans="1:3" x14ac:dyDescent="0.25">
      <c r="A581" t="s">
        <v>963</v>
      </c>
      <c r="B581" t="s">
        <v>8343</v>
      </c>
      <c r="C581" t="s">
        <v>9024</v>
      </c>
    </row>
    <row r="582" spans="1:3" x14ac:dyDescent="0.25">
      <c r="A582" t="s">
        <v>964</v>
      </c>
      <c r="B582" t="s">
        <v>9025</v>
      </c>
      <c r="C582" t="s">
        <v>8359</v>
      </c>
    </row>
    <row r="583" spans="1:3" x14ac:dyDescent="0.25">
      <c r="A583" t="s">
        <v>965</v>
      </c>
      <c r="B583" t="s">
        <v>9026</v>
      </c>
      <c r="C583" t="s">
        <v>8511</v>
      </c>
    </row>
    <row r="584" spans="1:3" x14ac:dyDescent="0.25">
      <c r="A584" t="s">
        <v>966</v>
      </c>
      <c r="B584" t="s">
        <v>9027</v>
      </c>
      <c r="C584" t="s">
        <v>8340</v>
      </c>
    </row>
    <row r="585" spans="1:3" x14ac:dyDescent="0.25">
      <c r="A585" t="s">
        <v>967</v>
      </c>
      <c r="B585" t="s">
        <v>8517</v>
      </c>
      <c r="C585" t="s">
        <v>9028</v>
      </c>
    </row>
    <row r="586" spans="1:3" x14ac:dyDescent="0.25">
      <c r="A586" t="s">
        <v>968</v>
      </c>
      <c r="B586" t="s">
        <v>8343</v>
      </c>
      <c r="C586" t="s">
        <v>9029</v>
      </c>
    </row>
    <row r="587" spans="1:3" x14ac:dyDescent="0.25">
      <c r="A587" t="s">
        <v>969</v>
      </c>
      <c r="B587" t="s">
        <v>9030</v>
      </c>
      <c r="C587" t="s">
        <v>8359</v>
      </c>
    </row>
    <row r="588" spans="1:3" x14ac:dyDescent="0.25">
      <c r="A588" t="s">
        <v>970</v>
      </c>
      <c r="B588" t="s">
        <v>9031</v>
      </c>
      <c r="C588" t="s">
        <v>8395</v>
      </c>
    </row>
    <row r="589" spans="1:3" x14ac:dyDescent="0.25">
      <c r="A589" t="s">
        <v>971</v>
      </c>
      <c r="B589" t="s">
        <v>8343</v>
      </c>
      <c r="C589" t="s">
        <v>9032</v>
      </c>
    </row>
    <row r="590" spans="1:3" x14ac:dyDescent="0.25">
      <c r="A590" t="s">
        <v>972</v>
      </c>
      <c r="B590" t="s">
        <v>8343</v>
      </c>
      <c r="C590" t="s">
        <v>9033</v>
      </c>
    </row>
    <row r="591" spans="1:3" x14ac:dyDescent="0.25">
      <c r="A591" t="s">
        <v>163</v>
      </c>
      <c r="B591" t="s">
        <v>9034</v>
      </c>
      <c r="C591" t="s">
        <v>8373</v>
      </c>
    </row>
    <row r="592" spans="1:3" x14ac:dyDescent="0.25">
      <c r="A592" t="s">
        <v>973</v>
      </c>
      <c r="B592" t="s">
        <v>9035</v>
      </c>
      <c r="C592" t="s">
        <v>9036</v>
      </c>
    </row>
    <row r="593" spans="1:3" x14ac:dyDescent="0.25">
      <c r="A593" t="s">
        <v>974</v>
      </c>
      <c r="B593" t="s">
        <v>9037</v>
      </c>
      <c r="C593" t="s">
        <v>8377</v>
      </c>
    </row>
    <row r="594" spans="1:3" x14ac:dyDescent="0.25">
      <c r="A594" t="s">
        <v>975</v>
      </c>
      <c r="B594" t="s">
        <v>9038</v>
      </c>
      <c r="C594" t="s">
        <v>8340</v>
      </c>
    </row>
    <row r="595" spans="1:3" x14ac:dyDescent="0.25">
      <c r="A595" t="s">
        <v>976</v>
      </c>
      <c r="B595" t="s">
        <v>9039</v>
      </c>
      <c r="C595" t="s">
        <v>9040</v>
      </c>
    </row>
    <row r="596" spans="1:3" x14ac:dyDescent="0.25">
      <c r="A596" t="s">
        <v>977</v>
      </c>
      <c r="B596" t="s">
        <v>9041</v>
      </c>
      <c r="C596" t="s">
        <v>8338</v>
      </c>
    </row>
    <row r="597" spans="1:3" x14ac:dyDescent="0.25">
      <c r="A597" t="s">
        <v>978</v>
      </c>
      <c r="B597" t="s">
        <v>9042</v>
      </c>
      <c r="C597" t="s">
        <v>8395</v>
      </c>
    </row>
    <row r="598" spans="1:3" x14ac:dyDescent="0.25">
      <c r="A598" t="s">
        <v>979</v>
      </c>
      <c r="B598" t="s">
        <v>8343</v>
      </c>
      <c r="C598" t="s">
        <v>9043</v>
      </c>
    </row>
    <row r="599" spans="1:3" x14ac:dyDescent="0.25">
      <c r="A599" t="s">
        <v>980</v>
      </c>
      <c r="B599" t="s">
        <v>9044</v>
      </c>
      <c r="C599" t="s">
        <v>8493</v>
      </c>
    </row>
    <row r="600" spans="1:3" x14ac:dyDescent="0.25">
      <c r="A600" t="s">
        <v>981</v>
      </c>
      <c r="B600" t="s">
        <v>9045</v>
      </c>
      <c r="C600" t="s">
        <v>8340</v>
      </c>
    </row>
    <row r="601" spans="1:3" x14ac:dyDescent="0.25">
      <c r="A601" t="s">
        <v>982</v>
      </c>
      <c r="B601" t="s">
        <v>8343</v>
      </c>
      <c r="C601" t="s">
        <v>9046</v>
      </c>
    </row>
    <row r="602" spans="1:3" x14ac:dyDescent="0.25">
      <c r="A602" t="s">
        <v>983</v>
      </c>
      <c r="B602" t="s">
        <v>8764</v>
      </c>
      <c r="C602" t="s">
        <v>9047</v>
      </c>
    </row>
    <row r="603" spans="1:3" x14ac:dyDescent="0.25">
      <c r="A603" t="s">
        <v>984</v>
      </c>
      <c r="B603" t="s">
        <v>9048</v>
      </c>
      <c r="C603" t="s">
        <v>9049</v>
      </c>
    </row>
    <row r="604" spans="1:3" x14ac:dyDescent="0.25">
      <c r="A604" t="s">
        <v>985</v>
      </c>
      <c r="B604" t="s">
        <v>9050</v>
      </c>
      <c r="C604" t="s">
        <v>8453</v>
      </c>
    </row>
    <row r="605" spans="1:3" x14ac:dyDescent="0.25">
      <c r="A605" t="s">
        <v>986</v>
      </c>
      <c r="B605" t="s">
        <v>9051</v>
      </c>
      <c r="C605" t="s">
        <v>8359</v>
      </c>
    </row>
    <row r="606" spans="1:3" x14ac:dyDescent="0.25">
      <c r="A606" t="s">
        <v>987</v>
      </c>
      <c r="B606" t="s">
        <v>8732</v>
      </c>
      <c r="C606" t="s">
        <v>9052</v>
      </c>
    </row>
    <row r="607" spans="1:3" x14ac:dyDescent="0.25">
      <c r="A607" t="s">
        <v>988</v>
      </c>
      <c r="B607" t="s">
        <v>8343</v>
      </c>
      <c r="C607" t="s">
        <v>9053</v>
      </c>
    </row>
    <row r="608" spans="1:3" x14ac:dyDescent="0.25">
      <c r="A608" t="s">
        <v>989</v>
      </c>
      <c r="B608" t="s">
        <v>9054</v>
      </c>
      <c r="C608" t="s">
        <v>8373</v>
      </c>
    </row>
    <row r="609" spans="1:3" x14ac:dyDescent="0.25">
      <c r="A609" t="s">
        <v>990</v>
      </c>
      <c r="B609" t="s">
        <v>9055</v>
      </c>
      <c r="C609" t="s">
        <v>8373</v>
      </c>
    </row>
    <row r="610" spans="1:3" x14ac:dyDescent="0.25">
      <c r="A610" t="s">
        <v>991</v>
      </c>
      <c r="B610" t="s">
        <v>9056</v>
      </c>
      <c r="C610" t="s">
        <v>8336</v>
      </c>
    </row>
    <row r="611" spans="1:3" x14ac:dyDescent="0.25">
      <c r="A611" t="s">
        <v>992</v>
      </c>
      <c r="B611" t="s">
        <v>9057</v>
      </c>
      <c r="C611" t="s">
        <v>8338</v>
      </c>
    </row>
    <row r="612" spans="1:3" x14ac:dyDescent="0.25">
      <c r="A612" t="s">
        <v>19</v>
      </c>
      <c r="B612" t="s">
        <v>9058</v>
      </c>
      <c r="C612" t="s">
        <v>8384</v>
      </c>
    </row>
    <row r="613" spans="1:3" x14ac:dyDescent="0.25">
      <c r="A613" t="s">
        <v>993</v>
      </c>
      <c r="B613" t="s">
        <v>9059</v>
      </c>
      <c r="C613" t="s">
        <v>8524</v>
      </c>
    </row>
    <row r="614" spans="1:3" x14ac:dyDescent="0.25">
      <c r="A614" t="s">
        <v>994</v>
      </c>
      <c r="B614" t="s">
        <v>9060</v>
      </c>
      <c r="C614" t="s">
        <v>8797</v>
      </c>
    </row>
    <row r="615" spans="1:3" x14ac:dyDescent="0.25">
      <c r="A615" t="s">
        <v>995</v>
      </c>
      <c r="B615" t="s">
        <v>9061</v>
      </c>
      <c r="C615" t="s">
        <v>8359</v>
      </c>
    </row>
    <row r="616" spans="1:3" x14ac:dyDescent="0.25">
      <c r="A616" t="s">
        <v>996</v>
      </c>
      <c r="B616" t="s">
        <v>9062</v>
      </c>
      <c r="C616" t="s">
        <v>8359</v>
      </c>
    </row>
    <row r="617" spans="1:3" x14ac:dyDescent="0.25">
      <c r="A617" t="s">
        <v>997</v>
      </c>
      <c r="B617" t="s">
        <v>9063</v>
      </c>
      <c r="C617" t="s">
        <v>8359</v>
      </c>
    </row>
    <row r="618" spans="1:3" x14ac:dyDescent="0.25">
      <c r="A618" t="s">
        <v>998</v>
      </c>
      <c r="B618" t="s">
        <v>8343</v>
      </c>
      <c r="C618" t="s">
        <v>9064</v>
      </c>
    </row>
    <row r="619" spans="1:3" x14ac:dyDescent="0.25">
      <c r="A619" t="s">
        <v>20</v>
      </c>
      <c r="B619" t="s">
        <v>9065</v>
      </c>
      <c r="C619" t="s">
        <v>8373</v>
      </c>
    </row>
    <row r="620" spans="1:3" x14ac:dyDescent="0.25">
      <c r="A620" t="s">
        <v>237</v>
      </c>
      <c r="B620" t="s">
        <v>9066</v>
      </c>
      <c r="C620" t="s">
        <v>8373</v>
      </c>
    </row>
    <row r="621" spans="1:3" x14ac:dyDescent="0.25">
      <c r="A621" t="s">
        <v>999</v>
      </c>
      <c r="B621" t="s">
        <v>9067</v>
      </c>
      <c r="C621" t="s">
        <v>8340</v>
      </c>
    </row>
    <row r="622" spans="1:3" x14ac:dyDescent="0.25">
      <c r="A622" t="s">
        <v>21</v>
      </c>
      <c r="B622" t="s">
        <v>9068</v>
      </c>
      <c r="C622" t="s">
        <v>8359</v>
      </c>
    </row>
    <row r="623" spans="1:3" x14ac:dyDescent="0.25">
      <c r="A623" t="s">
        <v>1000</v>
      </c>
      <c r="B623" t="s">
        <v>9069</v>
      </c>
      <c r="C623" t="s">
        <v>8377</v>
      </c>
    </row>
    <row r="624" spans="1:3" x14ac:dyDescent="0.25">
      <c r="A624" t="s">
        <v>1001</v>
      </c>
      <c r="B624" t="s">
        <v>9070</v>
      </c>
      <c r="C624" t="s">
        <v>8407</v>
      </c>
    </row>
    <row r="625" spans="1:3" x14ac:dyDescent="0.25">
      <c r="A625" t="s">
        <v>8282</v>
      </c>
      <c r="B625" t="s">
        <v>9071</v>
      </c>
      <c r="C625" t="s">
        <v>8340</v>
      </c>
    </row>
    <row r="626" spans="1:3" x14ac:dyDescent="0.25">
      <c r="A626" t="s">
        <v>1003</v>
      </c>
      <c r="B626" t="s">
        <v>9072</v>
      </c>
      <c r="C626" t="s">
        <v>8482</v>
      </c>
    </row>
    <row r="627" spans="1:3" x14ac:dyDescent="0.25">
      <c r="A627" t="s">
        <v>1004</v>
      </c>
      <c r="B627" t="s">
        <v>9073</v>
      </c>
      <c r="C627" t="s">
        <v>8338</v>
      </c>
    </row>
    <row r="628" spans="1:3" x14ac:dyDescent="0.25">
      <c r="A628" t="s">
        <v>1005</v>
      </c>
      <c r="B628" t="s">
        <v>9074</v>
      </c>
      <c r="C628" t="s">
        <v>8395</v>
      </c>
    </row>
    <row r="629" spans="1:3" x14ac:dyDescent="0.25">
      <c r="A629" t="s">
        <v>320</v>
      </c>
      <c r="B629" t="s">
        <v>9075</v>
      </c>
      <c r="C629" t="s">
        <v>8373</v>
      </c>
    </row>
    <row r="630" spans="1:3" x14ac:dyDescent="0.25">
      <c r="A630" t="s">
        <v>1006</v>
      </c>
      <c r="B630" t="s">
        <v>8343</v>
      </c>
      <c r="C630" t="s">
        <v>9076</v>
      </c>
    </row>
    <row r="631" spans="1:3" x14ac:dyDescent="0.25">
      <c r="A631" t="s">
        <v>1007</v>
      </c>
      <c r="B631" t="s">
        <v>9077</v>
      </c>
      <c r="C631" t="s">
        <v>8407</v>
      </c>
    </row>
    <row r="632" spans="1:3" x14ac:dyDescent="0.25">
      <c r="A632" t="s">
        <v>1008</v>
      </c>
      <c r="B632" t="s">
        <v>9078</v>
      </c>
      <c r="C632" t="s">
        <v>9079</v>
      </c>
    </row>
    <row r="633" spans="1:3" x14ac:dyDescent="0.25">
      <c r="A633" t="s">
        <v>1009</v>
      </c>
      <c r="B633" t="s">
        <v>9080</v>
      </c>
      <c r="C633" t="s">
        <v>8451</v>
      </c>
    </row>
    <row r="634" spans="1:3" x14ac:dyDescent="0.25">
      <c r="A634" t="s">
        <v>1010</v>
      </c>
      <c r="B634" t="s">
        <v>9081</v>
      </c>
      <c r="C634" t="s">
        <v>8670</v>
      </c>
    </row>
    <row r="635" spans="1:3" x14ac:dyDescent="0.25">
      <c r="A635" t="s">
        <v>1011</v>
      </c>
      <c r="B635" t="s">
        <v>9082</v>
      </c>
      <c r="C635" t="s">
        <v>8340</v>
      </c>
    </row>
    <row r="636" spans="1:3" x14ac:dyDescent="0.25">
      <c r="A636" t="s">
        <v>1012</v>
      </c>
      <c r="B636" t="s">
        <v>9083</v>
      </c>
      <c r="C636" t="s">
        <v>8338</v>
      </c>
    </row>
    <row r="637" spans="1:3" x14ac:dyDescent="0.25">
      <c r="A637" t="s">
        <v>1013</v>
      </c>
      <c r="B637" t="s">
        <v>8343</v>
      </c>
      <c r="C637" t="s">
        <v>9084</v>
      </c>
    </row>
    <row r="638" spans="1:3" x14ac:dyDescent="0.25">
      <c r="A638" t="s">
        <v>1014</v>
      </c>
      <c r="B638" t="s">
        <v>8343</v>
      </c>
      <c r="C638" t="s">
        <v>9085</v>
      </c>
    </row>
    <row r="639" spans="1:3" x14ac:dyDescent="0.25">
      <c r="A639" t="s">
        <v>1015</v>
      </c>
      <c r="B639" t="s">
        <v>9086</v>
      </c>
      <c r="C639" t="s">
        <v>8486</v>
      </c>
    </row>
    <row r="640" spans="1:3" x14ac:dyDescent="0.25">
      <c r="A640" t="s">
        <v>1016</v>
      </c>
      <c r="B640" t="s">
        <v>9087</v>
      </c>
      <c r="C640" t="s">
        <v>8338</v>
      </c>
    </row>
    <row r="641" spans="1:3" x14ac:dyDescent="0.25">
      <c r="A641" t="s">
        <v>1017</v>
      </c>
      <c r="B641" t="s">
        <v>9088</v>
      </c>
      <c r="C641" t="s">
        <v>8395</v>
      </c>
    </row>
    <row r="642" spans="1:3" x14ac:dyDescent="0.25">
      <c r="A642" t="s">
        <v>1018</v>
      </c>
      <c r="B642" t="s">
        <v>8343</v>
      </c>
      <c r="C642" t="s">
        <v>9089</v>
      </c>
    </row>
    <row r="643" spans="1:3" x14ac:dyDescent="0.25">
      <c r="A643" t="s">
        <v>1019</v>
      </c>
      <c r="B643" t="s">
        <v>9090</v>
      </c>
      <c r="C643" t="s">
        <v>8405</v>
      </c>
    </row>
    <row r="644" spans="1:3" x14ac:dyDescent="0.25">
      <c r="A644" t="s">
        <v>1020</v>
      </c>
      <c r="B644" t="s">
        <v>8343</v>
      </c>
      <c r="C644" t="s">
        <v>9091</v>
      </c>
    </row>
    <row r="645" spans="1:3" x14ac:dyDescent="0.25">
      <c r="A645" t="s">
        <v>1021</v>
      </c>
      <c r="B645" t="s">
        <v>9092</v>
      </c>
      <c r="C645" t="s">
        <v>8407</v>
      </c>
    </row>
    <row r="646" spans="1:3" x14ac:dyDescent="0.25">
      <c r="A646" t="s">
        <v>1022</v>
      </c>
      <c r="B646" t="s">
        <v>8343</v>
      </c>
      <c r="C646" t="s">
        <v>9093</v>
      </c>
    </row>
    <row r="647" spans="1:3" x14ac:dyDescent="0.25">
      <c r="A647" t="s">
        <v>1023</v>
      </c>
      <c r="B647" t="s">
        <v>9094</v>
      </c>
      <c r="C647" t="s">
        <v>8356</v>
      </c>
    </row>
    <row r="648" spans="1:3" x14ac:dyDescent="0.25">
      <c r="A648" t="s">
        <v>1024</v>
      </c>
      <c r="B648" t="s">
        <v>8343</v>
      </c>
      <c r="C648" t="s">
        <v>9095</v>
      </c>
    </row>
    <row r="649" spans="1:3" x14ac:dyDescent="0.25">
      <c r="A649" t="s">
        <v>1025</v>
      </c>
      <c r="B649" t="s">
        <v>9096</v>
      </c>
      <c r="C649" t="s">
        <v>8884</v>
      </c>
    </row>
    <row r="650" spans="1:3" x14ac:dyDescent="0.25">
      <c r="A650" t="s">
        <v>1026</v>
      </c>
      <c r="B650" t="s">
        <v>9097</v>
      </c>
      <c r="C650" t="s">
        <v>8407</v>
      </c>
    </row>
    <row r="651" spans="1:3" x14ac:dyDescent="0.25">
      <c r="A651" t="s">
        <v>1027</v>
      </c>
      <c r="B651" t="s">
        <v>8343</v>
      </c>
      <c r="C651" t="s">
        <v>9098</v>
      </c>
    </row>
    <row r="652" spans="1:3" x14ac:dyDescent="0.25">
      <c r="A652" t="s">
        <v>1028</v>
      </c>
      <c r="B652" t="s">
        <v>9099</v>
      </c>
      <c r="C652" t="s">
        <v>8446</v>
      </c>
    </row>
    <row r="653" spans="1:3" x14ac:dyDescent="0.25">
      <c r="A653" t="s">
        <v>1029</v>
      </c>
      <c r="B653" t="s">
        <v>9100</v>
      </c>
      <c r="C653" t="s">
        <v>8338</v>
      </c>
    </row>
    <row r="654" spans="1:3" x14ac:dyDescent="0.25">
      <c r="A654" t="s">
        <v>1030</v>
      </c>
      <c r="B654" t="s">
        <v>9101</v>
      </c>
      <c r="C654" t="s">
        <v>8395</v>
      </c>
    </row>
    <row r="655" spans="1:3" x14ac:dyDescent="0.25">
      <c r="A655" t="s">
        <v>1031</v>
      </c>
      <c r="B655" t="s">
        <v>9102</v>
      </c>
      <c r="C655" t="s">
        <v>8395</v>
      </c>
    </row>
    <row r="656" spans="1:3" x14ac:dyDescent="0.25">
      <c r="A656" t="s">
        <v>1032</v>
      </c>
      <c r="B656" t="s">
        <v>8343</v>
      </c>
      <c r="C656" t="s">
        <v>9103</v>
      </c>
    </row>
    <row r="657" spans="1:3" x14ac:dyDescent="0.25">
      <c r="A657" t="s">
        <v>1033</v>
      </c>
      <c r="B657" t="s">
        <v>8343</v>
      </c>
      <c r="C657" t="s">
        <v>9104</v>
      </c>
    </row>
    <row r="658" spans="1:3" x14ac:dyDescent="0.25">
      <c r="A658" t="s">
        <v>1034</v>
      </c>
      <c r="B658" t="s">
        <v>8343</v>
      </c>
      <c r="C658" t="s">
        <v>9105</v>
      </c>
    </row>
    <row r="659" spans="1:3" x14ac:dyDescent="0.25">
      <c r="A659" t="s">
        <v>1035</v>
      </c>
      <c r="B659" t="s">
        <v>8343</v>
      </c>
      <c r="C659" t="s">
        <v>9106</v>
      </c>
    </row>
    <row r="660" spans="1:3" x14ac:dyDescent="0.25">
      <c r="A660" t="s">
        <v>1036</v>
      </c>
      <c r="B660" t="s">
        <v>9107</v>
      </c>
      <c r="C660" t="s">
        <v>8338</v>
      </c>
    </row>
    <row r="661" spans="1:3" x14ac:dyDescent="0.25">
      <c r="A661" t="s">
        <v>1037</v>
      </c>
      <c r="B661" t="s">
        <v>9108</v>
      </c>
      <c r="C661" t="s">
        <v>8348</v>
      </c>
    </row>
    <row r="662" spans="1:3" x14ac:dyDescent="0.25">
      <c r="A662" t="s">
        <v>1038</v>
      </c>
      <c r="B662" t="s">
        <v>9109</v>
      </c>
      <c r="C662" t="s">
        <v>8359</v>
      </c>
    </row>
    <row r="663" spans="1:3" x14ac:dyDescent="0.25">
      <c r="A663" t="s">
        <v>1039</v>
      </c>
      <c r="B663" t="s">
        <v>9110</v>
      </c>
      <c r="C663" t="s">
        <v>8414</v>
      </c>
    </row>
    <row r="664" spans="1:3" x14ac:dyDescent="0.25">
      <c r="A664" t="s">
        <v>1040</v>
      </c>
      <c r="B664" t="s">
        <v>8343</v>
      </c>
      <c r="C664" t="s">
        <v>9111</v>
      </c>
    </row>
    <row r="665" spans="1:3" x14ac:dyDescent="0.25">
      <c r="A665" t="s">
        <v>1041</v>
      </c>
      <c r="B665" t="s">
        <v>9112</v>
      </c>
      <c r="C665" t="s">
        <v>8493</v>
      </c>
    </row>
    <row r="666" spans="1:3" x14ac:dyDescent="0.25">
      <c r="A666" t="s">
        <v>1042</v>
      </c>
      <c r="B666" t="s">
        <v>8343</v>
      </c>
      <c r="C666" t="s">
        <v>9113</v>
      </c>
    </row>
    <row r="667" spans="1:3" x14ac:dyDescent="0.25">
      <c r="A667" t="s">
        <v>1043</v>
      </c>
      <c r="B667" t="s">
        <v>9114</v>
      </c>
      <c r="C667" t="s">
        <v>8414</v>
      </c>
    </row>
    <row r="668" spans="1:3" x14ac:dyDescent="0.25">
      <c r="A668" t="s">
        <v>1044</v>
      </c>
      <c r="B668" t="s">
        <v>8353</v>
      </c>
      <c r="C668" t="s">
        <v>9115</v>
      </c>
    </row>
    <row r="669" spans="1:3" x14ac:dyDescent="0.25">
      <c r="A669" t="s">
        <v>1045</v>
      </c>
      <c r="B669" t="s">
        <v>9116</v>
      </c>
      <c r="C669" t="s">
        <v>8384</v>
      </c>
    </row>
    <row r="670" spans="1:3" x14ac:dyDescent="0.25">
      <c r="A670" t="s">
        <v>1046</v>
      </c>
      <c r="B670" t="s">
        <v>9117</v>
      </c>
      <c r="C670" t="s">
        <v>8386</v>
      </c>
    </row>
    <row r="671" spans="1:3" x14ac:dyDescent="0.25">
      <c r="A671" t="s">
        <v>1047</v>
      </c>
      <c r="B671" t="s">
        <v>9118</v>
      </c>
      <c r="C671" t="s">
        <v>8340</v>
      </c>
    </row>
    <row r="672" spans="1:3" x14ac:dyDescent="0.25">
      <c r="A672" t="s">
        <v>1048</v>
      </c>
      <c r="B672" t="s">
        <v>9119</v>
      </c>
      <c r="C672" t="s">
        <v>9120</v>
      </c>
    </row>
    <row r="673" spans="1:3" x14ac:dyDescent="0.25">
      <c r="A673" t="s">
        <v>1049</v>
      </c>
      <c r="B673" t="s">
        <v>8343</v>
      </c>
      <c r="C673" t="s">
        <v>9121</v>
      </c>
    </row>
    <row r="674" spans="1:3" x14ac:dyDescent="0.25">
      <c r="A674" t="s">
        <v>22</v>
      </c>
      <c r="B674" t="s">
        <v>9122</v>
      </c>
      <c r="C674" t="s">
        <v>8373</v>
      </c>
    </row>
    <row r="675" spans="1:3" x14ac:dyDescent="0.25">
      <c r="A675" t="s">
        <v>321</v>
      </c>
      <c r="B675" t="s">
        <v>9123</v>
      </c>
      <c r="C675" t="s">
        <v>8373</v>
      </c>
    </row>
    <row r="676" spans="1:3" x14ac:dyDescent="0.25">
      <c r="A676" t="s">
        <v>1050</v>
      </c>
      <c r="B676" t="s">
        <v>9124</v>
      </c>
      <c r="C676" t="s">
        <v>8555</v>
      </c>
    </row>
    <row r="677" spans="1:3" x14ac:dyDescent="0.25">
      <c r="A677" t="s">
        <v>1051</v>
      </c>
      <c r="B677" t="s">
        <v>8343</v>
      </c>
      <c r="C677" t="s">
        <v>9125</v>
      </c>
    </row>
    <row r="678" spans="1:3" x14ac:dyDescent="0.25">
      <c r="A678" t="s">
        <v>1052</v>
      </c>
      <c r="B678" t="s">
        <v>8343</v>
      </c>
      <c r="C678" t="s">
        <v>9126</v>
      </c>
    </row>
    <row r="679" spans="1:3" x14ac:dyDescent="0.25">
      <c r="A679" t="s">
        <v>7931</v>
      </c>
      <c r="B679" t="s">
        <v>9127</v>
      </c>
      <c r="C679" t="s">
        <v>8340</v>
      </c>
    </row>
    <row r="680" spans="1:3" x14ac:dyDescent="0.25">
      <c r="A680" t="s">
        <v>1054</v>
      </c>
      <c r="B680" t="s">
        <v>9128</v>
      </c>
      <c r="C680" t="s">
        <v>8482</v>
      </c>
    </row>
    <row r="681" spans="1:3" x14ac:dyDescent="0.25">
      <c r="A681" t="s">
        <v>1055</v>
      </c>
      <c r="B681" t="s">
        <v>9129</v>
      </c>
      <c r="C681" t="s">
        <v>8359</v>
      </c>
    </row>
    <row r="682" spans="1:3" x14ac:dyDescent="0.25">
      <c r="A682" t="s">
        <v>1056</v>
      </c>
      <c r="B682" t="s">
        <v>9130</v>
      </c>
      <c r="C682" t="s">
        <v>8503</v>
      </c>
    </row>
    <row r="683" spans="1:3" x14ac:dyDescent="0.25">
      <c r="A683" t="s">
        <v>1057</v>
      </c>
      <c r="B683" t="s">
        <v>9131</v>
      </c>
      <c r="C683" t="s">
        <v>8342</v>
      </c>
    </row>
    <row r="684" spans="1:3" x14ac:dyDescent="0.25">
      <c r="A684" t="s">
        <v>1058</v>
      </c>
      <c r="B684" t="s">
        <v>9132</v>
      </c>
      <c r="C684" t="s">
        <v>8359</v>
      </c>
    </row>
    <row r="685" spans="1:3" x14ac:dyDescent="0.25">
      <c r="A685" t="s">
        <v>1059</v>
      </c>
      <c r="B685" t="s">
        <v>8476</v>
      </c>
      <c r="C685" t="s">
        <v>9133</v>
      </c>
    </row>
    <row r="686" spans="1:3" x14ac:dyDescent="0.25">
      <c r="A686" t="s">
        <v>1060</v>
      </c>
      <c r="B686" t="s">
        <v>8517</v>
      </c>
      <c r="C686" t="s">
        <v>9134</v>
      </c>
    </row>
    <row r="687" spans="1:3" x14ac:dyDescent="0.25">
      <c r="A687" t="s">
        <v>1061</v>
      </c>
      <c r="B687" t="s">
        <v>9135</v>
      </c>
      <c r="C687" t="s">
        <v>8446</v>
      </c>
    </row>
    <row r="688" spans="1:3" x14ac:dyDescent="0.25">
      <c r="A688" t="s">
        <v>8288</v>
      </c>
      <c r="B688" t="s">
        <v>8343</v>
      </c>
      <c r="C688" t="s">
        <v>9136</v>
      </c>
    </row>
    <row r="689" spans="1:3" x14ac:dyDescent="0.25">
      <c r="A689" t="s">
        <v>1063</v>
      </c>
      <c r="B689" t="s">
        <v>8343</v>
      </c>
      <c r="C689" t="s">
        <v>9137</v>
      </c>
    </row>
    <row r="690" spans="1:3" x14ac:dyDescent="0.25">
      <c r="A690" t="s">
        <v>1064</v>
      </c>
      <c r="B690" t="s">
        <v>8343</v>
      </c>
      <c r="C690" t="s">
        <v>9138</v>
      </c>
    </row>
    <row r="691" spans="1:3" x14ac:dyDescent="0.25">
      <c r="A691" t="s">
        <v>1065</v>
      </c>
      <c r="B691" t="s">
        <v>8517</v>
      </c>
      <c r="C691" t="s">
        <v>9139</v>
      </c>
    </row>
    <row r="692" spans="1:3" x14ac:dyDescent="0.25">
      <c r="A692" t="s">
        <v>1066</v>
      </c>
      <c r="B692" t="s">
        <v>9140</v>
      </c>
      <c r="C692" t="s">
        <v>8407</v>
      </c>
    </row>
    <row r="693" spans="1:3" x14ac:dyDescent="0.25">
      <c r="A693" t="s">
        <v>1067</v>
      </c>
      <c r="B693" t="s">
        <v>9141</v>
      </c>
      <c r="C693" t="s">
        <v>8338</v>
      </c>
    </row>
    <row r="694" spans="1:3" x14ac:dyDescent="0.25">
      <c r="A694" t="s">
        <v>1068</v>
      </c>
      <c r="B694" t="s">
        <v>9142</v>
      </c>
      <c r="C694" t="s">
        <v>8340</v>
      </c>
    </row>
    <row r="695" spans="1:3" x14ac:dyDescent="0.25">
      <c r="A695" t="s">
        <v>1069</v>
      </c>
      <c r="B695" t="s">
        <v>9143</v>
      </c>
      <c r="C695" t="s">
        <v>8359</v>
      </c>
    </row>
    <row r="696" spans="1:3" x14ac:dyDescent="0.25">
      <c r="A696" t="s">
        <v>1070</v>
      </c>
      <c r="B696" t="s">
        <v>9144</v>
      </c>
      <c r="C696" t="s">
        <v>8451</v>
      </c>
    </row>
    <row r="697" spans="1:3" x14ac:dyDescent="0.25">
      <c r="A697" t="s">
        <v>1071</v>
      </c>
      <c r="B697" t="s">
        <v>8343</v>
      </c>
      <c r="C697" t="s">
        <v>9145</v>
      </c>
    </row>
    <row r="698" spans="1:3" x14ac:dyDescent="0.25">
      <c r="A698" t="s">
        <v>1072</v>
      </c>
      <c r="B698" t="s">
        <v>8343</v>
      </c>
      <c r="C698" t="s">
        <v>9146</v>
      </c>
    </row>
    <row r="699" spans="1:3" x14ac:dyDescent="0.25">
      <c r="A699" t="s">
        <v>1073</v>
      </c>
      <c r="B699" t="s">
        <v>8343</v>
      </c>
      <c r="C699" t="s">
        <v>9147</v>
      </c>
    </row>
    <row r="700" spans="1:3" x14ac:dyDescent="0.25">
      <c r="A700" t="s">
        <v>1074</v>
      </c>
      <c r="B700" t="s">
        <v>9148</v>
      </c>
      <c r="C700" t="s">
        <v>8373</v>
      </c>
    </row>
    <row r="701" spans="1:3" x14ac:dyDescent="0.25">
      <c r="A701" t="s">
        <v>1075</v>
      </c>
      <c r="B701" t="s">
        <v>8343</v>
      </c>
      <c r="C701" t="s">
        <v>9149</v>
      </c>
    </row>
    <row r="702" spans="1:3" x14ac:dyDescent="0.25">
      <c r="A702" t="s">
        <v>1076</v>
      </c>
      <c r="B702" t="s">
        <v>9150</v>
      </c>
      <c r="C702" t="s">
        <v>9151</v>
      </c>
    </row>
    <row r="703" spans="1:3" x14ac:dyDescent="0.25">
      <c r="A703" t="s">
        <v>1077</v>
      </c>
      <c r="B703" t="s">
        <v>9152</v>
      </c>
      <c r="C703" t="s">
        <v>8359</v>
      </c>
    </row>
    <row r="704" spans="1:3" x14ac:dyDescent="0.25">
      <c r="A704" t="s">
        <v>1078</v>
      </c>
      <c r="B704" t="s">
        <v>9153</v>
      </c>
      <c r="C704" t="s">
        <v>8359</v>
      </c>
    </row>
    <row r="705" spans="1:3" x14ac:dyDescent="0.25">
      <c r="A705" t="s">
        <v>23</v>
      </c>
      <c r="B705" t="s">
        <v>9154</v>
      </c>
      <c r="C705" t="s">
        <v>9155</v>
      </c>
    </row>
    <row r="706" spans="1:3" x14ac:dyDescent="0.25">
      <c r="A706" t="s">
        <v>1079</v>
      </c>
      <c r="B706" t="s">
        <v>9156</v>
      </c>
      <c r="C706" t="s">
        <v>8395</v>
      </c>
    </row>
    <row r="707" spans="1:3" x14ac:dyDescent="0.25">
      <c r="A707" t="s">
        <v>1080</v>
      </c>
      <c r="B707" t="s">
        <v>9157</v>
      </c>
      <c r="C707" t="s">
        <v>8338</v>
      </c>
    </row>
    <row r="708" spans="1:3" x14ac:dyDescent="0.25">
      <c r="A708" t="s">
        <v>1081</v>
      </c>
      <c r="B708" t="s">
        <v>8664</v>
      </c>
      <c r="C708" t="s">
        <v>9158</v>
      </c>
    </row>
    <row r="709" spans="1:3" x14ac:dyDescent="0.25">
      <c r="A709" t="s">
        <v>1082</v>
      </c>
      <c r="B709" t="s">
        <v>9159</v>
      </c>
      <c r="C709" t="s">
        <v>8400</v>
      </c>
    </row>
    <row r="710" spans="1:3" x14ac:dyDescent="0.25">
      <c r="A710" t="s">
        <v>1083</v>
      </c>
      <c r="B710" t="s">
        <v>8434</v>
      </c>
      <c r="C710" t="s">
        <v>9160</v>
      </c>
    </row>
    <row r="711" spans="1:3" x14ac:dyDescent="0.25">
      <c r="A711" t="s">
        <v>1084</v>
      </c>
      <c r="B711" t="s">
        <v>8343</v>
      </c>
      <c r="C711" t="s">
        <v>9161</v>
      </c>
    </row>
    <row r="712" spans="1:3" x14ac:dyDescent="0.25">
      <c r="A712" t="s">
        <v>1085</v>
      </c>
      <c r="B712" t="s">
        <v>9162</v>
      </c>
      <c r="C712" t="s">
        <v>8359</v>
      </c>
    </row>
    <row r="713" spans="1:3" x14ac:dyDescent="0.25">
      <c r="A713" t="s">
        <v>322</v>
      </c>
      <c r="B713" t="s">
        <v>9163</v>
      </c>
      <c r="C713" t="s">
        <v>8359</v>
      </c>
    </row>
    <row r="714" spans="1:3" x14ac:dyDescent="0.25">
      <c r="A714" t="s">
        <v>1086</v>
      </c>
      <c r="B714" t="s">
        <v>9164</v>
      </c>
      <c r="C714" t="s">
        <v>8486</v>
      </c>
    </row>
    <row r="715" spans="1:3" x14ac:dyDescent="0.25">
      <c r="A715" t="s">
        <v>1087</v>
      </c>
      <c r="B715" t="s">
        <v>8517</v>
      </c>
      <c r="C715" t="s">
        <v>9165</v>
      </c>
    </row>
    <row r="716" spans="1:3" x14ac:dyDescent="0.25">
      <c r="A716" t="s">
        <v>1088</v>
      </c>
      <c r="B716" t="s">
        <v>9166</v>
      </c>
      <c r="C716" t="s">
        <v>8338</v>
      </c>
    </row>
    <row r="717" spans="1:3" x14ac:dyDescent="0.25">
      <c r="A717" t="s">
        <v>1089</v>
      </c>
      <c r="B717" t="s">
        <v>9007</v>
      </c>
      <c r="C717" t="s">
        <v>9167</v>
      </c>
    </row>
    <row r="718" spans="1:3" x14ac:dyDescent="0.25">
      <c r="A718" t="s">
        <v>1090</v>
      </c>
      <c r="B718" t="s">
        <v>9168</v>
      </c>
      <c r="C718" t="s">
        <v>8486</v>
      </c>
    </row>
    <row r="719" spans="1:3" x14ac:dyDescent="0.25">
      <c r="A719" t="s">
        <v>1091</v>
      </c>
      <c r="B719" t="s">
        <v>9169</v>
      </c>
      <c r="C719" t="s">
        <v>8338</v>
      </c>
    </row>
    <row r="720" spans="1:3" x14ac:dyDescent="0.25">
      <c r="A720" t="s">
        <v>1092</v>
      </c>
      <c r="B720" t="s">
        <v>8397</v>
      </c>
      <c r="C720" t="s">
        <v>9170</v>
      </c>
    </row>
    <row r="721" spans="1:3" x14ac:dyDescent="0.25">
      <c r="A721" t="s">
        <v>1093</v>
      </c>
      <c r="B721" t="s">
        <v>9171</v>
      </c>
      <c r="C721" t="s">
        <v>8336</v>
      </c>
    </row>
    <row r="722" spans="1:3" x14ac:dyDescent="0.25">
      <c r="A722" t="s">
        <v>1094</v>
      </c>
      <c r="B722" t="s">
        <v>9172</v>
      </c>
      <c r="C722" t="s">
        <v>8414</v>
      </c>
    </row>
    <row r="723" spans="1:3" x14ac:dyDescent="0.25">
      <c r="A723" t="s">
        <v>1095</v>
      </c>
      <c r="B723" t="s">
        <v>9173</v>
      </c>
      <c r="C723" t="s">
        <v>8359</v>
      </c>
    </row>
    <row r="724" spans="1:3" x14ac:dyDescent="0.25">
      <c r="A724" t="s">
        <v>1096</v>
      </c>
      <c r="B724" t="s">
        <v>9174</v>
      </c>
      <c r="C724" t="s">
        <v>8359</v>
      </c>
    </row>
    <row r="725" spans="1:3" x14ac:dyDescent="0.25">
      <c r="A725" t="s">
        <v>24</v>
      </c>
      <c r="B725" t="s">
        <v>9175</v>
      </c>
      <c r="C725" t="s">
        <v>8373</v>
      </c>
    </row>
    <row r="726" spans="1:3" x14ac:dyDescent="0.25">
      <c r="A726" t="s">
        <v>1097</v>
      </c>
      <c r="B726" t="s">
        <v>9176</v>
      </c>
      <c r="C726" t="s">
        <v>8395</v>
      </c>
    </row>
    <row r="727" spans="1:3" x14ac:dyDescent="0.25">
      <c r="A727" t="s">
        <v>1098</v>
      </c>
      <c r="B727" t="s">
        <v>8517</v>
      </c>
      <c r="C727" t="s">
        <v>9177</v>
      </c>
    </row>
    <row r="728" spans="1:3" x14ac:dyDescent="0.25">
      <c r="A728" t="s">
        <v>1099</v>
      </c>
      <c r="B728" t="s">
        <v>9178</v>
      </c>
      <c r="C728" t="s">
        <v>8338</v>
      </c>
    </row>
    <row r="729" spans="1:3" x14ac:dyDescent="0.25">
      <c r="A729" t="s">
        <v>1100</v>
      </c>
      <c r="B729" t="s">
        <v>9179</v>
      </c>
      <c r="C729" t="s">
        <v>8338</v>
      </c>
    </row>
    <row r="730" spans="1:3" x14ac:dyDescent="0.25">
      <c r="A730" t="s">
        <v>1101</v>
      </c>
      <c r="B730" t="s">
        <v>9180</v>
      </c>
      <c r="C730" t="s">
        <v>8359</v>
      </c>
    </row>
    <row r="731" spans="1:3" x14ac:dyDescent="0.25">
      <c r="A731" t="s">
        <v>1102</v>
      </c>
      <c r="B731" t="s">
        <v>9181</v>
      </c>
      <c r="C731" t="s">
        <v>8493</v>
      </c>
    </row>
    <row r="732" spans="1:3" x14ac:dyDescent="0.25">
      <c r="A732" t="s">
        <v>1103</v>
      </c>
      <c r="B732" t="s">
        <v>9182</v>
      </c>
      <c r="C732" t="s">
        <v>9183</v>
      </c>
    </row>
    <row r="733" spans="1:3" x14ac:dyDescent="0.25">
      <c r="A733" t="s">
        <v>1104</v>
      </c>
      <c r="B733" t="s">
        <v>9184</v>
      </c>
      <c r="C733" t="s">
        <v>8395</v>
      </c>
    </row>
    <row r="734" spans="1:3" x14ac:dyDescent="0.25">
      <c r="A734" t="s">
        <v>1105</v>
      </c>
      <c r="B734" t="s">
        <v>8343</v>
      </c>
      <c r="C734" t="s">
        <v>9185</v>
      </c>
    </row>
    <row r="735" spans="1:3" x14ac:dyDescent="0.25">
      <c r="A735" t="s">
        <v>1106</v>
      </c>
      <c r="B735" t="s">
        <v>8343</v>
      </c>
      <c r="C735" t="s">
        <v>9186</v>
      </c>
    </row>
    <row r="736" spans="1:3" x14ac:dyDescent="0.25">
      <c r="A736" t="s">
        <v>1107</v>
      </c>
      <c r="B736" t="s">
        <v>9187</v>
      </c>
      <c r="C736" t="s">
        <v>8384</v>
      </c>
    </row>
    <row r="737" spans="1:3" x14ac:dyDescent="0.25">
      <c r="A737" t="s">
        <v>1108</v>
      </c>
      <c r="B737" t="s">
        <v>9188</v>
      </c>
      <c r="C737" t="s">
        <v>8407</v>
      </c>
    </row>
    <row r="738" spans="1:3" x14ac:dyDescent="0.25">
      <c r="A738" t="s">
        <v>1109</v>
      </c>
      <c r="B738" t="s">
        <v>9189</v>
      </c>
      <c r="C738" t="s">
        <v>8340</v>
      </c>
    </row>
    <row r="739" spans="1:3" x14ac:dyDescent="0.25">
      <c r="A739" t="s">
        <v>1110</v>
      </c>
      <c r="B739" t="s">
        <v>9190</v>
      </c>
      <c r="C739" t="s">
        <v>8340</v>
      </c>
    </row>
    <row r="740" spans="1:3" x14ac:dyDescent="0.25">
      <c r="A740" t="s">
        <v>1111</v>
      </c>
      <c r="B740" t="s">
        <v>9150</v>
      </c>
      <c r="C740" t="s">
        <v>9191</v>
      </c>
    </row>
    <row r="741" spans="1:3" x14ac:dyDescent="0.25">
      <c r="A741" t="s">
        <v>1112</v>
      </c>
      <c r="B741" t="s">
        <v>8343</v>
      </c>
      <c r="C741" t="s">
        <v>9192</v>
      </c>
    </row>
    <row r="742" spans="1:3" x14ac:dyDescent="0.25">
      <c r="A742" t="s">
        <v>1113</v>
      </c>
      <c r="B742" t="s">
        <v>9193</v>
      </c>
      <c r="C742" t="s">
        <v>9194</v>
      </c>
    </row>
    <row r="743" spans="1:3" x14ac:dyDescent="0.25">
      <c r="A743" t="s">
        <v>1114</v>
      </c>
      <c r="B743" t="s">
        <v>8517</v>
      </c>
      <c r="C743" t="s">
        <v>9195</v>
      </c>
    </row>
    <row r="744" spans="1:3" x14ac:dyDescent="0.25">
      <c r="A744" t="s">
        <v>1115</v>
      </c>
      <c r="B744" t="s">
        <v>8343</v>
      </c>
      <c r="C744" t="s">
        <v>9196</v>
      </c>
    </row>
    <row r="745" spans="1:3" x14ac:dyDescent="0.25">
      <c r="A745" t="s">
        <v>1116</v>
      </c>
      <c r="B745" t="s">
        <v>9197</v>
      </c>
      <c r="C745" t="s">
        <v>9198</v>
      </c>
    </row>
    <row r="746" spans="1:3" x14ac:dyDescent="0.25">
      <c r="A746" t="s">
        <v>1117</v>
      </c>
      <c r="B746" t="s">
        <v>9199</v>
      </c>
      <c r="C746" t="s">
        <v>8524</v>
      </c>
    </row>
    <row r="747" spans="1:3" x14ac:dyDescent="0.25">
      <c r="A747" t="s">
        <v>1118</v>
      </c>
      <c r="B747" t="s">
        <v>9200</v>
      </c>
      <c r="C747" t="s">
        <v>8395</v>
      </c>
    </row>
    <row r="748" spans="1:3" x14ac:dyDescent="0.25">
      <c r="A748" t="s">
        <v>1119</v>
      </c>
      <c r="B748" t="s">
        <v>9201</v>
      </c>
      <c r="C748" t="s">
        <v>8340</v>
      </c>
    </row>
    <row r="749" spans="1:3" x14ac:dyDescent="0.25">
      <c r="A749" t="s">
        <v>1120</v>
      </c>
      <c r="B749" t="s">
        <v>9202</v>
      </c>
      <c r="C749" t="s">
        <v>8340</v>
      </c>
    </row>
    <row r="750" spans="1:3" x14ac:dyDescent="0.25">
      <c r="A750" t="s">
        <v>1121</v>
      </c>
      <c r="B750" t="s">
        <v>9203</v>
      </c>
      <c r="C750" t="s">
        <v>8359</v>
      </c>
    </row>
    <row r="751" spans="1:3" x14ac:dyDescent="0.25">
      <c r="A751" t="s">
        <v>1122</v>
      </c>
      <c r="B751" t="s">
        <v>9204</v>
      </c>
      <c r="C751" t="s">
        <v>8359</v>
      </c>
    </row>
    <row r="752" spans="1:3" x14ac:dyDescent="0.25">
      <c r="A752" t="s">
        <v>1123</v>
      </c>
      <c r="B752" t="s">
        <v>8613</v>
      </c>
      <c r="C752" t="s">
        <v>9205</v>
      </c>
    </row>
    <row r="753" spans="1:3" x14ac:dyDescent="0.25">
      <c r="A753" t="s">
        <v>1124</v>
      </c>
      <c r="B753" t="s">
        <v>8343</v>
      </c>
      <c r="C753" t="s">
        <v>9206</v>
      </c>
    </row>
    <row r="754" spans="1:3" x14ac:dyDescent="0.25">
      <c r="A754" t="s">
        <v>1125</v>
      </c>
      <c r="B754" t="s">
        <v>9207</v>
      </c>
      <c r="C754" t="s">
        <v>9208</v>
      </c>
    </row>
    <row r="755" spans="1:3" x14ac:dyDescent="0.25">
      <c r="A755" t="s">
        <v>1126</v>
      </c>
      <c r="B755" t="s">
        <v>8343</v>
      </c>
      <c r="C755" t="s">
        <v>9209</v>
      </c>
    </row>
    <row r="756" spans="1:3" x14ac:dyDescent="0.25">
      <c r="A756" t="s">
        <v>1127</v>
      </c>
      <c r="B756" t="s">
        <v>9210</v>
      </c>
      <c r="C756" t="s">
        <v>8493</v>
      </c>
    </row>
    <row r="757" spans="1:3" x14ac:dyDescent="0.25">
      <c r="A757" t="s">
        <v>1128</v>
      </c>
      <c r="B757" t="s">
        <v>9211</v>
      </c>
      <c r="C757" t="s">
        <v>8493</v>
      </c>
    </row>
    <row r="758" spans="1:3" x14ac:dyDescent="0.25">
      <c r="A758" t="s">
        <v>1129</v>
      </c>
      <c r="B758" t="s">
        <v>9212</v>
      </c>
      <c r="C758" t="s">
        <v>8338</v>
      </c>
    </row>
    <row r="759" spans="1:3" x14ac:dyDescent="0.25">
      <c r="A759" t="s">
        <v>1130</v>
      </c>
      <c r="B759" t="s">
        <v>9213</v>
      </c>
      <c r="C759" t="s">
        <v>9214</v>
      </c>
    </row>
    <row r="760" spans="1:3" x14ac:dyDescent="0.25">
      <c r="A760" t="s">
        <v>1131</v>
      </c>
      <c r="B760" t="s">
        <v>9215</v>
      </c>
      <c r="C760" t="s">
        <v>9216</v>
      </c>
    </row>
    <row r="761" spans="1:3" x14ac:dyDescent="0.25">
      <c r="A761" t="s">
        <v>1132</v>
      </c>
      <c r="B761" t="s">
        <v>8517</v>
      </c>
      <c r="C761" t="s">
        <v>9217</v>
      </c>
    </row>
    <row r="762" spans="1:3" x14ac:dyDescent="0.25">
      <c r="A762" t="s">
        <v>1133</v>
      </c>
      <c r="B762" t="s">
        <v>8343</v>
      </c>
      <c r="C762" t="s">
        <v>9218</v>
      </c>
    </row>
    <row r="763" spans="1:3" x14ac:dyDescent="0.25">
      <c r="A763" t="s">
        <v>1134</v>
      </c>
      <c r="B763" t="s">
        <v>9219</v>
      </c>
      <c r="C763" t="s">
        <v>8340</v>
      </c>
    </row>
    <row r="764" spans="1:3" x14ac:dyDescent="0.25">
      <c r="A764" t="s">
        <v>1135</v>
      </c>
      <c r="B764" t="s">
        <v>9220</v>
      </c>
      <c r="C764" t="s">
        <v>8338</v>
      </c>
    </row>
    <row r="765" spans="1:3" x14ac:dyDescent="0.25">
      <c r="A765" t="s">
        <v>25</v>
      </c>
      <c r="B765" t="s">
        <v>9221</v>
      </c>
      <c r="C765" t="s">
        <v>8373</v>
      </c>
    </row>
    <row r="766" spans="1:3" x14ac:dyDescent="0.25">
      <c r="A766" t="s">
        <v>1136</v>
      </c>
      <c r="B766" t="s">
        <v>9222</v>
      </c>
      <c r="C766" t="s">
        <v>8359</v>
      </c>
    </row>
    <row r="767" spans="1:3" x14ac:dyDescent="0.25">
      <c r="A767" t="s">
        <v>1137</v>
      </c>
      <c r="B767" t="s">
        <v>8343</v>
      </c>
      <c r="C767" t="s">
        <v>9223</v>
      </c>
    </row>
    <row r="768" spans="1:3" x14ac:dyDescent="0.25">
      <c r="A768" t="s">
        <v>1138</v>
      </c>
      <c r="B768" t="s">
        <v>8343</v>
      </c>
      <c r="C768" t="s">
        <v>9224</v>
      </c>
    </row>
    <row r="769" spans="1:3" x14ac:dyDescent="0.25">
      <c r="A769" t="s">
        <v>1139</v>
      </c>
      <c r="B769" t="s">
        <v>9225</v>
      </c>
      <c r="C769" t="s">
        <v>8701</v>
      </c>
    </row>
    <row r="770" spans="1:3" x14ac:dyDescent="0.25">
      <c r="A770" t="s">
        <v>1140</v>
      </c>
      <c r="B770" t="s">
        <v>9226</v>
      </c>
      <c r="C770" t="s">
        <v>8340</v>
      </c>
    </row>
    <row r="771" spans="1:3" x14ac:dyDescent="0.25">
      <c r="A771" t="s">
        <v>1141</v>
      </c>
      <c r="B771" t="s">
        <v>9227</v>
      </c>
      <c r="C771" t="s">
        <v>9228</v>
      </c>
    </row>
    <row r="772" spans="1:3" x14ac:dyDescent="0.25">
      <c r="A772" t="s">
        <v>1142</v>
      </c>
      <c r="B772" t="s">
        <v>9229</v>
      </c>
      <c r="C772" t="s">
        <v>8336</v>
      </c>
    </row>
    <row r="773" spans="1:3" x14ac:dyDescent="0.25">
      <c r="A773" t="s">
        <v>1143</v>
      </c>
      <c r="B773" t="s">
        <v>9230</v>
      </c>
      <c r="C773" t="s">
        <v>8446</v>
      </c>
    </row>
    <row r="774" spans="1:3" x14ac:dyDescent="0.25">
      <c r="A774" t="s">
        <v>1144</v>
      </c>
      <c r="B774" t="s">
        <v>9231</v>
      </c>
      <c r="C774" t="s">
        <v>8340</v>
      </c>
    </row>
    <row r="775" spans="1:3" x14ac:dyDescent="0.25">
      <c r="A775" t="s">
        <v>1145</v>
      </c>
      <c r="B775" t="s">
        <v>9232</v>
      </c>
      <c r="C775" t="s">
        <v>8453</v>
      </c>
    </row>
    <row r="776" spans="1:3" x14ac:dyDescent="0.25">
      <c r="A776" t="s">
        <v>1146</v>
      </c>
      <c r="B776" t="s">
        <v>8343</v>
      </c>
      <c r="C776" t="s">
        <v>9233</v>
      </c>
    </row>
    <row r="777" spans="1:3" x14ac:dyDescent="0.25">
      <c r="A777" t="s">
        <v>1147</v>
      </c>
      <c r="B777" t="s">
        <v>9234</v>
      </c>
      <c r="C777" t="s">
        <v>8340</v>
      </c>
    </row>
    <row r="778" spans="1:3" x14ac:dyDescent="0.25">
      <c r="A778" t="s">
        <v>1148</v>
      </c>
      <c r="B778" t="s">
        <v>9235</v>
      </c>
      <c r="C778" t="s">
        <v>8338</v>
      </c>
    </row>
    <row r="779" spans="1:3" x14ac:dyDescent="0.25">
      <c r="A779" t="s">
        <v>1149</v>
      </c>
      <c r="B779" t="s">
        <v>9236</v>
      </c>
      <c r="C779" t="s">
        <v>8407</v>
      </c>
    </row>
    <row r="780" spans="1:3" x14ac:dyDescent="0.25">
      <c r="A780" t="s">
        <v>1150</v>
      </c>
      <c r="B780" t="s">
        <v>8841</v>
      </c>
      <c r="C780" t="s">
        <v>8359</v>
      </c>
    </row>
    <row r="781" spans="1:3" x14ac:dyDescent="0.25">
      <c r="A781" t="s">
        <v>1151</v>
      </c>
      <c r="B781" t="s">
        <v>8343</v>
      </c>
      <c r="C781" t="s">
        <v>9237</v>
      </c>
    </row>
    <row r="782" spans="1:3" x14ac:dyDescent="0.25">
      <c r="A782" t="s">
        <v>1152</v>
      </c>
      <c r="B782" t="s">
        <v>8613</v>
      </c>
      <c r="C782" t="s">
        <v>9238</v>
      </c>
    </row>
    <row r="783" spans="1:3" x14ac:dyDescent="0.25">
      <c r="A783" t="s">
        <v>1153</v>
      </c>
      <c r="B783" t="s">
        <v>9239</v>
      </c>
      <c r="C783" t="s">
        <v>8340</v>
      </c>
    </row>
    <row r="784" spans="1:3" x14ac:dyDescent="0.25">
      <c r="A784" t="s">
        <v>1154</v>
      </c>
      <c r="B784" t="s">
        <v>9240</v>
      </c>
      <c r="C784" t="s">
        <v>9241</v>
      </c>
    </row>
    <row r="785" spans="1:3" x14ac:dyDescent="0.25">
      <c r="A785" t="s">
        <v>1155</v>
      </c>
      <c r="B785" t="s">
        <v>9242</v>
      </c>
      <c r="C785" t="s">
        <v>8524</v>
      </c>
    </row>
    <row r="786" spans="1:3" x14ac:dyDescent="0.25">
      <c r="A786" t="s">
        <v>1156</v>
      </c>
      <c r="B786" t="s">
        <v>9243</v>
      </c>
      <c r="C786" t="s">
        <v>8892</v>
      </c>
    </row>
    <row r="787" spans="1:3" x14ac:dyDescent="0.25">
      <c r="A787" t="s">
        <v>164</v>
      </c>
      <c r="B787" t="s">
        <v>9244</v>
      </c>
      <c r="C787" t="s">
        <v>8373</v>
      </c>
    </row>
    <row r="788" spans="1:3" x14ac:dyDescent="0.25">
      <c r="A788" t="s">
        <v>1157</v>
      </c>
      <c r="B788" t="s">
        <v>9245</v>
      </c>
      <c r="C788" t="s">
        <v>8395</v>
      </c>
    </row>
    <row r="789" spans="1:3" x14ac:dyDescent="0.25">
      <c r="A789" t="s">
        <v>1158</v>
      </c>
      <c r="B789" t="s">
        <v>8343</v>
      </c>
      <c r="C789" t="s">
        <v>9246</v>
      </c>
    </row>
    <row r="790" spans="1:3" x14ac:dyDescent="0.25">
      <c r="A790" t="s">
        <v>1159</v>
      </c>
      <c r="B790" t="s">
        <v>9247</v>
      </c>
      <c r="C790" t="s">
        <v>8342</v>
      </c>
    </row>
    <row r="791" spans="1:3" x14ac:dyDescent="0.25">
      <c r="A791" t="s">
        <v>1160</v>
      </c>
      <c r="B791" t="s">
        <v>8517</v>
      </c>
      <c r="C791" t="s">
        <v>9248</v>
      </c>
    </row>
    <row r="792" spans="1:3" x14ac:dyDescent="0.25">
      <c r="A792" t="s">
        <v>1161</v>
      </c>
      <c r="B792" t="s">
        <v>9249</v>
      </c>
      <c r="C792" t="s">
        <v>8395</v>
      </c>
    </row>
    <row r="793" spans="1:3" x14ac:dyDescent="0.25">
      <c r="A793" t="s">
        <v>1162</v>
      </c>
      <c r="B793" t="s">
        <v>8517</v>
      </c>
      <c r="C793" t="s">
        <v>9250</v>
      </c>
    </row>
    <row r="794" spans="1:3" x14ac:dyDescent="0.25">
      <c r="A794" t="s">
        <v>1163</v>
      </c>
      <c r="B794" t="s">
        <v>9251</v>
      </c>
      <c r="C794" t="s">
        <v>8338</v>
      </c>
    </row>
    <row r="795" spans="1:3" x14ac:dyDescent="0.25">
      <c r="A795" t="s">
        <v>1164</v>
      </c>
      <c r="B795" t="s">
        <v>8517</v>
      </c>
      <c r="C795" t="s">
        <v>9252</v>
      </c>
    </row>
    <row r="796" spans="1:3" x14ac:dyDescent="0.25">
      <c r="A796" t="s">
        <v>1165</v>
      </c>
      <c r="B796" t="s">
        <v>8343</v>
      </c>
      <c r="C796" t="s">
        <v>9253</v>
      </c>
    </row>
    <row r="797" spans="1:3" x14ac:dyDescent="0.25">
      <c r="A797" t="s">
        <v>1166</v>
      </c>
      <c r="B797" t="s">
        <v>9254</v>
      </c>
      <c r="C797" t="s">
        <v>8377</v>
      </c>
    </row>
    <row r="798" spans="1:3" x14ac:dyDescent="0.25">
      <c r="A798" t="s">
        <v>1167</v>
      </c>
      <c r="B798" t="s">
        <v>9255</v>
      </c>
      <c r="C798" t="s">
        <v>8348</v>
      </c>
    </row>
    <row r="799" spans="1:3" x14ac:dyDescent="0.25">
      <c r="A799" t="s">
        <v>1168</v>
      </c>
      <c r="B799" t="s">
        <v>9256</v>
      </c>
      <c r="C799" t="s">
        <v>8395</v>
      </c>
    </row>
    <row r="800" spans="1:3" x14ac:dyDescent="0.25">
      <c r="A800" t="s">
        <v>1169</v>
      </c>
      <c r="B800" t="s">
        <v>9257</v>
      </c>
      <c r="C800" t="s">
        <v>8338</v>
      </c>
    </row>
    <row r="801" spans="1:3" x14ac:dyDescent="0.25">
      <c r="A801" t="s">
        <v>1170</v>
      </c>
      <c r="B801" t="s">
        <v>9258</v>
      </c>
      <c r="C801" t="s">
        <v>8338</v>
      </c>
    </row>
    <row r="802" spans="1:3" x14ac:dyDescent="0.25">
      <c r="A802" t="s">
        <v>1171</v>
      </c>
      <c r="B802" t="s">
        <v>9259</v>
      </c>
      <c r="C802" t="s">
        <v>8342</v>
      </c>
    </row>
    <row r="803" spans="1:3" x14ac:dyDescent="0.25">
      <c r="A803" t="s">
        <v>1172</v>
      </c>
      <c r="B803" t="s">
        <v>8343</v>
      </c>
      <c r="C803" t="s">
        <v>9260</v>
      </c>
    </row>
    <row r="804" spans="1:3" x14ac:dyDescent="0.25">
      <c r="A804" t="s">
        <v>1173</v>
      </c>
      <c r="B804" t="s">
        <v>9261</v>
      </c>
      <c r="C804" t="s">
        <v>8953</v>
      </c>
    </row>
    <row r="805" spans="1:3" x14ac:dyDescent="0.25">
      <c r="A805" t="s">
        <v>1174</v>
      </c>
      <c r="B805" t="s">
        <v>9262</v>
      </c>
      <c r="C805" t="s">
        <v>8340</v>
      </c>
    </row>
    <row r="806" spans="1:3" x14ac:dyDescent="0.25">
      <c r="A806" t="s">
        <v>1175</v>
      </c>
      <c r="B806" t="s">
        <v>9263</v>
      </c>
      <c r="C806" t="s">
        <v>8670</v>
      </c>
    </row>
    <row r="807" spans="1:3" x14ac:dyDescent="0.25">
      <c r="A807" t="s">
        <v>1176</v>
      </c>
      <c r="B807" t="s">
        <v>8343</v>
      </c>
      <c r="C807" t="s">
        <v>9264</v>
      </c>
    </row>
    <row r="808" spans="1:3" x14ac:dyDescent="0.25">
      <c r="A808" t="s">
        <v>1177</v>
      </c>
      <c r="B808" t="s">
        <v>9265</v>
      </c>
      <c r="C808" t="s">
        <v>8336</v>
      </c>
    </row>
    <row r="809" spans="1:3" x14ac:dyDescent="0.25">
      <c r="A809" t="s">
        <v>1178</v>
      </c>
      <c r="B809" t="s">
        <v>9266</v>
      </c>
      <c r="C809" t="s">
        <v>8407</v>
      </c>
    </row>
    <row r="810" spans="1:3" x14ac:dyDescent="0.25">
      <c r="A810" t="s">
        <v>1179</v>
      </c>
      <c r="B810" t="s">
        <v>9267</v>
      </c>
      <c r="C810" t="s">
        <v>8359</v>
      </c>
    </row>
    <row r="811" spans="1:3" x14ac:dyDescent="0.25">
      <c r="A811" t="s">
        <v>1180</v>
      </c>
      <c r="B811" t="s">
        <v>8343</v>
      </c>
      <c r="C811" t="s">
        <v>9268</v>
      </c>
    </row>
    <row r="812" spans="1:3" x14ac:dyDescent="0.25">
      <c r="A812" t="s">
        <v>1181</v>
      </c>
      <c r="B812" t="s">
        <v>9269</v>
      </c>
      <c r="C812" t="s">
        <v>8340</v>
      </c>
    </row>
    <row r="813" spans="1:3" x14ac:dyDescent="0.25">
      <c r="A813" t="s">
        <v>1182</v>
      </c>
      <c r="B813" t="s">
        <v>8343</v>
      </c>
      <c r="C813" t="s">
        <v>9270</v>
      </c>
    </row>
    <row r="814" spans="1:3" x14ac:dyDescent="0.25">
      <c r="A814" t="s">
        <v>1183</v>
      </c>
      <c r="B814" t="s">
        <v>8343</v>
      </c>
      <c r="C814" t="s">
        <v>9271</v>
      </c>
    </row>
    <row r="815" spans="1:3" x14ac:dyDescent="0.25">
      <c r="A815" t="s">
        <v>1184</v>
      </c>
      <c r="B815" t="s">
        <v>9272</v>
      </c>
      <c r="C815" t="s">
        <v>8359</v>
      </c>
    </row>
    <row r="816" spans="1:3" x14ac:dyDescent="0.25">
      <c r="A816" t="s">
        <v>1185</v>
      </c>
      <c r="B816" t="s">
        <v>9273</v>
      </c>
      <c r="C816" t="s">
        <v>8395</v>
      </c>
    </row>
    <row r="817" spans="1:3" x14ac:dyDescent="0.25">
      <c r="A817" t="s">
        <v>1186</v>
      </c>
      <c r="B817" t="s">
        <v>9274</v>
      </c>
      <c r="C817" t="s">
        <v>8407</v>
      </c>
    </row>
    <row r="818" spans="1:3" x14ac:dyDescent="0.25">
      <c r="A818" t="s">
        <v>1187</v>
      </c>
      <c r="B818" t="s">
        <v>8343</v>
      </c>
      <c r="C818" t="s">
        <v>9275</v>
      </c>
    </row>
    <row r="819" spans="1:3" x14ac:dyDescent="0.25">
      <c r="A819" t="s">
        <v>1188</v>
      </c>
      <c r="B819" t="s">
        <v>8343</v>
      </c>
      <c r="C819" t="s">
        <v>9276</v>
      </c>
    </row>
    <row r="820" spans="1:3" x14ac:dyDescent="0.25">
      <c r="A820" t="s">
        <v>1189</v>
      </c>
      <c r="B820" t="s">
        <v>9277</v>
      </c>
      <c r="C820" t="s">
        <v>8359</v>
      </c>
    </row>
    <row r="821" spans="1:3" x14ac:dyDescent="0.25">
      <c r="A821" t="s">
        <v>1190</v>
      </c>
      <c r="B821" t="s">
        <v>9278</v>
      </c>
      <c r="C821" t="s">
        <v>8340</v>
      </c>
    </row>
    <row r="822" spans="1:3" x14ac:dyDescent="0.25">
      <c r="A822" t="s">
        <v>1191</v>
      </c>
      <c r="B822" t="s">
        <v>8343</v>
      </c>
      <c r="C822" t="s">
        <v>9279</v>
      </c>
    </row>
    <row r="823" spans="1:3" x14ac:dyDescent="0.25">
      <c r="A823" t="s">
        <v>1192</v>
      </c>
      <c r="B823" t="s">
        <v>9280</v>
      </c>
      <c r="C823" t="s">
        <v>8340</v>
      </c>
    </row>
    <row r="824" spans="1:3" x14ac:dyDescent="0.25">
      <c r="A824" t="s">
        <v>1193</v>
      </c>
      <c r="B824" t="s">
        <v>9281</v>
      </c>
      <c r="C824" t="s">
        <v>8359</v>
      </c>
    </row>
    <row r="825" spans="1:3" x14ac:dyDescent="0.25">
      <c r="A825" t="s">
        <v>1194</v>
      </c>
      <c r="B825" t="s">
        <v>9282</v>
      </c>
      <c r="C825" t="s">
        <v>8338</v>
      </c>
    </row>
    <row r="826" spans="1:3" x14ac:dyDescent="0.25">
      <c r="A826" t="s">
        <v>1195</v>
      </c>
      <c r="B826" t="s">
        <v>9283</v>
      </c>
      <c r="C826" t="s">
        <v>8405</v>
      </c>
    </row>
    <row r="827" spans="1:3" x14ac:dyDescent="0.25">
      <c r="A827" t="s">
        <v>1196</v>
      </c>
      <c r="B827" t="s">
        <v>9284</v>
      </c>
      <c r="C827" t="s">
        <v>8359</v>
      </c>
    </row>
    <row r="828" spans="1:3" x14ac:dyDescent="0.25">
      <c r="A828" t="s">
        <v>1197</v>
      </c>
      <c r="B828" t="s">
        <v>8353</v>
      </c>
      <c r="C828" t="s">
        <v>9285</v>
      </c>
    </row>
    <row r="829" spans="1:3" x14ac:dyDescent="0.25">
      <c r="A829" t="s">
        <v>1198</v>
      </c>
      <c r="B829" t="s">
        <v>9286</v>
      </c>
      <c r="C829" t="s">
        <v>8395</v>
      </c>
    </row>
    <row r="830" spans="1:3" x14ac:dyDescent="0.25">
      <c r="A830" t="s">
        <v>1199</v>
      </c>
      <c r="B830" t="s">
        <v>9287</v>
      </c>
      <c r="C830" t="s">
        <v>8340</v>
      </c>
    </row>
    <row r="831" spans="1:3" x14ac:dyDescent="0.25">
      <c r="A831" t="s">
        <v>1200</v>
      </c>
      <c r="B831" t="s">
        <v>9288</v>
      </c>
      <c r="C831" t="s">
        <v>9289</v>
      </c>
    </row>
    <row r="832" spans="1:3" x14ac:dyDescent="0.25">
      <c r="A832" t="s">
        <v>1201</v>
      </c>
      <c r="B832" t="s">
        <v>9290</v>
      </c>
      <c r="C832" t="s">
        <v>8348</v>
      </c>
    </row>
    <row r="833" spans="1:3" x14ac:dyDescent="0.25">
      <c r="A833" t="s">
        <v>1202</v>
      </c>
      <c r="B833" t="s">
        <v>8343</v>
      </c>
      <c r="C833" t="s">
        <v>9291</v>
      </c>
    </row>
    <row r="834" spans="1:3" x14ac:dyDescent="0.25">
      <c r="A834" t="s">
        <v>1203</v>
      </c>
      <c r="B834" t="s">
        <v>8343</v>
      </c>
      <c r="C834" t="s">
        <v>9292</v>
      </c>
    </row>
    <row r="835" spans="1:3" x14ac:dyDescent="0.25">
      <c r="A835" t="s">
        <v>1204</v>
      </c>
      <c r="B835" t="s">
        <v>8343</v>
      </c>
      <c r="C835" t="s">
        <v>9293</v>
      </c>
    </row>
    <row r="836" spans="1:3" x14ac:dyDescent="0.25">
      <c r="A836" t="s">
        <v>1205</v>
      </c>
      <c r="B836" t="s">
        <v>9294</v>
      </c>
      <c r="C836" t="s">
        <v>8524</v>
      </c>
    </row>
    <row r="837" spans="1:3" x14ac:dyDescent="0.25">
      <c r="A837" t="s">
        <v>1206</v>
      </c>
      <c r="B837" t="s">
        <v>9295</v>
      </c>
      <c r="C837" t="s">
        <v>8451</v>
      </c>
    </row>
    <row r="838" spans="1:3" x14ac:dyDescent="0.25">
      <c r="A838" t="s">
        <v>1207</v>
      </c>
      <c r="B838" t="s">
        <v>9296</v>
      </c>
      <c r="C838" t="s">
        <v>8405</v>
      </c>
    </row>
    <row r="839" spans="1:3" x14ac:dyDescent="0.25">
      <c r="A839" t="s">
        <v>1208</v>
      </c>
      <c r="B839" t="s">
        <v>8343</v>
      </c>
      <c r="C839" t="s">
        <v>9297</v>
      </c>
    </row>
    <row r="840" spans="1:3" x14ac:dyDescent="0.25">
      <c r="A840" t="s">
        <v>1209</v>
      </c>
      <c r="B840" t="s">
        <v>9298</v>
      </c>
      <c r="C840" t="s">
        <v>8359</v>
      </c>
    </row>
    <row r="841" spans="1:3" x14ac:dyDescent="0.25">
      <c r="A841" t="s">
        <v>1210</v>
      </c>
      <c r="B841" t="s">
        <v>8343</v>
      </c>
      <c r="C841" t="s">
        <v>9299</v>
      </c>
    </row>
    <row r="842" spans="1:3" x14ac:dyDescent="0.25">
      <c r="A842" t="s">
        <v>1211</v>
      </c>
      <c r="B842" t="s">
        <v>9300</v>
      </c>
      <c r="C842" t="s">
        <v>8359</v>
      </c>
    </row>
    <row r="843" spans="1:3" x14ac:dyDescent="0.25">
      <c r="A843" t="s">
        <v>1212</v>
      </c>
      <c r="B843" t="s">
        <v>8343</v>
      </c>
      <c r="C843" t="s">
        <v>9301</v>
      </c>
    </row>
    <row r="844" spans="1:3" x14ac:dyDescent="0.25">
      <c r="A844" t="s">
        <v>1213</v>
      </c>
      <c r="B844" t="s">
        <v>9302</v>
      </c>
      <c r="C844" t="s">
        <v>8340</v>
      </c>
    </row>
    <row r="845" spans="1:3" x14ac:dyDescent="0.25">
      <c r="A845" t="s">
        <v>1214</v>
      </c>
      <c r="B845" t="s">
        <v>8343</v>
      </c>
      <c r="C845" t="s">
        <v>9303</v>
      </c>
    </row>
    <row r="846" spans="1:3" x14ac:dyDescent="0.25">
      <c r="A846" t="s">
        <v>1215</v>
      </c>
      <c r="B846" t="s">
        <v>9304</v>
      </c>
      <c r="C846" t="s">
        <v>9305</v>
      </c>
    </row>
    <row r="847" spans="1:3" x14ac:dyDescent="0.25">
      <c r="A847" t="s">
        <v>1216</v>
      </c>
      <c r="B847" t="s">
        <v>8343</v>
      </c>
      <c r="C847" t="s">
        <v>9306</v>
      </c>
    </row>
    <row r="848" spans="1:3" x14ac:dyDescent="0.25">
      <c r="A848" t="s">
        <v>1217</v>
      </c>
      <c r="B848" t="s">
        <v>9307</v>
      </c>
      <c r="C848" t="s">
        <v>8395</v>
      </c>
    </row>
    <row r="849" spans="1:3" x14ac:dyDescent="0.25">
      <c r="A849" t="s">
        <v>1218</v>
      </c>
      <c r="B849" t="s">
        <v>9308</v>
      </c>
      <c r="C849" t="s">
        <v>9309</v>
      </c>
    </row>
    <row r="850" spans="1:3" x14ac:dyDescent="0.25">
      <c r="A850" t="s">
        <v>1219</v>
      </c>
      <c r="B850" t="s">
        <v>9310</v>
      </c>
      <c r="C850" t="s">
        <v>8359</v>
      </c>
    </row>
    <row r="851" spans="1:3" x14ac:dyDescent="0.25">
      <c r="A851" t="s">
        <v>1220</v>
      </c>
      <c r="B851" t="s">
        <v>9311</v>
      </c>
      <c r="C851" t="s">
        <v>8407</v>
      </c>
    </row>
    <row r="852" spans="1:3" x14ac:dyDescent="0.25">
      <c r="A852" t="s">
        <v>1221</v>
      </c>
      <c r="B852" t="s">
        <v>9312</v>
      </c>
      <c r="C852" t="s">
        <v>8340</v>
      </c>
    </row>
    <row r="853" spans="1:3" x14ac:dyDescent="0.25">
      <c r="A853" t="s">
        <v>1222</v>
      </c>
      <c r="B853" t="s">
        <v>9313</v>
      </c>
      <c r="C853" t="s">
        <v>8511</v>
      </c>
    </row>
    <row r="854" spans="1:3" x14ac:dyDescent="0.25">
      <c r="A854" t="s">
        <v>1223</v>
      </c>
      <c r="B854" t="s">
        <v>9314</v>
      </c>
      <c r="C854" t="s">
        <v>8338</v>
      </c>
    </row>
    <row r="855" spans="1:3" x14ac:dyDescent="0.25">
      <c r="A855" t="s">
        <v>1224</v>
      </c>
      <c r="B855" t="s">
        <v>9315</v>
      </c>
      <c r="C855" t="s">
        <v>8338</v>
      </c>
    </row>
    <row r="856" spans="1:3" x14ac:dyDescent="0.25">
      <c r="A856" t="s">
        <v>1225</v>
      </c>
      <c r="B856" t="s">
        <v>9316</v>
      </c>
      <c r="C856" t="s">
        <v>8407</v>
      </c>
    </row>
    <row r="857" spans="1:3" x14ac:dyDescent="0.25">
      <c r="A857" t="s">
        <v>165</v>
      </c>
      <c r="B857" t="s">
        <v>9317</v>
      </c>
      <c r="C857" t="s">
        <v>8373</v>
      </c>
    </row>
    <row r="858" spans="1:3" x14ac:dyDescent="0.25">
      <c r="A858" t="s">
        <v>1226</v>
      </c>
      <c r="B858" t="s">
        <v>9318</v>
      </c>
      <c r="C858" t="s">
        <v>8400</v>
      </c>
    </row>
    <row r="859" spans="1:3" x14ac:dyDescent="0.25">
      <c r="A859" t="s">
        <v>1227</v>
      </c>
      <c r="B859" t="s">
        <v>9319</v>
      </c>
      <c r="C859" t="s">
        <v>8524</v>
      </c>
    </row>
    <row r="860" spans="1:3" x14ac:dyDescent="0.25">
      <c r="A860" t="s">
        <v>1228</v>
      </c>
      <c r="B860" t="s">
        <v>8343</v>
      </c>
      <c r="C860" t="s">
        <v>9320</v>
      </c>
    </row>
    <row r="861" spans="1:3" x14ac:dyDescent="0.25">
      <c r="A861" t="s">
        <v>1229</v>
      </c>
      <c r="B861" t="s">
        <v>9321</v>
      </c>
      <c r="C861" t="s">
        <v>8701</v>
      </c>
    </row>
    <row r="862" spans="1:3" x14ac:dyDescent="0.25">
      <c r="A862" t="s">
        <v>323</v>
      </c>
      <c r="B862" t="s">
        <v>9322</v>
      </c>
      <c r="C862" t="s">
        <v>8608</v>
      </c>
    </row>
    <row r="863" spans="1:3" x14ac:dyDescent="0.25">
      <c r="A863" t="s">
        <v>325</v>
      </c>
      <c r="B863" t="s">
        <v>9323</v>
      </c>
      <c r="C863" t="s">
        <v>8373</v>
      </c>
    </row>
    <row r="864" spans="1:3" x14ac:dyDescent="0.25">
      <c r="A864" t="s">
        <v>324</v>
      </c>
      <c r="B864" t="s">
        <v>8343</v>
      </c>
      <c r="C864" t="s">
        <v>9324</v>
      </c>
    </row>
    <row r="865" spans="1:3" x14ac:dyDescent="0.25">
      <c r="A865" t="s">
        <v>1230</v>
      </c>
      <c r="B865" t="s">
        <v>8343</v>
      </c>
      <c r="C865" t="s">
        <v>9325</v>
      </c>
    </row>
    <row r="866" spans="1:3" x14ac:dyDescent="0.25">
      <c r="A866" t="s">
        <v>1231</v>
      </c>
      <c r="B866" t="s">
        <v>9326</v>
      </c>
      <c r="C866" t="s">
        <v>8407</v>
      </c>
    </row>
    <row r="867" spans="1:3" x14ac:dyDescent="0.25">
      <c r="A867" t="s">
        <v>1232</v>
      </c>
      <c r="B867" t="s">
        <v>8343</v>
      </c>
      <c r="C867" t="s">
        <v>9327</v>
      </c>
    </row>
    <row r="868" spans="1:3" x14ac:dyDescent="0.25">
      <c r="A868" t="s">
        <v>1233</v>
      </c>
      <c r="B868" t="s">
        <v>9328</v>
      </c>
      <c r="C868" t="s">
        <v>8359</v>
      </c>
    </row>
    <row r="869" spans="1:3" x14ac:dyDescent="0.25">
      <c r="A869" t="s">
        <v>1234</v>
      </c>
      <c r="B869" t="s">
        <v>9329</v>
      </c>
      <c r="C869" t="s">
        <v>8493</v>
      </c>
    </row>
    <row r="870" spans="1:3" x14ac:dyDescent="0.25">
      <c r="A870" t="s">
        <v>1235</v>
      </c>
      <c r="B870" t="s">
        <v>9330</v>
      </c>
      <c r="C870" t="s">
        <v>8407</v>
      </c>
    </row>
    <row r="871" spans="1:3" x14ac:dyDescent="0.25">
      <c r="A871" t="s">
        <v>1236</v>
      </c>
      <c r="B871" t="s">
        <v>9331</v>
      </c>
      <c r="C871" t="s">
        <v>8772</v>
      </c>
    </row>
    <row r="872" spans="1:3" x14ac:dyDescent="0.25">
      <c r="A872" t="s">
        <v>1237</v>
      </c>
      <c r="B872" t="s">
        <v>8343</v>
      </c>
      <c r="C872" t="s">
        <v>9332</v>
      </c>
    </row>
    <row r="873" spans="1:3" x14ac:dyDescent="0.25">
      <c r="A873" t="s">
        <v>1238</v>
      </c>
      <c r="B873" t="s">
        <v>8343</v>
      </c>
      <c r="C873" t="s">
        <v>9333</v>
      </c>
    </row>
    <row r="874" spans="1:3" x14ac:dyDescent="0.25">
      <c r="A874" t="s">
        <v>1239</v>
      </c>
      <c r="B874" t="s">
        <v>9334</v>
      </c>
      <c r="C874" t="s">
        <v>8338</v>
      </c>
    </row>
    <row r="875" spans="1:3" x14ac:dyDescent="0.25">
      <c r="A875" t="s">
        <v>1240</v>
      </c>
      <c r="B875" t="s">
        <v>9335</v>
      </c>
      <c r="C875" t="s">
        <v>8524</v>
      </c>
    </row>
    <row r="876" spans="1:3" x14ac:dyDescent="0.25">
      <c r="A876" t="s">
        <v>1241</v>
      </c>
      <c r="B876" t="s">
        <v>9336</v>
      </c>
      <c r="C876" t="s">
        <v>8338</v>
      </c>
    </row>
    <row r="877" spans="1:3" x14ac:dyDescent="0.25">
      <c r="A877" t="s">
        <v>1242</v>
      </c>
      <c r="B877" t="s">
        <v>9337</v>
      </c>
      <c r="C877" t="s">
        <v>8359</v>
      </c>
    </row>
    <row r="878" spans="1:3" x14ac:dyDescent="0.25">
      <c r="A878" t="s">
        <v>1243</v>
      </c>
      <c r="B878" t="s">
        <v>8343</v>
      </c>
      <c r="C878" t="s">
        <v>9338</v>
      </c>
    </row>
    <row r="879" spans="1:3" x14ac:dyDescent="0.25">
      <c r="A879" t="s">
        <v>1244</v>
      </c>
      <c r="B879" t="s">
        <v>9339</v>
      </c>
      <c r="C879" t="s">
        <v>8340</v>
      </c>
    </row>
    <row r="880" spans="1:3" x14ac:dyDescent="0.25">
      <c r="A880" t="s">
        <v>1245</v>
      </c>
      <c r="B880" t="s">
        <v>9340</v>
      </c>
      <c r="C880" t="s">
        <v>8348</v>
      </c>
    </row>
    <row r="881" spans="1:3" x14ac:dyDescent="0.25">
      <c r="A881" t="s">
        <v>326</v>
      </c>
      <c r="B881" t="s">
        <v>9341</v>
      </c>
      <c r="C881" t="s">
        <v>8373</v>
      </c>
    </row>
    <row r="882" spans="1:3" x14ac:dyDescent="0.25">
      <c r="A882" t="s">
        <v>1246</v>
      </c>
      <c r="B882" t="s">
        <v>9342</v>
      </c>
      <c r="C882" t="s">
        <v>8340</v>
      </c>
    </row>
    <row r="883" spans="1:3" x14ac:dyDescent="0.25">
      <c r="A883" t="s">
        <v>1247</v>
      </c>
      <c r="B883" t="s">
        <v>9343</v>
      </c>
      <c r="C883" t="s">
        <v>8340</v>
      </c>
    </row>
    <row r="884" spans="1:3" x14ac:dyDescent="0.25">
      <c r="A884" t="s">
        <v>1248</v>
      </c>
      <c r="B884" t="s">
        <v>9344</v>
      </c>
      <c r="C884" t="s">
        <v>8340</v>
      </c>
    </row>
    <row r="885" spans="1:3" x14ac:dyDescent="0.25">
      <c r="A885" t="s">
        <v>1249</v>
      </c>
      <c r="B885" t="s">
        <v>8343</v>
      </c>
      <c r="C885" t="s">
        <v>9345</v>
      </c>
    </row>
    <row r="886" spans="1:3" x14ac:dyDescent="0.25">
      <c r="A886" t="s">
        <v>1250</v>
      </c>
      <c r="B886" t="s">
        <v>8353</v>
      </c>
      <c r="C886" t="s">
        <v>9346</v>
      </c>
    </row>
    <row r="887" spans="1:3" x14ac:dyDescent="0.25">
      <c r="A887" t="s">
        <v>1251</v>
      </c>
      <c r="B887" t="s">
        <v>9347</v>
      </c>
      <c r="C887" t="s">
        <v>8405</v>
      </c>
    </row>
    <row r="888" spans="1:3" x14ac:dyDescent="0.25">
      <c r="A888" t="s">
        <v>1252</v>
      </c>
      <c r="B888" t="s">
        <v>9348</v>
      </c>
      <c r="C888" t="s">
        <v>8336</v>
      </c>
    </row>
    <row r="889" spans="1:3" x14ac:dyDescent="0.25">
      <c r="A889" t="s">
        <v>1253</v>
      </c>
      <c r="B889" t="s">
        <v>9349</v>
      </c>
      <c r="C889" t="s">
        <v>8486</v>
      </c>
    </row>
    <row r="890" spans="1:3" x14ac:dyDescent="0.25">
      <c r="A890" t="s">
        <v>1254</v>
      </c>
      <c r="B890" t="s">
        <v>9350</v>
      </c>
      <c r="C890" t="s">
        <v>8340</v>
      </c>
    </row>
    <row r="891" spans="1:3" x14ac:dyDescent="0.25">
      <c r="A891" t="s">
        <v>1255</v>
      </c>
      <c r="B891" t="s">
        <v>8764</v>
      </c>
      <c r="C891" t="s">
        <v>9351</v>
      </c>
    </row>
    <row r="892" spans="1:3" x14ac:dyDescent="0.25">
      <c r="A892" t="s">
        <v>1256</v>
      </c>
      <c r="B892" t="s">
        <v>9352</v>
      </c>
      <c r="C892" t="s">
        <v>9241</v>
      </c>
    </row>
    <row r="893" spans="1:3" x14ac:dyDescent="0.25">
      <c r="A893" t="s">
        <v>1257</v>
      </c>
      <c r="B893" t="s">
        <v>9353</v>
      </c>
      <c r="C893" t="s">
        <v>8338</v>
      </c>
    </row>
    <row r="894" spans="1:3" x14ac:dyDescent="0.25">
      <c r="A894" t="s">
        <v>1258</v>
      </c>
      <c r="B894" t="s">
        <v>9354</v>
      </c>
      <c r="C894" t="s">
        <v>8405</v>
      </c>
    </row>
    <row r="895" spans="1:3" x14ac:dyDescent="0.25">
      <c r="A895" t="s">
        <v>1259</v>
      </c>
      <c r="B895" t="s">
        <v>9355</v>
      </c>
      <c r="C895" t="s">
        <v>8486</v>
      </c>
    </row>
    <row r="896" spans="1:3" x14ac:dyDescent="0.25">
      <c r="A896" t="s">
        <v>1260</v>
      </c>
      <c r="B896" t="s">
        <v>9356</v>
      </c>
      <c r="C896" t="s">
        <v>8340</v>
      </c>
    </row>
    <row r="897" spans="1:3" x14ac:dyDescent="0.25">
      <c r="A897" t="s">
        <v>1261</v>
      </c>
      <c r="B897" t="s">
        <v>8343</v>
      </c>
      <c r="C897" t="s">
        <v>9357</v>
      </c>
    </row>
    <row r="898" spans="1:3" x14ac:dyDescent="0.25">
      <c r="A898" t="s">
        <v>1262</v>
      </c>
      <c r="B898" t="s">
        <v>9358</v>
      </c>
      <c r="C898" t="s">
        <v>8493</v>
      </c>
    </row>
    <row r="899" spans="1:3" x14ac:dyDescent="0.25">
      <c r="A899" t="s">
        <v>1263</v>
      </c>
      <c r="B899" t="s">
        <v>9359</v>
      </c>
      <c r="C899" t="s">
        <v>8359</v>
      </c>
    </row>
    <row r="900" spans="1:3" x14ac:dyDescent="0.25">
      <c r="A900" t="s">
        <v>1264</v>
      </c>
      <c r="B900" t="s">
        <v>9360</v>
      </c>
      <c r="C900" t="s">
        <v>8340</v>
      </c>
    </row>
    <row r="901" spans="1:3" x14ac:dyDescent="0.25">
      <c r="A901" t="s">
        <v>1265</v>
      </c>
      <c r="B901" t="s">
        <v>9361</v>
      </c>
      <c r="C901" t="s">
        <v>8336</v>
      </c>
    </row>
    <row r="902" spans="1:3" x14ac:dyDescent="0.25">
      <c r="A902" t="s">
        <v>1266</v>
      </c>
      <c r="B902" t="s">
        <v>9362</v>
      </c>
      <c r="C902" t="s">
        <v>8524</v>
      </c>
    </row>
    <row r="903" spans="1:3" x14ac:dyDescent="0.25">
      <c r="A903" t="s">
        <v>1267</v>
      </c>
      <c r="B903" t="s">
        <v>9150</v>
      </c>
      <c r="C903" t="s">
        <v>9363</v>
      </c>
    </row>
    <row r="904" spans="1:3" x14ac:dyDescent="0.25">
      <c r="A904" t="s">
        <v>1268</v>
      </c>
      <c r="B904" t="s">
        <v>8517</v>
      </c>
      <c r="C904" t="s">
        <v>9364</v>
      </c>
    </row>
    <row r="905" spans="1:3" x14ac:dyDescent="0.25">
      <c r="A905" t="s">
        <v>1269</v>
      </c>
      <c r="B905" t="s">
        <v>9365</v>
      </c>
      <c r="C905" t="s">
        <v>8348</v>
      </c>
    </row>
    <row r="906" spans="1:3" x14ac:dyDescent="0.25">
      <c r="A906" t="s">
        <v>1270</v>
      </c>
      <c r="B906" t="s">
        <v>9366</v>
      </c>
      <c r="C906" t="s">
        <v>8340</v>
      </c>
    </row>
    <row r="907" spans="1:3" x14ac:dyDescent="0.25">
      <c r="A907" t="s">
        <v>1271</v>
      </c>
      <c r="B907" t="s">
        <v>9367</v>
      </c>
      <c r="C907" t="s">
        <v>8405</v>
      </c>
    </row>
    <row r="908" spans="1:3" x14ac:dyDescent="0.25">
      <c r="A908" t="s">
        <v>1272</v>
      </c>
      <c r="B908" t="s">
        <v>9368</v>
      </c>
      <c r="C908" t="s">
        <v>8340</v>
      </c>
    </row>
    <row r="909" spans="1:3" x14ac:dyDescent="0.25">
      <c r="A909" t="s">
        <v>1273</v>
      </c>
      <c r="B909" t="s">
        <v>9369</v>
      </c>
      <c r="C909" t="s">
        <v>8340</v>
      </c>
    </row>
    <row r="910" spans="1:3" x14ac:dyDescent="0.25">
      <c r="A910" t="s">
        <v>1274</v>
      </c>
      <c r="B910" t="s">
        <v>9370</v>
      </c>
      <c r="C910" t="s">
        <v>8395</v>
      </c>
    </row>
    <row r="911" spans="1:3" x14ac:dyDescent="0.25">
      <c r="A911" t="s">
        <v>266</v>
      </c>
      <c r="B911" t="s">
        <v>9371</v>
      </c>
      <c r="C911" t="s">
        <v>8373</v>
      </c>
    </row>
    <row r="912" spans="1:3" x14ac:dyDescent="0.25">
      <c r="A912" t="s">
        <v>1275</v>
      </c>
      <c r="B912" t="s">
        <v>9372</v>
      </c>
      <c r="C912" t="s">
        <v>8555</v>
      </c>
    </row>
    <row r="913" spans="1:3" x14ac:dyDescent="0.25">
      <c r="A913" t="s">
        <v>1276</v>
      </c>
      <c r="B913" t="s">
        <v>9373</v>
      </c>
      <c r="C913" t="s">
        <v>8486</v>
      </c>
    </row>
    <row r="914" spans="1:3" x14ac:dyDescent="0.25">
      <c r="A914" t="s">
        <v>1277</v>
      </c>
      <c r="B914" t="s">
        <v>9374</v>
      </c>
      <c r="C914" t="s">
        <v>8351</v>
      </c>
    </row>
    <row r="915" spans="1:3" x14ac:dyDescent="0.25">
      <c r="A915" t="s">
        <v>1278</v>
      </c>
      <c r="B915" t="s">
        <v>9375</v>
      </c>
      <c r="C915" t="s">
        <v>8395</v>
      </c>
    </row>
    <row r="916" spans="1:3" x14ac:dyDescent="0.25">
      <c r="A916" t="s">
        <v>1279</v>
      </c>
      <c r="B916" t="s">
        <v>8732</v>
      </c>
      <c r="C916" t="s">
        <v>9376</v>
      </c>
    </row>
    <row r="917" spans="1:3" x14ac:dyDescent="0.25">
      <c r="A917" t="s">
        <v>1280</v>
      </c>
      <c r="B917" t="s">
        <v>8353</v>
      </c>
      <c r="C917" t="s">
        <v>9377</v>
      </c>
    </row>
    <row r="918" spans="1:3" x14ac:dyDescent="0.25">
      <c r="A918" t="s">
        <v>1281</v>
      </c>
      <c r="B918" t="s">
        <v>9378</v>
      </c>
      <c r="C918" t="s">
        <v>8338</v>
      </c>
    </row>
    <row r="919" spans="1:3" x14ac:dyDescent="0.25">
      <c r="A919" t="s">
        <v>1282</v>
      </c>
      <c r="B919" t="s">
        <v>8841</v>
      </c>
      <c r="C919" t="s">
        <v>9379</v>
      </c>
    </row>
    <row r="920" spans="1:3" x14ac:dyDescent="0.25">
      <c r="A920" t="s">
        <v>1283</v>
      </c>
      <c r="B920" t="s">
        <v>9380</v>
      </c>
      <c r="C920" t="s">
        <v>8359</v>
      </c>
    </row>
    <row r="921" spans="1:3" x14ac:dyDescent="0.25">
      <c r="A921" t="s">
        <v>1284</v>
      </c>
      <c r="B921" t="s">
        <v>9381</v>
      </c>
      <c r="C921" t="s">
        <v>8511</v>
      </c>
    </row>
    <row r="922" spans="1:3" x14ac:dyDescent="0.25">
      <c r="A922" t="s">
        <v>1285</v>
      </c>
      <c r="B922" t="s">
        <v>8517</v>
      </c>
      <c r="C922" t="s">
        <v>9382</v>
      </c>
    </row>
    <row r="923" spans="1:3" x14ac:dyDescent="0.25">
      <c r="A923" t="s">
        <v>1286</v>
      </c>
      <c r="B923" t="s">
        <v>8343</v>
      </c>
      <c r="C923" t="s">
        <v>9383</v>
      </c>
    </row>
    <row r="924" spans="1:3" x14ac:dyDescent="0.25">
      <c r="A924" t="s">
        <v>1287</v>
      </c>
      <c r="B924" t="s">
        <v>9384</v>
      </c>
      <c r="C924" t="s">
        <v>8493</v>
      </c>
    </row>
    <row r="925" spans="1:3" x14ac:dyDescent="0.25">
      <c r="A925" t="s">
        <v>1288</v>
      </c>
      <c r="B925" t="s">
        <v>9385</v>
      </c>
      <c r="C925" t="s">
        <v>9386</v>
      </c>
    </row>
    <row r="926" spans="1:3" x14ac:dyDescent="0.25">
      <c r="A926" t="s">
        <v>1289</v>
      </c>
      <c r="B926" t="s">
        <v>8517</v>
      </c>
      <c r="C926" t="s">
        <v>9387</v>
      </c>
    </row>
    <row r="927" spans="1:3" x14ac:dyDescent="0.25">
      <c r="A927" t="s">
        <v>1290</v>
      </c>
      <c r="B927" t="s">
        <v>8343</v>
      </c>
      <c r="C927" t="s">
        <v>9388</v>
      </c>
    </row>
    <row r="928" spans="1:3" x14ac:dyDescent="0.25">
      <c r="A928" t="s">
        <v>1291</v>
      </c>
      <c r="B928" t="s">
        <v>9389</v>
      </c>
      <c r="C928" t="s">
        <v>8346</v>
      </c>
    </row>
    <row r="929" spans="1:3" x14ac:dyDescent="0.25">
      <c r="A929" t="s">
        <v>1292</v>
      </c>
      <c r="B929" t="s">
        <v>9390</v>
      </c>
      <c r="C929" t="s">
        <v>8340</v>
      </c>
    </row>
    <row r="930" spans="1:3" x14ac:dyDescent="0.25">
      <c r="A930" t="s">
        <v>1293</v>
      </c>
      <c r="B930" t="s">
        <v>9391</v>
      </c>
      <c r="C930" t="s">
        <v>9392</v>
      </c>
    </row>
    <row r="931" spans="1:3" x14ac:dyDescent="0.25">
      <c r="A931" t="s">
        <v>1294</v>
      </c>
      <c r="B931" t="s">
        <v>9393</v>
      </c>
      <c r="C931" t="s">
        <v>8405</v>
      </c>
    </row>
    <row r="932" spans="1:3" x14ac:dyDescent="0.25">
      <c r="A932" t="s">
        <v>267</v>
      </c>
      <c r="B932" t="s">
        <v>9394</v>
      </c>
      <c r="C932" t="s">
        <v>8373</v>
      </c>
    </row>
    <row r="933" spans="1:3" x14ac:dyDescent="0.25">
      <c r="A933" t="s">
        <v>1295</v>
      </c>
      <c r="B933" t="s">
        <v>8343</v>
      </c>
      <c r="C933" t="s">
        <v>9395</v>
      </c>
    </row>
    <row r="934" spans="1:3" x14ac:dyDescent="0.25">
      <c r="A934" t="s">
        <v>1296</v>
      </c>
      <c r="B934" t="s">
        <v>8343</v>
      </c>
      <c r="C934" t="s">
        <v>9396</v>
      </c>
    </row>
    <row r="935" spans="1:3" x14ac:dyDescent="0.25">
      <c r="A935" t="s">
        <v>1297</v>
      </c>
      <c r="B935" t="s">
        <v>9397</v>
      </c>
      <c r="C935" t="s">
        <v>8359</v>
      </c>
    </row>
    <row r="936" spans="1:3" x14ac:dyDescent="0.25">
      <c r="A936" t="s">
        <v>1298</v>
      </c>
      <c r="B936" t="s">
        <v>8568</v>
      </c>
      <c r="C936" t="s">
        <v>9398</v>
      </c>
    </row>
    <row r="937" spans="1:3" x14ac:dyDescent="0.25">
      <c r="A937" t="s">
        <v>1299</v>
      </c>
      <c r="B937" t="s">
        <v>9399</v>
      </c>
      <c r="C937" t="s">
        <v>8340</v>
      </c>
    </row>
    <row r="938" spans="1:3" x14ac:dyDescent="0.25">
      <c r="A938" t="s">
        <v>1300</v>
      </c>
      <c r="B938" t="s">
        <v>9400</v>
      </c>
      <c r="C938" t="s">
        <v>8395</v>
      </c>
    </row>
    <row r="939" spans="1:3" x14ac:dyDescent="0.25">
      <c r="A939" t="s">
        <v>1301</v>
      </c>
      <c r="B939" t="s">
        <v>9401</v>
      </c>
      <c r="C939" t="s">
        <v>8395</v>
      </c>
    </row>
    <row r="940" spans="1:3" x14ac:dyDescent="0.25">
      <c r="A940" t="s">
        <v>1302</v>
      </c>
      <c r="B940" t="s">
        <v>9402</v>
      </c>
      <c r="C940" t="s">
        <v>8395</v>
      </c>
    </row>
    <row r="941" spans="1:3" x14ac:dyDescent="0.25">
      <c r="A941" t="s">
        <v>1303</v>
      </c>
      <c r="B941" t="s">
        <v>9403</v>
      </c>
      <c r="C941" t="s">
        <v>8359</v>
      </c>
    </row>
    <row r="942" spans="1:3" x14ac:dyDescent="0.25">
      <c r="A942" t="s">
        <v>1304</v>
      </c>
      <c r="B942" t="s">
        <v>9404</v>
      </c>
      <c r="C942" t="s">
        <v>8340</v>
      </c>
    </row>
    <row r="943" spans="1:3" x14ac:dyDescent="0.25">
      <c r="A943" t="s">
        <v>1305</v>
      </c>
      <c r="B943" t="s">
        <v>9405</v>
      </c>
      <c r="C943" t="s">
        <v>8772</v>
      </c>
    </row>
    <row r="944" spans="1:3" x14ac:dyDescent="0.25">
      <c r="A944" t="s">
        <v>1306</v>
      </c>
      <c r="B944" t="s">
        <v>9406</v>
      </c>
      <c r="C944" t="s">
        <v>8340</v>
      </c>
    </row>
    <row r="945" spans="1:3" x14ac:dyDescent="0.25">
      <c r="A945" t="s">
        <v>1307</v>
      </c>
      <c r="B945" t="s">
        <v>9407</v>
      </c>
      <c r="C945" t="s">
        <v>8446</v>
      </c>
    </row>
    <row r="946" spans="1:3" x14ac:dyDescent="0.25">
      <c r="A946" t="s">
        <v>1308</v>
      </c>
      <c r="B946" t="s">
        <v>9408</v>
      </c>
      <c r="C946" t="s">
        <v>8340</v>
      </c>
    </row>
    <row r="947" spans="1:3" x14ac:dyDescent="0.25">
      <c r="A947" t="s">
        <v>1309</v>
      </c>
      <c r="B947" t="s">
        <v>9409</v>
      </c>
      <c r="C947" t="s">
        <v>8338</v>
      </c>
    </row>
    <row r="948" spans="1:3" x14ac:dyDescent="0.25">
      <c r="A948" t="s">
        <v>1310</v>
      </c>
      <c r="B948" t="s">
        <v>9410</v>
      </c>
      <c r="C948" t="s">
        <v>8486</v>
      </c>
    </row>
    <row r="949" spans="1:3" x14ac:dyDescent="0.25">
      <c r="A949" t="s">
        <v>1311</v>
      </c>
      <c r="B949" t="s">
        <v>9411</v>
      </c>
      <c r="C949" t="s">
        <v>8359</v>
      </c>
    </row>
    <row r="950" spans="1:3" x14ac:dyDescent="0.25">
      <c r="A950" t="s">
        <v>1312</v>
      </c>
      <c r="B950" t="s">
        <v>9412</v>
      </c>
      <c r="C950" t="s">
        <v>8340</v>
      </c>
    </row>
    <row r="951" spans="1:3" x14ac:dyDescent="0.25">
      <c r="A951" t="s">
        <v>1313</v>
      </c>
      <c r="B951" t="s">
        <v>9413</v>
      </c>
      <c r="C951" t="s">
        <v>8395</v>
      </c>
    </row>
    <row r="952" spans="1:3" x14ac:dyDescent="0.25">
      <c r="A952" t="s">
        <v>1314</v>
      </c>
      <c r="B952" t="s">
        <v>9414</v>
      </c>
      <c r="C952" t="s">
        <v>8338</v>
      </c>
    </row>
    <row r="953" spans="1:3" x14ac:dyDescent="0.25">
      <c r="A953" t="s">
        <v>1315</v>
      </c>
      <c r="B953" t="s">
        <v>9415</v>
      </c>
      <c r="C953" t="s">
        <v>8395</v>
      </c>
    </row>
    <row r="954" spans="1:3" x14ac:dyDescent="0.25">
      <c r="A954" t="s">
        <v>1316</v>
      </c>
      <c r="B954" t="s">
        <v>8343</v>
      </c>
      <c r="C954" t="s">
        <v>9416</v>
      </c>
    </row>
    <row r="955" spans="1:3" x14ac:dyDescent="0.25">
      <c r="A955" t="s">
        <v>1317</v>
      </c>
      <c r="B955" t="s">
        <v>8664</v>
      </c>
      <c r="C955" t="s">
        <v>9417</v>
      </c>
    </row>
    <row r="956" spans="1:3" x14ac:dyDescent="0.25">
      <c r="A956" t="s">
        <v>1318</v>
      </c>
      <c r="B956" t="s">
        <v>9418</v>
      </c>
      <c r="C956" t="s">
        <v>8451</v>
      </c>
    </row>
    <row r="957" spans="1:3" x14ac:dyDescent="0.25">
      <c r="A957" t="s">
        <v>1319</v>
      </c>
      <c r="B957" t="s">
        <v>8343</v>
      </c>
      <c r="C957" t="s">
        <v>9419</v>
      </c>
    </row>
    <row r="958" spans="1:3" x14ac:dyDescent="0.25">
      <c r="A958" t="s">
        <v>1320</v>
      </c>
      <c r="B958" t="s">
        <v>9420</v>
      </c>
      <c r="C958" t="s">
        <v>8384</v>
      </c>
    </row>
    <row r="959" spans="1:3" x14ac:dyDescent="0.25">
      <c r="A959" t="s">
        <v>327</v>
      </c>
      <c r="B959" t="s">
        <v>9421</v>
      </c>
      <c r="C959" t="s">
        <v>8373</v>
      </c>
    </row>
    <row r="960" spans="1:3" x14ac:dyDescent="0.25">
      <c r="A960" t="s">
        <v>1321</v>
      </c>
      <c r="B960" t="s">
        <v>9422</v>
      </c>
      <c r="C960" t="s">
        <v>8338</v>
      </c>
    </row>
    <row r="961" spans="1:3" x14ac:dyDescent="0.25">
      <c r="A961" t="s">
        <v>1322</v>
      </c>
      <c r="B961" t="s">
        <v>9423</v>
      </c>
      <c r="C961" t="s">
        <v>8395</v>
      </c>
    </row>
    <row r="962" spans="1:3" x14ac:dyDescent="0.25">
      <c r="A962" t="s">
        <v>1323</v>
      </c>
      <c r="B962" t="s">
        <v>8343</v>
      </c>
      <c r="C962" t="s">
        <v>9424</v>
      </c>
    </row>
    <row r="963" spans="1:3" x14ac:dyDescent="0.25">
      <c r="A963" t="s">
        <v>1324</v>
      </c>
      <c r="B963" t="s">
        <v>9425</v>
      </c>
      <c r="C963" t="s">
        <v>8359</v>
      </c>
    </row>
    <row r="964" spans="1:3" x14ac:dyDescent="0.25">
      <c r="A964" t="s">
        <v>1325</v>
      </c>
      <c r="B964" t="s">
        <v>9426</v>
      </c>
      <c r="C964" t="s">
        <v>8373</v>
      </c>
    </row>
    <row r="965" spans="1:3" x14ac:dyDescent="0.25">
      <c r="A965" t="s">
        <v>1326</v>
      </c>
      <c r="B965" t="s">
        <v>8343</v>
      </c>
      <c r="C965" t="s">
        <v>8407</v>
      </c>
    </row>
    <row r="966" spans="1:3" x14ac:dyDescent="0.25">
      <c r="A966" t="s">
        <v>1327</v>
      </c>
      <c r="B966" t="s">
        <v>8664</v>
      </c>
      <c r="C966" t="s">
        <v>9427</v>
      </c>
    </row>
    <row r="967" spans="1:3" x14ac:dyDescent="0.25">
      <c r="A967" t="s">
        <v>1328</v>
      </c>
      <c r="B967" t="s">
        <v>8397</v>
      </c>
      <c r="C967" t="s">
        <v>9428</v>
      </c>
    </row>
    <row r="968" spans="1:3" x14ac:dyDescent="0.25">
      <c r="A968" t="s">
        <v>1329</v>
      </c>
      <c r="B968" t="s">
        <v>8353</v>
      </c>
      <c r="C968" t="s">
        <v>9429</v>
      </c>
    </row>
    <row r="969" spans="1:3" x14ac:dyDescent="0.25">
      <c r="A969" t="s">
        <v>1330</v>
      </c>
      <c r="B969" t="s">
        <v>8343</v>
      </c>
      <c r="C969" t="s">
        <v>9430</v>
      </c>
    </row>
    <row r="970" spans="1:3" x14ac:dyDescent="0.25">
      <c r="A970" t="s">
        <v>1331</v>
      </c>
      <c r="B970" t="s">
        <v>8343</v>
      </c>
      <c r="C970" t="s">
        <v>9431</v>
      </c>
    </row>
    <row r="971" spans="1:3" x14ac:dyDescent="0.25">
      <c r="A971" t="s">
        <v>1332</v>
      </c>
      <c r="B971" t="s">
        <v>9432</v>
      </c>
      <c r="C971" t="s">
        <v>8670</v>
      </c>
    </row>
    <row r="972" spans="1:3" x14ac:dyDescent="0.25">
      <c r="A972" t="s">
        <v>1333</v>
      </c>
      <c r="B972" t="s">
        <v>9433</v>
      </c>
      <c r="C972" t="s">
        <v>8359</v>
      </c>
    </row>
    <row r="973" spans="1:3" x14ac:dyDescent="0.25">
      <c r="A973" t="s">
        <v>1334</v>
      </c>
      <c r="B973" t="s">
        <v>8496</v>
      </c>
      <c r="C973" t="s">
        <v>9434</v>
      </c>
    </row>
    <row r="974" spans="1:3" x14ac:dyDescent="0.25">
      <c r="A974" t="s">
        <v>1335</v>
      </c>
      <c r="B974" t="s">
        <v>9435</v>
      </c>
      <c r="C974" t="s">
        <v>8482</v>
      </c>
    </row>
    <row r="975" spans="1:3" x14ac:dyDescent="0.25">
      <c r="A975" t="s">
        <v>1336</v>
      </c>
      <c r="B975" t="s">
        <v>9436</v>
      </c>
      <c r="C975" t="s">
        <v>9437</v>
      </c>
    </row>
    <row r="976" spans="1:3" x14ac:dyDescent="0.25">
      <c r="A976" t="s">
        <v>1337</v>
      </c>
      <c r="B976" t="s">
        <v>8664</v>
      </c>
      <c r="C976" t="s">
        <v>9438</v>
      </c>
    </row>
    <row r="977" spans="1:3" x14ac:dyDescent="0.25">
      <c r="A977" t="s">
        <v>1338</v>
      </c>
      <c r="B977" t="s">
        <v>9439</v>
      </c>
      <c r="C977" t="s">
        <v>8446</v>
      </c>
    </row>
    <row r="978" spans="1:3" x14ac:dyDescent="0.25">
      <c r="A978" t="s">
        <v>1339</v>
      </c>
      <c r="B978" t="s">
        <v>9440</v>
      </c>
      <c r="C978" t="s">
        <v>8340</v>
      </c>
    </row>
    <row r="979" spans="1:3" x14ac:dyDescent="0.25">
      <c r="A979" t="s">
        <v>1340</v>
      </c>
      <c r="B979" t="s">
        <v>9441</v>
      </c>
      <c r="C979" t="s">
        <v>8511</v>
      </c>
    </row>
    <row r="980" spans="1:3" x14ac:dyDescent="0.25">
      <c r="A980" t="s">
        <v>1341</v>
      </c>
      <c r="B980" t="s">
        <v>9442</v>
      </c>
      <c r="C980" t="s">
        <v>8638</v>
      </c>
    </row>
    <row r="981" spans="1:3" x14ac:dyDescent="0.25">
      <c r="A981" t="s">
        <v>1342</v>
      </c>
      <c r="B981" t="s">
        <v>8343</v>
      </c>
      <c r="C981" t="s">
        <v>9443</v>
      </c>
    </row>
    <row r="982" spans="1:3" x14ac:dyDescent="0.25">
      <c r="A982" t="s">
        <v>1343</v>
      </c>
      <c r="B982" t="s">
        <v>9444</v>
      </c>
      <c r="C982" t="s">
        <v>8359</v>
      </c>
    </row>
    <row r="983" spans="1:3" x14ac:dyDescent="0.25">
      <c r="A983" t="s">
        <v>1344</v>
      </c>
      <c r="B983" t="s">
        <v>8397</v>
      </c>
      <c r="C983" t="s">
        <v>9445</v>
      </c>
    </row>
    <row r="984" spans="1:3" x14ac:dyDescent="0.25">
      <c r="A984" t="s">
        <v>1345</v>
      </c>
      <c r="B984" t="s">
        <v>9446</v>
      </c>
      <c r="C984" t="s">
        <v>8342</v>
      </c>
    </row>
    <row r="985" spans="1:3" x14ac:dyDescent="0.25">
      <c r="A985" t="s">
        <v>26</v>
      </c>
      <c r="B985" t="s">
        <v>9447</v>
      </c>
      <c r="C985" t="s">
        <v>8340</v>
      </c>
    </row>
    <row r="986" spans="1:3" x14ac:dyDescent="0.25">
      <c r="A986" t="s">
        <v>1346</v>
      </c>
      <c r="B986" t="s">
        <v>9448</v>
      </c>
      <c r="C986" t="s">
        <v>8340</v>
      </c>
    </row>
    <row r="987" spans="1:3" x14ac:dyDescent="0.25">
      <c r="A987" t="s">
        <v>1347</v>
      </c>
      <c r="B987" t="s">
        <v>9449</v>
      </c>
      <c r="C987" t="s">
        <v>8359</v>
      </c>
    </row>
    <row r="988" spans="1:3" x14ac:dyDescent="0.25">
      <c r="A988" t="s">
        <v>1348</v>
      </c>
      <c r="B988" t="s">
        <v>9450</v>
      </c>
      <c r="C988" t="s">
        <v>8359</v>
      </c>
    </row>
    <row r="989" spans="1:3" x14ac:dyDescent="0.25">
      <c r="A989" t="s">
        <v>1349</v>
      </c>
      <c r="B989" t="s">
        <v>9451</v>
      </c>
      <c r="C989" t="s">
        <v>9452</v>
      </c>
    </row>
    <row r="990" spans="1:3" x14ac:dyDescent="0.25">
      <c r="A990" t="s">
        <v>1350</v>
      </c>
      <c r="B990" t="s">
        <v>8343</v>
      </c>
      <c r="C990" t="s">
        <v>9453</v>
      </c>
    </row>
    <row r="991" spans="1:3" x14ac:dyDescent="0.25">
      <c r="A991" t="s">
        <v>1351</v>
      </c>
      <c r="B991" t="s">
        <v>8343</v>
      </c>
      <c r="C991" t="s">
        <v>9454</v>
      </c>
    </row>
    <row r="992" spans="1:3" x14ac:dyDescent="0.25">
      <c r="A992" t="s">
        <v>1352</v>
      </c>
      <c r="B992" t="s">
        <v>9455</v>
      </c>
      <c r="C992" t="s">
        <v>8395</v>
      </c>
    </row>
    <row r="993" spans="1:3" x14ac:dyDescent="0.25">
      <c r="A993" t="s">
        <v>1353</v>
      </c>
      <c r="B993" t="s">
        <v>9456</v>
      </c>
      <c r="C993" t="s">
        <v>8340</v>
      </c>
    </row>
    <row r="994" spans="1:3" x14ac:dyDescent="0.25">
      <c r="A994" t="s">
        <v>1354</v>
      </c>
      <c r="B994" t="s">
        <v>9197</v>
      </c>
      <c r="C994" t="s">
        <v>9457</v>
      </c>
    </row>
    <row r="995" spans="1:3" x14ac:dyDescent="0.25">
      <c r="A995" t="s">
        <v>1355</v>
      </c>
      <c r="B995" t="s">
        <v>9458</v>
      </c>
      <c r="C995" t="s">
        <v>8395</v>
      </c>
    </row>
    <row r="996" spans="1:3" x14ac:dyDescent="0.25">
      <c r="A996" t="s">
        <v>1356</v>
      </c>
      <c r="B996" t="s">
        <v>8353</v>
      </c>
      <c r="C996" t="s">
        <v>9459</v>
      </c>
    </row>
    <row r="997" spans="1:3" x14ac:dyDescent="0.25">
      <c r="A997" t="s">
        <v>1357</v>
      </c>
      <c r="B997" t="s">
        <v>9460</v>
      </c>
      <c r="C997" t="s">
        <v>8340</v>
      </c>
    </row>
    <row r="998" spans="1:3" x14ac:dyDescent="0.25">
      <c r="A998" t="s">
        <v>1358</v>
      </c>
      <c r="B998" t="s">
        <v>9461</v>
      </c>
      <c r="C998" t="s">
        <v>8359</v>
      </c>
    </row>
    <row r="999" spans="1:3" x14ac:dyDescent="0.25">
      <c r="A999" t="s">
        <v>1359</v>
      </c>
      <c r="B999" t="s">
        <v>9462</v>
      </c>
      <c r="C999" t="s">
        <v>8772</v>
      </c>
    </row>
    <row r="1000" spans="1:3" x14ac:dyDescent="0.25">
      <c r="A1000" t="s">
        <v>1360</v>
      </c>
      <c r="B1000" t="s">
        <v>9463</v>
      </c>
      <c r="C1000" t="s">
        <v>8505</v>
      </c>
    </row>
    <row r="1001" spans="1:3" x14ac:dyDescent="0.25">
      <c r="A1001" t="s">
        <v>1361</v>
      </c>
      <c r="B1001" t="s">
        <v>9464</v>
      </c>
      <c r="C1001" t="s">
        <v>8359</v>
      </c>
    </row>
    <row r="1002" spans="1:3" x14ac:dyDescent="0.25">
      <c r="A1002" t="s">
        <v>1362</v>
      </c>
      <c r="B1002" t="s">
        <v>8343</v>
      </c>
      <c r="C1002" t="s">
        <v>9465</v>
      </c>
    </row>
    <row r="1003" spans="1:3" x14ac:dyDescent="0.25">
      <c r="A1003" t="s">
        <v>1363</v>
      </c>
      <c r="B1003" t="s">
        <v>9466</v>
      </c>
      <c r="C1003" t="s">
        <v>8359</v>
      </c>
    </row>
    <row r="1004" spans="1:3" x14ac:dyDescent="0.25">
      <c r="A1004" t="s">
        <v>1364</v>
      </c>
      <c r="B1004" t="s">
        <v>9467</v>
      </c>
      <c r="C1004" t="s">
        <v>8340</v>
      </c>
    </row>
    <row r="1005" spans="1:3" x14ac:dyDescent="0.25">
      <c r="A1005" t="s">
        <v>1365</v>
      </c>
      <c r="B1005" t="s">
        <v>9468</v>
      </c>
      <c r="C1005" t="s">
        <v>8407</v>
      </c>
    </row>
    <row r="1006" spans="1:3" x14ac:dyDescent="0.25">
      <c r="A1006" t="s">
        <v>1366</v>
      </c>
      <c r="B1006" t="s">
        <v>9469</v>
      </c>
      <c r="C1006" t="s">
        <v>8453</v>
      </c>
    </row>
    <row r="1007" spans="1:3" x14ac:dyDescent="0.25">
      <c r="A1007" t="s">
        <v>1367</v>
      </c>
      <c r="B1007" t="s">
        <v>8343</v>
      </c>
      <c r="C1007" t="s">
        <v>9470</v>
      </c>
    </row>
    <row r="1008" spans="1:3" x14ac:dyDescent="0.25">
      <c r="A1008" t="s">
        <v>1368</v>
      </c>
      <c r="B1008" t="s">
        <v>9471</v>
      </c>
      <c r="C1008" t="s">
        <v>9472</v>
      </c>
    </row>
    <row r="1009" spans="1:3" x14ac:dyDescent="0.25">
      <c r="A1009" t="s">
        <v>1369</v>
      </c>
      <c r="B1009" t="s">
        <v>8343</v>
      </c>
      <c r="C1009" t="s">
        <v>9473</v>
      </c>
    </row>
    <row r="1010" spans="1:3" x14ac:dyDescent="0.25">
      <c r="A1010" t="s">
        <v>1370</v>
      </c>
      <c r="B1010" t="s">
        <v>9474</v>
      </c>
      <c r="C1010" t="s">
        <v>8342</v>
      </c>
    </row>
    <row r="1011" spans="1:3" x14ac:dyDescent="0.25">
      <c r="A1011" t="s">
        <v>1371</v>
      </c>
      <c r="B1011" t="s">
        <v>9475</v>
      </c>
      <c r="C1011" t="s">
        <v>8493</v>
      </c>
    </row>
    <row r="1012" spans="1:3" x14ac:dyDescent="0.25">
      <c r="A1012" t="s">
        <v>1372</v>
      </c>
      <c r="B1012" t="s">
        <v>8517</v>
      </c>
      <c r="C1012" t="s">
        <v>9476</v>
      </c>
    </row>
    <row r="1013" spans="1:3" x14ac:dyDescent="0.25">
      <c r="A1013" t="s">
        <v>1373</v>
      </c>
      <c r="B1013" t="s">
        <v>9477</v>
      </c>
      <c r="C1013" t="s">
        <v>8395</v>
      </c>
    </row>
    <row r="1014" spans="1:3" x14ac:dyDescent="0.25">
      <c r="A1014" t="s">
        <v>1374</v>
      </c>
      <c r="B1014" t="s">
        <v>9478</v>
      </c>
      <c r="C1014" t="s">
        <v>8446</v>
      </c>
    </row>
    <row r="1015" spans="1:3" x14ac:dyDescent="0.25">
      <c r="A1015" t="s">
        <v>1375</v>
      </c>
      <c r="B1015" t="s">
        <v>9479</v>
      </c>
      <c r="C1015" t="s">
        <v>9480</v>
      </c>
    </row>
    <row r="1016" spans="1:3" x14ac:dyDescent="0.25">
      <c r="A1016" t="s">
        <v>1376</v>
      </c>
      <c r="B1016" t="s">
        <v>8397</v>
      </c>
      <c r="C1016" t="s">
        <v>9481</v>
      </c>
    </row>
    <row r="1017" spans="1:3" x14ac:dyDescent="0.25">
      <c r="A1017" t="s">
        <v>1377</v>
      </c>
      <c r="B1017" t="s">
        <v>9482</v>
      </c>
      <c r="C1017" t="s">
        <v>8359</v>
      </c>
    </row>
    <row r="1018" spans="1:3" x14ac:dyDescent="0.25">
      <c r="A1018" t="s">
        <v>1378</v>
      </c>
      <c r="B1018" t="s">
        <v>9483</v>
      </c>
      <c r="C1018" t="s">
        <v>8524</v>
      </c>
    </row>
    <row r="1019" spans="1:3" x14ac:dyDescent="0.25">
      <c r="A1019" t="s">
        <v>238</v>
      </c>
      <c r="B1019" t="s">
        <v>9484</v>
      </c>
      <c r="C1019" t="s">
        <v>8373</v>
      </c>
    </row>
    <row r="1020" spans="1:3" x14ac:dyDescent="0.25">
      <c r="A1020" t="s">
        <v>1379</v>
      </c>
      <c r="B1020" t="s">
        <v>9485</v>
      </c>
      <c r="C1020" t="s">
        <v>8338</v>
      </c>
    </row>
    <row r="1021" spans="1:3" x14ac:dyDescent="0.25">
      <c r="A1021" t="s">
        <v>1380</v>
      </c>
      <c r="B1021" t="s">
        <v>9486</v>
      </c>
      <c r="C1021" t="s">
        <v>8340</v>
      </c>
    </row>
    <row r="1022" spans="1:3" x14ac:dyDescent="0.25">
      <c r="A1022" t="s">
        <v>1381</v>
      </c>
      <c r="B1022" t="s">
        <v>9487</v>
      </c>
      <c r="C1022" t="s">
        <v>8414</v>
      </c>
    </row>
    <row r="1023" spans="1:3" x14ac:dyDescent="0.25">
      <c r="A1023" t="s">
        <v>1382</v>
      </c>
      <c r="B1023" t="s">
        <v>8517</v>
      </c>
      <c r="C1023" t="s">
        <v>9488</v>
      </c>
    </row>
    <row r="1024" spans="1:3" x14ac:dyDescent="0.25">
      <c r="A1024" t="s">
        <v>1383</v>
      </c>
      <c r="B1024" t="s">
        <v>9489</v>
      </c>
      <c r="C1024" t="s">
        <v>8336</v>
      </c>
    </row>
    <row r="1025" spans="1:3" x14ac:dyDescent="0.25">
      <c r="A1025" t="s">
        <v>1384</v>
      </c>
      <c r="B1025" t="s">
        <v>9490</v>
      </c>
      <c r="C1025" t="s">
        <v>8338</v>
      </c>
    </row>
    <row r="1026" spans="1:3" x14ac:dyDescent="0.25">
      <c r="A1026" t="s">
        <v>1385</v>
      </c>
      <c r="B1026" t="s">
        <v>9491</v>
      </c>
      <c r="C1026" t="s">
        <v>8511</v>
      </c>
    </row>
    <row r="1027" spans="1:3" x14ac:dyDescent="0.25">
      <c r="A1027" t="s">
        <v>1386</v>
      </c>
      <c r="B1027" t="s">
        <v>9492</v>
      </c>
      <c r="C1027" t="s">
        <v>8405</v>
      </c>
    </row>
    <row r="1028" spans="1:3" x14ac:dyDescent="0.25">
      <c r="A1028" t="s">
        <v>1387</v>
      </c>
      <c r="B1028" t="s">
        <v>9493</v>
      </c>
      <c r="C1028" t="s">
        <v>8359</v>
      </c>
    </row>
    <row r="1029" spans="1:3" x14ac:dyDescent="0.25">
      <c r="A1029" t="s">
        <v>1388</v>
      </c>
      <c r="B1029" t="s">
        <v>9494</v>
      </c>
      <c r="C1029" t="s">
        <v>8373</v>
      </c>
    </row>
    <row r="1030" spans="1:3" x14ac:dyDescent="0.25">
      <c r="A1030" t="s">
        <v>1389</v>
      </c>
      <c r="B1030" t="s">
        <v>9495</v>
      </c>
      <c r="C1030" t="s">
        <v>8377</v>
      </c>
    </row>
    <row r="1031" spans="1:3" x14ac:dyDescent="0.25">
      <c r="A1031" t="s">
        <v>1390</v>
      </c>
      <c r="B1031" t="s">
        <v>9150</v>
      </c>
      <c r="C1031" t="s">
        <v>9496</v>
      </c>
    </row>
    <row r="1032" spans="1:3" x14ac:dyDescent="0.25">
      <c r="A1032" t="s">
        <v>1391</v>
      </c>
      <c r="B1032" t="s">
        <v>9497</v>
      </c>
      <c r="C1032" t="s">
        <v>8338</v>
      </c>
    </row>
    <row r="1033" spans="1:3" x14ac:dyDescent="0.25">
      <c r="A1033" t="s">
        <v>1392</v>
      </c>
      <c r="B1033" t="s">
        <v>9498</v>
      </c>
      <c r="C1033" t="s">
        <v>9499</v>
      </c>
    </row>
    <row r="1034" spans="1:3" x14ac:dyDescent="0.25">
      <c r="A1034" t="s">
        <v>1393</v>
      </c>
      <c r="B1034" t="s">
        <v>9500</v>
      </c>
      <c r="C1034" t="s">
        <v>8359</v>
      </c>
    </row>
    <row r="1035" spans="1:3" x14ac:dyDescent="0.25">
      <c r="A1035" t="s">
        <v>1394</v>
      </c>
      <c r="B1035" t="s">
        <v>8343</v>
      </c>
      <c r="C1035" t="s">
        <v>9501</v>
      </c>
    </row>
    <row r="1036" spans="1:3" x14ac:dyDescent="0.25">
      <c r="A1036" t="s">
        <v>1395</v>
      </c>
      <c r="B1036" t="s">
        <v>9502</v>
      </c>
      <c r="C1036" t="s">
        <v>9503</v>
      </c>
    </row>
    <row r="1037" spans="1:3" x14ac:dyDescent="0.25">
      <c r="A1037" t="s">
        <v>1396</v>
      </c>
      <c r="B1037" t="s">
        <v>9504</v>
      </c>
      <c r="C1037" t="s">
        <v>8340</v>
      </c>
    </row>
    <row r="1038" spans="1:3" x14ac:dyDescent="0.25">
      <c r="A1038" t="s">
        <v>1397</v>
      </c>
      <c r="B1038" t="s">
        <v>8343</v>
      </c>
      <c r="C1038" t="s">
        <v>9505</v>
      </c>
    </row>
    <row r="1039" spans="1:3" x14ac:dyDescent="0.25">
      <c r="A1039" t="s">
        <v>1398</v>
      </c>
      <c r="B1039" t="s">
        <v>9506</v>
      </c>
      <c r="C1039" t="s">
        <v>8482</v>
      </c>
    </row>
    <row r="1040" spans="1:3" x14ac:dyDescent="0.25">
      <c r="A1040" t="s">
        <v>1399</v>
      </c>
      <c r="B1040" t="s">
        <v>9507</v>
      </c>
      <c r="C1040" t="s">
        <v>8373</v>
      </c>
    </row>
    <row r="1041" spans="1:3" x14ac:dyDescent="0.25">
      <c r="A1041" t="s">
        <v>1400</v>
      </c>
      <c r="B1041" t="s">
        <v>9508</v>
      </c>
      <c r="C1041" t="s">
        <v>8493</v>
      </c>
    </row>
    <row r="1042" spans="1:3" x14ac:dyDescent="0.25">
      <c r="A1042" t="s">
        <v>1401</v>
      </c>
      <c r="B1042" t="s">
        <v>9509</v>
      </c>
      <c r="C1042" t="s">
        <v>9510</v>
      </c>
    </row>
    <row r="1043" spans="1:3" x14ac:dyDescent="0.25">
      <c r="A1043" t="s">
        <v>1402</v>
      </c>
      <c r="B1043" t="s">
        <v>9511</v>
      </c>
      <c r="C1043" t="s">
        <v>8373</v>
      </c>
    </row>
    <row r="1044" spans="1:3" x14ac:dyDescent="0.25">
      <c r="A1044" t="s">
        <v>1403</v>
      </c>
      <c r="B1044" t="s">
        <v>9512</v>
      </c>
      <c r="C1044" t="s">
        <v>8373</v>
      </c>
    </row>
    <row r="1045" spans="1:3" x14ac:dyDescent="0.25">
      <c r="A1045" t="s">
        <v>1404</v>
      </c>
      <c r="B1045" t="s">
        <v>9513</v>
      </c>
      <c r="C1045" t="s">
        <v>8405</v>
      </c>
    </row>
    <row r="1046" spans="1:3" x14ac:dyDescent="0.25">
      <c r="A1046" t="s">
        <v>1405</v>
      </c>
      <c r="B1046" t="s">
        <v>8613</v>
      </c>
      <c r="C1046" t="s">
        <v>9514</v>
      </c>
    </row>
    <row r="1047" spans="1:3" x14ac:dyDescent="0.25">
      <c r="A1047" t="s">
        <v>1406</v>
      </c>
      <c r="B1047" t="s">
        <v>8397</v>
      </c>
      <c r="C1047" t="s">
        <v>9515</v>
      </c>
    </row>
    <row r="1048" spans="1:3" x14ac:dyDescent="0.25">
      <c r="A1048" t="s">
        <v>1407</v>
      </c>
      <c r="B1048" t="s">
        <v>9516</v>
      </c>
      <c r="C1048" t="s">
        <v>8359</v>
      </c>
    </row>
    <row r="1049" spans="1:3" x14ac:dyDescent="0.25">
      <c r="A1049" t="s">
        <v>328</v>
      </c>
      <c r="B1049" t="s">
        <v>9517</v>
      </c>
      <c r="C1049" t="s">
        <v>8373</v>
      </c>
    </row>
    <row r="1050" spans="1:3" x14ac:dyDescent="0.25">
      <c r="A1050" t="s">
        <v>1408</v>
      </c>
      <c r="B1050" t="s">
        <v>9518</v>
      </c>
      <c r="C1050" t="s">
        <v>8340</v>
      </c>
    </row>
    <row r="1051" spans="1:3" x14ac:dyDescent="0.25">
      <c r="A1051" t="s">
        <v>1409</v>
      </c>
      <c r="B1051" t="s">
        <v>8343</v>
      </c>
      <c r="C1051" t="s">
        <v>9519</v>
      </c>
    </row>
    <row r="1052" spans="1:3" x14ac:dyDescent="0.25">
      <c r="A1052" t="s">
        <v>1410</v>
      </c>
      <c r="B1052" t="s">
        <v>9520</v>
      </c>
      <c r="C1052" t="s">
        <v>9521</v>
      </c>
    </row>
    <row r="1053" spans="1:3" x14ac:dyDescent="0.25">
      <c r="A1053" t="s">
        <v>1411</v>
      </c>
      <c r="B1053" t="s">
        <v>8343</v>
      </c>
      <c r="C1053" t="s">
        <v>9522</v>
      </c>
    </row>
    <row r="1054" spans="1:3" x14ac:dyDescent="0.25">
      <c r="A1054" t="s">
        <v>1412</v>
      </c>
      <c r="B1054" t="s">
        <v>9523</v>
      </c>
      <c r="C1054" t="s">
        <v>9524</v>
      </c>
    </row>
    <row r="1055" spans="1:3" x14ac:dyDescent="0.25">
      <c r="A1055" t="s">
        <v>1413</v>
      </c>
      <c r="B1055" t="s">
        <v>9078</v>
      </c>
      <c r="C1055" t="s">
        <v>9525</v>
      </c>
    </row>
    <row r="1056" spans="1:3" x14ac:dyDescent="0.25">
      <c r="A1056" t="s">
        <v>1414</v>
      </c>
      <c r="B1056" t="s">
        <v>8343</v>
      </c>
      <c r="C1056" t="s">
        <v>9526</v>
      </c>
    </row>
    <row r="1057" spans="1:3" x14ac:dyDescent="0.25">
      <c r="A1057" t="s">
        <v>1415</v>
      </c>
      <c r="B1057" t="s">
        <v>8434</v>
      </c>
      <c r="C1057" t="s">
        <v>9527</v>
      </c>
    </row>
    <row r="1058" spans="1:3" x14ac:dyDescent="0.25">
      <c r="A1058" t="s">
        <v>1416</v>
      </c>
      <c r="B1058" t="s">
        <v>8879</v>
      </c>
      <c r="C1058" t="s">
        <v>9528</v>
      </c>
    </row>
    <row r="1059" spans="1:3" x14ac:dyDescent="0.25">
      <c r="A1059" t="s">
        <v>1417</v>
      </c>
      <c r="B1059" t="s">
        <v>8353</v>
      </c>
      <c r="C1059" t="s">
        <v>9529</v>
      </c>
    </row>
    <row r="1060" spans="1:3" x14ac:dyDescent="0.25">
      <c r="A1060" t="s">
        <v>1418</v>
      </c>
      <c r="B1060" t="s">
        <v>9530</v>
      </c>
      <c r="C1060" t="s">
        <v>8342</v>
      </c>
    </row>
    <row r="1061" spans="1:3" x14ac:dyDescent="0.25">
      <c r="A1061" t="s">
        <v>1419</v>
      </c>
      <c r="B1061" t="s">
        <v>9531</v>
      </c>
      <c r="C1061" t="s">
        <v>8359</v>
      </c>
    </row>
    <row r="1062" spans="1:3" x14ac:dyDescent="0.25">
      <c r="A1062" t="s">
        <v>1420</v>
      </c>
      <c r="B1062" t="s">
        <v>8343</v>
      </c>
      <c r="C1062" t="s">
        <v>9532</v>
      </c>
    </row>
    <row r="1063" spans="1:3" x14ac:dyDescent="0.25">
      <c r="A1063" t="s">
        <v>1421</v>
      </c>
      <c r="B1063" t="s">
        <v>8343</v>
      </c>
      <c r="C1063" t="s">
        <v>9533</v>
      </c>
    </row>
    <row r="1064" spans="1:3" x14ac:dyDescent="0.25">
      <c r="A1064" t="s">
        <v>1422</v>
      </c>
      <c r="B1064" t="s">
        <v>9534</v>
      </c>
      <c r="C1064" t="s">
        <v>8340</v>
      </c>
    </row>
    <row r="1065" spans="1:3" x14ac:dyDescent="0.25">
      <c r="A1065" t="s">
        <v>1423</v>
      </c>
      <c r="B1065" t="s">
        <v>9535</v>
      </c>
      <c r="C1065" t="s">
        <v>8340</v>
      </c>
    </row>
    <row r="1066" spans="1:3" x14ac:dyDescent="0.25">
      <c r="A1066" t="s">
        <v>1424</v>
      </c>
      <c r="B1066" t="s">
        <v>9536</v>
      </c>
      <c r="C1066" t="s">
        <v>8340</v>
      </c>
    </row>
    <row r="1067" spans="1:3" x14ac:dyDescent="0.25">
      <c r="A1067" t="s">
        <v>1425</v>
      </c>
      <c r="B1067" t="s">
        <v>9537</v>
      </c>
      <c r="C1067" t="s">
        <v>8670</v>
      </c>
    </row>
    <row r="1068" spans="1:3" x14ac:dyDescent="0.25">
      <c r="A1068" t="s">
        <v>1426</v>
      </c>
      <c r="B1068" t="s">
        <v>8517</v>
      </c>
      <c r="C1068" t="s">
        <v>9538</v>
      </c>
    </row>
    <row r="1069" spans="1:3" x14ac:dyDescent="0.25">
      <c r="A1069" t="s">
        <v>1427</v>
      </c>
      <c r="B1069" t="s">
        <v>9150</v>
      </c>
      <c r="C1069" t="s">
        <v>9539</v>
      </c>
    </row>
    <row r="1070" spans="1:3" x14ac:dyDescent="0.25">
      <c r="A1070" t="s">
        <v>1428</v>
      </c>
      <c r="B1070" t="s">
        <v>9540</v>
      </c>
      <c r="C1070" t="s">
        <v>8336</v>
      </c>
    </row>
    <row r="1071" spans="1:3" x14ac:dyDescent="0.25">
      <c r="A1071" t="s">
        <v>1429</v>
      </c>
      <c r="B1071" t="s">
        <v>9541</v>
      </c>
      <c r="C1071" t="s">
        <v>8340</v>
      </c>
    </row>
    <row r="1072" spans="1:3" x14ac:dyDescent="0.25">
      <c r="A1072" t="s">
        <v>1430</v>
      </c>
      <c r="B1072" t="s">
        <v>9542</v>
      </c>
      <c r="C1072" t="s">
        <v>8340</v>
      </c>
    </row>
    <row r="1073" spans="1:3" x14ac:dyDescent="0.25">
      <c r="A1073" t="s">
        <v>1431</v>
      </c>
      <c r="B1073" t="s">
        <v>9543</v>
      </c>
      <c r="C1073" t="s">
        <v>8342</v>
      </c>
    </row>
    <row r="1074" spans="1:3" x14ac:dyDescent="0.25">
      <c r="A1074" t="s">
        <v>1432</v>
      </c>
      <c r="B1074" t="s">
        <v>8343</v>
      </c>
      <c r="C1074" t="s">
        <v>9544</v>
      </c>
    </row>
    <row r="1075" spans="1:3" x14ac:dyDescent="0.25">
      <c r="A1075" t="s">
        <v>1433</v>
      </c>
      <c r="B1075" t="s">
        <v>9545</v>
      </c>
      <c r="C1075" t="s">
        <v>8340</v>
      </c>
    </row>
    <row r="1076" spans="1:3" x14ac:dyDescent="0.25">
      <c r="A1076" t="s">
        <v>1434</v>
      </c>
      <c r="B1076" t="s">
        <v>9546</v>
      </c>
      <c r="C1076" t="s">
        <v>8795</v>
      </c>
    </row>
    <row r="1077" spans="1:3" x14ac:dyDescent="0.25">
      <c r="A1077" t="s">
        <v>1435</v>
      </c>
      <c r="B1077" t="s">
        <v>9547</v>
      </c>
      <c r="C1077" t="s">
        <v>8400</v>
      </c>
    </row>
    <row r="1078" spans="1:3" x14ac:dyDescent="0.25">
      <c r="A1078" t="s">
        <v>1436</v>
      </c>
      <c r="B1078" t="s">
        <v>9548</v>
      </c>
      <c r="C1078" t="s">
        <v>8359</v>
      </c>
    </row>
    <row r="1079" spans="1:3" x14ac:dyDescent="0.25">
      <c r="A1079" t="s">
        <v>1437</v>
      </c>
      <c r="B1079" t="s">
        <v>9549</v>
      </c>
      <c r="C1079" t="s">
        <v>8340</v>
      </c>
    </row>
    <row r="1080" spans="1:3" x14ac:dyDescent="0.25">
      <c r="A1080" t="s">
        <v>1438</v>
      </c>
      <c r="B1080" t="s">
        <v>9550</v>
      </c>
      <c r="C1080" t="s">
        <v>8451</v>
      </c>
    </row>
    <row r="1081" spans="1:3" x14ac:dyDescent="0.25">
      <c r="A1081" t="s">
        <v>1439</v>
      </c>
      <c r="B1081" t="s">
        <v>9551</v>
      </c>
      <c r="C1081" t="s">
        <v>8340</v>
      </c>
    </row>
    <row r="1082" spans="1:3" x14ac:dyDescent="0.25">
      <c r="A1082" t="s">
        <v>1440</v>
      </c>
      <c r="B1082" t="s">
        <v>9552</v>
      </c>
      <c r="C1082" t="s">
        <v>8407</v>
      </c>
    </row>
    <row r="1083" spans="1:3" x14ac:dyDescent="0.25">
      <c r="A1083" t="s">
        <v>1441</v>
      </c>
      <c r="B1083" t="s">
        <v>9553</v>
      </c>
      <c r="C1083" t="s">
        <v>8340</v>
      </c>
    </row>
    <row r="1084" spans="1:3" x14ac:dyDescent="0.25">
      <c r="A1084" t="s">
        <v>27</v>
      </c>
      <c r="B1084" t="s">
        <v>9554</v>
      </c>
      <c r="C1084" t="s">
        <v>8373</v>
      </c>
    </row>
    <row r="1085" spans="1:3" x14ac:dyDescent="0.25">
      <c r="A1085" t="s">
        <v>1442</v>
      </c>
      <c r="B1085" t="s">
        <v>9555</v>
      </c>
      <c r="C1085" t="s">
        <v>8395</v>
      </c>
    </row>
    <row r="1086" spans="1:3" x14ac:dyDescent="0.25">
      <c r="A1086" t="s">
        <v>28</v>
      </c>
      <c r="B1086" t="s">
        <v>9556</v>
      </c>
      <c r="C1086" t="s">
        <v>8373</v>
      </c>
    </row>
    <row r="1087" spans="1:3" x14ac:dyDescent="0.25">
      <c r="A1087" t="s">
        <v>1443</v>
      </c>
      <c r="B1087" t="s">
        <v>9557</v>
      </c>
      <c r="C1087" t="s">
        <v>8359</v>
      </c>
    </row>
    <row r="1088" spans="1:3" x14ac:dyDescent="0.25">
      <c r="A1088" t="s">
        <v>1444</v>
      </c>
      <c r="B1088" t="s">
        <v>9558</v>
      </c>
      <c r="C1088" t="s">
        <v>9559</v>
      </c>
    </row>
    <row r="1089" spans="1:3" x14ac:dyDescent="0.25">
      <c r="A1089" t="s">
        <v>1445</v>
      </c>
      <c r="B1089" t="s">
        <v>8343</v>
      </c>
      <c r="C1089" t="s">
        <v>9560</v>
      </c>
    </row>
    <row r="1090" spans="1:3" x14ac:dyDescent="0.25">
      <c r="A1090" t="s">
        <v>1446</v>
      </c>
      <c r="B1090" t="s">
        <v>9561</v>
      </c>
      <c r="C1090" t="s">
        <v>8359</v>
      </c>
    </row>
    <row r="1091" spans="1:3" x14ac:dyDescent="0.25">
      <c r="A1091" t="s">
        <v>1447</v>
      </c>
      <c r="B1091" t="s">
        <v>8517</v>
      </c>
      <c r="C1091" t="s">
        <v>9562</v>
      </c>
    </row>
    <row r="1092" spans="1:3" x14ac:dyDescent="0.25">
      <c r="A1092" t="s">
        <v>1448</v>
      </c>
      <c r="B1092" t="s">
        <v>9563</v>
      </c>
      <c r="C1092" t="s">
        <v>8405</v>
      </c>
    </row>
    <row r="1093" spans="1:3" x14ac:dyDescent="0.25">
      <c r="A1093" t="s">
        <v>1449</v>
      </c>
      <c r="B1093" t="s">
        <v>9564</v>
      </c>
      <c r="C1093" t="s">
        <v>8405</v>
      </c>
    </row>
    <row r="1094" spans="1:3" x14ac:dyDescent="0.25">
      <c r="A1094" t="s">
        <v>1450</v>
      </c>
      <c r="B1094" t="s">
        <v>8343</v>
      </c>
      <c r="C1094" t="s">
        <v>9565</v>
      </c>
    </row>
    <row r="1095" spans="1:3" x14ac:dyDescent="0.25">
      <c r="A1095" t="s">
        <v>1451</v>
      </c>
      <c r="B1095" t="s">
        <v>8343</v>
      </c>
      <c r="C1095" t="s">
        <v>9566</v>
      </c>
    </row>
    <row r="1096" spans="1:3" x14ac:dyDescent="0.25">
      <c r="A1096" t="s">
        <v>1452</v>
      </c>
      <c r="B1096" t="s">
        <v>8343</v>
      </c>
      <c r="C1096" t="s">
        <v>9567</v>
      </c>
    </row>
    <row r="1097" spans="1:3" x14ac:dyDescent="0.25">
      <c r="A1097" t="s">
        <v>1453</v>
      </c>
      <c r="B1097" t="s">
        <v>9568</v>
      </c>
      <c r="C1097" t="s">
        <v>8373</v>
      </c>
    </row>
    <row r="1098" spans="1:3" x14ac:dyDescent="0.25">
      <c r="A1098" t="s">
        <v>1454</v>
      </c>
      <c r="B1098" t="s">
        <v>9569</v>
      </c>
      <c r="C1098" t="s">
        <v>8338</v>
      </c>
    </row>
    <row r="1099" spans="1:3" x14ac:dyDescent="0.25">
      <c r="A1099" t="s">
        <v>1455</v>
      </c>
      <c r="B1099" t="s">
        <v>9570</v>
      </c>
      <c r="C1099" t="s">
        <v>8351</v>
      </c>
    </row>
    <row r="1100" spans="1:3" x14ac:dyDescent="0.25">
      <c r="A1100" t="s">
        <v>1456</v>
      </c>
      <c r="B1100" t="s">
        <v>9571</v>
      </c>
      <c r="C1100" t="s">
        <v>8336</v>
      </c>
    </row>
    <row r="1101" spans="1:3" x14ac:dyDescent="0.25">
      <c r="A1101" t="s">
        <v>1457</v>
      </c>
      <c r="B1101" t="s">
        <v>9572</v>
      </c>
      <c r="C1101" t="s">
        <v>8338</v>
      </c>
    </row>
    <row r="1102" spans="1:3" x14ac:dyDescent="0.25">
      <c r="A1102" t="s">
        <v>1458</v>
      </c>
      <c r="B1102" t="s">
        <v>9573</v>
      </c>
      <c r="C1102" t="s">
        <v>8351</v>
      </c>
    </row>
    <row r="1103" spans="1:3" x14ac:dyDescent="0.25">
      <c r="A1103" t="s">
        <v>1459</v>
      </c>
      <c r="B1103" t="s">
        <v>8343</v>
      </c>
      <c r="C1103" t="s">
        <v>9574</v>
      </c>
    </row>
    <row r="1104" spans="1:3" x14ac:dyDescent="0.25">
      <c r="A1104" t="s">
        <v>1460</v>
      </c>
      <c r="B1104" t="s">
        <v>9575</v>
      </c>
      <c r="C1104" t="s">
        <v>8386</v>
      </c>
    </row>
    <row r="1105" spans="1:3" x14ac:dyDescent="0.25">
      <c r="A1105" t="s">
        <v>1461</v>
      </c>
      <c r="B1105" t="s">
        <v>9576</v>
      </c>
      <c r="C1105" t="s">
        <v>9577</v>
      </c>
    </row>
    <row r="1106" spans="1:3" x14ac:dyDescent="0.25">
      <c r="A1106" t="s">
        <v>1462</v>
      </c>
      <c r="B1106" t="s">
        <v>9578</v>
      </c>
      <c r="C1106" t="s">
        <v>8953</v>
      </c>
    </row>
    <row r="1107" spans="1:3" x14ac:dyDescent="0.25">
      <c r="A1107" t="s">
        <v>1463</v>
      </c>
      <c r="B1107" t="s">
        <v>9579</v>
      </c>
      <c r="C1107" t="s">
        <v>8359</v>
      </c>
    </row>
    <row r="1108" spans="1:3" x14ac:dyDescent="0.25">
      <c r="A1108" t="s">
        <v>1464</v>
      </c>
      <c r="B1108" t="s">
        <v>9580</v>
      </c>
      <c r="C1108" t="s">
        <v>9581</v>
      </c>
    </row>
    <row r="1109" spans="1:3" x14ac:dyDescent="0.25">
      <c r="A1109" t="s">
        <v>1465</v>
      </c>
      <c r="B1109" t="s">
        <v>8517</v>
      </c>
      <c r="C1109" t="s">
        <v>9582</v>
      </c>
    </row>
    <row r="1110" spans="1:3" x14ac:dyDescent="0.25">
      <c r="A1110" t="s">
        <v>1466</v>
      </c>
      <c r="B1110" t="s">
        <v>8343</v>
      </c>
      <c r="C1110" t="s">
        <v>9583</v>
      </c>
    </row>
    <row r="1111" spans="1:3" x14ac:dyDescent="0.25">
      <c r="A1111" t="s">
        <v>1467</v>
      </c>
      <c r="B1111" t="s">
        <v>9584</v>
      </c>
      <c r="C1111" t="s">
        <v>8407</v>
      </c>
    </row>
    <row r="1112" spans="1:3" x14ac:dyDescent="0.25">
      <c r="A1112" t="s">
        <v>1468</v>
      </c>
      <c r="B1112" t="s">
        <v>9585</v>
      </c>
      <c r="C1112" t="s">
        <v>8451</v>
      </c>
    </row>
    <row r="1113" spans="1:3" x14ac:dyDescent="0.25">
      <c r="A1113" t="s">
        <v>1469</v>
      </c>
      <c r="B1113" t="s">
        <v>9586</v>
      </c>
      <c r="C1113" t="s">
        <v>8359</v>
      </c>
    </row>
    <row r="1114" spans="1:3" x14ac:dyDescent="0.25">
      <c r="A1114" t="s">
        <v>1470</v>
      </c>
      <c r="B1114" t="s">
        <v>8343</v>
      </c>
      <c r="C1114" t="s">
        <v>9587</v>
      </c>
    </row>
    <row r="1115" spans="1:3" x14ac:dyDescent="0.25">
      <c r="A1115" t="s">
        <v>1471</v>
      </c>
      <c r="B1115" t="s">
        <v>9588</v>
      </c>
      <c r="C1115" t="s">
        <v>8340</v>
      </c>
    </row>
    <row r="1116" spans="1:3" x14ac:dyDescent="0.25">
      <c r="A1116" t="s">
        <v>1472</v>
      </c>
      <c r="B1116" t="s">
        <v>9589</v>
      </c>
      <c r="C1116" t="s">
        <v>8340</v>
      </c>
    </row>
    <row r="1117" spans="1:3" x14ac:dyDescent="0.25">
      <c r="A1117" t="s">
        <v>1473</v>
      </c>
      <c r="B1117" t="s">
        <v>9590</v>
      </c>
      <c r="C1117" t="s">
        <v>8451</v>
      </c>
    </row>
    <row r="1118" spans="1:3" x14ac:dyDescent="0.25">
      <c r="A1118" t="s">
        <v>1474</v>
      </c>
      <c r="B1118" t="s">
        <v>9591</v>
      </c>
      <c r="C1118" t="s">
        <v>8407</v>
      </c>
    </row>
    <row r="1119" spans="1:3" x14ac:dyDescent="0.25">
      <c r="A1119" t="s">
        <v>1475</v>
      </c>
      <c r="B1119" t="s">
        <v>9592</v>
      </c>
      <c r="C1119" t="s">
        <v>8493</v>
      </c>
    </row>
    <row r="1120" spans="1:3" x14ac:dyDescent="0.25">
      <c r="A1120" t="s">
        <v>1476</v>
      </c>
      <c r="B1120" t="s">
        <v>9593</v>
      </c>
      <c r="C1120" t="s">
        <v>8395</v>
      </c>
    </row>
    <row r="1121" spans="1:3" x14ac:dyDescent="0.25">
      <c r="A1121" t="s">
        <v>1477</v>
      </c>
      <c r="B1121" t="s">
        <v>9594</v>
      </c>
      <c r="C1121" t="s">
        <v>8338</v>
      </c>
    </row>
    <row r="1122" spans="1:3" x14ac:dyDescent="0.25">
      <c r="A1122" t="s">
        <v>1478</v>
      </c>
      <c r="B1122" t="s">
        <v>8397</v>
      </c>
      <c r="C1122" t="s">
        <v>9595</v>
      </c>
    </row>
    <row r="1123" spans="1:3" x14ac:dyDescent="0.25">
      <c r="A1123" t="s">
        <v>1479</v>
      </c>
      <c r="B1123" t="s">
        <v>8517</v>
      </c>
      <c r="C1123" t="s">
        <v>9596</v>
      </c>
    </row>
    <row r="1124" spans="1:3" x14ac:dyDescent="0.25">
      <c r="A1124" t="s">
        <v>1480</v>
      </c>
      <c r="B1124" t="s">
        <v>9597</v>
      </c>
      <c r="C1124" t="s">
        <v>8340</v>
      </c>
    </row>
    <row r="1125" spans="1:3" x14ac:dyDescent="0.25">
      <c r="A1125" t="s">
        <v>1481</v>
      </c>
      <c r="B1125" t="s">
        <v>8343</v>
      </c>
      <c r="C1125" t="s">
        <v>9598</v>
      </c>
    </row>
    <row r="1126" spans="1:3" x14ac:dyDescent="0.25">
      <c r="A1126" t="s">
        <v>1482</v>
      </c>
      <c r="B1126" t="s">
        <v>9599</v>
      </c>
      <c r="C1126" t="s">
        <v>8373</v>
      </c>
    </row>
    <row r="1127" spans="1:3" x14ac:dyDescent="0.25">
      <c r="A1127" t="s">
        <v>1483</v>
      </c>
      <c r="B1127" t="s">
        <v>9600</v>
      </c>
      <c r="C1127" t="s">
        <v>8373</v>
      </c>
    </row>
    <row r="1128" spans="1:3" x14ac:dyDescent="0.25">
      <c r="A1128" t="s">
        <v>329</v>
      </c>
      <c r="B1128" t="s">
        <v>9601</v>
      </c>
      <c r="C1128" t="s">
        <v>9602</v>
      </c>
    </row>
    <row r="1129" spans="1:3" x14ac:dyDescent="0.25">
      <c r="A1129" t="s">
        <v>1484</v>
      </c>
      <c r="B1129" t="s">
        <v>9603</v>
      </c>
      <c r="C1129" t="s">
        <v>9604</v>
      </c>
    </row>
    <row r="1130" spans="1:3" x14ac:dyDescent="0.25">
      <c r="A1130" t="s">
        <v>1485</v>
      </c>
      <c r="B1130" t="s">
        <v>9605</v>
      </c>
      <c r="C1130" t="s">
        <v>8446</v>
      </c>
    </row>
    <row r="1131" spans="1:3" x14ac:dyDescent="0.25">
      <c r="A1131" t="s">
        <v>1486</v>
      </c>
      <c r="B1131" t="s">
        <v>9606</v>
      </c>
      <c r="C1131" t="s">
        <v>8338</v>
      </c>
    </row>
    <row r="1132" spans="1:3" x14ac:dyDescent="0.25">
      <c r="A1132" t="s">
        <v>1487</v>
      </c>
      <c r="B1132" t="s">
        <v>9607</v>
      </c>
      <c r="C1132" t="s">
        <v>8493</v>
      </c>
    </row>
    <row r="1133" spans="1:3" x14ac:dyDescent="0.25">
      <c r="A1133" t="s">
        <v>1488</v>
      </c>
      <c r="B1133" t="s">
        <v>8443</v>
      </c>
      <c r="C1133" t="s">
        <v>9608</v>
      </c>
    </row>
    <row r="1134" spans="1:3" x14ac:dyDescent="0.25">
      <c r="A1134" t="s">
        <v>1489</v>
      </c>
      <c r="B1134" t="s">
        <v>9609</v>
      </c>
      <c r="C1134" t="s">
        <v>8511</v>
      </c>
    </row>
    <row r="1135" spans="1:3" x14ac:dyDescent="0.25">
      <c r="A1135" t="s">
        <v>1490</v>
      </c>
      <c r="B1135" t="s">
        <v>9610</v>
      </c>
      <c r="C1135" t="s">
        <v>9611</v>
      </c>
    </row>
    <row r="1136" spans="1:3" x14ac:dyDescent="0.25">
      <c r="A1136" t="s">
        <v>1491</v>
      </c>
      <c r="B1136" t="s">
        <v>9612</v>
      </c>
      <c r="C1136" t="s">
        <v>8405</v>
      </c>
    </row>
    <row r="1137" spans="1:3" x14ac:dyDescent="0.25">
      <c r="A1137" t="s">
        <v>1492</v>
      </c>
      <c r="B1137" t="s">
        <v>8343</v>
      </c>
      <c r="C1137" t="s">
        <v>9613</v>
      </c>
    </row>
    <row r="1138" spans="1:3" x14ac:dyDescent="0.25">
      <c r="A1138" t="s">
        <v>1493</v>
      </c>
      <c r="B1138" t="s">
        <v>9614</v>
      </c>
      <c r="C1138" t="s">
        <v>8342</v>
      </c>
    </row>
    <row r="1139" spans="1:3" x14ac:dyDescent="0.25">
      <c r="A1139" t="s">
        <v>1494</v>
      </c>
      <c r="B1139" t="s">
        <v>8764</v>
      </c>
      <c r="C1139" t="s">
        <v>9615</v>
      </c>
    </row>
    <row r="1140" spans="1:3" x14ac:dyDescent="0.25">
      <c r="A1140" t="s">
        <v>1495</v>
      </c>
      <c r="B1140" t="s">
        <v>9616</v>
      </c>
      <c r="C1140" t="s">
        <v>8503</v>
      </c>
    </row>
    <row r="1141" spans="1:3" x14ac:dyDescent="0.25">
      <c r="A1141" t="s">
        <v>29</v>
      </c>
      <c r="B1141" t="s">
        <v>9617</v>
      </c>
      <c r="C1141" t="s">
        <v>8373</v>
      </c>
    </row>
    <row r="1142" spans="1:3" x14ac:dyDescent="0.25">
      <c r="A1142" t="s">
        <v>1496</v>
      </c>
      <c r="B1142" t="s">
        <v>9618</v>
      </c>
      <c r="C1142" t="s">
        <v>8338</v>
      </c>
    </row>
    <row r="1143" spans="1:3" x14ac:dyDescent="0.25">
      <c r="A1143" t="s">
        <v>1497</v>
      </c>
      <c r="B1143" t="s">
        <v>9619</v>
      </c>
      <c r="C1143" t="s">
        <v>8503</v>
      </c>
    </row>
    <row r="1144" spans="1:3" x14ac:dyDescent="0.25">
      <c r="A1144" t="s">
        <v>1498</v>
      </c>
      <c r="B1144" t="s">
        <v>9620</v>
      </c>
      <c r="C1144" t="s">
        <v>8386</v>
      </c>
    </row>
    <row r="1145" spans="1:3" x14ac:dyDescent="0.25">
      <c r="A1145" t="s">
        <v>1499</v>
      </c>
      <c r="B1145" t="s">
        <v>9621</v>
      </c>
      <c r="C1145" t="s">
        <v>8395</v>
      </c>
    </row>
    <row r="1146" spans="1:3" x14ac:dyDescent="0.25">
      <c r="A1146" t="s">
        <v>1500</v>
      </c>
      <c r="B1146" t="s">
        <v>9622</v>
      </c>
      <c r="C1146" t="s">
        <v>8342</v>
      </c>
    </row>
    <row r="1147" spans="1:3" x14ac:dyDescent="0.25">
      <c r="A1147" t="s">
        <v>1501</v>
      </c>
      <c r="B1147" t="s">
        <v>9623</v>
      </c>
      <c r="C1147" t="s">
        <v>8400</v>
      </c>
    </row>
    <row r="1148" spans="1:3" x14ac:dyDescent="0.25">
      <c r="A1148" t="s">
        <v>1502</v>
      </c>
      <c r="B1148" t="s">
        <v>9624</v>
      </c>
      <c r="C1148" t="s">
        <v>8451</v>
      </c>
    </row>
    <row r="1149" spans="1:3" x14ac:dyDescent="0.25">
      <c r="A1149" t="s">
        <v>1503</v>
      </c>
      <c r="B1149" t="s">
        <v>9625</v>
      </c>
      <c r="C1149" t="s">
        <v>8336</v>
      </c>
    </row>
    <row r="1150" spans="1:3" x14ac:dyDescent="0.25">
      <c r="A1150" t="s">
        <v>1504</v>
      </c>
      <c r="B1150" t="s">
        <v>9626</v>
      </c>
      <c r="C1150" t="s">
        <v>8342</v>
      </c>
    </row>
    <row r="1151" spans="1:3" x14ac:dyDescent="0.25">
      <c r="A1151" t="s">
        <v>1505</v>
      </c>
      <c r="B1151" t="s">
        <v>8343</v>
      </c>
      <c r="C1151" t="s">
        <v>9627</v>
      </c>
    </row>
    <row r="1152" spans="1:3" x14ac:dyDescent="0.25">
      <c r="A1152" t="s">
        <v>1506</v>
      </c>
      <c r="B1152" t="s">
        <v>9628</v>
      </c>
      <c r="C1152" t="s">
        <v>9629</v>
      </c>
    </row>
    <row r="1153" spans="1:3" x14ac:dyDescent="0.25">
      <c r="A1153" t="s">
        <v>1507</v>
      </c>
      <c r="B1153" t="s">
        <v>8517</v>
      </c>
      <c r="C1153" t="s">
        <v>9630</v>
      </c>
    </row>
    <row r="1154" spans="1:3" x14ac:dyDescent="0.25">
      <c r="A1154" t="s">
        <v>1508</v>
      </c>
      <c r="B1154" t="s">
        <v>8476</v>
      </c>
      <c r="C1154" t="s">
        <v>9631</v>
      </c>
    </row>
    <row r="1155" spans="1:3" x14ac:dyDescent="0.25">
      <c r="A1155" t="s">
        <v>330</v>
      </c>
      <c r="B1155" t="s">
        <v>9632</v>
      </c>
      <c r="C1155" t="s">
        <v>8373</v>
      </c>
    </row>
    <row r="1156" spans="1:3" x14ac:dyDescent="0.25">
      <c r="A1156" t="s">
        <v>1509</v>
      </c>
      <c r="B1156" t="s">
        <v>9633</v>
      </c>
      <c r="C1156" t="s">
        <v>9437</v>
      </c>
    </row>
    <row r="1157" spans="1:3" x14ac:dyDescent="0.25">
      <c r="A1157" t="s">
        <v>1510</v>
      </c>
      <c r="B1157" t="s">
        <v>9634</v>
      </c>
      <c r="C1157" t="s">
        <v>8340</v>
      </c>
    </row>
    <row r="1158" spans="1:3" x14ac:dyDescent="0.25">
      <c r="A1158" t="s">
        <v>1511</v>
      </c>
      <c r="B1158" t="s">
        <v>8397</v>
      </c>
      <c r="C1158" t="s">
        <v>9635</v>
      </c>
    </row>
    <row r="1159" spans="1:3" x14ac:dyDescent="0.25">
      <c r="A1159" t="s">
        <v>1512</v>
      </c>
      <c r="B1159" t="s">
        <v>9636</v>
      </c>
      <c r="C1159" t="s">
        <v>8342</v>
      </c>
    </row>
    <row r="1160" spans="1:3" x14ac:dyDescent="0.25">
      <c r="A1160" t="s">
        <v>1513</v>
      </c>
      <c r="B1160" t="s">
        <v>9637</v>
      </c>
      <c r="C1160" t="s">
        <v>8336</v>
      </c>
    </row>
    <row r="1161" spans="1:3" x14ac:dyDescent="0.25">
      <c r="A1161" t="s">
        <v>1514</v>
      </c>
      <c r="B1161" t="s">
        <v>9638</v>
      </c>
      <c r="C1161" t="s">
        <v>8340</v>
      </c>
    </row>
    <row r="1162" spans="1:3" x14ac:dyDescent="0.25">
      <c r="A1162" t="s">
        <v>1515</v>
      </c>
      <c r="B1162" t="s">
        <v>9639</v>
      </c>
      <c r="C1162" t="s">
        <v>8359</v>
      </c>
    </row>
    <row r="1163" spans="1:3" x14ac:dyDescent="0.25">
      <c r="A1163" t="s">
        <v>1516</v>
      </c>
      <c r="B1163" t="s">
        <v>8343</v>
      </c>
      <c r="C1163" t="s">
        <v>9640</v>
      </c>
    </row>
    <row r="1164" spans="1:3" x14ac:dyDescent="0.25">
      <c r="A1164" t="s">
        <v>1517</v>
      </c>
      <c r="B1164" t="s">
        <v>9641</v>
      </c>
      <c r="C1164" t="s">
        <v>8359</v>
      </c>
    </row>
    <row r="1165" spans="1:3" x14ac:dyDescent="0.25">
      <c r="A1165" t="s">
        <v>1518</v>
      </c>
      <c r="B1165" t="s">
        <v>9642</v>
      </c>
      <c r="C1165" t="s">
        <v>8340</v>
      </c>
    </row>
    <row r="1166" spans="1:3" x14ac:dyDescent="0.25">
      <c r="A1166" t="s">
        <v>1519</v>
      </c>
      <c r="B1166" t="s">
        <v>9643</v>
      </c>
      <c r="C1166" t="s">
        <v>8336</v>
      </c>
    </row>
    <row r="1167" spans="1:3" x14ac:dyDescent="0.25">
      <c r="A1167" t="s">
        <v>1520</v>
      </c>
      <c r="B1167" t="s">
        <v>8517</v>
      </c>
      <c r="C1167" t="s">
        <v>9644</v>
      </c>
    </row>
    <row r="1168" spans="1:3" x14ac:dyDescent="0.25">
      <c r="A1168" t="s">
        <v>1521</v>
      </c>
      <c r="B1168" t="s">
        <v>8397</v>
      </c>
      <c r="C1168" t="s">
        <v>9645</v>
      </c>
    </row>
    <row r="1169" spans="1:3" x14ac:dyDescent="0.25">
      <c r="A1169" t="s">
        <v>1522</v>
      </c>
      <c r="B1169" t="s">
        <v>9646</v>
      </c>
      <c r="C1169" t="s">
        <v>8340</v>
      </c>
    </row>
    <row r="1170" spans="1:3" x14ac:dyDescent="0.25">
      <c r="A1170" t="s">
        <v>1523</v>
      </c>
      <c r="B1170" t="s">
        <v>9647</v>
      </c>
      <c r="C1170" t="s">
        <v>8482</v>
      </c>
    </row>
    <row r="1171" spans="1:3" x14ac:dyDescent="0.25">
      <c r="A1171" t="s">
        <v>1524</v>
      </c>
      <c r="B1171" t="s">
        <v>9648</v>
      </c>
      <c r="C1171" t="s">
        <v>9649</v>
      </c>
    </row>
    <row r="1172" spans="1:3" x14ac:dyDescent="0.25">
      <c r="A1172" t="s">
        <v>1525</v>
      </c>
      <c r="B1172" t="s">
        <v>9650</v>
      </c>
      <c r="C1172" t="s">
        <v>8359</v>
      </c>
    </row>
    <row r="1173" spans="1:3" x14ac:dyDescent="0.25">
      <c r="A1173" t="s">
        <v>1526</v>
      </c>
      <c r="B1173" t="s">
        <v>9651</v>
      </c>
      <c r="C1173" t="s">
        <v>8359</v>
      </c>
    </row>
    <row r="1174" spans="1:3" x14ac:dyDescent="0.25">
      <c r="A1174" t="s">
        <v>1527</v>
      </c>
      <c r="B1174" t="s">
        <v>9652</v>
      </c>
      <c r="C1174" t="s">
        <v>9653</v>
      </c>
    </row>
    <row r="1175" spans="1:3" x14ac:dyDescent="0.25">
      <c r="A1175" t="s">
        <v>1528</v>
      </c>
      <c r="B1175" t="s">
        <v>9654</v>
      </c>
      <c r="C1175" t="s">
        <v>8359</v>
      </c>
    </row>
    <row r="1176" spans="1:3" x14ac:dyDescent="0.25">
      <c r="A1176" t="s">
        <v>1529</v>
      </c>
      <c r="B1176" t="s">
        <v>8343</v>
      </c>
      <c r="C1176" t="s">
        <v>9655</v>
      </c>
    </row>
    <row r="1177" spans="1:3" x14ac:dyDescent="0.25">
      <c r="A1177" t="s">
        <v>1530</v>
      </c>
      <c r="B1177" t="s">
        <v>9656</v>
      </c>
      <c r="C1177" t="s">
        <v>8340</v>
      </c>
    </row>
    <row r="1178" spans="1:3" x14ac:dyDescent="0.25">
      <c r="A1178" t="s">
        <v>1531</v>
      </c>
      <c r="B1178" t="s">
        <v>8343</v>
      </c>
      <c r="C1178" t="s">
        <v>9657</v>
      </c>
    </row>
    <row r="1179" spans="1:3" x14ac:dyDescent="0.25">
      <c r="A1179" t="s">
        <v>1532</v>
      </c>
      <c r="B1179" t="s">
        <v>9498</v>
      </c>
      <c r="C1179" t="s">
        <v>9658</v>
      </c>
    </row>
    <row r="1180" spans="1:3" x14ac:dyDescent="0.25">
      <c r="A1180" t="s">
        <v>1533</v>
      </c>
      <c r="B1180" t="s">
        <v>9659</v>
      </c>
      <c r="C1180" t="s">
        <v>8359</v>
      </c>
    </row>
    <row r="1181" spans="1:3" x14ac:dyDescent="0.25">
      <c r="A1181" t="s">
        <v>1534</v>
      </c>
      <c r="B1181" t="s">
        <v>8434</v>
      </c>
      <c r="C1181" t="s">
        <v>8359</v>
      </c>
    </row>
    <row r="1182" spans="1:3" x14ac:dyDescent="0.25">
      <c r="A1182" t="s">
        <v>1535</v>
      </c>
      <c r="B1182" t="s">
        <v>9660</v>
      </c>
      <c r="C1182" t="s">
        <v>8340</v>
      </c>
    </row>
    <row r="1183" spans="1:3" x14ac:dyDescent="0.25">
      <c r="A1183" t="s">
        <v>1536</v>
      </c>
      <c r="B1183" t="s">
        <v>9661</v>
      </c>
      <c r="C1183" t="s">
        <v>8405</v>
      </c>
    </row>
    <row r="1184" spans="1:3" x14ac:dyDescent="0.25">
      <c r="A1184" t="s">
        <v>1537</v>
      </c>
      <c r="B1184" t="s">
        <v>9662</v>
      </c>
      <c r="C1184" t="s">
        <v>8446</v>
      </c>
    </row>
    <row r="1185" spans="1:3" x14ac:dyDescent="0.25">
      <c r="A1185" t="s">
        <v>1538</v>
      </c>
      <c r="B1185" t="s">
        <v>9663</v>
      </c>
      <c r="C1185" t="s">
        <v>8351</v>
      </c>
    </row>
    <row r="1186" spans="1:3" x14ac:dyDescent="0.25">
      <c r="A1186" t="s">
        <v>1539</v>
      </c>
      <c r="B1186" t="s">
        <v>9078</v>
      </c>
      <c r="C1186" t="s">
        <v>9664</v>
      </c>
    </row>
    <row r="1187" spans="1:3" x14ac:dyDescent="0.25">
      <c r="A1187" t="s">
        <v>1540</v>
      </c>
      <c r="B1187" t="s">
        <v>8343</v>
      </c>
      <c r="C1187" t="s">
        <v>9665</v>
      </c>
    </row>
    <row r="1188" spans="1:3" x14ac:dyDescent="0.25">
      <c r="A1188" t="s">
        <v>1541</v>
      </c>
      <c r="B1188" t="s">
        <v>9666</v>
      </c>
      <c r="C1188" t="s">
        <v>9667</v>
      </c>
    </row>
    <row r="1189" spans="1:3" x14ac:dyDescent="0.25">
      <c r="A1189" t="s">
        <v>1542</v>
      </c>
      <c r="B1189" t="s">
        <v>9668</v>
      </c>
      <c r="C1189" t="s">
        <v>8373</v>
      </c>
    </row>
    <row r="1190" spans="1:3" x14ac:dyDescent="0.25">
      <c r="A1190" t="s">
        <v>1543</v>
      </c>
      <c r="B1190" t="s">
        <v>9669</v>
      </c>
      <c r="C1190" t="s">
        <v>8359</v>
      </c>
    </row>
    <row r="1191" spans="1:3" x14ac:dyDescent="0.25">
      <c r="A1191" t="s">
        <v>1544</v>
      </c>
      <c r="B1191" t="s">
        <v>9670</v>
      </c>
      <c r="C1191" t="s">
        <v>8342</v>
      </c>
    </row>
    <row r="1192" spans="1:3" x14ac:dyDescent="0.25">
      <c r="A1192" t="s">
        <v>1545</v>
      </c>
      <c r="B1192" t="s">
        <v>9671</v>
      </c>
      <c r="C1192" t="s">
        <v>9672</v>
      </c>
    </row>
    <row r="1193" spans="1:3" x14ac:dyDescent="0.25">
      <c r="A1193" t="s">
        <v>1546</v>
      </c>
      <c r="B1193" t="s">
        <v>9673</v>
      </c>
      <c r="C1193" t="s">
        <v>8340</v>
      </c>
    </row>
    <row r="1194" spans="1:3" x14ac:dyDescent="0.25">
      <c r="A1194" t="s">
        <v>1547</v>
      </c>
      <c r="B1194" t="s">
        <v>9674</v>
      </c>
      <c r="C1194" t="s">
        <v>9672</v>
      </c>
    </row>
    <row r="1195" spans="1:3" x14ac:dyDescent="0.25">
      <c r="A1195" t="s">
        <v>1548</v>
      </c>
      <c r="B1195" t="s">
        <v>9675</v>
      </c>
      <c r="C1195" t="s">
        <v>8405</v>
      </c>
    </row>
    <row r="1196" spans="1:3" x14ac:dyDescent="0.25">
      <c r="A1196" t="s">
        <v>1549</v>
      </c>
      <c r="B1196" t="s">
        <v>9676</v>
      </c>
      <c r="C1196" t="s">
        <v>8359</v>
      </c>
    </row>
    <row r="1197" spans="1:3" x14ac:dyDescent="0.25">
      <c r="A1197" t="s">
        <v>1550</v>
      </c>
      <c r="B1197" t="s">
        <v>9677</v>
      </c>
      <c r="C1197" t="s">
        <v>9678</v>
      </c>
    </row>
    <row r="1198" spans="1:3" x14ac:dyDescent="0.25">
      <c r="A1198" t="s">
        <v>1551</v>
      </c>
      <c r="B1198" t="s">
        <v>9679</v>
      </c>
      <c r="C1198" t="s">
        <v>8338</v>
      </c>
    </row>
    <row r="1199" spans="1:3" x14ac:dyDescent="0.25">
      <c r="A1199" t="s">
        <v>1552</v>
      </c>
      <c r="B1199" t="s">
        <v>8343</v>
      </c>
      <c r="C1199" t="s">
        <v>9680</v>
      </c>
    </row>
    <row r="1200" spans="1:3" x14ac:dyDescent="0.25">
      <c r="A1200" t="s">
        <v>1553</v>
      </c>
      <c r="B1200" t="s">
        <v>9681</v>
      </c>
      <c r="C1200" t="s">
        <v>8670</v>
      </c>
    </row>
    <row r="1201" spans="1:3" x14ac:dyDescent="0.25">
      <c r="A1201" t="s">
        <v>1554</v>
      </c>
      <c r="B1201" t="s">
        <v>8517</v>
      </c>
      <c r="C1201" t="s">
        <v>9682</v>
      </c>
    </row>
    <row r="1202" spans="1:3" x14ac:dyDescent="0.25">
      <c r="A1202" t="s">
        <v>1555</v>
      </c>
      <c r="B1202" t="s">
        <v>8841</v>
      </c>
      <c r="C1202" t="s">
        <v>9683</v>
      </c>
    </row>
    <row r="1203" spans="1:3" x14ac:dyDescent="0.25">
      <c r="A1203" t="s">
        <v>1556</v>
      </c>
      <c r="B1203" t="s">
        <v>9684</v>
      </c>
      <c r="C1203" t="s">
        <v>8405</v>
      </c>
    </row>
    <row r="1204" spans="1:3" x14ac:dyDescent="0.25">
      <c r="A1204" t="s">
        <v>1557</v>
      </c>
      <c r="B1204" t="s">
        <v>8397</v>
      </c>
      <c r="C1204" t="s">
        <v>9685</v>
      </c>
    </row>
    <row r="1205" spans="1:3" x14ac:dyDescent="0.25">
      <c r="A1205" t="s">
        <v>1558</v>
      </c>
      <c r="B1205" t="s">
        <v>9686</v>
      </c>
      <c r="C1205" t="s">
        <v>8336</v>
      </c>
    </row>
    <row r="1206" spans="1:3" x14ac:dyDescent="0.25">
      <c r="A1206" t="s">
        <v>1559</v>
      </c>
      <c r="B1206" t="s">
        <v>9687</v>
      </c>
      <c r="C1206" t="s">
        <v>8359</v>
      </c>
    </row>
    <row r="1207" spans="1:3" x14ac:dyDescent="0.25">
      <c r="A1207" t="s">
        <v>1560</v>
      </c>
      <c r="B1207" t="s">
        <v>9688</v>
      </c>
      <c r="C1207" t="s">
        <v>8351</v>
      </c>
    </row>
    <row r="1208" spans="1:3" x14ac:dyDescent="0.25">
      <c r="A1208" t="s">
        <v>1561</v>
      </c>
      <c r="B1208" t="s">
        <v>9689</v>
      </c>
      <c r="C1208" t="s">
        <v>8359</v>
      </c>
    </row>
    <row r="1209" spans="1:3" x14ac:dyDescent="0.25">
      <c r="A1209" t="s">
        <v>1562</v>
      </c>
      <c r="B1209" t="s">
        <v>9690</v>
      </c>
      <c r="C1209" t="s">
        <v>8405</v>
      </c>
    </row>
    <row r="1210" spans="1:3" x14ac:dyDescent="0.25">
      <c r="A1210" t="s">
        <v>1563</v>
      </c>
      <c r="B1210" t="s">
        <v>9691</v>
      </c>
      <c r="C1210" t="s">
        <v>8493</v>
      </c>
    </row>
    <row r="1211" spans="1:3" x14ac:dyDescent="0.25">
      <c r="A1211" t="s">
        <v>1564</v>
      </c>
      <c r="B1211" t="s">
        <v>9692</v>
      </c>
      <c r="C1211" t="s">
        <v>8451</v>
      </c>
    </row>
    <row r="1212" spans="1:3" x14ac:dyDescent="0.25">
      <c r="A1212" t="s">
        <v>1565</v>
      </c>
      <c r="B1212" t="s">
        <v>9693</v>
      </c>
      <c r="C1212" t="s">
        <v>8395</v>
      </c>
    </row>
    <row r="1213" spans="1:3" x14ac:dyDescent="0.25">
      <c r="A1213" t="s">
        <v>1566</v>
      </c>
      <c r="B1213" t="s">
        <v>9694</v>
      </c>
      <c r="C1213" t="s">
        <v>8338</v>
      </c>
    </row>
    <row r="1214" spans="1:3" x14ac:dyDescent="0.25">
      <c r="A1214" t="s">
        <v>1567</v>
      </c>
      <c r="B1214" t="s">
        <v>9695</v>
      </c>
      <c r="C1214" t="s">
        <v>8405</v>
      </c>
    </row>
    <row r="1215" spans="1:3" x14ac:dyDescent="0.25">
      <c r="A1215" t="s">
        <v>1568</v>
      </c>
      <c r="B1215" t="s">
        <v>9696</v>
      </c>
      <c r="C1215" t="s">
        <v>8373</v>
      </c>
    </row>
    <row r="1216" spans="1:3" x14ac:dyDescent="0.25">
      <c r="A1216" t="s">
        <v>331</v>
      </c>
      <c r="B1216" t="s">
        <v>9697</v>
      </c>
      <c r="C1216" t="s">
        <v>8373</v>
      </c>
    </row>
    <row r="1217" spans="1:3" x14ac:dyDescent="0.25">
      <c r="A1217" t="s">
        <v>1569</v>
      </c>
      <c r="B1217" t="s">
        <v>9698</v>
      </c>
      <c r="C1217" t="s">
        <v>8407</v>
      </c>
    </row>
    <row r="1218" spans="1:3" x14ac:dyDescent="0.25">
      <c r="A1218" t="s">
        <v>1570</v>
      </c>
      <c r="B1218" t="s">
        <v>9699</v>
      </c>
      <c r="C1218" t="s">
        <v>8338</v>
      </c>
    </row>
    <row r="1219" spans="1:3" x14ac:dyDescent="0.25">
      <c r="A1219" t="s">
        <v>1571</v>
      </c>
      <c r="B1219" t="s">
        <v>9700</v>
      </c>
      <c r="C1219" t="s">
        <v>8359</v>
      </c>
    </row>
    <row r="1220" spans="1:3" x14ac:dyDescent="0.25">
      <c r="A1220" t="s">
        <v>1572</v>
      </c>
      <c r="B1220" t="s">
        <v>9701</v>
      </c>
      <c r="C1220" t="s">
        <v>8340</v>
      </c>
    </row>
    <row r="1221" spans="1:3" x14ac:dyDescent="0.25">
      <c r="A1221" t="s">
        <v>1573</v>
      </c>
      <c r="B1221" t="s">
        <v>9702</v>
      </c>
      <c r="C1221" t="s">
        <v>8446</v>
      </c>
    </row>
    <row r="1222" spans="1:3" x14ac:dyDescent="0.25">
      <c r="A1222" t="s">
        <v>8275</v>
      </c>
      <c r="B1222" t="s">
        <v>9703</v>
      </c>
      <c r="C1222" t="s">
        <v>9704</v>
      </c>
    </row>
    <row r="1223" spans="1:3" x14ac:dyDescent="0.25">
      <c r="A1223" t="s">
        <v>1575</v>
      </c>
      <c r="B1223" t="s">
        <v>9705</v>
      </c>
      <c r="C1223" t="s">
        <v>9706</v>
      </c>
    </row>
    <row r="1224" spans="1:3" x14ac:dyDescent="0.25">
      <c r="A1224" t="s">
        <v>1576</v>
      </c>
      <c r="B1224" t="s">
        <v>9707</v>
      </c>
      <c r="C1224" t="s">
        <v>8340</v>
      </c>
    </row>
    <row r="1225" spans="1:3" x14ac:dyDescent="0.25">
      <c r="A1225" t="s">
        <v>1577</v>
      </c>
      <c r="B1225" t="s">
        <v>9708</v>
      </c>
      <c r="C1225" t="s">
        <v>8395</v>
      </c>
    </row>
    <row r="1226" spans="1:3" x14ac:dyDescent="0.25">
      <c r="A1226" t="s">
        <v>1578</v>
      </c>
      <c r="B1226" t="s">
        <v>8397</v>
      </c>
      <c r="C1226" t="s">
        <v>9709</v>
      </c>
    </row>
    <row r="1227" spans="1:3" x14ac:dyDescent="0.25">
      <c r="A1227" t="s">
        <v>30</v>
      </c>
      <c r="B1227" t="s">
        <v>9710</v>
      </c>
      <c r="C1227" t="s">
        <v>8373</v>
      </c>
    </row>
    <row r="1228" spans="1:3" x14ac:dyDescent="0.25">
      <c r="A1228" t="s">
        <v>1579</v>
      </c>
      <c r="B1228" t="s">
        <v>9711</v>
      </c>
      <c r="C1228" t="s">
        <v>8373</v>
      </c>
    </row>
    <row r="1229" spans="1:3" x14ac:dyDescent="0.25">
      <c r="A1229" t="s">
        <v>1580</v>
      </c>
      <c r="B1229" t="s">
        <v>9712</v>
      </c>
      <c r="C1229" t="s">
        <v>8386</v>
      </c>
    </row>
    <row r="1230" spans="1:3" x14ac:dyDescent="0.25">
      <c r="A1230" t="s">
        <v>1581</v>
      </c>
      <c r="B1230" t="s">
        <v>9713</v>
      </c>
      <c r="C1230" t="s">
        <v>9714</v>
      </c>
    </row>
    <row r="1231" spans="1:3" x14ac:dyDescent="0.25">
      <c r="A1231" t="s">
        <v>1582</v>
      </c>
      <c r="B1231" t="s">
        <v>9715</v>
      </c>
      <c r="C1231" t="s">
        <v>8348</v>
      </c>
    </row>
    <row r="1232" spans="1:3" x14ac:dyDescent="0.25">
      <c r="A1232" t="s">
        <v>1583</v>
      </c>
      <c r="B1232" t="s">
        <v>9716</v>
      </c>
      <c r="C1232" t="s">
        <v>8340</v>
      </c>
    </row>
    <row r="1233" spans="1:3" x14ac:dyDescent="0.25">
      <c r="A1233" t="s">
        <v>1584</v>
      </c>
      <c r="B1233" t="s">
        <v>8343</v>
      </c>
      <c r="C1233" t="s">
        <v>9717</v>
      </c>
    </row>
    <row r="1234" spans="1:3" x14ac:dyDescent="0.25">
      <c r="A1234" t="s">
        <v>1585</v>
      </c>
      <c r="B1234" t="s">
        <v>9718</v>
      </c>
      <c r="C1234" t="s">
        <v>8400</v>
      </c>
    </row>
    <row r="1235" spans="1:3" x14ac:dyDescent="0.25">
      <c r="A1235" t="s">
        <v>332</v>
      </c>
      <c r="B1235" t="s">
        <v>9719</v>
      </c>
      <c r="C1235" t="s">
        <v>8373</v>
      </c>
    </row>
    <row r="1236" spans="1:3" x14ac:dyDescent="0.25">
      <c r="A1236" t="s">
        <v>1586</v>
      </c>
      <c r="B1236" t="s">
        <v>9720</v>
      </c>
      <c r="C1236" t="s">
        <v>8338</v>
      </c>
    </row>
    <row r="1237" spans="1:3" x14ac:dyDescent="0.25">
      <c r="A1237" t="s">
        <v>1587</v>
      </c>
      <c r="B1237" t="s">
        <v>8343</v>
      </c>
      <c r="C1237" t="s">
        <v>9721</v>
      </c>
    </row>
    <row r="1238" spans="1:3" x14ac:dyDescent="0.25">
      <c r="A1238" t="s">
        <v>1588</v>
      </c>
      <c r="B1238" t="s">
        <v>9722</v>
      </c>
      <c r="C1238" t="s">
        <v>9723</v>
      </c>
    </row>
    <row r="1239" spans="1:3" x14ac:dyDescent="0.25">
      <c r="A1239" t="s">
        <v>1589</v>
      </c>
      <c r="B1239" t="s">
        <v>9724</v>
      </c>
      <c r="C1239" t="s">
        <v>8395</v>
      </c>
    </row>
    <row r="1240" spans="1:3" x14ac:dyDescent="0.25">
      <c r="A1240" t="s">
        <v>1590</v>
      </c>
      <c r="B1240" t="s">
        <v>9725</v>
      </c>
      <c r="C1240" t="s">
        <v>8524</v>
      </c>
    </row>
    <row r="1241" spans="1:3" x14ac:dyDescent="0.25">
      <c r="A1241" t="s">
        <v>1591</v>
      </c>
      <c r="B1241" t="s">
        <v>9726</v>
      </c>
      <c r="C1241" t="s">
        <v>8359</v>
      </c>
    </row>
    <row r="1242" spans="1:3" x14ac:dyDescent="0.25">
      <c r="A1242" t="s">
        <v>1592</v>
      </c>
      <c r="B1242" t="s">
        <v>9727</v>
      </c>
      <c r="C1242" t="s">
        <v>8342</v>
      </c>
    </row>
    <row r="1243" spans="1:3" x14ac:dyDescent="0.25">
      <c r="A1243" t="s">
        <v>1593</v>
      </c>
      <c r="B1243" t="s">
        <v>8343</v>
      </c>
      <c r="C1243" t="s">
        <v>9728</v>
      </c>
    </row>
    <row r="1244" spans="1:3" x14ac:dyDescent="0.25">
      <c r="A1244" t="s">
        <v>1594</v>
      </c>
      <c r="B1244" t="s">
        <v>8343</v>
      </c>
      <c r="C1244" t="s">
        <v>9729</v>
      </c>
    </row>
    <row r="1245" spans="1:3" x14ac:dyDescent="0.25">
      <c r="A1245" t="s">
        <v>1595</v>
      </c>
      <c r="B1245" t="s">
        <v>9730</v>
      </c>
      <c r="C1245" t="s">
        <v>8384</v>
      </c>
    </row>
    <row r="1246" spans="1:3" x14ac:dyDescent="0.25">
      <c r="A1246" t="s">
        <v>1596</v>
      </c>
      <c r="B1246" t="s">
        <v>9731</v>
      </c>
      <c r="C1246" t="s">
        <v>8359</v>
      </c>
    </row>
    <row r="1247" spans="1:3" x14ac:dyDescent="0.25">
      <c r="A1247" t="s">
        <v>1597</v>
      </c>
      <c r="B1247" t="s">
        <v>9732</v>
      </c>
      <c r="C1247" t="s">
        <v>8359</v>
      </c>
    </row>
    <row r="1248" spans="1:3" x14ac:dyDescent="0.25">
      <c r="A1248" t="s">
        <v>1598</v>
      </c>
      <c r="B1248" t="s">
        <v>9733</v>
      </c>
      <c r="C1248" t="s">
        <v>8359</v>
      </c>
    </row>
    <row r="1249" spans="1:3" x14ac:dyDescent="0.25">
      <c r="A1249" t="s">
        <v>1599</v>
      </c>
      <c r="B1249" t="s">
        <v>9734</v>
      </c>
      <c r="C1249" t="s">
        <v>8340</v>
      </c>
    </row>
    <row r="1250" spans="1:3" x14ac:dyDescent="0.25">
      <c r="A1250" t="s">
        <v>1600</v>
      </c>
      <c r="B1250" t="s">
        <v>9735</v>
      </c>
      <c r="C1250" t="s">
        <v>8359</v>
      </c>
    </row>
    <row r="1251" spans="1:3" x14ac:dyDescent="0.25">
      <c r="A1251" t="s">
        <v>1601</v>
      </c>
      <c r="B1251" t="s">
        <v>9736</v>
      </c>
      <c r="C1251" t="s">
        <v>8377</v>
      </c>
    </row>
    <row r="1252" spans="1:3" x14ac:dyDescent="0.25">
      <c r="A1252" t="s">
        <v>1602</v>
      </c>
      <c r="B1252" t="s">
        <v>9737</v>
      </c>
      <c r="C1252" t="s">
        <v>8340</v>
      </c>
    </row>
    <row r="1253" spans="1:3" x14ac:dyDescent="0.25">
      <c r="A1253" t="s">
        <v>7993</v>
      </c>
      <c r="B1253" t="s">
        <v>9738</v>
      </c>
      <c r="C1253" t="s">
        <v>8338</v>
      </c>
    </row>
    <row r="1254" spans="1:3" x14ac:dyDescent="0.25">
      <c r="A1254" t="s">
        <v>1604</v>
      </c>
      <c r="B1254" t="s">
        <v>8343</v>
      </c>
      <c r="C1254" t="s">
        <v>9739</v>
      </c>
    </row>
    <row r="1255" spans="1:3" x14ac:dyDescent="0.25">
      <c r="A1255" t="s">
        <v>1605</v>
      </c>
      <c r="B1255" t="s">
        <v>9740</v>
      </c>
      <c r="C1255" t="s">
        <v>8338</v>
      </c>
    </row>
    <row r="1256" spans="1:3" x14ac:dyDescent="0.25">
      <c r="A1256" t="s">
        <v>1606</v>
      </c>
      <c r="B1256" t="s">
        <v>9741</v>
      </c>
      <c r="C1256" t="s">
        <v>8405</v>
      </c>
    </row>
    <row r="1257" spans="1:3" x14ac:dyDescent="0.25">
      <c r="A1257" t="s">
        <v>1607</v>
      </c>
      <c r="B1257" t="s">
        <v>9742</v>
      </c>
      <c r="C1257" t="s">
        <v>8414</v>
      </c>
    </row>
    <row r="1258" spans="1:3" x14ac:dyDescent="0.25">
      <c r="A1258" t="s">
        <v>1608</v>
      </c>
      <c r="B1258" t="s">
        <v>8343</v>
      </c>
      <c r="C1258" t="s">
        <v>9743</v>
      </c>
    </row>
    <row r="1259" spans="1:3" x14ac:dyDescent="0.25">
      <c r="A1259" t="s">
        <v>1609</v>
      </c>
      <c r="B1259" t="s">
        <v>9744</v>
      </c>
      <c r="C1259" t="s">
        <v>8359</v>
      </c>
    </row>
    <row r="1260" spans="1:3" x14ac:dyDescent="0.25">
      <c r="A1260" t="s">
        <v>1610</v>
      </c>
      <c r="B1260" t="s">
        <v>8397</v>
      </c>
      <c r="C1260" t="s">
        <v>9745</v>
      </c>
    </row>
    <row r="1261" spans="1:3" x14ac:dyDescent="0.25">
      <c r="A1261" t="s">
        <v>1611</v>
      </c>
      <c r="B1261" t="s">
        <v>9746</v>
      </c>
      <c r="C1261" t="s">
        <v>8342</v>
      </c>
    </row>
    <row r="1262" spans="1:3" x14ac:dyDescent="0.25">
      <c r="A1262" t="s">
        <v>1612</v>
      </c>
      <c r="B1262" t="s">
        <v>9747</v>
      </c>
      <c r="C1262" t="s">
        <v>8407</v>
      </c>
    </row>
    <row r="1263" spans="1:3" x14ac:dyDescent="0.25">
      <c r="A1263" t="s">
        <v>1613</v>
      </c>
      <c r="B1263" t="s">
        <v>9748</v>
      </c>
      <c r="C1263" t="s">
        <v>8340</v>
      </c>
    </row>
    <row r="1264" spans="1:3" x14ac:dyDescent="0.25">
      <c r="A1264" t="s">
        <v>1614</v>
      </c>
      <c r="B1264" t="s">
        <v>9749</v>
      </c>
      <c r="C1264" t="s">
        <v>8338</v>
      </c>
    </row>
    <row r="1265" spans="1:3" x14ac:dyDescent="0.25">
      <c r="A1265" t="s">
        <v>1615</v>
      </c>
      <c r="B1265" t="s">
        <v>9750</v>
      </c>
      <c r="C1265" t="s">
        <v>8340</v>
      </c>
    </row>
    <row r="1266" spans="1:3" x14ac:dyDescent="0.25">
      <c r="A1266" t="s">
        <v>1616</v>
      </c>
      <c r="B1266" t="s">
        <v>9751</v>
      </c>
      <c r="C1266" t="s">
        <v>8340</v>
      </c>
    </row>
    <row r="1267" spans="1:3" x14ac:dyDescent="0.25">
      <c r="A1267" t="s">
        <v>268</v>
      </c>
      <c r="B1267" t="s">
        <v>9752</v>
      </c>
      <c r="C1267" t="s">
        <v>8373</v>
      </c>
    </row>
    <row r="1268" spans="1:3" x14ac:dyDescent="0.25">
      <c r="A1268" t="s">
        <v>1617</v>
      </c>
      <c r="B1268" t="s">
        <v>8397</v>
      </c>
      <c r="C1268" t="s">
        <v>9753</v>
      </c>
    </row>
    <row r="1269" spans="1:3" x14ac:dyDescent="0.25">
      <c r="A1269" t="s">
        <v>1618</v>
      </c>
      <c r="B1269" t="s">
        <v>9754</v>
      </c>
      <c r="C1269" t="s">
        <v>8524</v>
      </c>
    </row>
    <row r="1270" spans="1:3" x14ac:dyDescent="0.25">
      <c r="A1270" t="s">
        <v>1619</v>
      </c>
      <c r="B1270" t="s">
        <v>8443</v>
      </c>
      <c r="C1270" t="s">
        <v>9755</v>
      </c>
    </row>
    <row r="1271" spans="1:3" x14ac:dyDescent="0.25">
      <c r="A1271" t="s">
        <v>1620</v>
      </c>
      <c r="B1271" t="s">
        <v>9756</v>
      </c>
      <c r="C1271" t="s">
        <v>8338</v>
      </c>
    </row>
    <row r="1272" spans="1:3" x14ac:dyDescent="0.25">
      <c r="A1272" t="s">
        <v>1621</v>
      </c>
      <c r="B1272" t="s">
        <v>8343</v>
      </c>
      <c r="C1272" t="s">
        <v>9757</v>
      </c>
    </row>
    <row r="1273" spans="1:3" x14ac:dyDescent="0.25">
      <c r="A1273" t="s">
        <v>1622</v>
      </c>
      <c r="B1273" t="s">
        <v>8343</v>
      </c>
      <c r="C1273" t="s">
        <v>9758</v>
      </c>
    </row>
    <row r="1274" spans="1:3" x14ac:dyDescent="0.25">
      <c r="A1274" t="s">
        <v>1623</v>
      </c>
      <c r="B1274" t="s">
        <v>9759</v>
      </c>
      <c r="C1274" t="s">
        <v>9760</v>
      </c>
    </row>
    <row r="1275" spans="1:3" x14ac:dyDescent="0.25">
      <c r="A1275" t="s">
        <v>1624</v>
      </c>
      <c r="B1275" t="s">
        <v>9761</v>
      </c>
      <c r="C1275" t="s">
        <v>9762</v>
      </c>
    </row>
    <row r="1276" spans="1:3" x14ac:dyDescent="0.25">
      <c r="A1276" t="s">
        <v>1625</v>
      </c>
      <c r="B1276" t="s">
        <v>9763</v>
      </c>
      <c r="C1276" t="s">
        <v>8555</v>
      </c>
    </row>
    <row r="1277" spans="1:3" x14ac:dyDescent="0.25">
      <c r="A1277" t="s">
        <v>1626</v>
      </c>
      <c r="B1277" t="s">
        <v>9764</v>
      </c>
      <c r="C1277" t="s">
        <v>8342</v>
      </c>
    </row>
    <row r="1278" spans="1:3" x14ac:dyDescent="0.25">
      <c r="A1278" t="s">
        <v>1627</v>
      </c>
      <c r="B1278" t="s">
        <v>9765</v>
      </c>
      <c r="C1278" t="s">
        <v>8340</v>
      </c>
    </row>
    <row r="1279" spans="1:3" x14ac:dyDescent="0.25">
      <c r="A1279" t="s">
        <v>1628</v>
      </c>
      <c r="B1279" t="s">
        <v>9509</v>
      </c>
      <c r="C1279" t="s">
        <v>9766</v>
      </c>
    </row>
    <row r="1280" spans="1:3" x14ac:dyDescent="0.25">
      <c r="A1280" t="s">
        <v>1629</v>
      </c>
      <c r="B1280" t="s">
        <v>9767</v>
      </c>
      <c r="C1280" t="s">
        <v>8373</v>
      </c>
    </row>
    <row r="1281" spans="1:3" x14ac:dyDescent="0.25">
      <c r="A1281" t="s">
        <v>1630</v>
      </c>
      <c r="B1281" t="s">
        <v>9768</v>
      </c>
      <c r="C1281" t="s">
        <v>8340</v>
      </c>
    </row>
    <row r="1282" spans="1:3" x14ac:dyDescent="0.25">
      <c r="A1282" t="s">
        <v>1631</v>
      </c>
      <c r="B1282" t="s">
        <v>8343</v>
      </c>
      <c r="C1282" t="s">
        <v>9769</v>
      </c>
    </row>
    <row r="1283" spans="1:3" x14ac:dyDescent="0.25">
      <c r="A1283" t="s">
        <v>1632</v>
      </c>
      <c r="B1283" t="s">
        <v>9770</v>
      </c>
      <c r="C1283" t="s">
        <v>8524</v>
      </c>
    </row>
    <row r="1284" spans="1:3" x14ac:dyDescent="0.25">
      <c r="A1284" t="s">
        <v>1633</v>
      </c>
      <c r="B1284" t="s">
        <v>9771</v>
      </c>
      <c r="C1284" t="s">
        <v>8338</v>
      </c>
    </row>
    <row r="1285" spans="1:3" x14ac:dyDescent="0.25">
      <c r="A1285" t="s">
        <v>8297</v>
      </c>
      <c r="B1285" t="s">
        <v>9772</v>
      </c>
      <c r="C1285" t="s">
        <v>8338</v>
      </c>
    </row>
    <row r="1286" spans="1:3" x14ac:dyDescent="0.25">
      <c r="A1286" t="s">
        <v>1635</v>
      </c>
      <c r="B1286" t="s">
        <v>9773</v>
      </c>
      <c r="C1286" t="s">
        <v>8405</v>
      </c>
    </row>
    <row r="1287" spans="1:3" x14ac:dyDescent="0.25">
      <c r="A1287" t="s">
        <v>1636</v>
      </c>
      <c r="B1287" t="s">
        <v>9774</v>
      </c>
      <c r="C1287" t="s">
        <v>8359</v>
      </c>
    </row>
    <row r="1288" spans="1:3" x14ac:dyDescent="0.25">
      <c r="A1288" t="s">
        <v>1637</v>
      </c>
      <c r="B1288" t="s">
        <v>9775</v>
      </c>
      <c r="C1288" t="s">
        <v>8359</v>
      </c>
    </row>
    <row r="1289" spans="1:3" x14ac:dyDescent="0.25">
      <c r="A1289" t="s">
        <v>1638</v>
      </c>
      <c r="B1289" t="s">
        <v>9776</v>
      </c>
      <c r="C1289" t="s">
        <v>8342</v>
      </c>
    </row>
    <row r="1290" spans="1:3" x14ac:dyDescent="0.25">
      <c r="A1290" t="s">
        <v>1639</v>
      </c>
      <c r="B1290" t="s">
        <v>9777</v>
      </c>
      <c r="C1290" t="s">
        <v>8342</v>
      </c>
    </row>
    <row r="1291" spans="1:3" x14ac:dyDescent="0.25">
      <c r="A1291" t="s">
        <v>1640</v>
      </c>
      <c r="B1291" t="s">
        <v>8764</v>
      </c>
      <c r="C1291" t="s">
        <v>9778</v>
      </c>
    </row>
    <row r="1292" spans="1:3" x14ac:dyDescent="0.25">
      <c r="A1292" t="s">
        <v>1641</v>
      </c>
      <c r="B1292" t="s">
        <v>9779</v>
      </c>
      <c r="C1292" t="s">
        <v>8340</v>
      </c>
    </row>
    <row r="1293" spans="1:3" x14ac:dyDescent="0.25">
      <c r="A1293" t="s">
        <v>1642</v>
      </c>
      <c r="B1293" t="s">
        <v>9780</v>
      </c>
      <c r="C1293" t="s">
        <v>8359</v>
      </c>
    </row>
    <row r="1294" spans="1:3" x14ac:dyDescent="0.25">
      <c r="A1294" t="s">
        <v>1643</v>
      </c>
      <c r="B1294" t="s">
        <v>9781</v>
      </c>
      <c r="C1294" t="s">
        <v>8400</v>
      </c>
    </row>
    <row r="1295" spans="1:3" x14ac:dyDescent="0.25">
      <c r="A1295" t="s">
        <v>1644</v>
      </c>
      <c r="B1295" t="s">
        <v>9782</v>
      </c>
      <c r="C1295" t="s">
        <v>8384</v>
      </c>
    </row>
    <row r="1296" spans="1:3" x14ac:dyDescent="0.25">
      <c r="A1296" t="s">
        <v>1645</v>
      </c>
      <c r="B1296" t="s">
        <v>9783</v>
      </c>
      <c r="C1296" t="s">
        <v>8395</v>
      </c>
    </row>
    <row r="1297" spans="1:3" x14ac:dyDescent="0.25">
      <c r="A1297" t="s">
        <v>1646</v>
      </c>
      <c r="B1297" t="s">
        <v>9784</v>
      </c>
      <c r="C1297" t="s">
        <v>8359</v>
      </c>
    </row>
    <row r="1298" spans="1:3" x14ac:dyDescent="0.25">
      <c r="A1298" t="s">
        <v>1647</v>
      </c>
      <c r="B1298" t="s">
        <v>9785</v>
      </c>
      <c r="C1298" t="s">
        <v>8359</v>
      </c>
    </row>
    <row r="1299" spans="1:3" x14ac:dyDescent="0.25">
      <c r="A1299" t="s">
        <v>1648</v>
      </c>
      <c r="B1299" t="s">
        <v>9786</v>
      </c>
      <c r="C1299" t="s">
        <v>8340</v>
      </c>
    </row>
    <row r="1300" spans="1:3" x14ac:dyDescent="0.25">
      <c r="A1300" t="s">
        <v>1649</v>
      </c>
      <c r="B1300" t="s">
        <v>9787</v>
      </c>
      <c r="C1300" t="s">
        <v>9788</v>
      </c>
    </row>
    <row r="1301" spans="1:3" x14ac:dyDescent="0.25">
      <c r="A1301" t="s">
        <v>1650</v>
      </c>
      <c r="B1301" t="s">
        <v>8353</v>
      </c>
      <c r="C1301" t="s">
        <v>9789</v>
      </c>
    </row>
    <row r="1302" spans="1:3" x14ac:dyDescent="0.25">
      <c r="A1302" t="s">
        <v>1651</v>
      </c>
      <c r="B1302" t="s">
        <v>9790</v>
      </c>
      <c r="C1302" t="s">
        <v>8338</v>
      </c>
    </row>
    <row r="1303" spans="1:3" x14ac:dyDescent="0.25">
      <c r="A1303" t="s">
        <v>1652</v>
      </c>
      <c r="B1303" t="s">
        <v>8343</v>
      </c>
      <c r="C1303" t="s">
        <v>9791</v>
      </c>
    </row>
    <row r="1304" spans="1:3" x14ac:dyDescent="0.25">
      <c r="A1304" t="s">
        <v>1653</v>
      </c>
      <c r="B1304" t="s">
        <v>9509</v>
      </c>
      <c r="C1304" t="s">
        <v>9792</v>
      </c>
    </row>
    <row r="1305" spans="1:3" x14ac:dyDescent="0.25">
      <c r="A1305" t="s">
        <v>1654</v>
      </c>
      <c r="B1305" t="s">
        <v>9793</v>
      </c>
      <c r="C1305" t="s">
        <v>8373</v>
      </c>
    </row>
    <row r="1306" spans="1:3" x14ac:dyDescent="0.25">
      <c r="A1306" t="s">
        <v>1655</v>
      </c>
      <c r="B1306" t="s">
        <v>9794</v>
      </c>
      <c r="C1306" t="s">
        <v>8340</v>
      </c>
    </row>
    <row r="1307" spans="1:3" x14ac:dyDescent="0.25">
      <c r="A1307" t="s">
        <v>1656</v>
      </c>
      <c r="B1307" t="s">
        <v>9795</v>
      </c>
      <c r="C1307" t="s">
        <v>8373</v>
      </c>
    </row>
    <row r="1308" spans="1:3" x14ac:dyDescent="0.25">
      <c r="A1308" t="s">
        <v>1657</v>
      </c>
      <c r="B1308" t="s">
        <v>9796</v>
      </c>
      <c r="C1308" t="s">
        <v>8395</v>
      </c>
    </row>
    <row r="1309" spans="1:3" x14ac:dyDescent="0.25">
      <c r="A1309" t="s">
        <v>1658</v>
      </c>
      <c r="B1309" t="s">
        <v>9797</v>
      </c>
      <c r="C1309" t="s">
        <v>8451</v>
      </c>
    </row>
    <row r="1310" spans="1:3" x14ac:dyDescent="0.25">
      <c r="A1310" t="s">
        <v>1659</v>
      </c>
      <c r="B1310" t="s">
        <v>8353</v>
      </c>
      <c r="C1310" t="s">
        <v>9798</v>
      </c>
    </row>
    <row r="1311" spans="1:3" x14ac:dyDescent="0.25">
      <c r="A1311" t="s">
        <v>1660</v>
      </c>
      <c r="B1311" t="s">
        <v>9799</v>
      </c>
      <c r="C1311" t="s">
        <v>8405</v>
      </c>
    </row>
    <row r="1312" spans="1:3" x14ac:dyDescent="0.25">
      <c r="A1312" t="s">
        <v>1661</v>
      </c>
      <c r="B1312" t="s">
        <v>9800</v>
      </c>
      <c r="C1312" t="s">
        <v>9801</v>
      </c>
    </row>
    <row r="1313" spans="1:3" x14ac:dyDescent="0.25">
      <c r="A1313" t="s">
        <v>1662</v>
      </c>
      <c r="B1313" t="s">
        <v>9802</v>
      </c>
      <c r="C1313" t="s">
        <v>8446</v>
      </c>
    </row>
    <row r="1314" spans="1:3" x14ac:dyDescent="0.25">
      <c r="A1314" t="s">
        <v>1663</v>
      </c>
      <c r="B1314" t="s">
        <v>9803</v>
      </c>
      <c r="C1314" t="s">
        <v>9804</v>
      </c>
    </row>
    <row r="1315" spans="1:3" x14ac:dyDescent="0.25">
      <c r="A1315" t="s">
        <v>1664</v>
      </c>
      <c r="B1315" t="s">
        <v>9805</v>
      </c>
      <c r="C1315" t="s">
        <v>8400</v>
      </c>
    </row>
    <row r="1316" spans="1:3" x14ac:dyDescent="0.25">
      <c r="A1316" t="s">
        <v>333</v>
      </c>
      <c r="B1316" t="s">
        <v>8397</v>
      </c>
      <c r="C1316" t="s">
        <v>9806</v>
      </c>
    </row>
    <row r="1317" spans="1:3" x14ac:dyDescent="0.25">
      <c r="A1317" t="s">
        <v>166</v>
      </c>
      <c r="B1317" t="s">
        <v>9807</v>
      </c>
      <c r="C1317" t="s">
        <v>8373</v>
      </c>
    </row>
    <row r="1318" spans="1:3" x14ac:dyDescent="0.25">
      <c r="A1318" t="s">
        <v>1665</v>
      </c>
      <c r="B1318" t="s">
        <v>9808</v>
      </c>
      <c r="C1318" t="s">
        <v>8340</v>
      </c>
    </row>
    <row r="1319" spans="1:3" x14ac:dyDescent="0.25">
      <c r="A1319" t="s">
        <v>1666</v>
      </c>
      <c r="B1319" t="s">
        <v>9809</v>
      </c>
      <c r="C1319" t="s">
        <v>8340</v>
      </c>
    </row>
    <row r="1320" spans="1:3" x14ac:dyDescent="0.25">
      <c r="A1320" t="s">
        <v>1667</v>
      </c>
      <c r="B1320" t="s">
        <v>8397</v>
      </c>
      <c r="C1320" t="s">
        <v>9810</v>
      </c>
    </row>
    <row r="1321" spans="1:3" x14ac:dyDescent="0.25">
      <c r="A1321" t="s">
        <v>1668</v>
      </c>
      <c r="B1321" t="s">
        <v>8353</v>
      </c>
      <c r="C1321" t="s">
        <v>9811</v>
      </c>
    </row>
    <row r="1322" spans="1:3" x14ac:dyDescent="0.25">
      <c r="A1322" t="s">
        <v>1669</v>
      </c>
      <c r="B1322" t="s">
        <v>9812</v>
      </c>
      <c r="C1322" t="s">
        <v>8340</v>
      </c>
    </row>
    <row r="1323" spans="1:3" x14ac:dyDescent="0.25">
      <c r="A1323" t="s">
        <v>1670</v>
      </c>
      <c r="B1323" t="s">
        <v>9813</v>
      </c>
      <c r="C1323" t="s">
        <v>8795</v>
      </c>
    </row>
    <row r="1324" spans="1:3" x14ac:dyDescent="0.25">
      <c r="A1324" t="s">
        <v>1671</v>
      </c>
      <c r="B1324" t="s">
        <v>8343</v>
      </c>
      <c r="C1324" t="s">
        <v>9814</v>
      </c>
    </row>
    <row r="1325" spans="1:3" x14ac:dyDescent="0.25">
      <c r="A1325" t="s">
        <v>1672</v>
      </c>
      <c r="B1325" t="s">
        <v>9815</v>
      </c>
      <c r="C1325" t="s">
        <v>8338</v>
      </c>
    </row>
    <row r="1326" spans="1:3" x14ac:dyDescent="0.25">
      <c r="A1326" t="s">
        <v>1673</v>
      </c>
      <c r="B1326" t="s">
        <v>9816</v>
      </c>
      <c r="C1326" t="s">
        <v>8486</v>
      </c>
    </row>
    <row r="1327" spans="1:3" x14ac:dyDescent="0.25">
      <c r="A1327" t="s">
        <v>1674</v>
      </c>
      <c r="B1327" t="s">
        <v>9078</v>
      </c>
      <c r="C1327" t="s">
        <v>9817</v>
      </c>
    </row>
    <row r="1328" spans="1:3" x14ac:dyDescent="0.25">
      <c r="A1328" t="s">
        <v>1675</v>
      </c>
      <c r="B1328" t="s">
        <v>9818</v>
      </c>
      <c r="C1328" t="s">
        <v>8340</v>
      </c>
    </row>
    <row r="1329" spans="1:3" x14ac:dyDescent="0.25">
      <c r="A1329" t="s">
        <v>1676</v>
      </c>
      <c r="B1329" t="s">
        <v>9819</v>
      </c>
      <c r="C1329" t="s">
        <v>8395</v>
      </c>
    </row>
    <row r="1330" spans="1:3" x14ac:dyDescent="0.25">
      <c r="A1330" t="s">
        <v>1677</v>
      </c>
      <c r="B1330" t="s">
        <v>9820</v>
      </c>
      <c r="C1330" t="s">
        <v>8359</v>
      </c>
    </row>
    <row r="1331" spans="1:3" x14ac:dyDescent="0.25">
      <c r="A1331" t="s">
        <v>1678</v>
      </c>
      <c r="B1331" t="s">
        <v>9821</v>
      </c>
      <c r="C1331" t="s">
        <v>8359</v>
      </c>
    </row>
    <row r="1332" spans="1:3" x14ac:dyDescent="0.25">
      <c r="A1332" t="s">
        <v>1679</v>
      </c>
      <c r="B1332" t="s">
        <v>9822</v>
      </c>
      <c r="C1332" t="s">
        <v>8338</v>
      </c>
    </row>
    <row r="1333" spans="1:3" x14ac:dyDescent="0.25">
      <c r="A1333" t="s">
        <v>1680</v>
      </c>
      <c r="B1333" t="s">
        <v>9823</v>
      </c>
      <c r="C1333" t="s">
        <v>8359</v>
      </c>
    </row>
    <row r="1334" spans="1:3" x14ac:dyDescent="0.25">
      <c r="A1334" t="s">
        <v>1681</v>
      </c>
      <c r="B1334" t="s">
        <v>8343</v>
      </c>
      <c r="C1334" t="s">
        <v>9824</v>
      </c>
    </row>
    <row r="1335" spans="1:3" x14ac:dyDescent="0.25">
      <c r="A1335" t="s">
        <v>1682</v>
      </c>
      <c r="B1335" t="s">
        <v>9825</v>
      </c>
      <c r="C1335" t="s">
        <v>8338</v>
      </c>
    </row>
    <row r="1336" spans="1:3" x14ac:dyDescent="0.25">
      <c r="A1336" t="s">
        <v>1683</v>
      </c>
      <c r="B1336" t="s">
        <v>9826</v>
      </c>
      <c r="C1336" t="s">
        <v>8351</v>
      </c>
    </row>
    <row r="1337" spans="1:3" x14ac:dyDescent="0.25">
      <c r="A1337" t="s">
        <v>1684</v>
      </c>
      <c r="B1337" t="s">
        <v>9827</v>
      </c>
      <c r="C1337" t="s">
        <v>8405</v>
      </c>
    </row>
    <row r="1338" spans="1:3" x14ac:dyDescent="0.25">
      <c r="A1338" t="s">
        <v>1685</v>
      </c>
      <c r="B1338" t="s">
        <v>9828</v>
      </c>
      <c r="C1338" t="s">
        <v>9829</v>
      </c>
    </row>
    <row r="1339" spans="1:3" x14ac:dyDescent="0.25">
      <c r="A1339" t="s">
        <v>1686</v>
      </c>
      <c r="B1339" t="s">
        <v>8343</v>
      </c>
      <c r="C1339" t="s">
        <v>9830</v>
      </c>
    </row>
    <row r="1340" spans="1:3" x14ac:dyDescent="0.25">
      <c r="A1340" t="s">
        <v>1687</v>
      </c>
      <c r="B1340" t="s">
        <v>9831</v>
      </c>
      <c r="C1340" t="s">
        <v>8336</v>
      </c>
    </row>
    <row r="1341" spans="1:3" x14ac:dyDescent="0.25">
      <c r="A1341" t="s">
        <v>1688</v>
      </c>
      <c r="B1341" t="s">
        <v>9832</v>
      </c>
      <c r="C1341" t="s">
        <v>8395</v>
      </c>
    </row>
    <row r="1342" spans="1:3" x14ac:dyDescent="0.25">
      <c r="A1342" t="s">
        <v>1689</v>
      </c>
      <c r="B1342" t="s">
        <v>8343</v>
      </c>
      <c r="C1342" t="s">
        <v>9833</v>
      </c>
    </row>
    <row r="1343" spans="1:3" x14ac:dyDescent="0.25">
      <c r="A1343" t="s">
        <v>7938</v>
      </c>
      <c r="B1343" t="s">
        <v>9834</v>
      </c>
      <c r="C1343" t="s">
        <v>9835</v>
      </c>
    </row>
    <row r="1344" spans="1:3" x14ac:dyDescent="0.25">
      <c r="A1344" t="s">
        <v>1691</v>
      </c>
      <c r="B1344" t="s">
        <v>8343</v>
      </c>
      <c r="C1344" t="s">
        <v>9836</v>
      </c>
    </row>
    <row r="1345" spans="1:3" x14ac:dyDescent="0.25">
      <c r="A1345" t="s">
        <v>334</v>
      </c>
      <c r="B1345" t="s">
        <v>9837</v>
      </c>
      <c r="C1345" t="s">
        <v>8373</v>
      </c>
    </row>
    <row r="1346" spans="1:3" x14ac:dyDescent="0.25">
      <c r="A1346" t="s">
        <v>167</v>
      </c>
      <c r="B1346" t="s">
        <v>9838</v>
      </c>
      <c r="C1346" t="s">
        <v>8373</v>
      </c>
    </row>
    <row r="1347" spans="1:3" x14ac:dyDescent="0.25">
      <c r="A1347" t="s">
        <v>1692</v>
      </c>
      <c r="B1347" t="s">
        <v>9839</v>
      </c>
      <c r="C1347" t="s">
        <v>8373</v>
      </c>
    </row>
    <row r="1348" spans="1:3" x14ac:dyDescent="0.25">
      <c r="A1348" t="s">
        <v>1693</v>
      </c>
      <c r="B1348" t="s">
        <v>9840</v>
      </c>
      <c r="C1348" t="s">
        <v>8342</v>
      </c>
    </row>
    <row r="1349" spans="1:3" x14ac:dyDescent="0.25">
      <c r="A1349" t="s">
        <v>1694</v>
      </c>
      <c r="B1349" t="s">
        <v>9841</v>
      </c>
      <c r="C1349" t="s">
        <v>9842</v>
      </c>
    </row>
    <row r="1350" spans="1:3" x14ac:dyDescent="0.25">
      <c r="A1350" t="s">
        <v>1695</v>
      </c>
      <c r="B1350" t="s">
        <v>9843</v>
      </c>
      <c r="C1350" t="s">
        <v>8338</v>
      </c>
    </row>
    <row r="1351" spans="1:3" x14ac:dyDescent="0.25">
      <c r="A1351" t="s">
        <v>1696</v>
      </c>
      <c r="B1351" t="s">
        <v>9844</v>
      </c>
      <c r="C1351" t="s">
        <v>8359</v>
      </c>
    </row>
    <row r="1352" spans="1:3" x14ac:dyDescent="0.25">
      <c r="A1352" t="s">
        <v>335</v>
      </c>
      <c r="B1352" t="s">
        <v>9845</v>
      </c>
      <c r="C1352" t="s">
        <v>8373</v>
      </c>
    </row>
    <row r="1353" spans="1:3" x14ac:dyDescent="0.25">
      <c r="A1353" t="s">
        <v>1697</v>
      </c>
      <c r="B1353" t="s">
        <v>9846</v>
      </c>
      <c r="C1353" t="s">
        <v>8359</v>
      </c>
    </row>
    <row r="1354" spans="1:3" x14ac:dyDescent="0.25">
      <c r="A1354" t="s">
        <v>1698</v>
      </c>
      <c r="B1354" t="s">
        <v>8343</v>
      </c>
      <c r="C1354" t="s">
        <v>9847</v>
      </c>
    </row>
    <row r="1355" spans="1:3" x14ac:dyDescent="0.25">
      <c r="A1355" t="s">
        <v>1699</v>
      </c>
      <c r="B1355" t="s">
        <v>8343</v>
      </c>
      <c r="C1355" t="s">
        <v>9848</v>
      </c>
    </row>
    <row r="1356" spans="1:3" x14ac:dyDescent="0.25">
      <c r="A1356" t="s">
        <v>239</v>
      </c>
      <c r="B1356" t="s">
        <v>9849</v>
      </c>
      <c r="C1356" t="s">
        <v>8373</v>
      </c>
    </row>
    <row r="1357" spans="1:3" x14ac:dyDescent="0.25">
      <c r="A1357" t="s">
        <v>1700</v>
      </c>
      <c r="B1357" t="s">
        <v>9850</v>
      </c>
      <c r="C1357" t="s">
        <v>8701</v>
      </c>
    </row>
    <row r="1358" spans="1:3" x14ac:dyDescent="0.25">
      <c r="A1358" t="s">
        <v>31</v>
      </c>
      <c r="B1358" t="s">
        <v>9851</v>
      </c>
      <c r="C1358" t="s">
        <v>9852</v>
      </c>
    </row>
    <row r="1359" spans="1:3" x14ac:dyDescent="0.25">
      <c r="A1359" t="s">
        <v>1701</v>
      </c>
      <c r="B1359" t="s">
        <v>9853</v>
      </c>
      <c r="C1359" t="s">
        <v>8373</v>
      </c>
    </row>
    <row r="1360" spans="1:3" x14ac:dyDescent="0.25">
      <c r="A1360" t="s">
        <v>1702</v>
      </c>
      <c r="B1360" t="s">
        <v>8343</v>
      </c>
      <c r="C1360" t="s">
        <v>9854</v>
      </c>
    </row>
    <row r="1361" spans="1:3" x14ac:dyDescent="0.25">
      <c r="A1361" t="s">
        <v>1703</v>
      </c>
      <c r="B1361" t="s">
        <v>9855</v>
      </c>
      <c r="C1361" t="s">
        <v>8338</v>
      </c>
    </row>
    <row r="1362" spans="1:3" x14ac:dyDescent="0.25">
      <c r="A1362" t="s">
        <v>1704</v>
      </c>
      <c r="B1362" t="s">
        <v>9856</v>
      </c>
      <c r="C1362" t="s">
        <v>8373</v>
      </c>
    </row>
    <row r="1363" spans="1:3" x14ac:dyDescent="0.25">
      <c r="A1363" t="s">
        <v>1705</v>
      </c>
      <c r="B1363" t="s">
        <v>8343</v>
      </c>
      <c r="C1363" t="s">
        <v>9857</v>
      </c>
    </row>
    <row r="1364" spans="1:3" x14ac:dyDescent="0.25">
      <c r="A1364" t="s">
        <v>1706</v>
      </c>
      <c r="B1364" t="s">
        <v>8613</v>
      </c>
      <c r="C1364" t="s">
        <v>9858</v>
      </c>
    </row>
    <row r="1365" spans="1:3" x14ac:dyDescent="0.25">
      <c r="A1365" t="s">
        <v>1707</v>
      </c>
      <c r="B1365" t="s">
        <v>9859</v>
      </c>
      <c r="C1365" t="s">
        <v>8395</v>
      </c>
    </row>
    <row r="1366" spans="1:3" x14ac:dyDescent="0.25">
      <c r="A1366" t="s">
        <v>1708</v>
      </c>
      <c r="B1366" t="s">
        <v>8517</v>
      </c>
      <c r="C1366" t="s">
        <v>9860</v>
      </c>
    </row>
    <row r="1367" spans="1:3" x14ac:dyDescent="0.25">
      <c r="A1367" t="s">
        <v>1709</v>
      </c>
      <c r="B1367" t="s">
        <v>8353</v>
      </c>
      <c r="C1367" t="s">
        <v>9861</v>
      </c>
    </row>
    <row r="1368" spans="1:3" x14ac:dyDescent="0.25">
      <c r="A1368" t="s">
        <v>1710</v>
      </c>
      <c r="B1368" t="s">
        <v>9862</v>
      </c>
      <c r="C1368" t="s">
        <v>8340</v>
      </c>
    </row>
    <row r="1369" spans="1:3" x14ac:dyDescent="0.25">
      <c r="A1369" t="s">
        <v>1711</v>
      </c>
      <c r="B1369" t="s">
        <v>8664</v>
      </c>
      <c r="C1369" t="s">
        <v>9863</v>
      </c>
    </row>
    <row r="1370" spans="1:3" x14ac:dyDescent="0.25">
      <c r="A1370" t="s">
        <v>1712</v>
      </c>
      <c r="B1370" t="s">
        <v>9864</v>
      </c>
      <c r="C1370" t="s">
        <v>8446</v>
      </c>
    </row>
    <row r="1371" spans="1:3" x14ac:dyDescent="0.25">
      <c r="A1371" t="s">
        <v>1713</v>
      </c>
      <c r="B1371" t="s">
        <v>8343</v>
      </c>
      <c r="C1371" t="s">
        <v>9865</v>
      </c>
    </row>
    <row r="1372" spans="1:3" x14ac:dyDescent="0.25">
      <c r="A1372" t="s">
        <v>168</v>
      </c>
      <c r="B1372" t="s">
        <v>8353</v>
      </c>
      <c r="C1372" t="s">
        <v>9866</v>
      </c>
    </row>
    <row r="1373" spans="1:3" x14ac:dyDescent="0.25">
      <c r="A1373" t="s">
        <v>1714</v>
      </c>
      <c r="B1373" t="s">
        <v>9867</v>
      </c>
      <c r="C1373" t="s">
        <v>8407</v>
      </c>
    </row>
    <row r="1374" spans="1:3" x14ac:dyDescent="0.25">
      <c r="A1374" t="s">
        <v>1715</v>
      </c>
      <c r="B1374" t="s">
        <v>9868</v>
      </c>
      <c r="C1374" t="s">
        <v>8400</v>
      </c>
    </row>
    <row r="1375" spans="1:3" x14ac:dyDescent="0.25">
      <c r="A1375" t="s">
        <v>1716</v>
      </c>
      <c r="B1375" t="s">
        <v>9869</v>
      </c>
      <c r="C1375" t="s">
        <v>8342</v>
      </c>
    </row>
    <row r="1376" spans="1:3" x14ac:dyDescent="0.25">
      <c r="A1376" t="s">
        <v>1717</v>
      </c>
      <c r="B1376" t="s">
        <v>9870</v>
      </c>
      <c r="C1376" t="s">
        <v>8336</v>
      </c>
    </row>
    <row r="1377" spans="1:3" x14ac:dyDescent="0.25">
      <c r="A1377" t="s">
        <v>1718</v>
      </c>
      <c r="B1377" t="s">
        <v>9871</v>
      </c>
      <c r="C1377" t="s">
        <v>8359</v>
      </c>
    </row>
    <row r="1378" spans="1:3" x14ac:dyDescent="0.25">
      <c r="A1378" t="s">
        <v>1719</v>
      </c>
      <c r="B1378" t="s">
        <v>9872</v>
      </c>
      <c r="C1378" t="s">
        <v>8340</v>
      </c>
    </row>
    <row r="1379" spans="1:3" x14ac:dyDescent="0.25">
      <c r="A1379" t="s">
        <v>1720</v>
      </c>
      <c r="B1379" t="s">
        <v>9873</v>
      </c>
      <c r="C1379" t="s">
        <v>8524</v>
      </c>
    </row>
    <row r="1380" spans="1:3" x14ac:dyDescent="0.25">
      <c r="A1380" t="s">
        <v>32</v>
      </c>
      <c r="B1380" t="s">
        <v>9874</v>
      </c>
      <c r="C1380" t="s">
        <v>8373</v>
      </c>
    </row>
    <row r="1381" spans="1:3" x14ac:dyDescent="0.25">
      <c r="A1381" t="s">
        <v>1721</v>
      </c>
      <c r="B1381" t="s">
        <v>9875</v>
      </c>
      <c r="C1381" t="s">
        <v>8340</v>
      </c>
    </row>
    <row r="1382" spans="1:3" x14ac:dyDescent="0.25">
      <c r="A1382" t="s">
        <v>1722</v>
      </c>
      <c r="B1382" t="s">
        <v>9876</v>
      </c>
      <c r="C1382" t="s">
        <v>9788</v>
      </c>
    </row>
    <row r="1383" spans="1:3" x14ac:dyDescent="0.25">
      <c r="A1383" t="s">
        <v>1723</v>
      </c>
      <c r="B1383" t="s">
        <v>9877</v>
      </c>
      <c r="C1383" t="s">
        <v>8338</v>
      </c>
    </row>
    <row r="1384" spans="1:3" x14ac:dyDescent="0.25">
      <c r="A1384" t="s">
        <v>1724</v>
      </c>
      <c r="B1384" t="s">
        <v>9878</v>
      </c>
      <c r="C1384" t="s">
        <v>8338</v>
      </c>
    </row>
    <row r="1385" spans="1:3" x14ac:dyDescent="0.25">
      <c r="A1385" t="s">
        <v>1725</v>
      </c>
      <c r="B1385" t="s">
        <v>9879</v>
      </c>
      <c r="C1385" t="s">
        <v>8340</v>
      </c>
    </row>
    <row r="1386" spans="1:3" x14ac:dyDescent="0.25">
      <c r="A1386" t="s">
        <v>1726</v>
      </c>
      <c r="B1386" t="s">
        <v>9880</v>
      </c>
      <c r="C1386" t="s">
        <v>9881</v>
      </c>
    </row>
    <row r="1387" spans="1:3" x14ac:dyDescent="0.25">
      <c r="A1387" t="s">
        <v>1727</v>
      </c>
      <c r="B1387" t="s">
        <v>9882</v>
      </c>
      <c r="C1387" t="s">
        <v>8359</v>
      </c>
    </row>
    <row r="1388" spans="1:3" x14ac:dyDescent="0.25">
      <c r="A1388" t="s">
        <v>1728</v>
      </c>
      <c r="B1388" t="s">
        <v>9883</v>
      </c>
      <c r="C1388" t="s">
        <v>8340</v>
      </c>
    </row>
    <row r="1389" spans="1:3" x14ac:dyDescent="0.25">
      <c r="A1389" t="s">
        <v>33</v>
      </c>
      <c r="B1389" t="s">
        <v>9884</v>
      </c>
      <c r="C1389" t="s">
        <v>8373</v>
      </c>
    </row>
    <row r="1390" spans="1:3" x14ac:dyDescent="0.25">
      <c r="A1390" t="s">
        <v>1729</v>
      </c>
      <c r="B1390" t="s">
        <v>9885</v>
      </c>
      <c r="C1390" t="s">
        <v>8377</v>
      </c>
    </row>
    <row r="1391" spans="1:3" x14ac:dyDescent="0.25">
      <c r="A1391" t="s">
        <v>1730</v>
      </c>
      <c r="B1391" t="s">
        <v>8343</v>
      </c>
      <c r="C1391" t="s">
        <v>9886</v>
      </c>
    </row>
    <row r="1392" spans="1:3" x14ac:dyDescent="0.25">
      <c r="A1392" t="s">
        <v>1731</v>
      </c>
      <c r="B1392" t="s">
        <v>9887</v>
      </c>
      <c r="C1392" t="s">
        <v>8395</v>
      </c>
    </row>
    <row r="1393" spans="1:3" x14ac:dyDescent="0.25">
      <c r="A1393" t="s">
        <v>1732</v>
      </c>
      <c r="B1393" t="s">
        <v>9888</v>
      </c>
      <c r="C1393" t="s">
        <v>9889</v>
      </c>
    </row>
    <row r="1394" spans="1:3" x14ac:dyDescent="0.25">
      <c r="A1394" t="s">
        <v>1733</v>
      </c>
      <c r="B1394" t="s">
        <v>9890</v>
      </c>
      <c r="C1394" t="s">
        <v>8338</v>
      </c>
    </row>
    <row r="1395" spans="1:3" x14ac:dyDescent="0.25">
      <c r="A1395" t="s">
        <v>1734</v>
      </c>
      <c r="B1395" t="s">
        <v>9891</v>
      </c>
      <c r="C1395" t="s">
        <v>8400</v>
      </c>
    </row>
    <row r="1396" spans="1:3" x14ac:dyDescent="0.25">
      <c r="A1396" t="s">
        <v>1735</v>
      </c>
      <c r="B1396" t="s">
        <v>9892</v>
      </c>
      <c r="C1396" t="s">
        <v>8555</v>
      </c>
    </row>
    <row r="1397" spans="1:3" x14ac:dyDescent="0.25">
      <c r="A1397" t="s">
        <v>1736</v>
      </c>
      <c r="B1397" t="s">
        <v>9893</v>
      </c>
      <c r="C1397" t="s">
        <v>8340</v>
      </c>
    </row>
    <row r="1398" spans="1:3" x14ac:dyDescent="0.25">
      <c r="A1398" t="s">
        <v>1737</v>
      </c>
      <c r="B1398" t="s">
        <v>9894</v>
      </c>
      <c r="C1398" t="s">
        <v>8346</v>
      </c>
    </row>
    <row r="1399" spans="1:3" x14ac:dyDescent="0.25">
      <c r="A1399" t="s">
        <v>1738</v>
      </c>
      <c r="B1399" t="s">
        <v>9895</v>
      </c>
      <c r="C1399" t="s">
        <v>9896</v>
      </c>
    </row>
    <row r="1400" spans="1:3" x14ac:dyDescent="0.25">
      <c r="A1400" t="s">
        <v>1739</v>
      </c>
      <c r="B1400" t="s">
        <v>9897</v>
      </c>
      <c r="C1400" t="s">
        <v>8359</v>
      </c>
    </row>
    <row r="1401" spans="1:3" x14ac:dyDescent="0.25">
      <c r="A1401" t="s">
        <v>1740</v>
      </c>
      <c r="B1401" t="s">
        <v>8397</v>
      </c>
      <c r="C1401" t="s">
        <v>9898</v>
      </c>
    </row>
    <row r="1402" spans="1:3" x14ac:dyDescent="0.25">
      <c r="A1402" t="s">
        <v>1741</v>
      </c>
      <c r="B1402" t="s">
        <v>9899</v>
      </c>
      <c r="C1402" t="s">
        <v>8797</v>
      </c>
    </row>
    <row r="1403" spans="1:3" x14ac:dyDescent="0.25">
      <c r="A1403" t="s">
        <v>1742</v>
      </c>
      <c r="B1403" t="s">
        <v>9900</v>
      </c>
      <c r="C1403" t="s">
        <v>8524</v>
      </c>
    </row>
    <row r="1404" spans="1:3" x14ac:dyDescent="0.25">
      <c r="A1404" t="s">
        <v>8176</v>
      </c>
      <c r="B1404" t="s">
        <v>9901</v>
      </c>
      <c r="C1404" t="s">
        <v>8336</v>
      </c>
    </row>
    <row r="1405" spans="1:3" x14ac:dyDescent="0.25">
      <c r="A1405" t="s">
        <v>1744</v>
      </c>
      <c r="B1405" t="s">
        <v>9902</v>
      </c>
      <c r="C1405" t="s">
        <v>9903</v>
      </c>
    </row>
    <row r="1406" spans="1:3" x14ac:dyDescent="0.25">
      <c r="A1406" t="s">
        <v>1745</v>
      </c>
      <c r="B1406" t="s">
        <v>9904</v>
      </c>
      <c r="C1406" t="s">
        <v>8340</v>
      </c>
    </row>
    <row r="1407" spans="1:3" x14ac:dyDescent="0.25">
      <c r="A1407" t="s">
        <v>1746</v>
      </c>
      <c r="B1407" t="s">
        <v>9905</v>
      </c>
      <c r="C1407" t="s">
        <v>8359</v>
      </c>
    </row>
    <row r="1408" spans="1:3" x14ac:dyDescent="0.25">
      <c r="A1408" t="s">
        <v>1747</v>
      </c>
      <c r="B1408" t="s">
        <v>9906</v>
      </c>
      <c r="C1408" t="s">
        <v>8395</v>
      </c>
    </row>
    <row r="1409" spans="1:3" x14ac:dyDescent="0.25">
      <c r="A1409" t="s">
        <v>7939</v>
      </c>
      <c r="B1409" t="s">
        <v>9907</v>
      </c>
      <c r="C1409" t="s">
        <v>8407</v>
      </c>
    </row>
    <row r="1410" spans="1:3" x14ac:dyDescent="0.25">
      <c r="A1410" t="s">
        <v>1749</v>
      </c>
      <c r="B1410" t="s">
        <v>9908</v>
      </c>
      <c r="C1410" t="s">
        <v>8359</v>
      </c>
    </row>
    <row r="1411" spans="1:3" x14ac:dyDescent="0.25">
      <c r="A1411" t="s">
        <v>1750</v>
      </c>
      <c r="B1411" t="s">
        <v>9909</v>
      </c>
      <c r="C1411" t="s">
        <v>8336</v>
      </c>
    </row>
    <row r="1412" spans="1:3" x14ac:dyDescent="0.25">
      <c r="A1412" t="s">
        <v>1751</v>
      </c>
      <c r="B1412" t="s">
        <v>9910</v>
      </c>
      <c r="C1412" t="s">
        <v>8395</v>
      </c>
    </row>
    <row r="1413" spans="1:3" x14ac:dyDescent="0.25">
      <c r="A1413" t="s">
        <v>1752</v>
      </c>
      <c r="B1413" t="s">
        <v>9911</v>
      </c>
      <c r="C1413" t="s">
        <v>8377</v>
      </c>
    </row>
    <row r="1414" spans="1:3" x14ac:dyDescent="0.25">
      <c r="A1414" t="s">
        <v>1753</v>
      </c>
      <c r="B1414" t="s">
        <v>9912</v>
      </c>
      <c r="C1414" t="s">
        <v>8359</v>
      </c>
    </row>
    <row r="1415" spans="1:3" x14ac:dyDescent="0.25">
      <c r="A1415" t="s">
        <v>1754</v>
      </c>
      <c r="B1415" t="s">
        <v>8343</v>
      </c>
      <c r="C1415" t="s">
        <v>9913</v>
      </c>
    </row>
    <row r="1416" spans="1:3" x14ac:dyDescent="0.25">
      <c r="A1416" t="s">
        <v>1755</v>
      </c>
      <c r="B1416" t="s">
        <v>9914</v>
      </c>
      <c r="C1416" t="s">
        <v>8340</v>
      </c>
    </row>
    <row r="1417" spans="1:3" x14ac:dyDescent="0.25">
      <c r="A1417" t="s">
        <v>1756</v>
      </c>
      <c r="B1417" t="s">
        <v>8343</v>
      </c>
      <c r="C1417" t="s">
        <v>9915</v>
      </c>
    </row>
    <row r="1418" spans="1:3" x14ac:dyDescent="0.25">
      <c r="A1418" t="s">
        <v>1757</v>
      </c>
      <c r="B1418" t="s">
        <v>9916</v>
      </c>
      <c r="C1418" t="s">
        <v>8340</v>
      </c>
    </row>
    <row r="1419" spans="1:3" x14ac:dyDescent="0.25">
      <c r="A1419" t="s">
        <v>1758</v>
      </c>
      <c r="B1419" t="s">
        <v>9917</v>
      </c>
      <c r="C1419" t="s">
        <v>8338</v>
      </c>
    </row>
    <row r="1420" spans="1:3" x14ac:dyDescent="0.25">
      <c r="A1420" t="s">
        <v>1759</v>
      </c>
      <c r="B1420" t="s">
        <v>8517</v>
      </c>
      <c r="C1420" t="s">
        <v>9918</v>
      </c>
    </row>
    <row r="1421" spans="1:3" x14ac:dyDescent="0.25">
      <c r="A1421" t="s">
        <v>240</v>
      </c>
      <c r="B1421" t="s">
        <v>9919</v>
      </c>
      <c r="C1421" t="s">
        <v>8373</v>
      </c>
    </row>
    <row r="1422" spans="1:3" x14ac:dyDescent="0.25">
      <c r="A1422" t="s">
        <v>1760</v>
      </c>
      <c r="B1422" t="s">
        <v>9920</v>
      </c>
      <c r="C1422" t="s">
        <v>8359</v>
      </c>
    </row>
    <row r="1423" spans="1:3" x14ac:dyDescent="0.25">
      <c r="A1423" t="s">
        <v>1761</v>
      </c>
      <c r="B1423" t="s">
        <v>8343</v>
      </c>
      <c r="C1423" t="s">
        <v>9921</v>
      </c>
    </row>
    <row r="1424" spans="1:3" x14ac:dyDescent="0.25">
      <c r="A1424" t="s">
        <v>1762</v>
      </c>
      <c r="B1424" t="s">
        <v>9150</v>
      </c>
      <c r="C1424" t="s">
        <v>9922</v>
      </c>
    </row>
    <row r="1425" spans="1:3" x14ac:dyDescent="0.25">
      <c r="A1425" t="s">
        <v>1763</v>
      </c>
      <c r="B1425" t="s">
        <v>9923</v>
      </c>
      <c r="C1425" t="s">
        <v>8359</v>
      </c>
    </row>
    <row r="1426" spans="1:3" x14ac:dyDescent="0.25">
      <c r="A1426" t="s">
        <v>1764</v>
      </c>
      <c r="B1426" t="s">
        <v>8343</v>
      </c>
      <c r="C1426" t="s">
        <v>9924</v>
      </c>
    </row>
    <row r="1427" spans="1:3" x14ac:dyDescent="0.25">
      <c r="A1427" t="s">
        <v>1765</v>
      </c>
      <c r="B1427" t="s">
        <v>8343</v>
      </c>
      <c r="C1427" t="s">
        <v>9925</v>
      </c>
    </row>
    <row r="1428" spans="1:3" x14ac:dyDescent="0.25">
      <c r="A1428" t="s">
        <v>1766</v>
      </c>
      <c r="B1428" t="s">
        <v>9926</v>
      </c>
      <c r="C1428" t="s">
        <v>9927</v>
      </c>
    </row>
    <row r="1429" spans="1:3" x14ac:dyDescent="0.25">
      <c r="A1429" t="s">
        <v>1767</v>
      </c>
      <c r="B1429" t="s">
        <v>9928</v>
      </c>
      <c r="C1429" t="s">
        <v>9929</v>
      </c>
    </row>
    <row r="1430" spans="1:3" x14ac:dyDescent="0.25">
      <c r="A1430" t="s">
        <v>1768</v>
      </c>
      <c r="B1430" t="s">
        <v>9930</v>
      </c>
      <c r="C1430" t="s">
        <v>8395</v>
      </c>
    </row>
    <row r="1431" spans="1:3" x14ac:dyDescent="0.25">
      <c r="A1431" t="s">
        <v>1769</v>
      </c>
      <c r="B1431" t="s">
        <v>9931</v>
      </c>
      <c r="C1431" t="s">
        <v>8340</v>
      </c>
    </row>
    <row r="1432" spans="1:3" x14ac:dyDescent="0.25">
      <c r="A1432" t="s">
        <v>1770</v>
      </c>
      <c r="B1432" t="s">
        <v>9932</v>
      </c>
      <c r="C1432" t="s">
        <v>8373</v>
      </c>
    </row>
    <row r="1433" spans="1:3" x14ac:dyDescent="0.25">
      <c r="A1433" t="s">
        <v>1771</v>
      </c>
      <c r="B1433" t="s">
        <v>9933</v>
      </c>
      <c r="C1433" t="s">
        <v>8453</v>
      </c>
    </row>
    <row r="1434" spans="1:3" x14ac:dyDescent="0.25">
      <c r="A1434" t="s">
        <v>1772</v>
      </c>
      <c r="B1434" t="s">
        <v>9934</v>
      </c>
      <c r="C1434" t="s">
        <v>8373</v>
      </c>
    </row>
    <row r="1435" spans="1:3" x14ac:dyDescent="0.25">
      <c r="A1435" t="s">
        <v>1773</v>
      </c>
      <c r="B1435" t="s">
        <v>9935</v>
      </c>
      <c r="C1435" t="s">
        <v>9936</v>
      </c>
    </row>
    <row r="1436" spans="1:3" x14ac:dyDescent="0.25">
      <c r="A1436" t="s">
        <v>1774</v>
      </c>
      <c r="B1436" t="s">
        <v>9937</v>
      </c>
      <c r="C1436" t="s">
        <v>8359</v>
      </c>
    </row>
    <row r="1437" spans="1:3" x14ac:dyDescent="0.25">
      <c r="A1437" t="s">
        <v>1775</v>
      </c>
      <c r="B1437" t="s">
        <v>9938</v>
      </c>
      <c r="C1437" t="s">
        <v>8373</v>
      </c>
    </row>
    <row r="1438" spans="1:3" x14ac:dyDescent="0.25">
      <c r="A1438" t="s">
        <v>1776</v>
      </c>
      <c r="B1438" t="s">
        <v>9939</v>
      </c>
      <c r="C1438" t="s">
        <v>8359</v>
      </c>
    </row>
    <row r="1439" spans="1:3" x14ac:dyDescent="0.25">
      <c r="A1439" t="s">
        <v>1777</v>
      </c>
      <c r="B1439" t="s">
        <v>9940</v>
      </c>
      <c r="C1439" t="s">
        <v>8338</v>
      </c>
    </row>
    <row r="1440" spans="1:3" x14ac:dyDescent="0.25">
      <c r="A1440" t="s">
        <v>1778</v>
      </c>
      <c r="B1440" t="s">
        <v>9941</v>
      </c>
      <c r="C1440" t="s">
        <v>8336</v>
      </c>
    </row>
    <row r="1441" spans="1:3" x14ac:dyDescent="0.25">
      <c r="A1441" t="s">
        <v>1779</v>
      </c>
      <c r="B1441" t="s">
        <v>9942</v>
      </c>
      <c r="C1441" t="s">
        <v>8338</v>
      </c>
    </row>
    <row r="1442" spans="1:3" x14ac:dyDescent="0.25">
      <c r="A1442" t="s">
        <v>1780</v>
      </c>
      <c r="B1442" t="s">
        <v>9943</v>
      </c>
      <c r="C1442" t="s">
        <v>8342</v>
      </c>
    </row>
    <row r="1443" spans="1:3" x14ac:dyDescent="0.25">
      <c r="A1443" t="s">
        <v>1781</v>
      </c>
      <c r="B1443" t="s">
        <v>8343</v>
      </c>
      <c r="C1443" t="s">
        <v>9944</v>
      </c>
    </row>
    <row r="1444" spans="1:3" x14ac:dyDescent="0.25">
      <c r="A1444" t="s">
        <v>1782</v>
      </c>
      <c r="B1444" t="s">
        <v>8343</v>
      </c>
      <c r="C1444" t="s">
        <v>9945</v>
      </c>
    </row>
    <row r="1445" spans="1:3" x14ac:dyDescent="0.25">
      <c r="A1445" t="s">
        <v>1783</v>
      </c>
      <c r="B1445" t="s">
        <v>9946</v>
      </c>
      <c r="C1445" t="s">
        <v>8670</v>
      </c>
    </row>
    <row r="1446" spans="1:3" x14ac:dyDescent="0.25">
      <c r="A1446" t="s">
        <v>1784</v>
      </c>
      <c r="B1446" t="s">
        <v>8343</v>
      </c>
      <c r="C1446" t="s">
        <v>9947</v>
      </c>
    </row>
    <row r="1447" spans="1:3" x14ac:dyDescent="0.25">
      <c r="A1447" t="s">
        <v>1785</v>
      </c>
      <c r="B1447" t="s">
        <v>9948</v>
      </c>
      <c r="C1447" t="s">
        <v>8555</v>
      </c>
    </row>
    <row r="1448" spans="1:3" x14ac:dyDescent="0.25">
      <c r="A1448" t="s">
        <v>1786</v>
      </c>
      <c r="B1448" t="s">
        <v>9949</v>
      </c>
      <c r="C1448" t="s">
        <v>8405</v>
      </c>
    </row>
    <row r="1449" spans="1:3" x14ac:dyDescent="0.25">
      <c r="A1449" t="s">
        <v>1787</v>
      </c>
      <c r="B1449" t="s">
        <v>9950</v>
      </c>
      <c r="C1449" t="s">
        <v>8338</v>
      </c>
    </row>
    <row r="1450" spans="1:3" x14ac:dyDescent="0.25">
      <c r="A1450" t="s">
        <v>1788</v>
      </c>
      <c r="B1450" t="s">
        <v>9951</v>
      </c>
      <c r="C1450" t="s">
        <v>8338</v>
      </c>
    </row>
    <row r="1451" spans="1:3" x14ac:dyDescent="0.25">
      <c r="A1451" t="s">
        <v>1789</v>
      </c>
      <c r="B1451" t="s">
        <v>9952</v>
      </c>
      <c r="C1451" t="s">
        <v>8338</v>
      </c>
    </row>
    <row r="1452" spans="1:3" x14ac:dyDescent="0.25">
      <c r="A1452" t="s">
        <v>1790</v>
      </c>
      <c r="B1452" t="s">
        <v>8343</v>
      </c>
      <c r="C1452" t="s">
        <v>9953</v>
      </c>
    </row>
    <row r="1453" spans="1:3" x14ac:dyDescent="0.25">
      <c r="A1453" t="s">
        <v>1791</v>
      </c>
      <c r="B1453" t="s">
        <v>9954</v>
      </c>
      <c r="C1453" t="s">
        <v>8897</v>
      </c>
    </row>
    <row r="1454" spans="1:3" x14ac:dyDescent="0.25">
      <c r="A1454" t="s">
        <v>1792</v>
      </c>
      <c r="B1454" t="s">
        <v>9955</v>
      </c>
      <c r="C1454" t="s">
        <v>8670</v>
      </c>
    </row>
    <row r="1455" spans="1:3" x14ac:dyDescent="0.25">
      <c r="A1455" t="s">
        <v>1793</v>
      </c>
      <c r="B1455" t="s">
        <v>9956</v>
      </c>
      <c r="C1455" t="s">
        <v>8503</v>
      </c>
    </row>
    <row r="1456" spans="1:3" x14ac:dyDescent="0.25">
      <c r="A1456" t="s">
        <v>1794</v>
      </c>
      <c r="B1456" t="s">
        <v>9957</v>
      </c>
      <c r="C1456" t="s">
        <v>8340</v>
      </c>
    </row>
    <row r="1457" spans="1:3" x14ac:dyDescent="0.25">
      <c r="A1457" t="s">
        <v>34</v>
      </c>
      <c r="B1457" t="s">
        <v>9958</v>
      </c>
      <c r="C1457" t="s">
        <v>8373</v>
      </c>
    </row>
    <row r="1458" spans="1:3" x14ac:dyDescent="0.25">
      <c r="A1458" t="s">
        <v>1795</v>
      </c>
      <c r="B1458" t="s">
        <v>9959</v>
      </c>
      <c r="C1458" t="s">
        <v>8524</v>
      </c>
    </row>
    <row r="1459" spans="1:3" x14ac:dyDescent="0.25">
      <c r="A1459" t="s">
        <v>1796</v>
      </c>
      <c r="B1459" t="s">
        <v>9960</v>
      </c>
      <c r="C1459" t="s">
        <v>8395</v>
      </c>
    </row>
    <row r="1460" spans="1:3" x14ac:dyDescent="0.25">
      <c r="A1460" t="s">
        <v>1797</v>
      </c>
      <c r="B1460" t="s">
        <v>9961</v>
      </c>
      <c r="C1460" t="s">
        <v>8338</v>
      </c>
    </row>
    <row r="1461" spans="1:3" x14ac:dyDescent="0.25">
      <c r="A1461" t="s">
        <v>1798</v>
      </c>
      <c r="B1461" t="s">
        <v>9962</v>
      </c>
      <c r="C1461" t="s">
        <v>8359</v>
      </c>
    </row>
    <row r="1462" spans="1:3" x14ac:dyDescent="0.25">
      <c r="A1462" t="s">
        <v>1799</v>
      </c>
      <c r="B1462" t="s">
        <v>9963</v>
      </c>
      <c r="C1462" t="s">
        <v>8338</v>
      </c>
    </row>
    <row r="1463" spans="1:3" x14ac:dyDescent="0.25">
      <c r="A1463" t="s">
        <v>1800</v>
      </c>
      <c r="B1463" t="s">
        <v>9964</v>
      </c>
      <c r="C1463" t="s">
        <v>8340</v>
      </c>
    </row>
    <row r="1464" spans="1:3" x14ac:dyDescent="0.25">
      <c r="A1464" t="s">
        <v>1801</v>
      </c>
      <c r="B1464" t="s">
        <v>8343</v>
      </c>
      <c r="C1464" t="s">
        <v>9965</v>
      </c>
    </row>
    <row r="1465" spans="1:3" x14ac:dyDescent="0.25">
      <c r="A1465" t="s">
        <v>1802</v>
      </c>
      <c r="B1465" t="s">
        <v>9966</v>
      </c>
      <c r="C1465" t="s">
        <v>9967</v>
      </c>
    </row>
    <row r="1466" spans="1:3" x14ac:dyDescent="0.25">
      <c r="A1466" t="s">
        <v>1803</v>
      </c>
      <c r="B1466" t="s">
        <v>9968</v>
      </c>
      <c r="C1466" t="s">
        <v>8797</v>
      </c>
    </row>
    <row r="1467" spans="1:3" x14ac:dyDescent="0.25">
      <c r="A1467" t="s">
        <v>1804</v>
      </c>
      <c r="B1467" t="s">
        <v>9969</v>
      </c>
      <c r="C1467" t="s">
        <v>8795</v>
      </c>
    </row>
    <row r="1468" spans="1:3" x14ac:dyDescent="0.25">
      <c r="A1468" t="s">
        <v>1805</v>
      </c>
      <c r="B1468" t="s">
        <v>9970</v>
      </c>
      <c r="C1468" t="s">
        <v>9241</v>
      </c>
    </row>
    <row r="1469" spans="1:3" x14ac:dyDescent="0.25">
      <c r="A1469" t="s">
        <v>1806</v>
      </c>
      <c r="B1469" t="s">
        <v>9971</v>
      </c>
      <c r="C1469" t="s">
        <v>8340</v>
      </c>
    </row>
    <row r="1470" spans="1:3" x14ac:dyDescent="0.25">
      <c r="A1470" t="s">
        <v>1807</v>
      </c>
      <c r="B1470" t="s">
        <v>9972</v>
      </c>
      <c r="C1470" t="s">
        <v>8767</v>
      </c>
    </row>
    <row r="1471" spans="1:3" x14ac:dyDescent="0.25">
      <c r="A1471" t="s">
        <v>1808</v>
      </c>
      <c r="B1471" t="s">
        <v>9973</v>
      </c>
      <c r="C1471" t="s">
        <v>9974</v>
      </c>
    </row>
    <row r="1472" spans="1:3" x14ac:dyDescent="0.25">
      <c r="A1472" t="s">
        <v>1809</v>
      </c>
      <c r="B1472" t="s">
        <v>8343</v>
      </c>
      <c r="C1472" t="s">
        <v>9975</v>
      </c>
    </row>
    <row r="1473" spans="1:3" x14ac:dyDescent="0.25">
      <c r="A1473" t="s">
        <v>1810</v>
      </c>
      <c r="B1473" t="s">
        <v>9976</v>
      </c>
      <c r="C1473" t="s">
        <v>9977</v>
      </c>
    </row>
    <row r="1474" spans="1:3" x14ac:dyDescent="0.25">
      <c r="A1474" t="s">
        <v>1811</v>
      </c>
      <c r="B1474" t="s">
        <v>8685</v>
      </c>
      <c r="C1474" t="s">
        <v>9978</v>
      </c>
    </row>
    <row r="1475" spans="1:3" x14ac:dyDescent="0.25">
      <c r="A1475" t="s">
        <v>1812</v>
      </c>
      <c r="B1475" t="s">
        <v>9979</v>
      </c>
      <c r="C1475" t="s">
        <v>8395</v>
      </c>
    </row>
    <row r="1476" spans="1:3" x14ac:dyDescent="0.25">
      <c r="A1476" t="s">
        <v>1813</v>
      </c>
      <c r="B1476" t="s">
        <v>9980</v>
      </c>
      <c r="C1476" t="s">
        <v>8493</v>
      </c>
    </row>
    <row r="1477" spans="1:3" x14ac:dyDescent="0.25">
      <c r="A1477" t="s">
        <v>1814</v>
      </c>
      <c r="B1477" t="s">
        <v>9981</v>
      </c>
      <c r="C1477" t="s">
        <v>9982</v>
      </c>
    </row>
    <row r="1478" spans="1:3" x14ac:dyDescent="0.25">
      <c r="A1478" t="s">
        <v>1815</v>
      </c>
      <c r="B1478" t="s">
        <v>9983</v>
      </c>
      <c r="C1478" t="s">
        <v>8359</v>
      </c>
    </row>
    <row r="1479" spans="1:3" x14ac:dyDescent="0.25">
      <c r="A1479" t="s">
        <v>1816</v>
      </c>
      <c r="B1479" t="s">
        <v>8343</v>
      </c>
      <c r="C1479" t="s">
        <v>9984</v>
      </c>
    </row>
    <row r="1480" spans="1:3" x14ac:dyDescent="0.25">
      <c r="A1480" t="s">
        <v>1817</v>
      </c>
      <c r="B1480" t="s">
        <v>8343</v>
      </c>
      <c r="C1480" t="s">
        <v>9985</v>
      </c>
    </row>
    <row r="1481" spans="1:3" x14ac:dyDescent="0.25">
      <c r="A1481" t="s">
        <v>1818</v>
      </c>
      <c r="B1481" t="s">
        <v>9986</v>
      </c>
      <c r="C1481" t="s">
        <v>8395</v>
      </c>
    </row>
    <row r="1482" spans="1:3" x14ac:dyDescent="0.25">
      <c r="A1482" t="s">
        <v>1819</v>
      </c>
      <c r="B1482" t="s">
        <v>9987</v>
      </c>
      <c r="C1482" t="s">
        <v>8340</v>
      </c>
    </row>
    <row r="1483" spans="1:3" x14ac:dyDescent="0.25">
      <c r="A1483" t="s">
        <v>1820</v>
      </c>
      <c r="B1483" t="s">
        <v>9988</v>
      </c>
      <c r="C1483" t="s">
        <v>8338</v>
      </c>
    </row>
    <row r="1484" spans="1:3" x14ac:dyDescent="0.25">
      <c r="A1484" t="s">
        <v>1821</v>
      </c>
      <c r="B1484" t="s">
        <v>8343</v>
      </c>
      <c r="C1484" t="s">
        <v>9989</v>
      </c>
    </row>
    <row r="1485" spans="1:3" x14ac:dyDescent="0.25">
      <c r="A1485" t="s">
        <v>1822</v>
      </c>
      <c r="B1485" t="s">
        <v>9990</v>
      </c>
      <c r="C1485" t="s">
        <v>8359</v>
      </c>
    </row>
    <row r="1486" spans="1:3" x14ac:dyDescent="0.25">
      <c r="A1486" t="s">
        <v>1823</v>
      </c>
      <c r="B1486" t="s">
        <v>9991</v>
      </c>
      <c r="C1486" t="s">
        <v>8451</v>
      </c>
    </row>
    <row r="1487" spans="1:3" x14ac:dyDescent="0.25">
      <c r="A1487" t="s">
        <v>1824</v>
      </c>
      <c r="B1487" t="s">
        <v>9992</v>
      </c>
      <c r="C1487" t="s">
        <v>8359</v>
      </c>
    </row>
    <row r="1488" spans="1:3" x14ac:dyDescent="0.25">
      <c r="A1488" t="s">
        <v>1825</v>
      </c>
      <c r="B1488" t="s">
        <v>9993</v>
      </c>
      <c r="C1488" t="s">
        <v>8373</v>
      </c>
    </row>
    <row r="1489" spans="1:3" x14ac:dyDescent="0.25">
      <c r="A1489" t="s">
        <v>1826</v>
      </c>
      <c r="B1489" t="s">
        <v>9994</v>
      </c>
      <c r="C1489" t="s">
        <v>8400</v>
      </c>
    </row>
    <row r="1490" spans="1:3" x14ac:dyDescent="0.25">
      <c r="A1490" t="s">
        <v>1827</v>
      </c>
      <c r="B1490" t="s">
        <v>9995</v>
      </c>
      <c r="C1490" t="s">
        <v>8338</v>
      </c>
    </row>
    <row r="1491" spans="1:3" x14ac:dyDescent="0.25">
      <c r="A1491" t="s">
        <v>1828</v>
      </c>
      <c r="B1491" t="s">
        <v>8343</v>
      </c>
      <c r="C1491" t="s">
        <v>9996</v>
      </c>
    </row>
    <row r="1492" spans="1:3" x14ac:dyDescent="0.25">
      <c r="A1492" t="s">
        <v>1829</v>
      </c>
      <c r="B1492" t="s">
        <v>9997</v>
      </c>
      <c r="C1492" t="s">
        <v>8446</v>
      </c>
    </row>
    <row r="1493" spans="1:3" x14ac:dyDescent="0.25">
      <c r="A1493" t="s">
        <v>1830</v>
      </c>
      <c r="B1493" t="s">
        <v>9998</v>
      </c>
      <c r="C1493" t="s">
        <v>8359</v>
      </c>
    </row>
    <row r="1494" spans="1:3" x14ac:dyDescent="0.25">
      <c r="A1494" t="s">
        <v>1831</v>
      </c>
      <c r="B1494" t="s">
        <v>9999</v>
      </c>
      <c r="C1494" t="s">
        <v>8340</v>
      </c>
    </row>
    <row r="1495" spans="1:3" x14ac:dyDescent="0.25">
      <c r="A1495" t="s">
        <v>1832</v>
      </c>
      <c r="B1495" t="s">
        <v>10000</v>
      </c>
      <c r="C1495" t="s">
        <v>8340</v>
      </c>
    </row>
    <row r="1496" spans="1:3" x14ac:dyDescent="0.25">
      <c r="A1496" t="s">
        <v>1833</v>
      </c>
      <c r="B1496" t="s">
        <v>10001</v>
      </c>
      <c r="C1496" t="s">
        <v>10002</v>
      </c>
    </row>
    <row r="1497" spans="1:3" x14ac:dyDescent="0.25">
      <c r="A1497" t="s">
        <v>1834</v>
      </c>
      <c r="B1497" t="s">
        <v>10003</v>
      </c>
      <c r="C1497" t="s">
        <v>8373</v>
      </c>
    </row>
    <row r="1498" spans="1:3" x14ac:dyDescent="0.25">
      <c r="A1498" t="s">
        <v>1835</v>
      </c>
      <c r="B1498" t="s">
        <v>8718</v>
      </c>
      <c r="C1498" t="s">
        <v>10004</v>
      </c>
    </row>
    <row r="1499" spans="1:3" x14ac:dyDescent="0.25">
      <c r="A1499" t="s">
        <v>1836</v>
      </c>
      <c r="B1499" t="s">
        <v>10005</v>
      </c>
      <c r="C1499" t="s">
        <v>8386</v>
      </c>
    </row>
    <row r="1500" spans="1:3" x14ac:dyDescent="0.25">
      <c r="A1500" t="s">
        <v>1837</v>
      </c>
      <c r="B1500" t="s">
        <v>10006</v>
      </c>
      <c r="C1500" t="s">
        <v>8338</v>
      </c>
    </row>
    <row r="1501" spans="1:3" x14ac:dyDescent="0.25">
      <c r="A1501" t="s">
        <v>1838</v>
      </c>
      <c r="B1501" t="s">
        <v>10007</v>
      </c>
      <c r="C1501" t="s">
        <v>8342</v>
      </c>
    </row>
    <row r="1502" spans="1:3" x14ac:dyDescent="0.25">
      <c r="A1502" t="s">
        <v>1839</v>
      </c>
      <c r="B1502" t="s">
        <v>8343</v>
      </c>
      <c r="C1502" t="s">
        <v>10008</v>
      </c>
    </row>
    <row r="1503" spans="1:3" x14ac:dyDescent="0.25">
      <c r="A1503" t="s">
        <v>1840</v>
      </c>
      <c r="B1503" t="s">
        <v>10009</v>
      </c>
      <c r="C1503" t="s">
        <v>10010</v>
      </c>
    </row>
    <row r="1504" spans="1:3" x14ac:dyDescent="0.25">
      <c r="A1504" t="s">
        <v>1841</v>
      </c>
      <c r="B1504" t="s">
        <v>10011</v>
      </c>
      <c r="C1504" t="s">
        <v>8340</v>
      </c>
    </row>
    <row r="1505" spans="1:3" x14ac:dyDescent="0.25">
      <c r="A1505" t="s">
        <v>1842</v>
      </c>
      <c r="B1505" t="s">
        <v>8613</v>
      </c>
      <c r="C1505" t="s">
        <v>10012</v>
      </c>
    </row>
    <row r="1506" spans="1:3" x14ac:dyDescent="0.25">
      <c r="A1506" t="s">
        <v>1843</v>
      </c>
      <c r="B1506" t="s">
        <v>8343</v>
      </c>
      <c r="C1506" t="s">
        <v>10013</v>
      </c>
    </row>
    <row r="1507" spans="1:3" x14ac:dyDescent="0.25">
      <c r="A1507" t="s">
        <v>1844</v>
      </c>
      <c r="B1507" t="s">
        <v>10014</v>
      </c>
      <c r="C1507" t="s">
        <v>8373</v>
      </c>
    </row>
    <row r="1508" spans="1:3" x14ac:dyDescent="0.25">
      <c r="A1508" t="s">
        <v>1845</v>
      </c>
      <c r="B1508" t="s">
        <v>8397</v>
      </c>
      <c r="C1508" t="s">
        <v>10015</v>
      </c>
    </row>
    <row r="1509" spans="1:3" x14ac:dyDescent="0.25">
      <c r="A1509" t="s">
        <v>1846</v>
      </c>
      <c r="B1509" t="s">
        <v>8397</v>
      </c>
      <c r="C1509" t="s">
        <v>10016</v>
      </c>
    </row>
    <row r="1510" spans="1:3" x14ac:dyDescent="0.25">
      <c r="A1510" t="s">
        <v>1847</v>
      </c>
      <c r="B1510" t="s">
        <v>10017</v>
      </c>
      <c r="C1510" t="s">
        <v>8340</v>
      </c>
    </row>
    <row r="1511" spans="1:3" x14ac:dyDescent="0.25">
      <c r="A1511" t="s">
        <v>1848</v>
      </c>
      <c r="B1511" t="s">
        <v>9197</v>
      </c>
      <c r="C1511" t="s">
        <v>10018</v>
      </c>
    </row>
    <row r="1512" spans="1:3" x14ac:dyDescent="0.25">
      <c r="A1512" t="s">
        <v>1849</v>
      </c>
      <c r="B1512" t="s">
        <v>10019</v>
      </c>
      <c r="C1512" t="s">
        <v>8359</v>
      </c>
    </row>
    <row r="1513" spans="1:3" x14ac:dyDescent="0.25">
      <c r="A1513" t="s">
        <v>336</v>
      </c>
      <c r="B1513" t="s">
        <v>10020</v>
      </c>
      <c r="C1513" t="s">
        <v>8373</v>
      </c>
    </row>
    <row r="1514" spans="1:3" x14ac:dyDescent="0.25">
      <c r="A1514" t="s">
        <v>1850</v>
      </c>
      <c r="B1514" t="s">
        <v>10021</v>
      </c>
      <c r="C1514" t="s">
        <v>8503</v>
      </c>
    </row>
    <row r="1515" spans="1:3" x14ac:dyDescent="0.25">
      <c r="A1515" t="s">
        <v>1851</v>
      </c>
      <c r="B1515" t="s">
        <v>10022</v>
      </c>
      <c r="C1515" t="s">
        <v>8493</v>
      </c>
    </row>
    <row r="1516" spans="1:3" x14ac:dyDescent="0.25">
      <c r="A1516" t="s">
        <v>1852</v>
      </c>
      <c r="B1516" t="s">
        <v>10023</v>
      </c>
      <c r="C1516" t="s">
        <v>10024</v>
      </c>
    </row>
    <row r="1517" spans="1:3" x14ac:dyDescent="0.25">
      <c r="A1517" t="s">
        <v>1853</v>
      </c>
      <c r="B1517" t="s">
        <v>10025</v>
      </c>
      <c r="C1517" t="s">
        <v>8486</v>
      </c>
    </row>
    <row r="1518" spans="1:3" x14ac:dyDescent="0.25">
      <c r="A1518" t="s">
        <v>1854</v>
      </c>
      <c r="B1518" t="s">
        <v>8343</v>
      </c>
      <c r="C1518" t="s">
        <v>10026</v>
      </c>
    </row>
    <row r="1519" spans="1:3" x14ac:dyDescent="0.25">
      <c r="A1519" t="s">
        <v>1855</v>
      </c>
      <c r="B1519" t="s">
        <v>8517</v>
      </c>
      <c r="C1519" t="s">
        <v>10027</v>
      </c>
    </row>
    <row r="1520" spans="1:3" x14ac:dyDescent="0.25">
      <c r="A1520" t="s">
        <v>1856</v>
      </c>
      <c r="B1520" t="s">
        <v>10028</v>
      </c>
      <c r="C1520" t="s">
        <v>8342</v>
      </c>
    </row>
    <row r="1521" spans="1:3" x14ac:dyDescent="0.25">
      <c r="A1521" t="s">
        <v>1857</v>
      </c>
      <c r="B1521" t="s">
        <v>10029</v>
      </c>
      <c r="C1521" t="s">
        <v>9386</v>
      </c>
    </row>
    <row r="1522" spans="1:3" x14ac:dyDescent="0.25">
      <c r="A1522" t="s">
        <v>1858</v>
      </c>
      <c r="B1522" t="s">
        <v>10030</v>
      </c>
      <c r="C1522" t="s">
        <v>8342</v>
      </c>
    </row>
    <row r="1523" spans="1:3" x14ac:dyDescent="0.25">
      <c r="A1523" t="s">
        <v>1859</v>
      </c>
      <c r="B1523" t="s">
        <v>10031</v>
      </c>
      <c r="C1523" t="s">
        <v>8493</v>
      </c>
    </row>
    <row r="1524" spans="1:3" x14ac:dyDescent="0.25">
      <c r="A1524" t="s">
        <v>1860</v>
      </c>
      <c r="B1524" t="s">
        <v>10032</v>
      </c>
      <c r="C1524" t="s">
        <v>8453</v>
      </c>
    </row>
    <row r="1525" spans="1:3" x14ac:dyDescent="0.25">
      <c r="A1525" t="s">
        <v>1861</v>
      </c>
      <c r="B1525" t="s">
        <v>10033</v>
      </c>
      <c r="C1525" t="s">
        <v>8340</v>
      </c>
    </row>
    <row r="1526" spans="1:3" x14ac:dyDescent="0.25">
      <c r="A1526" t="s">
        <v>1862</v>
      </c>
      <c r="B1526" t="s">
        <v>10034</v>
      </c>
      <c r="C1526" t="s">
        <v>8524</v>
      </c>
    </row>
    <row r="1527" spans="1:3" x14ac:dyDescent="0.25">
      <c r="A1527" t="s">
        <v>1863</v>
      </c>
      <c r="B1527" t="s">
        <v>8343</v>
      </c>
      <c r="C1527" t="s">
        <v>10035</v>
      </c>
    </row>
    <row r="1528" spans="1:3" x14ac:dyDescent="0.25">
      <c r="A1528" t="s">
        <v>1864</v>
      </c>
      <c r="B1528" t="s">
        <v>10036</v>
      </c>
      <c r="C1528" t="s">
        <v>8395</v>
      </c>
    </row>
    <row r="1529" spans="1:3" x14ac:dyDescent="0.25">
      <c r="A1529" t="s">
        <v>1865</v>
      </c>
      <c r="B1529" t="s">
        <v>10037</v>
      </c>
      <c r="C1529" t="s">
        <v>8340</v>
      </c>
    </row>
    <row r="1530" spans="1:3" x14ac:dyDescent="0.25">
      <c r="A1530" t="s">
        <v>1866</v>
      </c>
      <c r="B1530" t="s">
        <v>8343</v>
      </c>
      <c r="C1530" t="s">
        <v>10038</v>
      </c>
    </row>
    <row r="1531" spans="1:3" x14ac:dyDescent="0.25">
      <c r="A1531" t="s">
        <v>1867</v>
      </c>
      <c r="B1531" t="s">
        <v>10039</v>
      </c>
      <c r="C1531" t="s">
        <v>8446</v>
      </c>
    </row>
    <row r="1532" spans="1:3" x14ac:dyDescent="0.25">
      <c r="A1532" t="s">
        <v>1868</v>
      </c>
      <c r="B1532" t="s">
        <v>10040</v>
      </c>
      <c r="C1532" t="s">
        <v>8338</v>
      </c>
    </row>
    <row r="1533" spans="1:3" x14ac:dyDescent="0.25">
      <c r="A1533" t="s">
        <v>35</v>
      </c>
      <c r="B1533" t="s">
        <v>10041</v>
      </c>
      <c r="C1533" t="s">
        <v>8373</v>
      </c>
    </row>
    <row r="1534" spans="1:3" x14ac:dyDescent="0.25">
      <c r="A1534" t="s">
        <v>1869</v>
      </c>
      <c r="B1534" t="s">
        <v>8343</v>
      </c>
      <c r="C1534" t="s">
        <v>10042</v>
      </c>
    </row>
    <row r="1535" spans="1:3" x14ac:dyDescent="0.25">
      <c r="A1535" t="s">
        <v>1870</v>
      </c>
      <c r="B1535" t="s">
        <v>10043</v>
      </c>
      <c r="C1535" t="s">
        <v>8400</v>
      </c>
    </row>
    <row r="1536" spans="1:3" x14ac:dyDescent="0.25">
      <c r="A1536" t="s">
        <v>1871</v>
      </c>
      <c r="B1536" t="s">
        <v>10044</v>
      </c>
      <c r="C1536" t="s">
        <v>8840</v>
      </c>
    </row>
    <row r="1537" spans="1:3" x14ac:dyDescent="0.25">
      <c r="A1537" t="s">
        <v>1872</v>
      </c>
      <c r="B1537" t="s">
        <v>10045</v>
      </c>
      <c r="C1537" t="s">
        <v>8338</v>
      </c>
    </row>
    <row r="1538" spans="1:3" x14ac:dyDescent="0.25">
      <c r="A1538" t="s">
        <v>1873</v>
      </c>
      <c r="B1538" t="s">
        <v>10046</v>
      </c>
      <c r="C1538" t="s">
        <v>8395</v>
      </c>
    </row>
    <row r="1539" spans="1:3" x14ac:dyDescent="0.25">
      <c r="A1539" t="s">
        <v>1874</v>
      </c>
      <c r="B1539" t="s">
        <v>10047</v>
      </c>
      <c r="C1539" t="s">
        <v>8493</v>
      </c>
    </row>
    <row r="1540" spans="1:3" x14ac:dyDescent="0.25">
      <c r="A1540" t="s">
        <v>1875</v>
      </c>
      <c r="B1540" t="s">
        <v>10048</v>
      </c>
      <c r="C1540" t="s">
        <v>8359</v>
      </c>
    </row>
    <row r="1541" spans="1:3" x14ac:dyDescent="0.25">
      <c r="A1541" t="s">
        <v>1876</v>
      </c>
      <c r="B1541" t="s">
        <v>10049</v>
      </c>
      <c r="C1541" t="s">
        <v>8338</v>
      </c>
    </row>
    <row r="1542" spans="1:3" x14ac:dyDescent="0.25">
      <c r="A1542" t="s">
        <v>8298</v>
      </c>
      <c r="B1542" t="s">
        <v>8343</v>
      </c>
      <c r="C1542" t="s">
        <v>10050</v>
      </c>
    </row>
    <row r="1543" spans="1:3" x14ac:dyDescent="0.25">
      <c r="A1543" t="s">
        <v>1878</v>
      </c>
      <c r="B1543" t="s">
        <v>10051</v>
      </c>
      <c r="C1543" t="s">
        <v>8338</v>
      </c>
    </row>
    <row r="1544" spans="1:3" x14ac:dyDescent="0.25">
      <c r="A1544" t="s">
        <v>1879</v>
      </c>
      <c r="B1544" t="s">
        <v>10052</v>
      </c>
      <c r="C1544" t="s">
        <v>8338</v>
      </c>
    </row>
    <row r="1545" spans="1:3" x14ac:dyDescent="0.25">
      <c r="A1545" t="s">
        <v>1880</v>
      </c>
      <c r="B1545" t="s">
        <v>10053</v>
      </c>
      <c r="C1545" t="s">
        <v>8395</v>
      </c>
    </row>
    <row r="1546" spans="1:3" x14ac:dyDescent="0.25">
      <c r="A1546" t="s">
        <v>1881</v>
      </c>
      <c r="B1546" t="s">
        <v>10054</v>
      </c>
      <c r="C1546" t="s">
        <v>8395</v>
      </c>
    </row>
    <row r="1547" spans="1:3" x14ac:dyDescent="0.25">
      <c r="A1547" t="s">
        <v>1882</v>
      </c>
      <c r="B1547" t="s">
        <v>10055</v>
      </c>
      <c r="C1547" t="s">
        <v>10056</v>
      </c>
    </row>
    <row r="1548" spans="1:3" x14ac:dyDescent="0.25">
      <c r="A1548" t="s">
        <v>1883</v>
      </c>
      <c r="B1548" t="s">
        <v>10057</v>
      </c>
      <c r="C1548" t="s">
        <v>8338</v>
      </c>
    </row>
    <row r="1549" spans="1:3" x14ac:dyDescent="0.25">
      <c r="A1549" t="s">
        <v>1884</v>
      </c>
      <c r="B1549" t="s">
        <v>8432</v>
      </c>
      <c r="C1549" t="s">
        <v>10058</v>
      </c>
    </row>
    <row r="1550" spans="1:3" x14ac:dyDescent="0.25">
      <c r="A1550" t="s">
        <v>1885</v>
      </c>
      <c r="B1550" t="s">
        <v>8343</v>
      </c>
      <c r="C1550" t="s">
        <v>10059</v>
      </c>
    </row>
    <row r="1551" spans="1:3" x14ac:dyDescent="0.25">
      <c r="A1551" t="s">
        <v>1886</v>
      </c>
      <c r="B1551" t="s">
        <v>10060</v>
      </c>
      <c r="C1551" t="s">
        <v>8338</v>
      </c>
    </row>
    <row r="1552" spans="1:3" x14ac:dyDescent="0.25">
      <c r="A1552" t="s">
        <v>1887</v>
      </c>
      <c r="B1552" t="s">
        <v>10061</v>
      </c>
      <c r="C1552" t="s">
        <v>8336</v>
      </c>
    </row>
    <row r="1553" spans="1:3" x14ac:dyDescent="0.25">
      <c r="A1553" t="s">
        <v>1888</v>
      </c>
      <c r="B1553" t="s">
        <v>10062</v>
      </c>
      <c r="C1553" t="s">
        <v>10063</v>
      </c>
    </row>
    <row r="1554" spans="1:3" x14ac:dyDescent="0.25">
      <c r="A1554" t="s">
        <v>1889</v>
      </c>
      <c r="B1554" t="s">
        <v>10064</v>
      </c>
      <c r="C1554" t="s">
        <v>8340</v>
      </c>
    </row>
    <row r="1555" spans="1:3" x14ac:dyDescent="0.25">
      <c r="A1555" t="s">
        <v>1890</v>
      </c>
      <c r="B1555" t="s">
        <v>10065</v>
      </c>
      <c r="C1555" t="s">
        <v>8340</v>
      </c>
    </row>
    <row r="1556" spans="1:3" x14ac:dyDescent="0.25">
      <c r="A1556" t="s">
        <v>1891</v>
      </c>
      <c r="B1556" t="s">
        <v>10066</v>
      </c>
      <c r="C1556" t="s">
        <v>10067</v>
      </c>
    </row>
    <row r="1557" spans="1:3" x14ac:dyDescent="0.25">
      <c r="A1557" t="s">
        <v>1892</v>
      </c>
      <c r="B1557" t="s">
        <v>10068</v>
      </c>
      <c r="C1557" t="s">
        <v>8359</v>
      </c>
    </row>
    <row r="1558" spans="1:3" x14ac:dyDescent="0.25">
      <c r="A1558" t="s">
        <v>1893</v>
      </c>
      <c r="B1558" t="s">
        <v>8397</v>
      </c>
      <c r="C1558" t="s">
        <v>10069</v>
      </c>
    </row>
    <row r="1559" spans="1:3" x14ac:dyDescent="0.25">
      <c r="A1559" t="s">
        <v>1894</v>
      </c>
      <c r="B1559" t="s">
        <v>10070</v>
      </c>
      <c r="C1559" t="s">
        <v>8348</v>
      </c>
    </row>
    <row r="1560" spans="1:3" x14ac:dyDescent="0.25">
      <c r="A1560" t="s">
        <v>1895</v>
      </c>
      <c r="B1560" t="s">
        <v>8343</v>
      </c>
      <c r="C1560" t="s">
        <v>10071</v>
      </c>
    </row>
    <row r="1561" spans="1:3" x14ac:dyDescent="0.25">
      <c r="A1561" t="s">
        <v>1896</v>
      </c>
      <c r="B1561" t="s">
        <v>10072</v>
      </c>
      <c r="C1561" t="s">
        <v>8555</v>
      </c>
    </row>
    <row r="1562" spans="1:3" x14ac:dyDescent="0.25">
      <c r="A1562" t="s">
        <v>1897</v>
      </c>
      <c r="B1562" t="s">
        <v>8343</v>
      </c>
      <c r="C1562" t="s">
        <v>10073</v>
      </c>
    </row>
    <row r="1563" spans="1:3" x14ac:dyDescent="0.25">
      <c r="A1563" t="s">
        <v>1898</v>
      </c>
      <c r="B1563" t="s">
        <v>10074</v>
      </c>
      <c r="C1563" t="s">
        <v>8336</v>
      </c>
    </row>
    <row r="1564" spans="1:3" x14ac:dyDescent="0.25">
      <c r="A1564" t="s">
        <v>1899</v>
      </c>
      <c r="B1564" t="s">
        <v>8613</v>
      </c>
      <c r="C1564" t="s">
        <v>10075</v>
      </c>
    </row>
    <row r="1565" spans="1:3" x14ac:dyDescent="0.25">
      <c r="A1565" t="s">
        <v>1900</v>
      </c>
      <c r="B1565" t="s">
        <v>10076</v>
      </c>
      <c r="C1565" t="s">
        <v>8395</v>
      </c>
    </row>
    <row r="1566" spans="1:3" x14ac:dyDescent="0.25">
      <c r="A1566" t="s">
        <v>1901</v>
      </c>
      <c r="B1566" t="s">
        <v>10077</v>
      </c>
      <c r="C1566" t="s">
        <v>9386</v>
      </c>
    </row>
    <row r="1567" spans="1:3" x14ac:dyDescent="0.25">
      <c r="A1567" t="s">
        <v>1902</v>
      </c>
      <c r="B1567" t="s">
        <v>10078</v>
      </c>
      <c r="C1567" t="s">
        <v>8373</v>
      </c>
    </row>
    <row r="1568" spans="1:3" x14ac:dyDescent="0.25">
      <c r="A1568" t="s">
        <v>1903</v>
      </c>
      <c r="B1568" t="s">
        <v>8343</v>
      </c>
      <c r="C1568" t="s">
        <v>10079</v>
      </c>
    </row>
    <row r="1569" spans="1:3" x14ac:dyDescent="0.25">
      <c r="A1569" t="s">
        <v>1904</v>
      </c>
      <c r="B1569" t="s">
        <v>8517</v>
      </c>
      <c r="C1569" t="s">
        <v>10080</v>
      </c>
    </row>
    <row r="1570" spans="1:3" x14ac:dyDescent="0.25">
      <c r="A1570" t="s">
        <v>1905</v>
      </c>
      <c r="B1570" t="s">
        <v>10081</v>
      </c>
      <c r="C1570" t="s">
        <v>8670</v>
      </c>
    </row>
    <row r="1571" spans="1:3" x14ac:dyDescent="0.25">
      <c r="A1571" t="s">
        <v>1906</v>
      </c>
      <c r="B1571" t="s">
        <v>10082</v>
      </c>
      <c r="C1571" t="s">
        <v>8338</v>
      </c>
    </row>
    <row r="1572" spans="1:3" x14ac:dyDescent="0.25">
      <c r="A1572" t="s">
        <v>1907</v>
      </c>
      <c r="B1572" t="s">
        <v>10083</v>
      </c>
      <c r="C1572" t="s">
        <v>8340</v>
      </c>
    </row>
    <row r="1573" spans="1:3" x14ac:dyDescent="0.25">
      <c r="A1573" t="s">
        <v>1908</v>
      </c>
      <c r="B1573" t="s">
        <v>10084</v>
      </c>
      <c r="C1573" t="s">
        <v>8359</v>
      </c>
    </row>
    <row r="1574" spans="1:3" x14ac:dyDescent="0.25">
      <c r="A1574" t="s">
        <v>1909</v>
      </c>
      <c r="B1574" t="s">
        <v>10085</v>
      </c>
      <c r="C1574" t="s">
        <v>8340</v>
      </c>
    </row>
    <row r="1575" spans="1:3" x14ac:dyDescent="0.25">
      <c r="A1575" t="s">
        <v>1910</v>
      </c>
      <c r="B1575" t="s">
        <v>10086</v>
      </c>
      <c r="C1575" t="s">
        <v>8342</v>
      </c>
    </row>
    <row r="1576" spans="1:3" x14ac:dyDescent="0.25">
      <c r="A1576" t="s">
        <v>1911</v>
      </c>
      <c r="B1576" t="s">
        <v>10087</v>
      </c>
      <c r="C1576" t="s">
        <v>8670</v>
      </c>
    </row>
    <row r="1577" spans="1:3" x14ac:dyDescent="0.25">
      <c r="A1577" t="s">
        <v>1912</v>
      </c>
      <c r="B1577" t="s">
        <v>10088</v>
      </c>
      <c r="C1577" t="s">
        <v>8670</v>
      </c>
    </row>
    <row r="1578" spans="1:3" x14ac:dyDescent="0.25">
      <c r="A1578" t="s">
        <v>1913</v>
      </c>
      <c r="B1578" t="s">
        <v>10089</v>
      </c>
      <c r="C1578" t="s">
        <v>8359</v>
      </c>
    </row>
    <row r="1579" spans="1:3" x14ac:dyDescent="0.25">
      <c r="A1579" t="s">
        <v>1914</v>
      </c>
      <c r="B1579" t="s">
        <v>8664</v>
      </c>
      <c r="C1579" t="s">
        <v>10090</v>
      </c>
    </row>
    <row r="1580" spans="1:3" x14ac:dyDescent="0.25">
      <c r="A1580" t="s">
        <v>1915</v>
      </c>
      <c r="B1580" t="s">
        <v>8736</v>
      </c>
      <c r="C1580" t="s">
        <v>10091</v>
      </c>
    </row>
    <row r="1581" spans="1:3" x14ac:dyDescent="0.25">
      <c r="A1581" t="s">
        <v>1916</v>
      </c>
      <c r="B1581" t="s">
        <v>10092</v>
      </c>
      <c r="C1581" t="s">
        <v>10093</v>
      </c>
    </row>
    <row r="1582" spans="1:3" x14ac:dyDescent="0.25">
      <c r="A1582" t="s">
        <v>1917</v>
      </c>
      <c r="B1582" t="s">
        <v>10094</v>
      </c>
      <c r="C1582" t="s">
        <v>9437</v>
      </c>
    </row>
    <row r="1583" spans="1:3" x14ac:dyDescent="0.25">
      <c r="A1583" t="s">
        <v>1918</v>
      </c>
      <c r="B1583" t="s">
        <v>10095</v>
      </c>
      <c r="C1583" t="s">
        <v>8373</v>
      </c>
    </row>
    <row r="1584" spans="1:3" x14ac:dyDescent="0.25">
      <c r="A1584" t="s">
        <v>1919</v>
      </c>
      <c r="B1584" t="s">
        <v>8343</v>
      </c>
      <c r="C1584" t="s">
        <v>10096</v>
      </c>
    </row>
    <row r="1585" spans="1:3" x14ac:dyDescent="0.25">
      <c r="A1585" t="s">
        <v>1920</v>
      </c>
      <c r="B1585" t="s">
        <v>10097</v>
      </c>
      <c r="C1585" t="s">
        <v>8342</v>
      </c>
    </row>
    <row r="1586" spans="1:3" x14ac:dyDescent="0.25">
      <c r="A1586" t="s">
        <v>1921</v>
      </c>
      <c r="B1586" t="s">
        <v>8343</v>
      </c>
      <c r="C1586" t="s">
        <v>10098</v>
      </c>
    </row>
    <row r="1587" spans="1:3" x14ac:dyDescent="0.25">
      <c r="A1587" t="s">
        <v>1922</v>
      </c>
      <c r="B1587" t="s">
        <v>10099</v>
      </c>
      <c r="C1587" t="s">
        <v>8338</v>
      </c>
    </row>
    <row r="1588" spans="1:3" x14ac:dyDescent="0.25">
      <c r="A1588" t="s">
        <v>1923</v>
      </c>
      <c r="B1588" t="s">
        <v>10100</v>
      </c>
      <c r="C1588" t="s">
        <v>8359</v>
      </c>
    </row>
    <row r="1589" spans="1:3" x14ac:dyDescent="0.25">
      <c r="A1589" t="s">
        <v>1924</v>
      </c>
      <c r="B1589" t="s">
        <v>10101</v>
      </c>
      <c r="C1589" t="s">
        <v>8386</v>
      </c>
    </row>
    <row r="1590" spans="1:3" x14ac:dyDescent="0.25">
      <c r="A1590" t="s">
        <v>1925</v>
      </c>
      <c r="B1590" t="s">
        <v>10102</v>
      </c>
      <c r="C1590" t="s">
        <v>8340</v>
      </c>
    </row>
    <row r="1591" spans="1:3" x14ac:dyDescent="0.25">
      <c r="A1591" t="s">
        <v>1926</v>
      </c>
      <c r="B1591" t="s">
        <v>10103</v>
      </c>
      <c r="C1591" t="s">
        <v>8670</v>
      </c>
    </row>
    <row r="1592" spans="1:3" x14ac:dyDescent="0.25">
      <c r="A1592" t="s">
        <v>1927</v>
      </c>
      <c r="B1592" t="s">
        <v>8397</v>
      </c>
      <c r="C1592" t="s">
        <v>10104</v>
      </c>
    </row>
    <row r="1593" spans="1:3" x14ac:dyDescent="0.25">
      <c r="A1593" t="s">
        <v>1928</v>
      </c>
      <c r="B1593" t="s">
        <v>10105</v>
      </c>
      <c r="C1593" t="s">
        <v>8795</v>
      </c>
    </row>
    <row r="1594" spans="1:3" x14ac:dyDescent="0.25">
      <c r="A1594" t="s">
        <v>1929</v>
      </c>
      <c r="B1594" t="s">
        <v>10106</v>
      </c>
      <c r="C1594" t="s">
        <v>8670</v>
      </c>
    </row>
    <row r="1595" spans="1:3" x14ac:dyDescent="0.25">
      <c r="A1595" t="s">
        <v>1930</v>
      </c>
      <c r="B1595" t="s">
        <v>8343</v>
      </c>
      <c r="C1595" t="s">
        <v>10107</v>
      </c>
    </row>
    <row r="1596" spans="1:3" x14ac:dyDescent="0.25">
      <c r="A1596" t="s">
        <v>1931</v>
      </c>
      <c r="B1596" t="s">
        <v>10108</v>
      </c>
      <c r="C1596" t="s">
        <v>8373</v>
      </c>
    </row>
    <row r="1597" spans="1:3" x14ac:dyDescent="0.25">
      <c r="A1597" t="s">
        <v>1932</v>
      </c>
      <c r="B1597" t="s">
        <v>10109</v>
      </c>
      <c r="C1597" t="s">
        <v>8386</v>
      </c>
    </row>
    <row r="1598" spans="1:3" x14ac:dyDescent="0.25">
      <c r="A1598" t="s">
        <v>1933</v>
      </c>
      <c r="B1598" t="s">
        <v>10110</v>
      </c>
      <c r="C1598" t="s">
        <v>8395</v>
      </c>
    </row>
    <row r="1599" spans="1:3" x14ac:dyDescent="0.25">
      <c r="A1599" t="s">
        <v>1934</v>
      </c>
      <c r="B1599" t="s">
        <v>10111</v>
      </c>
      <c r="C1599" t="s">
        <v>9936</v>
      </c>
    </row>
    <row r="1600" spans="1:3" x14ac:dyDescent="0.25">
      <c r="A1600" t="s">
        <v>1935</v>
      </c>
      <c r="B1600" t="s">
        <v>8748</v>
      </c>
      <c r="C1600" t="s">
        <v>10112</v>
      </c>
    </row>
    <row r="1601" spans="1:3" x14ac:dyDescent="0.25">
      <c r="A1601" t="s">
        <v>1936</v>
      </c>
      <c r="B1601" t="s">
        <v>10113</v>
      </c>
      <c r="C1601" t="s">
        <v>8414</v>
      </c>
    </row>
    <row r="1602" spans="1:3" x14ac:dyDescent="0.25">
      <c r="A1602" t="s">
        <v>1937</v>
      </c>
      <c r="B1602" t="s">
        <v>10114</v>
      </c>
      <c r="C1602" t="s">
        <v>8524</v>
      </c>
    </row>
    <row r="1603" spans="1:3" x14ac:dyDescent="0.25">
      <c r="A1603" t="s">
        <v>1938</v>
      </c>
      <c r="B1603" t="s">
        <v>10115</v>
      </c>
      <c r="C1603" t="s">
        <v>8342</v>
      </c>
    </row>
    <row r="1604" spans="1:3" x14ac:dyDescent="0.25">
      <c r="A1604" t="s">
        <v>1939</v>
      </c>
      <c r="B1604" t="s">
        <v>10116</v>
      </c>
      <c r="C1604" t="s">
        <v>9896</v>
      </c>
    </row>
    <row r="1605" spans="1:3" x14ac:dyDescent="0.25">
      <c r="A1605" t="s">
        <v>1940</v>
      </c>
      <c r="B1605" t="s">
        <v>10117</v>
      </c>
      <c r="C1605" t="s">
        <v>8670</v>
      </c>
    </row>
    <row r="1606" spans="1:3" x14ac:dyDescent="0.25">
      <c r="A1606" t="s">
        <v>1941</v>
      </c>
      <c r="B1606" t="s">
        <v>10118</v>
      </c>
      <c r="C1606" t="s">
        <v>8342</v>
      </c>
    </row>
    <row r="1607" spans="1:3" x14ac:dyDescent="0.25">
      <c r="A1607" t="s">
        <v>1942</v>
      </c>
      <c r="B1607" t="s">
        <v>10119</v>
      </c>
      <c r="C1607" t="s">
        <v>8340</v>
      </c>
    </row>
    <row r="1608" spans="1:3" x14ac:dyDescent="0.25">
      <c r="A1608" t="s">
        <v>1943</v>
      </c>
      <c r="B1608" t="s">
        <v>8343</v>
      </c>
      <c r="C1608" t="s">
        <v>10120</v>
      </c>
    </row>
    <row r="1609" spans="1:3" x14ac:dyDescent="0.25">
      <c r="A1609" t="s">
        <v>1944</v>
      </c>
      <c r="B1609" t="s">
        <v>10121</v>
      </c>
      <c r="C1609" t="s">
        <v>8386</v>
      </c>
    </row>
    <row r="1610" spans="1:3" x14ac:dyDescent="0.25">
      <c r="A1610" t="s">
        <v>1945</v>
      </c>
      <c r="B1610" t="s">
        <v>10122</v>
      </c>
      <c r="C1610" t="s">
        <v>8340</v>
      </c>
    </row>
    <row r="1611" spans="1:3" x14ac:dyDescent="0.25">
      <c r="A1611" t="s">
        <v>1946</v>
      </c>
      <c r="B1611" t="s">
        <v>10123</v>
      </c>
      <c r="C1611" t="s">
        <v>10124</v>
      </c>
    </row>
    <row r="1612" spans="1:3" x14ac:dyDescent="0.25">
      <c r="A1612" t="s">
        <v>1947</v>
      </c>
      <c r="B1612" t="s">
        <v>10125</v>
      </c>
      <c r="C1612" t="s">
        <v>8336</v>
      </c>
    </row>
    <row r="1613" spans="1:3" x14ac:dyDescent="0.25">
      <c r="A1613" t="s">
        <v>1948</v>
      </c>
      <c r="B1613" t="s">
        <v>10126</v>
      </c>
      <c r="C1613" t="s">
        <v>8338</v>
      </c>
    </row>
    <row r="1614" spans="1:3" x14ac:dyDescent="0.25">
      <c r="A1614" t="s">
        <v>1949</v>
      </c>
      <c r="B1614" t="s">
        <v>10127</v>
      </c>
      <c r="C1614" t="s">
        <v>9672</v>
      </c>
    </row>
    <row r="1615" spans="1:3" x14ac:dyDescent="0.25">
      <c r="A1615" t="s">
        <v>1950</v>
      </c>
      <c r="B1615" t="s">
        <v>10128</v>
      </c>
      <c r="C1615" t="s">
        <v>8340</v>
      </c>
    </row>
    <row r="1616" spans="1:3" x14ac:dyDescent="0.25">
      <c r="A1616" t="s">
        <v>1951</v>
      </c>
      <c r="B1616" t="s">
        <v>10129</v>
      </c>
      <c r="C1616" t="s">
        <v>8340</v>
      </c>
    </row>
    <row r="1617" spans="1:3" x14ac:dyDescent="0.25">
      <c r="A1617" t="s">
        <v>1952</v>
      </c>
      <c r="B1617" t="s">
        <v>10130</v>
      </c>
      <c r="C1617" t="s">
        <v>8340</v>
      </c>
    </row>
    <row r="1618" spans="1:3" x14ac:dyDescent="0.25">
      <c r="A1618" t="s">
        <v>1953</v>
      </c>
      <c r="B1618" t="s">
        <v>10131</v>
      </c>
      <c r="C1618" t="s">
        <v>8359</v>
      </c>
    </row>
    <row r="1619" spans="1:3" x14ac:dyDescent="0.25">
      <c r="A1619" t="s">
        <v>1954</v>
      </c>
      <c r="B1619" t="s">
        <v>10132</v>
      </c>
      <c r="C1619" t="s">
        <v>8373</v>
      </c>
    </row>
    <row r="1620" spans="1:3" x14ac:dyDescent="0.25">
      <c r="A1620" t="s">
        <v>1955</v>
      </c>
      <c r="B1620" t="s">
        <v>8343</v>
      </c>
      <c r="C1620" t="s">
        <v>10133</v>
      </c>
    </row>
    <row r="1621" spans="1:3" x14ac:dyDescent="0.25">
      <c r="A1621" t="s">
        <v>1956</v>
      </c>
      <c r="B1621" t="s">
        <v>10134</v>
      </c>
      <c r="C1621" t="s">
        <v>8405</v>
      </c>
    </row>
    <row r="1622" spans="1:3" x14ac:dyDescent="0.25">
      <c r="A1622" t="s">
        <v>1957</v>
      </c>
      <c r="B1622" t="s">
        <v>8343</v>
      </c>
      <c r="C1622" t="s">
        <v>10135</v>
      </c>
    </row>
    <row r="1623" spans="1:3" x14ac:dyDescent="0.25">
      <c r="A1623" t="s">
        <v>1958</v>
      </c>
      <c r="B1623" t="s">
        <v>10136</v>
      </c>
      <c r="C1623" t="s">
        <v>8359</v>
      </c>
    </row>
    <row r="1624" spans="1:3" x14ac:dyDescent="0.25">
      <c r="A1624" t="s">
        <v>1959</v>
      </c>
      <c r="B1624" t="s">
        <v>10137</v>
      </c>
      <c r="C1624" t="s">
        <v>8395</v>
      </c>
    </row>
    <row r="1625" spans="1:3" x14ac:dyDescent="0.25">
      <c r="A1625" t="s">
        <v>1960</v>
      </c>
      <c r="B1625" t="s">
        <v>10138</v>
      </c>
      <c r="C1625" t="s">
        <v>8338</v>
      </c>
    </row>
    <row r="1626" spans="1:3" x14ac:dyDescent="0.25">
      <c r="A1626" t="s">
        <v>1961</v>
      </c>
      <c r="B1626" t="s">
        <v>10139</v>
      </c>
      <c r="C1626" t="s">
        <v>8359</v>
      </c>
    </row>
    <row r="1627" spans="1:3" x14ac:dyDescent="0.25">
      <c r="A1627" t="s">
        <v>1962</v>
      </c>
      <c r="B1627" t="s">
        <v>10140</v>
      </c>
      <c r="C1627" t="s">
        <v>8342</v>
      </c>
    </row>
    <row r="1628" spans="1:3" x14ac:dyDescent="0.25">
      <c r="A1628" t="s">
        <v>1963</v>
      </c>
      <c r="B1628" t="s">
        <v>10141</v>
      </c>
      <c r="C1628" t="s">
        <v>8359</v>
      </c>
    </row>
    <row r="1629" spans="1:3" x14ac:dyDescent="0.25">
      <c r="A1629" t="s">
        <v>1964</v>
      </c>
      <c r="B1629" t="s">
        <v>8397</v>
      </c>
      <c r="C1629" t="s">
        <v>10142</v>
      </c>
    </row>
    <row r="1630" spans="1:3" x14ac:dyDescent="0.25">
      <c r="A1630" t="s">
        <v>1965</v>
      </c>
      <c r="B1630" t="s">
        <v>10143</v>
      </c>
      <c r="C1630" t="s">
        <v>8342</v>
      </c>
    </row>
    <row r="1631" spans="1:3" x14ac:dyDescent="0.25">
      <c r="A1631" t="s">
        <v>1966</v>
      </c>
      <c r="B1631" t="s">
        <v>10144</v>
      </c>
      <c r="C1631" t="s">
        <v>10145</v>
      </c>
    </row>
    <row r="1632" spans="1:3" x14ac:dyDescent="0.25">
      <c r="A1632" t="s">
        <v>1967</v>
      </c>
      <c r="B1632" t="s">
        <v>10146</v>
      </c>
      <c r="C1632" t="s">
        <v>8373</v>
      </c>
    </row>
    <row r="1633" spans="1:3" x14ac:dyDescent="0.25">
      <c r="A1633" t="s">
        <v>1968</v>
      </c>
      <c r="B1633" t="s">
        <v>8343</v>
      </c>
      <c r="C1633" t="s">
        <v>10147</v>
      </c>
    </row>
    <row r="1634" spans="1:3" x14ac:dyDescent="0.25">
      <c r="A1634" t="s">
        <v>1969</v>
      </c>
      <c r="B1634" t="s">
        <v>10148</v>
      </c>
      <c r="C1634" t="s">
        <v>8405</v>
      </c>
    </row>
    <row r="1635" spans="1:3" x14ac:dyDescent="0.25">
      <c r="A1635" t="s">
        <v>1970</v>
      </c>
      <c r="B1635" t="s">
        <v>10149</v>
      </c>
      <c r="C1635" t="s">
        <v>8359</v>
      </c>
    </row>
    <row r="1636" spans="1:3" x14ac:dyDescent="0.25">
      <c r="A1636" t="s">
        <v>1971</v>
      </c>
      <c r="B1636" t="s">
        <v>10150</v>
      </c>
      <c r="C1636" t="s">
        <v>8336</v>
      </c>
    </row>
    <row r="1637" spans="1:3" x14ac:dyDescent="0.25">
      <c r="A1637" t="s">
        <v>1972</v>
      </c>
      <c r="B1637" t="s">
        <v>10151</v>
      </c>
      <c r="C1637" t="s">
        <v>8351</v>
      </c>
    </row>
    <row r="1638" spans="1:3" x14ac:dyDescent="0.25">
      <c r="A1638" t="s">
        <v>1973</v>
      </c>
      <c r="B1638" t="s">
        <v>10152</v>
      </c>
      <c r="C1638" t="s">
        <v>8405</v>
      </c>
    </row>
    <row r="1639" spans="1:3" x14ac:dyDescent="0.25">
      <c r="A1639" t="s">
        <v>1974</v>
      </c>
      <c r="B1639" t="s">
        <v>10153</v>
      </c>
      <c r="C1639" t="s">
        <v>8359</v>
      </c>
    </row>
    <row r="1640" spans="1:3" x14ac:dyDescent="0.25">
      <c r="A1640" t="s">
        <v>1975</v>
      </c>
      <c r="B1640" t="s">
        <v>10154</v>
      </c>
      <c r="C1640" t="s">
        <v>8395</v>
      </c>
    </row>
    <row r="1641" spans="1:3" x14ac:dyDescent="0.25">
      <c r="A1641" t="s">
        <v>1976</v>
      </c>
      <c r="B1641" t="s">
        <v>10155</v>
      </c>
      <c r="C1641" t="s">
        <v>8414</v>
      </c>
    </row>
    <row r="1642" spans="1:3" x14ac:dyDescent="0.25">
      <c r="A1642" t="s">
        <v>1977</v>
      </c>
      <c r="B1642" t="s">
        <v>10156</v>
      </c>
      <c r="C1642" t="s">
        <v>8342</v>
      </c>
    </row>
    <row r="1643" spans="1:3" x14ac:dyDescent="0.25">
      <c r="A1643" t="s">
        <v>1978</v>
      </c>
      <c r="B1643" t="s">
        <v>10157</v>
      </c>
      <c r="C1643" t="s">
        <v>8359</v>
      </c>
    </row>
    <row r="1644" spans="1:3" x14ac:dyDescent="0.25">
      <c r="A1644" t="s">
        <v>1979</v>
      </c>
      <c r="B1644" t="s">
        <v>10158</v>
      </c>
      <c r="C1644" t="s">
        <v>8359</v>
      </c>
    </row>
    <row r="1645" spans="1:3" x14ac:dyDescent="0.25">
      <c r="A1645" t="s">
        <v>1980</v>
      </c>
      <c r="B1645" t="s">
        <v>10159</v>
      </c>
      <c r="C1645" t="s">
        <v>8359</v>
      </c>
    </row>
    <row r="1646" spans="1:3" x14ac:dyDescent="0.25">
      <c r="A1646" t="s">
        <v>1981</v>
      </c>
      <c r="B1646" t="s">
        <v>10160</v>
      </c>
      <c r="C1646" t="s">
        <v>10161</v>
      </c>
    </row>
    <row r="1647" spans="1:3" x14ac:dyDescent="0.25">
      <c r="A1647" t="s">
        <v>1982</v>
      </c>
      <c r="B1647" t="s">
        <v>10162</v>
      </c>
      <c r="C1647" t="s">
        <v>8359</v>
      </c>
    </row>
    <row r="1648" spans="1:3" x14ac:dyDescent="0.25">
      <c r="A1648" t="s">
        <v>1983</v>
      </c>
    </row>
    <row r="1649" spans="1:3" x14ac:dyDescent="0.25">
      <c r="A1649" t="s">
        <v>1984</v>
      </c>
      <c r="B1649" t="s">
        <v>8343</v>
      </c>
      <c r="C1649" t="s">
        <v>10163</v>
      </c>
    </row>
    <row r="1650" spans="1:3" x14ac:dyDescent="0.25">
      <c r="A1650" t="s">
        <v>1985</v>
      </c>
      <c r="B1650" t="s">
        <v>8685</v>
      </c>
      <c r="C1650" t="s">
        <v>10164</v>
      </c>
    </row>
    <row r="1651" spans="1:3" x14ac:dyDescent="0.25">
      <c r="A1651" t="s">
        <v>1986</v>
      </c>
      <c r="B1651" t="s">
        <v>8343</v>
      </c>
      <c r="C1651" t="s">
        <v>10165</v>
      </c>
    </row>
    <row r="1652" spans="1:3" x14ac:dyDescent="0.25">
      <c r="A1652" t="s">
        <v>1987</v>
      </c>
      <c r="B1652" t="s">
        <v>10166</v>
      </c>
      <c r="C1652" t="s">
        <v>8524</v>
      </c>
    </row>
    <row r="1653" spans="1:3" x14ac:dyDescent="0.25">
      <c r="A1653" t="s">
        <v>1988</v>
      </c>
      <c r="B1653" t="s">
        <v>10167</v>
      </c>
      <c r="C1653" t="s">
        <v>8395</v>
      </c>
    </row>
    <row r="1654" spans="1:3" x14ac:dyDescent="0.25">
      <c r="A1654" t="s">
        <v>1989</v>
      </c>
      <c r="B1654" t="s">
        <v>8517</v>
      </c>
      <c r="C1654" t="s">
        <v>10168</v>
      </c>
    </row>
    <row r="1655" spans="1:3" x14ac:dyDescent="0.25">
      <c r="A1655" t="s">
        <v>1990</v>
      </c>
      <c r="B1655" t="s">
        <v>8343</v>
      </c>
      <c r="C1655" t="s">
        <v>10169</v>
      </c>
    </row>
    <row r="1656" spans="1:3" x14ac:dyDescent="0.25">
      <c r="A1656" t="s">
        <v>1991</v>
      </c>
      <c r="B1656" t="s">
        <v>10170</v>
      </c>
      <c r="C1656" t="s">
        <v>9936</v>
      </c>
    </row>
    <row r="1657" spans="1:3" x14ac:dyDescent="0.25">
      <c r="A1657" t="s">
        <v>1992</v>
      </c>
      <c r="B1657" t="s">
        <v>10171</v>
      </c>
      <c r="C1657" t="s">
        <v>8359</v>
      </c>
    </row>
    <row r="1658" spans="1:3" x14ac:dyDescent="0.25">
      <c r="A1658" t="s">
        <v>1993</v>
      </c>
      <c r="B1658" t="s">
        <v>10172</v>
      </c>
      <c r="C1658" t="s">
        <v>8340</v>
      </c>
    </row>
    <row r="1659" spans="1:3" x14ac:dyDescent="0.25">
      <c r="A1659" t="s">
        <v>1994</v>
      </c>
      <c r="B1659" t="s">
        <v>10173</v>
      </c>
      <c r="C1659" t="s">
        <v>8555</v>
      </c>
    </row>
    <row r="1660" spans="1:3" x14ac:dyDescent="0.25">
      <c r="A1660" t="s">
        <v>1995</v>
      </c>
      <c r="B1660" t="s">
        <v>10174</v>
      </c>
      <c r="C1660" t="s">
        <v>8338</v>
      </c>
    </row>
    <row r="1661" spans="1:3" x14ac:dyDescent="0.25">
      <c r="A1661" t="s">
        <v>1996</v>
      </c>
      <c r="B1661" t="s">
        <v>10175</v>
      </c>
      <c r="C1661" t="s">
        <v>8377</v>
      </c>
    </row>
    <row r="1662" spans="1:3" x14ac:dyDescent="0.25">
      <c r="A1662" t="s">
        <v>1997</v>
      </c>
      <c r="B1662" t="s">
        <v>10176</v>
      </c>
      <c r="C1662" t="s">
        <v>8395</v>
      </c>
    </row>
    <row r="1663" spans="1:3" x14ac:dyDescent="0.25">
      <c r="A1663" t="s">
        <v>1998</v>
      </c>
      <c r="B1663" t="s">
        <v>10177</v>
      </c>
      <c r="C1663" t="s">
        <v>8340</v>
      </c>
    </row>
    <row r="1664" spans="1:3" x14ac:dyDescent="0.25">
      <c r="A1664" t="s">
        <v>1999</v>
      </c>
      <c r="B1664" t="s">
        <v>10178</v>
      </c>
      <c r="C1664" t="s">
        <v>8359</v>
      </c>
    </row>
    <row r="1665" spans="1:3" x14ac:dyDescent="0.25">
      <c r="A1665" t="s">
        <v>2000</v>
      </c>
      <c r="B1665" t="s">
        <v>10179</v>
      </c>
      <c r="C1665" t="s">
        <v>8795</v>
      </c>
    </row>
    <row r="1666" spans="1:3" x14ac:dyDescent="0.25">
      <c r="A1666" t="s">
        <v>2001</v>
      </c>
      <c r="B1666" t="s">
        <v>8397</v>
      </c>
      <c r="C1666" t="s">
        <v>10180</v>
      </c>
    </row>
    <row r="1667" spans="1:3" x14ac:dyDescent="0.25">
      <c r="A1667" t="s">
        <v>2002</v>
      </c>
      <c r="B1667" t="s">
        <v>10181</v>
      </c>
      <c r="C1667" t="s">
        <v>8395</v>
      </c>
    </row>
    <row r="1668" spans="1:3" x14ac:dyDescent="0.25">
      <c r="A1668" t="s">
        <v>2003</v>
      </c>
      <c r="B1668" t="s">
        <v>10182</v>
      </c>
      <c r="C1668" t="s">
        <v>8395</v>
      </c>
    </row>
    <row r="1669" spans="1:3" x14ac:dyDescent="0.25">
      <c r="A1669" t="s">
        <v>2004</v>
      </c>
      <c r="B1669" t="s">
        <v>10183</v>
      </c>
      <c r="C1669" t="s">
        <v>8359</v>
      </c>
    </row>
    <row r="1670" spans="1:3" x14ac:dyDescent="0.25">
      <c r="A1670" t="s">
        <v>2005</v>
      </c>
      <c r="B1670" t="s">
        <v>10184</v>
      </c>
      <c r="C1670" t="s">
        <v>8359</v>
      </c>
    </row>
    <row r="1671" spans="1:3" x14ac:dyDescent="0.25">
      <c r="A1671" t="s">
        <v>2006</v>
      </c>
      <c r="B1671" t="s">
        <v>8397</v>
      </c>
      <c r="C1671" t="s">
        <v>10185</v>
      </c>
    </row>
    <row r="1672" spans="1:3" x14ac:dyDescent="0.25">
      <c r="A1672" t="s">
        <v>2007</v>
      </c>
      <c r="B1672" t="s">
        <v>10186</v>
      </c>
      <c r="C1672" t="s">
        <v>8395</v>
      </c>
    </row>
    <row r="1673" spans="1:3" x14ac:dyDescent="0.25">
      <c r="A1673" t="s">
        <v>2008</v>
      </c>
      <c r="B1673" t="s">
        <v>10187</v>
      </c>
      <c r="C1673" t="s">
        <v>8359</v>
      </c>
    </row>
    <row r="1674" spans="1:3" x14ac:dyDescent="0.25">
      <c r="A1674" t="s">
        <v>2009</v>
      </c>
      <c r="B1674" t="s">
        <v>10188</v>
      </c>
      <c r="C1674" t="s">
        <v>8340</v>
      </c>
    </row>
    <row r="1675" spans="1:3" x14ac:dyDescent="0.25">
      <c r="A1675" t="s">
        <v>2010</v>
      </c>
      <c r="B1675" t="s">
        <v>10189</v>
      </c>
      <c r="C1675" t="s">
        <v>8342</v>
      </c>
    </row>
    <row r="1676" spans="1:3" x14ac:dyDescent="0.25">
      <c r="A1676" t="s">
        <v>2011</v>
      </c>
      <c r="B1676" t="s">
        <v>10190</v>
      </c>
      <c r="C1676" t="s">
        <v>8342</v>
      </c>
    </row>
    <row r="1677" spans="1:3" x14ac:dyDescent="0.25">
      <c r="A1677" t="s">
        <v>2012</v>
      </c>
      <c r="B1677" t="s">
        <v>10191</v>
      </c>
      <c r="C1677" t="s">
        <v>10192</v>
      </c>
    </row>
    <row r="1678" spans="1:3" x14ac:dyDescent="0.25">
      <c r="A1678" t="s">
        <v>2013</v>
      </c>
      <c r="B1678" t="s">
        <v>10193</v>
      </c>
      <c r="C1678" t="s">
        <v>8340</v>
      </c>
    </row>
    <row r="1679" spans="1:3" x14ac:dyDescent="0.25">
      <c r="A1679" t="s">
        <v>2014</v>
      </c>
      <c r="B1679" t="s">
        <v>10194</v>
      </c>
      <c r="C1679" t="s">
        <v>8395</v>
      </c>
    </row>
    <row r="1680" spans="1:3" x14ac:dyDescent="0.25">
      <c r="A1680" t="s">
        <v>2015</v>
      </c>
      <c r="B1680" t="s">
        <v>10195</v>
      </c>
      <c r="C1680" t="s">
        <v>8524</v>
      </c>
    </row>
    <row r="1681" spans="1:3" x14ac:dyDescent="0.25">
      <c r="A1681" t="s">
        <v>2016</v>
      </c>
      <c r="B1681" t="s">
        <v>10196</v>
      </c>
      <c r="C1681" t="s">
        <v>8340</v>
      </c>
    </row>
    <row r="1682" spans="1:3" x14ac:dyDescent="0.25">
      <c r="A1682" t="s">
        <v>2017</v>
      </c>
      <c r="B1682" t="s">
        <v>10197</v>
      </c>
      <c r="C1682" t="s">
        <v>8338</v>
      </c>
    </row>
    <row r="1683" spans="1:3" x14ac:dyDescent="0.25">
      <c r="A1683" t="s">
        <v>2018</v>
      </c>
      <c r="B1683" t="s">
        <v>10198</v>
      </c>
      <c r="C1683" t="s">
        <v>8670</v>
      </c>
    </row>
    <row r="1684" spans="1:3" x14ac:dyDescent="0.25">
      <c r="A1684" t="s">
        <v>2019</v>
      </c>
      <c r="B1684" t="s">
        <v>10199</v>
      </c>
      <c r="C1684" t="s">
        <v>8373</v>
      </c>
    </row>
    <row r="1685" spans="1:3" x14ac:dyDescent="0.25">
      <c r="A1685" t="s">
        <v>2020</v>
      </c>
      <c r="B1685" t="s">
        <v>10200</v>
      </c>
      <c r="C1685" t="s">
        <v>8338</v>
      </c>
    </row>
    <row r="1686" spans="1:3" x14ac:dyDescent="0.25">
      <c r="A1686" t="s">
        <v>2021</v>
      </c>
      <c r="B1686" t="s">
        <v>10201</v>
      </c>
      <c r="C1686" t="s">
        <v>8395</v>
      </c>
    </row>
    <row r="1687" spans="1:3" x14ac:dyDescent="0.25">
      <c r="A1687" t="s">
        <v>2022</v>
      </c>
      <c r="B1687" t="s">
        <v>8841</v>
      </c>
      <c r="C1687" t="s">
        <v>10202</v>
      </c>
    </row>
    <row r="1688" spans="1:3" x14ac:dyDescent="0.25">
      <c r="A1688" t="s">
        <v>2023</v>
      </c>
      <c r="B1688" t="s">
        <v>8613</v>
      </c>
      <c r="C1688" t="s">
        <v>10203</v>
      </c>
    </row>
    <row r="1689" spans="1:3" x14ac:dyDescent="0.25">
      <c r="A1689" t="s">
        <v>2024</v>
      </c>
      <c r="B1689" t="s">
        <v>10204</v>
      </c>
      <c r="C1689" t="s">
        <v>8405</v>
      </c>
    </row>
    <row r="1690" spans="1:3" x14ac:dyDescent="0.25">
      <c r="A1690" t="s">
        <v>2025</v>
      </c>
      <c r="B1690" t="s">
        <v>8517</v>
      </c>
      <c r="C1690" t="s">
        <v>10205</v>
      </c>
    </row>
    <row r="1691" spans="1:3" x14ac:dyDescent="0.25">
      <c r="A1691" t="s">
        <v>2026</v>
      </c>
      <c r="B1691" t="s">
        <v>8517</v>
      </c>
      <c r="C1691" t="s">
        <v>10206</v>
      </c>
    </row>
    <row r="1692" spans="1:3" x14ac:dyDescent="0.25">
      <c r="A1692" t="s">
        <v>2027</v>
      </c>
      <c r="B1692" t="s">
        <v>10207</v>
      </c>
      <c r="C1692" t="s">
        <v>8338</v>
      </c>
    </row>
    <row r="1693" spans="1:3" x14ac:dyDescent="0.25">
      <c r="A1693" t="s">
        <v>2028</v>
      </c>
      <c r="B1693" t="s">
        <v>8517</v>
      </c>
      <c r="C1693" t="s">
        <v>10208</v>
      </c>
    </row>
    <row r="1694" spans="1:3" x14ac:dyDescent="0.25">
      <c r="A1694" t="s">
        <v>2029</v>
      </c>
      <c r="B1694" t="s">
        <v>10209</v>
      </c>
      <c r="C1694" t="s">
        <v>8359</v>
      </c>
    </row>
    <row r="1695" spans="1:3" x14ac:dyDescent="0.25">
      <c r="A1695" t="s">
        <v>2030</v>
      </c>
      <c r="B1695" t="s">
        <v>10210</v>
      </c>
      <c r="C1695" t="s">
        <v>8351</v>
      </c>
    </row>
    <row r="1696" spans="1:3" x14ac:dyDescent="0.25">
      <c r="A1696" t="s">
        <v>2031</v>
      </c>
      <c r="B1696" t="s">
        <v>10211</v>
      </c>
      <c r="C1696" t="s">
        <v>10212</v>
      </c>
    </row>
    <row r="1697" spans="1:3" x14ac:dyDescent="0.25">
      <c r="A1697" t="s">
        <v>2032</v>
      </c>
      <c r="B1697" t="s">
        <v>10213</v>
      </c>
      <c r="C1697" t="s">
        <v>8395</v>
      </c>
    </row>
    <row r="1698" spans="1:3" x14ac:dyDescent="0.25">
      <c r="A1698" t="s">
        <v>2033</v>
      </c>
      <c r="B1698" t="s">
        <v>10214</v>
      </c>
      <c r="C1698" t="s">
        <v>8486</v>
      </c>
    </row>
    <row r="1699" spans="1:3" x14ac:dyDescent="0.25">
      <c r="A1699" t="s">
        <v>2034</v>
      </c>
      <c r="B1699" t="s">
        <v>10215</v>
      </c>
      <c r="C1699" t="s">
        <v>8359</v>
      </c>
    </row>
    <row r="1700" spans="1:3" x14ac:dyDescent="0.25">
      <c r="A1700" t="s">
        <v>2035</v>
      </c>
      <c r="B1700" t="s">
        <v>10216</v>
      </c>
      <c r="C1700" t="s">
        <v>8797</v>
      </c>
    </row>
    <row r="1701" spans="1:3" x14ac:dyDescent="0.25">
      <c r="A1701" t="s">
        <v>2036</v>
      </c>
      <c r="B1701" t="s">
        <v>10217</v>
      </c>
      <c r="C1701" t="s">
        <v>8340</v>
      </c>
    </row>
    <row r="1702" spans="1:3" x14ac:dyDescent="0.25">
      <c r="A1702" t="s">
        <v>2037</v>
      </c>
      <c r="B1702" t="s">
        <v>8343</v>
      </c>
      <c r="C1702" t="s">
        <v>10218</v>
      </c>
    </row>
    <row r="1703" spans="1:3" x14ac:dyDescent="0.25">
      <c r="A1703" t="s">
        <v>2038</v>
      </c>
      <c r="B1703" t="s">
        <v>10219</v>
      </c>
      <c r="C1703" t="s">
        <v>8338</v>
      </c>
    </row>
    <row r="1704" spans="1:3" x14ac:dyDescent="0.25">
      <c r="A1704" t="s">
        <v>2039</v>
      </c>
      <c r="B1704" t="s">
        <v>10220</v>
      </c>
      <c r="C1704" t="s">
        <v>8405</v>
      </c>
    </row>
    <row r="1705" spans="1:3" x14ac:dyDescent="0.25">
      <c r="A1705" t="s">
        <v>2040</v>
      </c>
      <c r="B1705" t="s">
        <v>10221</v>
      </c>
      <c r="C1705" t="s">
        <v>8446</v>
      </c>
    </row>
    <row r="1706" spans="1:3" x14ac:dyDescent="0.25">
      <c r="A1706" t="s">
        <v>2041</v>
      </c>
      <c r="B1706" t="s">
        <v>8397</v>
      </c>
      <c r="C1706" t="s">
        <v>10222</v>
      </c>
    </row>
    <row r="1707" spans="1:3" x14ac:dyDescent="0.25">
      <c r="A1707" t="s">
        <v>8299</v>
      </c>
      <c r="B1707" t="s">
        <v>10223</v>
      </c>
      <c r="C1707" t="s">
        <v>8503</v>
      </c>
    </row>
    <row r="1708" spans="1:3" x14ac:dyDescent="0.25">
      <c r="A1708" t="s">
        <v>2043</v>
      </c>
      <c r="B1708" t="s">
        <v>8517</v>
      </c>
      <c r="C1708" t="s">
        <v>10224</v>
      </c>
    </row>
    <row r="1709" spans="1:3" x14ac:dyDescent="0.25">
      <c r="A1709" t="s">
        <v>2044</v>
      </c>
      <c r="B1709" t="s">
        <v>10225</v>
      </c>
      <c r="C1709" t="s">
        <v>10067</v>
      </c>
    </row>
    <row r="1710" spans="1:3" x14ac:dyDescent="0.25">
      <c r="A1710" t="s">
        <v>2045</v>
      </c>
      <c r="B1710" t="s">
        <v>10226</v>
      </c>
      <c r="C1710" t="s">
        <v>8342</v>
      </c>
    </row>
    <row r="1711" spans="1:3" x14ac:dyDescent="0.25">
      <c r="A1711" t="s">
        <v>2046</v>
      </c>
      <c r="B1711" t="s">
        <v>10227</v>
      </c>
      <c r="C1711" t="s">
        <v>10228</v>
      </c>
    </row>
    <row r="1712" spans="1:3" x14ac:dyDescent="0.25">
      <c r="A1712" t="s">
        <v>2047</v>
      </c>
      <c r="B1712" t="s">
        <v>10229</v>
      </c>
      <c r="C1712" t="s">
        <v>8359</v>
      </c>
    </row>
    <row r="1713" spans="1:3" x14ac:dyDescent="0.25">
      <c r="A1713" t="s">
        <v>2048</v>
      </c>
      <c r="B1713" t="s">
        <v>10230</v>
      </c>
      <c r="C1713" t="s">
        <v>8359</v>
      </c>
    </row>
    <row r="1714" spans="1:3" x14ac:dyDescent="0.25">
      <c r="A1714" t="s">
        <v>2049</v>
      </c>
      <c r="B1714" t="s">
        <v>10231</v>
      </c>
      <c r="C1714" t="s">
        <v>8395</v>
      </c>
    </row>
    <row r="1715" spans="1:3" x14ac:dyDescent="0.25">
      <c r="A1715" t="s">
        <v>2050</v>
      </c>
      <c r="B1715" t="s">
        <v>8343</v>
      </c>
      <c r="C1715" t="s">
        <v>10232</v>
      </c>
    </row>
    <row r="1716" spans="1:3" x14ac:dyDescent="0.25">
      <c r="A1716" t="s">
        <v>2051</v>
      </c>
      <c r="B1716" t="s">
        <v>10233</v>
      </c>
      <c r="C1716" t="s">
        <v>8340</v>
      </c>
    </row>
    <row r="1717" spans="1:3" x14ac:dyDescent="0.25">
      <c r="A1717" t="s">
        <v>2052</v>
      </c>
      <c r="B1717" t="s">
        <v>10234</v>
      </c>
      <c r="C1717" t="s">
        <v>8493</v>
      </c>
    </row>
    <row r="1718" spans="1:3" x14ac:dyDescent="0.25">
      <c r="A1718" t="s">
        <v>2053</v>
      </c>
      <c r="B1718" t="s">
        <v>10235</v>
      </c>
      <c r="C1718" t="s">
        <v>8395</v>
      </c>
    </row>
    <row r="1719" spans="1:3" x14ac:dyDescent="0.25">
      <c r="A1719" t="s">
        <v>2054</v>
      </c>
      <c r="B1719" t="s">
        <v>10236</v>
      </c>
      <c r="C1719" t="s">
        <v>8373</v>
      </c>
    </row>
    <row r="1720" spans="1:3" x14ac:dyDescent="0.25">
      <c r="A1720" t="s">
        <v>2055</v>
      </c>
      <c r="B1720" t="s">
        <v>10237</v>
      </c>
      <c r="C1720" t="s">
        <v>8555</v>
      </c>
    </row>
    <row r="1721" spans="1:3" x14ac:dyDescent="0.25">
      <c r="A1721" t="s">
        <v>2056</v>
      </c>
      <c r="B1721" t="s">
        <v>10238</v>
      </c>
      <c r="C1721" t="s">
        <v>8342</v>
      </c>
    </row>
    <row r="1722" spans="1:3" x14ac:dyDescent="0.25">
      <c r="A1722" t="s">
        <v>2057</v>
      </c>
      <c r="B1722" t="s">
        <v>10239</v>
      </c>
      <c r="C1722" t="s">
        <v>10240</v>
      </c>
    </row>
    <row r="1723" spans="1:3" x14ac:dyDescent="0.25">
      <c r="A1723" t="s">
        <v>2058</v>
      </c>
      <c r="B1723" t="s">
        <v>10241</v>
      </c>
      <c r="C1723" t="s">
        <v>8342</v>
      </c>
    </row>
    <row r="1724" spans="1:3" x14ac:dyDescent="0.25">
      <c r="A1724" t="s">
        <v>2059</v>
      </c>
      <c r="B1724" t="s">
        <v>10242</v>
      </c>
      <c r="C1724" t="s">
        <v>8395</v>
      </c>
    </row>
    <row r="1725" spans="1:3" x14ac:dyDescent="0.25">
      <c r="A1725" t="s">
        <v>2060</v>
      </c>
      <c r="B1725" t="s">
        <v>8343</v>
      </c>
      <c r="C1725" t="s">
        <v>10243</v>
      </c>
    </row>
    <row r="1726" spans="1:3" x14ac:dyDescent="0.25">
      <c r="A1726" t="s">
        <v>2061</v>
      </c>
      <c r="B1726" t="s">
        <v>10244</v>
      </c>
      <c r="C1726" t="s">
        <v>8359</v>
      </c>
    </row>
    <row r="1727" spans="1:3" x14ac:dyDescent="0.25">
      <c r="A1727" t="s">
        <v>2062</v>
      </c>
      <c r="B1727" t="s">
        <v>10245</v>
      </c>
      <c r="C1727" t="s">
        <v>10246</v>
      </c>
    </row>
    <row r="1728" spans="1:3" x14ac:dyDescent="0.25">
      <c r="A1728" t="s">
        <v>2063</v>
      </c>
      <c r="B1728" t="s">
        <v>10247</v>
      </c>
      <c r="C1728" t="s">
        <v>10248</v>
      </c>
    </row>
    <row r="1729" spans="1:3" x14ac:dyDescent="0.25">
      <c r="A1729" t="s">
        <v>2064</v>
      </c>
      <c r="B1729" t="s">
        <v>8343</v>
      </c>
      <c r="C1729" t="s">
        <v>10249</v>
      </c>
    </row>
    <row r="1730" spans="1:3" x14ac:dyDescent="0.25">
      <c r="A1730" t="s">
        <v>2065</v>
      </c>
      <c r="B1730" t="s">
        <v>8343</v>
      </c>
      <c r="C1730" t="s">
        <v>10250</v>
      </c>
    </row>
    <row r="1731" spans="1:3" x14ac:dyDescent="0.25">
      <c r="A1731" t="s">
        <v>2066</v>
      </c>
      <c r="B1731" t="s">
        <v>10251</v>
      </c>
      <c r="C1731" t="s">
        <v>8797</v>
      </c>
    </row>
    <row r="1732" spans="1:3" x14ac:dyDescent="0.25">
      <c r="A1732" t="s">
        <v>2067</v>
      </c>
      <c r="B1732" t="s">
        <v>10252</v>
      </c>
      <c r="C1732" t="s">
        <v>8359</v>
      </c>
    </row>
    <row r="1733" spans="1:3" x14ac:dyDescent="0.25">
      <c r="A1733" t="s">
        <v>2068</v>
      </c>
      <c r="B1733" t="s">
        <v>10253</v>
      </c>
      <c r="C1733" t="s">
        <v>8377</v>
      </c>
    </row>
    <row r="1734" spans="1:3" x14ac:dyDescent="0.25">
      <c r="A1734" t="s">
        <v>2069</v>
      </c>
      <c r="B1734" t="s">
        <v>10254</v>
      </c>
      <c r="C1734" t="s">
        <v>8455</v>
      </c>
    </row>
    <row r="1735" spans="1:3" x14ac:dyDescent="0.25">
      <c r="A1735" t="s">
        <v>2070</v>
      </c>
      <c r="B1735" t="s">
        <v>10255</v>
      </c>
      <c r="C1735" t="s">
        <v>8359</v>
      </c>
    </row>
    <row r="1736" spans="1:3" x14ac:dyDescent="0.25">
      <c r="A1736" t="s">
        <v>2071</v>
      </c>
      <c r="B1736" t="s">
        <v>10256</v>
      </c>
      <c r="C1736" t="s">
        <v>8340</v>
      </c>
    </row>
    <row r="1737" spans="1:3" x14ac:dyDescent="0.25">
      <c r="A1737" t="s">
        <v>2072</v>
      </c>
      <c r="B1737" t="s">
        <v>10257</v>
      </c>
      <c r="C1737" t="s">
        <v>8340</v>
      </c>
    </row>
    <row r="1738" spans="1:3" x14ac:dyDescent="0.25">
      <c r="A1738" t="s">
        <v>2073</v>
      </c>
      <c r="B1738" t="s">
        <v>8343</v>
      </c>
      <c r="C1738" t="s">
        <v>10258</v>
      </c>
    </row>
    <row r="1739" spans="1:3" x14ac:dyDescent="0.25">
      <c r="A1739" t="s">
        <v>2074</v>
      </c>
      <c r="B1739" t="s">
        <v>8343</v>
      </c>
      <c r="C1739" t="s">
        <v>10259</v>
      </c>
    </row>
    <row r="1740" spans="1:3" x14ac:dyDescent="0.25">
      <c r="A1740" t="s">
        <v>2075</v>
      </c>
      <c r="B1740" t="s">
        <v>10260</v>
      </c>
      <c r="C1740" t="s">
        <v>8340</v>
      </c>
    </row>
    <row r="1741" spans="1:3" x14ac:dyDescent="0.25">
      <c r="A1741" t="s">
        <v>241</v>
      </c>
      <c r="B1741" t="s">
        <v>10261</v>
      </c>
      <c r="C1741" t="s">
        <v>8373</v>
      </c>
    </row>
    <row r="1742" spans="1:3" x14ac:dyDescent="0.25">
      <c r="A1742" t="s">
        <v>2076</v>
      </c>
      <c r="B1742" t="s">
        <v>10262</v>
      </c>
      <c r="C1742" t="s">
        <v>8395</v>
      </c>
    </row>
    <row r="1743" spans="1:3" x14ac:dyDescent="0.25">
      <c r="A1743" t="s">
        <v>2077</v>
      </c>
      <c r="B1743" t="s">
        <v>10263</v>
      </c>
      <c r="C1743" t="s">
        <v>8359</v>
      </c>
    </row>
    <row r="1744" spans="1:3" x14ac:dyDescent="0.25">
      <c r="A1744" t="s">
        <v>2078</v>
      </c>
      <c r="B1744" t="s">
        <v>10264</v>
      </c>
      <c r="C1744" t="s">
        <v>8338</v>
      </c>
    </row>
    <row r="1745" spans="1:3" x14ac:dyDescent="0.25">
      <c r="A1745" t="s">
        <v>2079</v>
      </c>
      <c r="B1745" t="s">
        <v>10265</v>
      </c>
      <c r="C1745" t="s">
        <v>8359</v>
      </c>
    </row>
    <row r="1746" spans="1:3" x14ac:dyDescent="0.25">
      <c r="A1746" t="s">
        <v>2080</v>
      </c>
      <c r="B1746" t="s">
        <v>10266</v>
      </c>
      <c r="C1746" t="s">
        <v>10267</v>
      </c>
    </row>
    <row r="1747" spans="1:3" x14ac:dyDescent="0.25">
      <c r="A1747" t="s">
        <v>2081</v>
      </c>
      <c r="B1747" t="s">
        <v>10268</v>
      </c>
      <c r="C1747" t="s">
        <v>8359</v>
      </c>
    </row>
    <row r="1748" spans="1:3" x14ac:dyDescent="0.25">
      <c r="A1748" t="s">
        <v>2082</v>
      </c>
      <c r="B1748" t="s">
        <v>8343</v>
      </c>
      <c r="C1748" t="s">
        <v>10269</v>
      </c>
    </row>
    <row r="1749" spans="1:3" x14ac:dyDescent="0.25">
      <c r="A1749" t="s">
        <v>2083</v>
      </c>
      <c r="B1749" t="s">
        <v>10270</v>
      </c>
      <c r="C1749" t="s">
        <v>8338</v>
      </c>
    </row>
    <row r="1750" spans="1:3" x14ac:dyDescent="0.25">
      <c r="A1750" t="s">
        <v>2084</v>
      </c>
      <c r="B1750" t="s">
        <v>10271</v>
      </c>
      <c r="C1750" t="s">
        <v>8797</v>
      </c>
    </row>
    <row r="1751" spans="1:3" x14ac:dyDescent="0.25">
      <c r="A1751" t="s">
        <v>2085</v>
      </c>
      <c r="B1751" t="s">
        <v>10272</v>
      </c>
      <c r="C1751" t="s">
        <v>8373</v>
      </c>
    </row>
    <row r="1752" spans="1:3" x14ac:dyDescent="0.25">
      <c r="A1752" t="s">
        <v>2086</v>
      </c>
      <c r="B1752" t="s">
        <v>10273</v>
      </c>
      <c r="C1752" t="s">
        <v>8359</v>
      </c>
    </row>
    <row r="1753" spans="1:3" x14ac:dyDescent="0.25">
      <c r="A1753" t="s">
        <v>2087</v>
      </c>
      <c r="B1753" t="s">
        <v>8343</v>
      </c>
      <c r="C1753" t="s">
        <v>10274</v>
      </c>
    </row>
    <row r="1754" spans="1:3" x14ac:dyDescent="0.25">
      <c r="A1754" t="s">
        <v>2088</v>
      </c>
      <c r="B1754" t="s">
        <v>10275</v>
      </c>
      <c r="C1754" t="s">
        <v>10248</v>
      </c>
    </row>
    <row r="1755" spans="1:3" x14ac:dyDescent="0.25">
      <c r="A1755" t="s">
        <v>2089</v>
      </c>
      <c r="B1755" t="s">
        <v>10275</v>
      </c>
      <c r="C1755" t="s">
        <v>8414</v>
      </c>
    </row>
    <row r="1756" spans="1:3" x14ac:dyDescent="0.25">
      <c r="A1756" t="s">
        <v>2090</v>
      </c>
      <c r="B1756" t="s">
        <v>10276</v>
      </c>
      <c r="C1756" t="s">
        <v>8338</v>
      </c>
    </row>
    <row r="1757" spans="1:3" x14ac:dyDescent="0.25">
      <c r="A1757" t="s">
        <v>2091</v>
      </c>
      <c r="B1757" t="s">
        <v>10277</v>
      </c>
      <c r="C1757" t="s">
        <v>8670</v>
      </c>
    </row>
    <row r="1758" spans="1:3" x14ac:dyDescent="0.25">
      <c r="A1758" t="s">
        <v>2092</v>
      </c>
      <c r="B1758" t="s">
        <v>8343</v>
      </c>
      <c r="C1758" t="s">
        <v>10278</v>
      </c>
    </row>
    <row r="1759" spans="1:3" x14ac:dyDescent="0.25">
      <c r="A1759" t="s">
        <v>2093</v>
      </c>
      <c r="B1759" t="s">
        <v>10279</v>
      </c>
      <c r="C1759" t="s">
        <v>8493</v>
      </c>
    </row>
    <row r="1760" spans="1:3" x14ac:dyDescent="0.25">
      <c r="A1760" t="s">
        <v>2094</v>
      </c>
      <c r="B1760" t="s">
        <v>10280</v>
      </c>
      <c r="C1760" t="s">
        <v>8342</v>
      </c>
    </row>
    <row r="1761" spans="1:3" x14ac:dyDescent="0.25">
      <c r="A1761" t="s">
        <v>2095</v>
      </c>
      <c r="B1761" t="s">
        <v>10281</v>
      </c>
      <c r="C1761" t="s">
        <v>8340</v>
      </c>
    </row>
    <row r="1762" spans="1:3" x14ac:dyDescent="0.25">
      <c r="A1762" t="s">
        <v>2096</v>
      </c>
      <c r="B1762" t="s">
        <v>10282</v>
      </c>
      <c r="C1762" t="s">
        <v>8340</v>
      </c>
    </row>
    <row r="1763" spans="1:3" x14ac:dyDescent="0.25">
      <c r="A1763" t="s">
        <v>2097</v>
      </c>
      <c r="B1763" t="s">
        <v>10283</v>
      </c>
      <c r="C1763" t="s">
        <v>8359</v>
      </c>
    </row>
    <row r="1764" spans="1:3" x14ac:dyDescent="0.25">
      <c r="A1764" t="s">
        <v>36</v>
      </c>
      <c r="B1764" t="s">
        <v>10284</v>
      </c>
      <c r="C1764" t="s">
        <v>8524</v>
      </c>
    </row>
    <row r="1765" spans="1:3" x14ac:dyDescent="0.25">
      <c r="A1765" t="s">
        <v>2098</v>
      </c>
      <c r="B1765" t="s">
        <v>10285</v>
      </c>
      <c r="C1765" t="s">
        <v>9241</v>
      </c>
    </row>
    <row r="1766" spans="1:3" x14ac:dyDescent="0.25">
      <c r="A1766" t="s">
        <v>2099</v>
      </c>
      <c r="B1766" t="s">
        <v>10286</v>
      </c>
      <c r="C1766" t="s">
        <v>8342</v>
      </c>
    </row>
    <row r="1767" spans="1:3" x14ac:dyDescent="0.25">
      <c r="A1767" t="s">
        <v>2100</v>
      </c>
      <c r="B1767" t="s">
        <v>10287</v>
      </c>
      <c r="C1767" t="s">
        <v>8670</v>
      </c>
    </row>
    <row r="1768" spans="1:3" x14ac:dyDescent="0.25">
      <c r="A1768" t="s">
        <v>2101</v>
      </c>
      <c r="B1768" t="s">
        <v>10288</v>
      </c>
      <c r="C1768" t="s">
        <v>8373</v>
      </c>
    </row>
    <row r="1769" spans="1:3" x14ac:dyDescent="0.25">
      <c r="A1769" t="s">
        <v>2102</v>
      </c>
      <c r="B1769" t="s">
        <v>10289</v>
      </c>
      <c r="C1769" t="s">
        <v>8386</v>
      </c>
    </row>
    <row r="1770" spans="1:3" x14ac:dyDescent="0.25">
      <c r="A1770" t="s">
        <v>2103</v>
      </c>
      <c r="B1770" t="s">
        <v>10290</v>
      </c>
      <c r="C1770" t="s">
        <v>8340</v>
      </c>
    </row>
    <row r="1771" spans="1:3" x14ac:dyDescent="0.25">
      <c r="A1771" t="s">
        <v>2104</v>
      </c>
      <c r="B1771" t="s">
        <v>10291</v>
      </c>
      <c r="C1771" t="s">
        <v>8338</v>
      </c>
    </row>
    <row r="1772" spans="1:3" x14ac:dyDescent="0.25">
      <c r="A1772" t="s">
        <v>2105</v>
      </c>
      <c r="B1772" t="s">
        <v>10292</v>
      </c>
      <c r="C1772" t="s">
        <v>8342</v>
      </c>
    </row>
    <row r="1773" spans="1:3" x14ac:dyDescent="0.25">
      <c r="A1773" t="s">
        <v>2106</v>
      </c>
      <c r="B1773" t="s">
        <v>10293</v>
      </c>
      <c r="C1773" t="s">
        <v>8340</v>
      </c>
    </row>
    <row r="1774" spans="1:3" x14ac:dyDescent="0.25">
      <c r="A1774" t="s">
        <v>2107</v>
      </c>
      <c r="B1774" t="s">
        <v>10294</v>
      </c>
      <c r="C1774" t="s">
        <v>8982</v>
      </c>
    </row>
    <row r="1775" spans="1:3" x14ac:dyDescent="0.25">
      <c r="A1775" t="s">
        <v>2108</v>
      </c>
      <c r="B1775" t="s">
        <v>8343</v>
      </c>
      <c r="C1775" t="s">
        <v>10295</v>
      </c>
    </row>
    <row r="1776" spans="1:3" x14ac:dyDescent="0.25">
      <c r="A1776" t="s">
        <v>2109</v>
      </c>
      <c r="B1776" t="s">
        <v>10296</v>
      </c>
      <c r="C1776" t="s">
        <v>10297</v>
      </c>
    </row>
    <row r="1777" spans="1:3" x14ac:dyDescent="0.25">
      <c r="A1777" t="s">
        <v>2110</v>
      </c>
      <c r="B1777" t="s">
        <v>8476</v>
      </c>
      <c r="C1777" t="s">
        <v>10298</v>
      </c>
    </row>
    <row r="1778" spans="1:3" x14ac:dyDescent="0.25">
      <c r="A1778" t="s">
        <v>2111</v>
      </c>
      <c r="B1778" t="s">
        <v>10299</v>
      </c>
      <c r="C1778" t="s">
        <v>8338</v>
      </c>
    </row>
    <row r="1779" spans="1:3" x14ac:dyDescent="0.25">
      <c r="A1779" t="s">
        <v>2112</v>
      </c>
      <c r="B1779" t="s">
        <v>10300</v>
      </c>
      <c r="C1779" t="s">
        <v>8453</v>
      </c>
    </row>
    <row r="1780" spans="1:3" x14ac:dyDescent="0.25">
      <c r="A1780" t="s">
        <v>2113</v>
      </c>
      <c r="B1780" t="s">
        <v>10301</v>
      </c>
      <c r="C1780" t="s">
        <v>8407</v>
      </c>
    </row>
    <row r="1781" spans="1:3" x14ac:dyDescent="0.25">
      <c r="A1781" t="s">
        <v>2114</v>
      </c>
      <c r="B1781" t="s">
        <v>10302</v>
      </c>
      <c r="C1781" t="s">
        <v>8359</v>
      </c>
    </row>
    <row r="1782" spans="1:3" x14ac:dyDescent="0.25">
      <c r="A1782" t="s">
        <v>2115</v>
      </c>
      <c r="B1782" t="s">
        <v>8343</v>
      </c>
      <c r="C1782" t="s">
        <v>10303</v>
      </c>
    </row>
    <row r="1783" spans="1:3" x14ac:dyDescent="0.25">
      <c r="A1783" t="s">
        <v>2116</v>
      </c>
      <c r="B1783" t="s">
        <v>10304</v>
      </c>
      <c r="C1783" t="s">
        <v>8395</v>
      </c>
    </row>
    <row r="1784" spans="1:3" x14ac:dyDescent="0.25">
      <c r="A1784" t="s">
        <v>2117</v>
      </c>
      <c r="B1784" t="s">
        <v>10305</v>
      </c>
      <c r="C1784" t="s">
        <v>8482</v>
      </c>
    </row>
    <row r="1785" spans="1:3" x14ac:dyDescent="0.25">
      <c r="A1785" t="s">
        <v>2118</v>
      </c>
      <c r="B1785" t="s">
        <v>10306</v>
      </c>
      <c r="C1785" t="s">
        <v>8407</v>
      </c>
    </row>
    <row r="1786" spans="1:3" x14ac:dyDescent="0.25">
      <c r="A1786" t="s">
        <v>2119</v>
      </c>
      <c r="B1786" t="s">
        <v>10307</v>
      </c>
      <c r="C1786" t="s">
        <v>8446</v>
      </c>
    </row>
    <row r="1787" spans="1:3" x14ac:dyDescent="0.25">
      <c r="A1787" t="s">
        <v>2120</v>
      </c>
      <c r="B1787" t="s">
        <v>10308</v>
      </c>
      <c r="C1787" t="s">
        <v>8338</v>
      </c>
    </row>
    <row r="1788" spans="1:3" x14ac:dyDescent="0.25">
      <c r="A1788" t="s">
        <v>2121</v>
      </c>
      <c r="B1788" t="s">
        <v>8343</v>
      </c>
      <c r="C1788" t="s">
        <v>10309</v>
      </c>
    </row>
    <row r="1789" spans="1:3" x14ac:dyDescent="0.25">
      <c r="A1789" t="s">
        <v>2122</v>
      </c>
      <c r="B1789" t="s">
        <v>8343</v>
      </c>
      <c r="C1789" t="s">
        <v>10310</v>
      </c>
    </row>
    <row r="1790" spans="1:3" x14ac:dyDescent="0.25">
      <c r="A1790" t="s">
        <v>2123</v>
      </c>
      <c r="B1790" t="s">
        <v>8343</v>
      </c>
      <c r="C1790" t="s">
        <v>10311</v>
      </c>
    </row>
    <row r="1791" spans="1:3" x14ac:dyDescent="0.25">
      <c r="A1791" t="s">
        <v>2124</v>
      </c>
      <c r="B1791" t="s">
        <v>10312</v>
      </c>
      <c r="C1791" t="s">
        <v>8400</v>
      </c>
    </row>
    <row r="1792" spans="1:3" x14ac:dyDescent="0.25">
      <c r="A1792" t="s">
        <v>8300</v>
      </c>
      <c r="B1792" t="s">
        <v>10313</v>
      </c>
      <c r="C1792" t="s">
        <v>8400</v>
      </c>
    </row>
    <row r="1793" spans="1:3" x14ac:dyDescent="0.25">
      <c r="A1793" t="s">
        <v>2126</v>
      </c>
      <c r="B1793" t="s">
        <v>10314</v>
      </c>
      <c r="C1793" t="s">
        <v>8400</v>
      </c>
    </row>
    <row r="1794" spans="1:3" x14ac:dyDescent="0.25">
      <c r="A1794" t="s">
        <v>2127</v>
      </c>
      <c r="B1794" t="s">
        <v>10315</v>
      </c>
      <c r="C1794" t="s">
        <v>8338</v>
      </c>
    </row>
    <row r="1795" spans="1:3" x14ac:dyDescent="0.25">
      <c r="A1795" t="s">
        <v>2127</v>
      </c>
      <c r="B1795" t="s">
        <v>10316</v>
      </c>
      <c r="C1795" t="s">
        <v>8400</v>
      </c>
    </row>
    <row r="1796" spans="1:3" x14ac:dyDescent="0.25">
      <c r="A1796" t="s">
        <v>2128</v>
      </c>
      <c r="B1796" t="s">
        <v>8764</v>
      </c>
      <c r="C1796" t="s">
        <v>10317</v>
      </c>
    </row>
    <row r="1797" spans="1:3" x14ac:dyDescent="0.25">
      <c r="A1797" t="s">
        <v>2129</v>
      </c>
      <c r="B1797" t="s">
        <v>8343</v>
      </c>
      <c r="C1797" t="s">
        <v>10318</v>
      </c>
    </row>
    <row r="1798" spans="1:3" x14ac:dyDescent="0.25">
      <c r="A1798" t="s">
        <v>2130</v>
      </c>
      <c r="B1798" t="s">
        <v>10319</v>
      </c>
      <c r="C1798" t="s">
        <v>8340</v>
      </c>
    </row>
    <row r="1799" spans="1:3" x14ac:dyDescent="0.25">
      <c r="A1799" t="s">
        <v>2131</v>
      </c>
      <c r="B1799" t="s">
        <v>10320</v>
      </c>
      <c r="C1799" t="s">
        <v>8359</v>
      </c>
    </row>
    <row r="1800" spans="1:3" x14ac:dyDescent="0.25">
      <c r="A1800" t="s">
        <v>37</v>
      </c>
      <c r="B1800" t="s">
        <v>10321</v>
      </c>
      <c r="C1800" t="s">
        <v>8359</v>
      </c>
    </row>
    <row r="1801" spans="1:3" x14ac:dyDescent="0.25">
      <c r="A1801" t="s">
        <v>2132</v>
      </c>
      <c r="B1801" t="s">
        <v>10322</v>
      </c>
      <c r="C1801" t="s">
        <v>8338</v>
      </c>
    </row>
    <row r="1802" spans="1:3" x14ac:dyDescent="0.25">
      <c r="A1802" t="s">
        <v>2133</v>
      </c>
      <c r="B1802" t="s">
        <v>8343</v>
      </c>
      <c r="C1802" t="s">
        <v>10323</v>
      </c>
    </row>
    <row r="1803" spans="1:3" x14ac:dyDescent="0.25">
      <c r="A1803" t="s">
        <v>2134</v>
      </c>
      <c r="B1803" t="s">
        <v>10324</v>
      </c>
      <c r="C1803" t="s">
        <v>8351</v>
      </c>
    </row>
    <row r="1804" spans="1:3" x14ac:dyDescent="0.25">
      <c r="A1804" t="s">
        <v>2135</v>
      </c>
      <c r="B1804" t="s">
        <v>10325</v>
      </c>
      <c r="C1804" t="s">
        <v>8359</v>
      </c>
    </row>
    <row r="1805" spans="1:3" x14ac:dyDescent="0.25">
      <c r="A1805" t="s">
        <v>2136</v>
      </c>
      <c r="B1805" t="s">
        <v>10326</v>
      </c>
      <c r="C1805" t="s">
        <v>8359</v>
      </c>
    </row>
    <row r="1806" spans="1:3" x14ac:dyDescent="0.25">
      <c r="A1806" t="s">
        <v>38</v>
      </c>
      <c r="B1806" t="s">
        <v>10327</v>
      </c>
      <c r="C1806" t="s">
        <v>8340</v>
      </c>
    </row>
    <row r="1807" spans="1:3" x14ac:dyDescent="0.25">
      <c r="A1807" t="s">
        <v>39</v>
      </c>
      <c r="B1807" t="s">
        <v>8343</v>
      </c>
      <c r="C1807" t="s">
        <v>10328</v>
      </c>
    </row>
    <row r="1808" spans="1:3" x14ac:dyDescent="0.25">
      <c r="A1808" t="s">
        <v>2137</v>
      </c>
      <c r="B1808" t="s">
        <v>10329</v>
      </c>
      <c r="C1808" t="s">
        <v>8359</v>
      </c>
    </row>
    <row r="1809" spans="1:3" x14ac:dyDescent="0.25">
      <c r="A1809" t="s">
        <v>156</v>
      </c>
      <c r="B1809" t="s">
        <v>8389</v>
      </c>
      <c r="C1809" t="s">
        <v>10330</v>
      </c>
    </row>
    <row r="1810" spans="1:3" x14ac:dyDescent="0.25">
      <c r="A1810" t="s">
        <v>2138</v>
      </c>
      <c r="B1810" t="s">
        <v>8397</v>
      </c>
      <c r="C1810" t="s">
        <v>10331</v>
      </c>
    </row>
    <row r="1811" spans="1:3" x14ac:dyDescent="0.25">
      <c r="A1811" t="s">
        <v>2139</v>
      </c>
      <c r="B1811" t="s">
        <v>10332</v>
      </c>
      <c r="C1811" t="s">
        <v>8359</v>
      </c>
    </row>
    <row r="1812" spans="1:3" x14ac:dyDescent="0.25">
      <c r="A1812" t="s">
        <v>2140</v>
      </c>
      <c r="B1812" t="s">
        <v>8343</v>
      </c>
      <c r="C1812" t="s">
        <v>10333</v>
      </c>
    </row>
    <row r="1813" spans="1:3" x14ac:dyDescent="0.25">
      <c r="A1813" t="s">
        <v>2141</v>
      </c>
      <c r="B1813" t="s">
        <v>8343</v>
      </c>
      <c r="C1813" t="s">
        <v>10334</v>
      </c>
    </row>
    <row r="1814" spans="1:3" x14ac:dyDescent="0.25">
      <c r="A1814" t="s">
        <v>337</v>
      </c>
      <c r="B1814" t="s">
        <v>10335</v>
      </c>
      <c r="C1814" t="s">
        <v>8373</v>
      </c>
    </row>
    <row r="1815" spans="1:3" x14ac:dyDescent="0.25">
      <c r="A1815" t="s">
        <v>2142</v>
      </c>
      <c r="B1815" t="s">
        <v>10336</v>
      </c>
      <c r="C1815" t="s">
        <v>8373</v>
      </c>
    </row>
    <row r="1816" spans="1:3" x14ac:dyDescent="0.25">
      <c r="A1816" t="s">
        <v>8301</v>
      </c>
      <c r="B1816" t="s">
        <v>8748</v>
      </c>
      <c r="C1816" t="s">
        <v>10337</v>
      </c>
    </row>
    <row r="1817" spans="1:3" x14ac:dyDescent="0.25">
      <c r="A1817" t="s">
        <v>2144</v>
      </c>
      <c r="B1817" t="s">
        <v>8343</v>
      </c>
      <c r="C1817" t="s">
        <v>10338</v>
      </c>
    </row>
    <row r="1818" spans="1:3" x14ac:dyDescent="0.25">
      <c r="A1818" t="s">
        <v>7962</v>
      </c>
      <c r="B1818" t="s">
        <v>10339</v>
      </c>
      <c r="C1818" t="s">
        <v>8451</v>
      </c>
    </row>
    <row r="1819" spans="1:3" x14ac:dyDescent="0.25">
      <c r="A1819" t="s">
        <v>2146</v>
      </c>
      <c r="B1819" t="s">
        <v>10340</v>
      </c>
      <c r="C1819" t="s">
        <v>10341</v>
      </c>
    </row>
    <row r="1820" spans="1:3" x14ac:dyDescent="0.25">
      <c r="A1820" t="s">
        <v>2147</v>
      </c>
      <c r="B1820" t="s">
        <v>10342</v>
      </c>
      <c r="C1820" t="s">
        <v>8395</v>
      </c>
    </row>
    <row r="1821" spans="1:3" x14ac:dyDescent="0.25">
      <c r="A1821" t="s">
        <v>2148</v>
      </c>
      <c r="B1821" t="s">
        <v>10343</v>
      </c>
      <c r="C1821" t="s">
        <v>8395</v>
      </c>
    </row>
    <row r="1822" spans="1:3" x14ac:dyDescent="0.25">
      <c r="A1822" t="s">
        <v>2149</v>
      </c>
      <c r="B1822" t="s">
        <v>8353</v>
      </c>
      <c r="C1822" t="s">
        <v>10344</v>
      </c>
    </row>
    <row r="1823" spans="1:3" x14ac:dyDescent="0.25">
      <c r="A1823" t="s">
        <v>2150</v>
      </c>
      <c r="B1823" t="s">
        <v>10345</v>
      </c>
      <c r="C1823" t="s">
        <v>10346</v>
      </c>
    </row>
    <row r="1824" spans="1:3" x14ac:dyDescent="0.25">
      <c r="A1824" t="s">
        <v>2151</v>
      </c>
      <c r="B1824" t="s">
        <v>10347</v>
      </c>
      <c r="C1824" t="s">
        <v>8395</v>
      </c>
    </row>
    <row r="1825" spans="1:3" x14ac:dyDescent="0.25">
      <c r="A1825" t="s">
        <v>2152</v>
      </c>
      <c r="B1825" t="s">
        <v>10348</v>
      </c>
      <c r="C1825" t="s">
        <v>8795</v>
      </c>
    </row>
    <row r="1826" spans="1:3" x14ac:dyDescent="0.25">
      <c r="A1826" t="s">
        <v>2153</v>
      </c>
      <c r="B1826" t="s">
        <v>10349</v>
      </c>
      <c r="C1826" t="s">
        <v>8400</v>
      </c>
    </row>
    <row r="1827" spans="1:3" x14ac:dyDescent="0.25">
      <c r="A1827" t="s">
        <v>2154</v>
      </c>
      <c r="B1827" t="s">
        <v>10350</v>
      </c>
      <c r="C1827" t="s">
        <v>8405</v>
      </c>
    </row>
    <row r="1828" spans="1:3" x14ac:dyDescent="0.25">
      <c r="A1828" t="s">
        <v>2155</v>
      </c>
      <c r="B1828" t="s">
        <v>10351</v>
      </c>
      <c r="C1828" t="s">
        <v>8359</v>
      </c>
    </row>
    <row r="1829" spans="1:3" x14ac:dyDescent="0.25">
      <c r="A1829" t="s">
        <v>2156</v>
      </c>
      <c r="B1829" t="s">
        <v>8517</v>
      </c>
      <c r="C1829" t="s">
        <v>10352</v>
      </c>
    </row>
    <row r="1830" spans="1:3" x14ac:dyDescent="0.25">
      <c r="A1830" t="s">
        <v>2157</v>
      </c>
      <c r="B1830" t="s">
        <v>10353</v>
      </c>
      <c r="C1830" t="s">
        <v>8338</v>
      </c>
    </row>
    <row r="1831" spans="1:3" x14ac:dyDescent="0.25">
      <c r="A1831" t="s">
        <v>2158</v>
      </c>
      <c r="B1831" t="s">
        <v>10354</v>
      </c>
      <c r="C1831" t="s">
        <v>8795</v>
      </c>
    </row>
    <row r="1832" spans="1:3" x14ac:dyDescent="0.25">
      <c r="A1832" t="s">
        <v>2159</v>
      </c>
      <c r="B1832" t="s">
        <v>8517</v>
      </c>
      <c r="C1832" t="s">
        <v>10355</v>
      </c>
    </row>
    <row r="1833" spans="1:3" x14ac:dyDescent="0.25">
      <c r="A1833" t="s">
        <v>2160</v>
      </c>
      <c r="B1833" t="s">
        <v>10356</v>
      </c>
      <c r="C1833" t="s">
        <v>10357</v>
      </c>
    </row>
    <row r="1834" spans="1:3" x14ac:dyDescent="0.25">
      <c r="A1834" t="s">
        <v>2161</v>
      </c>
      <c r="B1834" t="s">
        <v>10358</v>
      </c>
      <c r="C1834" t="s">
        <v>8446</v>
      </c>
    </row>
    <row r="1835" spans="1:3" x14ac:dyDescent="0.25">
      <c r="A1835" t="s">
        <v>2162</v>
      </c>
      <c r="B1835" t="s">
        <v>10359</v>
      </c>
      <c r="C1835" t="s">
        <v>8359</v>
      </c>
    </row>
    <row r="1836" spans="1:3" x14ac:dyDescent="0.25">
      <c r="A1836" t="s">
        <v>2163</v>
      </c>
      <c r="B1836" t="s">
        <v>10360</v>
      </c>
      <c r="C1836" t="s">
        <v>8446</v>
      </c>
    </row>
    <row r="1837" spans="1:3" x14ac:dyDescent="0.25">
      <c r="A1837" t="s">
        <v>2164</v>
      </c>
      <c r="B1837" t="s">
        <v>10361</v>
      </c>
      <c r="C1837" t="s">
        <v>9967</v>
      </c>
    </row>
    <row r="1838" spans="1:3" x14ac:dyDescent="0.25">
      <c r="A1838" t="s">
        <v>2165</v>
      </c>
      <c r="B1838" t="s">
        <v>8517</v>
      </c>
      <c r="C1838" t="s">
        <v>10362</v>
      </c>
    </row>
    <row r="1839" spans="1:3" x14ac:dyDescent="0.25">
      <c r="A1839" t="s">
        <v>2166</v>
      </c>
      <c r="B1839" t="s">
        <v>8517</v>
      </c>
      <c r="C1839" t="s">
        <v>10363</v>
      </c>
    </row>
    <row r="1840" spans="1:3" x14ac:dyDescent="0.25">
      <c r="A1840" t="s">
        <v>2167</v>
      </c>
      <c r="B1840" t="s">
        <v>10364</v>
      </c>
      <c r="C1840" t="s">
        <v>8338</v>
      </c>
    </row>
    <row r="1841" spans="1:3" x14ac:dyDescent="0.25">
      <c r="A1841" t="s">
        <v>2168</v>
      </c>
      <c r="B1841" t="s">
        <v>8343</v>
      </c>
      <c r="C1841" t="s">
        <v>10365</v>
      </c>
    </row>
    <row r="1842" spans="1:3" x14ac:dyDescent="0.25">
      <c r="A1842" t="s">
        <v>2169</v>
      </c>
      <c r="B1842" t="s">
        <v>10366</v>
      </c>
      <c r="C1842" t="s">
        <v>8338</v>
      </c>
    </row>
    <row r="1843" spans="1:3" x14ac:dyDescent="0.25">
      <c r="A1843" t="s">
        <v>2170</v>
      </c>
      <c r="B1843" t="s">
        <v>10367</v>
      </c>
      <c r="C1843" t="s">
        <v>10368</v>
      </c>
    </row>
    <row r="1844" spans="1:3" x14ac:dyDescent="0.25">
      <c r="A1844" t="s">
        <v>2171</v>
      </c>
      <c r="B1844" t="s">
        <v>8517</v>
      </c>
      <c r="C1844" t="s">
        <v>10369</v>
      </c>
    </row>
    <row r="1845" spans="1:3" x14ac:dyDescent="0.25">
      <c r="A1845" t="s">
        <v>2172</v>
      </c>
      <c r="B1845" t="s">
        <v>8343</v>
      </c>
      <c r="C1845" t="s">
        <v>10370</v>
      </c>
    </row>
    <row r="1846" spans="1:3" x14ac:dyDescent="0.25">
      <c r="A1846" t="s">
        <v>2173</v>
      </c>
      <c r="B1846" t="s">
        <v>10371</v>
      </c>
      <c r="C1846" t="s">
        <v>8340</v>
      </c>
    </row>
    <row r="1847" spans="1:3" x14ac:dyDescent="0.25">
      <c r="A1847" t="s">
        <v>2174</v>
      </c>
      <c r="B1847" t="s">
        <v>10372</v>
      </c>
      <c r="C1847" t="s">
        <v>8340</v>
      </c>
    </row>
    <row r="1848" spans="1:3" x14ac:dyDescent="0.25">
      <c r="A1848" t="s">
        <v>2175</v>
      </c>
      <c r="B1848" t="s">
        <v>10373</v>
      </c>
      <c r="C1848" t="s">
        <v>8342</v>
      </c>
    </row>
    <row r="1849" spans="1:3" x14ac:dyDescent="0.25">
      <c r="A1849" t="s">
        <v>2176</v>
      </c>
      <c r="B1849" t="s">
        <v>10374</v>
      </c>
      <c r="C1849" t="s">
        <v>8340</v>
      </c>
    </row>
    <row r="1850" spans="1:3" x14ac:dyDescent="0.25">
      <c r="A1850" t="s">
        <v>2177</v>
      </c>
      <c r="B1850" t="s">
        <v>8343</v>
      </c>
      <c r="C1850" t="s">
        <v>10375</v>
      </c>
    </row>
    <row r="1851" spans="1:3" x14ac:dyDescent="0.25">
      <c r="A1851" t="s">
        <v>2178</v>
      </c>
      <c r="B1851" t="s">
        <v>10376</v>
      </c>
      <c r="C1851" t="s">
        <v>8405</v>
      </c>
    </row>
    <row r="1852" spans="1:3" x14ac:dyDescent="0.25">
      <c r="A1852" t="s">
        <v>2179</v>
      </c>
      <c r="B1852" t="s">
        <v>10377</v>
      </c>
      <c r="C1852" t="s">
        <v>8338</v>
      </c>
    </row>
    <row r="1853" spans="1:3" x14ac:dyDescent="0.25">
      <c r="A1853" t="s">
        <v>2180</v>
      </c>
      <c r="B1853" t="s">
        <v>8568</v>
      </c>
      <c r="C1853" t="s">
        <v>10378</v>
      </c>
    </row>
    <row r="1854" spans="1:3" x14ac:dyDescent="0.25">
      <c r="A1854" t="s">
        <v>2181</v>
      </c>
      <c r="B1854" t="s">
        <v>10379</v>
      </c>
      <c r="C1854" t="s">
        <v>8348</v>
      </c>
    </row>
    <row r="1855" spans="1:3" x14ac:dyDescent="0.25">
      <c r="A1855" t="s">
        <v>2182</v>
      </c>
      <c r="B1855" t="s">
        <v>8343</v>
      </c>
      <c r="C1855" t="s">
        <v>10380</v>
      </c>
    </row>
    <row r="1856" spans="1:3" x14ac:dyDescent="0.25">
      <c r="A1856" t="s">
        <v>2183</v>
      </c>
      <c r="B1856" t="s">
        <v>8343</v>
      </c>
      <c r="C1856" t="s">
        <v>10381</v>
      </c>
    </row>
    <row r="1857" spans="1:3" x14ac:dyDescent="0.25">
      <c r="A1857" t="s">
        <v>2184</v>
      </c>
      <c r="B1857" t="s">
        <v>10382</v>
      </c>
      <c r="C1857" t="s">
        <v>8482</v>
      </c>
    </row>
    <row r="1858" spans="1:3" x14ac:dyDescent="0.25">
      <c r="A1858" t="s">
        <v>8261</v>
      </c>
      <c r="B1858" t="s">
        <v>8443</v>
      </c>
      <c r="C1858" t="s">
        <v>10383</v>
      </c>
    </row>
    <row r="1859" spans="1:3" x14ac:dyDescent="0.25">
      <c r="A1859" t="s">
        <v>8262</v>
      </c>
      <c r="B1859" t="s">
        <v>8343</v>
      </c>
      <c r="C1859" t="s">
        <v>10384</v>
      </c>
    </row>
    <row r="1860" spans="1:3" x14ac:dyDescent="0.25">
      <c r="A1860" t="s">
        <v>2187</v>
      </c>
      <c r="B1860" t="s">
        <v>10385</v>
      </c>
      <c r="C1860" t="s">
        <v>8405</v>
      </c>
    </row>
    <row r="1861" spans="1:3" x14ac:dyDescent="0.25">
      <c r="A1861" t="s">
        <v>2188</v>
      </c>
      <c r="B1861" t="s">
        <v>8343</v>
      </c>
      <c r="C1861" t="s">
        <v>10386</v>
      </c>
    </row>
    <row r="1862" spans="1:3" x14ac:dyDescent="0.25">
      <c r="A1862" t="s">
        <v>2189</v>
      </c>
      <c r="B1862" t="s">
        <v>10387</v>
      </c>
      <c r="C1862" t="s">
        <v>8359</v>
      </c>
    </row>
    <row r="1863" spans="1:3" x14ac:dyDescent="0.25">
      <c r="A1863" t="s">
        <v>2190</v>
      </c>
      <c r="B1863" t="s">
        <v>8434</v>
      </c>
      <c r="C1863" t="s">
        <v>10388</v>
      </c>
    </row>
    <row r="1864" spans="1:3" x14ac:dyDescent="0.25">
      <c r="A1864" t="s">
        <v>2191</v>
      </c>
      <c r="B1864" t="s">
        <v>8343</v>
      </c>
      <c r="C1864" t="s">
        <v>10389</v>
      </c>
    </row>
    <row r="1865" spans="1:3" x14ac:dyDescent="0.25">
      <c r="A1865" t="s">
        <v>40</v>
      </c>
      <c r="B1865" t="s">
        <v>8470</v>
      </c>
      <c r="C1865" t="s">
        <v>10390</v>
      </c>
    </row>
    <row r="1866" spans="1:3" x14ac:dyDescent="0.25">
      <c r="A1866" t="s">
        <v>2192</v>
      </c>
      <c r="B1866" t="s">
        <v>10391</v>
      </c>
      <c r="C1866" t="s">
        <v>8338</v>
      </c>
    </row>
    <row r="1867" spans="1:3" x14ac:dyDescent="0.25">
      <c r="A1867" t="s">
        <v>2193</v>
      </c>
      <c r="B1867" t="s">
        <v>10392</v>
      </c>
      <c r="C1867" t="s">
        <v>10393</v>
      </c>
    </row>
    <row r="1868" spans="1:3" x14ac:dyDescent="0.25">
      <c r="A1868" t="s">
        <v>2194</v>
      </c>
      <c r="B1868" t="s">
        <v>10394</v>
      </c>
      <c r="C1868" t="s">
        <v>8400</v>
      </c>
    </row>
    <row r="1869" spans="1:3" x14ac:dyDescent="0.25">
      <c r="A1869" t="s">
        <v>41</v>
      </c>
      <c r="B1869" t="s">
        <v>10395</v>
      </c>
      <c r="C1869" t="s">
        <v>8359</v>
      </c>
    </row>
    <row r="1870" spans="1:3" x14ac:dyDescent="0.25">
      <c r="A1870" t="s">
        <v>2195</v>
      </c>
      <c r="B1870" t="s">
        <v>10396</v>
      </c>
      <c r="C1870" t="s">
        <v>8395</v>
      </c>
    </row>
    <row r="1871" spans="1:3" x14ac:dyDescent="0.25">
      <c r="A1871" t="s">
        <v>2196</v>
      </c>
      <c r="B1871" t="s">
        <v>8343</v>
      </c>
      <c r="C1871" t="s">
        <v>10397</v>
      </c>
    </row>
    <row r="1872" spans="1:3" x14ac:dyDescent="0.25">
      <c r="A1872" t="s">
        <v>2197</v>
      </c>
      <c r="B1872" t="s">
        <v>8343</v>
      </c>
      <c r="C1872" t="s">
        <v>10398</v>
      </c>
    </row>
    <row r="1873" spans="1:3" x14ac:dyDescent="0.25">
      <c r="A1873" t="s">
        <v>2198</v>
      </c>
      <c r="B1873" t="s">
        <v>10399</v>
      </c>
      <c r="C1873" t="s">
        <v>8395</v>
      </c>
    </row>
    <row r="1874" spans="1:3" x14ac:dyDescent="0.25">
      <c r="A1874" t="s">
        <v>2199</v>
      </c>
      <c r="B1874" t="s">
        <v>8343</v>
      </c>
      <c r="C1874" t="s">
        <v>10400</v>
      </c>
    </row>
    <row r="1875" spans="1:3" x14ac:dyDescent="0.25">
      <c r="A1875" t="s">
        <v>2200</v>
      </c>
      <c r="B1875" t="s">
        <v>10401</v>
      </c>
      <c r="C1875" t="s">
        <v>8395</v>
      </c>
    </row>
    <row r="1876" spans="1:3" x14ac:dyDescent="0.25">
      <c r="A1876" t="s">
        <v>2201</v>
      </c>
      <c r="B1876" t="s">
        <v>10402</v>
      </c>
      <c r="C1876" t="s">
        <v>8524</v>
      </c>
    </row>
    <row r="1877" spans="1:3" x14ac:dyDescent="0.25">
      <c r="A1877" t="s">
        <v>2202</v>
      </c>
      <c r="B1877" t="s">
        <v>10403</v>
      </c>
      <c r="C1877" t="s">
        <v>8359</v>
      </c>
    </row>
    <row r="1878" spans="1:3" x14ac:dyDescent="0.25">
      <c r="A1878" t="s">
        <v>2203</v>
      </c>
      <c r="B1878" t="s">
        <v>10404</v>
      </c>
      <c r="C1878" t="s">
        <v>8524</v>
      </c>
    </row>
    <row r="1879" spans="1:3" x14ac:dyDescent="0.25">
      <c r="A1879" t="s">
        <v>2204</v>
      </c>
      <c r="B1879" t="s">
        <v>8476</v>
      </c>
      <c r="C1879" t="s">
        <v>10405</v>
      </c>
    </row>
    <row r="1880" spans="1:3" x14ac:dyDescent="0.25">
      <c r="A1880" t="s">
        <v>2205</v>
      </c>
      <c r="B1880" t="s">
        <v>10406</v>
      </c>
      <c r="C1880" t="s">
        <v>8400</v>
      </c>
    </row>
    <row r="1881" spans="1:3" x14ac:dyDescent="0.25">
      <c r="A1881" t="s">
        <v>2206</v>
      </c>
      <c r="B1881" t="s">
        <v>10407</v>
      </c>
      <c r="C1881" t="s">
        <v>8555</v>
      </c>
    </row>
    <row r="1882" spans="1:3" x14ac:dyDescent="0.25">
      <c r="A1882" t="s">
        <v>2207</v>
      </c>
      <c r="B1882" t="s">
        <v>10408</v>
      </c>
      <c r="C1882" t="s">
        <v>8373</v>
      </c>
    </row>
    <row r="1883" spans="1:3" x14ac:dyDescent="0.25">
      <c r="A1883" t="s">
        <v>2208</v>
      </c>
      <c r="B1883" t="s">
        <v>8517</v>
      </c>
      <c r="C1883" t="s">
        <v>10409</v>
      </c>
    </row>
    <row r="1884" spans="1:3" x14ac:dyDescent="0.25">
      <c r="A1884" t="s">
        <v>169</v>
      </c>
      <c r="B1884" t="s">
        <v>10410</v>
      </c>
      <c r="C1884" t="s">
        <v>8373</v>
      </c>
    </row>
    <row r="1885" spans="1:3" x14ac:dyDescent="0.25">
      <c r="A1885" t="s">
        <v>2209</v>
      </c>
      <c r="B1885" t="s">
        <v>10411</v>
      </c>
      <c r="C1885" t="s">
        <v>8493</v>
      </c>
    </row>
    <row r="1886" spans="1:3" x14ac:dyDescent="0.25">
      <c r="A1886" t="s">
        <v>2210</v>
      </c>
      <c r="B1886" t="s">
        <v>8343</v>
      </c>
      <c r="C1886" t="s">
        <v>10412</v>
      </c>
    </row>
    <row r="1887" spans="1:3" x14ac:dyDescent="0.25">
      <c r="A1887" t="s">
        <v>2211</v>
      </c>
      <c r="B1887" t="s">
        <v>10413</v>
      </c>
      <c r="C1887" t="s">
        <v>8405</v>
      </c>
    </row>
    <row r="1888" spans="1:3" x14ac:dyDescent="0.25">
      <c r="A1888" t="s">
        <v>2212</v>
      </c>
      <c r="B1888" t="s">
        <v>10414</v>
      </c>
      <c r="C1888" t="s">
        <v>8340</v>
      </c>
    </row>
    <row r="1889" spans="1:3" x14ac:dyDescent="0.25">
      <c r="A1889" t="s">
        <v>2213</v>
      </c>
      <c r="B1889" t="s">
        <v>10415</v>
      </c>
      <c r="C1889" t="s">
        <v>8405</v>
      </c>
    </row>
    <row r="1890" spans="1:3" x14ac:dyDescent="0.25">
      <c r="A1890" t="s">
        <v>2214</v>
      </c>
      <c r="B1890" t="s">
        <v>8343</v>
      </c>
      <c r="C1890" t="s">
        <v>10416</v>
      </c>
    </row>
    <row r="1891" spans="1:3" x14ac:dyDescent="0.25">
      <c r="A1891" t="s">
        <v>2215</v>
      </c>
      <c r="B1891" t="s">
        <v>10417</v>
      </c>
      <c r="C1891" t="s">
        <v>8340</v>
      </c>
    </row>
    <row r="1892" spans="1:3" x14ac:dyDescent="0.25">
      <c r="A1892" t="s">
        <v>2216</v>
      </c>
      <c r="B1892" t="s">
        <v>10418</v>
      </c>
      <c r="C1892" t="s">
        <v>10419</v>
      </c>
    </row>
    <row r="1893" spans="1:3" x14ac:dyDescent="0.25">
      <c r="A1893" t="s">
        <v>2217</v>
      </c>
      <c r="B1893" t="s">
        <v>10420</v>
      </c>
      <c r="C1893" t="s">
        <v>10421</v>
      </c>
    </row>
    <row r="1894" spans="1:3" x14ac:dyDescent="0.25">
      <c r="A1894" t="s">
        <v>170</v>
      </c>
      <c r="B1894" t="s">
        <v>10422</v>
      </c>
      <c r="C1894" t="s">
        <v>8373</v>
      </c>
    </row>
    <row r="1895" spans="1:3" x14ac:dyDescent="0.25">
      <c r="A1895" t="s">
        <v>2218</v>
      </c>
      <c r="B1895" t="s">
        <v>10423</v>
      </c>
      <c r="C1895" t="s">
        <v>8359</v>
      </c>
    </row>
    <row r="1896" spans="1:3" x14ac:dyDescent="0.25">
      <c r="A1896" t="s">
        <v>2219</v>
      </c>
      <c r="B1896" t="s">
        <v>10424</v>
      </c>
      <c r="C1896" t="s">
        <v>8359</v>
      </c>
    </row>
    <row r="1897" spans="1:3" x14ac:dyDescent="0.25">
      <c r="A1897" t="s">
        <v>2220</v>
      </c>
      <c r="B1897" t="s">
        <v>10425</v>
      </c>
      <c r="C1897" t="s">
        <v>10426</v>
      </c>
    </row>
    <row r="1898" spans="1:3" x14ac:dyDescent="0.25">
      <c r="A1898" t="s">
        <v>2221</v>
      </c>
      <c r="B1898" t="s">
        <v>10427</v>
      </c>
      <c r="C1898" t="s">
        <v>8373</v>
      </c>
    </row>
    <row r="1899" spans="1:3" x14ac:dyDescent="0.25">
      <c r="A1899" t="s">
        <v>2222</v>
      </c>
      <c r="B1899" t="s">
        <v>10428</v>
      </c>
      <c r="C1899" t="s">
        <v>8395</v>
      </c>
    </row>
    <row r="1900" spans="1:3" x14ac:dyDescent="0.25">
      <c r="A1900" t="s">
        <v>2223</v>
      </c>
      <c r="B1900" t="s">
        <v>10429</v>
      </c>
      <c r="C1900" t="s">
        <v>8797</v>
      </c>
    </row>
    <row r="1901" spans="1:3" x14ac:dyDescent="0.25">
      <c r="A1901" t="s">
        <v>2224</v>
      </c>
      <c r="B1901" t="s">
        <v>10430</v>
      </c>
      <c r="C1901" t="s">
        <v>8359</v>
      </c>
    </row>
    <row r="1902" spans="1:3" x14ac:dyDescent="0.25">
      <c r="A1902" t="s">
        <v>2225</v>
      </c>
      <c r="B1902" t="s">
        <v>8343</v>
      </c>
      <c r="C1902" t="s">
        <v>10431</v>
      </c>
    </row>
    <row r="1903" spans="1:3" x14ac:dyDescent="0.25">
      <c r="A1903" t="s">
        <v>2226</v>
      </c>
      <c r="B1903" t="s">
        <v>8517</v>
      </c>
      <c r="C1903" t="s">
        <v>10432</v>
      </c>
    </row>
    <row r="1904" spans="1:3" x14ac:dyDescent="0.25">
      <c r="A1904" t="s">
        <v>2227</v>
      </c>
      <c r="B1904" t="s">
        <v>10433</v>
      </c>
      <c r="C1904" t="s">
        <v>8338</v>
      </c>
    </row>
    <row r="1905" spans="1:3" x14ac:dyDescent="0.25">
      <c r="A1905" t="s">
        <v>2228</v>
      </c>
      <c r="B1905" t="s">
        <v>8397</v>
      </c>
      <c r="C1905" t="s">
        <v>10434</v>
      </c>
    </row>
    <row r="1906" spans="1:3" x14ac:dyDescent="0.25">
      <c r="A1906" t="s">
        <v>2229</v>
      </c>
      <c r="B1906" t="s">
        <v>10435</v>
      </c>
      <c r="C1906" t="s">
        <v>8373</v>
      </c>
    </row>
    <row r="1907" spans="1:3" x14ac:dyDescent="0.25">
      <c r="A1907" t="s">
        <v>2230</v>
      </c>
      <c r="B1907" t="s">
        <v>10436</v>
      </c>
      <c r="C1907" t="s">
        <v>8340</v>
      </c>
    </row>
    <row r="1908" spans="1:3" x14ac:dyDescent="0.25">
      <c r="A1908" t="s">
        <v>2231</v>
      </c>
      <c r="B1908" t="s">
        <v>10437</v>
      </c>
      <c r="C1908" t="s">
        <v>8395</v>
      </c>
    </row>
    <row r="1909" spans="1:3" x14ac:dyDescent="0.25">
      <c r="A1909" t="s">
        <v>2232</v>
      </c>
      <c r="B1909" t="s">
        <v>10438</v>
      </c>
      <c r="C1909" t="s">
        <v>8340</v>
      </c>
    </row>
    <row r="1910" spans="1:3" x14ac:dyDescent="0.25">
      <c r="A1910" t="s">
        <v>42</v>
      </c>
      <c r="B1910" t="s">
        <v>8434</v>
      </c>
      <c r="C1910" t="s">
        <v>10439</v>
      </c>
    </row>
    <row r="1911" spans="1:3" x14ac:dyDescent="0.25">
      <c r="A1911" t="s">
        <v>2233</v>
      </c>
      <c r="B1911" t="s">
        <v>10440</v>
      </c>
      <c r="C1911" t="s">
        <v>8359</v>
      </c>
    </row>
    <row r="1912" spans="1:3" x14ac:dyDescent="0.25">
      <c r="A1912" t="s">
        <v>2234</v>
      </c>
      <c r="B1912" t="s">
        <v>10441</v>
      </c>
      <c r="C1912" t="s">
        <v>8482</v>
      </c>
    </row>
    <row r="1913" spans="1:3" x14ac:dyDescent="0.25">
      <c r="A1913" t="s">
        <v>2235</v>
      </c>
      <c r="B1913" t="s">
        <v>10442</v>
      </c>
      <c r="C1913" t="s">
        <v>8446</v>
      </c>
    </row>
    <row r="1914" spans="1:3" x14ac:dyDescent="0.25">
      <c r="A1914" t="s">
        <v>2236</v>
      </c>
      <c r="B1914" t="s">
        <v>10443</v>
      </c>
      <c r="C1914" t="s">
        <v>8373</v>
      </c>
    </row>
    <row r="1915" spans="1:3" x14ac:dyDescent="0.25">
      <c r="A1915" t="s">
        <v>2237</v>
      </c>
      <c r="B1915" t="s">
        <v>8664</v>
      </c>
      <c r="C1915" t="s">
        <v>10444</v>
      </c>
    </row>
    <row r="1916" spans="1:3" x14ac:dyDescent="0.25">
      <c r="A1916" t="s">
        <v>2238</v>
      </c>
      <c r="B1916" t="s">
        <v>10445</v>
      </c>
      <c r="C1916" t="s">
        <v>8511</v>
      </c>
    </row>
    <row r="1917" spans="1:3" x14ac:dyDescent="0.25">
      <c r="A1917" t="s">
        <v>2239</v>
      </c>
      <c r="B1917" t="s">
        <v>10446</v>
      </c>
      <c r="C1917" t="s">
        <v>8405</v>
      </c>
    </row>
    <row r="1918" spans="1:3" x14ac:dyDescent="0.25">
      <c r="A1918" t="s">
        <v>242</v>
      </c>
      <c r="B1918" t="s">
        <v>10447</v>
      </c>
      <c r="C1918" t="s">
        <v>8373</v>
      </c>
    </row>
    <row r="1919" spans="1:3" x14ac:dyDescent="0.25">
      <c r="A1919" t="s">
        <v>2240</v>
      </c>
      <c r="B1919" t="s">
        <v>10448</v>
      </c>
      <c r="C1919" t="s">
        <v>10449</v>
      </c>
    </row>
    <row r="1920" spans="1:3" x14ac:dyDescent="0.25">
      <c r="A1920" t="s">
        <v>2241</v>
      </c>
      <c r="B1920" t="s">
        <v>10450</v>
      </c>
      <c r="C1920" t="s">
        <v>8340</v>
      </c>
    </row>
    <row r="1921" spans="1:3" x14ac:dyDescent="0.25">
      <c r="A1921" t="s">
        <v>2242</v>
      </c>
      <c r="B1921" t="s">
        <v>10451</v>
      </c>
      <c r="C1921" t="s">
        <v>10452</v>
      </c>
    </row>
    <row r="1922" spans="1:3" x14ac:dyDescent="0.25">
      <c r="A1922" t="s">
        <v>2243</v>
      </c>
      <c r="B1922" t="s">
        <v>10453</v>
      </c>
      <c r="C1922" t="s">
        <v>8395</v>
      </c>
    </row>
    <row r="1923" spans="1:3" x14ac:dyDescent="0.25">
      <c r="A1923" t="s">
        <v>2244</v>
      </c>
      <c r="B1923" t="s">
        <v>10454</v>
      </c>
      <c r="C1923" t="s">
        <v>8395</v>
      </c>
    </row>
    <row r="1924" spans="1:3" x14ac:dyDescent="0.25">
      <c r="A1924" t="s">
        <v>2245</v>
      </c>
      <c r="B1924" t="s">
        <v>10455</v>
      </c>
      <c r="C1924" t="s">
        <v>8338</v>
      </c>
    </row>
    <row r="1925" spans="1:3" x14ac:dyDescent="0.25">
      <c r="A1925" t="s">
        <v>2246</v>
      </c>
      <c r="B1925" t="s">
        <v>10456</v>
      </c>
      <c r="C1925" t="s">
        <v>8555</v>
      </c>
    </row>
    <row r="1926" spans="1:3" x14ac:dyDescent="0.25">
      <c r="A1926" t="s">
        <v>2247</v>
      </c>
      <c r="B1926" t="s">
        <v>10457</v>
      </c>
      <c r="C1926" t="s">
        <v>8338</v>
      </c>
    </row>
    <row r="1927" spans="1:3" x14ac:dyDescent="0.25">
      <c r="A1927" t="s">
        <v>2248</v>
      </c>
      <c r="B1927" t="s">
        <v>10458</v>
      </c>
      <c r="C1927" t="s">
        <v>8524</v>
      </c>
    </row>
    <row r="1928" spans="1:3" x14ac:dyDescent="0.25">
      <c r="A1928" t="s">
        <v>2249</v>
      </c>
      <c r="B1928" t="s">
        <v>10459</v>
      </c>
      <c r="C1928" t="s">
        <v>8340</v>
      </c>
    </row>
    <row r="1929" spans="1:3" x14ac:dyDescent="0.25">
      <c r="A1929" t="s">
        <v>2250</v>
      </c>
      <c r="B1929" t="s">
        <v>10460</v>
      </c>
      <c r="C1929" t="s">
        <v>8340</v>
      </c>
    </row>
    <row r="1930" spans="1:3" x14ac:dyDescent="0.25">
      <c r="A1930" t="s">
        <v>2251</v>
      </c>
      <c r="B1930" t="s">
        <v>10461</v>
      </c>
      <c r="C1930" t="s">
        <v>8414</v>
      </c>
    </row>
    <row r="1931" spans="1:3" x14ac:dyDescent="0.25">
      <c r="A1931" t="s">
        <v>2252</v>
      </c>
      <c r="B1931" t="s">
        <v>10462</v>
      </c>
      <c r="C1931" t="s">
        <v>8400</v>
      </c>
    </row>
    <row r="1932" spans="1:3" x14ac:dyDescent="0.25">
      <c r="A1932" t="s">
        <v>43</v>
      </c>
      <c r="B1932" t="s">
        <v>10463</v>
      </c>
      <c r="C1932" t="s">
        <v>8340</v>
      </c>
    </row>
    <row r="1933" spans="1:3" x14ac:dyDescent="0.25">
      <c r="A1933" t="s">
        <v>2253</v>
      </c>
      <c r="B1933" t="s">
        <v>10464</v>
      </c>
      <c r="C1933" t="s">
        <v>8486</v>
      </c>
    </row>
    <row r="1934" spans="1:3" x14ac:dyDescent="0.25">
      <c r="A1934" t="s">
        <v>2254</v>
      </c>
      <c r="B1934" t="s">
        <v>10465</v>
      </c>
      <c r="C1934" t="s">
        <v>8340</v>
      </c>
    </row>
    <row r="1935" spans="1:3" x14ac:dyDescent="0.25">
      <c r="A1935" t="s">
        <v>2255</v>
      </c>
      <c r="B1935" t="s">
        <v>10466</v>
      </c>
      <c r="C1935" t="s">
        <v>10467</v>
      </c>
    </row>
    <row r="1936" spans="1:3" x14ac:dyDescent="0.25">
      <c r="A1936" t="s">
        <v>2256</v>
      </c>
      <c r="B1936" t="s">
        <v>10468</v>
      </c>
      <c r="C1936" t="s">
        <v>8493</v>
      </c>
    </row>
    <row r="1937" spans="1:3" x14ac:dyDescent="0.25">
      <c r="A1937" t="s">
        <v>2257</v>
      </c>
      <c r="B1937" t="s">
        <v>10469</v>
      </c>
      <c r="C1937" t="s">
        <v>8340</v>
      </c>
    </row>
    <row r="1938" spans="1:3" x14ac:dyDescent="0.25">
      <c r="A1938" t="s">
        <v>2258</v>
      </c>
      <c r="B1938" t="s">
        <v>10470</v>
      </c>
      <c r="C1938" t="s">
        <v>8338</v>
      </c>
    </row>
    <row r="1939" spans="1:3" x14ac:dyDescent="0.25">
      <c r="A1939" t="s">
        <v>2259</v>
      </c>
      <c r="B1939" t="s">
        <v>10471</v>
      </c>
      <c r="C1939" t="s">
        <v>8395</v>
      </c>
    </row>
    <row r="1940" spans="1:3" x14ac:dyDescent="0.25">
      <c r="A1940" t="s">
        <v>2260</v>
      </c>
      <c r="B1940" t="s">
        <v>8723</v>
      </c>
      <c r="C1940" t="s">
        <v>10472</v>
      </c>
    </row>
    <row r="1941" spans="1:3" x14ac:dyDescent="0.25">
      <c r="A1941" t="s">
        <v>2261</v>
      </c>
      <c r="B1941" t="s">
        <v>10473</v>
      </c>
      <c r="C1941" t="s">
        <v>8386</v>
      </c>
    </row>
    <row r="1942" spans="1:3" x14ac:dyDescent="0.25">
      <c r="A1942" t="s">
        <v>2262</v>
      </c>
      <c r="B1942" t="s">
        <v>10474</v>
      </c>
      <c r="C1942" t="s">
        <v>8395</v>
      </c>
    </row>
    <row r="1943" spans="1:3" x14ac:dyDescent="0.25">
      <c r="A1943" t="s">
        <v>2263</v>
      </c>
      <c r="B1943" t="s">
        <v>10475</v>
      </c>
      <c r="C1943" t="s">
        <v>8342</v>
      </c>
    </row>
    <row r="1944" spans="1:3" x14ac:dyDescent="0.25">
      <c r="A1944" t="s">
        <v>2264</v>
      </c>
      <c r="B1944" t="s">
        <v>10476</v>
      </c>
      <c r="C1944" t="s">
        <v>8359</v>
      </c>
    </row>
    <row r="1945" spans="1:3" x14ac:dyDescent="0.25">
      <c r="A1945" t="s">
        <v>2265</v>
      </c>
      <c r="B1945" t="s">
        <v>10477</v>
      </c>
      <c r="C1945" t="s">
        <v>8359</v>
      </c>
    </row>
    <row r="1946" spans="1:3" x14ac:dyDescent="0.25">
      <c r="A1946" t="s">
        <v>2266</v>
      </c>
      <c r="B1946" t="s">
        <v>10478</v>
      </c>
      <c r="C1946" t="s">
        <v>8340</v>
      </c>
    </row>
    <row r="1947" spans="1:3" x14ac:dyDescent="0.25">
      <c r="A1947" t="s">
        <v>2267</v>
      </c>
      <c r="B1947" t="s">
        <v>10479</v>
      </c>
      <c r="C1947" t="s">
        <v>8359</v>
      </c>
    </row>
    <row r="1948" spans="1:3" x14ac:dyDescent="0.25">
      <c r="A1948" t="s">
        <v>2268</v>
      </c>
      <c r="B1948" t="s">
        <v>10480</v>
      </c>
      <c r="C1948" t="s">
        <v>8451</v>
      </c>
    </row>
    <row r="1949" spans="1:3" x14ac:dyDescent="0.25">
      <c r="A1949" t="s">
        <v>2269</v>
      </c>
      <c r="B1949" t="s">
        <v>10481</v>
      </c>
      <c r="C1949" t="s">
        <v>10482</v>
      </c>
    </row>
    <row r="1950" spans="1:3" x14ac:dyDescent="0.25">
      <c r="A1950" t="s">
        <v>2270</v>
      </c>
      <c r="B1950" t="s">
        <v>8470</v>
      </c>
      <c r="C1950" t="s">
        <v>10483</v>
      </c>
    </row>
    <row r="1951" spans="1:3" x14ac:dyDescent="0.25">
      <c r="A1951" t="s">
        <v>2271</v>
      </c>
      <c r="B1951" t="s">
        <v>10484</v>
      </c>
      <c r="C1951" t="s">
        <v>8340</v>
      </c>
    </row>
    <row r="1952" spans="1:3" x14ac:dyDescent="0.25">
      <c r="A1952" t="s">
        <v>2272</v>
      </c>
      <c r="B1952" t="s">
        <v>10485</v>
      </c>
      <c r="C1952" t="s">
        <v>8395</v>
      </c>
    </row>
    <row r="1953" spans="1:3" x14ac:dyDescent="0.25">
      <c r="A1953" t="s">
        <v>2273</v>
      </c>
      <c r="B1953" t="s">
        <v>10486</v>
      </c>
      <c r="C1953" t="s">
        <v>8359</v>
      </c>
    </row>
    <row r="1954" spans="1:3" x14ac:dyDescent="0.25">
      <c r="A1954" t="s">
        <v>2274</v>
      </c>
      <c r="B1954" t="s">
        <v>10487</v>
      </c>
      <c r="C1954" t="s">
        <v>8359</v>
      </c>
    </row>
    <row r="1955" spans="1:3" x14ac:dyDescent="0.25">
      <c r="A1955" t="s">
        <v>2275</v>
      </c>
      <c r="B1955" t="s">
        <v>10488</v>
      </c>
      <c r="C1955" t="s">
        <v>8342</v>
      </c>
    </row>
    <row r="1956" spans="1:3" x14ac:dyDescent="0.25">
      <c r="A1956" t="s">
        <v>2276</v>
      </c>
      <c r="B1956" t="s">
        <v>10489</v>
      </c>
      <c r="C1956" t="s">
        <v>8338</v>
      </c>
    </row>
    <row r="1957" spans="1:3" x14ac:dyDescent="0.25">
      <c r="A1957" t="s">
        <v>171</v>
      </c>
      <c r="B1957" t="s">
        <v>10490</v>
      </c>
      <c r="C1957" t="s">
        <v>8373</v>
      </c>
    </row>
    <row r="1958" spans="1:3" x14ac:dyDescent="0.25">
      <c r="A1958" t="s">
        <v>2277</v>
      </c>
      <c r="B1958" t="s">
        <v>10491</v>
      </c>
      <c r="C1958" t="s">
        <v>8340</v>
      </c>
    </row>
    <row r="1959" spans="1:3" x14ac:dyDescent="0.25">
      <c r="A1959" t="s">
        <v>2278</v>
      </c>
      <c r="B1959" t="s">
        <v>10492</v>
      </c>
      <c r="C1959" t="s">
        <v>8336</v>
      </c>
    </row>
    <row r="1960" spans="1:3" x14ac:dyDescent="0.25">
      <c r="A1960" t="s">
        <v>2279</v>
      </c>
      <c r="B1960" t="s">
        <v>10493</v>
      </c>
      <c r="C1960" t="s">
        <v>10494</v>
      </c>
    </row>
    <row r="1961" spans="1:3" x14ac:dyDescent="0.25">
      <c r="A1961" t="s">
        <v>2280</v>
      </c>
      <c r="B1961" t="s">
        <v>10495</v>
      </c>
      <c r="C1961" t="s">
        <v>8453</v>
      </c>
    </row>
    <row r="1962" spans="1:3" x14ac:dyDescent="0.25">
      <c r="A1962" t="s">
        <v>2281</v>
      </c>
      <c r="B1962" t="s">
        <v>10496</v>
      </c>
      <c r="C1962" t="s">
        <v>8395</v>
      </c>
    </row>
    <row r="1963" spans="1:3" x14ac:dyDescent="0.25">
      <c r="A1963" t="s">
        <v>2282</v>
      </c>
      <c r="B1963" t="s">
        <v>8343</v>
      </c>
      <c r="C1963" t="s">
        <v>10497</v>
      </c>
    </row>
    <row r="1964" spans="1:3" x14ac:dyDescent="0.25">
      <c r="A1964" t="s">
        <v>2283</v>
      </c>
      <c r="B1964" t="s">
        <v>10498</v>
      </c>
      <c r="C1964" t="s">
        <v>8453</v>
      </c>
    </row>
    <row r="1965" spans="1:3" x14ac:dyDescent="0.25">
      <c r="A1965" t="s">
        <v>2284</v>
      </c>
      <c r="B1965" t="s">
        <v>10499</v>
      </c>
      <c r="C1965" t="s">
        <v>8359</v>
      </c>
    </row>
    <row r="1966" spans="1:3" x14ac:dyDescent="0.25">
      <c r="A1966" t="s">
        <v>2285</v>
      </c>
      <c r="B1966" t="s">
        <v>10500</v>
      </c>
      <c r="C1966" t="s">
        <v>8359</v>
      </c>
    </row>
    <row r="1967" spans="1:3" x14ac:dyDescent="0.25">
      <c r="A1967" t="s">
        <v>2286</v>
      </c>
      <c r="B1967" t="s">
        <v>10501</v>
      </c>
      <c r="C1967" t="s">
        <v>8340</v>
      </c>
    </row>
    <row r="1968" spans="1:3" x14ac:dyDescent="0.25">
      <c r="A1968" t="s">
        <v>44</v>
      </c>
      <c r="B1968" t="s">
        <v>10502</v>
      </c>
      <c r="C1968" t="s">
        <v>8373</v>
      </c>
    </row>
    <row r="1969" spans="1:3" x14ac:dyDescent="0.25">
      <c r="A1969" t="s">
        <v>2287</v>
      </c>
      <c r="B1969" t="s">
        <v>10503</v>
      </c>
      <c r="C1969" t="s">
        <v>9241</v>
      </c>
    </row>
    <row r="1970" spans="1:3" x14ac:dyDescent="0.25">
      <c r="A1970" t="s">
        <v>2288</v>
      </c>
      <c r="B1970" t="s">
        <v>10504</v>
      </c>
      <c r="C1970" t="s">
        <v>8446</v>
      </c>
    </row>
    <row r="1971" spans="1:3" x14ac:dyDescent="0.25">
      <c r="A1971" t="s">
        <v>2289</v>
      </c>
      <c r="B1971" t="s">
        <v>10505</v>
      </c>
      <c r="C1971" t="s">
        <v>8373</v>
      </c>
    </row>
    <row r="1972" spans="1:3" x14ac:dyDescent="0.25">
      <c r="A1972" t="s">
        <v>2290</v>
      </c>
      <c r="B1972" t="s">
        <v>10506</v>
      </c>
      <c r="C1972" t="s">
        <v>8373</v>
      </c>
    </row>
    <row r="1973" spans="1:3" x14ac:dyDescent="0.25">
      <c r="A1973" t="s">
        <v>2291</v>
      </c>
      <c r="B1973" t="s">
        <v>8343</v>
      </c>
      <c r="C1973" t="s">
        <v>10507</v>
      </c>
    </row>
    <row r="1974" spans="1:3" x14ac:dyDescent="0.25">
      <c r="A1974" t="s">
        <v>45</v>
      </c>
      <c r="B1974" t="s">
        <v>10508</v>
      </c>
      <c r="C1974" t="s">
        <v>10509</v>
      </c>
    </row>
    <row r="1975" spans="1:3" x14ac:dyDescent="0.25">
      <c r="A1975" t="s">
        <v>2292</v>
      </c>
      <c r="B1975" t="s">
        <v>8685</v>
      </c>
      <c r="C1975" t="s">
        <v>10510</v>
      </c>
    </row>
    <row r="1976" spans="1:3" x14ac:dyDescent="0.25">
      <c r="A1976" t="s">
        <v>2293</v>
      </c>
      <c r="B1976" t="s">
        <v>10511</v>
      </c>
      <c r="C1976" t="s">
        <v>8338</v>
      </c>
    </row>
    <row r="1977" spans="1:3" x14ac:dyDescent="0.25">
      <c r="A1977" t="s">
        <v>2294</v>
      </c>
      <c r="B1977" t="s">
        <v>10512</v>
      </c>
      <c r="C1977" t="s">
        <v>8340</v>
      </c>
    </row>
    <row r="1978" spans="1:3" x14ac:dyDescent="0.25">
      <c r="A1978" t="s">
        <v>2295</v>
      </c>
      <c r="B1978" t="s">
        <v>8343</v>
      </c>
      <c r="C1978" t="s">
        <v>10513</v>
      </c>
    </row>
    <row r="1979" spans="1:3" x14ac:dyDescent="0.25">
      <c r="A1979" t="s">
        <v>2296</v>
      </c>
      <c r="B1979" t="s">
        <v>8343</v>
      </c>
      <c r="C1979" t="s">
        <v>10514</v>
      </c>
    </row>
    <row r="1980" spans="1:3" x14ac:dyDescent="0.25">
      <c r="A1980" t="s">
        <v>2297</v>
      </c>
      <c r="B1980" t="s">
        <v>10515</v>
      </c>
      <c r="C1980" t="s">
        <v>8395</v>
      </c>
    </row>
    <row r="1981" spans="1:3" x14ac:dyDescent="0.25">
      <c r="A1981" t="s">
        <v>2298</v>
      </c>
      <c r="B1981" t="s">
        <v>10516</v>
      </c>
      <c r="C1981" t="s">
        <v>9788</v>
      </c>
    </row>
    <row r="1982" spans="1:3" x14ac:dyDescent="0.25">
      <c r="A1982" t="s">
        <v>2299</v>
      </c>
      <c r="B1982" t="s">
        <v>8343</v>
      </c>
      <c r="C1982" t="s">
        <v>10517</v>
      </c>
    </row>
    <row r="1983" spans="1:3" x14ac:dyDescent="0.25">
      <c r="A1983" t="s">
        <v>2300</v>
      </c>
      <c r="B1983" t="s">
        <v>8343</v>
      </c>
      <c r="C1983" t="s">
        <v>10518</v>
      </c>
    </row>
    <row r="1984" spans="1:3" x14ac:dyDescent="0.25">
      <c r="A1984" t="s">
        <v>2301</v>
      </c>
      <c r="B1984" t="s">
        <v>10519</v>
      </c>
      <c r="C1984" t="s">
        <v>8892</v>
      </c>
    </row>
    <row r="1985" spans="1:3" x14ac:dyDescent="0.25">
      <c r="A1985" t="s">
        <v>2302</v>
      </c>
      <c r="B1985" t="s">
        <v>8343</v>
      </c>
      <c r="C1985" t="s">
        <v>10520</v>
      </c>
    </row>
    <row r="1986" spans="1:3" x14ac:dyDescent="0.25">
      <c r="A1986" t="s">
        <v>2303</v>
      </c>
      <c r="B1986" t="s">
        <v>8764</v>
      </c>
      <c r="C1986" t="s">
        <v>10521</v>
      </c>
    </row>
    <row r="1987" spans="1:3" x14ac:dyDescent="0.25">
      <c r="A1987" t="s">
        <v>2304</v>
      </c>
      <c r="B1987" t="s">
        <v>10522</v>
      </c>
      <c r="C1987" t="s">
        <v>8336</v>
      </c>
    </row>
    <row r="1988" spans="1:3" x14ac:dyDescent="0.25">
      <c r="A1988" t="s">
        <v>2305</v>
      </c>
      <c r="B1988" t="s">
        <v>10523</v>
      </c>
      <c r="C1988" t="s">
        <v>8405</v>
      </c>
    </row>
    <row r="1989" spans="1:3" x14ac:dyDescent="0.25">
      <c r="A1989" t="s">
        <v>269</v>
      </c>
      <c r="B1989" t="s">
        <v>8434</v>
      </c>
      <c r="C1989" t="s">
        <v>10524</v>
      </c>
    </row>
    <row r="1990" spans="1:3" x14ac:dyDescent="0.25">
      <c r="A1990" t="s">
        <v>2306</v>
      </c>
      <c r="B1990" t="s">
        <v>10525</v>
      </c>
      <c r="C1990" t="s">
        <v>8340</v>
      </c>
    </row>
    <row r="1991" spans="1:3" x14ac:dyDescent="0.25">
      <c r="A1991" t="s">
        <v>2307</v>
      </c>
      <c r="B1991" t="s">
        <v>10526</v>
      </c>
      <c r="C1991" t="s">
        <v>8340</v>
      </c>
    </row>
    <row r="1992" spans="1:3" x14ac:dyDescent="0.25">
      <c r="A1992" t="s">
        <v>2308</v>
      </c>
      <c r="B1992" t="s">
        <v>10527</v>
      </c>
      <c r="C1992" t="s">
        <v>8373</v>
      </c>
    </row>
    <row r="1993" spans="1:3" x14ac:dyDescent="0.25">
      <c r="A1993" t="s">
        <v>2309</v>
      </c>
      <c r="B1993" t="s">
        <v>8397</v>
      </c>
      <c r="C1993" t="s">
        <v>10528</v>
      </c>
    </row>
    <row r="1994" spans="1:3" x14ac:dyDescent="0.25">
      <c r="A1994" t="s">
        <v>2310</v>
      </c>
      <c r="B1994" t="s">
        <v>10529</v>
      </c>
      <c r="C1994" t="s">
        <v>10530</v>
      </c>
    </row>
    <row r="1995" spans="1:3" x14ac:dyDescent="0.25">
      <c r="A1995" t="s">
        <v>46</v>
      </c>
      <c r="B1995" t="s">
        <v>10531</v>
      </c>
      <c r="C1995" t="s">
        <v>8373</v>
      </c>
    </row>
    <row r="1996" spans="1:3" x14ac:dyDescent="0.25">
      <c r="A1996" t="s">
        <v>2311</v>
      </c>
      <c r="B1996" t="s">
        <v>10532</v>
      </c>
      <c r="C1996" t="s">
        <v>8407</v>
      </c>
    </row>
    <row r="1997" spans="1:3" x14ac:dyDescent="0.25">
      <c r="A1997" t="s">
        <v>2312</v>
      </c>
      <c r="B1997" t="s">
        <v>8343</v>
      </c>
      <c r="C1997" t="s">
        <v>10533</v>
      </c>
    </row>
    <row r="1998" spans="1:3" x14ac:dyDescent="0.25">
      <c r="A1998" t="s">
        <v>2313</v>
      </c>
      <c r="B1998" t="s">
        <v>8343</v>
      </c>
      <c r="C1998" t="s">
        <v>10534</v>
      </c>
    </row>
    <row r="1999" spans="1:3" x14ac:dyDescent="0.25">
      <c r="A1999" t="s">
        <v>2314</v>
      </c>
      <c r="B1999" t="s">
        <v>8343</v>
      </c>
      <c r="C1999" t="s">
        <v>10535</v>
      </c>
    </row>
    <row r="2000" spans="1:3" x14ac:dyDescent="0.25">
      <c r="A2000" t="s">
        <v>2315</v>
      </c>
      <c r="B2000" t="s">
        <v>8343</v>
      </c>
      <c r="C2000" t="s">
        <v>10536</v>
      </c>
    </row>
    <row r="2001" spans="1:3" x14ac:dyDescent="0.25">
      <c r="A2001" t="s">
        <v>2316</v>
      </c>
      <c r="B2001" t="s">
        <v>8343</v>
      </c>
      <c r="C2001" t="s">
        <v>10537</v>
      </c>
    </row>
    <row r="2002" spans="1:3" x14ac:dyDescent="0.25">
      <c r="A2002" t="s">
        <v>2317</v>
      </c>
      <c r="B2002" t="s">
        <v>8343</v>
      </c>
      <c r="C2002" t="s">
        <v>10538</v>
      </c>
    </row>
    <row r="2003" spans="1:3" x14ac:dyDescent="0.25">
      <c r="A2003" t="s">
        <v>2318</v>
      </c>
      <c r="B2003" t="s">
        <v>8343</v>
      </c>
      <c r="C2003" t="s">
        <v>10539</v>
      </c>
    </row>
    <row r="2004" spans="1:3" x14ac:dyDescent="0.25">
      <c r="A2004" t="s">
        <v>2319</v>
      </c>
      <c r="B2004" t="s">
        <v>8343</v>
      </c>
      <c r="C2004" t="s">
        <v>10540</v>
      </c>
    </row>
    <row r="2005" spans="1:3" x14ac:dyDescent="0.25">
      <c r="A2005" t="s">
        <v>2320</v>
      </c>
      <c r="B2005" t="s">
        <v>8343</v>
      </c>
      <c r="C2005" t="s">
        <v>10541</v>
      </c>
    </row>
    <row r="2006" spans="1:3" x14ac:dyDescent="0.25">
      <c r="A2006" t="s">
        <v>2321</v>
      </c>
      <c r="B2006" t="s">
        <v>10542</v>
      </c>
      <c r="C2006" t="s">
        <v>8453</v>
      </c>
    </row>
    <row r="2007" spans="1:3" x14ac:dyDescent="0.25">
      <c r="A2007" t="s">
        <v>2322</v>
      </c>
      <c r="B2007" t="s">
        <v>10543</v>
      </c>
      <c r="C2007" t="s">
        <v>8340</v>
      </c>
    </row>
    <row r="2008" spans="1:3" x14ac:dyDescent="0.25">
      <c r="A2008" t="s">
        <v>2323</v>
      </c>
      <c r="B2008" t="s">
        <v>10544</v>
      </c>
      <c r="C2008" t="s">
        <v>8359</v>
      </c>
    </row>
    <row r="2009" spans="1:3" x14ac:dyDescent="0.25">
      <c r="A2009" t="s">
        <v>2324</v>
      </c>
      <c r="B2009" t="s">
        <v>10545</v>
      </c>
      <c r="C2009" t="s">
        <v>8405</v>
      </c>
    </row>
    <row r="2010" spans="1:3" x14ac:dyDescent="0.25">
      <c r="A2010" t="s">
        <v>2325</v>
      </c>
      <c r="B2010" t="s">
        <v>10546</v>
      </c>
      <c r="C2010" t="s">
        <v>8373</v>
      </c>
    </row>
    <row r="2011" spans="1:3" x14ac:dyDescent="0.25">
      <c r="A2011" t="s">
        <v>2326</v>
      </c>
      <c r="B2011" t="s">
        <v>10547</v>
      </c>
      <c r="C2011" t="s">
        <v>10530</v>
      </c>
    </row>
    <row r="2012" spans="1:3" x14ac:dyDescent="0.25">
      <c r="A2012" t="s">
        <v>2327</v>
      </c>
      <c r="B2012" t="s">
        <v>10548</v>
      </c>
      <c r="C2012" t="s">
        <v>8342</v>
      </c>
    </row>
    <row r="2013" spans="1:3" x14ac:dyDescent="0.25">
      <c r="A2013" t="s">
        <v>2328</v>
      </c>
      <c r="B2013" t="s">
        <v>8353</v>
      </c>
      <c r="C2013" t="s">
        <v>10549</v>
      </c>
    </row>
    <row r="2014" spans="1:3" x14ac:dyDescent="0.25">
      <c r="A2014" t="s">
        <v>2329</v>
      </c>
      <c r="B2014" t="s">
        <v>8343</v>
      </c>
      <c r="C2014" t="s">
        <v>10550</v>
      </c>
    </row>
    <row r="2015" spans="1:3" x14ac:dyDescent="0.25">
      <c r="A2015" t="s">
        <v>2330</v>
      </c>
      <c r="B2015" t="s">
        <v>8343</v>
      </c>
      <c r="C2015" t="s">
        <v>10551</v>
      </c>
    </row>
    <row r="2016" spans="1:3" x14ac:dyDescent="0.25">
      <c r="A2016" t="s">
        <v>2331</v>
      </c>
      <c r="B2016" t="s">
        <v>10552</v>
      </c>
      <c r="C2016" t="s">
        <v>8405</v>
      </c>
    </row>
    <row r="2017" spans="1:3" x14ac:dyDescent="0.25">
      <c r="A2017" t="s">
        <v>2332</v>
      </c>
      <c r="B2017" t="s">
        <v>8397</v>
      </c>
      <c r="C2017" t="s">
        <v>10553</v>
      </c>
    </row>
    <row r="2018" spans="1:3" x14ac:dyDescent="0.25">
      <c r="A2018" t="s">
        <v>172</v>
      </c>
      <c r="B2018" t="s">
        <v>10554</v>
      </c>
      <c r="C2018" t="s">
        <v>8373</v>
      </c>
    </row>
    <row r="2019" spans="1:3" x14ac:dyDescent="0.25">
      <c r="A2019" t="s">
        <v>2333</v>
      </c>
      <c r="B2019" t="s">
        <v>10555</v>
      </c>
      <c r="C2019" t="s">
        <v>8340</v>
      </c>
    </row>
    <row r="2020" spans="1:3" x14ac:dyDescent="0.25">
      <c r="A2020" t="s">
        <v>2334</v>
      </c>
      <c r="B2020" t="s">
        <v>10556</v>
      </c>
      <c r="C2020" t="s">
        <v>8351</v>
      </c>
    </row>
    <row r="2021" spans="1:3" x14ac:dyDescent="0.25">
      <c r="A2021" t="s">
        <v>2335</v>
      </c>
      <c r="B2021" t="s">
        <v>10557</v>
      </c>
      <c r="C2021" t="s">
        <v>8359</v>
      </c>
    </row>
    <row r="2022" spans="1:3" x14ac:dyDescent="0.25">
      <c r="A2022" t="s">
        <v>2336</v>
      </c>
      <c r="B2022" t="s">
        <v>10558</v>
      </c>
      <c r="C2022" t="s">
        <v>8407</v>
      </c>
    </row>
    <row r="2023" spans="1:3" x14ac:dyDescent="0.25">
      <c r="A2023" t="s">
        <v>2337</v>
      </c>
      <c r="B2023" t="s">
        <v>10559</v>
      </c>
      <c r="C2023" t="s">
        <v>8482</v>
      </c>
    </row>
    <row r="2024" spans="1:3" x14ac:dyDescent="0.25">
      <c r="A2024" t="s">
        <v>2338</v>
      </c>
      <c r="B2024" t="s">
        <v>8764</v>
      </c>
      <c r="C2024" t="s">
        <v>10560</v>
      </c>
    </row>
    <row r="2025" spans="1:3" x14ac:dyDescent="0.25">
      <c r="A2025" t="s">
        <v>2339</v>
      </c>
      <c r="B2025" t="s">
        <v>10561</v>
      </c>
      <c r="C2025" t="s">
        <v>8340</v>
      </c>
    </row>
    <row r="2026" spans="1:3" x14ac:dyDescent="0.25">
      <c r="A2026" t="s">
        <v>2340</v>
      </c>
      <c r="B2026" t="s">
        <v>10562</v>
      </c>
      <c r="C2026" t="s">
        <v>8555</v>
      </c>
    </row>
    <row r="2027" spans="1:3" x14ac:dyDescent="0.25">
      <c r="A2027" t="s">
        <v>2341</v>
      </c>
      <c r="B2027" t="s">
        <v>10563</v>
      </c>
      <c r="C2027" t="s">
        <v>8405</v>
      </c>
    </row>
    <row r="2028" spans="1:3" x14ac:dyDescent="0.25">
      <c r="A2028" t="s">
        <v>2342</v>
      </c>
      <c r="B2028" t="s">
        <v>10564</v>
      </c>
      <c r="C2028" t="s">
        <v>8338</v>
      </c>
    </row>
    <row r="2029" spans="1:3" x14ac:dyDescent="0.25">
      <c r="A2029" t="s">
        <v>2343</v>
      </c>
      <c r="B2029" t="s">
        <v>10565</v>
      </c>
      <c r="C2029" t="s">
        <v>8524</v>
      </c>
    </row>
    <row r="2030" spans="1:3" x14ac:dyDescent="0.25">
      <c r="A2030" t="s">
        <v>2344</v>
      </c>
      <c r="B2030" t="s">
        <v>10566</v>
      </c>
      <c r="C2030" t="s">
        <v>8342</v>
      </c>
    </row>
    <row r="2031" spans="1:3" x14ac:dyDescent="0.25">
      <c r="A2031" t="s">
        <v>2345</v>
      </c>
      <c r="B2031" t="s">
        <v>8343</v>
      </c>
      <c r="C2031" t="s">
        <v>10567</v>
      </c>
    </row>
    <row r="2032" spans="1:3" x14ac:dyDescent="0.25">
      <c r="A2032" t="s">
        <v>2346</v>
      </c>
      <c r="B2032" t="s">
        <v>10568</v>
      </c>
      <c r="C2032" t="s">
        <v>8359</v>
      </c>
    </row>
    <row r="2033" spans="1:3" x14ac:dyDescent="0.25">
      <c r="A2033" t="s">
        <v>2347</v>
      </c>
      <c r="B2033" t="s">
        <v>10569</v>
      </c>
      <c r="C2033" t="s">
        <v>8897</v>
      </c>
    </row>
    <row r="2034" spans="1:3" x14ac:dyDescent="0.25">
      <c r="A2034" t="s">
        <v>2348</v>
      </c>
      <c r="B2034" t="s">
        <v>8343</v>
      </c>
      <c r="C2034" t="s">
        <v>10570</v>
      </c>
    </row>
    <row r="2035" spans="1:3" x14ac:dyDescent="0.25">
      <c r="A2035" t="s">
        <v>2349</v>
      </c>
      <c r="B2035" t="s">
        <v>10571</v>
      </c>
      <c r="C2035" t="s">
        <v>8338</v>
      </c>
    </row>
    <row r="2036" spans="1:3" x14ac:dyDescent="0.25">
      <c r="A2036" t="s">
        <v>2350</v>
      </c>
      <c r="B2036" t="s">
        <v>10572</v>
      </c>
      <c r="C2036" t="s">
        <v>10573</v>
      </c>
    </row>
    <row r="2037" spans="1:3" x14ac:dyDescent="0.25">
      <c r="A2037" t="s">
        <v>2351</v>
      </c>
      <c r="B2037" t="s">
        <v>10574</v>
      </c>
      <c r="C2037" t="s">
        <v>8359</v>
      </c>
    </row>
    <row r="2038" spans="1:3" x14ac:dyDescent="0.25">
      <c r="A2038" t="s">
        <v>2352</v>
      </c>
      <c r="B2038" t="s">
        <v>10575</v>
      </c>
      <c r="C2038" t="s">
        <v>8446</v>
      </c>
    </row>
    <row r="2039" spans="1:3" x14ac:dyDescent="0.25">
      <c r="A2039" t="s">
        <v>2353</v>
      </c>
      <c r="B2039" t="s">
        <v>10576</v>
      </c>
      <c r="C2039" t="s">
        <v>8446</v>
      </c>
    </row>
    <row r="2040" spans="1:3" x14ac:dyDescent="0.25">
      <c r="A2040" t="s">
        <v>2354</v>
      </c>
      <c r="B2040" t="s">
        <v>10577</v>
      </c>
      <c r="C2040" t="s">
        <v>8342</v>
      </c>
    </row>
    <row r="2041" spans="1:3" x14ac:dyDescent="0.25">
      <c r="A2041" t="s">
        <v>2355</v>
      </c>
      <c r="B2041" t="s">
        <v>10578</v>
      </c>
      <c r="C2041" t="s">
        <v>10579</v>
      </c>
    </row>
    <row r="2042" spans="1:3" x14ac:dyDescent="0.25">
      <c r="A2042" t="s">
        <v>2356</v>
      </c>
      <c r="B2042" t="s">
        <v>10580</v>
      </c>
      <c r="C2042" t="s">
        <v>8336</v>
      </c>
    </row>
    <row r="2043" spans="1:3" x14ac:dyDescent="0.25">
      <c r="A2043" t="s">
        <v>2357</v>
      </c>
      <c r="B2043" t="s">
        <v>10581</v>
      </c>
      <c r="C2043" t="s">
        <v>8482</v>
      </c>
    </row>
    <row r="2044" spans="1:3" x14ac:dyDescent="0.25">
      <c r="A2044" t="s">
        <v>2358</v>
      </c>
      <c r="B2044" t="s">
        <v>10582</v>
      </c>
      <c r="C2044" t="s">
        <v>8395</v>
      </c>
    </row>
    <row r="2045" spans="1:3" x14ac:dyDescent="0.25">
      <c r="A2045" t="s">
        <v>2359</v>
      </c>
      <c r="B2045" t="s">
        <v>10583</v>
      </c>
      <c r="C2045" t="s">
        <v>8395</v>
      </c>
    </row>
    <row r="2046" spans="1:3" x14ac:dyDescent="0.25">
      <c r="A2046" t="s">
        <v>2360</v>
      </c>
      <c r="B2046" t="s">
        <v>10584</v>
      </c>
      <c r="C2046" t="s">
        <v>8359</v>
      </c>
    </row>
    <row r="2047" spans="1:3" x14ac:dyDescent="0.25">
      <c r="A2047" t="s">
        <v>2361</v>
      </c>
      <c r="B2047" t="s">
        <v>10585</v>
      </c>
      <c r="C2047" t="s">
        <v>8340</v>
      </c>
    </row>
    <row r="2048" spans="1:3" x14ac:dyDescent="0.25">
      <c r="A2048" t="s">
        <v>2362</v>
      </c>
      <c r="B2048" t="s">
        <v>10586</v>
      </c>
      <c r="C2048" t="s">
        <v>8446</v>
      </c>
    </row>
    <row r="2049" spans="1:3" x14ac:dyDescent="0.25">
      <c r="A2049" t="s">
        <v>2363</v>
      </c>
      <c r="B2049" t="s">
        <v>8764</v>
      </c>
      <c r="C2049" t="s">
        <v>10587</v>
      </c>
    </row>
    <row r="2050" spans="1:3" x14ac:dyDescent="0.25">
      <c r="A2050" t="s">
        <v>2364</v>
      </c>
      <c r="B2050" t="s">
        <v>10588</v>
      </c>
      <c r="C2050" t="s">
        <v>8395</v>
      </c>
    </row>
    <row r="2051" spans="1:3" x14ac:dyDescent="0.25">
      <c r="A2051" t="s">
        <v>2365</v>
      </c>
      <c r="B2051" t="s">
        <v>10589</v>
      </c>
      <c r="C2051" t="s">
        <v>8373</v>
      </c>
    </row>
    <row r="2052" spans="1:3" x14ac:dyDescent="0.25">
      <c r="A2052" t="s">
        <v>2366</v>
      </c>
      <c r="B2052" t="s">
        <v>10590</v>
      </c>
      <c r="C2052" t="s">
        <v>8359</v>
      </c>
    </row>
    <row r="2053" spans="1:3" x14ac:dyDescent="0.25">
      <c r="A2053" t="s">
        <v>2367</v>
      </c>
      <c r="B2053" t="s">
        <v>10591</v>
      </c>
      <c r="C2053" t="s">
        <v>10530</v>
      </c>
    </row>
    <row r="2054" spans="1:3" x14ac:dyDescent="0.25">
      <c r="A2054" t="s">
        <v>2368</v>
      </c>
      <c r="B2054" t="s">
        <v>10592</v>
      </c>
      <c r="C2054" t="s">
        <v>8340</v>
      </c>
    </row>
    <row r="2055" spans="1:3" x14ac:dyDescent="0.25">
      <c r="A2055" t="s">
        <v>2369</v>
      </c>
      <c r="B2055" t="s">
        <v>10593</v>
      </c>
      <c r="C2055" t="s">
        <v>8342</v>
      </c>
    </row>
    <row r="2056" spans="1:3" x14ac:dyDescent="0.25">
      <c r="A2056" t="s">
        <v>2370</v>
      </c>
      <c r="B2056" t="s">
        <v>8343</v>
      </c>
      <c r="C2056" t="s">
        <v>10594</v>
      </c>
    </row>
    <row r="2057" spans="1:3" x14ac:dyDescent="0.25">
      <c r="A2057" t="s">
        <v>2371</v>
      </c>
      <c r="B2057" t="s">
        <v>10595</v>
      </c>
      <c r="C2057" t="s">
        <v>10596</v>
      </c>
    </row>
    <row r="2058" spans="1:3" x14ac:dyDescent="0.25">
      <c r="A2058" t="s">
        <v>2372</v>
      </c>
      <c r="B2058" t="s">
        <v>10597</v>
      </c>
      <c r="C2058" t="s">
        <v>8359</v>
      </c>
    </row>
    <row r="2059" spans="1:3" x14ac:dyDescent="0.25">
      <c r="A2059" t="s">
        <v>2373</v>
      </c>
      <c r="B2059" t="s">
        <v>10598</v>
      </c>
      <c r="C2059" t="s">
        <v>8336</v>
      </c>
    </row>
    <row r="2060" spans="1:3" x14ac:dyDescent="0.25">
      <c r="A2060" t="s">
        <v>2374</v>
      </c>
      <c r="B2060" t="s">
        <v>10599</v>
      </c>
      <c r="C2060" t="s">
        <v>8384</v>
      </c>
    </row>
    <row r="2061" spans="1:3" x14ac:dyDescent="0.25">
      <c r="A2061" t="s">
        <v>173</v>
      </c>
      <c r="B2061" t="s">
        <v>10600</v>
      </c>
      <c r="C2061" t="s">
        <v>8373</v>
      </c>
    </row>
    <row r="2062" spans="1:3" x14ac:dyDescent="0.25">
      <c r="A2062" t="s">
        <v>2375</v>
      </c>
      <c r="B2062" t="s">
        <v>10601</v>
      </c>
      <c r="C2062" t="s">
        <v>8373</v>
      </c>
    </row>
    <row r="2063" spans="1:3" x14ac:dyDescent="0.25">
      <c r="A2063" t="s">
        <v>2376</v>
      </c>
      <c r="B2063" t="s">
        <v>10602</v>
      </c>
      <c r="C2063" t="s">
        <v>8373</v>
      </c>
    </row>
    <row r="2064" spans="1:3" x14ac:dyDescent="0.25">
      <c r="A2064" t="s">
        <v>2377</v>
      </c>
      <c r="B2064" t="s">
        <v>8343</v>
      </c>
      <c r="C2064" t="s">
        <v>10603</v>
      </c>
    </row>
    <row r="2065" spans="1:3" x14ac:dyDescent="0.25">
      <c r="A2065" t="s">
        <v>2378</v>
      </c>
      <c r="B2065" t="s">
        <v>10604</v>
      </c>
      <c r="C2065" t="s">
        <v>8338</v>
      </c>
    </row>
    <row r="2066" spans="1:3" x14ac:dyDescent="0.25">
      <c r="A2066" t="s">
        <v>2379</v>
      </c>
      <c r="B2066" t="s">
        <v>10605</v>
      </c>
      <c r="C2066" t="s">
        <v>8395</v>
      </c>
    </row>
    <row r="2067" spans="1:3" x14ac:dyDescent="0.25">
      <c r="A2067" t="s">
        <v>2380</v>
      </c>
      <c r="B2067" t="s">
        <v>10606</v>
      </c>
      <c r="C2067" t="s">
        <v>8395</v>
      </c>
    </row>
    <row r="2068" spans="1:3" x14ac:dyDescent="0.25">
      <c r="A2068" t="s">
        <v>7941</v>
      </c>
      <c r="B2068" t="s">
        <v>10607</v>
      </c>
      <c r="C2068" t="s">
        <v>8395</v>
      </c>
    </row>
    <row r="2069" spans="1:3" x14ac:dyDescent="0.25">
      <c r="A2069" t="s">
        <v>2382</v>
      </c>
      <c r="B2069" t="s">
        <v>10608</v>
      </c>
      <c r="C2069" t="s">
        <v>8359</v>
      </c>
    </row>
    <row r="2070" spans="1:3" x14ac:dyDescent="0.25">
      <c r="A2070" t="s">
        <v>2383</v>
      </c>
      <c r="B2070" t="s">
        <v>8343</v>
      </c>
      <c r="C2070" t="s">
        <v>10609</v>
      </c>
    </row>
    <row r="2071" spans="1:3" x14ac:dyDescent="0.25">
      <c r="A2071" t="s">
        <v>2384</v>
      </c>
      <c r="B2071" t="s">
        <v>10610</v>
      </c>
      <c r="C2071" t="s">
        <v>8340</v>
      </c>
    </row>
    <row r="2072" spans="1:3" x14ac:dyDescent="0.25">
      <c r="A2072" t="s">
        <v>2385</v>
      </c>
      <c r="B2072" t="s">
        <v>10611</v>
      </c>
      <c r="C2072" t="s">
        <v>8405</v>
      </c>
    </row>
    <row r="2073" spans="1:3" x14ac:dyDescent="0.25">
      <c r="A2073" t="s">
        <v>2386</v>
      </c>
      <c r="B2073" t="s">
        <v>8397</v>
      </c>
      <c r="C2073" t="s">
        <v>10612</v>
      </c>
    </row>
    <row r="2074" spans="1:3" x14ac:dyDescent="0.25">
      <c r="A2074" t="s">
        <v>8251</v>
      </c>
      <c r="B2074" t="s">
        <v>10613</v>
      </c>
      <c r="C2074" t="s">
        <v>8373</v>
      </c>
    </row>
    <row r="2075" spans="1:3" x14ac:dyDescent="0.25">
      <c r="A2075" t="s">
        <v>2387</v>
      </c>
      <c r="B2075" t="s">
        <v>10614</v>
      </c>
      <c r="C2075" t="s">
        <v>8359</v>
      </c>
    </row>
    <row r="2076" spans="1:3" x14ac:dyDescent="0.25">
      <c r="A2076" t="s">
        <v>2388</v>
      </c>
      <c r="B2076" t="s">
        <v>10615</v>
      </c>
      <c r="C2076" t="s">
        <v>10616</v>
      </c>
    </row>
    <row r="2077" spans="1:3" x14ac:dyDescent="0.25">
      <c r="A2077" t="s">
        <v>2389</v>
      </c>
      <c r="B2077" t="s">
        <v>10617</v>
      </c>
      <c r="C2077" t="s">
        <v>8446</v>
      </c>
    </row>
    <row r="2078" spans="1:3" x14ac:dyDescent="0.25">
      <c r="A2078" t="s">
        <v>2390</v>
      </c>
      <c r="B2078" t="s">
        <v>10618</v>
      </c>
      <c r="C2078" t="s">
        <v>8359</v>
      </c>
    </row>
    <row r="2079" spans="1:3" x14ac:dyDescent="0.25">
      <c r="A2079" t="s">
        <v>2391</v>
      </c>
      <c r="B2079" t="s">
        <v>10619</v>
      </c>
      <c r="C2079" t="s">
        <v>8395</v>
      </c>
    </row>
    <row r="2080" spans="1:3" x14ac:dyDescent="0.25">
      <c r="A2080" t="s">
        <v>2392</v>
      </c>
      <c r="B2080" t="s">
        <v>10620</v>
      </c>
      <c r="C2080" t="s">
        <v>8359</v>
      </c>
    </row>
    <row r="2081" spans="1:3" x14ac:dyDescent="0.25">
      <c r="A2081" t="s">
        <v>8302</v>
      </c>
      <c r="B2081" t="s">
        <v>10621</v>
      </c>
      <c r="C2081" t="s">
        <v>8338</v>
      </c>
    </row>
    <row r="2082" spans="1:3" x14ac:dyDescent="0.25">
      <c r="A2082" t="s">
        <v>2394</v>
      </c>
      <c r="B2082" t="s">
        <v>8343</v>
      </c>
      <c r="C2082" t="s">
        <v>10622</v>
      </c>
    </row>
    <row r="2083" spans="1:3" x14ac:dyDescent="0.25">
      <c r="A2083" t="s">
        <v>2395</v>
      </c>
      <c r="B2083" t="s">
        <v>10623</v>
      </c>
      <c r="C2083" t="s">
        <v>8342</v>
      </c>
    </row>
    <row r="2084" spans="1:3" x14ac:dyDescent="0.25">
      <c r="A2084" t="s">
        <v>2396</v>
      </c>
      <c r="B2084" t="s">
        <v>10624</v>
      </c>
      <c r="C2084" t="s">
        <v>8338</v>
      </c>
    </row>
    <row r="2085" spans="1:3" x14ac:dyDescent="0.25">
      <c r="A2085" t="s">
        <v>2397</v>
      </c>
      <c r="B2085" t="s">
        <v>10625</v>
      </c>
      <c r="C2085" t="s">
        <v>8546</v>
      </c>
    </row>
    <row r="2086" spans="1:3" x14ac:dyDescent="0.25">
      <c r="A2086" t="s">
        <v>2398</v>
      </c>
      <c r="B2086" t="s">
        <v>10626</v>
      </c>
      <c r="C2086" t="s">
        <v>8482</v>
      </c>
    </row>
    <row r="2087" spans="1:3" x14ac:dyDescent="0.25">
      <c r="A2087" t="s">
        <v>339</v>
      </c>
      <c r="B2087" t="s">
        <v>8343</v>
      </c>
      <c r="C2087" t="s">
        <v>10627</v>
      </c>
    </row>
    <row r="2088" spans="1:3" x14ac:dyDescent="0.25">
      <c r="A2088" t="s">
        <v>2399</v>
      </c>
      <c r="B2088" t="s">
        <v>10628</v>
      </c>
      <c r="C2088" t="s">
        <v>8395</v>
      </c>
    </row>
    <row r="2089" spans="1:3" x14ac:dyDescent="0.25">
      <c r="A2089" t="s">
        <v>2400</v>
      </c>
      <c r="B2089" t="s">
        <v>8517</v>
      </c>
      <c r="C2089" t="s">
        <v>10629</v>
      </c>
    </row>
    <row r="2090" spans="1:3" x14ac:dyDescent="0.25">
      <c r="A2090" t="s">
        <v>2401</v>
      </c>
      <c r="B2090" t="s">
        <v>10630</v>
      </c>
      <c r="C2090" t="s">
        <v>8405</v>
      </c>
    </row>
    <row r="2091" spans="1:3" x14ac:dyDescent="0.25">
      <c r="A2091" t="s">
        <v>2402</v>
      </c>
      <c r="B2091" t="s">
        <v>10631</v>
      </c>
      <c r="C2091" t="s">
        <v>8767</v>
      </c>
    </row>
    <row r="2092" spans="1:3" x14ac:dyDescent="0.25">
      <c r="A2092" t="s">
        <v>2403</v>
      </c>
      <c r="B2092" t="s">
        <v>10632</v>
      </c>
      <c r="C2092" t="s">
        <v>8407</v>
      </c>
    </row>
    <row r="2093" spans="1:3" x14ac:dyDescent="0.25">
      <c r="A2093" t="s">
        <v>2404</v>
      </c>
      <c r="B2093" t="s">
        <v>10633</v>
      </c>
      <c r="C2093" t="s">
        <v>8373</v>
      </c>
    </row>
    <row r="2094" spans="1:3" x14ac:dyDescent="0.25">
      <c r="A2094" t="s">
        <v>2405</v>
      </c>
      <c r="B2094" t="s">
        <v>10634</v>
      </c>
      <c r="C2094" t="s">
        <v>8359</v>
      </c>
    </row>
    <row r="2095" spans="1:3" x14ac:dyDescent="0.25">
      <c r="A2095" t="s">
        <v>2406</v>
      </c>
      <c r="B2095" t="s">
        <v>10635</v>
      </c>
      <c r="C2095" t="s">
        <v>8359</v>
      </c>
    </row>
    <row r="2096" spans="1:3" x14ac:dyDescent="0.25">
      <c r="A2096" t="s">
        <v>7916</v>
      </c>
      <c r="B2096" t="s">
        <v>8434</v>
      </c>
      <c r="C2096" t="s">
        <v>10636</v>
      </c>
    </row>
    <row r="2097" spans="1:3" x14ac:dyDescent="0.25">
      <c r="A2097" t="s">
        <v>2408</v>
      </c>
      <c r="B2097" t="s">
        <v>10637</v>
      </c>
      <c r="C2097" t="s">
        <v>8351</v>
      </c>
    </row>
    <row r="2098" spans="1:3" x14ac:dyDescent="0.25">
      <c r="A2098" t="s">
        <v>2409</v>
      </c>
      <c r="B2098" t="s">
        <v>10638</v>
      </c>
      <c r="C2098" t="s">
        <v>8338</v>
      </c>
    </row>
    <row r="2099" spans="1:3" x14ac:dyDescent="0.25">
      <c r="A2099" t="s">
        <v>243</v>
      </c>
      <c r="B2099" t="s">
        <v>10639</v>
      </c>
      <c r="C2099" t="s">
        <v>8373</v>
      </c>
    </row>
    <row r="2100" spans="1:3" x14ac:dyDescent="0.25">
      <c r="A2100" t="s">
        <v>244</v>
      </c>
      <c r="B2100" t="s">
        <v>10640</v>
      </c>
      <c r="C2100" t="s">
        <v>8373</v>
      </c>
    </row>
    <row r="2101" spans="1:3" x14ac:dyDescent="0.25">
      <c r="A2101" t="s">
        <v>2410</v>
      </c>
      <c r="B2101" t="s">
        <v>8517</v>
      </c>
      <c r="C2101" t="s">
        <v>10641</v>
      </c>
    </row>
    <row r="2102" spans="1:3" x14ac:dyDescent="0.25">
      <c r="A2102" t="s">
        <v>2411</v>
      </c>
      <c r="B2102" t="s">
        <v>10642</v>
      </c>
      <c r="C2102" t="s">
        <v>8524</v>
      </c>
    </row>
    <row r="2103" spans="1:3" x14ac:dyDescent="0.25">
      <c r="A2103" t="s">
        <v>2412</v>
      </c>
      <c r="B2103" t="s">
        <v>10643</v>
      </c>
      <c r="C2103" t="s">
        <v>8795</v>
      </c>
    </row>
    <row r="2104" spans="1:3" x14ac:dyDescent="0.25">
      <c r="A2104" t="s">
        <v>2413</v>
      </c>
      <c r="B2104" t="s">
        <v>10644</v>
      </c>
      <c r="C2104" t="s">
        <v>8338</v>
      </c>
    </row>
    <row r="2105" spans="1:3" x14ac:dyDescent="0.25">
      <c r="A2105" t="s">
        <v>2414</v>
      </c>
      <c r="B2105" t="s">
        <v>10645</v>
      </c>
      <c r="C2105" t="s">
        <v>8772</v>
      </c>
    </row>
    <row r="2106" spans="1:3" x14ac:dyDescent="0.25">
      <c r="A2106" t="s">
        <v>2415</v>
      </c>
      <c r="B2106" t="s">
        <v>8343</v>
      </c>
      <c r="C2106" t="s">
        <v>10646</v>
      </c>
    </row>
    <row r="2107" spans="1:3" x14ac:dyDescent="0.25">
      <c r="A2107" t="s">
        <v>2416</v>
      </c>
      <c r="B2107" t="s">
        <v>8397</v>
      </c>
      <c r="C2107" t="s">
        <v>10647</v>
      </c>
    </row>
    <row r="2108" spans="1:3" x14ac:dyDescent="0.25">
      <c r="A2108" t="s">
        <v>2417</v>
      </c>
      <c r="B2108" t="s">
        <v>10648</v>
      </c>
      <c r="C2108" t="s">
        <v>8395</v>
      </c>
    </row>
    <row r="2109" spans="1:3" x14ac:dyDescent="0.25">
      <c r="A2109" t="s">
        <v>2418</v>
      </c>
      <c r="B2109" t="s">
        <v>10649</v>
      </c>
      <c r="C2109" t="s">
        <v>8395</v>
      </c>
    </row>
    <row r="2110" spans="1:3" x14ac:dyDescent="0.25">
      <c r="A2110" t="s">
        <v>2419</v>
      </c>
      <c r="B2110" t="s">
        <v>10062</v>
      </c>
      <c r="C2110" t="s">
        <v>10650</v>
      </c>
    </row>
    <row r="2111" spans="1:3" x14ac:dyDescent="0.25">
      <c r="A2111" t="s">
        <v>2420</v>
      </c>
      <c r="B2111" t="s">
        <v>8517</v>
      </c>
      <c r="C2111" t="s">
        <v>10651</v>
      </c>
    </row>
    <row r="2112" spans="1:3" x14ac:dyDescent="0.25">
      <c r="A2112" t="s">
        <v>2421</v>
      </c>
      <c r="B2112" t="s">
        <v>10652</v>
      </c>
      <c r="C2112" t="s">
        <v>8386</v>
      </c>
    </row>
    <row r="2113" spans="1:3" x14ac:dyDescent="0.25">
      <c r="A2113" t="s">
        <v>8227</v>
      </c>
      <c r="B2113" t="s">
        <v>10653</v>
      </c>
      <c r="C2113" t="s">
        <v>8386</v>
      </c>
    </row>
    <row r="2114" spans="1:3" x14ac:dyDescent="0.25">
      <c r="A2114" t="s">
        <v>8228</v>
      </c>
      <c r="B2114" t="s">
        <v>10654</v>
      </c>
      <c r="C2114" t="s">
        <v>8386</v>
      </c>
    </row>
    <row r="2115" spans="1:3" x14ac:dyDescent="0.25">
      <c r="A2115" t="s">
        <v>8236</v>
      </c>
      <c r="B2115" t="s">
        <v>10655</v>
      </c>
      <c r="C2115" t="s">
        <v>8359</v>
      </c>
    </row>
    <row r="2116" spans="1:3" x14ac:dyDescent="0.25">
      <c r="A2116" t="s">
        <v>2425</v>
      </c>
      <c r="B2116" t="s">
        <v>10656</v>
      </c>
      <c r="C2116" t="s">
        <v>8336</v>
      </c>
    </row>
    <row r="2117" spans="1:3" x14ac:dyDescent="0.25">
      <c r="A2117" t="s">
        <v>2426</v>
      </c>
      <c r="B2117" t="s">
        <v>10657</v>
      </c>
      <c r="C2117" t="s">
        <v>8820</v>
      </c>
    </row>
    <row r="2118" spans="1:3" x14ac:dyDescent="0.25">
      <c r="A2118" t="s">
        <v>340</v>
      </c>
      <c r="B2118" t="s">
        <v>10658</v>
      </c>
      <c r="C2118" t="s">
        <v>8373</v>
      </c>
    </row>
    <row r="2119" spans="1:3" x14ac:dyDescent="0.25">
      <c r="A2119" t="s">
        <v>2427</v>
      </c>
      <c r="B2119" t="s">
        <v>10659</v>
      </c>
      <c r="C2119" t="s">
        <v>8359</v>
      </c>
    </row>
    <row r="2120" spans="1:3" x14ac:dyDescent="0.25">
      <c r="A2120" t="s">
        <v>2428</v>
      </c>
      <c r="B2120" t="s">
        <v>10660</v>
      </c>
      <c r="C2120" t="s">
        <v>8795</v>
      </c>
    </row>
    <row r="2121" spans="1:3" x14ac:dyDescent="0.25">
      <c r="A2121" t="s">
        <v>2429</v>
      </c>
      <c r="B2121" t="s">
        <v>10661</v>
      </c>
      <c r="C2121" t="s">
        <v>8493</v>
      </c>
    </row>
    <row r="2122" spans="1:3" x14ac:dyDescent="0.25">
      <c r="A2122" t="s">
        <v>2430</v>
      </c>
      <c r="B2122" t="s">
        <v>10662</v>
      </c>
      <c r="C2122" t="s">
        <v>8340</v>
      </c>
    </row>
    <row r="2123" spans="1:3" x14ac:dyDescent="0.25">
      <c r="A2123" t="s">
        <v>2431</v>
      </c>
      <c r="B2123" t="s">
        <v>8517</v>
      </c>
      <c r="C2123" t="s">
        <v>10663</v>
      </c>
    </row>
    <row r="2124" spans="1:3" x14ac:dyDescent="0.25">
      <c r="A2124" t="s">
        <v>2432</v>
      </c>
      <c r="B2124" t="s">
        <v>10664</v>
      </c>
      <c r="C2124" t="s">
        <v>8340</v>
      </c>
    </row>
    <row r="2125" spans="1:3" x14ac:dyDescent="0.25">
      <c r="A2125" t="s">
        <v>2433</v>
      </c>
      <c r="B2125" t="s">
        <v>10665</v>
      </c>
      <c r="C2125" t="s">
        <v>8446</v>
      </c>
    </row>
    <row r="2126" spans="1:3" x14ac:dyDescent="0.25">
      <c r="A2126" t="s">
        <v>2434</v>
      </c>
      <c r="B2126" t="s">
        <v>9509</v>
      </c>
      <c r="C2126" t="s">
        <v>10666</v>
      </c>
    </row>
    <row r="2127" spans="1:3" x14ac:dyDescent="0.25">
      <c r="A2127" t="s">
        <v>2435</v>
      </c>
      <c r="B2127" t="s">
        <v>8343</v>
      </c>
      <c r="C2127" t="s">
        <v>10667</v>
      </c>
    </row>
    <row r="2128" spans="1:3" x14ac:dyDescent="0.25">
      <c r="A2128" t="s">
        <v>47</v>
      </c>
      <c r="B2128" t="s">
        <v>10668</v>
      </c>
      <c r="C2128" t="s">
        <v>8373</v>
      </c>
    </row>
    <row r="2129" spans="1:3" x14ac:dyDescent="0.25">
      <c r="A2129" t="s">
        <v>2436</v>
      </c>
      <c r="B2129" t="s">
        <v>10669</v>
      </c>
      <c r="C2129" t="s">
        <v>8340</v>
      </c>
    </row>
    <row r="2130" spans="1:3" x14ac:dyDescent="0.25">
      <c r="A2130" t="s">
        <v>2437</v>
      </c>
      <c r="B2130" t="s">
        <v>8397</v>
      </c>
      <c r="C2130" t="s">
        <v>10670</v>
      </c>
    </row>
    <row r="2131" spans="1:3" x14ac:dyDescent="0.25">
      <c r="A2131" t="s">
        <v>2438</v>
      </c>
      <c r="B2131" t="s">
        <v>10671</v>
      </c>
      <c r="C2131" t="s">
        <v>8340</v>
      </c>
    </row>
    <row r="2132" spans="1:3" x14ac:dyDescent="0.25">
      <c r="A2132" t="s">
        <v>2439</v>
      </c>
      <c r="B2132" t="s">
        <v>10672</v>
      </c>
      <c r="C2132" t="s">
        <v>8359</v>
      </c>
    </row>
    <row r="2133" spans="1:3" x14ac:dyDescent="0.25">
      <c r="A2133" t="s">
        <v>2440</v>
      </c>
      <c r="B2133" t="s">
        <v>10673</v>
      </c>
      <c r="C2133" t="s">
        <v>10674</v>
      </c>
    </row>
    <row r="2134" spans="1:3" x14ac:dyDescent="0.25">
      <c r="A2134" t="s">
        <v>2441</v>
      </c>
      <c r="B2134" t="s">
        <v>10675</v>
      </c>
      <c r="C2134" t="s">
        <v>8359</v>
      </c>
    </row>
    <row r="2135" spans="1:3" x14ac:dyDescent="0.25">
      <c r="A2135" t="s">
        <v>2442</v>
      </c>
      <c r="B2135" t="s">
        <v>8397</v>
      </c>
      <c r="C2135" t="s">
        <v>10676</v>
      </c>
    </row>
    <row r="2136" spans="1:3" x14ac:dyDescent="0.25">
      <c r="A2136" t="s">
        <v>2443</v>
      </c>
      <c r="B2136" t="s">
        <v>10677</v>
      </c>
      <c r="C2136" t="s">
        <v>8340</v>
      </c>
    </row>
    <row r="2137" spans="1:3" x14ac:dyDescent="0.25">
      <c r="A2137" t="s">
        <v>2444</v>
      </c>
      <c r="B2137" t="s">
        <v>10678</v>
      </c>
      <c r="C2137" t="s">
        <v>8359</v>
      </c>
    </row>
    <row r="2138" spans="1:3" x14ac:dyDescent="0.25">
      <c r="A2138" t="s">
        <v>2445</v>
      </c>
      <c r="B2138" t="s">
        <v>10679</v>
      </c>
      <c r="C2138" t="s">
        <v>10680</v>
      </c>
    </row>
    <row r="2139" spans="1:3" x14ac:dyDescent="0.25">
      <c r="A2139" t="s">
        <v>2446</v>
      </c>
      <c r="B2139" t="s">
        <v>10681</v>
      </c>
      <c r="C2139" t="s">
        <v>8340</v>
      </c>
    </row>
    <row r="2140" spans="1:3" x14ac:dyDescent="0.25">
      <c r="A2140" t="s">
        <v>2447</v>
      </c>
      <c r="B2140" t="s">
        <v>8353</v>
      </c>
      <c r="C2140" t="s">
        <v>10682</v>
      </c>
    </row>
    <row r="2141" spans="1:3" x14ac:dyDescent="0.25">
      <c r="A2141" t="s">
        <v>2448</v>
      </c>
      <c r="B2141" t="s">
        <v>10683</v>
      </c>
      <c r="C2141" t="s">
        <v>8892</v>
      </c>
    </row>
    <row r="2142" spans="1:3" x14ac:dyDescent="0.25">
      <c r="A2142" t="s">
        <v>2449</v>
      </c>
      <c r="B2142" t="s">
        <v>10684</v>
      </c>
      <c r="C2142" t="s">
        <v>8342</v>
      </c>
    </row>
    <row r="2143" spans="1:3" x14ac:dyDescent="0.25">
      <c r="A2143" t="s">
        <v>2450</v>
      </c>
      <c r="B2143" t="s">
        <v>8397</v>
      </c>
      <c r="C2143" t="s">
        <v>10685</v>
      </c>
    </row>
    <row r="2144" spans="1:3" x14ac:dyDescent="0.25">
      <c r="A2144" t="s">
        <v>2451</v>
      </c>
      <c r="B2144" t="s">
        <v>10686</v>
      </c>
      <c r="C2144" t="s">
        <v>8342</v>
      </c>
    </row>
    <row r="2145" spans="1:3" x14ac:dyDescent="0.25">
      <c r="A2145" t="s">
        <v>2452</v>
      </c>
      <c r="B2145" t="s">
        <v>8397</v>
      </c>
      <c r="C2145" t="s">
        <v>10687</v>
      </c>
    </row>
    <row r="2146" spans="1:3" x14ac:dyDescent="0.25">
      <c r="A2146" t="s">
        <v>2453</v>
      </c>
      <c r="B2146" t="s">
        <v>10688</v>
      </c>
      <c r="C2146" t="s">
        <v>8555</v>
      </c>
    </row>
    <row r="2147" spans="1:3" x14ac:dyDescent="0.25">
      <c r="A2147" t="s">
        <v>2454</v>
      </c>
      <c r="B2147" t="s">
        <v>10689</v>
      </c>
      <c r="C2147" t="s">
        <v>8482</v>
      </c>
    </row>
    <row r="2148" spans="1:3" x14ac:dyDescent="0.25">
      <c r="A2148" t="s">
        <v>2455</v>
      </c>
      <c r="B2148" t="s">
        <v>10690</v>
      </c>
      <c r="C2148" t="s">
        <v>8338</v>
      </c>
    </row>
    <row r="2149" spans="1:3" x14ac:dyDescent="0.25">
      <c r="A2149" t="s">
        <v>2456</v>
      </c>
      <c r="B2149" t="s">
        <v>10691</v>
      </c>
      <c r="C2149" t="s">
        <v>8446</v>
      </c>
    </row>
    <row r="2150" spans="1:3" x14ac:dyDescent="0.25">
      <c r="A2150" t="s">
        <v>2457</v>
      </c>
      <c r="B2150" t="s">
        <v>10692</v>
      </c>
      <c r="C2150" t="s">
        <v>8446</v>
      </c>
    </row>
    <row r="2151" spans="1:3" x14ac:dyDescent="0.25">
      <c r="A2151" t="s">
        <v>2458</v>
      </c>
      <c r="B2151" t="s">
        <v>9902</v>
      </c>
      <c r="C2151" t="s">
        <v>10693</v>
      </c>
    </row>
    <row r="2152" spans="1:3" x14ac:dyDescent="0.25">
      <c r="A2152" t="s">
        <v>2459</v>
      </c>
      <c r="B2152" t="s">
        <v>10694</v>
      </c>
      <c r="C2152" t="s">
        <v>8340</v>
      </c>
    </row>
    <row r="2153" spans="1:3" x14ac:dyDescent="0.25">
      <c r="A2153" t="s">
        <v>2460</v>
      </c>
      <c r="B2153" t="s">
        <v>8397</v>
      </c>
      <c r="C2153" t="s">
        <v>10695</v>
      </c>
    </row>
    <row r="2154" spans="1:3" x14ac:dyDescent="0.25">
      <c r="A2154" t="s">
        <v>48</v>
      </c>
      <c r="B2154" t="s">
        <v>10696</v>
      </c>
      <c r="C2154" t="s">
        <v>10697</v>
      </c>
    </row>
    <row r="2155" spans="1:3" x14ac:dyDescent="0.25">
      <c r="A2155" t="s">
        <v>2461</v>
      </c>
      <c r="B2155" t="s">
        <v>10698</v>
      </c>
      <c r="C2155" t="s">
        <v>8338</v>
      </c>
    </row>
    <row r="2156" spans="1:3" x14ac:dyDescent="0.25">
      <c r="A2156" t="s">
        <v>2462</v>
      </c>
      <c r="B2156" t="s">
        <v>8343</v>
      </c>
      <c r="C2156" t="s">
        <v>10699</v>
      </c>
    </row>
    <row r="2157" spans="1:3" x14ac:dyDescent="0.25">
      <c r="A2157" t="s">
        <v>2463</v>
      </c>
      <c r="B2157" t="s">
        <v>10700</v>
      </c>
      <c r="C2157" t="s">
        <v>10701</v>
      </c>
    </row>
    <row r="2158" spans="1:3" x14ac:dyDescent="0.25">
      <c r="A2158" t="s">
        <v>2464</v>
      </c>
      <c r="B2158" t="s">
        <v>8343</v>
      </c>
      <c r="C2158" t="s">
        <v>10702</v>
      </c>
    </row>
    <row r="2159" spans="1:3" x14ac:dyDescent="0.25">
      <c r="A2159" t="s">
        <v>2465</v>
      </c>
      <c r="B2159" t="s">
        <v>8343</v>
      </c>
      <c r="C2159" t="s">
        <v>10703</v>
      </c>
    </row>
    <row r="2160" spans="1:3" x14ac:dyDescent="0.25">
      <c r="A2160" t="s">
        <v>2466</v>
      </c>
      <c r="B2160" t="s">
        <v>8343</v>
      </c>
      <c r="C2160" t="s">
        <v>10704</v>
      </c>
    </row>
    <row r="2161" spans="1:3" x14ac:dyDescent="0.25">
      <c r="A2161" t="s">
        <v>2467</v>
      </c>
      <c r="B2161" t="s">
        <v>10705</v>
      </c>
      <c r="C2161" t="s">
        <v>8407</v>
      </c>
    </row>
    <row r="2162" spans="1:3" x14ac:dyDescent="0.25">
      <c r="A2162" t="s">
        <v>2468</v>
      </c>
      <c r="B2162" t="s">
        <v>10706</v>
      </c>
      <c r="C2162" t="s">
        <v>8338</v>
      </c>
    </row>
    <row r="2163" spans="1:3" x14ac:dyDescent="0.25">
      <c r="A2163" t="s">
        <v>2469</v>
      </c>
      <c r="B2163" t="s">
        <v>10707</v>
      </c>
      <c r="C2163" t="s">
        <v>8359</v>
      </c>
    </row>
    <row r="2164" spans="1:3" x14ac:dyDescent="0.25">
      <c r="A2164" t="s">
        <v>2470</v>
      </c>
      <c r="B2164" t="s">
        <v>10708</v>
      </c>
      <c r="C2164" t="s">
        <v>8336</v>
      </c>
    </row>
    <row r="2165" spans="1:3" x14ac:dyDescent="0.25">
      <c r="A2165" t="s">
        <v>2471</v>
      </c>
      <c r="B2165" t="s">
        <v>10709</v>
      </c>
      <c r="C2165" t="s">
        <v>8953</v>
      </c>
    </row>
    <row r="2166" spans="1:3" x14ac:dyDescent="0.25">
      <c r="A2166" t="s">
        <v>2472</v>
      </c>
      <c r="B2166" t="s">
        <v>10710</v>
      </c>
      <c r="C2166" t="s">
        <v>10711</v>
      </c>
    </row>
    <row r="2167" spans="1:3" x14ac:dyDescent="0.25">
      <c r="A2167" t="s">
        <v>8192</v>
      </c>
      <c r="B2167" t="s">
        <v>10712</v>
      </c>
      <c r="C2167" t="s">
        <v>8405</v>
      </c>
    </row>
    <row r="2168" spans="1:3" x14ac:dyDescent="0.25">
      <c r="A2168" t="s">
        <v>2474</v>
      </c>
      <c r="B2168" t="s">
        <v>8343</v>
      </c>
      <c r="C2168" t="s">
        <v>10713</v>
      </c>
    </row>
    <row r="2169" spans="1:3" x14ac:dyDescent="0.25">
      <c r="A2169" t="s">
        <v>2475</v>
      </c>
      <c r="B2169" t="s">
        <v>10714</v>
      </c>
      <c r="C2169" t="s">
        <v>8446</v>
      </c>
    </row>
    <row r="2170" spans="1:3" x14ac:dyDescent="0.25">
      <c r="A2170" t="s">
        <v>2476</v>
      </c>
      <c r="B2170" t="s">
        <v>10715</v>
      </c>
      <c r="C2170" t="s">
        <v>8340</v>
      </c>
    </row>
    <row r="2171" spans="1:3" x14ac:dyDescent="0.25">
      <c r="A2171" t="s">
        <v>2477</v>
      </c>
      <c r="B2171" t="s">
        <v>10716</v>
      </c>
      <c r="C2171" t="s">
        <v>8451</v>
      </c>
    </row>
    <row r="2172" spans="1:3" x14ac:dyDescent="0.25">
      <c r="A2172" t="s">
        <v>2478</v>
      </c>
      <c r="B2172" t="s">
        <v>10717</v>
      </c>
      <c r="C2172" t="s">
        <v>8340</v>
      </c>
    </row>
    <row r="2173" spans="1:3" x14ac:dyDescent="0.25">
      <c r="A2173" t="s">
        <v>2479</v>
      </c>
      <c r="B2173" t="s">
        <v>8343</v>
      </c>
      <c r="C2173" t="s">
        <v>10718</v>
      </c>
    </row>
    <row r="2174" spans="1:3" x14ac:dyDescent="0.25">
      <c r="A2174" t="s">
        <v>2480</v>
      </c>
      <c r="B2174" t="s">
        <v>8343</v>
      </c>
      <c r="C2174" t="s">
        <v>10719</v>
      </c>
    </row>
    <row r="2175" spans="1:3" x14ac:dyDescent="0.25">
      <c r="A2175" t="s">
        <v>2481</v>
      </c>
      <c r="B2175" t="s">
        <v>10720</v>
      </c>
      <c r="C2175" t="s">
        <v>8405</v>
      </c>
    </row>
    <row r="2176" spans="1:3" x14ac:dyDescent="0.25">
      <c r="A2176" t="s">
        <v>2482</v>
      </c>
      <c r="B2176" t="s">
        <v>10721</v>
      </c>
      <c r="C2176" t="s">
        <v>8340</v>
      </c>
    </row>
    <row r="2177" spans="1:3" x14ac:dyDescent="0.25">
      <c r="A2177" t="s">
        <v>2483</v>
      </c>
      <c r="B2177" t="s">
        <v>10722</v>
      </c>
      <c r="C2177" t="s">
        <v>8395</v>
      </c>
    </row>
    <row r="2178" spans="1:3" x14ac:dyDescent="0.25">
      <c r="A2178" t="s">
        <v>2484</v>
      </c>
      <c r="B2178" t="s">
        <v>10723</v>
      </c>
      <c r="C2178" t="s">
        <v>8336</v>
      </c>
    </row>
    <row r="2179" spans="1:3" x14ac:dyDescent="0.25">
      <c r="A2179" t="s">
        <v>2485</v>
      </c>
      <c r="B2179" t="s">
        <v>8343</v>
      </c>
      <c r="C2179" t="s">
        <v>10724</v>
      </c>
    </row>
    <row r="2180" spans="1:3" x14ac:dyDescent="0.25">
      <c r="A2180" t="s">
        <v>2486</v>
      </c>
      <c r="B2180" t="s">
        <v>10725</v>
      </c>
      <c r="C2180" t="s">
        <v>8596</v>
      </c>
    </row>
    <row r="2181" spans="1:3" x14ac:dyDescent="0.25">
      <c r="A2181" t="s">
        <v>2487</v>
      </c>
      <c r="B2181" t="s">
        <v>10726</v>
      </c>
      <c r="C2181" t="s">
        <v>10727</v>
      </c>
    </row>
    <row r="2182" spans="1:3" x14ac:dyDescent="0.25">
      <c r="A2182" t="s">
        <v>2488</v>
      </c>
      <c r="B2182" t="s">
        <v>10728</v>
      </c>
      <c r="C2182" t="s">
        <v>8407</v>
      </c>
    </row>
    <row r="2183" spans="1:3" x14ac:dyDescent="0.25">
      <c r="A2183" t="s">
        <v>2489</v>
      </c>
      <c r="B2183" t="s">
        <v>10729</v>
      </c>
      <c r="C2183" t="s">
        <v>8359</v>
      </c>
    </row>
    <row r="2184" spans="1:3" x14ac:dyDescent="0.25">
      <c r="A2184" t="s">
        <v>2490</v>
      </c>
      <c r="B2184" t="s">
        <v>10730</v>
      </c>
      <c r="C2184" t="s">
        <v>8359</v>
      </c>
    </row>
    <row r="2185" spans="1:3" x14ac:dyDescent="0.25">
      <c r="A2185" t="s">
        <v>2491</v>
      </c>
      <c r="B2185" t="s">
        <v>10731</v>
      </c>
      <c r="C2185" t="s">
        <v>8386</v>
      </c>
    </row>
    <row r="2186" spans="1:3" x14ac:dyDescent="0.25">
      <c r="A2186" t="s">
        <v>2492</v>
      </c>
      <c r="B2186" t="s">
        <v>8343</v>
      </c>
      <c r="C2186" t="s">
        <v>10732</v>
      </c>
    </row>
    <row r="2187" spans="1:3" x14ac:dyDescent="0.25">
      <c r="A2187" t="s">
        <v>2493</v>
      </c>
      <c r="B2187" t="s">
        <v>10733</v>
      </c>
      <c r="C2187" t="s">
        <v>8340</v>
      </c>
    </row>
    <row r="2188" spans="1:3" x14ac:dyDescent="0.25">
      <c r="A2188" t="s">
        <v>2494</v>
      </c>
      <c r="B2188" t="s">
        <v>10734</v>
      </c>
      <c r="C2188" t="s">
        <v>9929</v>
      </c>
    </row>
    <row r="2189" spans="1:3" x14ac:dyDescent="0.25">
      <c r="A2189" t="s">
        <v>2495</v>
      </c>
      <c r="B2189" t="s">
        <v>10735</v>
      </c>
      <c r="C2189" t="s">
        <v>8524</v>
      </c>
    </row>
    <row r="2190" spans="1:3" x14ac:dyDescent="0.25">
      <c r="A2190" t="s">
        <v>2496</v>
      </c>
      <c r="B2190" t="s">
        <v>10736</v>
      </c>
      <c r="C2190" t="s">
        <v>8524</v>
      </c>
    </row>
    <row r="2191" spans="1:3" x14ac:dyDescent="0.25">
      <c r="A2191" t="s">
        <v>2497</v>
      </c>
      <c r="B2191" t="s">
        <v>10737</v>
      </c>
      <c r="C2191" t="s">
        <v>8555</v>
      </c>
    </row>
    <row r="2192" spans="1:3" x14ac:dyDescent="0.25">
      <c r="A2192" t="s">
        <v>2498</v>
      </c>
      <c r="B2192" t="s">
        <v>10738</v>
      </c>
      <c r="C2192" t="s">
        <v>8405</v>
      </c>
    </row>
    <row r="2193" spans="1:3" x14ac:dyDescent="0.25">
      <c r="A2193" t="s">
        <v>2499</v>
      </c>
      <c r="B2193" t="s">
        <v>10739</v>
      </c>
      <c r="C2193" t="s">
        <v>8405</v>
      </c>
    </row>
    <row r="2194" spans="1:3" x14ac:dyDescent="0.25">
      <c r="A2194" t="s">
        <v>2500</v>
      </c>
      <c r="B2194" t="s">
        <v>8343</v>
      </c>
      <c r="C2194" t="s">
        <v>10740</v>
      </c>
    </row>
    <row r="2195" spans="1:3" x14ac:dyDescent="0.25">
      <c r="A2195" t="s">
        <v>2501</v>
      </c>
      <c r="B2195" t="s">
        <v>8343</v>
      </c>
      <c r="C2195" t="s">
        <v>10741</v>
      </c>
    </row>
    <row r="2196" spans="1:3" x14ac:dyDescent="0.25">
      <c r="A2196" t="s">
        <v>2502</v>
      </c>
      <c r="B2196" t="s">
        <v>10742</v>
      </c>
      <c r="C2196" t="s">
        <v>10743</v>
      </c>
    </row>
    <row r="2197" spans="1:3" x14ac:dyDescent="0.25">
      <c r="A2197" t="s">
        <v>2503</v>
      </c>
      <c r="B2197" t="s">
        <v>8476</v>
      </c>
      <c r="C2197" t="s">
        <v>10744</v>
      </c>
    </row>
    <row r="2198" spans="1:3" x14ac:dyDescent="0.25">
      <c r="A2198" t="s">
        <v>2504</v>
      </c>
      <c r="B2198" t="s">
        <v>10745</v>
      </c>
      <c r="C2198" t="s">
        <v>8359</v>
      </c>
    </row>
    <row r="2199" spans="1:3" x14ac:dyDescent="0.25">
      <c r="A2199" t="s">
        <v>2505</v>
      </c>
      <c r="B2199" t="s">
        <v>10746</v>
      </c>
      <c r="C2199" t="s">
        <v>8359</v>
      </c>
    </row>
    <row r="2200" spans="1:3" x14ac:dyDescent="0.25">
      <c r="A2200" t="s">
        <v>2506</v>
      </c>
      <c r="B2200" t="s">
        <v>10747</v>
      </c>
      <c r="C2200" t="s">
        <v>8340</v>
      </c>
    </row>
    <row r="2201" spans="1:3" x14ac:dyDescent="0.25">
      <c r="A2201" t="s">
        <v>2507</v>
      </c>
      <c r="B2201" t="s">
        <v>10748</v>
      </c>
      <c r="C2201" t="s">
        <v>8340</v>
      </c>
    </row>
    <row r="2202" spans="1:3" x14ac:dyDescent="0.25">
      <c r="A2202" t="s">
        <v>2508</v>
      </c>
      <c r="B2202" t="s">
        <v>9509</v>
      </c>
      <c r="C2202" t="s">
        <v>10749</v>
      </c>
    </row>
    <row r="2203" spans="1:3" x14ac:dyDescent="0.25">
      <c r="A2203" t="s">
        <v>2509</v>
      </c>
      <c r="B2203" t="s">
        <v>10750</v>
      </c>
      <c r="C2203" t="s">
        <v>8359</v>
      </c>
    </row>
    <row r="2204" spans="1:3" x14ac:dyDescent="0.25">
      <c r="A2204" t="s">
        <v>2510</v>
      </c>
      <c r="B2204" t="s">
        <v>10751</v>
      </c>
      <c r="C2204" t="s">
        <v>8359</v>
      </c>
    </row>
    <row r="2205" spans="1:3" x14ac:dyDescent="0.25">
      <c r="A2205" t="s">
        <v>2511</v>
      </c>
      <c r="B2205" t="s">
        <v>10752</v>
      </c>
      <c r="C2205" t="s">
        <v>8400</v>
      </c>
    </row>
    <row r="2206" spans="1:3" x14ac:dyDescent="0.25">
      <c r="A2206" t="s">
        <v>2512</v>
      </c>
      <c r="B2206" t="s">
        <v>10753</v>
      </c>
      <c r="C2206" t="s">
        <v>8340</v>
      </c>
    </row>
    <row r="2207" spans="1:3" x14ac:dyDescent="0.25">
      <c r="A2207" t="s">
        <v>2513</v>
      </c>
      <c r="B2207" t="s">
        <v>10754</v>
      </c>
      <c r="C2207" t="s">
        <v>8395</v>
      </c>
    </row>
    <row r="2208" spans="1:3" x14ac:dyDescent="0.25">
      <c r="A2208" t="s">
        <v>2514</v>
      </c>
      <c r="B2208" t="s">
        <v>10755</v>
      </c>
      <c r="C2208" t="s">
        <v>8395</v>
      </c>
    </row>
    <row r="2209" spans="1:3" x14ac:dyDescent="0.25">
      <c r="A2209" t="s">
        <v>2515</v>
      </c>
      <c r="B2209" t="s">
        <v>10756</v>
      </c>
      <c r="C2209" t="s">
        <v>8342</v>
      </c>
    </row>
    <row r="2210" spans="1:3" x14ac:dyDescent="0.25">
      <c r="A2210" t="s">
        <v>2516</v>
      </c>
      <c r="B2210" t="s">
        <v>10757</v>
      </c>
      <c r="C2210" t="s">
        <v>8359</v>
      </c>
    </row>
    <row r="2211" spans="1:3" x14ac:dyDescent="0.25">
      <c r="A2211" t="s">
        <v>2517</v>
      </c>
      <c r="B2211" t="s">
        <v>10758</v>
      </c>
      <c r="C2211" t="s">
        <v>8524</v>
      </c>
    </row>
    <row r="2212" spans="1:3" x14ac:dyDescent="0.25">
      <c r="A2212" t="s">
        <v>2518</v>
      </c>
      <c r="B2212" t="s">
        <v>8397</v>
      </c>
      <c r="C2212" t="s">
        <v>10759</v>
      </c>
    </row>
    <row r="2213" spans="1:3" x14ac:dyDescent="0.25">
      <c r="A2213" t="s">
        <v>2519</v>
      </c>
      <c r="B2213" t="s">
        <v>10760</v>
      </c>
      <c r="C2213" t="s">
        <v>8359</v>
      </c>
    </row>
    <row r="2214" spans="1:3" x14ac:dyDescent="0.25">
      <c r="A2214" t="s">
        <v>2520</v>
      </c>
      <c r="B2214" t="s">
        <v>10761</v>
      </c>
      <c r="C2214" t="s">
        <v>10762</v>
      </c>
    </row>
    <row r="2215" spans="1:3" x14ac:dyDescent="0.25">
      <c r="A2215" t="s">
        <v>2521</v>
      </c>
      <c r="B2215" t="s">
        <v>10763</v>
      </c>
      <c r="C2215" t="s">
        <v>10764</v>
      </c>
    </row>
    <row r="2216" spans="1:3" x14ac:dyDescent="0.25">
      <c r="A2216" t="s">
        <v>2522</v>
      </c>
      <c r="B2216" t="s">
        <v>8748</v>
      </c>
      <c r="C2216" t="s">
        <v>10765</v>
      </c>
    </row>
    <row r="2217" spans="1:3" x14ac:dyDescent="0.25">
      <c r="A2217" t="s">
        <v>2523</v>
      </c>
      <c r="B2217" t="s">
        <v>10766</v>
      </c>
      <c r="C2217" t="s">
        <v>8348</v>
      </c>
    </row>
    <row r="2218" spans="1:3" x14ac:dyDescent="0.25">
      <c r="A2218" t="s">
        <v>2524</v>
      </c>
      <c r="B2218" t="s">
        <v>10767</v>
      </c>
      <c r="C2218" t="s">
        <v>8373</v>
      </c>
    </row>
    <row r="2219" spans="1:3" x14ac:dyDescent="0.25">
      <c r="A2219" t="s">
        <v>2525</v>
      </c>
      <c r="B2219" t="s">
        <v>8397</v>
      </c>
      <c r="C2219" t="s">
        <v>10768</v>
      </c>
    </row>
    <row r="2220" spans="1:3" x14ac:dyDescent="0.25">
      <c r="A2220" t="s">
        <v>2526</v>
      </c>
      <c r="B2220" t="s">
        <v>8343</v>
      </c>
      <c r="C2220" t="s">
        <v>10769</v>
      </c>
    </row>
    <row r="2221" spans="1:3" x14ac:dyDescent="0.25">
      <c r="A2221" t="s">
        <v>2527</v>
      </c>
      <c r="B2221" t="s">
        <v>8343</v>
      </c>
      <c r="C2221" t="s">
        <v>10770</v>
      </c>
    </row>
    <row r="2222" spans="1:3" x14ac:dyDescent="0.25">
      <c r="A2222" t="s">
        <v>2528</v>
      </c>
      <c r="B2222" t="s">
        <v>10771</v>
      </c>
      <c r="C2222" t="s">
        <v>8446</v>
      </c>
    </row>
    <row r="2223" spans="1:3" x14ac:dyDescent="0.25">
      <c r="A2223" t="s">
        <v>2529</v>
      </c>
      <c r="B2223" t="s">
        <v>10772</v>
      </c>
      <c r="C2223" t="s">
        <v>8340</v>
      </c>
    </row>
    <row r="2224" spans="1:3" x14ac:dyDescent="0.25">
      <c r="A2224" t="s">
        <v>2530</v>
      </c>
      <c r="B2224" t="s">
        <v>10773</v>
      </c>
      <c r="C2224" t="s">
        <v>8351</v>
      </c>
    </row>
    <row r="2225" spans="1:3" x14ac:dyDescent="0.25">
      <c r="A2225" t="s">
        <v>2531</v>
      </c>
      <c r="B2225" t="s">
        <v>10774</v>
      </c>
      <c r="C2225" t="s">
        <v>8336</v>
      </c>
    </row>
    <row r="2226" spans="1:3" x14ac:dyDescent="0.25">
      <c r="A2226" t="s">
        <v>2532</v>
      </c>
      <c r="B2226" t="s">
        <v>10775</v>
      </c>
      <c r="C2226" t="s">
        <v>8338</v>
      </c>
    </row>
    <row r="2227" spans="1:3" x14ac:dyDescent="0.25">
      <c r="A2227" t="s">
        <v>2533</v>
      </c>
      <c r="B2227" t="s">
        <v>10776</v>
      </c>
      <c r="C2227" t="s">
        <v>8524</v>
      </c>
    </row>
    <row r="2228" spans="1:3" x14ac:dyDescent="0.25">
      <c r="A2228" t="s">
        <v>2534</v>
      </c>
      <c r="B2228" t="s">
        <v>10777</v>
      </c>
      <c r="C2228" t="s">
        <v>8340</v>
      </c>
    </row>
    <row r="2229" spans="1:3" x14ac:dyDescent="0.25">
      <c r="A2229" t="s">
        <v>2535</v>
      </c>
      <c r="B2229" t="s">
        <v>10778</v>
      </c>
      <c r="C2229" t="s">
        <v>8336</v>
      </c>
    </row>
    <row r="2230" spans="1:3" x14ac:dyDescent="0.25">
      <c r="A2230" t="s">
        <v>2536</v>
      </c>
      <c r="B2230" t="s">
        <v>8397</v>
      </c>
      <c r="C2230" t="s">
        <v>10779</v>
      </c>
    </row>
    <row r="2231" spans="1:3" x14ac:dyDescent="0.25">
      <c r="A2231" t="s">
        <v>2537</v>
      </c>
      <c r="B2231" t="s">
        <v>10780</v>
      </c>
      <c r="C2231" t="s">
        <v>8359</v>
      </c>
    </row>
    <row r="2232" spans="1:3" x14ac:dyDescent="0.25">
      <c r="A2232" t="s">
        <v>2538</v>
      </c>
      <c r="B2232" t="s">
        <v>10781</v>
      </c>
      <c r="C2232" t="s">
        <v>10782</v>
      </c>
    </row>
    <row r="2233" spans="1:3" x14ac:dyDescent="0.25">
      <c r="A2233" t="s">
        <v>2539</v>
      </c>
      <c r="B2233" t="s">
        <v>10783</v>
      </c>
      <c r="C2233" t="s">
        <v>8482</v>
      </c>
    </row>
    <row r="2234" spans="1:3" x14ac:dyDescent="0.25">
      <c r="A2234" t="s">
        <v>2540</v>
      </c>
      <c r="B2234" t="s">
        <v>8343</v>
      </c>
      <c r="C2234" t="s">
        <v>10784</v>
      </c>
    </row>
    <row r="2235" spans="1:3" x14ac:dyDescent="0.25">
      <c r="A2235" t="s">
        <v>49</v>
      </c>
      <c r="B2235" t="s">
        <v>10785</v>
      </c>
      <c r="C2235" t="s">
        <v>8373</v>
      </c>
    </row>
    <row r="2236" spans="1:3" x14ac:dyDescent="0.25">
      <c r="A2236" t="s">
        <v>2541</v>
      </c>
      <c r="B2236" t="s">
        <v>10786</v>
      </c>
      <c r="C2236" t="s">
        <v>8340</v>
      </c>
    </row>
    <row r="2237" spans="1:3" x14ac:dyDescent="0.25">
      <c r="A2237" t="s">
        <v>2542</v>
      </c>
      <c r="B2237" t="s">
        <v>10787</v>
      </c>
      <c r="C2237" t="s">
        <v>8340</v>
      </c>
    </row>
    <row r="2238" spans="1:3" x14ac:dyDescent="0.25">
      <c r="A2238" t="s">
        <v>2543</v>
      </c>
      <c r="B2238" t="s">
        <v>8353</v>
      </c>
      <c r="C2238" t="s">
        <v>10788</v>
      </c>
    </row>
    <row r="2239" spans="1:3" x14ac:dyDescent="0.25">
      <c r="A2239" t="s">
        <v>2544</v>
      </c>
      <c r="B2239" t="s">
        <v>10789</v>
      </c>
      <c r="C2239" t="s">
        <v>8340</v>
      </c>
    </row>
    <row r="2240" spans="1:3" x14ac:dyDescent="0.25">
      <c r="A2240" t="s">
        <v>2545</v>
      </c>
      <c r="B2240" t="s">
        <v>10790</v>
      </c>
      <c r="C2240" t="s">
        <v>10791</v>
      </c>
    </row>
    <row r="2241" spans="1:3" x14ac:dyDescent="0.25">
      <c r="A2241" t="s">
        <v>2546</v>
      </c>
      <c r="B2241" t="s">
        <v>10792</v>
      </c>
      <c r="C2241" t="s">
        <v>8342</v>
      </c>
    </row>
    <row r="2242" spans="1:3" x14ac:dyDescent="0.25">
      <c r="A2242" t="s">
        <v>2547</v>
      </c>
      <c r="B2242" t="s">
        <v>8353</v>
      </c>
      <c r="C2242" t="s">
        <v>10793</v>
      </c>
    </row>
    <row r="2243" spans="1:3" x14ac:dyDescent="0.25">
      <c r="A2243" t="s">
        <v>2548</v>
      </c>
      <c r="B2243" t="s">
        <v>10794</v>
      </c>
      <c r="C2243" t="s">
        <v>8338</v>
      </c>
    </row>
    <row r="2244" spans="1:3" x14ac:dyDescent="0.25">
      <c r="A2244" t="s">
        <v>2549</v>
      </c>
      <c r="B2244" t="s">
        <v>10795</v>
      </c>
      <c r="C2244" t="s">
        <v>8446</v>
      </c>
    </row>
    <row r="2245" spans="1:3" x14ac:dyDescent="0.25">
      <c r="A2245" t="s">
        <v>2550</v>
      </c>
      <c r="B2245" t="s">
        <v>10796</v>
      </c>
      <c r="C2245" t="s">
        <v>8359</v>
      </c>
    </row>
    <row r="2246" spans="1:3" x14ac:dyDescent="0.25">
      <c r="A2246" t="s">
        <v>2551</v>
      </c>
      <c r="B2246" t="s">
        <v>10797</v>
      </c>
      <c r="C2246" t="s">
        <v>8340</v>
      </c>
    </row>
    <row r="2247" spans="1:3" x14ac:dyDescent="0.25">
      <c r="A2247" t="s">
        <v>2552</v>
      </c>
      <c r="B2247" t="s">
        <v>8343</v>
      </c>
      <c r="C2247" t="s">
        <v>10798</v>
      </c>
    </row>
    <row r="2248" spans="1:3" x14ac:dyDescent="0.25">
      <c r="A2248" t="s">
        <v>2553</v>
      </c>
      <c r="B2248" t="s">
        <v>10799</v>
      </c>
      <c r="C2248" t="s">
        <v>8395</v>
      </c>
    </row>
    <row r="2249" spans="1:3" x14ac:dyDescent="0.25">
      <c r="A2249" t="s">
        <v>2554</v>
      </c>
      <c r="B2249" t="s">
        <v>8343</v>
      </c>
      <c r="C2249" t="s">
        <v>10800</v>
      </c>
    </row>
    <row r="2250" spans="1:3" x14ac:dyDescent="0.25">
      <c r="A2250" t="s">
        <v>2555</v>
      </c>
      <c r="B2250" t="s">
        <v>8613</v>
      </c>
      <c r="C2250" t="s">
        <v>10801</v>
      </c>
    </row>
    <row r="2251" spans="1:3" x14ac:dyDescent="0.25">
      <c r="A2251" t="s">
        <v>2556</v>
      </c>
      <c r="B2251" t="s">
        <v>10802</v>
      </c>
      <c r="C2251" t="s">
        <v>10803</v>
      </c>
    </row>
    <row r="2252" spans="1:3" x14ac:dyDescent="0.25">
      <c r="A2252" t="s">
        <v>2557</v>
      </c>
      <c r="B2252" t="s">
        <v>10804</v>
      </c>
      <c r="C2252" t="s">
        <v>8338</v>
      </c>
    </row>
    <row r="2253" spans="1:3" x14ac:dyDescent="0.25">
      <c r="A2253" t="s">
        <v>2558</v>
      </c>
      <c r="B2253" t="s">
        <v>8517</v>
      </c>
      <c r="C2253" t="s">
        <v>10805</v>
      </c>
    </row>
    <row r="2254" spans="1:3" x14ac:dyDescent="0.25">
      <c r="A2254" t="s">
        <v>2559</v>
      </c>
      <c r="B2254" t="s">
        <v>10806</v>
      </c>
      <c r="C2254" t="s">
        <v>10807</v>
      </c>
    </row>
    <row r="2255" spans="1:3" x14ac:dyDescent="0.25">
      <c r="A2255" t="s">
        <v>2560</v>
      </c>
      <c r="B2255" t="s">
        <v>8343</v>
      </c>
      <c r="C2255" t="s">
        <v>10808</v>
      </c>
    </row>
    <row r="2256" spans="1:3" x14ac:dyDescent="0.25">
      <c r="A2256" t="s">
        <v>2561</v>
      </c>
      <c r="B2256" t="s">
        <v>10809</v>
      </c>
      <c r="C2256" t="s">
        <v>8338</v>
      </c>
    </row>
    <row r="2257" spans="1:3" x14ac:dyDescent="0.25">
      <c r="A2257" t="s">
        <v>2562</v>
      </c>
      <c r="B2257" t="s">
        <v>8343</v>
      </c>
      <c r="C2257" t="s">
        <v>10810</v>
      </c>
    </row>
    <row r="2258" spans="1:3" x14ac:dyDescent="0.25">
      <c r="A2258" t="s">
        <v>2563</v>
      </c>
      <c r="B2258" t="s">
        <v>10811</v>
      </c>
      <c r="C2258" t="s">
        <v>8359</v>
      </c>
    </row>
    <row r="2259" spans="1:3" x14ac:dyDescent="0.25">
      <c r="A2259" t="s">
        <v>2564</v>
      </c>
      <c r="B2259" t="s">
        <v>10812</v>
      </c>
      <c r="C2259" t="s">
        <v>10813</v>
      </c>
    </row>
    <row r="2260" spans="1:3" x14ac:dyDescent="0.25">
      <c r="A2260" t="s">
        <v>2565</v>
      </c>
      <c r="B2260" t="s">
        <v>10814</v>
      </c>
      <c r="C2260" t="s">
        <v>8373</v>
      </c>
    </row>
    <row r="2261" spans="1:3" x14ac:dyDescent="0.25">
      <c r="A2261" t="s">
        <v>2566</v>
      </c>
      <c r="B2261" t="s">
        <v>8434</v>
      </c>
      <c r="C2261" t="s">
        <v>10815</v>
      </c>
    </row>
    <row r="2262" spans="1:3" x14ac:dyDescent="0.25">
      <c r="A2262" t="s">
        <v>2567</v>
      </c>
      <c r="B2262" t="s">
        <v>10816</v>
      </c>
      <c r="C2262" t="s">
        <v>8359</v>
      </c>
    </row>
    <row r="2263" spans="1:3" x14ac:dyDescent="0.25">
      <c r="A2263" t="s">
        <v>2568</v>
      </c>
      <c r="B2263" t="s">
        <v>10817</v>
      </c>
      <c r="C2263" t="s">
        <v>10818</v>
      </c>
    </row>
    <row r="2264" spans="1:3" x14ac:dyDescent="0.25">
      <c r="A2264" t="s">
        <v>2569</v>
      </c>
      <c r="B2264" t="s">
        <v>8343</v>
      </c>
      <c r="C2264" t="s">
        <v>10819</v>
      </c>
    </row>
    <row r="2265" spans="1:3" x14ac:dyDescent="0.25">
      <c r="A2265" t="s">
        <v>2570</v>
      </c>
      <c r="B2265" t="s">
        <v>10820</v>
      </c>
      <c r="C2265" t="s">
        <v>8405</v>
      </c>
    </row>
    <row r="2266" spans="1:3" x14ac:dyDescent="0.25">
      <c r="A2266" t="s">
        <v>2571</v>
      </c>
      <c r="B2266" t="s">
        <v>10821</v>
      </c>
      <c r="C2266" t="s">
        <v>10822</v>
      </c>
    </row>
    <row r="2267" spans="1:3" x14ac:dyDescent="0.25">
      <c r="A2267" t="s">
        <v>2572</v>
      </c>
      <c r="B2267" t="s">
        <v>8343</v>
      </c>
      <c r="C2267" t="s">
        <v>10823</v>
      </c>
    </row>
    <row r="2268" spans="1:3" x14ac:dyDescent="0.25">
      <c r="A2268" t="s">
        <v>341</v>
      </c>
      <c r="B2268" t="s">
        <v>10824</v>
      </c>
      <c r="C2268" t="s">
        <v>8373</v>
      </c>
    </row>
    <row r="2269" spans="1:3" x14ac:dyDescent="0.25">
      <c r="A2269" t="s">
        <v>2573</v>
      </c>
      <c r="B2269" t="s">
        <v>10825</v>
      </c>
      <c r="C2269" t="s">
        <v>8340</v>
      </c>
    </row>
    <row r="2270" spans="1:3" x14ac:dyDescent="0.25">
      <c r="A2270" t="s">
        <v>2574</v>
      </c>
      <c r="B2270" t="s">
        <v>10826</v>
      </c>
      <c r="C2270" t="s">
        <v>8359</v>
      </c>
    </row>
    <row r="2271" spans="1:3" x14ac:dyDescent="0.25">
      <c r="A2271" t="s">
        <v>2575</v>
      </c>
      <c r="B2271" t="s">
        <v>8764</v>
      </c>
      <c r="C2271" t="s">
        <v>10827</v>
      </c>
    </row>
    <row r="2272" spans="1:3" x14ac:dyDescent="0.25">
      <c r="A2272" t="s">
        <v>2576</v>
      </c>
      <c r="B2272" t="s">
        <v>10828</v>
      </c>
      <c r="C2272" t="s">
        <v>8453</v>
      </c>
    </row>
    <row r="2273" spans="1:3" x14ac:dyDescent="0.25">
      <c r="A2273" t="s">
        <v>2577</v>
      </c>
      <c r="B2273" t="s">
        <v>10829</v>
      </c>
      <c r="C2273" t="s">
        <v>8340</v>
      </c>
    </row>
    <row r="2274" spans="1:3" x14ac:dyDescent="0.25">
      <c r="A2274" t="s">
        <v>174</v>
      </c>
      <c r="B2274" t="s">
        <v>10830</v>
      </c>
      <c r="C2274" t="s">
        <v>8373</v>
      </c>
    </row>
    <row r="2275" spans="1:3" x14ac:dyDescent="0.25">
      <c r="A2275" t="s">
        <v>2578</v>
      </c>
      <c r="B2275" t="s">
        <v>10831</v>
      </c>
      <c r="C2275" t="s">
        <v>8555</v>
      </c>
    </row>
    <row r="2276" spans="1:3" x14ac:dyDescent="0.25">
      <c r="A2276" t="s">
        <v>2579</v>
      </c>
      <c r="B2276" t="s">
        <v>10832</v>
      </c>
      <c r="C2276" t="s">
        <v>8340</v>
      </c>
    </row>
    <row r="2277" spans="1:3" x14ac:dyDescent="0.25">
      <c r="A2277" t="s">
        <v>2580</v>
      </c>
      <c r="B2277" t="s">
        <v>10833</v>
      </c>
      <c r="C2277" t="s">
        <v>10834</v>
      </c>
    </row>
    <row r="2278" spans="1:3" x14ac:dyDescent="0.25">
      <c r="A2278" t="s">
        <v>8164</v>
      </c>
      <c r="B2278" t="s">
        <v>8517</v>
      </c>
      <c r="C2278" t="s">
        <v>10835</v>
      </c>
    </row>
    <row r="2279" spans="1:3" x14ac:dyDescent="0.25">
      <c r="A2279" t="s">
        <v>2582</v>
      </c>
      <c r="B2279" t="s">
        <v>10836</v>
      </c>
      <c r="C2279" t="s">
        <v>10837</v>
      </c>
    </row>
    <row r="2280" spans="1:3" x14ac:dyDescent="0.25">
      <c r="A2280" t="s">
        <v>2583</v>
      </c>
      <c r="B2280" t="s">
        <v>10838</v>
      </c>
      <c r="C2280" t="s">
        <v>8340</v>
      </c>
    </row>
    <row r="2281" spans="1:3" x14ac:dyDescent="0.25">
      <c r="A2281" t="s">
        <v>2584</v>
      </c>
      <c r="B2281" t="s">
        <v>10839</v>
      </c>
      <c r="C2281" t="s">
        <v>8373</v>
      </c>
    </row>
    <row r="2282" spans="1:3" x14ac:dyDescent="0.25">
      <c r="A2282" t="s">
        <v>2585</v>
      </c>
      <c r="B2282" t="s">
        <v>10840</v>
      </c>
      <c r="C2282" t="s">
        <v>8524</v>
      </c>
    </row>
    <row r="2283" spans="1:3" x14ac:dyDescent="0.25">
      <c r="A2283" t="s">
        <v>2586</v>
      </c>
      <c r="B2283" t="s">
        <v>10841</v>
      </c>
      <c r="C2283" t="s">
        <v>8373</v>
      </c>
    </row>
    <row r="2284" spans="1:3" x14ac:dyDescent="0.25">
      <c r="A2284" t="s">
        <v>2587</v>
      </c>
      <c r="B2284" t="s">
        <v>10842</v>
      </c>
      <c r="C2284" t="s">
        <v>8373</v>
      </c>
    </row>
    <row r="2285" spans="1:3" x14ac:dyDescent="0.25">
      <c r="A2285" t="s">
        <v>2588</v>
      </c>
      <c r="B2285" t="s">
        <v>10843</v>
      </c>
      <c r="C2285" t="s">
        <v>8400</v>
      </c>
    </row>
    <row r="2286" spans="1:3" x14ac:dyDescent="0.25">
      <c r="A2286" t="s">
        <v>2589</v>
      </c>
      <c r="B2286" t="s">
        <v>10844</v>
      </c>
      <c r="C2286" t="s">
        <v>10845</v>
      </c>
    </row>
    <row r="2287" spans="1:3" x14ac:dyDescent="0.25">
      <c r="A2287" t="s">
        <v>2590</v>
      </c>
      <c r="B2287" t="s">
        <v>8343</v>
      </c>
      <c r="C2287" t="s">
        <v>10846</v>
      </c>
    </row>
    <row r="2288" spans="1:3" x14ac:dyDescent="0.25">
      <c r="A2288" t="s">
        <v>2591</v>
      </c>
      <c r="B2288" t="s">
        <v>10847</v>
      </c>
      <c r="C2288" t="s">
        <v>8400</v>
      </c>
    </row>
    <row r="2289" spans="1:3" x14ac:dyDescent="0.25">
      <c r="A2289" t="s">
        <v>2592</v>
      </c>
      <c r="B2289" t="s">
        <v>10848</v>
      </c>
      <c r="C2289" t="s">
        <v>8338</v>
      </c>
    </row>
    <row r="2290" spans="1:3" x14ac:dyDescent="0.25">
      <c r="A2290" t="s">
        <v>2593</v>
      </c>
      <c r="B2290" t="s">
        <v>10849</v>
      </c>
      <c r="C2290" t="s">
        <v>10850</v>
      </c>
    </row>
    <row r="2291" spans="1:3" x14ac:dyDescent="0.25">
      <c r="A2291" t="s">
        <v>2594</v>
      </c>
      <c r="B2291" t="s">
        <v>10851</v>
      </c>
      <c r="C2291" t="s">
        <v>8348</v>
      </c>
    </row>
    <row r="2292" spans="1:3" x14ac:dyDescent="0.25">
      <c r="A2292" t="s">
        <v>2595</v>
      </c>
      <c r="B2292" t="s">
        <v>10852</v>
      </c>
      <c r="C2292" t="s">
        <v>9936</v>
      </c>
    </row>
    <row r="2293" spans="1:3" x14ac:dyDescent="0.25">
      <c r="A2293" t="s">
        <v>2596</v>
      </c>
      <c r="B2293" t="s">
        <v>10853</v>
      </c>
      <c r="C2293" t="s">
        <v>8373</v>
      </c>
    </row>
    <row r="2294" spans="1:3" x14ac:dyDescent="0.25">
      <c r="A2294" t="s">
        <v>2597</v>
      </c>
      <c r="B2294" t="s">
        <v>10854</v>
      </c>
      <c r="C2294" t="s">
        <v>8453</v>
      </c>
    </row>
    <row r="2295" spans="1:3" x14ac:dyDescent="0.25">
      <c r="A2295" t="s">
        <v>2598</v>
      </c>
      <c r="B2295" t="s">
        <v>10855</v>
      </c>
      <c r="C2295" t="s">
        <v>8340</v>
      </c>
    </row>
    <row r="2296" spans="1:3" x14ac:dyDescent="0.25">
      <c r="A2296" t="s">
        <v>2599</v>
      </c>
      <c r="B2296" t="s">
        <v>10856</v>
      </c>
      <c r="C2296" t="s">
        <v>8340</v>
      </c>
    </row>
    <row r="2297" spans="1:3" x14ac:dyDescent="0.25">
      <c r="A2297" t="s">
        <v>2600</v>
      </c>
      <c r="B2297" t="s">
        <v>10857</v>
      </c>
      <c r="C2297" t="s">
        <v>8386</v>
      </c>
    </row>
    <row r="2298" spans="1:3" x14ac:dyDescent="0.25">
      <c r="A2298" t="s">
        <v>2601</v>
      </c>
      <c r="B2298" t="s">
        <v>10858</v>
      </c>
      <c r="C2298" t="s">
        <v>8340</v>
      </c>
    </row>
    <row r="2299" spans="1:3" x14ac:dyDescent="0.25">
      <c r="A2299" t="s">
        <v>2602</v>
      </c>
      <c r="B2299" t="s">
        <v>10859</v>
      </c>
      <c r="C2299" t="s">
        <v>8493</v>
      </c>
    </row>
    <row r="2300" spans="1:3" x14ac:dyDescent="0.25">
      <c r="A2300" t="s">
        <v>2603</v>
      </c>
      <c r="B2300" t="s">
        <v>10860</v>
      </c>
      <c r="C2300" t="s">
        <v>8446</v>
      </c>
    </row>
    <row r="2301" spans="1:3" x14ac:dyDescent="0.25">
      <c r="A2301" t="s">
        <v>2604</v>
      </c>
      <c r="B2301" t="s">
        <v>10861</v>
      </c>
      <c r="C2301" t="s">
        <v>8342</v>
      </c>
    </row>
    <row r="2302" spans="1:3" x14ac:dyDescent="0.25">
      <c r="A2302" t="s">
        <v>2605</v>
      </c>
      <c r="B2302" t="s">
        <v>8343</v>
      </c>
      <c r="C2302" t="s">
        <v>10862</v>
      </c>
    </row>
    <row r="2303" spans="1:3" x14ac:dyDescent="0.25">
      <c r="A2303" t="s">
        <v>2606</v>
      </c>
      <c r="B2303" t="s">
        <v>10863</v>
      </c>
      <c r="C2303" t="s">
        <v>10864</v>
      </c>
    </row>
    <row r="2304" spans="1:3" x14ac:dyDescent="0.25">
      <c r="A2304" t="s">
        <v>2607</v>
      </c>
      <c r="B2304" t="s">
        <v>10865</v>
      </c>
      <c r="C2304" t="s">
        <v>8359</v>
      </c>
    </row>
    <row r="2305" spans="1:3" x14ac:dyDescent="0.25">
      <c r="A2305" t="s">
        <v>2608</v>
      </c>
      <c r="B2305" t="s">
        <v>10866</v>
      </c>
      <c r="C2305" t="s">
        <v>8359</v>
      </c>
    </row>
    <row r="2306" spans="1:3" x14ac:dyDescent="0.25">
      <c r="A2306" t="s">
        <v>2609</v>
      </c>
      <c r="B2306" t="s">
        <v>10867</v>
      </c>
      <c r="C2306" t="s">
        <v>8340</v>
      </c>
    </row>
    <row r="2307" spans="1:3" x14ac:dyDescent="0.25">
      <c r="A2307" t="s">
        <v>2610</v>
      </c>
      <c r="B2307" t="s">
        <v>10868</v>
      </c>
      <c r="C2307" t="s">
        <v>8400</v>
      </c>
    </row>
    <row r="2308" spans="1:3" x14ac:dyDescent="0.25">
      <c r="A2308" t="s">
        <v>50</v>
      </c>
      <c r="B2308" t="s">
        <v>10869</v>
      </c>
      <c r="C2308" t="s">
        <v>8373</v>
      </c>
    </row>
    <row r="2309" spans="1:3" x14ac:dyDescent="0.25">
      <c r="A2309" t="s">
        <v>2611</v>
      </c>
      <c r="B2309" t="s">
        <v>8443</v>
      </c>
      <c r="C2309" t="s">
        <v>10870</v>
      </c>
    </row>
    <row r="2310" spans="1:3" x14ac:dyDescent="0.25">
      <c r="A2310" t="s">
        <v>2612</v>
      </c>
      <c r="B2310" t="s">
        <v>8397</v>
      </c>
      <c r="C2310" t="s">
        <v>10871</v>
      </c>
    </row>
    <row r="2311" spans="1:3" x14ac:dyDescent="0.25">
      <c r="A2311" t="s">
        <v>2613</v>
      </c>
      <c r="B2311" t="s">
        <v>8343</v>
      </c>
      <c r="C2311" t="s">
        <v>10872</v>
      </c>
    </row>
    <row r="2312" spans="1:3" x14ac:dyDescent="0.25">
      <c r="A2312" t="s">
        <v>2614</v>
      </c>
      <c r="B2312" t="s">
        <v>8343</v>
      </c>
      <c r="C2312" t="s">
        <v>10873</v>
      </c>
    </row>
    <row r="2313" spans="1:3" x14ac:dyDescent="0.25">
      <c r="A2313" t="s">
        <v>2615</v>
      </c>
      <c r="B2313" t="s">
        <v>10874</v>
      </c>
      <c r="C2313" t="s">
        <v>8351</v>
      </c>
    </row>
    <row r="2314" spans="1:3" x14ac:dyDescent="0.25">
      <c r="A2314" t="s">
        <v>2616</v>
      </c>
      <c r="B2314" t="s">
        <v>10875</v>
      </c>
      <c r="C2314" t="s">
        <v>10876</v>
      </c>
    </row>
    <row r="2315" spans="1:3" x14ac:dyDescent="0.25">
      <c r="A2315" t="s">
        <v>2617</v>
      </c>
      <c r="B2315" t="s">
        <v>10877</v>
      </c>
      <c r="C2315" t="s">
        <v>8446</v>
      </c>
    </row>
    <row r="2316" spans="1:3" x14ac:dyDescent="0.25">
      <c r="A2316" t="s">
        <v>2618</v>
      </c>
      <c r="B2316" t="s">
        <v>10878</v>
      </c>
      <c r="C2316" t="s">
        <v>8338</v>
      </c>
    </row>
    <row r="2317" spans="1:3" x14ac:dyDescent="0.25">
      <c r="A2317" t="s">
        <v>2619</v>
      </c>
      <c r="B2317" t="s">
        <v>10879</v>
      </c>
      <c r="C2317" t="s">
        <v>8338</v>
      </c>
    </row>
    <row r="2318" spans="1:3" x14ac:dyDescent="0.25">
      <c r="A2318" t="s">
        <v>2620</v>
      </c>
      <c r="B2318" t="s">
        <v>8397</v>
      </c>
      <c r="C2318" t="s">
        <v>10880</v>
      </c>
    </row>
    <row r="2319" spans="1:3" x14ac:dyDescent="0.25">
      <c r="A2319" t="s">
        <v>2621</v>
      </c>
      <c r="B2319" t="s">
        <v>8343</v>
      </c>
      <c r="C2319" t="s">
        <v>10881</v>
      </c>
    </row>
    <row r="2320" spans="1:3" x14ac:dyDescent="0.25">
      <c r="A2320" t="s">
        <v>2622</v>
      </c>
      <c r="B2320" t="s">
        <v>10882</v>
      </c>
      <c r="C2320" t="s">
        <v>8407</v>
      </c>
    </row>
    <row r="2321" spans="1:3" x14ac:dyDescent="0.25">
      <c r="A2321" t="s">
        <v>2623</v>
      </c>
      <c r="B2321" t="s">
        <v>10883</v>
      </c>
      <c r="C2321" t="s">
        <v>8340</v>
      </c>
    </row>
    <row r="2322" spans="1:3" x14ac:dyDescent="0.25">
      <c r="A2322" t="s">
        <v>2624</v>
      </c>
      <c r="B2322" t="s">
        <v>10884</v>
      </c>
      <c r="C2322" t="s">
        <v>8336</v>
      </c>
    </row>
    <row r="2323" spans="1:3" x14ac:dyDescent="0.25">
      <c r="A2323" t="s">
        <v>2625</v>
      </c>
      <c r="B2323" t="s">
        <v>10885</v>
      </c>
      <c r="C2323" t="s">
        <v>9241</v>
      </c>
    </row>
    <row r="2324" spans="1:3" x14ac:dyDescent="0.25">
      <c r="A2324" t="s">
        <v>2626</v>
      </c>
      <c r="B2324" t="s">
        <v>10886</v>
      </c>
      <c r="C2324" t="s">
        <v>8395</v>
      </c>
    </row>
    <row r="2325" spans="1:3" x14ac:dyDescent="0.25">
      <c r="A2325" t="s">
        <v>2627</v>
      </c>
      <c r="B2325" t="s">
        <v>8343</v>
      </c>
      <c r="C2325" t="s">
        <v>10887</v>
      </c>
    </row>
    <row r="2326" spans="1:3" x14ac:dyDescent="0.25">
      <c r="A2326" t="s">
        <v>2628</v>
      </c>
      <c r="B2326" t="s">
        <v>10888</v>
      </c>
      <c r="C2326" t="s">
        <v>8446</v>
      </c>
    </row>
    <row r="2327" spans="1:3" x14ac:dyDescent="0.25">
      <c r="A2327" t="s">
        <v>2629</v>
      </c>
      <c r="B2327" t="s">
        <v>10889</v>
      </c>
      <c r="C2327" t="s">
        <v>8338</v>
      </c>
    </row>
    <row r="2328" spans="1:3" x14ac:dyDescent="0.25">
      <c r="A2328" t="s">
        <v>2630</v>
      </c>
      <c r="B2328" t="s">
        <v>10890</v>
      </c>
      <c r="C2328" t="s">
        <v>8338</v>
      </c>
    </row>
    <row r="2329" spans="1:3" x14ac:dyDescent="0.25">
      <c r="A2329" t="s">
        <v>2631</v>
      </c>
      <c r="B2329" t="s">
        <v>10891</v>
      </c>
      <c r="C2329" t="s">
        <v>8405</v>
      </c>
    </row>
    <row r="2330" spans="1:3" x14ac:dyDescent="0.25">
      <c r="A2330" t="s">
        <v>2632</v>
      </c>
      <c r="B2330" t="s">
        <v>10892</v>
      </c>
      <c r="C2330" t="s">
        <v>8503</v>
      </c>
    </row>
    <row r="2331" spans="1:3" x14ac:dyDescent="0.25">
      <c r="A2331" t="s">
        <v>2633</v>
      </c>
      <c r="B2331" t="s">
        <v>10893</v>
      </c>
      <c r="C2331" t="s">
        <v>8338</v>
      </c>
    </row>
    <row r="2332" spans="1:3" x14ac:dyDescent="0.25">
      <c r="A2332" t="s">
        <v>2634</v>
      </c>
      <c r="B2332" t="s">
        <v>10894</v>
      </c>
      <c r="C2332" t="s">
        <v>8336</v>
      </c>
    </row>
    <row r="2333" spans="1:3" x14ac:dyDescent="0.25">
      <c r="A2333" t="s">
        <v>2635</v>
      </c>
      <c r="B2333" t="s">
        <v>8343</v>
      </c>
      <c r="C2333" t="s">
        <v>10895</v>
      </c>
    </row>
    <row r="2334" spans="1:3" x14ac:dyDescent="0.25">
      <c r="A2334" t="s">
        <v>2636</v>
      </c>
      <c r="B2334" t="s">
        <v>10896</v>
      </c>
      <c r="C2334" t="s">
        <v>8359</v>
      </c>
    </row>
    <row r="2335" spans="1:3" x14ac:dyDescent="0.25">
      <c r="A2335" t="s">
        <v>2637</v>
      </c>
      <c r="B2335" t="s">
        <v>8343</v>
      </c>
      <c r="C2335" t="s">
        <v>10897</v>
      </c>
    </row>
    <row r="2336" spans="1:3" x14ac:dyDescent="0.25">
      <c r="A2336" t="s">
        <v>2638</v>
      </c>
      <c r="B2336" t="s">
        <v>10898</v>
      </c>
      <c r="C2336" t="s">
        <v>8400</v>
      </c>
    </row>
    <row r="2337" spans="1:3" x14ac:dyDescent="0.25">
      <c r="A2337" t="s">
        <v>2639</v>
      </c>
      <c r="B2337" t="s">
        <v>8841</v>
      </c>
      <c r="C2337" t="s">
        <v>10899</v>
      </c>
    </row>
    <row r="2338" spans="1:3" x14ac:dyDescent="0.25">
      <c r="A2338" t="s">
        <v>2640</v>
      </c>
      <c r="B2338" t="s">
        <v>10900</v>
      </c>
      <c r="C2338" t="s">
        <v>8395</v>
      </c>
    </row>
    <row r="2339" spans="1:3" x14ac:dyDescent="0.25">
      <c r="A2339" t="s">
        <v>2641</v>
      </c>
      <c r="B2339" t="s">
        <v>10901</v>
      </c>
      <c r="C2339" t="s">
        <v>8340</v>
      </c>
    </row>
    <row r="2340" spans="1:3" x14ac:dyDescent="0.25">
      <c r="A2340" t="s">
        <v>175</v>
      </c>
      <c r="B2340" t="s">
        <v>10902</v>
      </c>
      <c r="C2340" t="s">
        <v>8373</v>
      </c>
    </row>
    <row r="2341" spans="1:3" x14ac:dyDescent="0.25">
      <c r="A2341" t="s">
        <v>2642</v>
      </c>
      <c r="B2341" t="s">
        <v>10903</v>
      </c>
      <c r="C2341" t="s">
        <v>8395</v>
      </c>
    </row>
    <row r="2342" spans="1:3" x14ac:dyDescent="0.25">
      <c r="A2342" t="s">
        <v>2643</v>
      </c>
      <c r="B2342" t="s">
        <v>10904</v>
      </c>
      <c r="C2342" t="s">
        <v>8340</v>
      </c>
    </row>
    <row r="2343" spans="1:3" x14ac:dyDescent="0.25">
      <c r="A2343" t="s">
        <v>2644</v>
      </c>
      <c r="B2343" t="s">
        <v>10905</v>
      </c>
      <c r="C2343" t="s">
        <v>8359</v>
      </c>
    </row>
    <row r="2344" spans="1:3" x14ac:dyDescent="0.25">
      <c r="A2344" t="s">
        <v>2645</v>
      </c>
      <c r="B2344" t="s">
        <v>10906</v>
      </c>
      <c r="C2344" t="s">
        <v>8414</v>
      </c>
    </row>
    <row r="2345" spans="1:3" x14ac:dyDescent="0.25">
      <c r="A2345" t="s">
        <v>8303</v>
      </c>
      <c r="B2345" t="s">
        <v>10907</v>
      </c>
      <c r="C2345" t="s">
        <v>8338</v>
      </c>
    </row>
    <row r="2346" spans="1:3" x14ac:dyDescent="0.25">
      <c r="A2346" t="s">
        <v>8304</v>
      </c>
      <c r="B2346" t="s">
        <v>10908</v>
      </c>
      <c r="C2346" t="s">
        <v>8359</v>
      </c>
    </row>
    <row r="2347" spans="1:3" x14ac:dyDescent="0.25">
      <c r="A2347" t="s">
        <v>2648</v>
      </c>
      <c r="B2347" t="s">
        <v>10909</v>
      </c>
      <c r="C2347" t="s">
        <v>8338</v>
      </c>
    </row>
    <row r="2348" spans="1:3" x14ac:dyDescent="0.25">
      <c r="A2348" t="s">
        <v>2649</v>
      </c>
      <c r="B2348" t="s">
        <v>10910</v>
      </c>
      <c r="C2348" t="s">
        <v>8338</v>
      </c>
    </row>
    <row r="2349" spans="1:3" x14ac:dyDescent="0.25">
      <c r="A2349" t="s">
        <v>2650</v>
      </c>
      <c r="B2349" t="s">
        <v>10911</v>
      </c>
      <c r="C2349" t="s">
        <v>8414</v>
      </c>
    </row>
    <row r="2350" spans="1:3" x14ac:dyDescent="0.25">
      <c r="A2350" t="s">
        <v>2651</v>
      </c>
      <c r="B2350" t="s">
        <v>10912</v>
      </c>
      <c r="C2350" t="s">
        <v>8407</v>
      </c>
    </row>
    <row r="2351" spans="1:3" x14ac:dyDescent="0.25">
      <c r="A2351" t="s">
        <v>2652</v>
      </c>
      <c r="B2351" t="s">
        <v>8343</v>
      </c>
      <c r="C2351" t="s">
        <v>10913</v>
      </c>
    </row>
    <row r="2352" spans="1:3" x14ac:dyDescent="0.25">
      <c r="A2352" t="s">
        <v>2653</v>
      </c>
      <c r="B2352" t="s">
        <v>10914</v>
      </c>
      <c r="C2352" t="s">
        <v>8340</v>
      </c>
    </row>
    <row r="2353" spans="1:3" x14ac:dyDescent="0.25">
      <c r="A2353" t="s">
        <v>2654</v>
      </c>
      <c r="B2353" t="s">
        <v>10915</v>
      </c>
      <c r="C2353" t="s">
        <v>8340</v>
      </c>
    </row>
    <row r="2354" spans="1:3" x14ac:dyDescent="0.25">
      <c r="A2354" t="s">
        <v>2655</v>
      </c>
      <c r="B2354" t="s">
        <v>8748</v>
      </c>
      <c r="C2354" t="s">
        <v>10916</v>
      </c>
    </row>
    <row r="2355" spans="1:3" x14ac:dyDescent="0.25">
      <c r="A2355" t="s">
        <v>2656</v>
      </c>
      <c r="B2355" t="s">
        <v>10917</v>
      </c>
      <c r="C2355" t="s">
        <v>8395</v>
      </c>
    </row>
    <row r="2356" spans="1:3" x14ac:dyDescent="0.25">
      <c r="A2356" t="s">
        <v>2657</v>
      </c>
      <c r="B2356" t="s">
        <v>10918</v>
      </c>
      <c r="C2356" t="s">
        <v>10919</v>
      </c>
    </row>
    <row r="2357" spans="1:3" x14ac:dyDescent="0.25">
      <c r="A2357" t="s">
        <v>2658</v>
      </c>
      <c r="B2357" t="s">
        <v>10920</v>
      </c>
      <c r="C2357" t="s">
        <v>8340</v>
      </c>
    </row>
    <row r="2358" spans="1:3" x14ac:dyDescent="0.25">
      <c r="A2358" t="s">
        <v>2659</v>
      </c>
      <c r="B2358" t="s">
        <v>8343</v>
      </c>
      <c r="C2358" t="s">
        <v>10921</v>
      </c>
    </row>
    <row r="2359" spans="1:3" x14ac:dyDescent="0.25">
      <c r="A2359" t="s">
        <v>2660</v>
      </c>
      <c r="B2359" t="s">
        <v>8343</v>
      </c>
      <c r="C2359" t="s">
        <v>10922</v>
      </c>
    </row>
    <row r="2360" spans="1:3" x14ac:dyDescent="0.25">
      <c r="A2360" t="s">
        <v>2661</v>
      </c>
      <c r="B2360" t="s">
        <v>8397</v>
      </c>
      <c r="C2360" t="s">
        <v>10923</v>
      </c>
    </row>
    <row r="2361" spans="1:3" x14ac:dyDescent="0.25">
      <c r="A2361" t="s">
        <v>2662</v>
      </c>
      <c r="B2361" t="s">
        <v>10924</v>
      </c>
      <c r="C2361" t="s">
        <v>8340</v>
      </c>
    </row>
    <row r="2362" spans="1:3" x14ac:dyDescent="0.25">
      <c r="A2362" t="s">
        <v>2663</v>
      </c>
      <c r="B2362" t="s">
        <v>10925</v>
      </c>
      <c r="C2362" t="s">
        <v>8338</v>
      </c>
    </row>
    <row r="2363" spans="1:3" x14ac:dyDescent="0.25">
      <c r="A2363" t="s">
        <v>2664</v>
      </c>
      <c r="B2363" t="s">
        <v>10926</v>
      </c>
      <c r="C2363" t="s">
        <v>8340</v>
      </c>
    </row>
    <row r="2364" spans="1:3" x14ac:dyDescent="0.25">
      <c r="A2364" t="s">
        <v>2665</v>
      </c>
      <c r="B2364" t="s">
        <v>10927</v>
      </c>
      <c r="C2364" t="s">
        <v>8446</v>
      </c>
    </row>
    <row r="2365" spans="1:3" x14ac:dyDescent="0.25">
      <c r="A2365" t="s">
        <v>6</v>
      </c>
      <c r="B2365" t="s">
        <v>10928</v>
      </c>
      <c r="C2365" t="s">
        <v>10929</v>
      </c>
    </row>
    <row r="2366" spans="1:3" x14ac:dyDescent="0.25">
      <c r="A2366" t="s">
        <v>2666</v>
      </c>
      <c r="B2366" t="s">
        <v>8343</v>
      </c>
      <c r="C2366" t="s">
        <v>10930</v>
      </c>
    </row>
    <row r="2367" spans="1:3" x14ac:dyDescent="0.25">
      <c r="A2367" t="s">
        <v>2667</v>
      </c>
      <c r="B2367" t="s">
        <v>10931</v>
      </c>
      <c r="C2367" t="s">
        <v>8482</v>
      </c>
    </row>
    <row r="2368" spans="1:3" x14ac:dyDescent="0.25">
      <c r="A2368" t="s">
        <v>342</v>
      </c>
      <c r="B2368" t="s">
        <v>10932</v>
      </c>
      <c r="C2368" t="s">
        <v>8373</v>
      </c>
    </row>
    <row r="2369" spans="1:3" x14ac:dyDescent="0.25">
      <c r="A2369" t="s">
        <v>2668</v>
      </c>
      <c r="B2369" t="s">
        <v>10933</v>
      </c>
      <c r="C2369" t="s">
        <v>10934</v>
      </c>
    </row>
    <row r="2370" spans="1:3" x14ac:dyDescent="0.25">
      <c r="A2370" t="s">
        <v>2669</v>
      </c>
      <c r="B2370" t="s">
        <v>10935</v>
      </c>
      <c r="C2370" t="s">
        <v>8395</v>
      </c>
    </row>
    <row r="2371" spans="1:3" x14ac:dyDescent="0.25">
      <c r="A2371" t="s">
        <v>2670</v>
      </c>
      <c r="B2371" t="s">
        <v>10936</v>
      </c>
      <c r="C2371" t="s">
        <v>8451</v>
      </c>
    </row>
    <row r="2372" spans="1:3" x14ac:dyDescent="0.25">
      <c r="A2372" t="s">
        <v>2671</v>
      </c>
      <c r="B2372" t="s">
        <v>10937</v>
      </c>
      <c r="C2372" t="s">
        <v>8340</v>
      </c>
    </row>
    <row r="2373" spans="1:3" x14ac:dyDescent="0.25">
      <c r="A2373" t="s">
        <v>2672</v>
      </c>
      <c r="B2373" t="s">
        <v>8343</v>
      </c>
      <c r="C2373" t="s">
        <v>10938</v>
      </c>
    </row>
    <row r="2374" spans="1:3" x14ac:dyDescent="0.25">
      <c r="A2374" t="s">
        <v>2673</v>
      </c>
      <c r="B2374" t="s">
        <v>10939</v>
      </c>
      <c r="C2374" t="s">
        <v>9714</v>
      </c>
    </row>
    <row r="2375" spans="1:3" x14ac:dyDescent="0.25">
      <c r="A2375" t="s">
        <v>2674</v>
      </c>
      <c r="B2375" t="s">
        <v>8343</v>
      </c>
      <c r="C2375" t="s">
        <v>10940</v>
      </c>
    </row>
    <row r="2376" spans="1:3" x14ac:dyDescent="0.25">
      <c r="A2376" t="s">
        <v>2675</v>
      </c>
      <c r="B2376" t="s">
        <v>10941</v>
      </c>
      <c r="C2376" t="s">
        <v>8359</v>
      </c>
    </row>
    <row r="2377" spans="1:3" x14ac:dyDescent="0.25">
      <c r="A2377" t="s">
        <v>8305</v>
      </c>
      <c r="B2377" t="s">
        <v>10942</v>
      </c>
      <c r="C2377" t="s">
        <v>8953</v>
      </c>
    </row>
    <row r="2378" spans="1:3" x14ac:dyDescent="0.25">
      <c r="A2378" t="s">
        <v>2677</v>
      </c>
      <c r="B2378" t="s">
        <v>10943</v>
      </c>
      <c r="C2378" t="s">
        <v>8359</v>
      </c>
    </row>
    <row r="2379" spans="1:3" x14ac:dyDescent="0.25">
      <c r="A2379" t="s">
        <v>2678</v>
      </c>
      <c r="B2379" t="s">
        <v>10944</v>
      </c>
      <c r="C2379" t="s">
        <v>8405</v>
      </c>
    </row>
    <row r="2380" spans="1:3" x14ac:dyDescent="0.25">
      <c r="A2380" t="s">
        <v>2679</v>
      </c>
      <c r="B2380" t="s">
        <v>10945</v>
      </c>
      <c r="C2380" t="s">
        <v>8338</v>
      </c>
    </row>
    <row r="2381" spans="1:3" x14ac:dyDescent="0.25">
      <c r="A2381" t="s">
        <v>2680</v>
      </c>
      <c r="B2381" t="s">
        <v>10946</v>
      </c>
      <c r="C2381" t="s">
        <v>8340</v>
      </c>
    </row>
    <row r="2382" spans="1:3" x14ac:dyDescent="0.25">
      <c r="A2382" t="s">
        <v>2681</v>
      </c>
      <c r="B2382" t="s">
        <v>10947</v>
      </c>
      <c r="C2382" t="s">
        <v>8359</v>
      </c>
    </row>
    <row r="2383" spans="1:3" x14ac:dyDescent="0.25">
      <c r="A2383" t="s">
        <v>2682</v>
      </c>
      <c r="B2383" t="s">
        <v>8748</v>
      </c>
      <c r="C2383" t="s">
        <v>10948</v>
      </c>
    </row>
    <row r="2384" spans="1:3" x14ac:dyDescent="0.25">
      <c r="A2384" t="s">
        <v>2683</v>
      </c>
      <c r="B2384" t="s">
        <v>8343</v>
      </c>
      <c r="C2384" t="s">
        <v>10949</v>
      </c>
    </row>
    <row r="2385" spans="1:3" x14ac:dyDescent="0.25">
      <c r="A2385" t="s">
        <v>2684</v>
      </c>
      <c r="B2385" t="s">
        <v>10950</v>
      </c>
      <c r="C2385" t="s">
        <v>8336</v>
      </c>
    </row>
    <row r="2386" spans="1:3" x14ac:dyDescent="0.25">
      <c r="A2386" t="s">
        <v>2685</v>
      </c>
      <c r="B2386" t="s">
        <v>10951</v>
      </c>
      <c r="C2386" t="s">
        <v>8386</v>
      </c>
    </row>
    <row r="2387" spans="1:3" x14ac:dyDescent="0.25">
      <c r="A2387" t="s">
        <v>2686</v>
      </c>
      <c r="B2387" t="s">
        <v>10952</v>
      </c>
      <c r="C2387" t="s">
        <v>8359</v>
      </c>
    </row>
    <row r="2388" spans="1:3" x14ac:dyDescent="0.25">
      <c r="A2388" t="s">
        <v>2687</v>
      </c>
      <c r="B2388" t="s">
        <v>10953</v>
      </c>
      <c r="C2388" t="s">
        <v>8340</v>
      </c>
    </row>
    <row r="2389" spans="1:3" x14ac:dyDescent="0.25">
      <c r="A2389" t="s">
        <v>2688</v>
      </c>
      <c r="B2389" t="s">
        <v>10954</v>
      </c>
      <c r="C2389" t="s">
        <v>8336</v>
      </c>
    </row>
    <row r="2390" spans="1:3" x14ac:dyDescent="0.25">
      <c r="A2390" t="s">
        <v>2689</v>
      </c>
      <c r="B2390" t="s">
        <v>10955</v>
      </c>
      <c r="C2390" t="s">
        <v>8524</v>
      </c>
    </row>
    <row r="2391" spans="1:3" x14ac:dyDescent="0.25">
      <c r="A2391" t="s">
        <v>2690</v>
      </c>
      <c r="B2391" t="s">
        <v>10956</v>
      </c>
      <c r="C2391" t="s">
        <v>10957</v>
      </c>
    </row>
    <row r="2392" spans="1:3" x14ac:dyDescent="0.25">
      <c r="A2392" t="s">
        <v>2691</v>
      </c>
      <c r="B2392" t="s">
        <v>10958</v>
      </c>
      <c r="C2392" t="s">
        <v>8340</v>
      </c>
    </row>
    <row r="2393" spans="1:3" x14ac:dyDescent="0.25">
      <c r="A2393" t="s">
        <v>245</v>
      </c>
      <c r="B2393" t="s">
        <v>8343</v>
      </c>
      <c r="C2393" t="s">
        <v>10959</v>
      </c>
    </row>
    <row r="2394" spans="1:3" x14ac:dyDescent="0.25">
      <c r="A2394" t="s">
        <v>2692</v>
      </c>
      <c r="B2394" t="s">
        <v>10960</v>
      </c>
      <c r="C2394" t="s">
        <v>8340</v>
      </c>
    </row>
    <row r="2395" spans="1:3" x14ac:dyDescent="0.25">
      <c r="A2395" t="s">
        <v>2693</v>
      </c>
      <c r="B2395" t="s">
        <v>8343</v>
      </c>
      <c r="C2395" t="s">
        <v>10961</v>
      </c>
    </row>
    <row r="2396" spans="1:3" x14ac:dyDescent="0.25">
      <c r="A2396" t="s">
        <v>2694</v>
      </c>
      <c r="B2396" t="s">
        <v>10962</v>
      </c>
      <c r="C2396" t="s">
        <v>8338</v>
      </c>
    </row>
    <row r="2397" spans="1:3" x14ac:dyDescent="0.25">
      <c r="A2397" t="s">
        <v>2695</v>
      </c>
      <c r="B2397" t="s">
        <v>10963</v>
      </c>
      <c r="C2397" t="s">
        <v>8338</v>
      </c>
    </row>
    <row r="2398" spans="1:3" x14ac:dyDescent="0.25">
      <c r="A2398" t="s">
        <v>2696</v>
      </c>
      <c r="B2398" t="s">
        <v>8397</v>
      </c>
      <c r="C2398" t="s">
        <v>10964</v>
      </c>
    </row>
    <row r="2399" spans="1:3" x14ac:dyDescent="0.25">
      <c r="A2399" t="s">
        <v>2697</v>
      </c>
      <c r="B2399" t="s">
        <v>10965</v>
      </c>
      <c r="C2399" t="s">
        <v>8338</v>
      </c>
    </row>
    <row r="2400" spans="1:3" x14ac:dyDescent="0.25">
      <c r="A2400" t="s">
        <v>2698</v>
      </c>
      <c r="B2400" t="s">
        <v>10966</v>
      </c>
      <c r="C2400" t="s">
        <v>8395</v>
      </c>
    </row>
    <row r="2401" spans="1:3" x14ac:dyDescent="0.25">
      <c r="A2401" t="s">
        <v>2699</v>
      </c>
      <c r="B2401" t="s">
        <v>10967</v>
      </c>
      <c r="C2401" t="s">
        <v>8407</v>
      </c>
    </row>
    <row r="2402" spans="1:3" x14ac:dyDescent="0.25">
      <c r="A2402" t="s">
        <v>2700</v>
      </c>
      <c r="B2402" t="s">
        <v>10968</v>
      </c>
      <c r="C2402" t="s">
        <v>8340</v>
      </c>
    </row>
    <row r="2403" spans="1:3" x14ac:dyDescent="0.25">
      <c r="A2403" t="s">
        <v>2701</v>
      </c>
      <c r="B2403" t="s">
        <v>10969</v>
      </c>
      <c r="C2403" t="s">
        <v>8336</v>
      </c>
    </row>
    <row r="2404" spans="1:3" x14ac:dyDescent="0.25">
      <c r="A2404" t="s">
        <v>2702</v>
      </c>
      <c r="B2404" t="s">
        <v>10970</v>
      </c>
      <c r="C2404" t="s">
        <v>8340</v>
      </c>
    </row>
    <row r="2405" spans="1:3" x14ac:dyDescent="0.25">
      <c r="A2405" t="s">
        <v>2703</v>
      </c>
      <c r="B2405" t="s">
        <v>8353</v>
      </c>
      <c r="C2405" t="s">
        <v>10971</v>
      </c>
    </row>
    <row r="2406" spans="1:3" x14ac:dyDescent="0.25">
      <c r="A2406" t="s">
        <v>2704</v>
      </c>
      <c r="B2406" t="s">
        <v>10972</v>
      </c>
      <c r="C2406" t="s">
        <v>8338</v>
      </c>
    </row>
    <row r="2407" spans="1:3" x14ac:dyDescent="0.25">
      <c r="A2407" t="s">
        <v>2705</v>
      </c>
      <c r="B2407" t="s">
        <v>8343</v>
      </c>
      <c r="C2407" t="s">
        <v>10973</v>
      </c>
    </row>
    <row r="2408" spans="1:3" x14ac:dyDescent="0.25">
      <c r="A2408" t="s">
        <v>2706</v>
      </c>
      <c r="B2408" t="s">
        <v>10974</v>
      </c>
      <c r="C2408" t="s">
        <v>8493</v>
      </c>
    </row>
    <row r="2409" spans="1:3" x14ac:dyDescent="0.25">
      <c r="A2409" t="s">
        <v>2707</v>
      </c>
      <c r="B2409" t="s">
        <v>10975</v>
      </c>
      <c r="C2409" t="s">
        <v>8338</v>
      </c>
    </row>
    <row r="2410" spans="1:3" x14ac:dyDescent="0.25">
      <c r="A2410" t="s">
        <v>2708</v>
      </c>
      <c r="B2410" t="s">
        <v>10976</v>
      </c>
      <c r="C2410" t="s">
        <v>8340</v>
      </c>
    </row>
    <row r="2411" spans="1:3" x14ac:dyDescent="0.25">
      <c r="A2411" t="s">
        <v>2709</v>
      </c>
      <c r="B2411" t="s">
        <v>10977</v>
      </c>
      <c r="C2411" t="s">
        <v>8493</v>
      </c>
    </row>
    <row r="2412" spans="1:3" x14ac:dyDescent="0.25">
      <c r="A2412" t="s">
        <v>2710</v>
      </c>
      <c r="B2412" t="s">
        <v>10978</v>
      </c>
      <c r="C2412" t="s">
        <v>8359</v>
      </c>
    </row>
    <row r="2413" spans="1:3" x14ac:dyDescent="0.25">
      <c r="A2413" t="s">
        <v>2711</v>
      </c>
      <c r="B2413" t="s">
        <v>8343</v>
      </c>
      <c r="C2413" t="s">
        <v>10979</v>
      </c>
    </row>
    <row r="2414" spans="1:3" x14ac:dyDescent="0.25">
      <c r="A2414" t="s">
        <v>2712</v>
      </c>
      <c r="B2414" t="s">
        <v>10980</v>
      </c>
      <c r="C2414" t="s">
        <v>8897</v>
      </c>
    </row>
    <row r="2415" spans="1:3" x14ac:dyDescent="0.25">
      <c r="A2415" t="s">
        <v>2713</v>
      </c>
      <c r="B2415" t="s">
        <v>10981</v>
      </c>
      <c r="C2415" t="s">
        <v>8395</v>
      </c>
    </row>
    <row r="2416" spans="1:3" x14ac:dyDescent="0.25">
      <c r="A2416" t="s">
        <v>2714</v>
      </c>
      <c r="B2416" t="s">
        <v>10982</v>
      </c>
      <c r="C2416" t="s">
        <v>8359</v>
      </c>
    </row>
    <row r="2417" spans="1:3" x14ac:dyDescent="0.25">
      <c r="A2417" t="s">
        <v>2715</v>
      </c>
      <c r="B2417" t="s">
        <v>10983</v>
      </c>
      <c r="C2417" t="s">
        <v>8338</v>
      </c>
    </row>
    <row r="2418" spans="1:3" x14ac:dyDescent="0.25">
      <c r="A2418" t="s">
        <v>2716</v>
      </c>
      <c r="B2418" t="s">
        <v>10984</v>
      </c>
      <c r="C2418" t="s">
        <v>8342</v>
      </c>
    </row>
    <row r="2419" spans="1:3" x14ac:dyDescent="0.25">
      <c r="A2419" t="s">
        <v>2717</v>
      </c>
      <c r="B2419" t="s">
        <v>10985</v>
      </c>
      <c r="C2419" t="s">
        <v>8405</v>
      </c>
    </row>
    <row r="2420" spans="1:3" x14ac:dyDescent="0.25">
      <c r="A2420" t="s">
        <v>2718</v>
      </c>
      <c r="B2420" t="s">
        <v>10986</v>
      </c>
      <c r="C2420" t="s">
        <v>8395</v>
      </c>
    </row>
    <row r="2421" spans="1:3" x14ac:dyDescent="0.25">
      <c r="A2421" t="s">
        <v>2719</v>
      </c>
      <c r="B2421" t="s">
        <v>10987</v>
      </c>
      <c r="C2421" t="s">
        <v>8451</v>
      </c>
    </row>
    <row r="2422" spans="1:3" x14ac:dyDescent="0.25">
      <c r="A2422" t="s">
        <v>2720</v>
      </c>
      <c r="B2422" t="s">
        <v>10988</v>
      </c>
      <c r="C2422" t="s">
        <v>8670</v>
      </c>
    </row>
    <row r="2423" spans="1:3" x14ac:dyDescent="0.25">
      <c r="A2423" t="s">
        <v>2721</v>
      </c>
      <c r="B2423" t="s">
        <v>10989</v>
      </c>
      <c r="C2423" t="s">
        <v>8395</v>
      </c>
    </row>
    <row r="2424" spans="1:3" x14ac:dyDescent="0.25">
      <c r="A2424" t="s">
        <v>2722</v>
      </c>
      <c r="B2424" t="s">
        <v>8685</v>
      </c>
      <c r="C2424" t="s">
        <v>10990</v>
      </c>
    </row>
    <row r="2425" spans="1:3" x14ac:dyDescent="0.25">
      <c r="A2425" t="s">
        <v>2723</v>
      </c>
      <c r="B2425" t="s">
        <v>10991</v>
      </c>
      <c r="C2425" t="s">
        <v>8400</v>
      </c>
    </row>
    <row r="2426" spans="1:3" x14ac:dyDescent="0.25">
      <c r="A2426" t="s">
        <v>2724</v>
      </c>
      <c r="B2426" t="s">
        <v>10992</v>
      </c>
      <c r="C2426" t="s">
        <v>8395</v>
      </c>
    </row>
    <row r="2427" spans="1:3" x14ac:dyDescent="0.25">
      <c r="A2427" t="s">
        <v>2725</v>
      </c>
      <c r="B2427" t="s">
        <v>10993</v>
      </c>
      <c r="C2427" t="s">
        <v>8359</v>
      </c>
    </row>
    <row r="2428" spans="1:3" x14ac:dyDescent="0.25">
      <c r="A2428" t="s">
        <v>2726</v>
      </c>
      <c r="B2428" t="s">
        <v>10994</v>
      </c>
      <c r="C2428" t="s">
        <v>8405</v>
      </c>
    </row>
    <row r="2429" spans="1:3" x14ac:dyDescent="0.25">
      <c r="A2429" t="s">
        <v>2727</v>
      </c>
      <c r="B2429" t="s">
        <v>10995</v>
      </c>
      <c r="C2429" t="s">
        <v>8407</v>
      </c>
    </row>
    <row r="2430" spans="1:3" x14ac:dyDescent="0.25">
      <c r="A2430" t="s">
        <v>2728</v>
      </c>
      <c r="B2430" t="s">
        <v>10996</v>
      </c>
      <c r="C2430" t="s">
        <v>8356</v>
      </c>
    </row>
    <row r="2431" spans="1:3" x14ac:dyDescent="0.25">
      <c r="A2431" t="s">
        <v>51</v>
      </c>
      <c r="B2431" t="s">
        <v>10997</v>
      </c>
      <c r="C2431" t="s">
        <v>8373</v>
      </c>
    </row>
    <row r="2432" spans="1:3" x14ac:dyDescent="0.25">
      <c r="A2432" t="s">
        <v>176</v>
      </c>
      <c r="B2432" t="s">
        <v>10998</v>
      </c>
      <c r="C2432" t="s">
        <v>8373</v>
      </c>
    </row>
    <row r="2433" spans="1:3" x14ac:dyDescent="0.25">
      <c r="A2433" t="s">
        <v>52</v>
      </c>
      <c r="B2433" t="s">
        <v>10999</v>
      </c>
      <c r="C2433" t="s">
        <v>8373</v>
      </c>
    </row>
    <row r="2434" spans="1:3" x14ac:dyDescent="0.25">
      <c r="A2434" t="s">
        <v>2729</v>
      </c>
      <c r="B2434" t="s">
        <v>11000</v>
      </c>
      <c r="C2434" t="s">
        <v>8340</v>
      </c>
    </row>
    <row r="2435" spans="1:3" x14ac:dyDescent="0.25">
      <c r="A2435" t="s">
        <v>236</v>
      </c>
      <c r="B2435" t="s">
        <v>11001</v>
      </c>
      <c r="C2435" t="s">
        <v>11002</v>
      </c>
    </row>
    <row r="2436" spans="1:3" x14ac:dyDescent="0.25">
      <c r="A2436" t="s">
        <v>2730</v>
      </c>
      <c r="B2436" t="s">
        <v>11003</v>
      </c>
      <c r="C2436" t="s">
        <v>8338</v>
      </c>
    </row>
    <row r="2437" spans="1:3" x14ac:dyDescent="0.25">
      <c r="A2437" t="s">
        <v>2731</v>
      </c>
      <c r="B2437" t="s">
        <v>11004</v>
      </c>
      <c r="C2437" t="s">
        <v>8407</v>
      </c>
    </row>
    <row r="2438" spans="1:3" x14ac:dyDescent="0.25">
      <c r="A2438" t="s">
        <v>2732</v>
      </c>
      <c r="B2438" t="s">
        <v>8517</v>
      </c>
      <c r="C2438" t="s">
        <v>11005</v>
      </c>
    </row>
    <row r="2439" spans="1:3" x14ac:dyDescent="0.25">
      <c r="A2439" t="s">
        <v>246</v>
      </c>
      <c r="B2439" t="s">
        <v>11006</v>
      </c>
      <c r="C2439" t="s">
        <v>8356</v>
      </c>
    </row>
    <row r="2440" spans="1:3" x14ac:dyDescent="0.25">
      <c r="A2440" t="s">
        <v>2733</v>
      </c>
      <c r="B2440" t="s">
        <v>8517</v>
      </c>
      <c r="C2440" t="s">
        <v>11007</v>
      </c>
    </row>
    <row r="2441" spans="1:3" x14ac:dyDescent="0.25">
      <c r="A2441" t="s">
        <v>2734</v>
      </c>
      <c r="B2441" t="s">
        <v>11008</v>
      </c>
      <c r="C2441" t="s">
        <v>10616</v>
      </c>
    </row>
    <row r="2442" spans="1:3" x14ac:dyDescent="0.25">
      <c r="A2442" t="s">
        <v>2735</v>
      </c>
      <c r="B2442" t="s">
        <v>11009</v>
      </c>
      <c r="C2442" t="s">
        <v>8493</v>
      </c>
    </row>
    <row r="2443" spans="1:3" x14ac:dyDescent="0.25">
      <c r="A2443" t="s">
        <v>2736</v>
      </c>
      <c r="B2443" t="s">
        <v>11010</v>
      </c>
      <c r="C2443" t="s">
        <v>8395</v>
      </c>
    </row>
    <row r="2444" spans="1:3" x14ac:dyDescent="0.25">
      <c r="A2444" t="s">
        <v>2737</v>
      </c>
      <c r="B2444" t="s">
        <v>11011</v>
      </c>
      <c r="C2444" t="s">
        <v>8524</v>
      </c>
    </row>
    <row r="2445" spans="1:3" x14ac:dyDescent="0.25">
      <c r="A2445" t="s">
        <v>2738</v>
      </c>
      <c r="B2445" t="s">
        <v>11012</v>
      </c>
      <c r="C2445" t="s">
        <v>8338</v>
      </c>
    </row>
    <row r="2446" spans="1:3" x14ac:dyDescent="0.25">
      <c r="A2446" t="s">
        <v>2739</v>
      </c>
      <c r="B2446" t="s">
        <v>8343</v>
      </c>
      <c r="C2446" t="s">
        <v>11013</v>
      </c>
    </row>
    <row r="2447" spans="1:3" x14ac:dyDescent="0.25">
      <c r="A2447" t="s">
        <v>2740</v>
      </c>
      <c r="B2447" t="s">
        <v>8443</v>
      </c>
      <c r="C2447" t="s">
        <v>11014</v>
      </c>
    </row>
    <row r="2448" spans="1:3" x14ac:dyDescent="0.25">
      <c r="A2448" t="s">
        <v>2741</v>
      </c>
      <c r="B2448" t="s">
        <v>11015</v>
      </c>
      <c r="C2448" t="s">
        <v>8340</v>
      </c>
    </row>
    <row r="2449" spans="1:3" x14ac:dyDescent="0.25">
      <c r="A2449" t="s">
        <v>2742</v>
      </c>
      <c r="B2449" t="s">
        <v>8764</v>
      </c>
      <c r="C2449" t="s">
        <v>11016</v>
      </c>
    </row>
    <row r="2450" spans="1:3" x14ac:dyDescent="0.25">
      <c r="A2450" t="s">
        <v>2743</v>
      </c>
      <c r="B2450" t="s">
        <v>11017</v>
      </c>
      <c r="C2450" t="s">
        <v>8511</v>
      </c>
    </row>
    <row r="2451" spans="1:3" x14ac:dyDescent="0.25">
      <c r="A2451" t="s">
        <v>2744</v>
      </c>
      <c r="B2451" t="s">
        <v>11018</v>
      </c>
      <c r="C2451" t="s">
        <v>8340</v>
      </c>
    </row>
    <row r="2452" spans="1:3" x14ac:dyDescent="0.25">
      <c r="A2452" t="s">
        <v>2745</v>
      </c>
      <c r="B2452" t="s">
        <v>11019</v>
      </c>
      <c r="C2452" t="s">
        <v>8407</v>
      </c>
    </row>
    <row r="2453" spans="1:3" x14ac:dyDescent="0.25">
      <c r="A2453" t="s">
        <v>7917</v>
      </c>
      <c r="B2453" t="s">
        <v>11020</v>
      </c>
      <c r="C2453" t="s">
        <v>8359</v>
      </c>
    </row>
    <row r="2454" spans="1:3" x14ac:dyDescent="0.25">
      <c r="A2454" t="s">
        <v>2747</v>
      </c>
      <c r="B2454" t="s">
        <v>8664</v>
      </c>
      <c r="C2454" t="s">
        <v>11021</v>
      </c>
    </row>
    <row r="2455" spans="1:3" x14ac:dyDescent="0.25">
      <c r="A2455" t="s">
        <v>2748</v>
      </c>
      <c r="B2455" t="s">
        <v>11022</v>
      </c>
      <c r="C2455" t="s">
        <v>8377</v>
      </c>
    </row>
    <row r="2456" spans="1:3" x14ac:dyDescent="0.25">
      <c r="A2456" t="s">
        <v>2749</v>
      </c>
      <c r="B2456" t="s">
        <v>11023</v>
      </c>
      <c r="C2456" t="s">
        <v>8377</v>
      </c>
    </row>
    <row r="2457" spans="1:3" x14ac:dyDescent="0.25">
      <c r="A2457" t="s">
        <v>2750</v>
      </c>
      <c r="B2457" t="s">
        <v>8879</v>
      </c>
      <c r="C2457" t="s">
        <v>11024</v>
      </c>
    </row>
    <row r="2458" spans="1:3" x14ac:dyDescent="0.25">
      <c r="A2458" t="s">
        <v>2751</v>
      </c>
      <c r="B2458" t="s">
        <v>11025</v>
      </c>
      <c r="C2458" t="s">
        <v>8340</v>
      </c>
    </row>
    <row r="2459" spans="1:3" x14ac:dyDescent="0.25">
      <c r="A2459" t="s">
        <v>2752</v>
      </c>
      <c r="B2459" t="s">
        <v>11026</v>
      </c>
      <c r="C2459" t="s">
        <v>8395</v>
      </c>
    </row>
    <row r="2460" spans="1:3" x14ac:dyDescent="0.25">
      <c r="A2460" t="s">
        <v>2753</v>
      </c>
      <c r="B2460" t="s">
        <v>11027</v>
      </c>
      <c r="C2460" t="s">
        <v>8511</v>
      </c>
    </row>
    <row r="2461" spans="1:3" x14ac:dyDescent="0.25">
      <c r="A2461" t="s">
        <v>177</v>
      </c>
      <c r="B2461" t="s">
        <v>11028</v>
      </c>
      <c r="C2461" t="s">
        <v>8373</v>
      </c>
    </row>
    <row r="2462" spans="1:3" x14ac:dyDescent="0.25">
      <c r="A2462" t="s">
        <v>2754</v>
      </c>
      <c r="B2462" t="s">
        <v>11029</v>
      </c>
      <c r="C2462" t="s">
        <v>8451</v>
      </c>
    </row>
    <row r="2463" spans="1:3" x14ac:dyDescent="0.25">
      <c r="A2463" t="s">
        <v>2755</v>
      </c>
      <c r="B2463" t="s">
        <v>11030</v>
      </c>
      <c r="C2463" t="s">
        <v>8493</v>
      </c>
    </row>
    <row r="2464" spans="1:3" x14ac:dyDescent="0.25">
      <c r="A2464" t="s">
        <v>2756</v>
      </c>
      <c r="B2464" t="s">
        <v>11031</v>
      </c>
      <c r="C2464" t="s">
        <v>8340</v>
      </c>
    </row>
    <row r="2465" spans="1:3" x14ac:dyDescent="0.25">
      <c r="A2465" t="s">
        <v>2757</v>
      </c>
      <c r="B2465" t="s">
        <v>11032</v>
      </c>
      <c r="C2465" t="s">
        <v>8400</v>
      </c>
    </row>
    <row r="2466" spans="1:3" x14ac:dyDescent="0.25">
      <c r="A2466" t="s">
        <v>2758</v>
      </c>
      <c r="B2466" t="s">
        <v>11033</v>
      </c>
      <c r="C2466" t="s">
        <v>8336</v>
      </c>
    </row>
    <row r="2467" spans="1:3" x14ac:dyDescent="0.25">
      <c r="A2467" t="s">
        <v>2759</v>
      </c>
      <c r="B2467" t="s">
        <v>11034</v>
      </c>
      <c r="C2467" t="s">
        <v>8340</v>
      </c>
    </row>
    <row r="2468" spans="1:3" x14ac:dyDescent="0.25">
      <c r="A2468" t="s">
        <v>2760</v>
      </c>
      <c r="B2468" t="s">
        <v>11035</v>
      </c>
      <c r="C2468" t="s">
        <v>11036</v>
      </c>
    </row>
    <row r="2469" spans="1:3" x14ac:dyDescent="0.25">
      <c r="A2469" t="s">
        <v>2761</v>
      </c>
      <c r="B2469" t="s">
        <v>11037</v>
      </c>
      <c r="C2469" t="s">
        <v>8340</v>
      </c>
    </row>
    <row r="2470" spans="1:3" x14ac:dyDescent="0.25">
      <c r="A2470" t="s">
        <v>2762</v>
      </c>
      <c r="B2470" t="s">
        <v>11038</v>
      </c>
      <c r="C2470" t="s">
        <v>8338</v>
      </c>
    </row>
    <row r="2471" spans="1:3" x14ac:dyDescent="0.25">
      <c r="A2471" t="s">
        <v>2763</v>
      </c>
      <c r="B2471" t="s">
        <v>11039</v>
      </c>
      <c r="C2471" t="s">
        <v>8373</v>
      </c>
    </row>
    <row r="2472" spans="1:3" x14ac:dyDescent="0.25">
      <c r="A2472" t="s">
        <v>2764</v>
      </c>
      <c r="B2472" t="s">
        <v>11040</v>
      </c>
      <c r="C2472" t="s">
        <v>8340</v>
      </c>
    </row>
    <row r="2473" spans="1:3" x14ac:dyDescent="0.25">
      <c r="A2473" t="s">
        <v>2765</v>
      </c>
      <c r="B2473" t="s">
        <v>11041</v>
      </c>
      <c r="C2473" t="s">
        <v>8338</v>
      </c>
    </row>
    <row r="2474" spans="1:3" x14ac:dyDescent="0.25">
      <c r="A2474" t="s">
        <v>2766</v>
      </c>
      <c r="B2474" t="s">
        <v>8343</v>
      </c>
      <c r="C2474" t="s">
        <v>11042</v>
      </c>
    </row>
    <row r="2475" spans="1:3" x14ac:dyDescent="0.25">
      <c r="A2475" t="s">
        <v>247</v>
      </c>
      <c r="B2475" t="s">
        <v>11043</v>
      </c>
      <c r="C2475" t="s">
        <v>8373</v>
      </c>
    </row>
    <row r="2476" spans="1:3" x14ac:dyDescent="0.25">
      <c r="A2476" t="s">
        <v>2767</v>
      </c>
      <c r="B2476" t="s">
        <v>11044</v>
      </c>
      <c r="C2476" t="s">
        <v>8400</v>
      </c>
    </row>
    <row r="2477" spans="1:3" x14ac:dyDescent="0.25">
      <c r="A2477" t="s">
        <v>2768</v>
      </c>
      <c r="B2477" t="s">
        <v>11045</v>
      </c>
      <c r="C2477" t="s">
        <v>8493</v>
      </c>
    </row>
    <row r="2478" spans="1:3" x14ac:dyDescent="0.25">
      <c r="A2478" t="s">
        <v>2769</v>
      </c>
      <c r="B2478" t="s">
        <v>11046</v>
      </c>
      <c r="C2478" t="s">
        <v>8493</v>
      </c>
    </row>
    <row r="2479" spans="1:3" x14ac:dyDescent="0.25">
      <c r="A2479" t="s">
        <v>2770</v>
      </c>
      <c r="B2479" t="s">
        <v>11047</v>
      </c>
      <c r="C2479" t="s">
        <v>8524</v>
      </c>
    </row>
    <row r="2480" spans="1:3" x14ac:dyDescent="0.25">
      <c r="A2480" t="s">
        <v>2771</v>
      </c>
      <c r="B2480" t="s">
        <v>8343</v>
      </c>
      <c r="C2480" t="s">
        <v>11048</v>
      </c>
    </row>
    <row r="2481" spans="1:3" x14ac:dyDescent="0.25">
      <c r="A2481" t="s">
        <v>2772</v>
      </c>
      <c r="B2481" t="s">
        <v>8517</v>
      </c>
      <c r="C2481" t="s">
        <v>11049</v>
      </c>
    </row>
    <row r="2482" spans="1:3" x14ac:dyDescent="0.25">
      <c r="A2482" t="s">
        <v>2773</v>
      </c>
      <c r="B2482" t="s">
        <v>11050</v>
      </c>
      <c r="C2482" t="s">
        <v>8359</v>
      </c>
    </row>
    <row r="2483" spans="1:3" x14ac:dyDescent="0.25">
      <c r="A2483" t="s">
        <v>2774</v>
      </c>
      <c r="B2483" t="s">
        <v>11051</v>
      </c>
      <c r="C2483" t="s">
        <v>8338</v>
      </c>
    </row>
    <row r="2484" spans="1:3" x14ac:dyDescent="0.25">
      <c r="A2484" t="s">
        <v>8257</v>
      </c>
      <c r="B2484" t="s">
        <v>11052</v>
      </c>
      <c r="C2484" t="s">
        <v>8373</v>
      </c>
    </row>
    <row r="2485" spans="1:3" x14ac:dyDescent="0.25">
      <c r="A2485" t="s">
        <v>2775</v>
      </c>
      <c r="B2485" t="s">
        <v>11053</v>
      </c>
      <c r="C2485" t="s">
        <v>11054</v>
      </c>
    </row>
    <row r="2486" spans="1:3" x14ac:dyDescent="0.25">
      <c r="A2486" t="s">
        <v>2776</v>
      </c>
      <c r="B2486" t="s">
        <v>11055</v>
      </c>
      <c r="C2486" t="s">
        <v>8340</v>
      </c>
    </row>
    <row r="2487" spans="1:3" x14ac:dyDescent="0.25">
      <c r="A2487" t="s">
        <v>178</v>
      </c>
      <c r="B2487" t="s">
        <v>11056</v>
      </c>
      <c r="C2487" t="s">
        <v>8356</v>
      </c>
    </row>
    <row r="2488" spans="1:3" x14ac:dyDescent="0.25">
      <c r="A2488" t="s">
        <v>2777</v>
      </c>
      <c r="B2488" t="s">
        <v>11057</v>
      </c>
      <c r="C2488" t="s">
        <v>8482</v>
      </c>
    </row>
    <row r="2489" spans="1:3" x14ac:dyDescent="0.25">
      <c r="A2489" t="s">
        <v>2778</v>
      </c>
      <c r="B2489" t="s">
        <v>8343</v>
      </c>
      <c r="C2489" t="s">
        <v>11058</v>
      </c>
    </row>
    <row r="2490" spans="1:3" x14ac:dyDescent="0.25">
      <c r="A2490" t="s">
        <v>2779</v>
      </c>
      <c r="B2490" t="s">
        <v>11059</v>
      </c>
      <c r="C2490" t="s">
        <v>8340</v>
      </c>
    </row>
    <row r="2491" spans="1:3" x14ac:dyDescent="0.25">
      <c r="A2491" t="s">
        <v>179</v>
      </c>
      <c r="B2491" t="s">
        <v>11060</v>
      </c>
      <c r="C2491" t="s">
        <v>8373</v>
      </c>
    </row>
    <row r="2492" spans="1:3" x14ac:dyDescent="0.25">
      <c r="A2492" t="s">
        <v>2780</v>
      </c>
      <c r="B2492" t="s">
        <v>11061</v>
      </c>
      <c r="C2492" t="s">
        <v>8359</v>
      </c>
    </row>
    <row r="2493" spans="1:3" x14ac:dyDescent="0.25">
      <c r="A2493" t="s">
        <v>2781</v>
      </c>
      <c r="B2493" t="s">
        <v>11062</v>
      </c>
      <c r="C2493" t="s">
        <v>8493</v>
      </c>
    </row>
    <row r="2494" spans="1:3" x14ac:dyDescent="0.25">
      <c r="A2494" t="s">
        <v>2782</v>
      </c>
      <c r="B2494" t="s">
        <v>11063</v>
      </c>
      <c r="C2494" t="s">
        <v>8482</v>
      </c>
    </row>
    <row r="2495" spans="1:3" x14ac:dyDescent="0.25">
      <c r="A2495" t="s">
        <v>2783</v>
      </c>
      <c r="B2495" t="s">
        <v>11064</v>
      </c>
      <c r="C2495" t="s">
        <v>8359</v>
      </c>
    </row>
    <row r="2496" spans="1:3" x14ac:dyDescent="0.25">
      <c r="A2496" t="s">
        <v>343</v>
      </c>
      <c r="B2496" t="s">
        <v>11065</v>
      </c>
      <c r="C2496" t="s">
        <v>8373</v>
      </c>
    </row>
    <row r="2497" spans="1:3" x14ac:dyDescent="0.25">
      <c r="A2497" t="s">
        <v>2784</v>
      </c>
      <c r="B2497" t="s">
        <v>11066</v>
      </c>
      <c r="C2497" t="s">
        <v>10212</v>
      </c>
    </row>
    <row r="2498" spans="1:3" x14ac:dyDescent="0.25">
      <c r="A2498" t="s">
        <v>2785</v>
      </c>
      <c r="B2498" t="s">
        <v>8343</v>
      </c>
      <c r="C2498" t="s">
        <v>11067</v>
      </c>
    </row>
    <row r="2499" spans="1:3" x14ac:dyDescent="0.25">
      <c r="A2499" t="s">
        <v>2786</v>
      </c>
      <c r="B2499" t="s">
        <v>11068</v>
      </c>
      <c r="C2499" t="s">
        <v>8407</v>
      </c>
    </row>
    <row r="2500" spans="1:3" x14ac:dyDescent="0.25">
      <c r="A2500" t="s">
        <v>2787</v>
      </c>
      <c r="B2500" t="s">
        <v>9509</v>
      </c>
      <c r="C2500" t="s">
        <v>11069</v>
      </c>
    </row>
    <row r="2501" spans="1:3" x14ac:dyDescent="0.25">
      <c r="A2501" t="s">
        <v>2788</v>
      </c>
      <c r="B2501" t="s">
        <v>8517</v>
      </c>
      <c r="C2501" t="s">
        <v>11070</v>
      </c>
    </row>
    <row r="2502" spans="1:3" x14ac:dyDescent="0.25">
      <c r="A2502" t="s">
        <v>2789</v>
      </c>
      <c r="B2502" t="s">
        <v>8343</v>
      </c>
      <c r="C2502" t="s">
        <v>11071</v>
      </c>
    </row>
    <row r="2503" spans="1:3" x14ac:dyDescent="0.25">
      <c r="A2503" t="s">
        <v>2790</v>
      </c>
      <c r="B2503" t="s">
        <v>11072</v>
      </c>
      <c r="C2503" t="s">
        <v>8338</v>
      </c>
    </row>
    <row r="2504" spans="1:3" x14ac:dyDescent="0.25">
      <c r="A2504" t="s">
        <v>2791</v>
      </c>
      <c r="B2504" t="s">
        <v>11073</v>
      </c>
      <c r="C2504" t="s">
        <v>8386</v>
      </c>
    </row>
    <row r="2505" spans="1:3" x14ac:dyDescent="0.25">
      <c r="A2505" t="s">
        <v>2792</v>
      </c>
      <c r="B2505" t="s">
        <v>11074</v>
      </c>
      <c r="C2505" t="s">
        <v>8338</v>
      </c>
    </row>
    <row r="2506" spans="1:3" x14ac:dyDescent="0.25">
      <c r="A2506" t="s">
        <v>2793</v>
      </c>
      <c r="B2506" t="s">
        <v>11075</v>
      </c>
      <c r="C2506" t="s">
        <v>8395</v>
      </c>
    </row>
    <row r="2507" spans="1:3" x14ac:dyDescent="0.25">
      <c r="A2507" t="s">
        <v>2794</v>
      </c>
      <c r="B2507" t="s">
        <v>8343</v>
      </c>
      <c r="C2507" t="s">
        <v>11076</v>
      </c>
    </row>
    <row r="2508" spans="1:3" x14ac:dyDescent="0.25">
      <c r="A2508" t="s">
        <v>2795</v>
      </c>
      <c r="B2508" t="s">
        <v>11077</v>
      </c>
      <c r="C2508" t="s">
        <v>8340</v>
      </c>
    </row>
    <row r="2509" spans="1:3" x14ac:dyDescent="0.25">
      <c r="A2509" t="s">
        <v>2796</v>
      </c>
      <c r="B2509" t="s">
        <v>11078</v>
      </c>
      <c r="C2509" t="s">
        <v>8359</v>
      </c>
    </row>
    <row r="2510" spans="1:3" x14ac:dyDescent="0.25">
      <c r="A2510" t="s">
        <v>53</v>
      </c>
      <c r="B2510" t="s">
        <v>11079</v>
      </c>
      <c r="C2510" t="s">
        <v>8359</v>
      </c>
    </row>
    <row r="2511" spans="1:3" x14ac:dyDescent="0.25">
      <c r="A2511" t="s">
        <v>2797</v>
      </c>
      <c r="B2511" t="s">
        <v>11080</v>
      </c>
      <c r="C2511" t="s">
        <v>8340</v>
      </c>
    </row>
    <row r="2512" spans="1:3" x14ac:dyDescent="0.25">
      <c r="A2512" t="s">
        <v>2798</v>
      </c>
      <c r="B2512" t="s">
        <v>11081</v>
      </c>
      <c r="C2512" t="s">
        <v>8340</v>
      </c>
    </row>
    <row r="2513" spans="1:3" x14ac:dyDescent="0.25">
      <c r="A2513" t="s">
        <v>2799</v>
      </c>
      <c r="B2513" t="s">
        <v>11082</v>
      </c>
      <c r="C2513" t="s">
        <v>8340</v>
      </c>
    </row>
    <row r="2514" spans="1:3" x14ac:dyDescent="0.25">
      <c r="A2514" t="s">
        <v>2800</v>
      </c>
      <c r="B2514" t="s">
        <v>8343</v>
      </c>
      <c r="C2514" t="s">
        <v>11083</v>
      </c>
    </row>
    <row r="2515" spans="1:3" x14ac:dyDescent="0.25">
      <c r="A2515" t="s">
        <v>2801</v>
      </c>
      <c r="B2515" t="s">
        <v>11084</v>
      </c>
      <c r="C2515" t="s">
        <v>9672</v>
      </c>
    </row>
    <row r="2516" spans="1:3" x14ac:dyDescent="0.25">
      <c r="A2516" t="s">
        <v>2802</v>
      </c>
      <c r="B2516" t="s">
        <v>11085</v>
      </c>
      <c r="C2516" t="s">
        <v>8342</v>
      </c>
    </row>
    <row r="2517" spans="1:3" x14ac:dyDescent="0.25">
      <c r="A2517" t="s">
        <v>2803</v>
      </c>
      <c r="B2517" t="s">
        <v>11086</v>
      </c>
      <c r="C2517" t="s">
        <v>8446</v>
      </c>
    </row>
    <row r="2518" spans="1:3" x14ac:dyDescent="0.25">
      <c r="A2518" t="s">
        <v>2804</v>
      </c>
      <c r="B2518" t="s">
        <v>8517</v>
      </c>
      <c r="C2518" t="s">
        <v>11087</v>
      </c>
    </row>
    <row r="2519" spans="1:3" x14ac:dyDescent="0.25">
      <c r="A2519" t="s">
        <v>271</v>
      </c>
      <c r="B2519" t="s">
        <v>11088</v>
      </c>
      <c r="C2519" t="s">
        <v>8373</v>
      </c>
    </row>
    <row r="2520" spans="1:3" x14ac:dyDescent="0.25">
      <c r="A2520" t="s">
        <v>54</v>
      </c>
      <c r="B2520" t="s">
        <v>11089</v>
      </c>
      <c r="C2520" t="s">
        <v>8373</v>
      </c>
    </row>
    <row r="2521" spans="1:3" x14ac:dyDescent="0.25">
      <c r="A2521" t="s">
        <v>2805</v>
      </c>
      <c r="B2521" t="s">
        <v>11090</v>
      </c>
      <c r="C2521" t="s">
        <v>8400</v>
      </c>
    </row>
    <row r="2522" spans="1:3" x14ac:dyDescent="0.25">
      <c r="A2522" t="s">
        <v>2806</v>
      </c>
      <c r="B2522" t="s">
        <v>11091</v>
      </c>
      <c r="C2522" t="s">
        <v>8395</v>
      </c>
    </row>
    <row r="2523" spans="1:3" x14ac:dyDescent="0.25">
      <c r="A2523" t="s">
        <v>2807</v>
      </c>
      <c r="B2523" t="s">
        <v>11092</v>
      </c>
      <c r="C2523" t="s">
        <v>8486</v>
      </c>
    </row>
    <row r="2524" spans="1:3" x14ac:dyDescent="0.25">
      <c r="A2524" t="s">
        <v>2808</v>
      </c>
      <c r="B2524" t="s">
        <v>11093</v>
      </c>
      <c r="C2524" t="s">
        <v>8340</v>
      </c>
    </row>
    <row r="2525" spans="1:3" x14ac:dyDescent="0.25">
      <c r="A2525" t="s">
        <v>2809</v>
      </c>
      <c r="B2525" t="s">
        <v>11094</v>
      </c>
      <c r="C2525" t="s">
        <v>8446</v>
      </c>
    </row>
    <row r="2526" spans="1:3" x14ac:dyDescent="0.25">
      <c r="A2526" t="s">
        <v>2810</v>
      </c>
      <c r="B2526" t="s">
        <v>8613</v>
      </c>
      <c r="C2526" t="s">
        <v>11095</v>
      </c>
    </row>
    <row r="2527" spans="1:3" x14ac:dyDescent="0.25">
      <c r="A2527" t="s">
        <v>2811</v>
      </c>
      <c r="B2527" t="s">
        <v>11096</v>
      </c>
      <c r="C2527" t="s">
        <v>8340</v>
      </c>
    </row>
    <row r="2528" spans="1:3" x14ac:dyDescent="0.25">
      <c r="A2528" t="s">
        <v>2812</v>
      </c>
      <c r="B2528" t="s">
        <v>11097</v>
      </c>
      <c r="C2528" t="s">
        <v>8446</v>
      </c>
    </row>
    <row r="2529" spans="1:3" x14ac:dyDescent="0.25">
      <c r="A2529" t="s">
        <v>8167</v>
      </c>
      <c r="B2529" t="s">
        <v>8397</v>
      </c>
      <c r="C2529" t="s">
        <v>11098</v>
      </c>
    </row>
    <row r="2530" spans="1:3" x14ac:dyDescent="0.25">
      <c r="A2530" t="s">
        <v>2814</v>
      </c>
      <c r="B2530" t="s">
        <v>11099</v>
      </c>
      <c r="C2530" t="s">
        <v>8340</v>
      </c>
    </row>
    <row r="2531" spans="1:3" x14ac:dyDescent="0.25">
      <c r="A2531" t="s">
        <v>2815</v>
      </c>
      <c r="B2531" t="s">
        <v>11100</v>
      </c>
      <c r="C2531" t="s">
        <v>8340</v>
      </c>
    </row>
    <row r="2532" spans="1:3" x14ac:dyDescent="0.25">
      <c r="A2532" t="s">
        <v>2816</v>
      </c>
      <c r="B2532" t="s">
        <v>11101</v>
      </c>
      <c r="C2532" t="s">
        <v>8446</v>
      </c>
    </row>
    <row r="2533" spans="1:3" x14ac:dyDescent="0.25">
      <c r="A2533" t="s">
        <v>2817</v>
      </c>
      <c r="B2533" t="s">
        <v>11102</v>
      </c>
      <c r="C2533" t="s">
        <v>8493</v>
      </c>
    </row>
    <row r="2534" spans="1:3" x14ac:dyDescent="0.25">
      <c r="A2534" t="s">
        <v>2818</v>
      </c>
      <c r="B2534" t="s">
        <v>11103</v>
      </c>
      <c r="C2534" t="s">
        <v>8405</v>
      </c>
    </row>
    <row r="2535" spans="1:3" x14ac:dyDescent="0.25">
      <c r="A2535" t="s">
        <v>2819</v>
      </c>
      <c r="B2535" t="s">
        <v>11104</v>
      </c>
      <c r="C2535" t="s">
        <v>8340</v>
      </c>
    </row>
    <row r="2536" spans="1:3" x14ac:dyDescent="0.25">
      <c r="A2536" t="s">
        <v>55</v>
      </c>
      <c r="B2536" t="s">
        <v>11105</v>
      </c>
      <c r="C2536" t="s">
        <v>8359</v>
      </c>
    </row>
    <row r="2537" spans="1:3" x14ac:dyDescent="0.25">
      <c r="A2537" t="s">
        <v>2820</v>
      </c>
      <c r="B2537" t="s">
        <v>11106</v>
      </c>
      <c r="C2537" t="s">
        <v>8338</v>
      </c>
    </row>
    <row r="2538" spans="1:3" x14ac:dyDescent="0.25">
      <c r="A2538" t="s">
        <v>2821</v>
      </c>
      <c r="B2538" t="s">
        <v>11107</v>
      </c>
      <c r="C2538" t="s">
        <v>8405</v>
      </c>
    </row>
    <row r="2539" spans="1:3" x14ac:dyDescent="0.25">
      <c r="A2539" t="s">
        <v>2822</v>
      </c>
      <c r="B2539" t="s">
        <v>11108</v>
      </c>
      <c r="C2539" t="s">
        <v>8373</v>
      </c>
    </row>
    <row r="2540" spans="1:3" x14ac:dyDescent="0.25">
      <c r="A2540" t="s">
        <v>2823</v>
      </c>
      <c r="B2540" t="s">
        <v>8343</v>
      </c>
      <c r="C2540" t="s">
        <v>11109</v>
      </c>
    </row>
    <row r="2541" spans="1:3" x14ac:dyDescent="0.25">
      <c r="A2541" t="s">
        <v>2824</v>
      </c>
      <c r="B2541" t="s">
        <v>11110</v>
      </c>
      <c r="C2541" t="s">
        <v>11111</v>
      </c>
    </row>
    <row r="2542" spans="1:3" x14ac:dyDescent="0.25">
      <c r="A2542" t="s">
        <v>2825</v>
      </c>
      <c r="B2542" t="s">
        <v>11112</v>
      </c>
      <c r="C2542" t="s">
        <v>8359</v>
      </c>
    </row>
    <row r="2543" spans="1:3" x14ac:dyDescent="0.25">
      <c r="A2543" t="s">
        <v>2826</v>
      </c>
      <c r="B2543" t="s">
        <v>11113</v>
      </c>
      <c r="C2543" t="s">
        <v>8451</v>
      </c>
    </row>
    <row r="2544" spans="1:3" x14ac:dyDescent="0.25">
      <c r="A2544" t="s">
        <v>2827</v>
      </c>
      <c r="B2544" t="s">
        <v>11114</v>
      </c>
      <c r="C2544" t="s">
        <v>8486</v>
      </c>
    </row>
    <row r="2545" spans="1:3" x14ac:dyDescent="0.25">
      <c r="A2545" t="s">
        <v>2828</v>
      </c>
      <c r="B2545" t="s">
        <v>8343</v>
      </c>
      <c r="C2545" t="s">
        <v>11115</v>
      </c>
    </row>
    <row r="2546" spans="1:3" x14ac:dyDescent="0.25">
      <c r="A2546" t="s">
        <v>2829</v>
      </c>
      <c r="B2546" t="s">
        <v>11116</v>
      </c>
      <c r="C2546" t="s">
        <v>8359</v>
      </c>
    </row>
    <row r="2547" spans="1:3" x14ac:dyDescent="0.25">
      <c r="A2547" t="s">
        <v>2830</v>
      </c>
      <c r="B2547" t="s">
        <v>8343</v>
      </c>
      <c r="C2547" t="s">
        <v>11117</v>
      </c>
    </row>
    <row r="2548" spans="1:3" x14ac:dyDescent="0.25">
      <c r="A2548" t="s">
        <v>2831</v>
      </c>
      <c r="B2548" t="s">
        <v>11118</v>
      </c>
      <c r="C2548" t="s">
        <v>8338</v>
      </c>
    </row>
    <row r="2549" spans="1:3" x14ac:dyDescent="0.25">
      <c r="A2549" t="s">
        <v>2832</v>
      </c>
      <c r="B2549" t="s">
        <v>11119</v>
      </c>
      <c r="C2549" t="s">
        <v>8340</v>
      </c>
    </row>
    <row r="2550" spans="1:3" x14ac:dyDescent="0.25">
      <c r="A2550" t="s">
        <v>2833</v>
      </c>
      <c r="B2550" t="s">
        <v>11120</v>
      </c>
      <c r="C2550" t="s">
        <v>8953</v>
      </c>
    </row>
    <row r="2551" spans="1:3" x14ac:dyDescent="0.25">
      <c r="A2551" t="s">
        <v>2834</v>
      </c>
      <c r="B2551" t="s">
        <v>11121</v>
      </c>
      <c r="C2551" t="s">
        <v>8451</v>
      </c>
    </row>
    <row r="2552" spans="1:3" x14ac:dyDescent="0.25">
      <c r="A2552" t="s">
        <v>2835</v>
      </c>
      <c r="B2552" t="s">
        <v>11122</v>
      </c>
      <c r="C2552" t="s">
        <v>8338</v>
      </c>
    </row>
    <row r="2553" spans="1:3" x14ac:dyDescent="0.25">
      <c r="A2553" t="s">
        <v>2836</v>
      </c>
      <c r="B2553" t="s">
        <v>11123</v>
      </c>
      <c r="C2553" t="s">
        <v>8340</v>
      </c>
    </row>
    <row r="2554" spans="1:3" x14ac:dyDescent="0.25">
      <c r="A2554" t="s">
        <v>2837</v>
      </c>
      <c r="B2554" t="s">
        <v>11124</v>
      </c>
      <c r="C2554" t="s">
        <v>8338</v>
      </c>
    </row>
    <row r="2555" spans="1:3" x14ac:dyDescent="0.25">
      <c r="A2555" t="s">
        <v>2838</v>
      </c>
      <c r="B2555" t="s">
        <v>8343</v>
      </c>
      <c r="C2555" t="s">
        <v>11125</v>
      </c>
    </row>
    <row r="2556" spans="1:3" x14ac:dyDescent="0.25">
      <c r="A2556" t="s">
        <v>2839</v>
      </c>
      <c r="B2556" t="s">
        <v>11126</v>
      </c>
      <c r="C2556" t="s">
        <v>8892</v>
      </c>
    </row>
    <row r="2557" spans="1:3" x14ac:dyDescent="0.25">
      <c r="A2557" t="s">
        <v>2840</v>
      </c>
      <c r="B2557" t="s">
        <v>11127</v>
      </c>
      <c r="C2557" t="s">
        <v>8338</v>
      </c>
    </row>
    <row r="2558" spans="1:3" x14ac:dyDescent="0.25">
      <c r="A2558" t="s">
        <v>2841</v>
      </c>
      <c r="B2558" t="s">
        <v>11128</v>
      </c>
      <c r="C2558" t="s">
        <v>8670</v>
      </c>
    </row>
    <row r="2559" spans="1:3" x14ac:dyDescent="0.25">
      <c r="A2559" t="s">
        <v>2842</v>
      </c>
      <c r="B2559" t="s">
        <v>11129</v>
      </c>
      <c r="C2559" t="s">
        <v>8359</v>
      </c>
    </row>
    <row r="2560" spans="1:3" x14ac:dyDescent="0.25">
      <c r="A2560" t="s">
        <v>272</v>
      </c>
      <c r="B2560" t="s">
        <v>11130</v>
      </c>
      <c r="C2560" t="s">
        <v>8373</v>
      </c>
    </row>
    <row r="2561" spans="1:3" x14ac:dyDescent="0.25">
      <c r="A2561" t="s">
        <v>2843</v>
      </c>
      <c r="B2561" t="s">
        <v>11131</v>
      </c>
      <c r="C2561" t="s">
        <v>11132</v>
      </c>
    </row>
    <row r="2562" spans="1:3" x14ac:dyDescent="0.25">
      <c r="A2562" t="s">
        <v>2844</v>
      </c>
      <c r="B2562" t="s">
        <v>11133</v>
      </c>
      <c r="C2562" t="s">
        <v>8446</v>
      </c>
    </row>
    <row r="2563" spans="1:3" x14ac:dyDescent="0.25">
      <c r="A2563" t="s">
        <v>2845</v>
      </c>
      <c r="B2563" t="s">
        <v>11134</v>
      </c>
      <c r="C2563" t="s">
        <v>8338</v>
      </c>
    </row>
    <row r="2564" spans="1:3" x14ac:dyDescent="0.25">
      <c r="A2564" t="s">
        <v>2846</v>
      </c>
      <c r="B2564" t="s">
        <v>8353</v>
      </c>
      <c r="C2564" t="s">
        <v>11135</v>
      </c>
    </row>
    <row r="2565" spans="1:3" x14ac:dyDescent="0.25">
      <c r="A2565" t="s">
        <v>2847</v>
      </c>
      <c r="B2565" t="s">
        <v>11136</v>
      </c>
      <c r="C2565" t="s">
        <v>8524</v>
      </c>
    </row>
    <row r="2566" spans="1:3" x14ac:dyDescent="0.25">
      <c r="A2566" t="s">
        <v>2848</v>
      </c>
      <c r="B2566" t="s">
        <v>11137</v>
      </c>
      <c r="C2566" t="s">
        <v>8340</v>
      </c>
    </row>
    <row r="2567" spans="1:3" x14ac:dyDescent="0.25">
      <c r="A2567" t="s">
        <v>2849</v>
      </c>
      <c r="B2567" t="s">
        <v>11138</v>
      </c>
      <c r="C2567" t="s">
        <v>8384</v>
      </c>
    </row>
    <row r="2568" spans="1:3" x14ac:dyDescent="0.25">
      <c r="A2568" t="s">
        <v>2850</v>
      </c>
      <c r="B2568" t="s">
        <v>8343</v>
      </c>
      <c r="C2568" t="s">
        <v>11139</v>
      </c>
    </row>
    <row r="2569" spans="1:3" x14ac:dyDescent="0.25">
      <c r="A2569" t="s">
        <v>2851</v>
      </c>
      <c r="B2569" t="s">
        <v>11140</v>
      </c>
      <c r="C2569" t="s">
        <v>8482</v>
      </c>
    </row>
    <row r="2570" spans="1:3" x14ac:dyDescent="0.25">
      <c r="A2570" t="s">
        <v>2852</v>
      </c>
      <c r="B2570" t="s">
        <v>11141</v>
      </c>
      <c r="C2570" t="s">
        <v>8336</v>
      </c>
    </row>
    <row r="2571" spans="1:3" x14ac:dyDescent="0.25">
      <c r="A2571" t="s">
        <v>2853</v>
      </c>
      <c r="B2571" t="s">
        <v>11142</v>
      </c>
      <c r="C2571" t="s">
        <v>8336</v>
      </c>
    </row>
    <row r="2572" spans="1:3" x14ac:dyDescent="0.25">
      <c r="A2572" t="s">
        <v>2854</v>
      </c>
      <c r="B2572" t="s">
        <v>11143</v>
      </c>
      <c r="C2572" t="s">
        <v>8555</v>
      </c>
    </row>
    <row r="2573" spans="1:3" x14ac:dyDescent="0.25">
      <c r="A2573" t="s">
        <v>2855</v>
      </c>
      <c r="B2573" t="s">
        <v>11144</v>
      </c>
      <c r="C2573" t="s">
        <v>8446</v>
      </c>
    </row>
    <row r="2574" spans="1:3" x14ac:dyDescent="0.25">
      <c r="A2574" t="s">
        <v>2856</v>
      </c>
      <c r="B2574" t="s">
        <v>11145</v>
      </c>
      <c r="C2574" t="s">
        <v>8340</v>
      </c>
    </row>
    <row r="2575" spans="1:3" x14ac:dyDescent="0.25">
      <c r="A2575" t="s">
        <v>2857</v>
      </c>
      <c r="B2575" t="s">
        <v>11146</v>
      </c>
      <c r="C2575" t="s">
        <v>8493</v>
      </c>
    </row>
    <row r="2576" spans="1:3" x14ac:dyDescent="0.25">
      <c r="A2576" t="s">
        <v>2858</v>
      </c>
      <c r="B2576" t="s">
        <v>11147</v>
      </c>
      <c r="C2576" t="s">
        <v>8359</v>
      </c>
    </row>
    <row r="2577" spans="1:3" x14ac:dyDescent="0.25">
      <c r="A2577" t="s">
        <v>2859</v>
      </c>
      <c r="B2577" t="s">
        <v>11148</v>
      </c>
      <c r="C2577" t="s">
        <v>8524</v>
      </c>
    </row>
    <row r="2578" spans="1:3" x14ac:dyDescent="0.25">
      <c r="A2578" t="s">
        <v>2860</v>
      </c>
      <c r="B2578" t="s">
        <v>11149</v>
      </c>
      <c r="C2578" t="s">
        <v>8395</v>
      </c>
    </row>
    <row r="2579" spans="1:3" x14ac:dyDescent="0.25">
      <c r="A2579" t="s">
        <v>2861</v>
      </c>
      <c r="B2579" t="s">
        <v>11150</v>
      </c>
      <c r="C2579" t="s">
        <v>8373</v>
      </c>
    </row>
    <row r="2580" spans="1:3" x14ac:dyDescent="0.25">
      <c r="A2580" t="s">
        <v>2862</v>
      </c>
      <c r="B2580" t="s">
        <v>8343</v>
      </c>
      <c r="C2580" t="s">
        <v>11151</v>
      </c>
    </row>
    <row r="2581" spans="1:3" x14ac:dyDescent="0.25">
      <c r="A2581" t="s">
        <v>2863</v>
      </c>
      <c r="B2581" t="s">
        <v>11152</v>
      </c>
      <c r="C2581" t="s">
        <v>8340</v>
      </c>
    </row>
    <row r="2582" spans="1:3" x14ac:dyDescent="0.25">
      <c r="A2582" t="s">
        <v>2864</v>
      </c>
      <c r="B2582" t="s">
        <v>8476</v>
      </c>
      <c r="C2582" t="s">
        <v>11153</v>
      </c>
    </row>
    <row r="2583" spans="1:3" x14ac:dyDescent="0.25">
      <c r="A2583" t="s">
        <v>2865</v>
      </c>
      <c r="B2583" t="s">
        <v>8343</v>
      </c>
      <c r="C2583" t="s">
        <v>11154</v>
      </c>
    </row>
    <row r="2584" spans="1:3" x14ac:dyDescent="0.25">
      <c r="A2584" t="s">
        <v>2866</v>
      </c>
      <c r="B2584" t="s">
        <v>11155</v>
      </c>
      <c r="C2584" t="s">
        <v>8453</v>
      </c>
    </row>
    <row r="2585" spans="1:3" x14ac:dyDescent="0.25">
      <c r="A2585" t="s">
        <v>2867</v>
      </c>
      <c r="B2585" t="s">
        <v>8343</v>
      </c>
      <c r="C2585" t="s">
        <v>11156</v>
      </c>
    </row>
    <row r="2586" spans="1:3" x14ac:dyDescent="0.25">
      <c r="A2586" t="s">
        <v>2868</v>
      </c>
      <c r="B2586" t="s">
        <v>11157</v>
      </c>
      <c r="C2586" t="s">
        <v>8395</v>
      </c>
    </row>
    <row r="2587" spans="1:3" x14ac:dyDescent="0.25">
      <c r="A2587" t="s">
        <v>2869</v>
      </c>
      <c r="B2587" t="s">
        <v>8343</v>
      </c>
      <c r="C2587" t="s">
        <v>11158</v>
      </c>
    </row>
    <row r="2588" spans="1:3" x14ac:dyDescent="0.25">
      <c r="A2588" t="s">
        <v>2870</v>
      </c>
      <c r="B2588" t="s">
        <v>11159</v>
      </c>
      <c r="C2588" t="s">
        <v>8342</v>
      </c>
    </row>
    <row r="2589" spans="1:3" x14ac:dyDescent="0.25">
      <c r="A2589" t="s">
        <v>2871</v>
      </c>
      <c r="B2589" t="s">
        <v>11160</v>
      </c>
      <c r="C2589" t="s">
        <v>8338</v>
      </c>
    </row>
    <row r="2590" spans="1:3" x14ac:dyDescent="0.25">
      <c r="A2590" t="s">
        <v>2872</v>
      </c>
      <c r="B2590" t="s">
        <v>11161</v>
      </c>
      <c r="C2590" t="s">
        <v>8336</v>
      </c>
    </row>
    <row r="2591" spans="1:3" x14ac:dyDescent="0.25">
      <c r="A2591" t="s">
        <v>2873</v>
      </c>
      <c r="B2591" t="s">
        <v>11162</v>
      </c>
      <c r="C2591" t="s">
        <v>8446</v>
      </c>
    </row>
    <row r="2592" spans="1:3" x14ac:dyDescent="0.25">
      <c r="A2592" t="s">
        <v>2874</v>
      </c>
      <c r="B2592" t="s">
        <v>8343</v>
      </c>
      <c r="C2592" t="s">
        <v>11163</v>
      </c>
    </row>
    <row r="2593" spans="1:3" x14ac:dyDescent="0.25">
      <c r="A2593" t="s">
        <v>2875</v>
      </c>
      <c r="B2593" t="s">
        <v>11164</v>
      </c>
      <c r="C2593" t="s">
        <v>8340</v>
      </c>
    </row>
    <row r="2594" spans="1:3" x14ac:dyDescent="0.25">
      <c r="A2594" t="s">
        <v>2876</v>
      </c>
      <c r="B2594" t="s">
        <v>11165</v>
      </c>
      <c r="C2594" t="s">
        <v>8493</v>
      </c>
    </row>
    <row r="2595" spans="1:3" x14ac:dyDescent="0.25">
      <c r="A2595" t="s">
        <v>2877</v>
      </c>
      <c r="B2595" t="s">
        <v>8343</v>
      </c>
      <c r="C2595" t="s">
        <v>11166</v>
      </c>
    </row>
    <row r="2596" spans="1:3" x14ac:dyDescent="0.25">
      <c r="A2596" t="s">
        <v>2878</v>
      </c>
      <c r="B2596" t="s">
        <v>11167</v>
      </c>
      <c r="C2596" t="s">
        <v>8359</v>
      </c>
    </row>
    <row r="2597" spans="1:3" x14ac:dyDescent="0.25">
      <c r="A2597" t="s">
        <v>2879</v>
      </c>
      <c r="B2597" t="s">
        <v>11168</v>
      </c>
      <c r="C2597" t="s">
        <v>8405</v>
      </c>
    </row>
    <row r="2598" spans="1:3" x14ac:dyDescent="0.25">
      <c r="A2598" t="s">
        <v>2880</v>
      </c>
      <c r="B2598" t="s">
        <v>11169</v>
      </c>
      <c r="C2598" t="s">
        <v>8486</v>
      </c>
    </row>
    <row r="2599" spans="1:3" x14ac:dyDescent="0.25">
      <c r="A2599" t="s">
        <v>8168</v>
      </c>
      <c r="B2599" t="s">
        <v>11170</v>
      </c>
      <c r="C2599" t="s">
        <v>8336</v>
      </c>
    </row>
    <row r="2600" spans="1:3" x14ac:dyDescent="0.25">
      <c r="A2600" t="s">
        <v>2882</v>
      </c>
      <c r="B2600" t="s">
        <v>11171</v>
      </c>
      <c r="C2600" t="s">
        <v>8405</v>
      </c>
    </row>
    <row r="2601" spans="1:3" x14ac:dyDescent="0.25">
      <c r="A2601" t="s">
        <v>2883</v>
      </c>
      <c r="B2601" t="s">
        <v>11172</v>
      </c>
      <c r="C2601" t="s">
        <v>8338</v>
      </c>
    </row>
    <row r="2602" spans="1:3" x14ac:dyDescent="0.25">
      <c r="A2602" t="s">
        <v>2884</v>
      </c>
      <c r="B2602" t="s">
        <v>11173</v>
      </c>
      <c r="C2602" t="s">
        <v>8400</v>
      </c>
    </row>
    <row r="2603" spans="1:3" x14ac:dyDescent="0.25">
      <c r="A2603" t="s">
        <v>2885</v>
      </c>
      <c r="B2603" t="s">
        <v>11174</v>
      </c>
      <c r="C2603" t="s">
        <v>8340</v>
      </c>
    </row>
    <row r="2604" spans="1:3" x14ac:dyDescent="0.25">
      <c r="A2604" t="s">
        <v>2886</v>
      </c>
      <c r="B2604" t="s">
        <v>8343</v>
      </c>
      <c r="C2604" t="s">
        <v>11175</v>
      </c>
    </row>
    <row r="2605" spans="1:3" x14ac:dyDescent="0.25">
      <c r="A2605" t="s">
        <v>2887</v>
      </c>
      <c r="B2605" t="s">
        <v>11176</v>
      </c>
      <c r="C2605" t="s">
        <v>8359</v>
      </c>
    </row>
    <row r="2606" spans="1:3" x14ac:dyDescent="0.25">
      <c r="A2606" t="s">
        <v>2888</v>
      </c>
      <c r="B2606" t="s">
        <v>11177</v>
      </c>
      <c r="C2606" t="s">
        <v>8446</v>
      </c>
    </row>
    <row r="2607" spans="1:3" x14ac:dyDescent="0.25">
      <c r="A2607" t="s">
        <v>2889</v>
      </c>
      <c r="B2607" t="s">
        <v>8343</v>
      </c>
      <c r="C2607" t="s">
        <v>11178</v>
      </c>
    </row>
    <row r="2608" spans="1:3" x14ac:dyDescent="0.25">
      <c r="A2608" t="s">
        <v>2890</v>
      </c>
      <c r="B2608" t="s">
        <v>11179</v>
      </c>
      <c r="C2608" t="s">
        <v>8338</v>
      </c>
    </row>
    <row r="2609" spans="1:3" x14ac:dyDescent="0.25">
      <c r="A2609" t="s">
        <v>2891</v>
      </c>
      <c r="B2609" t="s">
        <v>11180</v>
      </c>
      <c r="C2609" t="s">
        <v>8377</v>
      </c>
    </row>
    <row r="2610" spans="1:3" x14ac:dyDescent="0.25">
      <c r="A2610" t="s">
        <v>2892</v>
      </c>
      <c r="B2610" t="s">
        <v>8343</v>
      </c>
      <c r="C2610" t="s">
        <v>11181</v>
      </c>
    </row>
    <row r="2611" spans="1:3" x14ac:dyDescent="0.25">
      <c r="A2611" t="s">
        <v>2893</v>
      </c>
      <c r="B2611" t="s">
        <v>11182</v>
      </c>
      <c r="C2611" t="s">
        <v>8701</v>
      </c>
    </row>
    <row r="2612" spans="1:3" x14ac:dyDescent="0.25">
      <c r="A2612" t="s">
        <v>2894</v>
      </c>
      <c r="B2612" t="s">
        <v>8343</v>
      </c>
      <c r="C2612" t="s">
        <v>11183</v>
      </c>
    </row>
    <row r="2613" spans="1:3" x14ac:dyDescent="0.25">
      <c r="A2613" t="s">
        <v>2895</v>
      </c>
      <c r="B2613" t="s">
        <v>11184</v>
      </c>
      <c r="C2613" t="s">
        <v>8338</v>
      </c>
    </row>
    <row r="2614" spans="1:3" x14ac:dyDescent="0.25">
      <c r="A2614" t="s">
        <v>2896</v>
      </c>
      <c r="B2614" t="s">
        <v>11185</v>
      </c>
      <c r="C2614" t="s">
        <v>8384</v>
      </c>
    </row>
    <row r="2615" spans="1:3" x14ac:dyDescent="0.25">
      <c r="A2615" t="s">
        <v>2897</v>
      </c>
      <c r="B2615" t="s">
        <v>11186</v>
      </c>
      <c r="C2615" t="s">
        <v>8701</v>
      </c>
    </row>
    <row r="2616" spans="1:3" x14ac:dyDescent="0.25">
      <c r="A2616" t="s">
        <v>2898</v>
      </c>
      <c r="B2616" t="s">
        <v>11187</v>
      </c>
      <c r="C2616" t="s">
        <v>8772</v>
      </c>
    </row>
    <row r="2617" spans="1:3" x14ac:dyDescent="0.25">
      <c r="A2617" t="s">
        <v>2899</v>
      </c>
      <c r="B2617" t="s">
        <v>8470</v>
      </c>
      <c r="C2617" t="s">
        <v>11188</v>
      </c>
    </row>
    <row r="2618" spans="1:3" x14ac:dyDescent="0.25">
      <c r="A2618" t="s">
        <v>2900</v>
      </c>
      <c r="B2618" t="s">
        <v>8343</v>
      </c>
      <c r="C2618" t="s">
        <v>11189</v>
      </c>
    </row>
    <row r="2619" spans="1:3" x14ac:dyDescent="0.25">
      <c r="A2619" t="s">
        <v>2901</v>
      </c>
      <c r="B2619" t="s">
        <v>11190</v>
      </c>
      <c r="C2619" t="s">
        <v>10024</v>
      </c>
    </row>
    <row r="2620" spans="1:3" x14ac:dyDescent="0.25">
      <c r="A2620" t="s">
        <v>2902</v>
      </c>
      <c r="B2620" t="s">
        <v>11191</v>
      </c>
      <c r="C2620" t="s">
        <v>8340</v>
      </c>
    </row>
    <row r="2621" spans="1:3" x14ac:dyDescent="0.25">
      <c r="A2621" t="s">
        <v>2903</v>
      </c>
      <c r="B2621" t="s">
        <v>8517</v>
      </c>
      <c r="C2621" t="s">
        <v>11192</v>
      </c>
    </row>
    <row r="2622" spans="1:3" x14ac:dyDescent="0.25">
      <c r="A2622" t="s">
        <v>2904</v>
      </c>
      <c r="B2622" t="s">
        <v>11193</v>
      </c>
      <c r="C2622" t="s">
        <v>8342</v>
      </c>
    </row>
    <row r="2623" spans="1:3" x14ac:dyDescent="0.25">
      <c r="A2623" t="s">
        <v>2905</v>
      </c>
      <c r="B2623" t="s">
        <v>11194</v>
      </c>
      <c r="C2623" t="s">
        <v>8503</v>
      </c>
    </row>
    <row r="2624" spans="1:3" x14ac:dyDescent="0.25">
      <c r="A2624" t="s">
        <v>2906</v>
      </c>
      <c r="B2624" t="s">
        <v>8343</v>
      </c>
      <c r="C2624" t="s">
        <v>11195</v>
      </c>
    </row>
    <row r="2625" spans="1:3" x14ac:dyDescent="0.25">
      <c r="A2625" t="s">
        <v>2907</v>
      </c>
      <c r="B2625" t="s">
        <v>11196</v>
      </c>
      <c r="C2625" t="s">
        <v>8340</v>
      </c>
    </row>
    <row r="2626" spans="1:3" x14ac:dyDescent="0.25">
      <c r="A2626" t="s">
        <v>273</v>
      </c>
      <c r="B2626" t="s">
        <v>11197</v>
      </c>
      <c r="C2626" t="s">
        <v>8373</v>
      </c>
    </row>
    <row r="2627" spans="1:3" x14ac:dyDescent="0.25">
      <c r="A2627" t="s">
        <v>2908</v>
      </c>
      <c r="B2627" t="s">
        <v>11198</v>
      </c>
      <c r="C2627" t="s">
        <v>8386</v>
      </c>
    </row>
    <row r="2628" spans="1:3" x14ac:dyDescent="0.25">
      <c r="A2628" t="s">
        <v>2909</v>
      </c>
      <c r="B2628" t="s">
        <v>11199</v>
      </c>
      <c r="C2628" t="s">
        <v>8446</v>
      </c>
    </row>
    <row r="2629" spans="1:3" x14ac:dyDescent="0.25">
      <c r="A2629" t="s">
        <v>2910</v>
      </c>
      <c r="B2629" t="s">
        <v>11200</v>
      </c>
      <c r="C2629" t="s">
        <v>8482</v>
      </c>
    </row>
    <row r="2630" spans="1:3" x14ac:dyDescent="0.25">
      <c r="A2630" t="s">
        <v>2911</v>
      </c>
      <c r="B2630" t="s">
        <v>11201</v>
      </c>
      <c r="C2630" t="s">
        <v>9386</v>
      </c>
    </row>
    <row r="2631" spans="1:3" x14ac:dyDescent="0.25">
      <c r="A2631" t="s">
        <v>2912</v>
      </c>
      <c r="B2631" t="s">
        <v>8517</v>
      </c>
      <c r="C2631" t="s">
        <v>11202</v>
      </c>
    </row>
    <row r="2632" spans="1:3" x14ac:dyDescent="0.25">
      <c r="A2632" t="s">
        <v>2913</v>
      </c>
      <c r="B2632" t="s">
        <v>11203</v>
      </c>
      <c r="C2632" t="s">
        <v>8446</v>
      </c>
    </row>
    <row r="2633" spans="1:3" x14ac:dyDescent="0.25">
      <c r="A2633" t="s">
        <v>2914</v>
      </c>
      <c r="B2633" t="s">
        <v>11204</v>
      </c>
      <c r="C2633" t="s">
        <v>8338</v>
      </c>
    </row>
    <row r="2634" spans="1:3" x14ac:dyDescent="0.25">
      <c r="A2634" t="s">
        <v>2915</v>
      </c>
      <c r="B2634" t="s">
        <v>11205</v>
      </c>
      <c r="C2634" t="s">
        <v>8400</v>
      </c>
    </row>
    <row r="2635" spans="1:3" x14ac:dyDescent="0.25">
      <c r="A2635" t="s">
        <v>2916</v>
      </c>
      <c r="B2635" t="s">
        <v>11206</v>
      </c>
      <c r="C2635" t="s">
        <v>11207</v>
      </c>
    </row>
    <row r="2636" spans="1:3" x14ac:dyDescent="0.25">
      <c r="A2636" t="s">
        <v>56</v>
      </c>
      <c r="B2636" t="s">
        <v>11208</v>
      </c>
      <c r="C2636" t="s">
        <v>8524</v>
      </c>
    </row>
    <row r="2637" spans="1:3" x14ac:dyDescent="0.25">
      <c r="A2637" t="s">
        <v>2917</v>
      </c>
      <c r="B2637" t="s">
        <v>11209</v>
      </c>
      <c r="C2637" t="s">
        <v>8340</v>
      </c>
    </row>
    <row r="2638" spans="1:3" x14ac:dyDescent="0.25">
      <c r="A2638" t="s">
        <v>2918</v>
      </c>
      <c r="B2638" t="s">
        <v>8517</v>
      </c>
      <c r="C2638" t="s">
        <v>11210</v>
      </c>
    </row>
    <row r="2639" spans="1:3" x14ac:dyDescent="0.25">
      <c r="A2639" t="s">
        <v>2919</v>
      </c>
      <c r="B2639" t="s">
        <v>11211</v>
      </c>
      <c r="C2639" t="s">
        <v>8359</v>
      </c>
    </row>
    <row r="2640" spans="1:3" x14ac:dyDescent="0.25">
      <c r="A2640" t="s">
        <v>2920</v>
      </c>
      <c r="B2640" t="s">
        <v>11212</v>
      </c>
      <c r="C2640" t="s">
        <v>8405</v>
      </c>
    </row>
    <row r="2641" spans="1:3" x14ac:dyDescent="0.25">
      <c r="A2641" t="s">
        <v>2921</v>
      </c>
      <c r="B2641" t="s">
        <v>11213</v>
      </c>
      <c r="C2641" t="s">
        <v>8373</v>
      </c>
    </row>
    <row r="2642" spans="1:3" x14ac:dyDescent="0.25">
      <c r="A2642" t="s">
        <v>57</v>
      </c>
      <c r="B2642" t="s">
        <v>11214</v>
      </c>
      <c r="C2642" t="s">
        <v>8340</v>
      </c>
    </row>
    <row r="2643" spans="1:3" x14ac:dyDescent="0.25">
      <c r="A2643" t="s">
        <v>2922</v>
      </c>
      <c r="B2643" t="s">
        <v>11215</v>
      </c>
      <c r="C2643" t="s">
        <v>8377</v>
      </c>
    </row>
    <row r="2644" spans="1:3" x14ac:dyDescent="0.25">
      <c r="A2644" t="s">
        <v>2923</v>
      </c>
      <c r="B2644" t="s">
        <v>8685</v>
      </c>
      <c r="C2644" t="s">
        <v>11216</v>
      </c>
    </row>
    <row r="2645" spans="1:3" x14ac:dyDescent="0.25">
      <c r="A2645" t="s">
        <v>2924</v>
      </c>
      <c r="B2645" t="s">
        <v>8343</v>
      </c>
      <c r="C2645" t="s">
        <v>11217</v>
      </c>
    </row>
    <row r="2646" spans="1:3" x14ac:dyDescent="0.25">
      <c r="A2646" t="s">
        <v>180</v>
      </c>
      <c r="B2646" t="s">
        <v>11218</v>
      </c>
      <c r="C2646" t="s">
        <v>8373</v>
      </c>
    </row>
    <row r="2647" spans="1:3" x14ac:dyDescent="0.25">
      <c r="A2647" t="s">
        <v>2925</v>
      </c>
      <c r="B2647" t="s">
        <v>11219</v>
      </c>
      <c r="C2647" t="s">
        <v>8377</v>
      </c>
    </row>
    <row r="2648" spans="1:3" x14ac:dyDescent="0.25">
      <c r="A2648" t="s">
        <v>2926</v>
      </c>
      <c r="B2648" t="s">
        <v>11220</v>
      </c>
      <c r="C2648" t="s">
        <v>8340</v>
      </c>
    </row>
    <row r="2649" spans="1:3" x14ac:dyDescent="0.25">
      <c r="A2649" t="s">
        <v>2927</v>
      </c>
      <c r="B2649" t="s">
        <v>11221</v>
      </c>
      <c r="C2649" t="s">
        <v>8486</v>
      </c>
    </row>
    <row r="2650" spans="1:3" x14ac:dyDescent="0.25">
      <c r="A2650" t="s">
        <v>2928</v>
      </c>
      <c r="B2650" t="s">
        <v>11222</v>
      </c>
      <c r="C2650" t="s">
        <v>8524</v>
      </c>
    </row>
    <row r="2651" spans="1:3" x14ac:dyDescent="0.25">
      <c r="A2651" t="s">
        <v>2929</v>
      </c>
      <c r="B2651" t="s">
        <v>11223</v>
      </c>
      <c r="C2651" t="s">
        <v>8340</v>
      </c>
    </row>
    <row r="2652" spans="1:3" x14ac:dyDescent="0.25">
      <c r="A2652" t="s">
        <v>2930</v>
      </c>
      <c r="B2652" t="s">
        <v>8517</v>
      </c>
      <c r="C2652" t="s">
        <v>11224</v>
      </c>
    </row>
    <row r="2653" spans="1:3" x14ac:dyDescent="0.25">
      <c r="A2653" t="s">
        <v>2931</v>
      </c>
      <c r="B2653" t="s">
        <v>11225</v>
      </c>
      <c r="C2653" t="s">
        <v>8446</v>
      </c>
    </row>
    <row r="2654" spans="1:3" x14ac:dyDescent="0.25">
      <c r="A2654" t="s">
        <v>2932</v>
      </c>
      <c r="B2654" t="s">
        <v>11226</v>
      </c>
      <c r="C2654" t="s">
        <v>8377</v>
      </c>
    </row>
    <row r="2655" spans="1:3" x14ac:dyDescent="0.25">
      <c r="A2655" t="s">
        <v>2933</v>
      </c>
      <c r="B2655" t="s">
        <v>8343</v>
      </c>
      <c r="C2655" t="s">
        <v>11227</v>
      </c>
    </row>
    <row r="2656" spans="1:3" x14ac:dyDescent="0.25">
      <c r="A2656" t="s">
        <v>2934</v>
      </c>
      <c r="B2656" t="s">
        <v>8764</v>
      </c>
      <c r="C2656" t="s">
        <v>11228</v>
      </c>
    </row>
    <row r="2657" spans="1:3" x14ac:dyDescent="0.25">
      <c r="A2657" t="s">
        <v>2935</v>
      </c>
      <c r="B2657" t="s">
        <v>8397</v>
      </c>
      <c r="C2657" t="s">
        <v>11229</v>
      </c>
    </row>
    <row r="2658" spans="1:3" x14ac:dyDescent="0.25">
      <c r="A2658" t="s">
        <v>2936</v>
      </c>
      <c r="B2658" t="s">
        <v>8841</v>
      </c>
      <c r="C2658" t="s">
        <v>11230</v>
      </c>
    </row>
    <row r="2659" spans="1:3" x14ac:dyDescent="0.25">
      <c r="A2659" t="s">
        <v>2937</v>
      </c>
      <c r="B2659" t="s">
        <v>8732</v>
      </c>
      <c r="C2659" t="s">
        <v>11231</v>
      </c>
    </row>
    <row r="2660" spans="1:3" x14ac:dyDescent="0.25">
      <c r="A2660" t="s">
        <v>2938</v>
      </c>
      <c r="B2660" t="s">
        <v>8397</v>
      </c>
      <c r="C2660" t="s">
        <v>11232</v>
      </c>
    </row>
    <row r="2661" spans="1:3" x14ac:dyDescent="0.25">
      <c r="A2661" t="s">
        <v>2939</v>
      </c>
      <c r="B2661" t="s">
        <v>11233</v>
      </c>
      <c r="C2661" t="s">
        <v>8493</v>
      </c>
    </row>
    <row r="2662" spans="1:3" x14ac:dyDescent="0.25">
      <c r="A2662" t="s">
        <v>2940</v>
      </c>
      <c r="B2662" t="s">
        <v>11234</v>
      </c>
      <c r="C2662" t="s">
        <v>8336</v>
      </c>
    </row>
    <row r="2663" spans="1:3" x14ac:dyDescent="0.25">
      <c r="A2663" t="s">
        <v>2941</v>
      </c>
      <c r="B2663" t="s">
        <v>8343</v>
      </c>
      <c r="C2663" t="s">
        <v>11235</v>
      </c>
    </row>
    <row r="2664" spans="1:3" x14ac:dyDescent="0.25">
      <c r="A2664" t="s">
        <v>2942</v>
      </c>
      <c r="B2664" t="s">
        <v>8343</v>
      </c>
      <c r="C2664" t="s">
        <v>11236</v>
      </c>
    </row>
    <row r="2665" spans="1:3" x14ac:dyDescent="0.25">
      <c r="A2665" t="s">
        <v>2943</v>
      </c>
      <c r="B2665" t="s">
        <v>11237</v>
      </c>
      <c r="C2665" t="s">
        <v>8359</v>
      </c>
    </row>
    <row r="2666" spans="1:3" x14ac:dyDescent="0.25">
      <c r="A2666" t="s">
        <v>2944</v>
      </c>
      <c r="B2666" t="s">
        <v>11238</v>
      </c>
      <c r="C2666" t="s">
        <v>8414</v>
      </c>
    </row>
    <row r="2667" spans="1:3" x14ac:dyDescent="0.25">
      <c r="A2667" t="s">
        <v>2945</v>
      </c>
      <c r="B2667" t="s">
        <v>11239</v>
      </c>
      <c r="C2667" t="s">
        <v>8340</v>
      </c>
    </row>
    <row r="2668" spans="1:3" x14ac:dyDescent="0.25">
      <c r="A2668" t="s">
        <v>2946</v>
      </c>
      <c r="B2668" t="s">
        <v>11240</v>
      </c>
      <c r="C2668" t="s">
        <v>8446</v>
      </c>
    </row>
    <row r="2669" spans="1:3" x14ac:dyDescent="0.25">
      <c r="A2669" t="s">
        <v>2947</v>
      </c>
      <c r="B2669" t="s">
        <v>11241</v>
      </c>
      <c r="C2669" t="s">
        <v>8405</v>
      </c>
    </row>
    <row r="2670" spans="1:3" x14ac:dyDescent="0.25">
      <c r="A2670" t="s">
        <v>2948</v>
      </c>
      <c r="B2670" t="s">
        <v>11242</v>
      </c>
      <c r="C2670" t="s">
        <v>8400</v>
      </c>
    </row>
    <row r="2671" spans="1:3" x14ac:dyDescent="0.25">
      <c r="A2671" t="s">
        <v>2949</v>
      </c>
      <c r="B2671" t="s">
        <v>11243</v>
      </c>
      <c r="C2671" t="s">
        <v>8690</v>
      </c>
    </row>
    <row r="2672" spans="1:3" x14ac:dyDescent="0.25">
      <c r="A2672" t="s">
        <v>2950</v>
      </c>
      <c r="B2672" t="s">
        <v>11244</v>
      </c>
      <c r="C2672" t="s">
        <v>8342</v>
      </c>
    </row>
    <row r="2673" spans="1:3" x14ac:dyDescent="0.25">
      <c r="A2673" t="s">
        <v>2951</v>
      </c>
      <c r="B2673" t="s">
        <v>11245</v>
      </c>
      <c r="C2673" t="s">
        <v>8395</v>
      </c>
    </row>
    <row r="2674" spans="1:3" x14ac:dyDescent="0.25">
      <c r="A2674" t="s">
        <v>2952</v>
      </c>
      <c r="B2674" t="s">
        <v>11246</v>
      </c>
      <c r="C2674" t="s">
        <v>8359</v>
      </c>
    </row>
    <row r="2675" spans="1:3" x14ac:dyDescent="0.25">
      <c r="A2675" t="s">
        <v>2953</v>
      </c>
      <c r="B2675" t="s">
        <v>11247</v>
      </c>
      <c r="C2675" t="s">
        <v>8359</v>
      </c>
    </row>
    <row r="2676" spans="1:3" x14ac:dyDescent="0.25">
      <c r="A2676" t="s">
        <v>2954</v>
      </c>
      <c r="B2676" t="s">
        <v>11248</v>
      </c>
      <c r="C2676" t="s">
        <v>8524</v>
      </c>
    </row>
    <row r="2677" spans="1:3" x14ac:dyDescent="0.25">
      <c r="A2677" t="s">
        <v>2955</v>
      </c>
      <c r="B2677" t="s">
        <v>11249</v>
      </c>
      <c r="C2677" t="s">
        <v>8359</v>
      </c>
    </row>
    <row r="2678" spans="1:3" x14ac:dyDescent="0.25">
      <c r="A2678" t="s">
        <v>2956</v>
      </c>
      <c r="B2678" t="s">
        <v>11250</v>
      </c>
      <c r="C2678" t="s">
        <v>8407</v>
      </c>
    </row>
    <row r="2679" spans="1:3" x14ac:dyDescent="0.25">
      <c r="A2679" t="s">
        <v>2957</v>
      </c>
      <c r="B2679" t="s">
        <v>11251</v>
      </c>
      <c r="C2679" t="s">
        <v>8359</v>
      </c>
    </row>
    <row r="2680" spans="1:3" x14ac:dyDescent="0.25">
      <c r="A2680" t="s">
        <v>2958</v>
      </c>
      <c r="B2680" t="s">
        <v>8343</v>
      </c>
      <c r="C2680" t="s">
        <v>11252</v>
      </c>
    </row>
    <row r="2681" spans="1:3" x14ac:dyDescent="0.25">
      <c r="A2681" t="s">
        <v>2959</v>
      </c>
      <c r="B2681" t="s">
        <v>8343</v>
      </c>
      <c r="C2681" t="s">
        <v>11253</v>
      </c>
    </row>
    <row r="2682" spans="1:3" x14ac:dyDescent="0.25">
      <c r="A2682" t="s">
        <v>2960</v>
      </c>
      <c r="B2682" t="s">
        <v>8343</v>
      </c>
      <c r="C2682" t="s">
        <v>11254</v>
      </c>
    </row>
    <row r="2683" spans="1:3" x14ac:dyDescent="0.25">
      <c r="A2683" t="s">
        <v>2961</v>
      </c>
      <c r="B2683" t="s">
        <v>11255</v>
      </c>
      <c r="C2683" t="s">
        <v>8405</v>
      </c>
    </row>
    <row r="2684" spans="1:3" x14ac:dyDescent="0.25">
      <c r="A2684" t="s">
        <v>2962</v>
      </c>
      <c r="B2684" t="s">
        <v>11256</v>
      </c>
      <c r="C2684" t="s">
        <v>8338</v>
      </c>
    </row>
    <row r="2685" spans="1:3" x14ac:dyDescent="0.25">
      <c r="A2685" t="s">
        <v>2963</v>
      </c>
      <c r="B2685" t="s">
        <v>11257</v>
      </c>
      <c r="C2685" t="s">
        <v>8453</v>
      </c>
    </row>
    <row r="2686" spans="1:3" x14ac:dyDescent="0.25">
      <c r="A2686" t="s">
        <v>2964</v>
      </c>
      <c r="B2686" t="s">
        <v>11258</v>
      </c>
      <c r="C2686" t="s">
        <v>8386</v>
      </c>
    </row>
    <row r="2687" spans="1:3" x14ac:dyDescent="0.25">
      <c r="A2687" t="s">
        <v>2965</v>
      </c>
      <c r="B2687" t="s">
        <v>11259</v>
      </c>
      <c r="C2687" t="s">
        <v>11260</v>
      </c>
    </row>
    <row r="2688" spans="1:3" x14ac:dyDescent="0.25">
      <c r="A2688" t="s">
        <v>2966</v>
      </c>
      <c r="B2688" t="s">
        <v>8343</v>
      </c>
      <c r="C2688" t="s">
        <v>11261</v>
      </c>
    </row>
    <row r="2689" spans="1:3" x14ac:dyDescent="0.25">
      <c r="A2689" t="s">
        <v>2967</v>
      </c>
      <c r="B2689" t="s">
        <v>11262</v>
      </c>
      <c r="C2689" t="s">
        <v>8377</v>
      </c>
    </row>
    <row r="2690" spans="1:3" x14ac:dyDescent="0.25">
      <c r="A2690" t="s">
        <v>2968</v>
      </c>
      <c r="B2690" t="s">
        <v>11263</v>
      </c>
      <c r="C2690" t="s">
        <v>11264</v>
      </c>
    </row>
    <row r="2691" spans="1:3" x14ac:dyDescent="0.25">
      <c r="A2691" t="s">
        <v>2969</v>
      </c>
      <c r="B2691" t="s">
        <v>8517</v>
      </c>
      <c r="C2691" t="s">
        <v>11265</v>
      </c>
    </row>
    <row r="2692" spans="1:3" x14ac:dyDescent="0.25">
      <c r="A2692" t="s">
        <v>181</v>
      </c>
      <c r="B2692" t="s">
        <v>11266</v>
      </c>
      <c r="C2692" t="s">
        <v>8373</v>
      </c>
    </row>
    <row r="2693" spans="1:3" x14ac:dyDescent="0.25">
      <c r="A2693" t="s">
        <v>344</v>
      </c>
      <c r="B2693" t="s">
        <v>11267</v>
      </c>
      <c r="C2693" t="s">
        <v>8373</v>
      </c>
    </row>
    <row r="2694" spans="1:3" x14ac:dyDescent="0.25">
      <c r="A2694" t="s">
        <v>2970</v>
      </c>
      <c r="B2694" t="s">
        <v>11268</v>
      </c>
      <c r="C2694" t="s">
        <v>8351</v>
      </c>
    </row>
    <row r="2695" spans="1:3" x14ac:dyDescent="0.25">
      <c r="A2695" t="s">
        <v>2971</v>
      </c>
      <c r="B2695" t="s">
        <v>11269</v>
      </c>
      <c r="C2695" t="s">
        <v>11270</v>
      </c>
    </row>
    <row r="2696" spans="1:3" x14ac:dyDescent="0.25">
      <c r="A2696" t="s">
        <v>2972</v>
      </c>
      <c r="B2696" t="s">
        <v>8343</v>
      </c>
      <c r="C2696" t="s">
        <v>11271</v>
      </c>
    </row>
    <row r="2697" spans="1:3" x14ac:dyDescent="0.25">
      <c r="A2697" t="s">
        <v>2973</v>
      </c>
      <c r="B2697" t="s">
        <v>11272</v>
      </c>
      <c r="C2697" t="s">
        <v>8340</v>
      </c>
    </row>
    <row r="2698" spans="1:3" x14ac:dyDescent="0.25">
      <c r="A2698" t="s">
        <v>2974</v>
      </c>
      <c r="B2698" t="s">
        <v>11273</v>
      </c>
      <c r="C2698" t="s">
        <v>8493</v>
      </c>
    </row>
    <row r="2699" spans="1:3" x14ac:dyDescent="0.25">
      <c r="A2699" t="s">
        <v>2975</v>
      </c>
      <c r="B2699" t="s">
        <v>11274</v>
      </c>
      <c r="C2699" t="s">
        <v>8338</v>
      </c>
    </row>
    <row r="2700" spans="1:3" x14ac:dyDescent="0.25">
      <c r="A2700" t="s">
        <v>2976</v>
      </c>
      <c r="B2700" t="s">
        <v>11275</v>
      </c>
      <c r="C2700" t="s">
        <v>8359</v>
      </c>
    </row>
    <row r="2701" spans="1:3" x14ac:dyDescent="0.25">
      <c r="A2701" t="s">
        <v>2977</v>
      </c>
      <c r="B2701" t="s">
        <v>11276</v>
      </c>
      <c r="C2701" t="s">
        <v>8414</v>
      </c>
    </row>
    <row r="2702" spans="1:3" x14ac:dyDescent="0.25">
      <c r="A2702" t="s">
        <v>345</v>
      </c>
      <c r="B2702" t="s">
        <v>11277</v>
      </c>
      <c r="C2702" t="s">
        <v>8373</v>
      </c>
    </row>
    <row r="2703" spans="1:3" x14ac:dyDescent="0.25">
      <c r="A2703" t="s">
        <v>2978</v>
      </c>
      <c r="B2703" t="s">
        <v>11278</v>
      </c>
      <c r="C2703" t="s">
        <v>8359</v>
      </c>
    </row>
    <row r="2704" spans="1:3" x14ac:dyDescent="0.25">
      <c r="A2704" t="s">
        <v>2979</v>
      </c>
      <c r="B2704" t="s">
        <v>11279</v>
      </c>
      <c r="C2704" t="s">
        <v>8453</v>
      </c>
    </row>
    <row r="2705" spans="1:3" x14ac:dyDescent="0.25">
      <c r="A2705" t="s">
        <v>2980</v>
      </c>
      <c r="B2705" t="s">
        <v>8343</v>
      </c>
      <c r="C2705" t="s">
        <v>11280</v>
      </c>
    </row>
    <row r="2706" spans="1:3" x14ac:dyDescent="0.25">
      <c r="A2706" t="s">
        <v>2981</v>
      </c>
      <c r="B2706" t="s">
        <v>11281</v>
      </c>
      <c r="C2706" t="s">
        <v>8340</v>
      </c>
    </row>
    <row r="2707" spans="1:3" x14ac:dyDescent="0.25">
      <c r="A2707" t="s">
        <v>8151</v>
      </c>
      <c r="B2707" t="s">
        <v>8517</v>
      </c>
      <c r="C2707" t="s">
        <v>11282</v>
      </c>
    </row>
    <row r="2708" spans="1:3" x14ac:dyDescent="0.25">
      <c r="A2708" t="s">
        <v>2983</v>
      </c>
      <c r="B2708" t="s">
        <v>8434</v>
      </c>
      <c r="C2708" t="s">
        <v>11283</v>
      </c>
    </row>
    <row r="2709" spans="1:3" x14ac:dyDescent="0.25">
      <c r="A2709" t="s">
        <v>2984</v>
      </c>
      <c r="B2709" t="s">
        <v>11284</v>
      </c>
      <c r="C2709" t="s">
        <v>8405</v>
      </c>
    </row>
    <row r="2710" spans="1:3" x14ac:dyDescent="0.25">
      <c r="A2710" t="s">
        <v>2985</v>
      </c>
      <c r="B2710" t="s">
        <v>8343</v>
      </c>
      <c r="C2710" t="s">
        <v>11285</v>
      </c>
    </row>
    <row r="2711" spans="1:3" x14ac:dyDescent="0.25">
      <c r="A2711" t="s">
        <v>2986</v>
      </c>
      <c r="B2711" t="s">
        <v>11286</v>
      </c>
      <c r="C2711" t="s">
        <v>8386</v>
      </c>
    </row>
    <row r="2712" spans="1:3" x14ac:dyDescent="0.25">
      <c r="A2712" t="s">
        <v>2987</v>
      </c>
      <c r="B2712" t="s">
        <v>8343</v>
      </c>
      <c r="C2712" t="s">
        <v>11287</v>
      </c>
    </row>
    <row r="2713" spans="1:3" x14ac:dyDescent="0.25">
      <c r="A2713" t="s">
        <v>8306</v>
      </c>
      <c r="B2713" t="s">
        <v>11288</v>
      </c>
      <c r="C2713" t="s">
        <v>8340</v>
      </c>
    </row>
    <row r="2714" spans="1:3" x14ac:dyDescent="0.25">
      <c r="A2714" t="s">
        <v>2989</v>
      </c>
      <c r="B2714" t="s">
        <v>8517</v>
      </c>
      <c r="C2714" t="s">
        <v>11289</v>
      </c>
    </row>
    <row r="2715" spans="1:3" x14ac:dyDescent="0.25">
      <c r="A2715" t="s">
        <v>2990</v>
      </c>
      <c r="B2715" t="s">
        <v>11290</v>
      </c>
      <c r="C2715" t="s">
        <v>8338</v>
      </c>
    </row>
    <row r="2716" spans="1:3" x14ac:dyDescent="0.25">
      <c r="A2716" t="s">
        <v>2991</v>
      </c>
      <c r="B2716" t="s">
        <v>11291</v>
      </c>
      <c r="C2716" t="s">
        <v>8342</v>
      </c>
    </row>
    <row r="2717" spans="1:3" x14ac:dyDescent="0.25">
      <c r="A2717" t="s">
        <v>2992</v>
      </c>
      <c r="B2717" t="s">
        <v>11292</v>
      </c>
      <c r="C2717" t="s">
        <v>8340</v>
      </c>
    </row>
    <row r="2718" spans="1:3" x14ac:dyDescent="0.25">
      <c r="A2718" t="s">
        <v>2993</v>
      </c>
      <c r="B2718" t="s">
        <v>11293</v>
      </c>
      <c r="C2718" t="s">
        <v>8340</v>
      </c>
    </row>
    <row r="2719" spans="1:3" x14ac:dyDescent="0.25">
      <c r="A2719" t="s">
        <v>2994</v>
      </c>
      <c r="B2719" t="s">
        <v>8397</v>
      </c>
      <c r="C2719" t="s">
        <v>11294</v>
      </c>
    </row>
    <row r="2720" spans="1:3" x14ac:dyDescent="0.25">
      <c r="A2720" t="s">
        <v>2995</v>
      </c>
      <c r="B2720" t="s">
        <v>11295</v>
      </c>
      <c r="C2720" t="s">
        <v>8486</v>
      </c>
    </row>
    <row r="2721" spans="1:3" x14ac:dyDescent="0.25">
      <c r="A2721" t="s">
        <v>2996</v>
      </c>
      <c r="B2721" t="s">
        <v>11296</v>
      </c>
      <c r="C2721" t="s">
        <v>8342</v>
      </c>
    </row>
    <row r="2722" spans="1:3" x14ac:dyDescent="0.25">
      <c r="A2722" t="s">
        <v>58</v>
      </c>
      <c r="B2722" t="s">
        <v>11297</v>
      </c>
      <c r="C2722" t="s">
        <v>8359</v>
      </c>
    </row>
    <row r="2723" spans="1:3" x14ac:dyDescent="0.25">
      <c r="A2723" t="s">
        <v>2997</v>
      </c>
      <c r="B2723" t="s">
        <v>11298</v>
      </c>
      <c r="C2723" t="s">
        <v>8555</v>
      </c>
    </row>
    <row r="2724" spans="1:3" x14ac:dyDescent="0.25">
      <c r="A2724" t="s">
        <v>274</v>
      </c>
      <c r="B2724" t="s">
        <v>11299</v>
      </c>
      <c r="C2724" t="s">
        <v>8373</v>
      </c>
    </row>
    <row r="2725" spans="1:3" x14ac:dyDescent="0.25">
      <c r="A2725" t="s">
        <v>2998</v>
      </c>
      <c r="B2725" t="s">
        <v>8343</v>
      </c>
      <c r="C2725" t="s">
        <v>11300</v>
      </c>
    </row>
    <row r="2726" spans="1:3" x14ac:dyDescent="0.25">
      <c r="A2726" t="s">
        <v>275</v>
      </c>
      <c r="B2726" t="s">
        <v>11301</v>
      </c>
      <c r="C2726" t="s">
        <v>8373</v>
      </c>
    </row>
    <row r="2727" spans="1:3" x14ac:dyDescent="0.25">
      <c r="A2727" t="s">
        <v>2999</v>
      </c>
      <c r="B2727" t="s">
        <v>11302</v>
      </c>
      <c r="C2727" t="s">
        <v>8342</v>
      </c>
    </row>
    <row r="2728" spans="1:3" x14ac:dyDescent="0.25">
      <c r="A2728" t="s">
        <v>3000</v>
      </c>
      <c r="B2728" t="s">
        <v>11303</v>
      </c>
      <c r="C2728" t="s">
        <v>8359</v>
      </c>
    </row>
    <row r="2729" spans="1:3" x14ac:dyDescent="0.25">
      <c r="A2729" t="s">
        <v>3001</v>
      </c>
      <c r="B2729" t="s">
        <v>11304</v>
      </c>
      <c r="C2729" t="s">
        <v>11305</v>
      </c>
    </row>
    <row r="2730" spans="1:3" x14ac:dyDescent="0.25">
      <c r="A2730" t="s">
        <v>3002</v>
      </c>
      <c r="B2730" t="s">
        <v>11306</v>
      </c>
      <c r="C2730" t="s">
        <v>8359</v>
      </c>
    </row>
    <row r="2731" spans="1:3" x14ac:dyDescent="0.25">
      <c r="A2731" t="s">
        <v>3003</v>
      </c>
      <c r="B2731" t="s">
        <v>11307</v>
      </c>
      <c r="C2731" t="s">
        <v>8338</v>
      </c>
    </row>
    <row r="2732" spans="1:3" x14ac:dyDescent="0.25">
      <c r="A2732" t="s">
        <v>3004</v>
      </c>
      <c r="B2732" t="s">
        <v>11308</v>
      </c>
      <c r="C2732" t="s">
        <v>8797</v>
      </c>
    </row>
    <row r="2733" spans="1:3" x14ac:dyDescent="0.25">
      <c r="A2733" t="s">
        <v>276</v>
      </c>
      <c r="B2733" t="s">
        <v>11309</v>
      </c>
      <c r="C2733" t="s">
        <v>8340</v>
      </c>
    </row>
    <row r="2734" spans="1:3" x14ac:dyDescent="0.25">
      <c r="A2734" t="s">
        <v>3005</v>
      </c>
      <c r="B2734" t="s">
        <v>11310</v>
      </c>
      <c r="C2734" t="s">
        <v>11311</v>
      </c>
    </row>
    <row r="2735" spans="1:3" x14ac:dyDescent="0.25">
      <c r="A2735" t="s">
        <v>3006</v>
      </c>
      <c r="B2735" t="s">
        <v>11312</v>
      </c>
      <c r="C2735" t="s">
        <v>11313</v>
      </c>
    </row>
    <row r="2736" spans="1:3" x14ac:dyDescent="0.25">
      <c r="A2736" t="s">
        <v>3007</v>
      </c>
      <c r="B2736" t="s">
        <v>11314</v>
      </c>
      <c r="C2736" t="s">
        <v>8340</v>
      </c>
    </row>
    <row r="2737" spans="1:3" x14ac:dyDescent="0.25">
      <c r="A2737" t="s">
        <v>3008</v>
      </c>
      <c r="B2737" t="s">
        <v>11315</v>
      </c>
      <c r="C2737" t="s">
        <v>8338</v>
      </c>
    </row>
    <row r="2738" spans="1:3" x14ac:dyDescent="0.25">
      <c r="A2738" t="s">
        <v>3009</v>
      </c>
      <c r="B2738" t="s">
        <v>11316</v>
      </c>
      <c r="C2738" t="s">
        <v>8493</v>
      </c>
    </row>
    <row r="2739" spans="1:3" x14ac:dyDescent="0.25">
      <c r="A2739" t="s">
        <v>3010</v>
      </c>
      <c r="B2739" t="s">
        <v>8517</v>
      </c>
      <c r="C2739" t="s">
        <v>11317</v>
      </c>
    </row>
    <row r="2740" spans="1:3" x14ac:dyDescent="0.25">
      <c r="A2740" t="s">
        <v>3011</v>
      </c>
      <c r="B2740" t="s">
        <v>11318</v>
      </c>
      <c r="C2740" t="s">
        <v>8395</v>
      </c>
    </row>
    <row r="2741" spans="1:3" x14ac:dyDescent="0.25">
      <c r="A2741" t="s">
        <v>3012</v>
      </c>
      <c r="B2741" t="s">
        <v>11319</v>
      </c>
      <c r="C2741" t="s">
        <v>11320</v>
      </c>
    </row>
    <row r="2742" spans="1:3" x14ac:dyDescent="0.25">
      <c r="A2742" t="s">
        <v>3013</v>
      </c>
      <c r="B2742" t="s">
        <v>8343</v>
      </c>
      <c r="C2742" t="s">
        <v>11321</v>
      </c>
    </row>
    <row r="2743" spans="1:3" x14ac:dyDescent="0.25">
      <c r="A2743" t="s">
        <v>3014</v>
      </c>
      <c r="B2743" t="s">
        <v>8343</v>
      </c>
      <c r="C2743" t="s">
        <v>11322</v>
      </c>
    </row>
    <row r="2744" spans="1:3" x14ac:dyDescent="0.25">
      <c r="A2744" t="s">
        <v>3015</v>
      </c>
      <c r="B2744" t="s">
        <v>11323</v>
      </c>
      <c r="C2744" t="s">
        <v>8342</v>
      </c>
    </row>
    <row r="2745" spans="1:3" x14ac:dyDescent="0.25">
      <c r="A2745" t="s">
        <v>59</v>
      </c>
      <c r="B2745" t="s">
        <v>8343</v>
      </c>
      <c r="C2745" t="s">
        <v>11324</v>
      </c>
    </row>
    <row r="2746" spans="1:3" x14ac:dyDescent="0.25">
      <c r="A2746" t="s">
        <v>3016</v>
      </c>
      <c r="B2746" t="s">
        <v>11325</v>
      </c>
      <c r="C2746" t="s">
        <v>11326</v>
      </c>
    </row>
    <row r="2747" spans="1:3" x14ac:dyDescent="0.25">
      <c r="A2747" t="s">
        <v>3017</v>
      </c>
      <c r="B2747" t="s">
        <v>8343</v>
      </c>
      <c r="C2747" t="s">
        <v>11327</v>
      </c>
    </row>
    <row r="2748" spans="1:3" x14ac:dyDescent="0.25">
      <c r="A2748" t="s">
        <v>3018</v>
      </c>
      <c r="B2748" t="s">
        <v>11328</v>
      </c>
      <c r="C2748" t="s">
        <v>11329</v>
      </c>
    </row>
    <row r="2749" spans="1:3" x14ac:dyDescent="0.25">
      <c r="A2749" t="s">
        <v>3019</v>
      </c>
      <c r="B2749" t="s">
        <v>8517</v>
      </c>
      <c r="C2749" t="s">
        <v>11330</v>
      </c>
    </row>
    <row r="2750" spans="1:3" x14ac:dyDescent="0.25">
      <c r="A2750" t="s">
        <v>346</v>
      </c>
      <c r="B2750" t="s">
        <v>11331</v>
      </c>
      <c r="C2750" t="s">
        <v>8373</v>
      </c>
    </row>
    <row r="2751" spans="1:3" x14ac:dyDescent="0.25">
      <c r="A2751" t="s">
        <v>3020</v>
      </c>
      <c r="B2751" t="s">
        <v>11332</v>
      </c>
      <c r="C2751" t="s">
        <v>8446</v>
      </c>
    </row>
    <row r="2752" spans="1:3" x14ac:dyDescent="0.25">
      <c r="A2752" t="s">
        <v>3021</v>
      </c>
      <c r="B2752" t="s">
        <v>11333</v>
      </c>
      <c r="C2752" t="s">
        <v>8340</v>
      </c>
    </row>
    <row r="2753" spans="1:3" x14ac:dyDescent="0.25">
      <c r="A2753" t="s">
        <v>60</v>
      </c>
      <c r="B2753" t="s">
        <v>11334</v>
      </c>
      <c r="C2753" t="s">
        <v>8373</v>
      </c>
    </row>
    <row r="2754" spans="1:3" x14ac:dyDescent="0.25">
      <c r="A2754" t="s">
        <v>3022</v>
      </c>
      <c r="B2754" t="s">
        <v>11335</v>
      </c>
      <c r="C2754" t="s">
        <v>8340</v>
      </c>
    </row>
    <row r="2755" spans="1:3" x14ac:dyDescent="0.25">
      <c r="A2755" t="s">
        <v>3023</v>
      </c>
      <c r="B2755" t="s">
        <v>11336</v>
      </c>
      <c r="C2755" t="s">
        <v>8446</v>
      </c>
    </row>
    <row r="2756" spans="1:3" x14ac:dyDescent="0.25">
      <c r="A2756" t="s">
        <v>3024</v>
      </c>
      <c r="B2756" t="s">
        <v>8568</v>
      </c>
      <c r="C2756" t="s">
        <v>11337</v>
      </c>
    </row>
    <row r="2757" spans="1:3" x14ac:dyDescent="0.25">
      <c r="A2757" t="s">
        <v>3025</v>
      </c>
      <c r="B2757" t="s">
        <v>11338</v>
      </c>
      <c r="C2757" t="s">
        <v>8340</v>
      </c>
    </row>
    <row r="2758" spans="1:3" x14ac:dyDescent="0.25">
      <c r="A2758" t="s">
        <v>3026</v>
      </c>
      <c r="B2758" t="s">
        <v>11339</v>
      </c>
      <c r="C2758" t="s">
        <v>8342</v>
      </c>
    </row>
    <row r="2759" spans="1:3" x14ac:dyDescent="0.25">
      <c r="A2759" t="s">
        <v>3027</v>
      </c>
      <c r="B2759" t="s">
        <v>11340</v>
      </c>
      <c r="C2759" t="s">
        <v>8446</v>
      </c>
    </row>
    <row r="2760" spans="1:3" x14ac:dyDescent="0.25">
      <c r="A2760" t="s">
        <v>3028</v>
      </c>
      <c r="B2760" t="s">
        <v>8343</v>
      </c>
      <c r="C2760" t="s">
        <v>11341</v>
      </c>
    </row>
    <row r="2761" spans="1:3" x14ac:dyDescent="0.25">
      <c r="A2761" t="s">
        <v>3029</v>
      </c>
      <c r="B2761" t="s">
        <v>11342</v>
      </c>
      <c r="C2761" t="s">
        <v>9706</v>
      </c>
    </row>
    <row r="2762" spans="1:3" x14ac:dyDescent="0.25">
      <c r="A2762" t="s">
        <v>3030</v>
      </c>
      <c r="B2762" t="s">
        <v>11343</v>
      </c>
      <c r="C2762" t="s">
        <v>11344</v>
      </c>
    </row>
    <row r="2763" spans="1:3" x14ac:dyDescent="0.25">
      <c r="A2763" t="s">
        <v>3031</v>
      </c>
      <c r="B2763" t="s">
        <v>11345</v>
      </c>
      <c r="C2763" t="s">
        <v>8359</v>
      </c>
    </row>
    <row r="2764" spans="1:3" x14ac:dyDescent="0.25">
      <c r="A2764" t="s">
        <v>3032</v>
      </c>
      <c r="B2764" t="s">
        <v>11346</v>
      </c>
      <c r="C2764" t="s">
        <v>11036</v>
      </c>
    </row>
    <row r="2765" spans="1:3" x14ac:dyDescent="0.25">
      <c r="A2765" t="s">
        <v>3033</v>
      </c>
      <c r="B2765" t="s">
        <v>8343</v>
      </c>
      <c r="C2765" t="s">
        <v>11347</v>
      </c>
    </row>
    <row r="2766" spans="1:3" x14ac:dyDescent="0.25">
      <c r="A2766" t="s">
        <v>3034</v>
      </c>
      <c r="B2766" t="s">
        <v>8343</v>
      </c>
      <c r="C2766" t="s">
        <v>11348</v>
      </c>
    </row>
    <row r="2767" spans="1:3" x14ac:dyDescent="0.25">
      <c r="A2767" t="s">
        <v>3035</v>
      </c>
      <c r="B2767" t="s">
        <v>11349</v>
      </c>
      <c r="C2767" t="s">
        <v>8395</v>
      </c>
    </row>
    <row r="2768" spans="1:3" x14ac:dyDescent="0.25">
      <c r="A2768" t="s">
        <v>3036</v>
      </c>
      <c r="B2768" t="s">
        <v>8568</v>
      </c>
      <c r="C2768" t="s">
        <v>11350</v>
      </c>
    </row>
    <row r="2769" spans="1:3" x14ac:dyDescent="0.25">
      <c r="A2769" t="s">
        <v>3037</v>
      </c>
      <c r="B2769" t="s">
        <v>8343</v>
      </c>
      <c r="C2769" t="s">
        <v>11351</v>
      </c>
    </row>
    <row r="2770" spans="1:3" x14ac:dyDescent="0.25">
      <c r="A2770" t="s">
        <v>3038</v>
      </c>
      <c r="B2770" t="s">
        <v>11352</v>
      </c>
      <c r="C2770" t="s">
        <v>8446</v>
      </c>
    </row>
    <row r="2771" spans="1:3" x14ac:dyDescent="0.25">
      <c r="A2771" t="s">
        <v>3039</v>
      </c>
      <c r="B2771" t="s">
        <v>11353</v>
      </c>
      <c r="C2771" t="s">
        <v>8395</v>
      </c>
    </row>
    <row r="2772" spans="1:3" x14ac:dyDescent="0.25">
      <c r="A2772" t="s">
        <v>3040</v>
      </c>
      <c r="B2772" t="s">
        <v>11354</v>
      </c>
      <c r="C2772" t="s">
        <v>8340</v>
      </c>
    </row>
    <row r="2773" spans="1:3" x14ac:dyDescent="0.25">
      <c r="A2773" t="s">
        <v>3041</v>
      </c>
      <c r="B2773" t="s">
        <v>11355</v>
      </c>
      <c r="C2773" t="s">
        <v>8373</v>
      </c>
    </row>
    <row r="2774" spans="1:3" x14ac:dyDescent="0.25">
      <c r="A2774" t="s">
        <v>3042</v>
      </c>
      <c r="B2774" t="s">
        <v>8517</v>
      </c>
      <c r="C2774" t="s">
        <v>11356</v>
      </c>
    </row>
    <row r="2775" spans="1:3" x14ac:dyDescent="0.25">
      <c r="A2775" t="s">
        <v>3043</v>
      </c>
      <c r="B2775" t="s">
        <v>11357</v>
      </c>
      <c r="C2775" t="s">
        <v>8377</v>
      </c>
    </row>
    <row r="2776" spans="1:3" x14ac:dyDescent="0.25">
      <c r="A2776" t="s">
        <v>3044</v>
      </c>
      <c r="B2776" t="s">
        <v>11358</v>
      </c>
      <c r="C2776" t="s">
        <v>8386</v>
      </c>
    </row>
    <row r="2777" spans="1:3" x14ac:dyDescent="0.25">
      <c r="A2777" t="s">
        <v>3045</v>
      </c>
      <c r="B2777" t="s">
        <v>8353</v>
      </c>
      <c r="C2777" t="s">
        <v>11359</v>
      </c>
    </row>
    <row r="2778" spans="1:3" x14ac:dyDescent="0.25">
      <c r="A2778" t="s">
        <v>3046</v>
      </c>
      <c r="B2778" t="s">
        <v>11360</v>
      </c>
      <c r="C2778" t="s">
        <v>8340</v>
      </c>
    </row>
    <row r="2779" spans="1:3" x14ac:dyDescent="0.25">
      <c r="A2779" t="s">
        <v>3047</v>
      </c>
      <c r="B2779" t="s">
        <v>11361</v>
      </c>
      <c r="C2779" t="s">
        <v>8342</v>
      </c>
    </row>
    <row r="2780" spans="1:3" x14ac:dyDescent="0.25">
      <c r="A2780" t="s">
        <v>3048</v>
      </c>
      <c r="B2780" t="s">
        <v>11362</v>
      </c>
      <c r="C2780" t="s">
        <v>8338</v>
      </c>
    </row>
    <row r="2781" spans="1:3" x14ac:dyDescent="0.25">
      <c r="A2781" t="s">
        <v>3049</v>
      </c>
      <c r="B2781" t="s">
        <v>11363</v>
      </c>
      <c r="C2781" t="s">
        <v>8359</v>
      </c>
    </row>
    <row r="2782" spans="1:3" x14ac:dyDescent="0.25">
      <c r="A2782" t="s">
        <v>3050</v>
      </c>
      <c r="B2782" t="s">
        <v>11364</v>
      </c>
      <c r="C2782" t="s">
        <v>11365</v>
      </c>
    </row>
    <row r="2783" spans="1:3" x14ac:dyDescent="0.25">
      <c r="A2783" t="s">
        <v>3051</v>
      </c>
      <c r="B2783" t="s">
        <v>11366</v>
      </c>
      <c r="C2783" t="s">
        <v>8340</v>
      </c>
    </row>
    <row r="2784" spans="1:3" x14ac:dyDescent="0.25">
      <c r="A2784" t="s">
        <v>3052</v>
      </c>
      <c r="B2784" t="s">
        <v>8343</v>
      </c>
      <c r="C2784" t="s">
        <v>11367</v>
      </c>
    </row>
    <row r="2785" spans="1:3" x14ac:dyDescent="0.25">
      <c r="A2785" t="s">
        <v>3053</v>
      </c>
      <c r="B2785" t="s">
        <v>8613</v>
      </c>
      <c r="C2785" t="s">
        <v>11368</v>
      </c>
    </row>
    <row r="2786" spans="1:3" x14ac:dyDescent="0.25">
      <c r="A2786" t="s">
        <v>3054</v>
      </c>
      <c r="B2786" t="s">
        <v>11369</v>
      </c>
      <c r="C2786" t="s">
        <v>8446</v>
      </c>
    </row>
    <row r="2787" spans="1:3" x14ac:dyDescent="0.25">
      <c r="A2787" t="s">
        <v>3055</v>
      </c>
      <c r="B2787" t="s">
        <v>8613</v>
      </c>
      <c r="C2787" t="s">
        <v>11370</v>
      </c>
    </row>
    <row r="2788" spans="1:3" x14ac:dyDescent="0.25">
      <c r="A2788" t="s">
        <v>3056</v>
      </c>
      <c r="B2788" t="s">
        <v>11371</v>
      </c>
      <c r="C2788" t="s">
        <v>8670</v>
      </c>
    </row>
    <row r="2789" spans="1:3" x14ac:dyDescent="0.25">
      <c r="A2789" t="s">
        <v>3057</v>
      </c>
      <c r="B2789" t="s">
        <v>8764</v>
      </c>
      <c r="C2789" t="s">
        <v>11372</v>
      </c>
    </row>
    <row r="2790" spans="1:3" x14ac:dyDescent="0.25">
      <c r="A2790" t="s">
        <v>3058</v>
      </c>
      <c r="B2790" t="s">
        <v>8343</v>
      </c>
      <c r="C2790" t="s">
        <v>11373</v>
      </c>
    </row>
    <row r="2791" spans="1:3" x14ac:dyDescent="0.25">
      <c r="A2791" t="s">
        <v>3059</v>
      </c>
      <c r="B2791" t="s">
        <v>9509</v>
      </c>
      <c r="C2791" t="s">
        <v>11374</v>
      </c>
    </row>
    <row r="2792" spans="1:3" x14ac:dyDescent="0.25">
      <c r="A2792" t="s">
        <v>3060</v>
      </c>
      <c r="B2792" t="s">
        <v>11375</v>
      </c>
      <c r="C2792" t="s">
        <v>8359</v>
      </c>
    </row>
    <row r="2793" spans="1:3" x14ac:dyDescent="0.25">
      <c r="A2793" t="s">
        <v>3061</v>
      </c>
      <c r="B2793" t="s">
        <v>11376</v>
      </c>
      <c r="C2793" t="s">
        <v>8395</v>
      </c>
    </row>
    <row r="2794" spans="1:3" x14ac:dyDescent="0.25">
      <c r="A2794" t="s">
        <v>3062</v>
      </c>
      <c r="B2794" t="s">
        <v>11377</v>
      </c>
      <c r="C2794" t="s">
        <v>8690</v>
      </c>
    </row>
    <row r="2795" spans="1:3" x14ac:dyDescent="0.25">
      <c r="A2795" t="s">
        <v>3063</v>
      </c>
      <c r="B2795" t="s">
        <v>11378</v>
      </c>
      <c r="C2795" t="s">
        <v>8395</v>
      </c>
    </row>
    <row r="2796" spans="1:3" x14ac:dyDescent="0.25">
      <c r="A2796" t="s">
        <v>3064</v>
      </c>
      <c r="B2796" t="s">
        <v>11379</v>
      </c>
      <c r="C2796" t="s">
        <v>8767</v>
      </c>
    </row>
    <row r="2797" spans="1:3" x14ac:dyDescent="0.25">
      <c r="A2797" t="s">
        <v>3065</v>
      </c>
      <c r="B2797" t="s">
        <v>11380</v>
      </c>
      <c r="C2797" t="s">
        <v>8405</v>
      </c>
    </row>
    <row r="2798" spans="1:3" x14ac:dyDescent="0.25">
      <c r="A2798" t="s">
        <v>3066</v>
      </c>
      <c r="B2798" t="s">
        <v>8343</v>
      </c>
      <c r="C2798" t="s">
        <v>11381</v>
      </c>
    </row>
    <row r="2799" spans="1:3" x14ac:dyDescent="0.25">
      <c r="A2799" t="s">
        <v>3067</v>
      </c>
      <c r="B2799" t="s">
        <v>11382</v>
      </c>
      <c r="C2799" t="s">
        <v>8359</v>
      </c>
    </row>
    <row r="2800" spans="1:3" x14ac:dyDescent="0.25">
      <c r="A2800" t="s">
        <v>3068</v>
      </c>
      <c r="B2800" t="s">
        <v>11383</v>
      </c>
      <c r="C2800" t="s">
        <v>9392</v>
      </c>
    </row>
    <row r="2801" spans="1:3" x14ac:dyDescent="0.25">
      <c r="A2801" t="s">
        <v>3069</v>
      </c>
      <c r="B2801" t="s">
        <v>11384</v>
      </c>
      <c r="C2801" t="s">
        <v>11036</v>
      </c>
    </row>
    <row r="2802" spans="1:3" x14ac:dyDescent="0.25">
      <c r="A2802" t="s">
        <v>3070</v>
      </c>
      <c r="B2802" t="s">
        <v>11385</v>
      </c>
      <c r="C2802" t="s">
        <v>8338</v>
      </c>
    </row>
    <row r="2803" spans="1:3" x14ac:dyDescent="0.25">
      <c r="A2803" t="s">
        <v>3071</v>
      </c>
      <c r="B2803" t="s">
        <v>8343</v>
      </c>
      <c r="C2803" t="s">
        <v>11386</v>
      </c>
    </row>
    <row r="2804" spans="1:3" x14ac:dyDescent="0.25">
      <c r="A2804" t="s">
        <v>3072</v>
      </c>
      <c r="B2804" t="s">
        <v>11387</v>
      </c>
      <c r="C2804" t="s">
        <v>8336</v>
      </c>
    </row>
    <row r="2805" spans="1:3" x14ac:dyDescent="0.25">
      <c r="A2805" t="s">
        <v>3073</v>
      </c>
      <c r="B2805" t="s">
        <v>11388</v>
      </c>
      <c r="C2805" t="s">
        <v>8338</v>
      </c>
    </row>
    <row r="2806" spans="1:3" x14ac:dyDescent="0.25">
      <c r="A2806" t="s">
        <v>3074</v>
      </c>
      <c r="B2806" t="s">
        <v>11389</v>
      </c>
      <c r="C2806" t="s">
        <v>9602</v>
      </c>
    </row>
    <row r="2807" spans="1:3" x14ac:dyDescent="0.25">
      <c r="A2807" t="s">
        <v>3075</v>
      </c>
      <c r="B2807" t="s">
        <v>8353</v>
      </c>
      <c r="C2807" t="s">
        <v>11390</v>
      </c>
    </row>
    <row r="2808" spans="1:3" x14ac:dyDescent="0.25">
      <c r="A2808" t="s">
        <v>3076</v>
      </c>
      <c r="B2808" t="s">
        <v>11391</v>
      </c>
      <c r="C2808" t="s">
        <v>8373</v>
      </c>
    </row>
    <row r="2809" spans="1:3" x14ac:dyDescent="0.25">
      <c r="A2809" t="s">
        <v>3077</v>
      </c>
      <c r="B2809" t="s">
        <v>11392</v>
      </c>
      <c r="C2809" t="s">
        <v>8482</v>
      </c>
    </row>
    <row r="2810" spans="1:3" x14ac:dyDescent="0.25">
      <c r="A2810" t="s">
        <v>3078</v>
      </c>
      <c r="B2810" t="s">
        <v>11393</v>
      </c>
      <c r="C2810" t="s">
        <v>8701</v>
      </c>
    </row>
    <row r="2811" spans="1:3" x14ac:dyDescent="0.25">
      <c r="A2811" t="s">
        <v>3079</v>
      </c>
      <c r="B2811" t="s">
        <v>11394</v>
      </c>
      <c r="C2811" t="s">
        <v>8351</v>
      </c>
    </row>
    <row r="2812" spans="1:3" x14ac:dyDescent="0.25">
      <c r="A2812" t="s">
        <v>3080</v>
      </c>
      <c r="B2812" t="s">
        <v>11395</v>
      </c>
      <c r="C2812" t="s">
        <v>8493</v>
      </c>
    </row>
    <row r="2813" spans="1:3" x14ac:dyDescent="0.25">
      <c r="A2813" t="s">
        <v>3081</v>
      </c>
      <c r="B2813" t="s">
        <v>11396</v>
      </c>
      <c r="C2813" t="s">
        <v>8446</v>
      </c>
    </row>
    <row r="2814" spans="1:3" x14ac:dyDescent="0.25">
      <c r="A2814" t="s">
        <v>3082</v>
      </c>
      <c r="B2814" t="s">
        <v>8613</v>
      </c>
      <c r="C2814" t="s">
        <v>11397</v>
      </c>
    </row>
    <row r="2815" spans="1:3" x14ac:dyDescent="0.25">
      <c r="A2815" t="s">
        <v>3083</v>
      </c>
      <c r="B2815" t="s">
        <v>8685</v>
      </c>
      <c r="C2815" t="s">
        <v>11398</v>
      </c>
    </row>
    <row r="2816" spans="1:3" x14ac:dyDescent="0.25">
      <c r="A2816" t="s">
        <v>8218</v>
      </c>
      <c r="B2816" t="s">
        <v>11399</v>
      </c>
      <c r="C2816" t="s">
        <v>11400</v>
      </c>
    </row>
    <row r="2817" spans="1:3" x14ac:dyDescent="0.25">
      <c r="A2817" t="s">
        <v>8237</v>
      </c>
      <c r="B2817" t="s">
        <v>11401</v>
      </c>
      <c r="C2817" t="s">
        <v>8797</v>
      </c>
    </row>
    <row r="2818" spans="1:3" x14ac:dyDescent="0.25">
      <c r="A2818" t="s">
        <v>3086</v>
      </c>
      <c r="B2818" t="s">
        <v>8343</v>
      </c>
      <c r="C2818" t="s">
        <v>11402</v>
      </c>
    </row>
    <row r="2819" spans="1:3" x14ac:dyDescent="0.25">
      <c r="A2819" t="s">
        <v>3087</v>
      </c>
      <c r="B2819" t="s">
        <v>11403</v>
      </c>
      <c r="C2819" t="s">
        <v>8453</v>
      </c>
    </row>
    <row r="2820" spans="1:3" x14ac:dyDescent="0.25">
      <c r="A2820" t="s">
        <v>3088</v>
      </c>
      <c r="B2820" t="s">
        <v>11404</v>
      </c>
      <c r="C2820" t="s">
        <v>11405</v>
      </c>
    </row>
    <row r="2821" spans="1:3" x14ac:dyDescent="0.25">
      <c r="A2821" t="s">
        <v>3089</v>
      </c>
      <c r="B2821" t="s">
        <v>8343</v>
      </c>
      <c r="C2821" t="s">
        <v>11406</v>
      </c>
    </row>
    <row r="2822" spans="1:3" x14ac:dyDescent="0.25">
      <c r="A2822" t="s">
        <v>3090</v>
      </c>
      <c r="B2822" t="s">
        <v>11407</v>
      </c>
      <c r="C2822" t="s">
        <v>8373</v>
      </c>
    </row>
    <row r="2823" spans="1:3" x14ac:dyDescent="0.25">
      <c r="A2823" t="s">
        <v>3091</v>
      </c>
      <c r="B2823" t="s">
        <v>11408</v>
      </c>
      <c r="C2823" t="s">
        <v>8338</v>
      </c>
    </row>
    <row r="2824" spans="1:3" x14ac:dyDescent="0.25">
      <c r="A2824" t="s">
        <v>3092</v>
      </c>
      <c r="B2824" t="s">
        <v>11409</v>
      </c>
      <c r="C2824" t="s">
        <v>11410</v>
      </c>
    </row>
    <row r="2825" spans="1:3" x14ac:dyDescent="0.25">
      <c r="A2825" t="s">
        <v>3093</v>
      </c>
      <c r="B2825" t="s">
        <v>11411</v>
      </c>
      <c r="C2825" t="s">
        <v>8395</v>
      </c>
    </row>
    <row r="2826" spans="1:3" x14ac:dyDescent="0.25">
      <c r="A2826" t="s">
        <v>3094</v>
      </c>
      <c r="B2826" t="s">
        <v>8517</v>
      </c>
      <c r="C2826" t="s">
        <v>11412</v>
      </c>
    </row>
    <row r="2827" spans="1:3" x14ac:dyDescent="0.25">
      <c r="A2827" t="s">
        <v>3095</v>
      </c>
      <c r="B2827" t="s">
        <v>11413</v>
      </c>
      <c r="C2827" t="s">
        <v>8359</v>
      </c>
    </row>
    <row r="2828" spans="1:3" x14ac:dyDescent="0.25">
      <c r="A2828" t="s">
        <v>3096</v>
      </c>
      <c r="B2828" t="s">
        <v>11414</v>
      </c>
      <c r="C2828" t="s">
        <v>8446</v>
      </c>
    </row>
    <row r="2829" spans="1:3" x14ac:dyDescent="0.25">
      <c r="A2829" t="s">
        <v>3097</v>
      </c>
      <c r="B2829" t="s">
        <v>11415</v>
      </c>
      <c r="C2829" t="s">
        <v>8446</v>
      </c>
    </row>
    <row r="2830" spans="1:3" x14ac:dyDescent="0.25">
      <c r="A2830" t="s">
        <v>3098</v>
      </c>
      <c r="B2830" t="s">
        <v>11416</v>
      </c>
      <c r="C2830" t="s">
        <v>8446</v>
      </c>
    </row>
    <row r="2831" spans="1:3" x14ac:dyDescent="0.25">
      <c r="A2831" t="s">
        <v>3099</v>
      </c>
      <c r="B2831" t="s">
        <v>11417</v>
      </c>
      <c r="C2831" t="s">
        <v>8453</v>
      </c>
    </row>
    <row r="2832" spans="1:3" x14ac:dyDescent="0.25">
      <c r="A2832" t="s">
        <v>3100</v>
      </c>
      <c r="B2832" t="s">
        <v>8343</v>
      </c>
      <c r="C2832" t="s">
        <v>11418</v>
      </c>
    </row>
    <row r="2833" spans="1:3" x14ac:dyDescent="0.25">
      <c r="A2833" t="s">
        <v>3101</v>
      </c>
      <c r="B2833" t="s">
        <v>11419</v>
      </c>
      <c r="C2833" t="s">
        <v>8338</v>
      </c>
    </row>
    <row r="2834" spans="1:3" x14ac:dyDescent="0.25">
      <c r="A2834" t="s">
        <v>3102</v>
      </c>
      <c r="B2834" t="s">
        <v>11420</v>
      </c>
      <c r="C2834" t="s">
        <v>8342</v>
      </c>
    </row>
    <row r="2835" spans="1:3" x14ac:dyDescent="0.25">
      <c r="A2835" t="s">
        <v>3103</v>
      </c>
      <c r="B2835" t="s">
        <v>11421</v>
      </c>
      <c r="C2835" t="s">
        <v>8340</v>
      </c>
    </row>
    <row r="2836" spans="1:3" x14ac:dyDescent="0.25">
      <c r="A2836" t="s">
        <v>3104</v>
      </c>
      <c r="B2836" t="s">
        <v>11422</v>
      </c>
      <c r="C2836" t="s">
        <v>8348</v>
      </c>
    </row>
    <row r="2837" spans="1:3" x14ac:dyDescent="0.25">
      <c r="A2837" t="s">
        <v>3105</v>
      </c>
      <c r="B2837" t="s">
        <v>11423</v>
      </c>
      <c r="C2837" t="s">
        <v>9977</v>
      </c>
    </row>
    <row r="2838" spans="1:3" x14ac:dyDescent="0.25">
      <c r="A2838" t="s">
        <v>3106</v>
      </c>
      <c r="B2838" t="s">
        <v>11424</v>
      </c>
      <c r="C2838" t="s">
        <v>8342</v>
      </c>
    </row>
    <row r="2839" spans="1:3" x14ac:dyDescent="0.25">
      <c r="A2839" t="s">
        <v>3107</v>
      </c>
      <c r="B2839" t="s">
        <v>11425</v>
      </c>
      <c r="C2839" t="s">
        <v>8342</v>
      </c>
    </row>
    <row r="2840" spans="1:3" x14ac:dyDescent="0.25">
      <c r="A2840" t="s">
        <v>3108</v>
      </c>
      <c r="B2840" t="s">
        <v>11426</v>
      </c>
      <c r="C2840" t="s">
        <v>8359</v>
      </c>
    </row>
    <row r="2841" spans="1:3" x14ac:dyDescent="0.25">
      <c r="A2841" t="s">
        <v>3109</v>
      </c>
      <c r="B2841" t="s">
        <v>8517</v>
      </c>
      <c r="C2841" t="s">
        <v>11427</v>
      </c>
    </row>
    <row r="2842" spans="1:3" x14ac:dyDescent="0.25">
      <c r="A2842" t="s">
        <v>3110</v>
      </c>
      <c r="B2842" t="s">
        <v>8343</v>
      </c>
      <c r="C2842" t="s">
        <v>11428</v>
      </c>
    </row>
    <row r="2843" spans="1:3" x14ac:dyDescent="0.25">
      <c r="A2843" t="s">
        <v>3111</v>
      </c>
      <c r="B2843" t="s">
        <v>11429</v>
      </c>
      <c r="C2843" t="s">
        <v>8405</v>
      </c>
    </row>
    <row r="2844" spans="1:3" x14ac:dyDescent="0.25">
      <c r="A2844" t="s">
        <v>3112</v>
      </c>
      <c r="B2844" t="s">
        <v>11430</v>
      </c>
      <c r="C2844" t="s">
        <v>8340</v>
      </c>
    </row>
    <row r="2845" spans="1:3" x14ac:dyDescent="0.25">
      <c r="A2845" t="s">
        <v>3113</v>
      </c>
      <c r="B2845" t="s">
        <v>11431</v>
      </c>
      <c r="C2845" t="s">
        <v>8395</v>
      </c>
    </row>
    <row r="2846" spans="1:3" x14ac:dyDescent="0.25">
      <c r="A2846" t="s">
        <v>3114</v>
      </c>
      <c r="B2846" t="s">
        <v>11432</v>
      </c>
      <c r="C2846" t="s">
        <v>8386</v>
      </c>
    </row>
    <row r="2847" spans="1:3" x14ac:dyDescent="0.25">
      <c r="A2847" t="s">
        <v>182</v>
      </c>
      <c r="B2847" t="s">
        <v>11433</v>
      </c>
      <c r="C2847" t="s">
        <v>8373</v>
      </c>
    </row>
    <row r="2848" spans="1:3" x14ac:dyDescent="0.25">
      <c r="A2848" t="s">
        <v>3115</v>
      </c>
      <c r="B2848" t="s">
        <v>8748</v>
      </c>
      <c r="C2848" t="s">
        <v>11434</v>
      </c>
    </row>
    <row r="2849" spans="1:3" x14ac:dyDescent="0.25">
      <c r="A2849" t="s">
        <v>3116</v>
      </c>
      <c r="B2849" t="s">
        <v>11435</v>
      </c>
      <c r="C2849" t="s">
        <v>8377</v>
      </c>
    </row>
    <row r="2850" spans="1:3" x14ac:dyDescent="0.25">
      <c r="A2850" t="s">
        <v>3117</v>
      </c>
      <c r="B2850" t="s">
        <v>11436</v>
      </c>
      <c r="C2850" t="s">
        <v>8336</v>
      </c>
    </row>
    <row r="2851" spans="1:3" x14ac:dyDescent="0.25">
      <c r="A2851" t="s">
        <v>3118</v>
      </c>
      <c r="B2851" t="s">
        <v>11437</v>
      </c>
      <c r="C2851" t="s">
        <v>8395</v>
      </c>
    </row>
    <row r="2852" spans="1:3" x14ac:dyDescent="0.25">
      <c r="A2852" t="s">
        <v>3119</v>
      </c>
      <c r="B2852" t="s">
        <v>11438</v>
      </c>
      <c r="C2852" t="s">
        <v>8395</v>
      </c>
    </row>
    <row r="2853" spans="1:3" x14ac:dyDescent="0.25">
      <c r="A2853" t="s">
        <v>3120</v>
      </c>
      <c r="B2853" t="s">
        <v>11439</v>
      </c>
      <c r="C2853" t="s">
        <v>8395</v>
      </c>
    </row>
    <row r="2854" spans="1:3" x14ac:dyDescent="0.25">
      <c r="A2854" t="s">
        <v>3121</v>
      </c>
      <c r="B2854" t="s">
        <v>11440</v>
      </c>
      <c r="C2854" t="s">
        <v>8359</v>
      </c>
    </row>
    <row r="2855" spans="1:3" x14ac:dyDescent="0.25">
      <c r="A2855" t="s">
        <v>3122</v>
      </c>
      <c r="B2855" t="s">
        <v>11441</v>
      </c>
      <c r="C2855" t="s">
        <v>8455</v>
      </c>
    </row>
    <row r="2856" spans="1:3" x14ac:dyDescent="0.25">
      <c r="A2856" t="s">
        <v>3123</v>
      </c>
      <c r="B2856" t="s">
        <v>8613</v>
      </c>
      <c r="C2856" t="s">
        <v>11442</v>
      </c>
    </row>
    <row r="2857" spans="1:3" x14ac:dyDescent="0.25">
      <c r="A2857" t="s">
        <v>3124</v>
      </c>
      <c r="B2857" t="s">
        <v>11443</v>
      </c>
      <c r="C2857" t="s">
        <v>8340</v>
      </c>
    </row>
    <row r="2858" spans="1:3" x14ac:dyDescent="0.25">
      <c r="A2858" t="s">
        <v>3125</v>
      </c>
      <c r="B2858" t="s">
        <v>11444</v>
      </c>
      <c r="C2858" t="s">
        <v>8340</v>
      </c>
    </row>
    <row r="2859" spans="1:3" x14ac:dyDescent="0.25">
      <c r="A2859" t="s">
        <v>3126</v>
      </c>
      <c r="B2859" t="s">
        <v>8343</v>
      </c>
      <c r="C2859" t="s">
        <v>11445</v>
      </c>
    </row>
    <row r="2860" spans="1:3" x14ac:dyDescent="0.25">
      <c r="A2860" t="s">
        <v>277</v>
      </c>
      <c r="B2860" t="s">
        <v>11446</v>
      </c>
      <c r="C2860" t="s">
        <v>8373</v>
      </c>
    </row>
    <row r="2861" spans="1:3" x14ac:dyDescent="0.25">
      <c r="A2861" t="s">
        <v>3127</v>
      </c>
      <c r="B2861" t="s">
        <v>11447</v>
      </c>
      <c r="C2861" t="s">
        <v>8395</v>
      </c>
    </row>
    <row r="2862" spans="1:3" x14ac:dyDescent="0.25">
      <c r="A2862" t="s">
        <v>3128</v>
      </c>
      <c r="B2862" t="s">
        <v>11448</v>
      </c>
      <c r="C2862" t="s">
        <v>8377</v>
      </c>
    </row>
    <row r="2863" spans="1:3" x14ac:dyDescent="0.25">
      <c r="A2863" t="s">
        <v>3129</v>
      </c>
      <c r="B2863" t="s">
        <v>8764</v>
      </c>
      <c r="C2863" t="s">
        <v>11449</v>
      </c>
    </row>
    <row r="2864" spans="1:3" x14ac:dyDescent="0.25">
      <c r="A2864" t="s">
        <v>3130</v>
      </c>
      <c r="B2864" t="s">
        <v>11450</v>
      </c>
      <c r="C2864" t="s">
        <v>8359</v>
      </c>
    </row>
    <row r="2865" spans="1:3" x14ac:dyDescent="0.25">
      <c r="A2865" t="s">
        <v>3131</v>
      </c>
      <c r="B2865" t="s">
        <v>11451</v>
      </c>
      <c r="C2865" t="s">
        <v>11452</v>
      </c>
    </row>
    <row r="2866" spans="1:3" x14ac:dyDescent="0.25">
      <c r="A2866" t="s">
        <v>61</v>
      </c>
      <c r="B2866" t="s">
        <v>11453</v>
      </c>
      <c r="C2866" t="s">
        <v>8340</v>
      </c>
    </row>
    <row r="2867" spans="1:3" x14ac:dyDescent="0.25">
      <c r="A2867" t="s">
        <v>278</v>
      </c>
      <c r="B2867" t="s">
        <v>11454</v>
      </c>
      <c r="C2867" t="s">
        <v>8373</v>
      </c>
    </row>
    <row r="2868" spans="1:3" x14ac:dyDescent="0.25">
      <c r="A2868" t="s">
        <v>3132</v>
      </c>
      <c r="B2868" t="s">
        <v>8568</v>
      </c>
      <c r="C2868" t="s">
        <v>11455</v>
      </c>
    </row>
    <row r="2869" spans="1:3" x14ac:dyDescent="0.25">
      <c r="A2869" t="s">
        <v>3133</v>
      </c>
      <c r="B2869" t="s">
        <v>8343</v>
      </c>
      <c r="C2869" t="s">
        <v>11456</v>
      </c>
    </row>
    <row r="2870" spans="1:3" x14ac:dyDescent="0.25">
      <c r="A2870" t="s">
        <v>3134</v>
      </c>
      <c r="B2870" t="s">
        <v>11457</v>
      </c>
      <c r="C2870" t="s">
        <v>8340</v>
      </c>
    </row>
    <row r="2871" spans="1:3" x14ac:dyDescent="0.25">
      <c r="A2871" t="s">
        <v>3135</v>
      </c>
      <c r="B2871" t="s">
        <v>8613</v>
      </c>
      <c r="C2871" t="s">
        <v>11458</v>
      </c>
    </row>
    <row r="2872" spans="1:3" x14ac:dyDescent="0.25">
      <c r="A2872" t="s">
        <v>3136</v>
      </c>
      <c r="B2872" t="s">
        <v>11459</v>
      </c>
      <c r="C2872" t="s">
        <v>8340</v>
      </c>
    </row>
    <row r="2873" spans="1:3" x14ac:dyDescent="0.25">
      <c r="A2873" t="s">
        <v>62</v>
      </c>
      <c r="B2873" t="s">
        <v>11460</v>
      </c>
      <c r="C2873" t="s">
        <v>11461</v>
      </c>
    </row>
    <row r="2874" spans="1:3" x14ac:dyDescent="0.25">
      <c r="A2874" t="s">
        <v>3137</v>
      </c>
      <c r="B2874" t="s">
        <v>8517</v>
      </c>
      <c r="C2874" t="s">
        <v>11462</v>
      </c>
    </row>
    <row r="2875" spans="1:3" x14ac:dyDescent="0.25">
      <c r="A2875" t="s">
        <v>3138</v>
      </c>
      <c r="B2875" t="s">
        <v>11463</v>
      </c>
      <c r="C2875" t="s">
        <v>9392</v>
      </c>
    </row>
    <row r="2876" spans="1:3" x14ac:dyDescent="0.25">
      <c r="A2876" t="s">
        <v>3139</v>
      </c>
      <c r="B2876" t="s">
        <v>11464</v>
      </c>
      <c r="C2876" t="s">
        <v>11465</v>
      </c>
    </row>
    <row r="2877" spans="1:3" x14ac:dyDescent="0.25">
      <c r="A2877" t="s">
        <v>3140</v>
      </c>
      <c r="B2877" t="s">
        <v>8343</v>
      </c>
      <c r="C2877" t="s">
        <v>11466</v>
      </c>
    </row>
    <row r="2878" spans="1:3" x14ac:dyDescent="0.25">
      <c r="A2878" t="s">
        <v>3141</v>
      </c>
      <c r="B2878" t="s">
        <v>11467</v>
      </c>
      <c r="C2878" t="s">
        <v>8359</v>
      </c>
    </row>
    <row r="2879" spans="1:3" x14ac:dyDescent="0.25">
      <c r="A2879" t="s">
        <v>3142</v>
      </c>
      <c r="B2879" t="s">
        <v>11468</v>
      </c>
      <c r="C2879" t="s">
        <v>8395</v>
      </c>
    </row>
    <row r="2880" spans="1:3" x14ac:dyDescent="0.25">
      <c r="A2880" t="s">
        <v>3143</v>
      </c>
      <c r="B2880" t="s">
        <v>11469</v>
      </c>
      <c r="C2880" t="s">
        <v>8359</v>
      </c>
    </row>
    <row r="2881" spans="1:3" x14ac:dyDescent="0.25">
      <c r="A2881" t="s">
        <v>3144</v>
      </c>
      <c r="B2881" t="s">
        <v>8343</v>
      </c>
      <c r="C2881" t="s">
        <v>11470</v>
      </c>
    </row>
    <row r="2882" spans="1:3" x14ac:dyDescent="0.25">
      <c r="A2882" t="s">
        <v>3145</v>
      </c>
      <c r="B2882" t="s">
        <v>11471</v>
      </c>
      <c r="C2882" t="s">
        <v>11472</v>
      </c>
    </row>
    <row r="2883" spans="1:3" x14ac:dyDescent="0.25">
      <c r="A2883" t="s">
        <v>3146</v>
      </c>
      <c r="B2883" t="s">
        <v>11473</v>
      </c>
      <c r="C2883" t="s">
        <v>8340</v>
      </c>
    </row>
    <row r="2884" spans="1:3" x14ac:dyDescent="0.25">
      <c r="A2884" t="s">
        <v>3147</v>
      </c>
      <c r="B2884" t="s">
        <v>11474</v>
      </c>
      <c r="C2884" t="s">
        <v>8386</v>
      </c>
    </row>
    <row r="2885" spans="1:3" x14ac:dyDescent="0.25">
      <c r="A2885" t="s">
        <v>3148</v>
      </c>
      <c r="B2885" t="s">
        <v>11475</v>
      </c>
      <c r="C2885" t="s">
        <v>10803</v>
      </c>
    </row>
    <row r="2886" spans="1:3" x14ac:dyDescent="0.25">
      <c r="A2886" t="s">
        <v>3149</v>
      </c>
      <c r="B2886" t="s">
        <v>11476</v>
      </c>
      <c r="C2886" t="s">
        <v>8373</v>
      </c>
    </row>
    <row r="2887" spans="1:3" x14ac:dyDescent="0.25">
      <c r="A2887" t="s">
        <v>3150</v>
      </c>
      <c r="B2887" t="s">
        <v>11477</v>
      </c>
      <c r="C2887" t="s">
        <v>8377</v>
      </c>
    </row>
    <row r="2888" spans="1:3" x14ac:dyDescent="0.25">
      <c r="A2888" t="s">
        <v>3151</v>
      </c>
      <c r="B2888" t="s">
        <v>8353</v>
      </c>
      <c r="C2888" t="s">
        <v>11478</v>
      </c>
    </row>
    <row r="2889" spans="1:3" x14ac:dyDescent="0.25">
      <c r="A2889" t="s">
        <v>3152</v>
      </c>
      <c r="B2889" t="s">
        <v>11479</v>
      </c>
      <c r="C2889" t="s">
        <v>8956</v>
      </c>
    </row>
    <row r="2890" spans="1:3" x14ac:dyDescent="0.25">
      <c r="A2890" t="s">
        <v>3153</v>
      </c>
      <c r="B2890" t="s">
        <v>11480</v>
      </c>
      <c r="C2890" t="s">
        <v>8340</v>
      </c>
    </row>
    <row r="2891" spans="1:3" x14ac:dyDescent="0.25">
      <c r="A2891" t="s">
        <v>3154</v>
      </c>
      <c r="B2891" t="s">
        <v>8343</v>
      </c>
      <c r="C2891" t="s">
        <v>11481</v>
      </c>
    </row>
    <row r="2892" spans="1:3" x14ac:dyDescent="0.25">
      <c r="A2892" t="s">
        <v>3155</v>
      </c>
      <c r="B2892" t="s">
        <v>11482</v>
      </c>
      <c r="C2892" t="s">
        <v>8840</v>
      </c>
    </row>
    <row r="2893" spans="1:3" x14ac:dyDescent="0.25">
      <c r="A2893" t="s">
        <v>3156</v>
      </c>
      <c r="B2893" t="s">
        <v>11483</v>
      </c>
      <c r="C2893" t="s">
        <v>9762</v>
      </c>
    </row>
    <row r="2894" spans="1:3" x14ac:dyDescent="0.25">
      <c r="A2894" t="s">
        <v>3157</v>
      </c>
      <c r="B2894" t="s">
        <v>11484</v>
      </c>
      <c r="C2894" t="s">
        <v>11485</v>
      </c>
    </row>
    <row r="2895" spans="1:3" x14ac:dyDescent="0.25">
      <c r="A2895" t="s">
        <v>3158</v>
      </c>
      <c r="B2895" t="s">
        <v>8343</v>
      </c>
      <c r="C2895" t="s">
        <v>11486</v>
      </c>
    </row>
    <row r="2896" spans="1:3" x14ac:dyDescent="0.25">
      <c r="A2896" t="s">
        <v>3159</v>
      </c>
      <c r="B2896" t="s">
        <v>11487</v>
      </c>
      <c r="C2896" t="s">
        <v>8446</v>
      </c>
    </row>
    <row r="2897" spans="1:3" x14ac:dyDescent="0.25">
      <c r="A2897" t="s">
        <v>3160</v>
      </c>
      <c r="B2897" t="s">
        <v>11488</v>
      </c>
      <c r="C2897" t="s">
        <v>8359</v>
      </c>
    </row>
    <row r="2898" spans="1:3" x14ac:dyDescent="0.25">
      <c r="A2898" t="s">
        <v>3161</v>
      </c>
      <c r="B2898" t="s">
        <v>11489</v>
      </c>
      <c r="C2898" t="s">
        <v>8377</v>
      </c>
    </row>
    <row r="2899" spans="1:3" x14ac:dyDescent="0.25">
      <c r="A2899" t="s">
        <v>3162</v>
      </c>
      <c r="B2899" t="s">
        <v>11490</v>
      </c>
      <c r="C2899" t="s">
        <v>8377</v>
      </c>
    </row>
    <row r="2900" spans="1:3" x14ac:dyDescent="0.25">
      <c r="A2900" t="s">
        <v>3163</v>
      </c>
      <c r="B2900" t="s">
        <v>8764</v>
      </c>
      <c r="C2900" t="s">
        <v>11491</v>
      </c>
    </row>
    <row r="2901" spans="1:3" x14ac:dyDescent="0.25">
      <c r="A2901" t="s">
        <v>3164</v>
      </c>
      <c r="B2901" t="s">
        <v>11492</v>
      </c>
      <c r="C2901" t="s">
        <v>8453</v>
      </c>
    </row>
    <row r="2902" spans="1:3" x14ac:dyDescent="0.25">
      <c r="A2902" t="s">
        <v>3165</v>
      </c>
      <c r="B2902" t="s">
        <v>11493</v>
      </c>
      <c r="C2902" t="s">
        <v>8340</v>
      </c>
    </row>
    <row r="2903" spans="1:3" x14ac:dyDescent="0.25">
      <c r="A2903" t="s">
        <v>3166</v>
      </c>
      <c r="B2903" t="s">
        <v>11494</v>
      </c>
      <c r="C2903" t="s">
        <v>8395</v>
      </c>
    </row>
    <row r="2904" spans="1:3" x14ac:dyDescent="0.25">
      <c r="A2904" t="s">
        <v>3167</v>
      </c>
      <c r="B2904" t="s">
        <v>11495</v>
      </c>
      <c r="C2904" t="s">
        <v>11496</v>
      </c>
    </row>
    <row r="2905" spans="1:3" x14ac:dyDescent="0.25">
      <c r="A2905" t="s">
        <v>3168</v>
      </c>
      <c r="B2905" t="s">
        <v>11497</v>
      </c>
      <c r="C2905" t="s">
        <v>8342</v>
      </c>
    </row>
    <row r="2906" spans="1:3" x14ac:dyDescent="0.25">
      <c r="A2906" t="s">
        <v>3169</v>
      </c>
      <c r="B2906" t="s">
        <v>11498</v>
      </c>
      <c r="C2906" t="s">
        <v>8338</v>
      </c>
    </row>
    <row r="2907" spans="1:3" x14ac:dyDescent="0.25">
      <c r="A2907" t="s">
        <v>3170</v>
      </c>
      <c r="B2907" t="s">
        <v>11499</v>
      </c>
      <c r="C2907" t="s">
        <v>8336</v>
      </c>
    </row>
    <row r="2908" spans="1:3" x14ac:dyDescent="0.25">
      <c r="A2908" t="s">
        <v>3171</v>
      </c>
      <c r="B2908" t="s">
        <v>11500</v>
      </c>
      <c r="C2908" t="s">
        <v>8359</v>
      </c>
    </row>
    <row r="2909" spans="1:3" x14ac:dyDescent="0.25">
      <c r="A2909" t="s">
        <v>3172</v>
      </c>
      <c r="B2909" t="s">
        <v>11501</v>
      </c>
      <c r="C2909" t="s">
        <v>8340</v>
      </c>
    </row>
    <row r="2910" spans="1:3" x14ac:dyDescent="0.25">
      <c r="A2910" t="s">
        <v>3173</v>
      </c>
      <c r="B2910" t="s">
        <v>11502</v>
      </c>
      <c r="C2910" t="s">
        <v>8359</v>
      </c>
    </row>
    <row r="2911" spans="1:3" x14ac:dyDescent="0.25">
      <c r="A2911" t="s">
        <v>3174</v>
      </c>
      <c r="B2911" t="s">
        <v>11503</v>
      </c>
      <c r="C2911" t="s">
        <v>8359</v>
      </c>
    </row>
    <row r="2912" spans="1:3" x14ac:dyDescent="0.25">
      <c r="A2912" t="s">
        <v>3175</v>
      </c>
      <c r="B2912" t="s">
        <v>8343</v>
      </c>
      <c r="C2912" t="s">
        <v>11504</v>
      </c>
    </row>
    <row r="2913" spans="1:3" x14ac:dyDescent="0.25">
      <c r="A2913" t="s">
        <v>3176</v>
      </c>
      <c r="B2913" t="s">
        <v>11505</v>
      </c>
      <c r="C2913" t="s">
        <v>8373</v>
      </c>
    </row>
    <row r="2914" spans="1:3" x14ac:dyDescent="0.25">
      <c r="A2914" t="s">
        <v>3177</v>
      </c>
      <c r="B2914" t="s">
        <v>8343</v>
      </c>
      <c r="C2914" t="s">
        <v>11506</v>
      </c>
    </row>
    <row r="2915" spans="1:3" x14ac:dyDescent="0.25">
      <c r="A2915" t="s">
        <v>63</v>
      </c>
      <c r="B2915" t="s">
        <v>11507</v>
      </c>
      <c r="C2915" t="s">
        <v>8359</v>
      </c>
    </row>
    <row r="2916" spans="1:3" x14ac:dyDescent="0.25">
      <c r="A2916" t="s">
        <v>3178</v>
      </c>
      <c r="B2916" t="s">
        <v>11508</v>
      </c>
      <c r="C2916" t="s">
        <v>8884</v>
      </c>
    </row>
    <row r="2917" spans="1:3" x14ac:dyDescent="0.25">
      <c r="A2917" t="s">
        <v>3179</v>
      </c>
      <c r="B2917" t="s">
        <v>11509</v>
      </c>
      <c r="C2917" t="s">
        <v>8482</v>
      </c>
    </row>
    <row r="2918" spans="1:3" x14ac:dyDescent="0.25">
      <c r="A2918" t="s">
        <v>3180</v>
      </c>
      <c r="B2918" t="s">
        <v>8343</v>
      </c>
      <c r="C2918" t="s">
        <v>11510</v>
      </c>
    </row>
    <row r="2919" spans="1:3" x14ac:dyDescent="0.25">
      <c r="A2919" t="s">
        <v>3181</v>
      </c>
      <c r="B2919" t="s">
        <v>8343</v>
      </c>
      <c r="C2919" t="s">
        <v>11511</v>
      </c>
    </row>
    <row r="2920" spans="1:3" x14ac:dyDescent="0.25">
      <c r="A2920" t="s">
        <v>3182</v>
      </c>
      <c r="B2920" t="s">
        <v>11512</v>
      </c>
      <c r="C2920" t="s">
        <v>8338</v>
      </c>
    </row>
    <row r="2921" spans="1:3" x14ac:dyDescent="0.25">
      <c r="A2921" t="s">
        <v>3183</v>
      </c>
      <c r="B2921" t="s">
        <v>11513</v>
      </c>
      <c r="C2921" t="s">
        <v>11514</v>
      </c>
    </row>
    <row r="2922" spans="1:3" x14ac:dyDescent="0.25">
      <c r="A2922" t="s">
        <v>3184</v>
      </c>
      <c r="B2922" t="s">
        <v>11515</v>
      </c>
      <c r="C2922" t="s">
        <v>8377</v>
      </c>
    </row>
    <row r="2923" spans="1:3" x14ac:dyDescent="0.25">
      <c r="A2923" t="s">
        <v>3185</v>
      </c>
      <c r="B2923" t="s">
        <v>8343</v>
      </c>
      <c r="C2923" t="s">
        <v>11516</v>
      </c>
    </row>
    <row r="2924" spans="1:3" x14ac:dyDescent="0.25">
      <c r="A2924" t="s">
        <v>3186</v>
      </c>
      <c r="B2924" t="s">
        <v>11517</v>
      </c>
      <c r="C2924" t="s">
        <v>8340</v>
      </c>
    </row>
    <row r="2925" spans="1:3" x14ac:dyDescent="0.25">
      <c r="A2925" t="s">
        <v>3187</v>
      </c>
      <c r="B2925" t="s">
        <v>8343</v>
      </c>
      <c r="C2925" t="s">
        <v>11518</v>
      </c>
    </row>
    <row r="2926" spans="1:3" x14ac:dyDescent="0.25">
      <c r="A2926" t="s">
        <v>3188</v>
      </c>
      <c r="B2926" t="s">
        <v>11519</v>
      </c>
      <c r="C2926" t="s">
        <v>11520</v>
      </c>
    </row>
    <row r="2927" spans="1:3" x14ac:dyDescent="0.25">
      <c r="A2927" t="s">
        <v>3189</v>
      </c>
      <c r="B2927" t="s">
        <v>8343</v>
      </c>
      <c r="C2927" t="s">
        <v>11521</v>
      </c>
    </row>
    <row r="2928" spans="1:3" x14ac:dyDescent="0.25">
      <c r="A2928" t="s">
        <v>3190</v>
      </c>
      <c r="B2928" t="s">
        <v>11522</v>
      </c>
      <c r="C2928" t="s">
        <v>8338</v>
      </c>
    </row>
    <row r="2929" spans="1:3" x14ac:dyDescent="0.25">
      <c r="A2929" t="s">
        <v>3191</v>
      </c>
      <c r="B2929" t="s">
        <v>11523</v>
      </c>
      <c r="C2929" t="s">
        <v>8670</v>
      </c>
    </row>
    <row r="2930" spans="1:3" x14ac:dyDescent="0.25">
      <c r="A2930" t="s">
        <v>3192</v>
      </c>
      <c r="B2930" t="s">
        <v>11524</v>
      </c>
      <c r="C2930" t="s">
        <v>8451</v>
      </c>
    </row>
    <row r="2931" spans="1:3" x14ac:dyDescent="0.25">
      <c r="A2931" t="s">
        <v>3193</v>
      </c>
      <c r="B2931" t="s">
        <v>11525</v>
      </c>
      <c r="C2931" t="s">
        <v>8359</v>
      </c>
    </row>
    <row r="2932" spans="1:3" x14ac:dyDescent="0.25">
      <c r="A2932" t="s">
        <v>3194</v>
      </c>
      <c r="B2932" t="s">
        <v>8343</v>
      </c>
      <c r="C2932" t="s">
        <v>11526</v>
      </c>
    </row>
    <row r="2933" spans="1:3" x14ac:dyDescent="0.25">
      <c r="A2933" t="s">
        <v>3195</v>
      </c>
      <c r="B2933" t="s">
        <v>11527</v>
      </c>
      <c r="C2933" t="s">
        <v>8400</v>
      </c>
    </row>
    <row r="2934" spans="1:3" x14ac:dyDescent="0.25">
      <c r="A2934" t="s">
        <v>183</v>
      </c>
      <c r="B2934" t="s">
        <v>11528</v>
      </c>
      <c r="C2934" t="s">
        <v>8373</v>
      </c>
    </row>
    <row r="2935" spans="1:3" x14ac:dyDescent="0.25">
      <c r="A2935" t="s">
        <v>3196</v>
      </c>
      <c r="B2935" t="s">
        <v>8343</v>
      </c>
      <c r="C2935" t="s">
        <v>11529</v>
      </c>
    </row>
    <row r="2936" spans="1:3" x14ac:dyDescent="0.25">
      <c r="A2936" t="s">
        <v>3197</v>
      </c>
      <c r="B2936" t="s">
        <v>11530</v>
      </c>
      <c r="C2936" t="s">
        <v>8340</v>
      </c>
    </row>
    <row r="2937" spans="1:3" x14ac:dyDescent="0.25">
      <c r="A2937" t="s">
        <v>3198</v>
      </c>
      <c r="B2937" t="s">
        <v>8397</v>
      </c>
      <c r="C2937" t="s">
        <v>11531</v>
      </c>
    </row>
    <row r="2938" spans="1:3" x14ac:dyDescent="0.25">
      <c r="A2938" t="s">
        <v>3199</v>
      </c>
      <c r="B2938" t="s">
        <v>11532</v>
      </c>
      <c r="C2938" t="s">
        <v>8395</v>
      </c>
    </row>
    <row r="2939" spans="1:3" x14ac:dyDescent="0.25">
      <c r="A2939" t="s">
        <v>3200</v>
      </c>
      <c r="B2939" t="s">
        <v>11533</v>
      </c>
      <c r="C2939" t="s">
        <v>8342</v>
      </c>
    </row>
    <row r="2940" spans="1:3" x14ac:dyDescent="0.25">
      <c r="A2940" t="s">
        <v>3201</v>
      </c>
      <c r="B2940" t="s">
        <v>8343</v>
      </c>
      <c r="C2940" t="s">
        <v>11534</v>
      </c>
    </row>
    <row r="2941" spans="1:3" x14ac:dyDescent="0.25">
      <c r="A2941" t="s">
        <v>3202</v>
      </c>
      <c r="B2941" t="s">
        <v>11535</v>
      </c>
      <c r="C2941" t="s">
        <v>8340</v>
      </c>
    </row>
    <row r="2942" spans="1:3" x14ac:dyDescent="0.25">
      <c r="A2942" t="s">
        <v>3203</v>
      </c>
      <c r="B2942" t="s">
        <v>8397</v>
      </c>
      <c r="C2942" t="s">
        <v>11536</v>
      </c>
    </row>
    <row r="2943" spans="1:3" x14ac:dyDescent="0.25">
      <c r="A2943" t="s">
        <v>3204</v>
      </c>
      <c r="B2943" t="s">
        <v>8343</v>
      </c>
      <c r="C2943" t="s">
        <v>11537</v>
      </c>
    </row>
    <row r="2944" spans="1:3" x14ac:dyDescent="0.25">
      <c r="A2944" t="s">
        <v>3205</v>
      </c>
      <c r="B2944" t="s">
        <v>11538</v>
      </c>
      <c r="C2944" t="s">
        <v>8400</v>
      </c>
    </row>
    <row r="2945" spans="1:3" x14ac:dyDescent="0.25">
      <c r="A2945" t="s">
        <v>347</v>
      </c>
      <c r="B2945" t="s">
        <v>11539</v>
      </c>
      <c r="C2945" t="s">
        <v>8359</v>
      </c>
    </row>
    <row r="2946" spans="1:3" x14ac:dyDescent="0.25">
      <c r="A2946" t="s">
        <v>3206</v>
      </c>
      <c r="B2946" t="s">
        <v>11540</v>
      </c>
      <c r="C2946" t="s">
        <v>8407</v>
      </c>
    </row>
    <row r="2947" spans="1:3" x14ac:dyDescent="0.25">
      <c r="A2947" t="s">
        <v>3207</v>
      </c>
      <c r="B2947" t="s">
        <v>11541</v>
      </c>
      <c r="C2947" t="s">
        <v>8892</v>
      </c>
    </row>
    <row r="2948" spans="1:3" x14ac:dyDescent="0.25">
      <c r="A2948" t="s">
        <v>3208</v>
      </c>
      <c r="B2948" t="s">
        <v>11542</v>
      </c>
      <c r="C2948" t="s">
        <v>8338</v>
      </c>
    </row>
    <row r="2949" spans="1:3" x14ac:dyDescent="0.25">
      <c r="A2949" t="s">
        <v>3209</v>
      </c>
      <c r="B2949" t="s">
        <v>8343</v>
      </c>
      <c r="C2949" t="s">
        <v>11543</v>
      </c>
    </row>
    <row r="2950" spans="1:3" x14ac:dyDescent="0.25">
      <c r="A2950" t="s">
        <v>3210</v>
      </c>
      <c r="B2950" t="s">
        <v>11544</v>
      </c>
      <c r="C2950" t="s">
        <v>8340</v>
      </c>
    </row>
    <row r="2951" spans="1:3" x14ac:dyDescent="0.25">
      <c r="A2951" t="s">
        <v>3211</v>
      </c>
      <c r="B2951" t="s">
        <v>11545</v>
      </c>
      <c r="C2951" t="s">
        <v>8340</v>
      </c>
    </row>
    <row r="2952" spans="1:3" x14ac:dyDescent="0.25">
      <c r="A2952" t="s">
        <v>3212</v>
      </c>
      <c r="B2952" t="s">
        <v>11546</v>
      </c>
      <c r="C2952" t="s">
        <v>8772</v>
      </c>
    </row>
    <row r="2953" spans="1:3" x14ac:dyDescent="0.25">
      <c r="A2953" t="s">
        <v>3213</v>
      </c>
      <c r="B2953" t="s">
        <v>11547</v>
      </c>
      <c r="C2953" t="s">
        <v>8359</v>
      </c>
    </row>
    <row r="2954" spans="1:3" x14ac:dyDescent="0.25">
      <c r="A2954" t="s">
        <v>3214</v>
      </c>
      <c r="B2954" t="s">
        <v>11548</v>
      </c>
      <c r="C2954" t="s">
        <v>8342</v>
      </c>
    </row>
    <row r="2955" spans="1:3" x14ac:dyDescent="0.25">
      <c r="A2955" t="s">
        <v>3215</v>
      </c>
      <c r="B2955" t="s">
        <v>11549</v>
      </c>
      <c r="C2955" t="s">
        <v>8359</v>
      </c>
    </row>
    <row r="2956" spans="1:3" x14ac:dyDescent="0.25">
      <c r="A2956" t="s">
        <v>3216</v>
      </c>
      <c r="B2956" t="s">
        <v>11550</v>
      </c>
      <c r="C2956" t="s">
        <v>8359</v>
      </c>
    </row>
    <row r="2957" spans="1:3" x14ac:dyDescent="0.25">
      <c r="A2957" t="s">
        <v>3217</v>
      </c>
      <c r="B2957" t="s">
        <v>11551</v>
      </c>
      <c r="C2957" t="s">
        <v>8731</v>
      </c>
    </row>
    <row r="2958" spans="1:3" x14ac:dyDescent="0.25">
      <c r="A2958" t="s">
        <v>3218</v>
      </c>
      <c r="B2958" t="s">
        <v>11552</v>
      </c>
      <c r="C2958" t="s">
        <v>11553</v>
      </c>
    </row>
    <row r="2959" spans="1:3" x14ac:dyDescent="0.25">
      <c r="A2959" t="s">
        <v>3219</v>
      </c>
      <c r="B2959" t="s">
        <v>11554</v>
      </c>
      <c r="C2959" t="s">
        <v>8359</v>
      </c>
    </row>
    <row r="2960" spans="1:3" x14ac:dyDescent="0.25">
      <c r="A2960" t="s">
        <v>3220</v>
      </c>
      <c r="B2960" t="s">
        <v>11555</v>
      </c>
      <c r="C2960" t="s">
        <v>8336</v>
      </c>
    </row>
    <row r="2961" spans="1:3" x14ac:dyDescent="0.25">
      <c r="A2961" t="s">
        <v>3221</v>
      </c>
      <c r="B2961" t="s">
        <v>11556</v>
      </c>
      <c r="C2961" t="s">
        <v>8400</v>
      </c>
    </row>
    <row r="2962" spans="1:3" x14ac:dyDescent="0.25">
      <c r="A2962" t="s">
        <v>3222</v>
      </c>
      <c r="B2962" t="s">
        <v>11557</v>
      </c>
      <c r="C2962" t="s">
        <v>8373</v>
      </c>
    </row>
    <row r="2963" spans="1:3" x14ac:dyDescent="0.25">
      <c r="A2963" t="s">
        <v>3223</v>
      </c>
      <c r="B2963" t="s">
        <v>11558</v>
      </c>
      <c r="C2963" t="s">
        <v>8359</v>
      </c>
    </row>
    <row r="2964" spans="1:3" x14ac:dyDescent="0.25">
      <c r="A2964" t="s">
        <v>3224</v>
      </c>
      <c r="B2964" t="s">
        <v>8470</v>
      </c>
      <c r="C2964" t="s">
        <v>11559</v>
      </c>
    </row>
    <row r="2965" spans="1:3" x14ac:dyDescent="0.25">
      <c r="A2965" t="s">
        <v>8283</v>
      </c>
      <c r="B2965" t="s">
        <v>8343</v>
      </c>
      <c r="C2965" t="s">
        <v>11560</v>
      </c>
    </row>
    <row r="2966" spans="1:3" x14ac:dyDescent="0.25">
      <c r="A2966" t="s">
        <v>3226</v>
      </c>
      <c r="B2966" t="s">
        <v>11561</v>
      </c>
      <c r="C2966" t="s">
        <v>8336</v>
      </c>
    </row>
    <row r="2967" spans="1:3" x14ac:dyDescent="0.25">
      <c r="A2967" t="s">
        <v>3227</v>
      </c>
      <c r="B2967" t="s">
        <v>11562</v>
      </c>
      <c r="C2967" t="s">
        <v>8340</v>
      </c>
    </row>
    <row r="2968" spans="1:3" x14ac:dyDescent="0.25">
      <c r="A2968" t="s">
        <v>3228</v>
      </c>
      <c r="B2968" t="s">
        <v>8343</v>
      </c>
      <c r="C2968" t="s">
        <v>11563</v>
      </c>
    </row>
    <row r="2969" spans="1:3" x14ac:dyDescent="0.25">
      <c r="A2969" t="s">
        <v>3229</v>
      </c>
      <c r="B2969" t="s">
        <v>11564</v>
      </c>
      <c r="C2969" t="s">
        <v>8348</v>
      </c>
    </row>
    <row r="2970" spans="1:3" x14ac:dyDescent="0.25">
      <c r="A2970" t="s">
        <v>3230</v>
      </c>
      <c r="B2970" t="s">
        <v>11565</v>
      </c>
      <c r="C2970" t="s">
        <v>8359</v>
      </c>
    </row>
    <row r="2971" spans="1:3" x14ac:dyDescent="0.25">
      <c r="A2971" t="s">
        <v>3231</v>
      </c>
      <c r="B2971" t="s">
        <v>11566</v>
      </c>
      <c r="C2971" t="s">
        <v>8342</v>
      </c>
    </row>
    <row r="2972" spans="1:3" x14ac:dyDescent="0.25">
      <c r="A2972" t="s">
        <v>3232</v>
      </c>
      <c r="B2972" t="s">
        <v>11567</v>
      </c>
      <c r="C2972" t="s">
        <v>8797</v>
      </c>
    </row>
    <row r="2973" spans="1:3" x14ac:dyDescent="0.25">
      <c r="A2973" t="s">
        <v>3233</v>
      </c>
      <c r="B2973" t="s">
        <v>11568</v>
      </c>
      <c r="C2973" t="s">
        <v>8336</v>
      </c>
    </row>
    <row r="2974" spans="1:3" x14ac:dyDescent="0.25">
      <c r="A2974" t="s">
        <v>3234</v>
      </c>
      <c r="B2974" t="s">
        <v>11569</v>
      </c>
      <c r="C2974" t="s">
        <v>8359</v>
      </c>
    </row>
    <row r="2975" spans="1:3" x14ac:dyDescent="0.25">
      <c r="A2975" t="s">
        <v>3235</v>
      </c>
      <c r="B2975" t="s">
        <v>11570</v>
      </c>
      <c r="C2975" t="s">
        <v>8892</v>
      </c>
    </row>
    <row r="2976" spans="1:3" x14ac:dyDescent="0.25">
      <c r="A2976" t="s">
        <v>3236</v>
      </c>
      <c r="B2976" t="s">
        <v>11571</v>
      </c>
      <c r="C2976" t="s">
        <v>8338</v>
      </c>
    </row>
    <row r="2977" spans="1:3" x14ac:dyDescent="0.25">
      <c r="A2977" t="s">
        <v>3237</v>
      </c>
      <c r="B2977" t="s">
        <v>11572</v>
      </c>
      <c r="C2977" t="s">
        <v>8405</v>
      </c>
    </row>
    <row r="2978" spans="1:3" x14ac:dyDescent="0.25">
      <c r="A2978" t="s">
        <v>3238</v>
      </c>
      <c r="B2978" t="s">
        <v>11573</v>
      </c>
      <c r="C2978" t="s">
        <v>8340</v>
      </c>
    </row>
    <row r="2979" spans="1:3" x14ac:dyDescent="0.25">
      <c r="A2979" t="s">
        <v>3239</v>
      </c>
      <c r="B2979" t="s">
        <v>11574</v>
      </c>
      <c r="C2979" t="s">
        <v>8340</v>
      </c>
    </row>
    <row r="2980" spans="1:3" x14ac:dyDescent="0.25">
      <c r="A2980" t="s">
        <v>3240</v>
      </c>
      <c r="B2980" t="s">
        <v>11575</v>
      </c>
      <c r="C2980" t="s">
        <v>8340</v>
      </c>
    </row>
    <row r="2981" spans="1:3" x14ac:dyDescent="0.25">
      <c r="A2981" t="s">
        <v>3241</v>
      </c>
      <c r="B2981" t="s">
        <v>8841</v>
      </c>
      <c r="C2981" t="s">
        <v>11576</v>
      </c>
    </row>
    <row r="2982" spans="1:3" x14ac:dyDescent="0.25">
      <c r="A2982" t="s">
        <v>3242</v>
      </c>
      <c r="B2982" t="s">
        <v>11577</v>
      </c>
      <c r="C2982" t="s">
        <v>8351</v>
      </c>
    </row>
    <row r="2983" spans="1:3" x14ac:dyDescent="0.25">
      <c r="A2983" t="s">
        <v>3243</v>
      </c>
      <c r="B2983" t="s">
        <v>8343</v>
      </c>
      <c r="C2983" t="s">
        <v>11578</v>
      </c>
    </row>
    <row r="2984" spans="1:3" x14ac:dyDescent="0.25">
      <c r="A2984" t="s">
        <v>3244</v>
      </c>
      <c r="B2984" t="s">
        <v>11579</v>
      </c>
      <c r="C2984" t="s">
        <v>8555</v>
      </c>
    </row>
    <row r="2985" spans="1:3" x14ac:dyDescent="0.25">
      <c r="A2985" t="s">
        <v>3245</v>
      </c>
      <c r="B2985" t="s">
        <v>8517</v>
      </c>
      <c r="C2985" t="s">
        <v>11580</v>
      </c>
    </row>
    <row r="2986" spans="1:3" x14ac:dyDescent="0.25">
      <c r="A2986" t="s">
        <v>3246</v>
      </c>
      <c r="B2986" t="s">
        <v>11581</v>
      </c>
      <c r="C2986" t="s">
        <v>8511</v>
      </c>
    </row>
    <row r="2987" spans="1:3" x14ac:dyDescent="0.25">
      <c r="A2987" t="s">
        <v>3247</v>
      </c>
      <c r="B2987" t="s">
        <v>11582</v>
      </c>
      <c r="C2987" t="s">
        <v>8359</v>
      </c>
    </row>
    <row r="2988" spans="1:3" x14ac:dyDescent="0.25">
      <c r="A2988" t="s">
        <v>3248</v>
      </c>
      <c r="B2988" t="s">
        <v>11583</v>
      </c>
      <c r="C2988" t="s">
        <v>8384</v>
      </c>
    </row>
    <row r="2989" spans="1:3" x14ac:dyDescent="0.25">
      <c r="A2989" t="s">
        <v>3249</v>
      </c>
      <c r="B2989" t="s">
        <v>8343</v>
      </c>
      <c r="C2989" t="s">
        <v>11584</v>
      </c>
    </row>
    <row r="2990" spans="1:3" x14ac:dyDescent="0.25">
      <c r="A2990" t="s">
        <v>3250</v>
      </c>
      <c r="B2990" t="s">
        <v>11585</v>
      </c>
      <c r="C2990" t="s">
        <v>8395</v>
      </c>
    </row>
    <row r="2991" spans="1:3" x14ac:dyDescent="0.25">
      <c r="A2991" t="s">
        <v>3251</v>
      </c>
      <c r="B2991" t="s">
        <v>11586</v>
      </c>
      <c r="C2991" t="s">
        <v>8395</v>
      </c>
    </row>
    <row r="2992" spans="1:3" x14ac:dyDescent="0.25">
      <c r="A2992" t="s">
        <v>3252</v>
      </c>
      <c r="B2992" t="s">
        <v>11587</v>
      </c>
      <c r="C2992" t="s">
        <v>8340</v>
      </c>
    </row>
    <row r="2993" spans="1:3" x14ac:dyDescent="0.25">
      <c r="A2993" t="s">
        <v>3253</v>
      </c>
      <c r="B2993" t="s">
        <v>8343</v>
      </c>
      <c r="C2993" t="s">
        <v>11588</v>
      </c>
    </row>
    <row r="2994" spans="1:3" x14ac:dyDescent="0.25">
      <c r="A2994" t="s">
        <v>3254</v>
      </c>
      <c r="B2994" t="s">
        <v>8343</v>
      </c>
      <c r="C2994" t="s">
        <v>11589</v>
      </c>
    </row>
    <row r="2995" spans="1:3" x14ac:dyDescent="0.25">
      <c r="A2995" t="s">
        <v>3255</v>
      </c>
      <c r="B2995" t="s">
        <v>11590</v>
      </c>
      <c r="C2995" t="s">
        <v>8340</v>
      </c>
    </row>
    <row r="2996" spans="1:3" x14ac:dyDescent="0.25">
      <c r="A2996" t="s">
        <v>3256</v>
      </c>
      <c r="B2996" t="s">
        <v>11591</v>
      </c>
      <c r="C2996" t="s">
        <v>8340</v>
      </c>
    </row>
    <row r="2997" spans="1:3" x14ac:dyDescent="0.25">
      <c r="A2997" t="s">
        <v>3257</v>
      </c>
      <c r="B2997" t="s">
        <v>8517</v>
      </c>
      <c r="C2997" t="s">
        <v>11592</v>
      </c>
    </row>
    <row r="2998" spans="1:3" x14ac:dyDescent="0.25">
      <c r="A2998" t="s">
        <v>3258</v>
      </c>
      <c r="B2998" t="s">
        <v>11593</v>
      </c>
      <c r="C2998" t="s">
        <v>8338</v>
      </c>
    </row>
    <row r="2999" spans="1:3" x14ac:dyDescent="0.25">
      <c r="A2999" t="s">
        <v>3259</v>
      </c>
      <c r="B2999" t="s">
        <v>11594</v>
      </c>
      <c r="C2999" t="s">
        <v>8395</v>
      </c>
    </row>
    <row r="3000" spans="1:3" x14ac:dyDescent="0.25">
      <c r="A3000" t="s">
        <v>184</v>
      </c>
      <c r="B3000" t="s">
        <v>11595</v>
      </c>
      <c r="C3000" t="s">
        <v>8373</v>
      </c>
    </row>
    <row r="3001" spans="1:3" x14ac:dyDescent="0.25">
      <c r="A3001" t="s">
        <v>3260</v>
      </c>
      <c r="B3001" t="s">
        <v>11596</v>
      </c>
      <c r="C3001" t="s">
        <v>8395</v>
      </c>
    </row>
    <row r="3002" spans="1:3" x14ac:dyDescent="0.25">
      <c r="A3002" t="s">
        <v>3261</v>
      </c>
      <c r="B3002" t="s">
        <v>11597</v>
      </c>
      <c r="C3002" t="s">
        <v>8359</v>
      </c>
    </row>
    <row r="3003" spans="1:3" x14ac:dyDescent="0.25">
      <c r="A3003" t="s">
        <v>3262</v>
      </c>
      <c r="B3003" t="s">
        <v>11598</v>
      </c>
      <c r="C3003" t="s">
        <v>8892</v>
      </c>
    </row>
    <row r="3004" spans="1:3" x14ac:dyDescent="0.25">
      <c r="A3004" t="s">
        <v>3263</v>
      </c>
      <c r="B3004" t="s">
        <v>11599</v>
      </c>
      <c r="C3004" t="s">
        <v>8555</v>
      </c>
    </row>
    <row r="3005" spans="1:3" x14ac:dyDescent="0.25">
      <c r="A3005" t="s">
        <v>3264</v>
      </c>
      <c r="B3005" t="s">
        <v>11600</v>
      </c>
      <c r="C3005" t="s">
        <v>8359</v>
      </c>
    </row>
    <row r="3006" spans="1:3" x14ac:dyDescent="0.25">
      <c r="A3006" t="s">
        <v>3265</v>
      </c>
      <c r="B3006" t="s">
        <v>8343</v>
      </c>
      <c r="C3006" t="s">
        <v>11601</v>
      </c>
    </row>
    <row r="3007" spans="1:3" x14ac:dyDescent="0.25">
      <c r="A3007" t="s">
        <v>3266</v>
      </c>
      <c r="B3007" t="s">
        <v>11602</v>
      </c>
      <c r="C3007" t="s">
        <v>8356</v>
      </c>
    </row>
    <row r="3008" spans="1:3" x14ac:dyDescent="0.25">
      <c r="A3008" t="s">
        <v>3267</v>
      </c>
      <c r="B3008" t="s">
        <v>11603</v>
      </c>
      <c r="C3008" t="s">
        <v>8338</v>
      </c>
    </row>
    <row r="3009" spans="1:3" x14ac:dyDescent="0.25">
      <c r="A3009" t="s">
        <v>3268</v>
      </c>
      <c r="B3009" t="s">
        <v>11604</v>
      </c>
      <c r="C3009" t="s">
        <v>11605</v>
      </c>
    </row>
    <row r="3010" spans="1:3" x14ac:dyDescent="0.25">
      <c r="A3010" t="s">
        <v>3269</v>
      </c>
      <c r="B3010" t="s">
        <v>11606</v>
      </c>
      <c r="C3010" t="s">
        <v>9392</v>
      </c>
    </row>
    <row r="3011" spans="1:3" x14ac:dyDescent="0.25">
      <c r="A3011" t="s">
        <v>3270</v>
      </c>
      <c r="B3011" t="s">
        <v>11607</v>
      </c>
      <c r="C3011" t="s">
        <v>8338</v>
      </c>
    </row>
    <row r="3012" spans="1:3" x14ac:dyDescent="0.25">
      <c r="A3012" t="s">
        <v>3271</v>
      </c>
      <c r="B3012" t="s">
        <v>8343</v>
      </c>
      <c r="C3012" t="s">
        <v>11608</v>
      </c>
    </row>
    <row r="3013" spans="1:3" x14ac:dyDescent="0.25">
      <c r="A3013" t="s">
        <v>3272</v>
      </c>
      <c r="B3013" t="s">
        <v>11609</v>
      </c>
      <c r="C3013" t="s">
        <v>8524</v>
      </c>
    </row>
    <row r="3014" spans="1:3" x14ac:dyDescent="0.25">
      <c r="A3014" t="s">
        <v>3273</v>
      </c>
      <c r="B3014" t="s">
        <v>11610</v>
      </c>
      <c r="C3014" t="s">
        <v>8338</v>
      </c>
    </row>
    <row r="3015" spans="1:3" x14ac:dyDescent="0.25">
      <c r="A3015" t="s">
        <v>3274</v>
      </c>
      <c r="B3015" t="s">
        <v>11611</v>
      </c>
      <c r="C3015" t="s">
        <v>11612</v>
      </c>
    </row>
    <row r="3016" spans="1:3" x14ac:dyDescent="0.25">
      <c r="A3016" t="s">
        <v>3275</v>
      </c>
      <c r="B3016" t="s">
        <v>8343</v>
      </c>
      <c r="C3016" t="s">
        <v>11613</v>
      </c>
    </row>
    <row r="3017" spans="1:3" x14ac:dyDescent="0.25">
      <c r="A3017" t="s">
        <v>3276</v>
      </c>
      <c r="B3017" t="s">
        <v>8343</v>
      </c>
      <c r="C3017" t="s">
        <v>11614</v>
      </c>
    </row>
    <row r="3018" spans="1:3" x14ac:dyDescent="0.25">
      <c r="A3018" t="s">
        <v>3277</v>
      </c>
      <c r="B3018" t="s">
        <v>8353</v>
      </c>
      <c r="C3018" t="s">
        <v>11615</v>
      </c>
    </row>
    <row r="3019" spans="1:3" x14ac:dyDescent="0.25">
      <c r="A3019" t="s">
        <v>3278</v>
      </c>
      <c r="B3019" t="s">
        <v>8343</v>
      </c>
      <c r="C3019" t="s">
        <v>11616</v>
      </c>
    </row>
    <row r="3020" spans="1:3" x14ac:dyDescent="0.25">
      <c r="A3020" t="s">
        <v>3279</v>
      </c>
      <c r="B3020" t="s">
        <v>11617</v>
      </c>
      <c r="C3020" t="s">
        <v>8338</v>
      </c>
    </row>
    <row r="3021" spans="1:3" x14ac:dyDescent="0.25">
      <c r="A3021" t="s">
        <v>3280</v>
      </c>
      <c r="B3021" t="s">
        <v>11618</v>
      </c>
      <c r="C3021" t="s">
        <v>11619</v>
      </c>
    </row>
    <row r="3022" spans="1:3" x14ac:dyDescent="0.25">
      <c r="A3022" t="s">
        <v>3281</v>
      </c>
      <c r="B3022" t="s">
        <v>11620</v>
      </c>
      <c r="C3022" t="s">
        <v>8340</v>
      </c>
    </row>
    <row r="3023" spans="1:3" x14ac:dyDescent="0.25">
      <c r="A3023" t="s">
        <v>3282</v>
      </c>
      <c r="B3023" t="s">
        <v>11621</v>
      </c>
      <c r="C3023" t="s">
        <v>8511</v>
      </c>
    </row>
    <row r="3024" spans="1:3" x14ac:dyDescent="0.25">
      <c r="A3024" t="s">
        <v>3283</v>
      </c>
      <c r="B3024" t="s">
        <v>11622</v>
      </c>
      <c r="C3024" t="s">
        <v>8493</v>
      </c>
    </row>
    <row r="3025" spans="1:3" x14ac:dyDescent="0.25">
      <c r="A3025" t="s">
        <v>3284</v>
      </c>
      <c r="B3025" t="s">
        <v>11623</v>
      </c>
      <c r="C3025" t="s">
        <v>11624</v>
      </c>
    </row>
    <row r="3026" spans="1:3" x14ac:dyDescent="0.25">
      <c r="A3026" t="s">
        <v>3285</v>
      </c>
      <c r="B3026" t="s">
        <v>8443</v>
      </c>
      <c r="C3026" t="s">
        <v>11625</v>
      </c>
    </row>
    <row r="3027" spans="1:3" x14ac:dyDescent="0.25">
      <c r="A3027" t="s">
        <v>3286</v>
      </c>
      <c r="B3027" t="s">
        <v>11626</v>
      </c>
      <c r="C3027" t="s">
        <v>8338</v>
      </c>
    </row>
    <row r="3028" spans="1:3" x14ac:dyDescent="0.25">
      <c r="A3028" t="s">
        <v>3287</v>
      </c>
      <c r="B3028" t="s">
        <v>11627</v>
      </c>
      <c r="C3028" t="s">
        <v>8395</v>
      </c>
    </row>
    <row r="3029" spans="1:3" x14ac:dyDescent="0.25">
      <c r="A3029" t="s">
        <v>3288</v>
      </c>
      <c r="B3029" t="s">
        <v>11628</v>
      </c>
      <c r="C3029" t="s">
        <v>11629</v>
      </c>
    </row>
    <row r="3030" spans="1:3" x14ac:dyDescent="0.25">
      <c r="A3030" t="s">
        <v>3289</v>
      </c>
      <c r="B3030" t="s">
        <v>11630</v>
      </c>
      <c r="C3030" t="s">
        <v>8453</v>
      </c>
    </row>
    <row r="3031" spans="1:3" x14ac:dyDescent="0.25">
      <c r="A3031" t="s">
        <v>3290</v>
      </c>
      <c r="B3031" t="s">
        <v>11631</v>
      </c>
      <c r="C3031" t="s">
        <v>8701</v>
      </c>
    </row>
    <row r="3032" spans="1:3" x14ac:dyDescent="0.25">
      <c r="A3032" t="s">
        <v>3291</v>
      </c>
      <c r="B3032" t="s">
        <v>11632</v>
      </c>
      <c r="C3032" t="s">
        <v>8351</v>
      </c>
    </row>
    <row r="3033" spans="1:3" x14ac:dyDescent="0.25">
      <c r="A3033" t="s">
        <v>3292</v>
      </c>
      <c r="B3033" t="s">
        <v>8343</v>
      </c>
      <c r="C3033" t="s">
        <v>11633</v>
      </c>
    </row>
    <row r="3034" spans="1:3" x14ac:dyDescent="0.25">
      <c r="A3034" t="s">
        <v>3293</v>
      </c>
      <c r="B3034" t="s">
        <v>11634</v>
      </c>
      <c r="C3034" t="s">
        <v>8338</v>
      </c>
    </row>
    <row r="3035" spans="1:3" x14ac:dyDescent="0.25">
      <c r="A3035" t="s">
        <v>348</v>
      </c>
      <c r="B3035" t="s">
        <v>11635</v>
      </c>
      <c r="C3035" t="s">
        <v>8524</v>
      </c>
    </row>
    <row r="3036" spans="1:3" x14ac:dyDescent="0.25">
      <c r="A3036" t="s">
        <v>3294</v>
      </c>
      <c r="B3036" t="s">
        <v>11451</v>
      </c>
      <c r="C3036" t="s">
        <v>11636</v>
      </c>
    </row>
    <row r="3037" spans="1:3" x14ac:dyDescent="0.25">
      <c r="A3037" t="s">
        <v>3295</v>
      </c>
      <c r="B3037" t="s">
        <v>11637</v>
      </c>
      <c r="C3037" t="s">
        <v>9049</v>
      </c>
    </row>
    <row r="3038" spans="1:3" x14ac:dyDescent="0.25">
      <c r="A3038" t="s">
        <v>3296</v>
      </c>
      <c r="B3038" t="s">
        <v>11638</v>
      </c>
      <c r="C3038" t="s">
        <v>8338</v>
      </c>
    </row>
    <row r="3039" spans="1:3" x14ac:dyDescent="0.25">
      <c r="A3039" t="s">
        <v>3297</v>
      </c>
      <c r="B3039" t="s">
        <v>11639</v>
      </c>
      <c r="C3039" t="s">
        <v>8338</v>
      </c>
    </row>
    <row r="3040" spans="1:3" x14ac:dyDescent="0.25">
      <c r="A3040" t="s">
        <v>3298</v>
      </c>
      <c r="B3040" t="s">
        <v>11640</v>
      </c>
      <c r="C3040" t="s">
        <v>8340</v>
      </c>
    </row>
    <row r="3041" spans="1:3" x14ac:dyDescent="0.25">
      <c r="A3041" t="s">
        <v>3299</v>
      </c>
      <c r="B3041" t="s">
        <v>11641</v>
      </c>
      <c r="C3041" t="s">
        <v>8356</v>
      </c>
    </row>
    <row r="3042" spans="1:3" x14ac:dyDescent="0.25">
      <c r="A3042" t="s">
        <v>3300</v>
      </c>
      <c r="B3042" t="s">
        <v>11642</v>
      </c>
      <c r="C3042" t="s">
        <v>8395</v>
      </c>
    </row>
    <row r="3043" spans="1:3" x14ac:dyDescent="0.25">
      <c r="A3043" t="s">
        <v>3301</v>
      </c>
      <c r="B3043" t="s">
        <v>8343</v>
      </c>
      <c r="C3043" t="s">
        <v>11643</v>
      </c>
    </row>
    <row r="3044" spans="1:3" x14ac:dyDescent="0.25">
      <c r="A3044" t="s">
        <v>279</v>
      </c>
      <c r="B3044" t="s">
        <v>11644</v>
      </c>
      <c r="C3044" t="s">
        <v>11645</v>
      </c>
    </row>
    <row r="3045" spans="1:3" x14ac:dyDescent="0.25">
      <c r="A3045" t="s">
        <v>3302</v>
      </c>
      <c r="B3045" t="s">
        <v>11646</v>
      </c>
      <c r="C3045" t="s">
        <v>11647</v>
      </c>
    </row>
    <row r="3046" spans="1:3" x14ac:dyDescent="0.25">
      <c r="A3046" t="s">
        <v>8307</v>
      </c>
      <c r="B3046" t="s">
        <v>11648</v>
      </c>
      <c r="C3046" t="s">
        <v>8338</v>
      </c>
    </row>
    <row r="3047" spans="1:3" x14ac:dyDescent="0.25">
      <c r="A3047" t="s">
        <v>3304</v>
      </c>
      <c r="B3047" t="s">
        <v>11649</v>
      </c>
      <c r="C3047" t="s">
        <v>8701</v>
      </c>
    </row>
    <row r="3048" spans="1:3" x14ac:dyDescent="0.25">
      <c r="A3048" t="s">
        <v>3305</v>
      </c>
      <c r="B3048" t="s">
        <v>11650</v>
      </c>
      <c r="C3048" t="s">
        <v>8340</v>
      </c>
    </row>
    <row r="3049" spans="1:3" x14ac:dyDescent="0.25">
      <c r="A3049" t="s">
        <v>3306</v>
      </c>
      <c r="B3049" t="s">
        <v>11651</v>
      </c>
      <c r="C3049" t="s">
        <v>11652</v>
      </c>
    </row>
    <row r="3050" spans="1:3" x14ac:dyDescent="0.25">
      <c r="A3050" t="s">
        <v>3307</v>
      </c>
      <c r="B3050" t="s">
        <v>11653</v>
      </c>
      <c r="C3050" t="s">
        <v>8359</v>
      </c>
    </row>
    <row r="3051" spans="1:3" x14ac:dyDescent="0.25">
      <c r="A3051" t="s">
        <v>3308</v>
      </c>
      <c r="B3051" t="s">
        <v>11654</v>
      </c>
      <c r="C3051" t="s">
        <v>8359</v>
      </c>
    </row>
    <row r="3052" spans="1:3" x14ac:dyDescent="0.25">
      <c r="A3052" t="s">
        <v>3309</v>
      </c>
      <c r="B3052" t="s">
        <v>11655</v>
      </c>
      <c r="C3052" t="s">
        <v>11656</v>
      </c>
    </row>
    <row r="3053" spans="1:3" x14ac:dyDescent="0.25">
      <c r="A3053" t="s">
        <v>3310</v>
      </c>
      <c r="B3053" t="s">
        <v>8732</v>
      </c>
      <c r="C3053" t="s">
        <v>11657</v>
      </c>
    </row>
    <row r="3054" spans="1:3" x14ac:dyDescent="0.25">
      <c r="A3054" t="s">
        <v>3311</v>
      </c>
      <c r="B3054" t="s">
        <v>11658</v>
      </c>
      <c r="C3054" t="s">
        <v>8555</v>
      </c>
    </row>
    <row r="3055" spans="1:3" x14ac:dyDescent="0.25">
      <c r="A3055" t="s">
        <v>3312</v>
      </c>
      <c r="B3055" t="s">
        <v>8343</v>
      </c>
      <c r="C3055" t="s">
        <v>11659</v>
      </c>
    </row>
    <row r="3056" spans="1:3" x14ac:dyDescent="0.25">
      <c r="A3056" t="s">
        <v>3313</v>
      </c>
      <c r="B3056" t="s">
        <v>8517</v>
      </c>
      <c r="C3056" t="s">
        <v>11660</v>
      </c>
    </row>
    <row r="3057" spans="1:3" x14ac:dyDescent="0.25">
      <c r="A3057" t="s">
        <v>3314</v>
      </c>
      <c r="B3057" t="s">
        <v>11661</v>
      </c>
      <c r="C3057" t="s">
        <v>8395</v>
      </c>
    </row>
    <row r="3058" spans="1:3" x14ac:dyDescent="0.25">
      <c r="A3058" t="s">
        <v>3315</v>
      </c>
      <c r="B3058" t="s">
        <v>11662</v>
      </c>
      <c r="C3058" t="s">
        <v>8359</v>
      </c>
    </row>
    <row r="3059" spans="1:3" x14ac:dyDescent="0.25">
      <c r="A3059" t="s">
        <v>3316</v>
      </c>
      <c r="B3059" t="s">
        <v>11663</v>
      </c>
      <c r="C3059" t="s">
        <v>8795</v>
      </c>
    </row>
    <row r="3060" spans="1:3" x14ac:dyDescent="0.25">
      <c r="A3060" t="s">
        <v>3317</v>
      </c>
      <c r="B3060" t="s">
        <v>8343</v>
      </c>
      <c r="C3060" t="s">
        <v>11664</v>
      </c>
    </row>
    <row r="3061" spans="1:3" x14ac:dyDescent="0.25">
      <c r="A3061" t="s">
        <v>3318</v>
      </c>
      <c r="B3061" t="s">
        <v>11665</v>
      </c>
      <c r="C3061" t="s">
        <v>8386</v>
      </c>
    </row>
    <row r="3062" spans="1:3" x14ac:dyDescent="0.25">
      <c r="A3062" t="s">
        <v>3319</v>
      </c>
      <c r="B3062" t="s">
        <v>11666</v>
      </c>
      <c r="C3062" t="s">
        <v>8373</v>
      </c>
    </row>
    <row r="3063" spans="1:3" x14ac:dyDescent="0.25">
      <c r="A3063" t="s">
        <v>3320</v>
      </c>
      <c r="B3063" t="s">
        <v>11667</v>
      </c>
      <c r="C3063" t="s">
        <v>8359</v>
      </c>
    </row>
    <row r="3064" spans="1:3" x14ac:dyDescent="0.25">
      <c r="A3064" t="s">
        <v>3321</v>
      </c>
      <c r="B3064" t="s">
        <v>11668</v>
      </c>
      <c r="C3064" t="s">
        <v>8359</v>
      </c>
    </row>
    <row r="3065" spans="1:3" x14ac:dyDescent="0.25">
      <c r="A3065" t="s">
        <v>3322</v>
      </c>
      <c r="B3065" t="s">
        <v>8343</v>
      </c>
      <c r="C3065" t="s">
        <v>11669</v>
      </c>
    </row>
    <row r="3066" spans="1:3" x14ac:dyDescent="0.25">
      <c r="A3066" t="s">
        <v>3323</v>
      </c>
      <c r="B3066" t="s">
        <v>8343</v>
      </c>
      <c r="C3066" t="s">
        <v>11670</v>
      </c>
    </row>
    <row r="3067" spans="1:3" x14ac:dyDescent="0.25">
      <c r="A3067" t="s">
        <v>3324</v>
      </c>
      <c r="B3067" t="s">
        <v>11671</v>
      </c>
      <c r="C3067" t="s">
        <v>11672</v>
      </c>
    </row>
    <row r="3068" spans="1:3" x14ac:dyDescent="0.25">
      <c r="A3068" t="s">
        <v>3325</v>
      </c>
      <c r="B3068" t="s">
        <v>8343</v>
      </c>
      <c r="C3068" t="s">
        <v>11673</v>
      </c>
    </row>
    <row r="3069" spans="1:3" x14ac:dyDescent="0.25">
      <c r="A3069" t="s">
        <v>3326</v>
      </c>
      <c r="B3069" t="s">
        <v>8343</v>
      </c>
      <c r="C3069" t="s">
        <v>11674</v>
      </c>
    </row>
    <row r="3070" spans="1:3" x14ac:dyDescent="0.25">
      <c r="A3070" t="s">
        <v>3327</v>
      </c>
      <c r="B3070" t="s">
        <v>8353</v>
      </c>
      <c r="C3070" t="s">
        <v>11675</v>
      </c>
    </row>
    <row r="3071" spans="1:3" x14ac:dyDescent="0.25">
      <c r="A3071" t="s">
        <v>3328</v>
      </c>
      <c r="B3071" t="s">
        <v>11676</v>
      </c>
      <c r="C3071" t="s">
        <v>8340</v>
      </c>
    </row>
    <row r="3072" spans="1:3" x14ac:dyDescent="0.25">
      <c r="A3072" t="s">
        <v>3329</v>
      </c>
      <c r="B3072" t="s">
        <v>8343</v>
      </c>
      <c r="C3072" t="s">
        <v>11677</v>
      </c>
    </row>
    <row r="3073" spans="1:3" x14ac:dyDescent="0.25">
      <c r="A3073" t="s">
        <v>3330</v>
      </c>
      <c r="B3073" t="s">
        <v>11678</v>
      </c>
      <c r="C3073" t="s">
        <v>8451</v>
      </c>
    </row>
    <row r="3074" spans="1:3" x14ac:dyDescent="0.25">
      <c r="A3074" t="s">
        <v>349</v>
      </c>
      <c r="B3074" t="s">
        <v>11679</v>
      </c>
      <c r="C3074" t="s">
        <v>8373</v>
      </c>
    </row>
    <row r="3075" spans="1:3" x14ac:dyDescent="0.25">
      <c r="A3075" t="s">
        <v>3331</v>
      </c>
      <c r="B3075" t="s">
        <v>8343</v>
      </c>
      <c r="C3075" t="s">
        <v>11680</v>
      </c>
    </row>
    <row r="3076" spans="1:3" x14ac:dyDescent="0.25">
      <c r="A3076" t="s">
        <v>3332</v>
      </c>
      <c r="B3076" t="s">
        <v>11681</v>
      </c>
      <c r="C3076" t="s">
        <v>11682</v>
      </c>
    </row>
    <row r="3077" spans="1:3" x14ac:dyDescent="0.25">
      <c r="A3077" t="s">
        <v>3333</v>
      </c>
      <c r="B3077" t="s">
        <v>11683</v>
      </c>
      <c r="C3077" t="s">
        <v>8395</v>
      </c>
    </row>
    <row r="3078" spans="1:3" x14ac:dyDescent="0.25">
      <c r="A3078" t="s">
        <v>3334</v>
      </c>
      <c r="B3078" t="s">
        <v>8343</v>
      </c>
      <c r="C3078" t="s">
        <v>11684</v>
      </c>
    </row>
    <row r="3079" spans="1:3" x14ac:dyDescent="0.25">
      <c r="A3079" t="s">
        <v>3335</v>
      </c>
      <c r="B3079" t="s">
        <v>11685</v>
      </c>
      <c r="C3079" t="s">
        <v>8340</v>
      </c>
    </row>
    <row r="3080" spans="1:3" x14ac:dyDescent="0.25">
      <c r="A3080" t="s">
        <v>185</v>
      </c>
      <c r="B3080" t="s">
        <v>11686</v>
      </c>
      <c r="C3080" t="s">
        <v>8373</v>
      </c>
    </row>
    <row r="3081" spans="1:3" x14ac:dyDescent="0.25">
      <c r="A3081" t="s">
        <v>3336</v>
      </c>
      <c r="B3081" t="s">
        <v>11687</v>
      </c>
      <c r="C3081" t="s">
        <v>8351</v>
      </c>
    </row>
    <row r="3082" spans="1:3" x14ac:dyDescent="0.25">
      <c r="A3082" t="s">
        <v>3337</v>
      </c>
      <c r="B3082" t="s">
        <v>11688</v>
      </c>
      <c r="C3082" t="s">
        <v>8373</v>
      </c>
    </row>
    <row r="3083" spans="1:3" x14ac:dyDescent="0.25">
      <c r="A3083" t="s">
        <v>3338</v>
      </c>
      <c r="B3083" t="s">
        <v>11689</v>
      </c>
      <c r="C3083" t="s">
        <v>8400</v>
      </c>
    </row>
    <row r="3084" spans="1:3" x14ac:dyDescent="0.25">
      <c r="A3084" t="s">
        <v>3339</v>
      </c>
      <c r="B3084" t="s">
        <v>8613</v>
      </c>
      <c r="C3084" t="s">
        <v>11690</v>
      </c>
    </row>
    <row r="3085" spans="1:3" x14ac:dyDescent="0.25">
      <c r="A3085" t="s">
        <v>3340</v>
      </c>
      <c r="B3085" t="s">
        <v>11691</v>
      </c>
      <c r="C3085" t="s">
        <v>8359</v>
      </c>
    </row>
    <row r="3086" spans="1:3" x14ac:dyDescent="0.25">
      <c r="A3086" t="s">
        <v>3341</v>
      </c>
      <c r="B3086" t="s">
        <v>11692</v>
      </c>
      <c r="C3086" t="s">
        <v>8400</v>
      </c>
    </row>
    <row r="3087" spans="1:3" x14ac:dyDescent="0.25">
      <c r="A3087" t="s">
        <v>3342</v>
      </c>
      <c r="B3087" t="s">
        <v>11693</v>
      </c>
      <c r="C3087" t="s">
        <v>9762</v>
      </c>
    </row>
    <row r="3088" spans="1:3" x14ac:dyDescent="0.25">
      <c r="A3088" t="s">
        <v>350</v>
      </c>
      <c r="B3088" t="s">
        <v>11694</v>
      </c>
      <c r="C3088" t="s">
        <v>8373</v>
      </c>
    </row>
    <row r="3089" spans="1:3" x14ac:dyDescent="0.25">
      <c r="A3089" t="s">
        <v>351</v>
      </c>
      <c r="B3089" t="s">
        <v>11695</v>
      </c>
      <c r="C3089" t="s">
        <v>8373</v>
      </c>
    </row>
    <row r="3090" spans="1:3" x14ac:dyDescent="0.25">
      <c r="A3090" t="s">
        <v>3343</v>
      </c>
      <c r="B3090" t="s">
        <v>8343</v>
      </c>
      <c r="C3090" t="s">
        <v>11696</v>
      </c>
    </row>
    <row r="3091" spans="1:3" x14ac:dyDescent="0.25">
      <c r="A3091" t="s">
        <v>3344</v>
      </c>
      <c r="B3091" t="s">
        <v>11697</v>
      </c>
      <c r="C3091" t="s">
        <v>8386</v>
      </c>
    </row>
    <row r="3092" spans="1:3" x14ac:dyDescent="0.25">
      <c r="A3092" t="s">
        <v>3345</v>
      </c>
      <c r="B3092" t="s">
        <v>8685</v>
      </c>
      <c r="C3092" t="s">
        <v>11698</v>
      </c>
    </row>
    <row r="3093" spans="1:3" x14ac:dyDescent="0.25">
      <c r="A3093" t="s">
        <v>3346</v>
      </c>
      <c r="B3093" t="s">
        <v>8517</v>
      </c>
      <c r="C3093" t="s">
        <v>11699</v>
      </c>
    </row>
    <row r="3094" spans="1:3" x14ac:dyDescent="0.25">
      <c r="A3094" t="s">
        <v>3347</v>
      </c>
      <c r="B3094" t="s">
        <v>11700</v>
      </c>
      <c r="C3094" t="s">
        <v>8701</v>
      </c>
    </row>
    <row r="3095" spans="1:3" x14ac:dyDescent="0.25">
      <c r="A3095" t="s">
        <v>186</v>
      </c>
      <c r="B3095" t="s">
        <v>11701</v>
      </c>
      <c r="C3095" t="s">
        <v>8373</v>
      </c>
    </row>
    <row r="3096" spans="1:3" x14ac:dyDescent="0.25">
      <c r="A3096" t="s">
        <v>3348</v>
      </c>
      <c r="B3096" t="s">
        <v>11702</v>
      </c>
      <c r="C3096" t="s">
        <v>8340</v>
      </c>
    </row>
    <row r="3097" spans="1:3" x14ac:dyDescent="0.25">
      <c r="A3097" t="s">
        <v>3349</v>
      </c>
      <c r="B3097" t="s">
        <v>11703</v>
      </c>
      <c r="C3097" t="s">
        <v>8400</v>
      </c>
    </row>
    <row r="3098" spans="1:3" x14ac:dyDescent="0.25">
      <c r="A3098" t="s">
        <v>3350</v>
      </c>
      <c r="B3098" t="s">
        <v>8343</v>
      </c>
      <c r="C3098" t="s">
        <v>11704</v>
      </c>
    </row>
    <row r="3099" spans="1:3" x14ac:dyDescent="0.25">
      <c r="A3099" t="s">
        <v>3351</v>
      </c>
      <c r="B3099" t="s">
        <v>11705</v>
      </c>
      <c r="C3099" t="s">
        <v>8359</v>
      </c>
    </row>
    <row r="3100" spans="1:3" x14ac:dyDescent="0.25">
      <c r="A3100" t="s">
        <v>3352</v>
      </c>
      <c r="B3100" t="s">
        <v>11706</v>
      </c>
      <c r="C3100" t="s">
        <v>9672</v>
      </c>
    </row>
    <row r="3101" spans="1:3" x14ac:dyDescent="0.25">
      <c r="A3101" t="s">
        <v>3353</v>
      </c>
      <c r="B3101" t="s">
        <v>11707</v>
      </c>
      <c r="C3101" t="s">
        <v>8359</v>
      </c>
    </row>
    <row r="3102" spans="1:3" x14ac:dyDescent="0.25">
      <c r="A3102" t="s">
        <v>3354</v>
      </c>
      <c r="B3102" t="s">
        <v>9150</v>
      </c>
      <c r="C3102" t="s">
        <v>11708</v>
      </c>
    </row>
    <row r="3103" spans="1:3" x14ac:dyDescent="0.25">
      <c r="A3103" t="s">
        <v>3355</v>
      </c>
      <c r="B3103" t="s">
        <v>11709</v>
      </c>
      <c r="C3103" t="s">
        <v>8359</v>
      </c>
    </row>
    <row r="3104" spans="1:3" x14ac:dyDescent="0.25">
      <c r="A3104" t="s">
        <v>3356</v>
      </c>
      <c r="B3104" t="s">
        <v>11710</v>
      </c>
      <c r="C3104" t="s">
        <v>8400</v>
      </c>
    </row>
    <row r="3105" spans="1:3" x14ac:dyDescent="0.25">
      <c r="A3105" t="s">
        <v>3357</v>
      </c>
      <c r="B3105" t="s">
        <v>11711</v>
      </c>
      <c r="C3105" t="s">
        <v>8338</v>
      </c>
    </row>
    <row r="3106" spans="1:3" x14ac:dyDescent="0.25">
      <c r="A3106" t="s">
        <v>3358</v>
      </c>
      <c r="B3106" t="s">
        <v>8343</v>
      </c>
      <c r="C3106" t="s">
        <v>11712</v>
      </c>
    </row>
    <row r="3107" spans="1:3" x14ac:dyDescent="0.25">
      <c r="A3107" t="s">
        <v>3359</v>
      </c>
      <c r="B3107" t="s">
        <v>8397</v>
      </c>
      <c r="C3107" t="s">
        <v>11713</v>
      </c>
    </row>
    <row r="3108" spans="1:3" x14ac:dyDescent="0.25">
      <c r="A3108" t="s">
        <v>3360</v>
      </c>
      <c r="B3108" t="s">
        <v>8517</v>
      </c>
      <c r="C3108" t="s">
        <v>11714</v>
      </c>
    </row>
    <row r="3109" spans="1:3" x14ac:dyDescent="0.25">
      <c r="A3109" t="s">
        <v>3361</v>
      </c>
      <c r="B3109" t="s">
        <v>11715</v>
      </c>
      <c r="C3109" t="s">
        <v>8359</v>
      </c>
    </row>
    <row r="3110" spans="1:3" x14ac:dyDescent="0.25">
      <c r="A3110" t="s">
        <v>3362</v>
      </c>
      <c r="B3110" t="s">
        <v>8879</v>
      </c>
      <c r="C3110" t="s">
        <v>11716</v>
      </c>
    </row>
    <row r="3111" spans="1:3" x14ac:dyDescent="0.25">
      <c r="A3111" t="s">
        <v>187</v>
      </c>
      <c r="B3111" t="s">
        <v>11717</v>
      </c>
      <c r="C3111" t="s">
        <v>8373</v>
      </c>
    </row>
    <row r="3112" spans="1:3" x14ac:dyDescent="0.25">
      <c r="A3112" t="s">
        <v>3363</v>
      </c>
      <c r="B3112" t="s">
        <v>11718</v>
      </c>
      <c r="C3112" t="s">
        <v>8340</v>
      </c>
    </row>
    <row r="3113" spans="1:3" x14ac:dyDescent="0.25">
      <c r="A3113" t="s">
        <v>3364</v>
      </c>
      <c r="B3113" t="s">
        <v>11719</v>
      </c>
      <c r="C3113" t="s">
        <v>8359</v>
      </c>
    </row>
    <row r="3114" spans="1:3" x14ac:dyDescent="0.25">
      <c r="A3114" t="s">
        <v>3365</v>
      </c>
      <c r="B3114" t="s">
        <v>11720</v>
      </c>
      <c r="C3114" t="s">
        <v>11721</v>
      </c>
    </row>
    <row r="3115" spans="1:3" x14ac:dyDescent="0.25">
      <c r="A3115" t="s">
        <v>3366</v>
      </c>
    </row>
    <row r="3116" spans="1:3" x14ac:dyDescent="0.25">
      <c r="A3116" t="s">
        <v>3367</v>
      </c>
      <c r="B3116" t="s">
        <v>11722</v>
      </c>
      <c r="C3116" t="s">
        <v>8338</v>
      </c>
    </row>
    <row r="3117" spans="1:3" x14ac:dyDescent="0.25">
      <c r="A3117" t="s">
        <v>3368</v>
      </c>
      <c r="B3117" t="s">
        <v>11723</v>
      </c>
      <c r="C3117" t="s">
        <v>8338</v>
      </c>
    </row>
    <row r="3118" spans="1:3" x14ac:dyDescent="0.25">
      <c r="A3118" t="s">
        <v>3369</v>
      </c>
      <c r="B3118" t="s">
        <v>11724</v>
      </c>
      <c r="C3118" t="s">
        <v>8953</v>
      </c>
    </row>
    <row r="3119" spans="1:3" x14ac:dyDescent="0.25">
      <c r="A3119" t="s">
        <v>3370</v>
      </c>
      <c r="B3119" t="s">
        <v>11725</v>
      </c>
      <c r="C3119" t="s">
        <v>8340</v>
      </c>
    </row>
    <row r="3120" spans="1:3" x14ac:dyDescent="0.25">
      <c r="A3120" t="s">
        <v>3371</v>
      </c>
      <c r="B3120" t="s">
        <v>11726</v>
      </c>
      <c r="C3120" t="s">
        <v>8338</v>
      </c>
    </row>
    <row r="3121" spans="1:3" x14ac:dyDescent="0.25">
      <c r="A3121" t="s">
        <v>3372</v>
      </c>
      <c r="B3121" t="s">
        <v>11727</v>
      </c>
      <c r="C3121" t="s">
        <v>8446</v>
      </c>
    </row>
    <row r="3122" spans="1:3" x14ac:dyDescent="0.25">
      <c r="A3122" t="s">
        <v>3373</v>
      </c>
      <c r="B3122" t="s">
        <v>11728</v>
      </c>
      <c r="C3122" t="s">
        <v>8359</v>
      </c>
    </row>
    <row r="3123" spans="1:3" x14ac:dyDescent="0.25">
      <c r="A3123" t="s">
        <v>3374</v>
      </c>
      <c r="B3123" t="s">
        <v>8343</v>
      </c>
      <c r="C3123" t="s">
        <v>11729</v>
      </c>
    </row>
    <row r="3124" spans="1:3" x14ac:dyDescent="0.25">
      <c r="A3124" t="s">
        <v>3375</v>
      </c>
      <c r="B3124" t="s">
        <v>8343</v>
      </c>
      <c r="C3124" t="s">
        <v>11730</v>
      </c>
    </row>
    <row r="3125" spans="1:3" x14ac:dyDescent="0.25">
      <c r="A3125" t="s">
        <v>3376</v>
      </c>
      <c r="B3125" t="s">
        <v>8343</v>
      </c>
      <c r="C3125" t="s">
        <v>11731</v>
      </c>
    </row>
    <row r="3126" spans="1:3" x14ac:dyDescent="0.25">
      <c r="A3126" t="s">
        <v>3377</v>
      </c>
      <c r="B3126" t="s">
        <v>8343</v>
      </c>
      <c r="C3126" t="s">
        <v>11732</v>
      </c>
    </row>
    <row r="3127" spans="1:3" x14ac:dyDescent="0.25">
      <c r="A3127" t="s">
        <v>3378</v>
      </c>
      <c r="B3127" t="s">
        <v>8343</v>
      </c>
      <c r="C3127" t="s">
        <v>11733</v>
      </c>
    </row>
    <row r="3128" spans="1:3" x14ac:dyDescent="0.25">
      <c r="A3128" t="s">
        <v>3379</v>
      </c>
      <c r="B3128" t="s">
        <v>11734</v>
      </c>
      <c r="C3128" t="s">
        <v>8340</v>
      </c>
    </row>
    <row r="3129" spans="1:3" x14ac:dyDescent="0.25">
      <c r="A3129" t="s">
        <v>3380</v>
      </c>
      <c r="B3129" t="s">
        <v>11735</v>
      </c>
      <c r="C3129" t="s">
        <v>8338</v>
      </c>
    </row>
    <row r="3130" spans="1:3" x14ac:dyDescent="0.25">
      <c r="A3130" t="s">
        <v>3381</v>
      </c>
      <c r="B3130" t="s">
        <v>11736</v>
      </c>
      <c r="C3130" t="s">
        <v>8359</v>
      </c>
    </row>
    <row r="3131" spans="1:3" x14ac:dyDescent="0.25">
      <c r="A3131" t="s">
        <v>3382</v>
      </c>
      <c r="B3131" t="s">
        <v>11737</v>
      </c>
      <c r="C3131" t="s">
        <v>8405</v>
      </c>
    </row>
    <row r="3132" spans="1:3" x14ac:dyDescent="0.25">
      <c r="A3132" t="s">
        <v>3383</v>
      </c>
      <c r="B3132" t="s">
        <v>8343</v>
      </c>
      <c r="C3132" t="s">
        <v>11738</v>
      </c>
    </row>
    <row r="3133" spans="1:3" x14ac:dyDescent="0.25">
      <c r="A3133" t="s">
        <v>3384</v>
      </c>
      <c r="B3133" t="s">
        <v>11739</v>
      </c>
      <c r="C3133" t="s">
        <v>11740</v>
      </c>
    </row>
    <row r="3134" spans="1:3" x14ac:dyDescent="0.25">
      <c r="A3134" t="s">
        <v>3385</v>
      </c>
      <c r="B3134" t="s">
        <v>11741</v>
      </c>
      <c r="C3134" t="s">
        <v>8359</v>
      </c>
    </row>
    <row r="3135" spans="1:3" x14ac:dyDescent="0.25">
      <c r="A3135" t="s">
        <v>3386</v>
      </c>
      <c r="B3135" t="s">
        <v>11742</v>
      </c>
      <c r="C3135" t="s">
        <v>8446</v>
      </c>
    </row>
    <row r="3136" spans="1:3" x14ac:dyDescent="0.25">
      <c r="A3136" t="s">
        <v>3387</v>
      </c>
      <c r="B3136" t="s">
        <v>11743</v>
      </c>
      <c r="C3136" t="s">
        <v>8340</v>
      </c>
    </row>
    <row r="3137" spans="1:3" x14ac:dyDescent="0.25">
      <c r="A3137" t="s">
        <v>3388</v>
      </c>
      <c r="B3137" t="s">
        <v>11744</v>
      </c>
      <c r="C3137" t="s">
        <v>8524</v>
      </c>
    </row>
    <row r="3138" spans="1:3" x14ac:dyDescent="0.25">
      <c r="A3138" t="s">
        <v>3389</v>
      </c>
      <c r="B3138" t="s">
        <v>11745</v>
      </c>
      <c r="C3138" t="s">
        <v>8493</v>
      </c>
    </row>
    <row r="3139" spans="1:3" x14ac:dyDescent="0.25">
      <c r="A3139" t="s">
        <v>3390</v>
      </c>
      <c r="B3139" t="s">
        <v>11746</v>
      </c>
      <c r="C3139" t="s">
        <v>8338</v>
      </c>
    </row>
    <row r="3140" spans="1:3" x14ac:dyDescent="0.25">
      <c r="A3140" t="s">
        <v>3391</v>
      </c>
      <c r="B3140" t="s">
        <v>11747</v>
      </c>
      <c r="C3140" t="s">
        <v>8338</v>
      </c>
    </row>
    <row r="3141" spans="1:3" x14ac:dyDescent="0.25">
      <c r="A3141" t="s">
        <v>3392</v>
      </c>
      <c r="B3141" t="s">
        <v>11748</v>
      </c>
      <c r="C3141" t="s">
        <v>8359</v>
      </c>
    </row>
    <row r="3142" spans="1:3" x14ac:dyDescent="0.25">
      <c r="A3142" t="s">
        <v>3393</v>
      </c>
      <c r="B3142" t="s">
        <v>11749</v>
      </c>
      <c r="C3142" t="s">
        <v>11750</v>
      </c>
    </row>
    <row r="3143" spans="1:3" x14ac:dyDescent="0.25">
      <c r="A3143" t="s">
        <v>3394</v>
      </c>
      <c r="B3143" t="s">
        <v>11751</v>
      </c>
      <c r="C3143" t="s">
        <v>8795</v>
      </c>
    </row>
    <row r="3144" spans="1:3" x14ac:dyDescent="0.25">
      <c r="A3144" t="s">
        <v>3395</v>
      </c>
      <c r="B3144" t="s">
        <v>11752</v>
      </c>
      <c r="C3144" t="s">
        <v>8395</v>
      </c>
    </row>
    <row r="3145" spans="1:3" x14ac:dyDescent="0.25">
      <c r="A3145" t="s">
        <v>3396</v>
      </c>
      <c r="B3145" t="s">
        <v>11753</v>
      </c>
      <c r="C3145" t="s">
        <v>8405</v>
      </c>
    </row>
    <row r="3146" spans="1:3" x14ac:dyDescent="0.25">
      <c r="A3146" t="s">
        <v>3397</v>
      </c>
      <c r="B3146" t="s">
        <v>11754</v>
      </c>
      <c r="C3146" t="s">
        <v>11755</v>
      </c>
    </row>
    <row r="3147" spans="1:3" x14ac:dyDescent="0.25">
      <c r="A3147" t="s">
        <v>3398</v>
      </c>
      <c r="B3147" t="s">
        <v>11756</v>
      </c>
      <c r="C3147" t="s">
        <v>8395</v>
      </c>
    </row>
    <row r="3148" spans="1:3" x14ac:dyDescent="0.25">
      <c r="A3148" t="s">
        <v>3399</v>
      </c>
      <c r="B3148" t="s">
        <v>11757</v>
      </c>
      <c r="C3148" t="s">
        <v>8505</v>
      </c>
    </row>
    <row r="3149" spans="1:3" x14ac:dyDescent="0.25">
      <c r="A3149" t="s">
        <v>3400</v>
      </c>
      <c r="B3149" t="s">
        <v>8397</v>
      </c>
      <c r="C3149" t="s">
        <v>11758</v>
      </c>
    </row>
    <row r="3150" spans="1:3" x14ac:dyDescent="0.25">
      <c r="A3150" t="s">
        <v>3401</v>
      </c>
      <c r="B3150" t="s">
        <v>8517</v>
      </c>
      <c r="C3150" t="s">
        <v>11759</v>
      </c>
    </row>
    <row r="3151" spans="1:3" x14ac:dyDescent="0.25">
      <c r="A3151" t="s">
        <v>3402</v>
      </c>
      <c r="B3151" t="s">
        <v>11760</v>
      </c>
      <c r="C3151" t="s">
        <v>8377</v>
      </c>
    </row>
    <row r="3152" spans="1:3" x14ac:dyDescent="0.25">
      <c r="A3152" t="s">
        <v>3403</v>
      </c>
      <c r="B3152" t="s">
        <v>11761</v>
      </c>
      <c r="C3152" t="s">
        <v>8446</v>
      </c>
    </row>
    <row r="3153" spans="1:3" x14ac:dyDescent="0.25">
      <c r="A3153" t="s">
        <v>3404</v>
      </c>
      <c r="B3153" t="s">
        <v>11762</v>
      </c>
      <c r="C3153" t="s">
        <v>8446</v>
      </c>
    </row>
    <row r="3154" spans="1:3" x14ac:dyDescent="0.25">
      <c r="A3154" t="s">
        <v>3405</v>
      </c>
      <c r="B3154" t="s">
        <v>11763</v>
      </c>
      <c r="C3154" t="s">
        <v>8340</v>
      </c>
    </row>
    <row r="3155" spans="1:3" x14ac:dyDescent="0.25">
      <c r="A3155" t="s">
        <v>3406</v>
      </c>
      <c r="B3155" t="s">
        <v>11764</v>
      </c>
      <c r="C3155" t="s">
        <v>8338</v>
      </c>
    </row>
    <row r="3156" spans="1:3" x14ac:dyDescent="0.25">
      <c r="A3156" t="s">
        <v>3407</v>
      </c>
      <c r="B3156" t="s">
        <v>11765</v>
      </c>
      <c r="C3156" t="s">
        <v>8359</v>
      </c>
    </row>
    <row r="3157" spans="1:3" x14ac:dyDescent="0.25">
      <c r="A3157" t="s">
        <v>3408</v>
      </c>
      <c r="B3157" t="s">
        <v>11766</v>
      </c>
      <c r="C3157" t="s">
        <v>8451</v>
      </c>
    </row>
    <row r="3158" spans="1:3" x14ac:dyDescent="0.25">
      <c r="A3158" t="s">
        <v>3409</v>
      </c>
      <c r="B3158" t="s">
        <v>11767</v>
      </c>
      <c r="C3158" t="s">
        <v>8373</v>
      </c>
    </row>
    <row r="3159" spans="1:3" x14ac:dyDescent="0.25">
      <c r="A3159" t="s">
        <v>3410</v>
      </c>
      <c r="B3159" t="s">
        <v>8343</v>
      </c>
      <c r="C3159" t="s">
        <v>11768</v>
      </c>
    </row>
    <row r="3160" spans="1:3" x14ac:dyDescent="0.25">
      <c r="A3160" t="s">
        <v>3411</v>
      </c>
      <c r="B3160" t="s">
        <v>9150</v>
      </c>
      <c r="C3160" t="s">
        <v>11769</v>
      </c>
    </row>
    <row r="3161" spans="1:3" x14ac:dyDescent="0.25">
      <c r="A3161" t="s">
        <v>3412</v>
      </c>
      <c r="B3161" t="s">
        <v>11770</v>
      </c>
      <c r="C3161" t="s">
        <v>10818</v>
      </c>
    </row>
    <row r="3162" spans="1:3" x14ac:dyDescent="0.25">
      <c r="A3162" t="s">
        <v>3413</v>
      </c>
      <c r="B3162" t="s">
        <v>11771</v>
      </c>
      <c r="C3162" t="s">
        <v>8670</v>
      </c>
    </row>
    <row r="3163" spans="1:3" x14ac:dyDescent="0.25">
      <c r="A3163" t="s">
        <v>3414</v>
      </c>
      <c r="B3163" t="s">
        <v>11772</v>
      </c>
      <c r="C3163" t="s">
        <v>8493</v>
      </c>
    </row>
    <row r="3164" spans="1:3" x14ac:dyDescent="0.25">
      <c r="A3164" t="s">
        <v>3415</v>
      </c>
      <c r="B3164" t="s">
        <v>11773</v>
      </c>
      <c r="C3164" t="s">
        <v>8338</v>
      </c>
    </row>
    <row r="3165" spans="1:3" x14ac:dyDescent="0.25">
      <c r="A3165" t="s">
        <v>3416</v>
      </c>
      <c r="B3165" t="s">
        <v>11774</v>
      </c>
      <c r="C3165" t="s">
        <v>8359</v>
      </c>
    </row>
    <row r="3166" spans="1:3" x14ac:dyDescent="0.25">
      <c r="A3166" t="s">
        <v>3417</v>
      </c>
      <c r="B3166" t="s">
        <v>11775</v>
      </c>
      <c r="C3166" t="s">
        <v>8555</v>
      </c>
    </row>
    <row r="3167" spans="1:3" x14ac:dyDescent="0.25">
      <c r="A3167" t="s">
        <v>3418</v>
      </c>
      <c r="B3167" t="s">
        <v>11776</v>
      </c>
      <c r="C3167" t="s">
        <v>8338</v>
      </c>
    </row>
    <row r="3168" spans="1:3" x14ac:dyDescent="0.25">
      <c r="A3168" t="s">
        <v>3419</v>
      </c>
      <c r="B3168" t="s">
        <v>11777</v>
      </c>
      <c r="C3168" t="s">
        <v>8772</v>
      </c>
    </row>
    <row r="3169" spans="1:3" x14ac:dyDescent="0.25">
      <c r="A3169" t="s">
        <v>3420</v>
      </c>
      <c r="B3169" t="s">
        <v>11778</v>
      </c>
      <c r="C3169" t="s">
        <v>8336</v>
      </c>
    </row>
    <row r="3170" spans="1:3" x14ac:dyDescent="0.25">
      <c r="A3170" t="s">
        <v>3421</v>
      </c>
      <c r="B3170" t="s">
        <v>11779</v>
      </c>
      <c r="C3170" t="s">
        <v>8351</v>
      </c>
    </row>
    <row r="3171" spans="1:3" x14ac:dyDescent="0.25">
      <c r="A3171" t="s">
        <v>3422</v>
      </c>
      <c r="B3171" t="s">
        <v>11780</v>
      </c>
      <c r="C3171" t="s">
        <v>8338</v>
      </c>
    </row>
    <row r="3172" spans="1:3" x14ac:dyDescent="0.25">
      <c r="A3172" t="s">
        <v>3423</v>
      </c>
      <c r="B3172" t="s">
        <v>11781</v>
      </c>
      <c r="C3172" t="s">
        <v>8546</v>
      </c>
    </row>
    <row r="3173" spans="1:3" x14ac:dyDescent="0.25">
      <c r="A3173" t="s">
        <v>3424</v>
      </c>
      <c r="B3173" t="s">
        <v>11782</v>
      </c>
      <c r="C3173" t="s">
        <v>8511</v>
      </c>
    </row>
    <row r="3174" spans="1:3" x14ac:dyDescent="0.25">
      <c r="A3174" t="s">
        <v>3425</v>
      </c>
      <c r="B3174" t="s">
        <v>11783</v>
      </c>
      <c r="C3174" t="s">
        <v>8359</v>
      </c>
    </row>
    <row r="3175" spans="1:3" x14ac:dyDescent="0.25">
      <c r="A3175" t="s">
        <v>3426</v>
      </c>
      <c r="B3175" t="s">
        <v>11784</v>
      </c>
      <c r="C3175" t="s">
        <v>8359</v>
      </c>
    </row>
    <row r="3176" spans="1:3" x14ac:dyDescent="0.25">
      <c r="A3176" t="s">
        <v>3427</v>
      </c>
      <c r="B3176" t="s">
        <v>11785</v>
      </c>
      <c r="C3176" t="s">
        <v>8395</v>
      </c>
    </row>
    <row r="3177" spans="1:3" x14ac:dyDescent="0.25">
      <c r="A3177" t="s">
        <v>3428</v>
      </c>
      <c r="B3177" t="s">
        <v>11786</v>
      </c>
      <c r="C3177" t="s">
        <v>8340</v>
      </c>
    </row>
    <row r="3178" spans="1:3" x14ac:dyDescent="0.25">
      <c r="A3178" t="s">
        <v>3429</v>
      </c>
      <c r="B3178" t="s">
        <v>11787</v>
      </c>
      <c r="C3178" t="s">
        <v>8400</v>
      </c>
    </row>
    <row r="3179" spans="1:3" x14ac:dyDescent="0.25">
      <c r="A3179" t="s">
        <v>3430</v>
      </c>
      <c r="B3179" t="s">
        <v>8685</v>
      </c>
      <c r="C3179" t="s">
        <v>11788</v>
      </c>
    </row>
    <row r="3180" spans="1:3" x14ac:dyDescent="0.25">
      <c r="A3180" t="s">
        <v>3431</v>
      </c>
      <c r="B3180" t="s">
        <v>11789</v>
      </c>
      <c r="C3180" t="s">
        <v>8395</v>
      </c>
    </row>
    <row r="3181" spans="1:3" x14ac:dyDescent="0.25">
      <c r="A3181" t="s">
        <v>3432</v>
      </c>
      <c r="B3181" t="s">
        <v>11790</v>
      </c>
      <c r="C3181" t="s">
        <v>8340</v>
      </c>
    </row>
    <row r="3182" spans="1:3" x14ac:dyDescent="0.25">
      <c r="A3182" t="s">
        <v>3433</v>
      </c>
      <c r="B3182" t="s">
        <v>11791</v>
      </c>
      <c r="C3182" t="s">
        <v>8373</v>
      </c>
    </row>
    <row r="3183" spans="1:3" x14ac:dyDescent="0.25">
      <c r="A3183" t="s">
        <v>3434</v>
      </c>
      <c r="B3183" t="s">
        <v>11792</v>
      </c>
      <c r="C3183" t="s">
        <v>8395</v>
      </c>
    </row>
    <row r="3184" spans="1:3" x14ac:dyDescent="0.25">
      <c r="A3184" t="s">
        <v>3435</v>
      </c>
      <c r="B3184" t="s">
        <v>8343</v>
      </c>
      <c r="C3184" t="s">
        <v>11793</v>
      </c>
    </row>
    <row r="3185" spans="1:3" x14ac:dyDescent="0.25">
      <c r="A3185" t="s">
        <v>3436</v>
      </c>
      <c r="B3185" t="s">
        <v>8343</v>
      </c>
      <c r="C3185" t="s">
        <v>11794</v>
      </c>
    </row>
    <row r="3186" spans="1:3" x14ac:dyDescent="0.25">
      <c r="A3186" t="s">
        <v>8308</v>
      </c>
      <c r="B3186" t="s">
        <v>8343</v>
      </c>
      <c r="C3186" t="s">
        <v>11795</v>
      </c>
    </row>
    <row r="3187" spans="1:3" x14ac:dyDescent="0.25">
      <c r="A3187" t="s">
        <v>3438</v>
      </c>
      <c r="B3187" t="s">
        <v>8343</v>
      </c>
      <c r="C3187" t="s">
        <v>11796</v>
      </c>
    </row>
    <row r="3188" spans="1:3" x14ac:dyDescent="0.25">
      <c r="A3188" t="s">
        <v>3439</v>
      </c>
      <c r="B3188" t="s">
        <v>11797</v>
      </c>
      <c r="C3188" t="s">
        <v>8342</v>
      </c>
    </row>
    <row r="3189" spans="1:3" x14ac:dyDescent="0.25">
      <c r="A3189" t="s">
        <v>3440</v>
      </c>
      <c r="B3189" t="s">
        <v>11798</v>
      </c>
      <c r="C3189" t="s">
        <v>8338</v>
      </c>
    </row>
    <row r="3190" spans="1:3" x14ac:dyDescent="0.25">
      <c r="A3190" t="s">
        <v>3441</v>
      </c>
      <c r="B3190" t="s">
        <v>11799</v>
      </c>
      <c r="C3190" t="s">
        <v>8405</v>
      </c>
    </row>
    <row r="3191" spans="1:3" x14ac:dyDescent="0.25">
      <c r="A3191" t="s">
        <v>3442</v>
      </c>
      <c r="B3191" t="s">
        <v>11800</v>
      </c>
      <c r="C3191" t="s">
        <v>11801</v>
      </c>
    </row>
    <row r="3192" spans="1:3" x14ac:dyDescent="0.25">
      <c r="A3192" t="s">
        <v>3443</v>
      </c>
      <c r="B3192" t="s">
        <v>8343</v>
      </c>
      <c r="C3192" t="s">
        <v>11802</v>
      </c>
    </row>
    <row r="3193" spans="1:3" x14ac:dyDescent="0.25">
      <c r="A3193" t="s">
        <v>3444</v>
      </c>
      <c r="B3193" t="s">
        <v>11803</v>
      </c>
      <c r="C3193" t="s">
        <v>8555</v>
      </c>
    </row>
    <row r="3194" spans="1:3" x14ac:dyDescent="0.25">
      <c r="A3194" t="s">
        <v>3445</v>
      </c>
      <c r="B3194" t="s">
        <v>11804</v>
      </c>
      <c r="C3194" t="s">
        <v>8511</v>
      </c>
    </row>
    <row r="3195" spans="1:3" x14ac:dyDescent="0.25">
      <c r="A3195" t="s">
        <v>3446</v>
      </c>
      <c r="B3195" t="s">
        <v>11805</v>
      </c>
      <c r="C3195" t="s">
        <v>8446</v>
      </c>
    </row>
    <row r="3196" spans="1:3" x14ac:dyDescent="0.25">
      <c r="A3196" t="s">
        <v>64</v>
      </c>
      <c r="B3196" t="s">
        <v>11806</v>
      </c>
      <c r="C3196" t="s">
        <v>8373</v>
      </c>
    </row>
    <row r="3197" spans="1:3" x14ac:dyDescent="0.25">
      <c r="A3197" t="s">
        <v>3447</v>
      </c>
      <c r="B3197" t="s">
        <v>11807</v>
      </c>
      <c r="C3197" t="s">
        <v>8340</v>
      </c>
    </row>
    <row r="3198" spans="1:3" x14ac:dyDescent="0.25">
      <c r="A3198" t="s">
        <v>3448</v>
      </c>
      <c r="B3198" t="s">
        <v>11808</v>
      </c>
      <c r="C3198" t="s">
        <v>8336</v>
      </c>
    </row>
    <row r="3199" spans="1:3" x14ac:dyDescent="0.25">
      <c r="A3199" t="s">
        <v>65</v>
      </c>
      <c r="B3199" t="s">
        <v>11809</v>
      </c>
      <c r="C3199" t="s">
        <v>8373</v>
      </c>
    </row>
    <row r="3200" spans="1:3" x14ac:dyDescent="0.25">
      <c r="A3200" t="s">
        <v>3449</v>
      </c>
      <c r="B3200" t="s">
        <v>11810</v>
      </c>
      <c r="C3200" t="s">
        <v>8670</v>
      </c>
    </row>
    <row r="3201" spans="1:3" x14ac:dyDescent="0.25">
      <c r="A3201" t="s">
        <v>3450</v>
      </c>
      <c r="B3201" t="s">
        <v>11811</v>
      </c>
      <c r="C3201" t="s">
        <v>8395</v>
      </c>
    </row>
    <row r="3202" spans="1:3" x14ac:dyDescent="0.25">
      <c r="A3202" t="s">
        <v>3451</v>
      </c>
      <c r="B3202" t="s">
        <v>11812</v>
      </c>
      <c r="C3202" t="s">
        <v>8340</v>
      </c>
    </row>
    <row r="3203" spans="1:3" x14ac:dyDescent="0.25">
      <c r="A3203" t="s">
        <v>3452</v>
      </c>
      <c r="B3203" t="s">
        <v>8343</v>
      </c>
      <c r="C3203" t="s">
        <v>11813</v>
      </c>
    </row>
    <row r="3204" spans="1:3" x14ac:dyDescent="0.25">
      <c r="A3204" t="s">
        <v>3453</v>
      </c>
      <c r="B3204" t="s">
        <v>11814</v>
      </c>
      <c r="C3204" t="s">
        <v>8338</v>
      </c>
    </row>
    <row r="3205" spans="1:3" x14ac:dyDescent="0.25">
      <c r="A3205" t="s">
        <v>3454</v>
      </c>
      <c r="B3205" t="s">
        <v>11815</v>
      </c>
      <c r="C3205" t="s">
        <v>8338</v>
      </c>
    </row>
    <row r="3206" spans="1:3" x14ac:dyDescent="0.25">
      <c r="A3206" t="s">
        <v>3455</v>
      </c>
      <c r="B3206" t="s">
        <v>11816</v>
      </c>
      <c r="C3206" t="s">
        <v>11817</v>
      </c>
    </row>
    <row r="3207" spans="1:3" x14ac:dyDescent="0.25">
      <c r="A3207" t="s">
        <v>3456</v>
      </c>
      <c r="B3207" t="s">
        <v>11818</v>
      </c>
      <c r="C3207" t="s">
        <v>8414</v>
      </c>
    </row>
    <row r="3208" spans="1:3" x14ac:dyDescent="0.25">
      <c r="A3208" t="s">
        <v>3457</v>
      </c>
      <c r="B3208" t="s">
        <v>8397</v>
      </c>
      <c r="C3208" t="s">
        <v>11819</v>
      </c>
    </row>
    <row r="3209" spans="1:3" x14ac:dyDescent="0.25">
      <c r="A3209" t="s">
        <v>3458</v>
      </c>
      <c r="B3209" t="s">
        <v>11820</v>
      </c>
      <c r="C3209" t="s">
        <v>8482</v>
      </c>
    </row>
    <row r="3210" spans="1:3" x14ac:dyDescent="0.25">
      <c r="A3210" t="s">
        <v>3459</v>
      </c>
      <c r="B3210" t="s">
        <v>11821</v>
      </c>
      <c r="C3210" t="s">
        <v>8482</v>
      </c>
    </row>
    <row r="3211" spans="1:3" x14ac:dyDescent="0.25">
      <c r="A3211" t="s">
        <v>3460</v>
      </c>
      <c r="B3211" t="s">
        <v>11822</v>
      </c>
      <c r="C3211" t="s">
        <v>8342</v>
      </c>
    </row>
    <row r="3212" spans="1:3" x14ac:dyDescent="0.25">
      <c r="A3212" t="s">
        <v>3461</v>
      </c>
      <c r="B3212" t="s">
        <v>11823</v>
      </c>
      <c r="C3212" t="s">
        <v>8555</v>
      </c>
    </row>
    <row r="3213" spans="1:3" x14ac:dyDescent="0.25">
      <c r="A3213" t="s">
        <v>3462</v>
      </c>
      <c r="B3213" t="s">
        <v>11824</v>
      </c>
      <c r="C3213" t="s">
        <v>11825</v>
      </c>
    </row>
    <row r="3214" spans="1:3" x14ac:dyDescent="0.25">
      <c r="A3214" t="s">
        <v>3463</v>
      </c>
      <c r="B3214" t="s">
        <v>11826</v>
      </c>
      <c r="C3214" t="s">
        <v>8400</v>
      </c>
    </row>
    <row r="3215" spans="1:3" x14ac:dyDescent="0.25">
      <c r="A3215" t="s">
        <v>3464</v>
      </c>
      <c r="B3215" t="s">
        <v>11827</v>
      </c>
      <c r="C3215" t="s">
        <v>8373</v>
      </c>
    </row>
    <row r="3216" spans="1:3" x14ac:dyDescent="0.25">
      <c r="A3216" t="s">
        <v>3465</v>
      </c>
      <c r="B3216" t="s">
        <v>11828</v>
      </c>
      <c r="C3216" t="s">
        <v>8377</v>
      </c>
    </row>
    <row r="3217" spans="1:3" x14ac:dyDescent="0.25">
      <c r="A3217" t="s">
        <v>3466</v>
      </c>
      <c r="B3217" t="s">
        <v>11829</v>
      </c>
      <c r="C3217" t="s">
        <v>8377</v>
      </c>
    </row>
    <row r="3218" spans="1:3" x14ac:dyDescent="0.25">
      <c r="A3218" t="s">
        <v>3467</v>
      </c>
      <c r="B3218" t="s">
        <v>11830</v>
      </c>
      <c r="C3218" t="s">
        <v>8359</v>
      </c>
    </row>
    <row r="3219" spans="1:3" x14ac:dyDescent="0.25">
      <c r="A3219" t="s">
        <v>3468</v>
      </c>
      <c r="B3219" t="s">
        <v>11831</v>
      </c>
      <c r="C3219" t="s">
        <v>8340</v>
      </c>
    </row>
    <row r="3220" spans="1:3" x14ac:dyDescent="0.25">
      <c r="A3220" t="s">
        <v>352</v>
      </c>
      <c r="B3220" t="s">
        <v>11832</v>
      </c>
      <c r="C3220" t="s">
        <v>8373</v>
      </c>
    </row>
    <row r="3221" spans="1:3" x14ac:dyDescent="0.25">
      <c r="A3221" t="s">
        <v>3469</v>
      </c>
      <c r="B3221" t="s">
        <v>11833</v>
      </c>
      <c r="C3221" t="s">
        <v>8351</v>
      </c>
    </row>
    <row r="3222" spans="1:3" x14ac:dyDescent="0.25">
      <c r="A3222" t="s">
        <v>3470</v>
      </c>
      <c r="B3222" t="s">
        <v>11834</v>
      </c>
      <c r="C3222" t="s">
        <v>8359</v>
      </c>
    </row>
    <row r="3223" spans="1:3" x14ac:dyDescent="0.25">
      <c r="A3223" t="s">
        <v>3471</v>
      </c>
      <c r="B3223" t="s">
        <v>11835</v>
      </c>
      <c r="C3223" t="s">
        <v>8405</v>
      </c>
    </row>
    <row r="3224" spans="1:3" x14ac:dyDescent="0.25">
      <c r="A3224" t="s">
        <v>3472</v>
      </c>
      <c r="B3224" t="s">
        <v>11836</v>
      </c>
      <c r="C3224" t="s">
        <v>8395</v>
      </c>
    </row>
    <row r="3225" spans="1:3" x14ac:dyDescent="0.25">
      <c r="A3225" t="s">
        <v>3473</v>
      </c>
      <c r="B3225" t="s">
        <v>11837</v>
      </c>
      <c r="C3225" t="s">
        <v>8359</v>
      </c>
    </row>
    <row r="3226" spans="1:3" x14ac:dyDescent="0.25">
      <c r="A3226" t="s">
        <v>3474</v>
      </c>
      <c r="B3226" t="s">
        <v>11838</v>
      </c>
      <c r="C3226" t="s">
        <v>8359</v>
      </c>
    </row>
    <row r="3227" spans="1:3" x14ac:dyDescent="0.25">
      <c r="A3227" t="s">
        <v>3475</v>
      </c>
      <c r="B3227" t="s">
        <v>11839</v>
      </c>
      <c r="C3227" t="s">
        <v>8359</v>
      </c>
    </row>
    <row r="3228" spans="1:3" x14ac:dyDescent="0.25">
      <c r="A3228" t="s">
        <v>3476</v>
      </c>
      <c r="B3228" t="s">
        <v>11840</v>
      </c>
      <c r="C3228" t="s">
        <v>11841</v>
      </c>
    </row>
    <row r="3229" spans="1:3" x14ac:dyDescent="0.25">
      <c r="A3229" t="s">
        <v>3477</v>
      </c>
      <c r="B3229" t="s">
        <v>11842</v>
      </c>
      <c r="C3229" t="s">
        <v>11843</v>
      </c>
    </row>
    <row r="3230" spans="1:3" x14ac:dyDescent="0.25">
      <c r="A3230" t="s">
        <v>3478</v>
      </c>
      <c r="B3230" t="s">
        <v>11844</v>
      </c>
      <c r="C3230" t="s">
        <v>8336</v>
      </c>
    </row>
    <row r="3231" spans="1:3" x14ac:dyDescent="0.25">
      <c r="A3231" t="s">
        <v>3479</v>
      </c>
      <c r="B3231" t="s">
        <v>11845</v>
      </c>
      <c r="C3231" t="s">
        <v>8400</v>
      </c>
    </row>
    <row r="3232" spans="1:3" x14ac:dyDescent="0.25">
      <c r="A3232" t="s">
        <v>3480</v>
      </c>
      <c r="B3232" t="s">
        <v>11846</v>
      </c>
      <c r="C3232" t="s">
        <v>8340</v>
      </c>
    </row>
    <row r="3233" spans="1:3" x14ac:dyDescent="0.25">
      <c r="A3233" t="s">
        <v>3481</v>
      </c>
      <c r="B3233" t="s">
        <v>11847</v>
      </c>
      <c r="C3233" t="s">
        <v>8386</v>
      </c>
    </row>
    <row r="3234" spans="1:3" x14ac:dyDescent="0.25">
      <c r="A3234" t="s">
        <v>3482</v>
      </c>
      <c r="B3234" t="s">
        <v>11848</v>
      </c>
      <c r="C3234" t="s">
        <v>11849</v>
      </c>
    </row>
    <row r="3235" spans="1:3" x14ac:dyDescent="0.25">
      <c r="A3235" t="s">
        <v>3483</v>
      </c>
      <c r="B3235" t="s">
        <v>11850</v>
      </c>
      <c r="C3235" t="s">
        <v>8524</v>
      </c>
    </row>
    <row r="3236" spans="1:3" x14ac:dyDescent="0.25">
      <c r="A3236" t="s">
        <v>3484</v>
      </c>
      <c r="B3236" t="s">
        <v>8397</v>
      </c>
      <c r="C3236" t="s">
        <v>11851</v>
      </c>
    </row>
    <row r="3237" spans="1:3" x14ac:dyDescent="0.25">
      <c r="A3237" t="s">
        <v>3485</v>
      </c>
      <c r="B3237" t="s">
        <v>11852</v>
      </c>
      <c r="C3237" t="s">
        <v>8922</v>
      </c>
    </row>
    <row r="3238" spans="1:3" x14ac:dyDescent="0.25">
      <c r="A3238" t="s">
        <v>3486</v>
      </c>
      <c r="B3238" t="s">
        <v>11853</v>
      </c>
      <c r="C3238" t="s">
        <v>8338</v>
      </c>
    </row>
    <row r="3239" spans="1:3" x14ac:dyDescent="0.25">
      <c r="A3239" t="s">
        <v>3487</v>
      </c>
      <c r="B3239" t="s">
        <v>11854</v>
      </c>
      <c r="C3239" t="s">
        <v>8359</v>
      </c>
    </row>
    <row r="3240" spans="1:3" x14ac:dyDescent="0.25">
      <c r="A3240" t="s">
        <v>3488</v>
      </c>
      <c r="B3240" t="s">
        <v>11855</v>
      </c>
      <c r="C3240" t="s">
        <v>8405</v>
      </c>
    </row>
    <row r="3241" spans="1:3" x14ac:dyDescent="0.25">
      <c r="A3241" t="s">
        <v>3489</v>
      </c>
      <c r="B3241" t="s">
        <v>11856</v>
      </c>
      <c r="C3241" t="s">
        <v>8384</v>
      </c>
    </row>
    <row r="3242" spans="1:3" x14ac:dyDescent="0.25">
      <c r="A3242" t="s">
        <v>3490</v>
      </c>
      <c r="B3242" t="s">
        <v>8397</v>
      </c>
      <c r="C3242" t="s">
        <v>11857</v>
      </c>
    </row>
    <row r="3243" spans="1:3" x14ac:dyDescent="0.25">
      <c r="A3243" t="s">
        <v>188</v>
      </c>
      <c r="B3243" t="s">
        <v>11858</v>
      </c>
      <c r="C3243" t="s">
        <v>8373</v>
      </c>
    </row>
    <row r="3244" spans="1:3" x14ac:dyDescent="0.25">
      <c r="A3244" t="s">
        <v>3491</v>
      </c>
      <c r="B3244" t="s">
        <v>11859</v>
      </c>
      <c r="C3244" t="s">
        <v>8386</v>
      </c>
    </row>
    <row r="3245" spans="1:3" x14ac:dyDescent="0.25">
      <c r="A3245" t="s">
        <v>3492</v>
      </c>
      <c r="B3245" t="s">
        <v>9498</v>
      </c>
      <c r="C3245" t="s">
        <v>11860</v>
      </c>
    </row>
    <row r="3246" spans="1:3" x14ac:dyDescent="0.25">
      <c r="A3246" t="s">
        <v>3493</v>
      </c>
      <c r="B3246" t="s">
        <v>11861</v>
      </c>
      <c r="C3246" t="s">
        <v>8351</v>
      </c>
    </row>
    <row r="3247" spans="1:3" x14ac:dyDescent="0.25">
      <c r="A3247" t="s">
        <v>66</v>
      </c>
      <c r="B3247" t="s">
        <v>11862</v>
      </c>
      <c r="C3247" t="s">
        <v>8373</v>
      </c>
    </row>
    <row r="3248" spans="1:3" x14ac:dyDescent="0.25">
      <c r="A3248" t="s">
        <v>3494</v>
      </c>
      <c r="B3248" t="s">
        <v>11863</v>
      </c>
      <c r="C3248" t="s">
        <v>8455</v>
      </c>
    </row>
    <row r="3249" spans="1:3" x14ac:dyDescent="0.25">
      <c r="A3249" t="s">
        <v>3495</v>
      </c>
      <c r="B3249" t="s">
        <v>11864</v>
      </c>
      <c r="C3249" t="s">
        <v>8359</v>
      </c>
    </row>
    <row r="3250" spans="1:3" x14ac:dyDescent="0.25">
      <c r="A3250" t="s">
        <v>3496</v>
      </c>
      <c r="B3250" t="s">
        <v>11865</v>
      </c>
      <c r="C3250" t="s">
        <v>8340</v>
      </c>
    </row>
    <row r="3251" spans="1:3" x14ac:dyDescent="0.25">
      <c r="A3251" t="s">
        <v>3497</v>
      </c>
      <c r="B3251" t="s">
        <v>11866</v>
      </c>
      <c r="C3251" t="s">
        <v>8340</v>
      </c>
    </row>
    <row r="3252" spans="1:3" x14ac:dyDescent="0.25">
      <c r="A3252" t="s">
        <v>3498</v>
      </c>
      <c r="B3252" t="s">
        <v>11867</v>
      </c>
      <c r="C3252" t="s">
        <v>8342</v>
      </c>
    </row>
    <row r="3253" spans="1:3" x14ac:dyDescent="0.25">
      <c r="A3253" t="s">
        <v>3499</v>
      </c>
      <c r="B3253" t="s">
        <v>11868</v>
      </c>
      <c r="C3253" t="s">
        <v>8407</v>
      </c>
    </row>
    <row r="3254" spans="1:3" x14ac:dyDescent="0.25">
      <c r="A3254" t="s">
        <v>3500</v>
      </c>
      <c r="B3254" t="s">
        <v>8343</v>
      </c>
      <c r="C3254" t="s">
        <v>11869</v>
      </c>
    </row>
    <row r="3255" spans="1:3" x14ac:dyDescent="0.25">
      <c r="A3255" t="s">
        <v>3501</v>
      </c>
      <c r="B3255" t="s">
        <v>11870</v>
      </c>
      <c r="C3255" t="s">
        <v>8503</v>
      </c>
    </row>
    <row r="3256" spans="1:3" x14ac:dyDescent="0.25">
      <c r="A3256" t="s">
        <v>3502</v>
      </c>
      <c r="B3256" t="s">
        <v>8343</v>
      </c>
      <c r="C3256" t="s">
        <v>11871</v>
      </c>
    </row>
    <row r="3257" spans="1:3" x14ac:dyDescent="0.25">
      <c r="A3257" t="s">
        <v>3503</v>
      </c>
      <c r="B3257" t="s">
        <v>11872</v>
      </c>
      <c r="C3257" t="s">
        <v>8386</v>
      </c>
    </row>
    <row r="3258" spans="1:3" x14ac:dyDescent="0.25">
      <c r="A3258" t="s">
        <v>3504</v>
      </c>
      <c r="B3258" t="s">
        <v>8343</v>
      </c>
      <c r="C3258" t="s">
        <v>11873</v>
      </c>
    </row>
    <row r="3259" spans="1:3" x14ac:dyDescent="0.25">
      <c r="A3259" t="s">
        <v>3505</v>
      </c>
      <c r="B3259" t="s">
        <v>11874</v>
      </c>
      <c r="C3259" t="s">
        <v>8797</v>
      </c>
    </row>
    <row r="3260" spans="1:3" x14ac:dyDescent="0.25">
      <c r="A3260" t="s">
        <v>3506</v>
      </c>
      <c r="B3260" t="s">
        <v>11875</v>
      </c>
      <c r="C3260" t="s">
        <v>8340</v>
      </c>
    </row>
    <row r="3261" spans="1:3" x14ac:dyDescent="0.25">
      <c r="A3261" t="s">
        <v>3507</v>
      </c>
      <c r="B3261" t="s">
        <v>8343</v>
      </c>
      <c r="C3261" t="s">
        <v>11876</v>
      </c>
    </row>
    <row r="3262" spans="1:3" x14ac:dyDescent="0.25">
      <c r="A3262" t="s">
        <v>3508</v>
      </c>
      <c r="B3262" t="s">
        <v>11877</v>
      </c>
      <c r="C3262" t="s">
        <v>11878</v>
      </c>
    </row>
    <row r="3263" spans="1:3" x14ac:dyDescent="0.25">
      <c r="A3263" t="s">
        <v>3509</v>
      </c>
      <c r="B3263" t="s">
        <v>11879</v>
      </c>
      <c r="C3263" t="s">
        <v>8359</v>
      </c>
    </row>
    <row r="3264" spans="1:3" x14ac:dyDescent="0.25">
      <c r="A3264" t="s">
        <v>3510</v>
      </c>
      <c r="B3264" t="s">
        <v>11880</v>
      </c>
      <c r="C3264" t="s">
        <v>8359</v>
      </c>
    </row>
    <row r="3265" spans="1:3" x14ac:dyDescent="0.25">
      <c r="A3265" t="s">
        <v>3511</v>
      </c>
      <c r="B3265" t="s">
        <v>8343</v>
      </c>
      <c r="C3265" t="s">
        <v>11881</v>
      </c>
    </row>
    <row r="3266" spans="1:3" x14ac:dyDescent="0.25">
      <c r="A3266" t="s">
        <v>3512</v>
      </c>
      <c r="B3266" t="s">
        <v>8343</v>
      </c>
      <c r="C3266" t="s">
        <v>11882</v>
      </c>
    </row>
    <row r="3267" spans="1:3" x14ac:dyDescent="0.25">
      <c r="A3267" t="s">
        <v>3513</v>
      </c>
      <c r="B3267" t="s">
        <v>11883</v>
      </c>
      <c r="C3267" t="s">
        <v>8338</v>
      </c>
    </row>
    <row r="3268" spans="1:3" x14ac:dyDescent="0.25">
      <c r="A3268" t="s">
        <v>3514</v>
      </c>
      <c r="B3268" t="s">
        <v>8343</v>
      </c>
      <c r="C3268" t="s">
        <v>11884</v>
      </c>
    </row>
    <row r="3269" spans="1:3" x14ac:dyDescent="0.25">
      <c r="A3269" t="s">
        <v>3515</v>
      </c>
      <c r="B3269" t="s">
        <v>8343</v>
      </c>
      <c r="C3269" t="s">
        <v>11885</v>
      </c>
    </row>
    <row r="3270" spans="1:3" x14ac:dyDescent="0.25">
      <c r="A3270" t="s">
        <v>3516</v>
      </c>
      <c r="B3270" t="s">
        <v>11886</v>
      </c>
      <c r="C3270" t="s">
        <v>8359</v>
      </c>
    </row>
    <row r="3271" spans="1:3" x14ac:dyDescent="0.25">
      <c r="A3271" t="s">
        <v>3517</v>
      </c>
      <c r="B3271" t="s">
        <v>11887</v>
      </c>
      <c r="C3271" t="s">
        <v>8340</v>
      </c>
    </row>
    <row r="3272" spans="1:3" x14ac:dyDescent="0.25">
      <c r="A3272" t="s">
        <v>3518</v>
      </c>
      <c r="B3272" t="s">
        <v>8343</v>
      </c>
      <c r="C3272" t="s">
        <v>11888</v>
      </c>
    </row>
    <row r="3273" spans="1:3" x14ac:dyDescent="0.25">
      <c r="A3273" t="s">
        <v>3519</v>
      </c>
      <c r="B3273" t="s">
        <v>11889</v>
      </c>
      <c r="C3273" t="s">
        <v>8405</v>
      </c>
    </row>
    <row r="3274" spans="1:3" x14ac:dyDescent="0.25">
      <c r="A3274" t="s">
        <v>3520</v>
      </c>
      <c r="B3274" t="s">
        <v>8434</v>
      </c>
      <c r="C3274" t="s">
        <v>11890</v>
      </c>
    </row>
    <row r="3275" spans="1:3" x14ac:dyDescent="0.25">
      <c r="A3275" t="s">
        <v>3521</v>
      </c>
      <c r="B3275" t="s">
        <v>11891</v>
      </c>
      <c r="C3275" t="s">
        <v>8511</v>
      </c>
    </row>
    <row r="3276" spans="1:3" x14ac:dyDescent="0.25">
      <c r="A3276" t="s">
        <v>3522</v>
      </c>
      <c r="B3276" t="s">
        <v>8517</v>
      </c>
      <c r="C3276" t="s">
        <v>11892</v>
      </c>
    </row>
    <row r="3277" spans="1:3" x14ac:dyDescent="0.25">
      <c r="A3277" t="s">
        <v>3523</v>
      </c>
      <c r="B3277" t="s">
        <v>11893</v>
      </c>
      <c r="C3277" t="s">
        <v>8670</v>
      </c>
    </row>
    <row r="3278" spans="1:3" x14ac:dyDescent="0.25">
      <c r="A3278" t="s">
        <v>3524</v>
      </c>
      <c r="B3278" t="s">
        <v>8343</v>
      </c>
      <c r="C3278" t="s">
        <v>11894</v>
      </c>
    </row>
    <row r="3279" spans="1:3" x14ac:dyDescent="0.25">
      <c r="A3279" t="s">
        <v>3525</v>
      </c>
      <c r="B3279" t="s">
        <v>11895</v>
      </c>
      <c r="C3279" t="s">
        <v>8342</v>
      </c>
    </row>
    <row r="3280" spans="1:3" x14ac:dyDescent="0.25">
      <c r="A3280" t="s">
        <v>3526</v>
      </c>
      <c r="B3280" t="s">
        <v>11896</v>
      </c>
      <c r="C3280" t="s">
        <v>8338</v>
      </c>
    </row>
    <row r="3281" spans="1:3" x14ac:dyDescent="0.25">
      <c r="A3281" t="s">
        <v>3527</v>
      </c>
      <c r="B3281" t="s">
        <v>11897</v>
      </c>
      <c r="C3281" t="s">
        <v>8395</v>
      </c>
    </row>
    <row r="3282" spans="1:3" x14ac:dyDescent="0.25">
      <c r="A3282" t="s">
        <v>3528</v>
      </c>
      <c r="B3282" t="s">
        <v>8343</v>
      </c>
      <c r="C3282" t="s">
        <v>11898</v>
      </c>
    </row>
    <row r="3283" spans="1:3" x14ac:dyDescent="0.25">
      <c r="A3283" t="s">
        <v>3529</v>
      </c>
      <c r="B3283" t="s">
        <v>11899</v>
      </c>
      <c r="C3283" t="s">
        <v>8359</v>
      </c>
    </row>
    <row r="3284" spans="1:3" x14ac:dyDescent="0.25">
      <c r="A3284" t="s">
        <v>3530</v>
      </c>
      <c r="B3284" t="s">
        <v>8343</v>
      </c>
      <c r="C3284" t="s">
        <v>11900</v>
      </c>
    </row>
    <row r="3285" spans="1:3" x14ac:dyDescent="0.25">
      <c r="A3285" t="s">
        <v>3531</v>
      </c>
      <c r="B3285" t="s">
        <v>11901</v>
      </c>
      <c r="C3285" t="s">
        <v>8359</v>
      </c>
    </row>
    <row r="3286" spans="1:3" x14ac:dyDescent="0.25">
      <c r="A3286" t="s">
        <v>3532</v>
      </c>
      <c r="B3286" t="s">
        <v>11902</v>
      </c>
      <c r="C3286" t="s">
        <v>8453</v>
      </c>
    </row>
    <row r="3287" spans="1:3" x14ac:dyDescent="0.25">
      <c r="A3287" t="s">
        <v>3533</v>
      </c>
      <c r="B3287" t="s">
        <v>8343</v>
      </c>
      <c r="C3287" t="s">
        <v>11903</v>
      </c>
    </row>
    <row r="3288" spans="1:3" x14ac:dyDescent="0.25">
      <c r="A3288" t="s">
        <v>3534</v>
      </c>
      <c r="B3288" t="s">
        <v>8517</v>
      </c>
      <c r="C3288" t="s">
        <v>11904</v>
      </c>
    </row>
    <row r="3289" spans="1:3" x14ac:dyDescent="0.25">
      <c r="A3289" t="s">
        <v>3535</v>
      </c>
      <c r="B3289" t="s">
        <v>11905</v>
      </c>
      <c r="C3289" t="s">
        <v>8486</v>
      </c>
    </row>
    <row r="3290" spans="1:3" x14ac:dyDescent="0.25">
      <c r="A3290" t="s">
        <v>3536</v>
      </c>
      <c r="B3290" t="s">
        <v>8397</v>
      </c>
      <c r="C3290" t="s">
        <v>11906</v>
      </c>
    </row>
    <row r="3291" spans="1:3" x14ac:dyDescent="0.25">
      <c r="A3291" t="s">
        <v>3537</v>
      </c>
      <c r="B3291" t="s">
        <v>11907</v>
      </c>
      <c r="C3291" t="s">
        <v>8340</v>
      </c>
    </row>
    <row r="3292" spans="1:3" x14ac:dyDescent="0.25">
      <c r="A3292" t="s">
        <v>3538</v>
      </c>
      <c r="B3292" t="s">
        <v>11908</v>
      </c>
      <c r="C3292" t="s">
        <v>8340</v>
      </c>
    </row>
    <row r="3293" spans="1:3" x14ac:dyDescent="0.25">
      <c r="A3293" t="s">
        <v>3539</v>
      </c>
      <c r="B3293" t="s">
        <v>8343</v>
      </c>
      <c r="C3293" t="s">
        <v>11909</v>
      </c>
    </row>
    <row r="3294" spans="1:3" x14ac:dyDescent="0.25">
      <c r="A3294" t="s">
        <v>3540</v>
      </c>
      <c r="B3294" t="s">
        <v>11910</v>
      </c>
      <c r="C3294" t="s">
        <v>8340</v>
      </c>
    </row>
    <row r="3295" spans="1:3" x14ac:dyDescent="0.25">
      <c r="A3295" t="s">
        <v>280</v>
      </c>
      <c r="B3295" t="s">
        <v>11911</v>
      </c>
      <c r="C3295" t="s">
        <v>8373</v>
      </c>
    </row>
    <row r="3296" spans="1:3" x14ac:dyDescent="0.25">
      <c r="A3296" t="s">
        <v>3541</v>
      </c>
      <c r="B3296" t="s">
        <v>11912</v>
      </c>
      <c r="C3296" t="s">
        <v>8340</v>
      </c>
    </row>
    <row r="3297" spans="1:3" x14ac:dyDescent="0.25">
      <c r="A3297" t="s">
        <v>3542</v>
      </c>
      <c r="B3297" t="s">
        <v>8343</v>
      </c>
      <c r="C3297" t="s">
        <v>11913</v>
      </c>
    </row>
    <row r="3298" spans="1:3" x14ac:dyDescent="0.25">
      <c r="A3298" t="s">
        <v>3543</v>
      </c>
      <c r="B3298" t="s">
        <v>11914</v>
      </c>
      <c r="C3298" t="s">
        <v>11915</v>
      </c>
    </row>
    <row r="3299" spans="1:3" x14ac:dyDescent="0.25">
      <c r="A3299" t="s">
        <v>3544</v>
      </c>
      <c r="B3299" t="s">
        <v>11916</v>
      </c>
      <c r="C3299" t="s">
        <v>8453</v>
      </c>
    </row>
    <row r="3300" spans="1:3" x14ac:dyDescent="0.25">
      <c r="A3300" t="s">
        <v>189</v>
      </c>
      <c r="B3300" t="s">
        <v>11917</v>
      </c>
      <c r="C3300" t="s">
        <v>8373</v>
      </c>
    </row>
    <row r="3301" spans="1:3" x14ac:dyDescent="0.25">
      <c r="A3301" t="s">
        <v>3545</v>
      </c>
      <c r="B3301" t="s">
        <v>8343</v>
      </c>
      <c r="C3301" t="s">
        <v>11918</v>
      </c>
    </row>
    <row r="3302" spans="1:3" x14ac:dyDescent="0.25">
      <c r="A3302" t="s">
        <v>3546</v>
      </c>
      <c r="B3302" t="s">
        <v>8343</v>
      </c>
      <c r="C3302" t="s">
        <v>11919</v>
      </c>
    </row>
    <row r="3303" spans="1:3" x14ac:dyDescent="0.25">
      <c r="A3303" t="s">
        <v>3547</v>
      </c>
      <c r="B3303" t="s">
        <v>8343</v>
      </c>
      <c r="C3303" t="s">
        <v>11920</v>
      </c>
    </row>
    <row r="3304" spans="1:3" x14ac:dyDescent="0.25">
      <c r="A3304" t="s">
        <v>3548</v>
      </c>
      <c r="B3304" t="s">
        <v>8343</v>
      </c>
      <c r="C3304" t="s">
        <v>11921</v>
      </c>
    </row>
    <row r="3305" spans="1:3" x14ac:dyDescent="0.25">
      <c r="A3305" t="s">
        <v>3549</v>
      </c>
      <c r="B3305" t="s">
        <v>11922</v>
      </c>
      <c r="C3305" t="s">
        <v>8340</v>
      </c>
    </row>
    <row r="3306" spans="1:3" x14ac:dyDescent="0.25">
      <c r="A3306" t="s">
        <v>3550</v>
      </c>
      <c r="B3306" t="s">
        <v>11923</v>
      </c>
      <c r="C3306" t="s">
        <v>8359</v>
      </c>
    </row>
    <row r="3307" spans="1:3" x14ac:dyDescent="0.25">
      <c r="A3307" t="s">
        <v>3551</v>
      </c>
      <c r="B3307" t="s">
        <v>11924</v>
      </c>
      <c r="C3307" t="s">
        <v>8359</v>
      </c>
    </row>
    <row r="3308" spans="1:3" x14ac:dyDescent="0.25">
      <c r="A3308" t="s">
        <v>3552</v>
      </c>
      <c r="B3308" t="s">
        <v>11925</v>
      </c>
      <c r="C3308" t="s">
        <v>8359</v>
      </c>
    </row>
    <row r="3309" spans="1:3" x14ac:dyDescent="0.25">
      <c r="A3309" t="s">
        <v>3553</v>
      </c>
      <c r="B3309" t="s">
        <v>11926</v>
      </c>
      <c r="C3309" t="s">
        <v>8407</v>
      </c>
    </row>
    <row r="3310" spans="1:3" x14ac:dyDescent="0.25">
      <c r="A3310" t="s">
        <v>3554</v>
      </c>
      <c r="B3310" t="s">
        <v>8343</v>
      </c>
      <c r="C3310" t="s">
        <v>11927</v>
      </c>
    </row>
    <row r="3311" spans="1:3" x14ac:dyDescent="0.25">
      <c r="A3311" t="s">
        <v>3555</v>
      </c>
      <c r="B3311" t="s">
        <v>11928</v>
      </c>
      <c r="C3311" t="s">
        <v>8555</v>
      </c>
    </row>
    <row r="3312" spans="1:3" x14ac:dyDescent="0.25">
      <c r="A3312" t="s">
        <v>3556</v>
      </c>
      <c r="B3312" t="s">
        <v>8397</v>
      </c>
      <c r="C3312" t="s">
        <v>11929</v>
      </c>
    </row>
    <row r="3313" spans="1:3" x14ac:dyDescent="0.25">
      <c r="A3313" t="s">
        <v>3557</v>
      </c>
      <c r="B3313" t="s">
        <v>11930</v>
      </c>
      <c r="C3313" t="s">
        <v>8359</v>
      </c>
    </row>
    <row r="3314" spans="1:3" x14ac:dyDescent="0.25">
      <c r="A3314" t="s">
        <v>3558</v>
      </c>
      <c r="B3314" t="s">
        <v>11931</v>
      </c>
      <c r="C3314" t="s">
        <v>8377</v>
      </c>
    </row>
    <row r="3315" spans="1:3" x14ac:dyDescent="0.25">
      <c r="A3315" t="s">
        <v>3559</v>
      </c>
      <c r="B3315" t="s">
        <v>11932</v>
      </c>
      <c r="C3315" t="s">
        <v>8336</v>
      </c>
    </row>
    <row r="3316" spans="1:3" x14ac:dyDescent="0.25">
      <c r="A3316" t="s">
        <v>3560</v>
      </c>
      <c r="B3316" t="s">
        <v>8613</v>
      </c>
      <c r="C3316" t="s">
        <v>11933</v>
      </c>
    </row>
    <row r="3317" spans="1:3" x14ac:dyDescent="0.25">
      <c r="A3317" t="s">
        <v>248</v>
      </c>
      <c r="B3317" t="s">
        <v>8517</v>
      </c>
      <c r="C3317" t="s">
        <v>11934</v>
      </c>
    </row>
    <row r="3318" spans="1:3" x14ac:dyDescent="0.25">
      <c r="A3318" t="s">
        <v>3561</v>
      </c>
      <c r="B3318" t="s">
        <v>11935</v>
      </c>
      <c r="C3318" t="s">
        <v>8338</v>
      </c>
    </row>
    <row r="3319" spans="1:3" x14ac:dyDescent="0.25">
      <c r="A3319" t="s">
        <v>3562</v>
      </c>
      <c r="B3319" t="s">
        <v>11936</v>
      </c>
      <c r="C3319" t="s">
        <v>8338</v>
      </c>
    </row>
    <row r="3320" spans="1:3" x14ac:dyDescent="0.25">
      <c r="A3320" t="s">
        <v>3563</v>
      </c>
      <c r="B3320" t="s">
        <v>11937</v>
      </c>
      <c r="C3320" t="s">
        <v>8340</v>
      </c>
    </row>
    <row r="3321" spans="1:3" x14ac:dyDescent="0.25">
      <c r="A3321" t="s">
        <v>3564</v>
      </c>
      <c r="B3321" t="s">
        <v>8353</v>
      </c>
      <c r="C3321" t="s">
        <v>11938</v>
      </c>
    </row>
    <row r="3322" spans="1:3" x14ac:dyDescent="0.25">
      <c r="A3322" t="s">
        <v>3565</v>
      </c>
      <c r="B3322" t="s">
        <v>11939</v>
      </c>
      <c r="C3322" t="s">
        <v>8336</v>
      </c>
    </row>
    <row r="3323" spans="1:3" x14ac:dyDescent="0.25">
      <c r="A3323" t="s">
        <v>3566</v>
      </c>
      <c r="B3323" t="s">
        <v>11940</v>
      </c>
      <c r="C3323" t="s">
        <v>8395</v>
      </c>
    </row>
    <row r="3324" spans="1:3" x14ac:dyDescent="0.25">
      <c r="A3324" t="s">
        <v>3567</v>
      </c>
      <c r="B3324" t="s">
        <v>8476</v>
      </c>
      <c r="C3324" t="s">
        <v>11941</v>
      </c>
    </row>
    <row r="3325" spans="1:3" x14ac:dyDescent="0.25">
      <c r="A3325" t="s">
        <v>3568</v>
      </c>
      <c r="B3325" t="s">
        <v>11942</v>
      </c>
      <c r="C3325" t="s">
        <v>8359</v>
      </c>
    </row>
    <row r="3326" spans="1:3" x14ac:dyDescent="0.25">
      <c r="A3326" t="s">
        <v>3569</v>
      </c>
      <c r="B3326" t="s">
        <v>8343</v>
      </c>
      <c r="C3326" t="s">
        <v>11943</v>
      </c>
    </row>
    <row r="3327" spans="1:3" x14ac:dyDescent="0.25">
      <c r="A3327" t="s">
        <v>3570</v>
      </c>
      <c r="B3327" t="s">
        <v>11944</v>
      </c>
      <c r="C3327" t="s">
        <v>8373</v>
      </c>
    </row>
    <row r="3328" spans="1:3" x14ac:dyDescent="0.25">
      <c r="A3328" t="s">
        <v>3571</v>
      </c>
      <c r="B3328" t="s">
        <v>8397</v>
      </c>
      <c r="C3328" t="s">
        <v>11945</v>
      </c>
    </row>
    <row r="3329" spans="1:3" x14ac:dyDescent="0.25">
      <c r="A3329" t="s">
        <v>3572</v>
      </c>
      <c r="B3329" t="s">
        <v>11946</v>
      </c>
      <c r="C3329" t="s">
        <v>8359</v>
      </c>
    </row>
    <row r="3330" spans="1:3" x14ac:dyDescent="0.25">
      <c r="A3330" t="s">
        <v>3573</v>
      </c>
      <c r="B3330" t="s">
        <v>11947</v>
      </c>
      <c r="C3330" t="s">
        <v>8524</v>
      </c>
    </row>
    <row r="3331" spans="1:3" x14ac:dyDescent="0.25">
      <c r="A3331" t="s">
        <v>3574</v>
      </c>
      <c r="B3331" t="s">
        <v>8343</v>
      </c>
      <c r="C3331" t="s">
        <v>11948</v>
      </c>
    </row>
    <row r="3332" spans="1:3" x14ac:dyDescent="0.25">
      <c r="A3332" t="s">
        <v>3575</v>
      </c>
      <c r="B3332" t="s">
        <v>8397</v>
      </c>
      <c r="C3332" t="s">
        <v>11949</v>
      </c>
    </row>
    <row r="3333" spans="1:3" x14ac:dyDescent="0.25">
      <c r="A3333" t="s">
        <v>3576</v>
      </c>
      <c r="B3333" t="s">
        <v>8343</v>
      </c>
      <c r="C3333" t="s">
        <v>11950</v>
      </c>
    </row>
    <row r="3334" spans="1:3" x14ac:dyDescent="0.25">
      <c r="A3334" t="s">
        <v>3577</v>
      </c>
      <c r="B3334" t="s">
        <v>11951</v>
      </c>
      <c r="C3334" t="s">
        <v>11952</v>
      </c>
    </row>
    <row r="3335" spans="1:3" x14ac:dyDescent="0.25">
      <c r="A3335" t="s">
        <v>3578</v>
      </c>
      <c r="B3335" t="s">
        <v>8397</v>
      </c>
      <c r="C3335" t="s">
        <v>11953</v>
      </c>
    </row>
    <row r="3336" spans="1:3" x14ac:dyDescent="0.25">
      <c r="A3336" t="s">
        <v>3579</v>
      </c>
      <c r="B3336" t="s">
        <v>11954</v>
      </c>
      <c r="C3336" t="s">
        <v>8524</v>
      </c>
    </row>
    <row r="3337" spans="1:3" x14ac:dyDescent="0.25">
      <c r="A3337" t="s">
        <v>3580</v>
      </c>
      <c r="B3337" t="s">
        <v>8353</v>
      </c>
      <c r="C3337" t="s">
        <v>11955</v>
      </c>
    </row>
    <row r="3338" spans="1:3" x14ac:dyDescent="0.25">
      <c r="A3338" t="s">
        <v>3581</v>
      </c>
      <c r="B3338" t="s">
        <v>8879</v>
      </c>
      <c r="C3338" t="s">
        <v>11956</v>
      </c>
    </row>
    <row r="3339" spans="1:3" x14ac:dyDescent="0.25">
      <c r="A3339" t="s">
        <v>3582</v>
      </c>
      <c r="B3339" t="s">
        <v>8343</v>
      </c>
      <c r="C3339" t="s">
        <v>11957</v>
      </c>
    </row>
    <row r="3340" spans="1:3" x14ac:dyDescent="0.25">
      <c r="A3340" t="s">
        <v>3583</v>
      </c>
      <c r="B3340" t="s">
        <v>11958</v>
      </c>
      <c r="C3340" t="s">
        <v>8338</v>
      </c>
    </row>
    <row r="3341" spans="1:3" x14ac:dyDescent="0.25">
      <c r="A3341" t="s">
        <v>190</v>
      </c>
      <c r="B3341" t="s">
        <v>11959</v>
      </c>
      <c r="C3341" t="s">
        <v>8373</v>
      </c>
    </row>
    <row r="3342" spans="1:3" x14ac:dyDescent="0.25">
      <c r="A3342" t="s">
        <v>3584</v>
      </c>
      <c r="B3342" t="s">
        <v>11960</v>
      </c>
      <c r="C3342" t="s">
        <v>11961</v>
      </c>
    </row>
    <row r="3343" spans="1:3" x14ac:dyDescent="0.25">
      <c r="A3343" t="s">
        <v>3585</v>
      </c>
      <c r="B3343" t="s">
        <v>11962</v>
      </c>
      <c r="C3343" t="s">
        <v>8359</v>
      </c>
    </row>
    <row r="3344" spans="1:3" x14ac:dyDescent="0.25">
      <c r="A3344" t="s">
        <v>3586</v>
      </c>
      <c r="B3344" t="s">
        <v>11963</v>
      </c>
      <c r="C3344" t="s">
        <v>8338</v>
      </c>
    </row>
    <row r="3345" spans="1:3" x14ac:dyDescent="0.25">
      <c r="A3345" t="s">
        <v>3587</v>
      </c>
      <c r="B3345" t="s">
        <v>8343</v>
      </c>
      <c r="C3345" t="s">
        <v>11964</v>
      </c>
    </row>
    <row r="3346" spans="1:3" x14ac:dyDescent="0.25">
      <c r="A3346" t="s">
        <v>3588</v>
      </c>
      <c r="B3346" t="s">
        <v>11965</v>
      </c>
      <c r="C3346" t="s">
        <v>8340</v>
      </c>
    </row>
    <row r="3347" spans="1:3" x14ac:dyDescent="0.25">
      <c r="A3347" t="s">
        <v>3589</v>
      </c>
      <c r="B3347" t="s">
        <v>11966</v>
      </c>
      <c r="C3347" t="s">
        <v>8340</v>
      </c>
    </row>
    <row r="3348" spans="1:3" x14ac:dyDescent="0.25">
      <c r="A3348" t="s">
        <v>3590</v>
      </c>
      <c r="B3348" t="s">
        <v>8764</v>
      </c>
      <c r="C3348" t="s">
        <v>11967</v>
      </c>
    </row>
    <row r="3349" spans="1:3" x14ac:dyDescent="0.25">
      <c r="A3349" t="s">
        <v>281</v>
      </c>
      <c r="B3349" t="s">
        <v>11968</v>
      </c>
      <c r="C3349" t="s">
        <v>8373</v>
      </c>
    </row>
    <row r="3350" spans="1:3" x14ac:dyDescent="0.25">
      <c r="A3350" t="s">
        <v>3591</v>
      </c>
      <c r="B3350" t="s">
        <v>11969</v>
      </c>
      <c r="C3350" t="s">
        <v>11970</v>
      </c>
    </row>
    <row r="3351" spans="1:3" x14ac:dyDescent="0.25">
      <c r="A3351" t="s">
        <v>3592</v>
      </c>
      <c r="B3351" t="s">
        <v>8343</v>
      </c>
      <c r="C3351" t="s">
        <v>11971</v>
      </c>
    </row>
    <row r="3352" spans="1:3" x14ac:dyDescent="0.25">
      <c r="A3352" t="s">
        <v>3593</v>
      </c>
      <c r="B3352" t="s">
        <v>8343</v>
      </c>
      <c r="C3352" t="s">
        <v>11972</v>
      </c>
    </row>
    <row r="3353" spans="1:3" x14ac:dyDescent="0.25">
      <c r="A3353" t="s">
        <v>3594</v>
      </c>
      <c r="B3353" t="s">
        <v>11973</v>
      </c>
      <c r="C3353" t="s">
        <v>8395</v>
      </c>
    </row>
    <row r="3354" spans="1:3" x14ac:dyDescent="0.25">
      <c r="A3354" t="s">
        <v>3595</v>
      </c>
      <c r="B3354" t="s">
        <v>11974</v>
      </c>
      <c r="C3354" t="s">
        <v>8340</v>
      </c>
    </row>
    <row r="3355" spans="1:3" x14ac:dyDescent="0.25">
      <c r="A3355" t="s">
        <v>3596</v>
      </c>
      <c r="B3355" t="s">
        <v>11975</v>
      </c>
      <c r="C3355" t="s">
        <v>11976</v>
      </c>
    </row>
    <row r="3356" spans="1:3" x14ac:dyDescent="0.25">
      <c r="A3356" t="s">
        <v>3597</v>
      </c>
      <c r="B3356" t="s">
        <v>8343</v>
      </c>
      <c r="C3356" t="s">
        <v>11977</v>
      </c>
    </row>
    <row r="3357" spans="1:3" x14ac:dyDescent="0.25">
      <c r="A3357" t="s">
        <v>3598</v>
      </c>
      <c r="B3357" t="s">
        <v>11978</v>
      </c>
      <c r="C3357" t="s">
        <v>8340</v>
      </c>
    </row>
    <row r="3358" spans="1:3" x14ac:dyDescent="0.25">
      <c r="A3358" t="s">
        <v>3599</v>
      </c>
      <c r="B3358" t="s">
        <v>8343</v>
      </c>
      <c r="C3358" t="s">
        <v>11979</v>
      </c>
    </row>
    <row r="3359" spans="1:3" x14ac:dyDescent="0.25">
      <c r="A3359" t="s">
        <v>3600</v>
      </c>
      <c r="B3359" t="s">
        <v>11980</v>
      </c>
      <c r="C3359" t="s">
        <v>8340</v>
      </c>
    </row>
    <row r="3360" spans="1:3" x14ac:dyDescent="0.25">
      <c r="A3360" t="s">
        <v>3601</v>
      </c>
      <c r="B3360" t="s">
        <v>8343</v>
      </c>
      <c r="C3360" t="s">
        <v>11981</v>
      </c>
    </row>
    <row r="3361" spans="1:3" x14ac:dyDescent="0.25">
      <c r="A3361" t="s">
        <v>3602</v>
      </c>
      <c r="B3361" t="s">
        <v>11982</v>
      </c>
      <c r="C3361" t="s">
        <v>8405</v>
      </c>
    </row>
    <row r="3362" spans="1:3" x14ac:dyDescent="0.25">
      <c r="A3362" t="s">
        <v>3603</v>
      </c>
      <c r="B3362" t="s">
        <v>11983</v>
      </c>
      <c r="C3362" t="s">
        <v>8340</v>
      </c>
    </row>
    <row r="3363" spans="1:3" x14ac:dyDescent="0.25">
      <c r="A3363" t="s">
        <v>3604</v>
      </c>
      <c r="B3363" t="s">
        <v>11984</v>
      </c>
      <c r="C3363" t="s">
        <v>8338</v>
      </c>
    </row>
    <row r="3364" spans="1:3" x14ac:dyDescent="0.25">
      <c r="A3364" t="s">
        <v>3605</v>
      </c>
      <c r="B3364" t="s">
        <v>8434</v>
      </c>
      <c r="C3364" t="s">
        <v>11985</v>
      </c>
    </row>
    <row r="3365" spans="1:3" x14ac:dyDescent="0.25">
      <c r="A3365" t="s">
        <v>3606</v>
      </c>
      <c r="B3365" t="s">
        <v>8517</v>
      </c>
      <c r="C3365" t="s">
        <v>11986</v>
      </c>
    </row>
    <row r="3366" spans="1:3" x14ac:dyDescent="0.25">
      <c r="A3366" t="s">
        <v>3607</v>
      </c>
      <c r="B3366" t="s">
        <v>8343</v>
      </c>
      <c r="C3366" t="s">
        <v>11987</v>
      </c>
    </row>
    <row r="3367" spans="1:3" x14ac:dyDescent="0.25">
      <c r="A3367" t="s">
        <v>3608</v>
      </c>
      <c r="B3367" t="s">
        <v>8434</v>
      </c>
      <c r="C3367" t="s">
        <v>11988</v>
      </c>
    </row>
    <row r="3368" spans="1:3" x14ac:dyDescent="0.25">
      <c r="A3368" t="s">
        <v>3609</v>
      </c>
      <c r="B3368" t="s">
        <v>8343</v>
      </c>
      <c r="C3368" t="s">
        <v>11989</v>
      </c>
    </row>
    <row r="3369" spans="1:3" x14ac:dyDescent="0.25">
      <c r="A3369" t="s">
        <v>3610</v>
      </c>
      <c r="B3369" t="s">
        <v>11990</v>
      </c>
      <c r="C3369" t="s">
        <v>8340</v>
      </c>
    </row>
    <row r="3370" spans="1:3" x14ac:dyDescent="0.25">
      <c r="A3370" t="s">
        <v>3611</v>
      </c>
      <c r="B3370" t="s">
        <v>8343</v>
      </c>
      <c r="C3370" t="s">
        <v>11991</v>
      </c>
    </row>
    <row r="3371" spans="1:3" x14ac:dyDescent="0.25">
      <c r="A3371" t="s">
        <v>3612</v>
      </c>
      <c r="B3371" t="s">
        <v>11992</v>
      </c>
      <c r="C3371" t="s">
        <v>11993</v>
      </c>
    </row>
    <row r="3372" spans="1:3" x14ac:dyDescent="0.25">
      <c r="A3372" t="s">
        <v>3613</v>
      </c>
      <c r="B3372" t="s">
        <v>8343</v>
      </c>
      <c r="C3372" t="s">
        <v>11994</v>
      </c>
    </row>
    <row r="3373" spans="1:3" x14ac:dyDescent="0.25">
      <c r="A3373" t="s">
        <v>353</v>
      </c>
      <c r="B3373" t="s">
        <v>11995</v>
      </c>
      <c r="C3373" t="s">
        <v>8373</v>
      </c>
    </row>
    <row r="3374" spans="1:3" x14ac:dyDescent="0.25">
      <c r="A3374" t="s">
        <v>3614</v>
      </c>
      <c r="B3374" t="s">
        <v>11996</v>
      </c>
      <c r="C3374" t="s">
        <v>8336</v>
      </c>
    </row>
    <row r="3375" spans="1:3" x14ac:dyDescent="0.25">
      <c r="A3375" t="s">
        <v>3615</v>
      </c>
      <c r="B3375" t="s">
        <v>11997</v>
      </c>
      <c r="C3375" t="s">
        <v>8340</v>
      </c>
    </row>
    <row r="3376" spans="1:3" x14ac:dyDescent="0.25">
      <c r="A3376" t="s">
        <v>3616</v>
      </c>
      <c r="B3376" t="s">
        <v>8353</v>
      </c>
      <c r="C3376" t="s">
        <v>11998</v>
      </c>
    </row>
    <row r="3377" spans="1:3" x14ac:dyDescent="0.25">
      <c r="A3377" t="s">
        <v>67</v>
      </c>
      <c r="B3377" t="s">
        <v>8470</v>
      </c>
      <c r="C3377" t="s">
        <v>11999</v>
      </c>
    </row>
    <row r="3378" spans="1:3" x14ac:dyDescent="0.25">
      <c r="A3378" t="s">
        <v>3617</v>
      </c>
      <c r="B3378" t="s">
        <v>12000</v>
      </c>
      <c r="C3378" t="s">
        <v>8359</v>
      </c>
    </row>
    <row r="3379" spans="1:3" x14ac:dyDescent="0.25">
      <c r="A3379" t="s">
        <v>3618</v>
      </c>
      <c r="B3379" t="s">
        <v>12001</v>
      </c>
      <c r="C3379" t="s">
        <v>12002</v>
      </c>
    </row>
    <row r="3380" spans="1:3" x14ac:dyDescent="0.25">
      <c r="A3380" t="s">
        <v>3619</v>
      </c>
      <c r="B3380" t="s">
        <v>12003</v>
      </c>
      <c r="C3380" t="s">
        <v>8340</v>
      </c>
    </row>
    <row r="3381" spans="1:3" x14ac:dyDescent="0.25">
      <c r="A3381" t="s">
        <v>3620</v>
      </c>
      <c r="B3381" t="s">
        <v>8343</v>
      </c>
      <c r="C3381" t="s">
        <v>12004</v>
      </c>
    </row>
    <row r="3382" spans="1:3" x14ac:dyDescent="0.25">
      <c r="A3382" t="s">
        <v>3621</v>
      </c>
      <c r="B3382" t="s">
        <v>12005</v>
      </c>
      <c r="C3382" t="s">
        <v>8338</v>
      </c>
    </row>
    <row r="3383" spans="1:3" x14ac:dyDescent="0.25">
      <c r="A3383" t="s">
        <v>3622</v>
      </c>
      <c r="B3383" t="s">
        <v>12006</v>
      </c>
      <c r="C3383" t="s">
        <v>8486</v>
      </c>
    </row>
    <row r="3384" spans="1:3" x14ac:dyDescent="0.25">
      <c r="A3384" t="s">
        <v>68</v>
      </c>
      <c r="B3384" t="s">
        <v>12007</v>
      </c>
      <c r="C3384" t="s">
        <v>8359</v>
      </c>
    </row>
    <row r="3385" spans="1:3" x14ac:dyDescent="0.25">
      <c r="A3385" t="s">
        <v>69</v>
      </c>
      <c r="B3385" t="s">
        <v>12008</v>
      </c>
      <c r="C3385" t="s">
        <v>8373</v>
      </c>
    </row>
    <row r="3386" spans="1:3" x14ac:dyDescent="0.25">
      <c r="A3386" t="s">
        <v>3623</v>
      </c>
      <c r="B3386" t="s">
        <v>12009</v>
      </c>
      <c r="C3386" t="s">
        <v>8340</v>
      </c>
    </row>
    <row r="3387" spans="1:3" x14ac:dyDescent="0.25">
      <c r="A3387" t="s">
        <v>3624</v>
      </c>
      <c r="B3387" t="s">
        <v>12010</v>
      </c>
      <c r="C3387" t="s">
        <v>8340</v>
      </c>
    </row>
    <row r="3388" spans="1:3" x14ac:dyDescent="0.25">
      <c r="A3388" t="s">
        <v>3625</v>
      </c>
      <c r="B3388" t="s">
        <v>12011</v>
      </c>
      <c r="C3388" t="s">
        <v>8342</v>
      </c>
    </row>
    <row r="3389" spans="1:3" x14ac:dyDescent="0.25">
      <c r="A3389" t="s">
        <v>3626</v>
      </c>
      <c r="B3389" t="s">
        <v>12012</v>
      </c>
      <c r="C3389" t="s">
        <v>8338</v>
      </c>
    </row>
    <row r="3390" spans="1:3" x14ac:dyDescent="0.25">
      <c r="A3390" t="s">
        <v>3627</v>
      </c>
      <c r="B3390" t="s">
        <v>12013</v>
      </c>
      <c r="C3390" t="s">
        <v>8359</v>
      </c>
    </row>
    <row r="3391" spans="1:3" x14ac:dyDescent="0.25">
      <c r="A3391" t="s">
        <v>3628</v>
      </c>
      <c r="B3391" t="s">
        <v>8517</v>
      </c>
      <c r="C3391" t="s">
        <v>12014</v>
      </c>
    </row>
    <row r="3392" spans="1:3" x14ac:dyDescent="0.25">
      <c r="A3392" t="s">
        <v>3629</v>
      </c>
      <c r="B3392" t="s">
        <v>12015</v>
      </c>
      <c r="C3392" t="s">
        <v>8486</v>
      </c>
    </row>
    <row r="3393" spans="1:3" x14ac:dyDescent="0.25">
      <c r="A3393" t="s">
        <v>191</v>
      </c>
      <c r="B3393" t="s">
        <v>8343</v>
      </c>
      <c r="C3393" t="s">
        <v>12016</v>
      </c>
    </row>
    <row r="3394" spans="1:3" x14ac:dyDescent="0.25">
      <c r="A3394" t="s">
        <v>3630</v>
      </c>
      <c r="B3394" t="s">
        <v>12017</v>
      </c>
      <c r="C3394" t="s">
        <v>8453</v>
      </c>
    </row>
    <row r="3395" spans="1:3" x14ac:dyDescent="0.25">
      <c r="A3395" t="s">
        <v>3631</v>
      </c>
      <c r="B3395" t="s">
        <v>8343</v>
      </c>
      <c r="C3395" t="s">
        <v>12018</v>
      </c>
    </row>
    <row r="3396" spans="1:3" x14ac:dyDescent="0.25">
      <c r="A3396" t="s">
        <v>3632</v>
      </c>
      <c r="B3396" t="s">
        <v>12019</v>
      </c>
      <c r="C3396" t="s">
        <v>8342</v>
      </c>
    </row>
    <row r="3397" spans="1:3" x14ac:dyDescent="0.25">
      <c r="A3397" t="s">
        <v>3633</v>
      </c>
      <c r="B3397" t="s">
        <v>12020</v>
      </c>
      <c r="C3397" t="s">
        <v>8395</v>
      </c>
    </row>
    <row r="3398" spans="1:3" x14ac:dyDescent="0.25">
      <c r="A3398" t="s">
        <v>3634</v>
      </c>
      <c r="B3398" t="s">
        <v>12021</v>
      </c>
      <c r="C3398" t="s">
        <v>8340</v>
      </c>
    </row>
    <row r="3399" spans="1:3" x14ac:dyDescent="0.25">
      <c r="A3399" t="s">
        <v>3635</v>
      </c>
      <c r="B3399" t="s">
        <v>12022</v>
      </c>
      <c r="C3399" t="s">
        <v>8340</v>
      </c>
    </row>
    <row r="3400" spans="1:3" x14ac:dyDescent="0.25">
      <c r="A3400" t="s">
        <v>3636</v>
      </c>
      <c r="B3400" t="s">
        <v>12023</v>
      </c>
      <c r="C3400" t="s">
        <v>8555</v>
      </c>
    </row>
    <row r="3401" spans="1:3" x14ac:dyDescent="0.25">
      <c r="A3401" t="s">
        <v>3637</v>
      </c>
      <c r="B3401" t="s">
        <v>8397</v>
      </c>
      <c r="C3401" t="s">
        <v>12024</v>
      </c>
    </row>
    <row r="3402" spans="1:3" x14ac:dyDescent="0.25">
      <c r="A3402" t="s">
        <v>3638</v>
      </c>
      <c r="B3402" t="s">
        <v>8343</v>
      </c>
      <c r="C3402" t="s">
        <v>12025</v>
      </c>
    </row>
    <row r="3403" spans="1:3" x14ac:dyDescent="0.25">
      <c r="A3403" t="s">
        <v>3639</v>
      </c>
      <c r="B3403" t="s">
        <v>12026</v>
      </c>
      <c r="C3403" t="s">
        <v>8953</v>
      </c>
    </row>
    <row r="3404" spans="1:3" x14ac:dyDescent="0.25">
      <c r="A3404" t="s">
        <v>3640</v>
      </c>
      <c r="B3404" t="s">
        <v>12027</v>
      </c>
      <c r="C3404" t="s">
        <v>8701</v>
      </c>
    </row>
    <row r="3405" spans="1:3" x14ac:dyDescent="0.25">
      <c r="A3405" t="s">
        <v>3641</v>
      </c>
      <c r="B3405" t="s">
        <v>12028</v>
      </c>
      <c r="C3405" t="s">
        <v>9896</v>
      </c>
    </row>
    <row r="3406" spans="1:3" x14ac:dyDescent="0.25">
      <c r="A3406" t="s">
        <v>3642</v>
      </c>
      <c r="B3406" t="s">
        <v>12029</v>
      </c>
      <c r="C3406" t="s">
        <v>8338</v>
      </c>
    </row>
    <row r="3407" spans="1:3" x14ac:dyDescent="0.25">
      <c r="A3407" t="s">
        <v>3643</v>
      </c>
      <c r="B3407" t="s">
        <v>12030</v>
      </c>
      <c r="C3407" t="s">
        <v>8340</v>
      </c>
    </row>
    <row r="3408" spans="1:3" x14ac:dyDescent="0.25">
      <c r="A3408" t="s">
        <v>3644</v>
      </c>
      <c r="B3408" t="s">
        <v>12031</v>
      </c>
      <c r="C3408" t="s">
        <v>9653</v>
      </c>
    </row>
    <row r="3409" spans="1:3" x14ac:dyDescent="0.25">
      <c r="A3409" t="s">
        <v>3645</v>
      </c>
      <c r="B3409" t="s">
        <v>12032</v>
      </c>
      <c r="C3409" t="s">
        <v>8373</v>
      </c>
    </row>
    <row r="3410" spans="1:3" x14ac:dyDescent="0.25">
      <c r="A3410" t="s">
        <v>70</v>
      </c>
      <c r="B3410" t="s">
        <v>12033</v>
      </c>
      <c r="C3410" t="s">
        <v>8373</v>
      </c>
    </row>
    <row r="3411" spans="1:3" x14ac:dyDescent="0.25">
      <c r="A3411" t="s">
        <v>3646</v>
      </c>
      <c r="B3411" t="s">
        <v>12034</v>
      </c>
      <c r="C3411" t="s">
        <v>8342</v>
      </c>
    </row>
    <row r="3412" spans="1:3" x14ac:dyDescent="0.25">
      <c r="A3412" t="s">
        <v>3647</v>
      </c>
      <c r="B3412" t="s">
        <v>8397</v>
      </c>
      <c r="C3412" t="s">
        <v>12035</v>
      </c>
    </row>
    <row r="3413" spans="1:3" x14ac:dyDescent="0.25">
      <c r="A3413" t="s">
        <v>3648</v>
      </c>
      <c r="B3413" t="s">
        <v>8343</v>
      </c>
      <c r="C3413" t="s">
        <v>12036</v>
      </c>
    </row>
    <row r="3414" spans="1:3" x14ac:dyDescent="0.25">
      <c r="A3414" t="s">
        <v>3649</v>
      </c>
      <c r="B3414" t="s">
        <v>12037</v>
      </c>
      <c r="C3414" t="s">
        <v>8340</v>
      </c>
    </row>
    <row r="3415" spans="1:3" x14ac:dyDescent="0.25">
      <c r="A3415" t="s">
        <v>3650</v>
      </c>
      <c r="B3415" t="s">
        <v>12038</v>
      </c>
      <c r="C3415" t="s">
        <v>8701</v>
      </c>
    </row>
    <row r="3416" spans="1:3" x14ac:dyDescent="0.25">
      <c r="A3416" t="s">
        <v>3651</v>
      </c>
      <c r="B3416" t="s">
        <v>12039</v>
      </c>
      <c r="C3416" t="s">
        <v>8340</v>
      </c>
    </row>
    <row r="3417" spans="1:3" x14ac:dyDescent="0.25">
      <c r="A3417" t="s">
        <v>3652</v>
      </c>
      <c r="B3417" t="s">
        <v>8517</v>
      </c>
      <c r="C3417" t="s">
        <v>12040</v>
      </c>
    </row>
    <row r="3418" spans="1:3" x14ac:dyDescent="0.25">
      <c r="A3418" t="s">
        <v>3653</v>
      </c>
      <c r="B3418" t="s">
        <v>12041</v>
      </c>
      <c r="C3418" t="s">
        <v>8511</v>
      </c>
    </row>
    <row r="3419" spans="1:3" x14ac:dyDescent="0.25">
      <c r="A3419" t="s">
        <v>3654</v>
      </c>
      <c r="B3419" t="s">
        <v>12042</v>
      </c>
      <c r="C3419" t="s">
        <v>8336</v>
      </c>
    </row>
    <row r="3420" spans="1:3" x14ac:dyDescent="0.25">
      <c r="A3420" t="s">
        <v>3655</v>
      </c>
      <c r="B3420" t="s">
        <v>12043</v>
      </c>
      <c r="C3420" t="s">
        <v>8359</v>
      </c>
    </row>
    <row r="3421" spans="1:3" x14ac:dyDescent="0.25">
      <c r="A3421" t="s">
        <v>3656</v>
      </c>
      <c r="B3421" t="s">
        <v>12044</v>
      </c>
      <c r="C3421" t="s">
        <v>8340</v>
      </c>
    </row>
    <row r="3422" spans="1:3" x14ac:dyDescent="0.25">
      <c r="A3422" t="s">
        <v>3657</v>
      </c>
      <c r="B3422" t="s">
        <v>12045</v>
      </c>
      <c r="C3422" t="s">
        <v>8342</v>
      </c>
    </row>
    <row r="3423" spans="1:3" x14ac:dyDescent="0.25">
      <c r="A3423" t="s">
        <v>3658</v>
      </c>
      <c r="B3423" t="s">
        <v>12046</v>
      </c>
      <c r="C3423" t="s">
        <v>8400</v>
      </c>
    </row>
    <row r="3424" spans="1:3" x14ac:dyDescent="0.25">
      <c r="A3424" t="s">
        <v>3659</v>
      </c>
      <c r="B3424" t="s">
        <v>8353</v>
      </c>
      <c r="C3424" t="s">
        <v>12047</v>
      </c>
    </row>
    <row r="3425" spans="1:3" x14ac:dyDescent="0.25">
      <c r="A3425" t="s">
        <v>3660</v>
      </c>
      <c r="B3425" t="s">
        <v>8685</v>
      </c>
      <c r="C3425" t="s">
        <v>12048</v>
      </c>
    </row>
    <row r="3426" spans="1:3" x14ac:dyDescent="0.25">
      <c r="A3426" t="s">
        <v>3661</v>
      </c>
      <c r="B3426" t="s">
        <v>12049</v>
      </c>
      <c r="C3426" t="s">
        <v>8446</v>
      </c>
    </row>
    <row r="3427" spans="1:3" x14ac:dyDescent="0.25">
      <c r="A3427" t="s">
        <v>3662</v>
      </c>
      <c r="B3427" t="s">
        <v>8613</v>
      </c>
      <c r="C3427" t="s">
        <v>12050</v>
      </c>
    </row>
    <row r="3428" spans="1:3" x14ac:dyDescent="0.25">
      <c r="A3428" t="s">
        <v>71</v>
      </c>
      <c r="B3428" t="s">
        <v>12051</v>
      </c>
      <c r="C3428" t="s">
        <v>8373</v>
      </c>
    </row>
    <row r="3429" spans="1:3" x14ac:dyDescent="0.25">
      <c r="A3429" t="s">
        <v>3663</v>
      </c>
      <c r="B3429" t="s">
        <v>12052</v>
      </c>
      <c r="C3429" t="s">
        <v>8446</v>
      </c>
    </row>
    <row r="3430" spans="1:3" x14ac:dyDescent="0.25">
      <c r="A3430" t="s">
        <v>3664</v>
      </c>
      <c r="B3430" t="s">
        <v>8343</v>
      </c>
      <c r="C3430" t="s">
        <v>12053</v>
      </c>
    </row>
    <row r="3431" spans="1:3" x14ac:dyDescent="0.25">
      <c r="A3431" t="s">
        <v>354</v>
      </c>
      <c r="B3431" t="s">
        <v>12054</v>
      </c>
      <c r="C3431" t="s">
        <v>8373</v>
      </c>
    </row>
    <row r="3432" spans="1:3" x14ac:dyDescent="0.25">
      <c r="A3432" t="s">
        <v>3665</v>
      </c>
      <c r="B3432" t="s">
        <v>12055</v>
      </c>
      <c r="C3432" t="s">
        <v>8340</v>
      </c>
    </row>
    <row r="3433" spans="1:3" x14ac:dyDescent="0.25">
      <c r="A3433" t="s">
        <v>3666</v>
      </c>
      <c r="B3433" t="s">
        <v>12056</v>
      </c>
      <c r="C3433" t="s">
        <v>8351</v>
      </c>
    </row>
    <row r="3434" spans="1:3" x14ac:dyDescent="0.25">
      <c r="A3434" t="s">
        <v>3667</v>
      </c>
      <c r="B3434" t="s">
        <v>12057</v>
      </c>
      <c r="C3434" t="s">
        <v>8351</v>
      </c>
    </row>
    <row r="3435" spans="1:3" x14ac:dyDescent="0.25">
      <c r="A3435" t="s">
        <v>3668</v>
      </c>
      <c r="B3435" t="s">
        <v>12058</v>
      </c>
      <c r="C3435" t="s">
        <v>8395</v>
      </c>
    </row>
    <row r="3436" spans="1:3" x14ac:dyDescent="0.25">
      <c r="A3436" t="s">
        <v>3669</v>
      </c>
      <c r="B3436" t="s">
        <v>12059</v>
      </c>
      <c r="C3436" t="s">
        <v>8373</v>
      </c>
    </row>
    <row r="3437" spans="1:3" x14ac:dyDescent="0.25">
      <c r="A3437" t="s">
        <v>3670</v>
      </c>
      <c r="B3437" t="s">
        <v>12060</v>
      </c>
      <c r="C3437" t="s">
        <v>8373</v>
      </c>
    </row>
    <row r="3438" spans="1:3" x14ac:dyDescent="0.25">
      <c r="A3438" t="s">
        <v>3671</v>
      </c>
      <c r="B3438" t="s">
        <v>12061</v>
      </c>
      <c r="C3438" t="s">
        <v>8373</v>
      </c>
    </row>
    <row r="3439" spans="1:3" x14ac:dyDescent="0.25">
      <c r="A3439" t="s">
        <v>3672</v>
      </c>
      <c r="B3439" t="s">
        <v>9197</v>
      </c>
      <c r="C3439" t="s">
        <v>12062</v>
      </c>
    </row>
    <row r="3440" spans="1:3" x14ac:dyDescent="0.25">
      <c r="A3440" t="s">
        <v>3673</v>
      </c>
      <c r="B3440" t="s">
        <v>12063</v>
      </c>
      <c r="C3440" t="s">
        <v>8405</v>
      </c>
    </row>
    <row r="3441" spans="1:3" x14ac:dyDescent="0.25">
      <c r="A3441" t="s">
        <v>3674</v>
      </c>
      <c r="B3441" t="s">
        <v>8343</v>
      </c>
      <c r="C3441" t="s">
        <v>12064</v>
      </c>
    </row>
    <row r="3442" spans="1:3" x14ac:dyDescent="0.25">
      <c r="A3442" t="s">
        <v>3675</v>
      </c>
      <c r="B3442" t="s">
        <v>12065</v>
      </c>
      <c r="C3442" t="s">
        <v>12066</v>
      </c>
    </row>
    <row r="3443" spans="1:3" x14ac:dyDescent="0.25">
      <c r="A3443" t="s">
        <v>3676</v>
      </c>
      <c r="B3443" t="s">
        <v>12067</v>
      </c>
      <c r="C3443" t="s">
        <v>8340</v>
      </c>
    </row>
    <row r="3444" spans="1:3" x14ac:dyDescent="0.25">
      <c r="A3444" t="s">
        <v>3677</v>
      </c>
      <c r="B3444" t="s">
        <v>12068</v>
      </c>
      <c r="C3444" t="s">
        <v>8505</v>
      </c>
    </row>
    <row r="3445" spans="1:3" x14ac:dyDescent="0.25">
      <c r="A3445" t="s">
        <v>3678</v>
      </c>
      <c r="B3445" t="s">
        <v>8343</v>
      </c>
      <c r="C3445" t="s">
        <v>12069</v>
      </c>
    </row>
    <row r="3446" spans="1:3" x14ac:dyDescent="0.25">
      <c r="A3446" t="s">
        <v>3679</v>
      </c>
      <c r="B3446" t="s">
        <v>12070</v>
      </c>
      <c r="C3446" t="s">
        <v>8373</v>
      </c>
    </row>
    <row r="3447" spans="1:3" x14ac:dyDescent="0.25">
      <c r="A3447" t="s">
        <v>3680</v>
      </c>
      <c r="B3447" t="s">
        <v>12071</v>
      </c>
      <c r="C3447" t="s">
        <v>8340</v>
      </c>
    </row>
    <row r="3448" spans="1:3" x14ac:dyDescent="0.25">
      <c r="A3448" t="s">
        <v>3681</v>
      </c>
      <c r="B3448" t="s">
        <v>12072</v>
      </c>
      <c r="C3448" t="s">
        <v>8511</v>
      </c>
    </row>
    <row r="3449" spans="1:3" x14ac:dyDescent="0.25">
      <c r="A3449" t="s">
        <v>3682</v>
      </c>
      <c r="B3449" t="s">
        <v>12073</v>
      </c>
      <c r="C3449" t="s">
        <v>8338</v>
      </c>
    </row>
    <row r="3450" spans="1:3" x14ac:dyDescent="0.25">
      <c r="A3450" t="s">
        <v>3683</v>
      </c>
      <c r="B3450" t="s">
        <v>8343</v>
      </c>
      <c r="C3450" t="s">
        <v>12074</v>
      </c>
    </row>
    <row r="3451" spans="1:3" x14ac:dyDescent="0.25">
      <c r="A3451" t="s">
        <v>3684</v>
      </c>
      <c r="B3451" t="s">
        <v>12075</v>
      </c>
      <c r="C3451" t="s">
        <v>9437</v>
      </c>
    </row>
    <row r="3452" spans="1:3" x14ac:dyDescent="0.25">
      <c r="A3452" t="s">
        <v>3685</v>
      </c>
      <c r="B3452" t="s">
        <v>8517</v>
      </c>
      <c r="C3452" t="s">
        <v>12076</v>
      </c>
    </row>
    <row r="3453" spans="1:3" x14ac:dyDescent="0.25">
      <c r="A3453" t="s">
        <v>3686</v>
      </c>
      <c r="B3453" t="s">
        <v>8517</v>
      </c>
      <c r="C3453" t="s">
        <v>12077</v>
      </c>
    </row>
    <row r="3454" spans="1:3" x14ac:dyDescent="0.25">
      <c r="A3454" t="s">
        <v>3687</v>
      </c>
      <c r="B3454" t="s">
        <v>8517</v>
      </c>
      <c r="C3454" t="s">
        <v>12078</v>
      </c>
    </row>
    <row r="3455" spans="1:3" x14ac:dyDescent="0.25">
      <c r="A3455" t="s">
        <v>3688</v>
      </c>
      <c r="B3455" t="s">
        <v>12079</v>
      </c>
      <c r="C3455" t="s">
        <v>8493</v>
      </c>
    </row>
    <row r="3456" spans="1:3" x14ac:dyDescent="0.25">
      <c r="A3456" t="s">
        <v>3689</v>
      </c>
      <c r="B3456" t="s">
        <v>12080</v>
      </c>
      <c r="C3456" t="s">
        <v>8336</v>
      </c>
    </row>
    <row r="3457" spans="1:3" x14ac:dyDescent="0.25">
      <c r="A3457" t="s">
        <v>3690</v>
      </c>
      <c r="B3457" t="s">
        <v>12081</v>
      </c>
      <c r="C3457" t="s">
        <v>8407</v>
      </c>
    </row>
    <row r="3458" spans="1:3" x14ac:dyDescent="0.25">
      <c r="A3458" t="s">
        <v>3691</v>
      </c>
      <c r="B3458" t="s">
        <v>12082</v>
      </c>
      <c r="C3458" t="s">
        <v>8336</v>
      </c>
    </row>
    <row r="3459" spans="1:3" x14ac:dyDescent="0.25">
      <c r="A3459" t="s">
        <v>3692</v>
      </c>
      <c r="B3459" t="s">
        <v>8343</v>
      </c>
      <c r="C3459" t="s">
        <v>12083</v>
      </c>
    </row>
    <row r="3460" spans="1:3" x14ac:dyDescent="0.25">
      <c r="A3460" t="s">
        <v>3693</v>
      </c>
      <c r="B3460" t="s">
        <v>12084</v>
      </c>
      <c r="C3460" t="s">
        <v>8407</v>
      </c>
    </row>
    <row r="3461" spans="1:3" x14ac:dyDescent="0.25">
      <c r="A3461" t="s">
        <v>3694</v>
      </c>
      <c r="B3461" t="s">
        <v>8343</v>
      </c>
      <c r="C3461" t="s">
        <v>12085</v>
      </c>
    </row>
    <row r="3462" spans="1:3" x14ac:dyDescent="0.25">
      <c r="A3462" t="s">
        <v>3695</v>
      </c>
      <c r="B3462" t="s">
        <v>12086</v>
      </c>
      <c r="C3462" t="s">
        <v>8555</v>
      </c>
    </row>
    <row r="3463" spans="1:3" x14ac:dyDescent="0.25">
      <c r="A3463" t="s">
        <v>3696</v>
      </c>
      <c r="B3463" t="s">
        <v>8353</v>
      </c>
      <c r="C3463" t="s">
        <v>12087</v>
      </c>
    </row>
    <row r="3464" spans="1:3" x14ac:dyDescent="0.25">
      <c r="A3464" t="s">
        <v>3697</v>
      </c>
      <c r="B3464" t="s">
        <v>12088</v>
      </c>
      <c r="C3464" t="s">
        <v>12089</v>
      </c>
    </row>
    <row r="3465" spans="1:3" x14ac:dyDescent="0.25">
      <c r="A3465" t="s">
        <v>3698</v>
      </c>
      <c r="B3465" t="s">
        <v>12090</v>
      </c>
      <c r="C3465" t="s">
        <v>8340</v>
      </c>
    </row>
    <row r="3466" spans="1:3" x14ac:dyDescent="0.25">
      <c r="A3466" t="s">
        <v>3699</v>
      </c>
      <c r="B3466" t="s">
        <v>8343</v>
      </c>
      <c r="C3466" t="s">
        <v>12091</v>
      </c>
    </row>
    <row r="3467" spans="1:3" x14ac:dyDescent="0.25">
      <c r="A3467" t="s">
        <v>3700</v>
      </c>
      <c r="B3467" t="s">
        <v>8343</v>
      </c>
      <c r="C3467" t="s">
        <v>12092</v>
      </c>
    </row>
    <row r="3468" spans="1:3" x14ac:dyDescent="0.25">
      <c r="A3468" t="s">
        <v>3701</v>
      </c>
      <c r="B3468" t="s">
        <v>12093</v>
      </c>
      <c r="C3468" t="s">
        <v>8395</v>
      </c>
    </row>
    <row r="3469" spans="1:3" x14ac:dyDescent="0.25">
      <c r="A3469" t="s">
        <v>3702</v>
      </c>
      <c r="B3469" t="s">
        <v>12094</v>
      </c>
      <c r="C3469" t="s">
        <v>8340</v>
      </c>
    </row>
    <row r="3470" spans="1:3" x14ac:dyDescent="0.25">
      <c r="A3470" t="s">
        <v>3703</v>
      </c>
      <c r="B3470" t="s">
        <v>12095</v>
      </c>
      <c r="C3470" t="s">
        <v>8493</v>
      </c>
    </row>
    <row r="3471" spans="1:3" x14ac:dyDescent="0.25">
      <c r="A3471" t="s">
        <v>3704</v>
      </c>
      <c r="B3471" t="s">
        <v>8343</v>
      </c>
      <c r="C3471" t="s">
        <v>12096</v>
      </c>
    </row>
    <row r="3472" spans="1:3" x14ac:dyDescent="0.25">
      <c r="A3472" t="s">
        <v>3705</v>
      </c>
      <c r="B3472" t="s">
        <v>8517</v>
      </c>
      <c r="C3472" t="s">
        <v>12097</v>
      </c>
    </row>
    <row r="3473" spans="1:3" x14ac:dyDescent="0.25">
      <c r="A3473" t="s">
        <v>3706</v>
      </c>
      <c r="B3473" t="s">
        <v>8343</v>
      </c>
      <c r="C3473" t="s">
        <v>12098</v>
      </c>
    </row>
    <row r="3474" spans="1:3" x14ac:dyDescent="0.25">
      <c r="A3474" t="s">
        <v>3707</v>
      </c>
      <c r="B3474" t="s">
        <v>12099</v>
      </c>
      <c r="C3474" t="s">
        <v>8524</v>
      </c>
    </row>
    <row r="3475" spans="1:3" x14ac:dyDescent="0.25">
      <c r="A3475" t="s">
        <v>3708</v>
      </c>
      <c r="B3475" t="s">
        <v>8343</v>
      </c>
      <c r="C3475" t="s">
        <v>12100</v>
      </c>
    </row>
    <row r="3476" spans="1:3" x14ac:dyDescent="0.25">
      <c r="A3476" t="s">
        <v>3709</v>
      </c>
      <c r="B3476" t="s">
        <v>12101</v>
      </c>
      <c r="C3476" t="s">
        <v>8395</v>
      </c>
    </row>
    <row r="3477" spans="1:3" x14ac:dyDescent="0.25">
      <c r="A3477" t="s">
        <v>3710</v>
      </c>
      <c r="B3477" t="s">
        <v>12102</v>
      </c>
      <c r="C3477" t="s">
        <v>8340</v>
      </c>
    </row>
    <row r="3478" spans="1:3" x14ac:dyDescent="0.25">
      <c r="A3478" t="s">
        <v>3711</v>
      </c>
      <c r="B3478" t="s">
        <v>12103</v>
      </c>
      <c r="C3478" t="s">
        <v>8359</v>
      </c>
    </row>
    <row r="3479" spans="1:3" x14ac:dyDescent="0.25">
      <c r="A3479" t="s">
        <v>3712</v>
      </c>
      <c r="B3479" t="s">
        <v>12104</v>
      </c>
      <c r="C3479" t="s">
        <v>8524</v>
      </c>
    </row>
    <row r="3480" spans="1:3" x14ac:dyDescent="0.25">
      <c r="A3480" t="s">
        <v>3713</v>
      </c>
      <c r="B3480" t="s">
        <v>8343</v>
      </c>
      <c r="C3480" t="s">
        <v>12105</v>
      </c>
    </row>
    <row r="3481" spans="1:3" x14ac:dyDescent="0.25">
      <c r="A3481" t="s">
        <v>3714</v>
      </c>
      <c r="B3481" t="s">
        <v>12106</v>
      </c>
      <c r="C3481" t="s">
        <v>8395</v>
      </c>
    </row>
    <row r="3482" spans="1:3" x14ac:dyDescent="0.25">
      <c r="A3482" t="s">
        <v>3715</v>
      </c>
      <c r="B3482" t="s">
        <v>12107</v>
      </c>
      <c r="C3482" t="s">
        <v>8340</v>
      </c>
    </row>
    <row r="3483" spans="1:3" x14ac:dyDescent="0.25">
      <c r="A3483" t="s">
        <v>8309</v>
      </c>
      <c r="B3483" t="s">
        <v>8343</v>
      </c>
      <c r="C3483" t="s">
        <v>12108</v>
      </c>
    </row>
    <row r="3484" spans="1:3" x14ac:dyDescent="0.25">
      <c r="A3484" t="s">
        <v>3717</v>
      </c>
      <c r="B3484" t="s">
        <v>12109</v>
      </c>
      <c r="C3484" t="s">
        <v>8359</v>
      </c>
    </row>
    <row r="3485" spans="1:3" x14ac:dyDescent="0.25">
      <c r="A3485" t="s">
        <v>3718</v>
      </c>
      <c r="B3485" t="s">
        <v>12110</v>
      </c>
      <c r="C3485" t="s">
        <v>8340</v>
      </c>
    </row>
    <row r="3486" spans="1:3" x14ac:dyDescent="0.25">
      <c r="A3486" t="s">
        <v>3719</v>
      </c>
      <c r="B3486" t="s">
        <v>12111</v>
      </c>
      <c r="C3486" t="s">
        <v>8407</v>
      </c>
    </row>
    <row r="3487" spans="1:3" x14ac:dyDescent="0.25">
      <c r="A3487" t="s">
        <v>3720</v>
      </c>
      <c r="B3487" t="s">
        <v>12112</v>
      </c>
      <c r="C3487" t="s">
        <v>8451</v>
      </c>
    </row>
    <row r="3488" spans="1:3" x14ac:dyDescent="0.25">
      <c r="A3488" t="s">
        <v>3721</v>
      </c>
      <c r="B3488" t="s">
        <v>12113</v>
      </c>
      <c r="C3488" t="s">
        <v>8446</v>
      </c>
    </row>
    <row r="3489" spans="1:3" x14ac:dyDescent="0.25">
      <c r="A3489" t="s">
        <v>3722</v>
      </c>
      <c r="B3489" t="s">
        <v>12114</v>
      </c>
      <c r="C3489" t="s">
        <v>8359</v>
      </c>
    </row>
    <row r="3490" spans="1:3" x14ac:dyDescent="0.25">
      <c r="A3490" t="s">
        <v>3723</v>
      </c>
      <c r="B3490" t="s">
        <v>8343</v>
      </c>
      <c r="C3490" t="s">
        <v>12115</v>
      </c>
    </row>
    <row r="3491" spans="1:3" x14ac:dyDescent="0.25">
      <c r="A3491" t="s">
        <v>3724</v>
      </c>
      <c r="B3491" t="s">
        <v>12116</v>
      </c>
      <c r="C3491" t="s">
        <v>9706</v>
      </c>
    </row>
    <row r="3492" spans="1:3" x14ac:dyDescent="0.25">
      <c r="A3492" t="s">
        <v>3725</v>
      </c>
      <c r="B3492" t="s">
        <v>12117</v>
      </c>
      <c r="C3492" t="s">
        <v>8359</v>
      </c>
    </row>
    <row r="3493" spans="1:3" x14ac:dyDescent="0.25">
      <c r="A3493" t="s">
        <v>3726</v>
      </c>
      <c r="B3493" t="s">
        <v>12118</v>
      </c>
      <c r="C3493" t="s">
        <v>8340</v>
      </c>
    </row>
    <row r="3494" spans="1:3" x14ac:dyDescent="0.25">
      <c r="A3494" t="s">
        <v>3727</v>
      </c>
      <c r="B3494" t="s">
        <v>12119</v>
      </c>
      <c r="C3494" t="s">
        <v>8340</v>
      </c>
    </row>
    <row r="3495" spans="1:3" x14ac:dyDescent="0.25">
      <c r="A3495" t="s">
        <v>3728</v>
      </c>
      <c r="B3495" t="s">
        <v>12120</v>
      </c>
      <c r="C3495" t="s">
        <v>8340</v>
      </c>
    </row>
    <row r="3496" spans="1:3" x14ac:dyDescent="0.25">
      <c r="A3496" t="s">
        <v>3729</v>
      </c>
      <c r="B3496" t="s">
        <v>12121</v>
      </c>
      <c r="C3496" t="s">
        <v>8400</v>
      </c>
    </row>
    <row r="3497" spans="1:3" x14ac:dyDescent="0.25">
      <c r="A3497" t="s">
        <v>3730</v>
      </c>
      <c r="B3497" t="s">
        <v>12122</v>
      </c>
      <c r="C3497" t="s">
        <v>8395</v>
      </c>
    </row>
    <row r="3498" spans="1:3" x14ac:dyDescent="0.25">
      <c r="A3498" t="s">
        <v>3731</v>
      </c>
      <c r="B3498" t="s">
        <v>12123</v>
      </c>
      <c r="C3498" t="s">
        <v>8407</v>
      </c>
    </row>
    <row r="3499" spans="1:3" x14ac:dyDescent="0.25">
      <c r="A3499" t="s">
        <v>3732</v>
      </c>
      <c r="B3499" t="s">
        <v>12124</v>
      </c>
      <c r="C3499" t="s">
        <v>8395</v>
      </c>
    </row>
    <row r="3500" spans="1:3" x14ac:dyDescent="0.25">
      <c r="A3500" t="s">
        <v>3733</v>
      </c>
      <c r="B3500" t="s">
        <v>12125</v>
      </c>
      <c r="C3500" t="s">
        <v>8486</v>
      </c>
    </row>
    <row r="3501" spans="1:3" x14ac:dyDescent="0.25">
      <c r="A3501" t="s">
        <v>3734</v>
      </c>
      <c r="B3501" t="s">
        <v>12126</v>
      </c>
      <c r="C3501" t="s">
        <v>8373</v>
      </c>
    </row>
    <row r="3502" spans="1:3" x14ac:dyDescent="0.25">
      <c r="A3502" t="s">
        <v>3735</v>
      </c>
      <c r="B3502" t="s">
        <v>12127</v>
      </c>
      <c r="C3502" t="s">
        <v>8359</v>
      </c>
    </row>
    <row r="3503" spans="1:3" x14ac:dyDescent="0.25">
      <c r="A3503" t="s">
        <v>3736</v>
      </c>
      <c r="B3503" t="s">
        <v>8343</v>
      </c>
      <c r="C3503" t="s">
        <v>12128</v>
      </c>
    </row>
    <row r="3504" spans="1:3" x14ac:dyDescent="0.25">
      <c r="A3504" t="s">
        <v>3737</v>
      </c>
      <c r="B3504" t="s">
        <v>12129</v>
      </c>
      <c r="C3504" t="s">
        <v>8340</v>
      </c>
    </row>
    <row r="3505" spans="1:3" x14ac:dyDescent="0.25">
      <c r="A3505" t="s">
        <v>3738</v>
      </c>
      <c r="B3505" t="s">
        <v>12130</v>
      </c>
      <c r="C3505" t="s">
        <v>8340</v>
      </c>
    </row>
    <row r="3506" spans="1:3" x14ac:dyDescent="0.25">
      <c r="A3506" t="s">
        <v>3739</v>
      </c>
      <c r="B3506" t="s">
        <v>12131</v>
      </c>
      <c r="C3506" t="s">
        <v>8359</v>
      </c>
    </row>
    <row r="3507" spans="1:3" x14ac:dyDescent="0.25">
      <c r="A3507" t="s">
        <v>3740</v>
      </c>
      <c r="B3507" t="s">
        <v>12132</v>
      </c>
      <c r="C3507" t="s">
        <v>12133</v>
      </c>
    </row>
    <row r="3508" spans="1:3" x14ac:dyDescent="0.25">
      <c r="A3508" t="s">
        <v>3741</v>
      </c>
      <c r="B3508" t="s">
        <v>12134</v>
      </c>
      <c r="C3508" t="s">
        <v>8395</v>
      </c>
    </row>
    <row r="3509" spans="1:3" x14ac:dyDescent="0.25">
      <c r="A3509" t="s">
        <v>3742</v>
      </c>
      <c r="B3509" t="s">
        <v>12135</v>
      </c>
      <c r="C3509" t="s">
        <v>8446</v>
      </c>
    </row>
    <row r="3510" spans="1:3" x14ac:dyDescent="0.25">
      <c r="A3510" t="s">
        <v>3743</v>
      </c>
      <c r="B3510" t="s">
        <v>8343</v>
      </c>
      <c r="C3510" t="s">
        <v>12136</v>
      </c>
    </row>
    <row r="3511" spans="1:3" x14ac:dyDescent="0.25">
      <c r="A3511" t="s">
        <v>3744</v>
      </c>
      <c r="B3511" t="s">
        <v>12137</v>
      </c>
      <c r="C3511" t="s">
        <v>8336</v>
      </c>
    </row>
    <row r="3512" spans="1:3" x14ac:dyDescent="0.25">
      <c r="A3512" t="s">
        <v>3745</v>
      </c>
      <c r="B3512" t="s">
        <v>12138</v>
      </c>
      <c r="C3512" t="s">
        <v>8359</v>
      </c>
    </row>
    <row r="3513" spans="1:3" x14ac:dyDescent="0.25">
      <c r="A3513" t="s">
        <v>282</v>
      </c>
      <c r="B3513" t="s">
        <v>12139</v>
      </c>
      <c r="C3513" t="s">
        <v>8373</v>
      </c>
    </row>
    <row r="3514" spans="1:3" x14ac:dyDescent="0.25">
      <c r="A3514" t="s">
        <v>3746</v>
      </c>
      <c r="B3514" t="s">
        <v>12140</v>
      </c>
      <c r="C3514" t="s">
        <v>8338</v>
      </c>
    </row>
    <row r="3515" spans="1:3" x14ac:dyDescent="0.25">
      <c r="A3515" t="s">
        <v>3747</v>
      </c>
      <c r="B3515" t="s">
        <v>12141</v>
      </c>
      <c r="C3515" t="s">
        <v>8336</v>
      </c>
    </row>
    <row r="3516" spans="1:3" x14ac:dyDescent="0.25">
      <c r="A3516" t="s">
        <v>3748</v>
      </c>
      <c r="B3516" t="s">
        <v>8397</v>
      </c>
      <c r="C3516" t="s">
        <v>12142</v>
      </c>
    </row>
    <row r="3517" spans="1:3" x14ac:dyDescent="0.25">
      <c r="A3517" t="s">
        <v>3749</v>
      </c>
      <c r="B3517" t="s">
        <v>12143</v>
      </c>
      <c r="C3517" t="s">
        <v>12144</v>
      </c>
    </row>
    <row r="3518" spans="1:3" x14ac:dyDescent="0.25">
      <c r="A3518" t="s">
        <v>3750</v>
      </c>
      <c r="B3518" t="s">
        <v>12145</v>
      </c>
      <c r="C3518" t="s">
        <v>8340</v>
      </c>
    </row>
    <row r="3519" spans="1:3" x14ac:dyDescent="0.25">
      <c r="A3519" t="s">
        <v>3751</v>
      </c>
      <c r="B3519" t="s">
        <v>8343</v>
      </c>
      <c r="C3519" t="s">
        <v>12146</v>
      </c>
    </row>
    <row r="3520" spans="1:3" x14ac:dyDescent="0.25">
      <c r="A3520" t="s">
        <v>3752</v>
      </c>
      <c r="B3520" t="s">
        <v>12147</v>
      </c>
      <c r="C3520" t="s">
        <v>8524</v>
      </c>
    </row>
    <row r="3521" spans="1:3" x14ac:dyDescent="0.25">
      <c r="A3521" t="s">
        <v>3753</v>
      </c>
      <c r="B3521" t="s">
        <v>12148</v>
      </c>
      <c r="C3521" t="s">
        <v>8338</v>
      </c>
    </row>
    <row r="3522" spans="1:3" x14ac:dyDescent="0.25">
      <c r="A3522" t="s">
        <v>3754</v>
      </c>
      <c r="B3522" t="s">
        <v>12149</v>
      </c>
      <c r="C3522" t="s">
        <v>8359</v>
      </c>
    </row>
    <row r="3523" spans="1:3" x14ac:dyDescent="0.25">
      <c r="A3523" t="s">
        <v>3755</v>
      </c>
      <c r="B3523" t="s">
        <v>8343</v>
      </c>
      <c r="C3523" t="s">
        <v>12150</v>
      </c>
    </row>
    <row r="3524" spans="1:3" x14ac:dyDescent="0.25">
      <c r="A3524" t="s">
        <v>3756</v>
      </c>
      <c r="B3524" t="s">
        <v>8397</v>
      </c>
      <c r="C3524" t="s">
        <v>12151</v>
      </c>
    </row>
    <row r="3525" spans="1:3" x14ac:dyDescent="0.25">
      <c r="A3525" t="s">
        <v>3757</v>
      </c>
      <c r="B3525" t="s">
        <v>12152</v>
      </c>
      <c r="C3525" t="s">
        <v>8486</v>
      </c>
    </row>
    <row r="3526" spans="1:3" x14ac:dyDescent="0.25">
      <c r="A3526" t="s">
        <v>3758</v>
      </c>
      <c r="B3526" t="s">
        <v>8343</v>
      </c>
      <c r="C3526" t="s">
        <v>12153</v>
      </c>
    </row>
    <row r="3527" spans="1:3" x14ac:dyDescent="0.25">
      <c r="A3527" t="s">
        <v>3759</v>
      </c>
      <c r="B3527" t="s">
        <v>12154</v>
      </c>
      <c r="C3527" t="s">
        <v>8338</v>
      </c>
    </row>
    <row r="3528" spans="1:3" x14ac:dyDescent="0.25">
      <c r="A3528" t="s">
        <v>3760</v>
      </c>
      <c r="B3528" t="s">
        <v>12155</v>
      </c>
      <c r="C3528" t="s">
        <v>8359</v>
      </c>
    </row>
    <row r="3529" spans="1:3" x14ac:dyDescent="0.25">
      <c r="A3529" t="s">
        <v>3761</v>
      </c>
      <c r="B3529" t="s">
        <v>12156</v>
      </c>
      <c r="C3529" t="s">
        <v>8386</v>
      </c>
    </row>
    <row r="3530" spans="1:3" x14ac:dyDescent="0.25">
      <c r="A3530" t="s">
        <v>3762</v>
      </c>
      <c r="B3530" t="s">
        <v>12157</v>
      </c>
      <c r="C3530" t="s">
        <v>8395</v>
      </c>
    </row>
    <row r="3531" spans="1:3" x14ac:dyDescent="0.25">
      <c r="A3531" t="s">
        <v>3763</v>
      </c>
      <c r="B3531" t="s">
        <v>8764</v>
      </c>
      <c r="C3531" t="s">
        <v>12158</v>
      </c>
    </row>
    <row r="3532" spans="1:3" x14ac:dyDescent="0.25">
      <c r="A3532" t="s">
        <v>3764</v>
      </c>
      <c r="B3532" t="s">
        <v>8353</v>
      </c>
      <c r="C3532" t="s">
        <v>12159</v>
      </c>
    </row>
    <row r="3533" spans="1:3" x14ac:dyDescent="0.25">
      <c r="A3533" t="s">
        <v>3765</v>
      </c>
      <c r="B3533" t="s">
        <v>12160</v>
      </c>
      <c r="C3533" t="s">
        <v>8340</v>
      </c>
    </row>
    <row r="3534" spans="1:3" x14ac:dyDescent="0.25">
      <c r="A3534" t="s">
        <v>3766</v>
      </c>
      <c r="B3534" t="s">
        <v>12161</v>
      </c>
      <c r="C3534" t="s">
        <v>8405</v>
      </c>
    </row>
    <row r="3535" spans="1:3" x14ac:dyDescent="0.25">
      <c r="A3535" t="s">
        <v>3767</v>
      </c>
      <c r="B3535" t="s">
        <v>8517</v>
      </c>
      <c r="C3535" t="s">
        <v>12162</v>
      </c>
    </row>
    <row r="3536" spans="1:3" x14ac:dyDescent="0.25">
      <c r="A3536" t="s">
        <v>3767</v>
      </c>
      <c r="B3536" t="s">
        <v>12163</v>
      </c>
      <c r="C3536" t="s">
        <v>8486</v>
      </c>
    </row>
    <row r="3537" spans="1:3" x14ac:dyDescent="0.25">
      <c r="A3537" t="s">
        <v>3768</v>
      </c>
      <c r="B3537" t="s">
        <v>12164</v>
      </c>
      <c r="C3537" t="s">
        <v>8342</v>
      </c>
    </row>
    <row r="3538" spans="1:3" x14ac:dyDescent="0.25">
      <c r="A3538" t="s">
        <v>3769</v>
      </c>
      <c r="B3538" t="s">
        <v>8397</v>
      </c>
      <c r="C3538" t="s">
        <v>12165</v>
      </c>
    </row>
    <row r="3539" spans="1:3" x14ac:dyDescent="0.25">
      <c r="A3539" t="s">
        <v>3770</v>
      </c>
      <c r="B3539" t="s">
        <v>12166</v>
      </c>
      <c r="C3539" t="s">
        <v>8359</v>
      </c>
    </row>
    <row r="3540" spans="1:3" x14ac:dyDescent="0.25">
      <c r="A3540" t="s">
        <v>3771</v>
      </c>
      <c r="B3540" t="s">
        <v>12167</v>
      </c>
      <c r="C3540" t="s">
        <v>8400</v>
      </c>
    </row>
    <row r="3541" spans="1:3" x14ac:dyDescent="0.25">
      <c r="A3541" t="s">
        <v>3772</v>
      </c>
      <c r="B3541" t="s">
        <v>12168</v>
      </c>
      <c r="C3541" t="s">
        <v>8400</v>
      </c>
    </row>
    <row r="3542" spans="1:3" x14ac:dyDescent="0.25">
      <c r="A3542" t="s">
        <v>3773</v>
      </c>
      <c r="B3542" t="s">
        <v>12169</v>
      </c>
      <c r="C3542" t="s">
        <v>8670</v>
      </c>
    </row>
    <row r="3543" spans="1:3" x14ac:dyDescent="0.25">
      <c r="A3543" t="s">
        <v>3774</v>
      </c>
      <c r="B3543" t="s">
        <v>12170</v>
      </c>
      <c r="C3543" t="s">
        <v>12171</v>
      </c>
    </row>
    <row r="3544" spans="1:3" x14ac:dyDescent="0.25">
      <c r="A3544" t="s">
        <v>3775</v>
      </c>
      <c r="B3544" t="s">
        <v>12172</v>
      </c>
      <c r="C3544" t="s">
        <v>8395</v>
      </c>
    </row>
    <row r="3545" spans="1:3" x14ac:dyDescent="0.25">
      <c r="A3545" t="s">
        <v>3776</v>
      </c>
      <c r="B3545" t="s">
        <v>12173</v>
      </c>
      <c r="C3545" t="s">
        <v>8795</v>
      </c>
    </row>
    <row r="3546" spans="1:3" x14ac:dyDescent="0.25">
      <c r="A3546" t="s">
        <v>3777</v>
      </c>
      <c r="B3546" t="s">
        <v>8517</v>
      </c>
      <c r="C3546" t="s">
        <v>12174</v>
      </c>
    </row>
    <row r="3547" spans="1:3" x14ac:dyDescent="0.25">
      <c r="A3547" t="s">
        <v>3778</v>
      </c>
      <c r="B3547" t="s">
        <v>12175</v>
      </c>
      <c r="C3547" t="s">
        <v>8795</v>
      </c>
    </row>
    <row r="3548" spans="1:3" x14ac:dyDescent="0.25">
      <c r="A3548" t="s">
        <v>3779</v>
      </c>
      <c r="B3548" t="s">
        <v>12176</v>
      </c>
      <c r="C3548" t="s">
        <v>8338</v>
      </c>
    </row>
    <row r="3549" spans="1:3" x14ac:dyDescent="0.25">
      <c r="A3549" t="s">
        <v>3780</v>
      </c>
      <c r="B3549" t="s">
        <v>8343</v>
      </c>
      <c r="C3549" t="s">
        <v>12177</v>
      </c>
    </row>
    <row r="3550" spans="1:3" x14ac:dyDescent="0.25">
      <c r="A3550" t="s">
        <v>3781</v>
      </c>
      <c r="B3550" t="s">
        <v>12178</v>
      </c>
      <c r="C3550" t="s">
        <v>8400</v>
      </c>
    </row>
    <row r="3551" spans="1:3" x14ac:dyDescent="0.25">
      <c r="A3551" t="s">
        <v>355</v>
      </c>
      <c r="B3551" t="s">
        <v>12179</v>
      </c>
      <c r="C3551" t="s">
        <v>8340</v>
      </c>
    </row>
    <row r="3552" spans="1:3" x14ac:dyDescent="0.25">
      <c r="A3552" t="s">
        <v>3782</v>
      </c>
      <c r="B3552" t="s">
        <v>8343</v>
      </c>
      <c r="C3552" t="s">
        <v>12180</v>
      </c>
    </row>
    <row r="3553" spans="1:3" x14ac:dyDescent="0.25">
      <c r="A3553" t="s">
        <v>8284</v>
      </c>
      <c r="B3553" t="s">
        <v>8343</v>
      </c>
      <c r="C3553" t="s">
        <v>12181</v>
      </c>
    </row>
    <row r="3554" spans="1:3" x14ac:dyDescent="0.25">
      <c r="A3554" t="s">
        <v>3784</v>
      </c>
      <c r="B3554" t="s">
        <v>12182</v>
      </c>
      <c r="C3554" t="s">
        <v>8340</v>
      </c>
    </row>
    <row r="3555" spans="1:3" x14ac:dyDescent="0.25">
      <c r="A3555" t="s">
        <v>3785</v>
      </c>
      <c r="B3555" t="s">
        <v>12183</v>
      </c>
      <c r="C3555" t="s">
        <v>8338</v>
      </c>
    </row>
    <row r="3556" spans="1:3" x14ac:dyDescent="0.25">
      <c r="A3556" t="s">
        <v>3786</v>
      </c>
      <c r="B3556" t="s">
        <v>8664</v>
      </c>
      <c r="C3556" t="s">
        <v>12184</v>
      </c>
    </row>
    <row r="3557" spans="1:3" x14ac:dyDescent="0.25">
      <c r="A3557" t="s">
        <v>3787</v>
      </c>
      <c r="B3557" t="s">
        <v>8343</v>
      </c>
      <c r="C3557" t="s">
        <v>12185</v>
      </c>
    </row>
    <row r="3558" spans="1:3" x14ac:dyDescent="0.25">
      <c r="A3558" t="s">
        <v>3788</v>
      </c>
      <c r="B3558" t="s">
        <v>8343</v>
      </c>
      <c r="C3558" t="s">
        <v>12186</v>
      </c>
    </row>
    <row r="3559" spans="1:3" x14ac:dyDescent="0.25">
      <c r="A3559" t="s">
        <v>3789</v>
      </c>
      <c r="B3559" t="s">
        <v>12187</v>
      </c>
      <c r="C3559" t="s">
        <v>8670</v>
      </c>
    </row>
    <row r="3560" spans="1:3" x14ac:dyDescent="0.25">
      <c r="A3560" t="s">
        <v>3790</v>
      </c>
      <c r="B3560" t="s">
        <v>12188</v>
      </c>
      <c r="C3560" t="s">
        <v>8340</v>
      </c>
    </row>
    <row r="3561" spans="1:3" x14ac:dyDescent="0.25">
      <c r="A3561" t="s">
        <v>3791</v>
      </c>
      <c r="B3561" t="s">
        <v>12189</v>
      </c>
      <c r="C3561" t="s">
        <v>8493</v>
      </c>
    </row>
    <row r="3562" spans="1:3" x14ac:dyDescent="0.25">
      <c r="A3562" t="s">
        <v>3792</v>
      </c>
      <c r="B3562" t="s">
        <v>12190</v>
      </c>
      <c r="C3562" t="s">
        <v>8486</v>
      </c>
    </row>
    <row r="3563" spans="1:3" x14ac:dyDescent="0.25">
      <c r="A3563" t="s">
        <v>3793</v>
      </c>
      <c r="B3563" t="s">
        <v>12191</v>
      </c>
      <c r="C3563" t="s">
        <v>8359</v>
      </c>
    </row>
    <row r="3564" spans="1:3" x14ac:dyDescent="0.25">
      <c r="A3564" t="s">
        <v>3794</v>
      </c>
      <c r="B3564" t="s">
        <v>8343</v>
      </c>
      <c r="C3564" t="s">
        <v>12192</v>
      </c>
    </row>
    <row r="3565" spans="1:3" x14ac:dyDescent="0.25">
      <c r="A3565" t="s">
        <v>3795</v>
      </c>
      <c r="B3565" t="s">
        <v>12193</v>
      </c>
      <c r="C3565" t="s">
        <v>8338</v>
      </c>
    </row>
    <row r="3566" spans="1:3" x14ac:dyDescent="0.25">
      <c r="A3566" t="s">
        <v>3796</v>
      </c>
      <c r="B3566" t="s">
        <v>12194</v>
      </c>
      <c r="C3566" t="s">
        <v>8359</v>
      </c>
    </row>
    <row r="3567" spans="1:3" x14ac:dyDescent="0.25">
      <c r="A3567" t="s">
        <v>3797</v>
      </c>
      <c r="B3567" t="s">
        <v>12195</v>
      </c>
      <c r="C3567" t="s">
        <v>8338</v>
      </c>
    </row>
    <row r="3568" spans="1:3" x14ac:dyDescent="0.25">
      <c r="A3568" t="s">
        <v>3798</v>
      </c>
      <c r="B3568" t="s">
        <v>8517</v>
      </c>
      <c r="C3568" t="s">
        <v>12196</v>
      </c>
    </row>
    <row r="3569" spans="1:3" x14ac:dyDescent="0.25">
      <c r="A3569" t="s">
        <v>3799</v>
      </c>
      <c r="B3569" t="s">
        <v>8343</v>
      </c>
      <c r="C3569" t="s">
        <v>12197</v>
      </c>
    </row>
    <row r="3570" spans="1:3" x14ac:dyDescent="0.25">
      <c r="A3570" t="s">
        <v>3800</v>
      </c>
      <c r="B3570" t="s">
        <v>12198</v>
      </c>
      <c r="C3570" t="s">
        <v>8342</v>
      </c>
    </row>
    <row r="3571" spans="1:3" x14ac:dyDescent="0.25">
      <c r="A3571" t="s">
        <v>3801</v>
      </c>
      <c r="B3571" t="s">
        <v>12199</v>
      </c>
      <c r="C3571" t="s">
        <v>8359</v>
      </c>
    </row>
    <row r="3572" spans="1:3" x14ac:dyDescent="0.25">
      <c r="A3572" t="s">
        <v>3802</v>
      </c>
      <c r="B3572" t="s">
        <v>12200</v>
      </c>
      <c r="C3572" t="s">
        <v>8336</v>
      </c>
    </row>
    <row r="3573" spans="1:3" x14ac:dyDescent="0.25">
      <c r="A3573" t="s">
        <v>3803</v>
      </c>
      <c r="B3573" t="s">
        <v>12201</v>
      </c>
      <c r="C3573" t="s">
        <v>8405</v>
      </c>
    </row>
    <row r="3574" spans="1:3" x14ac:dyDescent="0.25">
      <c r="A3574" t="s">
        <v>3804</v>
      </c>
      <c r="B3574" t="s">
        <v>8343</v>
      </c>
      <c r="C3574" t="s">
        <v>12202</v>
      </c>
    </row>
    <row r="3575" spans="1:3" x14ac:dyDescent="0.25">
      <c r="A3575" t="s">
        <v>3805</v>
      </c>
      <c r="B3575" t="s">
        <v>8343</v>
      </c>
      <c r="C3575" t="s">
        <v>12203</v>
      </c>
    </row>
    <row r="3576" spans="1:3" x14ac:dyDescent="0.25">
      <c r="A3576" t="s">
        <v>3806</v>
      </c>
      <c r="B3576" t="s">
        <v>12204</v>
      </c>
      <c r="C3576" t="s">
        <v>8892</v>
      </c>
    </row>
    <row r="3577" spans="1:3" x14ac:dyDescent="0.25">
      <c r="A3577" t="s">
        <v>72</v>
      </c>
      <c r="B3577" t="s">
        <v>12205</v>
      </c>
      <c r="C3577" t="s">
        <v>8373</v>
      </c>
    </row>
    <row r="3578" spans="1:3" x14ac:dyDescent="0.25">
      <c r="A3578" t="s">
        <v>73</v>
      </c>
      <c r="B3578" t="s">
        <v>8434</v>
      </c>
      <c r="C3578" t="s">
        <v>12206</v>
      </c>
    </row>
    <row r="3579" spans="1:3" x14ac:dyDescent="0.25">
      <c r="A3579" t="s">
        <v>3807</v>
      </c>
      <c r="B3579" t="s">
        <v>12207</v>
      </c>
      <c r="C3579" t="s">
        <v>10024</v>
      </c>
    </row>
    <row r="3580" spans="1:3" x14ac:dyDescent="0.25">
      <c r="A3580" t="s">
        <v>3808</v>
      </c>
      <c r="B3580" t="s">
        <v>12208</v>
      </c>
      <c r="C3580" t="s">
        <v>8359</v>
      </c>
    </row>
    <row r="3581" spans="1:3" x14ac:dyDescent="0.25">
      <c r="A3581" t="s">
        <v>3809</v>
      </c>
      <c r="B3581" t="s">
        <v>12209</v>
      </c>
      <c r="C3581" t="s">
        <v>8405</v>
      </c>
    </row>
    <row r="3582" spans="1:3" x14ac:dyDescent="0.25">
      <c r="A3582" t="s">
        <v>7918</v>
      </c>
      <c r="B3582" t="s">
        <v>12210</v>
      </c>
      <c r="C3582" t="s">
        <v>8359</v>
      </c>
    </row>
    <row r="3583" spans="1:3" x14ac:dyDescent="0.25">
      <c r="A3583" t="s">
        <v>3811</v>
      </c>
      <c r="B3583" t="s">
        <v>12211</v>
      </c>
      <c r="C3583" t="s">
        <v>8405</v>
      </c>
    </row>
    <row r="3584" spans="1:3" x14ac:dyDescent="0.25">
      <c r="A3584" t="s">
        <v>3812</v>
      </c>
      <c r="B3584" t="s">
        <v>12212</v>
      </c>
      <c r="C3584" t="s">
        <v>8340</v>
      </c>
    </row>
    <row r="3585" spans="1:3" x14ac:dyDescent="0.25">
      <c r="A3585" t="s">
        <v>3813</v>
      </c>
      <c r="B3585" t="s">
        <v>12213</v>
      </c>
      <c r="C3585" t="s">
        <v>8405</v>
      </c>
    </row>
    <row r="3586" spans="1:3" x14ac:dyDescent="0.25">
      <c r="A3586" t="s">
        <v>3814</v>
      </c>
      <c r="B3586" t="s">
        <v>12214</v>
      </c>
      <c r="C3586" t="s">
        <v>8384</v>
      </c>
    </row>
    <row r="3587" spans="1:3" x14ac:dyDescent="0.25">
      <c r="A3587" t="s">
        <v>3815</v>
      </c>
      <c r="B3587" t="s">
        <v>12215</v>
      </c>
      <c r="C3587" t="s">
        <v>8377</v>
      </c>
    </row>
    <row r="3588" spans="1:3" x14ac:dyDescent="0.25">
      <c r="A3588" t="s">
        <v>3816</v>
      </c>
      <c r="B3588" t="s">
        <v>12216</v>
      </c>
      <c r="C3588" t="s">
        <v>8359</v>
      </c>
    </row>
    <row r="3589" spans="1:3" x14ac:dyDescent="0.25">
      <c r="A3589" t="s">
        <v>3817</v>
      </c>
      <c r="B3589" t="s">
        <v>8397</v>
      </c>
      <c r="C3589" t="s">
        <v>12217</v>
      </c>
    </row>
    <row r="3590" spans="1:3" x14ac:dyDescent="0.25">
      <c r="A3590" t="s">
        <v>3818</v>
      </c>
      <c r="B3590" t="s">
        <v>12218</v>
      </c>
      <c r="C3590" t="s">
        <v>8342</v>
      </c>
    </row>
    <row r="3591" spans="1:3" x14ac:dyDescent="0.25">
      <c r="A3591" t="s">
        <v>3819</v>
      </c>
      <c r="B3591" t="s">
        <v>12219</v>
      </c>
      <c r="C3591" t="s">
        <v>8340</v>
      </c>
    </row>
    <row r="3592" spans="1:3" x14ac:dyDescent="0.25">
      <c r="A3592" t="s">
        <v>3820</v>
      </c>
      <c r="B3592" t="s">
        <v>12220</v>
      </c>
      <c r="C3592" t="s">
        <v>8795</v>
      </c>
    </row>
    <row r="3593" spans="1:3" x14ac:dyDescent="0.25">
      <c r="A3593" t="s">
        <v>3821</v>
      </c>
      <c r="B3593" t="s">
        <v>12221</v>
      </c>
      <c r="C3593" t="s">
        <v>8359</v>
      </c>
    </row>
    <row r="3594" spans="1:3" x14ac:dyDescent="0.25">
      <c r="A3594" t="s">
        <v>3822</v>
      </c>
      <c r="B3594" t="s">
        <v>12222</v>
      </c>
      <c r="C3594" t="s">
        <v>8701</v>
      </c>
    </row>
    <row r="3595" spans="1:3" x14ac:dyDescent="0.25">
      <c r="A3595" t="s">
        <v>3823</v>
      </c>
      <c r="B3595" t="s">
        <v>12223</v>
      </c>
      <c r="C3595" t="s">
        <v>12224</v>
      </c>
    </row>
    <row r="3596" spans="1:3" x14ac:dyDescent="0.25">
      <c r="A3596" t="s">
        <v>3824</v>
      </c>
      <c r="B3596" t="s">
        <v>12225</v>
      </c>
      <c r="C3596" t="s">
        <v>8482</v>
      </c>
    </row>
    <row r="3597" spans="1:3" x14ac:dyDescent="0.25">
      <c r="A3597" t="s">
        <v>3825</v>
      </c>
      <c r="B3597" t="s">
        <v>8343</v>
      </c>
      <c r="C3597" t="s">
        <v>12226</v>
      </c>
    </row>
    <row r="3598" spans="1:3" x14ac:dyDescent="0.25">
      <c r="A3598" t="s">
        <v>3826</v>
      </c>
      <c r="B3598" t="s">
        <v>12227</v>
      </c>
      <c r="C3598" t="s">
        <v>8338</v>
      </c>
    </row>
    <row r="3599" spans="1:3" x14ac:dyDescent="0.25">
      <c r="A3599" t="s">
        <v>3827</v>
      </c>
      <c r="B3599" t="s">
        <v>12228</v>
      </c>
      <c r="C3599" t="s">
        <v>8772</v>
      </c>
    </row>
    <row r="3600" spans="1:3" x14ac:dyDescent="0.25">
      <c r="A3600" t="s">
        <v>3828</v>
      </c>
      <c r="B3600" t="s">
        <v>12229</v>
      </c>
      <c r="C3600" t="s">
        <v>8405</v>
      </c>
    </row>
    <row r="3601" spans="1:3" x14ac:dyDescent="0.25">
      <c r="A3601" t="s">
        <v>3829</v>
      </c>
      <c r="B3601" t="s">
        <v>8732</v>
      </c>
      <c r="C3601" t="s">
        <v>12230</v>
      </c>
    </row>
    <row r="3602" spans="1:3" x14ac:dyDescent="0.25">
      <c r="A3602" t="s">
        <v>3830</v>
      </c>
      <c r="B3602" t="s">
        <v>12231</v>
      </c>
      <c r="C3602" t="s">
        <v>8340</v>
      </c>
    </row>
    <row r="3603" spans="1:3" x14ac:dyDescent="0.25">
      <c r="A3603" t="s">
        <v>3831</v>
      </c>
      <c r="B3603" t="s">
        <v>12232</v>
      </c>
      <c r="C3603" t="s">
        <v>8340</v>
      </c>
    </row>
    <row r="3604" spans="1:3" x14ac:dyDescent="0.25">
      <c r="A3604" t="s">
        <v>3832</v>
      </c>
      <c r="B3604" t="s">
        <v>12233</v>
      </c>
      <c r="C3604" t="s">
        <v>8342</v>
      </c>
    </row>
    <row r="3605" spans="1:3" x14ac:dyDescent="0.25">
      <c r="A3605" t="s">
        <v>3833</v>
      </c>
      <c r="B3605" t="s">
        <v>12234</v>
      </c>
      <c r="C3605" t="s">
        <v>8359</v>
      </c>
    </row>
    <row r="3606" spans="1:3" x14ac:dyDescent="0.25">
      <c r="A3606" t="s">
        <v>3834</v>
      </c>
      <c r="B3606" t="s">
        <v>12235</v>
      </c>
      <c r="C3606" t="s">
        <v>8384</v>
      </c>
    </row>
    <row r="3607" spans="1:3" x14ac:dyDescent="0.25">
      <c r="A3607" t="s">
        <v>3835</v>
      </c>
      <c r="B3607" t="s">
        <v>12236</v>
      </c>
      <c r="C3607" t="s">
        <v>8342</v>
      </c>
    </row>
    <row r="3608" spans="1:3" x14ac:dyDescent="0.25">
      <c r="A3608" t="s">
        <v>3836</v>
      </c>
      <c r="B3608" t="s">
        <v>12237</v>
      </c>
      <c r="C3608" t="s">
        <v>8340</v>
      </c>
    </row>
    <row r="3609" spans="1:3" x14ac:dyDescent="0.25">
      <c r="A3609" t="s">
        <v>3837</v>
      </c>
      <c r="B3609" t="s">
        <v>12238</v>
      </c>
      <c r="C3609" t="s">
        <v>8340</v>
      </c>
    </row>
    <row r="3610" spans="1:3" x14ac:dyDescent="0.25">
      <c r="A3610" t="s">
        <v>3838</v>
      </c>
      <c r="B3610" t="s">
        <v>8397</v>
      </c>
      <c r="C3610" t="s">
        <v>12239</v>
      </c>
    </row>
    <row r="3611" spans="1:3" x14ac:dyDescent="0.25">
      <c r="A3611" t="s">
        <v>3839</v>
      </c>
      <c r="B3611" t="s">
        <v>12240</v>
      </c>
      <c r="C3611" t="s">
        <v>8340</v>
      </c>
    </row>
    <row r="3612" spans="1:3" x14ac:dyDescent="0.25">
      <c r="A3612" t="s">
        <v>3840</v>
      </c>
      <c r="B3612" t="s">
        <v>12241</v>
      </c>
      <c r="C3612" t="s">
        <v>8414</v>
      </c>
    </row>
    <row r="3613" spans="1:3" x14ac:dyDescent="0.25">
      <c r="A3613" t="s">
        <v>3841</v>
      </c>
      <c r="B3613" t="s">
        <v>12242</v>
      </c>
      <c r="C3613" t="s">
        <v>8386</v>
      </c>
    </row>
    <row r="3614" spans="1:3" x14ac:dyDescent="0.25">
      <c r="A3614" t="s">
        <v>3842</v>
      </c>
      <c r="B3614" t="s">
        <v>12243</v>
      </c>
      <c r="C3614" t="s">
        <v>8407</v>
      </c>
    </row>
    <row r="3615" spans="1:3" x14ac:dyDescent="0.25">
      <c r="A3615" t="s">
        <v>3843</v>
      </c>
      <c r="B3615" t="s">
        <v>12244</v>
      </c>
      <c r="C3615" t="s">
        <v>8336</v>
      </c>
    </row>
    <row r="3616" spans="1:3" x14ac:dyDescent="0.25">
      <c r="A3616" t="s">
        <v>3844</v>
      </c>
      <c r="B3616" t="s">
        <v>12245</v>
      </c>
      <c r="C3616" t="s">
        <v>8340</v>
      </c>
    </row>
    <row r="3617" spans="1:3" x14ac:dyDescent="0.25">
      <c r="A3617" t="s">
        <v>3845</v>
      </c>
      <c r="B3617" t="s">
        <v>12246</v>
      </c>
      <c r="C3617" t="s">
        <v>8340</v>
      </c>
    </row>
    <row r="3618" spans="1:3" x14ac:dyDescent="0.25">
      <c r="A3618" t="s">
        <v>3846</v>
      </c>
      <c r="B3618" t="s">
        <v>8343</v>
      </c>
      <c r="C3618" t="s">
        <v>12247</v>
      </c>
    </row>
    <row r="3619" spans="1:3" x14ac:dyDescent="0.25">
      <c r="A3619" t="s">
        <v>3847</v>
      </c>
      <c r="B3619" t="s">
        <v>12248</v>
      </c>
      <c r="C3619" t="s">
        <v>8359</v>
      </c>
    </row>
    <row r="3620" spans="1:3" x14ac:dyDescent="0.25">
      <c r="A3620" t="s">
        <v>3848</v>
      </c>
      <c r="B3620" t="s">
        <v>12249</v>
      </c>
      <c r="C3620" t="s">
        <v>8407</v>
      </c>
    </row>
    <row r="3621" spans="1:3" x14ac:dyDescent="0.25">
      <c r="A3621" t="s">
        <v>3849</v>
      </c>
      <c r="B3621" t="s">
        <v>8343</v>
      </c>
      <c r="C3621" t="s">
        <v>12250</v>
      </c>
    </row>
    <row r="3622" spans="1:3" x14ac:dyDescent="0.25">
      <c r="A3622" t="s">
        <v>3850</v>
      </c>
      <c r="B3622" t="s">
        <v>12251</v>
      </c>
      <c r="C3622" t="s">
        <v>8377</v>
      </c>
    </row>
    <row r="3623" spans="1:3" x14ac:dyDescent="0.25">
      <c r="A3623" t="s">
        <v>3851</v>
      </c>
      <c r="B3623" t="s">
        <v>12252</v>
      </c>
      <c r="C3623" t="s">
        <v>8348</v>
      </c>
    </row>
    <row r="3624" spans="1:3" x14ac:dyDescent="0.25">
      <c r="A3624" t="s">
        <v>74</v>
      </c>
      <c r="B3624" t="s">
        <v>12253</v>
      </c>
      <c r="C3624" t="s">
        <v>8373</v>
      </c>
    </row>
    <row r="3625" spans="1:3" x14ac:dyDescent="0.25">
      <c r="A3625" t="s">
        <v>3852</v>
      </c>
      <c r="B3625" t="s">
        <v>8353</v>
      </c>
      <c r="C3625" t="s">
        <v>12254</v>
      </c>
    </row>
    <row r="3626" spans="1:3" x14ac:dyDescent="0.25">
      <c r="A3626" t="s">
        <v>3853</v>
      </c>
      <c r="B3626" t="s">
        <v>12255</v>
      </c>
      <c r="C3626" t="s">
        <v>8840</v>
      </c>
    </row>
    <row r="3627" spans="1:3" x14ac:dyDescent="0.25">
      <c r="A3627" t="s">
        <v>3854</v>
      </c>
      <c r="B3627" t="s">
        <v>12256</v>
      </c>
      <c r="C3627" t="s">
        <v>8701</v>
      </c>
    </row>
    <row r="3628" spans="1:3" x14ac:dyDescent="0.25">
      <c r="A3628" t="s">
        <v>3855</v>
      </c>
      <c r="B3628" t="s">
        <v>12257</v>
      </c>
      <c r="C3628" t="s">
        <v>8340</v>
      </c>
    </row>
    <row r="3629" spans="1:3" x14ac:dyDescent="0.25">
      <c r="A3629" t="s">
        <v>3856</v>
      </c>
      <c r="B3629" t="s">
        <v>12258</v>
      </c>
      <c r="C3629" t="s">
        <v>8340</v>
      </c>
    </row>
    <row r="3630" spans="1:3" x14ac:dyDescent="0.25">
      <c r="A3630" t="s">
        <v>3857</v>
      </c>
      <c r="B3630" t="s">
        <v>12259</v>
      </c>
      <c r="C3630" t="s">
        <v>8338</v>
      </c>
    </row>
    <row r="3631" spans="1:3" x14ac:dyDescent="0.25">
      <c r="A3631" t="s">
        <v>3858</v>
      </c>
      <c r="B3631" t="s">
        <v>12260</v>
      </c>
      <c r="C3631" t="s">
        <v>8338</v>
      </c>
    </row>
    <row r="3632" spans="1:3" x14ac:dyDescent="0.25">
      <c r="A3632" t="s">
        <v>3859</v>
      </c>
      <c r="B3632" t="s">
        <v>8343</v>
      </c>
      <c r="C3632" t="s">
        <v>12261</v>
      </c>
    </row>
    <row r="3633" spans="1:3" x14ac:dyDescent="0.25">
      <c r="A3633" t="s">
        <v>3860</v>
      </c>
      <c r="B3633" t="s">
        <v>8343</v>
      </c>
      <c r="C3633" t="s">
        <v>12262</v>
      </c>
    </row>
    <row r="3634" spans="1:3" x14ac:dyDescent="0.25">
      <c r="A3634" t="s">
        <v>3861</v>
      </c>
      <c r="B3634" t="s">
        <v>8664</v>
      </c>
      <c r="C3634" t="s">
        <v>12263</v>
      </c>
    </row>
    <row r="3635" spans="1:3" x14ac:dyDescent="0.25">
      <c r="A3635" t="s">
        <v>3862</v>
      </c>
      <c r="B3635" t="s">
        <v>8517</v>
      </c>
      <c r="C3635" t="s">
        <v>12264</v>
      </c>
    </row>
    <row r="3636" spans="1:3" x14ac:dyDescent="0.25">
      <c r="A3636" t="s">
        <v>3863</v>
      </c>
      <c r="B3636" t="s">
        <v>8343</v>
      </c>
      <c r="C3636" t="s">
        <v>12265</v>
      </c>
    </row>
    <row r="3637" spans="1:3" x14ac:dyDescent="0.25">
      <c r="A3637" t="s">
        <v>3864</v>
      </c>
      <c r="B3637" t="s">
        <v>12266</v>
      </c>
      <c r="C3637" t="s">
        <v>8340</v>
      </c>
    </row>
    <row r="3638" spans="1:3" x14ac:dyDescent="0.25">
      <c r="A3638" t="s">
        <v>3865</v>
      </c>
      <c r="B3638" t="s">
        <v>12267</v>
      </c>
      <c r="C3638" t="s">
        <v>8446</v>
      </c>
    </row>
    <row r="3639" spans="1:3" x14ac:dyDescent="0.25">
      <c r="A3639" t="s">
        <v>3866</v>
      </c>
      <c r="B3639" t="s">
        <v>12268</v>
      </c>
      <c r="C3639" t="s">
        <v>8340</v>
      </c>
    </row>
    <row r="3640" spans="1:3" x14ac:dyDescent="0.25">
      <c r="A3640" t="s">
        <v>3867</v>
      </c>
      <c r="B3640" t="s">
        <v>12269</v>
      </c>
      <c r="C3640" t="s">
        <v>8405</v>
      </c>
    </row>
    <row r="3641" spans="1:3" x14ac:dyDescent="0.25">
      <c r="A3641" t="s">
        <v>7920</v>
      </c>
      <c r="B3641" t="s">
        <v>12270</v>
      </c>
      <c r="C3641" t="s">
        <v>8395</v>
      </c>
    </row>
    <row r="3642" spans="1:3" x14ac:dyDescent="0.25">
      <c r="A3642" t="s">
        <v>3869</v>
      </c>
      <c r="B3642" t="s">
        <v>12271</v>
      </c>
      <c r="C3642" t="s">
        <v>8340</v>
      </c>
    </row>
    <row r="3643" spans="1:3" x14ac:dyDescent="0.25">
      <c r="A3643" t="s">
        <v>3870</v>
      </c>
      <c r="B3643" t="s">
        <v>8343</v>
      </c>
      <c r="C3643" t="s">
        <v>12272</v>
      </c>
    </row>
    <row r="3644" spans="1:3" x14ac:dyDescent="0.25">
      <c r="A3644" t="s">
        <v>3871</v>
      </c>
      <c r="B3644" t="s">
        <v>8343</v>
      </c>
      <c r="C3644" t="s">
        <v>12273</v>
      </c>
    </row>
    <row r="3645" spans="1:3" x14ac:dyDescent="0.25">
      <c r="A3645" t="s">
        <v>3872</v>
      </c>
      <c r="B3645" t="s">
        <v>12274</v>
      </c>
      <c r="C3645" t="s">
        <v>8338</v>
      </c>
    </row>
    <row r="3646" spans="1:3" x14ac:dyDescent="0.25">
      <c r="A3646" t="s">
        <v>3873</v>
      </c>
      <c r="B3646" t="s">
        <v>8353</v>
      </c>
      <c r="C3646" t="s">
        <v>12275</v>
      </c>
    </row>
    <row r="3647" spans="1:3" x14ac:dyDescent="0.25">
      <c r="A3647" t="s">
        <v>75</v>
      </c>
      <c r="B3647" t="s">
        <v>9150</v>
      </c>
      <c r="C3647" t="s">
        <v>12276</v>
      </c>
    </row>
    <row r="3648" spans="1:3" x14ac:dyDescent="0.25">
      <c r="A3648" t="s">
        <v>3874</v>
      </c>
      <c r="B3648" t="s">
        <v>12277</v>
      </c>
      <c r="C3648" t="s">
        <v>8338</v>
      </c>
    </row>
    <row r="3649" spans="1:3" x14ac:dyDescent="0.25">
      <c r="A3649" t="s">
        <v>3875</v>
      </c>
      <c r="B3649" t="s">
        <v>12278</v>
      </c>
      <c r="C3649" t="s">
        <v>8338</v>
      </c>
    </row>
    <row r="3650" spans="1:3" x14ac:dyDescent="0.25">
      <c r="A3650" t="s">
        <v>3876</v>
      </c>
      <c r="B3650" t="s">
        <v>12279</v>
      </c>
      <c r="C3650" t="s">
        <v>8359</v>
      </c>
    </row>
    <row r="3651" spans="1:3" x14ac:dyDescent="0.25">
      <c r="A3651" t="s">
        <v>3877</v>
      </c>
      <c r="B3651" t="s">
        <v>12280</v>
      </c>
      <c r="C3651" t="s">
        <v>8340</v>
      </c>
    </row>
    <row r="3652" spans="1:3" x14ac:dyDescent="0.25">
      <c r="A3652" t="s">
        <v>3878</v>
      </c>
      <c r="B3652" t="s">
        <v>12281</v>
      </c>
      <c r="C3652" t="s">
        <v>8340</v>
      </c>
    </row>
    <row r="3653" spans="1:3" x14ac:dyDescent="0.25">
      <c r="A3653" t="s">
        <v>3879</v>
      </c>
      <c r="B3653" t="s">
        <v>8343</v>
      </c>
      <c r="C3653" t="s">
        <v>12282</v>
      </c>
    </row>
    <row r="3654" spans="1:3" x14ac:dyDescent="0.25">
      <c r="A3654" t="s">
        <v>3880</v>
      </c>
      <c r="B3654" t="s">
        <v>12283</v>
      </c>
      <c r="C3654" t="s">
        <v>8340</v>
      </c>
    </row>
    <row r="3655" spans="1:3" x14ac:dyDescent="0.25">
      <c r="A3655" t="s">
        <v>3881</v>
      </c>
      <c r="B3655" t="s">
        <v>8685</v>
      </c>
      <c r="C3655" t="s">
        <v>12284</v>
      </c>
    </row>
    <row r="3656" spans="1:3" x14ac:dyDescent="0.25">
      <c r="A3656" t="s">
        <v>3882</v>
      </c>
      <c r="B3656" t="s">
        <v>12285</v>
      </c>
      <c r="C3656" t="s">
        <v>8377</v>
      </c>
    </row>
    <row r="3657" spans="1:3" x14ac:dyDescent="0.25">
      <c r="A3657" t="s">
        <v>3883</v>
      </c>
      <c r="B3657" t="s">
        <v>8343</v>
      </c>
      <c r="C3657" t="s">
        <v>12286</v>
      </c>
    </row>
    <row r="3658" spans="1:3" x14ac:dyDescent="0.25">
      <c r="A3658" t="s">
        <v>3884</v>
      </c>
      <c r="B3658" t="s">
        <v>8343</v>
      </c>
      <c r="C3658" t="s">
        <v>12287</v>
      </c>
    </row>
    <row r="3659" spans="1:3" x14ac:dyDescent="0.25">
      <c r="A3659" t="s">
        <v>3885</v>
      </c>
      <c r="B3659" t="s">
        <v>8343</v>
      </c>
      <c r="C3659" t="s">
        <v>12288</v>
      </c>
    </row>
    <row r="3660" spans="1:3" x14ac:dyDescent="0.25">
      <c r="A3660" t="s">
        <v>3886</v>
      </c>
      <c r="B3660" t="s">
        <v>12289</v>
      </c>
      <c r="C3660" t="s">
        <v>8395</v>
      </c>
    </row>
    <row r="3661" spans="1:3" x14ac:dyDescent="0.25">
      <c r="A3661" t="s">
        <v>3887</v>
      </c>
      <c r="B3661" t="s">
        <v>12290</v>
      </c>
      <c r="C3661" t="s">
        <v>8407</v>
      </c>
    </row>
    <row r="3662" spans="1:3" x14ac:dyDescent="0.25">
      <c r="A3662" t="s">
        <v>3888</v>
      </c>
      <c r="B3662" t="s">
        <v>12291</v>
      </c>
      <c r="C3662" t="s">
        <v>12292</v>
      </c>
    </row>
    <row r="3663" spans="1:3" x14ac:dyDescent="0.25">
      <c r="A3663" t="s">
        <v>3889</v>
      </c>
      <c r="B3663" t="s">
        <v>12293</v>
      </c>
      <c r="C3663" t="s">
        <v>8482</v>
      </c>
    </row>
    <row r="3664" spans="1:3" x14ac:dyDescent="0.25">
      <c r="A3664" t="s">
        <v>3890</v>
      </c>
      <c r="B3664" t="s">
        <v>8764</v>
      </c>
      <c r="C3664" t="s">
        <v>12294</v>
      </c>
    </row>
    <row r="3665" spans="1:3" x14ac:dyDescent="0.25">
      <c r="A3665" t="s">
        <v>3891</v>
      </c>
      <c r="B3665" t="s">
        <v>12295</v>
      </c>
      <c r="C3665" t="s">
        <v>8359</v>
      </c>
    </row>
    <row r="3666" spans="1:3" x14ac:dyDescent="0.25">
      <c r="A3666" t="s">
        <v>3892</v>
      </c>
      <c r="B3666" t="s">
        <v>12296</v>
      </c>
      <c r="C3666" t="s">
        <v>8395</v>
      </c>
    </row>
    <row r="3667" spans="1:3" x14ac:dyDescent="0.25">
      <c r="A3667" t="s">
        <v>3893</v>
      </c>
      <c r="B3667" t="s">
        <v>8517</v>
      </c>
      <c r="C3667" t="s">
        <v>12297</v>
      </c>
    </row>
    <row r="3668" spans="1:3" x14ac:dyDescent="0.25">
      <c r="A3668" t="s">
        <v>3894</v>
      </c>
      <c r="B3668" t="s">
        <v>12298</v>
      </c>
      <c r="C3668" t="s">
        <v>8524</v>
      </c>
    </row>
    <row r="3669" spans="1:3" x14ac:dyDescent="0.25">
      <c r="A3669" t="s">
        <v>3895</v>
      </c>
      <c r="B3669" t="s">
        <v>12299</v>
      </c>
      <c r="C3669" t="s">
        <v>8340</v>
      </c>
    </row>
    <row r="3670" spans="1:3" x14ac:dyDescent="0.25">
      <c r="A3670" t="s">
        <v>3896</v>
      </c>
      <c r="B3670" t="s">
        <v>8343</v>
      </c>
      <c r="C3670" t="s">
        <v>12300</v>
      </c>
    </row>
    <row r="3671" spans="1:3" x14ac:dyDescent="0.25">
      <c r="A3671" t="s">
        <v>3897</v>
      </c>
      <c r="B3671" t="s">
        <v>12301</v>
      </c>
      <c r="C3671" t="s">
        <v>12302</v>
      </c>
    </row>
    <row r="3672" spans="1:3" x14ac:dyDescent="0.25">
      <c r="A3672" t="s">
        <v>3898</v>
      </c>
      <c r="B3672" t="s">
        <v>8343</v>
      </c>
      <c r="C3672" t="s">
        <v>12303</v>
      </c>
    </row>
    <row r="3673" spans="1:3" x14ac:dyDescent="0.25">
      <c r="A3673" t="s">
        <v>3899</v>
      </c>
      <c r="B3673" t="s">
        <v>12304</v>
      </c>
      <c r="C3673" t="s">
        <v>8953</v>
      </c>
    </row>
    <row r="3674" spans="1:3" x14ac:dyDescent="0.25">
      <c r="A3674" t="s">
        <v>3900</v>
      </c>
      <c r="B3674" t="s">
        <v>12305</v>
      </c>
      <c r="C3674" t="s">
        <v>8386</v>
      </c>
    </row>
    <row r="3675" spans="1:3" x14ac:dyDescent="0.25">
      <c r="A3675" t="s">
        <v>192</v>
      </c>
      <c r="B3675" t="s">
        <v>12306</v>
      </c>
      <c r="C3675" t="s">
        <v>8373</v>
      </c>
    </row>
    <row r="3676" spans="1:3" x14ac:dyDescent="0.25">
      <c r="A3676" t="s">
        <v>3901</v>
      </c>
      <c r="B3676" t="s">
        <v>12307</v>
      </c>
      <c r="C3676" t="s">
        <v>8359</v>
      </c>
    </row>
    <row r="3677" spans="1:3" x14ac:dyDescent="0.25">
      <c r="A3677" t="s">
        <v>3902</v>
      </c>
      <c r="B3677" t="s">
        <v>12308</v>
      </c>
      <c r="C3677" t="s">
        <v>8340</v>
      </c>
    </row>
    <row r="3678" spans="1:3" x14ac:dyDescent="0.25">
      <c r="A3678" t="s">
        <v>8310</v>
      </c>
      <c r="B3678" t="s">
        <v>12309</v>
      </c>
      <c r="C3678" t="s">
        <v>8359</v>
      </c>
    </row>
    <row r="3679" spans="1:3" x14ac:dyDescent="0.25">
      <c r="A3679" t="s">
        <v>3904</v>
      </c>
      <c r="B3679" t="s">
        <v>8397</v>
      </c>
      <c r="C3679" t="s">
        <v>12310</v>
      </c>
    </row>
    <row r="3680" spans="1:3" x14ac:dyDescent="0.25">
      <c r="A3680" t="s">
        <v>3905</v>
      </c>
      <c r="B3680" t="s">
        <v>12311</v>
      </c>
      <c r="C3680" t="s">
        <v>8453</v>
      </c>
    </row>
    <row r="3681" spans="1:3" x14ac:dyDescent="0.25">
      <c r="A3681" t="s">
        <v>3906</v>
      </c>
      <c r="B3681" t="s">
        <v>12312</v>
      </c>
      <c r="C3681" t="s">
        <v>12313</v>
      </c>
    </row>
    <row r="3682" spans="1:3" x14ac:dyDescent="0.25">
      <c r="A3682" t="s">
        <v>3907</v>
      </c>
      <c r="B3682" t="s">
        <v>8397</v>
      </c>
      <c r="C3682" t="s">
        <v>12314</v>
      </c>
    </row>
    <row r="3683" spans="1:3" x14ac:dyDescent="0.25">
      <c r="A3683" t="s">
        <v>3908</v>
      </c>
      <c r="B3683" t="s">
        <v>8343</v>
      </c>
      <c r="C3683" t="s">
        <v>12315</v>
      </c>
    </row>
    <row r="3684" spans="1:3" x14ac:dyDescent="0.25">
      <c r="A3684" t="s">
        <v>3909</v>
      </c>
      <c r="B3684" t="s">
        <v>12316</v>
      </c>
      <c r="C3684" t="s">
        <v>8400</v>
      </c>
    </row>
    <row r="3685" spans="1:3" x14ac:dyDescent="0.25">
      <c r="A3685" t="s">
        <v>3910</v>
      </c>
      <c r="B3685" t="s">
        <v>8343</v>
      </c>
      <c r="C3685" t="s">
        <v>12317</v>
      </c>
    </row>
    <row r="3686" spans="1:3" x14ac:dyDescent="0.25">
      <c r="A3686" t="s">
        <v>3911</v>
      </c>
      <c r="B3686" t="s">
        <v>12318</v>
      </c>
      <c r="C3686" t="s">
        <v>8395</v>
      </c>
    </row>
    <row r="3687" spans="1:3" x14ac:dyDescent="0.25">
      <c r="A3687" t="s">
        <v>3912</v>
      </c>
      <c r="B3687" t="s">
        <v>12319</v>
      </c>
      <c r="C3687" t="s">
        <v>8338</v>
      </c>
    </row>
    <row r="3688" spans="1:3" x14ac:dyDescent="0.25">
      <c r="A3688" t="s">
        <v>3913</v>
      </c>
      <c r="B3688" t="s">
        <v>8397</v>
      </c>
      <c r="C3688" t="s">
        <v>12320</v>
      </c>
    </row>
    <row r="3689" spans="1:3" x14ac:dyDescent="0.25">
      <c r="A3689" t="s">
        <v>3914</v>
      </c>
      <c r="B3689" t="s">
        <v>12321</v>
      </c>
      <c r="C3689" t="s">
        <v>8451</v>
      </c>
    </row>
    <row r="3690" spans="1:3" x14ac:dyDescent="0.25">
      <c r="A3690" t="s">
        <v>3915</v>
      </c>
      <c r="B3690" t="s">
        <v>8343</v>
      </c>
      <c r="C3690" t="s">
        <v>12322</v>
      </c>
    </row>
    <row r="3691" spans="1:3" x14ac:dyDescent="0.25">
      <c r="A3691" t="s">
        <v>3916</v>
      </c>
      <c r="B3691" t="s">
        <v>12323</v>
      </c>
      <c r="C3691" t="s">
        <v>12324</v>
      </c>
    </row>
    <row r="3692" spans="1:3" x14ac:dyDescent="0.25">
      <c r="A3692" t="s">
        <v>8311</v>
      </c>
      <c r="B3692" t="s">
        <v>12325</v>
      </c>
      <c r="C3692" t="s">
        <v>8340</v>
      </c>
    </row>
    <row r="3693" spans="1:3" x14ac:dyDescent="0.25">
      <c r="A3693" t="s">
        <v>3918</v>
      </c>
      <c r="B3693" t="s">
        <v>12326</v>
      </c>
      <c r="C3693" t="s">
        <v>8340</v>
      </c>
    </row>
    <row r="3694" spans="1:3" x14ac:dyDescent="0.25">
      <c r="A3694" t="s">
        <v>193</v>
      </c>
      <c r="B3694" t="s">
        <v>12327</v>
      </c>
      <c r="C3694" t="s">
        <v>8373</v>
      </c>
    </row>
    <row r="3695" spans="1:3" x14ac:dyDescent="0.25">
      <c r="A3695" t="s">
        <v>8248</v>
      </c>
      <c r="B3695" t="s">
        <v>12328</v>
      </c>
      <c r="C3695" t="s">
        <v>8373</v>
      </c>
    </row>
    <row r="3696" spans="1:3" x14ac:dyDescent="0.25">
      <c r="A3696" t="s">
        <v>283</v>
      </c>
      <c r="B3696" t="s">
        <v>12329</v>
      </c>
      <c r="C3696" t="s">
        <v>8373</v>
      </c>
    </row>
    <row r="3697" spans="1:3" x14ac:dyDescent="0.25">
      <c r="A3697" t="s">
        <v>3919</v>
      </c>
      <c r="B3697" t="s">
        <v>12330</v>
      </c>
      <c r="C3697" t="s">
        <v>8377</v>
      </c>
    </row>
    <row r="3698" spans="1:3" x14ac:dyDescent="0.25">
      <c r="A3698" t="s">
        <v>3920</v>
      </c>
      <c r="B3698" t="s">
        <v>8343</v>
      </c>
      <c r="C3698" t="s">
        <v>12331</v>
      </c>
    </row>
    <row r="3699" spans="1:3" x14ac:dyDescent="0.25">
      <c r="A3699" t="s">
        <v>3921</v>
      </c>
      <c r="B3699" t="s">
        <v>11840</v>
      </c>
      <c r="C3699" t="s">
        <v>12332</v>
      </c>
    </row>
    <row r="3700" spans="1:3" x14ac:dyDescent="0.25">
      <c r="A3700" t="s">
        <v>3922</v>
      </c>
      <c r="B3700" t="s">
        <v>12333</v>
      </c>
      <c r="C3700" t="s">
        <v>9241</v>
      </c>
    </row>
    <row r="3701" spans="1:3" x14ac:dyDescent="0.25">
      <c r="A3701" t="s">
        <v>3923</v>
      </c>
      <c r="B3701" t="s">
        <v>8343</v>
      </c>
      <c r="C3701" t="s">
        <v>12334</v>
      </c>
    </row>
    <row r="3702" spans="1:3" x14ac:dyDescent="0.25">
      <c r="A3702" t="s">
        <v>3924</v>
      </c>
      <c r="B3702" t="s">
        <v>12335</v>
      </c>
      <c r="C3702" t="s">
        <v>8359</v>
      </c>
    </row>
    <row r="3703" spans="1:3" x14ac:dyDescent="0.25">
      <c r="A3703" t="s">
        <v>3925</v>
      </c>
      <c r="B3703" t="s">
        <v>12336</v>
      </c>
      <c r="C3703" t="s">
        <v>8446</v>
      </c>
    </row>
    <row r="3704" spans="1:3" x14ac:dyDescent="0.25">
      <c r="A3704" t="s">
        <v>3926</v>
      </c>
      <c r="B3704" t="s">
        <v>12337</v>
      </c>
      <c r="C3704" t="s">
        <v>8338</v>
      </c>
    </row>
    <row r="3705" spans="1:3" x14ac:dyDescent="0.25">
      <c r="A3705" t="s">
        <v>3927</v>
      </c>
      <c r="B3705" t="s">
        <v>12338</v>
      </c>
      <c r="C3705" t="s">
        <v>8670</v>
      </c>
    </row>
    <row r="3706" spans="1:3" x14ac:dyDescent="0.25">
      <c r="A3706" t="s">
        <v>3928</v>
      </c>
      <c r="B3706" t="s">
        <v>12339</v>
      </c>
      <c r="C3706" t="s">
        <v>8446</v>
      </c>
    </row>
    <row r="3707" spans="1:3" x14ac:dyDescent="0.25">
      <c r="A3707" t="s">
        <v>3929</v>
      </c>
      <c r="B3707" t="s">
        <v>8343</v>
      </c>
      <c r="C3707" t="s">
        <v>12340</v>
      </c>
    </row>
    <row r="3708" spans="1:3" x14ac:dyDescent="0.25">
      <c r="A3708" t="s">
        <v>8312</v>
      </c>
      <c r="B3708" t="s">
        <v>8517</v>
      </c>
      <c r="C3708" t="s">
        <v>12341</v>
      </c>
    </row>
    <row r="3709" spans="1:3" x14ac:dyDescent="0.25">
      <c r="A3709" t="s">
        <v>3931</v>
      </c>
      <c r="B3709" t="s">
        <v>8343</v>
      </c>
      <c r="C3709" t="s">
        <v>12342</v>
      </c>
    </row>
    <row r="3710" spans="1:3" x14ac:dyDescent="0.25">
      <c r="A3710" t="s">
        <v>3932</v>
      </c>
      <c r="B3710" t="s">
        <v>12343</v>
      </c>
      <c r="C3710" t="s">
        <v>8338</v>
      </c>
    </row>
    <row r="3711" spans="1:3" x14ac:dyDescent="0.25">
      <c r="A3711" t="s">
        <v>3933</v>
      </c>
      <c r="B3711" t="s">
        <v>12344</v>
      </c>
      <c r="C3711" t="s">
        <v>12345</v>
      </c>
    </row>
    <row r="3712" spans="1:3" x14ac:dyDescent="0.25">
      <c r="A3712" t="s">
        <v>3934</v>
      </c>
      <c r="B3712" t="s">
        <v>9523</v>
      </c>
      <c r="C3712" t="s">
        <v>12346</v>
      </c>
    </row>
    <row r="3713" spans="1:3" x14ac:dyDescent="0.25">
      <c r="A3713" t="s">
        <v>3935</v>
      </c>
      <c r="B3713" t="s">
        <v>12347</v>
      </c>
      <c r="C3713" t="s">
        <v>12348</v>
      </c>
    </row>
    <row r="3714" spans="1:3" x14ac:dyDescent="0.25">
      <c r="A3714" t="s">
        <v>3936</v>
      </c>
      <c r="B3714" t="s">
        <v>12349</v>
      </c>
      <c r="C3714" t="s">
        <v>8338</v>
      </c>
    </row>
    <row r="3715" spans="1:3" x14ac:dyDescent="0.25">
      <c r="A3715" t="s">
        <v>77</v>
      </c>
      <c r="B3715" t="s">
        <v>12350</v>
      </c>
      <c r="C3715" t="s">
        <v>8373</v>
      </c>
    </row>
    <row r="3716" spans="1:3" x14ac:dyDescent="0.25">
      <c r="A3716" t="s">
        <v>3937</v>
      </c>
      <c r="B3716" t="s">
        <v>12351</v>
      </c>
      <c r="C3716" t="s">
        <v>8340</v>
      </c>
    </row>
    <row r="3717" spans="1:3" x14ac:dyDescent="0.25">
      <c r="A3717" t="s">
        <v>3938</v>
      </c>
      <c r="B3717" t="s">
        <v>12352</v>
      </c>
      <c r="C3717" t="s">
        <v>8340</v>
      </c>
    </row>
    <row r="3718" spans="1:3" x14ac:dyDescent="0.25">
      <c r="A3718" t="s">
        <v>3939</v>
      </c>
      <c r="B3718" t="s">
        <v>12353</v>
      </c>
      <c r="C3718" t="s">
        <v>8340</v>
      </c>
    </row>
    <row r="3719" spans="1:3" x14ac:dyDescent="0.25">
      <c r="A3719" t="s">
        <v>3940</v>
      </c>
      <c r="B3719" t="s">
        <v>12354</v>
      </c>
      <c r="C3719" t="s">
        <v>8336</v>
      </c>
    </row>
    <row r="3720" spans="1:3" x14ac:dyDescent="0.25">
      <c r="A3720" t="s">
        <v>3941</v>
      </c>
      <c r="B3720" t="s">
        <v>8343</v>
      </c>
      <c r="C3720" t="s">
        <v>12355</v>
      </c>
    </row>
    <row r="3721" spans="1:3" x14ac:dyDescent="0.25">
      <c r="A3721" t="s">
        <v>3942</v>
      </c>
      <c r="B3721" t="s">
        <v>12356</v>
      </c>
      <c r="C3721" t="s">
        <v>8377</v>
      </c>
    </row>
    <row r="3722" spans="1:3" x14ac:dyDescent="0.25">
      <c r="A3722" t="s">
        <v>3943</v>
      </c>
      <c r="B3722" t="s">
        <v>8343</v>
      </c>
      <c r="C3722" t="s">
        <v>12357</v>
      </c>
    </row>
    <row r="3723" spans="1:3" x14ac:dyDescent="0.25">
      <c r="A3723" t="s">
        <v>3944</v>
      </c>
      <c r="B3723" t="s">
        <v>12358</v>
      </c>
      <c r="C3723" t="s">
        <v>8555</v>
      </c>
    </row>
    <row r="3724" spans="1:3" x14ac:dyDescent="0.25">
      <c r="A3724" t="s">
        <v>78</v>
      </c>
      <c r="B3724" t="s">
        <v>12359</v>
      </c>
      <c r="C3724" t="s">
        <v>8373</v>
      </c>
    </row>
    <row r="3725" spans="1:3" x14ac:dyDescent="0.25">
      <c r="A3725" t="s">
        <v>356</v>
      </c>
      <c r="B3725" t="s">
        <v>12360</v>
      </c>
      <c r="C3725" t="s">
        <v>8373</v>
      </c>
    </row>
    <row r="3726" spans="1:3" x14ac:dyDescent="0.25">
      <c r="A3726" t="s">
        <v>3945</v>
      </c>
      <c r="B3726" t="s">
        <v>12361</v>
      </c>
      <c r="C3726" t="s">
        <v>12362</v>
      </c>
    </row>
    <row r="3727" spans="1:3" x14ac:dyDescent="0.25">
      <c r="A3727" t="s">
        <v>3946</v>
      </c>
      <c r="B3727" t="s">
        <v>12363</v>
      </c>
      <c r="C3727" t="s">
        <v>8342</v>
      </c>
    </row>
    <row r="3728" spans="1:3" x14ac:dyDescent="0.25">
      <c r="A3728" t="s">
        <v>3947</v>
      </c>
      <c r="B3728" t="s">
        <v>12364</v>
      </c>
      <c r="C3728" t="s">
        <v>8359</v>
      </c>
    </row>
    <row r="3729" spans="1:3" x14ac:dyDescent="0.25">
      <c r="A3729" t="s">
        <v>3948</v>
      </c>
      <c r="B3729" t="s">
        <v>12365</v>
      </c>
      <c r="C3729" t="s">
        <v>8407</v>
      </c>
    </row>
    <row r="3730" spans="1:3" x14ac:dyDescent="0.25">
      <c r="A3730" t="s">
        <v>79</v>
      </c>
      <c r="B3730" t="s">
        <v>12366</v>
      </c>
      <c r="C3730" t="s">
        <v>8373</v>
      </c>
    </row>
    <row r="3731" spans="1:3" x14ac:dyDescent="0.25">
      <c r="A3731" t="s">
        <v>3949</v>
      </c>
      <c r="B3731" t="s">
        <v>12367</v>
      </c>
      <c r="C3731" t="s">
        <v>8340</v>
      </c>
    </row>
    <row r="3732" spans="1:3" x14ac:dyDescent="0.25">
      <c r="A3732" t="s">
        <v>3950</v>
      </c>
      <c r="B3732" t="s">
        <v>12368</v>
      </c>
      <c r="C3732" t="s">
        <v>8338</v>
      </c>
    </row>
    <row r="3733" spans="1:3" x14ac:dyDescent="0.25">
      <c r="A3733" t="s">
        <v>3951</v>
      </c>
      <c r="B3733" t="s">
        <v>12369</v>
      </c>
      <c r="C3733" t="s">
        <v>8555</v>
      </c>
    </row>
    <row r="3734" spans="1:3" x14ac:dyDescent="0.25">
      <c r="A3734" t="s">
        <v>3952</v>
      </c>
      <c r="B3734" t="s">
        <v>12370</v>
      </c>
      <c r="C3734" t="s">
        <v>8400</v>
      </c>
    </row>
    <row r="3735" spans="1:3" x14ac:dyDescent="0.25">
      <c r="A3735" t="s">
        <v>3953</v>
      </c>
      <c r="B3735" t="s">
        <v>8343</v>
      </c>
      <c r="C3735" t="s">
        <v>12371</v>
      </c>
    </row>
    <row r="3736" spans="1:3" x14ac:dyDescent="0.25">
      <c r="A3736" t="s">
        <v>3954</v>
      </c>
      <c r="B3736" t="s">
        <v>8343</v>
      </c>
      <c r="C3736" t="s">
        <v>12372</v>
      </c>
    </row>
    <row r="3737" spans="1:3" x14ac:dyDescent="0.25">
      <c r="A3737" t="s">
        <v>3955</v>
      </c>
      <c r="B3737" t="s">
        <v>8685</v>
      </c>
      <c r="C3737" t="s">
        <v>12373</v>
      </c>
    </row>
    <row r="3738" spans="1:3" x14ac:dyDescent="0.25">
      <c r="A3738" t="s">
        <v>3956</v>
      </c>
      <c r="B3738" t="s">
        <v>12374</v>
      </c>
      <c r="C3738" t="s">
        <v>8395</v>
      </c>
    </row>
    <row r="3739" spans="1:3" x14ac:dyDescent="0.25">
      <c r="A3739" t="s">
        <v>80</v>
      </c>
      <c r="B3739" t="s">
        <v>8748</v>
      </c>
      <c r="C3739" t="s">
        <v>12375</v>
      </c>
    </row>
    <row r="3740" spans="1:3" x14ac:dyDescent="0.25">
      <c r="A3740" t="s">
        <v>3957</v>
      </c>
      <c r="B3740" t="s">
        <v>12376</v>
      </c>
      <c r="C3740" t="s">
        <v>8340</v>
      </c>
    </row>
    <row r="3741" spans="1:3" x14ac:dyDescent="0.25">
      <c r="A3741" t="s">
        <v>3958</v>
      </c>
      <c r="B3741" t="s">
        <v>12377</v>
      </c>
      <c r="C3741" t="s">
        <v>8446</v>
      </c>
    </row>
    <row r="3742" spans="1:3" x14ac:dyDescent="0.25">
      <c r="A3742" t="s">
        <v>3959</v>
      </c>
      <c r="B3742" t="s">
        <v>12378</v>
      </c>
      <c r="C3742" t="s">
        <v>8373</v>
      </c>
    </row>
    <row r="3743" spans="1:3" x14ac:dyDescent="0.25">
      <c r="A3743" t="s">
        <v>3960</v>
      </c>
      <c r="B3743" t="s">
        <v>12379</v>
      </c>
      <c r="C3743" t="s">
        <v>8340</v>
      </c>
    </row>
    <row r="3744" spans="1:3" x14ac:dyDescent="0.25">
      <c r="A3744" t="s">
        <v>8194</v>
      </c>
      <c r="B3744" t="s">
        <v>12380</v>
      </c>
      <c r="C3744" t="s">
        <v>8405</v>
      </c>
    </row>
    <row r="3745" spans="1:3" x14ac:dyDescent="0.25">
      <c r="A3745" t="s">
        <v>3962</v>
      </c>
      <c r="B3745" t="s">
        <v>8343</v>
      </c>
      <c r="C3745" t="s">
        <v>12381</v>
      </c>
    </row>
    <row r="3746" spans="1:3" x14ac:dyDescent="0.25">
      <c r="A3746" t="s">
        <v>3963</v>
      </c>
      <c r="B3746" t="s">
        <v>12382</v>
      </c>
      <c r="C3746" t="s">
        <v>8482</v>
      </c>
    </row>
    <row r="3747" spans="1:3" x14ac:dyDescent="0.25">
      <c r="A3747" t="s">
        <v>3964</v>
      </c>
      <c r="B3747" t="s">
        <v>8736</v>
      </c>
      <c r="C3747" t="s">
        <v>12383</v>
      </c>
    </row>
    <row r="3748" spans="1:3" x14ac:dyDescent="0.25">
      <c r="A3748" t="s">
        <v>3965</v>
      </c>
      <c r="B3748" t="s">
        <v>12384</v>
      </c>
      <c r="C3748" t="s">
        <v>8446</v>
      </c>
    </row>
    <row r="3749" spans="1:3" x14ac:dyDescent="0.25">
      <c r="A3749" t="s">
        <v>3966</v>
      </c>
      <c r="B3749" t="s">
        <v>12385</v>
      </c>
      <c r="C3749" t="s">
        <v>8359</v>
      </c>
    </row>
    <row r="3750" spans="1:3" x14ac:dyDescent="0.25">
      <c r="A3750" t="s">
        <v>3967</v>
      </c>
      <c r="B3750" t="s">
        <v>12386</v>
      </c>
      <c r="C3750" t="s">
        <v>8493</v>
      </c>
    </row>
    <row r="3751" spans="1:3" x14ac:dyDescent="0.25">
      <c r="A3751" t="s">
        <v>3968</v>
      </c>
      <c r="B3751" t="s">
        <v>12387</v>
      </c>
      <c r="C3751" t="s">
        <v>8340</v>
      </c>
    </row>
    <row r="3752" spans="1:3" x14ac:dyDescent="0.25">
      <c r="A3752" t="s">
        <v>3969</v>
      </c>
      <c r="B3752" t="s">
        <v>8343</v>
      </c>
      <c r="C3752" t="s">
        <v>12388</v>
      </c>
    </row>
    <row r="3753" spans="1:3" x14ac:dyDescent="0.25">
      <c r="A3753" t="s">
        <v>3970</v>
      </c>
      <c r="B3753" t="s">
        <v>12389</v>
      </c>
      <c r="C3753" t="s">
        <v>12390</v>
      </c>
    </row>
    <row r="3754" spans="1:3" x14ac:dyDescent="0.25">
      <c r="A3754" t="s">
        <v>3971</v>
      </c>
      <c r="B3754" t="s">
        <v>12391</v>
      </c>
      <c r="C3754" t="s">
        <v>12392</v>
      </c>
    </row>
    <row r="3755" spans="1:3" x14ac:dyDescent="0.25">
      <c r="A3755" t="s">
        <v>3972</v>
      </c>
      <c r="B3755" t="s">
        <v>8685</v>
      </c>
      <c r="C3755" t="s">
        <v>12393</v>
      </c>
    </row>
    <row r="3756" spans="1:3" x14ac:dyDescent="0.25">
      <c r="A3756" t="s">
        <v>3973</v>
      </c>
      <c r="B3756" t="s">
        <v>8397</v>
      </c>
      <c r="C3756" t="s">
        <v>12394</v>
      </c>
    </row>
    <row r="3757" spans="1:3" x14ac:dyDescent="0.25">
      <c r="A3757" t="s">
        <v>3974</v>
      </c>
      <c r="B3757" t="s">
        <v>12395</v>
      </c>
      <c r="C3757" t="s">
        <v>12396</v>
      </c>
    </row>
    <row r="3758" spans="1:3" x14ac:dyDescent="0.25">
      <c r="A3758" t="s">
        <v>3975</v>
      </c>
      <c r="B3758" t="s">
        <v>12397</v>
      </c>
      <c r="C3758" t="s">
        <v>8446</v>
      </c>
    </row>
    <row r="3759" spans="1:3" x14ac:dyDescent="0.25">
      <c r="A3759" t="s">
        <v>81</v>
      </c>
      <c r="B3759" t="s">
        <v>12398</v>
      </c>
      <c r="C3759" t="s">
        <v>8356</v>
      </c>
    </row>
    <row r="3760" spans="1:3" x14ac:dyDescent="0.25">
      <c r="A3760" t="s">
        <v>82</v>
      </c>
      <c r="B3760" t="s">
        <v>12399</v>
      </c>
      <c r="C3760" t="s">
        <v>8359</v>
      </c>
    </row>
    <row r="3761" spans="1:3" x14ac:dyDescent="0.25">
      <c r="A3761" t="s">
        <v>3976</v>
      </c>
      <c r="B3761" t="s">
        <v>12400</v>
      </c>
      <c r="C3761" t="s">
        <v>12401</v>
      </c>
    </row>
    <row r="3762" spans="1:3" x14ac:dyDescent="0.25">
      <c r="A3762" t="s">
        <v>3977</v>
      </c>
      <c r="B3762" t="s">
        <v>8397</v>
      </c>
      <c r="C3762" t="s">
        <v>12402</v>
      </c>
    </row>
    <row r="3763" spans="1:3" x14ac:dyDescent="0.25">
      <c r="A3763" t="s">
        <v>3978</v>
      </c>
      <c r="B3763" t="s">
        <v>12403</v>
      </c>
      <c r="C3763" t="s">
        <v>8336</v>
      </c>
    </row>
    <row r="3764" spans="1:3" x14ac:dyDescent="0.25">
      <c r="A3764" t="s">
        <v>3979</v>
      </c>
      <c r="B3764" t="s">
        <v>12404</v>
      </c>
      <c r="C3764" t="s">
        <v>8340</v>
      </c>
    </row>
    <row r="3765" spans="1:3" x14ac:dyDescent="0.25">
      <c r="A3765" t="s">
        <v>3980</v>
      </c>
      <c r="B3765" t="s">
        <v>12405</v>
      </c>
      <c r="C3765" t="s">
        <v>8351</v>
      </c>
    </row>
    <row r="3766" spans="1:3" x14ac:dyDescent="0.25">
      <c r="A3766" t="s">
        <v>3981</v>
      </c>
      <c r="B3766" t="s">
        <v>12406</v>
      </c>
      <c r="C3766" t="s">
        <v>8338</v>
      </c>
    </row>
    <row r="3767" spans="1:3" x14ac:dyDescent="0.25">
      <c r="A3767" t="s">
        <v>3982</v>
      </c>
      <c r="B3767" t="s">
        <v>12407</v>
      </c>
      <c r="C3767" t="s">
        <v>8340</v>
      </c>
    </row>
    <row r="3768" spans="1:3" x14ac:dyDescent="0.25">
      <c r="A3768" t="s">
        <v>194</v>
      </c>
      <c r="B3768" t="s">
        <v>12408</v>
      </c>
      <c r="C3768" t="s">
        <v>8373</v>
      </c>
    </row>
    <row r="3769" spans="1:3" x14ac:dyDescent="0.25">
      <c r="A3769" t="s">
        <v>3983</v>
      </c>
      <c r="B3769" t="s">
        <v>8807</v>
      </c>
      <c r="C3769" t="s">
        <v>12409</v>
      </c>
    </row>
    <row r="3770" spans="1:3" x14ac:dyDescent="0.25">
      <c r="A3770" t="s">
        <v>195</v>
      </c>
      <c r="B3770" t="s">
        <v>10239</v>
      </c>
      <c r="C3770" t="s">
        <v>12410</v>
      </c>
    </row>
    <row r="3771" spans="1:3" x14ac:dyDescent="0.25">
      <c r="A3771" t="s">
        <v>3984</v>
      </c>
      <c r="B3771" t="s">
        <v>8517</v>
      </c>
      <c r="C3771" t="s">
        <v>12411</v>
      </c>
    </row>
    <row r="3772" spans="1:3" x14ac:dyDescent="0.25">
      <c r="A3772" t="s">
        <v>3985</v>
      </c>
      <c r="B3772" t="s">
        <v>8343</v>
      </c>
      <c r="C3772" t="s">
        <v>12412</v>
      </c>
    </row>
    <row r="3773" spans="1:3" x14ac:dyDescent="0.25">
      <c r="A3773" t="s">
        <v>3986</v>
      </c>
      <c r="B3773" t="s">
        <v>12413</v>
      </c>
      <c r="C3773" t="s">
        <v>8338</v>
      </c>
    </row>
    <row r="3774" spans="1:3" x14ac:dyDescent="0.25">
      <c r="A3774" t="s">
        <v>3987</v>
      </c>
      <c r="B3774" t="s">
        <v>8343</v>
      </c>
      <c r="C3774" t="s">
        <v>12414</v>
      </c>
    </row>
    <row r="3775" spans="1:3" x14ac:dyDescent="0.25">
      <c r="A3775" t="s">
        <v>3988</v>
      </c>
      <c r="B3775" t="s">
        <v>12415</v>
      </c>
      <c r="C3775" t="s">
        <v>8342</v>
      </c>
    </row>
    <row r="3776" spans="1:3" x14ac:dyDescent="0.25">
      <c r="A3776" t="s">
        <v>3989</v>
      </c>
      <c r="B3776" t="s">
        <v>8343</v>
      </c>
      <c r="C3776" t="s">
        <v>12416</v>
      </c>
    </row>
    <row r="3777" spans="1:3" x14ac:dyDescent="0.25">
      <c r="A3777" t="s">
        <v>3990</v>
      </c>
      <c r="B3777" t="s">
        <v>12417</v>
      </c>
      <c r="C3777" t="s">
        <v>8359</v>
      </c>
    </row>
    <row r="3778" spans="1:3" x14ac:dyDescent="0.25">
      <c r="A3778" t="s">
        <v>3991</v>
      </c>
      <c r="B3778" t="s">
        <v>12418</v>
      </c>
      <c r="C3778" t="s">
        <v>8338</v>
      </c>
    </row>
    <row r="3779" spans="1:3" x14ac:dyDescent="0.25">
      <c r="A3779" t="s">
        <v>3992</v>
      </c>
      <c r="B3779" t="s">
        <v>12419</v>
      </c>
      <c r="C3779" t="s">
        <v>8405</v>
      </c>
    </row>
    <row r="3780" spans="1:3" x14ac:dyDescent="0.25">
      <c r="A3780" t="s">
        <v>3993</v>
      </c>
      <c r="B3780" t="s">
        <v>12420</v>
      </c>
      <c r="C3780" t="s">
        <v>8340</v>
      </c>
    </row>
    <row r="3781" spans="1:3" x14ac:dyDescent="0.25">
      <c r="A3781" t="s">
        <v>3994</v>
      </c>
      <c r="B3781" t="s">
        <v>12421</v>
      </c>
      <c r="C3781" t="s">
        <v>8395</v>
      </c>
    </row>
    <row r="3782" spans="1:3" x14ac:dyDescent="0.25">
      <c r="A3782" t="s">
        <v>3995</v>
      </c>
      <c r="B3782" t="s">
        <v>12422</v>
      </c>
      <c r="C3782" t="s">
        <v>8405</v>
      </c>
    </row>
    <row r="3783" spans="1:3" x14ac:dyDescent="0.25">
      <c r="A3783" t="s">
        <v>3996</v>
      </c>
      <c r="B3783" t="s">
        <v>12423</v>
      </c>
      <c r="C3783" t="s">
        <v>8340</v>
      </c>
    </row>
    <row r="3784" spans="1:3" x14ac:dyDescent="0.25">
      <c r="A3784" t="s">
        <v>3997</v>
      </c>
      <c r="B3784" t="s">
        <v>12424</v>
      </c>
      <c r="C3784" t="s">
        <v>8395</v>
      </c>
    </row>
    <row r="3785" spans="1:3" x14ac:dyDescent="0.25">
      <c r="A3785" t="s">
        <v>3998</v>
      </c>
      <c r="B3785" t="s">
        <v>12425</v>
      </c>
      <c r="C3785" t="s">
        <v>8395</v>
      </c>
    </row>
    <row r="3786" spans="1:3" x14ac:dyDescent="0.25">
      <c r="A3786" t="s">
        <v>3999</v>
      </c>
      <c r="B3786" t="s">
        <v>8389</v>
      </c>
      <c r="C3786" t="s">
        <v>12426</v>
      </c>
    </row>
    <row r="3787" spans="1:3" x14ac:dyDescent="0.25">
      <c r="A3787" t="s">
        <v>4000</v>
      </c>
      <c r="B3787" t="s">
        <v>12427</v>
      </c>
      <c r="C3787" t="s">
        <v>8338</v>
      </c>
    </row>
    <row r="3788" spans="1:3" x14ac:dyDescent="0.25">
      <c r="A3788" t="s">
        <v>4001</v>
      </c>
      <c r="B3788" t="s">
        <v>12428</v>
      </c>
      <c r="C3788" t="s">
        <v>8338</v>
      </c>
    </row>
    <row r="3789" spans="1:3" x14ac:dyDescent="0.25">
      <c r="A3789" t="s">
        <v>4002</v>
      </c>
      <c r="B3789" t="s">
        <v>12429</v>
      </c>
      <c r="C3789" t="s">
        <v>8493</v>
      </c>
    </row>
    <row r="3790" spans="1:3" x14ac:dyDescent="0.25">
      <c r="A3790" t="s">
        <v>4003</v>
      </c>
      <c r="B3790" t="s">
        <v>12430</v>
      </c>
      <c r="C3790" t="s">
        <v>8446</v>
      </c>
    </row>
    <row r="3791" spans="1:3" x14ac:dyDescent="0.25">
      <c r="A3791" t="s">
        <v>4004</v>
      </c>
      <c r="B3791" t="s">
        <v>8343</v>
      </c>
      <c r="C3791" t="s">
        <v>12431</v>
      </c>
    </row>
    <row r="3792" spans="1:3" x14ac:dyDescent="0.25">
      <c r="A3792" t="s">
        <v>4005</v>
      </c>
      <c r="B3792" t="s">
        <v>12432</v>
      </c>
      <c r="C3792" t="s">
        <v>8373</v>
      </c>
    </row>
    <row r="3793" spans="1:3" x14ac:dyDescent="0.25">
      <c r="A3793" t="s">
        <v>4006</v>
      </c>
      <c r="B3793" t="s">
        <v>8343</v>
      </c>
      <c r="C3793" t="s">
        <v>12433</v>
      </c>
    </row>
    <row r="3794" spans="1:3" x14ac:dyDescent="0.25">
      <c r="A3794" t="s">
        <v>357</v>
      </c>
      <c r="B3794" t="s">
        <v>12434</v>
      </c>
      <c r="C3794" t="s">
        <v>8373</v>
      </c>
    </row>
    <row r="3795" spans="1:3" x14ac:dyDescent="0.25">
      <c r="A3795" t="s">
        <v>4007</v>
      </c>
      <c r="B3795" t="s">
        <v>8517</v>
      </c>
      <c r="C3795" t="s">
        <v>12435</v>
      </c>
    </row>
    <row r="3796" spans="1:3" x14ac:dyDescent="0.25">
      <c r="A3796" t="s">
        <v>4008</v>
      </c>
      <c r="B3796" t="s">
        <v>8343</v>
      </c>
      <c r="C3796" t="s">
        <v>12436</v>
      </c>
    </row>
    <row r="3797" spans="1:3" x14ac:dyDescent="0.25">
      <c r="A3797" t="s">
        <v>4009</v>
      </c>
      <c r="B3797" t="s">
        <v>12437</v>
      </c>
      <c r="C3797" t="s">
        <v>8340</v>
      </c>
    </row>
    <row r="3798" spans="1:3" x14ac:dyDescent="0.25">
      <c r="A3798" t="s">
        <v>4010</v>
      </c>
      <c r="B3798" t="s">
        <v>12438</v>
      </c>
      <c r="C3798" t="s">
        <v>8342</v>
      </c>
    </row>
    <row r="3799" spans="1:3" x14ac:dyDescent="0.25">
      <c r="A3799" t="s">
        <v>4011</v>
      </c>
      <c r="B3799" t="s">
        <v>8343</v>
      </c>
      <c r="C3799" t="s">
        <v>12439</v>
      </c>
    </row>
    <row r="3800" spans="1:3" x14ac:dyDescent="0.25">
      <c r="A3800" t="s">
        <v>4012</v>
      </c>
      <c r="B3800" t="s">
        <v>8343</v>
      </c>
      <c r="C3800" t="s">
        <v>12440</v>
      </c>
    </row>
    <row r="3801" spans="1:3" x14ac:dyDescent="0.25">
      <c r="A3801" t="s">
        <v>4013</v>
      </c>
      <c r="B3801" t="s">
        <v>12441</v>
      </c>
      <c r="C3801" t="s">
        <v>8395</v>
      </c>
    </row>
    <row r="3802" spans="1:3" x14ac:dyDescent="0.25">
      <c r="A3802" t="s">
        <v>4014</v>
      </c>
      <c r="B3802" t="s">
        <v>8343</v>
      </c>
      <c r="C3802" t="s">
        <v>12442</v>
      </c>
    </row>
    <row r="3803" spans="1:3" x14ac:dyDescent="0.25">
      <c r="A3803" t="s">
        <v>4015</v>
      </c>
      <c r="B3803" t="s">
        <v>8343</v>
      </c>
      <c r="C3803" t="s">
        <v>12443</v>
      </c>
    </row>
    <row r="3804" spans="1:3" x14ac:dyDescent="0.25">
      <c r="A3804" t="s">
        <v>358</v>
      </c>
      <c r="B3804" t="s">
        <v>12444</v>
      </c>
      <c r="C3804" t="s">
        <v>8373</v>
      </c>
    </row>
    <row r="3805" spans="1:3" x14ac:dyDescent="0.25">
      <c r="A3805" t="s">
        <v>4016</v>
      </c>
      <c r="B3805" t="s">
        <v>12445</v>
      </c>
      <c r="C3805" t="s">
        <v>8336</v>
      </c>
    </row>
    <row r="3806" spans="1:3" x14ac:dyDescent="0.25">
      <c r="A3806" t="s">
        <v>4017</v>
      </c>
      <c r="B3806" t="s">
        <v>12446</v>
      </c>
      <c r="C3806" t="s">
        <v>8342</v>
      </c>
    </row>
    <row r="3807" spans="1:3" x14ac:dyDescent="0.25">
      <c r="A3807" t="s">
        <v>4018</v>
      </c>
      <c r="B3807" t="s">
        <v>8343</v>
      </c>
      <c r="C3807" t="s">
        <v>12447</v>
      </c>
    </row>
    <row r="3808" spans="1:3" x14ac:dyDescent="0.25">
      <c r="A3808" t="s">
        <v>4019</v>
      </c>
      <c r="B3808" t="s">
        <v>12448</v>
      </c>
      <c r="C3808" t="s">
        <v>8395</v>
      </c>
    </row>
    <row r="3809" spans="1:3" x14ac:dyDescent="0.25">
      <c r="A3809" t="s">
        <v>4020</v>
      </c>
      <c r="B3809" t="s">
        <v>12449</v>
      </c>
      <c r="C3809" t="s">
        <v>12450</v>
      </c>
    </row>
    <row r="3810" spans="1:3" x14ac:dyDescent="0.25">
      <c r="A3810" t="s">
        <v>4021</v>
      </c>
      <c r="B3810" t="s">
        <v>12451</v>
      </c>
      <c r="C3810" t="s">
        <v>8386</v>
      </c>
    </row>
    <row r="3811" spans="1:3" x14ac:dyDescent="0.25">
      <c r="A3811" t="s">
        <v>4022</v>
      </c>
      <c r="B3811" t="s">
        <v>12452</v>
      </c>
      <c r="C3811" t="s">
        <v>8351</v>
      </c>
    </row>
    <row r="3812" spans="1:3" x14ac:dyDescent="0.25">
      <c r="A3812" t="s">
        <v>4023</v>
      </c>
      <c r="B3812" t="s">
        <v>12453</v>
      </c>
      <c r="C3812" t="s">
        <v>8351</v>
      </c>
    </row>
    <row r="3813" spans="1:3" x14ac:dyDescent="0.25">
      <c r="A3813" t="s">
        <v>4024</v>
      </c>
      <c r="B3813" t="s">
        <v>12454</v>
      </c>
      <c r="C3813" t="s">
        <v>8359</v>
      </c>
    </row>
    <row r="3814" spans="1:3" x14ac:dyDescent="0.25">
      <c r="A3814" t="s">
        <v>4025</v>
      </c>
      <c r="B3814" t="s">
        <v>12455</v>
      </c>
      <c r="C3814" t="s">
        <v>8400</v>
      </c>
    </row>
    <row r="3815" spans="1:3" x14ac:dyDescent="0.25">
      <c r="A3815" t="s">
        <v>4026</v>
      </c>
      <c r="B3815" t="s">
        <v>12456</v>
      </c>
      <c r="C3815" t="s">
        <v>8405</v>
      </c>
    </row>
    <row r="3816" spans="1:3" x14ac:dyDescent="0.25">
      <c r="A3816" t="s">
        <v>4027</v>
      </c>
      <c r="B3816" t="s">
        <v>12457</v>
      </c>
      <c r="C3816" t="s">
        <v>8340</v>
      </c>
    </row>
    <row r="3817" spans="1:3" x14ac:dyDescent="0.25">
      <c r="A3817" t="s">
        <v>4028</v>
      </c>
      <c r="B3817" t="s">
        <v>12458</v>
      </c>
      <c r="C3817" t="s">
        <v>8446</v>
      </c>
    </row>
    <row r="3818" spans="1:3" x14ac:dyDescent="0.25">
      <c r="A3818" t="s">
        <v>4029</v>
      </c>
      <c r="B3818" t="s">
        <v>12459</v>
      </c>
      <c r="C3818" t="s">
        <v>8338</v>
      </c>
    </row>
    <row r="3819" spans="1:3" x14ac:dyDescent="0.25">
      <c r="A3819" t="s">
        <v>4030</v>
      </c>
      <c r="B3819" t="s">
        <v>12460</v>
      </c>
      <c r="C3819" t="s">
        <v>8400</v>
      </c>
    </row>
    <row r="3820" spans="1:3" x14ac:dyDescent="0.25">
      <c r="A3820" t="s">
        <v>4031</v>
      </c>
      <c r="B3820" t="s">
        <v>12461</v>
      </c>
      <c r="C3820" t="s">
        <v>8400</v>
      </c>
    </row>
    <row r="3821" spans="1:3" x14ac:dyDescent="0.25">
      <c r="A3821" t="s">
        <v>4032</v>
      </c>
      <c r="B3821" t="s">
        <v>8343</v>
      </c>
      <c r="C3821" t="s">
        <v>12462</v>
      </c>
    </row>
    <row r="3822" spans="1:3" x14ac:dyDescent="0.25">
      <c r="A3822" t="s">
        <v>4033</v>
      </c>
      <c r="B3822" t="s">
        <v>12463</v>
      </c>
      <c r="C3822" t="s">
        <v>8395</v>
      </c>
    </row>
    <row r="3823" spans="1:3" x14ac:dyDescent="0.25">
      <c r="A3823" t="s">
        <v>4034</v>
      </c>
      <c r="B3823" t="s">
        <v>12464</v>
      </c>
      <c r="C3823" t="s">
        <v>8359</v>
      </c>
    </row>
    <row r="3824" spans="1:3" x14ac:dyDescent="0.25">
      <c r="A3824" t="s">
        <v>196</v>
      </c>
      <c r="B3824" t="s">
        <v>12465</v>
      </c>
      <c r="C3824" t="s">
        <v>8373</v>
      </c>
    </row>
    <row r="3825" spans="1:3" x14ac:dyDescent="0.25">
      <c r="A3825" t="s">
        <v>197</v>
      </c>
      <c r="B3825" t="s">
        <v>12466</v>
      </c>
      <c r="C3825" t="s">
        <v>8373</v>
      </c>
    </row>
    <row r="3826" spans="1:3" x14ac:dyDescent="0.25">
      <c r="A3826" t="s">
        <v>4035</v>
      </c>
      <c r="B3826" t="s">
        <v>12467</v>
      </c>
      <c r="C3826" t="s">
        <v>8359</v>
      </c>
    </row>
    <row r="3827" spans="1:3" x14ac:dyDescent="0.25">
      <c r="A3827" t="s">
        <v>359</v>
      </c>
      <c r="B3827" t="s">
        <v>12468</v>
      </c>
      <c r="C3827" t="s">
        <v>8373</v>
      </c>
    </row>
    <row r="3828" spans="1:3" x14ac:dyDescent="0.25">
      <c r="A3828" t="s">
        <v>4036</v>
      </c>
      <c r="B3828" t="s">
        <v>12469</v>
      </c>
      <c r="C3828" t="s">
        <v>8338</v>
      </c>
    </row>
    <row r="3829" spans="1:3" x14ac:dyDescent="0.25">
      <c r="A3829" t="s">
        <v>4037</v>
      </c>
      <c r="B3829" t="s">
        <v>12470</v>
      </c>
      <c r="C3829" t="s">
        <v>8400</v>
      </c>
    </row>
    <row r="3830" spans="1:3" x14ac:dyDescent="0.25">
      <c r="A3830" t="s">
        <v>4038</v>
      </c>
      <c r="B3830" t="s">
        <v>12471</v>
      </c>
      <c r="C3830" t="s">
        <v>8670</v>
      </c>
    </row>
    <row r="3831" spans="1:3" x14ac:dyDescent="0.25">
      <c r="A3831" t="s">
        <v>4039</v>
      </c>
      <c r="B3831" t="s">
        <v>12472</v>
      </c>
      <c r="C3831" t="s">
        <v>8338</v>
      </c>
    </row>
    <row r="3832" spans="1:3" x14ac:dyDescent="0.25">
      <c r="A3832" t="s">
        <v>4040</v>
      </c>
      <c r="B3832" t="s">
        <v>12473</v>
      </c>
      <c r="C3832" t="s">
        <v>8373</v>
      </c>
    </row>
    <row r="3833" spans="1:3" x14ac:dyDescent="0.25">
      <c r="A3833" t="s">
        <v>4041</v>
      </c>
      <c r="B3833" t="s">
        <v>12474</v>
      </c>
      <c r="C3833" t="s">
        <v>8373</v>
      </c>
    </row>
    <row r="3834" spans="1:3" x14ac:dyDescent="0.25">
      <c r="A3834" t="s">
        <v>83</v>
      </c>
      <c r="B3834" t="s">
        <v>12475</v>
      </c>
      <c r="C3834" t="s">
        <v>8373</v>
      </c>
    </row>
    <row r="3835" spans="1:3" x14ac:dyDescent="0.25">
      <c r="A3835" t="s">
        <v>4042</v>
      </c>
      <c r="B3835" t="s">
        <v>12476</v>
      </c>
      <c r="C3835" t="s">
        <v>8338</v>
      </c>
    </row>
    <row r="3836" spans="1:3" x14ac:dyDescent="0.25">
      <c r="A3836" t="s">
        <v>4043</v>
      </c>
      <c r="B3836" t="s">
        <v>12477</v>
      </c>
      <c r="C3836" t="s">
        <v>8701</v>
      </c>
    </row>
    <row r="3837" spans="1:3" x14ac:dyDescent="0.25">
      <c r="A3837" t="s">
        <v>4044</v>
      </c>
      <c r="B3837" t="s">
        <v>12478</v>
      </c>
      <c r="C3837" t="s">
        <v>8359</v>
      </c>
    </row>
    <row r="3838" spans="1:3" x14ac:dyDescent="0.25">
      <c r="A3838" t="s">
        <v>4045</v>
      </c>
      <c r="B3838" t="s">
        <v>12479</v>
      </c>
      <c r="C3838" t="s">
        <v>8359</v>
      </c>
    </row>
    <row r="3839" spans="1:3" x14ac:dyDescent="0.25">
      <c r="A3839" t="s">
        <v>4046</v>
      </c>
      <c r="B3839" t="s">
        <v>8543</v>
      </c>
      <c r="C3839" t="s">
        <v>12480</v>
      </c>
    </row>
    <row r="3840" spans="1:3" x14ac:dyDescent="0.25">
      <c r="A3840" t="s">
        <v>4047</v>
      </c>
      <c r="B3840" t="s">
        <v>12481</v>
      </c>
      <c r="C3840" t="s">
        <v>8351</v>
      </c>
    </row>
    <row r="3841" spans="1:3" x14ac:dyDescent="0.25">
      <c r="A3841" t="s">
        <v>4048</v>
      </c>
      <c r="B3841" t="s">
        <v>12482</v>
      </c>
      <c r="C3841" t="s">
        <v>8511</v>
      </c>
    </row>
    <row r="3842" spans="1:3" x14ac:dyDescent="0.25">
      <c r="A3842" t="s">
        <v>4049</v>
      </c>
      <c r="B3842" t="s">
        <v>12483</v>
      </c>
      <c r="C3842" t="s">
        <v>8405</v>
      </c>
    </row>
    <row r="3843" spans="1:3" x14ac:dyDescent="0.25">
      <c r="A3843" t="s">
        <v>4050</v>
      </c>
      <c r="B3843" t="s">
        <v>8732</v>
      </c>
      <c r="C3843" t="s">
        <v>12484</v>
      </c>
    </row>
    <row r="3844" spans="1:3" x14ac:dyDescent="0.25">
      <c r="A3844" t="s">
        <v>8201</v>
      </c>
      <c r="B3844" t="s">
        <v>12485</v>
      </c>
      <c r="C3844" t="s">
        <v>8772</v>
      </c>
    </row>
    <row r="3845" spans="1:3" x14ac:dyDescent="0.25">
      <c r="A3845" t="s">
        <v>4052</v>
      </c>
      <c r="B3845" t="s">
        <v>12486</v>
      </c>
      <c r="C3845" t="s">
        <v>8405</v>
      </c>
    </row>
    <row r="3846" spans="1:3" x14ac:dyDescent="0.25">
      <c r="A3846" t="s">
        <v>4053</v>
      </c>
      <c r="B3846" t="s">
        <v>12487</v>
      </c>
      <c r="C3846" t="s">
        <v>8336</v>
      </c>
    </row>
    <row r="3847" spans="1:3" x14ac:dyDescent="0.25">
      <c r="A3847" t="s">
        <v>4054</v>
      </c>
      <c r="B3847" t="s">
        <v>12488</v>
      </c>
      <c r="C3847" t="s">
        <v>12489</v>
      </c>
    </row>
    <row r="3848" spans="1:3" x14ac:dyDescent="0.25">
      <c r="A3848" t="s">
        <v>4055</v>
      </c>
      <c r="B3848" t="s">
        <v>12490</v>
      </c>
      <c r="C3848" t="s">
        <v>12491</v>
      </c>
    </row>
    <row r="3849" spans="1:3" x14ac:dyDescent="0.25">
      <c r="A3849" t="s">
        <v>4056</v>
      </c>
      <c r="B3849" t="s">
        <v>12492</v>
      </c>
      <c r="C3849" t="s">
        <v>8340</v>
      </c>
    </row>
    <row r="3850" spans="1:3" x14ac:dyDescent="0.25">
      <c r="A3850" t="s">
        <v>4057</v>
      </c>
      <c r="B3850" t="s">
        <v>8343</v>
      </c>
      <c r="C3850" t="s">
        <v>12493</v>
      </c>
    </row>
    <row r="3851" spans="1:3" x14ac:dyDescent="0.25">
      <c r="A3851" t="s">
        <v>4058</v>
      </c>
      <c r="B3851" t="s">
        <v>12494</v>
      </c>
      <c r="C3851" t="s">
        <v>8342</v>
      </c>
    </row>
    <row r="3852" spans="1:3" x14ac:dyDescent="0.25">
      <c r="A3852" t="s">
        <v>4059</v>
      </c>
      <c r="B3852" t="s">
        <v>8397</v>
      </c>
      <c r="C3852" t="s">
        <v>12495</v>
      </c>
    </row>
    <row r="3853" spans="1:3" x14ac:dyDescent="0.25">
      <c r="A3853" t="s">
        <v>4060</v>
      </c>
      <c r="B3853" t="s">
        <v>12496</v>
      </c>
      <c r="C3853" t="s">
        <v>12497</v>
      </c>
    </row>
    <row r="3854" spans="1:3" x14ac:dyDescent="0.25">
      <c r="A3854" t="s">
        <v>4061</v>
      </c>
      <c r="B3854" t="s">
        <v>12498</v>
      </c>
      <c r="C3854" t="s">
        <v>8342</v>
      </c>
    </row>
    <row r="3855" spans="1:3" x14ac:dyDescent="0.25">
      <c r="A3855" t="s">
        <v>4062</v>
      </c>
      <c r="B3855" t="s">
        <v>12499</v>
      </c>
      <c r="C3855" t="s">
        <v>8359</v>
      </c>
    </row>
    <row r="3856" spans="1:3" x14ac:dyDescent="0.25">
      <c r="A3856" t="s">
        <v>4063</v>
      </c>
      <c r="B3856" t="s">
        <v>12500</v>
      </c>
      <c r="C3856" t="s">
        <v>8340</v>
      </c>
    </row>
    <row r="3857" spans="1:3" x14ac:dyDescent="0.25">
      <c r="A3857" t="s">
        <v>4064</v>
      </c>
      <c r="B3857" t="s">
        <v>12501</v>
      </c>
      <c r="C3857" t="s">
        <v>8359</v>
      </c>
    </row>
    <row r="3858" spans="1:3" x14ac:dyDescent="0.25">
      <c r="A3858" t="s">
        <v>4065</v>
      </c>
      <c r="B3858" t="s">
        <v>12502</v>
      </c>
      <c r="C3858" t="s">
        <v>8342</v>
      </c>
    </row>
    <row r="3859" spans="1:3" x14ac:dyDescent="0.25">
      <c r="A3859" t="s">
        <v>4066</v>
      </c>
      <c r="B3859" t="s">
        <v>12503</v>
      </c>
      <c r="C3859" t="s">
        <v>8386</v>
      </c>
    </row>
    <row r="3860" spans="1:3" x14ac:dyDescent="0.25">
      <c r="A3860" t="s">
        <v>4067</v>
      </c>
      <c r="B3860" t="s">
        <v>8343</v>
      </c>
      <c r="C3860" t="s">
        <v>12504</v>
      </c>
    </row>
    <row r="3861" spans="1:3" x14ac:dyDescent="0.25">
      <c r="A3861" t="s">
        <v>4068</v>
      </c>
      <c r="B3861" t="s">
        <v>12505</v>
      </c>
      <c r="C3861" t="s">
        <v>9241</v>
      </c>
    </row>
    <row r="3862" spans="1:3" x14ac:dyDescent="0.25">
      <c r="A3862" t="s">
        <v>4069</v>
      </c>
      <c r="B3862" t="s">
        <v>12506</v>
      </c>
      <c r="C3862" t="s">
        <v>8405</v>
      </c>
    </row>
    <row r="3863" spans="1:3" x14ac:dyDescent="0.25">
      <c r="A3863" t="s">
        <v>4070</v>
      </c>
      <c r="B3863" t="s">
        <v>12507</v>
      </c>
      <c r="C3863" t="s">
        <v>8342</v>
      </c>
    </row>
    <row r="3864" spans="1:3" x14ac:dyDescent="0.25">
      <c r="A3864" t="s">
        <v>4071</v>
      </c>
      <c r="B3864" t="s">
        <v>12508</v>
      </c>
      <c r="C3864" t="s">
        <v>8451</v>
      </c>
    </row>
    <row r="3865" spans="1:3" x14ac:dyDescent="0.25">
      <c r="A3865" t="s">
        <v>4072</v>
      </c>
      <c r="B3865" t="s">
        <v>12509</v>
      </c>
      <c r="C3865" t="s">
        <v>8395</v>
      </c>
    </row>
    <row r="3866" spans="1:3" x14ac:dyDescent="0.25">
      <c r="A3866" t="s">
        <v>4073</v>
      </c>
      <c r="B3866" t="s">
        <v>12510</v>
      </c>
      <c r="C3866" t="s">
        <v>8340</v>
      </c>
    </row>
    <row r="3867" spans="1:3" x14ac:dyDescent="0.25">
      <c r="A3867" t="s">
        <v>4074</v>
      </c>
      <c r="B3867" t="s">
        <v>12511</v>
      </c>
      <c r="C3867" t="s">
        <v>8377</v>
      </c>
    </row>
    <row r="3868" spans="1:3" x14ac:dyDescent="0.25">
      <c r="A3868" t="s">
        <v>4075</v>
      </c>
      <c r="B3868" t="s">
        <v>8517</v>
      </c>
      <c r="C3868" t="s">
        <v>12512</v>
      </c>
    </row>
    <row r="3869" spans="1:3" x14ac:dyDescent="0.25">
      <c r="A3869" t="s">
        <v>4076</v>
      </c>
      <c r="B3869" t="s">
        <v>12513</v>
      </c>
      <c r="C3869" t="s">
        <v>8359</v>
      </c>
    </row>
    <row r="3870" spans="1:3" x14ac:dyDescent="0.25">
      <c r="A3870" t="s">
        <v>4077</v>
      </c>
      <c r="B3870" t="s">
        <v>12514</v>
      </c>
      <c r="C3870" t="s">
        <v>8340</v>
      </c>
    </row>
    <row r="3871" spans="1:3" x14ac:dyDescent="0.25">
      <c r="A3871" t="s">
        <v>4078</v>
      </c>
      <c r="B3871" t="s">
        <v>12515</v>
      </c>
      <c r="C3871" t="s">
        <v>8340</v>
      </c>
    </row>
    <row r="3872" spans="1:3" x14ac:dyDescent="0.25">
      <c r="A3872" t="s">
        <v>4079</v>
      </c>
      <c r="B3872" t="s">
        <v>8343</v>
      </c>
      <c r="C3872" t="s">
        <v>12516</v>
      </c>
    </row>
    <row r="3873" spans="1:3" x14ac:dyDescent="0.25">
      <c r="A3873" t="s">
        <v>4080</v>
      </c>
      <c r="B3873" t="s">
        <v>12517</v>
      </c>
      <c r="C3873" t="s">
        <v>8359</v>
      </c>
    </row>
    <row r="3874" spans="1:3" x14ac:dyDescent="0.25">
      <c r="A3874" t="s">
        <v>4081</v>
      </c>
      <c r="B3874" t="s">
        <v>12518</v>
      </c>
      <c r="C3874" t="s">
        <v>8351</v>
      </c>
    </row>
    <row r="3875" spans="1:3" x14ac:dyDescent="0.25">
      <c r="A3875" t="s">
        <v>4082</v>
      </c>
      <c r="B3875" t="s">
        <v>8343</v>
      </c>
      <c r="C3875" t="s">
        <v>12519</v>
      </c>
    </row>
    <row r="3876" spans="1:3" x14ac:dyDescent="0.25">
      <c r="A3876" t="s">
        <v>4083</v>
      </c>
      <c r="B3876" t="s">
        <v>12520</v>
      </c>
      <c r="C3876" t="s">
        <v>9881</v>
      </c>
    </row>
    <row r="3877" spans="1:3" x14ac:dyDescent="0.25">
      <c r="A3877" t="s">
        <v>4084</v>
      </c>
      <c r="B3877" t="s">
        <v>12521</v>
      </c>
      <c r="C3877" t="s">
        <v>8340</v>
      </c>
    </row>
    <row r="3878" spans="1:3" x14ac:dyDescent="0.25">
      <c r="A3878" t="s">
        <v>4085</v>
      </c>
      <c r="B3878" t="s">
        <v>12522</v>
      </c>
      <c r="C3878" t="s">
        <v>8795</v>
      </c>
    </row>
    <row r="3879" spans="1:3" x14ac:dyDescent="0.25">
      <c r="A3879" t="s">
        <v>4086</v>
      </c>
      <c r="B3879" t="s">
        <v>12523</v>
      </c>
      <c r="C3879" t="s">
        <v>8359</v>
      </c>
    </row>
    <row r="3880" spans="1:3" x14ac:dyDescent="0.25">
      <c r="A3880" t="s">
        <v>4087</v>
      </c>
      <c r="B3880" t="s">
        <v>8343</v>
      </c>
      <c r="C3880" t="s">
        <v>12524</v>
      </c>
    </row>
    <row r="3881" spans="1:3" x14ac:dyDescent="0.25">
      <c r="A3881" t="s">
        <v>4088</v>
      </c>
      <c r="B3881" t="s">
        <v>12525</v>
      </c>
      <c r="C3881" t="s">
        <v>8359</v>
      </c>
    </row>
    <row r="3882" spans="1:3" x14ac:dyDescent="0.25">
      <c r="A3882" t="s">
        <v>4089</v>
      </c>
      <c r="B3882" t="s">
        <v>12526</v>
      </c>
      <c r="C3882" t="s">
        <v>8359</v>
      </c>
    </row>
    <row r="3883" spans="1:3" x14ac:dyDescent="0.25">
      <c r="A3883" t="s">
        <v>4090</v>
      </c>
      <c r="B3883" t="s">
        <v>8343</v>
      </c>
      <c r="C3883" t="s">
        <v>9560</v>
      </c>
    </row>
    <row r="3884" spans="1:3" x14ac:dyDescent="0.25">
      <c r="A3884" t="s">
        <v>8272</v>
      </c>
      <c r="B3884" t="s">
        <v>12527</v>
      </c>
      <c r="C3884" t="s">
        <v>12528</v>
      </c>
    </row>
    <row r="3885" spans="1:3" x14ac:dyDescent="0.25">
      <c r="A3885" t="s">
        <v>4092</v>
      </c>
      <c r="B3885" t="s">
        <v>8397</v>
      </c>
      <c r="C3885" t="s">
        <v>12529</v>
      </c>
    </row>
    <row r="3886" spans="1:3" x14ac:dyDescent="0.25">
      <c r="A3886" t="s">
        <v>7921</v>
      </c>
      <c r="B3886" t="s">
        <v>12530</v>
      </c>
      <c r="C3886" t="s">
        <v>8524</v>
      </c>
    </row>
    <row r="3887" spans="1:3" x14ac:dyDescent="0.25">
      <c r="A3887" t="s">
        <v>4094</v>
      </c>
      <c r="B3887" t="s">
        <v>12531</v>
      </c>
      <c r="C3887" t="s">
        <v>8453</v>
      </c>
    </row>
    <row r="3888" spans="1:3" x14ac:dyDescent="0.25">
      <c r="A3888" t="s">
        <v>4095</v>
      </c>
      <c r="B3888" t="s">
        <v>12532</v>
      </c>
      <c r="C3888" t="s">
        <v>8482</v>
      </c>
    </row>
    <row r="3889" spans="1:3" x14ac:dyDescent="0.25">
      <c r="A3889" t="s">
        <v>4096</v>
      </c>
      <c r="B3889" t="s">
        <v>12533</v>
      </c>
      <c r="C3889" t="s">
        <v>8453</v>
      </c>
    </row>
    <row r="3890" spans="1:3" x14ac:dyDescent="0.25">
      <c r="A3890" t="s">
        <v>4097</v>
      </c>
      <c r="B3890" t="s">
        <v>12534</v>
      </c>
      <c r="C3890" t="s">
        <v>12535</v>
      </c>
    </row>
    <row r="3891" spans="1:3" x14ac:dyDescent="0.25">
      <c r="A3891" t="s">
        <v>4098</v>
      </c>
      <c r="B3891" t="s">
        <v>9509</v>
      </c>
      <c r="C3891" t="s">
        <v>12536</v>
      </c>
    </row>
    <row r="3892" spans="1:3" x14ac:dyDescent="0.25">
      <c r="A3892" t="s">
        <v>4099</v>
      </c>
      <c r="B3892" t="s">
        <v>12537</v>
      </c>
      <c r="C3892" t="s">
        <v>8359</v>
      </c>
    </row>
    <row r="3893" spans="1:3" x14ac:dyDescent="0.25">
      <c r="A3893" t="s">
        <v>4100</v>
      </c>
      <c r="B3893" t="s">
        <v>12538</v>
      </c>
      <c r="C3893" t="s">
        <v>8446</v>
      </c>
    </row>
    <row r="3894" spans="1:3" x14ac:dyDescent="0.25">
      <c r="A3894" t="s">
        <v>4101</v>
      </c>
      <c r="B3894" t="s">
        <v>8343</v>
      </c>
      <c r="C3894" t="s">
        <v>12539</v>
      </c>
    </row>
    <row r="3895" spans="1:3" x14ac:dyDescent="0.25">
      <c r="A3895" t="s">
        <v>4102</v>
      </c>
      <c r="B3895" t="s">
        <v>12540</v>
      </c>
      <c r="C3895" t="s">
        <v>8670</v>
      </c>
    </row>
    <row r="3896" spans="1:3" x14ac:dyDescent="0.25">
      <c r="A3896" t="s">
        <v>4103</v>
      </c>
      <c r="B3896" t="s">
        <v>12541</v>
      </c>
      <c r="C3896" t="s">
        <v>8338</v>
      </c>
    </row>
    <row r="3897" spans="1:3" x14ac:dyDescent="0.25">
      <c r="A3897" t="s">
        <v>4104</v>
      </c>
      <c r="B3897" t="s">
        <v>12542</v>
      </c>
      <c r="C3897" t="s">
        <v>8493</v>
      </c>
    </row>
    <row r="3898" spans="1:3" x14ac:dyDescent="0.25">
      <c r="A3898" t="s">
        <v>4105</v>
      </c>
      <c r="B3898" t="s">
        <v>12543</v>
      </c>
      <c r="C3898" t="s">
        <v>8340</v>
      </c>
    </row>
    <row r="3899" spans="1:3" x14ac:dyDescent="0.25">
      <c r="A3899" t="s">
        <v>4106</v>
      </c>
      <c r="B3899" t="s">
        <v>12544</v>
      </c>
      <c r="C3899" t="s">
        <v>12545</v>
      </c>
    </row>
    <row r="3900" spans="1:3" x14ac:dyDescent="0.25">
      <c r="A3900" t="s">
        <v>4107</v>
      </c>
      <c r="B3900" t="s">
        <v>12546</v>
      </c>
      <c r="C3900" t="s">
        <v>8956</v>
      </c>
    </row>
    <row r="3901" spans="1:3" x14ac:dyDescent="0.25">
      <c r="A3901" t="s">
        <v>4108</v>
      </c>
      <c r="B3901" t="s">
        <v>12547</v>
      </c>
      <c r="C3901" t="s">
        <v>8446</v>
      </c>
    </row>
    <row r="3902" spans="1:3" x14ac:dyDescent="0.25">
      <c r="A3902" t="s">
        <v>4109</v>
      </c>
      <c r="B3902" t="s">
        <v>12548</v>
      </c>
      <c r="C3902" t="s">
        <v>8405</v>
      </c>
    </row>
    <row r="3903" spans="1:3" x14ac:dyDescent="0.25">
      <c r="A3903" t="s">
        <v>4110</v>
      </c>
      <c r="B3903" t="s">
        <v>12549</v>
      </c>
      <c r="C3903" t="s">
        <v>8453</v>
      </c>
    </row>
    <row r="3904" spans="1:3" x14ac:dyDescent="0.25">
      <c r="A3904" t="s">
        <v>4111</v>
      </c>
      <c r="B3904" t="s">
        <v>12550</v>
      </c>
      <c r="C3904" t="s">
        <v>8359</v>
      </c>
    </row>
    <row r="3905" spans="1:3" x14ac:dyDescent="0.25">
      <c r="A3905" t="s">
        <v>4112</v>
      </c>
      <c r="B3905" t="s">
        <v>12551</v>
      </c>
      <c r="C3905" t="s">
        <v>8359</v>
      </c>
    </row>
    <row r="3906" spans="1:3" x14ac:dyDescent="0.25">
      <c r="A3906" t="s">
        <v>4113</v>
      </c>
      <c r="B3906" t="s">
        <v>12552</v>
      </c>
      <c r="C3906" t="s">
        <v>8892</v>
      </c>
    </row>
    <row r="3907" spans="1:3" x14ac:dyDescent="0.25">
      <c r="A3907" t="s">
        <v>4114</v>
      </c>
      <c r="B3907" t="s">
        <v>8343</v>
      </c>
      <c r="C3907" t="s">
        <v>12553</v>
      </c>
    </row>
    <row r="3908" spans="1:3" x14ac:dyDescent="0.25">
      <c r="A3908" t="s">
        <v>4115</v>
      </c>
      <c r="B3908" t="s">
        <v>12554</v>
      </c>
      <c r="C3908" t="s">
        <v>8348</v>
      </c>
    </row>
    <row r="3909" spans="1:3" x14ac:dyDescent="0.25">
      <c r="A3909" t="s">
        <v>4116</v>
      </c>
      <c r="B3909" t="s">
        <v>12555</v>
      </c>
      <c r="C3909" t="s">
        <v>8340</v>
      </c>
    </row>
    <row r="3910" spans="1:3" x14ac:dyDescent="0.25">
      <c r="A3910" t="s">
        <v>4117</v>
      </c>
      <c r="B3910" t="s">
        <v>12556</v>
      </c>
      <c r="C3910" t="s">
        <v>8338</v>
      </c>
    </row>
    <row r="3911" spans="1:3" x14ac:dyDescent="0.25">
      <c r="A3911" t="s">
        <v>4118</v>
      </c>
      <c r="B3911" t="s">
        <v>8613</v>
      </c>
      <c r="C3911" t="s">
        <v>12557</v>
      </c>
    </row>
    <row r="3912" spans="1:3" x14ac:dyDescent="0.25">
      <c r="A3912" t="s">
        <v>8252</v>
      </c>
      <c r="B3912" t="s">
        <v>8613</v>
      </c>
      <c r="C3912" t="s">
        <v>12558</v>
      </c>
    </row>
    <row r="3913" spans="1:3" x14ac:dyDescent="0.25">
      <c r="A3913" t="s">
        <v>361</v>
      </c>
      <c r="B3913" t="s">
        <v>12559</v>
      </c>
      <c r="C3913" t="s">
        <v>8373</v>
      </c>
    </row>
    <row r="3914" spans="1:3" x14ac:dyDescent="0.25">
      <c r="A3914" t="s">
        <v>4119</v>
      </c>
      <c r="B3914" t="s">
        <v>8685</v>
      </c>
      <c r="C3914" t="s">
        <v>12560</v>
      </c>
    </row>
    <row r="3915" spans="1:3" x14ac:dyDescent="0.25">
      <c r="A3915" t="s">
        <v>249</v>
      </c>
      <c r="B3915" t="s">
        <v>12561</v>
      </c>
      <c r="C3915" t="s">
        <v>8373</v>
      </c>
    </row>
    <row r="3916" spans="1:3" x14ac:dyDescent="0.25">
      <c r="A3916" t="s">
        <v>4120</v>
      </c>
      <c r="B3916" t="s">
        <v>12562</v>
      </c>
      <c r="C3916" t="s">
        <v>8400</v>
      </c>
    </row>
    <row r="3917" spans="1:3" x14ac:dyDescent="0.25">
      <c r="A3917" t="s">
        <v>4121</v>
      </c>
      <c r="B3917" t="s">
        <v>9150</v>
      </c>
      <c r="C3917" t="s">
        <v>12563</v>
      </c>
    </row>
    <row r="3918" spans="1:3" x14ac:dyDescent="0.25">
      <c r="A3918" t="s">
        <v>362</v>
      </c>
      <c r="B3918" t="s">
        <v>12564</v>
      </c>
      <c r="C3918" t="s">
        <v>12565</v>
      </c>
    </row>
    <row r="3919" spans="1:3" x14ac:dyDescent="0.25">
      <c r="A3919" t="s">
        <v>4122</v>
      </c>
      <c r="B3919" t="s">
        <v>12566</v>
      </c>
      <c r="C3919" t="s">
        <v>11036</v>
      </c>
    </row>
    <row r="3920" spans="1:3" x14ac:dyDescent="0.25">
      <c r="A3920" t="s">
        <v>4123</v>
      </c>
      <c r="B3920" t="s">
        <v>12567</v>
      </c>
      <c r="C3920" t="s">
        <v>8455</v>
      </c>
    </row>
    <row r="3921" spans="1:3" x14ac:dyDescent="0.25">
      <c r="A3921" t="s">
        <v>4124</v>
      </c>
      <c r="B3921" t="s">
        <v>12568</v>
      </c>
      <c r="C3921" t="s">
        <v>8395</v>
      </c>
    </row>
    <row r="3922" spans="1:3" x14ac:dyDescent="0.25">
      <c r="A3922" t="s">
        <v>4125</v>
      </c>
      <c r="B3922" t="s">
        <v>12569</v>
      </c>
      <c r="C3922" t="s">
        <v>8482</v>
      </c>
    </row>
    <row r="3923" spans="1:3" x14ac:dyDescent="0.25">
      <c r="A3923" t="s">
        <v>4126</v>
      </c>
      <c r="B3923" t="s">
        <v>12570</v>
      </c>
      <c r="C3923" t="s">
        <v>8400</v>
      </c>
    </row>
    <row r="3924" spans="1:3" x14ac:dyDescent="0.25">
      <c r="A3924" t="s">
        <v>4127</v>
      </c>
      <c r="B3924" t="s">
        <v>12571</v>
      </c>
      <c r="C3924" t="s">
        <v>8340</v>
      </c>
    </row>
    <row r="3925" spans="1:3" x14ac:dyDescent="0.25">
      <c r="A3925" t="s">
        <v>4128</v>
      </c>
      <c r="B3925" t="s">
        <v>12572</v>
      </c>
      <c r="C3925" t="s">
        <v>8359</v>
      </c>
    </row>
    <row r="3926" spans="1:3" x14ac:dyDescent="0.25">
      <c r="A3926" t="s">
        <v>4129</v>
      </c>
      <c r="B3926" t="s">
        <v>12573</v>
      </c>
      <c r="C3926" t="s">
        <v>8486</v>
      </c>
    </row>
    <row r="3927" spans="1:3" x14ac:dyDescent="0.25">
      <c r="A3927" t="s">
        <v>4130</v>
      </c>
      <c r="B3927" t="s">
        <v>12574</v>
      </c>
      <c r="C3927" t="s">
        <v>8338</v>
      </c>
    </row>
    <row r="3928" spans="1:3" x14ac:dyDescent="0.25">
      <c r="A3928" t="s">
        <v>4131</v>
      </c>
      <c r="B3928" t="s">
        <v>8397</v>
      </c>
      <c r="C3928" t="s">
        <v>12575</v>
      </c>
    </row>
    <row r="3929" spans="1:3" x14ac:dyDescent="0.25">
      <c r="A3929" t="s">
        <v>84</v>
      </c>
      <c r="B3929" t="s">
        <v>12576</v>
      </c>
      <c r="C3929" t="s">
        <v>9155</v>
      </c>
    </row>
    <row r="3930" spans="1:3" x14ac:dyDescent="0.25">
      <c r="A3930" t="s">
        <v>4132</v>
      </c>
      <c r="B3930" t="s">
        <v>8343</v>
      </c>
      <c r="C3930" t="s">
        <v>12577</v>
      </c>
    </row>
    <row r="3931" spans="1:3" x14ac:dyDescent="0.25">
      <c r="A3931" t="s">
        <v>4133</v>
      </c>
      <c r="B3931" t="s">
        <v>12578</v>
      </c>
      <c r="C3931" t="s">
        <v>8384</v>
      </c>
    </row>
    <row r="3932" spans="1:3" x14ac:dyDescent="0.25">
      <c r="A3932" t="s">
        <v>4134</v>
      </c>
      <c r="B3932" t="s">
        <v>12579</v>
      </c>
      <c r="C3932" t="s">
        <v>8405</v>
      </c>
    </row>
    <row r="3933" spans="1:3" x14ac:dyDescent="0.25">
      <c r="A3933" t="s">
        <v>4135</v>
      </c>
      <c r="B3933" t="s">
        <v>12580</v>
      </c>
      <c r="C3933" t="s">
        <v>8555</v>
      </c>
    </row>
    <row r="3934" spans="1:3" x14ac:dyDescent="0.25">
      <c r="A3934" t="s">
        <v>4136</v>
      </c>
      <c r="B3934" t="s">
        <v>12581</v>
      </c>
      <c r="C3934" t="s">
        <v>8340</v>
      </c>
    </row>
    <row r="3935" spans="1:3" x14ac:dyDescent="0.25">
      <c r="A3935" t="s">
        <v>4137</v>
      </c>
      <c r="B3935" t="s">
        <v>12582</v>
      </c>
      <c r="C3935" t="s">
        <v>8511</v>
      </c>
    </row>
    <row r="3936" spans="1:3" x14ac:dyDescent="0.25">
      <c r="A3936" t="s">
        <v>4138</v>
      </c>
      <c r="B3936" t="s">
        <v>12583</v>
      </c>
      <c r="C3936" t="s">
        <v>8511</v>
      </c>
    </row>
    <row r="3937" spans="1:3" x14ac:dyDescent="0.25">
      <c r="A3937" t="s">
        <v>4139</v>
      </c>
      <c r="B3937" t="s">
        <v>12584</v>
      </c>
      <c r="C3937" t="s">
        <v>8377</v>
      </c>
    </row>
    <row r="3938" spans="1:3" x14ac:dyDescent="0.25">
      <c r="A3938" t="s">
        <v>4140</v>
      </c>
      <c r="B3938" t="s">
        <v>12585</v>
      </c>
      <c r="C3938" t="s">
        <v>8377</v>
      </c>
    </row>
    <row r="3939" spans="1:3" x14ac:dyDescent="0.25">
      <c r="A3939" t="s">
        <v>4141</v>
      </c>
      <c r="B3939" t="s">
        <v>12586</v>
      </c>
      <c r="C3939" t="s">
        <v>8340</v>
      </c>
    </row>
    <row r="3940" spans="1:3" x14ac:dyDescent="0.25">
      <c r="A3940" t="s">
        <v>4142</v>
      </c>
      <c r="B3940" t="s">
        <v>12587</v>
      </c>
      <c r="C3940" t="s">
        <v>8892</v>
      </c>
    </row>
    <row r="3941" spans="1:3" x14ac:dyDescent="0.25">
      <c r="A3941" t="s">
        <v>4143</v>
      </c>
      <c r="B3941" t="s">
        <v>12588</v>
      </c>
      <c r="C3941" t="s">
        <v>8395</v>
      </c>
    </row>
    <row r="3942" spans="1:3" x14ac:dyDescent="0.25">
      <c r="A3942" t="s">
        <v>4144</v>
      </c>
      <c r="B3942" t="s">
        <v>12589</v>
      </c>
      <c r="C3942" t="s">
        <v>8359</v>
      </c>
    </row>
    <row r="3943" spans="1:3" x14ac:dyDescent="0.25">
      <c r="A3943" t="s">
        <v>4145</v>
      </c>
      <c r="B3943" t="s">
        <v>12590</v>
      </c>
      <c r="C3943" t="s">
        <v>8446</v>
      </c>
    </row>
    <row r="3944" spans="1:3" x14ac:dyDescent="0.25">
      <c r="A3944" t="s">
        <v>4146</v>
      </c>
      <c r="B3944" t="s">
        <v>12591</v>
      </c>
      <c r="C3944" t="s">
        <v>8377</v>
      </c>
    </row>
    <row r="3945" spans="1:3" x14ac:dyDescent="0.25">
      <c r="A3945" t="s">
        <v>4147</v>
      </c>
      <c r="B3945" t="s">
        <v>12592</v>
      </c>
      <c r="C3945" t="s">
        <v>8555</v>
      </c>
    </row>
    <row r="3946" spans="1:3" x14ac:dyDescent="0.25">
      <c r="A3946" t="s">
        <v>8273</v>
      </c>
      <c r="B3946" t="s">
        <v>8343</v>
      </c>
      <c r="C3946" t="s">
        <v>12593</v>
      </c>
    </row>
    <row r="3947" spans="1:3" x14ac:dyDescent="0.25">
      <c r="A3947" t="s">
        <v>4149</v>
      </c>
      <c r="B3947" t="s">
        <v>12594</v>
      </c>
      <c r="C3947" t="s">
        <v>8336</v>
      </c>
    </row>
    <row r="3948" spans="1:3" x14ac:dyDescent="0.25">
      <c r="A3948" t="s">
        <v>4150</v>
      </c>
      <c r="B3948" t="s">
        <v>12595</v>
      </c>
      <c r="C3948" t="s">
        <v>8338</v>
      </c>
    </row>
    <row r="3949" spans="1:3" x14ac:dyDescent="0.25">
      <c r="A3949" t="s">
        <v>4151</v>
      </c>
      <c r="B3949" t="s">
        <v>12596</v>
      </c>
      <c r="C3949" t="s">
        <v>8493</v>
      </c>
    </row>
    <row r="3950" spans="1:3" x14ac:dyDescent="0.25">
      <c r="A3950" t="s">
        <v>4152</v>
      </c>
      <c r="B3950" t="s">
        <v>8397</v>
      </c>
      <c r="C3950" t="s">
        <v>12597</v>
      </c>
    </row>
    <row r="3951" spans="1:3" x14ac:dyDescent="0.25">
      <c r="A3951" t="s">
        <v>4153</v>
      </c>
      <c r="B3951" t="s">
        <v>12598</v>
      </c>
      <c r="C3951" t="s">
        <v>8482</v>
      </c>
    </row>
    <row r="3952" spans="1:3" x14ac:dyDescent="0.25">
      <c r="A3952" t="s">
        <v>4154</v>
      </c>
      <c r="B3952" t="s">
        <v>12599</v>
      </c>
      <c r="C3952" t="s">
        <v>8340</v>
      </c>
    </row>
    <row r="3953" spans="1:3" x14ac:dyDescent="0.25">
      <c r="A3953" t="s">
        <v>4155</v>
      </c>
      <c r="B3953" t="s">
        <v>12600</v>
      </c>
      <c r="C3953" t="s">
        <v>8338</v>
      </c>
    </row>
    <row r="3954" spans="1:3" x14ac:dyDescent="0.25">
      <c r="A3954" t="s">
        <v>4156</v>
      </c>
      <c r="B3954" t="s">
        <v>12601</v>
      </c>
      <c r="C3954" t="s">
        <v>12602</v>
      </c>
    </row>
    <row r="3955" spans="1:3" x14ac:dyDescent="0.25">
      <c r="A3955" t="s">
        <v>250</v>
      </c>
      <c r="B3955" t="s">
        <v>12603</v>
      </c>
      <c r="C3955" t="s">
        <v>8384</v>
      </c>
    </row>
    <row r="3956" spans="1:3" x14ac:dyDescent="0.25">
      <c r="A3956" t="s">
        <v>4157</v>
      </c>
      <c r="B3956" t="s">
        <v>8343</v>
      </c>
      <c r="C3956" t="s">
        <v>12604</v>
      </c>
    </row>
    <row r="3957" spans="1:3" x14ac:dyDescent="0.25">
      <c r="A3957" t="s">
        <v>4158</v>
      </c>
      <c r="B3957" t="s">
        <v>12605</v>
      </c>
      <c r="C3957" t="s">
        <v>8405</v>
      </c>
    </row>
    <row r="3958" spans="1:3" x14ac:dyDescent="0.25">
      <c r="A3958" t="s">
        <v>4159</v>
      </c>
      <c r="B3958" t="s">
        <v>12606</v>
      </c>
      <c r="C3958" t="s">
        <v>8373</v>
      </c>
    </row>
    <row r="3959" spans="1:3" x14ac:dyDescent="0.25">
      <c r="A3959" t="s">
        <v>4160</v>
      </c>
      <c r="B3959" t="s">
        <v>12607</v>
      </c>
      <c r="C3959" t="s">
        <v>8338</v>
      </c>
    </row>
    <row r="3960" spans="1:3" x14ac:dyDescent="0.25">
      <c r="A3960" t="s">
        <v>4161</v>
      </c>
      <c r="B3960" t="s">
        <v>8517</v>
      </c>
      <c r="C3960" t="s">
        <v>12608</v>
      </c>
    </row>
    <row r="3961" spans="1:3" x14ac:dyDescent="0.25">
      <c r="A3961" t="s">
        <v>4162</v>
      </c>
      <c r="B3961" t="s">
        <v>12609</v>
      </c>
      <c r="C3961" t="s">
        <v>8359</v>
      </c>
    </row>
    <row r="3962" spans="1:3" x14ac:dyDescent="0.25">
      <c r="A3962" t="s">
        <v>4163</v>
      </c>
      <c r="B3962" t="s">
        <v>12610</v>
      </c>
      <c r="C3962" t="s">
        <v>8340</v>
      </c>
    </row>
    <row r="3963" spans="1:3" x14ac:dyDescent="0.25">
      <c r="A3963" t="s">
        <v>4164</v>
      </c>
      <c r="B3963" t="s">
        <v>12611</v>
      </c>
      <c r="C3963" t="s">
        <v>8953</v>
      </c>
    </row>
    <row r="3964" spans="1:3" x14ac:dyDescent="0.25">
      <c r="A3964" t="s">
        <v>4165</v>
      </c>
      <c r="B3964" t="s">
        <v>9150</v>
      </c>
      <c r="C3964" t="s">
        <v>12612</v>
      </c>
    </row>
    <row r="3965" spans="1:3" x14ac:dyDescent="0.25">
      <c r="A3965" t="s">
        <v>4166</v>
      </c>
      <c r="B3965" t="s">
        <v>12613</v>
      </c>
      <c r="C3965" t="s">
        <v>8359</v>
      </c>
    </row>
    <row r="3966" spans="1:3" x14ac:dyDescent="0.25">
      <c r="A3966" t="s">
        <v>4167</v>
      </c>
      <c r="B3966" t="s">
        <v>12614</v>
      </c>
      <c r="C3966" t="s">
        <v>8338</v>
      </c>
    </row>
    <row r="3967" spans="1:3" x14ac:dyDescent="0.25">
      <c r="A3967" t="s">
        <v>4168</v>
      </c>
      <c r="B3967" t="s">
        <v>8517</v>
      </c>
      <c r="C3967" t="s">
        <v>12615</v>
      </c>
    </row>
    <row r="3968" spans="1:3" x14ac:dyDescent="0.25">
      <c r="A3968" t="s">
        <v>4169</v>
      </c>
      <c r="B3968" t="s">
        <v>12616</v>
      </c>
      <c r="C3968" t="s">
        <v>8395</v>
      </c>
    </row>
    <row r="3969" spans="1:3" x14ac:dyDescent="0.25">
      <c r="A3969" t="s">
        <v>4170</v>
      </c>
      <c r="B3969" t="s">
        <v>8517</v>
      </c>
      <c r="C3969" t="s">
        <v>12617</v>
      </c>
    </row>
    <row r="3970" spans="1:3" x14ac:dyDescent="0.25">
      <c r="A3970" t="s">
        <v>4171</v>
      </c>
      <c r="B3970" t="s">
        <v>12618</v>
      </c>
      <c r="C3970" t="s">
        <v>8359</v>
      </c>
    </row>
    <row r="3971" spans="1:3" x14ac:dyDescent="0.25">
      <c r="A3971" t="s">
        <v>4172</v>
      </c>
      <c r="B3971" t="s">
        <v>12619</v>
      </c>
      <c r="C3971" t="s">
        <v>8338</v>
      </c>
    </row>
    <row r="3972" spans="1:3" x14ac:dyDescent="0.25">
      <c r="A3972" t="s">
        <v>4173</v>
      </c>
      <c r="B3972" t="s">
        <v>8397</v>
      </c>
      <c r="C3972" t="s">
        <v>12620</v>
      </c>
    </row>
    <row r="3973" spans="1:3" x14ac:dyDescent="0.25">
      <c r="A3973" t="s">
        <v>4174</v>
      </c>
      <c r="B3973" t="s">
        <v>12621</v>
      </c>
      <c r="C3973" t="s">
        <v>8395</v>
      </c>
    </row>
    <row r="3974" spans="1:3" x14ac:dyDescent="0.25">
      <c r="A3974" t="s">
        <v>4175</v>
      </c>
      <c r="B3974" t="s">
        <v>12622</v>
      </c>
      <c r="C3974" t="s">
        <v>8451</v>
      </c>
    </row>
    <row r="3975" spans="1:3" x14ac:dyDescent="0.25">
      <c r="A3975" t="s">
        <v>4176</v>
      </c>
      <c r="B3975" t="s">
        <v>8353</v>
      </c>
      <c r="C3975" t="s">
        <v>12623</v>
      </c>
    </row>
    <row r="3976" spans="1:3" x14ac:dyDescent="0.25">
      <c r="A3976" t="s">
        <v>4177</v>
      </c>
      <c r="B3976" t="s">
        <v>12624</v>
      </c>
      <c r="C3976" t="s">
        <v>8395</v>
      </c>
    </row>
    <row r="3977" spans="1:3" x14ac:dyDescent="0.25">
      <c r="A3977" t="s">
        <v>4178</v>
      </c>
      <c r="B3977" t="s">
        <v>12625</v>
      </c>
      <c r="C3977" t="s">
        <v>8395</v>
      </c>
    </row>
    <row r="3978" spans="1:3" x14ac:dyDescent="0.25">
      <c r="A3978" t="s">
        <v>4179</v>
      </c>
      <c r="B3978" t="s">
        <v>12626</v>
      </c>
      <c r="C3978" t="s">
        <v>8340</v>
      </c>
    </row>
    <row r="3979" spans="1:3" x14ac:dyDescent="0.25">
      <c r="A3979" t="s">
        <v>4180</v>
      </c>
      <c r="B3979" t="s">
        <v>12627</v>
      </c>
      <c r="C3979" t="s">
        <v>8400</v>
      </c>
    </row>
    <row r="3980" spans="1:3" x14ac:dyDescent="0.25">
      <c r="A3980" t="s">
        <v>4181</v>
      </c>
      <c r="B3980" t="s">
        <v>12628</v>
      </c>
      <c r="C3980" t="s">
        <v>8359</v>
      </c>
    </row>
    <row r="3981" spans="1:3" x14ac:dyDescent="0.25">
      <c r="A3981" t="s">
        <v>198</v>
      </c>
      <c r="B3981" t="s">
        <v>12629</v>
      </c>
      <c r="C3981" t="s">
        <v>8373</v>
      </c>
    </row>
    <row r="3982" spans="1:3" x14ac:dyDescent="0.25">
      <c r="A3982" t="s">
        <v>4182</v>
      </c>
    </row>
    <row r="3983" spans="1:3" x14ac:dyDescent="0.25">
      <c r="A3983" t="s">
        <v>4183</v>
      </c>
      <c r="B3983" t="s">
        <v>12630</v>
      </c>
      <c r="C3983" t="s">
        <v>8795</v>
      </c>
    </row>
    <row r="3984" spans="1:3" x14ac:dyDescent="0.25">
      <c r="A3984" t="s">
        <v>4184</v>
      </c>
      <c r="B3984" t="s">
        <v>12631</v>
      </c>
      <c r="C3984" t="s">
        <v>8373</v>
      </c>
    </row>
    <row r="3985" spans="1:3" x14ac:dyDescent="0.25">
      <c r="A3985" t="s">
        <v>4185</v>
      </c>
      <c r="B3985" t="s">
        <v>8343</v>
      </c>
      <c r="C3985" t="s">
        <v>12632</v>
      </c>
    </row>
    <row r="3986" spans="1:3" x14ac:dyDescent="0.25">
      <c r="A3986" t="s">
        <v>4186</v>
      </c>
      <c r="B3986" t="s">
        <v>8664</v>
      </c>
      <c r="C3986" t="s">
        <v>12633</v>
      </c>
    </row>
    <row r="3987" spans="1:3" x14ac:dyDescent="0.25">
      <c r="A3987" t="s">
        <v>4187</v>
      </c>
      <c r="B3987" t="s">
        <v>8343</v>
      </c>
      <c r="C3987" t="s">
        <v>12634</v>
      </c>
    </row>
    <row r="3988" spans="1:3" x14ac:dyDescent="0.25">
      <c r="A3988" t="s">
        <v>284</v>
      </c>
      <c r="B3988" t="s">
        <v>12635</v>
      </c>
      <c r="C3988" t="s">
        <v>8373</v>
      </c>
    </row>
    <row r="3989" spans="1:3" x14ac:dyDescent="0.25">
      <c r="A3989" t="s">
        <v>4188</v>
      </c>
      <c r="B3989" t="s">
        <v>12636</v>
      </c>
      <c r="C3989" t="s">
        <v>12362</v>
      </c>
    </row>
    <row r="3990" spans="1:3" x14ac:dyDescent="0.25">
      <c r="A3990" t="s">
        <v>4189</v>
      </c>
      <c r="B3990" t="s">
        <v>8343</v>
      </c>
      <c r="C3990" t="s">
        <v>12637</v>
      </c>
    </row>
    <row r="3991" spans="1:3" x14ac:dyDescent="0.25">
      <c r="A3991" t="s">
        <v>4190</v>
      </c>
      <c r="B3991" t="s">
        <v>12638</v>
      </c>
      <c r="C3991" t="s">
        <v>9788</v>
      </c>
    </row>
    <row r="3992" spans="1:3" x14ac:dyDescent="0.25">
      <c r="A3992" t="s">
        <v>4191</v>
      </c>
      <c r="B3992" t="s">
        <v>8343</v>
      </c>
      <c r="C3992" t="s">
        <v>12639</v>
      </c>
    </row>
    <row r="3993" spans="1:3" x14ac:dyDescent="0.25">
      <c r="A3993" t="s">
        <v>4192</v>
      </c>
      <c r="B3993" t="s">
        <v>8343</v>
      </c>
      <c r="C3993" t="s">
        <v>12640</v>
      </c>
    </row>
    <row r="3994" spans="1:3" x14ac:dyDescent="0.25">
      <c r="A3994" t="s">
        <v>4193</v>
      </c>
      <c r="B3994" t="s">
        <v>8397</v>
      </c>
      <c r="C3994" t="s">
        <v>12641</v>
      </c>
    </row>
    <row r="3995" spans="1:3" x14ac:dyDescent="0.25">
      <c r="A3995" t="s">
        <v>4194</v>
      </c>
      <c r="B3995" t="s">
        <v>8343</v>
      </c>
      <c r="C3995" t="s">
        <v>12642</v>
      </c>
    </row>
    <row r="3996" spans="1:3" x14ac:dyDescent="0.25">
      <c r="A3996" t="s">
        <v>4195</v>
      </c>
      <c r="B3996" t="s">
        <v>12643</v>
      </c>
      <c r="C3996" t="s">
        <v>8511</v>
      </c>
    </row>
    <row r="3997" spans="1:3" x14ac:dyDescent="0.25">
      <c r="A3997" t="s">
        <v>4196</v>
      </c>
      <c r="B3997" t="s">
        <v>12644</v>
      </c>
      <c r="C3997" t="s">
        <v>8670</v>
      </c>
    </row>
    <row r="3998" spans="1:3" x14ac:dyDescent="0.25">
      <c r="A3998" t="s">
        <v>4197</v>
      </c>
      <c r="B3998" t="s">
        <v>12645</v>
      </c>
      <c r="C3998" t="s">
        <v>8400</v>
      </c>
    </row>
    <row r="3999" spans="1:3" x14ac:dyDescent="0.25">
      <c r="A3999" t="s">
        <v>4198</v>
      </c>
      <c r="B3999" t="s">
        <v>12646</v>
      </c>
      <c r="C3999" t="s">
        <v>8638</v>
      </c>
    </row>
    <row r="4000" spans="1:3" x14ac:dyDescent="0.25">
      <c r="A4000" t="s">
        <v>4199</v>
      </c>
      <c r="B4000" t="s">
        <v>12647</v>
      </c>
      <c r="C4000" t="s">
        <v>8373</v>
      </c>
    </row>
    <row r="4001" spans="1:3" x14ac:dyDescent="0.25">
      <c r="A4001" t="s">
        <v>4200</v>
      </c>
      <c r="B4001" t="s">
        <v>12648</v>
      </c>
      <c r="C4001" t="s">
        <v>8340</v>
      </c>
    </row>
    <row r="4002" spans="1:3" x14ac:dyDescent="0.25">
      <c r="A4002" t="s">
        <v>4201</v>
      </c>
      <c r="B4002" t="s">
        <v>12649</v>
      </c>
      <c r="C4002" t="s">
        <v>8342</v>
      </c>
    </row>
    <row r="4003" spans="1:3" x14ac:dyDescent="0.25">
      <c r="A4003" t="s">
        <v>4202</v>
      </c>
      <c r="B4003" t="s">
        <v>12650</v>
      </c>
      <c r="C4003" t="s">
        <v>8340</v>
      </c>
    </row>
    <row r="4004" spans="1:3" x14ac:dyDescent="0.25">
      <c r="A4004" t="s">
        <v>4203</v>
      </c>
      <c r="B4004" t="s">
        <v>12651</v>
      </c>
      <c r="C4004" t="s">
        <v>8405</v>
      </c>
    </row>
    <row r="4005" spans="1:3" x14ac:dyDescent="0.25">
      <c r="A4005" t="s">
        <v>4204</v>
      </c>
      <c r="B4005" t="s">
        <v>12652</v>
      </c>
      <c r="C4005" t="s">
        <v>8359</v>
      </c>
    </row>
    <row r="4006" spans="1:3" x14ac:dyDescent="0.25">
      <c r="A4006" t="s">
        <v>4205</v>
      </c>
      <c r="B4006" t="s">
        <v>12653</v>
      </c>
      <c r="C4006" t="s">
        <v>9672</v>
      </c>
    </row>
    <row r="4007" spans="1:3" x14ac:dyDescent="0.25">
      <c r="A4007" t="s">
        <v>4206</v>
      </c>
      <c r="B4007" t="s">
        <v>8343</v>
      </c>
      <c r="C4007" t="s">
        <v>12654</v>
      </c>
    </row>
    <row r="4008" spans="1:3" x14ac:dyDescent="0.25">
      <c r="A4008" t="s">
        <v>4207</v>
      </c>
      <c r="B4008" t="s">
        <v>12655</v>
      </c>
      <c r="C4008" t="s">
        <v>8340</v>
      </c>
    </row>
    <row r="4009" spans="1:3" x14ac:dyDescent="0.25">
      <c r="A4009" t="s">
        <v>4208</v>
      </c>
      <c r="B4009" t="s">
        <v>12656</v>
      </c>
      <c r="C4009" t="s">
        <v>8953</v>
      </c>
    </row>
    <row r="4010" spans="1:3" x14ac:dyDescent="0.25">
      <c r="A4010" t="s">
        <v>4209</v>
      </c>
      <c r="B4010" t="s">
        <v>12657</v>
      </c>
      <c r="C4010" t="s">
        <v>8359</v>
      </c>
    </row>
    <row r="4011" spans="1:3" x14ac:dyDescent="0.25">
      <c r="A4011" t="s">
        <v>4210</v>
      </c>
      <c r="B4011" t="s">
        <v>12658</v>
      </c>
      <c r="C4011" t="s">
        <v>12659</v>
      </c>
    </row>
    <row r="4012" spans="1:3" x14ac:dyDescent="0.25">
      <c r="A4012" t="s">
        <v>4211</v>
      </c>
      <c r="B4012" t="s">
        <v>12660</v>
      </c>
      <c r="C4012" t="s">
        <v>8405</v>
      </c>
    </row>
    <row r="4013" spans="1:3" x14ac:dyDescent="0.25">
      <c r="A4013" t="s">
        <v>4212</v>
      </c>
      <c r="B4013" t="s">
        <v>8343</v>
      </c>
      <c r="C4013" t="s">
        <v>12661</v>
      </c>
    </row>
    <row r="4014" spans="1:3" x14ac:dyDescent="0.25">
      <c r="A4014" t="s">
        <v>4213</v>
      </c>
      <c r="B4014" t="s">
        <v>12662</v>
      </c>
      <c r="C4014" t="s">
        <v>8340</v>
      </c>
    </row>
    <row r="4015" spans="1:3" x14ac:dyDescent="0.25">
      <c r="A4015" t="s">
        <v>4214</v>
      </c>
      <c r="B4015" t="s">
        <v>12663</v>
      </c>
      <c r="C4015" t="s">
        <v>8340</v>
      </c>
    </row>
    <row r="4016" spans="1:3" x14ac:dyDescent="0.25">
      <c r="A4016" t="s">
        <v>4215</v>
      </c>
    </row>
    <row r="4017" spans="1:3" x14ac:dyDescent="0.25">
      <c r="A4017" t="s">
        <v>4216</v>
      </c>
      <c r="B4017" t="s">
        <v>8685</v>
      </c>
      <c r="C4017" t="s">
        <v>12664</v>
      </c>
    </row>
    <row r="4018" spans="1:3" x14ac:dyDescent="0.25">
      <c r="A4018" t="s">
        <v>4217</v>
      </c>
      <c r="B4018" t="s">
        <v>12665</v>
      </c>
      <c r="C4018" t="s">
        <v>12224</v>
      </c>
    </row>
    <row r="4019" spans="1:3" x14ac:dyDescent="0.25">
      <c r="A4019" t="s">
        <v>4218</v>
      </c>
      <c r="B4019" t="s">
        <v>12666</v>
      </c>
      <c r="C4019" t="s">
        <v>8338</v>
      </c>
    </row>
    <row r="4020" spans="1:3" x14ac:dyDescent="0.25">
      <c r="A4020" t="s">
        <v>4219</v>
      </c>
      <c r="B4020" t="s">
        <v>12667</v>
      </c>
      <c r="C4020" t="s">
        <v>12668</v>
      </c>
    </row>
    <row r="4021" spans="1:3" x14ac:dyDescent="0.25">
      <c r="A4021" t="s">
        <v>4220</v>
      </c>
      <c r="B4021" t="s">
        <v>12669</v>
      </c>
      <c r="C4021" t="s">
        <v>8359</v>
      </c>
    </row>
    <row r="4022" spans="1:3" x14ac:dyDescent="0.25">
      <c r="A4022" t="s">
        <v>4221</v>
      </c>
      <c r="B4022" t="s">
        <v>8397</v>
      </c>
      <c r="C4022" t="s">
        <v>12670</v>
      </c>
    </row>
    <row r="4023" spans="1:3" x14ac:dyDescent="0.25">
      <c r="A4023" t="s">
        <v>4222</v>
      </c>
      <c r="B4023" t="s">
        <v>12671</v>
      </c>
      <c r="C4023" t="s">
        <v>8359</v>
      </c>
    </row>
    <row r="4024" spans="1:3" x14ac:dyDescent="0.25">
      <c r="A4024" t="s">
        <v>4223</v>
      </c>
      <c r="B4024" t="s">
        <v>12672</v>
      </c>
      <c r="C4024" t="s">
        <v>8340</v>
      </c>
    </row>
    <row r="4025" spans="1:3" x14ac:dyDescent="0.25">
      <c r="A4025" t="s">
        <v>4224</v>
      </c>
      <c r="B4025" t="s">
        <v>12673</v>
      </c>
      <c r="C4025" t="s">
        <v>12674</v>
      </c>
    </row>
    <row r="4026" spans="1:3" x14ac:dyDescent="0.25">
      <c r="A4026" t="s">
        <v>4225</v>
      </c>
      <c r="B4026" t="s">
        <v>12675</v>
      </c>
      <c r="C4026" t="s">
        <v>8359</v>
      </c>
    </row>
    <row r="4027" spans="1:3" x14ac:dyDescent="0.25">
      <c r="A4027" t="s">
        <v>4226</v>
      </c>
      <c r="B4027" t="s">
        <v>12676</v>
      </c>
      <c r="C4027" t="s">
        <v>8892</v>
      </c>
    </row>
    <row r="4028" spans="1:3" x14ac:dyDescent="0.25">
      <c r="A4028" t="s">
        <v>4227</v>
      </c>
      <c r="B4028" t="s">
        <v>8397</v>
      </c>
      <c r="C4028" t="s">
        <v>12677</v>
      </c>
    </row>
    <row r="4029" spans="1:3" x14ac:dyDescent="0.25">
      <c r="A4029" t="s">
        <v>4228</v>
      </c>
      <c r="B4029" t="s">
        <v>12678</v>
      </c>
      <c r="C4029" t="s">
        <v>8400</v>
      </c>
    </row>
    <row r="4030" spans="1:3" x14ac:dyDescent="0.25">
      <c r="A4030" t="s">
        <v>4229</v>
      </c>
      <c r="B4030" t="s">
        <v>12679</v>
      </c>
      <c r="C4030" t="s">
        <v>8340</v>
      </c>
    </row>
    <row r="4031" spans="1:3" x14ac:dyDescent="0.25">
      <c r="A4031" t="s">
        <v>4230</v>
      </c>
      <c r="B4031" t="s">
        <v>12680</v>
      </c>
      <c r="C4031" t="s">
        <v>8493</v>
      </c>
    </row>
    <row r="4032" spans="1:3" x14ac:dyDescent="0.25">
      <c r="A4032" t="s">
        <v>4231</v>
      </c>
      <c r="B4032" t="s">
        <v>12681</v>
      </c>
      <c r="C4032" t="s">
        <v>8446</v>
      </c>
    </row>
    <row r="4033" spans="1:3" x14ac:dyDescent="0.25">
      <c r="A4033" t="s">
        <v>4232</v>
      </c>
      <c r="B4033" t="s">
        <v>12682</v>
      </c>
      <c r="C4033" t="s">
        <v>8338</v>
      </c>
    </row>
    <row r="4034" spans="1:3" x14ac:dyDescent="0.25">
      <c r="A4034" t="s">
        <v>4233</v>
      </c>
      <c r="B4034" t="s">
        <v>8397</v>
      </c>
      <c r="C4034" t="s">
        <v>12683</v>
      </c>
    </row>
    <row r="4035" spans="1:3" x14ac:dyDescent="0.25">
      <c r="A4035" t="s">
        <v>4234</v>
      </c>
      <c r="B4035" t="s">
        <v>12684</v>
      </c>
      <c r="C4035" t="s">
        <v>8405</v>
      </c>
    </row>
    <row r="4036" spans="1:3" x14ac:dyDescent="0.25">
      <c r="A4036" t="s">
        <v>4235</v>
      </c>
      <c r="B4036" t="s">
        <v>12685</v>
      </c>
      <c r="C4036" t="s">
        <v>8340</v>
      </c>
    </row>
    <row r="4037" spans="1:3" x14ac:dyDescent="0.25">
      <c r="A4037" t="s">
        <v>4236</v>
      </c>
      <c r="B4037" t="s">
        <v>8343</v>
      </c>
      <c r="C4037" t="s">
        <v>12686</v>
      </c>
    </row>
    <row r="4038" spans="1:3" x14ac:dyDescent="0.25">
      <c r="A4038" t="s">
        <v>4237</v>
      </c>
      <c r="B4038" t="s">
        <v>12687</v>
      </c>
      <c r="C4038" t="s">
        <v>8524</v>
      </c>
    </row>
    <row r="4039" spans="1:3" x14ac:dyDescent="0.25">
      <c r="A4039" t="s">
        <v>4238</v>
      </c>
      <c r="B4039" t="s">
        <v>12688</v>
      </c>
      <c r="C4039" t="s">
        <v>8446</v>
      </c>
    </row>
    <row r="4040" spans="1:3" x14ac:dyDescent="0.25">
      <c r="A4040" t="s">
        <v>4239</v>
      </c>
      <c r="B4040" t="s">
        <v>12689</v>
      </c>
      <c r="C4040" t="s">
        <v>8359</v>
      </c>
    </row>
    <row r="4041" spans="1:3" x14ac:dyDescent="0.25">
      <c r="A4041" t="s">
        <v>8313</v>
      </c>
      <c r="B4041" t="s">
        <v>12690</v>
      </c>
      <c r="C4041" t="s">
        <v>8338</v>
      </c>
    </row>
    <row r="4042" spans="1:3" x14ac:dyDescent="0.25">
      <c r="A4042" t="s">
        <v>4241</v>
      </c>
      <c r="B4042" t="s">
        <v>12691</v>
      </c>
      <c r="C4042" t="s">
        <v>8373</v>
      </c>
    </row>
    <row r="4043" spans="1:3" x14ac:dyDescent="0.25">
      <c r="A4043" t="s">
        <v>4242</v>
      </c>
      <c r="B4043" t="s">
        <v>12692</v>
      </c>
      <c r="C4043" t="s">
        <v>8395</v>
      </c>
    </row>
    <row r="4044" spans="1:3" x14ac:dyDescent="0.25">
      <c r="A4044" t="s">
        <v>4243</v>
      </c>
      <c r="B4044" t="s">
        <v>12693</v>
      </c>
      <c r="C4044" t="s">
        <v>8400</v>
      </c>
    </row>
    <row r="4045" spans="1:3" x14ac:dyDescent="0.25">
      <c r="A4045" t="s">
        <v>4244</v>
      </c>
      <c r="B4045" t="s">
        <v>8397</v>
      </c>
      <c r="C4045" t="s">
        <v>12694</v>
      </c>
    </row>
    <row r="4046" spans="1:3" x14ac:dyDescent="0.25">
      <c r="A4046" t="s">
        <v>4245</v>
      </c>
      <c r="B4046" t="s">
        <v>12695</v>
      </c>
      <c r="C4046" t="s">
        <v>8342</v>
      </c>
    </row>
    <row r="4047" spans="1:3" x14ac:dyDescent="0.25">
      <c r="A4047" t="s">
        <v>4246</v>
      </c>
      <c r="B4047" t="s">
        <v>8685</v>
      </c>
      <c r="C4047" t="s">
        <v>12696</v>
      </c>
    </row>
    <row r="4048" spans="1:3" x14ac:dyDescent="0.25">
      <c r="A4048" t="s">
        <v>4247</v>
      </c>
      <c r="B4048" t="s">
        <v>12697</v>
      </c>
      <c r="C4048" t="s">
        <v>8359</v>
      </c>
    </row>
    <row r="4049" spans="1:3" x14ac:dyDescent="0.25">
      <c r="A4049" t="s">
        <v>4248</v>
      </c>
      <c r="B4049" t="s">
        <v>8397</v>
      </c>
      <c r="C4049" t="s">
        <v>12698</v>
      </c>
    </row>
    <row r="4050" spans="1:3" x14ac:dyDescent="0.25">
      <c r="A4050" t="s">
        <v>4249</v>
      </c>
      <c r="B4050" t="s">
        <v>12699</v>
      </c>
      <c r="C4050" t="s">
        <v>8670</v>
      </c>
    </row>
    <row r="4051" spans="1:3" x14ac:dyDescent="0.25">
      <c r="A4051" t="s">
        <v>4250</v>
      </c>
      <c r="B4051" t="s">
        <v>12700</v>
      </c>
      <c r="C4051" t="s">
        <v>8340</v>
      </c>
    </row>
    <row r="4052" spans="1:3" x14ac:dyDescent="0.25">
      <c r="A4052" t="s">
        <v>4251</v>
      </c>
      <c r="B4052" t="s">
        <v>12701</v>
      </c>
      <c r="C4052" t="s">
        <v>8359</v>
      </c>
    </row>
    <row r="4053" spans="1:3" x14ac:dyDescent="0.25">
      <c r="A4053" t="s">
        <v>4252</v>
      </c>
      <c r="B4053" t="s">
        <v>12702</v>
      </c>
      <c r="C4053" t="s">
        <v>8340</v>
      </c>
    </row>
    <row r="4054" spans="1:3" x14ac:dyDescent="0.25">
      <c r="A4054" t="s">
        <v>4253</v>
      </c>
      <c r="B4054" t="s">
        <v>12703</v>
      </c>
      <c r="C4054" t="s">
        <v>12668</v>
      </c>
    </row>
    <row r="4055" spans="1:3" x14ac:dyDescent="0.25">
      <c r="A4055" t="s">
        <v>4254</v>
      </c>
      <c r="B4055" t="s">
        <v>12704</v>
      </c>
      <c r="C4055" t="s">
        <v>8395</v>
      </c>
    </row>
    <row r="4056" spans="1:3" x14ac:dyDescent="0.25">
      <c r="A4056" t="s">
        <v>363</v>
      </c>
      <c r="B4056" t="s">
        <v>12705</v>
      </c>
      <c r="C4056" t="s">
        <v>8373</v>
      </c>
    </row>
    <row r="4057" spans="1:3" x14ac:dyDescent="0.25">
      <c r="A4057" t="s">
        <v>4255</v>
      </c>
      <c r="B4057" t="s">
        <v>12706</v>
      </c>
      <c r="C4057" t="s">
        <v>8511</v>
      </c>
    </row>
    <row r="4058" spans="1:3" x14ac:dyDescent="0.25">
      <c r="A4058" t="s">
        <v>4256</v>
      </c>
      <c r="B4058" t="s">
        <v>12707</v>
      </c>
      <c r="C4058" t="s">
        <v>8486</v>
      </c>
    </row>
    <row r="4059" spans="1:3" x14ac:dyDescent="0.25">
      <c r="A4059" t="s">
        <v>4257</v>
      </c>
      <c r="B4059" t="s">
        <v>8517</v>
      </c>
      <c r="C4059" t="s">
        <v>12708</v>
      </c>
    </row>
    <row r="4060" spans="1:3" x14ac:dyDescent="0.25">
      <c r="A4060" t="s">
        <v>4258</v>
      </c>
      <c r="B4060" t="s">
        <v>12709</v>
      </c>
      <c r="C4060" t="s">
        <v>8395</v>
      </c>
    </row>
    <row r="4061" spans="1:3" x14ac:dyDescent="0.25">
      <c r="A4061" t="s">
        <v>4259</v>
      </c>
      <c r="B4061" t="s">
        <v>12710</v>
      </c>
      <c r="C4061" t="s">
        <v>8407</v>
      </c>
    </row>
    <row r="4062" spans="1:3" x14ac:dyDescent="0.25">
      <c r="A4062" t="s">
        <v>4260</v>
      </c>
      <c r="B4062" t="s">
        <v>8343</v>
      </c>
      <c r="C4062" t="s">
        <v>12711</v>
      </c>
    </row>
    <row r="4063" spans="1:3" x14ac:dyDescent="0.25">
      <c r="A4063" t="s">
        <v>4261</v>
      </c>
      <c r="B4063" t="s">
        <v>12712</v>
      </c>
      <c r="C4063" t="s">
        <v>8395</v>
      </c>
    </row>
    <row r="4064" spans="1:3" x14ac:dyDescent="0.25">
      <c r="A4064" t="s">
        <v>4262</v>
      </c>
      <c r="B4064" t="s">
        <v>12713</v>
      </c>
      <c r="C4064" t="s">
        <v>8395</v>
      </c>
    </row>
    <row r="4065" spans="1:3" x14ac:dyDescent="0.25">
      <c r="A4065" t="s">
        <v>4263</v>
      </c>
      <c r="B4065" t="s">
        <v>12714</v>
      </c>
      <c r="C4065" t="s">
        <v>8395</v>
      </c>
    </row>
    <row r="4066" spans="1:3" x14ac:dyDescent="0.25">
      <c r="A4066" t="s">
        <v>4264</v>
      </c>
      <c r="B4066" t="s">
        <v>12715</v>
      </c>
      <c r="C4066" t="s">
        <v>12716</v>
      </c>
    </row>
    <row r="4067" spans="1:3" x14ac:dyDescent="0.25">
      <c r="A4067" t="s">
        <v>4265</v>
      </c>
      <c r="B4067" t="s">
        <v>12717</v>
      </c>
      <c r="C4067" t="s">
        <v>8407</v>
      </c>
    </row>
    <row r="4068" spans="1:3" x14ac:dyDescent="0.25">
      <c r="A4068" t="s">
        <v>4266</v>
      </c>
      <c r="B4068" t="s">
        <v>12718</v>
      </c>
      <c r="C4068" t="s">
        <v>8395</v>
      </c>
    </row>
    <row r="4069" spans="1:3" x14ac:dyDescent="0.25">
      <c r="A4069" t="s">
        <v>4267</v>
      </c>
      <c r="B4069" t="s">
        <v>8496</v>
      </c>
      <c r="C4069" t="s">
        <v>12719</v>
      </c>
    </row>
    <row r="4070" spans="1:3" x14ac:dyDescent="0.25">
      <c r="A4070" t="s">
        <v>4268</v>
      </c>
      <c r="B4070" t="s">
        <v>12720</v>
      </c>
      <c r="C4070" t="s">
        <v>8359</v>
      </c>
    </row>
    <row r="4071" spans="1:3" x14ac:dyDescent="0.25">
      <c r="A4071" t="s">
        <v>4269</v>
      </c>
      <c r="B4071" t="s">
        <v>8353</v>
      </c>
      <c r="C4071" t="s">
        <v>12721</v>
      </c>
    </row>
    <row r="4072" spans="1:3" x14ac:dyDescent="0.25">
      <c r="A4072" t="s">
        <v>4270</v>
      </c>
      <c r="B4072" t="s">
        <v>12722</v>
      </c>
      <c r="C4072" t="s">
        <v>12723</v>
      </c>
    </row>
    <row r="4073" spans="1:3" x14ac:dyDescent="0.25">
      <c r="A4073" t="s">
        <v>4271</v>
      </c>
      <c r="B4073" t="s">
        <v>12724</v>
      </c>
      <c r="C4073" t="s">
        <v>8395</v>
      </c>
    </row>
    <row r="4074" spans="1:3" x14ac:dyDescent="0.25">
      <c r="A4074" t="s">
        <v>364</v>
      </c>
      <c r="B4074" t="s">
        <v>12725</v>
      </c>
      <c r="C4074" t="s">
        <v>8373</v>
      </c>
    </row>
    <row r="4075" spans="1:3" x14ac:dyDescent="0.25">
      <c r="A4075" t="s">
        <v>4272</v>
      </c>
      <c r="B4075" t="s">
        <v>12726</v>
      </c>
      <c r="C4075" t="s">
        <v>8395</v>
      </c>
    </row>
    <row r="4076" spans="1:3" x14ac:dyDescent="0.25">
      <c r="A4076" t="s">
        <v>4273</v>
      </c>
      <c r="B4076" t="s">
        <v>12727</v>
      </c>
      <c r="C4076" t="s">
        <v>8395</v>
      </c>
    </row>
    <row r="4077" spans="1:3" x14ac:dyDescent="0.25">
      <c r="A4077" t="s">
        <v>4274</v>
      </c>
      <c r="B4077" t="s">
        <v>12728</v>
      </c>
      <c r="C4077" t="s">
        <v>8395</v>
      </c>
    </row>
    <row r="4078" spans="1:3" x14ac:dyDescent="0.25">
      <c r="A4078" t="s">
        <v>4275</v>
      </c>
      <c r="B4078" t="s">
        <v>12729</v>
      </c>
      <c r="C4078" t="s">
        <v>8395</v>
      </c>
    </row>
    <row r="4079" spans="1:3" x14ac:dyDescent="0.25">
      <c r="A4079" t="s">
        <v>4276</v>
      </c>
      <c r="B4079" t="s">
        <v>12730</v>
      </c>
      <c r="C4079" t="s">
        <v>8338</v>
      </c>
    </row>
    <row r="4080" spans="1:3" x14ac:dyDescent="0.25">
      <c r="A4080" t="s">
        <v>4277</v>
      </c>
      <c r="B4080" t="s">
        <v>12731</v>
      </c>
      <c r="C4080" t="s">
        <v>8453</v>
      </c>
    </row>
    <row r="4081" spans="1:3" x14ac:dyDescent="0.25">
      <c r="A4081" t="s">
        <v>4278</v>
      </c>
      <c r="B4081" t="s">
        <v>8605</v>
      </c>
      <c r="C4081" t="s">
        <v>12732</v>
      </c>
    </row>
    <row r="4082" spans="1:3" x14ac:dyDescent="0.25">
      <c r="A4082" t="s">
        <v>4279</v>
      </c>
      <c r="B4082" t="s">
        <v>12733</v>
      </c>
      <c r="C4082" t="s">
        <v>8340</v>
      </c>
    </row>
    <row r="4083" spans="1:3" x14ac:dyDescent="0.25">
      <c r="A4083" t="s">
        <v>4280</v>
      </c>
      <c r="B4083" t="s">
        <v>8343</v>
      </c>
      <c r="C4083" t="s">
        <v>12734</v>
      </c>
    </row>
    <row r="4084" spans="1:3" x14ac:dyDescent="0.25">
      <c r="A4084" t="s">
        <v>4281</v>
      </c>
      <c r="B4084" t="s">
        <v>12735</v>
      </c>
      <c r="C4084" t="s">
        <v>8359</v>
      </c>
    </row>
    <row r="4085" spans="1:3" x14ac:dyDescent="0.25">
      <c r="A4085" t="s">
        <v>4282</v>
      </c>
      <c r="B4085" t="s">
        <v>12736</v>
      </c>
      <c r="C4085" t="s">
        <v>8340</v>
      </c>
    </row>
    <row r="4086" spans="1:3" x14ac:dyDescent="0.25">
      <c r="A4086" t="s">
        <v>4283</v>
      </c>
      <c r="B4086" t="s">
        <v>12737</v>
      </c>
      <c r="C4086" t="s">
        <v>8395</v>
      </c>
    </row>
    <row r="4087" spans="1:3" x14ac:dyDescent="0.25">
      <c r="A4087" t="s">
        <v>4284</v>
      </c>
      <c r="B4087" t="s">
        <v>12738</v>
      </c>
      <c r="C4087" t="s">
        <v>8982</v>
      </c>
    </row>
    <row r="4088" spans="1:3" x14ac:dyDescent="0.25">
      <c r="A4088" t="s">
        <v>4285</v>
      </c>
      <c r="B4088" t="s">
        <v>8343</v>
      </c>
      <c r="C4088" t="s">
        <v>12739</v>
      </c>
    </row>
    <row r="4089" spans="1:3" x14ac:dyDescent="0.25">
      <c r="A4089" t="s">
        <v>4286</v>
      </c>
      <c r="B4089" t="s">
        <v>12740</v>
      </c>
      <c r="C4089" t="s">
        <v>8340</v>
      </c>
    </row>
    <row r="4090" spans="1:3" x14ac:dyDescent="0.25">
      <c r="A4090" t="s">
        <v>4287</v>
      </c>
      <c r="B4090" t="s">
        <v>12741</v>
      </c>
      <c r="C4090" t="s">
        <v>8340</v>
      </c>
    </row>
    <row r="4091" spans="1:3" x14ac:dyDescent="0.25">
      <c r="A4091" t="s">
        <v>4288</v>
      </c>
      <c r="B4091" t="s">
        <v>12742</v>
      </c>
      <c r="C4091" t="s">
        <v>8340</v>
      </c>
    </row>
    <row r="4092" spans="1:3" x14ac:dyDescent="0.25">
      <c r="A4092" t="s">
        <v>4289</v>
      </c>
      <c r="B4092" t="s">
        <v>12743</v>
      </c>
      <c r="C4092" t="s">
        <v>8377</v>
      </c>
    </row>
    <row r="4093" spans="1:3" x14ac:dyDescent="0.25">
      <c r="A4093" t="s">
        <v>4290</v>
      </c>
      <c r="B4093" t="s">
        <v>12744</v>
      </c>
      <c r="C4093" t="s">
        <v>8377</v>
      </c>
    </row>
    <row r="4094" spans="1:3" x14ac:dyDescent="0.25">
      <c r="A4094" t="s">
        <v>7942</v>
      </c>
      <c r="B4094" t="s">
        <v>12745</v>
      </c>
      <c r="C4094" t="s">
        <v>8524</v>
      </c>
    </row>
    <row r="4095" spans="1:3" x14ac:dyDescent="0.25">
      <c r="A4095" t="s">
        <v>4292</v>
      </c>
      <c r="B4095" t="s">
        <v>12746</v>
      </c>
      <c r="C4095" t="s">
        <v>8373</v>
      </c>
    </row>
    <row r="4096" spans="1:3" x14ac:dyDescent="0.25">
      <c r="A4096" t="s">
        <v>4293</v>
      </c>
      <c r="B4096" t="s">
        <v>12747</v>
      </c>
      <c r="C4096" t="s">
        <v>8340</v>
      </c>
    </row>
    <row r="4097" spans="1:3" x14ac:dyDescent="0.25">
      <c r="A4097" t="s">
        <v>4294</v>
      </c>
      <c r="B4097" t="s">
        <v>12748</v>
      </c>
      <c r="C4097" t="s">
        <v>8407</v>
      </c>
    </row>
    <row r="4098" spans="1:3" x14ac:dyDescent="0.25">
      <c r="A4098" t="s">
        <v>4295</v>
      </c>
      <c r="B4098" t="s">
        <v>12749</v>
      </c>
      <c r="C4098" t="s">
        <v>8446</v>
      </c>
    </row>
    <row r="4099" spans="1:3" x14ac:dyDescent="0.25">
      <c r="A4099" t="s">
        <v>4296</v>
      </c>
      <c r="B4099" t="s">
        <v>12750</v>
      </c>
      <c r="C4099" t="s">
        <v>8982</v>
      </c>
    </row>
    <row r="4100" spans="1:3" x14ac:dyDescent="0.25">
      <c r="A4100" t="s">
        <v>4297</v>
      </c>
      <c r="B4100" t="s">
        <v>8343</v>
      </c>
      <c r="C4100" t="s">
        <v>12751</v>
      </c>
    </row>
    <row r="4101" spans="1:3" x14ac:dyDescent="0.25">
      <c r="A4101" t="s">
        <v>4298</v>
      </c>
      <c r="B4101" t="s">
        <v>12752</v>
      </c>
      <c r="C4101" t="s">
        <v>8956</v>
      </c>
    </row>
    <row r="4102" spans="1:3" x14ac:dyDescent="0.25">
      <c r="A4102" t="s">
        <v>4299</v>
      </c>
      <c r="B4102" t="s">
        <v>12753</v>
      </c>
      <c r="C4102" t="s">
        <v>8407</v>
      </c>
    </row>
    <row r="4103" spans="1:3" x14ac:dyDescent="0.25">
      <c r="A4103" t="s">
        <v>4300</v>
      </c>
      <c r="B4103" t="s">
        <v>12754</v>
      </c>
      <c r="C4103" t="s">
        <v>8670</v>
      </c>
    </row>
    <row r="4104" spans="1:3" x14ac:dyDescent="0.25">
      <c r="A4104" t="s">
        <v>285</v>
      </c>
      <c r="B4104" t="s">
        <v>12755</v>
      </c>
      <c r="C4104" t="s">
        <v>8373</v>
      </c>
    </row>
    <row r="4105" spans="1:3" x14ac:dyDescent="0.25">
      <c r="A4105" t="s">
        <v>4301</v>
      </c>
      <c r="B4105" t="s">
        <v>12756</v>
      </c>
      <c r="C4105" t="s">
        <v>8395</v>
      </c>
    </row>
    <row r="4106" spans="1:3" x14ac:dyDescent="0.25">
      <c r="A4106" t="s">
        <v>4302</v>
      </c>
      <c r="B4106" t="s">
        <v>12757</v>
      </c>
      <c r="C4106" t="s">
        <v>8638</v>
      </c>
    </row>
    <row r="4107" spans="1:3" x14ac:dyDescent="0.25">
      <c r="A4107" t="s">
        <v>4303</v>
      </c>
      <c r="B4107" t="s">
        <v>12758</v>
      </c>
      <c r="C4107" t="s">
        <v>8451</v>
      </c>
    </row>
    <row r="4108" spans="1:3" x14ac:dyDescent="0.25">
      <c r="A4108" t="s">
        <v>85</v>
      </c>
      <c r="B4108" t="s">
        <v>12759</v>
      </c>
      <c r="C4108" t="s">
        <v>8373</v>
      </c>
    </row>
    <row r="4109" spans="1:3" x14ac:dyDescent="0.25">
      <c r="A4109" t="s">
        <v>4304</v>
      </c>
      <c r="B4109" t="s">
        <v>12760</v>
      </c>
      <c r="C4109" t="s">
        <v>8340</v>
      </c>
    </row>
    <row r="4110" spans="1:3" x14ac:dyDescent="0.25">
      <c r="A4110" t="s">
        <v>4305</v>
      </c>
      <c r="B4110" t="s">
        <v>12761</v>
      </c>
      <c r="C4110" t="s">
        <v>8493</v>
      </c>
    </row>
    <row r="4111" spans="1:3" x14ac:dyDescent="0.25">
      <c r="A4111" t="s">
        <v>4306</v>
      </c>
      <c r="B4111" t="s">
        <v>8343</v>
      </c>
      <c r="C4111" t="s">
        <v>12762</v>
      </c>
    </row>
    <row r="4112" spans="1:3" x14ac:dyDescent="0.25">
      <c r="A4112" t="s">
        <v>4307</v>
      </c>
      <c r="B4112" t="s">
        <v>12763</v>
      </c>
      <c r="C4112" t="s">
        <v>8395</v>
      </c>
    </row>
    <row r="4113" spans="1:3" x14ac:dyDescent="0.25">
      <c r="A4113" t="s">
        <v>4308</v>
      </c>
      <c r="B4113" t="s">
        <v>8343</v>
      </c>
      <c r="C4113" t="s">
        <v>12764</v>
      </c>
    </row>
    <row r="4114" spans="1:3" x14ac:dyDescent="0.25">
      <c r="A4114" t="s">
        <v>4309</v>
      </c>
      <c r="B4114" t="s">
        <v>8517</v>
      </c>
      <c r="C4114" t="s">
        <v>12765</v>
      </c>
    </row>
    <row r="4115" spans="1:3" x14ac:dyDescent="0.25">
      <c r="A4115" t="s">
        <v>4310</v>
      </c>
      <c r="B4115" t="s">
        <v>12766</v>
      </c>
      <c r="C4115" t="s">
        <v>8359</v>
      </c>
    </row>
    <row r="4116" spans="1:3" x14ac:dyDescent="0.25">
      <c r="A4116" t="s">
        <v>4311</v>
      </c>
      <c r="B4116" t="s">
        <v>12767</v>
      </c>
      <c r="C4116" t="s">
        <v>8446</v>
      </c>
    </row>
    <row r="4117" spans="1:3" x14ac:dyDescent="0.25">
      <c r="A4117" t="s">
        <v>4312</v>
      </c>
      <c r="B4117" t="s">
        <v>8517</v>
      </c>
      <c r="C4117" t="s">
        <v>12768</v>
      </c>
    </row>
    <row r="4118" spans="1:3" x14ac:dyDescent="0.25">
      <c r="A4118" t="s">
        <v>4313</v>
      </c>
      <c r="B4118" t="s">
        <v>12769</v>
      </c>
      <c r="C4118" t="s">
        <v>8359</v>
      </c>
    </row>
    <row r="4119" spans="1:3" x14ac:dyDescent="0.25">
      <c r="A4119" t="s">
        <v>4314</v>
      </c>
      <c r="B4119" t="s">
        <v>12770</v>
      </c>
      <c r="C4119" t="s">
        <v>8377</v>
      </c>
    </row>
    <row r="4120" spans="1:3" x14ac:dyDescent="0.25">
      <c r="A4120" t="s">
        <v>4315</v>
      </c>
      <c r="B4120" t="s">
        <v>12771</v>
      </c>
      <c r="C4120" t="s">
        <v>8336</v>
      </c>
    </row>
    <row r="4121" spans="1:3" x14ac:dyDescent="0.25">
      <c r="A4121" t="s">
        <v>4316</v>
      </c>
      <c r="B4121" t="s">
        <v>8343</v>
      </c>
      <c r="C4121" t="s">
        <v>12772</v>
      </c>
    </row>
    <row r="4122" spans="1:3" x14ac:dyDescent="0.25">
      <c r="A4122" t="s">
        <v>4317</v>
      </c>
      <c r="B4122" t="s">
        <v>12773</v>
      </c>
      <c r="C4122" t="s">
        <v>8342</v>
      </c>
    </row>
    <row r="4123" spans="1:3" x14ac:dyDescent="0.25">
      <c r="A4123" t="s">
        <v>7943</v>
      </c>
      <c r="B4123" t="s">
        <v>12774</v>
      </c>
      <c r="C4123" t="s">
        <v>12775</v>
      </c>
    </row>
    <row r="4124" spans="1:3" x14ac:dyDescent="0.25">
      <c r="A4124" t="s">
        <v>4319</v>
      </c>
      <c r="B4124" t="s">
        <v>12776</v>
      </c>
      <c r="C4124" t="s">
        <v>8395</v>
      </c>
    </row>
    <row r="4125" spans="1:3" x14ac:dyDescent="0.25">
      <c r="A4125" t="s">
        <v>4320</v>
      </c>
      <c r="B4125" t="s">
        <v>8343</v>
      </c>
      <c r="C4125" t="s">
        <v>12777</v>
      </c>
    </row>
    <row r="4126" spans="1:3" x14ac:dyDescent="0.25">
      <c r="A4126" t="s">
        <v>4321</v>
      </c>
      <c r="B4126" t="s">
        <v>12778</v>
      </c>
      <c r="C4126" t="s">
        <v>8395</v>
      </c>
    </row>
    <row r="4127" spans="1:3" x14ac:dyDescent="0.25">
      <c r="A4127" t="s">
        <v>4322</v>
      </c>
      <c r="B4127" t="s">
        <v>12779</v>
      </c>
      <c r="C4127" t="s">
        <v>12780</v>
      </c>
    </row>
    <row r="4128" spans="1:3" x14ac:dyDescent="0.25">
      <c r="A4128" t="s">
        <v>4323</v>
      </c>
      <c r="B4128" t="s">
        <v>12781</v>
      </c>
      <c r="C4128" t="s">
        <v>8482</v>
      </c>
    </row>
    <row r="4129" spans="1:3" x14ac:dyDescent="0.25">
      <c r="A4129" t="s">
        <v>4324</v>
      </c>
      <c r="B4129" t="s">
        <v>12782</v>
      </c>
      <c r="C4129" t="s">
        <v>8340</v>
      </c>
    </row>
    <row r="4130" spans="1:3" x14ac:dyDescent="0.25">
      <c r="A4130" t="s">
        <v>4325</v>
      </c>
      <c r="B4130" t="s">
        <v>12783</v>
      </c>
      <c r="C4130" t="s">
        <v>8336</v>
      </c>
    </row>
    <row r="4131" spans="1:3" x14ac:dyDescent="0.25">
      <c r="A4131" t="s">
        <v>4326</v>
      </c>
      <c r="B4131" t="s">
        <v>8343</v>
      </c>
      <c r="C4131" t="s">
        <v>12784</v>
      </c>
    </row>
    <row r="4132" spans="1:3" x14ac:dyDescent="0.25">
      <c r="A4132" t="s">
        <v>4327</v>
      </c>
      <c r="B4132" t="s">
        <v>12785</v>
      </c>
      <c r="C4132" t="s">
        <v>8373</v>
      </c>
    </row>
    <row r="4133" spans="1:3" x14ac:dyDescent="0.25">
      <c r="A4133" t="s">
        <v>4328</v>
      </c>
      <c r="B4133" t="s">
        <v>12786</v>
      </c>
      <c r="C4133" t="s">
        <v>8342</v>
      </c>
    </row>
    <row r="4134" spans="1:3" x14ac:dyDescent="0.25">
      <c r="A4134" t="s">
        <v>4329</v>
      </c>
      <c r="B4134" t="s">
        <v>12787</v>
      </c>
      <c r="C4134" t="s">
        <v>9672</v>
      </c>
    </row>
    <row r="4135" spans="1:3" x14ac:dyDescent="0.25">
      <c r="A4135" t="s">
        <v>4330</v>
      </c>
      <c r="B4135" t="s">
        <v>12788</v>
      </c>
      <c r="C4135" t="s">
        <v>8351</v>
      </c>
    </row>
    <row r="4136" spans="1:3" x14ac:dyDescent="0.25">
      <c r="A4136" t="s">
        <v>4331</v>
      </c>
      <c r="B4136" t="s">
        <v>8397</v>
      </c>
      <c r="C4136" t="s">
        <v>12789</v>
      </c>
    </row>
    <row r="4137" spans="1:3" x14ac:dyDescent="0.25">
      <c r="A4137" t="s">
        <v>4332</v>
      </c>
      <c r="B4137" t="s">
        <v>12790</v>
      </c>
      <c r="C4137" t="s">
        <v>8395</v>
      </c>
    </row>
    <row r="4138" spans="1:3" x14ac:dyDescent="0.25">
      <c r="A4138" t="s">
        <v>4333</v>
      </c>
      <c r="B4138" t="s">
        <v>12791</v>
      </c>
      <c r="C4138" t="s">
        <v>8395</v>
      </c>
    </row>
    <row r="4139" spans="1:3" x14ac:dyDescent="0.25">
      <c r="A4139" t="s">
        <v>7944</v>
      </c>
      <c r="B4139" t="s">
        <v>12792</v>
      </c>
      <c r="C4139" t="s">
        <v>8884</v>
      </c>
    </row>
    <row r="4140" spans="1:3" x14ac:dyDescent="0.25">
      <c r="A4140" t="s">
        <v>4335</v>
      </c>
      <c r="B4140" t="s">
        <v>12793</v>
      </c>
      <c r="C4140" t="s">
        <v>8395</v>
      </c>
    </row>
    <row r="4141" spans="1:3" x14ac:dyDescent="0.25">
      <c r="A4141" t="s">
        <v>4336</v>
      </c>
      <c r="B4141" t="s">
        <v>12794</v>
      </c>
      <c r="C4141" t="s">
        <v>8340</v>
      </c>
    </row>
    <row r="4142" spans="1:3" x14ac:dyDescent="0.25">
      <c r="A4142" t="s">
        <v>4337</v>
      </c>
      <c r="B4142" t="s">
        <v>12795</v>
      </c>
      <c r="C4142" t="s">
        <v>8407</v>
      </c>
    </row>
    <row r="4143" spans="1:3" x14ac:dyDescent="0.25">
      <c r="A4143" t="s">
        <v>4338</v>
      </c>
      <c r="B4143" t="s">
        <v>12796</v>
      </c>
      <c r="C4143" t="s">
        <v>8342</v>
      </c>
    </row>
    <row r="4144" spans="1:3" x14ac:dyDescent="0.25">
      <c r="A4144" t="s">
        <v>4339</v>
      </c>
      <c r="B4144" t="s">
        <v>12797</v>
      </c>
      <c r="C4144" t="s">
        <v>8359</v>
      </c>
    </row>
    <row r="4145" spans="1:3" x14ac:dyDescent="0.25">
      <c r="A4145" t="s">
        <v>4340</v>
      </c>
      <c r="B4145" t="s">
        <v>12798</v>
      </c>
      <c r="C4145" t="s">
        <v>8359</v>
      </c>
    </row>
    <row r="4146" spans="1:3" x14ac:dyDescent="0.25">
      <c r="A4146" t="s">
        <v>4341</v>
      </c>
      <c r="B4146" t="s">
        <v>12799</v>
      </c>
      <c r="C4146" t="s">
        <v>8340</v>
      </c>
    </row>
    <row r="4147" spans="1:3" x14ac:dyDescent="0.25">
      <c r="A4147" t="s">
        <v>4342</v>
      </c>
      <c r="B4147" t="s">
        <v>12800</v>
      </c>
      <c r="C4147" t="s">
        <v>8377</v>
      </c>
    </row>
    <row r="4148" spans="1:3" x14ac:dyDescent="0.25">
      <c r="A4148" t="s">
        <v>4343</v>
      </c>
      <c r="B4148" t="s">
        <v>12801</v>
      </c>
      <c r="C4148" t="s">
        <v>8340</v>
      </c>
    </row>
    <row r="4149" spans="1:3" x14ac:dyDescent="0.25">
      <c r="A4149" t="s">
        <v>4344</v>
      </c>
      <c r="B4149" t="s">
        <v>12802</v>
      </c>
      <c r="C4149" t="s">
        <v>8395</v>
      </c>
    </row>
    <row r="4150" spans="1:3" x14ac:dyDescent="0.25">
      <c r="A4150" t="s">
        <v>4345</v>
      </c>
      <c r="B4150" t="s">
        <v>12803</v>
      </c>
      <c r="C4150" t="s">
        <v>8348</v>
      </c>
    </row>
    <row r="4151" spans="1:3" x14ac:dyDescent="0.25">
      <c r="A4151" t="s">
        <v>86</v>
      </c>
      <c r="B4151" t="s">
        <v>12804</v>
      </c>
      <c r="C4151" t="s">
        <v>12805</v>
      </c>
    </row>
    <row r="4152" spans="1:3" x14ac:dyDescent="0.25">
      <c r="A4152" t="s">
        <v>4346</v>
      </c>
      <c r="B4152" t="s">
        <v>12806</v>
      </c>
      <c r="C4152" t="s">
        <v>8340</v>
      </c>
    </row>
    <row r="4153" spans="1:3" x14ac:dyDescent="0.25">
      <c r="A4153" t="s">
        <v>4347</v>
      </c>
      <c r="B4153" t="s">
        <v>12807</v>
      </c>
      <c r="C4153" t="s">
        <v>8338</v>
      </c>
    </row>
    <row r="4154" spans="1:3" x14ac:dyDescent="0.25">
      <c r="A4154" t="s">
        <v>4348</v>
      </c>
      <c r="B4154" t="s">
        <v>12808</v>
      </c>
      <c r="C4154" t="s">
        <v>8395</v>
      </c>
    </row>
    <row r="4155" spans="1:3" x14ac:dyDescent="0.25">
      <c r="A4155" t="s">
        <v>4349</v>
      </c>
      <c r="B4155" t="s">
        <v>12809</v>
      </c>
      <c r="C4155" t="s">
        <v>8373</v>
      </c>
    </row>
    <row r="4156" spans="1:3" x14ac:dyDescent="0.25">
      <c r="A4156" t="s">
        <v>4350</v>
      </c>
      <c r="B4156" t="s">
        <v>12810</v>
      </c>
      <c r="C4156" t="s">
        <v>8486</v>
      </c>
    </row>
    <row r="4157" spans="1:3" x14ac:dyDescent="0.25">
      <c r="A4157" t="s">
        <v>4351</v>
      </c>
      <c r="B4157" t="s">
        <v>8496</v>
      </c>
      <c r="C4157" t="s">
        <v>12811</v>
      </c>
    </row>
    <row r="4158" spans="1:3" x14ac:dyDescent="0.25">
      <c r="A4158" t="s">
        <v>4352</v>
      </c>
      <c r="B4158" t="s">
        <v>12812</v>
      </c>
      <c r="C4158" t="s">
        <v>8384</v>
      </c>
    </row>
    <row r="4159" spans="1:3" x14ac:dyDescent="0.25">
      <c r="A4159" t="s">
        <v>4353</v>
      </c>
      <c r="B4159" t="s">
        <v>12813</v>
      </c>
      <c r="C4159" t="s">
        <v>8340</v>
      </c>
    </row>
    <row r="4160" spans="1:3" x14ac:dyDescent="0.25">
      <c r="A4160" t="s">
        <v>199</v>
      </c>
      <c r="B4160" t="s">
        <v>12814</v>
      </c>
      <c r="C4160" t="s">
        <v>8373</v>
      </c>
    </row>
    <row r="4161" spans="1:3" x14ac:dyDescent="0.25">
      <c r="A4161" t="s">
        <v>4354</v>
      </c>
      <c r="B4161" t="s">
        <v>12815</v>
      </c>
      <c r="C4161" t="s">
        <v>10743</v>
      </c>
    </row>
    <row r="4162" spans="1:3" x14ac:dyDescent="0.25">
      <c r="A4162" t="s">
        <v>4355</v>
      </c>
      <c r="B4162" t="s">
        <v>12816</v>
      </c>
      <c r="C4162" t="s">
        <v>12817</v>
      </c>
    </row>
    <row r="4163" spans="1:3" x14ac:dyDescent="0.25">
      <c r="A4163" t="s">
        <v>4356</v>
      </c>
      <c r="B4163" t="s">
        <v>12818</v>
      </c>
      <c r="C4163" t="s">
        <v>8386</v>
      </c>
    </row>
    <row r="4164" spans="1:3" x14ac:dyDescent="0.25">
      <c r="A4164" t="s">
        <v>4357</v>
      </c>
      <c r="B4164" t="s">
        <v>12819</v>
      </c>
      <c r="C4164" t="s">
        <v>8359</v>
      </c>
    </row>
    <row r="4165" spans="1:3" x14ac:dyDescent="0.25">
      <c r="A4165" t="s">
        <v>4358</v>
      </c>
      <c r="B4165" t="s">
        <v>12820</v>
      </c>
      <c r="C4165" t="s">
        <v>12821</v>
      </c>
    </row>
    <row r="4166" spans="1:3" x14ac:dyDescent="0.25">
      <c r="A4166" t="s">
        <v>4359</v>
      </c>
      <c r="B4166" t="s">
        <v>8343</v>
      </c>
      <c r="C4166" t="s">
        <v>12822</v>
      </c>
    </row>
    <row r="4167" spans="1:3" x14ac:dyDescent="0.25">
      <c r="A4167" t="s">
        <v>4360</v>
      </c>
      <c r="B4167" t="s">
        <v>12823</v>
      </c>
      <c r="C4167" t="s">
        <v>8338</v>
      </c>
    </row>
    <row r="4168" spans="1:3" x14ac:dyDescent="0.25">
      <c r="A4168" t="s">
        <v>4361</v>
      </c>
      <c r="B4168" t="s">
        <v>12824</v>
      </c>
      <c r="C4168" t="s">
        <v>8336</v>
      </c>
    </row>
    <row r="4169" spans="1:3" x14ac:dyDescent="0.25">
      <c r="A4169" t="s">
        <v>4362</v>
      </c>
      <c r="B4169" t="s">
        <v>8343</v>
      </c>
      <c r="C4169" t="s">
        <v>12825</v>
      </c>
    </row>
    <row r="4170" spans="1:3" x14ac:dyDescent="0.25">
      <c r="A4170" t="s">
        <v>4363</v>
      </c>
      <c r="B4170" t="s">
        <v>8397</v>
      </c>
      <c r="C4170" t="s">
        <v>12826</v>
      </c>
    </row>
    <row r="4171" spans="1:3" x14ac:dyDescent="0.25">
      <c r="A4171" t="s">
        <v>4364</v>
      </c>
      <c r="B4171" t="s">
        <v>12827</v>
      </c>
      <c r="C4171" t="s">
        <v>8377</v>
      </c>
    </row>
    <row r="4172" spans="1:3" x14ac:dyDescent="0.25">
      <c r="A4172" t="s">
        <v>4365</v>
      </c>
      <c r="B4172" t="s">
        <v>8343</v>
      </c>
      <c r="C4172" t="s">
        <v>12828</v>
      </c>
    </row>
    <row r="4173" spans="1:3" x14ac:dyDescent="0.25">
      <c r="A4173" t="s">
        <v>4366</v>
      </c>
      <c r="B4173" t="s">
        <v>12829</v>
      </c>
      <c r="C4173" t="s">
        <v>8338</v>
      </c>
    </row>
    <row r="4174" spans="1:3" x14ac:dyDescent="0.25">
      <c r="A4174" t="s">
        <v>4367</v>
      </c>
      <c r="B4174" t="s">
        <v>12830</v>
      </c>
      <c r="C4174" t="s">
        <v>8377</v>
      </c>
    </row>
    <row r="4175" spans="1:3" x14ac:dyDescent="0.25">
      <c r="A4175" t="s">
        <v>4368</v>
      </c>
      <c r="B4175" t="s">
        <v>12831</v>
      </c>
      <c r="C4175" t="s">
        <v>8340</v>
      </c>
    </row>
    <row r="4176" spans="1:3" x14ac:dyDescent="0.25">
      <c r="A4176" t="s">
        <v>4369</v>
      </c>
      <c r="B4176" t="s">
        <v>12832</v>
      </c>
      <c r="C4176" t="s">
        <v>8377</v>
      </c>
    </row>
    <row r="4177" spans="1:3" x14ac:dyDescent="0.25">
      <c r="A4177" t="s">
        <v>4370</v>
      </c>
      <c r="B4177" t="s">
        <v>12833</v>
      </c>
      <c r="C4177" t="s">
        <v>8377</v>
      </c>
    </row>
    <row r="4178" spans="1:3" x14ac:dyDescent="0.25">
      <c r="A4178" t="s">
        <v>4371</v>
      </c>
      <c r="B4178" t="s">
        <v>8353</v>
      </c>
      <c r="C4178" t="s">
        <v>12834</v>
      </c>
    </row>
    <row r="4179" spans="1:3" x14ac:dyDescent="0.25">
      <c r="A4179" t="s">
        <v>4372</v>
      </c>
      <c r="B4179" t="s">
        <v>12835</v>
      </c>
      <c r="C4179" t="s">
        <v>8359</v>
      </c>
    </row>
    <row r="4180" spans="1:3" x14ac:dyDescent="0.25">
      <c r="A4180" t="s">
        <v>4373</v>
      </c>
      <c r="B4180" t="s">
        <v>12836</v>
      </c>
      <c r="C4180" t="s">
        <v>8373</v>
      </c>
    </row>
    <row r="4181" spans="1:3" x14ac:dyDescent="0.25">
      <c r="A4181" t="s">
        <v>4374</v>
      </c>
      <c r="B4181" t="s">
        <v>12837</v>
      </c>
      <c r="C4181" t="s">
        <v>8359</v>
      </c>
    </row>
    <row r="4182" spans="1:3" x14ac:dyDescent="0.25">
      <c r="A4182" t="s">
        <v>4375</v>
      </c>
      <c r="B4182" t="s">
        <v>12838</v>
      </c>
      <c r="C4182" t="s">
        <v>8359</v>
      </c>
    </row>
    <row r="4183" spans="1:3" x14ac:dyDescent="0.25">
      <c r="A4183" t="s">
        <v>4376</v>
      </c>
      <c r="B4183" t="s">
        <v>8343</v>
      </c>
      <c r="C4183" t="s">
        <v>12839</v>
      </c>
    </row>
    <row r="4184" spans="1:3" x14ac:dyDescent="0.25">
      <c r="A4184" t="s">
        <v>4377</v>
      </c>
      <c r="B4184" t="s">
        <v>12840</v>
      </c>
      <c r="C4184" t="s">
        <v>8359</v>
      </c>
    </row>
    <row r="4185" spans="1:3" x14ac:dyDescent="0.25">
      <c r="A4185" t="s">
        <v>4378</v>
      </c>
      <c r="B4185" t="s">
        <v>12841</v>
      </c>
      <c r="C4185" t="s">
        <v>8377</v>
      </c>
    </row>
    <row r="4186" spans="1:3" x14ac:dyDescent="0.25">
      <c r="A4186" t="s">
        <v>4379</v>
      </c>
      <c r="B4186" t="s">
        <v>12842</v>
      </c>
      <c r="C4186" t="s">
        <v>8670</v>
      </c>
    </row>
    <row r="4187" spans="1:3" x14ac:dyDescent="0.25">
      <c r="A4187" t="s">
        <v>4380</v>
      </c>
      <c r="B4187" t="s">
        <v>8517</v>
      </c>
      <c r="C4187" t="s">
        <v>12843</v>
      </c>
    </row>
    <row r="4188" spans="1:3" x14ac:dyDescent="0.25">
      <c r="A4188" t="s">
        <v>4381</v>
      </c>
      <c r="B4188" t="s">
        <v>8343</v>
      </c>
      <c r="C4188" t="s">
        <v>12844</v>
      </c>
    </row>
    <row r="4189" spans="1:3" x14ac:dyDescent="0.25">
      <c r="A4189" t="s">
        <v>4382</v>
      </c>
      <c r="B4189" t="s">
        <v>8343</v>
      </c>
      <c r="C4189" t="s">
        <v>12845</v>
      </c>
    </row>
    <row r="4190" spans="1:3" x14ac:dyDescent="0.25">
      <c r="A4190" t="s">
        <v>4383</v>
      </c>
      <c r="B4190" t="s">
        <v>12846</v>
      </c>
      <c r="C4190" t="s">
        <v>8386</v>
      </c>
    </row>
    <row r="4191" spans="1:3" x14ac:dyDescent="0.25">
      <c r="A4191" t="s">
        <v>4384</v>
      </c>
      <c r="B4191" t="s">
        <v>12847</v>
      </c>
      <c r="C4191" t="s">
        <v>8377</v>
      </c>
    </row>
    <row r="4192" spans="1:3" x14ac:dyDescent="0.25">
      <c r="A4192" t="s">
        <v>4385</v>
      </c>
      <c r="B4192" t="s">
        <v>12848</v>
      </c>
      <c r="C4192" t="s">
        <v>8377</v>
      </c>
    </row>
    <row r="4193" spans="1:3" x14ac:dyDescent="0.25">
      <c r="A4193" t="s">
        <v>4386</v>
      </c>
      <c r="B4193" t="s">
        <v>8496</v>
      </c>
      <c r="C4193" t="s">
        <v>12849</v>
      </c>
    </row>
    <row r="4194" spans="1:3" x14ac:dyDescent="0.25">
      <c r="A4194" t="s">
        <v>4387</v>
      </c>
      <c r="B4194" t="s">
        <v>12850</v>
      </c>
      <c r="C4194" t="s">
        <v>8348</v>
      </c>
    </row>
    <row r="4195" spans="1:3" x14ac:dyDescent="0.25">
      <c r="A4195" t="s">
        <v>4388</v>
      </c>
      <c r="B4195" t="s">
        <v>12851</v>
      </c>
      <c r="C4195" t="s">
        <v>8359</v>
      </c>
    </row>
    <row r="4196" spans="1:3" x14ac:dyDescent="0.25">
      <c r="A4196" t="s">
        <v>365</v>
      </c>
      <c r="B4196" t="s">
        <v>12852</v>
      </c>
      <c r="C4196" t="s">
        <v>8373</v>
      </c>
    </row>
    <row r="4197" spans="1:3" x14ac:dyDescent="0.25">
      <c r="A4197" t="s">
        <v>4389</v>
      </c>
      <c r="B4197" t="s">
        <v>12853</v>
      </c>
      <c r="C4197" t="s">
        <v>12854</v>
      </c>
    </row>
    <row r="4198" spans="1:3" x14ac:dyDescent="0.25">
      <c r="A4198" t="s">
        <v>4390</v>
      </c>
      <c r="B4198" t="s">
        <v>12855</v>
      </c>
      <c r="C4198" t="s">
        <v>8336</v>
      </c>
    </row>
    <row r="4199" spans="1:3" x14ac:dyDescent="0.25">
      <c r="A4199" t="s">
        <v>4391</v>
      </c>
      <c r="B4199" t="s">
        <v>12856</v>
      </c>
      <c r="C4199" t="s">
        <v>8405</v>
      </c>
    </row>
    <row r="4200" spans="1:3" x14ac:dyDescent="0.25">
      <c r="A4200" t="s">
        <v>4392</v>
      </c>
      <c r="B4200" t="s">
        <v>12857</v>
      </c>
      <c r="C4200" t="s">
        <v>8359</v>
      </c>
    </row>
    <row r="4201" spans="1:3" x14ac:dyDescent="0.25">
      <c r="A4201" t="s">
        <v>4393</v>
      </c>
      <c r="B4201" t="s">
        <v>8397</v>
      </c>
      <c r="C4201" t="s">
        <v>12858</v>
      </c>
    </row>
    <row r="4202" spans="1:3" x14ac:dyDescent="0.25">
      <c r="A4202" t="s">
        <v>4394</v>
      </c>
      <c r="B4202" t="s">
        <v>12859</v>
      </c>
      <c r="C4202" t="s">
        <v>8377</v>
      </c>
    </row>
    <row r="4203" spans="1:3" x14ac:dyDescent="0.25">
      <c r="A4203" t="s">
        <v>4395</v>
      </c>
      <c r="B4203" t="s">
        <v>12860</v>
      </c>
      <c r="C4203" t="s">
        <v>12861</v>
      </c>
    </row>
    <row r="4204" spans="1:3" x14ac:dyDescent="0.25">
      <c r="A4204" t="s">
        <v>4396</v>
      </c>
      <c r="B4204" t="s">
        <v>8343</v>
      </c>
      <c r="C4204" t="s">
        <v>12862</v>
      </c>
    </row>
    <row r="4205" spans="1:3" x14ac:dyDescent="0.25">
      <c r="A4205" t="s">
        <v>4397</v>
      </c>
      <c r="B4205" t="s">
        <v>12863</v>
      </c>
      <c r="C4205" t="s">
        <v>8342</v>
      </c>
    </row>
    <row r="4206" spans="1:3" x14ac:dyDescent="0.25">
      <c r="A4206" t="s">
        <v>4398</v>
      </c>
      <c r="B4206" t="s">
        <v>12864</v>
      </c>
      <c r="C4206" t="s">
        <v>8377</v>
      </c>
    </row>
    <row r="4207" spans="1:3" x14ac:dyDescent="0.25">
      <c r="A4207" t="s">
        <v>4399</v>
      </c>
      <c r="B4207" t="s">
        <v>12865</v>
      </c>
      <c r="C4207" t="s">
        <v>8377</v>
      </c>
    </row>
    <row r="4208" spans="1:3" x14ac:dyDescent="0.25">
      <c r="A4208" t="s">
        <v>4400</v>
      </c>
      <c r="B4208" t="s">
        <v>8353</v>
      </c>
      <c r="C4208" t="s">
        <v>12866</v>
      </c>
    </row>
    <row r="4209" spans="1:3" x14ac:dyDescent="0.25">
      <c r="A4209" t="s">
        <v>4401</v>
      </c>
      <c r="B4209" t="s">
        <v>12867</v>
      </c>
      <c r="C4209" t="s">
        <v>8386</v>
      </c>
    </row>
    <row r="4210" spans="1:3" x14ac:dyDescent="0.25">
      <c r="A4210" t="s">
        <v>4402</v>
      </c>
      <c r="B4210" t="s">
        <v>12868</v>
      </c>
      <c r="C4210" t="s">
        <v>8342</v>
      </c>
    </row>
    <row r="4211" spans="1:3" x14ac:dyDescent="0.25">
      <c r="A4211" t="s">
        <v>4403</v>
      </c>
      <c r="B4211" t="s">
        <v>12869</v>
      </c>
      <c r="C4211" t="s">
        <v>8342</v>
      </c>
    </row>
    <row r="4212" spans="1:3" x14ac:dyDescent="0.25">
      <c r="A4212" t="s">
        <v>4404</v>
      </c>
      <c r="B4212" t="s">
        <v>12870</v>
      </c>
      <c r="C4212" t="s">
        <v>8405</v>
      </c>
    </row>
    <row r="4213" spans="1:3" x14ac:dyDescent="0.25">
      <c r="A4213" t="s">
        <v>4405</v>
      </c>
      <c r="B4213" t="s">
        <v>12871</v>
      </c>
      <c r="C4213" t="s">
        <v>8386</v>
      </c>
    </row>
    <row r="4214" spans="1:3" x14ac:dyDescent="0.25">
      <c r="A4214" t="s">
        <v>4406</v>
      </c>
      <c r="B4214" t="s">
        <v>12872</v>
      </c>
      <c r="C4214" t="s">
        <v>8503</v>
      </c>
    </row>
    <row r="4215" spans="1:3" x14ac:dyDescent="0.25">
      <c r="A4215" t="s">
        <v>4407</v>
      </c>
      <c r="B4215" t="s">
        <v>12873</v>
      </c>
      <c r="C4215" t="s">
        <v>8336</v>
      </c>
    </row>
    <row r="4216" spans="1:3" x14ac:dyDescent="0.25">
      <c r="A4216" t="s">
        <v>4408</v>
      </c>
      <c r="B4216" t="s">
        <v>12874</v>
      </c>
      <c r="C4216" t="s">
        <v>8340</v>
      </c>
    </row>
    <row r="4217" spans="1:3" x14ac:dyDescent="0.25">
      <c r="A4217" t="s">
        <v>4409</v>
      </c>
      <c r="B4217" t="s">
        <v>12875</v>
      </c>
      <c r="C4217" t="s">
        <v>8395</v>
      </c>
    </row>
    <row r="4218" spans="1:3" x14ac:dyDescent="0.25">
      <c r="A4218" t="s">
        <v>4410</v>
      </c>
      <c r="B4218" t="s">
        <v>12876</v>
      </c>
      <c r="C4218" t="s">
        <v>8340</v>
      </c>
    </row>
    <row r="4219" spans="1:3" x14ac:dyDescent="0.25">
      <c r="A4219" t="s">
        <v>4411</v>
      </c>
      <c r="B4219" t="s">
        <v>8343</v>
      </c>
      <c r="C4219" t="s">
        <v>12877</v>
      </c>
    </row>
    <row r="4220" spans="1:3" x14ac:dyDescent="0.25">
      <c r="A4220" t="s">
        <v>4412</v>
      </c>
      <c r="B4220" t="s">
        <v>12878</v>
      </c>
      <c r="C4220" t="s">
        <v>8340</v>
      </c>
    </row>
    <row r="4221" spans="1:3" x14ac:dyDescent="0.25">
      <c r="A4221" t="s">
        <v>4413</v>
      </c>
      <c r="B4221" t="s">
        <v>12879</v>
      </c>
      <c r="C4221" t="s">
        <v>8377</v>
      </c>
    </row>
    <row r="4222" spans="1:3" x14ac:dyDescent="0.25">
      <c r="A4222" t="s">
        <v>4414</v>
      </c>
      <c r="B4222" t="s">
        <v>12880</v>
      </c>
      <c r="C4222" t="s">
        <v>12881</v>
      </c>
    </row>
    <row r="4223" spans="1:3" x14ac:dyDescent="0.25">
      <c r="A4223" t="s">
        <v>4415</v>
      </c>
      <c r="B4223" t="s">
        <v>12882</v>
      </c>
      <c r="C4223" t="s">
        <v>8373</v>
      </c>
    </row>
    <row r="4224" spans="1:3" x14ac:dyDescent="0.25">
      <c r="A4224" t="s">
        <v>4416</v>
      </c>
      <c r="B4224" t="s">
        <v>8343</v>
      </c>
      <c r="C4224" t="s">
        <v>12883</v>
      </c>
    </row>
    <row r="4225" spans="1:3" x14ac:dyDescent="0.25">
      <c r="A4225" t="s">
        <v>4417</v>
      </c>
      <c r="B4225" t="s">
        <v>12884</v>
      </c>
      <c r="C4225" t="s">
        <v>9672</v>
      </c>
    </row>
    <row r="4226" spans="1:3" x14ac:dyDescent="0.25">
      <c r="A4226" t="s">
        <v>4418</v>
      </c>
      <c r="B4226" t="s">
        <v>12885</v>
      </c>
      <c r="C4226" t="s">
        <v>8395</v>
      </c>
    </row>
    <row r="4227" spans="1:3" x14ac:dyDescent="0.25">
      <c r="A4227" t="s">
        <v>4419</v>
      </c>
      <c r="B4227" t="s">
        <v>8517</v>
      </c>
      <c r="C4227" t="s">
        <v>12886</v>
      </c>
    </row>
    <row r="4228" spans="1:3" x14ac:dyDescent="0.25">
      <c r="A4228" t="s">
        <v>4420</v>
      </c>
      <c r="B4228" t="s">
        <v>12887</v>
      </c>
      <c r="C4228" t="s">
        <v>8377</v>
      </c>
    </row>
    <row r="4229" spans="1:3" x14ac:dyDescent="0.25">
      <c r="A4229" t="s">
        <v>4421</v>
      </c>
      <c r="B4229" t="s">
        <v>12888</v>
      </c>
      <c r="C4229" t="s">
        <v>12889</v>
      </c>
    </row>
    <row r="4230" spans="1:3" x14ac:dyDescent="0.25">
      <c r="A4230" t="s">
        <v>4422</v>
      </c>
      <c r="B4230" t="s">
        <v>12890</v>
      </c>
      <c r="C4230" t="s">
        <v>8840</v>
      </c>
    </row>
    <row r="4231" spans="1:3" x14ac:dyDescent="0.25">
      <c r="A4231" t="s">
        <v>4423</v>
      </c>
      <c r="B4231" t="s">
        <v>12891</v>
      </c>
      <c r="C4231" t="s">
        <v>8386</v>
      </c>
    </row>
    <row r="4232" spans="1:3" x14ac:dyDescent="0.25">
      <c r="A4232" t="s">
        <v>4424</v>
      </c>
      <c r="B4232" t="s">
        <v>8517</v>
      </c>
      <c r="C4232" t="s">
        <v>12892</v>
      </c>
    </row>
    <row r="4233" spans="1:3" x14ac:dyDescent="0.25">
      <c r="A4233" t="s">
        <v>4425</v>
      </c>
      <c r="B4233" t="s">
        <v>8685</v>
      </c>
      <c r="C4233" t="s">
        <v>12893</v>
      </c>
    </row>
    <row r="4234" spans="1:3" x14ac:dyDescent="0.25">
      <c r="A4234" t="s">
        <v>4426</v>
      </c>
      <c r="B4234" t="s">
        <v>12894</v>
      </c>
      <c r="C4234" t="s">
        <v>8797</v>
      </c>
    </row>
    <row r="4235" spans="1:3" x14ac:dyDescent="0.25">
      <c r="A4235" t="s">
        <v>4427</v>
      </c>
      <c r="B4235" t="s">
        <v>8517</v>
      </c>
      <c r="C4235" t="s">
        <v>12895</v>
      </c>
    </row>
    <row r="4236" spans="1:3" x14ac:dyDescent="0.25">
      <c r="A4236" t="s">
        <v>4428</v>
      </c>
      <c r="B4236" t="s">
        <v>12896</v>
      </c>
      <c r="C4236" t="s">
        <v>10762</v>
      </c>
    </row>
    <row r="4237" spans="1:3" x14ac:dyDescent="0.25">
      <c r="A4237" t="s">
        <v>4429</v>
      </c>
      <c r="B4237" t="s">
        <v>12897</v>
      </c>
      <c r="C4237" t="s">
        <v>8359</v>
      </c>
    </row>
    <row r="4238" spans="1:3" x14ac:dyDescent="0.25">
      <c r="A4238" t="s">
        <v>4430</v>
      </c>
      <c r="B4238" t="s">
        <v>8343</v>
      </c>
      <c r="C4238" t="s">
        <v>12898</v>
      </c>
    </row>
    <row r="4239" spans="1:3" x14ac:dyDescent="0.25">
      <c r="A4239" t="s">
        <v>4431</v>
      </c>
      <c r="B4239" t="s">
        <v>8343</v>
      </c>
      <c r="C4239" t="s">
        <v>12899</v>
      </c>
    </row>
    <row r="4240" spans="1:3" x14ac:dyDescent="0.25">
      <c r="A4240" t="s">
        <v>4432</v>
      </c>
      <c r="B4240" t="s">
        <v>12900</v>
      </c>
      <c r="C4240" t="s">
        <v>8340</v>
      </c>
    </row>
    <row r="4241" spans="1:3" x14ac:dyDescent="0.25">
      <c r="A4241" t="s">
        <v>4433</v>
      </c>
      <c r="B4241" t="s">
        <v>12901</v>
      </c>
      <c r="C4241" t="s">
        <v>8377</v>
      </c>
    </row>
    <row r="4242" spans="1:3" x14ac:dyDescent="0.25">
      <c r="A4242" t="s">
        <v>4434</v>
      </c>
      <c r="B4242" t="s">
        <v>12902</v>
      </c>
      <c r="C4242" t="s">
        <v>8359</v>
      </c>
    </row>
    <row r="4243" spans="1:3" x14ac:dyDescent="0.25">
      <c r="A4243" t="s">
        <v>4435</v>
      </c>
      <c r="B4243" t="s">
        <v>12903</v>
      </c>
      <c r="C4243" t="s">
        <v>8359</v>
      </c>
    </row>
    <row r="4244" spans="1:3" x14ac:dyDescent="0.25">
      <c r="A4244" t="s">
        <v>4436</v>
      </c>
      <c r="B4244" t="s">
        <v>8343</v>
      </c>
      <c r="C4244" t="s">
        <v>12904</v>
      </c>
    </row>
    <row r="4245" spans="1:3" x14ac:dyDescent="0.25">
      <c r="A4245" t="s">
        <v>4437</v>
      </c>
      <c r="B4245" t="s">
        <v>8764</v>
      </c>
      <c r="C4245" t="s">
        <v>12905</v>
      </c>
    </row>
    <row r="4246" spans="1:3" x14ac:dyDescent="0.25">
      <c r="A4246" t="s">
        <v>4438</v>
      </c>
      <c r="B4246" t="s">
        <v>12906</v>
      </c>
      <c r="C4246" t="s">
        <v>8373</v>
      </c>
    </row>
    <row r="4247" spans="1:3" x14ac:dyDescent="0.25">
      <c r="A4247" t="s">
        <v>4439</v>
      </c>
      <c r="B4247" t="s">
        <v>12907</v>
      </c>
      <c r="C4247" t="s">
        <v>8359</v>
      </c>
    </row>
    <row r="4248" spans="1:3" x14ac:dyDescent="0.25">
      <c r="A4248" t="s">
        <v>4440</v>
      </c>
      <c r="B4248" t="s">
        <v>12908</v>
      </c>
      <c r="C4248" t="s">
        <v>8386</v>
      </c>
    </row>
    <row r="4249" spans="1:3" x14ac:dyDescent="0.25">
      <c r="A4249" t="s">
        <v>4441</v>
      </c>
      <c r="B4249" t="s">
        <v>12909</v>
      </c>
      <c r="C4249" t="s">
        <v>8373</v>
      </c>
    </row>
    <row r="4250" spans="1:3" x14ac:dyDescent="0.25">
      <c r="A4250" t="s">
        <v>4442</v>
      </c>
      <c r="B4250" t="s">
        <v>12910</v>
      </c>
      <c r="C4250" t="s">
        <v>8373</v>
      </c>
    </row>
    <row r="4251" spans="1:3" x14ac:dyDescent="0.25">
      <c r="A4251" t="s">
        <v>4443</v>
      </c>
      <c r="B4251" t="s">
        <v>12911</v>
      </c>
      <c r="C4251" t="s">
        <v>8386</v>
      </c>
    </row>
    <row r="4252" spans="1:3" x14ac:dyDescent="0.25">
      <c r="A4252" t="s">
        <v>4444</v>
      </c>
      <c r="B4252" t="s">
        <v>12912</v>
      </c>
      <c r="C4252" t="s">
        <v>8405</v>
      </c>
    </row>
    <row r="4253" spans="1:3" x14ac:dyDescent="0.25">
      <c r="A4253" t="s">
        <v>4445</v>
      </c>
      <c r="B4253" t="s">
        <v>12913</v>
      </c>
      <c r="C4253" t="s">
        <v>8336</v>
      </c>
    </row>
    <row r="4254" spans="1:3" x14ac:dyDescent="0.25">
      <c r="A4254" t="s">
        <v>4446</v>
      </c>
      <c r="B4254" t="s">
        <v>12914</v>
      </c>
      <c r="C4254" t="s">
        <v>8673</v>
      </c>
    </row>
    <row r="4255" spans="1:3" x14ac:dyDescent="0.25">
      <c r="A4255" t="s">
        <v>4447</v>
      </c>
      <c r="B4255" t="s">
        <v>8343</v>
      </c>
      <c r="C4255" t="s">
        <v>12915</v>
      </c>
    </row>
    <row r="4256" spans="1:3" x14ac:dyDescent="0.25">
      <c r="A4256" t="s">
        <v>87</v>
      </c>
      <c r="B4256" t="s">
        <v>12916</v>
      </c>
      <c r="C4256" t="s">
        <v>8340</v>
      </c>
    </row>
    <row r="4257" spans="1:3" x14ac:dyDescent="0.25">
      <c r="A4257" t="s">
        <v>4448</v>
      </c>
      <c r="B4257" t="s">
        <v>12917</v>
      </c>
      <c r="C4257" t="s">
        <v>8377</v>
      </c>
    </row>
    <row r="4258" spans="1:3" x14ac:dyDescent="0.25">
      <c r="A4258" t="s">
        <v>4449</v>
      </c>
      <c r="B4258" t="s">
        <v>8353</v>
      </c>
      <c r="C4258" t="s">
        <v>12918</v>
      </c>
    </row>
    <row r="4259" spans="1:3" x14ac:dyDescent="0.25">
      <c r="A4259" t="s">
        <v>4450</v>
      </c>
      <c r="B4259" t="s">
        <v>12919</v>
      </c>
      <c r="C4259" t="s">
        <v>8340</v>
      </c>
    </row>
    <row r="4260" spans="1:3" x14ac:dyDescent="0.25">
      <c r="A4260" t="s">
        <v>4451</v>
      </c>
      <c r="B4260" t="s">
        <v>12920</v>
      </c>
      <c r="C4260" t="s">
        <v>12921</v>
      </c>
    </row>
    <row r="4261" spans="1:3" x14ac:dyDescent="0.25">
      <c r="A4261" t="s">
        <v>4452</v>
      </c>
      <c r="B4261" t="s">
        <v>12922</v>
      </c>
      <c r="C4261" t="s">
        <v>8395</v>
      </c>
    </row>
    <row r="4262" spans="1:3" x14ac:dyDescent="0.25">
      <c r="A4262" t="s">
        <v>4453</v>
      </c>
      <c r="B4262" t="s">
        <v>8764</v>
      </c>
      <c r="C4262" t="s">
        <v>12923</v>
      </c>
    </row>
    <row r="4263" spans="1:3" x14ac:dyDescent="0.25">
      <c r="A4263" t="s">
        <v>4454</v>
      </c>
      <c r="B4263" t="s">
        <v>8343</v>
      </c>
      <c r="C4263" t="s">
        <v>12924</v>
      </c>
    </row>
    <row r="4264" spans="1:3" x14ac:dyDescent="0.25">
      <c r="A4264" t="s">
        <v>4455</v>
      </c>
      <c r="B4264" t="s">
        <v>12925</v>
      </c>
      <c r="C4264" t="s">
        <v>8400</v>
      </c>
    </row>
    <row r="4265" spans="1:3" x14ac:dyDescent="0.25">
      <c r="A4265" t="s">
        <v>4456</v>
      </c>
      <c r="B4265" t="s">
        <v>8517</v>
      </c>
      <c r="C4265" t="s">
        <v>12926</v>
      </c>
    </row>
    <row r="4266" spans="1:3" x14ac:dyDescent="0.25">
      <c r="A4266" t="s">
        <v>4457</v>
      </c>
      <c r="B4266" t="s">
        <v>12927</v>
      </c>
      <c r="C4266" t="s">
        <v>12928</v>
      </c>
    </row>
    <row r="4267" spans="1:3" x14ac:dyDescent="0.25">
      <c r="A4267" t="s">
        <v>4458</v>
      </c>
      <c r="B4267" t="s">
        <v>12929</v>
      </c>
      <c r="C4267" t="s">
        <v>8359</v>
      </c>
    </row>
    <row r="4268" spans="1:3" x14ac:dyDescent="0.25">
      <c r="A4268" t="s">
        <v>4459</v>
      </c>
      <c r="B4268" t="s">
        <v>12930</v>
      </c>
      <c r="C4268" t="s">
        <v>8386</v>
      </c>
    </row>
    <row r="4269" spans="1:3" x14ac:dyDescent="0.25">
      <c r="A4269" t="s">
        <v>4460</v>
      </c>
      <c r="B4269" t="s">
        <v>12931</v>
      </c>
      <c r="C4269" t="s">
        <v>8359</v>
      </c>
    </row>
    <row r="4270" spans="1:3" x14ac:dyDescent="0.25">
      <c r="A4270" t="s">
        <v>4461</v>
      </c>
      <c r="B4270" t="s">
        <v>12932</v>
      </c>
      <c r="C4270" t="s">
        <v>8384</v>
      </c>
    </row>
    <row r="4271" spans="1:3" x14ac:dyDescent="0.25">
      <c r="A4271" t="s">
        <v>4462</v>
      </c>
      <c r="B4271" t="s">
        <v>12933</v>
      </c>
      <c r="C4271" t="s">
        <v>8386</v>
      </c>
    </row>
    <row r="4272" spans="1:3" x14ac:dyDescent="0.25">
      <c r="A4272" t="s">
        <v>4463</v>
      </c>
      <c r="B4272" t="s">
        <v>12934</v>
      </c>
      <c r="C4272" t="s">
        <v>12935</v>
      </c>
    </row>
    <row r="4273" spans="1:3" x14ac:dyDescent="0.25">
      <c r="A4273" t="s">
        <v>4464</v>
      </c>
      <c r="B4273" t="s">
        <v>8343</v>
      </c>
      <c r="C4273" t="s">
        <v>12936</v>
      </c>
    </row>
    <row r="4274" spans="1:3" x14ac:dyDescent="0.25">
      <c r="A4274" t="s">
        <v>4465</v>
      </c>
      <c r="B4274" t="s">
        <v>8613</v>
      </c>
      <c r="C4274" t="s">
        <v>12937</v>
      </c>
    </row>
    <row r="4275" spans="1:3" x14ac:dyDescent="0.25">
      <c r="A4275" t="s">
        <v>4466</v>
      </c>
      <c r="B4275" t="s">
        <v>8353</v>
      </c>
      <c r="C4275" t="s">
        <v>12938</v>
      </c>
    </row>
    <row r="4276" spans="1:3" x14ac:dyDescent="0.25">
      <c r="A4276" t="s">
        <v>4467</v>
      </c>
      <c r="B4276" t="s">
        <v>12939</v>
      </c>
      <c r="C4276" t="s">
        <v>8373</v>
      </c>
    </row>
    <row r="4277" spans="1:3" x14ac:dyDescent="0.25">
      <c r="A4277" t="s">
        <v>4468</v>
      </c>
      <c r="B4277" t="s">
        <v>12940</v>
      </c>
      <c r="C4277" t="s">
        <v>8493</v>
      </c>
    </row>
    <row r="4278" spans="1:3" x14ac:dyDescent="0.25">
      <c r="A4278" t="s">
        <v>4469</v>
      </c>
      <c r="B4278" t="s">
        <v>12941</v>
      </c>
      <c r="C4278" t="s">
        <v>8340</v>
      </c>
    </row>
    <row r="4279" spans="1:3" x14ac:dyDescent="0.25">
      <c r="A4279" t="s">
        <v>4470</v>
      </c>
      <c r="B4279" t="s">
        <v>12942</v>
      </c>
      <c r="C4279" t="s">
        <v>8377</v>
      </c>
    </row>
    <row r="4280" spans="1:3" x14ac:dyDescent="0.25">
      <c r="A4280" t="s">
        <v>4471</v>
      </c>
      <c r="B4280" t="s">
        <v>12943</v>
      </c>
      <c r="C4280" t="s">
        <v>8340</v>
      </c>
    </row>
    <row r="4281" spans="1:3" x14ac:dyDescent="0.25">
      <c r="A4281" t="s">
        <v>4472</v>
      </c>
      <c r="B4281" t="s">
        <v>12944</v>
      </c>
      <c r="C4281" t="s">
        <v>8342</v>
      </c>
    </row>
    <row r="4282" spans="1:3" x14ac:dyDescent="0.25">
      <c r="A4282" t="s">
        <v>4473</v>
      </c>
      <c r="B4282" t="s">
        <v>12945</v>
      </c>
      <c r="C4282" t="s">
        <v>8340</v>
      </c>
    </row>
    <row r="4283" spans="1:3" x14ac:dyDescent="0.25">
      <c r="A4283" t="s">
        <v>4474</v>
      </c>
      <c r="B4283" t="s">
        <v>8343</v>
      </c>
      <c r="C4283" t="s">
        <v>12946</v>
      </c>
    </row>
    <row r="4284" spans="1:3" x14ac:dyDescent="0.25">
      <c r="A4284" t="s">
        <v>4475</v>
      </c>
      <c r="B4284" t="s">
        <v>12947</v>
      </c>
      <c r="C4284" t="s">
        <v>8359</v>
      </c>
    </row>
    <row r="4285" spans="1:3" x14ac:dyDescent="0.25">
      <c r="A4285" t="s">
        <v>4476</v>
      </c>
      <c r="B4285" t="s">
        <v>12948</v>
      </c>
      <c r="C4285" t="s">
        <v>8395</v>
      </c>
    </row>
    <row r="4286" spans="1:3" x14ac:dyDescent="0.25">
      <c r="A4286" t="s">
        <v>4477</v>
      </c>
      <c r="B4286" t="s">
        <v>12949</v>
      </c>
      <c r="C4286" t="s">
        <v>8359</v>
      </c>
    </row>
    <row r="4287" spans="1:3" x14ac:dyDescent="0.25">
      <c r="A4287" t="s">
        <v>4478</v>
      </c>
      <c r="B4287" t="s">
        <v>8343</v>
      </c>
      <c r="C4287" t="s">
        <v>12950</v>
      </c>
    </row>
    <row r="4288" spans="1:3" x14ac:dyDescent="0.25">
      <c r="A4288" t="s">
        <v>4479</v>
      </c>
      <c r="B4288" t="s">
        <v>12951</v>
      </c>
      <c r="C4288" t="s">
        <v>8395</v>
      </c>
    </row>
    <row r="4289" spans="1:3" x14ac:dyDescent="0.25">
      <c r="A4289" t="s">
        <v>4480</v>
      </c>
      <c r="B4289" t="s">
        <v>12952</v>
      </c>
      <c r="C4289" t="s">
        <v>8400</v>
      </c>
    </row>
    <row r="4290" spans="1:3" x14ac:dyDescent="0.25">
      <c r="A4290" t="s">
        <v>4481</v>
      </c>
      <c r="B4290" t="s">
        <v>12953</v>
      </c>
      <c r="C4290" t="s">
        <v>8486</v>
      </c>
    </row>
    <row r="4291" spans="1:3" x14ac:dyDescent="0.25">
      <c r="A4291" t="s">
        <v>4482</v>
      </c>
      <c r="B4291" t="s">
        <v>12954</v>
      </c>
      <c r="C4291" t="s">
        <v>8342</v>
      </c>
    </row>
    <row r="4292" spans="1:3" x14ac:dyDescent="0.25">
      <c r="A4292" t="s">
        <v>4483</v>
      </c>
      <c r="B4292" t="s">
        <v>12955</v>
      </c>
      <c r="C4292" t="s">
        <v>8340</v>
      </c>
    </row>
    <row r="4293" spans="1:3" x14ac:dyDescent="0.25">
      <c r="A4293" t="s">
        <v>4484</v>
      </c>
      <c r="B4293" t="s">
        <v>12956</v>
      </c>
      <c r="C4293" t="s">
        <v>8351</v>
      </c>
    </row>
    <row r="4294" spans="1:3" x14ac:dyDescent="0.25">
      <c r="A4294" t="s">
        <v>4485</v>
      </c>
      <c r="B4294" t="s">
        <v>12957</v>
      </c>
      <c r="C4294" t="s">
        <v>8359</v>
      </c>
    </row>
    <row r="4295" spans="1:3" x14ac:dyDescent="0.25">
      <c r="A4295" t="s">
        <v>4486</v>
      </c>
      <c r="B4295" t="s">
        <v>12958</v>
      </c>
      <c r="C4295" t="s">
        <v>8359</v>
      </c>
    </row>
    <row r="4296" spans="1:3" x14ac:dyDescent="0.25">
      <c r="A4296" t="s">
        <v>4487</v>
      </c>
      <c r="B4296" t="s">
        <v>12959</v>
      </c>
      <c r="C4296" t="s">
        <v>8342</v>
      </c>
    </row>
    <row r="4297" spans="1:3" x14ac:dyDescent="0.25">
      <c r="A4297" t="s">
        <v>4488</v>
      </c>
      <c r="B4297" t="s">
        <v>12960</v>
      </c>
      <c r="C4297" t="s">
        <v>8359</v>
      </c>
    </row>
    <row r="4298" spans="1:3" x14ac:dyDescent="0.25">
      <c r="A4298" t="s">
        <v>4489</v>
      </c>
      <c r="B4298" t="s">
        <v>12961</v>
      </c>
      <c r="C4298" t="s">
        <v>8446</v>
      </c>
    </row>
    <row r="4299" spans="1:3" x14ac:dyDescent="0.25">
      <c r="A4299" t="s">
        <v>4490</v>
      </c>
      <c r="B4299" t="s">
        <v>12962</v>
      </c>
      <c r="C4299" t="s">
        <v>8340</v>
      </c>
    </row>
    <row r="4300" spans="1:3" x14ac:dyDescent="0.25">
      <c r="A4300" t="s">
        <v>4491</v>
      </c>
      <c r="B4300" t="s">
        <v>8397</v>
      </c>
      <c r="C4300" t="s">
        <v>12963</v>
      </c>
    </row>
    <row r="4301" spans="1:3" x14ac:dyDescent="0.25">
      <c r="A4301" t="s">
        <v>4492</v>
      </c>
      <c r="B4301" t="s">
        <v>12964</v>
      </c>
      <c r="C4301" t="s">
        <v>12965</v>
      </c>
    </row>
    <row r="4302" spans="1:3" x14ac:dyDescent="0.25">
      <c r="A4302" t="s">
        <v>4493</v>
      </c>
      <c r="B4302" t="s">
        <v>12966</v>
      </c>
      <c r="C4302" t="s">
        <v>8493</v>
      </c>
    </row>
    <row r="4303" spans="1:3" x14ac:dyDescent="0.25">
      <c r="A4303" t="s">
        <v>4494</v>
      </c>
      <c r="B4303" t="s">
        <v>8879</v>
      </c>
      <c r="C4303" t="s">
        <v>12967</v>
      </c>
    </row>
    <row r="4304" spans="1:3" x14ac:dyDescent="0.25">
      <c r="A4304" t="s">
        <v>200</v>
      </c>
      <c r="B4304" t="s">
        <v>8723</v>
      </c>
      <c r="C4304" t="s">
        <v>12968</v>
      </c>
    </row>
    <row r="4305" spans="1:3" x14ac:dyDescent="0.25">
      <c r="A4305" t="s">
        <v>4495</v>
      </c>
      <c r="B4305" t="s">
        <v>12969</v>
      </c>
      <c r="C4305" t="s">
        <v>8400</v>
      </c>
    </row>
    <row r="4306" spans="1:3" x14ac:dyDescent="0.25">
      <c r="A4306" t="s">
        <v>4496</v>
      </c>
      <c r="B4306" t="s">
        <v>12970</v>
      </c>
      <c r="C4306" t="s">
        <v>8377</v>
      </c>
    </row>
    <row r="4307" spans="1:3" x14ac:dyDescent="0.25">
      <c r="A4307" t="s">
        <v>4497</v>
      </c>
      <c r="B4307" t="s">
        <v>12971</v>
      </c>
      <c r="C4307" t="s">
        <v>10530</v>
      </c>
    </row>
    <row r="4308" spans="1:3" x14ac:dyDescent="0.25">
      <c r="A4308" t="s">
        <v>4498</v>
      </c>
      <c r="B4308" t="s">
        <v>12972</v>
      </c>
      <c r="C4308" t="s">
        <v>8342</v>
      </c>
    </row>
    <row r="4309" spans="1:3" x14ac:dyDescent="0.25">
      <c r="A4309" t="s">
        <v>4499</v>
      </c>
      <c r="B4309" t="s">
        <v>12973</v>
      </c>
      <c r="C4309" t="s">
        <v>8340</v>
      </c>
    </row>
    <row r="4310" spans="1:3" x14ac:dyDescent="0.25">
      <c r="A4310" t="s">
        <v>4500</v>
      </c>
      <c r="B4310" t="s">
        <v>12974</v>
      </c>
      <c r="C4310" t="s">
        <v>12975</v>
      </c>
    </row>
    <row r="4311" spans="1:3" x14ac:dyDescent="0.25">
      <c r="A4311" t="s">
        <v>4501</v>
      </c>
      <c r="B4311" t="s">
        <v>12976</v>
      </c>
      <c r="C4311" t="s">
        <v>8670</v>
      </c>
    </row>
    <row r="4312" spans="1:3" x14ac:dyDescent="0.25">
      <c r="A4312" t="s">
        <v>4502</v>
      </c>
      <c r="B4312" t="s">
        <v>12977</v>
      </c>
      <c r="C4312" t="s">
        <v>8342</v>
      </c>
    </row>
    <row r="4313" spans="1:3" x14ac:dyDescent="0.25">
      <c r="A4313" t="s">
        <v>4503</v>
      </c>
      <c r="B4313" t="s">
        <v>12978</v>
      </c>
      <c r="C4313" t="s">
        <v>8359</v>
      </c>
    </row>
    <row r="4314" spans="1:3" x14ac:dyDescent="0.25">
      <c r="A4314" t="s">
        <v>4504</v>
      </c>
      <c r="B4314" t="s">
        <v>12979</v>
      </c>
      <c r="C4314" t="s">
        <v>8342</v>
      </c>
    </row>
    <row r="4315" spans="1:3" x14ac:dyDescent="0.25">
      <c r="A4315" t="s">
        <v>4505</v>
      </c>
      <c r="B4315" t="s">
        <v>12980</v>
      </c>
      <c r="C4315" t="s">
        <v>8400</v>
      </c>
    </row>
    <row r="4316" spans="1:3" x14ac:dyDescent="0.25">
      <c r="A4316" t="s">
        <v>4506</v>
      </c>
      <c r="B4316" t="s">
        <v>12981</v>
      </c>
      <c r="C4316" t="s">
        <v>8359</v>
      </c>
    </row>
    <row r="4317" spans="1:3" x14ac:dyDescent="0.25">
      <c r="A4317" t="s">
        <v>4507</v>
      </c>
      <c r="B4317" t="s">
        <v>8343</v>
      </c>
      <c r="C4317" t="s">
        <v>12982</v>
      </c>
    </row>
    <row r="4318" spans="1:3" x14ac:dyDescent="0.25">
      <c r="A4318" t="s">
        <v>4508</v>
      </c>
      <c r="B4318" t="s">
        <v>8343</v>
      </c>
      <c r="C4318" t="s">
        <v>12983</v>
      </c>
    </row>
    <row r="4319" spans="1:3" x14ac:dyDescent="0.25">
      <c r="A4319" t="s">
        <v>286</v>
      </c>
      <c r="B4319" t="s">
        <v>12984</v>
      </c>
      <c r="C4319" t="s">
        <v>8373</v>
      </c>
    </row>
    <row r="4320" spans="1:3" x14ac:dyDescent="0.25">
      <c r="A4320" t="s">
        <v>4509</v>
      </c>
      <c r="B4320" t="s">
        <v>12985</v>
      </c>
      <c r="C4320" t="s">
        <v>8395</v>
      </c>
    </row>
    <row r="4321" spans="1:3" x14ac:dyDescent="0.25">
      <c r="A4321" t="s">
        <v>4510</v>
      </c>
      <c r="B4321" t="s">
        <v>12986</v>
      </c>
      <c r="C4321" t="s">
        <v>8359</v>
      </c>
    </row>
    <row r="4322" spans="1:3" x14ac:dyDescent="0.25">
      <c r="A4322" t="s">
        <v>4511</v>
      </c>
      <c r="B4322" t="s">
        <v>12987</v>
      </c>
      <c r="C4322" t="s">
        <v>8342</v>
      </c>
    </row>
    <row r="4323" spans="1:3" x14ac:dyDescent="0.25">
      <c r="A4323" t="s">
        <v>4512</v>
      </c>
      <c r="B4323" t="s">
        <v>12988</v>
      </c>
      <c r="C4323" t="s">
        <v>9653</v>
      </c>
    </row>
    <row r="4324" spans="1:3" x14ac:dyDescent="0.25">
      <c r="A4324" t="s">
        <v>4513</v>
      </c>
      <c r="B4324" t="s">
        <v>12989</v>
      </c>
      <c r="C4324" t="s">
        <v>8400</v>
      </c>
    </row>
    <row r="4325" spans="1:3" x14ac:dyDescent="0.25">
      <c r="A4325" t="s">
        <v>4514</v>
      </c>
      <c r="B4325" t="s">
        <v>8343</v>
      </c>
      <c r="C4325" t="s">
        <v>12990</v>
      </c>
    </row>
    <row r="4326" spans="1:3" x14ac:dyDescent="0.25">
      <c r="A4326" t="s">
        <v>4515</v>
      </c>
      <c r="B4326" t="s">
        <v>8343</v>
      </c>
      <c r="C4326" t="s">
        <v>12991</v>
      </c>
    </row>
    <row r="4327" spans="1:3" x14ac:dyDescent="0.25">
      <c r="A4327" t="s">
        <v>4516</v>
      </c>
      <c r="B4327" t="s">
        <v>12992</v>
      </c>
      <c r="C4327" t="s">
        <v>8351</v>
      </c>
    </row>
    <row r="4328" spans="1:3" x14ac:dyDescent="0.25">
      <c r="A4328" t="s">
        <v>4517</v>
      </c>
      <c r="B4328" t="s">
        <v>12993</v>
      </c>
      <c r="C4328" t="s">
        <v>8348</v>
      </c>
    </row>
    <row r="4329" spans="1:3" x14ac:dyDescent="0.25">
      <c r="A4329" t="s">
        <v>4518</v>
      </c>
      <c r="B4329" t="s">
        <v>12994</v>
      </c>
      <c r="C4329" t="s">
        <v>8340</v>
      </c>
    </row>
    <row r="4330" spans="1:3" x14ac:dyDescent="0.25">
      <c r="A4330" t="s">
        <v>4519</v>
      </c>
      <c r="B4330" t="s">
        <v>12995</v>
      </c>
      <c r="C4330" t="s">
        <v>8342</v>
      </c>
    </row>
    <row r="4331" spans="1:3" x14ac:dyDescent="0.25">
      <c r="A4331" t="s">
        <v>4520</v>
      </c>
      <c r="B4331" t="s">
        <v>12996</v>
      </c>
      <c r="C4331" t="s">
        <v>8340</v>
      </c>
    </row>
    <row r="4332" spans="1:3" x14ac:dyDescent="0.25">
      <c r="A4332" t="s">
        <v>4521</v>
      </c>
      <c r="B4332" t="s">
        <v>12997</v>
      </c>
      <c r="C4332" t="s">
        <v>12998</v>
      </c>
    </row>
    <row r="4333" spans="1:3" x14ac:dyDescent="0.25">
      <c r="A4333" t="s">
        <v>4522</v>
      </c>
      <c r="B4333" t="s">
        <v>12999</v>
      </c>
      <c r="C4333" t="s">
        <v>8338</v>
      </c>
    </row>
    <row r="4334" spans="1:3" x14ac:dyDescent="0.25">
      <c r="A4334" t="s">
        <v>4523</v>
      </c>
      <c r="B4334" t="s">
        <v>8343</v>
      </c>
      <c r="C4334" t="s">
        <v>13000</v>
      </c>
    </row>
    <row r="4335" spans="1:3" x14ac:dyDescent="0.25">
      <c r="A4335" t="s">
        <v>4524</v>
      </c>
      <c r="B4335" t="s">
        <v>13001</v>
      </c>
      <c r="C4335" t="s">
        <v>13002</v>
      </c>
    </row>
    <row r="4336" spans="1:3" x14ac:dyDescent="0.25">
      <c r="A4336" t="s">
        <v>4525</v>
      </c>
      <c r="B4336" t="s">
        <v>13003</v>
      </c>
      <c r="C4336" t="s">
        <v>8359</v>
      </c>
    </row>
    <row r="4337" spans="1:3" x14ac:dyDescent="0.25">
      <c r="A4337" t="s">
        <v>4526</v>
      </c>
      <c r="B4337" t="s">
        <v>13004</v>
      </c>
      <c r="C4337" t="s">
        <v>8395</v>
      </c>
    </row>
    <row r="4338" spans="1:3" x14ac:dyDescent="0.25">
      <c r="A4338" t="s">
        <v>4527</v>
      </c>
      <c r="B4338" t="s">
        <v>13005</v>
      </c>
      <c r="C4338" t="s">
        <v>8359</v>
      </c>
    </row>
    <row r="4339" spans="1:3" x14ac:dyDescent="0.25">
      <c r="A4339" t="s">
        <v>4528</v>
      </c>
      <c r="B4339" t="s">
        <v>13006</v>
      </c>
      <c r="C4339" t="s">
        <v>8342</v>
      </c>
    </row>
    <row r="4340" spans="1:3" x14ac:dyDescent="0.25">
      <c r="A4340" t="s">
        <v>4529</v>
      </c>
      <c r="B4340" t="s">
        <v>13007</v>
      </c>
      <c r="C4340" t="s">
        <v>8340</v>
      </c>
    </row>
    <row r="4341" spans="1:3" x14ac:dyDescent="0.25">
      <c r="A4341" t="s">
        <v>4530</v>
      </c>
      <c r="B4341" t="s">
        <v>13008</v>
      </c>
      <c r="C4341" t="s">
        <v>8373</v>
      </c>
    </row>
    <row r="4342" spans="1:3" x14ac:dyDescent="0.25">
      <c r="A4342" t="s">
        <v>4531</v>
      </c>
      <c r="B4342" t="s">
        <v>13009</v>
      </c>
      <c r="C4342" t="s">
        <v>8342</v>
      </c>
    </row>
    <row r="4343" spans="1:3" x14ac:dyDescent="0.25">
      <c r="A4343" t="s">
        <v>4532</v>
      </c>
      <c r="B4343" t="s">
        <v>13010</v>
      </c>
      <c r="C4343" t="s">
        <v>8405</v>
      </c>
    </row>
    <row r="4344" spans="1:3" x14ac:dyDescent="0.25">
      <c r="A4344" t="s">
        <v>4533</v>
      </c>
      <c r="B4344" t="s">
        <v>13011</v>
      </c>
      <c r="C4344" t="s">
        <v>8340</v>
      </c>
    </row>
    <row r="4345" spans="1:3" x14ac:dyDescent="0.25">
      <c r="A4345" t="s">
        <v>4534</v>
      </c>
      <c r="B4345" t="s">
        <v>13012</v>
      </c>
      <c r="C4345" t="s">
        <v>13013</v>
      </c>
    </row>
    <row r="4346" spans="1:3" x14ac:dyDescent="0.25">
      <c r="A4346" t="s">
        <v>4535</v>
      </c>
      <c r="B4346" t="s">
        <v>13014</v>
      </c>
      <c r="C4346" t="s">
        <v>13015</v>
      </c>
    </row>
    <row r="4347" spans="1:3" x14ac:dyDescent="0.25">
      <c r="A4347" t="s">
        <v>4536</v>
      </c>
      <c r="B4347" t="s">
        <v>8343</v>
      </c>
      <c r="C4347" t="s">
        <v>13016</v>
      </c>
    </row>
    <row r="4348" spans="1:3" x14ac:dyDescent="0.25">
      <c r="A4348" t="s">
        <v>4537</v>
      </c>
      <c r="B4348" t="s">
        <v>13017</v>
      </c>
      <c r="C4348" t="s">
        <v>8414</v>
      </c>
    </row>
    <row r="4349" spans="1:3" x14ac:dyDescent="0.25">
      <c r="A4349" t="s">
        <v>4538</v>
      </c>
      <c r="B4349" t="s">
        <v>13017</v>
      </c>
      <c r="C4349" t="s">
        <v>8953</v>
      </c>
    </row>
    <row r="4350" spans="1:3" x14ac:dyDescent="0.25">
      <c r="A4350" t="s">
        <v>4539</v>
      </c>
      <c r="B4350" t="s">
        <v>13018</v>
      </c>
      <c r="C4350" t="s">
        <v>8338</v>
      </c>
    </row>
    <row r="4351" spans="1:3" x14ac:dyDescent="0.25">
      <c r="A4351" t="s">
        <v>4540</v>
      </c>
      <c r="B4351" t="s">
        <v>13019</v>
      </c>
      <c r="C4351" t="s">
        <v>8336</v>
      </c>
    </row>
    <row r="4352" spans="1:3" x14ac:dyDescent="0.25">
      <c r="A4352" t="s">
        <v>4541</v>
      </c>
      <c r="B4352" t="s">
        <v>13020</v>
      </c>
      <c r="C4352" t="s">
        <v>8359</v>
      </c>
    </row>
    <row r="4353" spans="1:3" x14ac:dyDescent="0.25">
      <c r="A4353" t="s">
        <v>4542</v>
      </c>
      <c r="B4353" t="s">
        <v>8389</v>
      </c>
      <c r="C4353" t="s">
        <v>13021</v>
      </c>
    </row>
    <row r="4354" spans="1:3" x14ac:dyDescent="0.25">
      <c r="A4354" t="s">
        <v>4543</v>
      </c>
      <c r="B4354" t="s">
        <v>13022</v>
      </c>
      <c r="C4354" t="s">
        <v>10530</v>
      </c>
    </row>
    <row r="4355" spans="1:3" x14ac:dyDescent="0.25">
      <c r="A4355" t="s">
        <v>4544</v>
      </c>
      <c r="B4355" t="s">
        <v>13023</v>
      </c>
      <c r="C4355" t="s">
        <v>8342</v>
      </c>
    </row>
    <row r="4356" spans="1:3" x14ac:dyDescent="0.25">
      <c r="A4356" t="s">
        <v>4545</v>
      </c>
      <c r="B4356" t="s">
        <v>13024</v>
      </c>
      <c r="C4356" t="s">
        <v>8407</v>
      </c>
    </row>
    <row r="4357" spans="1:3" x14ac:dyDescent="0.25">
      <c r="A4357" t="s">
        <v>4546</v>
      </c>
      <c r="B4357" t="s">
        <v>8343</v>
      </c>
      <c r="C4357" t="s">
        <v>13025</v>
      </c>
    </row>
    <row r="4358" spans="1:3" x14ac:dyDescent="0.25">
      <c r="A4358" t="s">
        <v>4547</v>
      </c>
      <c r="B4358" t="s">
        <v>8343</v>
      </c>
      <c r="C4358" t="s">
        <v>13026</v>
      </c>
    </row>
    <row r="4359" spans="1:3" x14ac:dyDescent="0.25">
      <c r="A4359" t="s">
        <v>4548</v>
      </c>
      <c r="B4359" t="s">
        <v>8343</v>
      </c>
      <c r="C4359" t="s">
        <v>13027</v>
      </c>
    </row>
    <row r="4360" spans="1:3" x14ac:dyDescent="0.25">
      <c r="A4360" t="s">
        <v>4549</v>
      </c>
      <c r="B4360" t="s">
        <v>13028</v>
      </c>
      <c r="C4360" t="s">
        <v>8338</v>
      </c>
    </row>
    <row r="4361" spans="1:3" x14ac:dyDescent="0.25">
      <c r="A4361" t="s">
        <v>4550</v>
      </c>
      <c r="B4361" t="s">
        <v>13029</v>
      </c>
      <c r="C4361" t="s">
        <v>8795</v>
      </c>
    </row>
    <row r="4362" spans="1:3" x14ac:dyDescent="0.25">
      <c r="A4362" t="s">
        <v>4551</v>
      </c>
      <c r="B4362" t="s">
        <v>13030</v>
      </c>
      <c r="C4362" t="s">
        <v>8386</v>
      </c>
    </row>
    <row r="4363" spans="1:3" x14ac:dyDescent="0.25">
      <c r="A4363" t="s">
        <v>4552</v>
      </c>
      <c r="B4363" t="s">
        <v>8947</v>
      </c>
      <c r="C4363" t="s">
        <v>13031</v>
      </c>
    </row>
    <row r="4364" spans="1:3" x14ac:dyDescent="0.25">
      <c r="A4364" t="s">
        <v>4553</v>
      </c>
      <c r="B4364" t="s">
        <v>13032</v>
      </c>
      <c r="C4364" t="s">
        <v>8340</v>
      </c>
    </row>
    <row r="4365" spans="1:3" x14ac:dyDescent="0.25">
      <c r="A4365" t="s">
        <v>4554</v>
      </c>
      <c r="B4365" t="s">
        <v>13033</v>
      </c>
      <c r="C4365" t="s">
        <v>8486</v>
      </c>
    </row>
    <row r="4366" spans="1:3" x14ac:dyDescent="0.25">
      <c r="A4366" t="s">
        <v>4555</v>
      </c>
      <c r="B4366" t="s">
        <v>8476</v>
      </c>
      <c r="C4366" t="s">
        <v>13034</v>
      </c>
    </row>
    <row r="4367" spans="1:3" x14ac:dyDescent="0.25">
      <c r="A4367" t="s">
        <v>4556</v>
      </c>
      <c r="B4367" t="s">
        <v>13035</v>
      </c>
      <c r="C4367" t="s">
        <v>8340</v>
      </c>
    </row>
    <row r="4368" spans="1:3" x14ac:dyDescent="0.25">
      <c r="A4368" t="s">
        <v>4557</v>
      </c>
      <c r="B4368" t="s">
        <v>8748</v>
      </c>
      <c r="C4368" t="s">
        <v>13036</v>
      </c>
    </row>
    <row r="4369" spans="1:3" x14ac:dyDescent="0.25">
      <c r="A4369" t="s">
        <v>4558</v>
      </c>
      <c r="B4369" t="s">
        <v>13037</v>
      </c>
      <c r="C4369" t="s">
        <v>8373</v>
      </c>
    </row>
    <row r="4370" spans="1:3" x14ac:dyDescent="0.25">
      <c r="A4370" t="s">
        <v>4559</v>
      </c>
      <c r="B4370" t="s">
        <v>13038</v>
      </c>
      <c r="C4370" t="s">
        <v>8336</v>
      </c>
    </row>
    <row r="4371" spans="1:3" x14ac:dyDescent="0.25">
      <c r="A4371" t="s">
        <v>4560</v>
      </c>
      <c r="B4371" t="s">
        <v>8517</v>
      </c>
      <c r="C4371" t="s">
        <v>13039</v>
      </c>
    </row>
    <row r="4372" spans="1:3" x14ac:dyDescent="0.25">
      <c r="A4372" t="s">
        <v>4561</v>
      </c>
      <c r="B4372" t="s">
        <v>13040</v>
      </c>
      <c r="C4372" t="s">
        <v>8359</v>
      </c>
    </row>
    <row r="4373" spans="1:3" x14ac:dyDescent="0.25">
      <c r="A4373" t="s">
        <v>8007</v>
      </c>
      <c r="B4373" t="s">
        <v>13041</v>
      </c>
      <c r="C4373" t="s">
        <v>8338</v>
      </c>
    </row>
    <row r="4374" spans="1:3" x14ac:dyDescent="0.25">
      <c r="A4374" t="s">
        <v>4563</v>
      </c>
      <c r="B4374" t="s">
        <v>13042</v>
      </c>
      <c r="C4374" t="s">
        <v>8340</v>
      </c>
    </row>
    <row r="4375" spans="1:3" x14ac:dyDescent="0.25">
      <c r="A4375" t="s">
        <v>4564</v>
      </c>
      <c r="B4375" t="s">
        <v>8685</v>
      </c>
      <c r="C4375" t="s">
        <v>13043</v>
      </c>
    </row>
    <row r="4376" spans="1:3" x14ac:dyDescent="0.25">
      <c r="A4376" t="s">
        <v>4565</v>
      </c>
      <c r="B4376" t="s">
        <v>13044</v>
      </c>
      <c r="C4376" t="s">
        <v>8340</v>
      </c>
    </row>
    <row r="4377" spans="1:3" x14ac:dyDescent="0.25">
      <c r="A4377" t="s">
        <v>4566</v>
      </c>
      <c r="B4377" t="s">
        <v>13045</v>
      </c>
      <c r="C4377" t="s">
        <v>8670</v>
      </c>
    </row>
    <row r="4378" spans="1:3" x14ac:dyDescent="0.25">
      <c r="A4378" t="s">
        <v>88</v>
      </c>
      <c r="B4378" t="s">
        <v>8397</v>
      </c>
      <c r="C4378" t="s">
        <v>13046</v>
      </c>
    </row>
    <row r="4379" spans="1:3" x14ac:dyDescent="0.25">
      <c r="A4379" t="s">
        <v>4567</v>
      </c>
      <c r="B4379" t="s">
        <v>13047</v>
      </c>
      <c r="C4379" t="s">
        <v>8555</v>
      </c>
    </row>
    <row r="4380" spans="1:3" x14ac:dyDescent="0.25">
      <c r="A4380" t="s">
        <v>4568</v>
      </c>
      <c r="B4380" t="s">
        <v>13048</v>
      </c>
      <c r="C4380" t="s">
        <v>8340</v>
      </c>
    </row>
    <row r="4381" spans="1:3" x14ac:dyDescent="0.25">
      <c r="A4381" t="s">
        <v>4569</v>
      </c>
      <c r="B4381" t="s">
        <v>13049</v>
      </c>
      <c r="C4381" t="s">
        <v>8446</v>
      </c>
    </row>
    <row r="4382" spans="1:3" x14ac:dyDescent="0.25">
      <c r="A4382" t="s">
        <v>4570</v>
      </c>
      <c r="B4382" t="s">
        <v>8664</v>
      </c>
      <c r="C4382" t="s">
        <v>13050</v>
      </c>
    </row>
    <row r="4383" spans="1:3" x14ac:dyDescent="0.25">
      <c r="A4383" t="s">
        <v>4571</v>
      </c>
      <c r="B4383" t="s">
        <v>13051</v>
      </c>
      <c r="C4383" t="s">
        <v>8482</v>
      </c>
    </row>
    <row r="4384" spans="1:3" x14ac:dyDescent="0.25">
      <c r="A4384" t="s">
        <v>4572</v>
      </c>
      <c r="B4384" t="s">
        <v>13052</v>
      </c>
      <c r="C4384" t="s">
        <v>8359</v>
      </c>
    </row>
    <row r="4385" spans="1:3" x14ac:dyDescent="0.25">
      <c r="A4385" t="s">
        <v>4573</v>
      </c>
      <c r="B4385" t="s">
        <v>13053</v>
      </c>
      <c r="C4385" t="s">
        <v>8400</v>
      </c>
    </row>
    <row r="4386" spans="1:3" x14ac:dyDescent="0.25">
      <c r="A4386" t="s">
        <v>4574</v>
      </c>
      <c r="B4386" t="s">
        <v>8343</v>
      </c>
      <c r="C4386" t="s">
        <v>13054</v>
      </c>
    </row>
    <row r="4387" spans="1:3" x14ac:dyDescent="0.25">
      <c r="A4387" t="s">
        <v>4575</v>
      </c>
      <c r="B4387" t="s">
        <v>13055</v>
      </c>
      <c r="C4387" t="s">
        <v>8373</v>
      </c>
    </row>
    <row r="4388" spans="1:3" x14ac:dyDescent="0.25">
      <c r="A4388" t="s">
        <v>4576</v>
      </c>
      <c r="B4388" t="s">
        <v>13056</v>
      </c>
      <c r="C4388" t="s">
        <v>8670</v>
      </c>
    </row>
    <row r="4389" spans="1:3" x14ac:dyDescent="0.25">
      <c r="A4389" t="s">
        <v>4577</v>
      </c>
      <c r="B4389" t="s">
        <v>8343</v>
      </c>
      <c r="C4389" t="s">
        <v>13057</v>
      </c>
    </row>
    <row r="4390" spans="1:3" x14ac:dyDescent="0.25">
      <c r="A4390" t="s">
        <v>4578</v>
      </c>
      <c r="B4390" t="s">
        <v>8343</v>
      </c>
      <c r="C4390" t="s">
        <v>13058</v>
      </c>
    </row>
    <row r="4391" spans="1:3" x14ac:dyDescent="0.25">
      <c r="A4391" t="s">
        <v>4579</v>
      </c>
      <c r="B4391" t="s">
        <v>13059</v>
      </c>
      <c r="C4391" t="s">
        <v>8359</v>
      </c>
    </row>
    <row r="4392" spans="1:3" x14ac:dyDescent="0.25">
      <c r="A4392" t="s">
        <v>4580</v>
      </c>
      <c r="B4392" t="s">
        <v>13060</v>
      </c>
      <c r="C4392" t="s">
        <v>13061</v>
      </c>
    </row>
    <row r="4393" spans="1:3" x14ac:dyDescent="0.25">
      <c r="A4393" t="s">
        <v>4581</v>
      </c>
      <c r="B4393" t="s">
        <v>13062</v>
      </c>
      <c r="C4393" t="s">
        <v>8414</v>
      </c>
    </row>
    <row r="4394" spans="1:3" x14ac:dyDescent="0.25">
      <c r="A4394" t="s">
        <v>4582</v>
      </c>
      <c r="B4394" t="s">
        <v>13063</v>
      </c>
      <c r="C4394" t="s">
        <v>8405</v>
      </c>
    </row>
    <row r="4395" spans="1:3" x14ac:dyDescent="0.25">
      <c r="A4395" t="s">
        <v>4583</v>
      </c>
      <c r="B4395" t="s">
        <v>8343</v>
      </c>
      <c r="C4395" t="s">
        <v>13064</v>
      </c>
    </row>
    <row r="4396" spans="1:3" x14ac:dyDescent="0.25">
      <c r="A4396" t="s">
        <v>4584</v>
      </c>
      <c r="B4396" t="s">
        <v>8343</v>
      </c>
      <c r="C4396" t="s">
        <v>13065</v>
      </c>
    </row>
    <row r="4397" spans="1:3" x14ac:dyDescent="0.25">
      <c r="A4397" t="s">
        <v>4585</v>
      </c>
      <c r="B4397" t="s">
        <v>13066</v>
      </c>
      <c r="C4397" t="s">
        <v>8340</v>
      </c>
    </row>
    <row r="4398" spans="1:3" x14ac:dyDescent="0.25">
      <c r="A4398" t="s">
        <v>4586</v>
      </c>
      <c r="B4398" t="s">
        <v>13067</v>
      </c>
      <c r="C4398" t="s">
        <v>8405</v>
      </c>
    </row>
    <row r="4399" spans="1:3" x14ac:dyDescent="0.25">
      <c r="A4399" t="s">
        <v>4587</v>
      </c>
      <c r="B4399" t="s">
        <v>13068</v>
      </c>
      <c r="C4399" t="s">
        <v>8359</v>
      </c>
    </row>
    <row r="4400" spans="1:3" x14ac:dyDescent="0.25">
      <c r="A4400" t="s">
        <v>4588</v>
      </c>
      <c r="B4400" t="s">
        <v>13069</v>
      </c>
      <c r="C4400" t="s">
        <v>8373</v>
      </c>
    </row>
    <row r="4401" spans="1:3" x14ac:dyDescent="0.25">
      <c r="A4401" t="s">
        <v>4589</v>
      </c>
      <c r="B4401" t="s">
        <v>13070</v>
      </c>
      <c r="C4401" t="s">
        <v>8338</v>
      </c>
    </row>
    <row r="4402" spans="1:3" x14ac:dyDescent="0.25">
      <c r="A4402" t="s">
        <v>4590</v>
      </c>
      <c r="B4402" t="s">
        <v>13071</v>
      </c>
      <c r="C4402" t="s">
        <v>9437</v>
      </c>
    </row>
    <row r="4403" spans="1:3" x14ac:dyDescent="0.25">
      <c r="A4403" t="s">
        <v>4591</v>
      </c>
      <c r="B4403" t="s">
        <v>13072</v>
      </c>
      <c r="C4403" t="s">
        <v>8340</v>
      </c>
    </row>
    <row r="4404" spans="1:3" x14ac:dyDescent="0.25">
      <c r="A4404" t="s">
        <v>4592</v>
      </c>
      <c r="B4404" t="s">
        <v>8397</v>
      </c>
      <c r="C4404" t="s">
        <v>13073</v>
      </c>
    </row>
    <row r="4405" spans="1:3" x14ac:dyDescent="0.25">
      <c r="A4405" t="s">
        <v>89</v>
      </c>
      <c r="B4405" t="s">
        <v>13074</v>
      </c>
      <c r="C4405" t="s">
        <v>8373</v>
      </c>
    </row>
    <row r="4406" spans="1:3" x14ac:dyDescent="0.25">
      <c r="A4406" t="s">
        <v>4593</v>
      </c>
      <c r="B4406" t="s">
        <v>13075</v>
      </c>
      <c r="C4406" t="s">
        <v>8493</v>
      </c>
    </row>
    <row r="4407" spans="1:3" x14ac:dyDescent="0.25">
      <c r="A4407" t="s">
        <v>4594</v>
      </c>
      <c r="B4407" t="s">
        <v>13076</v>
      </c>
      <c r="C4407" t="s">
        <v>8395</v>
      </c>
    </row>
    <row r="4408" spans="1:3" x14ac:dyDescent="0.25">
      <c r="A4408" t="s">
        <v>4595</v>
      </c>
      <c r="B4408" t="s">
        <v>8397</v>
      </c>
      <c r="C4408" t="s">
        <v>13077</v>
      </c>
    </row>
    <row r="4409" spans="1:3" x14ac:dyDescent="0.25">
      <c r="A4409" t="s">
        <v>4596</v>
      </c>
      <c r="B4409" t="s">
        <v>13078</v>
      </c>
      <c r="C4409" t="s">
        <v>8453</v>
      </c>
    </row>
    <row r="4410" spans="1:3" x14ac:dyDescent="0.25">
      <c r="A4410" t="s">
        <v>4597</v>
      </c>
      <c r="B4410" t="s">
        <v>13079</v>
      </c>
      <c r="C4410" t="s">
        <v>8359</v>
      </c>
    </row>
    <row r="4411" spans="1:3" x14ac:dyDescent="0.25">
      <c r="A4411" t="s">
        <v>4598</v>
      </c>
      <c r="B4411" t="s">
        <v>13080</v>
      </c>
      <c r="C4411" t="s">
        <v>13081</v>
      </c>
    </row>
    <row r="4412" spans="1:3" x14ac:dyDescent="0.25">
      <c r="A4412" t="s">
        <v>4599</v>
      </c>
      <c r="B4412" t="s">
        <v>9498</v>
      </c>
      <c r="C4412" t="s">
        <v>13082</v>
      </c>
    </row>
    <row r="4413" spans="1:3" x14ac:dyDescent="0.25">
      <c r="A4413" t="s">
        <v>4600</v>
      </c>
      <c r="B4413" t="s">
        <v>13083</v>
      </c>
      <c r="C4413" t="s">
        <v>8340</v>
      </c>
    </row>
    <row r="4414" spans="1:3" x14ac:dyDescent="0.25">
      <c r="A4414" t="s">
        <v>4601</v>
      </c>
      <c r="B4414" t="s">
        <v>8343</v>
      </c>
      <c r="C4414" t="s">
        <v>13084</v>
      </c>
    </row>
    <row r="4415" spans="1:3" x14ac:dyDescent="0.25">
      <c r="A4415" t="s">
        <v>4602</v>
      </c>
      <c r="B4415" t="s">
        <v>8517</v>
      </c>
      <c r="C4415" t="s">
        <v>13085</v>
      </c>
    </row>
    <row r="4416" spans="1:3" x14ac:dyDescent="0.25">
      <c r="A4416" t="s">
        <v>4603</v>
      </c>
      <c r="B4416" t="s">
        <v>13086</v>
      </c>
      <c r="C4416" t="s">
        <v>8340</v>
      </c>
    </row>
    <row r="4417" spans="1:3" x14ac:dyDescent="0.25">
      <c r="A4417" t="s">
        <v>4604</v>
      </c>
      <c r="B4417" t="s">
        <v>13087</v>
      </c>
      <c r="C4417" t="s">
        <v>8340</v>
      </c>
    </row>
    <row r="4418" spans="1:3" x14ac:dyDescent="0.25">
      <c r="A4418" t="s">
        <v>4605</v>
      </c>
      <c r="B4418" t="s">
        <v>13088</v>
      </c>
      <c r="C4418" t="s">
        <v>8446</v>
      </c>
    </row>
    <row r="4419" spans="1:3" x14ac:dyDescent="0.25">
      <c r="A4419" t="s">
        <v>4606</v>
      </c>
      <c r="B4419" t="s">
        <v>13089</v>
      </c>
      <c r="C4419" t="s">
        <v>9929</v>
      </c>
    </row>
    <row r="4420" spans="1:3" x14ac:dyDescent="0.25">
      <c r="A4420" t="s">
        <v>4607</v>
      </c>
      <c r="B4420" t="s">
        <v>13090</v>
      </c>
      <c r="C4420" t="s">
        <v>8953</v>
      </c>
    </row>
    <row r="4421" spans="1:3" x14ac:dyDescent="0.25">
      <c r="A4421" t="s">
        <v>4608</v>
      </c>
      <c r="B4421" t="s">
        <v>13091</v>
      </c>
      <c r="C4421" t="s">
        <v>8446</v>
      </c>
    </row>
    <row r="4422" spans="1:3" x14ac:dyDescent="0.25">
      <c r="A4422" t="s">
        <v>4609</v>
      </c>
      <c r="B4422" t="s">
        <v>13092</v>
      </c>
      <c r="C4422" t="s">
        <v>8338</v>
      </c>
    </row>
    <row r="4423" spans="1:3" x14ac:dyDescent="0.25">
      <c r="A4423" t="s">
        <v>4610</v>
      </c>
      <c r="B4423" t="s">
        <v>13093</v>
      </c>
      <c r="C4423" t="s">
        <v>8446</v>
      </c>
    </row>
    <row r="4424" spans="1:3" x14ac:dyDescent="0.25">
      <c r="A4424" t="s">
        <v>4611</v>
      </c>
      <c r="B4424" t="s">
        <v>13094</v>
      </c>
      <c r="C4424" t="s">
        <v>8338</v>
      </c>
    </row>
    <row r="4425" spans="1:3" x14ac:dyDescent="0.25">
      <c r="A4425" t="s">
        <v>4612</v>
      </c>
      <c r="B4425" t="s">
        <v>13095</v>
      </c>
      <c r="C4425" t="s">
        <v>8373</v>
      </c>
    </row>
    <row r="4426" spans="1:3" x14ac:dyDescent="0.25">
      <c r="A4426" t="s">
        <v>4613</v>
      </c>
      <c r="B4426" t="s">
        <v>13096</v>
      </c>
      <c r="C4426" t="s">
        <v>8340</v>
      </c>
    </row>
    <row r="4427" spans="1:3" x14ac:dyDescent="0.25">
      <c r="A4427" t="s">
        <v>4614</v>
      </c>
      <c r="B4427" t="s">
        <v>8343</v>
      </c>
      <c r="C4427" t="s">
        <v>13097</v>
      </c>
    </row>
    <row r="4428" spans="1:3" x14ac:dyDescent="0.25">
      <c r="A4428" t="s">
        <v>4615</v>
      </c>
      <c r="B4428" t="s">
        <v>13098</v>
      </c>
      <c r="C4428" t="s">
        <v>8340</v>
      </c>
    </row>
    <row r="4429" spans="1:3" x14ac:dyDescent="0.25">
      <c r="A4429" t="s">
        <v>4616</v>
      </c>
      <c r="B4429" t="s">
        <v>13099</v>
      </c>
      <c r="C4429" t="s">
        <v>8446</v>
      </c>
    </row>
    <row r="4430" spans="1:3" x14ac:dyDescent="0.25">
      <c r="A4430" t="s">
        <v>4617</v>
      </c>
      <c r="B4430" t="s">
        <v>13100</v>
      </c>
      <c r="C4430" t="s">
        <v>8338</v>
      </c>
    </row>
    <row r="4431" spans="1:3" x14ac:dyDescent="0.25">
      <c r="A4431" t="s">
        <v>4618</v>
      </c>
      <c r="B4431" t="s">
        <v>8343</v>
      </c>
      <c r="C4431" t="s">
        <v>13101</v>
      </c>
    </row>
    <row r="4432" spans="1:3" x14ac:dyDescent="0.25">
      <c r="A4432" t="s">
        <v>4619</v>
      </c>
      <c r="B4432" t="s">
        <v>13102</v>
      </c>
      <c r="C4432" t="s">
        <v>8359</v>
      </c>
    </row>
    <row r="4433" spans="1:3" x14ac:dyDescent="0.25">
      <c r="A4433" t="s">
        <v>8314</v>
      </c>
      <c r="B4433" t="s">
        <v>13103</v>
      </c>
      <c r="C4433" t="s">
        <v>8359</v>
      </c>
    </row>
    <row r="4434" spans="1:3" x14ac:dyDescent="0.25">
      <c r="A4434" t="s">
        <v>4621</v>
      </c>
      <c r="B4434" t="s">
        <v>13104</v>
      </c>
      <c r="C4434" t="s">
        <v>8405</v>
      </c>
    </row>
    <row r="4435" spans="1:3" x14ac:dyDescent="0.25">
      <c r="A4435" t="s">
        <v>4622</v>
      </c>
      <c r="B4435" t="s">
        <v>8343</v>
      </c>
      <c r="C4435" t="s">
        <v>13105</v>
      </c>
    </row>
    <row r="4436" spans="1:3" x14ac:dyDescent="0.25">
      <c r="A4436" t="s">
        <v>366</v>
      </c>
      <c r="B4436" t="s">
        <v>8397</v>
      </c>
      <c r="C4436" t="s">
        <v>13106</v>
      </c>
    </row>
    <row r="4437" spans="1:3" x14ac:dyDescent="0.25">
      <c r="A4437" t="s">
        <v>4623</v>
      </c>
      <c r="B4437" t="s">
        <v>13107</v>
      </c>
      <c r="C4437" t="s">
        <v>13108</v>
      </c>
    </row>
    <row r="4438" spans="1:3" x14ac:dyDescent="0.25">
      <c r="A4438" t="s">
        <v>201</v>
      </c>
      <c r="B4438" t="s">
        <v>13109</v>
      </c>
      <c r="C4438" t="s">
        <v>8373</v>
      </c>
    </row>
    <row r="4439" spans="1:3" x14ac:dyDescent="0.25">
      <c r="A4439" t="s">
        <v>4624</v>
      </c>
      <c r="B4439" t="s">
        <v>8353</v>
      </c>
      <c r="C4439" t="s">
        <v>13110</v>
      </c>
    </row>
    <row r="4440" spans="1:3" x14ac:dyDescent="0.25">
      <c r="A4440" t="s">
        <v>90</v>
      </c>
      <c r="B4440" t="s">
        <v>13111</v>
      </c>
      <c r="C4440" t="s">
        <v>8524</v>
      </c>
    </row>
    <row r="4441" spans="1:3" x14ac:dyDescent="0.25">
      <c r="A4441" t="s">
        <v>4625</v>
      </c>
      <c r="B4441" t="s">
        <v>13112</v>
      </c>
      <c r="C4441" t="s">
        <v>8451</v>
      </c>
    </row>
    <row r="4442" spans="1:3" x14ac:dyDescent="0.25">
      <c r="A4442" t="s">
        <v>4626</v>
      </c>
      <c r="B4442" t="s">
        <v>13113</v>
      </c>
      <c r="C4442" t="s">
        <v>13114</v>
      </c>
    </row>
    <row r="4443" spans="1:3" x14ac:dyDescent="0.25">
      <c r="A4443" t="s">
        <v>4627</v>
      </c>
      <c r="B4443" t="s">
        <v>8353</v>
      </c>
      <c r="C4443" t="s">
        <v>13115</v>
      </c>
    </row>
    <row r="4444" spans="1:3" x14ac:dyDescent="0.25">
      <c r="A4444" t="s">
        <v>4628</v>
      </c>
      <c r="B4444" t="s">
        <v>13116</v>
      </c>
      <c r="C4444" t="s">
        <v>8340</v>
      </c>
    </row>
    <row r="4445" spans="1:3" x14ac:dyDescent="0.25">
      <c r="A4445" t="s">
        <v>4629</v>
      </c>
      <c r="B4445" t="s">
        <v>8397</v>
      </c>
      <c r="C4445" t="s">
        <v>13117</v>
      </c>
    </row>
    <row r="4446" spans="1:3" x14ac:dyDescent="0.25">
      <c r="A4446" t="s">
        <v>4630</v>
      </c>
      <c r="B4446" t="s">
        <v>13118</v>
      </c>
      <c r="C4446" t="s">
        <v>8486</v>
      </c>
    </row>
    <row r="4447" spans="1:3" x14ac:dyDescent="0.25">
      <c r="A4447" t="s">
        <v>4631</v>
      </c>
      <c r="B4447" t="s">
        <v>13119</v>
      </c>
      <c r="C4447" t="s">
        <v>8405</v>
      </c>
    </row>
    <row r="4448" spans="1:3" x14ac:dyDescent="0.25">
      <c r="A4448" t="s">
        <v>4632</v>
      </c>
      <c r="B4448" t="s">
        <v>13120</v>
      </c>
      <c r="C4448" t="s">
        <v>8338</v>
      </c>
    </row>
    <row r="4449" spans="1:3" x14ac:dyDescent="0.25">
      <c r="A4449" t="s">
        <v>4633</v>
      </c>
      <c r="B4449" t="s">
        <v>8343</v>
      </c>
      <c r="C4449" t="s">
        <v>13121</v>
      </c>
    </row>
    <row r="4450" spans="1:3" x14ac:dyDescent="0.25">
      <c r="A4450" t="s">
        <v>4634</v>
      </c>
      <c r="B4450" t="s">
        <v>13122</v>
      </c>
      <c r="C4450" t="s">
        <v>8446</v>
      </c>
    </row>
    <row r="4451" spans="1:3" x14ac:dyDescent="0.25">
      <c r="A4451" t="s">
        <v>4635</v>
      </c>
      <c r="B4451" t="s">
        <v>13123</v>
      </c>
      <c r="C4451" t="s">
        <v>8338</v>
      </c>
    </row>
    <row r="4452" spans="1:3" x14ac:dyDescent="0.25">
      <c r="A4452" t="s">
        <v>4636</v>
      </c>
      <c r="B4452" t="s">
        <v>13124</v>
      </c>
      <c r="C4452" t="s">
        <v>8373</v>
      </c>
    </row>
    <row r="4453" spans="1:3" x14ac:dyDescent="0.25">
      <c r="A4453" t="s">
        <v>4637</v>
      </c>
      <c r="B4453" t="s">
        <v>13125</v>
      </c>
      <c r="C4453" t="s">
        <v>8359</v>
      </c>
    </row>
    <row r="4454" spans="1:3" x14ac:dyDescent="0.25">
      <c r="A4454" t="s">
        <v>4638</v>
      </c>
      <c r="B4454" t="s">
        <v>13126</v>
      </c>
      <c r="C4454" t="s">
        <v>8453</v>
      </c>
    </row>
    <row r="4455" spans="1:3" x14ac:dyDescent="0.25">
      <c r="A4455" t="s">
        <v>4639</v>
      </c>
      <c r="B4455" t="s">
        <v>13127</v>
      </c>
      <c r="C4455" t="s">
        <v>8493</v>
      </c>
    </row>
    <row r="4456" spans="1:3" x14ac:dyDescent="0.25">
      <c r="A4456" t="s">
        <v>4640</v>
      </c>
      <c r="B4456" t="s">
        <v>8343</v>
      </c>
      <c r="C4456" t="s">
        <v>13128</v>
      </c>
    </row>
    <row r="4457" spans="1:3" x14ac:dyDescent="0.25">
      <c r="A4457" t="s">
        <v>4641</v>
      </c>
      <c r="B4457" t="s">
        <v>8343</v>
      </c>
      <c r="C4457" t="s">
        <v>13129</v>
      </c>
    </row>
    <row r="4458" spans="1:3" x14ac:dyDescent="0.25">
      <c r="A4458" t="s">
        <v>4642</v>
      </c>
      <c r="B4458" t="s">
        <v>13130</v>
      </c>
      <c r="C4458" t="s">
        <v>8407</v>
      </c>
    </row>
    <row r="4459" spans="1:3" x14ac:dyDescent="0.25">
      <c r="A4459" t="s">
        <v>4643</v>
      </c>
      <c r="B4459" t="s">
        <v>8343</v>
      </c>
      <c r="C4459" t="s">
        <v>13131</v>
      </c>
    </row>
    <row r="4460" spans="1:3" x14ac:dyDescent="0.25">
      <c r="A4460" t="s">
        <v>4644</v>
      </c>
      <c r="B4460" t="s">
        <v>9902</v>
      </c>
      <c r="C4460" t="s">
        <v>13132</v>
      </c>
    </row>
    <row r="4461" spans="1:3" x14ac:dyDescent="0.25">
      <c r="A4461" t="s">
        <v>4645</v>
      </c>
      <c r="B4461" t="s">
        <v>13133</v>
      </c>
      <c r="C4461" t="s">
        <v>8395</v>
      </c>
    </row>
    <row r="4462" spans="1:3" x14ac:dyDescent="0.25">
      <c r="A4462" t="s">
        <v>4646</v>
      </c>
      <c r="B4462" t="s">
        <v>13134</v>
      </c>
      <c r="C4462" t="s">
        <v>8342</v>
      </c>
    </row>
    <row r="4463" spans="1:3" x14ac:dyDescent="0.25">
      <c r="A4463" t="s">
        <v>4647</v>
      </c>
      <c r="B4463" t="s">
        <v>13135</v>
      </c>
      <c r="C4463" t="s">
        <v>8400</v>
      </c>
    </row>
    <row r="4464" spans="1:3" x14ac:dyDescent="0.25">
      <c r="A4464" t="s">
        <v>4648</v>
      </c>
      <c r="B4464" t="s">
        <v>8517</v>
      </c>
      <c r="C4464" t="s">
        <v>13136</v>
      </c>
    </row>
    <row r="4465" spans="1:3" x14ac:dyDescent="0.25">
      <c r="A4465" t="s">
        <v>4649</v>
      </c>
      <c r="B4465" t="s">
        <v>8343</v>
      </c>
      <c r="C4465" t="s">
        <v>13137</v>
      </c>
    </row>
    <row r="4466" spans="1:3" x14ac:dyDescent="0.25">
      <c r="A4466" t="s">
        <v>4650</v>
      </c>
      <c r="B4466" t="s">
        <v>13138</v>
      </c>
      <c r="C4466" t="s">
        <v>13139</v>
      </c>
    </row>
    <row r="4467" spans="1:3" x14ac:dyDescent="0.25">
      <c r="A4467" t="s">
        <v>4651</v>
      </c>
      <c r="B4467" t="s">
        <v>13140</v>
      </c>
      <c r="C4467" t="s">
        <v>8340</v>
      </c>
    </row>
    <row r="4468" spans="1:3" x14ac:dyDescent="0.25">
      <c r="A4468" t="s">
        <v>4652</v>
      </c>
      <c r="B4468" t="s">
        <v>13141</v>
      </c>
      <c r="C4468" t="s">
        <v>8405</v>
      </c>
    </row>
    <row r="4469" spans="1:3" x14ac:dyDescent="0.25">
      <c r="A4469" t="s">
        <v>4653</v>
      </c>
      <c r="B4469" t="s">
        <v>13142</v>
      </c>
      <c r="C4469" t="s">
        <v>8511</v>
      </c>
    </row>
    <row r="4470" spans="1:3" x14ac:dyDescent="0.25">
      <c r="A4470" t="s">
        <v>4654</v>
      </c>
      <c r="B4470" t="s">
        <v>8343</v>
      </c>
      <c r="C4470" t="s">
        <v>13143</v>
      </c>
    </row>
    <row r="4471" spans="1:3" x14ac:dyDescent="0.25">
      <c r="A4471" t="s">
        <v>4655</v>
      </c>
      <c r="B4471" t="s">
        <v>13144</v>
      </c>
      <c r="C4471" t="s">
        <v>8340</v>
      </c>
    </row>
    <row r="4472" spans="1:3" x14ac:dyDescent="0.25">
      <c r="A4472" t="s">
        <v>4656</v>
      </c>
      <c r="B4472" t="s">
        <v>13145</v>
      </c>
      <c r="C4472" t="s">
        <v>8446</v>
      </c>
    </row>
    <row r="4473" spans="1:3" x14ac:dyDescent="0.25">
      <c r="A4473" t="s">
        <v>4657</v>
      </c>
      <c r="B4473" t="s">
        <v>13146</v>
      </c>
      <c r="C4473" t="s">
        <v>8451</v>
      </c>
    </row>
    <row r="4474" spans="1:3" x14ac:dyDescent="0.25">
      <c r="A4474" t="s">
        <v>4658</v>
      </c>
      <c r="B4474" t="s">
        <v>13147</v>
      </c>
      <c r="C4474" t="s">
        <v>8359</v>
      </c>
    </row>
    <row r="4475" spans="1:3" x14ac:dyDescent="0.25">
      <c r="A4475" t="s">
        <v>4659</v>
      </c>
      <c r="B4475" t="s">
        <v>13148</v>
      </c>
      <c r="C4475" t="s">
        <v>8340</v>
      </c>
    </row>
    <row r="4476" spans="1:3" x14ac:dyDescent="0.25">
      <c r="A4476" t="s">
        <v>4660</v>
      </c>
      <c r="B4476" t="s">
        <v>13149</v>
      </c>
      <c r="C4476" t="s">
        <v>8336</v>
      </c>
    </row>
    <row r="4477" spans="1:3" x14ac:dyDescent="0.25">
      <c r="A4477" t="s">
        <v>4661</v>
      </c>
      <c r="B4477" t="s">
        <v>8343</v>
      </c>
      <c r="C4477" t="s">
        <v>13150</v>
      </c>
    </row>
    <row r="4478" spans="1:3" x14ac:dyDescent="0.25">
      <c r="A4478" t="s">
        <v>4662</v>
      </c>
      <c r="B4478" t="s">
        <v>13151</v>
      </c>
      <c r="C4478" t="s">
        <v>8701</v>
      </c>
    </row>
    <row r="4479" spans="1:3" x14ac:dyDescent="0.25">
      <c r="A4479" t="s">
        <v>4663</v>
      </c>
      <c r="B4479" t="s">
        <v>8343</v>
      </c>
      <c r="C4479" t="s">
        <v>13152</v>
      </c>
    </row>
    <row r="4480" spans="1:3" x14ac:dyDescent="0.25">
      <c r="A4480" t="s">
        <v>4664</v>
      </c>
      <c r="B4480" t="s">
        <v>8343</v>
      </c>
      <c r="C4480" t="s">
        <v>13153</v>
      </c>
    </row>
    <row r="4481" spans="1:3" x14ac:dyDescent="0.25">
      <c r="A4481" t="s">
        <v>287</v>
      </c>
      <c r="B4481" t="s">
        <v>13154</v>
      </c>
      <c r="C4481" t="s">
        <v>8373</v>
      </c>
    </row>
    <row r="4482" spans="1:3" x14ac:dyDescent="0.25">
      <c r="A4482" t="s">
        <v>4665</v>
      </c>
      <c r="B4482" t="s">
        <v>13155</v>
      </c>
      <c r="C4482" t="s">
        <v>8386</v>
      </c>
    </row>
    <row r="4483" spans="1:3" x14ac:dyDescent="0.25">
      <c r="A4483" t="s">
        <v>4666</v>
      </c>
      <c r="B4483" t="s">
        <v>13156</v>
      </c>
      <c r="C4483" t="s">
        <v>8359</v>
      </c>
    </row>
    <row r="4484" spans="1:3" x14ac:dyDescent="0.25">
      <c r="A4484" t="s">
        <v>4667</v>
      </c>
      <c r="B4484" t="s">
        <v>13157</v>
      </c>
      <c r="C4484" t="s">
        <v>8395</v>
      </c>
    </row>
    <row r="4485" spans="1:3" x14ac:dyDescent="0.25">
      <c r="A4485" t="s">
        <v>4668</v>
      </c>
      <c r="B4485" t="s">
        <v>8343</v>
      </c>
      <c r="C4485" t="s">
        <v>13158</v>
      </c>
    </row>
    <row r="4486" spans="1:3" x14ac:dyDescent="0.25">
      <c r="A4486" t="s">
        <v>4669</v>
      </c>
      <c r="B4486" t="s">
        <v>13159</v>
      </c>
      <c r="C4486" t="s">
        <v>13160</v>
      </c>
    </row>
    <row r="4487" spans="1:3" x14ac:dyDescent="0.25">
      <c r="A4487" t="s">
        <v>4670</v>
      </c>
      <c r="B4487" t="s">
        <v>13161</v>
      </c>
      <c r="C4487" t="s">
        <v>8340</v>
      </c>
    </row>
    <row r="4488" spans="1:3" x14ac:dyDescent="0.25">
      <c r="A4488" t="s">
        <v>4671</v>
      </c>
      <c r="B4488" t="s">
        <v>8343</v>
      </c>
      <c r="C4488" t="s">
        <v>13162</v>
      </c>
    </row>
    <row r="4489" spans="1:3" x14ac:dyDescent="0.25">
      <c r="A4489" t="s">
        <v>4672</v>
      </c>
      <c r="B4489" t="s">
        <v>13163</v>
      </c>
      <c r="C4489" t="s">
        <v>13164</v>
      </c>
    </row>
    <row r="4490" spans="1:3" x14ac:dyDescent="0.25">
      <c r="A4490" t="s">
        <v>4673</v>
      </c>
      <c r="B4490" t="s">
        <v>13165</v>
      </c>
      <c r="C4490" t="s">
        <v>8340</v>
      </c>
    </row>
    <row r="4491" spans="1:3" x14ac:dyDescent="0.25">
      <c r="A4491" t="s">
        <v>4674</v>
      </c>
      <c r="B4491" t="s">
        <v>13166</v>
      </c>
      <c r="C4491" t="s">
        <v>8555</v>
      </c>
    </row>
    <row r="4492" spans="1:3" x14ac:dyDescent="0.25">
      <c r="A4492" t="s">
        <v>4675</v>
      </c>
      <c r="B4492" t="s">
        <v>8397</v>
      </c>
      <c r="C4492" t="s">
        <v>13167</v>
      </c>
    </row>
    <row r="4493" spans="1:3" x14ac:dyDescent="0.25">
      <c r="A4493" t="s">
        <v>4676</v>
      </c>
      <c r="B4493" t="s">
        <v>13168</v>
      </c>
      <c r="C4493" t="s">
        <v>8395</v>
      </c>
    </row>
    <row r="4494" spans="1:3" x14ac:dyDescent="0.25">
      <c r="A4494" t="s">
        <v>4677</v>
      </c>
      <c r="B4494" t="s">
        <v>8343</v>
      </c>
      <c r="C4494" t="s">
        <v>13169</v>
      </c>
    </row>
    <row r="4495" spans="1:3" x14ac:dyDescent="0.25">
      <c r="A4495" t="s">
        <v>4678</v>
      </c>
      <c r="B4495" t="s">
        <v>8343</v>
      </c>
      <c r="C4495" t="s">
        <v>13170</v>
      </c>
    </row>
    <row r="4496" spans="1:3" x14ac:dyDescent="0.25">
      <c r="A4496" t="s">
        <v>4679</v>
      </c>
      <c r="B4496" t="s">
        <v>13171</v>
      </c>
      <c r="C4496" t="s">
        <v>13172</v>
      </c>
    </row>
    <row r="4497" spans="1:3" x14ac:dyDescent="0.25">
      <c r="A4497" t="s">
        <v>4680</v>
      </c>
      <c r="B4497" t="s">
        <v>13173</v>
      </c>
      <c r="C4497" t="s">
        <v>8340</v>
      </c>
    </row>
    <row r="4498" spans="1:3" x14ac:dyDescent="0.25">
      <c r="A4498" t="s">
        <v>4681</v>
      </c>
      <c r="B4498" t="s">
        <v>13174</v>
      </c>
      <c r="C4498" t="s">
        <v>8359</v>
      </c>
    </row>
    <row r="4499" spans="1:3" x14ac:dyDescent="0.25">
      <c r="A4499" t="s">
        <v>4682</v>
      </c>
      <c r="B4499" t="s">
        <v>13175</v>
      </c>
      <c r="C4499" t="s">
        <v>12668</v>
      </c>
    </row>
    <row r="4500" spans="1:3" x14ac:dyDescent="0.25">
      <c r="A4500" t="s">
        <v>4683</v>
      </c>
      <c r="B4500" t="s">
        <v>8343</v>
      </c>
      <c r="C4500" t="s">
        <v>13176</v>
      </c>
    </row>
    <row r="4501" spans="1:3" x14ac:dyDescent="0.25">
      <c r="A4501" t="s">
        <v>4684</v>
      </c>
      <c r="B4501" t="s">
        <v>13177</v>
      </c>
      <c r="C4501" t="s">
        <v>8772</v>
      </c>
    </row>
    <row r="4502" spans="1:3" x14ac:dyDescent="0.25">
      <c r="A4502" t="s">
        <v>4685</v>
      </c>
      <c r="B4502" t="s">
        <v>8343</v>
      </c>
      <c r="C4502" t="s">
        <v>13178</v>
      </c>
    </row>
    <row r="4503" spans="1:3" x14ac:dyDescent="0.25">
      <c r="A4503" t="s">
        <v>4686</v>
      </c>
      <c r="B4503" t="s">
        <v>13179</v>
      </c>
      <c r="C4503" t="s">
        <v>9896</v>
      </c>
    </row>
    <row r="4504" spans="1:3" x14ac:dyDescent="0.25">
      <c r="A4504" t="s">
        <v>4687</v>
      </c>
      <c r="B4504" t="s">
        <v>13180</v>
      </c>
      <c r="C4504" t="s">
        <v>8405</v>
      </c>
    </row>
    <row r="4505" spans="1:3" x14ac:dyDescent="0.25">
      <c r="A4505" t="s">
        <v>4688</v>
      </c>
      <c r="B4505" t="s">
        <v>9078</v>
      </c>
      <c r="C4505" t="s">
        <v>13181</v>
      </c>
    </row>
    <row r="4506" spans="1:3" x14ac:dyDescent="0.25">
      <c r="A4506" t="s">
        <v>4689</v>
      </c>
      <c r="B4506" t="s">
        <v>13182</v>
      </c>
      <c r="C4506" t="s">
        <v>8359</v>
      </c>
    </row>
    <row r="4507" spans="1:3" x14ac:dyDescent="0.25">
      <c r="A4507" t="s">
        <v>4690</v>
      </c>
      <c r="B4507" t="s">
        <v>13183</v>
      </c>
      <c r="C4507" t="s">
        <v>8338</v>
      </c>
    </row>
    <row r="4508" spans="1:3" x14ac:dyDescent="0.25">
      <c r="A4508" t="s">
        <v>4691</v>
      </c>
      <c r="B4508" t="s">
        <v>13184</v>
      </c>
      <c r="C4508" t="s">
        <v>8451</v>
      </c>
    </row>
    <row r="4509" spans="1:3" x14ac:dyDescent="0.25">
      <c r="A4509" t="s">
        <v>4692</v>
      </c>
      <c r="B4509" t="s">
        <v>9150</v>
      </c>
      <c r="C4509" t="s">
        <v>13185</v>
      </c>
    </row>
    <row r="4510" spans="1:3" x14ac:dyDescent="0.25">
      <c r="A4510" t="s">
        <v>4693</v>
      </c>
      <c r="B4510" t="s">
        <v>13186</v>
      </c>
      <c r="C4510" t="s">
        <v>8400</v>
      </c>
    </row>
    <row r="4511" spans="1:3" x14ac:dyDescent="0.25">
      <c r="A4511" t="s">
        <v>4694</v>
      </c>
      <c r="B4511" t="s">
        <v>8343</v>
      </c>
      <c r="C4511" t="s">
        <v>13187</v>
      </c>
    </row>
    <row r="4512" spans="1:3" x14ac:dyDescent="0.25">
      <c r="A4512" t="s">
        <v>4695</v>
      </c>
      <c r="B4512" t="s">
        <v>13188</v>
      </c>
      <c r="C4512" t="s">
        <v>8340</v>
      </c>
    </row>
    <row r="4513" spans="1:3" x14ac:dyDescent="0.25">
      <c r="A4513" t="s">
        <v>4696</v>
      </c>
      <c r="B4513" t="s">
        <v>13189</v>
      </c>
      <c r="C4513" t="s">
        <v>8338</v>
      </c>
    </row>
    <row r="4514" spans="1:3" x14ac:dyDescent="0.25">
      <c r="A4514" t="s">
        <v>4697</v>
      </c>
      <c r="B4514" t="s">
        <v>13190</v>
      </c>
      <c r="C4514" t="s">
        <v>8395</v>
      </c>
    </row>
    <row r="4515" spans="1:3" x14ac:dyDescent="0.25">
      <c r="A4515" t="s">
        <v>4698</v>
      </c>
      <c r="B4515" t="s">
        <v>8613</v>
      </c>
      <c r="C4515" t="s">
        <v>13191</v>
      </c>
    </row>
    <row r="4516" spans="1:3" x14ac:dyDescent="0.25">
      <c r="A4516" t="s">
        <v>4699</v>
      </c>
      <c r="B4516" t="s">
        <v>8343</v>
      </c>
      <c r="C4516" t="s">
        <v>13192</v>
      </c>
    </row>
    <row r="4517" spans="1:3" x14ac:dyDescent="0.25">
      <c r="A4517" t="s">
        <v>4700</v>
      </c>
      <c r="B4517" t="s">
        <v>8343</v>
      </c>
      <c r="C4517" t="s">
        <v>13193</v>
      </c>
    </row>
    <row r="4518" spans="1:3" x14ac:dyDescent="0.25">
      <c r="A4518" t="s">
        <v>4701</v>
      </c>
      <c r="B4518" t="s">
        <v>13194</v>
      </c>
      <c r="C4518" t="s">
        <v>8338</v>
      </c>
    </row>
    <row r="4519" spans="1:3" x14ac:dyDescent="0.25">
      <c r="A4519" t="s">
        <v>4702</v>
      </c>
      <c r="B4519" t="s">
        <v>8343</v>
      </c>
      <c r="C4519" t="s">
        <v>13195</v>
      </c>
    </row>
    <row r="4520" spans="1:3" x14ac:dyDescent="0.25">
      <c r="A4520" t="s">
        <v>288</v>
      </c>
      <c r="B4520" t="s">
        <v>13196</v>
      </c>
      <c r="C4520" t="s">
        <v>8373</v>
      </c>
    </row>
    <row r="4521" spans="1:3" x14ac:dyDescent="0.25">
      <c r="A4521" t="s">
        <v>4703</v>
      </c>
      <c r="B4521" t="s">
        <v>13197</v>
      </c>
      <c r="C4521" t="s">
        <v>8407</v>
      </c>
    </row>
    <row r="4522" spans="1:3" x14ac:dyDescent="0.25">
      <c r="A4522" t="s">
        <v>4704</v>
      </c>
      <c r="B4522" t="s">
        <v>13198</v>
      </c>
      <c r="C4522" t="s">
        <v>8340</v>
      </c>
    </row>
    <row r="4523" spans="1:3" x14ac:dyDescent="0.25">
      <c r="A4523" t="s">
        <v>4705</v>
      </c>
      <c r="B4523" t="s">
        <v>13199</v>
      </c>
      <c r="C4523" t="s">
        <v>8446</v>
      </c>
    </row>
    <row r="4524" spans="1:3" x14ac:dyDescent="0.25">
      <c r="A4524" t="s">
        <v>4706</v>
      </c>
      <c r="B4524" t="s">
        <v>8841</v>
      </c>
      <c r="C4524" t="s">
        <v>13200</v>
      </c>
    </row>
    <row r="4525" spans="1:3" x14ac:dyDescent="0.25">
      <c r="A4525" t="s">
        <v>4707</v>
      </c>
      <c r="B4525" t="s">
        <v>8343</v>
      </c>
      <c r="C4525" t="s">
        <v>13201</v>
      </c>
    </row>
    <row r="4526" spans="1:3" x14ac:dyDescent="0.25">
      <c r="A4526" t="s">
        <v>4708</v>
      </c>
      <c r="B4526" t="s">
        <v>13202</v>
      </c>
      <c r="C4526" t="s">
        <v>8359</v>
      </c>
    </row>
    <row r="4527" spans="1:3" x14ac:dyDescent="0.25">
      <c r="A4527" t="s">
        <v>4709</v>
      </c>
      <c r="B4527" t="s">
        <v>13203</v>
      </c>
      <c r="C4527" t="s">
        <v>8395</v>
      </c>
    </row>
    <row r="4528" spans="1:3" x14ac:dyDescent="0.25">
      <c r="A4528" t="s">
        <v>4710</v>
      </c>
      <c r="B4528" t="s">
        <v>13204</v>
      </c>
      <c r="C4528" t="s">
        <v>8340</v>
      </c>
    </row>
    <row r="4529" spans="1:3" x14ac:dyDescent="0.25">
      <c r="A4529" t="s">
        <v>4711</v>
      </c>
      <c r="B4529" t="s">
        <v>13205</v>
      </c>
      <c r="C4529" t="s">
        <v>8359</v>
      </c>
    </row>
    <row r="4530" spans="1:3" x14ac:dyDescent="0.25">
      <c r="A4530" t="s">
        <v>91</v>
      </c>
      <c r="B4530" t="s">
        <v>13206</v>
      </c>
      <c r="C4530" t="s">
        <v>8373</v>
      </c>
    </row>
    <row r="4531" spans="1:3" x14ac:dyDescent="0.25">
      <c r="A4531" t="s">
        <v>4712</v>
      </c>
      <c r="B4531" t="s">
        <v>8613</v>
      </c>
      <c r="C4531" t="s">
        <v>13207</v>
      </c>
    </row>
    <row r="4532" spans="1:3" x14ac:dyDescent="0.25">
      <c r="A4532" t="s">
        <v>4713</v>
      </c>
      <c r="B4532" t="s">
        <v>8343</v>
      </c>
      <c r="C4532" t="s">
        <v>13208</v>
      </c>
    </row>
    <row r="4533" spans="1:3" x14ac:dyDescent="0.25">
      <c r="A4533" t="s">
        <v>4714</v>
      </c>
      <c r="B4533" t="s">
        <v>8343</v>
      </c>
      <c r="C4533" t="s">
        <v>13209</v>
      </c>
    </row>
    <row r="4534" spans="1:3" x14ac:dyDescent="0.25">
      <c r="A4534" t="s">
        <v>202</v>
      </c>
      <c r="B4534" t="s">
        <v>13210</v>
      </c>
      <c r="C4534" t="s">
        <v>8373</v>
      </c>
    </row>
    <row r="4535" spans="1:3" x14ac:dyDescent="0.25">
      <c r="A4535" t="s">
        <v>4715</v>
      </c>
      <c r="B4535" t="s">
        <v>13211</v>
      </c>
      <c r="C4535" t="s">
        <v>8386</v>
      </c>
    </row>
    <row r="4536" spans="1:3" x14ac:dyDescent="0.25">
      <c r="A4536" t="s">
        <v>4716</v>
      </c>
      <c r="B4536" t="s">
        <v>8343</v>
      </c>
      <c r="C4536" t="s">
        <v>13212</v>
      </c>
    </row>
    <row r="4537" spans="1:3" x14ac:dyDescent="0.25">
      <c r="A4537" t="s">
        <v>4717</v>
      </c>
      <c r="B4537" t="s">
        <v>13213</v>
      </c>
      <c r="C4537" t="s">
        <v>8400</v>
      </c>
    </row>
    <row r="4538" spans="1:3" x14ac:dyDescent="0.25">
      <c r="A4538" t="s">
        <v>4718</v>
      </c>
      <c r="B4538" t="s">
        <v>13214</v>
      </c>
      <c r="C4538" t="s">
        <v>8400</v>
      </c>
    </row>
    <row r="4539" spans="1:3" x14ac:dyDescent="0.25">
      <c r="A4539" t="s">
        <v>4719</v>
      </c>
      <c r="B4539" t="s">
        <v>13215</v>
      </c>
      <c r="C4539" t="s">
        <v>8351</v>
      </c>
    </row>
    <row r="4540" spans="1:3" x14ac:dyDescent="0.25">
      <c r="A4540" t="s">
        <v>4720</v>
      </c>
      <c r="B4540" t="s">
        <v>13216</v>
      </c>
      <c r="C4540" t="s">
        <v>10346</v>
      </c>
    </row>
    <row r="4541" spans="1:3" x14ac:dyDescent="0.25">
      <c r="A4541" t="s">
        <v>4721</v>
      </c>
      <c r="B4541" t="s">
        <v>13217</v>
      </c>
      <c r="C4541" t="s">
        <v>8453</v>
      </c>
    </row>
    <row r="4542" spans="1:3" x14ac:dyDescent="0.25">
      <c r="A4542" t="s">
        <v>4722</v>
      </c>
      <c r="B4542" t="s">
        <v>13218</v>
      </c>
      <c r="C4542" t="s">
        <v>8340</v>
      </c>
    </row>
    <row r="4543" spans="1:3" x14ac:dyDescent="0.25">
      <c r="A4543" t="s">
        <v>4723</v>
      </c>
      <c r="B4543" t="s">
        <v>13219</v>
      </c>
      <c r="C4543" t="s">
        <v>9214</v>
      </c>
    </row>
    <row r="4544" spans="1:3" x14ac:dyDescent="0.25">
      <c r="A4544" t="s">
        <v>4724</v>
      </c>
      <c r="B4544" t="s">
        <v>13220</v>
      </c>
      <c r="C4544" t="s">
        <v>8400</v>
      </c>
    </row>
    <row r="4545" spans="1:3" x14ac:dyDescent="0.25">
      <c r="A4545" t="s">
        <v>4725</v>
      </c>
      <c r="B4545" t="s">
        <v>13221</v>
      </c>
      <c r="C4545" t="s">
        <v>13222</v>
      </c>
    </row>
    <row r="4546" spans="1:3" x14ac:dyDescent="0.25">
      <c r="A4546" t="s">
        <v>4726</v>
      </c>
      <c r="B4546" t="s">
        <v>13223</v>
      </c>
      <c r="C4546" t="s">
        <v>8340</v>
      </c>
    </row>
    <row r="4547" spans="1:3" x14ac:dyDescent="0.25">
      <c r="A4547" t="s">
        <v>4727</v>
      </c>
      <c r="B4547" t="s">
        <v>8343</v>
      </c>
      <c r="C4547" t="s">
        <v>13224</v>
      </c>
    </row>
    <row r="4548" spans="1:3" x14ac:dyDescent="0.25">
      <c r="A4548" t="s">
        <v>4728</v>
      </c>
      <c r="B4548" t="s">
        <v>13225</v>
      </c>
      <c r="C4548" t="s">
        <v>8384</v>
      </c>
    </row>
    <row r="4549" spans="1:3" x14ac:dyDescent="0.25">
      <c r="A4549" t="s">
        <v>4729</v>
      </c>
      <c r="B4549" t="s">
        <v>8517</v>
      </c>
      <c r="C4549" t="s">
        <v>13226</v>
      </c>
    </row>
    <row r="4550" spans="1:3" x14ac:dyDescent="0.25">
      <c r="A4550" t="s">
        <v>4730</v>
      </c>
      <c r="B4550" t="s">
        <v>13227</v>
      </c>
      <c r="C4550" t="s">
        <v>13228</v>
      </c>
    </row>
    <row r="4551" spans="1:3" x14ac:dyDescent="0.25">
      <c r="A4551" t="s">
        <v>4731</v>
      </c>
      <c r="B4551" t="s">
        <v>8343</v>
      </c>
      <c r="C4551" t="s">
        <v>13229</v>
      </c>
    </row>
    <row r="4552" spans="1:3" x14ac:dyDescent="0.25">
      <c r="A4552" t="s">
        <v>4732</v>
      </c>
      <c r="B4552" t="s">
        <v>13230</v>
      </c>
      <c r="C4552" t="s">
        <v>8340</v>
      </c>
    </row>
    <row r="4553" spans="1:3" x14ac:dyDescent="0.25">
      <c r="A4553" t="s">
        <v>4733</v>
      </c>
      <c r="B4553" t="s">
        <v>8343</v>
      </c>
      <c r="C4553" t="s">
        <v>13231</v>
      </c>
    </row>
    <row r="4554" spans="1:3" x14ac:dyDescent="0.25">
      <c r="A4554" t="s">
        <v>4734</v>
      </c>
      <c r="B4554" t="s">
        <v>8343</v>
      </c>
      <c r="C4554" t="s">
        <v>13232</v>
      </c>
    </row>
    <row r="4555" spans="1:3" x14ac:dyDescent="0.25">
      <c r="A4555" t="s">
        <v>4735</v>
      </c>
      <c r="B4555" t="s">
        <v>13233</v>
      </c>
      <c r="C4555" t="s">
        <v>8386</v>
      </c>
    </row>
    <row r="4556" spans="1:3" x14ac:dyDescent="0.25">
      <c r="A4556" t="s">
        <v>4736</v>
      </c>
      <c r="B4556" t="s">
        <v>13234</v>
      </c>
      <c r="C4556" t="s">
        <v>8524</v>
      </c>
    </row>
    <row r="4557" spans="1:3" x14ac:dyDescent="0.25">
      <c r="A4557" t="s">
        <v>4737</v>
      </c>
      <c r="B4557" t="s">
        <v>13235</v>
      </c>
      <c r="C4557" t="s">
        <v>8338</v>
      </c>
    </row>
    <row r="4558" spans="1:3" x14ac:dyDescent="0.25">
      <c r="A4558" t="s">
        <v>4738</v>
      </c>
      <c r="B4558" t="s">
        <v>8343</v>
      </c>
      <c r="C4558" t="s">
        <v>13236</v>
      </c>
    </row>
    <row r="4559" spans="1:3" x14ac:dyDescent="0.25">
      <c r="A4559" t="s">
        <v>4739</v>
      </c>
      <c r="B4559" t="s">
        <v>8343</v>
      </c>
      <c r="C4559" t="s">
        <v>13237</v>
      </c>
    </row>
    <row r="4560" spans="1:3" x14ac:dyDescent="0.25">
      <c r="A4560" t="s">
        <v>4740</v>
      </c>
      <c r="B4560" t="s">
        <v>13238</v>
      </c>
      <c r="C4560" t="s">
        <v>8340</v>
      </c>
    </row>
    <row r="4561" spans="1:3" x14ac:dyDescent="0.25">
      <c r="A4561" t="s">
        <v>4741</v>
      </c>
      <c r="B4561" t="s">
        <v>13239</v>
      </c>
      <c r="C4561" t="s">
        <v>8338</v>
      </c>
    </row>
    <row r="4562" spans="1:3" x14ac:dyDescent="0.25">
      <c r="A4562" t="s">
        <v>4742</v>
      </c>
      <c r="B4562" t="s">
        <v>13240</v>
      </c>
      <c r="C4562" t="s">
        <v>8340</v>
      </c>
    </row>
    <row r="4563" spans="1:3" x14ac:dyDescent="0.25">
      <c r="A4563" t="s">
        <v>4743</v>
      </c>
      <c r="B4563" t="s">
        <v>13241</v>
      </c>
      <c r="C4563" t="s">
        <v>8351</v>
      </c>
    </row>
    <row r="4564" spans="1:3" x14ac:dyDescent="0.25">
      <c r="A4564" t="s">
        <v>4744</v>
      </c>
      <c r="B4564" t="s">
        <v>13242</v>
      </c>
      <c r="C4564" t="s">
        <v>8340</v>
      </c>
    </row>
    <row r="4565" spans="1:3" x14ac:dyDescent="0.25">
      <c r="A4565" t="s">
        <v>4745</v>
      </c>
      <c r="B4565" t="s">
        <v>8517</v>
      </c>
      <c r="C4565" t="s">
        <v>13243</v>
      </c>
    </row>
    <row r="4566" spans="1:3" x14ac:dyDescent="0.25">
      <c r="A4566" t="s">
        <v>4746</v>
      </c>
      <c r="B4566" t="s">
        <v>13244</v>
      </c>
      <c r="C4566" t="s">
        <v>8359</v>
      </c>
    </row>
    <row r="4567" spans="1:3" x14ac:dyDescent="0.25">
      <c r="A4567" t="s">
        <v>4747</v>
      </c>
      <c r="B4567" t="s">
        <v>13245</v>
      </c>
      <c r="C4567" t="s">
        <v>13246</v>
      </c>
    </row>
    <row r="4568" spans="1:3" x14ac:dyDescent="0.25">
      <c r="A4568" t="s">
        <v>4748</v>
      </c>
      <c r="B4568" t="s">
        <v>13247</v>
      </c>
      <c r="C4568" t="s">
        <v>8359</v>
      </c>
    </row>
    <row r="4569" spans="1:3" x14ac:dyDescent="0.25">
      <c r="A4569" t="s">
        <v>4749</v>
      </c>
      <c r="B4569" t="s">
        <v>13248</v>
      </c>
      <c r="C4569" t="s">
        <v>8482</v>
      </c>
    </row>
    <row r="4570" spans="1:3" x14ac:dyDescent="0.25">
      <c r="A4570" t="s">
        <v>4750</v>
      </c>
      <c r="B4570" t="s">
        <v>13249</v>
      </c>
      <c r="C4570" t="s">
        <v>8340</v>
      </c>
    </row>
    <row r="4571" spans="1:3" x14ac:dyDescent="0.25">
      <c r="A4571" t="s">
        <v>4751</v>
      </c>
      <c r="B4571" t="s">
        <v>13250</v>
      </c>
      <c r="C4571" t="s">
        <v>8405</v>
      </c>
    </row>
    <row r="4572" spans="1:3" x14ac:dyDescent="0.25">
      <c r="A4572" t="s">
        <v>4752</v>
      </c>
      <c r="B4572" t="s">
        <v>13251</v>
      </c>
      <c r="C4572" t="s">
        <v>8486</v>
      </c>
    </row>
    <row r="4573" spans="1:3" x14ac:dyDescent="0.25">
      <c r="A4573" t="s">
        <v>4753</v>
      </c>
      <c r="B4573" t="s">
        <v>8517</v>
      </c>
      <c r="C4573" t="s">
        <v>13252</v>
      </c>
    </row>
    <row r="4574" spans="1:3" x14ac:dyDescent="0.25">
      <c r="A4574" t="s">
        <v>4754</v>
      </c>
      <c r="B4574" t="s">
        <v>13253</v>
      </c>
      <c r="C4574" t="s">
        <v>8503</v>
      </c>
    </row>
    <row r="4575" spans="1:3" x14ac:dyDescent="0.25">
      <c r="A4575" t="s">
        <v>4755</v>
      </c>
      <c r="B4575" t="s">
        <v>13254</v>
      </c>
      <c r="C4575" t="s">
        <v>8982</v>
      </c>
    </row>
    <row r="4576" spans="1:3" x14ac:dyDescent="0.25">
      <c r="A4576" t="s">
        <v>4756</v>
      </c>
      <c r="B4576" t="s">
        <v>13255</v>
      </c>
      <c r="C4576" t="s">
        <v>8405</v>
      </c>
    </row>
    <row r="4577" spans="1:3" x14ac:dyDescent="0.25">
      <c r="A4577" t="s">
        <v>4757</v>
      </c>
      <c r="B4577" t="s">
        <v>13256</v>
      </c>
      <c r="C4577" t="s">
        <v>8767</v>
      </c>
    </row>
    <row r="4578" spans="1:3" x14ac:dyDescent="0.25">
      <c r="A4578" t="s">
        <v>4758</v>
      </c>
      <c r="B4578" t="s">
        <v>13257</v>
      </c>
      <c r="C4578" t="s">
        <v>8407</v>
      </c>
    </row>
    <row r="4579" spans="1:3" x14ac:dyDescent="0.25">
      <c r="A4579" t="s">
        <v>4759</v>
      </c>
      <c r="B4579" t="s">
        <v>13258</v>
      </c>
      <c r="C4579" t="s">
        <v>13259</v>
      </c>
    </row>
    <row r="4580" spans="1:3" x14ac:dyDescent="0.25">
      <c r="A4580" t="s">
        <v>4760</v>
      </c>
      <c r="B4580" t="s">
        <v>13260</v>
      </c>
      <c r="C4580" t="s">
        <v>8395</v>
      </c>
    </row>
    <row r="4581" spans="1:3" x14ac:dyDescent="0.25">
      <c r="A4581" t="s">
        <v>4761</v>
      </c>
      <c r="B4581" t="s">
        <v>13261</v>
      </c>
      <c r="C4581" t="s">
        <v>8373</v>
      </c>
    </row>
    <row r="4582" spans="1:3" x14ac:dyDescent="0.25">
      <c r="A4582" t="s">
        <v>4762</v>
      </c>
      <c r="B4582" t="s">
        <v>13262</v>
      </c>
      <c r="C4582" t="s">
        <v>8348</v>
      </c>
    </row>
    <row r="4583" spans="1:3" x14ac:dyDescent="0.25">
      <c r="A4583" t="s">
        <v>4763</v>
      </c>
      <c r="B4583" t="s">
        <v>13263</v>
      </c>
      <c r="C4583" t="s">
        <v>8400</v>
      </c>
    </row>
    <row r="4584" spans="1:3" x14ac:dyDescent="0.25">
      <c r="A4584" t="s">
        <v>4764</v>
      </c>
      <c r="B4584" t="s">
        <v>13264</v>
      </c>
      <c r="C4584" t="s">
        <v>8395</v>
      </c>
    </row>
    <row r="4585" spans="1:3" x14ac:dyDescent="0.25">
      <c r="A4585" t="s">
        <v>4765</v>
      </c>
      <c r="B4585" t="s">
        <v>8343</v>
      </c>
      <c r="C4585" t="s">
        <v>13265</v>
      </c>
    </row>
    <row r="4586" spans="1:3" x14ac:dyDescent="0.25">
      <c r="A4586" t="s">
        <v>4766</v>
      </c>
      <c r="B4586" t="s">
        <v>13266</v>
      </c>
      <c r="C4586" t="s">
        <v>8701</v>
      </c>
    </row>
    <row r="4587" spans="1:3" x14ac:dyDescent="0.25">
      <c r="A4587" t="s">
        <v>4767</v>
      </c>
      <c r="B4587" t="s">
        <v>10296</v>
      </c>
      <c r="C4587" t="s">
        <v>13267</v>
      </c>
    </row>
    <row r="4588" spans="1:3" x14ac:dyDescent="0.25">
      <c r="A4588" t="s">
        <v>4768</v>
      </c>
      <c r="B4588" t="s">
        <v>13268</v>
      </c>
      <c r="C4588" t="s">
        <v>8340</v>
      </c>
    </row>
    <row r="4589" spans="1:3" x14ac:dyDescent="0.25">
      <c r="A4589" t="s">
        <v>4769</v>
      </c>
      <c r="B4589" t="s">
        <v>13269</v>
      </c>
      <c r="C4589" t="s">
        <v>8377</v>
      </c>
    </row>
    <row r="4590" spans="1:3" x14ac:dyDescent="0.25">
      <c r="A4590" t="s">
        <v>4770</v>
      </c>
      <c r="B4590" t="s">
        <v>13270</v>
      </c>
      <c r="C4590" t="s">
        <v>13271</v>
      </c>
    </row>
    <row r="4591" spans="1:3" x14ac:dyDescent="0.25">
      <c r="A4591" t="s">
        <v>4771</v>
      </c>
      <c r="B4591" t="s">
        <v>13272</v>
      </c>
      <c r="C4591" t="s">
        <v>8359</v>
      </c>
    </row>
    <row r="4592" spans="1:3" x14ac:dyDescent="0.25">
      <c r="A4592" t="s">
        <v>4772</v>
      </c>
      <c r="B4592" t="s">
        <v>13273</v>
      </c>
      <c r="C4592" t="s">
        <v>13274</v>
      </c>
    </row>
    <row r="4593" spans="1:3" x14ac:dyDescent="0.25">
      <c r="A4593" t="s">
        <v>4773</v>
      </c>
      <c r="B4593" t="s">
        <v>13275</v>
      </c>
      <c r="C4593" t="s">
        <v>8340</v>
      </c>
    </row>
    <row r="4594" spans="1:3" x14ac:dyDescent="0.25">
      <c r="A4594" t="s">
        <v>4774</v>
      </c>
      <c r="B4594" t="s">
        <v>13276</v>
      </c>
      <c r="C4594" t="s">
        <v>8340</v>
      </c>
    </row>
    <row r="4595" spans="1:3" x14ac:dyDescent="0.25">
      <c r="A4595" t="s">
        <v>4775</v>
      </c>
      <c r="B4595" t="s">
        <v>8343</v>
      </c>
      <c r="C4595" t="s">
        <v>13277</v>
      </c>
    </row>
    <row r="4596" spans="1:3" x14ac:dyDescent="0.25">
      <c r="A4596" t="s">
        <v>4776</v>
      </c>
      <c r="B4596" t="s">
        <v>8343</v>
      </c>
      <c r="C4596" t="s">
        <v>13278</v>
      </c>
    </row>
    <row r="4597" spans="1:3" x14ac:dyDescent="0.25">
      <c r="A4597" t="s">
        <v>4777</v>
      </c>
      <c r="B4597" t="s">
        <v>8343</v>
      </c>
      <c r="C4597" t="s">
        <v>13279</v>
      </c>
    </row>
    <row r="4598" spans="1:3" x14ac:dyDescent="0.25">
      <c r="A4598" t="s">
        <v>4778</v>
      </c>
      <c r="B4598" t="s">
        <v>13280</v>
      </c>
      <c r="C4598" t="s">
        <v>8373</v>
      </c>
    </row>
    <row r="4599" spans="1:3" x14ac:dyDescent="0.25">
      <c r="A4599" t="s">
        <v>4779</v>
      </c>
      <c r="B4599" t="s">
        <v>8343</v>
      </c>
      <c r="C4599" t="s">
        <v>13281</v>
      </c>
    </row>
    <row r="4600" spans="1:3" x14ac:dyDescent="0.25">
      <c r="A4600" t="s">
        <v>4780</v>
      </c>
      <c r="B4600" t="s">
        <v>8343</v>
      </c>
      <c r="C4600" t="s">
        <v>13282</v>
      </c>
    </row>
    <row r="4601" spans="1:3" x14ac:dyDescent="0.25">
      <c r="A4601" t="s">
        <v>4781</v>
      </c>
      <c r="B4601" t="s">
        <v>13283</v>
      </c>
      <c r="C4601" t="s">
        <v>8701</v>
      </c>
    </row>
    <row r="4602" spans="1:3" x14ac:dyDescent="0.25">
      <c r="A4602" t="s">
        <v>4782</v>
      </c>
      <c r="B4602" t="s">
        <v>13284</v>
      </c>
      <c r="C4602" t="s">
        <v>8451</v>
      </c>
    </row>
    <row r="4603" spans="1:3" x14ac:dyDescent="0.25">
      <c r="A4603" t="s">
        <v>4783</v>
      </c>
      <c r="B4603" t="s">
        <v>13285</v>
      </c>
      <c r="C4603" t="s">
        <v>8451</v>
      </c>
    </row>
    <row r="4604" spans="1:3" x14ac:dyDescent="0.25">
      <c r="A4604" t="s">
        <v>4784</v>
      </c>
      <c r="B4604" t="s">
        <v>13286</v>
      </c>
      <c r="C4604" t="s">
        <v>8453</v>
      </c>
    </row>
    <row r="4605" spans="1:3" x14ac:dyDescent="0.25">
      <c r="A4605" t="s">
        <v>4785</v>
      </c>
      <c r="B4605" t="s">
        <v>8343</v>
      </c>
      <c r="C4605" t="s">
        <v>13287</v>
      </c>
    </row>
    <row r="4606" spans="1:3" x14ac:dyDescent="0.25">
      <c r="A4606" t="s">
        <v>4786</v>
      </c>
      <c r="B4606" t="s">
        <v>13288</v>
      </c>
      <c r="C4606" t="s">
        <v>8340</v>
      </c>
    </row>
    <row r="4607" spans="1:3" x14ac:dyDescent="0.25">
      <c r="A4607" t="s">
        <v>4787</v>
      </c>
      <c r="B4607" t="s">
        <v>13289</v>
      </c>
      <c r="C4607" t="s">
        <v>8395</v>
      </c>
    </row>
    <row r="4608" spans="1:3" x14ac:dyDescent="0.25">
      <c r="A4608" t="s">
        <v>4788</v>
      </c>
      <c r="B4608" t="s">
        <v>13290</v>
      </c>
      <c r="C4608" t="s">
        <v>13291</v>
      </c>
    </row>
    <row r="4609" spans="1:3" x14ac:dyDescent="0.25">
      <c r="A4609" t="s">
        <v>4789</v>
      </c>
      <c r="B4609" t="s">
        <v>13292</v>
      </c>
      <c r="C4609" t="s">
        <v>8405</v>
      </c>
    </row>
    <row r="4610" spans="1:3" x14ac:dyDescent="0.25">
      <c r="A4610" t="s">
        <v>4790</v>
      </c>
      <c r="B4610" t="s">
        <v>8343</v>
      </c>
      <c r="C4610" t="s">
        <v>13293</v>
      </c>
    </row>
    <row r="4611" spans="1:3" x14ac:dyDescent="0.25">
      <c r="A4611" t="s">
        <v>4791</v>
      </c>
      <c r="B4611" t="s">
        <v>13294</v>
      </c>
      <c r="C4611" t="s">
        <v>8359</v>
      </c>
    </row>
    <row r="4612" spans="1:3" x14ac:dyDescent="0.25">
      <c r="A4612" t="s">
        <v>4792</v>
      </c>
      <c r="B4612" t="s">
        <v>13295</v>
      </c>
      <c r="C4612" t="s">
        <v>8359</v>
      </c>
    </row>
    <row r="4613" spans="1:3" x14ac:dyDescent="0.25">
      <c r="A4613" t="s">
        <v>4793</v>
      </c>
      <c r="B4613" t="s">
        <v>13296</v>
      </c>
      <c r="C4613" t="s">
        <v>8407</v>
      </c>
    </row>
    <row r="4614" spans="1:3" x14ac:dyDescent="0.25">
      <c r="A4614" t="s">
        <v>4794</v>
      </c>
      <c r="B4614" t="s">
        <v>8343</v>
      </c>
      <c r="C4614" t="s">
        <v>13297</v>
      </c>
    </row>
    <row r="4615" spans="1:3" x14ac:dyDescent="0.25">
      <c r="A4615" t="s">
        <v>4795</v>
      </c>
      <c r="B4615" t="s">
        <v>8343</v>
      </c>
      <c r="C4615" t="s">
        <v>13298</v>
      </c>
    </row>
    <row r="4616" spans="1:3" x14ac:dyDescent="0.25">
      <c r="A4616" t="s">
        <v>4796</v>
      </c>
      <c r="B4616" t="s">
        <v>13299</v>
      </c>
      <c r="C4616" t="s">
        <v>8340</v>
      </c>
    </row>
    <row r="4617" spans="1:3" x14ac:dyDescent="0.25">
      <c r="A4617" t="s">
        <v>4797</v>
      </c>
      <c r="B4617" t="s">
        <v>13300</v>
      </c>
      <c r="C4617" t="s">
        <v>8795</v>
      </c>
    </row>
    <row r="4618" spans="1:3" x14ac:dyDescent="0.25">
      <c r="A4618" t="s">
        <v>4798</v>
      </c>
      <c r="B4618" t="s">
        <v>8343</v>
      </c>
      <c r="C4618" t="s">
        <v>13301</v>
      </c>
    </row>
    <row r="4619" spans="1:3" x14ac:dyDescent="0.25">
      <c r="A4619" t="s">
        <v>4799</v>
      </c>
      <c r="B4619" t="s">
        <v>13302</v>
      </c>
      <c r="C4619" t="s">
        <v>8359</v>
      </c>
    </row>
    <row r="4620" spans="1:3" x14ac:dyDescent="0.25">
      <c r="A4620" t="s">
        <v>4800</v>
      </c>
      <c r="B4620" t="s">
        <v>13303</v>
      </c>
      <c r="C4620" t="s">
        <v>8373</v>
      </c>
    </row>
    <row r="4621" spans="1:3" x14ac:dyDescent="0.25">
      <c r="A4621" t="s">
        <v>4801</v>
      </c>
      <c r="B4621" t="s">
        <v>13304</v>
      </c>
      <c r="C4621" t="s">
        <v>8795</v>
      </c>
    </row>
    <row r="4622" spans="1:3" x14ac:dyDescent="0.25">
      <c r="A4622" t="s">
        <v>4802</v>
      </c>
      <c r="B4622" t="s">
        <v>13305</v>
      </c>
      <c r="C4622" t="s">
        <v>8359</v>
      </c>
    </row>
    <row r="4623" spans="1:3" x14ac:dyDescent="0.25">
      <c r="A4623" t="s">
        <v>4803</v>
      </c>
      <c r="B4623" t="s">
        <v>13306</v>
      </c>
      <c r="C4623" t="s">
        <v>8395</v>
      </c>
    </row>
    <row r="4624" spans="1:3" x14ac:dyDescent="0.25">
      <c r="A4624" t="s">
        <v>4804</v>
      </c>
      <c r="B4624" t="s">
        <v>8732</v>
      </c>
      <c r="C4624" t="s">
        <v>13307</v>
      </c>
    </row>
    <row r="4625" spans="1:3" x14ac:dyDescent="0.25">
      <c r="A4625" t="s">
        <v>4805</v>
      </c>
      <c r="B4625" t="s">
        <v>13308</v>
      </c>
      <c r="C4625" t="s">
        <v>8395</v>
      </c>
    </row>
    <row r="4626" spans="1:3" x14ac:dyDescent="0.25">
      <c r="A4626" t="s">
        <v>4806</v>
      </c>
      <c r="B4626" t="s">
        <v>13309</v>
      </c>
      <c r="C4626" t="s">
        <v>8359</v>
      </c>
    </row>
    <row r="4627" spans="1:3" x14ac:dyDescent="0.25">
      <c r="A4627" t="s">
        <v>4807</v>
      </c>
      <c r="B4627" t="s">
        <v>13310</v>
      </c>
      <c r="C4627" t="s">
        <v>13311</v>
      </c>
    </row>
    <row r="4628" spans="1:3" x14ac:dyDescent="0.25">
      <c r="A4628" t="s">
        <v>4808</v>
      </c>
      <c r="B4628" t="s">
        <v>13312</v>
      </c>
      <c r="C4628" t="s">
        <v>13313</v>
      </c>
    </row>
    <row r="4629" spans="1:3" x14ac:dyDescent="0.25">
      <c r="A4629" t="s">
        <v>4809</v>
      </c>
      <c r="B4629" t="s">
        <v>13314</v>
      </c>
      <c r="C4629" t="s">
        <v>8340</v>
      </c>
    </row>
    <row r="4630" spans="1:3" x14ac:dyDescent="0.25">
      <c r="A4630" t="s">
        <v>4810</v>
      </c>
      <c r="B4630" t="s">
        <v>13315</v>
      </c>
      <c r="C4630" t="s">
        <v>8505</v>
      </c>
    </row>
    <row r="4631" spans="1:3" x14ac:dyDescent="0.25">
      <c r="A4631" t="s">
        <v>4811</v>
      </c>
      <c r="B4631" t="s">
        <v>13316</v>
      </c>
      <c r="C4631" t="s">
        <v>8338</v>
      </c>
    </row>
    <row r="4632" spans="1:3" x14ac:dyDescent="0.25">
      <c r="A4632" t="s">
        <v>4812</v>
      </c>
      <c r="B4632" t="s">
        <v>13317</v>
      </c>
      <c r="C4632" t="s">
        <v>8338</v>
      </c>
    </row>
    <row r="4633" spans="1:3" x14ac:dyDescent="0.25">
      <c r="A4633" t="s">
        <v>4813</v>
      </c>
      <c r="B4633" t="s">
        <v>8343</v>
      </c>
      <c r="C4633" t="s">
        <v>13318</v>
      </c>
    </row>
    <row r="4634" spans="1:3" x14ac:dyDescent="0.25">
      <c r="A4634" t="s">
        <v>4814</v>
      </c>
      <c r="B4634" t="s">
        <v>13319</v>
      </c>
      <c r="C4634" t="s">
        <v>8338</v>
      </c>
    </row>
    <row r="4635" spans="1:3" x14ac:dyDescent="0.25">
      <c r="A4635" t="s">
        <v>203</v>
      </c>
      <c r="B4635" t="s">
        <v>13320</v>
      </c>
      <c r="C4635" t="s">
        <v>8373</v>
      </c>
    </row>
    <row r="4636" spans="1:3" x14ac:dyDescent="0.25">
      <c r="A4636" t="s">
        <v>4815</v>
      </c>
      <c r="B4636" t="s">
        <v>8397</v>
      </c>
      <c r="C4636" t="s">
        <v>13321</v>
      </c>
    </row>
    <row r="4637" spans="1:3" x14ac:dyDescent="0.25">
      <c r="A4637" t="s">
        <v>4816</v>
      </c>
      <c r="B4637" t="s">
        <v>13322</v>
      </c>
      <c r="C4637" t="s">
        <v>8373</v>
      </c>
    </row>
    <row r="4638" spans="1:3" x14ac:dyDescent="0.25">
      <c r="A4638" t="s">
        <v>4817</v>
      </c>
      <c r="B4638" t="s">
        <v>13323</v>
      </c>
      <c r="C4638" t="s">
        <v>8338</v>
      </c>
    </row>
    <row r="4639" spans="1:3" x14ac:dyDescent="0.25">
      <c r="A4639" t="s">
        <v>4818</v>
      </c>
      <c r="B4639" t="s">
        <v>8343</v>
      </c>
      <c r="C4639" t="s">
        <v>13324</v>
      </c>
    </row>
    <row r="4640" spans="1:3" x14ac:dyDescent="0.25">
      <c r="A4640" t="s">
        <v>4819</v>
      </c>
      <c r="B4640" t="s">
        <v>13325</v>
      </c>
      <c r="C4640" t="s">
        <v>8359</v>
      </c>
    </row>
    <row r="4641" spans="1:3" x14ac:dyDescent="0.25">
      <c r="A4641" t="s">
        <v>4820</v>
      </c>
      <c r="B4641" t="s">
        <v>13326</v>
      </c>
      <c r="C4641" t="s">
        <v>13327</v>
      </c>
    </row>
    <row r="4642" spans="1:3" x14ac:dyDescent="0.25">
      <c r="A4642" t="s">
        <v>4821</v>
      </c>
      <c r="B4642" t="s">
        <v>8343</v>
      </c>
      <c r="C4642" t="s">
        <v>13328</v>
      </c>
    </row>
    <row r="4643" spans="1:3" x14ac:dyDescent="0.25">
      <c r="A4643" t="s">
        <v>4822</v>
      </c>
      <c r="B4643" t="s">
        <v>13329</v>
      </c>
      <c r="C4643" t="s">
        <v>8359</v>
      </c>
    </row>
    <row r="4644" spans="1:3" x14ac:dyDescent="0.25">
      <c r="A4644" t="s">
        <v>4823</v>
      </c>
      <c r="B4644" t="s">
        <v>8343</v>
      </c>
      <c r="C4644" t="s">
        <v>13330</v>
      </c>
    </row>
    <row r="4645" spans="1:3" x14ac:dyDescent="0.25">
      <c r="A4645" t="s">
        <v>4824</v>
      </c>
      <c r="B4645" t="s">
        <v>8343</v>
      </c>
      <c r="C4645" t="s">
        <v>13331</v>
      </c>
    </row>
    <row r="4646" spans="1:3" x14ac:dyDescent="0.25">
      <c r="A4646" t="s">
        <v>4825</v>
      </c>
      <c r="B4646" t="s">
        <v>13332</v>
      </c>
      <c r="C4646" t="s">
        <v>8359</v>
      </c>
    </row>
    <row r="4647" spans="1:3" x14ac:dyDescent="0.25">
      <c r="A4647" t="s">
        <v>4826</v>
      </c>
      <c r="B4647" t="s">
        <v>13333</v>
      </c>
      <c r="C4647" t="s">
        <v>8338</v>
      </c>
    </row>
    <row r="4648" spans="1:3" x14ac:dyDescent="0.25">
      <c r="A4648" t="s">
        <v>4827</v>
      </c>
      <c r="B4648" t="s">
        <v>13334</v>
      </c>
      <c r="C4648" t="s">
        <v>8395</v>
      </c>
    </row>
    <row r="4649" spans="1:3" x14ac:dyDescent="0.25">
      <c r="A4649" t="s">
        <v>4828</v>
      </c>
      <c r="B4649" t="s">
        <v>13335</v>
      </c>
      <c r="C4649" t="s">
        <v>8340</v>
      </c>
    </row>
    <row r="4650" spans="1:3" x14ac:dyDescent="0.25">
      <c r="A4650" t="s">
        <v>4829</v>
      </c>
      <c r="B4650" t="s">
        <v>13336</v>
      </c>
      <c r="C4650" t="s">
        <v>8338</v>
      </c>
    </row>
    <row r="4651" spans="1:3" x14ac:dyDescent="0.25">
      <c r="A4651" t="s">
        <v>4830</v>
      </c>
      <c r="B4651" t="s">
        <v>13337</v>
      </c>
      <c r="C4651" t="s">
        <v>8359</v>
      </c>
    </row>
    <row r="4652" spans="1:3" x14ac:dyDescent="0.25">
      <c r="A4652" t="s">
        <v>4831</v>
      </c>
      <c r="B4652" t="s">
        <v>8343</v>
      </c>
      <c r="C4652" t="s">
        <v>13338</v>
      </c>
    </row>
    <row r="4653" spans="1:3" x14ac:dyDescent="0.25">
      <c r="A4653" t="s">
        <v>4832</v>
      </c>
      <c r="B4653" t="s">
        <v>8343</v>
      </c>
      <c r="C4653" t="s">
        <v>13339</v>
      </c>
    </row>
    <row r="4654" spans="1:3" x14ac:dyDescent="0.25">
      <c r="A4654" t="s">
        <v>4833</v>
      </c>
      <c r="B4654" t="s">
        <v>13340</v>
      </c>
      <c r="C4654" t="s">
        <v>8340</v>
      </c>
    </row>
    <row r="4655" spans="1:3" x14ac:dyDescent="0.25">
      <c r="A4655" t="s">
        <v>4834</v>
      </c>
      <c r="B4655" t="s">
        <v>13341</v>
      </c>
      <c r="C4655" t="s">
        <v>8359</v>
      </c>
    </row>
    <row r="4656" spans="1:3" x14ac:dyDescent="0.25">
      <c r="A4656" t="s">
        <v>8285</v>
      </c>
      <c r="B4656" t="s">
        <v>8343</v>
      </c>
      <c r="C4656" t="s">
        <v>13342</v>
      </c>
    </row>
    <row r="4657" spans="1:3" x14ac:dyDescent="0.25">
      <c r="A4657" t="s">
        <v>4836</v>
      </c>
      <c r="B4657" t="s">
        <v>13343</v>
      </c>
      <c r="C4657" t="s">
        <v>8359</v>
      </c>
    </row>
    <row r="4658" spans="1:3" x14ac:dyDescent="0.25">
      <c r="A4658" t="s">
        <v>4837</v>
      </c>
      <c r="B4658" t="s">
        <v>13344</v>
      </c>
      <c r="C4658" t="s">
        <v>8359</v>
      </c>
    </row>
    <row r="4659" spans="1:3" x14ac:dyDescent="0.25">
      <c r="A4659" t="s">
        <v>4838</v>
      </c>
      <c r="B4659" t="s">
        <v>13345</v>
      </c>
      <c r="C4659" t="s">
        <v>8340</v>
      </c>
    </row>
    <row r="4660" spans="1:3" x14ac:dyDescent="0.25">
      <c r="A4660" t="s">
        <v>4839</v>
      </c>
      <c r="B4660" t="s">
        <v>8470</v>
      </c>
      <c r="C4660" t="s">
        <v>13346</v>
      </c>
    </row>
    <row r="4661" spans="1:3" x14ac:dyDescent="0.25">
      <c r="A4661" t="s">
        <v>4840</v>
      </c>
      <c r="B4661" t="s">
        <v>8343</v>
      </c>
      <c r="C4661" t="s">
        <v>13347</v>
      </c>
    </row>
    <row r="4662" spans="1:3" x14ac:dyDescent="0.25">
      <c r="A4662" t="s">
        <v>4841</v>
      </c>
      <c r="B4662" t="s">
        <v>8343</v>
      </c>
      <c r="C4662" t="s">
        <v>13348</v>
      </c>
    </row>
    <row r="4663" spans="1:3" x14ac:dyDescent="0.25">
      <c r="A4663" t="s">
        <v>4842</v>
      </c>
      <c r="B4663" t="s">
        <v>13349</v>
      </c>
      <c r="C4663" t="s">
        <v>8338</v>
      </c>
    </row>
    <row r="4664" spans="1:3" x14ac:dyDescent="0.25">
      <c r="A4664" t="s">
        <v>4843</v>
      </c>
      <c r="B4664" t="s">
        <v>13350</v>
      </c>
      <c r="C4664" t="s">
        <v>8340</v>
      </c>
    </row>
    <row r="4665" spans="1:3" x14ac:dyDescent="0.25">
      <c r="A4665" t="s">
        <v>4844</v>
      </c>
      <c r="B4665" t="s">
        <v>13351</v>
      </c>
      <c r="C4665" t="s">
        <v>8407</v>
      </c>
    </row>
    <row r="4666" spans="1:3" x14ac:dyDescent="0.25">
      <c r="A4666" t="s">
        <v>4845</v>
      </c>
      <c r="B4666" t="s">
        <v>13352</v>
      </c>
      <c r="C4666" t="s">
        <v>13353</v>
      </c>
    </row>
    <row r="4667" spans="1:3" x14ac:dyDescent="0.25">
      <c r="A4667" t="s">
        <v>4846</v>
      </c>
      <c r="B4667" t="s">
        <v>13354</v>
      </c>
      <c r="C4667" t="s">
        <v>8336</v>
      </c>
    </row>
    <row r="4668" spans="1:3" x14ac:dyDescent="0.25">
      <c r="A4668" t="s">
        <v>4847</v>
      </c>
      <c r="B4668" t="s">
        <v>13355</v>
      </c>
      <c r="C4668" t="s">
        <v>8359</v>
      </c>
    </row>
    <row r="4669" spans="1:3" x14ac:dyDescent="0.25">
      <c r="A4669" t="s">
        <v>367</v>
      </c>
      <c r="B4669" t="s">
        <v>8343</v>
      </c>
      <c r="C4669" t="s">
        <v>13356</v>
      </c>
    </row>
    <row r="4670" spans="1:3" x14ac:dyDescent="0.25">
      <c r="A4670" t="s">
        <v>4848</v>
      </c>
      <c r="B4670" t="s">
        <v>13357</v>
      </c>
      <c r="C4670" t="s">
        <v>8340</v>
      </c>
    </row>
    <row r="4671" spans="1:3" x14ac:dyDescent="0.25">
      <c r="A4671" t="s">
        <v>4849</v>
      </c>
      <c r="B4671" t="s">
        <v>8343</v>
      </c>
      <c r="C4671" t="s">
        <v>13358</v>
      </c>
    </row>
    <row r="4672" spans="1:3" x14ac:dyDescent="0.25">
      <c r="A4672" t="s">
        <v>4850</v>
      </c>
      <c r="B4672" t="s">
        <v>13359</v>
      </c>
      <c r="C4672" t="s">
        <v>8340</v>
      </c>
    </row>
    <row r="4673" spans="1:3" x14ac:dyDescent="0.25">
      <c r="A4673" t="s">
        <v>4851</v>
      </c>
      <c r="B4673" t="s">
        <v>8343</v>
      </c>
      <c r="C4673" t="s">
        <v>13360</v>
      </c>
    </row>
    <row r="4674" spans="1:3" x14ac:dyDescent="0.25">
      <c r="A4674" t="s">
        <v>4852</v>
      </c>
      <c r="B4674" t="s">
        <v>8343</v>
      </c>
      <c r="C4674" t="s">
        <v>13361</v>
      </c>
    </row>
    <row r="4675" spans="1:3" x14ac:dyDescent="0.25">
      <c r="A4675" t="s">
        <v>4853</v>
      </c>
      <c r="B4675" t="s">
        <v>13362</v>
      </c>
      <c r="C4675" t="s">
        <v>8342</v>
      </c>
    </row>
    <row r="4676" spans="1:3" x14ac:dyDescent="0.25">
      <c r="A4676" t="s">
        <v>4854</v>
      </c>
      <c r="B4676" t="s">
        <v>13363</v>
      </c>
      <c r="C4676" t="s">
        <v>8340</v>
      </c>
    </row>
    <row r="4677" spans="1:3" x14ac:dyDescent="0.25">
      <c r="A4677" t="s">
        <v>4855</v>
      </c>
      <c r="B4677" t="s">
        <v>8723</v>
      </c>
      <c r="C4677" t="s">
        <v>13364</v>
      </c>
    </row>
    <row r="4678" spans="1:3" x14ac:dyDescent="0.25">
      <c r="A4678" t="s">
        <v>4856</v>
      </c>
      <c r="B4678" t="s">
        <v>13365</v>
      </c>
      <c r="C4678" t="s">
        <v>8340</v>
      </c>
    </row>
    <row r="4679" spans="1:3" x14ac:dyDescent="0.25">
      <c r="A4679" t="s">
        <v>4857</v>
      </c>
      <c r="B4679" t="s">
        <v>13366</v>
      </c>
      <c r="C4679" t="s">
        <v>8336</v>
      </c>
    </row>
    <row r="4680" spans="1:3" x14ac:dyDescent="0.25">
      <c r="A4680" t="s">
        <v>4858</v>
      </c>
      <c r="B4680" t="s">
        <v>13367</v>
      </c>
      <c r="C4680" t="s">
        <v>8701</v>
      </c>
    </row>
    <row r="4681" spans="1:3" x14ac:dyDescent="0.25">
      <c r="A4681" t="s">
        <v>4859</v>
      </c>
      <c r="B4681" t="s">
        <v>13368</v>
      </c>
      <c r="C4681" t="s">
        <v>8400</v>
      </c>
    </row>
    <row r="4682" spans="1:3" x14ac:dyDescent="0.25">
      <c r="A4682" t="s">
        <v>4860</v>
      </c>
      <c r="B4682" t="s">
        <v>8397</v>
      </c>
      <c r="C4682" t="s">
        <v>13369</v>
      </c>
    </row>
    <row r="4683" spans="1:3" x14ac:dyDescent="0.25">
      <c r="A4683" t="s">
        <v>4861</v>
      </c>
      <c r="B4683" t="s">
        <v>8353</v>
      </c>
      <c r="C4683" t="s">
        <v>13370</v>
      </c>
    </row>
    <row r="4684" spans="1:3" x14ac:dyDescent="0.25">
      <c r="A4684" t="s">
        <v>4862</v>
      </c>
      <c r="B4684" t="s">
        <v>13371</v>
      </c>
      <c r="C4684" t="s">
        <v>8511</v>
      </c>
    </row>
    <row r="4685" spans="1:3" x14ac:dyDescent="0.25">
      <c r="A4685" t="s">
        <v>4863</v>
      </c>
      <c r="B4685" t="s">
        <v>13372</v>
      </c>
      <c r="C4685" t="s">
        <v>9936</v>
      </c>
    </row>
    <row r="4686" spans="1:3" x14ac:dyDescent="0.25">
      <c r="A4686" t="s">
        <v>4864</v>
      </c>
      <c r="B4686" t="s">
        <v>13373</v>
      </c>
      <c r="C4686" t="s">
        <v>8395</v>
      </c>
    </row>
    <row r="4687" spans="1:3" x14ac:dyDescent="0.25">
      <c r="A4687" t="s">
        <v>4865</v>
      </c>
      <c r="B4687" t="s">
        <v>13374</v>
      </c>
      <c r="C4687" t="s">
        <v>8338</v>
      </c>
    </row>
    <row r="4688" spans="1:3" x14ac:dyDescent="0.25">
      <c r="A4688" t="s">
        <v>92</v>
      </c>
      <c r="B4688" t="s">
        <v>13375</v>
      </c>
      <c r="C4688" t="s">
        <v>8340</v>
      </c>
    </row>
    <row r="4689" spans="1:3" x14ac:dyDescent="0.25">
      <c r="A4689" t="s">
        <v>4866</v>
      </c>
      <c r="B4689" t="s">
        <v>13376</v>
      </c>
      <c r="C4689" t="s">
        <v>8453</v>
      </c>
    </row>
    <row r="4690" spans="1:3" x14ac:dyDescent="0.25">
      <c r="A4690" t="s">
        <v>4867</v>
      </c>
      <c r="B4690" t="s">
        <v>13377</v>
      </c>
      <c r="C4690" t="s">
        <v>13378</v>
      </c>
    </row>
    <row r="4691" spans="1:3" x14ac:dyDescent="0.25">
      <c r="A4691" t="s">
        <v>4868</v>
      </c>
      <c r="B4691" t="s">
        <v>13379</v>
      </c>
      <c r="C4691" t="s">
        <v>8395</v>
      </c>
    </row>
    <row r="4692" spans="1:3" x14ac:dyDescent="0.25">
      <c r="A4692" t="s">
        <v>4869</v>
      </c>
      <c r="B4692" t="s">
        <v>8470</v>
      </c>
      <c r="C4692" t="s">
        <v>13380</v>
      </c>
    </row>
    <row r="4693" spans="1:3" x14ac:dyDescent="0.25">
      <c r="A4693" t="s">
        <v>4870</v>
      </c>
      <c r="B4693" t="s">
        <v>13381</v>
      </c>
      <c r="C4693" t="s">
        <v>8524</v>
      </c>
    </row>
    <row r="4694" spans="1:3" x14ac:dyDescent="0.25">
      <c r="A4694" t="s">
        <v>4871</v>
      </c>
      <c r="B4694" t="s">
        <v>13382</v>
      </c>
      <c r="C4694" t="s">
        <v>8340</v>
      </c>
    </row>
    <row r="4695" spans="1:3" x14ac:dyDescent="0.25">
      <c r="A4695" t="s">
        <v>4872</v>
      </c>
      <c r="B4695" t="s">
        <v>13383</v>
      </c>
      <c r="C4695" t="s">
        <v>8338</v>
      </c>
    </row>
    <row r="4696" spans="1:3" x14ac:dyDescent="0.25">
      <c r="A4696" t="s">
        <v>4873</v>
      </c>
      <c r="B4696" t="s">
        <v>8343</v>
      </c>
      <c r="C4696" t="s">
        <v>13384</v>
      </c>
    </row>
    <row r="4697" spans="1:3" x14ac:dyDescent="0.25">
      <c r="A4697" t="s">
        <v>4874</v>
      </c>
      <c r="B4697" t="s">
        <v>8343</v>
      </c>
      <c r="C4697" t="s">
        <v>13385</v>
      </c>
    </row>
    <row r="4698" spans="1:3" x14ac:dyDescent="0.25">
      <c r="A4698" t="s">
        <v>4875</v>
      </c>
      <c r="B4698" t="s">
        <v>13386</v>
      </c>
      <c r="C4698" t="s">
        <v>8340</v>
      </c>
    </row>
    <row r="4699" spans="1:3" x14ac:dyDescent="0.25">
      <c r="A4699" t="s">
        <v>4876</v>
      </c>
      <c r="B4699" t="s">
        <v>13387</v>
      </c>
      <c r="C4699" t="s">
        <v>8359</v>
      </c>
    </row>
    <row r="4700" spans="1:3" x14ac:dyDescent="0.25">
      <c r="A4700" t="s">
        <v>4877</v>
      </c>
      <c r="B4700" t="s">
        <v>13388</v>
      </c>
      <c r="C4700" t="s">
        <v>8524</v>
      </c>
    </row>
    <row r="4701" spans="1:3" x14ac:dyDescent="0.25">
      <c r="A4701" t="s">
        <v>4878</v>
      </c>
      <c r="B4701" t="s">
        <v>13389</v>
      </c>
      <c r="C4701" t="s">
        <v>8359</v>
      </c>
    </row>
    <row r="4702" spans="1:3" x14ac:dyDescent="0.25">
      <c r="A4702" t="s">
        <v>4879</v>
      </c>
      <c r="B4702" t="s">
        <v>8517</v>
      </c>
      <c r="C4702" t="s">
        <v>13390</v>
      </c>
    </row>
    <row r="4703" spans="1:3" x14ac:dyDescent="0.25">
      <c r="A4703" t="s">
        <v>4880</v>
      </c>
      <c r="B4703" t="s">
        <v>13391</v>
      </c>
      <c r="C4703" t="s">
        <v>8486</v>
      </c>
    </row>
    <row r="4704" spans="1:3" x14ac:dyDescent="0.25">
      <c r="A4704" t="s">
        <v>4881</v>
      </c>
      <c r="B4704" t="s">
        <v>8397</v>
      </c>
      <c r="C4704" t="s">
        <v>13392</v>
      </c>
    </row>
    <row r="4705" spans="1:3" x14ac:dyDescent="0.25">
      <c r="A4705" t="s">
        <v>93</v>
      </c>
      <c r="B4705" t="s">
        <v>13393</v>
      </c>
      <c r="C4705" t="s">
        <v>8373</v>
      </c>
    </row>
    <row r="4706" spans="1:3" x14ac:dyDescent="0.25">
      <c r="A4706" t="s">
        <v>4882</v>
      </c>
      <c r="B4706" t="s">
        <v>13394</v>
      </c>
      <c r="C4706" t="s">
        <v>8373</v>
      </c>
    </row>
    <row r="4707" spans="1:3" x14ac:dyDescent="0.25">
      <c r="A4707" t="s">
        <v>4883</v>
      </c>
      <c r="B4707" t="s">
        <v>13395</v>
      </c>
      <c r="C4707" t="s">
        <v>8359</v>
      </c>
    </row>
    <row r="4708" spans="1:3" x14ac:dyDescent="0.25">
      <c r="A4708" t="s">
        <v>4884</v>
      </c>
      <c r="B4708" t="s">
        <v>13396</v>
      </c>
      <c r="C4708" t="s">
        <v>8395</v>
      </c>
    </row>
    <row r="4709" spans="1:3" x14ac:dyDescent="0.25">
      <c r="A4709" t="s">
        <v>4885</v>
      </c>
      <c r="B4709" t="s">
        <v>13397</v>
      </c>
      <c r="C4709" t="s">
        <v>8922</v>
      </c>
    </row>
    <row r="4710" spans="1:3" x14ac:dyDescent="0.25">
      <c r="A4710" t="s">
        <v>4886</v>
      </c>
      <c r="B4710" t="s">
        <v>13398</v>
      </c>
      <c r="C4710" t="s">
        <v>8359</v>
      </c>
    </row>
    <row r="4711" spans="1:3" x14ac:dyDescent="0.25">
      <c r="A4711" t="s">
        <v>4887</v>
      </c>
      <c r="B4711" t="s">
        <v>13399</v>
      </c>
      <c r="C4711" t="s">
        <v>8400</v>
      </c>
    </row>
    <row r="4712" spans="1:3" x14ac:dyDescent="0.25">
      <c r="A4712" t="s">
        <v>4888</v>
      </c>
      <c r="B4712" t="s">
        <v>13400</v>
      </c>
      <c r="C4712" t="s">
        <v>8377</v>
      </c>
    </row>
    <row r="4713" spans="1:3" x14ac:dyDescent="0.25">
      <c r="A4713" t="s">
        <v>4889</v>
      </c>
      <c r="B4713" t="s">
        <v>13401</v>
      </c>
      <c r="C4713" t="s">
        <v>8342</v>
      </c>
    </row>
    <row r="4714" spans="1:3" x14ac:dyDescent="0.25">
      <c r="A4714" t="s">
        <v>4890</v>
      </c>
      <c r="B4714" t="s">
        <v>13402</v>
      </c>
      <c r="C4714" t="s">
        <v>8340</v>
      </c>
    </row>
    <row r="4715" spans="1:3" x14ac:dyDescent="0.25">
      <c r="A4715" t="s">
        <v>4891</v>
      </c>
      <c r="B4715" t="s">
        <v>8343</v>
      </c>
      <c r="C4715" t="s">
        <v>13403</v>
      </c>
    </row>
    <row r="4716" spans="1:3" x14ac:dyDescent="0.25">
      <c r="A4716" t="s">
        <v>4892</v>
      </c>
      <c r="B4716" t="s">
        <v>13404</v>
      </c>
      <c r="C4716" t="s">
        <v>8359</v>
      </c>
    </row>
    <row r="4717" spans="1:3" x14ac:dyDescent="0.25">
      <c r="A4717" t="s">
        <v>4893</v>
      </c>
      <c r="B4717" t="s">
        <v>13405</v>
      </c>
      <c r="C4717" t="s">
        <v>8359</v>
      </c>
    </row>
    <row r="4718" spans="1:3" x14ac:dyDescent="0.25">
      <c r="A4718" t="s">
        <v>4894</v>
      </c>
      <c r="B4718" t="s">
        <v>13406</v>
      </c>
      <c r="C4718" t="s">
        <v>8359</v>
      </c>
    </row>
    <row r="4719" spans="1:3" x14ac:dyDescent="0.25">
      <c r="A4719" t="s">
        <v>4895</v>
      </c>
      <c r="B4719" t="s">
        <v>8343</v>
      </c>
      <c r="C4719" t="s">
        <v>13407</v>
      </c>
    </row>
    <row r="4720" spans="1:3" x14ac:dyDescent="0.25">
      <c r="A4720" t="s">
        <v>4896</v>
      </c>
      <c r="B4720" t="s">
        <v>8343</v>
      </c>
      <c r="C4720" t="s">
        <v>13408</v>
      </c>
    </row>
    <row r="4721" spans="1:3" x14ac:dyDescent="0.25">
      <c r="A4721" t="s">
        <v>4897</v>
      </c>
      <c r="B4721" t="s">
        <v>13409</v>
      </c>
      <c r="C4721" t="s">
        <v>8386</v>
      </c>
    </row>
    <row r="4722" spans="1:3" x14ac:dyDescent="0.25">
      <c r="A4722" t="s">
        <v>4898</v>
      </c>
      <c r="B4722" t="s">
        <v>13410</v>
      </c>
      <c r="C4722" t="s">
        <v>8340</v>
      </c>
    </row>
    <row r="4723" spans="1:3" x14ac:dyDescent="0.25">
      <c r="A4723" t="s">
        <v>4899</v>
      </c>
      <c r="B4723" t="s">
        <v>8343</v>
      </c>
      <c r="C4723" t="s">
        <v>13411</v>
      </c>
    </row>
    <row r="4724" spans="1:3" x14ac:dyDescent="0.25">
      <c r="A4724" t="s">
        <v>4900</v>
      </c>
      <c r="B4724" t="s">
        <v>8343</v>
      </c>
      <c r="C4724" t="s">
        <v>13412</v>
      </c>
    </row>
    <row r="4725" spans="1:3" x14ac:dyDescent="0.25">
      <c r="A4725" t="s">
        <v>4901</v>
      </c>
      <c r="B4725" t="s">
        <v>13413</v>
      </c>
      <c r="C4725" t="s">
        <v>8395</v>
      </c>
    </row>
    <row r="4726" spans="1:3" x14ac:dyDescent="0.25">
      <c r="A4726" t="s">
        <v>4902</v>
      </c>
      <c r="B4726" t="s">
        <v>13414</v>
      </c>
      <c r="C4726" t="s">
        <v>8359</v>
      </c>
    </row>
    <row r="4727" spans="1:3" x14ac:dyDescent="0.25">
      <c r="A4727" t="s">
        <v>4903</v>
      </c>
      <c r="B4727" t="s">
        <v>13415</v>
      </c>
      <c r="C4727" t="s">
        <v>13416</v>
      </c>
    </row>
    <row r="4728" spans="1:3" x14ac:dyDescent="0.25">
      <c r="A4728" t="s">
        <v>4904</v>
      </c>
      <c r="B4728" t="s">
        <v>8343</v>
      </c>
      <c r="C4728" t="s">
        <v>13417</v>
      </c>
    </row>
    <row r="4729" spans="1:3" x14ac:dyDescent="0.25">
      <c r="A4729" t="s">
        <v>4905</v>
      </c>
      <c r="B4729" t="s">
        <v>8343</v>
      </c>
      <c r="C4729" t="s">
        <v>13418</v>
      </c>
    </row>
    <row r="4730" spans="1:3" x14ac:dyDescent="0.25">
      <c r="A4730" t="s">
        <v>4906</v>
      </c>
      <c r="B4730" t="s">
        <v>8343</v>
      </c>
      <c r="C4730" t="s">
        <v>13419</v>
      </c>
    </row>
    <row r="4731" spans="1:3" x14ac:dyDescent="0.25">
      <c r="A4731" t="s">
        <v>4907</v>
      </c>
      <c r="B4731" t="s">
        <v>13420</v>
      </c>
      <c r="C4731" t="s">
        <v>8377</v>
      </c>
    </row>
    <row r="4732" spans="1:3" x14ac:dyDescent="0.25">
      <c r="A4732" t="s">
        <v>4908</v>
      </c>
      <c r="B4732" t="s">
        <v>8343</v>
      </c>
      <c r="C4732" t="s">
        <v>13421</v>
      </c>
    </row>
    <row r="4733" spans="1:3" x14ac:dyDescent="0.25">
      <c r="A4733" t="s">
        <v>4909</v>
      </c>
      <c r="B4733" t="s">
        <v>13422</v>
      </c>
      <c r="C4733" t="s">
        <v>8338</v>
      </c>
    </row>
    <row r="4734" spans="1:3" x14ac:dyDescent="0.25">
      <c r="A4734" t="s">
        <v>4910</v>
      </c>
      <c r="B4734" t="s">
        <v>13423</v>
      </c>
      <c r="C4734" t="s">
        <v>8338</v>
      </c>
    </row>
    <row r="4735" spans="1:3" x14ac:dyDescent="0.25">
      <c r="A4735" t="s">
        <v>4911</v>
      </c>
      <c r="B4735" t="s">
        <v>13424</v>
      </c>
      <c r="C4735" t="s">
        <v>8340</v>
      </c>
    </row>
    <row r="4736" spans="1:3" x14ac:dyDescent="0.25">
      <c r="A4736" t="s">
        <v>4912</v>
      </c>
      <c r="B4736" t="s">
        <v>13425</v>
      </c>
      <c r="C4736" t="s">
        <v>8446</v>
      </c>
    </row>
    <row r="4737" spans="1:3" x14ac:dyDescent="0.25">
      <c r="A4737" t="s">
        <v>4913</v>
      </c>
      <c r="B4737" t="s">
        <v>8517</v>
      </c>
      <c r="C4737" t="s">
        <v>13426</v>
      </c>
    </row>
    <row r="4738" spans="1:3" x14ac:dyDescent="0.25">
      <c r="A4738" t="s">
        <v>4914</v>
      </c>
      <c r="B4738" t="s">
        <v>13427</v>
      </c>
      <c r="C4738" t="s">
        <v>13428</v>
      </c>
    </row>
    <row r="4739" spans="1:3" x14ac:dyDescent="0.25">
      <c r="A4739" t="s">
        <v>4915</v>
      </c>
      <c r="B4739" t="s">
        <v>13429</v>
      </c>
      <c r="C4739" t="s">
        <v>8373</v>
      </c>
    </row>
    <row r="4740" spans="1:3" x14ac:dyDescent="0.25">
      <c r="A4740" t="s">
        <v>4916</v>
      </c>
      <c r="B4740" t="s">
        <v>13430</v>
      </c>
      <c r="C4740" t="s">
        <v>13431</v>
      </c>
    </row>
    <row r="4741" spans="1:3" x14ac:dyDescent="0.25">
      <c r="A4741" t="s">
        <v>4917</v>
      </c>
      <c r="B4741" t="s">
        <v>13432</v>
      </c>
      <c r="C4741" t="s">
        <v>8338</v>
      </c>
    </row>
    <row r="4742" spans="1:3" x14ac:dyDescent="0.25">
      <c r="A4742" t="s">
        <v>4918</v>
      </c>
      <c r="B4742" t="s">
        <v>13433</v>
      </c>
      <c r="C4742" t="s">
        <v>8405</v>
      </c>
    </row>
    <row r="4743" spans="1:3" x14ac:dyDescent="0.25">
      <c r="A4743" t="s">
        <v>4919</v>
      </c>
      <c r="B4743" t="s">
        <v>13434</v>
      </c>
      <c r="C4743" t="s">
        <v>8340</v>
      </c>
    </row>
    <row r="4744" spans="1:3" x14ac:dyDescent="0.25">
      <c r="A4744" t="s">
        <v>4920</v>
      </c>
      <c r="B4744" t="s">
        <v>13435</v>
      </c>
      <c r="C4744" t="s">
        <v>8338</v>
      </c>
    </row>
    <row r="4745" spans="1:3" x14ac:dyDescent="0.25">
      <c r="A4745" t="s">
        <v>4921</v>
      </c>
      <c r="B4745" t="s">
        <v>8517</v>
      </c>
      <c r="C4745" t="s">
        <v>13436</v>
      </c>
    </row>
    <row r="4746" spans="1:3" x14ac:dyDescent="0.25">
      <c r="A4746" t="s">
        <v>4922</v>
      </c>
      <c r="B4746" t="s">
        <v>8343</v>
      </c>
      <c r="C4746" t="s">
        <v>13437</v>
      </c>
    </row>
    <row r="4747" spans="1:3" x14ac:dyDescent="0.25">
      <c r="A4747" t="s">
        <v>4923</v>
      </c>
      <c r="B4747" t="s">
        <v>13438</v>
      </c>
      <c r="C4747" t="s">
        <v>8338</v>
      </c>
    </row>
    <row r="4748" spans="1:3" x14ac:dyDescent="0.25">
      <c r="A4748" t="s">
        <v>4924</v>
      </c>
      <c r="B4748" t="s">
        <v>13439</v>
      </c>
      <c r="C4748" t="s">
        <v>13440</v>
      </c>
    </row>
    <row r="4749" spans="1:3" x14ac:dyDescent="0.25">
      <c r="A4749" t="s">
        <v>4925</v>
      </c>
      <c r="B4749" t="s">
        <v>13441</v>
      </c>
      <c r="C4749" t="s">
        <v>8359</v>
      </c>
    </row>
    <row r="4750" spans="1:3" x14ac:dyDescent="0.25">
      <c r="A4750" t="s">
        <v>4926</v>
      </c>
      <c r="B4750" t="s">
        <v>13442</v>
      </c>
      <c r="C4750" t="s">
        <v>13443</v>
      </c>
    </row>
    <row r="4751" spans="1:3" x14ac:dyDescent="0.25">
      <c r="A4751" t="s">
        <v>4927</v>
      </c>
      <c r="B4751" t="s">
        <v>13444</v>
      </c>
      <c r="C4751" t="s">
        <v>8338</v>
      </c>
    </row>
    <row r="4752" spans="1:3" x14ac:dyDescent="0.25">
      <c r="A4752" t="s">
        <v>4928</v>
      </c>
      <c r="B4752" t="s">
        <v>13445</v>
      </c>
      <c r="C4752" t="s">
        <v>8338</v>
      </c>
    </row>
    <row r="4753" spans="1:3" x14ac:dyDescent="0.25">
      <c r="A4753" t="s">
        <v>4929</v>
      </c>
      <c r="B4753" t="s">
        <v>13446</v>
      </c>
      <c r="C4753" t="s">
        <v>8377</v>
      </c>
    </row>
    <row r="4754" spans="1:3" x14ac:dyDescent="0.25">
      <c r="A4754" t="s">
        <v>4930</v>
      </c>
      <c r="B4754" t="s">
        <v>13447</v>
      </c>
      <c r="C4754" t="s">
        <v>8377</v>
      </c>
    </row>
    <row r="4755" spans="1:3" x14ac:dyDescent="0.25">
      <c r="A4755" t="s">
        <v>4931</v>
      </c>
      <c r="B4755" t="s">
        <v>8343</v>
      </c>
      <c r="C4755" t="s">
        <v>13448</v>
      </c>
    </row>
    <row r="4756" spans="1:3" x14ac:dyDescent="0.25">
      <c r="A4756" t="s">
        <v>4932</v>
      </c>
      <c r="B4756" t="s">
        <v>13449</v>
      </c>
      <c r="C4756" t="s">
        <v>8400</v>
      </c>
    </row>
    <row r="4757" spans="1:3" x14ac:dyDescent="0.25">
      <c r="A4757" t="s">
        <v>4933</v>
      </c>
      <c r="B4757" t="s">
        <v>13450</v>
      </c>
      <c r="C4757" t="s">
        <v>8386</v>
      </c>
    </row>
    <row r="4758" spans="1:3" x14ac:dyDescent="0.25">
      <c r="A4758" t="s">
        <v>4934</v>
      </c>
      <c r="B4758" t="s">
        <v>8343</v>
      </c>
      <c r="C4758" t="s">
        <v>13451</v>
      </c>
    </row>
    <row r="4759" spans="1:3" x14ac:dyDescent="0.25">
      <c r="A4759" t="s">
        <v>4935</v>
      </c>
      <c r="B4759" t="s">
        <v>13452</v>
      </c>
      <c r="C4759" t="s">
        <v>8373</v>
      </c>
    </row>
    <row r="4760" spans="1:3" x14ac:dyDescent="0.25">
      <c r="A4760" t="s">
        <v>4936</v>
      </c>
      <c r="B4760" t="s">
        <v>13453</v>
      </c>
      <c r="C4760" t="s">
        <v>8359</v>
      </c>
    </row>
    <row r="4761" spans="1:3" x14ac:dyDescent="0.25">
      <c r="A4761" t="s">
        <v>4937</v>
      </c>
      <c r="B4761" t="s">
        <v>13454</v>
      </c>
      <c r="C4761" t="s">
        <v>13455</v>
      </c>
    </row>
    <row r="4762" spans="1:3" x14ac:dyDescent="0.25">
      <c r="A4762" t="s">
        <v>4938</v>
      </c>
      <c r="B4762" t="s">
        <v>13456</v>
      </c>
      <c r="C4762" t="s">
        <v>9706</v>
      </c>
    </row>
    <row r="4763" spans="1:3" x14ac:dyDescent="0.25">
      <c r="A4763" t="s">
        <v>4939</v>
      </c>
      <c r="B4763" t="s">
        <v>13457</v>
      </c>
      <c r="C4763" t="s">
        <v>8414</v>
      </c>
    </row>
    <row r="4764" spans="1:3" x14ac:dyDescent="0.25">
      <c r="A4764" t="s">
        <v>4940</v>
      </c>
      <c r="B4764" t="s">
        <v>13458</v>
      </c>
      <c r="C4764" t="s">
        <v>8453</v>
      </c>
    </row>
    <row r="4765" spans="1:3" x14ac:dyDescent="0.25">
      <c r="A4765" t="s">
        <v>4941</v>
      </c>
      <c r="B4765" t="s">
        <v>9509</v>
      </c>
      <c r="C4765" t="s">
        <v>13459</v>
      </c>
    </row>
    <row r="4766" spans="1:3" x14ac:dyDescent="0.25">
      <c r="A4766" t="s">
        <v>4942</v>
      </c>
      <c r="B4766" t="s">
        <v>13460</v>
      </c>
      <c r="C4766" t="s">
        <v>8446</v>
      </c>
    </row>
    <row r="4767" spans="1:3" x14ac:dyDescent="0.25">
      <c r="A4767" t="s">
        <v>4943</v>
      </c>
      <c r="B4767" t="s">
        <v>13461</v>
      </c>
      <c r="C4767" t="s">
        <v>8359</v>
      </c>
    </row>
    <row r="4768" spans="1:3" x14ac:dyDescent="0.25">
      <c r="A4768" t="s">
        <v>4944</v>
      </c>
      <c r="B4768" t="s">
        <v>13462</v>
      </c>
      <c r="C4768" t="s">
        <v>8340</v>
      </c>
    </row>
    <row r="4769" spans="1:3" x14ac:dyDescent="0.25">
      <c r="A4769" t="s">
        <v>4945</v>
      </c>
      <c r="B4769" t="s">
        <v>13463</v>
      </c>
      <c r="C4769" t="s">
        <v>8701</v>
      </c>
    </row>
    <row r="4770" spans="1:3" x14ac:dyDescent="0.25">
      <c r="A4770" t="s">
        <v>4946</v>
      </c>
      <c r="B4770" t="s">
        <v>8343</v>
      </c>
      <c r="C4770" t="s">
        <v>13464</v>
      </c>
    </row>
    <row r="4771" spans="1:3" x14ac:dyDescent="0.25">
      <c r="A4771" t="s">
        <v>4947</v>
      </c>
      <c r="B4771" t="s">
        <v>13465</v>
      </c>
      <c r="C4771" t="s">
        <v>8359</v>
      </c>
    </row>
    <row r="4772" spans="1:3" x14ac:dyDescent="0.25">
      <c r="A4772" t="s">
        <v>4948</v>
      </c>
      <c r="B4772" t="s">
        <v>8343</v>
      </c>
      <c r="C4772" t="s">
        <v>13466</v>
      </c>
    </row>
    <row r="4773" spans="1:3" x14ac:dyDescent="0.25">
      <c r="A4773" t="s">
        <v>4949</v>
      </c>
      <c r="B4773" t="s">
        <v>13467</v>
      </c>
      <c r="C4773" t="s">
        <v>8670</v>
      </c>
    </row>
    <row r="4774" spans="1:3" x14ac:dyDescent="0.25">
      <c r="A4774" t="s">
        <v>4950</v>
      </c>
      <c r="B4774" t="s">
        <v>13468</v>
      </c>
      <c r="C4774" t="s">
        <v>13469</v>
      </c>
    </row>
    <row r="4775" spans="1:3" x14ac:dyDescent="0.25">
      <c r="A4775" t="s">
        <v>4951</v>
      </c>
      <c r="B4775" t="s">
        <v>13470</v>
      </c>
      <c r="C4775" t="s">
        <v>8348</v>
      </c>
    </row>
    <row r="4776" spans="1:3" x14ac:dyDescent="0.25">
      <c r="A4776" t="s">
        <v>4952</v>
      </c>
      <c r="B4776" t="s">
        <v>8343</v>
      </c>
      <c r="C4776" t="s">
        <v>13471</v>
      </c>
    </row>
    <row r="4777" spans="1:3" x14ac:dyDescent="0.25">
      <c r="A4777" t="s">
        <v>4953</v>
      </c>
      <c r="B4777" t="s">
        <v>8343</v>
      </c>
      <c r="C4777" t="s">
        <v>13472</v>
      </c>
    </row>
    <row r="4778" spans="1:3" x14ac:dyDescent="0.25">
      <c r="A4778" t="s">
        <v>4954</v>
      </c>
      <c r="B4778" t="s">
        <v>8343</v>
      </c>
      <c r="C4778" t="s">
        <v>13473</v>
      </c>
    </row>
    <row r="4779" spans="1:3" x14ac:dyDescent="0.25">
      <c r="A4779" t="s">
        <v>4955</v>
      </c>
      <c r="B4779" t="s">
        <v>13474</v>
      </c>
      <c r="C4779" t="s">
        <v>8359</v>
      </c>
    </row>
    <row r="4780" spans="1:3" x14ac:dyDescent="0.25">
      <c r="A4780" t="s">
        <v>4956</v>
      </c>
      <c r="B4780" t="s">
        <v>13475</v>
      </c>
      <c r="C4780" t="s">
        <v>9929</v>
      </c>
    </row>
    <row r="4781" spans="1:3" x14ac:dyDescent="0.25">
      <c r="A4781" t="s">
        <v>4957</v>
      </c>
      <c r="B4781" t="s">
        <v>13476</v>
      </c>
      <c r="C4781" t="s">
        <v>8386</v>
      </c>
    </row>
    <row r="4782" spans="1:3" x14ac:dyDescent="0.25">
      <c r="A4782" t="s">
        <v>4958</v>
      </c>
      <c r="B4782" t="s">
        <v>13477</v>
      </c>
      <c r="C4782" t="s">
        <v>8340</v>
      </c>
    </row>
    <row r="4783" spans="1:3" x14ac:dyDescent="0.25">
      <c r="A4783" t="s">
        <v>4959</v>
      </c>
      <c r="B4783" t="s">
        <v>13478</v>
      </c>
      <c r="C4783" t="s">
        <v>8359</v>
      </c>
    </row>
    <row r="4784" spans="1:3" x14ac:dyDescent="0.25">
      <c r="A4784" t="s">
        <v>4960</v>
      </c>
      <c r="B4784" t="s">
        <v>13479</v>
      </c>
      <c r="C4784" t="s">
        <v>8340</v>
      </c>
    </row>
    <row r="4785" spans="1:3" x14ac:dyDescent="0.25">
      <c r="A4785" t="s">
        <v>4961</v>
      </c>
      <c r="B4785" t="s">
        <v>13480</v>
      </c>
      <c r="C4785" t="s">
        <v>8338</v>
      </c>
    </row>
    <row r="4786" spans="1:3" x14ac:dyDescent="0.25">
      <c r="A4786" t="s">
        <v>4962</v>
      </c>
      <c r="B4786" t="s">
        <v>8343</v>
      </c>
      <c r="C4786" t="s">
        <v>13481</v>
      </c>
    </row>
    <row r="4787" spans="1:3" x14ac:dyDescent="0.25">
      <c r="A4787" t="s">
        <v>4963</v>
      </c>
      <c r="B4787" t="s">
        <v>13482</v>
      </c>
      <c r="C4787" t="s">
        <v>8338</v>
      </c>
    </row>
    <row r="4788" spans="1:3" x14ac:dyDescent="0.25">
      <c r="A4788" t="s">
        <v>4964</v>
      </c>
      <c r="B4788" t="s">
        <v>13483</v>
      </c>
      <c r="C4788" t="s">
        <v>8407</v>
      </c>
    </row>
    <row r="4789" spans="1:3" x14ac:dyDescent="0.25">
      <c r="A4789" t="s">
        <v>4965</v>
      </c>
      <c r="B4789" t="s">
        <v>8343</v>
      </c>
      <c r="C4789" t="s">
        <v>13484</v>
      </c>
    </row>
    <row r="4790" spans="1:3" x14ac:dyDescent="0.25">
      <c r="A4790" t="s">
        <v>4966</v>
      </c>
      <c r="B4790" t="s">
        <v>8343</v>
      </c>
      <c r="C4790" t="s">
        <v>13485</v>
      </c>
    </row>
    <row r="4791" spans="1:3" x14ac:dyDescent="0.25">
      <c r="A4791" t="s">
        <v>4967</v>
      </c>
      <c r="B4791" t="s">
        <v>13486</v>
      </c>
      <c r="C4791" t="s">
        <v>8373</v>
      </c>
    </row>
    <row r="4792" spans="1:3" x14ac:dyDescent="0.25">
      <c r="A4792" t="s">
        <v>4968</v>
      </c>
      <c r="B4792" t="s">
        <v>8343</v>
      </c>
      <c r="C4792" t="s">
        <v>13487</v>
      </c>
    </row>
    <row r="4793" spans="1:3" x14ac:dyDescent="0.25">
      <c r="A4793" t="s">
        <v>4969</v>
      </c>
      <c r="B4793" t="s">
        <v>13488</v>
      </c>
      <c r="C4793" t="s">
        <v>8340</v>
      </c>
    </row>
    <row r="4794" spans="1:3" x14ac:dyDescent="0.25">
      <c r="A4794" t="s">
        <v>4970</v>
      </c>
      <c r="B4794" t="s">
        <v>13489</v>
      </c>
      <c r="C4794" t="s">
        <v>8405</v>
      </c>
    </row>
    <row r="4795" spans="1:3" x14ac:dyDescent="0.25">
      <c r="A4795" t="s">
        <v>4971</v>
      </c>
      <c r="B4795" t="s">
        <v>8343</v>
      </c>
      <c r="C4795" t="s">
        <v>13490</v>
      </c>
    </row>
    <row r="4796" spans="1:3" x14ac:dyDescent="0.25">
      <c r="A4796" t="s">
        <v>4972</v>
      </c>
      <c r="B4796" t="s">
        <v>13491</v>
      </c>
      <c r="C4796" t="s">
        <v>8359</v>
      </c>
    </row>
    <row r="4797" spans="1:3" x14ac:dyDescent="0.25">
      <c r="A4797" t="s">
        <v>4973</v>
      </c>
      <c r="B4797" t="s">
        <v>13492</v>
      </c>
      <c r="C4797" t="s">
        <v>8340</v>
      </c>
    </row>
    <row r="4798" spans="1:3" x14ac:dyDescent="0.25">
      <c r="A4798" t="s">
        <v>4974</v>
      </c>
      <c r="B4798" t="s">
        <v>13493</v>
      </c>
      <c r="C4798" t="s">
        <v>8359</v>
      </c>
    </row>
    <row r="4799" spans="1:3" x14ac:dyDescent="0.25">
      <c r="A4799" t="s">
        <v>4975</v>
      </c>
      <c r="B4799" t="s">
        <v>8343</v>
      </c>
      <c r="C4799" t="s">
        <v>13494</v>
      </c>
    </row>
    <row r="4800" spans="1:3" x14ac:dyDescent="0.25">
      <c r="A4800" t="s">
        <v>4976</v>
      </c>
      <c r="B4800" t="s">
        <v>13495</v>
      </c>
      <c r="C4800" t="s">
        <v>8446</v>
      </c>
    </row>
    <row r="4801" spans="1:3" x14ac:dyDescent="0.25">
      <c r="A4801" t="s">
        <v>4977</v>
      </c>
      <c r="B4801" t="s">
        <v>8496</v>
      </c>
      <c r="C4801" t="s">
        <v>13496</v>
      </c>
    </row>
    <row r="4802" spans="1:3" x14ac:dyDescent="0.25">
      <c r="A4802" t="s">
        <v>4978</v>
      </c>
      <c r="B4802" t="s">
        <v>13497</v>
      </c>
      <c r="C4802" t="s">
        <v>8511</v>
      </c>
    </row>
    <row r="4803" spans="1:3" x14ac:dyDescent="0.25">
      <c r="A4803" t="s">
        <v>4979</v>
      </c>
      <c r="B4803" t="s">
        <v>13498</v>
      </c>
      <c r="C4803" t="s">
        <v>8373</v>
      </c>
    </row>
    <row r="4804" spans="1:3" x14ac:dyDescent="0.25">
      <c r="A4804" t="s">
        <v>4980</v>
      </c>
      <c r="B4804" t="s">
        <v>13499</v>
      </c>
      <c r="C4804" t="s">
        <v>8359</v>
      </c>
    </row>
    <row r="4805" spans="1:3" x14ac:dyDescent="0.25">
      <c r="A4805" t="s">
        <v>4981</v>
      </c>
      <c r="B4805" t="s">
        <v>8343</v>
      </c>
      <c r="C4805" t="s">
        <v>13500</v>
      </c>
    </row>
    <row r="4806" spans="1:3" x14ac:dyDescent="0.25">
      <c r="A4806" t="s">
        <v>4982</v>
      </c>
      <c r="B4806" t="s">
        <v>8343</v>
      </c>
      <c r="C4806" t="s">
        <v>13501</v>
      </c>
    </row>
    <row r="4807" spans="1:3" x14ac:dyDescent="0.25">
      <c r="A4807" t="s">
        <v>4983</v>
      </c>
      <c r="B4807" t="s">
        <v>13502</v>
      </c>
      <c r="C4807" t="s">
        <v>10818</v>
      </c>
    </row>
    <row r="4808" spans="1:3" x14ac:dyDescent="0.25">
      <c r="A4808" t="s">
        <v>4984</v>
      </c>
      <c r="B4808" t="s">
        <v>13503</v>
      </c>
      <c r="C4808" t="s">
        <v>8359</v>
      </c>
    </row>
    <row r="4809" spans="1:3" x14ac:dyDescent="0.25">
      <c r="A4809" t="s">
        <v>4985</v>
      </c>
      <c r="B4809" t="s">
        <v>13504</v>
      </c>
      <c r="C4809" t="s">
        <v>8359</v>
      </c>
    </row>
    <row r="4810" spans="1:3" x14ac:dyDescent="0.25">
      <c r="A4810" t="s">
        <v>4986</v>
      </c>
      <c r="B4810" t="s">
        <v>13505</v>
      </c>
      <c r="C4810" t="s">
        <v>8524</v>
      </c>
    </row>
    <row r="4811" spans="1:3" x14ac:dyDescent="0.25">
      <c r="A4811" t="s">
        <v>4987</v>
      </c>
      <c r="B4811" t="s">
        <v>13506</v>
      </c>
      <c r="C4811" t="s">
        <v>8340</v>
      </c>
    </row>
    <row r="4812" spans="1:3" x14ac:dyDescent="0.25">
      <c r="A4812" t="s">
        <v>4988</v>
      </c>
      <c r="B4812" t="s">
        <v>13507</v>
      </c>
      <c r="C4812" t="s">
        <v>8342</v>
      </c>
    </row>
    <row r="4813" spans="1:3" x14ac:dyDescent="0.25">
      <c r="A4813" t="s">
        <v>4989</v>
      </c>
      <c r="B4813" t="s">
        <v>8343</v>
      </c>
      <c r="C4813" t="s">
        <v>13508</v>
      </c>
    </row>
    <row r="4814" spans="1:3" x14ac:dyDescent="0.25">
      <c r="A4814" t="s">
        <v>4990</v>
      </c>
      <c r="B4814" t="s">
        <v>13509</v>
      </c>
      <c r="C4814" t="s">
        <v>12723</v>
      </c>
    </row>
    <row r="4815" spans="1:3" x14ac:dyDescent="0.25">
      <c r="A4815" t="s">
        <v>4991</v>
      </c>
      <c r="B4815" t="s">
        <v>8343</v>
      </c>
      <c r="C4815" t="s">
        <v>13510</v>
      </c>
    </row>
    <row r="4816" spans="1:3" x14ac:dyDescent="0.25">
      <c r="A4816" t="s">
        <v>4992</v>
      </c>
      <c r="B4816" t="s">
        <v>13511</v>
      </c>
      <c r="C4816" t="s">
        <v>8338</v>
      </c>
    </row>
    <row r="4817" spans="1:3" x14ac:dyDescent="0.25">
      <c r="A4817" t="s">
        <v>4993</v>
      </c>
      <c r="B4817" t="s">
        <v>8343</v>
      </c>
      <c r="C4817" t="s">
        <v>13512</v>
      </c>
    </row>
    <row r="4818" spans="1:3" x14ac:dyDescent="0.25">
      <c r="A4818" t="s">
        <v>4994</v>
      </c>
      <c r="B4818" t="s">
        <v>13513</v>
      </c>
      <c r="C4818" t="s">
        <v>8395</v>
      </c>
    </row>
    <row r="4819" spans="1:3" x14ac:dyDescent="0.25">
      <c r="A4819" t="s">
        <v>4995</v>
      </c>
      <c r="B4819" t="s">
        <v>13514</v>
      </c>
      <c r="C4819" t="s">
        <v>8897</v>
      </c>
    </row>
    <row r="4820" spans="1:3" x14ac:dyDescent="0.25">
      <c r="A4820" t="s">
        <v>4996</v>
      </c>
      <c r="B4820" t="s">
        <v>13515</v>
      </c>
      <c r="C4820" t="s">
        <v>8351</v>
      </c>
    </row>
    <row r="4821" spans="1:3" x14ac:dyDescent="0.25">
      <c r="A4821" t="s">
        <v>4997</v>
      </c>
      <c r="B4821" t="s">
        <v>9308</v>
      </c>
      <c r="C4821" t="s">
        <v>13516</v>
      </c>
    </row>
    <row r="4822" spans="1:3" x14ac:dyDescent="0.25">
      <c r="A4822" t="s">
        <v>4998</v>
      </c>
      <c r="B4822" t="s">
        <v>13517</v>
      </c>
      <c r="C4822" t="s">
        <v>8446</v>
      </c>
    </row>
    <row r="4823" spans="1:3" x14ac:dyDescent="0.25">
      <c r="A4823" t="s">
        <v>4999</v>
      </c>
      <c r="B4823" t="s">
        <v>8343</v>
      </c>
      <c r="C4823" t="s">
        <v>13518</v>
      </c>
    </row>
    <row r="4824" spans="1:3" x14ac:dyDescent="0.25">
      <c r="A4824" t="s">
        <v>5000</v>
      </c>
      <c r="B4824" t="s">
        <v>13519</v>
      </c>
      <c r="C4824" t="s">
        <v>8395</v>
      </c>
    </row>
    <row r="4825" spans="1:3" x14ac:dyDescent="0.25">
      <c r="A4825" t="s">
        <v>5001</v>
      </c>
      <c r="B4825" t="s">
        <v>13520</v>
      </c>
      <c r="C4825" t="s">
        <v>8342</v>
      </c>
    </row>
    <row r="4826" spans="1:3" x14ac:dyDescent="0.25">
      <c r="A4826" t="s">
        <v>5002</v>
      </c>
      <c r="B4826" t="s">
        <v>13521</v>
      </c>
      <c r="C4826" t="s">
        <v>8359</v>
      </c>
    </row>
    <row r="4827" spans="1:3" x14ac:dyDescent="0.25">
      <c r="A4827" t="s">
        <v>204</v>
      </c>
      <c r="B4827" t="s">
        <v>13522</v>
      </c>
      <c r="C4827" t="s">
        <v>8373</v>
      </c>
    </row>
    <row r="4828" spans="1:3" x14ac:dyDescent="0.25">
      <c r="A4828" t="s">
        <v>5003</v>
      </c>
      <c r="B4828" t="s">
        <v>8343</v>
      </c>
      <c r="C4828" t="s">
        <v>13523</v>
      </c>
    </row>
    <row r="4829" spans="1:3" x14ac:dyDescent="0.25">
      <c r="A4829" t="s">
        <v>5004</v>
      </c>
      <c r="B4829" t="s">
        <v>8343</v>
      </c>
      <c r="C4829" t="s">
        <v>13524</v>
      </c>
    </row>
    <row r="4830" spans="1:3" x14ac:dyDescent="0.25">
      <c r="A4830" t="s">
        <v>5005</v>
      </c>
      <c r="B4830" t="s">
        <v>8343</v>
      </c>
      <c r="C4830" t="s">
        <v>13525</v>
      </c>
    </row>
    <row r="4831" spans="1:3" x14ac:dyDescent="0.25">
      <c r="A4831" t="s">
        <v>5006</v>
      </c>
      <c r="B4831" t="s">
        <v>13526</v>
      </c>
      <c r="C4831" t="s">
        <v>13527</v>
      </c>
    </row>
    <row r="4832" spans="1:3" x14ac:dyDescent="0.25">
      <c r="A4832" t="s">
        <v>368</v>
      </c>
      <c r="B4832" t="s">
        <v>13528</v>
      </c>
      <c r="C4832" t="s">
        <v>8373</v>
      </c>
    </row>
    <row r="4833" spans="1:3" x14ac:dyDescent="0.25">
      <c r="A4833" t="s">
        <v>251</v>
      </c>
      <c r="B4833" t="s">
        <v>13529</v>
      </c>
      <c r="C4833" t="s">
        <v>8373</v>
      </c>
    </row>
    <row r="4834" spans="1:3" x14ac:dyDescent="0.25">
      <c r="A4834" t="s">
        <v>5007</v>
      </c>
      <c r="B4834" t="s">
        <v>13530</v>
      </c>
      <c r="C4834" t="s">
        <v>8555</v>
      </c>
    </row>
    <row r="4835" spans="1:3" x14ac:dyDescent="0.25">
      <c r="A4835" t="s">
        <v>5008</v>
      </c>
      <c r="B4835" t="s">
        <v>8434</v>
      </c>
      <c r="C4835" t="s">
        <v>13531</v>
      </c>
    </row>
    <row r="4836" spans="1:3" x14ac:dyDescent="0.25">
      <c r="A4836" t="s">
        <v>5009</v>
      </c>
      <c r="B4836" t="s">
        <v>8343</v>
      </c>
      <c r="C4836" t="s">
        <v>13532</v>
      </c>
    </row>
    <row r="4837" spans="1:3" x14ac:dyDescent="0.25">
      <c r="A4837" t="s">
        <v>5010</v>
      </c>
      <c r="B4837" t="s">
        <v>8343</v>
      </c>
      <c r="C4837" t="s">
        <v>13533</v>
      </c>
    </row>
    <row r="4838" spans="1:3" x14ac:dyDescent="0.25">
      <c r="A4838" t="s">
        <v>5011</v>
      </c>
      <c r="B4838" t="s">
        <v>13534</v>
      </c>
      <c r="C4838" t="s">
        <v>8446</v>
      </c>
    </row>
    <row r="4839" spans="1:3" x14ac:dyDescent="0.25">
      <c r="A4839" t="s">
        <v>5012</v>
      </c>
      <c r="B4839" t="s">
        <v>13535</v>
      </c>
      <c r="C4839" t="s">
        <v>8400</v>
      </c>
    </row>
    <row r="4840" spans="1:3" x14ac:dyDescent="0.25">
      <c r="A4840" t="s">
        <v>5013</v>
      </c>
      <c r="B4840" t="s">
        <v>8343</v>
      </c>
      <c r="C4840" t="s">
        <v>13536</v>
      </c>
    </row>
    <row r="4841" spans="1:3" x14ac:dyDescent="0.25">
      <c r="A4841" t="s">
        <v>369</v>
      </c>
      <c r="B4841" t="s">
        <v>8343</v>
      </c>
      <c r="C4841" t="s">
        <v>8373</v>
      </c>
    </row>
    <row r="4842" spans="1:3" x14ac:dyDescent="0.25">
      <c r="A4842" t="s">
        <v>5014</v>
      </c>
      <c r="B4842" t="s">
        <v>13537</v>
      </c>
      <c r="C4842" t="s">
        <v>8377</v>
      </c>
    </row>
    <row r="4843" spans="1:3" x14ac:dyDescent="0.25">
      <c r="A4843" t="s">
        <v>5015</v>
      </c>
      <c r="B4843" t="s">
        <v>13538</v>
      </c>
      <c r="C4843" t="s">
        <v>8359</v>
      </c>
    </row>
    <row r="4844" spans="1:3" x14ac:dyDescent="0.25">
      <c r="A4844" t="s">
        <v>5016</v>
      </c>
      <c r="B4844" t="s">
        <v>13539</v>
      </c>
      <c r="C4844" t="s">
        <v>8400</v>
      </c>
    </row>
    <row r="4845" spans="1:3" x14ac:dyDescent="0.25">
      <c r="A4845" t="s">
        <v>5017</v>
      </c>
      <c r="B4845" t="s">
        <v>13540</v>
      </c>
      <c r="C4845" t="s">
        <v>8493</v>
      </c>
    </row>
    <row r="4846" spans="1:3" x14ac:dyDescent="0.25">
      <c r="A4846" t="s">
        <v>5018</v>
      </c>
      <c r="B4846" t="s">
        <v>13541</v>
      </c>
      <c r="C4846" t="s">
        <v>8743</v>
      </c>
    </row>
    <row r="4847" spans="1:3" x14ac:dyDescent="0.25">
      <c r="A4847" t="s">
        <v>5019</v>
      </c>
      <c r="B4847" t="s">
        <v>8343</v>
      </c>
      <c r="C4847" t="s">
        <v>13542</v>
      </c>
    </row>
    <row r="4848" spans="1:3" x14ac:dyDescent="0.25">
      <c r="A4848" t="s">
        <v>5020</v>
      </c>
      <c r="B4848" t="s">
        <v>8343</v>
      </c>
      <c r="C4848" t="s">
        <v>13543</v>
      </c>
    </row>
    <row r="4849" spans="1:3" x14ac:dyDescent="0.25">
      <c r="A4849" t="s">
        <v>8170</v>
      </c>
      <c r="B4849" t="s">
        <v>13544</v>
      </c>
      <c r="C4849" t="s">
        <v>8336</v>
      </c>
    </row>
    <row r="4850" spans="1:3" x14ac:dyDescent="0.25">
      <c r="A4850" t="s">
        <v>8156</v>
      </c>
      <c r="B4850" t="s">
        <v>8517</v>
      </c>
      <c r="C4850" t="s">
        <v>13545</v>
      </c>
    </row>
    <row r="4851" spans="1:3" x14ac:dyDescent="0.25">
      <c r="A4851" t="s">
        <v>94</v>
      </c>
      <c r="B4851" t="s">
        <v>13546</v>
      </c>
      <c r="C4851" t="s">
        <v>8373</v>
      </c>
    </row>
    <row r="4852" spans="1:3" x14ac:dyDescent="0.25">
      <c r="A4852" t="s">
        <v>5023</v>
      </c>
      <c r="B4852" t="s">
        <v>13547</v>
      </c>
      <c r="C4852" t="s">
        <v>8446</v>
      </c>
    </row>
    <row r="4853" spans="1:3" x14ac:dyDescent="0.25">
      <c r="A4853" t="s">
        <v>5024</v>
      </c>
      <c r="B4853" t="s">
        <v>13548</v>
      </c>
      <c r="C4853" t="s">
        <v>8395</v>
      </c>
    </row>
    <row r="4854" spans="1:3" x14ac:dyDescent="0.25">
      <c r="A4854" t="s">
        <v>5025</v>
      </c>
      <c r="B4854" t="s">
        <v>8353</v>
      </c>
      <c r="C4854" t="s">
        <v>13549</v>
      </c>
    </row>
    <row r="4855" spans="1:3" x14ac:dyDescent="0.25">
      <c r="A4855" t="s">
        <v>5026</v>
      </c>
      <c r="B4855" t="s">
        <v>13550</v>
      </c>
      <c r="C4855" t="s">
        <v>8359</v>
      </c>
    </row>
    <row r="4856" spans="1:3" x14ac:dyDescent="0.25">
      <c r="A4856" t="s">
        <v>8157</v>
      </c>
      <c r="B4856" t="s">
        <v>8517</v>
      </c>
      <c r="C4856" t="s">
        <v>13551</v>
      </c>
    </row>
    <row r="4857" spans="1:3" x14ac:dyDescent="0.25">
      <c r="A4857" t="s">
        <v>5028</v>
      </c>
      <c r="B4857" t="s">
        <v>13552</v>
      </c>
      <c r="C4857" t="s">
        <v>8359</v>
      </c>
    </row>
    <row r="4858" spans="1:3" x14ac:dyDescent="0.25">
      <c r="A4858" t="s">
        <v>95</v>
      </c>
      <c r="B4858" t="s">
        <v>13553</v>
      </c>
      <c r="C4858" t="s">
        <v>8373</v>
      </c>
    </row>
    <row r="4859" spans="1:3" x14ac:dyDescent="0.25">
      <c r="A4859" t="s">
        <v>5029</v>
      </c>
      <c r="B4859" t="s">
        <v>13554</v>
      </c>
      <c r="C4859" t="s">
        <v>8386</v>
      </c>
    </row>
    <row r="4860" spans="1:3" x14ac:dyDescent="0.25">
      <c r="A4860" t="s">
        <v>5030</v>
      </c>
      <c r="B4860" t="s">
        <v>13555</v>
      </c>
      <c r="C4860" t="s">
        <v>8373</v>
      </c>
    </row>
    <row r="4861" spans="1:3" x14ac:dyDescent="0.25">
      <c r="A4861" t="s">
        <v>5031</v>
      </c>
      <c r="B4861" t="s">
        <v>8434</v>
      </c>
      <c r="C4861" t="s">
        <v>13556</v>
      </c>
    </row>
    <row r="4862" spans="1:3" x14ac:dyDescent="0.25">
      <c r="A4862" t="s">
        <v>5032</v>
      </c>
      <c r="B4862" t="s">
        <v>8343</v>
      </c>
      <c r="C4862" t="s">
        <v>13557</v>
      </c>
    </row>
    <row r="4863" spans="1:3" x14ac:dyDescent="0.25">
      <c r="A4863" t="s">
        <v>5033</v>
      </c>
      <c r="B4863" t="s">
        <v>13558</v>
      </c>
      <c r="C4863" t="s">
        <v>8340</v>
      </c>
    </row>
    <row r="4864" spans="1:3" x14ac:dyDescent="0.25">
      <c r="A4864" t="s">
        <v>96</v>
      </c>
      <c r="B4864" t="s">
        <v>8397</v>
      </c>
      <c r="C4864" t="s">
        <v>13559</v>
      </c>
    </row>
    <row r="4865" spans="1:3" x14ac:dyDescent="0.25">
      <c r="A4865" t="s">
        <v>5034</v>
      </c>
      <c r="B4865" t="s">
        <v>13560</v>
      </c>
      <c r="C4865" t="s">
        <v>8373</v>
      </c>
    </row>
    <row r="4866" spans="1:3" x14ac:dyDescent="0.25">
      <c r="A4866" t="s">
        <v>97</v>
      </c>
      <c r="B4866" t="s">
        <v>13561</v>
      </c>
      <c r="C4866" t="s">
        <v>8359</v>
      </c>
    </row>
    <row r="4867" spans="1:3" x14ac:dyDescent="0.25">
      <c r="A4867" t="s">
        <v>5035</v>
      </c>
      <c r="B4867" t="s">
        <v>13562</v>
      </c>
      <c r="C4867" t="s">
        <v>8405</v>
      </c>
    </row>
    <row r="4868" spans="1:3" x14ac:dyDescent="0.25">
      <c r="A4868" t="s">
        <v>5036</v>
      </c>
      <c r="B4868" t="s">
        <v>8517</v>
      </c>
      <c r="C4868" t="s">
        <v>13563</v>
      </c>
    </row>
    <row r="4869" spans="1:3" x14ac:dyDescent="0.25">
      <c r="A4869" t="s">
        <v>5037</v>
      </c>
      <c r="B4869" t="s">
        <v>13564</v>
      </c>
      <c r="C4869" t="s">
        <v>8400</v>
      </c>
    </row>
    <row r="4870" spans="1:3" x14ac:dyDescent="0.25">
      <c r="A4870" t="s">
        <v>5038</v>
      </c>
      <c r="B4870" t="s">
        <v>8353</v>
      </c>
      <c r="C4870" t="s">
        <v>13565</v>
      </c>
    </row>
    <row r="4871" spans="1:3" x14ac:dyDescent="0.25">
      <c r="A4871" t="s">
        <v>5039</v>
      </c>
      <c r="B4871" t="s">
        <v>13566</v>
      </c>
      <c r="C4871" t="s">
        <v>8340</v>
      </c>
    </row>
    <row r="4872" spans="1:3" x14ac:dyDescent="0.25">
      <c r="A4872" t="s">
        <v>5040</v>
      </c>
      <c r="B4872" t="s">
        <v>13567</v>
      </c>
      <c r="C4872" t="s">
        <v>8395</v>
      </c>
    </row>
    <row r="4873" spans="1:3" x14ac:dyDescent="0.25">
      <c r="A4873" t="s">
        <v>98</v>
      </c>
      <c r="B4873" t="s">
        <v>13568</v>
      </c>
      <c r="C4873" t="s">
        <v>8373</v>
      </c>
    </row>
    <row r="4874" spans="1:3" x14ac:dyDescent="0.25">
      <c r="A4874" t="s">
        <v>5041</v>
      </c>
      <c r="B4874" t="s">
        <v>13569</v>
      </c>
      <c r="C4874" t="s">
        <v>8373</v>
      </c>
    </row>
    <row r="4875" spans="1:3" x14ac:dyDescent="0.25">
      <c r="A4875" t="s">
        <v>5042</v>
      </c>
      <c r="B4875" t="s">
        <v>13570</v>
      </c>
      <c r="C4875" t="s">
        <v>8395</v>
      </c>
    </row>
    <row r="4876" spans="1:3" x14ac:dyDescent="0.25">
      <c r="A4876" t="s">
        <v>289</v>
      </c>
      <c r="B4876" t="s">
        <v>13571</v>
      </c>
      <c r="C4876" t="s">
        <v>8373</v>
      </c>
    </row>
    <row r="4877" spans="1:3" x14ac:dyDescent="0.25">
      <c r="A4877" t="s">
        <v>5043</v>
      </c>
      <c r="B4877" t="s">
        <v>13572</v>
      </c>
      <c r="C4877" t="s">
        <v>8338</v>
      </c>
    </row>
    <row r="4878" spans="1:3" x14ac:dyDescent="0.25">
      <c r="A4878" t="s">
        <v>5044</v>
      </c>
      <c r="B4878" t="s">
        <v>8879</v>
      </c>
      <c r="C4878" t="s">
        <v>13573</v>
      </c>
    </row>
    <row r="4879" spans="1:3" x14ac:dyDescent="0.25">
      <c r="A4879" t="s">
        <v>5045</v>
      </c>
      <c r="B4879" t="s">
        <v>13574</v>
      </c>
      <c r="C4879" t="s">
        <v>8395</v>
      </c>
    </row>
    <row r="4880" spans="1:3" x14ac:dyDescent="0.25">
      <c r="A4880" t="s">
        <v>5046</v>
      </c>
      <c r="B4880" t="s">
        <v>13575</v>
      </c>
      <c r="C4880" t="s">
        <v>8395</v>
      </c>
    </row>
    <row r="4881" spans="1:3" x14ac:dyDescent="0.25">
      <c r="A4881" t="s">
        <v>5047</v>
      </c>
      <c r="B4881" t="s">
        <v>13576</v>
      </c>
      <c r="C4881" t="s">
        <v>8373</v>
      </c>
    </row>
    <row r="4882" spans="1:3" x14ac:dyDescent="0.25">
      <c r="A4882" t="s">
        <v>5048</v>
      </c>
      <c r="B4882" t="s">
        <v>13577</v>
      </c>
      <c r="C4882" t="s">
        <v>8359</v>
      </c>
    </row>
    <row r="4883" spans="1:3" x14ac:dyDescent="0.25">
      <c r="A4883" t="s">
        <v>5049</v>
      </c>
      <c r="B4883" t="s">
        <v>13578</v>
      </c>
      <c r="C4883" t="s">
        <v>8386</v>
      </c>
    </row>
    <row r="4884" spans="1:3" x14ac:dyDescent="0.25">
      <c r="A4884" t="s">
        <v>5050</v>
      </c>
      <c r="B4884" t="s">
        <v>13579</v>
      </c>
      <c r="C4884" t="s">
        <v>8493</v>
      </c>
    </row>
    <row r="4885" spans="1:3" x14ac:dyDescent="0.25">
      <c r="A4885" t="s">
        <v>5051</v>
      </c>
      <c r="B4885" t="s">
        <v>13580</v>
      </c>
      <c r="C4885" t="s">
        <v>8359</v>
      </c>
    </row>
    <row r="4886" spans="1:3" x14ac:dyDescent="0.25">
      <c r="A4886" t="s">
        <v>5052</v>
      </c>
      <c r="B4886" t="s">
        <v>8685</v>
      </c>
      <c r="C4886" t="s">
        <v>13581</v>
      </c>
    </row>
    <row r="4887" spans="1:3" x14ac:dyDescent="0.25">
      <c r="A4887" t="s">
        <v>5053</v>
      </c>
      <c r="B4887" t="s">
        <v>13582</v>
      </c>
      <c r="C4887" t="s">
        <v>8453</v>
      </c>
    </row>
    <row r="4888" spans="1:3" x14ac:dyDescent="0.25">
      <c r="A4888" t="s">
        <v>5054</v>
      </c>
      <c r="B4888" t="s">
        <v>13583</v>
      </c>
      <c r="C4888" t="s">
        <v>8338</v>
      </c>
    </row>
    <row r="4889" spans="1:3" x14ac:dyDescent="0.25">
      <c r="A4889" t="s">
        <v>5055</v>
      </c>
      <c r="B4889" t="s">
        <v>13584</v>
      </c>
      <c r="C4889" t="s">
        <v>13585</v>
      </c>
    </row>
    <row r="4890" spans="1:3" x14ac:dyDescent="0.25">
      <c r="A4890" t="s">
        <v>5056</v>
      </c>
      <c r="B4890" t="s">
        <v>13586</v>
      </c>
      <c r="C4890" t="s">
        <v>8446</v>
      </c>
    </row>
    <row r="4891" spans="1:3" x14ac:dyDescent="0.25">
      <c r="A4891" t="s">
        <v>5057</v>
      </c>
      <c r="B4891" t="s">
        <v>8397</v>
      </c>
      <c r="C4891" t="s">
        <v>13587</v>
      </c>
    </row>
    <row r="4892" spans="1:3" x14ac:dyDescent="0.25">
      <c r="A4892" t="s">
        <v>5058</v>
      </c>
      <c r="B4892" t="s">
        <v>13588</v>
      </c>
      <c r="C4892" t="s">
        <v>8395</v>
      </c>
    </row>
    <row r="4893" spans="1:3" x14ac:dyDescent="0.25">
      <c r="A4893" t="s">
        <v>5059</v>
      </c>
      <c r="B4893" t="s">
        <v>13589</v>
      </c>
      <c r="C4893" t="s">
        <v>8386</v>
      </c>
    </row>
    <row r="4894" spans="1:3" x14ac:dyDescent="0.25">
      <c r="A4894" t="s">
        <v>5060</v>
      </c>
      <c r="B4894" t="s">
        <v>8343</v>
      </c>
      <c r="C4894" t="s">
        <v>13590</v>
      </c>
    </row>
    <row r="4895" spans="1:3" x14ac:dyDescent="0.25">
      <c r="A4895" t="s">
        <v>5061</v>
      </c>
      <c r="B4895" t="s">
        <v>13591</v>
      </c>
      <c r="C4895" t="s">
        <v>8524</v>
      </c>
    </row>
    <row r="4896" spans="1:3" x14ac:dyDescent="0.25">
      <c r="A4896" t="s">
        <v>5062</v>
      </c>
      <c r="B4896" t="s">
        <v>13592</v>
      </c>
      <c r="C4896" t="s">
        <v>8373</v>
      </c>
    </row>
    <row r="4897" spans="1:3" x14ac:dyDescent="0.25">
      <c r="A4897" t="s">
        <v>5063</v>
      </c>
      <c r="B4897" t="s">
        <v>13593</v>
      </c>
      <c r="C4897" t="s">
        <v>8405</v>
      </c>
    </row>
    <row r="4898" spans="1:3" x14ac:dyDescent="0.25">
      <c r="A4898" t="s">
        <v>5064</v>
      </c>
      <c r="B4898" t="s">
        <v>8343</v>
      </c>
      <c r="C4898" t="s">
        <v>13594</v>
      </c>
    </row>
    <row r="4899" spans="1:3" x14ac:dyDescent="0.25">
      <c r="A4899" t="s">
        <v>5065</v>
      </c>
      <c r="B4899" t="s">
        <v>13595</v>
      </c>
      <c r="C4899" t="s">
        <v>8338</v>
      </c>
    </row>
    <row r="4900" spans="1:3" x14ac:dyDescent="0.25">
      <c r="A4900" t="s">
        <v>5066</v>
      </c>
      <c r="B4900" t="s">
        <v>13596</v>
      </c>
      <c r="C4900" t="s">
        <v>8351</v>
      </c>
    </row>
    <row r="4901" spans="1:3" x14ac:dyDescent="0.25">
      <c r="A4901" t="s">
        <v>99</v>
      </c>
      <c r="B4901" t="s">
        <v>13597</v>
      </c>
      <c r="C4901" t="s">
        <v>8373</v>
      </c>
    </row>
    <row r="4902" spans="1:3" x14ac:dyDescent="0.25">
      <c r="A4902" t="s">
        <v>5067</v>
      </c>
      <c r="B4902" t="s">
        <v>9498</v>
      </c>
      <c r="C4902" t="s">
        <v>13598</v>
      </c>
    </row>
    <row r="4903" spans="1:3" x14ac:dyDescent="0.25">
      <c r="A4903" t="s">
        <v>5068</v>
      </c>
      <c r="B4903" t="s">
        <v>13599</v>
      </c>
      <c r="C4903" t="s">
        <v>8373</v>
      </c>
    </row>
    <row r="4904" spans="1:3" x14ac:dyDescent="0.25">
      <c r="A4904" t="s">
        <v>5069</v>
      </c>
      <c r="B4904" t="s">
        <v>8664</v>
      </c>
      <c r="C4904" t="s">
        <v>13600</v>
      </c>
    </row>
    <row r="4905" spans="1:3" x14ac:dyDescent="0.25">
      <c r="A4905" t="s">
        <v>5070</v>
      </c>
      <c r="B4905" t="s">
        <v>13601</v>
      </c>
      <c r="C4905" t="s">
        <v>8701</v>
      </c>
    </row>
    <row r="4906" spans="1:3" x14ac:dyDescent="0.25">
      <c r="A4906" t="s">
        <v>5071</v>
      </c>
      <c r="B4906" t="s">
        <v>13602</v>
      </c>
      <c r="C4906" t="s">
        <v>13603</v>
      </c>
    </row>
    <row r="4907" spans="1:3" x14ac:dyDescent="0.25">
      <c r="A4907" t="s">
        <v>8243</v>
      </c>
      <c r="B4907" t="s">
        <v>13604</v>
      </c>
      <c r="C4907" t="s">
        <v>8400</v>
      </c>
    </row>
    <row r="4908" spans="1:3" x14ac:dyDescent="0.25">
      <c r="A4908" t="s">
        <v>5073</v>
      </c>
      <c r="B4908" t="s">
        <v>13605</v>
      </c>
      <c r="C4908" t="s">
        <v>8340</v>
      </c>
    </row>
    <row r="4909" spans="1:3" x14ac:dyDescent="0.25">
      <c r="A4909" t="s">
        <v>5074</v>
      </c>
      <c r="B4909" t="s">
        <v>13606</v>
      </c>
      <c r="C4909" t="s">
        <v>8446</v>
      </c>
    </row>
    <row r="4910" spans="1:3" x14ac:dyDescent="0.25">
      <c r="A4910" t="s">
        <v>5075</v>
      </c>
      <c r="B4910" t="s">
        <v>13607</v>
      </c>
      <c r="C4910" t="s">
        <v>8359</v>
      </c>
    </row>
    <row r="4911" spans="1:3" x14ac:dyDescent="0.25">
      <c r="A4911" t="s">
        <v>5076</v>
      </c>
      <c r="B4911" t="s">
        <v>8343</v>
      </c>
      <c r="C4911" t="s">
        <v>13608</v>
      </c>
    </row>
    <row r="4912" spans="1:3" x14ac:dyDescent="0.25">
      <c r="A4912" t="s">
        <v>5077</v>
      </c>
      <c r="B4912" t="s">
        <v>8343</v>
      </c>
      <c r="C4912" t="s">
        <v>13609</v>
      </c>
    </row>
    <row r="4913" spans="1:3" x14ac:dyDescent="0.25">
      <c r="A4913" t="s">
        <v>5078</v>
      </c>
      <c r="B4913" t="s">
        <v>8353</v>
      </c>
      <c r="C4913" t="s">
        <v>13610</v>
      </c>
    </row>
    <row r="4914" spans="1:3" x14ac:dyDescent="0.25">
      <c r="A4914" t="s">
        <v>5079</v>
      </c>
      <c r="B4914" t="s">
        <v>13611</v>
      </c>
      <c r="C4914" t="s">
        <v>8395</v>
      </c>
    </row>
    <row r="4915" spans="1:3" x14ac:dyDescent="0.25">
      <c r="A4915" t="s">
        <v>5080</v>
      </c>
      <c r="B4915" t="s">
        <v>8343</v>
      </c>
      <c r="C4915" t="s">
        <v>13612</v>
      </c>
    </row>
    <row r="4916" spans="1:3" x14ac:dyDescent="0.25">
      <c r="A4916" t="s">
        <v>5081</v>
      </c>
      <c r="B4916" t="s">
        <v>13613</v>
      </c>
      <c r="C4916" t="s">
        <v>8446</v>
      </c>
    </row>
    <row r="4917" spans="1:3" x14ac:dyDescent="0.25">
      <c r="A4917" t="s">
        <v>5082</v>
      </c>
      <c r="B4917" t="s">
        <v>13614</v>
      </c>
      <c r="C4917" t="s">
        <v>8395</v>
      </c>
    </row>
    <row r="4918" spans="1:3" x14ac:dyDescent="0.25">
      <c r="A4918" t="s">
        <v>5083</v>
      </c>
      <c r="B4918" t="s">
        <v>8343</v>
      </c>
      <c r="C4918" t="s">
        <v>13615</v>
      </c>
    </row>
    <row r="4919" spans="1:3" x14ac:dyDescent="0.25">
      <c r="A4919" t="s">
        <v>5084</v>
      </c>
      <c r="B4919" t="s">
        <v>13616</v>
      </c>
      <c r="C4919" t="s">
        <v>13617</v>
      </c>
    </row>
    <row r="4920" spans="1:3" x14ac:dyDescent="0.25">
      <c r="A4920" t="s">
        <v>370</v>
      </c>
      <c r="B4920" t="s">
        <v>8434</v>
      </c>
      <c r="C4920" t="s">
        <v>13618</v>
      </c>
    </row>
    <row r="4921" spans="1:3" x14ac:dyDescent="0.25">
      <c r="A4921" t="s">
        <v>5085</v>
      </c>
      <c r="B4921" t="s">
        <v>13619</v>
      </c>
      <c r="C4921" t="s">
        <v>8342</v>
      </c>
    </row>
    <row r="4922" spans="1:3" x14ac:dyDescent="0.25">
      <c r="A4922" t="s">
        <v>5086</v>
      </c>
      <c r="B4922" t="s">
        <v>8343</v>
      </c>
      <c r="C4922" t="s">
        <v>13620</v>
      </c>
    </row>
    <row r="4923" spans="1:3" x14ac:dyDescent="0.25">
      <c r="A4923" t="s">
        <v>5087</v>
      </c>
      <c r="B4923" t="s">
        <v>8397</v>
      </c>
      <c r="C4923" t="s">
        <v>13621</v>
      </c>
    </row>
    <row r="4924" spans="1:3" x14ac:dyDescent="0.25">
      <c r="A4924" t="s">
        <v>5088</v>
      </c>
      <c r="B4924" t="s">
        <v>8343</v>
      </c>
      <c r="C4924" t="s">
        <v>13622</v>
      </c>
    </row>
    <row r="4925" spans="1:3" x14ac:dyDescent="0.25">
      <c r="A4925" t="s">
        <v>5089</v>
      </c>
      <c r="B4925" t="s">
        <v>8343</v>
      </c>
      <c r="C4925" t="s">
        <v>13623</v>
      </c>
    </row>
    <row r="4926" spans="1:3" x14ac:dyDescent="0.25">
      <c r="A4926" t="s">
        <v>5090</v>
      </c>
      <c r="B4926" t="s">
        <v>13624</v>
      </c>
      <c r="C4926" t="s">
        <v>8405</v>
      </c>
    </row>
    <row r="4927" spans="1:3" x14ac:dyDescent="0.25">
      <c r="A4927" t="s">
        <v>5091</v>
      </c>
      <c r="B4927" t="s">
        <v>13625</v>
      </c>
      <c r="C4927" t="s">
        <v>8336</v>
      </c>
    </row>
    <row r="4928" spans="1:3" x14ac:dyDescent="0.25">
      <c r="A4928" t="s">
        <v>5092</v>
      </c>
      <c r="B4928" t="s">
        <v>13626</v>
      </c>
      <c r="C4928" t="s">
        <v>13627</v>
      </c>
    </row>
    <row r="4929" spans="1:3" x14ac:dyDescent="0.25">
      <c r="A4929" t="s">
        <v>5093</v>
      </c>
      <c r="B4929" t="s">
        <v>13628</v>
      </c>
      <c r="C4929" t="s">
        <v>8482</v>
      </c>
    </row>
    <row r="4930" spans="1:3" x14ac:dyDescent="0.25">
      <c r="A4930" t="s">
        <v>100</v>
      </c>
      <c r="B4930" t="s">
        <v>13629</v>
      </c>
      <c r="C4930" t="s">
        <v>8373</v>
      </c>
    </row>
    <row r="4931" spans="1:3" x14ac:dyDescent="0.25">
      <c r="A4931" t="s">
        <v>5094</v>
      </c>
      <c r="B4931" t="s">
        <v>8343</v>
      </c>
      <c r="C4931" t="s">
        <v>13630</v>
      </c>
    </row>
    <row r="4932" spans="1:3" x14ac:dyDescent="0.25">
      <c r="A4932" t="s">
        <v>5095</v>
      </c>
      <c r="B4932" t="s">
        <v>13631</v>
      </c>
      <c r="C4932" t="s">
        <v>8377</v>
      </c>
    </row>
    <row r="4933" spans="1:3" x14ac:dyDescent="0.25">
      <c r="A4933" t="s">
        <v>5095</v>
      </c>
      <c r="B4933" t="s">
        <v>13631</v>
      </c>
      <c r="C4933" t="s">
        <v>8338</v>
      </c>
    </row>
    <row r="4934" spans="1:3" x14ac:dyDescent="0.25">
      <c r="A4934" t="s">
        <v>5096</v>
      </c>
      <c r="B4934" t="s">
        <v>13632</v>
      </c>
      <c r="C4934" t="s">
        <v>8340</v>
      </c>
    </row>
    <row r="4935" spans="1:3" x14ac:dyDescent="0.25">
      <c r="A4935" t="s">
        <v>5097</v>
      </c>
      <c r="B4935" t="s">
        <v>13633</v>
      </c>
      <c r="C4935" t="s">
        <v>8338</v>
      </c>
    </row>
    <row r="4936" spans="1:3" x14ac:dyDescent="0.25">
      <c r="A4936" t="s">
        <v>5098</v>
      </c>
      <c r="B4936" t="s">
        <v>8517</v>
      </c>
      <c r="C4936" t="s">
        <v>13634</v>
      </c>
    </row>
    <row r="4937" spans="1:3" x14ac:dyDescent="0.25">
      <c r="A4937" t="s">
        <v>5099</v>
      </c>
      <c r="B4937" t="s">
        <v>13635</v>
      </c>
      <c r="C4937" t="s">
        <v>8342</v>
      </c>
    </row>
    <row r="4938" spans="1:3" x14ac:dyDescent="0.25">
      <c r="A4938" t="s">
        <v>5100</v>
      </c>
      <c r="B4938" t="s">
        <v>13636</v>
      </c>
      <c r="C4938" t="s">
        <v>8453</v>
      </c>
    </row>
    <row r="4939" spans="1:3" x14ac:dyDescent="0.25">
      <c r="A4939" t="s">
        <v>5101</v>
      </c>
      <c r="B4939" t="s">
        <v>8343</v>
      </c>
      <c r="C4939" t="s">
        <v>13637</v>
      </c>
    </row>
    <row r="4940" spans="1:3" x14ac:dyDescent="0.25">
      <c r="A4940" t="s">
        <v>5102</v>
      </c>
      <c r="B4940" t="s">
        <v>8343</v>
      </c>
      <c r="C4940" t="s">
        <v>13638</v>
      </c>
    </row>
    <row r="4941" spans="1:3" x14ac:dyDescent="0.25">
      <c r="A4941" t="s">
        <v>5103</v>
      </c>
      <c r="B4941" t="s">
        <v>8517</v>
      </c>
      <c r="C4941" t="s">
        <v>13639</v>
      </c>
    </row>
    <row r="4942" spans="1:3" x14ac:dyDescent="0.25">
      <c r="A4942" t="s">
        <v>5104</v>
      </c>
      <c r="B4942" t="s">
        <v>8517</v>
      </c>
      <c r="C4942" t="s">
        <v>13640</v>
      </c>
    </row>
    <row r="4943" spans="1:3" x14ac:dyDescent="0.25">
      <c r="A4943" t="s">
        <v>5105</v>
      </c>
      <c r="B4943" t="s">
        <v>9007</v>
      </c>
      <c r="C4943" t="s">
        <v>13641</v>
      </c>
    </row>
    <row r="4944" spans="1:3" x14ac:dyDescent="0.25">
      <c r="A4944" t="s">
        <v>5106</v>
      </c>
      <c r="B4944" t="s">
        <v>13642</v>
      </c>
      <c r="C4944" t="s">
        <v>8386</v>
      </c>
    </row>
    <row r="4945" spans="1:3" x14ac:dyDescent="0.25">
      <c r="A4945" t="s">
        <v>5107</v>
      </c>
      <c r="B4945" t="s">
        <v>13643</v>
      </c>
      <c r="C4945" t="s">
        <v>8359</v>
      </c>
    </row>
    <row r="4946" spans="1:3" x14ac:dyDescent="0.25">
      <c r="A4946" t="s">
        <v>5108</v>
      </c>
      <c r="B4946" t="s">
        <v>8476</v>
      </c>
      <c r="C4946" t="s">
        <v>13644</v>
      </c>
    </row>
    <row r="4947" spans="1:3" x14ac:dyDescent="0.25">
      <c r="A4947" t="s">
        <v>5109</v>
      </c>
      <c r="B4947" t="s">
        <v>13645</v>
      </c>
      <c r="C4947" t="s">
        <v>8359</v>
      </c>
    </row>
    <row r="4948" spans="1:3" x14ac:dyDescent="0.25">
      <c r="A4948" t="s">
        <v>5110</v>
      </c>
      <c r="B4948" t="s">
        <v>8879</v>
      </c>
      <c r="C4948" t="s">
        <v>8340</v>
      </c>
    </row>
    <row r="4949" spans="1:3" x14ac:dyDescent="0.25">
      <c r="A4949" t="s">
        <v>5111</v>
      </c>
      <c r="B4949" t="s">
        <v>13646</v>
      </c>
      <c r="C4949" t="s">
        <v>8359</v>
      </c>
    </row>
    <row r="4950" spans="1:3" x14ac:dyDescent="0.25">
      <c r="A4950" t="s">
        <v>5112</v>
      </c>
      <c r="B4950" t="s">
        <v>13647</v>
      </c>
      <c r="C4950" t="s">
        <v>8743</v>
      </c>
    </row>
    <row r="4951" spans="1:3" x14ac:dyDescent="0.25">
      <c r="A4951" t="s">
        <v>205</v>
      </c>
      <c r="B4951" t="s">
        <v>13648</v>
      </c>
      <c r="C4951" t="s">
        <v>8359</v>
      </c>
    </row>
    <row r="4952" spans="1:3" x14ac:dyDescent="0.25">
      <c r="A4952" t="s">
        <v>5113</v>
      </c>
      <c r="B4952" t="s">
        <v>8397</v>
      </c>
      <c r="C4952" t="s">
        <v>13649</v>
      </c>
    </row>
    <row r="4953" spans="1:3" x14ac:dyDescent="0.25">
      <c r="A4953" t="s">
        <v>5114</v>
      </c>
      <c r="B4953" t="s">
        <v>13650</v>
      </c>
      <c r="C4953" t="s">
        <v>8336</v>
      </c>
    </row>
    <row r="4954" spans="1:3" x14ac:dyDescent="0.25">
      <c r="A4954" t="s">
        <v>5115</v>
      </c>
      <c r="B4954" t="s">
        <v>13651</v>
      </c>
      <c r="C4954" t="s">
        <v>8340</v>
      </c>
    </row>
    <row r="4955" spans="1:3" x14ac:dyDescent="0.25">
      <c r="A4955" t="s">
        <v>5116</v>
      </c>
      <c r="B4955" t="s">
        <v>8517</v>
      </c>
      <c r="C4955" t="s">
        <v>13652</v>
      </c>
    </row>
    <row r="4956" spans="1:3" x14ac:dyDescent="0.25">
      <c r="A4956" t="s">
        <v>5117</v>
      </c>
      <c r="B4956" t="s">
        <v>8343</v>
      </c>
      <c r="C4956" t="s">
        <v>13653</v>
      </c>
    </row>
    <row r="4957" spans="1:3" x14ac:dyDescent="0.25">
      <c r="A4957" t="s">
        <v>5118</v>
      </c>
      <c r="B4957" t="s">
        <v>8343</v>
      </c>
      <c r="C4957" t="s">
        <v>13654</v>
      </c>
    </row>
    <row r="4958" spans="1:3" x14ac:dyDescent="0.25">
      <c r="A4958" t="s">
        <v>5119</v>
      </c>
      <c r="B4958" t="s">
        <v>13655</v>
      </c>
      <c r="C4958" t="s">
        <v>8373</v>
      </c>
    </row>
    <row r="4959" spans="1:3" x14ac:dyDescent="0.25">
      <c r="A4959" t="s">
        <v>5120</v>
      </c>
      <c r="B4959" t="s">
        <v>8397</v>
      </c>
      <c r="C4959" t="s">
        <v>13656</v>
      </c>
    </row>
    <row r="4960" spans="1:3" x14ac:dyDescent="0.25">
      <c r="A4960" t="s">
        <v>5121</v>
      </c>
      <c r="B4960" t="s">
        <v>8343</v>
      </c>
      <c r="C4960" t="s">
        <v>13657</v>
      </c>
    </row>
    <row r="4961" spans="1:3" x14ac:dyDescent="0.25">
      <c r="A4961" t="s">
        <v>5122</v>
      </c>
      <c r="B4961" t="s">
        <v>13658</v>
      </c>
      <c r="C4961" t="s">
        <v>8407</v>
      </c>
    </row>
    <row r="4962" spans="1:3" x14ac:dyDescent="0.25">
      <c r="A4962" t="s">
        <v>5123</v>
      </c>
      <c r="B4962" t="s">
        <v>8343</v>
      </c>
      <c r="C4962" t="s">
        <v>13659</v>
      </c>
    </row>
    <row r="4963" spans="1:3" x14ac:dyDescent="0.25">
      <c r="A4963" t="s">
        <v>5124</v>
      </c>
      <c r="B4963" t="s">
        <v>13660</v>
      </c>
      <c r="C4963" t="s">
        <v>13661</v>
      </c>
    </row>
    <row r="4964" spans="1:3" x14ac:dyDescent="0.25">
      <c r="A4964" t="s">
        <v>5125</v>
      </c>
      <c r="B4964" t="s">
        <v>13662</v>
      </c>
      <c r="C4964" t="s">
        <v>8373</v>
      </c>
    </row>
    <row r="4965" spans="1:3" x14ac:dyDescent="0.25">
      <c r="A4965" t="s">
        <v>5126</v>
      </c>
      <c r="B4965" t="s">
        <v>13663</v>
      </c>
      <c r="C4965" t="s">
        <v>8338</v>
      </c>
    </row>
    <row r="4966" spans="1:3" x14ac:dyDescent="0.25">
      <c r="A4966" t="s">
        <v>5127</v>
      </c>
      <c r="B4966" t="s">
        <v>13664</v>
      </c>
      <c r="C4966" t="s">
        <v>8395</v>
      </c>
    </row>
    <row r="4967" spans="1:3" x14ac:dyDescent="0.25">
      <c r="A4967" t="s">
        <v>5128</v>
      </c>
      <c r="B4967" t="s">
        <v>13665</v>
      </c>
      <c r="C4967" t="s">
        <v>8395</v>
      </c>
    </row>
    <row r="4968" spans="1:3" x14ac:dyDescent="0.25">
      <c r="A4968" t="s">
        <v>5129</v>
      </c>
      <c r="B4968" t="s">
        <v>8343</v>
      </c>
      <c r="C4968" t="s">
        <v>13666</v>
      </c>
    </row>
    <row r="4969" spans="1:3" x14ac:dyDescent="0.25">
      <c r="A4969" t="s">
        <v>5130</v>
      </c>
      <c r="B4969" t="s">
        <v>13667</v>
      </c>
      <c r="C4969" t="s">
        <v>8336</v>
      </c>
    </row>
    <row r="4970" spans="1:3" x14ac:dyDescent="0.25">
      <c r="A4970" t="s">
        <v>5131</v>
      </c>
      <c r="B4970" t="s">
        <v>8343</v>
      </c>
      <c r="C4970" t="s">
        <v>13668</v>
      </c>
    </row>
    <row r="4971" spans="1:3" x14ac:dyDescent="0.25">
      <c r="A4971" t="s">
        <v>5132</v>
      </c>
      <c r="B4971" t="s">
        <v>13669</v>
      </c>
      <c r="C4971" t="s">
        <v>8395</v>
      </c>
    </row>
    <row r="4972" spans="1:3" x14ac:dyDescent="0.25">
      <c r="A4972" t="s">
        <v>5133</v>
      </c>
      <c r="B4972" t="s">
        <v>13670</v>
      </c>
      <c r="C4972" t="s">
        <v>13671</v>
      </c>
    </row>
    <row r="4973" spans="1:3" x14ac:dyDescent="0.25">
      <c r="A4973" t="s">
        <v>5134</v>
      </c>
      <c r="B4973" t="s">
        <v>13672</v>
      </c>
      <c r="C4973" t="s">
        <v>8395</v>
      </c>
    </row>
    <row r="4974" spans="1:3" x14ac:dyDescent="0.25">
      <c r="A4974" t="s">
        <v>5135</v>
      </c>
      <c r="B4974" t="s">
        <v>13673</v>
      </c>
      <c r="C4974" t="s">
        <v>8338</v>
      </c>
    </row>
    <row r="4975" spans="1:3" x14ac:dyDescent="0.25">
      <c r="A4975" t="s">
        <v>5136</v>
      </c>
      <c r="B4975" t="s">
        <v>13674</v>
      </c>
      <c r="C4975" t="s">
        <v>8359</v>
      </c>
    </row>
    <row r="4976" spans="1:3" x14ac:dyDescent="0.25">
      <c r="A4976" t="s">
        <v>5137</v>
      </c>
      <c r="B4976" t="s">
        <v>8343</v>
      </c>
      <c r="C4976" t="s">
        <v>13675</v>
      </c>
    </row>
    <row r="4977" spans="1:3" x14ac:dyDescent="0.25">
      <c r="A4977" t="s">
        <v>5138</v>
      </c>
      <c r="B4977" t="s">
        <v>8343</v>
      </c>
      <c r="C4977" t="s">
        <v>13676</v>
      </c>
    </row>
    <row r="4978" spans="1:3" x14ac:dyDescent="0.25">
      <c r="A4978" t="s">
        <v>5139</v>
      </c>
      <c r="B4978" t="s">
        <v>13677</v>
      </c>
      <c r="C4978" t="s">
        <v>8373</v>
      </c>
    </row>
    <row r="4979" spans="1:3" x14ac:dyDescent="0.25">
      <c r="A4979" t="s">
        <v>5140</v>
      </c>
      <c r="B4979" t="s">
        <v>13678</v>
      </c>
      <c r="C4979" t="s">
        <v>8395</v>
      </c>
    </row>
    <row r="4980" spans="1:3" x14ac:dyDescent="0.25">
      <c r="A4980" t="s">
        <v>5141</v>
      </c>
      <c r="B4980" t="s">
        <v>13679</v>
      </c>
      <c r="C4980" t="s">
        <v>8386</v>
      </c>
    </row>
    <row r="4981" spans="1:3" x14ac:dyDescent="0.25">
      <c r="A4981" t="s">
        <v>5142</v>
      </c>
      <c r="B4981" t="s">
        <v>13680</v>
      </c>
      <c r="C4981" t="s">
        <v>8377</v>
      </c>
    </row>
    <row r="4982" spans="1:3" x14ac:dyDescent="0.25">
      <c r="A4982" t="s">
        <v>5143</v>
      </c>
      <c r="B4982" t="s">
        <v>13681</v>
      </c>
      <c r="C4982" t="s">
        <v>8342</v>
      </c>
    </row>
    <row r="4983" spans="1:3" x14ac:dyDescent="0.25">
      <c r="A4983" t="s">
        <v>5144</v>
      </c>
      <c r="B4983" t="s">
        <v>13682</v>
      </c>
      <c r="C4983" t="s">
        <v>8336</v>
      </c>
    </row>
    <row r="4984" spans="1:3" x14ac:dyDescent="0.25">
      <c r="A4984" t="s">
        <v>5145</v>
      </c>
      <c r="B4984" t="s">
        <v>8343</v>
      </c>
      <c r="C4984" t="s">
        <v>13683</v>
      </c>
    </row>
    <row r="4985" spans="1:3" x14ac:dyDescent="0.25">
      <c r="A4985" t="s">
        <v>5146</v>
      </c>
      <c r="B4985" t="s">
        <v>13684</v>
      </c>
      <c r="C4985" t="s">
        <v>8338</v>
      </c>
    </row>
    <row r="4986" spans="1:3" x14ac:dyDescent="0.25">
      <c r="A4986" t="s">
        <v>5147</v>
      </c>
      <c r="B4986" t="s">
        <v>9509</v>
      </c>
      <c r="C4986" t="s">
        <v>13685</v>
      </c>
    </row>
    <row r="4987" spans="1:3" x14ac:dyDescent="0.25">
      <c r="A4987" t="s">
        <v>5148</v>
      </c>
      <c r="B4987" t="s">
        <v>13686</v>
      </c>
      <c r="C4987" t="s">
        <v>13687</v>
      </c>
    </row>
    <row r="4988" spans="1:3" x14ac:dyDescent="0.25">
      <c r="A4988" t="s">
        <v>5149</v>
      </c>
      <c r="B4988" t="s">
        <v>13688</v>
      </c>
      <c r="C4988" t="s">
        <v>13689</v>
      </c>
    </row>
    <row r="4989" spans="1:3" x14ac:dyDescent="0.25">
      <c r="A4989" t="s">
        <v>5150</v>
      </c>
      <c r="B4989" t="s">
        <v>13690</v>
      </c>
      <c r="C4989" t="s">
        <v>8359</v>
      </c>
    </row>
    <row r="4990" spans="1:3" x14ac:dyDescent="0.25">
      <c r="A4990" t="s">
        <v>5151</v>
      </c>
      <c r="B4990" t="s">
        <v>13691</v>
      </c>
      <c r="C4990" t="s">
        <v>8338</v>
      </c>
    </row>
    <row r="4991" spans="1:3" x14ac:dyDescent="0.25">
      <c r="A4991" t="s">
        <v>5152</v>
      </c>
      <c r="B4991" t="s">
        <v>13692</v>
      </c>
      <c r="C4991" t="s">
        <v>8359</v>
      </c>
    </row>
    <row r="4992" spans="1:3" x14ac:dyDescent="0.25">
      <c r="A4992" t="s">
        <v>5153</v>
      </c>
      <c r="B4992" t="s">
        <v>13693</v>
      </c>
      <c r="C4992" t="s">
        <v>8340</v>
      </c>
    </row>
    <row r="4993" spans="1:3" x14ac:dyDescent="0.25">
      <c r="A4993" t="s">
        <v>5154</v>
      </c>
      <c r="B4993" t="s">
        <v>13694</v>
      </c>
      <c r="C4993" t="s">
        <v>8524</v>
      </c>
    </row>
    <row r="4994" spans="1:3" x14ac:dyDescent="0.25">
      <c r="A4994" t="s">
        <v>5155</v>
      </c>
      <c r="B4994" t="s">
        <v>8397</v>
      </c>
      <c r="C4994" t="s">
        <v>13695</v>
      </c>
    </row>
    <row r="4995" spans="1:3" x14ac:dyDescent="0.25">
      <c r="A4995" t="s">
        <v>5156</v>
      </c>
      <c r="B4995" t="s">
        <v>13696</v>
      </c>
      <c r="C4995" t="s">
        <v>8359</v>
      </c>
    </row>
    <row r="4996" spans="1:3" x14ac:dyDescent="0.25">
      <c r="A4996" t="s">
        <v>5157</v>
      </c>
      <c r="B4996" t="s">
        <v>13697</v>
      </c>
      <c r="C4996" t="s">
        <v>8359</v>
      </c>
    </row>
    <row r="4997" spans="1:3" x14ac:dyDescent="0.25">
      <c r="A4997" t="s">
        <v>5158</v>
      </c>
      <c r="B4997" t="s">
        <v>13698</v>
      </c>
      <c r="C4997" t="s">
        <v>8351</v>
      </c>
    </row>
    <row r="4998" spans="1:3" x14ac:dyDescent="0.25">
      <c r="A4998" t="s">
        <v>5159</v>
      </c>
      <c r="B4998" t="s">
        <v>13699</v>
      </c>
      <c r="C4998" t="s">
        <v>8797</v>
      </c>
    </row>
    <row r="4999" spans="1:3" x14ac:dyDescent="0.25">
      <c r="A4999" t="s">
        <v>5160</v>
      </c>
      <c r="B4999" t="s">
        <v>8397</v>
      </c>
      <c r="C4999" t="s">
        <v>13700</v>
      </c>
    </row>
    <row r="5000" spans="1:3" x14ac:dyDescent="0.25">
      <c r="A5000" t="s">
        <v>5161</v>
      </c>
      <c r="B5000" t="s">
        <v>8443</v>
      </c>
      <c r="C5000" t="s">
        <v>13701</v>
      </c>
    </row>
    <row r="5001" spans="1:3" x14ac:dyDescent="0.25">
      <c r="A5001" t="s">
        <v>5162</v>
      </c>
      <c r="B5001" t="s">
        <v>13702</v>
      </c>
      <c r="C5001" t="s">
        <v>8596</v>
      </c>
    </row>
    <row r="5002" spans="1:3" x14ac:dyDescent="0.25">
      <c r="A5002" t="s">
        <v>5163</v>
      </c>
      <c r="B5002" t="s">
        <v>13703</v>
      </c>
      <c r="C5002" t="s">
        <v>8340</v>
      </c>
    </row>
    <row r="5003" spans="1:3" x14ac:dyDescent="0.25">
      <c r="A5003" t="s">
        <v>5164</v>
      </c>
      <c r="B5003" t="s">
        <v>13704</v>
      </c>
      <c r="C5003" t="s">
        <v>8338</v>
      </c>
    </row>
    <row r="5004" spans="1:3" x14ac:dyDescent="0.25">
      <c r="A5004" t="s">
        <v>5165</v>
      </c>
      <c r="B5004" t="s">
        <v>13705</v>
      </c>
      <c r="C5004" t="s">
        <v>8395</v>
      </c>
    </row>
    <row r="5005" spans="1:3" x14ac:dyDescent="0.25">
      <c r="A5005" t="s">
        <v>5166</v>
      </c>
      <c r="B5005" t="s">
        <v>13706</v>
      </c>
      <c r="C5005" t="s">
        <v>12723</v>
      </c>
    </row>
    <row r="5006" spans="1:3" x14ac:dyDescent="0.25">
      <c r="A5006" t="s">
        <v>252</v>
      </c>
      <c r="B5006" t="s">
        <v>13707</v>
      </c>
      <c r="C5006" t="s">
        <v>9852</v>
      </c>
    </row>
    <row r="5007" spans="1:3" x14ac:dyDescent="0.25">
      <c r="A5007" t="s">
        <v>5167</v>
      </c>
      <c r="B5007" t="s">
        <v>13708</v>
      </c>
      <c r="C5007" t="s">
        <v>8373</v>
      </c>
    </row>
    <row r="5008" spans="1:3" x14ac:dyDescent="0.25">
      <c r="A5008" t="s">
        <v>5168</v>
      </c>
      <c r="B5008" t="s">
        <v>13709</v>
      </c>
      <c r="C5008" t="s">
        <v>8546</v>
      </c>
    </row>
    <row r="5009" spans="1:3" x14ac:dyDescent="0.25">
      <c r="A5009" t="s">
        <v>5169</v>
      </c>
      <c r="B5009" t="s">
        <v>13710</v>
      </c>
      <c r="C5009" t="s">
        <v>8384</v>
      </c>
    </row>
    <row r="5010" spans="1:3" x14ac:dyDescent="0.25">
      <c r="A5010" t="s">
        <v>5170</v>
      </c>
      <c r="B5010" t="s">
        <v>8397</v>
      </c>
      <c r="C5010" t="s">
        <v>13711</v>
      </c>
    </row>
    <row r="5011" spans="1:3" x14ac:dyDescent="0.25">
      <c r="A5011" t="s">
        <v>5171</v>
      </c>
      <c r="B5011" t="s">
        <v>13712</v>
      </c>
      <c r="C5011" t="s">
        <v>8797</v>
      </c>
    </row>
    <row r="5012" spans="1:3" x14ac:dyDescent="0.25">
      <c r="A5012" t="s">
        <v>5172</v>
      </c>
      <c r="B5012" t="s">
        <v>13713</v>
      </c>
      <c r="C5012" t="s">
        <v>8377</v>
      </c>
    </row>
    <row r="5013" spans="1:3" x14ac:dyDescent="0.25">
      <c r="A5013" t="s">
        <v>5173</v>
      </c>
      <c r="B5013" t="s">
        <v>8613</v>
      </c>
      <c r="C5013" t="s">
        <v>13714</v>
      </c>
    </row>
    <row r="5014" spans="1:3" x14ac:dyDescent="0.25">
      <c r="A5014" t="s">
        <v>5174</v>
      </c>
      <c r="B5014" t="s">
        <v>13715</v>
      </c>
      <c r="C5014" t="s">
        <v>8673</v>
      </c>
    </row>
    <row r="5015" spans="1:3" x14ac:dyDescent="0.25">
      <c r="A5015" t="s">
        <v>206</v>
      </c>
      <c r="B5015" t="s">
        <v>13716</v>
      </c>
      <c r="C5015" t="s">
        <v>8373</v>
      </c>
    </row>
    <row r="5016" spans="1:3" x14ac:dyDescent="0.25">
      <c r="A5016" t="s">
        <v>8249</v>
      </c>
      <c r="B5016" t="s">
        <v>13717</v>
      </c>
      <c r="C5016" t="s">
        <v>8373</v>
      </c>
    </row>
    <row r="5017" spans="1:3" x14ac:dyDescent="0.25">
      <c r="A5017" t="s">
        <v>5175</v>
      </c>
      <c r="B5017" t="s">
        <v>8343</v>
      </c>
      <c r="C5017" t="s">
        <v>13718</v>
      </c>
    </row>
    <row r="5018" spans="1:3" x14ac:dyDescent="0.25">
      <c r="A5018" t="s">
        <v>5176</v>
      </c>
      <c r="B5018" t="s">
        <v>13719</v>
      </c>
      <c r="C5018" t="s">
        <v>8340</v>
      </c>
    </row>
    <row r="5019" spans="1:3" x14ac:dyDescent="0.25">
      <c r="A5019" t="s">
        <v>5177</v>
      </c>
      <c r="B5019" t="s">
        <v>13720</v>
      </c>
      <c r="C5019" t="s">
        <v>8395</v>
      </c>
    </row>
    <row r="5020" spans="1:3" x14ac:dyDescent="0.25">
      <c r="A5020" t="s">
        <v>5178</v>
      </c>
      <c r="B5020" t="s">
        <v>13721</v>
      </c>
      <c r="C5020" t="s">
        <v>8451</v>
      </c>
    </row>
    <row r="5021" spans="1:3" x14ac:dyDescent="0.25">
      <c r="A5021" t="s">
        <v>5179</v>
      </c>
      <c r="B5021" t="s">
        <v>9509</v>
      </c>
      <c r="C5021" t="s">
        <v>13722</v>
      </c>
    </row>
    <row r="5022" spans="1:3" x14ac:dyDescent="0.25">
      <c r="A5022" t="s">
        <v>5180</v>
      </c>
      <c r="B5022" t="s">
        <v>13723</v>
      </c>
      <c r="C5022" t="s">
        <v>8359</v>
      </c>
    </row>
    <row r="5023" spans="1:3" x14ac:dyDescent="0.25">
      <c r="A5023" t="s">
        <v>5181</v>
      </c>
      <c r="B5023" t="s">
        <v>13724</v>
      </c>
      <c r="C5023" t="s">
        <v>8359</v>
      </c>
    </row>
    <row r="5024" spans="1:3" x14ac:dyDescent="0.25">
      <c r="A5024" t="s">
        <v>5182</v>
      </c>
      <c r="B5024" t="s">
        <v>13725</v>
      </c>
      <c r="C5024" t="s">
        <v>8405</v>
      </c>
    </row>
    <row r="5025" spans="1:3" x14ac:dyDescent="0.25">
      <c r="A5025" t="s">
        <v>5183</v>
      </c>
      <c r="B5025" t="s">
        <v>13726</v>
      </c>
      <c r="C5025" t="s">
        <v>8340</v>
      </c>
    </row>
    <row r="5026" spans="1:3" x14ac:dyDescent="0.25">
      <c r="A5026" t="s">
        <v>5184</v>
      </c>
      <c r="B5026" t="s">
        <v>13727</v>
      </c>
      <c r="C5026" t="s">
        <v>8359</v>
      </c>
    </row>
    <row r="5027" spans="1:3" x14ac:dyDescent="0.25">
      <c r="A5027" t="s">
        <v>5185</v>
      </c>
      <c r="B5027" t="s">
        <v>8343</v>
      </c>
      <c r="C5027" t="s">
        <v>13728</v>
      </c>
    </row>
    <row r="5028" spans="1:3" x14ac:dyDescent="0.25">
      <c r="A5028" t="s">
        <v>5186</v>
      </c>
      <c r="B5028" t="s">
        <v>13729</v>
      </c>
      <c r="C5028" t="s">
        <v>8340</v>
      </c>
    </row>
    <row r="5029" spans="1:3" x14ac:dyDescent="0.25">
      <c r="A5029" t="s">
        <v>5187</v>
      </c>
      <c r="B5029" t="s">
        <v>13730</v>
      </c>
      <c r="C5029" t="s">
        <v>13731</v>
      </c>
    </row>
    <row r="5030" spans="1:3" x14ac:dyDescent="0.25">
      <c r="A5030" t="s">
        <v>5188</v>
      </c>
      <c r="B5030" t="s">
        <v>8613</v>
      </c>
      <c r="C5030" t="s">
        <v>13732</v>
      </c>
    </row>
    <row r="5031" spans="1:3" x14ac:dyDescent="0.25">
      <c r="A5031" t="s">
        <v>5189</v>
      </c>
      <c r="B5031" t="s">
        <v>13733</v>
      </c>
      <c r="C5031" t="s">
        <v>8359</v>
      </c>
    </row>
    <row r="5032" spans="1:3" x14ac:dyDescent="0.25">
      <c r="A5032" t="s">
        <v>5190</v>
      </c>
      <c r="B5032" t="s">
        <v>8343</v>
      </c>
      <c r="C5032" t="s">
        <v>13734</v>
      </c>
    </row>
    <row r="5033" spans="1:3" x14ac:dyDescent="0.25">
      <c r="A5033" t="s">
        <v>5191</v>
      </c>
      <c r="B5033" t="s">
        <v>8343</v>
      </c>
      <c r="C5033" t="s">
        <v>13735</v>
      </c>
    </row>
    <row r="5034" spans="1:3" x14ac:dyDescent="0.25">
      <c r="A5034" t="s">
        <v>5192</v>
      </c>
      <c r="B5034" t="s">
        <v>8343</v>
      </c>
      <c r="C5034" t="s">
        <v>13736</v>
      </c>
    </row>
    <row r="5035" spans="1:3" x14ac:dyDescent="0.25">
      <c r="A5035" t="s">
        <v>5193</v>
      </c>
      <c r="B5035" t="s">
        <v>8343</v>
      </c>
      <c r="C5035" t="s">
        <v>13737</v>
      </c>
    </row>
    <row r="5036" spans="1:3" x14ac:dyDescent="0.25">
      <c r="A5036" t="s">
        <v>5194</v>
      </c>
      <c r="B5036" t="s">
        <v>8343</v>
      </c>
      <c r="C5036" t="s">
        <v>13738</v>
      </c>
    </row>
    <row r="5037" spans="1:3" x14ac:dyDescent="0.25">
      <c r="A5037" t="s">
        <v>5195</v>
      </c>
      <c r="B5037" t="s">
        <v>13739</v>
      </c>
      <c r="C5037" t="s">
        <v>8342</v>
      </c>
    </row>
    <row r="5038" spans="1:3" x14ac:dyDescent="0.25">
      <c r="A5038" t="s">
        <v>5196</v>
      </c>
      <c r="B5038" t="s">
        <v>8343</v>
      </c>
      <c r="C5038" t="s">
        <v>13740</v>
      </c>
    </row>
    <row r="5039" spans="1:3" x14ac:dyDescent="0.25">
      <c r="A5039" t="s">
        <v>5197</v>
      </c>
      <c r="B5039" t="s">
        <v>13741</v>
      </c>
      <c r="C5039" t="s">
        <v>8377</v>
      </c>
    </row>
    <row r="5040" spans="1:3" x14ac:dyDescent="0.25">
      <c r="A5040" t="s">
        <v>101</v>
      </c>
      <c r="B5040" t="s">
        <v>8343</v>
      </c>
      <c r="C5040" t="s">
        <v>13742</v>
      </c>
    </row>
    <row r="5041" spans="1:3" x14ac:dyDescent="0.25">
      <c r="A5041" t="s">
        <v>5198</v>
      </c>
      <c r="B5041" t="s">
        <v>8343</v>
      </c>
      <c r="C5041" t="s">
        <v>13743</v>
      </c>
    </row>
    <row r="5042" spans="1:3" x14ac:dyDescent="0.25">
      <c r="A5042" t="s">
        <v>5199</v>
      </c>
      <c r="B5042" t="s">
        <v>13744</v>
      </c>
      <c r="C5042" t="s">
        <v>8486</v>
      </c>
    </row>
    <row r="5043" spans="1:3" x14ac:dyDescent="0.25">
      <c r="A5043" t="s">
        <v>5200</v>
      </c>
      <c r="B5043" t="s">
        <v>13745</v>
      </c>
      <c r="C5043" t="s">
        <v>8359</v>
      </c>
    </row>
    <row r="5044" spans="1:3" x14ac:dyDescent="0.25">
      <c r="A5044" t="s">
        <v>5201</v>
      </c>
      <c r="B5044" t="s">
        <v>13746</v>
      </c>
      <c r="C5044" t="s">
        <v>8897</v>
      </c>
    </row>
    <row r="5045" spans="1:3" x14ac:dyDescent="0.25">
      <c r="A5045" t="s">
        <v>5202</v>
      </c>
      <c r="B5045" t="s">
        <v>13747</v>
      </c>
      <c r="C5045" t="s">
        <v>8359</v>
      </c>
    </row>
    <row r="5046" spans="1:3" x14ac:dyDescent="0.25">
      <c r="A5046" t="s">
        <v>5203</v>
      </c>
      <c r="B5046" t="s">
        <v>13748</v>
      </c>
      <c r="C5046" t="s">
        <v>8767</v>
      </c>
    </row>
    <row r="5047" spans="1:3" x14ac:dyDescent="0.25">
      <c r="A5047" t="s">
        <v>5204</v>
      </c>
      <c r="B5047" t="s">
        <v>13749</v>
      </c>
      <c r="C5047" t="s">
        <v>8395</v>
      </c>
    </row>
    <row r="5048" spans="1:3" x14ac:dyDescent="0.25">
      <c r="A5048" t="s">
        <v>5205</v>
      </c>
      <c r="B5048" t="s">
        <v>13750</v>
      </c>
      <c r="C5048" t="s">
        <v>8338</v>
      </c>
    </row>
    <row r="5049" spans="1:3" x14ac:dyDescent="0.25">
      <c r="A5049" t="s">
        <v>5206</v>
      </c>
      <c r="B5049" t="s">
        <v>8353</v>
      </c>
      <c r="C5049" t="s">
        <v>13751</v>
      </c>
    </row>
    <row r="5050" spans="1:3" x14ac:dyDescent="0.25">
      <c r="A5050" t="s">
        <v>5207</v>
      </c>
      <c r="B5050" t="s">
        <v>12312</v>
      </c>
      <c r="C5050" t="s">
        <v>13752</v>
      </c>
    </row>
    <row r="5051" spans="1:3" x14ac:dyDescent="0.25">
      <c r="A5051" t="s">
        <v>208</v>
      </c>
      <c r="B5051" t="s">
        <v>13753</v>
      </c>
      <c r="C5051" t="s">
        <v>8373</v>
      </c>
    </row>
    <row r="5052" spans="1:3" x14ac:dyDescent="0.25">
      <c r="A5052" t="s">
        <v>5208</v>
      </c>
      <c r="B5052" t="s">
        <v>13754</v>
      </c>
      <c r="C5052" t="s">
        <v>8670</v>
      </c>
    </row>
    <row r="5053" spans="1:3" x14ac:dyDescent="0.25">
      <c r="A5053" t="s">
        <v>5209</v>
      </c>
      <c r="B5053" t="s">
        <v>13755</v>
      </c>
      <c r="C5053" t="s">
        <v>8340</v>
      </c>
    </row>
    <row r="5054" spans="1:3" x14ac:dyDescent="0.25">
      <c r="A5054" t="s">
        <v>5210</v>
      </c>
      <c r="B5054" t="s">
        <v>13756</v>
      </c>
      <c r="C5054" t="s">
        <v>8482</v>
      </c>
    </row>
    <row r="5055" spans="1:3" x14ac:dyDescent="0.25">
      <c r="A5055" t="s">
        <v>5211</v>
      </c>
      <c r="B5055" t="s">
        <v>13757</v>
      </c>
      <c r="C5055" t="s">
        <v>8338</v>
      </c>
    </row>
    <row r="5056" spans="1:3" x14ac:dyDescent="0.25">
      <c r="A5056" t="s">
        <v>5212</v>
      </c>
      <c r="B5056" t="s">
        <v>13758</v>
      </c>
      <c r="C5056" t="s">
        <v>8395</v>
      </c>
    </row>
    <row r="5057" spans="1:3" x14ac:dyDescent="0.25">
      <c r="A5057" t="s">
        <v>5213</v>
      </c>
      <c r="B5057" t="s">
        <v>13759</v>
      </c>
      <c r="C5057" t="s">
        <v>8482</v>
      </c>
    </row>
    <row r="5058" spans="1:3" x14ac:dyDescent="0.25">
      <c r="A5058" t="s">
        <v>5214</v>
      </c>
      <c r="B5058" t="s">
        <v>13760</v>
      </c>
      <c r="C5058" t="s">
        <v>8451</v>
      </c>
    </row>
    <row r="5059" spans="1:3" x14ac:dyDescent="0.25">
      <c r="A5059" t="s">
        <v>5215</v>
      </c>
      <c r="B5059" t="s">
        <v>13761</v>
      </c>
      <c r="C5059" t="s">
        <v>8342</v>
      </c>
    </row>
    <row r="5060" spans="1:3" x14ac:dyDescent="0.25">
      <c r="A5060" t="s">
        <v>5216</v>
      </c>
      <c r="B5060" t="s">
        <v>8434</v>
      </c>
      <c r="C5060" t="s">
        <v>13762</v>
      </c>
    </row>
    <row r="5061" spans="1:3" x14ac:dyDescent="0.25">
      <c r="A5061" t="s">
        <v>5217</v>
      </c>
      <c r="B5061" t="s">
        <v>13763</v>
      </c>
      <c r="C5061" t="s">
        <v>8338</v>
      </c>
    </row>
    <row r="5062" spans="1:3" x14ac:dyDescent="0.25">
      <c r="A5062" t="s">
        <v>5218</v>
      </c>
      <c r="B5062" t="s">
        <v>13764</v>
      </c>
      <c r="C5062" t="s">
        <v>8338</v>
      </c>
    </row>
    <row r="5063" spans="1:3" x14ac:dyDescent="0.25">
      <c r="A5063" t="s">
        <v>5219</v>
      </c>
      <c r="B5063" t="s">
        <v>13765</v>
      </c>
      <c r="C5063" t="s">
        <v>8336</v>
      </c>
    </row>
    <row r="5064" spans="1:3" x14ac:dyDescent="0.25">
      <c r="A5064" t="s">
        <v>5220</v>
      </c>
      <c r="B5064" t="s">
        <v>13766</v>
      </c>
      <c r="C5064" t="s">
        <v>8338</v>
      </c>
    </row>
    <row r="5065" spans="1:3" x14ac:dyDescent="0.25">
      <c r="A5065" t="s">
        <v>5221</v>
      </c>
      <c r="B5065" t="s">
        <v>13767</v>
      </c>
      <c r="C5065" t="s">
        <v>8340</v>
      </c>
    </row>
    <row r="5066" spans="1:3" x14ac:dyDescent="0.25">
      <c r="A5066" t="s">
        <v>5222</v>
      </c>
      <c r="B5066" t="s">
        <v>8343</v>
      </c>
      <c r="C5066" t="s">
        <v>13768</v>
      </c>
    </row>
    <row r="5067" spans="1:3" x14ac:dyDescent="0.25">
      <c r="A5067" t="s">
        <v>5223</v>
      </c>
      <c r="B5067" t="s">
        <v>8397</v>
      </c>
      <c r="C5067" t="s">
        <v>13769</v>
      </c>
    </row>
    <row r="5068" spans="1:3" x14ac:dyDescent="0.25">
      <c r="A5068" t="s">
        <v>5224</v>
      </c>
      <c r="B5068" t="s">
        <v>8343</v>
      </c>
      <c r="C5068" t="s">
        <v>13770</v>
      </c>
    </row>
    <row r="5069" spans="1:3" x14ac:dyDescent="0.25">
      <c r="A5069" t="s">
        <v>5225</v>
      </c>
      <c r="B5069" t="s">
        <v>13771</v>
      </c>
      <c r="C5069" t="s">
        <v>8395</v>
      </c>
    </row>
    <row r="5070" spans="1:3" x14ac:dyDescent="0.25">
      <c r="A5070" t="s">
        <v>5226</v>
      </c>
      <c r="B5070" t="s">
        <v>13772</v>
      </c>
      <c r="C5070" t="s">
        <v>8451</v>
      </c>
    </row>
    <row r="5071" spans="1:3" x14ac:dyDescent="0.25">
      <c r="A5071" t="s">
        <v>5227</v>
      </c>
      <c r="B5071" t="s">
        <v>8568</v>
      </c>
      <c r="C5071" t="s">
        <v>13773</v>
      </c>
    </row>
    <row r="5072" spans="1:3" x14ac:dyDescent="0.25">
      <c r="A5072" t="s">
        <v>5228</v>
      </c>
      <c r="B5072" t="s">
        <v>13774</v>
      </c>
      <c r="C5072" t="s">
        <v>8373</v>
      </c>
    </row>
    <row r="5073" spans="1:3" x14ac:dyDescent="0.25">
      <c r="A5073" t="s">
        <v>5229</v>
      </c>
      <c r="B5073" t="s">
        <v>13775</v>
      </c>
      <c r="C5073" t="s">
        <v>8359</v>
      </c>
    </row>
    <row r="5074" spans="1:3" x14ac:dyDescent="0.25">
      <c r="A5074" t="s">
        <v>5230</v>
      </c>
      <c r="B5074" t="s">
        <v>13776</v>
      </c>
      <c r="C5074" t="s">
        <v>8453</v>
      </c>
    </row>
    <row r="5075" spans="1:3" x14ac:dyDescent="0.25">
      <c r="A5075" t="s">
        <v>5231</v>
      </c>
      <c r="B5075" t="s">
        <v>13777</v>
      </c>
      <c r="C5075" t="s">
        <v>8386</v>
      </c>
    </row>
    <row r="5076" spans="1:3" x14ac:dyDescent="0.25">
      <c r="A5076" t="s">
        <v>5232</v>
      </c>
      <c r="B5076" t="s">
        <v>13778</v>
      </c>
      <c r="C5076" t="s">
        <v>10530</v>
      </c>
    </row>
    <row r="5077" spans="1:3" x14ac:dyDescent="0.25">
      <c r="A5077" t="s">
        <v>5233</v>
      </c>
      <c r="B5077" t="s">
        <v>13779</v>
      </c>
      <c r="C5077" t="s">
        <v>8338</v>
      </c>
    </row>
    <row r="5078" spans="1:3" x14ac:dyDescent="0.25">
      <c r="A5078" t="s">
        <v>8315</v>
      </c>
      <c r="B5078" t="s">
        <v>13780</v>
      </c>
      <c r="C5078" t="s">
        <v>8359</v>
      </c>
    </row>
    <row r="5079" spans="1:3" x14ac:dyDescent="0.25">
      <c r="A5079" t="s">
        <v>5235</v>
      </c>
      <c r="B5079" t="s">
        <v>8343</v>
      </c>
      <c r="C5079" t="s">
        <v>13781</v>
      </c>
    </row>
    <row r="5080" spans="1:3" x14ac:dyDescent="0.25">
      <c r="A5080" t="s">
        <v>5236</v>
      </c>
      <c r="B5080" t="s">
        <v>8397</v>
      </c>
      <c r="C5080" t="s">
        <v>13782</v>
      </c>
    </row>
    <row r="5081" spans="1:3" x14ac:dyDescent="0.25">
      <c r="A5081" t="s">
        <v>5237</v>
      </c>
      <c r="B5081" t="s">
        <v>13783</v>
      </c>
      <c r="C5081" t="s">
        <v>8359</v>
      </c>
    </row>
    <row r="5082" spans="1:3" x14ac:dyDescent="0.25">
      <c r="A5082" t="s">
        <v>5238</v>
      </c>
      <c r="B5082" t="s">
        <v>13784</v>
      </c>
      <c r="C5082" t="s">
        <v>8340</v>
      </c>
    </row>
    <row r="5083" spans="1:3" x14ac:dyDescent="0.25">
      <c r="A5083" t="s">
        <v>5239</v>
      </c>
      <c r="B5083" t="s">
        <v>8476</v>
      </c>
      <c r="C5083" t="s">
        <v>13785</v>
      </c>
    </row>
    <row r="5084" spans="1:3" x14ac:dyDescent="0.25">
      <c r="A5084" t="s">
        <v>5240</v>
      </c>
      <c r="B5084" t="s">
        <v>13786</v>
      </c>
      <c r="C5084" t="s">
        <v>8359</v>
      </c>
    </row>
    <row r="5085" spans="1:3" x14ac:dyDescent="0.25">
      <c r="A5085" t="s">
        <v>5241</v>
      </c>
      <c r="B5085" t="s">
        <v>13787</v>
      </c>
      <c r="C5085" t="s">
        <v>8524</v>
      </c>
    </row>
    <row r="5086" spans="1:3" x14ac:dyDescent="0.25">
      <c r="A5086" t="s">
        <v>5242</v>
      </c>
      <c r="B5086" t="s">
        <v>13788</v>
      </c>
      <c r="C5086" t="s">
        <v>8373</v>
      </c>
    </row>
    <row r="5087" spans="1:3" x14ac:dyDescent="0.25">
      <c r="A5087" t="s">
        <v>5243</v>
      </c>
      <c r="B5087" t="s">
        <v>13789</v>
      </c>
      <c r="C5087" t="s">
        <v>8359</v>
      </c>
    </row>
    <row r="5088" spans="1:3" x14ac:dyDescent="0.25">
      <c r="A5088" t="s">
        <v>102</v>
      </c>
      <c r="B5088" t="s">
        <v>13790</v>
      </c>
      <c r="C5088" t="s">
        <v>8359</v>
      </c>
    </row>
    <row r="5089" spans="1:3" x14ac:dyDescent="0.25">
      <c r="A5089" t="s">
        <v>5244</v>
      </c>
      <c r="B5089" t="s">
        <v>8343</v>
      </c>
      <c r="C5089" t="s">
        <v>13791</v>
      </c>
    </row>
    <row r="5090" spans="1:3" x14ac:dyDescent="0.25">
      <c r="A5090" t="s">
        <v>5245</v>
      </c>
      <c r="B5090" t="s">
        <v>13792</v>
      </c>
      <c r="C5090" t="s">
        <v>8386</v>
      </c>
    </row>
    <row r="5091" spans="1:3" x14ac:dyDescent="0.25">
      <c r="A5091" t="s">
        <v>5246</v>
      </c>
      <c r="B5091" t="s">
        <v>13793</v>
      </c>
      <c r="C5091" t="s">
        <v>8359</v>
      </c>
    </row>
    <row r="5092" spans="1:3" x14ac:dyDescent="0.25">
      <c r="A5092" t="s">
        <v>5247</v>
      </c>
      <c r="B5092" t="s">
        <v>8343</v>
      </c>
      <c r="C5092" t="s">
        <v>13794</v>
      </c>
    </row>
    <row r="5093" spans="1:3" x14ac:dyDescent="0.25">
      <c r="A5093" t="s">
        <v>5248</v>
      </c>
      <c r="B5093" t="s">
        <v>13795</v>
      </c>
      <c r="C5093" t="s">
        <v>8359</v>
      </c>
    </row>
    <row r="5094" spans="1:3" x14ac:dyDescent="0.25">
      <c r="A5094" t="s">
        <v>103</v>
      </c>
      <c r="B5094" t="s">
        <v>13796</v>
      </c>
      <c r="C5094" t="s">
        <v>8373</v>
      </c>
    </row>
    <row r="5095" spans="1:3" x14ac:dyDescent="0.25">
      <c r="A5095" t="s">
        <v>5249</v>
      </c>
      <c r="B5095" t="s">
        <v>13797</v>
      </c>
      <c r="C5095" t="s">
        <v>8359</v>
      </c>
    </row>
    <row r="5096" spans="1:3" x14ac:dyDescent="0.25">
      <c r="A5096" t="s">
        <v>5250</v>
      </c>
      <c r="B5096" t="s">
        <v>13798</v>
      </c>
      <c r="C5096" t="s">
        <v>8359</v>
      </c>
    </row>
    <row r="5097" spans="1:3" x14ac:dyDescent="0.25">
      <c r="A5097" t="s">
        <v>5251</v>
      </c>
      <c r="B5097" t="s">
        <v>13799</v>
      </c>
      <c r="C5097" t="s">
        <v>8407</v>
      </c>
    </row>
    <row r="5098" spans="1:3" x14ac:dyDescent="0.25">
      <c r="A5098" t="s">
        <v>5252</v>
      </c>
      <c r="B5098" t="s">
        <v>13800</v>
      </c>
      <c r="C5098" t="s">
        <v>8455</v>
      </c>
    </row>
    <row r="5099" spans="1:3" x14ac:dyDescent="0.25">
      <c r="A5099" t="s">
        <v>5253</v>
      </c>
      <c r="B5099" t="s">
        <v>13801</v>
      </c>
      <c r="C5099" t="s">
        <v>8377</v>
      </c>
    </row>
    <row r="5100" spans="1:3" x14ac:dyDescent="0.25">
      <c r="A5100" t="s">
        <v>5254</v>
      </c>
      <c r="B5100" t="s">
        <v>13802</v>
      </c>
      <c r="C5100" t="s">
        <v>8342</v>
      </c>
    </row>
    <row r="5101" spans="1:3" x14ac:dyDescent="0.25">
      <c r="A5101" t="s">
        <v>5255</v>
      </c>
      <c r="B5101" t="s">
        <v>13803</v>
      </c>
      <c r="C5101" t="s">
        <v>8373</v>
      </c>
    </row>
    <row r="5102" spans="1:3" x14ac:dyDescent="0.25">
      <c r="A5102" t="s">
        <v>5256</v>
      </c>
      <c r="B5102" t="s">
        <v>13804</v>
      </c>
      <c r="C5102" t="s">
        <v>8373</v>
      </c>
    </row>
    <row r="5103" spans="1:3" x14ac:dyDescent="0.25">
      <c r="A5103" t="s">
        <v>5257</v>
      </c>
      <c r="B5103" t="s">
        <v>13805</v>
      </c>
      <c r="C5103" t="s">
        <v>8455</v>
      </c>
    </row>
    <row r="5104" spans="1:3" x14ac:dyDescent="0.25">
      <c r="A5104" t="s">
        <v>5258</v>
      </c>
      <c r="B5104" t="s">
        <v>13806</v>
      </c>
      <c r="C5104" t="s">
        <v>8342</v>
      </c>
    </row>
    <row r="5105" spans="1:3" x14ac:dyDescent="0.25">
      <c r="A5105" t="s">
        <v>5259</v>
      </c>
      <c r="B5105" t="s">
        <v>13807</v>
      </c>
      <c r="C5105" t="s">
        <v>8953</v>
      </c>
    </row>
    <row r="5106" spans="1:3" x14ac:dyDescent="0.25">
      <c r="A5106" t="s">
        <v>5260</v>
      </c>
      <c r="B5106" t="s">
        <v>13808</v>
      </c>
      <c r="C5106" t="s">
        <v>8338</v>
      </c>
    </row>
    <row r="5107" spans="1:3" x14ac:dyDescent="0.25">
      <c r="A5107" t="s">
        <v>5261</v>
      </c>
      <c r="B5107" t="s">
        <v>13809</v>
      </c>
      <c r="C5107" t="s">
        <v>8359</v>
      </c>
    </row>
    <row r="5108" spans="1:3" x14ac:dyDescent="0.25">
      <c r="A5108" t="s">
        <v>5262</v>
      </c>
      <c r="B5108" t="s">
        <v>13810</v>
      </c>
      <c r="C5108" t="s">
        <v>8405</v>
      </c>
    </row>
    <row r="5109" spans="1:3" x14ac:dyDescent="0.25">
      <c r="A5109" t="s">
        <v>5263</v>
      </c>
      <c r="B5109" t="s">
        <v>8517</v>
      </c>
      <c r="C5109" t="s">
        <v>13811</v>
      </c>
    </row>
    <row r="5110" spans="1:3" x14ac:dyDescent="0.25">
      <c r="A5110" t="s">
        <v>5264</v>
      </c>
      <c r="B5110" t="s">
        <v>13812</v>
      </c>
      <c r="C5110" t="s">
        <v>8336</v>
      </c>
    </row>
    <row r="5111" spans="1:3" x14ac:dyDescent="0.25">
      <c r="A5111" t="s">
        <v>5265</v>
      </c>
      <c r="B5111" t="s">
        <v>13813</v>
      </c>
      <c r="C5111" t="s">
        <v>8670</v>
      </c>
    </row>
    <row r="5112" spans="1:3" x14ac:dyDescent="0.25">
      <c r="A5112" t="s">
        <v>5266</v>
      </c>
      <c r="B5112" t="s">
        <v>8353</v>
      </c>
      <c r="C5112" t="s">
        <v>13814</v>
      </c>
    </row>
    <row r="5113" spans="1:3" x14ac:dyDescent="0.25">
      <c r="A5113" t="s">
        <v>5267</v>
      </c>
      <c r="B5113" t="s">
        <v>13815</v>
      </c>
      <c r="C5113" t="s">
        <v>8524</v>
      </c>
    </row>
    <row r="5114" spans="1:3" x14ac:dyDescent="0.25">
      <c r="A5114" t="s">
        <v>5268</v>
      </c>
      <c r="B5114" t="s">
        <v>13816</v>
      </c>
      <c r="C5114" t="s">
        <v>8340</v>
      </c>
    </row>
    <row r="5115" spans="1:3" x14ac:dyDescent="0.25">
      <c r="A5115" t="s">
        <v>5269</v>
      </c>
      <c r="B5115" t="s">
        <v>13817</v>
      </c>
      <c r="C5115" t="s">
        <v>9241</v>
      </c>
    </row>
    <row r="5116" spans="1:3" x14ac:dyDescent="0.25">
      <c r="A5116" t="s">
        <v>5270</v>
      </c>
      <c r="B5116" t="s">
        <v>13818</v>
      </c>
      <c r="C5116" t="s">
        <v>8342</v>
      </c>
    </row>
    <row r="5117" spans="1:3" x14ac:dyDescent="0.25">
      <c r="A5117" t="s">
        <v>5271</v>
      </c>
      <c r="B5117" t="s">
        <v>13819</v>
      </c>
      <c r="C5117" t="s">
        <v>8359</v>
      </c>
    </row>
    <row r="5118" spans="1:3" x14ac:dyDescent="0.25">
      <c r="A5118" t="s">
        <v>5272</v>
      </c>
      <c r="B5118" t="s">
        <v>13820</v>
      </c>
      <c r="C5118" t="s">
        <v>8338</v>
      </c>
    </row>
    <row r="5119" spans="1:3" x14ac:dyDescent="0.25">
      <c r="A5119" t="s">
        <v>5273</v>
      </c>
      <c r="B5119" t="s">
        <v>13821</v>
      </c>
      <c r="C5119" t="s">
        <v>8338</v>
      </c>
    </row>
    <row r="5120" spans="1:3" x14ac:dyDescent="0.25">
      <c r="A5120" t="s">
        <v>5274</v>
      </c>
      <c r="B5120" t="s">
        <v>13822</v>
      </c>
      <c r="C5120" t="s">
        <v>8342</v>
      </c>
    </row>
    <row r="5121" spans="1:3" x14ac:dyDescent="0.25">
      <c r="A5121" t="s">
        <v>5275</v>
      </c>
      <c r="B5121" t="s">
        <v>8517</v>
      </c>
      <c r="C5121" t="s">
        <v>13823</v>
      </c>
    </row>
    <row r="5122" spans="1:3" x14ac:dyDescent="0.25">
      <c r="A5122" t="s">
        <v>5276</v>
      </c>
      <c r="B5122" t="s">
        <v>13824</v>
      </c>
      <c r="C5122" t="s">
        <v>8340</v>
      </c>
    </row>
    <row r="5123" spans="1:3" x14ac:dyDescent="0.25">
      <c r="A5123" t="s">
        <v>5277</v>
      </c>
      <c r="B5123" t="s">
        <v>13825</v>
      </c>
      <c r="C5123" t="s">
        <v>8359</v>
      </c>
    </row>
    <row r="5124" spans="1:3" x14ac:dyDescent="0.25">
      <c r="A5124" t="s">
        <v>5278</v>
      </c>
      <c r="B5124" t="s">
        <v>8517</v>
      </c>
      <c r="C5124" t="s">
        <v>13826</v>
      </c>
    </row>
    <row r="5125" spans="1:3" x14ac:dyDescent="0.25">
      <c r="A5125" t="s">
        <v>5279</v>
      </c>
      <c r="B5125" t="s">
        <v>8397</v>
      </c>
      <c r="C5125" t="s">
        <v>13827</v>
      </c>
    </row>
    <row r="5126" spans="1:3" x14ac:dyDescent="0.25">
      <c r="A5126" t="s">
        <v>5280</v>
      </c>
      <c r="B5126" t="s">
        <v>13828</v>
      </c>
      <c r="C5126" t="s">
        <v>8340</v>
      </c>
    </row>
    <row r="5127" spans="1:3" x14ac:dyDescent="0.25">
      <c r="A5127" t="s">
        <v>5281</v>
      </c>
      <c r="B5127" t="s">
        <v>13829</v>
      </c>
      <c r="C5127" t="s">
        <v>13830</v>
      </c>
    </row>
    <row r="5128" spans="1:3" x14ac:dyDescent="0.25">
      <c r="A5128" t="s">
        <v>5282</v>
      </c>
      <c r="B5128" t="s">
        <v>13831</v>
      </c>
      <c r="C5128" t="s">
        <v>8340</v>
      </c>
    </row>
    <row r="5129" spans="1:3" x14ac:dyDescent="0.25">
      <c r="A5129" t="s">
        <v>5283</v>
      </c>
      <c r="B5129" t="s">
        <v>13832</v>
      </c>
      <c r="C5129" t="s">
        <v>8384</v>
      </c>
    </row>
    <row r="5130" spans="1:3" x14ac:dyDescent="0.25">
      <c r="A5130" t="s">
        <v>5284</v>
      </c>
      <c r="B5130" t="s">
        <v>13833</v>
      </c>
      <c r="C5130" t="s">
        <v>8340</v>
      </c>
    </row>
    <row r="5131" spans="1:3" x14ac:dyDescent="0.25">
      <c r="A5131" t="s">
        <v>5285</v>
      </c>
      <c r="B5131" t="s">
        <v>13834</v>
      </c>
      <c r="C5131" t="s">
        <v>8486</v>
      </c>
    </row>
    <row r="5132" spans="1:3" x14ac:dyDescent="0.25">
      <c r="A5132" t="s">
        <v>5286</v>
      </c>
      <c r="B5132" t="s">
        <v>13835</v>
      </c>
      <c r="C5132" t="s">
        <v>8395</v>
      </c>
    </row>
    <row r="5133" spans="1:3" x14ac:dyDescent="0.25">
      <c r="A5133" t="s">
        <v>5287</v>
      </c>
      <c r="B5133" t="s">
        <v>8343</v>
      </c>
      <c r="C5133" t="s">
        <v>13836</v>
      </c>
    </row>
    <row r="5134" spans="1:3" x14ac:dyDescent="0.25">
      <c r="A5134" t="s">
        <v>5288</v>
      </c>
      <c r="B5134" t="s">
        <v>13837</v>
      </c>
      <c r="C5134" t="s">
        <v>8373</v>
      </c>
    </row>
    <row r="5135" spans="1:3" x14ac:dyDescent="0.25">
      <c r="A5135" t="s">
        <v>5289</v>
      </c>
      <c r="B5135" t="s">
        <v>10062</v>
      </c>
      <c r="C5135" t="s">
        <v>13838</v>
      </c>
    </row>
    <row r="5136" spans="1:3" x14ac:dyDescent="0.25">
      <c r="A5136" t="s">
        <v>5290</v>
      </c>
      <c r="B5136" t="s">
        <v>13839</v>
      </c>
      <c r="C5136" t="s">
        <v>8395</v>
      </c>
    </row>
    <row r="5137" spans="1:3" x14ac:dyDescent="0.25">
      <c r="A5137" t="s">
        <v>5291</v>
      </c>
      <c r="B5137" t="s">
        <v>13840</v>
      </c>
      <c r="C5137" t="s">
        <v>8405</v>
      </c>
    </row>
    <row r="5138" spans="1:3" x14ac:dyDescent="0.25">
      <c r="A5138" t="s">
        <v>5292</v>
      </c>
      <c r="B5138" t="s">
        <v>9308</v>
      </c>
      <c r="C5138" t="s">
        <v>13841</v>
      </c>
    </row>
    <row r="5139" spans="1:3" x14ac:dyDescent="0.25">
      <c r="A5139" t="s">
        <v>5293</v>
      </c>
      <c r="B5139" t="s">
        <v>8343</v>
      </c>
      <c r="C5139" t="s">
        <v>13842</v>
      </c>
    </row>
    <row r="5140" spans="1:3" x14ac:dyDescent="0.25">
      <c r="A5140" t="s">
        <v>5294</v>
      </c>
      <c r="B5140" t="s">
        <v>13843</v>
      </c>
      <c r="C5140" t="s">
        <v>8395</v>
      </c>
    </row>
    <row r="5141" spans="1:3" x14ac:dyDescent="0.25">
      <c r="A5141" t="s">
        <v>5295</v>
      </c>
      <c r="B5141" t="s">
        <v>8343</v>
      </c>
      <c r="C5141" t="s">
        <v>13844</v>
      </c>
    </row>
    <row r="5142" spans="1:3" x14ac:dyDescent="0.25">
      <c r="A5142" t="s">
        <v>5296</v>
      </c>
      <c r="B5142" t="s">
        <v>13845</v>
      </c>
      <c r="C5142" t="s">
        <v>8446</v>
      </c>
    </row>
    <row r="5143" spans="1:3" x14ac:dyDescent="0.25">
      <c r="A5143" t="s">
        <v>5297</v>
      </c>
      <c r="B5143" t="s">
        <v>8353</v>
      </c>
      <c r="C5143" t="s">
        <v>13846</v>
      </c>
    </row>
    <row r="5144" spans="1:3" x14ac:dyDescent="0.25">
      <c r="A5144" t="s">
        <v>5298</v>
      </c>
      <c r="B5144" t="s">
        <v>13847</v>
      </c>
      <c r="C5144" t="s">
        <v>8377</v>
      </c>
    </row>
    <row r="5145" spans="1:3" x14ac:dyDescent="0.25">
      <c r="A5145" t="s">
        <v>5299</v>
      </c>
      <c r="B5145" t="s">
        <v>13848</v>
      </c>
      <c r="C5145" t="s">
        <v>8395</v>
      </c>
    </row>
    <row r="5146" spans="1:3" x14ac:dyDescent="0.25">
      <c r="A5146" t="s">
        <v>5300</v>
      </c>
      <c r="B5146" t="s">
        <v>13849</v>
      </c>
      <c r="C5146" t="s">
        <v>8359</v>
      </c>
    </row>
    <row r="5147" spans="1:3" x14ac:dyDescent="0.25">
      <c r="A5147" t="s">
        <v>5301</v>
      </c>
      <c r="B5147" t="s">
        <v>13850</v>
      </c>
      <c r="C5147" t="s">
        <v>8453</v>
      </c>
    </row>
    <row r="5148" spans="1:3" x14ac:dyDescent="0.25">
      <c r="A5148" t="s">
        <v>5302</v>
      </c>
      <c r="B5148" t="s">
        <v>8343</v>
      </c>
      <c r="C5148" t="s">
        <v>13851</v>
      </c>
    </row>
    <row r="5149" spans="1:3" x14ac:dyDescent="0.25">
      <c r="A5149" t="s">
        <v>5303</v>
      </c>
      <c r="B5149" t="s">
        <v>13852</v>
      </c>
      <c r="C5149" t="s">
        <v>8342</v>
      </c>
    </row>
    <row r="5150" spans="1:3" x14ac:dyDescent="0.25">
      <c r="A5150" t="s">
        <v>5304</v>
      </c>
      <c r="B5150" t="s">
        <v>13853</v>
      </c>
      <c r="C5150" t="s">
        <v>8405</v>
      </c>
    </row>
    <row r="5151" spans="1:3" x14ac:dyDescent="0.25">
      <c r="A5151" t="s">
        <v>5305</v>
      </c>
      <c r="B5151" t="s">
        <v>13854</v>
      </c>
      <c r="C5151" t="s">
        <v>8340</v>
      </c>
    </row>
    <row r="5152" spans="1:3" x14ac:dyDescent="0.25">
      <c r="A5152" t="s">
        <v>5306</v>
      </c>
      <c r="B5152" t="s">
        <v>13855</v>
      </c>
      <c r="C5152" t="s">
        <v>8340</v>
      </c>
    </row>
    <row r="5153" spans="1:3" x14ac:dyDescent="0.25">
      <c r="A5153" t="s">
        <v>7956</v>
      </c>
      <c r="B5153" t="s">
        <v>13856</v>
      </c>
      <c r="C5153" t="s">
        <v>8407</v>
      </c>
    </row>
    <row r="5154" spans="1:3" x14ac:dyDescent="0.25">
      <c r="A5154" t="s">
        <v>5308</v>
      </c>
      <c r="B5154" t="s">
        <v>13857</v>
      </c>
      <c r="C5154" t="s">
        <v>13858</v>
      </c>
    </row>
    <row r="5155" spans="1:3" x14ac:dyDescent="0.25">
      <c r="A5155" t="s">
        <v>5309</v>
      </c>
      <c r="B5155" t="s">
        <v>13859</v>
      </c>
      <c r="C5155" t="s">
        <v>8336</v>
      </c>
    </row>
    <row r="5156" spans="1:3" x14ac:dyDescent="0.25">
      <c r="A5156" t="s">
        <v>5310</v>
      </c>
      <c r="B5156" t="s">
        <v>13860</v>
      </c>
      <c r="C5156" t="s">
        <v>8414</v>
      </c>
    </row>
    <row r="5157" spans="1:3" x14ac:dyDescent="0.25">
      <c r="A5157" t="s">
        <v>5311</v>
      </c>
      <c r="B5157" t="s">
        <v>13861</v>
      </c>
      <c r="C5157" t="s">
        <v>8395</v>
      </c>
    </row>
    <row r="5158" spans="1:3" x14ac:dyDescent="0.25">
      <c r="A5158" t="s">
        <v>5312</v>
      </c>
      <c r="B5158" t="s">
        <v>9078</v>
      </c>
      <c r="C5158" t="s">
        <v>13862</v>
      </c>
    </row>
    <row r="5159" spans="1:3" x14ac:dyDescent="0.25">
      <c r="A5159" t="s">
        <v>5313</v>
      </c>
      <c r="B5159" t="s">
        <v>13863</v>
      </c>
      <c r="C5159" t="s">
        <v>8342</v>
      </c>
    </row>
    <row r="5160" spans="1:3" x14ac:dyDescent="0.25">
      <c r="A5160" t="s">
        <v>5314</v>
      </c>
      <c r="B5160" t="s">
        <v>13864</v>
      </c>
      <c r="C5160" t="s">
        <v>8395</v>
      </c>
    </row>
    <row r="5161" spans="1:3" x14ac:dyDescent="0.25">
      <c r="A5161" t="s">
        <v>5315</v>
      </c>
      <c r="B5161" t="s">
        <v>13865</v>
      </c>
      <c r="C5161" t="s">
        <v>8359</v>
      </c>
    </row>
    <row r="5162" spans="1:3" x14ac:dyDescent="0.25">
      <c r="A5162" t="s">
        <v>5316</v>
      </c>
      <c r="B5162" t="s">
        <v>8343</v>
      </c>
      <c r="C5162" t="s">
        <v>13866</v>
      </c>
    </row>
    <row r="5163" spans="1:3" x14ac:dyDescent="0.25">
      <c r="A5163" t="s">
        <v>5317</v>
      </c>
      <c r="B5163" t="s">
        <v>13867</v>
      </c>
      <c r="C5163" t="s">
        <v>8359</v>
      </c>
    </row>
    <row r="5164" spans="1:3" x14ac:dyDescent="0.25">
      <c r="A5164" t="s">
        <v>5318</v>
      </c>
      <c r="B5164" t="s">
        <v>8343</v>
      </c>
      <c r="C5164" t="s">
        <v>13868</v>
      </c>
    </row>
    <row r="5165" spans="1:3" x14ac:dyDescent="0.25">
      <c r="A5165" t="s">
        <v>5319</v>
      </c>
      <c r="B5165" t="s">
        <v>13869</v>
      </c>
      <c r="C5165" t="s">
        <v>9672</v>
      </c>
    </row>
    <row r="5166" spans="1:3" x14ac:dyDescent="0.25">
      <c r="A5166" t="s">
        <v>5320</v>
      </c>
      <c r="B5166" t="s">
        <v>8685</v>
      </c>
      <c r="C5166" t="s">
        <v>13870</v>
      </c>
    </row>
    <row r="5167" spans="1:3" x14ac:dyDescent="0.25">
      <c r="A5167" t="s">
        <v>5321</v>
      </c>
      <c r="B5167" t="s">
        <v>13871</v>
      </c>
      <c r="C5167" t="s">
        <v>8342</v>
      </c>
    </row>
    <row r="5168" spans="1:3" x14ac:dyDescent="0.25">
      <c r="A5168" t="s">
        <v>5322</v>
      </c>
      <c r="B5168" t="s">
        <v>13872</v>
      </c>
      <c r="C5168" t="s">
        <v>8342</v>
      </c>
    </row>
    <row r="5169" spans="1:3" x14ac:dyDescent="0.25">
      <c r="A5169" t="s">
        <v>5323</v>
      </c>
      <c r="B5169" t="s">
        <v>8343</v>
      </c>
      <c r="C5169" t="s">
        <v>13873</v>
      </c>
    </row>
    <row r="5170" spans="1:3" x14ac:dyDescent="0.25">
      <c r="A5170" t="s">
        <v>5324</v>
      </c>
      <c r="B5170" t="s">
        <v>13874</v>
      </c>
      <c r="C5170" t="s">
        <v>8482</v>
      </c>
    </row>
    <row r="5171" spans="1:3" x14ac:dyDescent="0.25">
      <c r="A5171" t="s">
        <v>5325</v>
      </c>
      <c r="B5171" t="s">
        <v>8343</v>
      </c>
      <c r="C5171" t="s">
        <v>13875</v>
      </c>
    </row>
    <row r="5172" spans="1:3" x14ac:dyDescent="0.25">
      <c r="A5172" t="s">
        <v>5326</v>
      </c>
      <c r="B5172" t="s">
        <v>13876</v>
      </c>
      <c r="C5172" t="s">
        <v>8359</v>
      </c>
    </row>
    <row r="5173" spans="1:3" x14ac:dyDescent="0.25">
      <c r="A5173" t="s">
        <v>5327</v>
      </c>
      <c r="B5173" t="s">
        <v>13877</v>
      </c>
      <c r="C5173" t="s">
        <v>8338</v>
      </c>
    </row>
    <row r="5174" spans="1:3" x14ac:dyDescent="0.25">
      <c r="A5174" t="s">
        <v>290</v>
      </c>
      <c r="B5174" t="s">
        <v>13878</v>
      </c>
      <c r="C5174" t="s">
        <v>8373</v>
      </c>
    </row>
    <row r="5175" spans="1:3" x14ac:dyDescent="0.25">
      <c r="A5175" t="s">
        <v>5328</v>
      </c>
      <c r="B5175" t="s">
        <v>13879</v>
      </c>
      <c r="C5175" t="s">
        <v>8340</v>
      </c>
    </row>
    <row r="5176" spans="1:3" x14ac:dyDescent="0.25">
      <c r="A5176" t="s">
        <v>5329</v>
      </c>
      <c r="B5176" t="s">
        <v>8343</v>
      </c>
      <c r="C5176" t="s">
        <v>13880</v>
      </c>
    </row>
    <row r="5177" spans="1:3" x14ac:dyDescent="0.25">
      <c r="A5177" t="s">
        <v>5330</v>
      </c>
      <c r="B5177" t="s">
        <v>13881</v>
      </c>
      <c r="C5177" t="s">
        <v>10813</v>
      </c>
    </row>
    <row r="5178" spans="1:3" x14ac:dyDescent="0.25">
      <c r="A5178" t="s">
        <v>291</v>
      </c>
      <c r="B5178" t="s">
        <v>13882</v>
      </c>
      <c r="C5178" t="s">
        <v>8373</v>
      </c>
    </row>
    <row r="5179" spans="1:3" x14ac:dyDescent="0.25">
      <c r="A5179" t="s">
        <v>371</v>
      </c>
      <c r="B5179" t="s">
        <v>13883</v>
      </c>
      <c r="C5179" t="s">
        <v>8373</v>
      </c>
    </row>
    <row r="5180" spans="1:3" x14ac:dyDescent="0.25">
      <c r="A5180" t="s">
        <v>104</v>
      </c>
      <c r="B5180" t="s">
        <v>13884</v>
      </c>
      <c r="C5180" t="s">
        <v>8340</v>
      </c>
    </row>
    <row r="5181" spans="1:3" x14ac:dyDescent="0.25">
      <c r="A5181" t="s">
        <v>209</v>
      </c>
      <c r="B5181" t="s">
        <v>13885</v>
      </c>
      <c r="C5181" t="s">
        <v>8373</v>
      </c>
    </row>
    <row r="5182" spans="1:3" x14ac:dyDescent="0.25">
      <c r="A5182" t="s">
        <v>8253</v>
      </c>
      <c r="B5182" t="s">
        <v>13886</v>
      </c>
      <c r="C5182" t="s">
        <v>8340</v>
      </c>
    </row>
    <row r="5183" spans="1:3" x14ac:dyDescent="0.25">
      <c r="A5183" t="s">
        <v>5331</v>
      </c>
      <c r="B5183" t="s">
        <v>13887</v>
      </c>
      <c r="C5183" t="s">
        <v>8340</v>
      </c>
    </row>
    <row r="5184" spans="1:3" x14ac:dyDescent="0.25">
      <c r="A5184" t="s">
        <v>5332</v>
      </c>
      <c r="B5184" t="s">
        <v>13888</v>
      </c>
      <c r="C5184" t="s">
        <v>8338</v>
      </c>
    </row>
    <row r="5185" spans="1:3" x14ac:dyDescent="0.25">
      <c r="A5185" t="s">
        <v>5333</v>
      </c>
      <c r="B5185" t="s">
        <v>13889</v>
      </c>
      <c r="C5185" t="s">
        <v>13890</v>
      </c>
    </row>
    <row r="5186" spans="1:3" x14ac:dyDescent="0.25">
      <c r="A5186" t="s">
        <v>5334</v>
      </c>
      <c r="B5186" t="s">
        <v>13891</v>
      </c>
      <c r="C5186" t="s">
        <v>8359</v>
      </c>
    </row>
    <row r="5187" spans="1:3" x14ac:dyDescent="0.25">
      <c r="A5187" t="s">
        <v>5335</v>
      </c>
      <c r="B5187" t="s">
        <v>13892</v>
      </c>
      <c r="C5187" t="s">
        <v>8340</v>
      </c>
    </row>
    <row r="5188" spans="1:3" x14ac:dyDescent="0.25">
      <c r="A5188" t="s">
        <v>5336</v>
      </c>
      <c r="B5188" t="s">
        <v>13893</v>
      </c>
      <c r="C5188" t="s">
        <v>8446</v>
      </c>
    </row>
    <row r="5189" spans="1:3" x14ac:dyDescent="0.25">
      <c r="A5189" t="s">
        <v>5337</v>
      </c>
      <c r="B5189" t="s">
        <v>8517</v>
      </c>
      <c r="C5189" t="s">
        <v>13894</v>
      </c>
    </row>
    <row r="5190" spans="1:3" x14ac:dyDescent="0.25">
      <c r="A5190" t="s">
        <v>5338</v>
      </c>
      <c r="B5190" t="s">
        <v>13895</v>
      </c>
      <c r="C5190" t="s">
        <v>8414</v>
      </c>
    </row>
    <row r="5191" spans="1:3" x14ac:dyDescent="0.25">
      <c r="A5191" t="s">
        <v>5339</v>
      </c>
      <c r="B5191" t="s">
        <v>13896</v>
      </c>
      <c r="C5191" t="s">
        <v>8359</v>
      </c>
    </row>
    <row r="5192" spans="1:3" x14ac:dyDescent="0.25">
      <c r="A5192" t="s">
        <v>5340</v>
      </c>
      <c r="B5192" t="s">
        <v>13897</v>
      </c>
      <c r="C5192" t="s">
        <v>8400</v>
      </c>
    </row>
    <row r="5193" spans="1:3" x14ac:dyDescent="0.25">
      <c r="A5193" t="s">
        <v>5341</v>
      </c>
      <c r="B5193" t="s">
        <v>13898</v>
      </c>
      <c r="C5193" t="s">
        <v>8342</v>
      </c>
    </row>
    <row r="5194" spans="1:3" x14ac:dyDescent="0.25">
      <c r="A5194" t="s">
        <v>5342</v>
      </c>
      <c r="B5194" t="s">
        <v>13899</v>
      </c>
      <c r="C5194" t="s">
        <v>8342</v>
      </c>
    </row>
    <row r="5195" spans="1:3" x14ac:dyDescent="0.25">
      <c r="A5195" t="s">
        <v>5343</v>
      </c>
      <c r="B5195" t="s">
        <v>13900</v>
      </c>
      <c r="C5195" t="s">
        <v>8340</v>
      </c>
    </row>
    <row r="5196" spans="1:3" x14ac:dyDescent="0.25">
      <c r="A5196" t="s">
        <v>5344</v>
      </c>
      <c r="B5196" t="s">
        <v>13901</v>
      </c>
      <c r="C5196" t="s">
        <v>8359</v>
      </c>
    </row>
    <row r="5197" spans="1:3" x14ac:dyDescent="0.25">
      <c r="A5197" t="s">
        <v>5345</v>
      </c>
      <c r="B5197" t="s">
        <v>13902</v>
      </c>
      <c r="C5197" t="s">
        <v>8359</v>
      </c>
    </row>
    <row r="5198" spans="1:3" x14ac:dyDescent="0.25">
      <c r="A5198" t="s">
        <v>5346</v>
      </c>
      <c r="B5198" t="s">
        <v>9509</v>
      </c>
      <c r="C5198" t="s">
        <v>13903</v>
      </c>
    </row>
    <row r="5199" spans="1:3" x14ac:dyDescent="0.25">
      <c r="A5199" t="s">
        <v>5347</v>
      </c>
      <c r="B5199" t="s">
        <v>13904</v>
      </c>
      <c r="C5199" t="s">
        <v>9305</v>
      </c>
    </row>
    <row r="5200" spans="1:3" x14ac:dyDescent="0.25">
      <c r="A5200" t="s">
        <v>5348</v>
      </c>
      <c r="B5200" t="s">
        <v>8517</v>
      </c>
      <c r="C5200" t="s">
        <v>13905</v>
      </c>
    </row>
    <row r="5201" spans="1:3" x14ac:dyDescent="0.25">
      <c r="A5201" t="s">
        <v>5349</v>
      </c>
      <c r="B5201" t="s">
        <v>13906</v>
      </c>
      <c r="C5201" t="s">
        <v>8340</v>
      </c>
    </row>
    <row r="5202" spans="1:3" x14ac:dyDescent="0.25">
      <c r="A5202" t="s">
        <v>5350</v>
      </c>
      <c r="B5202" t="s">
        <v>13907</v>
      </c>
      <c r="C5202" t="s">
        <v>13908</v>
      </c>
    </row>
    <row r="5203" spans="1:3" x14ac:dyDescent="0.25">
      <c r="A5203" t="s">
        <v>5351</v>
      </c>
      <c r="B5203" t="s">
        <v>13909</v>
      </c>
      <c r="C5203" t="s">
        <v>8338</v>
      </c>
    </row>
    <row r="5204" spans="1:3" x14ac:dyDescent="0.25">
      <c r="A5204" t="s">
        <v>5352</v>
      </c>
      <c r="B5204" t="s">
        <v>8723</v>
      </c>
      <c r="C5204" t="s">
        <v>13910</v>
      </c>
    </row>
    <row r="5205" spans="1:3" x14ac:dyDescent="0.25">
      <c r="A5205" t="s">
        <v>5353</v>
      </c>
      <c r="B5205" t="s">
        <v>13911</v>
      </c>
      <c r="C5205" t="s">
        <v>8359</v>
      </c>
    </row>
    <row r="5206" spans="1:3" x14ac:dyDescent="0.25">
      <c r="A5206" t="s">
        <v>5354</v>
      </c>
      <c r="B5206" t="s">
        <v>13912</v>
      </c>
      <c r="C5206" t="s">
        <v>8377</v>
      </c>
    </row>
    <row r="5207" spans="1:3" x14ac:dyDescent="0.25">
      <c r="A5207" t="s">
        <v>5355</v>
      </c>
      <c r="B5207" t="s">
        <v>13913</v>
      </c>
      <c r="C5207" t="s">
        <v>8797</v>
      </c>
    </row>
    <row r="5208" spans="1:3" x14ac:dyDescent="0.25">
      <c r="A5208" t="s">
        <v>5356</v>
      </c>
      <c r="B5208" t="s">
        <v>13914</v>
      </c>
      <c r="C5208" t="s">
        <v>8340</v>
      </c>
    </row>
    <row r="5209" spans="1:3" x14ac:dyDescent="0.25">
      <c r="A5209" t="s">
        <v>5357</v>
      </c>
      <c r="B5209" t="s">
        <v>13915</v>
      </c>
      <c r="C5209" t="s">
        <v>8386</v>
      </c>
    </row>
    <row r="5210" spans="1:3" x14ac:dyDescent="0.25">
      <c r="A5210" t="s">
        <v>5358</v>
      </c>
      <c r="B5210" t="s">
        <v>8397</v>
      </c>
      <c r="C5210" t="s">
        <v>13916</v>
      </c>
    </row>
    <row r="5211" spans="1:3" x14ac:dyDescent="0.25">
      <c r="A5211" t="s">
        <v>5359</v>
      </c>
      <c r="B5211" t="s">
        <v>8685</v>
      </c>
      <c r="C5211" t="s">
        <v>13917</v>
      </c>
    </row>
    <row r="5212" spans="1:3" x14ac:dyDescent="0.25">
      <c r="A5212" t="s">
        <v>5360</v>
      </c>
      <c r="B5212" t="s">
        <v>13918</v>
      </c>
      <c r="C5212" t="s">
        <v>8359</v>
      </c>
    </row>
    <row r="5213" spans="1:3" x14ac:dyDescent="0.25">
      <c r="A5213" t="s">
        <v>5361</v>
      </c>
      <c r="B5213" t="s">
        <v>13919</v>
      </c>
      <c r="C5213" t="s">
        <v>8359</v>
      </c>
    </row>
    <row r="5214" spans="1:3" x14ac:dyDescent="0.25">
      <c r="A5214" t="s">
        <v>5362</v>
      </c>
      <c r="B5214" t="s">
        <v>13920</v>
      </c>
      <c r="C5214" t="s">
        <v>8482</v>
      </c>
    </row>
    <row r="5215" spans="1:3" x14ac:dyDescent="0.25">
      <c r="A5215" t="s">
        <v>5363</v>
      </c>
      <c r="B5215" t="s">
        <v>13921</v>
      </c>
      <c r="C5215" t="s">
        <v>11740</v>
      </c>
    </row>
    <row r="5216" spans="1:3" x14ac:dyDescent="0.25">
      <c r="A5216" t="s">
        <v>5364</v>
      </c>
      <c r="B5216" t="s">
        <v>13922</v>
      </c>
      <c r="C5216" t="s">
        <v>8338</v>
      </c>
    </row>
    <row r="5217" spans="1:3" x14ac:dyDescent="0.25">
      <c r="A5217" t="s">
        <v>5365</v>
      </c>
      <c r="B5217" t="s">
        <v>13923</v>
      </c>
      <c r="C5217" t="s">
        <v>8338</v>
      </c>
    </row>
    <row r="5218" spans="1:3" x14ac:dyDescent="0.25">
      <c r="A5218" t="s">
        <v>5366</v>
      </c>
      <c r="B5218" t="s">
        <v>13924</v>
      </c>
      <c r="C5218" t="s">
        <v>8395</v>
      </c>
    </row>
    <row r="5219" spans="1:3" x14ac:dyDescent="0.25">
      <c r="A5219" t="s">
        <v>5367</v>
      </c>
      <c r="B5219" t="s">
        <v>8736</v>
      </c>
      <c r="C5219" t="s">
        <v>13925</v>
      </c>
    </row>
    <row r="5220" spans="1:3" x14ac:dyDescent="0.25">
      <c r="A5220" t="s">
        <v>5368</v>
      </c>
      <c r="B5220" t="s">
        <v>13926</v>
      </c>
      <c r="C5220" t="s">
        <v>8405</v>
      </c>
    </row>
    <row r="5221" spans="1:3" x14ac:dyDescent="0.25">
      <c r="A5221" t="s">
        <v>5369</v>
      </c>
      <c r="B5221" t="s">
        <v>13927</v>
      </c>
      <c r="C5221" t="s">
        <v>13139</v>
      </c>
    </row>
    <row r="5222" spans="1:3" x14ac:dyDescent="0.25">
      <c r="A5222" t="s">
        <v>5370</v>
      </c>
      <c r="B5222" t="s">
        <v>13928</v>
      </c>
      <c r="C5222" t="s">
        <v>8446</v>
      </c>
    </row>
    <row r="5223" spans="1:3" x14ac:dyDescent="0.25">
      <c r="A5223" t="s">
        <v>5371</v>
      </c>
      <c r="B5223" t="s">
        <v>13929</v>
      </c>
      <c r="C5223" t="s">
        <v>8405</v>
      </c>
    </row>
    <row r="5224" spans="1:3" x14ac:dyDescent="0.25">
      <c r="A5224" t="s">
        <v>5372</v>
      </c>
      <c r="B5224" t="s">
        <v>8343</v>
      </c>
      <c r="C5224" t="s">
        <v>13930</v>
      </c>
    </row>
    <row r="5225" spans="1:3" x14ac:dyDescent="0.25">
      <c r="A5225" t="s">
        <v>5373</v>
      </c>
      <c r="B5225" t="s">
        <v>8470</v>
      </c>
      <c r="C5225" t="s">
        <v>13931</v>
      </c>
    </row>
    <row r="5226" spans="1:3" x14ac:dyDescent="0.25">
      <c r="A5226" t="s">
        <v>292</v>
      </c>
      <c r="B5226" t="s">
        <v>13932</v>
      </c>
      <c r="C5226" t="s">
        <v>8373</v>
      </c>
    </row>
    <row r="5227" spans="1:3" x14ac:dyDescent="0.25">
      <c r="A5227" t="s">
        <v>5374</v>
      </c>
      <c r="B5227" t="s">
        <v>8343</v>
      </c>
      <c r="C5227" t="s">
        <v>13933</v>
      </c>
    </row>
    <row r="5228" spans="1:3" x14ac:dyDescent="0.25">
      <c r="A5228" t="s">
        <v>5375</v>
      </c>
      <c r="B5228" t="s">
        <v>13934</v>
      </c>
      <c r="C5228" t="s">
        <v>8384</v>
      </c>
    </row>
    <row r="5229" spans="1:3" x14ac:dyDescent="0.25">
      <c r="A5229" t="s">
        <v>5376</v>
      </c>
      <c r="B5229" t="s">
        <v>8517</v>
      </c>
      <c r="C5229" t="s">
        <v>13935</v>
      </c>
    </row>
    <row r="5230" spans="1:3" x14ac:dyDescent="0.25">
      <c r="A5230" t="s">
        <v>5377</v>
      </c>
      <c r="B5230" t="s">
        <v>13936</v>
      </c>
      <c r="C5230" t="s">
        <v>8386</v>
      </c>
    </row>
    <row r="5231" spans="1:3" x14ac:dyDescent="0.25">
      <c r="A5231" t="s">
        <v>373</v>
      </c>
      <c r="B5231" t="s">
        <v>8343</v>
      </c>
      <c r="C5231" t="s">
        <v>8359</v>
      </c>
    </row>
    <row r="5232" spans="1:3" x14ac:dyDescent="0.25">
      <c r="A5232" t="s">
        <v>5378</v>
      </c>
      <c r="B5232" t="s">
        <v>13937</v>
      </c>
      <c r="C5232" t="s">
        <v>8359</v>
      </c>
    </row>
    <row r="5233" spans="1:3" x14ac:dyDescent="0.25">
      <c r="A5233" t="s">
        <v>5379</v>
      </c>
      <c r="B5233" t="s">
        <v>13938</v>
      </c>
      <c r="C5233" t="s">
        <v>8373</v>
      </c>
    </row>
    <row r="5234" spans="1:3" x14ac:dyDescent="0.25">
      <c r="A5234" t="s">
        <v>5380</v>
      </c>
      <c r="B5234" t="s">
        <v>8343</v>
      </c>
      <c r="C5234" t="s">
        <v>13939</v>
      </c>
    </row>
    <row r="5235" spans="1:3" x14ac:dyDescent="0.25">
      <c r="A5235" t="s">
        <v>5381</v>
      </c>
      <c r="B5235" t="s">
        <v>8343</v>
      </c>
      <c r="C5235" t="s">
        <v>13940</v>
      </c>
    </row>
    <row r="5236" spans="1:3" x14ac:dyDescent="0.25">
      <c r="A5236" t="s">
        <v>5382</v>
      </c>
      <c r="B5236" t="s">
        <v>13941</v>
      </c>
      <c r="C5236" t="s">
        <v>8340</v>
      </c>
    </row>
    <row r="5237" spans="1:3" x14ac:dyDescent="0.25">
      <c r="A5237" t="s">
        <v>5383</v>
      </c>
      <c r="B5237" t="s">
        <v>8343</v>
      </c>
      <c r="C5237" t="s">
        <v>13942</v>
      </c>
    </row>
    <row r="5238" spans="1:3" x14ac:dyDescent="0.25">
      <c r="A5238" t="s">
        <v>5384</v>
      </c>
      <c r="B5238" t="s">
        <v>13943</v>
      </c>
      <c r="C5238" t="s">
        <v>8359</v>
      </c>
    </row>
    <row r="5239" spans="1:3" x14ac:dyDescent="0.25">
      <c r="A5239" t="s">
        <v>5385</v>
      </c>
      <c r="B5239" t="s">
        <v>13944</v>
      </c>
      <c r="C5239" t="s">
        <v>8451</v>
      </c>
    </row>
    <row r="5240" spans="1:3" x14ac:dyDescent="0.25">
      <c r="A5240" t="s">
        <v>5386</v>
      </c>
      <c r="B5240" t="s">
        <v>13945</v>
      </c>
      <c r="C5240" t="s">
        <v>8340</v>
      </c>
    </row>
    <row r="5241" spans="1:3" x14ac:dyDescent="0.25">
      <c r="A5241" t="s">
        <v>5387</v>
      </c>
      <c r="B5241" t="s">
        <v>13946</v>
      </c>
      <c r="C5241" t="s">
        <v>8395</v>
      </c>
    </row>
    <row r="5242" spans="1:3" x14ac:dyDescent="0.25">
      <c r="A5242" t="s">
        <v>5388</v>
      </c>
      <c r="B5242" t="s">
        <v>8343</v>
      </c>
      <c r="C5242" t="s">
        <v>13947</v>
      </c>
    </row>
    <row r="5243" spans="1:3" x14ac:dyDescent="0.25">
      <c r="A5243" t="s">
        <v>5389</v>
      </c>
      <c r="B5243" t="s">
        <v>13948</v>
      </c>
      <c r="C5243" t="s">
        <v>8336</v>
      </c>
    </row>
    <row r="5244" spans="1:3" x14ac:dyDescent="0.25">
      <c r="A5244" t="s">
        <v>5390</v>
      </c>
      <c r="B5244" t="s">
        <v>13949</v>
      </c>
      <c r="C5244" t="s">
        <v>8359</v>
      </c>
    </row>
    <row r="5245" spans="1:3" x14ac:dyDescent="0.25">
      <c r="A5245" t="s">
        <v>5391</v>
      </c>
      <c r="B5245" t="s">
        <v>13950</v>
      </c>
      <c r="C5245" t="s">
        <v>8342</v>
      </c>
    </row>
    <row r="5246" spans="1:3" x14ac:dyDescent="0.25">
      <c r="A5246" t="s">
        <v>5392</v>
      </c>
      <c r="B5246" t="s">
        <v>13951</v>
      </c>
      <c r="C5246" t="s">
        <v>8395</v>
      </c>
    </row>
    <row r="5247" spans="1:3" x14ac:dyDescent="0.25">
      <c r="A5247" t="s">
        <v>5393</v>
      </c>
      <c r="B5247" t="s">
        <v>13952</v>
      </c>
      <c r="C5247" t="s">
        <v>8351</v>
      </c>
    </row>
    <row r="5248" spans="1:3" x14ac:dyDescent="0.25">
      <c r="A5248" t="s">
        <v>5394</v>
      </c>
      <c r="B5248" t="s">
        <v>13953</v>
      </c>
      <c r="C5248" t="s">
        <v>8395</v>
      </c>
    </row>
    <row r="5249" spans="1:3" x14ac:dyDescent="0.25">
      <c r="A5249" t="s">
        <v>5395</v>
      </c>
      <c r="B5249" t="s">
        <v>8517</v>
      </c>
      <c r="C5249" t="s">
        <v>13954</v>
      </c>
    </row>
    <row r="5250" spans="1:3" x14ac:dyDescent="0.25">
      <c r="A5250" t="s">
        <v>5396</v>
      </c>
      <c r="B5250" t="s">
        <v>8841</v>
      </c>
      <c r="C5250" t="s">
        <v>13955</v>
      </c>
    </row>
    <row r="5251" spans="1:3" x14ac:dyDescent="0.25">
      <c r="A5251" t="s">
        <v>5397</v>
      </c>
      <c r="B5251" t="s">
        <v>8343</v>
      </c>
      <c r="C5251" t="s">
        <v>13956</v>
      </c>
    </row>
    <row r="5252" spans="1:3" x14ac:dyDescent="0.25">
      <c r="A5252" t="s">
        <v>5398</v>
      </c>
      <c r="B5252" t="s">
        <v>13957</v>
      </c>
      <c r="C5252" t="s">
        <v>8340</v>
      </c>
    </row>
    <row r="5253" spans="1:3" x14ac:dyDescent="0.25">
      <c r="A5253" t="s">
        <v>5399</v>
      </c>
      <c r="B5253" t="s">
        <v>8343</v>
      </c>
      <c r="C5253" t="s">
        <v>13958</v>
      </c>
    </row>
    <row r="5254" spans="1:3" x14ac:dyDescent="0.25">
      <c r="A5254" t="s">
        <v>5400</v>
      </c>
      <c r="B5254" t="s">
        <v>13959</v>
      </c>
      <c r="C5254" t="s">
        <v>8340</v>
      </c>
    </row>
    <row r="5255" spans="1:3" x14ac:dyDescent="0.25">
      <c r="A5255" t="s">
        <v>5401</v>
      </c>
      <c r="B5255" t="s">
        <v>8343</v>
      </c>
      <c r="C5255" t="s">
        <v>13960</v>
      </c>
    </row>
    <row r="5256" spans="1:3" x14ac:dyDescent="0.25">
      <c r="A5256" t="s">
        <v>5402</v>
      </c>
      <c r="B5256" t="s">
        <v>13961</v>
      </c>
      <c r="C5256" t="s">
        <v>8338</v>
      </c>
    </row>
    <row r="5257" spans="1:3" x14ac:dyDescent="0.25">
      <c r="A5257" t="s">
        <v>5403</v>
      </c>
      <c r="B5257" t="s">
        <v>13962</v>
      </c>
      <c r="C5257" t="s">
        <v>8340</v>
      </c>
    </row>
    <row r="5258" spans="1:3" x14ac:dyDescent="0.25">
      <c r="A5258" t="s">
        <v>5404</v>
      </c>
      <c r="B5258" t="s">
        <v>8343</v>
      </c>
      <c r="C5258" t="s">
        <v>13963</v>
      </c>
    </row>
    <row r="5259" spans="1:3" x14ac:dyDescent="0.25">
      <c r="A5259" t="s">
        <v>5405</v>
      </c>
      <c r="B5259" t="s">
        <v>13964</v>
      </c>
      <c r="C5259" t="s">
        <v>8451</v>
      </c>
    </row>
    <row r="5260" spans="1:3" x14ac:dyDescent="0.25">
      <c r="A5260" t="s">
        <v>5406</v>
      </c>
      <c r="B5260" t="s">
        <v>13965</v>
      </c>
      <c r="C5260" t="s">
        <v>8493</v>
      </c>
    </row>
    <row r="5261" spans="1:3" x14ac:dyDescent="0.25">
      <c r="A5261" t="s">
        <v>5407</v>
      </c>
      <c r="B5261" t="s">
        <v>13966</v>
      </c>
      <c r="C5261" t="s">
        <v>8342</v>
      </c>
    </row>
    <row r="5262" spans="1:3" x14ac:dyDescent="0.25">
      <c r="A5262" t="s">
        <v>5408</v>
      </c>
      <c r="B5262" t="s">
        <v>13967</v>
      </c>
      <c r="C5262" t="s">
        <v>8336</v>
      </c>
    </row>
    <row r="5263" spans="1:3" x14ac:dyDescent="0.25">
      <c r="A5263" t="s">
        <v>5409</v>
      </c>
      <c r="B5263" t="s">
        <v>13968</v>
      </c>
      <c r="C5263" t="s">
        <v>8359</v>
      </c>
    </row>
    <row r="5264" spans="1:3" x14ac:dyDescent="0.25">
      <c r="A5264" t="s">
        <v>5410</v>
      </c>
      <c r="B5264" t="s">
        <v>8343</v>
      </c>
      <c r="C5264" t="s">
        <v>13969</v>
      </c>
    </row>
    <row r="5265" spans="1:3" x14ac:dyDescent="0.25">
      <c r="A5265" t="s">
        <v>5411</v>
      </c>
      <c r="B5265" t="s">
        <v>13970</v>
      </c>
      <c r="C5265" t="s">
        <v>8342</v>
      </c>
    </row>
    <row r="5266" spans="1:3" x14ac:dyDescent="0.25">
      <c r="A5266" t="s">
        <v>5412</v>
      </c>
      <c r="B5266" t="s">
        <v>8343</v>
      </c>
      <c r="C5266" t="s">
        <v>13971</v>
      </c>
    </row>
    <row r="5267" spans="1:3" x14ac:dyDescent="0.25">
      <c r="A5267" t="s">
        <v>5413</v>
      </c>
      <c r="B5267" t="s">
        <v>13972</v>
      </c>
      <c r="C5267" t="s">
        <v>13973</v>
      </c>
    </row>
    <row r="5268" spans="1:3" x14ac:dyDescent="0.25">
      <c r="A5268" t="s">
        <v>5414</v>
      </c>
      <c r="B5268" t="s">
        <v>13974</v>
      </c>
      <c r="C5268" t="s">
        <v>8342</v>
      </c>
    </row>
    <row r="5269" spans="1:3" x14ac:dyDescent="0.25">
      <c r="A5269" t="s">
        <v>5415</v>
      </c>
      <c r="B5269" t="s">
        <v>13975</v>
      </c>
      <c r="C5269" t="s">
        <v>8795</v>
      </c>
    </row>
    <row r="5270" spans="1:3" x14ac:dyDescent="0.25">
      <c r="A5270" t="s">
        <v>5416</v>
      </c>
      <c r="B5270" t="s">
        <v>8343</v>
      </c>
      <c r="C5270" t="s">
        <v>13976</v>
      </c>
    </row>
    <row r="5271" spans="1:3" x14ac:dyDescent="0.25">
      <c r="A5271" t="s">
        <v>5417</v>
      </c>
      <c r="B5271" t="s">
        <v>13977</v>
      </c>
      <c r="C5271" t="s">
        <v>8405</v>
      </c>
    </row>
    <row r="5272" spans="1:3" x14ac:dyDescent="0.25">
      <c r="A5272" t="s">
        <v>5418</v>
      </c>
      <c r="B5272" t="s">
        <v>13978</v>
      </c>
      <c r="C5272" t="s">
        <v>8340</v>
      </c>
    </row>
    <row r="5273" spans="1:3" x14ac:dyDescent="0.25">
      <c r="A5273" t="s">
        <v>5419</v>
      </c>
      <c r="B5273" t="s">
        <v>13979</v>
      </c>
      <c r="C5273" t="s">
        <v>8338</v>
      </c>
    </row>
    <row r="5274" spans="1:3" x14ac:dyDescent="0.25">
      <c r="A5274" t="s">
        <v>5420</v>
      </c>
      <c r="B5274" t="s">
        <v>13980</v>
      </c>
      <c r="C5274" t="s">
        <v>8493</v>
      </c>
    </row>
    <row r="5275" spans="1:3" x14ac:dyDescent="0.25">
      <c r="A5275" t="s">
        <v>5421</v>
      </c>
      <c r="B5275" t="s">
        <v>8517</v>
      </c>
      <c r="C5275" t="s">
        <v>13981</v>
      </c>
    </row>
    <row r="5276" spans="1:3" x14ac:dyDescent="0.25">
      <c r="A5276" t="s">
        <v>5422</v>
      </c>
      <c r="B5276" t="s">
        <v>13982</v>
      </c>
      <c r="C5276" t="s">
        <v>8348</v>
      </c>
    </row>
    <row r="5277" spans="1:3" x14ac:dyDescent="0.25">
      <c r="A5277" t="s">
        <v>5423</v>
      </c>
      <c r="B5277" t="s">
        <v>13983</v>
      </c>
      <c r="C5277" t="s">
        <v>8340</v>
      </c>
    </row>
    <row r="5278" spans="1:3" x14ac:dyDescent="0.25">
      <c r="A5278" t="s">
        <v>5424</v>
      </c>
      <c r="B5278" t="s">
        <v>13984</v>
      </c>
      <c r="C5278" t="s">
        <v>8336</v>
      </c>
    </row>
    <row r="5279" spans="1:3" x14ac:dyDescent="0.25">
      <c r="A5279" t="s">
        <v>5425</v>
      </c>
      <c r="B5279" t="s">
        <v>13985</v>
      </c>
      <c r="C5279" t="s">
        <v>8340</v>
      </c>
    </row>
    <row r="5280" spans="1:3" x14ac:dyDescent="0.25">
      <c r="A5280" t="s">
        <v>5426</v>
      </c>
      <c r="B5280" t="s">
        <v>13986</v>
      </c>
      <c r="C5280" t="s">
        <v>8446</v>
      </c>
    </row>
    <row r="5281" spans="1:3" x14ac:dyDescent="0.25">
      <c r="A5281" t="s">
        <v>5427</v>
      </c>
      <c r="B5281" t="s">
        <v>8343</v>
      </c>
      <c r="C5281" t="s">
        <v>13987</v>
      </c>
    </row>
    <row r="5282" spans="1:3" x14ac:dyDescent="0.25">
      <c r="A5282" t="s">
        <v>5428</v>
      </c>
      <c r="B5282" t="s">
        <v>13988</v>
      </c>
      <c r="C5282" t="s">
        <v>8405</v>
      </c>
    </row>
    <row r="5283" spans="1:3" x14ac:dyDescent="0.25">
      <c r="A5283" t="s">
        <v>5429</v>
      </c>
      <c r="B5283" t="s">
        <v>13989</v>
      </c>
      <c r="C5283" t="s">
        <v>8395</v>
      </c>
    </row>
    <row r="5284" spans="1:3" x14ac:dyDescent="0.25">
      <c r="A5284" t="s">
        <v>5430</v>
      </c>
      <c r="B5284" t="s">
        <v>8343</v>
      </c>
      <c r="C5284" t="s">
        <v>13990</v>
      </c>
    </row>
    <row r="5285" spans="1:3" x14ac:dyDescent="0.25">
      <c r="A5285" t="s">
        <v>5431</v>
      </c>
      <c r="B5285" t="s">
        <v>8343</v>
      </c>
      <c r="C5285" t="s">
        <v>13991</v>
      </c>
    </row>
    <row r="5286" spans="1:3" x14ac:dyDescent="0.25">
      <c r="A5286" t="s">
        <v>5432</v>
      </c>
      <c r="B5286" t="s">
        <v>8343</v>
      </c>
      <c r="C5286" t="s">
        <v>13992</v>
      </c>
    </row>
    <row r="5287" spans="1:3" x14ac:dyDescent="0.25">
      <c r="A5287" t="s">
        <v>5433</v>
      </c>
      <c r="B5287" t="s">
        <v>13993</v>
      </c>
      <c r="C5287" t="s">
        <v>8342</v>
      </c>
    </row>
    <row r="5288" spans="1:3" x14ac:dyDescent="0.25">
      <c r="A5288" t="s">
        <v>5434</v>
      </c>
      <c r="B5288" t="s">
        <v>13994</v>
      </c>
      <c r="C5288" t="s">
        <v>8359</v>
      </c>
    </row>
    <row r="5289" spans="1:3" x14ac:dyDescent="0.25">
      <c r="A5289" t="s">
        <v>5435</v>
      </c>
      <c r="B5289" t="s">
        <v>13995</v>
      </c>
      <c r="C5289" t="s">
        <v>9762</v>
      </c>
    </row>
    <row r="5290" spans="1:3" x14ac:dyDescent="0.25">
      <c r="A5290" t="s">
        <v>5436</v>
      </c>
      <c r="B5290" t="s">
        <v>13996</v>
      </c>
      <c r="C5290" t="s">
        <v>8772</v>
      </c>
    </row>
    <row r="5291" spans="1:3" x14ac:dyDescent="0.25">
      <c r="A5291" t="s">
        <v>5437</v>
      </c>
      <c r="B5291" t="s">
        <v>13997</v>
      </c>
      <c r="C5291" t="s">
        <v>13998</v>
      </c>
    </row>
    <row r="5292" spans="1:3" x14ac:dyDescent="0.25">
      <c r="A5292" t="s">
        <v>5438</v>
      </c>
      <c r="B5292" t="s">
        <v>8397</v>
      </c>
      <c r="C5292" t="s">
        <v>13999</v>
      </c>
    </row>
    <row r="5293" spans="1:3" x14ac:dyDescent="0.25">
      <c r="A5293" t="s">
        <v>5439</v>
      </c>
      <c r="B5293" t="s">
        <v>14000</v>
      </c>
      <c r="C5293" t="s">
        <v>8555</v>
      </c>
    </row>
    <row r="5294" spans="1:3" x14ac:dyDescent="0.25">
      <c r="A5294" t="s">
        <v>5440</v>
      </c>
      <c r="B5294" t="s">
        <v>8748</v>
      </c>
      <c r="C5294" t="s">
        <v>14001</v>
      </c>
    </row>
    <row r="5295" spans="1:3" x14ac:dyDescent="0.25">
      <c r="A5295" t="s">
        <v>5441</v>
      </c>
      <c r="B5295" t="s">
        <v>8343</v>
      </c>
      <c r="C5295" t="s">
        <v>14002</v>
      </c>
    </row>
    <row r="5296" spans="1:3" x14ac:dyDescent="0.25">
      <c r="A5296" t="s">
        <v>5442</v>
      </c>
      <c r="B5296" t="s">
        <v>14003</v>
      </c>
      <c r="C5296" t="s">
        <v>8395</v>
      </c>
    </row>
    <row r="5297" spans="1:3" x14ac:dyDescent="0.25">
      <c r="A5297" t="s">
        <v>5443</v>
      </c>
      <c r="B5297" t="s">
        <v>8613</v>
      </c>
      <c r="C5297" t="s">
        <v>14004</v>
      </c>
    </row>
    <row r="5298" spans="1:3" x14ac:dyDescent="0.25">
      <c r="A5298" t="s">
        <v>5444</v>
      </c>
      <c r="B5298" t="s">
        <v>14005</v>
      </c>
      <c r="C5298" t="s">
        <v>8524</v>
      </c>
    </row>
    <row r="5299" spans="1:3" x14ac:dyDescent="0.25">
      <c r="A5299" t="s">
        <v>5445</v>
      </c>
      <c r="B5299" t="s">
        <v>8517</v>
      </c>
      <c r="C5299" t="s">
        <v>14006</v>
      </c>
    </row>
    <row r="5300" spans="1:3" x14ac:dyDescent="0.25">
      <c r="A5300" t="s">
        <v>5446</v>
      </c>
      <c r="B5300" t="s">
        <v>14007</v>
      </c>
      <c r="C5300" t="s">
        <v>8359</v>
      </c>
    </row>
    <row r="5301" spans="1:3" x14ac:dyDescent="0.25">
      <c r="A5301" t="s">
        <v>5447</v>
      </c>
      <c r="B5301" t="s">
        <v>14008</v>
      </c>
      <c r="C5301" t="s">
        <v>10818</v>
      </c>
    </row>
    <row r="5302" spans="1:3" x14ac:dyDescent="0.25">
      <c r="A5302" t="s">
        <v>5448</v>
      </c>
      <c r="B5302" t="s">
        <v>14009</v>
      </c>
      <c r="C5302" t="s">
        <v>8338</v>
      </c>
    </row>
    <row r="5303" spans="1:3" x14ac:dyDescent="0.25">
      <c r="A5303" t="s">
        <v>5449</v>
      </c>
      <c r="B5303" t="s">
        <v>8343</v>
      </c>
      <c r="C5303" t="s">
        <v>14010</v>
      </c>
    </row>
    <row r="5304" spans="1:3" x14ac:dyDescent="0.25">
      <c r="A5304" t="s">
        <v>5450</v>
      </c>
      <c r="B5304" t="s">
        <v>14011</v>
      </c>
      <c r="C5304" t="s">
        <v>8359</v>
      </c>
    </row>
    <row r="5305" spans="1:3" x14ac:dyDescent="0.25">
      <c r="A5305" t="s">
        <v>5451</v>
      </c>
      <c r="B5305" t="s">
        <v>8517</v>
      </c>
      <c r="C5305" t="s">
        <v>14012</v>
      </c>
    </row>
    <row r="5306" spans="1:3" x14ac:dyDescent="0.25">
      <c r="A5306" t="s">
        <v>5452</v>
      </c>
      <c r="B5306" t="s">
        <v>14013</v>
      </c>
      <c r="C5306" t="s">
        <v>14014</v>
      </c>
    </row>
    <row r="5307" spans="1:3" x14ac:dyDescent="0.25">
      <c r="A5307" t="s">
        <v>5453</v>
      </c>
      <c r="B5307" t="s">
        <v>14015</v>
      </c>
      <c r="C5307" t="s">
        <v>8555</v>
      </c>
    </row>
    <row r="5308" spans="1:3" x14ac:dyDescent="0.25">
      <c r="A5308" t="s">
        <v>5454</v>
      </c>
      <c r="B5308" t="s">
        <v>14016</v>
      </c>
      <c r="C5308" t="s">
        <v>8405</v>
      </c>
    </row>
    <row r="5309" spans="1:3" x14ac:dyDescent="0.25">
      <c r="A5309" t="s">
        <v>5455</v>
      </c>
      <c r="B5309" t="s">
        <v>8613</v>
      </c>
      <c r="C5309" t="s">
        <v>14017</v>
      </c>
    </row>
    <row r="5310" spans="1:3" x14ac:dyDescent="0.25">
      <c r="A5310" t="s">
        <v>5456</v>
      </c>
      <c r="B5310" t="s">
        <v>14018</v>
      </c>
      <c r="C5310" t="s">
        <v>8820</v>
      </c>
    </row>
    <row r="5311" spans="1:3" x14ac:dyDescent="0.25">
      <c r="A5311" t="s">
        <v>5457</v>
      </c>
      <c r="B5311" t="s">
        <v>14019</v>
      </c>
      <c r="C5311" t="s">
        <v>8342</v>
      </c>
    </row>
    <row r="5312" spans="1:3" x14ac:dyDescent="0.25">
      <c r="A5312" t="s">
        <v>5458</v>
      </c>
      <c r="B5312" t="s">
        <v>14020</v>
      </c>
      <c r="C5312" t="s">
        <v>8386</v>
      </c>
    </row>
    <row r="5313" spans="1:3" x14ac:dyDescent="0.25">
      <c r="A5313" t="s">
        <v>5459</v>
      </c>
      <c r="B5313" t="s">
        <v>14021</v>
      </c>
      <c r="C5313" t="s">
        <v>8342</v>
      </c>
    </row>
    <row r="5314" spans="1:3" x14ac:dyDescent="0.25">
      <c r="A5314" t="s">
        <v>5460</v>
      </c>
      <c r="B5314" t="s">
        <v>14022</v>
      </c>
      <c r="C5314" t="s">
        <v>8446</v>
      </c>
    </row>
    <row r="5315" spans="1:3" x14ac:dyDescent="0.25">
      <c r="A5315" t="s">
        <v>5461</v>
      </c>
      <c r="B5315" t="s">
        <v>14023</v>
      </c>
      <c r="C5315" t="s">
        <v>8446</v>
      </c>
    </row>
    <row r="5316" spans="1:3" x14ac:dyDescent="0.25">
      <c r="A5316" t="s">
        <v>5462</v>
      </c>
      <c r="B5316" t="s">
        <v>14024</v>
      </c>
      <c r="C5316" t="s">
        <v>8359</v>
      </c>
    </row>
    <row r="5317" spans="1:3" x14ac:dyDescent="0.25">
      <c r="A5317" t="s">
        <v>5463</v>
      </c>
      <c r="B5317" t="s">
        <v>8517</v>
      </c>
      <c r="C5317" t="s">
        <v>14025</v>
      </c>
    </row>
    <row r="5318" spans="1:3" x14ac:dyDescent="0.25">
      <c r="A5318" t="s">
        <v>5464</v>
      </c>
      <c r="B5318" t="s">
        <v>14026</v>
      </c>
      <c r="C5318" t="s">
        <v>8446</v>
      </c>
    </row>
    <row r="5319" spans="1:3" x14ac:dyDescent="0.25">
      <c r="A5319" t="s">
        <v>5465</v>
      </c>
      <c r="B5319" t="s">
        <v>14027</v>
      </c>
      <c r="C5319" t="s">
        <v>8395</v>
      </c>
    </row>
    <row r="5320" spans="1:3" x14ac:dyDescent="0.25">
      <c r="A5320" t="s">
        <v>5466</v>
      </c>
      <c r="B5320" t="s">
        <v>14028</v>
      </c>
      <c r="C5320" t="s">
        <v>8348</v>
      </c>
    </row>
    <row r="5321" spans="1:3" x14ac:dyDescent="0.25">
      <c r="A5321" t="s">
        <v>5467</v>
      </c>
      <c r="B5321" t="s">
        <v>14029</v>
      </c>
      <c r="C5321" t="s">
        <v>14030</v>
      </c>
    </row>
    <row r="5322" spans="1:3" x14ac:dyDescent="0.25">
      <c r="A5322" t="s">
        <v>5468</v>
      </c>
      <c r="B5322" t="s">
        <v>8517</v>
      </c>
      <c r="C5322" t="s">
        <v>14031</v>
      </c>
    </row>
    <row r="5323" spans="1:3" x14ac:dyDescent="0.25">
      <c r="A5323" t="s">
        <v>5469</v>
      </c>
      <c r="B5323" t="s">
        <v>8343</v>
      </c>
      <c r="C5323" t="s">
        <v>14032</v>
      </c>
    </row>
    <row r="5324" spans="1:3" x14ac:dyDescent="0.25">
      <c r="A5324" t="s">
        <v>5470</v>
      </c>
      <c r="B5324" t="s">
        <v>11840</v>
      </c>
      <c r="C5324" t="s">
        <v>14033</v>
      </c>
    </row>
    <row r="5325" spans="1:3" x14ac:dyDescent="0.25">
      <c r="A5325" t="s">
        <v>5471</v>
      </c>
      <c r="B5325" t="s">
        <v>14034</v>
      </c>
      <c r="C5325" t="s">
        <v>8892</v>
      </c>
    </row>
    <row r="5326" spans="1:3" x14ac:dyDescent="0.25">
      <c r="A5326" t="s">
        <v>374</v>
      </c>
      <c r="B5326" t="s">
        <v>14035</v>
      </c>
      <c r="C5326" t="s">
        <v>8373</v>
      </c>
    </row>
    <row r="5327" spans="1:3" x14ac:dyDescent="0.25">
      <c r="A5327" t="s">
        <v>5472</v>
      </c>
      <c r="B5327" t="s">
        <v>14036</v>
      </c>
      <c r="C5327" t="s">
        <v>8555</v>
      </c>
    </row>
    <row r="5328" spans="1:3" x14ac:dyDescent="0.25">
      <c r="A5328" t="s">
        <v>5473</v>
      </c>
      <c r="B5328" t="s">
        <v>8353</v>
      </c>
      <c r="C5328" t="s">
        <v>14037</v>
      </c>
    </row>
    <row r="5329" spans="1:3" x14ac:dyDescent="0.25">
      <c r="A5329" t="s">
        <v>5474</v>
      </c>
      <c r="B5329" t="s">
        <v>14038</v>
      </c>
      <c r="C5329" t="s">
        <v>8400</v>
      </c>
    </row>
    <row r="5330" spans="1:3" x14ac:dyDescent="0.25">
      <c r="A5330" t="s">
        <v>5475</v>
      </c>
      <c r="B5330" t="s">
        <v>14039</v>
      </c>
      <c r="C5330" t="s">
        <v>8359</v>
      </c>
    </row>
    <row r="5331" spans="1:3" x14ac:dyDescent="0.25">
      <c r="A5331" t="s">
        <v>5476</v>
      </c>
      <c r="B5331" t="s">
        <v>14040</v>
      </c>
      <c r="C5331" t="s">
        <v>8340</v>
      </c>
    </row>
    <row r="5332" spans="1:3" x14ac:dyDescent="0.25">
      <c r="A5332" t="s">
        <v>5477</v>
      </c>
      <c r="B5332" t="s">
        <v>8343</v>
      </c>
      <c r="C5332" t="s">
        <v>14041</v>
      </c>
    </row>
    <row r="5333" spans="1:3" x14ac:dyDescent="0.25">
      <c r="A5333" t="s">
        <v>5478</v>
      </c>
      <c r="B5333" t="s">
        <v>8343</v>
      </c>
      <c r="C5333" t="s">
        <v>14042</v>
      </c>
    </row>
    <row r="5334" spans="1:3" x14ac:dyDescent="0.25">
      <c r="A5334" t="s">
        <v>5479</v>
      </c>
      <c r="B5334" t="s">
        <v>14043</v>
      </c>
      <c r="C5334" t="s">
        <v>14044</v>
      </c>
    </row>
    <row r="5335" spans="1:3" x14ac:dyDescent="0.25">
      <c r="A5335" t="s">
        <v>5480</v>
      </c>
      <c r="B5335" t="s">
        <v>14045</v>
      </c>
      <c r="C5335" t="s">
        <v>8405</v>
      </c>
    </row>
    <row r="5336" spans="1:3" x14ac:dyDescent="0.25">
      <c r="A5336" t="s">
        <v>5481</v>
      </c>
      <c r="B5336" t="s">
        <v>8517</v>
      </c>
      <c r="C5336" t="s">
        <v>14046</v>
      </c>
    </row>
    <row r="5337" spans="1:3" x14ac:dyDescent="0.25">
      <c r="A5337" t="s">
        <v>5482</v>
      </c>
      <c r="B5337" t="s">
        <v>14047</v>
      </c>
      <c r="C5337" t="s">
        <v>8338</v>
      </c>
    </row>
    <row r="5338" spans="1:3" x14ac:dyDescent="0.25">
      <c r="A5338" t="s">
        <v>5483</v>
      </c>
      <c r="B5338" t="s">
        <v>14048</v>
      </c>
      <c r="C5338" t="s">
        <v>8407</v>
      </c>
    </row>
    <row r="5339" spans="1:3" x14ac:dyDescent="0.25">
      <c r="A5339" t="s">
        <v>8196</v>
      </c>
      <c r="B5339" t="s">
        <v>14049</v>
      </c>
      <c r="C5339" t="s">
        <v>8405</v>
      </c>
    </row>
    <row r="5340" spans="1:3" x14ac:dyDescent="0.25">
      <c r="A5340" t="s">
        <v>5485</v>
      </c>
      <c r="B5340" t="s">
        <v>14050</v>
      </c>
      <c r="C5340" t="s">
        <v>8340</v>
      </c>
    </row>
    <row r="5341" spans="1:3" x14ac:dyDescent="0.25">
      <c r="A5341" t="s">
        <v>5486</v>
      </c>
      <c r="B5341" t="s">
        <v>14051</v>
      </c>
      <c r="C5341" t="s">
        <v>8342</v>
      </c>
    </row>
    <row r="5342" spans="1:3" x14ac:dyDescent="0.25">
      <c r="A5342" t="s">
        <v>5487</v>
      </c>
      <c r="B5342" t="s">
        <v>8343</v>
      </c>
      <c r="C5342" t="s">
        <v>14052</v>
      </c>
    </row>
    <row r="5343" spans="1:3" x14ac:dyDescent="0.25">
      <c r="A5343" t="s">
        <v>5488</v>
      </c>
      <c r="B5343" t="s">
        <v>14053</v>
      </c>
      <c r="C5343" t="s">
        <v>8405</v>
      </c>
    </row>
    <row r="5344" spans="1:3" x14ac:dyDescent="0.25">
      <c r="A5344" t="s">
        <v>5489</v>
      </c>
      <c r="B5344" t="s">
        <v>14054</v>
      </c>
      <c r="C5344" t="s">
        <v>8340</v>
      </c>
    </row>
    <row r="5345" spans="1:3" x14ac:dyDescent="0.25">
      <c r="A5345" t="s">
        <v>5490</v>
      </c>
      <c r="B5345" t="s">
        <v>14055</v>
      </c>
      <c r="C5345" t="s">
        <v>8359</v>
      </c>
    </row>
    <row r="5346" spans="1:3" x14ac:dyDescent="0.25">
      <c r="A5346" t="s">
        <v>5491</v>
      </c>
      <c r="B5346" t="s">
        <v>14056</v>
      </c>
      <c r="C5346" t="s">
        <v>14057</v>
      </c>
    </row>
    <row r="5347" spans="1:3" x14ac:dyDescent="0.25">
      <c r="A5347" t="s">
        <v>5492</v>
      </c>
      <c r="B5347" t="s">
        <v>8343</v>
      </c>
      <c r="C5347" t="s">
        <v>14058</v>
      </c>
    </row>
    <row r="5348" spans="1:3" x14ac:dyDescent="0.25">
      <c r="A5348" t="s">
        <v>5493</v>
      </c>
      <c r="B5348" t="s">
        <v>14059</v>
      </c>
      <c r="C5348" t="s">
        <v>8451</v>
      </c>
    </row>
    <row r="5349" spans="1:3" x14ac:dyDescent="0.25">
      <c r="A5349" t="s">
        <v>5494</v>
      </c>
      <c r="B5349" t="s">
        <v>8343</v>
      </c>
      <c r="C5349" t="s">
        <v>14060</v>
      </c>
    </row>
    <row r="5350" spans="1:3" x14ac:dyDescent="0.25">
      <c r="A5350" t="s">
        <v>5495</v>
      </c>
      <c r="B5350" t="s">
        <v>14061</v>
      </c>
      <c r="C5350" t="s">
        <v>8336</v>
      </c>
    </row>
    <row r="5351" spans="1:3" x14ac:dyDescent="0.25">
      <c r="A5351" t="s">
        <v>5496</v>
      </c>
      <c r="B5351" t="s">
        <v>8343</v>
      </c>
      <c r="C5351" t="s">
        <v>14062</v>
      </c>
    </row>
    <row r="5352" spans="1:3" x14ac:dyDescent="0.25">
      <c r="A5352" t="s">
        <v>5497</v>
      </c>
      <c r="B5352" t="s">
        <v>14063</v>
      </c>
      <c r="C5352" t="s">
        <v>8405</v>
      </c>
    </row>
    <row r="5353" spans="1:3" x14ac:dyDescent="0.25">
      <c r="A5353" t="s">
        <v>5498</v>
      </c>
      <c r="B5353" t="s">
        <v>14064</v>
      </c>
      <c r="C5353" t="s">
        <v>8340</v>
      </c>
    </row>
    <row r="5354" spans="1:3" x14ac:dyDescent="0.25">
      <c r="A5354" t="s">
        <v>5499</v>
      </c>
      <c r="B5354" t="s">
        <v>8517</v>
      </c>
      <c r="C5354" t="s">
        <v>14065</v>
      </c>
    </row>
    <row r="5355" spans="1:3" x14ac:dyDescent="0.25">
      <c r="A5355" t="s">
        <v>5500</v>
      </c>
      <c r="B5355" t="s">
        <v>14066</v>
      </c>
      <c r="C5355" t="s">
        <v>8340</v>
      </c>
    </row>
    <row r="5356" spans="1:3" x14ac:dyDescent="0.25">
      <c r="A5356" t="s">
        <v>5501</v>
      </c>
      <c r="B5356" t="s">
        <v>14067</v>
      </c>
      <c r="C5356" t="s">
        <v>8482</v>
      </c>
    </row>
    <row r="5357" spans="1:3" x14ac:dyDescent="0.25">
      <c r="A5357" t="s">
        <v>5502</v>
      </c>
      <c r="B5357" t="s">
        <v>8613</v>
      </c>
      <c r="C5357" t="s">
        <v>14068</v>
      </c>
    </row>
    <row r="5358" spans="1:3" x14ac:dyDescent="0.25">
      <c r="A5358" t="s">
        <v>5503</v>
      </c>
      <c r="B5358" t="s">
        <v>14069</v>
      </c>
      <c r="C5358" t="s">
        <v>8395</v>
      </c>
    </row>
    <row r="5359" spans="1:3" x14ac:dyDescent="0.25">
      <c r="A5359" t="s">
        <v>5504</v>
      </c>
      <c r="B5359" t="s">
        <v>14070</v>
      </c>
      <c r="C5359" t="s">
        <v>8351</v>
      </c>
    </row>
    <row r="5360" spans="1:3" x14ac:dyDescent="0.25">
      <c r="A5360" t="s">
        <v>5505</v>
      </c>
      <c r="B5360" t="s">
        <v>14071</v>
      </c>
      <c r="C5360" t="s">
        <v>8377</v>
      </c>
    </row>
    <row r="5361" spans="1:3" x14ac:dyDescent="0.25">
      <c r="A5361" t="s">
        <v>5506</v>
      </c>
      <c r="B5361" t="s">
        <v>14072</v>
      </c>
      <c r="C5361" t="s">
        <v>8336</v>
      </c>
    </row>
    <row r="5362" spans="1:3" x14ac:dyDescent="0.25">
      <c r="A5362" t="s">
        <v>5507</v>
      </c>
      <c r="B5362" t="s">
        <v>14073</v>
      </c>
      <c r="C5362" t="s">
        <v>8405</v>
      </c>
    </row>
    <row r="5363" spans="1:3" x14ac:dyDescent="0.25">
      <c r="A5363" t="s">
        <v>5508</v>
      </c>
      <c r="B5363" t="s">
        <v>14074</v>
      </c>
      <c r="C5363" t="s">
        <v>8336</v>
      </c>
    </row>
    <row r="5364" spans="1:3" x14ac:dyDescent="0.25">
      <c r="A5364" t="s">
        <v>5509</v>
      </c>
      <c r="B5364" t="s">
        <v>14075</v>
      </c>
      <c r="C5364" t="s">
        <v>8503</v>
      </c>
    </row>
    <row r="5365" spans="1:3" x14ac:dyDescent="0.25">
      <c r="A5365" t="s">
        <v>5510</v>
      </c>
      <c r="B5365" t="s">
        <v>8343</v>
      </c>
      <c r="C5365" t="s">
        <v>14076</v>
      </c>
    </row>
    <row r="5366" spans="1:3" x14ac:dyDescent="0.25">
      <c r="A5366" t="s">
        <v>5511</v>
      </c>
      <c r="B5366" t="s">
        <v>14077</v>
      </c>
      <c r="C5366" t="s">
        <v>8340</v>
      </c>
    </row>
    <row r="5367" spans="1:3" x14ac:dyDescent="0.25">
      <c r="A5367" t="s">
        <v>5512</v>
      </c>
      <c r="B5367" t="s">
        <v>14078</v>
      </c>
      <c r="C5367" t="s">
        <v>8338</v>
      </c>
    </row>
    <row r="5368" spans="1:3" x14ac:dyDescent="0.25">
      <c r="A5368" t="s">
        <v>5513</v>
      </c>
      <c r="B5368" t="s">
        <v>14079</v>
      </c>
      <c r="C5368" t="s">
        <v>9706</v>
      </c>
    </row>
    <row r="5369" spans="1:3" x14ac:dyDescent="0.25">
      <c r="A5369" t="s">
        <v>5514</v>
      </c>
      <c r="B5369" t="s">
        <v>8764</v>
      </c>
      <c r="C5369" t="s">
        <v>14080</v>
      </c>
    </row>
    <row r="5370" spans="1:3" x14ac:dyDescent="0.25">
      <c r="A5370" t="s">
        <v>5515</v>
      </c>
      <c r="B5370" t="s">
        <v>14081</v>
      </c>
      <c r="C5370" t="s">
        <v>8340</v>
      </c>
    </row>
    <row r="5371" spans="1:3" x14ac:dyDescent="0.25">
      <c r="A5371" t="s">
        <v>5516</v>
      </c>
      <c r="B5371" t="s">
        <v>14082</v>
      </c>
      <c r="C5371" t="s">
        <v>8395</v>
      </c>
    </row>
    <row r="5372" spans="1:3" x14ac:dyDescent="0.25">
      <c r="A5372" t="s">
        <v>5517</v>
      </c>
      <c r="B5372" t="s">
        <v>8343</v>
      </c>
      <c r="C5372" t="s">
        <v>14083</v>
      </c>
    </row>
    <row r="5373" spans="1:3" x14ac:dyDescent="0.25">
      <c r="A5373" t="s">
        <v>5518</v>
      </c>
      <c r="B5373" t="s">
        <v>14084</v>
      </c>
      <c r="C5373" t="s">
        <v>8405</v>
      </c>
    </row>
    <row r="5374" spans="1:3" x14ac:dyDescent="0.25">
      <c r="A5374" t="s">
        <v>5519</v>
      </c>
      <c r="B5374" t="s">
        <v>14085</v>
      </c>
      <c r="C5374" t="s">
        <v>8340</v>
      </c>
    </row>
    <row r="5375" spans="1:3" x14ac:dyDescent="0.25">
      <c r="A5375" t="s">
        <v>5520</v>
      </c>
      <c r="B5375" t="s">
        <v>8343</v>
      </c>
      <c r="C5375" t="s">
        <v>14086</v>
      </c>
    </row>
    <row r="5376" spans="1:3" x14ac:dyDescent="0.25">
      <c r="A5376" t="s">
        <v>5521</v>
      </c>
      <c r="B5376" t="s">
        <v>8343</v>
      </c>
      <c r="C5376" t="s">
        <v>14087</v>
      </c>
    </row>
    <row r="5377" spans="1:3" x14ac:dyDescent="0.25">
      <c r="A5377" t="s">
        <v>5522</v>
      </c>
      <c r="B5377" t="s">
        <v>8397</v>
      </c>
      <c r="C5377" t="s">
        <v>14088</v>
      </c>
    </row>
    <row r="5378" spans="1:3" x14ac:dyDescent="0.25">
      <c r="A5378" t="s">
        <v>5523</v>
      </c>
      <c r="B5378" t="s">
        <v>8517</v>
      </c>
      <c r="C5378" t="s">
        <v>14089</v>
      </c>
    </row>
    <row r="5379" spans="1:3" x14ac:dyDescent="0.25">
      <c r="A5379" t="s">
        <v>5524</v>
      </c>
      <c r="B5379" t="s">
        <v>14090</v>
      </c>
      <c r="C5379" t="s">
        <v>8340</v>
      </c>
    </row>
    <row r="5380" spans="1:3" x14ac:dyDescent="0.25">
      <c r="A5380" t="s">
        <v>5525</v>
      </c>
      <c r="B5380" t="s">
        <v>14091</v>
      </c>
      <c r="C5380" t="s">
        <v>8338</v>
      </c>
    </row>
    <row r="5381" spans="1:3" x14ac:dyDescent="0.25">
      <c r="A5381" t="s">
        <v>5526</v>
      </c>
      <c r="B5381" t="s">
        <v>14092</v>
      </c>
      <c r="C5381" t="s">
        <v>8446</v>
      </c>
    </row>
    <row r="5382" spans="1:3" x14ac:dyDescent="0.25">
      <c r="A5382" t="s">
        <v>5527</v>
      </c>
      <c r="B5382" t="s">
        <v>14093</v>
      </c>
      <c r="C5382" t="s">
        <v>8395</v>
      </c>
    </row>
    <row r="5383" spans="1:3" x14ac:dyDescent="0.25">
      <c r="A5383" t="s">
        <v>5528</v>
      </c>
      <c r="B5383" t="s">
        <v>14094</v>
      </c>
      <c r="C5383" t="s">
        <v>8340</v>
      </c>
    </row>
    <row r="5384" spans="1:3" x14ac:dyDescent="0.25">
      <c r="A5384" t="s">
        <v>105</v>
      </c>
      <c r="B5384" t="s">
        <v>14095</v>
      </c>
      <c r="C5384" t="s">
        <v>8373</v>
      </c>
    </row>
    <row r="5385" spans="1:3" x14ac:dyDescent="0.25">
      <c r="A5385" t="s">
        <v>5529</v>
      </c>
      <c r="B5385" t="s">
        <v>14096</v>
      </c>
      <c r="C5385" t="s">
        <v>8373</v>
      </c>
    </row>
    <row r="5386" spans="1:3" x14ac:dyDescent="0.25">
      <c r="A5386" t="s">
        <v>5530</v>
      </c>
      <c r="B5386" t="s">
        <v>8343</v>
      </c>
      <c r="C5386" t="s">
        <v>14097</v>
      </c>
    </row>
    <row r="5387" spans="1:3" x14ac:dyDescent="0.25">
      <c r="A5387" t="s">
        <v>5531</v>
      </c>
      <c r="B5387" t="s">
        <v>14098</v>
      </c>
      <c r="C5387" t="s">
        <v>8395</v>
      </c>
    </row>
    <row r="5388" spans="1:3" x14ac:dyDescent="0.25">
      <c r="A5388" t="s">
        <v>5532</v>
      </c>
      <c r="B5388" t="s">
        <v>8343</v>
      </c>
      <c r="C5388" t="s">
        <v>14099</v>
      </c>
    </row>
    <row r="5389" spans="1:3" x14ac:dyDescent="0.25">
      <c r="A5389" t="s">
        <v>5533</v>
      </c>
      <c r="B5389" t="s">
        <v>14100</v>
      </c>
      <c r="C5389" t="s">
        <v>8451</v>
      </c>
    </row>
    <row r="5390" spans="1:3" x14ac:dyDescent="0.25">
      <c r="A5390" t="s">
        <v>5534</v>
      </c>
      <c r="B5390" t="s">
        <v>14101</v>
      </c>
      <c r="C5390" t="s">
        <v>8405</v>
      </c>
    </row>
    <row r="5391" spans="1:3" x14ac:dyDescent="0.25">
      <c r="A5391" t="s">
        <v>5535</v>
      </c>
      <c r="B5391" t="s">
        <v>14102</v>
      </c>
      <c r="C5391" t="s">
        <v>8395</v>
      </c>
    </row>
    <row r="5392" spans="1:3" x14ac:dyDescent="0.25">
      <c r="A5392" t="s">
        <v>5536</v>
      </c>
      <c r="B5392" t="s">
        <v>14103</v>
      </c>
      <c r="C5392" t="s">
        <v>8395</v>
      </c>
    </row>
    <row r="5393" spans="1:3" x14ac:dyDescent="0.25">
      <c r="A5393" t="s">
        <v>5537</v>
      </c>
      <c r="B5393" t="s">
        <v>14104</v>
      </c>
      <c r="C5393" t="s">
        <v>8395</v>
      </c>
    </row>
    <row r="5394" spans="1:3" x14ac:dyDescent="0.25">
      <c r="A5394" t="s">
        <v>5538</v>
      </c>
      <c r="B5394" t="s">
        <v>14105</v>
      </c>
      <c r="C5394" t="s">
        <v>8555</v>
      </c>
    </row>
    <row r="5395" spans="1:3" x14ac:dyDescent="0.25">
      <c r="A5395" t="s">
        <v>5539</v>
      </c>
      <c r="B5395" t="s">
        <v>14106</v>
      </c>
      <c r="C5395" t="s">
        <v>8395</v>
      </c>
    </row>
    <row r="5396" spans="1:3" x14ac:dyDescent="0.25">
      <c r="A5396" t="s">
        <v>5540</v>
      </c>
      <c r="B5396" t="s">
        <v>14107</v>
      </c>
      <c r="C5396" t="s">
        <v>8338</v>
      </c>
    </row>
    <row r="5397" spans="1:3" x14ac:dyDescent="0.25">
      <c r="A5397" t="s">
        <v>5541</v>
      </c>
      <c r="B5397" t="s">
        <v>14108</v>
      </c>
      <c r="C5397" t="s">
        <v>8359</v>
      </c>
    </row>
    <row r="5398" spans="1:3" x14ac:dyDescent="0.25">
      <c r="A5398" t="s">
        <v>5542</v>
      </c>
      <c r="B5398" t="s">
        <v>14109</v>
      </c>
      <c r="C5398" t="s">
        <v>8446</v>
      </c>
    </row>
    <row r="5399" spans="1:3" x14ac:dyDescent="0.25">
      <c r="A5399" t="s">
        <v>5543</v>
      </c>
      <c r="B5399" t="s">
        <v>14110</v>
      </c>
      <c r="C5399" t="s">
        <v>8840</v>
      </c>
    </row>
    <row r="5400" spans="1:3" x14ac:dyDescent="0.25">
      <c r="A5400" t="s">
        <v>5544</v>
      </c>
      <c r="B5400" t="s">
        <v>14111</v>
      </c>
      <c r="C5400" t="s">
        <v>8373</v>
      </c>
    </row>
    <row r="5401" spans="1:3" x14ac:dyDescent="0.25">
      <c r="A5401" t="s">
        <v>5545</v>
      </c>
      <c r="B5401" t="s">
        <v>14112</v>
      </c>
      <c r="C5401" t="s">
        <v>11036</v>
      </c>
    </row>
    <row r="5402" spans="1:3" x14ac:dyDescent="0.25">
      <c r="A5402" t="s">
        <v>5546</v>
      </c>
      <c r="B5402" t="s">
        <v>14113</v>
      </c>
      <c r="C5402" t="s">
        <v>8395</v>
      </c>
    </row>
    <row r="5403" spans="1:3" x14ac:dyDescent="0.25">
      <c r="A5403" t="s">
        <v>5547</v>
      </c>
      <c r="B5403" t="s">
        <v>14114</v>
      </c>
      <c r="C5403" t="s">
        <v>8342</v>
      </c>
    </row>
    <row r="5404" spans="1:3" x14ac:dyDescent="0.25">
      <c r="A5404" t="s">
        <v>5548</v>
      </c>
      <c r="B5404" t="s">
        <v>14115</v>
      </c>
      <c r="C5404" t="s">
        <v>8340</v>
      </c>
    </row>
    <row r="5405" spans="1:3" x14ac:dyDescent="0.25">
      <c r="A5405" t="s">
        <v>5549</v>
      </c>
      <c r="B5405" t="s">
        <v>14116</v>
      </c>
      <c r="C5405" t="s">
        <v>8446</v>
      </c>
    </row>
    <row r="5406" spans="1:3" x14ac:dyDescent="0.25">
      <c r="A5406" t="s">
        <v>5550</v>
      </c>
      <c r="B5406" t="s">
        <v>8353</v>
      </c>
      <c r="C5406" t="s">
        <v>14117</v>
      </c>
    </row>
    <row r="5407" spans="1:3" x14ac:dyDescent="0.25">
      <c r="A5407" t="s">
        <v>5551</v>
      </c>
      <c r="B5407" t="s">
        <v>8343</v>
      </c>
      <c r="C5407" t="s">
        <v>14118</v>
      </c>
    </row>
    <row r="5408" spans="1:3" x14ac:dyDescent="0.25">
      <c r="A5408" t="s">
        <v>5552</v>
      </c>
      <c r="B5408" t="s">
        <v>14119</v>
      </c>
      <c r="C5408" t="s">
        <v>8373</v>
      </c>
    </row>
    <row r="5409" spans="1:3" x14ac:dyDescent="0.25">
      <c r="A5409" t="s">
        <v>5553</v>
      </c>
      <c r="B5409" t="s">
        <v>14120</v>
      </c>
      <c r="C5409" t="s">
        <v>8342</v>
      </c>
    </row>
    <row r="5410" spans="1:3" x14ac:dyDescent="0.25">
      <c r="A5410" t="s">
        <v>5554</v>
      </c>
      <c r="B5410" t="s">
        <v>14121</v>
      </c>
      <c r="C5410" t="s">
        <v>8446</v>
      </c>
    </row>
    <row r="5411" spans="1:3" x14ac:dyDescent="0.25">
      <c r="A5411" t="s">
        <v>5555</v>
      </c>
      <c r="B5411" t="s">
        <v>14122</v>
      </c>
      <c r="C5411" t="s">
        <v>8451</v>
      </c>
    </row>
    <row r="5412" spans="1:3" x14ac:dyDescent="0.25">
      <c r="A5412" t="s">
        <v>5556</v>
      </c>
      <c r="B5412" t="s">
        <v>14123</v>
      </c>
      <c r="C5412" t="s">
        <v>8453</v>
      </c>
    </row>
    <row r="5413" spans="1:3" x14ac:dyDescent="0.25">
      <c r="A5413" t="s">
        <v>8316</v>
      </c>
      <c r="B5413" t="s">
        <v>8343</v>
      </c>
      <c r="C5413" t="s">
        <v>14124</v>
      </c>
    </row>
    <row r="5414" spans="1:3" x14ac:dyDescent="0.25">
      <c r="A5414" t="s">
        <v>5558</v>
      </c>
      <c r="B5414" t="s">
        <v>14125</v>
      </c>
      <c r="C5414" t="s">
        <v>8446</v>
      </c>
    </row>
    <row r="5415" spans="1:3" x14ac:dyDescent="0.25">
      <c r="A5415" t="s">
        <v>5559</v>
      </c>
      <c r="B5415" t="s">
        <v>14126</v>
      </c>
      <c r="C5415" t="s">
        <v>8386</v>
      </c>
    </row>
    <row r="5416" spans="1:3" x14ac:dyDescent="0.25">
      <c r="A5416" t="s">
        <v>5560</v>
      </c>
      <c r="B5416" t="s">
        <v>8517</v>
      </c>
      <c r="C5416" t="s">
        <v>14127</v>
      </c>
    </row>
    <row r="5417" spans="1:3" x14ac:dyDescent="0.25">
      <c r="A5417" t="s">
        <v>5561</v>
      </c>
      <c r="B5417" t="s">
        <v>14128</v>
      </c>
      <c r="C5417" t="s">
        <v>8892</v>
      </c>
    </row>
    <row r="5418" spans="1:3" x14ac:dyDescent="0.25">
      <c r="A5418" t="s">
        <v>5562</v>
      </c>
      <c r="B5418" t="s">
        <v>8613</v>
      </c>
      <c r="C5418" t="s">
        <v>14129</v>
      </c>
    </row>
    <row r="5419" spans="1:3" x14ac:dyDescent="0.25">
      <c r="A5419" t="s">
        <v>5563</v>
      </c>
      <c r="B5419" t="s">
        <v>14130</v>
      </c>
      <c r="C5419" t="s">
        <v>8340</v>
      </c>
    </row>
    <row r="5420" spans="1:3" x14ac:dyDescent="0.25">
      <c r="A5420" t="s">
        <v>5564</v>
      </c>
      <c r="B5420" t="s">
        <v>8343</v>
      </c>
      <c r="C5420" t="s">
        <v>14131</v>
      </c>
    </row>
    <row r="5421" spans="1:3" x14ac:dyDescent="0.25">
      <c r="A5421" t="s">
        <v>5565</v>
      </c>
      <c r="B5421" t="s">
        <v>8343</v>
      </c>
      <c r="C5421" t="s">
        <v>14132</v>
      </c>
    </row>
    <row r="5422" spans="1:3" x14ac:dyDescent="0.25">
      <c r="A5422" t="s">
        <v>5566</v>
      </c>
      <c r="B5422" t="s">
        <v>14133</v>
      </c>
      <c r="C5422" t="s">
        <v>8405</v>
      </c>
    </row>
    <row r="5423" spans="1:3" x14ac:dyDescent="0.25">
      <c r="A5423" t="s">
        <v>5567</v>
      </c>
      <c r="B5423" t="s">
        <v>8343</v>
      </c>
      <c r="C5423" t="s">
        <v>14134</v>
      </c>
    </row>
    <row r="5424" spans="1:3" x14ac:dyDescent="0.25">
      <c r="A5424" t="s">
        <v>8208</v>
      </c>
      <c r="B5424" t="s">
        <v>14135</v>
      </c>
      <c r="C5424" t="s">
        <v>8359</v>
      </c>
    </row>
    <row r="5425" spans="1:3" x14ac:dyDescent="0.25">
      <c r="A5425" t="s">
        <v>5569</v>
      </c>
      <c r="B5425" t="s">
        <v>14136</v>
      </c>
      <c r="C5425" t="s">
        <v>8511</v>
      </c>
    </row>
    <row r="5426" spans="1:3" x14ac:dyDescent="0.25">
      <c r="A5426" t="s">
        <v>5570</v>
      </c>
      <c r="B5426" t="s">
        <v>14137</v>
      </c>
      <c r="C5426" t="s">
        <v>8446</v>
      </c>
    </row>
    <row r="5427" spans="1:3" x14ac:dyDescent="0.25">
      <c r="A5427" t="s">
        <v>5571</v>
      </c>
      <c r="B5427" t="s">
        <v>14138</v>
      </c>
      <c r="C5427" t="s">
        <v>8340</v>
      </c>
    </row>
    <row r="5428" spans="1:3" x14ac:dyDescent="0.25">
      <c r="A5428" t="s">
        <v>5572</v>
      </c>
      <c r="B5428" t="s">
        <v>14139</v>
      </c>
      <c r="C5428" t="s">
        <v>8340</v>
      </c>
    </row>
    <row r="5429" spans="1:3" x14ac:dyDescent="0.25">
      <c r="A5429" t="s">
        <v>5573</v>
      </c>
      <c r="B5429" t="s">
        <v>14140</v>
      </c>
      <c r="C5429" t="s">
        <v>8892</v>
      </c>
    </row>
    <row r="5430" spans="1:3" x14ac:dyDescent="0.25">
      <c r="A5430" t="s">
        <v>5574</v>
      </c>
      <c r="B5430" t="s">
        <v>14141</v>
      </c>
      <c r="C5430" t="s">
        <v>8340</v>
      </c>
    </row>
    <row r="5431" spans="1:3" x14ac:dyDescent="0.25">
      <c r="A5431" t="s">
        <v>5575</v>
      </c>
      <c r="B5431" t="s">
        <v>14142</v>
      </c>
      <c r="C5431" t="s">
        <v>9706</v>
      </c>
    </row>
    <row r="5432" spans="1:3" x14ac:dyDescent="0.25">
      <c r="A5432" t="s">
        <v>5576</v>
      </c>
      <c r="B5432" t="s">
        <v>14143</v>
      </c>
      <c r="C5432" t="s">
        <v>8446</v>
      </c>
    </row>
    <row r="5433" spans="1:3" x14ac:dyDescent="0.25">
      <c r="A5433" t="s">
        <v>5577</v>
      </c>
      <c r="B5433" t="s">
        <v>14144</v>
      </c>
      <c r="C5433" t="s">
        <v>8446</v>
      </c>
    </row>
    <row r="5434" spans="1:3" x14ac:dyDescent="0.25">
      <c r="A5434" t="s">
        <v>5578</v>
      </c>
      <c r="B5434" t="s">
        <v>8343</v>
      </c>
      <c r="C5434" t="s">
        <v>14145</v>
      </c>
    </row>
    <row r="5435" spans="1:3" x14ac:dyDescent="0.25">
      <c r="A5435" t="s">
        <v>5579</v>
      </c>
      <c r="B5435" t="s">
        <v>14146</v>
      </c>
      <c r="C5435" t="s">
        <v>8373</v>
      </c>
    </row>
    <row r="5436" spans="1:3" x14ac:dyDescent="0.25">
      <c r="A5436" t="s">
        <v>5580</v>
      </c>
      <c r="B5436" t="s">
        <v>14147</v>
      </c>
      <c r="C5436" t="s">
        <v>8338</v>
      </c>
    </row>
    <row r="5437" spans="1:3" x14ac:dyDescent="0.25">
      <c r="A5437" t="s">
        <v>5581</v>
      </c>
      <c r="B5437" t="s">
        <v>8343</v>
      </c>
      <c r="C5437" t="s">
        <v>14148</v>
      </c>
    </row>
    <row r="5438" spans="1:3" x14ac:dyDescent="0.25">
      <c r="A5438" t="s">
        <v>5582</v>
      </c>
      <c r="B5438" t="s">
        <v>8343</v>
      </c>
      <c r="C5438" t="s">
        <v>14149</v>
      </c>
    </row>
    <row r="5439" spans="1:3" x14ac:dyDescent="0.25">
      <c r="A5439" t="s">
        <v>5583</v>
      </c>
      <c r="B5439" t="s">
        <v>14150</v>
      </c>
      <c r="C5439" t="s">
        <v>8359</v>
      </c>
    </row>
    <row r="5440" spans="1:3" x14ac:dyDescent="0.25">
      <c r="A5440" t="s">
        <v>5584</v>
      </c>
      <c r="B5440" t="s">
        <v>14151</v>
      </c>
      <c r="C5440" t="s">
        <v>8359</v>
      </c>
    </row>
    <row r="5441" spans="1:3" x14ac:dyDescent="0.25">
      <c r="A5441" t="s">
        <v>5585</v>
      </c>
      <c r="B5441" t="s">
        <v>14152</v>
      </c>
      <c r="C5441" t="s">
        <v>8359</v>
      </c>
    </row>
    <row r="5442" spans="1:3" x14ac:dyDescent="0.25">
      <c r="A5442" t="s">
        <v>5586</v>
      </c>
      <c r="B5442" t="s">
        <v>14153</v>
      </c>
      <c r="C5442" t="s">
        <v>8395</v>
      </c>
    </row>
    <row r="5443" spans="1:3" x14ac:dyDescent="0.25">
      <c r="A5443" t="s">
        <v>5587</v>
      </c>
      <c r="B5443" t="s">
        <v>8343</v>
      </c>
      <c r="C5443" t="s">
        <v>14154</v>
      </c>
    </row>
    <row r="5444" spans="1:3" x14ac:dyDescent="0.25">
      <c r="A5444" t="s">
        <v>5588</v>
      </c>
      <c r="B5444" t="s">
        <v>14155</v>
      </c>
      <c r="C5444" t="s">
        <v>8359</v>
      </c>
    </row>
    <row r="5445" spans="1:3" x14ac:dyDescent="0.25">
      <c r="A5445" t="s">
        <v>5589</v>
      </c>
      <c r="B5445" t="s">
        <v>14156</v>
      </c>
      <c r="C5445" t="s">
        <v>8338</v>
      </c>
    </row>
    <row r="5446" spans="1:3" x14ac:dyDescent="0.25">
      <c r="A5446" t="s">
        <v>5590</v>
      </c>
      <c r="B5446" t="s">
        <v>8517</v>
      </c>
      <c r="C5446" t="s">
        <v>14157</v>
      </c>
    </row>
    <row r="5447" spans="1:3" x14ac:dyDescent="0.25">
      <c r="A5447" t="s">
        <v>5591</v>
      </c>
      <c r="B5447" t="s">
        <v>14158</v>
      </c>
      <c r="C5447" t="s">
        <v>8395</v>
      </c>
    </row>
    <row r="5448" spans="1:3" x14ac:dyDescent="0.25">
      <c r="A5448" t="s">
        <v>5592</v>
      </c>
      <c r="B5448" t="s">
        <v>14159</v>
      </c>
      <c r="C5448" t="s">
        <v>8395</v>
      </c>
    </row>
    <row r="5449" spans="1:3" x14ac:dyDescent="0.25">
      <c r="A5449" t="s">
        <v>5593</v>
      </c>
      <c r="B5449" t="s">
        <v>8389</v>
      </c>
      <c r="C5449" t="s">
        <v>14160</v>
      </c>
    </row>
    <row r="5450" spans="1:3" x14ac:dyDescent="0.25">
      <c r="A5450" t="s">
        <v>5594</v>
      </c>
      <c r="B5450" t="s">
        <v>14161</v>
      </c>
      <c r="C5450" t="s">
        <v>8359</v>
      </c>
    </row>
    <row r="5451" spans="1:3" x14ac:dyDescent="0.25">
      <c r="A5451" t="s">
        <v>5595</v>
      </c>
      <c r="B5451" t="s">
        <v>14162</v>
      </c>
      <c r="C5451" t="s">
        <v>10346</v>
      </c>
    </row>
    <row r="5452" spans="1:3" x14ac:dyDescent="0.25">
      <c r="A5452" t="s">
        <v>5596</v>
      </c>
      <c r="B5452" t="s">
        <v>9197</v>
      </c>
      <c r="C5452" t="s">
        <v>14163</v>
      </c>
    </row>
    <row r="5453" spans="1:3" x14ac:dyDescent="0.25">
      <c r="A5453" t="s">
        <v>5597</v>
      </c>
      <c r="B5453" t="s">
        <v>14164</v>
      </c>
      <c r="C5453" t="s">
        <v>8373</v>
      </c>
    </row>
    <row r="5454" spans="1:3" x14ac:dyDescent="0.25">
      <c r="A5454" t="s">
        <v>5598</v>
      </c>
      <c r="B5454" t="s">
        <v>8343</v>
      </c>
      <c r="C5454" t="s">
        <v>14165</v>
      </c>
    </row>
    <row r="5455" spans="1:3" x14ac:dyDescent="0.25">
      <c r="A5455" t="s">
        <v>5599</v>
      </c>
      <c r="B5455" t="s">
        <v>14166</v>
      </c>
      <c r="C5455" t="s">
        <v>8511</v>
      </c>
    </row>
    <row r="5456" spans="1:3" x14ac:dyDescent="0.25">
      <c r="A5456" t="s">
        <v>5600</v>
      </c>
      <c r="B5456" t="s">
        <v>14167</v>
      </c>
      <c r="C5456" t="s">
        <v>8524</v>
      </c>
    </row>
    <row r="5457" spans="1:3" x14ac:dyDescent="0.25">
      <c r="A5457" t="s">
        <v>5601</v>
      </c>
      <c r="B5457" t="s">
        <v>8343</v>
      </c>
      <c r="C5457" t="s">
        <v>14168</v>
      </c>
    </row>
    <row r="5458" spans="1:3" x14ac:dyDescent="0.25">
      <c r="A5458" t="s">
        <v>5602</v>
      </c>
      <c r="B5458" t="s">
        <v>8343</v>
      </c>
      <c r="C5458" t="s">
        <v>14169</v>
      </c>
    </row>
    <row r="5459" spans="1:3" x14ac:dyDescent="0.25">
      <c r="A5459" t="s">
        <v>5603</v>
      </c>
      <c r="B5459" t="s">
        <v>14170</v>
      </c>
      <c r="C5459" t="s">
        <v>8340</v>
      </c>
    </row>
    <row r="5460" spans="1:3" x14ac:dyDescent="0.25">
      <c r="A5460" t="s">
        <v>5604</v>
      </c>
      <c r="B5460" t="s">
        <v>14171</v>
      </c>
      <c r="C5460" t="s">
        <v>8340</v>
      </c>
    </row>
    <row r="5461" spans="1:3" x14ac:dyDescent="0.25">
      <c r="A5461" t="s">
        <v>5605</v>
      </c>
      <c r="B5461" t="s">
        <v>14172</v>
      </c>
      <c r="C5461" t="s">
        <v>8395</v>
      </c>
    </row>
    <row r="5462" spans="1:3" x14ac:dyDescent="0.25">
      <c r="A5462" t="s">
        <v>5606</v>
      </c>
      <c r="B5462" t="s">
        <v>8343</v>
      </c>
      <c r="C5462" t="s">
        <v>14173</v>
      </c>
    </row>
    <row r="5463" spans="1:3" x14ac:dyDescent="0.25">
      <c r="A5463" t="s">
        <v>5607</v>
      </c>
      <c r="B5463" t="s">
        <v>14174</v>
      </c>
      <c r="C5463" t="s">
        <v>8455</v>
      </c>
    </row>
    <row r="5464" spans="1:3" x14ac:dyDescent="0.25">
      <c r="A5464" t="s">
        <v>5608</v>
      </c>
    </row>
    <row r="5465" spans="1:3" x14ac:dyDescent="0.25">
      <c r="A5465" t="s">
        <v>5609</v>
      </c>
      <c r="B5465" t="s">
        <v>14175</v>
      </c>
      <c r="C5465" t="s">
        <v>8446</v>
      </c>
    </row>
    <row r="5466" spans="1:3" x14ac:dyDescent="0.25">
      <c r="A5466" t="s">
        <v>5610</v>
      </c>
      <c r="B5466" t="s">
        <v>8343</v>
      </c>
      <c r="C5466" t="s">
        <v>14176</v>
      </c>
    </row>
    <row r="5467" spans="1:3" x14ac:dyDescent="0.25">
      <c r="A5467" t="s">
        <v>5611</v>
      </c>
      <c r="B5467" t="s">
        <v>14177</v>
      </c>
      <c r="C5467" t="s">
        <v>8359</v>
      </c>
    </row>
    <row r="5468" spans="1:3" x14ac:dyDescent="0.25">
      <c r="A5468" t="s">
        <v>5612</v>
      </c>
      <c r="B5468" t="s">
        <v>14178</v>
      </c>
      <c r="C5468" t="s">
        <v>8338</v>
      </c>
    </row>
    <row r="5469" spans="1:3" x14ac:dyDescent="0.25">
      <c r="A5469" t="s">
        <v>5613</v>
      </c>
      <c r="B5469" t="s">
        <v>14179</v>
      </c>
      <c r="C5469" t="s">
        <v>8340</v>
      </c>
    </row>
    <row r="5470" spans="1:3" x14ac:dyDescent="0.25">
      <c r="A5470" t="s">
        <v>5614</v>
      </c>
      <c r="B5470" t="s">
        <v>8343</v>
      </c>
      <c r="C5470" t="s">
        <v>14180</v>
      </c>
    </row>
    <row r="5471" spans="1:3" x14ac:dyDescent="0.25">
      <c r="A5471" t="s">
        <v>5615</v>
      </c>
      <c r="B5471" t="s">
        <v>14181</v>
      </c>
      <c r="C5471" t="s">
        <v>8384</v>
      </c>
    </row>
    <row r="5472" spans="1:3" x14ac:dyDescent="0.25">
      <c r="A5472" t="s">
        <v>5616</v>
      </c>
      <c r="B5472" t="s">
        <v>10227</v>
      </c>
      <c r="C5472" t="s">
        <v>14182</v>
      </c>
    </row>
    <row r="5473" spans="1:3" x14ac:dyDescent="0.25">
      <c r="A5473" t="s">
        <v>5617</v>
      </c>
      <c r="B5473" t="s">
        <v>14183</v>
      </c>
      <c r="C5473" t="s">
        <v>8395</v>
      </c>
    </row>
    <row r="5474" spans="1:3" x14ac:dyDescent="0.25">
      <c r="A5474" t="s">
        <v>5618</v>
      </c>
      <c r="B5474" t="s">
        <v>14184</v>
      </c>
      <c r="C5474" t="s">
        <v>8373</v>
      </c>
    </row>
    <row r="5475" spans="1:3" x14ac:dyDescent="0.25">
      <c r="A5475" t="s">
        <v>5619</v>
      </c>
      <c r="B5475" t="s">
        <v>14185</v>
      </c>
      <c r="C5475" t="s">
        <v>8395</v>
      </c>
    </row>
    <row r="5476" spans="1:3" x14ac:dyDescent="0.25">
      <c r="A5476" t="s">
        <v>5620</v>
      </c>
      <c r="B5476" t="s">
        <v>14186</v>
      </c>
      <c r="C5476" t="s">
        <v>8359</v>
      </c>
    </row>
    <row r="5477" spans="1:3" x14ac:dyDescent="0.25">
      <c r="A5477" t="s">
        <v>5621</v>
      </c>
      <c r="B5477" t="s">
        <v>8343</v>
      </c>
      <c r="C5477" t="s">
        <v>14187</v>
      </c>
    </row>
    <row r="5478" spans="1:3" x14ac:dyDescent="0.25">
      <c r="A5478" t="s">
        <v>5622</v>
      </c>
      <c r="B5478" t="s">
        <v>14188</v>
      </c>
      <c r="C5478" t="s">
        <v>8555</v>
      </c>
    </row>
    <row r="5479" spans="1:3" x14ac:dyDescent="0.25">
      <c r="A5479" t="s">
        <v>5623</v>
      </c>
      <c r="B5479" t="s">
        <v>14189</v>
      </c>
      <c r="C5479" t="s">
        <v>8555</v>
      </c>
    </row>
    <row r="5480" spans="1:3" x14ac:dyDescent="0.25">
      <c r="A5480" t="s">
        <v>5624</v>
      </c>
      <c r="B5480" t="s">
        <v>14190</v>
      </c>
      <c r="C5480" t="s">
        <v>8407</v>
      </c>
    </row>
    <row r="5481" spans="1:3" x14ac:dyDescent="0.25">
      <c r="A5481" t="s">
        <v>5625</v>
      </c>
      <c r="B5481" t="s">
        <v>14191</v>
      </c>
      <c r="C5481" t="s">
        <v>8342</v>
      </c>
    </row>
    <row r="5482" spans="1:3" x14ac:dyDescent="0.25">
      <c r="A5482" t="s">
        <v>5626</v>
      </c>
      <c r="B5482" t="s">
        <v>8343</v>
      </c>
      <c r="C5482" t="s">
        <v>14192</v>
      </c>
    </row>
    <row r="5483" spans="1:3" x14ac:dyDescent="0.25">
      <c r="A5483" t="s">
        <v>5627</v>
      </c>
      <c r="B5483" t="s">
        <v>9150</v>
      </c>
      <c r="C5483" t="s">
        <v>14193</v>
      </c>
    </row>
    <row r="5484" spans="1:3" x14ac:dyDescent="0.25">
      <c r="A5484" t="s">
        <v>5628</v>
      </c>
      <c r="B5484" t="s">
        <v>14194</v>
      </c>
      <c r="C5484" t="s">
        <v>8405</v>
      </c>
    </row>
    <row r="5485" spans="1:3" x14ac:dyDescent="0.25">
      <c r="A5485" t="s">
        <v>5629</v>
      </c>
      <c r="B5485" t="s">
        <v>8343</v>
      </c>
      <c r="C5485" t="s">
        <v>14195</v>
      </c>
    </row>
    <row r="5486" spans="1:3" x14ac:dyDescent="0.25">
      <c r="A5486" t="s">
        <v>5630</v>
      </c>
      <c r="B5486" t="s">
        <v>14196</v>
      </c>
      <c r="C5486" t="s">
        <v>8340</v>
      </c>
    </row>
    <row r="5487" spans="1:3" x14ac:dyDescent="0.25">
      <c r="A5487" t="s">
        <v>5631</v>
      </c>
      <c r="B5487" t="s">
        <v>14197</v>
      </c>
      <c r="C5487" t="s">
        <v>8453</v>
      </c>
    </row>
    <row r="5488" spans="1:3" x14ac:dyDescent="0.25">
      <c r="A5488" t="s">
        <v>5632</v>
      </c>
      <c r="B5488" t="s">
        <v>8343</v>
      </c>
      <c r="C5488" t="s">
        <v>14198</v>
      </c>
    </row>
    <row r="5489" spans="1:3" x14ac:dyDescent="0.25">
      <c r="A5489" t="s">
        <v>5633</v>
      </c>
      <c r="B5489" t="s">
        <v>14199</v>
      </c>
      <c r="C5489" t="s">
        <v>8503</v>
      </c>
    </row>
    <row r="5490" spans="1:3" x14ac:dyDescent="0.25">
      <c r="A5490" t="s">
        <v>5634</v>
      </c>
      <c r="B5490" t="s">
        <v>14200</v>
      </c>
      <c r="C5490" t="s">
        <v>8336</v>
      </c>
    </row>
    <row r="5491" spans="1:3" x14ac:dyDescent="0.25">
      <c r="A5491" t="s">
        <v>5635</v>
      </c>
      <c r="B5491" t="s">
        <v>14201</v>
      </c>
      <c r="C5491" t="s">
        <v>8340</v>
      </c>
    </row>
    <row r="5492" spans="1:3" x14ac:dyDescent="0.25">
      <c r="A5492" t="s">
        <v>5636</v>
      </c>
      <c r="B5492" t="s">
        <v>8343</v>
      </c>
      <c r="C5492" t="s">
        <v>14202</v>
      </c>
    </row>
    <row r="5493" spans="1:3" x14ac:dyDescent="0.25">
      <c r="A5493" t="s">
        <v>5637</v>
      </c>
      <c r="B5493" t="s">
        <v>14203</v>
      </c>
      <c r="C5493" t="s">
        <v>14204</v>
      </c>
    </row>
    <row r="5494" spans="1:3" x14ac:dyDescent="0.25">
      <c r="A5494" t="s">
        <v>5638</v>
      </c>
      <c r="B5494" t="s">
        <v>14205</v>
      </c>
      <c r="C5494" t="s">
        <v>8338</v>
      </c>
    </row>
    <row r="5495" spans="1:3" x14ac:dyDescent="0.25">
      <c r="A5495" t="s">
        <v>5639</v>
      </c>
      <c r="B5495" t="s">
        <v>14206</v>
      </c>
      <c r="C5495" t="s">
        <v>8359</v>
      </c>
    </row>
    <row r="5496" spans="1:3" x14ac:dyDescent="0.25">
      <c r="A5496" t="s">
        <v>5640</v>
      </c>
      <c r="B5496" t="s">
        <v>14207</v>
      </c>
      <c r="C5496" t="s">
        <v>8405</v>
      </c>
    </row>
    <row r="5497" spans="1:3" x14ac:dyDescent="0.25">
      <c r="A5497" t="s">
        <v>5641</v>
      </c>
      <c r="B5497" t="s">
        <v>14208</v>
      </c>
      <c r="C5497" t="s">
        <v>8395</v>
      </c>
    </row>
    <row r="5498" spans="1:3" x14ac:dyDescent="0.25">
      <c r="A5498" t="s">
        <v>5642</v>
      </c>
      <c r="B5498" t="s">
        <v>14209</v>
      </c>
      <c r="C5498" t="s">
        <v>14210</v>
      </c>
    </row>
    <row r="5499" spans="1:3" x14ac:dyDescent="0.25">
      <c r="A5499" t="s">
        <v>5643</v>
      </c>
      <c r="B5499" t="s">
        <v>8343</v>
      </c>
      <c r="C5499" t="s">
        <v>14211</v>
      </c>
    </row>
    <row r="5500" spans="1:3" x14ac:dyDescent="0.25">
      <c r="A5500" t="s">
        <v>5644</v>
      </c>
      <c r="B5500" t="s">
        <v>14212</v>
      </c>
      <c r="C5500" t="s">
        <v>8338</v>
      </c>
    </row>
    <row r="5501" spans="1:3" x14ac:dyDescent="0.25">
      <c r="A5501" t="s">
        <v>5645</v>
      </c>
      <c r="B5501" t="s">
        <v>8517</v>
      </c>
      <c r="C5501" t="s">
        <v>14213</v>
      </c>
    </row>
    <row r="5502" spans="1:3" x14ac:dyDescent="0.25">
      <c r="A5502" t="s">
        <v>5646</v>
      </c>
      <c r="B5502" t="s">
        <v>14214</v>
      </c>
      <c r="C5502" t="s">
        <v>8400</v>
      </c>
    </row>
    <row r="5503" spans="1:3" x14ac:dyDescent="0.25">
      <c r="A5503" t="s">
        <v>5647</v>
      </c>
      <c r="B5503" t="s">
        <v>14215</v>
      </c>
      <c r="C5503" t="s">
        <v>9672</v>
      </c>
    </row>
    <row r="5504" spans="1:3" x14ac:dyDescent="0.25">
      <c r="A5504" t="s">
        <v>5648</v>
      </c>
      <c r="B5504" t="s">
        <v>14216</v>
      </c>
      <c r="C5504" t="s">
        <v>8395</v>
      </c>
    </row>
    <row r="5505" spans="1:3" x14ac:dyDescent="0.25">
      <c r="A5505" t="s">
        <v>5649</v>
      </c>
      <c r="B5505" t="s">
        <v>14217</v>
      </c>
      <c r="C5505" t="s">
        <v>8359</v>
      </c>
    </row>
    <row r="5506" spans="1:3" x14ac:dyDescent="0.25">
      <c r="A5506" t="s">
        <v>5650</v>
      </c>
      <c r="B5506" t="s">
        <v>14218</v>
      </c>
      <c r="C5506" t="s">
        <v>8340</v>
      </c>
    </row>
    <row r="5507" spans="1:3" x14ac:dyDescent="0.25">
      <c r="A5507" t="s">
        <v>5651</v>
      </c>
      <c r="B5507" t="s">
        <v>14219</v>
      </c>
      <c r="C5507" t="s">
        <v>8342</v>
      </c>
    </row>
    <row r="5508" spans="1:3" x14ac:dyDescent="0.25">
      <c r="A5508" t="s">
        <v>5652</v>
      </c>
      <c r="B5508" t="s">
        <v>14220</v>
      </c>
      <c r="C5508" t="s">
        <v>8524</v>
      </c>
    </row>
    <row r="5509" spans="1:3" x14ac:dyDescent="0.25">
      <c r="A5509" t="s">
        <v>5653</v>
      </c>
      <c r="B5509" t="s">
        <v>14221</v>
      </c>
      <c r="C5509" t="s">
        <v>8342</v>
      </c>
    </row>
    <row r="5510" spans="1:3" x14ac:dyDescent="0.25">
      <c r="A5510" t="s">
        <v>5654</v>
      </c>
      <c r="B5510" t="s">
        <v>14222</v>
      </c>
      <c r="C5510" t="s">
        <v>8342</v>
      </c>
    </row>
    <row r="5511" spans="1:3" x14ac:dyDescent="0.25">
      <c r="A5511" t="s">
        <v>5655</v>
      </c>
      <c r="B5511" t="s">
        <v>8764</v>
      </c>
      <c r="C5511" t="s">
        <v>14223</v>
      </c>
    </row>
    <row r="5512" spans="1:3" x14ac:dyDescent="0.25">
      <c r="A5512" t="s">
        <v>5656</v>
      </c>
      <c r="B5512" t="s">
        <v>14224</v>
      </c>
      <c r="C5512" t="s">
        <v>9929</v>
      </c>
    </row>
    <row r="5513" spans="1:3" x14ac:dyDescent="0.25">
      <c r="A5513" t="s">
        <v>5657</v>
      </c>
      <c r="B5513" t="s">
        <v>14225</v>
      </c>
      <c r="C5513" t="s">
        <v>8446</v>
      </c>
    </row>
    <row r="5514" spans="1:3" x14ac:dyDescent="0.25">
      <c r="A5514" t="s">
        <v>5658</v>
      </c>
      <c r="B5514" t="s">
        <v>8343</v>
      </c>
      <c r="C5514" t="s">
        <v>14226</v>
      </c>
    </row>
    <row r="5515" spans="1:3" x14ac:dyDescent="0.25">
      <c r="A5515" t="s">
        <v>5659</v>
      </c>
      <c r="B5515" t="s">
        <v>14227</v>
      </c>
      <c r="C5515" t="s">
        <v>8524</v>
      </c>
    </row>
    <row r="5516" spans="1:3" x14ac:dyDescent="0.25">
      <c r="A5516" t="s">
        <v>5660</v>
      </c>
      <c r="B5516" t="s">
        <v>9902</v>
      </c>
      <c r="C5516" t="s">
        <v>14228</v>
      </c>
    </row>
    <row r="5517" spans="1:3" x14ac:dyDescent="0.25">
      <c r="A5517" t="s">
        <v>5661</v>
      </c>
      <c r="B5517" t="s">
        <v>14229</v>
      </c>
      <c r="C5517" t="s">
        <v>8493</v>
      </c>
    </row>
    <row r="5518" spans="1:3" x14ac:dyDescent="0.25">
      <c r="A5518" t="s">
        <v>5662</v>
      </c>
      <c r="B5518" t="s">
        <v>14230</v>
      </c>
      <c r="C5518" t="s">
        <v>8493</v>
      </c>
    </row>
    <row r="5519" spans="1:3" x14ac:dyDescent="0.25">
      <c r="A5519" t="s">
        <v>5663</v>
      </c>
      <c r="B5519" t="s">
        <v>9523</v>
      </c>
      <c r="C5519" t="s">
        <v>14231</v>
      </c>
    </row>
    <row r="5520" spans="1:3" x14ac:dyDescent="0.25">
      <c r="A5520" t="s">
        <v>5664</v>
      </c>
      <c r="B5520" t="s">
        <v>14232</v>
      </c>
      <c r="C5520" t="s">
        <v>8338</v>
      </c>
    </row>
    <row r="5521" spans="1:3" x14ac:dyDescent="0.25">
      <c r="A5521" t="s">
        <v>5665</v>
      </c>
      <c r="B5521" t="s">
        <v>8343</v>
      </c>
      <c r="C5521" t="s">
        <v>14233</v>
      </c>
    </row>
    <row r="5522" spans="1:3" x14ac:dyDescent="0.25">
      <c r="A5522" t="s">
        <v>5666</v>
      </c>
      <c r="B5522" t="s">
        <v>14234</v>
      </c>
      <c r="C5522" t="s">
        <v>8340</v>
      </c>
    </row>
    <row r="5523" spans="1:3" x14ac:dyDescent="0.25">
      <c r="A5523" t="s">
        <v>5667</v>
      </c>
      <c r="B5523" t="s">
        <v>14235</v>
      </c>
      <c r="C5523" t="s">
        <v>8359</v>
      </c>
    </row>
    <row r="5524" spans="1:3" x14ac:dyDescent="0.25">
      <c r="A5524" t="s">
        <v>5668</v>
      </c>
      <c r="B5524" t="s">
        <v>8343</v>
      </c>
      <c r="C5524" t="s">
        <v>14236</v>
      </c>
    </row>
    <row r="5525" spans="1:3" x14ac:dyDescent="0.25">
      <c r="A5525" t="s">
        <v>5669</v>
      </c>
      <c r="B5525" t="s">
        <v>14237</v>
      </c>
      <c r="C5525" t="s">
        <v>8359</v>
      </c>
    </row>
    <row r="5526" spans="1:3" x14ac:dyDescent="0.25">
      <c r="A5526" t="s">
        <v>5670</v>
      </c>
      <c r="B5526" t="s">
        <v>14238</v>
      </c>
      <c r="C5526" t="s">
        <v>8342</v>
      </c>
    </row>
    <row r="5527" spans="1:3" x14ac:dyDescent="0.25">
      <c r="A5527" t="s">
        <v>5671</v>
      </c>
      <c r="B5527" t="s">
        <v>14239</v>
      </c>
      <c r="C5527" t="s">
        <v>8359</v>
      </c>
    </row>
    <row r="5528" spans="1:3" x14ac:dyDescent="0.25">
      <c r="A5528" t="s">
        <v>5672</v>
      </c>
      <c r="B5528" t="s">
        <v>14240</v>
      </c>
      <c r="C5528" t="s">
        <v>8359</v>
      </c>
    </row>
    <row r="5529" spans="1:3" x14ac:dyDescent="0.25">
      <c r="A5529" t="s">
        <v>5673</v>
      </c>
      <c r="B5529" t="s">
        <v>14241</v>
      </c>
      <c r="C5529" t="s">
        <v>8395</v>
      </c>
    </row>
    <row r="5530" spans="1:3" x14ac:dyDescent="0.25">
      <c r="A5530" t="s">
        <v>5674</v>
      </c>
      <c r="B5530" t="s">
        <v>14242</v>
      </c>
      <c r="C5530" t="s">
        <v>8340</v>
      </c>
    </row>
    <row r="5531" spans="1:3" x14ac:dyDescent="0.25">
      <c r="A5531" t="s">
        <v>5675</v>
      </c>
      <c r="B5531" t="s">
        <v>14243</v>
      </c>
      <c r="C5531" t="s">
        <v>8482</v>
      </c>
    </row>
    <row r="5532" spans="1:3" x14ac:dyDescent="0.25">
      <c r="A5532" t="s">
        <v>5676</v>
      </c>
      <c r="B5532" t="s">
        <v>14244</v>
      </c>
      <c r="C5532" t="s">
        <v>8359</v>
      </c>
    </row>
    <row r="5533" spans="1:3" x14ac:dyDescent="0.25">
      <c r="A5533" t="s">
        <v>5677</v>
      </c>
      <c r="B5533" t="s">
        <v>14245</v>
      </c>
      <c r="C5533" t="s">
        <v>14246</v>
      </c>
    </row>
    <row r="5534" spans="1:3" x14ac:dyDescent="0.25">
      <c r="A5534" t="s">
        <v>5678</v>
      </c>
      <c r="B5534" t="s">
        <v>14247</v>
      </c>
      <c r="C5534" t="s">
        <v>8446</v>
      </c>
    </row>
    <row r="5535" spans="1:3" x14ac:dyDescent="0.25">
      <c r="A5535" t="s">
        <v>5679</v>
      </c>
      <c r="B5535" t="s">
        <v>8343</v>
      </c>
      <c r="C5535" t="s">
        <v>14248</v>
      </c>
    </row>
    <row r="5536" spans="1:3" x14ac:dyDescent="0.25">
      <c r="A5536" t="s">
        <v>5680</v>
      </c>
      <c r="B5536" t="s">
        <v>14249</v>
      </c>
      <c r="C5536" t="s">
        <v>8340</v>
      </c>
    </row>
    <row r="5537" spans="1:3" x14ac:dyDescent="0.25">
      <c r="A5537" t="s">
        <v>5681</v>
      </c>
      <c r="B5537" t="s">
        <v>14250</v>
      </c>
      <c r="C5537" t="s">
        <v>8446</v>
      </c>
    </row>
    <row r="5538" spans="1:3" x14ac:dyDescent="0.25">
      <c r="A5538" t="s">
        <v>5682</v>
      </c>
      <c r="B5538" t="s">
        <v>14251</v>
      </c>
      <c r="C5538" t="s">
        <v>8359</v>
      </c>
    </row>
    <row r="5539" spans="1:3" x14ac:dyDescent="0.25">
      <c r="A5539" t="s">
        <v>0</v>
      </c>
      <c r="B5539" t="s">
        <v>8353</v>
      </c>
      <c r="C5539" t="s">
        <v>14252</v>
      </c>
    </row>
    <row r="5540" spans="1:3" x14ac:dyDescent="0.25">
      <c r="A5540" t="s">
        <v>5683</v>
      </c>
      <c r="B5540" t="s">
        <v>14253</v>
      </c>
      <c r="C5540" t="s">
        <v>8338</v>
      </c>
    </row>
    <row r="5541" spans="1:3" x14ac:dyDescent="0.25">
      <c r="A5541" t="s">
        <v>5684</v>
      </c>
      <c r="B5541" t="s">
        <v>14254</v>
      </c>
      <c r="C5541" t="s">
        <v>8359</v>
      </c>
    </row>
    <row r="5542" spans="1:3" x14ac:dyDescent="0.25">
      <c r="A5542" t="s">
        <v>5685</v>
      </c>
      <c r="B5542" t="s">
        <v>14255</v>
      </c>
      <c r="C5542" t="s">
        <v>8446</v>
      </c>
    </row>
    <row r="5543" spans="1:3" x14ac:dyDescent="0.25">
      <c r="A5543" t="s">
        <v>5686</v>
      </c>
      <c r="B5543" t="s">
        <v>14256</v>
      </c>
      <c r="C5543" t="s">
        <v>8340</v>
      </c>
    </row>
    <row r="5544" spans="1:3" x14ac:dyDescent="0.25">
      <c r="A5544" t="s">
        <v>5687</v>
      </c>
      <c r="B5544" t="s">
        <v>14257</v>
      </c>
      <c r="C5544" t="s">
        <v>8359</v>
      </c>
    </row>
    <row r="5545" spans="1:3" x14ac:dyDescent="0.25">
      <c r="A5545" t="s">
        <v>5688</v>
      </c>
      <c r="B5545" t="s">
        <v>14258</v>
      </c>
      <c r="C5545" t="s">
        <v>8377</v>
      </c>
    </row>
    <row r="5546" spans="1:3" x14ac:dyDescent="0.25">
      <c r="A5546" t="s">
        <v>5689</v>
      </c>
      <c r="B5546" t="s">
        <v>8353</v>
      </c>
      <c r="C5546" t="s">
        <v>14259</v>
      </c>
    </row>
    <row r="5547" spans="1:3" x14ac:dyDescent="0.25">
      <c r="A5547" t="s">
        <v>5690</v>
      </c>
      <c r="B5547" t="s">
        <v>14260</v>
      </c>
      <c r="C5547" t="s">
        <v>8555</v>
      </c>
    </row>
    <row r="5548" spans="1:3" x14ac:dyDescent="0.25">
      <c r="A5548" t="s">
        <v>5691</v>
      </c>
      <c r="B5548" t="s">
        <v>14261</v>
      </c>
      <c r="C5548" t="s">
        <v>8405</v>
      </c>
    </row>
    <row r="5549" spans="1:3" x14ac:dyDescent="0.25">
      <c r="A5549" t="s">
        <v>5692</v>
      </c>
      <c r="B5549" t="s">
        <v>14262</v>
      </c>
      <c r="C5549" t="s">
        <v>8348</v>
      </c>
    </row>
    <row r="5550" spans="1:3" x14ac:dyDescent="0.25">
      <c r="A5550" t="s">
        <v>5693</v>
      </c>
      <c r="B5550" t="s">
        <v>14263</v>
      </c>
      <c r="C5550" t="s">
        <v>8453</v>
      </c>
    </row>
    <row r="5551" spans="1:3" x14ac:dyDescent="0.25">
      <c r="A5551" t="s">
        <v>5694</v>
      </c>
      <c r="B5551" t="s">
        <v>14264</v>
      </c>
      <c r="C5551" t="s">
        <v>8395</v>
      </c>
    </row>
    <row r="5552" spans="1:3" x14ac:dyDescent="0.25">
      <c r="A5552" t="s">
        <v>5695</v>
      </c>
      <c r="B5552" t="s">
        <v>14265</v>
      </c>
      <c r="C5552" t="s">
        <v>8405</v>
      </c>
    </row>
    <row r="5553" spans="1:3" x14ac:dyDescent="0.25">
      <c r="A5553" t="s">
        <v>5696</v>
      </c>
      <c r="B5553" t="s">
        <v>14266</v>
      </c>
      <c r="C5553" t="s">
        <v>8359</v>
      </c>
    </row>
    <row r="5554" spans="1:3" x14ac:dyDescent="0.25">
      <c r="A5554" t="s">
        <v>5697</v>
      </c>
      <c r="B5554" t="s">
        <v>14267</v>
      </c>
      <c r="C5554" t="s">
        <v>8342</v>
      </c>
    </row>
    <row r="5555" spans="1:3" x14ac:dyDescent="0.25">
      <c r="A5555" t="s">
        <v>375</v>
      </c>
      <c r="B5555" t="s">
        <v>8685</v>
      </c>
      <c r="C5555" t="s">
        <v>14268</v>
      </c>
    </row>
    <row r="5556" spans="1:3" x14ac:dyDescent="0.25">
      <c r="A5556" t="s">
        <v>5698</v>
      </c>
      <c r="B5556" t="s">
        <v>14269</v>
      </c>
      <c r="C5556" t="s">
        <v>14270</v>
      </c>
    </row>
    <row r="5557" spans="1:3" x14ac:dyDescent="0.25">
      <c r="A5557" t="s">
        <v>5699</v>
      </c>
      <c r="B5557" t="s">
        <v>14271</v>
      </c>
      <c r="C5557" t="s">
        <v>8524</v>
      </c>
    </row>
    <row r="5558" spans="1:3" x14ac:dyDescent="0.25">
      <c r="A5558" t="s">
        <v>5700</v>
      </c>
      <c r="B5558" t="s">
        <v>14272</v>
      </c>
      <c r="C5558" t="s">
        <v>8359</v>
      </c>
    </row>
    <row r="5559" spans="1:3" x14ac:dyDescent="0.25">
      <c r="A5559" t="s">
        <v>5701</v>
      </c>
      <c r="B5559" t="s">
        <v>14273</v>
      </c>
      <c r="C5559" t="s">
        <v>9788</v>
      </c>
    </row>
    <row r="5560" spans="1:3" x14ac:dyDescent="0.25">
      <c r="A5560" t="s">
        <v>5702</v>
      </c>
      <c r="B5560" t="s">
        <v>14274</v>
      </c>
      <c r="C5560" t="s">
        <v>8446</v>
      </c>
    </row>
    <row r="5561" spans="1:3" x14ac:dyDescent="0.25">
      <c r="A5561" t="s">
        <v>5703</v>
      </c>
      <c r="B5561" t="s">
        <v>8343</v>
      </c>
      <c r="C5561" t="s">
        <v>14275</v>
      </c>
    </row>
    <row r="5562" spans="1:3" x14ac:dyDescent="0.25">
      <c r="A5562" t="s">
        <v>5704</v>
      </c>
      <c r="B5562" t="s">
        <v>14276</v>
      </c>
      <c r="C5562" t="s">
        <v>8340</v>
      </c>
    </row>
    <row r="5563" spans="1:3" x14ac:dyDescent="0.25">
      <c r="A5563" t="s">
        <v>106</v>
      </c>
      <c r="B5563" t="s">
        <v>14277</v>
      </c>
      <c r="C5563" t="s">
        <v>8373</v>
      </c>
    </row>
    <row r="5564" spans="1:3" x14ac:dyDescent="0.25">
      <c r="A5564" t="s">
        <v>5705</v>
      </c>
      <c r="B5564" t="s">
        <v>14278</v>
      </c>
      <c r="C5564" t="s">
        <v>8340</v>
      </c>
    </row>
    <row r="5565" spans="1:3" x14ac:dyDescent="0.25">
      <c r="A5565" t="s">
        <v>5706</v>
      </c>
      <c r="B5565" t="s">
        <v>14279</v>
      </c>
      <c r="C5565" t="s">
        <v>8405</v>
      </c>
    </row>
    <row r="5566" spans="1:3" x14ac:dyDescent="0.25">
      <c r="A5566" t="s">
        <v>5707</v>
      </c>
      <c r="B5566" t="s">
        <v>14280</v>
      </c>
      <c r="C5566" t="s">
        <v>8338</v>
      </c>
    </row>
    <row r="5567" spans="1:3" x14ac:dyDescent="0.25">
      <c r="A5567" t="s">
        <v>5708</v>
      </c>
      <c r="B5567" t="s">
        <v>14281</v>
      </c>
      <c r="C5567" t="s">
        <v>8446</v>
      </c>
    </row>
    <row r="5568" spans="1:3" x14ac:dyDescent="0.25">
      <c r="A5568" t="s">
        <v>5709</v>
      </c>
      <c r="B5568" t="s">
        <v>14282</v>
      </c>
      <c r="C5568" t="s">
        <v>8446</v>
      </c>
    </row>
    <row r="5569" spans="1:3" x14ac:dyDescent="0.25">
      <c r="A5569" t="s">
        <v>5710</v>
      </c>
      <c r="B5569" t="s">
        <v>8343</v>
      </c>
      <c r="C5569" t="s">
        <v>14283</v>
      </c>
    </row>
    <row r="5570" spans="1:3" x14ac:dyDescent="0.25">
      <c r="A5570" t="s">
        <v>5711</v>
      </c>
      <c r="B5570" t="s">
        <v>14284</v>
      </c>
      <c r="C5570" t="s">
        <v>8338</v>
      </c>
    </row>
    <row r="5571" spans="1:3" x14ac:dyDescent="0.25">
      <c r="A5571" t="s">
        <v>5712</v>
      </c>
      <c r="B5571" t="s">
        <v>14285</v>
      </c>
      <c r="C5571" t="s">
        <v>8395</v>
      </c>
    </row>
    <row r="5572" spans="1:3" x14ac:dyDescent="0.25">
      <c r="A5572" t="s">
        <v>5713</v>
      </c>
      <c r="B5572" t="s">
        <v>14286</v>
      </c>
      <c r="C5572" t="s">
        <v>8395</v>
      </c>
    </row>
    <row r="5573" spans="1:3" x14ac:dyDescent="0.25">
      <c r="A5573" t="s">
        <v>5714</v>
      </c>
      <c r="B5573" t="s">
        <v>14287</v>
      </c>
      <c r="C5573" t="s">
        <v>8405</v>
      </c>
    </row>
    <row r="5574" spans="1:3" x14ac:dyDescent="0.25">
      <c r="A5574" t="s">
        <v>5715</v>
      </c>
      <c r="B5574" t="s">
        <v>14288</v>
      </c>
      <c r="C5574" t="s">
        <v>8338</v>
      </c>
    </row>
    <row r="5575" spans="1:3" x14ac:dyDescent="0.25">
      <c r="A5575" t="s">
        <v>5716</v>
      </c>
      <c r="B5575" t="s">
        <v>8343</v>
      </c>
      <c r="C5575" t="s">
        <v>14289</v>
      </c>
    </row>
    <row r="5576" spans="1:3" x14ac:dyDescent="0.25">
      <c r="A5576" t="s">
        <v>5717</v>
      </c>
      <c r="B5576" t="s">
        <v>14290</v>
      </c>
      <c r="C5576" t="s">
        <v>8340</v>
      </c>
    </row>
    <row r="5577" spans="1:3" x14ac:dyDescent="0.25">
      <c r="A5577" t="s">
        <v>5718</v>
      </c>
      <c r="B5577" t="s">
        <v>8343</v>
      </c>
      <c r="C5577" t="s">
        <v>14291</v>
      </c>
    </row>
    <row r="5578" spans="1:3" x14ac:dyDescent="0.25">
      <c r="A5578" t="s">
        <v>5719</v>
      </c>
      <c r="B5578" t="s">
        <v>8343</v>
      </c>
      <c r="C5578" t="s">
        <v>14292</v>
      </c>
    </row>
    <row r="5579" spans="1:3" x14ac:dyDescent="0.25">
      <c r="A5579" t="s">
        <v>5720</v>
      </c>
      <c r="B5579" t="s">
        <v>8343</v>
      </c>
      <c r="C5579" t="s">
        <v>14293</v>
      </c>
    </row>
    <row r="5580" spans="1:3" x14ac:dyDescent="0.25">
      <c r="A5580" t="s">
        <v>5721</v>
      </c>
      <c r="B5580" t="s">
        <v>14294</v>
      </c>
      <c r="C5580" t="s">
        <v>8340</v>
      </c>
    </row>
    <row r="5581" spans="1:3" x14ac:dyDescent="0.25">
      <c r="A5581" t="s">
        <v>376</v>
      </c>
      <c r="B5581" t="s">
        <v>14295</v>
      </c>
      <c r="C5581" t="s">
        <v>8373</v>
      </c>
    </row>
    <row r="5582" spans="1:3" x14ac:dyDescent="0.25">
      <c r="A5582" t="s">
        <v>5722</v>
      </c>
      <c r="B5582" t="s">
        <v>14296</v>
      </c>
      <c r="C5582" t="s">
        <v>8340</v>
      </c>
    </row>
    <row r="5583" spans="1:3" x14ac:dyDescent="0.25">
      <c r="A5583" t="s">
        <v>5723</v>
      </c>
      <c r="B5583" t="s">
        <v>14297</v>
      </c>
      <c r="C5583" t="s">
        <v>9672</v>
      </c>
    </row>
    <row r="5584" spans="1:3" x14ac:dyDescent="0.25">
      <c r="A5584" t="s">
        <v>5724</v>
      </c>
      <c r="B5584" t="s">
        <v>14298</v>
      </c>
      <c r="C5584" t="s">
        <v>8373</v>
      </c>
    </row>
    <row r="5585" spans="1:3" x14ac:dyDescent="0.25">
      <c r="A5585" t="s">
        <v>5725</v>
      </c>
      <c r="B5585" t="s">
        <v>9150</v>
      </c>
      <c r="C5585" t="s">
        <v>14299</v>
      </c>
    </row>
    <row r="5586" spans="1:3" x14ac:dyDescent="0.25">
      <c r="A5586" t="s">
        <v>5726</v>
      </c>
      <c r="B5586" t="s">
        <v>14300</v>
      </c>
      <c r="C5586" t="s">
        <v>8359</v>
      </c>
    </row>
    <row r="5587" spans="1:3" x14ac:dyDescent="0.25">
      <c r="A5587" t="s">
        <v>293</v>
      </c>
      <c r="B5587" t="s">
        <v>14301</v>
      </c>
      <c r="C5587" t="s">
        <v>8359</v>
      </c>
    </row>
    <row r="5588" spans="1:3" x14ac:dyDescent="0.25">
      <c r="A5588" t="s">
        <v>5727</v>
      </c>
      <c r="B5588" t="s">
        <v>14302</v>
      </c>
      <c r="C5588" t="s">
        <v>8359</v>
      </c>
    </row>
    <row r="5589" spans="1:3" x14ac:dyDescent="0.25">
      <c r="A5589" t="s">
        <v>5728</v>
      </c>
      <c r="B5589" t="s">
        <v>14303</v>
      </c>
      <c r="C5589" t="s">
        <v>8340</v>
      </c>
    </row>
    <row r="5590" spans="1:3" x14ac:dyDescent="0.25">
      <c r="A5590" t="s">
        <v>5729</v>
      </c>
      <c r="B5590" t="s">
        <v>14304</v>
      </c>
      <c r="C5590" t="s">
        <v>8340</v>
      </c>
    </row>
    <row r="5591" spans="1:3" x14ac:dyDescent="0.25">
      <c r="A5591" t="s">
        <v>5730</v>
      </c>
      <c r="B5591" t="s">
        <v>14305</v>
      </c>
      <c r="C5591" t="s">
        <v>14306</v>
      </c>
    </row>
    <row r="5592" spans="1:3" x14ac:dyDescent="0.25">
      <c r="A5592" t="s">
        <v>5731</v>
      </c>
      <c r="B5592" t="s">
        <v>14307</v>
      </c>
      <c r="C5592" t="s">
        <v>8338</v>
      </c>
    </row>
    <row r="5593" spans="1:3" x14ac:dyDescent="0.25">
      <c r="A5593" t="s">
        <v>5732</v>
      </c>
      <c r="B5593" t="s">
        <v>14308</v>
      </c>
      <c r="C5593" t="s">
        <v>8373</v>
      </c>
    </row>
    <row r="5594" spans="1:3" x14ac:dyDescent="0.25">
      <c r="A5594" t="s">
        <v>5733</v>
      </c>
      <c r="B5594" t="s">
        <v>14309</v>
      </c>
      <c r="C5594" t="s">
        <v>8405</v>
      </c>
    </row>
    <row r="5595" spans="1:3" x14ac:dyDescent="0.25">
      <c r="A5595" t="s">
        <v>5734</v>
      </c>
      <c r="B5595" t="s">
        <v>8343</v>
      </c>
      <c r="C5595" t="s">
        <v>14310</v>
      </c>
    </row>
    <row r="5596" spans="1:3" x14ac:dyDescent="0.25">
      <c r="A5596" t="s">
        <v>5735</v>
      </c>
      <c r="B5596" t="s">
        <v>8343</v>
      </c>
      <c r="C5596" t="s">
        <v>14311</v>
      </c>
    </row>
    <row r="5597" spans="1:3" x14ac:dyDescent="0.25">
      <c r="A5597" t="s">
        <v>5736</v>
      </c>
      <c r="B5597" t="s">
        <v>14312</v>
      </c>
      <c r="C5597" t="s">
        <v>8340</v>
      </c>
    </row>
    <row r="5598" spans="1:3" x14ac:dyDescent="0.25">
      <c r="A5598" t="s">
        <v>5737</v>
      </c>
      <c r="B5598" t="s">
        <v>14313</v>
      </c>
      <c r="C5598" t="s">
        <v>8395</v>
      </c>
    </row>
    <row r="5599" spans="1:3" x14ac:dyDescent="0.25">
      <c r="A5599" t="s">
        <v>5738</v>
      </c>
      <c r="B5599" t="s">
        <v>8343</v>
      </c>
      <c r="C5599" t="s">
        <v>14314</v>
      </c>
    </row>
    <row r="5600" spans="1:3" x14ac:dyDescent="0.25">
      <c r="A5600" t="s">
        <v>5739</v>
      </c>
      <c r="B5600" t="s">
        <v>14315</v>
      </c>
      <c r="C5600" t="s">
        <v>8400</v>
      </c>
    </row>
    <row r="5601" spans="1:3" x14ac:dyDescent="0.25">
      <c r="A5601" t="s">
        <v>5740</v>
      </c>
      <c r="B5601" t="s">
        <v>14316</v>
      </c>
      <c r="C5601" t="s">
        <v>8342</v>
      </c>
    </row>
    <row r="5602" spans="1:3" x14ac:dyDescent="0.25">
      <c r="A5602" t="s">
        <v>5741</v>
      </c>
      <c r="B5602" t="s">
        <v>14317</v>
      </c>
      <c r="C5602" t="s">
        <v>8446</v>
      </c>
    </row>
    <row r="5603" spans="1:3" x14ac:dyDescent="0.25">
      <c r="A5603" t="s">
        <v>5742</v>
      </c>
      <c r="B5603" t="s">
        <v>14318</v>
      </c>
      <c r="C5603" t="s">
        <v>8340</v>
      </c>
    </row>
    <row r="5604" spans="1:3" x14ac:dyDescent="0.25">
      <c r="A5604" t="s">
        <v>5743</v>
      </c>
      <c r="B5604" t="s">
        <v>8568</v>
      </c>
      <c r="C5604" t="s">
        <v>14319</v>
      </c>
    </row>
    <row r="5605" spans="1:3" x14ac:dyDescent="0.25">
      <c r="A5605" t="s">
        <v>5744</v>
      </c>
      <c r="B5605" t="s">
        <v>8343</v>
      </c>
      <c r="C5605" t="s">
        <v>14320</v>
      </c>
    </row>
    <row r="5606" spans="1:3" x14ac:dyDescent="0.25">
      <c r="A5606" t="s">
        <v>5745</v>
      </c>
      <c r="B5606" t="s">
        <v>14321</v>
      </c>
      <c r="C5606" t="s">
        <v>8340</v>
      </c>
    </row>
    <row r="5607" spans="1:3" x14ac:dyDescent="0.25">
      <c r="A5607" t="s">
        <v>5746</v>
      </c>
      <c r="B5607" t="s">
        <v>14322</v>
      </c>
      <c r="C5607" t="s">
        <v>8503</v>
      </c>
    </row>
    <row r="5608" spans="1:3" x14ac:dyDescent="0.25">
      <c r="A5608" t="s">
        <v>5747</v>
      </c>
      <c r="B5608" t="s">
        <v>14323</v>
      </c>
      <c r="C5608" t="s">
        <v>8359</v>
      </c>
    </row>
    <row r="5609" spans="1:3" x14ac:dyDescent="0.25">
      <c r="A5609" t="s">
        <v>5748</v>
      </c>
      <c r="B5609" t="s">
        <v>8343</v>
      </c>
      <c r="C5609" t="s">
        <v>14324</v>
      </c>
    </row>
    <row r="5610" spans="1:3" x14ac:dyDescent="0.25">
      <c r="A5610" t="s">
        <v>5749</v>
      </c>
      <c r="B5610" t="s">
        <v>14325</v>
      </c>
      <c r="C5610" t="s">
        <v>9386</v>
      </c>
    </row>
    <row r="5611" spans="1:3" x14ac:dyDescent="0.25">
      <c r="A5611" t="s">
        <v>5750</v>
      </c>
      <c r="B5611" t="s">
        <v>8517</v>
      </c>
      <c r="C5611" t="s">
        <v>14326</v>
      </c>
    </row>
    <row r="5612" spans="1:3" x14ac:dyDescent="0.25">
      <c r="A5612" t="s">
        <v>5751</v>
      </c>
      <c r="B5612" t="s">
        <v>8353</v>
      </c>
      <c r="C5612" t="s">
        <v>14327</v>
      </c>
    </row>
    <row r="5613" spans="1:3" x14ac:dyDescent="0.25">
      <c r="A5613" t="s">
        <v>5752</v>
      </c>
      <c r="B5613" t="s">
        <v>14328</v>
      </c>
      <c r="C5613" t="s">
        <v>8351</v>
      </c>
    </row>
    <row r="5614" spans="1:3" x14ac:dyDescent="0.25">
      <c r="A5614" t="s">
        <v>5753</v>
      </c>
      <c r="B5614" t="s">
        <v>14329</v>
      </c>
      <c r="C5614" t="s">
        <v>8797</v>
      </c>
    </row>
    <row r="5615" spans="1:3" x14ac:dyDescent="0.25">
      <c r="A5615" t="s">
        <v>5754</v>
      </c>
      <c r="B5615" t="s">
        <v>14330</v>
      </c>
      <c r="C5615" t="s">
        <v>8359</v>
      </c>
    </row>
    <row r="5616" spans="1:3" x14ac:dyDescent="0.25">
      <c r="A5616" t="s">
        <v>5755</v>
      </c>
      <c r="B5616" t="s">
        <v>8748</v>
      </c>
      <c r="C5616" t="s">
        <v>14331</v>
      </c>
    </row>
    <row r="5617" spans="1:3" x14ac:dyDescent="0.25">
      <c r="A5617" t="s">
        <v>5756</v>
      </c>
      <c r="B5617" t="s">
        <v>14332</v>
      </c>
      <c r="C5617" t="s">
        <v>8359</v>
      </c>
    </row>
    <row r="5618" spans="1:3" x14ac:dyDescent="0.25">
      <c r="A5618" t="s">
        <v>5757</v>
      </c>
      <c r="B5618" t="s">
        <v>14333</v>
      </c>
      <c r="C5618" t="s">
        <v>8340</v>
      </c>
    </row>
    <row r="5619" spans="1:3" x14ac:dyDescent="0.25">
      <c r="A5619" t="s">
        <v>5758</v>
      </c>
      <c r="B5619" t="s">
        <v>14334</v>
      </c>
      <c r="C5619" t="s">
        <v>8338</v>
      </c>
    </row>
    <row r="5620" spans="1:3" x14ac:dyDescent="0.25">
      <c r="A5620" t="s">
        <v>5759</v>
      </c>
      <c r="B5620" t="s">
        <v>14335</v>
      </c>
      <c r="C5620" t="s">
        <v>8359</v>
      </c>
    </row>
    <row r="5621" spans="1:3" x14ac:dyDescent="0.25">
      <c r="A5621" t="s">
        <v>5760</v>
      </c>
      <c r="B5621" t="s">
        <v>14336</v>
      </c>
      <c r="C5621" t="s">
        <v>8338</v>
      </c>
    </row>
    <row r="5622" spans="1:3" x14ac:dyDescent="0.25">
      <c r="A5622" t="s">
        <v>5761</v>
      </c>
      <c r="B5622" t="s">
        <v>14337</v>
      </c>
      <c r="C5622" t="s">
        <v>8342</v>
      </c>
    </row>
    <row r="5623" spans="1:3" x14ac:dyDescent="0.25">
      <c r="A5623" t="s">
        <v>5762</v>
      </c>
      <c r="B5623" t="s">
        <v>8343</v>
      </c>
      <c r="C5623" t="s">
        <v>14338</v>
      </c>
    </row>
    <row r="5624" spans="1:3" x14ac:dyDescent="0.25">
      <c r="A5624" t="s">
        <v>5763</v>
      </c>
      <c r="B5624" t="s">
        <v>14339</v>
      </c>
      <c r="C5624" t="s">
        <v>8340</v>
      </c>
    </row>
    <row r="5625" spans="1:3" x14ac:dyDescent="0.25">
      <c r="A5625" t="s">
        <v>5764</v>
      </c>
      <c r="B5625" t="s">
        <v>14340</v>
      </c>
      <c r="C5625" t="s">
        <v>8359</v>
      </c>
    </row>
    <row r="5626" spans="1:3" x14ac:dyDescent="0.25">
      <c r="A5626" t="s">
        <v>5765</v>
      </c>
      <c r="B5626" t="s">
        <v>8343</v>
      </c>
      <c r="C5626" t="s">
        <v>14341</v>
      </c>
    </row>
    <row r="5627" spans="1:3" x14ac:dyDescent="0.25">
      <c r="A5627" t="s">
        <v>5766</v>
      </c>
      <c r="B5627" t="s">
        <v>14342</v>
      </c>
      <c r="C5627" t="s">
        <v>8407</v>
      </c>
    </row>
    <row r="5628" spans="1:3" x14ac:dyDescent="0.25">
      <c r="A5628" t="s">
        <v>5767</v>
      </c>
      <c r="B5628" t="s">
        <v>14343</v>
      </c>
      <c r="C5628" t="s">
        <v>8407</v>
      </c>
    </row>
    <row r="5629" spans="1:3" x14ac:dyDescent="0.25">
      <c r="A5629" t="s">
        <v>5768</v>
      </c>
      <c r="B5629" t="s">
        <v>14344</v>
      </c>
      <c r="C5629" t="s">
        <v>14345</v>
      </c>
    </row>
    <row r="5630" spans="1:3" x14ac:dyDescent="0.25">
      <c r="A5630" t="s">
        <v>5769</v>
      </c>
      <c r="B5630" t="s">
        <v>14346</v>
      </c>
      <c r="C5630" t="s">
        <v>8338</v>
      </c>
    </row>
    <row r="5631" spans="1:3" x14ac:dyDescent="0.25">
      <c r="A5631" t="s">
        <v>5770</v>
      </c>
      <c r="B5631" t="s">
        <v>14347</v>
      </c>
      <c r="C5631" t="s">
        <v>8340</v>
      </c>
    </row>
    <row r="5632" spans="1:3" x14ac:dyDescent="0.25">
      <c r="A5632" t="s">
        <v>5771</v>
      </c>
      <c r="B5632" t="s">
        <v>14348</v>
      </c>
      <c r="C5632" t="s">
        <v>8524</v>
      </c>
    </row>
    <row r="5633" spans="1:3" x14ac:dyDescent="0.25">
      <c r="A5633" t="s">
        <v>5772</v>
      </c>
      <c r="B5633" t="s">
        <v>8343</v>
      </c>
      <c r="C5633" t="s">
        <v>14349</v>
      </c>
    </row>
    <row r="5634" spans="1:3" x14ac:dyDescent="0.25">
      <c r="A5634" t="s">
        <v>5773</v>
      </c>
      <c r="B5634" t="s">
        <v>14350</v>
      </c>
      <c r="C5634" t="s">
        <v>8359</v>
      </c>
    </row>
    <row r="5635" spans="1:3" x14ac:dyDescent="0.25">
      <c r="A5635" t="s">
        <v>5774</v>
      </c>
      <c r="B5635" t="s">
        <v>14351</v>
      </c>
      <c r="C5635" t="s">
        <v>8407</v>
      </c>
    </row>
    <row r="5636" spans="1:3" x14ac:dyDescent="0.25">
      <c r="A5636" t="s">
        <v>5775</v>
      </c>
      <c r="B5636" t="s">
        <v>14352</v>
      </c>
      <c r="C5636" t="s">
        <v>8405</v>
      </c>
    </row>
    <row r="5637" spans="1:3" x14ac:dyDescent="0.25">
      <c r="A5637" t="s">
        <v>5776</v>
      </c>
      <c r="B5637" t="s">
        <v>14353</v>
      </c>
      <c r="C5637" t="s">
        <v>8338</v>
      </c>
    </row>
    <row r="5638" spans="1:3" x14ac:dyDescent="0.25">
      <c r="A5638" t="s">
        <v>5777</v>
      </c>
      <c r="B5638" t="s">
        <v>14354</v>
      </c>
      <c r="C5638" t="s">
        <v>8359</v>
      </c>
    </row>
    <row r="5639" spans="1:3" x14ac:dyDescent="0.25">
      <c r="A5639" t="s">
        <v>5778</v>
      </c>
      <c r="B5639" t="s">
        <v>14355</v>
      </c>
      <c r="C5639" t="s">
        <v>8359</v>
      </c>
    </row>
    <row r="5640" spans="1:3" x14ac:dyDescent="0.25">
      <c r="A5640" t="s">
        <v>5779</v>
      </c>
      <c r="B5640" t="s">
        <v>14356</v>
      </c>
      <c r="C5640" t="s">
        <v>8338</v>
      </c>
    </row>
    <row r="5641" spans="1:3" x14ac:dyDescent="0.25">
      <c r="A5641" t="s">
        <v>5780</v>
      </c>
      <c r="B5641" t="s">
        <v>14357</v>
      </c>
      <c r="C5641" t="s">
        <v>8340</v>
      </c>
    </row>
    <row r="5642" spans="1:3" x14ac:dyDescent="0.25">
      <c r="A5642" t="s">
        <v>5781</v>
      </c>
      <c r="B5642" t="s">
        <v>8353</v>
      </c>
      <c r="C5642" t="s">
        <v>14358</v>
      </c>
    </row>
    <row r="5643" spans="1:3" x14ac:dyDescent="0.25">
      <c r="A5643" t="s">
        <v>5782</v>
      </c>
      <c r="B5643" t="s">
        <v>14359</v>
      </c>
      <c r="C5643" t="s">
        <v>8395</v>
      </c>
    </row>
    <row r="5644" spans="1:3" x14ac:dyDescent="0.25">
      <c r="A5644" t="s">
        <v>5783</v>
      </c>
      <c r="B5644" t="s">
        <v>14360</v>
      </c>
      <c r="C5644" t="s">
        <v>8395</v>
      </c>
    </row>
    <row r="5645" spans="1:3" x14ac:dyDescent="0.25">
      <c r="A5645" t="s">
        <v>5784</v>
      </c>
      <c r="B5645" t="s">
        <v>14361</v>
      </c>
      <c r="C5645" t="s">
        <v>8446</v>
      </c>
    </row>
    <row r="5646" spans="1:3" x14ac:dyDescent="0.25">
      <c r="A5646" t="s">
        <v>5785</v>
      </c>
      <c r="B5646" t="s">
        <v>14362</v>
      </c>
      <c r="C5646" t="s">
        <v>8351</v>
      </c>
    </row>
    <row r="5647" spans="1:3" x14ac:dyDescent="0.25">
      <c r="A5647" t="s">
        <v>5786</v>
      </c>
      <c r="B5647" t="s">
        <v>14363</v>
      </c>
      <c r="C5647" t="s">
        <v>8414</v>
      </c>
    </row>
    <row r="5648" spans="1:3" x14ac:dyDescent="0.25">
      <c r="A5648" t="s">
        <v>5787</v>
      </c>
      <c r="B5648" t="s">
        <v>14364</v>
      </c>
      <c r="C5648" t="s">
        <v>8446</v>
      </c>
    </row>
    <row r="5649" spans="1:3" x14ac:dyDescent="0.25">
      <c r="A5649" t="s">
        <v>5788</v>
      </c>
      <c r="B5649" t="s">
        <v>8476</v>
      </c>
      <c r="C5649" t="s">
        <v>14365</v>
      </c>
    </row>
    <row r="5650" spans="1:3" x14ac:dyDescent="0.25">
      <c r="A5650" t="s">
        <v>5789</v>
      </c>
      <c r="B5650" t="s">
        <v>14366</v>
      </c>
      <c r="C5650" t="s">
        <v>8340</v>
      </c>
    </row>
    <row r="5651" spans="1:3" x14ac:dyDescent="0.25">
      <c r="A5651" t="s">
        <v>5790</v>
      </c>
      <c r="B5651" t="s">
        <v>14367</v>
      </c>
      <c r="C5651" t="s">
        <v>8340</v>
      </c>
    </row>
    <row r="5652" spans="1:3" x14ac:dyDescent="0.25">
      <c r="A5652" t="s">
        <v>5791</v>
      </c>
      <c r="B5652" t="s">
        <v>14368</v>
      </c>
      <c r="C5652" t="s">
        <v>8405</v>
      </c>
    </row>
    <row r="5653" spans="1:3" x14ac:dyDescent="0.25">
      <c r="A5653" t="s">
        <v>5792</v>
      </c>
      <c r="B5653" t="s">
        <v>14369</v>
      </c>
      <c r="C5653" t="s">
        <v>8897</v>
      </c>
    </row>
    <row r="5654" spans="1:3" x14ac:dyDescent="0.25">
      <c r="A5654" t="s">
        <v>377</v>
      </c>
      <c r="B5654" t="s">
        <v>11651</v>
      </c>
      <c r="C5654" t="s">
        <v>14370</v>
      </c>
    </row>
    <row r="5655" spans="1:3" x14ac:dyDescent="0.25">
      <c r="A5655" t="s">
        <v>5793</v>
      </c>
      <c r="B5655" t="s">
        <v>14371</v>
      </c>
      <c r="C5655" t="s">
        <v>8405</v>
      </c>
    </row>
    <row r="5656" spans="1:3" x14ac:dyDescent="0.25">
      <c r="A5656" t="s">
        <v>5794</v>
      </c>
      <c r="B5656" t="s">
        <v>14372</v>
      </c>
      <c r="C5656" t="s">
        <v>8407</v>
      </c>
    </row>
    <row r="5657" spans="1:3" x14ac:dyDescent="0.25">
      <c r="A5657" t="s">
        <v>5795</v>
      </c>
      <c r="B5657" t="s">
        <v>14373</v>
      </c>
      <c r="C5657" t="s">
        <v>8395</v>
      </c>
    </row>
    <row r="5658" spans="1:3" x14ac:dyDescent="0.25">
      <c r="A5658" t="s">
        <v>5796</v>
      </c>
      <c r="B5658" t="s">
        <v>8353</v>
      </c>
      <c r="C5658" t="s">
        <v>14374</v>
      </c>
    </row>
    <row r="5659" spans="1:3" x14ac:dyDescent="0.25">
      <c r="A5659" t="s">
        <v>5797</v>
      </c>
      <c r="B5659" t="s">
        <v>14375</v>
      </c>
      <c r="C5659" t="s">
        <v>8395</v>
      </c>
    </row>
    <row r="5660" spans="1:3" x14ac:dyDescent="0.25">
      <c r="A5660" t="s">
        <v>5798</v>
      </c>
      <c r="B5660" t="s">
        <v>14376</v>
      </c>
      <c r="C5660" t="s">
        <v>8359</v>
      </c>
    </row>
    <row r="5661" spans="1:3" x14ac:dyDescent="0.25">
      <c r="A5661" t="s">
        <v>5799</v>
      </c>
      <c r="B5661" t="s">
        <v>8343</v>
      </c>
      <c r="C5661" t="s">
        <v>14377</v>
      </c>
    </row>
    <row r="5662" spans="1:3" x14ac:dyDescent="0.25">
      <c r="A5662" t="s">
        <v>5800</v>
      </c>
      <c r="B5662" t="s">
        <v>14378</v>
      </c>
      <c r="C5662" t="s">
        <v>8953</v>
      </c>
    </row>
    <row r="5663" spans="1:3" x14ac:dyDescent="0.25">
      <c r="A5663" t="s">
        <v>5801</v>
      </c>
      <c r="B5663" t="s">
        <v>14379</v>
      </c>
      <c r="C5663" t="s">
        <v>8524</v>
      </c>
    </row>
    <row r="5664" spans="1:3" x14ac:dyDescent="0.25">
      <c r="A5664" t="s">
        <v>5802</v>
      </c>
      <c r="B5664" t="s">
        <v>14380</v>
      </c>
      <c r="C5664" t="s">
        <v>8338</v>
      </c>
    </row>
    <row r="5665" spans="1:3" x14ac:dyDescent="0.25">
      <c r="A5665" t="s">
        <v>5803</v>
      </c>
      <c r="B5665" t="s">
        <v>14381</v>
      </c>
      <c r="C5665" t="s">
        <v>8348</v>
      </c>
    </row>
    <row r="5666" spans="1:3" x14ac:dyDescent="0.25">
      <c r="A5666" t="s">
        <v>5804</v>
      </c>
      <c r="B5666" t="s">
        <v>14382</v>
      </c>
      <c r="C5666" t="s">
        <v>8493</v>
      </c>
    </row>
    <row r="5667" spans="1:3" x14ac:dyDescent="0.25">
      <c r="A5667" t="s">
        <v>5805</v>
      </c>
      <c r="B5667" t="s">
        <v>14383</v>
      </c>
      <c r="C5667" t="s">
        <v>8407</v>
      </c>
    </row>
    <row r="5668" spans="1:3" x14ac:dyDescent="0.25">
      <c r="A5668" t="s">
        <v>5806</v>
      </c>
      <c r="B5668" t="s">
        <v>14384</v>
      </c>
      <c r="C5668" t="s">
        <v>8407</v>
      </c>
    </row>
    <row r="5669" spans="1:3" x14ac:dyDescent="0.25">
      <c r="A5669" t="s">
        <v>5807</v>
      </c>
      <c r="B5669" t="s">
        <v>14385</v>
      </c>
      <c r="C5669" t="s">
        <v>14386</v>
      </c>
    </row>
    <row r="5670" spans="1:3" x14ac:dyDescent="0.25">
      <c r="A5670" t="s">
        <v>5808</v>
      </c>
      <c r="B5670" t="s">
        <v>14387</v>
      </c>
      <c r="C5670" t="s">
        <v>8395</v>
      </c>
    </row>
    <row r="5671" spans="1:3" x14ac:dyDescent="0.25">
      <c r="A5671" t="s">
        <v>5809</v>
      </c>
      <c r="B5671" t="s">
        <v>14388</v>
      </c>
      <c r="C5671" t="s">
        <v>9049</v>
      </c>
    </row>
    <row r="5672" spans="1:3" x14ac:dyDescent="0.25">
      <c r="A5672" t="s">
        <v>7945</v>
      </c>
      <c r="B5672" t="s">
        <v>14389</v>
      </c>
      <c r="C5672" t="s">
        <v>8395</v>
      </c>
    </row>
    <row r="5673" spans="1:3" x14ac:dyDescent="0.25">
      <c r="A5673" t="s">
        <v>5811</v>
      </c>
      <c r="B5673" t="s">
        <v>14390</v>
      </c>
      <c r="C5673" t="s">
        <v>8407</v>
      </c>
    </row>
    <row r="5674" spans="1:3" x14ac:dyDescent="0.25">
      <c r="A5674" t="s">
        <v>5812</v>
      </c>
      <c r="B5674" t="s">
        <v>14391</v>
      </c>
      <c r="C5674" t="s">
        <v>8359</v>
      </c>
    </row>
    <row r="5675" spans="1:3" x14ac:dyDescent="0.25">
      <c r="A5675" t="s">
        <v>5813</v>
      </c>
      <c r="B5675" t="s">
        <v>14392</v>
      </c>
      <c r="C5675" t="s">
        <v>8359</v>
      </c>
    </row>
    <row r="5676" spans="1:3" x14ac:dyDescent="0.25">
      <c r="A5676" t="s">
        <v>8317</v>
      </c>
      <c r="B5676" t="s">
        <v>14393</v>
      </c>
      <c r="C5676" t="s">
        <v>8395</v>
      </c>
    </row>
    <row r="5677" spans="1:3" x14ac:dyDescent="0.25">
      <c r="A5677" t="s">
        <v>8318</v>
      </c>
      <c r="B5677" t="s">
        <v>14394</v>
      </c>
      <c r="C5677" t="s">
        <v>8953</v>
      </c>
    </row>
    <row r="5678" spans="1:3" x14ac:dyDescent="0.25">
      <c r="A5678" t="s">
        <v>5816</v>
      </c>
      <c r="B5678" t="s">
        <v>8397</v>
      </c>
      <c r="C5678" t="s">
        <v>14395</v>
      </c>
    </row>
    <row r="5679" spans="1:3" x14ac:dyDescent="0.25">
      <c r="A5679" t="s">
        <v>5817</v>
      </c>
      <c r="B5679" t="s">
        <v>14396</v>
      </c>
      <c r="C5679" t="s">
        <v>8340</v>
      </c>
    </row>
    <row r="5680" spans="1:3" x14ac:dyDescent="0.25">
      <c r="A5680" t="s">
        <v>5818</v>
      </c>
      <c r="B5680" t="s">
        <v>14397</v>
      </c>
      <c r="C5680" t="s">
        <v>9896</v>
      </c>
    </row>
    <row r="5681" spans="1:3" x14ac:dyDescent="0.25">
      <c r="A5681" t="s">
        <v>5819</v>
      </c>
      <c r="B5681" t="s">
        <v>14398</v>
      </c>
      <c r="C5681" t="s">
        <v>8340</v>
      </c>
    </row>
    <row r="5682" spans="1:3" x14ac:dyDescent="0.25">
      <c r="A5682" t="s">
        <v>254</v>
      </c>
      <c r="B5682" t="s">
        <v>14399</v>
      </c>
      <c r="C5682" t="s">
        <v>8373</v>
      </c>
    </row>
    <row r="5683" spans="1:3" x14ac:dyDescent="0.25">
      <c r="A5683" t="s">
        <v>5820</v>
      </c>
      <c r="B5683" t="s">
        <v>8343</v>
      </c>
      <c r="C5683" t="s">
        <v>14400</v>
      </c>
    </row>
    <row r="5684" spans="1:3" x14ac:dyDescent="0.25">
      <c r="A5684" t="s">
        <v>5821</v>
      </c>
      <c r="B5684" t="s">
        <v>14401</v>
      </c>
      <c r="C5684" t="s">
        <v>8340</v>
      </c>
    </row>
    <row r="5685" spans="1:3" x14ac:dyDescent="0.25">
      <c r="A5685" t="s">
        <v>107</v>
      </c>
      <c r="B5685" t="s">
        <v>14402</v>
      </c>
      <c r="C5685" t="s">
        <v>8373</v>
      </c>
    </row>
    <row r="5686" spans="1:3" x14ac:dyDescent="0.25">
      <c r="A5686" t="s">
        <v>5822</v>
      </c>
      <c r="B5686" t="s">
        <v>8343</v>
      </c>
      <c r="C5686" t="s">
        <v>14403</v>
      </c>
    </row>
    <row r="5687" spans="1:3" x14ac:dyDescent="0.25">
      <c r="A5687" t="s">
        <v>5823</v>
      </c>
      <c r="B5687" t="s">
        <v>14404</v>
      </c>
      <c r="C5687" t="s">
        <v>14405</v>
      </c>
    </row>
    <row r="5688" spans="1:3" x14ac:dyDescent="0.25">
      <c r="A5688" t="s">
        <v>5824</v>
      </c>
      <c r="B5688" t="s">
        <v>14406</v>
      </c>
      <c r="C5688" t="s">
        <v>8405</v>
      </c>
    </row>
    <row r="5689" spans="1:3" x14ac:dyDescent="0.25">
      <c r="A5689" t="s">
        <v>5825</v>
      </c>
      <c r="B5689" t="s">
        <v>14407</v>
      </c>
      <c r="C5689" t="s">
        <v>8359</v>
      </c>
    </row>
    <row r="5690" spans="1:3" x14ac:dyDescent="0.25">
      <c r="A5690" t="s">
        <v>5826</v>
      </c>
      <c r="B5690" t="s">
        <v>14408</v>
      </c>
      <c r="C5690" t="s">
        <v>8892</v>
      </c>
    </row>
    <row r="5691" spans="1:3" x14ac:dyDescent="0.25">
      <c r="A5691" t="s">
        <v>5827</v>
      </c>
      <c r="B5691" t="s">
        <v>14409</v>
      </c>
      <c r="C5691" t="s">
        <v>8373</v>
      </c>
    </row>
    <row r="5692" spans="1:3" x14ac:dyDescent="0.25">
      <c r="A5692" t="s">
        <v>5828</v>
      </c>
      <c r="B5692" t="s">
        <v>14410</v>
      </c>
      <c r="C5692" t="s">
        <v>8359</v>
      </c>
    </row>
    <row r="5693" spans="1:3" x14ac:dyDescent="0.25">
      <c r="A5693" t="s">
        <v>5829</v>
      </c>
      <c r="B5693" t="s">
        <v>14411</v>
      </c>
      <c r="C5693" t="s">
        <v>8359</v>
      </c>
    </row>
    <row r="5694" spans="1:3" x14ac:dyDescent="0.25">
      <c r="A5694" t="s">
        <v>5830</v>
      </c>
      <c r="B5694" t="s">
        <v>14412</v>
      </c>
      <c r="C5694" t="s">
        <v>8359</v>
      </c>
    </row>
    <row r="5695" spans="1:3" x14ac:dyDescent="0.25">
      <c r="A5695" t="s">
        <v>5831</v>
      </c>
      <c r="B5695" t="s">
        <v>14413</v>
      </c>
      <c r="C5695" t="s">
        <v>8340</v>
      </c>
    </row>
    <row r="5696" spans="1:3" x14ac:dyDescent="0.25">
      <c r="A5696" t="s">
        <v>5832</v>
      </c>
      <c r="B5696" t="s">
        <v>14414</v>
      </c>
      <c r="C5696" t="s">
        <v>8338</v>
      </c>
    </row>
    <row r="5697" spans="1:3" x14ac:dyDescent="0.25">
      <c r="A5697" t="s">
        <v>5833</v>
      </c>
      <c r="B5697" t="s">
        <v>14415</v>
      </c>
      <c r="C5697" t="s">
        <v>8373</v>
      </c>
    </row>
    <row r="5698" spans="1:3" x14ac:dyDescent="0.25">
      <c r="A5698" t="s">
        <v>253</v>
      </c>
      <c r="B5698" t="s">
        <v>14416</v>
      </c>
      <c r="C5698" t="s">
        <v>8373</v>
      </c>
    </row>
    <row r="5699" spans="1:3" x14ac:dyDescent="0.25">
      <c r="A5699" t="s">
        <v>5834</v>
      </c>
      <c r="B5699" t="s">
        <v>8343</v>
      </c>
      <c r="C5699" t="s">
        <v>14417</v>
      </c>
    </row>
    <row r="5700" spans="1:3" x14ac:dyDescent="0.25">
      <c r="A5700" t="s">
        <v>5835</v>
      </c>
      <c r="B5700" t="s">
        <v>14418</v>
      </c>
      <c r="C5700" t="s">
        <v>8453</v>
      </c>
    </row>
    <row r="5701" spans="1:3" x14ac:dyDescent="0.25">
      <c r="A5701" t="s">
        <v>5836</v>
      </c>
      <c r="B5701" t="s">
        <v>14419</v>
      </c>
      <c r="C5701" t="s">
        <v>8359</v>
      </c>
    </row>
    <row r="5702" spans="1:3" x14ac:dyDescent="0.25">
      <c r="A5702" t="s">
        <v>5837</v>
      </c>
      <c r="B5702" t="s">
        <v>8343</v>
      </c>
      <c r="C5702" t="s">
        <v>14420</v>
      </c>
    </row>
    <row r="5703" spans="1:3" x14ac:dyDescent="0.25">
      <c r="A5703" t="s">
        <v>5838</v>
      </c>
      <c r="B5703" t="s">
        <v>14421</v>
      </c>
      <c r="C5703" t="s">
        <v>8658</v>
      </c>
    </row>
    <row r="5704" spans="1:3" x14ac:dyDescent="0.25">
      <c r="A5704" t="s">
        <v>5839</v>
      </c>
      <c r="B5704" t="s">
        <v>14422</v>
      </c>
      <c r="C5704" t="s">
        <v>8377</v>
      </c>
    </row>
    <row r="5705" spans="1:3" x14ac:dyDescent="0.25">
      <c r="A5705" t="s">
        <v>378</v>
      </c>
      <c r="B5705" t="s">
        <v>14423</v>
      </c>
      <c r="C5705" t="s">
        <v>8359</v>
      </c>
    </row>
    <row r="5706" spans="1:3" x14ac:dyDescent="0.25">
      <c r="A5706" t="s">
        <v>5840</v>
      </c>
      <c r="B5706" t="s">
        <v>14424</v>
      </c>
      <c r="C5706" t="s">
        <v>8395</v>
      </c>
    </row>
    <row r="5707" spans="1:3" x14ac:dyDescent="0.25">
      <c r="A5707" t="s">
        <v>7946</v>
      </c>
      <c r="B5707" t="s">
        <v>14425</v>
      </c>
      <c r="C5707" t="s">
        <v>8395</v>
      </c>
    </row>
    <row r="5708" spans="1:3" x14ac:dyDescent="0.25">
      <c r="A5708" t="s">
        <v>5842</v>
      </c>
      <c r="B5708" t="s">
        <v>14426</v>
      </c>
      <c r="C5708" t="s">
        <v>8400</v>
      </c>
    </row>
    <row r="5709" spans="1:3" x14ac:dyDescent="0.25">
      <c r="A5709" t="s">
        <v>5843</v>
      </c>
      <c r="B5709" t="s">
        <v>8343</v>
      </c>
      <c r="C5709" t="s">
        <v>14427</v>
      </c>
    </row>
    <row r="5710" spans="1:3" x14ac:dyDescent="0.25">
      <c r="A5710" t="s">
        <v>5844</v>
      </c>
      <c r="B5710" t="s">
        <v>8343</v>
      </c>
      <c r="C5710" t="s">
        <v>14428</v>
      </c>
    </row>
    <row r="5711" spans="1:3" x14ac:dyDescent="0.25">
      <c r="A5711" t="s">
        <v>5845</v>
      </c>
      <c r="B5711" t="s">
        <v>14429</v>
      </c>
      <c r="C5711" t="s">
        <v>8373</v>
      </c>
    </row>
    <row r="5712" spans="1:3" x14ac:dyDescent="0.25">
      <c r="A5712" t="s">
        <v>5846</v>
      </c>
      <c r="B5712" t="s">
        <v>8879</v>
      </c>
      <c r="C5712" t="s">
        <v>14430</v>
      </c>
    </row>
    <row r="5713" spans="1:3" x14ac:dyDescent="0.25">
      <c r="A5713" t="s">
        <v>5847</v>
      </c>
      <c r="B5713" t="s">
        <v>14431</v>
      </c>
      <c r="C5713" t="s">
        <v>8342</v>
      </c>
    </row>
    <row r="5714" spans="1:3" x14ac:dyDescent="0.25">
      <c r="A5714" t="s">
        <v>5848</v>
      </c>
      <c r="B5714" t="s">
        <v>8736</v>
      </c>
      <c r="C5714" t="s">
        <v>14432</v>
      </c>
    </row>
    <row r="5715" spans="1:3" x14ac:dyDescent="0.25">
      <c r="A5715" t="s">
        <v>5849</v>
      </c>
      <c r="B5715" t="s">
        <v>14433</v>
      </c>
      <c r="C5715" t="s">
        <v>8524</v>
      </c>
    </row>
    <row r="5716" spans="1:3" x14ac:dyDescent="0.25">
      <c r="A5716" t="s">
        <v>5850</v>
      </c>
      <c r="B5716" t="s">
        <v>14434</v>
      </c>
      <c r="C5716" t="s">
        <v>14435</v>
      </c>
    </row>
    <row r="5717" spans="1:3" x14ac:dyDescent="0.25">
      <c r="A5717" t="s">
        <v>5851</v>
      </c>
      <c r="B5717" t="s">
        <v>14436</v>
      </c>
      <c r="C5717" t="s">
        <v>8373</v>
      </c>
    </row>
    <row r="5718" spans="1:3" x14ac:dyDescent="0.25">
      <c r="A5718" t="s">
        <v>5852</v>
      </c>
      <c r="B5718" t="s">
        <v>8343</v>
      </c>
      <c r="C5718" t="s">
        <v>14437</v>
      </c>
    </row>
    <row r="5719" spans="1:3" x14ac:dyDescent="0.25">
      <c r="A5719" t="s">
        <v>5853</v>
      </c>
      <c r="B5719" t="s">
        <v>14438</v>
      </c>
      <c r="C5719" t="s">
        <v>14439</v>
      </c>
    </row>
    <row r="5720" spans="1:3" x14ac:dyDescent="0.25">
      <c r="A5720" t="s">
        <v>5854</v>
      </c>
      <c r="B5720" t="s">
        <v>14440</v>
      </c>
      <c r="C5720" t="s">
        <v>14441</v>
      </c>
    </row>
    <row r="5721" spans="1:3" x14ac:dyDescent="0.25">
      <c r="A5721" t="s">
        <v>5855</v>
      </c>
      <c r="B5721" t="s">
        <v>14442</v>
      </c>
      <c r="C5721" t="s">
        <v>8359</v>
      </c>
    </row>
    <row r="5722" spans="1:3" x14ac:dyDescent="0.25">
      <c r="A5722" t="s">
        <v>5856</v>
      </c>
      <c r="B5722" t="s">
        <v>8343</v>
      </c>
      <c r="C5722" t="s">
        <v>14443</v>
      </c>
    </row>
    <row r="5723" spans="1:3" x14ac:dyDescent="0.25">
      <c r="A5723" t="s">
        <v>5857</v>
      </c>
      <c r="B5723" t="s">
        <v>14444</v>
      </c>
      <c r="C5723" t="s">
        <v>10616</v>
      </c>
    </row>
    <row r="5724" spans="1:3" x14ac:dyDescent="0.25">
      <c r="A5724" t="s">
        <v>5858</v>
      </c>
      <c r="B5724" t="s">
        <v>14445</v>
      </c>
      <c r="C5724" t="s">
        <v>9706</v>
      </c>
    </row>
    <row r="5725" spans="1:3" x14ac:dyDescent="0.25">
      <c r="A5725" t="s">
        <v>5859</v>
      </c>
      <c r="B5725" t="s">
        <v>14446</v>
      </c>
      <c r="C5725" t="s">
        <v>8359</v>
      </c>
    </row>
    <row r="5726" spans="1:3" x14ac:dyDescent="0.25">
      <c r="A5726" t="s">
        <v>5860</v>
      </c>
      <c r="B5726" t="s">
        <v>14447</v>
      </c>
      <c r="C5726" t="s">
        <v>8359</v>
      </c>
    </row>
    <row r="5727" spans="1:3" x14ac:dyDescent="0.25">
      <c r="A5727" t="s">
        <v>5861</v>
      </c>
      <c r="B5727" t="s">
        <v>8764</v>
      </c>
      <c r="C5727" t="s">
        <v>14448</v>
      </c>
    </row>
    <row r="5728" spans="1:3" x14ac:dyDescent="0.25">
      <c r="A5728" t="s">
        <v>5862</v>
      </c>
      <c r="B5728" t="s">
        <v>14449</v>
      </c>
      <c r="C5728" t="s">
        <v>8340</v>
      </c>
    </row>
    <row r="5729" spans="1:3" x14ac:dyDescent="0.25">
      <c r="A5729" t="s">
        <v>5863</v>
      </c>
      <c r="B5729" t="s">
        <v>14450</v>
      </c>
      <c r="C5729" t="s">
        <v>8524</v>
      </c>
    </row>
    <row r="5730" spans="1:3" x14ac:dyDescent="0.25">
      <c r="A5730" t="s">
        <v>5864</v>
      </c>
      <c r="B5730" t="s">
        <v>14451</v>
      </c>
      <c r="C5730" t="s">
        <v>8524</v>
      </c>
    </row>
    <row r="5731" spans="1:3" x14ac:dyDescent="0.25">
      <c r="A5731" t="s">
        <v>5865</v>
      </c>
      <c r="B5731" t="s">
        <v>14452</v>
      </c>
      <c r="C5731" t="s">
        <v>8395</v>
      </c>
    </row>
    <row r="5732" spans="1:3" x14ac:dyDescent="0.25">
      <c r="A5732" t="s">
        <v>5866</v>
      </c>
      <c r="B5732" t="s">
        <v>8517</v>
      </c>
      <c r="C5732" t="s">
        <v>14453</v>
      </c>
    </row>
    <row r="5733" spans="1:3" x14ac:dyDescent="0.25">
      <c r="A5733" t="s">
        <v>5867</v>
      </c>
      <c r="B5733" t="s">
        <v>14454</v>
      </c>
      <c r="C5733" t="s">
        <v>8342</v>
      </c>
    </row>
    <row r="5734" spans="1:3" x14ac:dyDescent="0.25">
      <c r="A5734" t="s">
        <v>5868</v>
      </c>
      <c r="B5734" t="s">
        <v>14455</v>
      </c>
      <c r="C5734" t="s">
        <v>8359</v>
      </c>
    </row>
    <row r="5735" spans="1:3" x14ac:dyDescent="0.25">
      <c r="A5735" t="s">
        <v>5869</v>
      </c>
      <c r="B5735" t="s">
        <v>14456</v>
      </c>
      <c r="C5735" t="s">
        <v>8395</v>
      </c>
    </row>
    <row r="5736" spans="1:3" x14ac:dyDescent="0.25">
      <c r="A5736" t="s">
        <v>5870</v>
      </c>
      <c r="B5736" t="s">
        <v>8343</v>
      </c>
      <c r="C5736" t="s">
        <v>14457</v>
      </c>
    </row>
    <row r="5737" spans="1:3" x14ac:dyDescent="0.25">
      <c r="A5737" t="s">
        <v>5871</v>
      </c>
      <c r="B5737" t="s">
        <v>14458</v>
      </c>
      <c r="C5737" t="s">
        <v>8340</v>
      </c>
    </row>
    <row r="5738" spans="1:3" x14ac:dyDescent="0.25">
      <c r="A5738" t="s">
        <v>5872</v>
      </c>
      <c r="B5738" t="s">
        <v>14459</v>
      </c>
      <c r="C5738" t="s">
        <v>8340</v>
      </c>
    </row>
    <row r="5739" spans="1:3" x14ac:dyDescent="0.25">
      <c r="A5739" t="s">
        <v>379</v>
      </c>
      <c r="B5739" t="s">
        <v>14460</v>
      </c>
      <c r="C5739" t="s">
        <v>8373</v>
      </c>
    </row>
    <row r="5740" spans="1:3" x14ac:dyDescent="0.25">
      <c r="A5740" t="s">
        <v>5873</v>
      </c>
      <c r="B5740" t="s">
        <v>8353</v>
      </c>
      <c r="C5740" t="s">
        <v>14461</v>
      </c>
    </row>
    <row r="5741" spans="1:3" x14ac:dyDescent="0.25">
      <c r="A5741" t="s">
        <v>5874</v>
      </c>
      <c r="B5741" t="s">
        <v>14462</v>
      </c>
      <c r="C5741" t="s">
        <v>8359</v>
      </c>
    </row>
    <row r="5742" spans="1:3" x14ac:dyDescent="0.25">
      <c r="A5742" t="s">
        <v>5875</v>
      </c>
      <c r="B5742" t="s">
        <v>14463</v>
      </c>
      <c r="C5742" t="s">
        <v>8407</v>
      </c>
    </row>
    <row r="5743" spans="1:3" x14ac:dyDescent="0.25">
      <c r="A5743" t="s">
        <v>5876</v>
      </c>
      <c r="B5743" t="s">
        <v>8343</v>
      </c>
      <c r="C5743" t="s">
        <v>14464</v>
      </c>
    </row>
    <row r="5744" spans="1:3" x14ac:dyDescent="0.25">
      <c r="A5744" t="s">
        <v>5877</v>
      </c>
      <c r="B5744" t="s">
        <v>14465</v>
      </c>
      <c r="C5744" t="s">
        <v>8373</v>
      </c>
    </row>
    <row r="5745" spans="1:3" x14ac:dyDescent="0.25">
      <c r="A5745" t="s">
        <v>5878</v>
      </c>
      <c r="B5745" t="s">
        <v>14466</v>
      </c>
      <c r="C5745" t="s">
        <v>8395</v>
      </c>
    </row>
    <row r="5746" spans="1:3" x14ac:dyDescent="0.25">
      <c r="A5746" t="s">
        <v>5879</v>
      </c>
      <c r="B5746" t="s">
        <v>14467</v>
      </c>
      <c r="C5746" t="s">
        <v>8340</v>
      </c>
    </row>
    <row r="5747" spans="1:3" x14ac:dyDescent="0.25">
      <c r="A5747" t="s">
        <v>5880</v>
      </c>
      <c r="B5747" t="s">
        <v>14468</v>
      </c>
      <c r="C5747" t="s">
        <v>8395</v>
      </c>
    </row>
    <row r="5748" spans="1:3" x14ac:dyDescent="0.25">
      <c r="A5748" t="s">
        <v>5881</v>
      </c>
      <c r="B5748" t="s">
        <v>14469</v>
      </c>
      <c r="C5748" t="s">
        <v>8797</v>
      </c>
    </row>
    <row r="5749" spans="1:3" x14ac:dyDescent="0.25">
      <c r="A5749" t="s">
        <v>5882</v>
      </c>
      <c r="B5749" t="s">
        <v>8397</v>
      </c>
      <c r="C5749" t="s">
        <v>14470</v>
      </c>
    </row>
    <row r="5750" spans="1:3" x14ac:dyDescent="0.25">
      <c r="A5750" t="s">
        <v>5883</v>
      </c>
      <c r="B5750" t="s">
        <v>14471</v>
      </c>
      <c r="C5750" t="s">
        <v>8338</v>
      </c>
    </row>
    <row r="5751" spans="1:3" x14ac:dyDescent="0.25">
      <c r="A5751" t="s">
        <v>5884</v>
      </c>
      <c r="B5751" t="s">
        <v>14472</v>
      </c>
      <c r="C5751" t="s">
        <v>10067</v>
      </c>
    </row>
    <row r="5752" spans="1:3" x14ac:dyDescent="0.25">
      <c r="A5752" t="s">
        <v>5885</v>
      </c>
      <c r="B5752" t="s">
        <v>14473</v>
      </c>
      <c r="C5752" t="s">
        <v>8982</v>
      </c>
    </row>
    <row r="5753" spans="1:3" x14ac:dyDescent="0.25">
      <c r="A5753" t="s">
        <v>5886</v>
      </c>
      <c r="B5753" t="s">
        <v>14474</v>
      </c>
      <c r="C5753" t="s">
        <v>8340</v>
      </c>
    </row>
    <row r="5754" spans="1:3" x14ac:dyDescent="0.25">
      <c r="A5754" t="s">
        <v>5887</v>
      </c>
      <c r="B5754" t="s">
        <v>8343</v>
      </c>
      <c r="C5754" t="s">
        <v>14475</v>
      </c>
    </row>
    <row r="5755" spans="1:3" x14ac:dyDescent="0.25">
      <c r="A5755" t="s">
        <v>5888</v>
      </c>
      <c r="B5755" t="s">
        <v>14476</v>
      </c>
      <c r="C5755" t="s">
        <v>8340</v>
      </c>
    </row>
    <row r="5756" spans="1:3" x14ac:dyDescent="0.25">
      <c r="A5756" t="s">
        <v>5889</v>
      </c>
      <c r="B5756" t="s">
        <v>14477</v>
      </c>
      <c r="C5756" t="s">
        <v>8338</v>
      </c>
    </row>
    <row r="5757" spans="1:3" x14ac:dyDescent="0.25">
      <c r="A5757" t="s">
        <v>5890</v>
      </c>
      <c r="B5757" t="s">
        <v>8343</v>
      </c>
      <c r="C5757" t="s">
        <v>14478</v>
      </c>
    </row>
    <row r="5758" spans="1:3" x14ac:dyDescent="0.25">
      <c r="A5758" t="s">
        <v>8274</v>
      </c>
      <c r="B5758" t="s">
        <v>14479</v>
      </c>
      <c r="C5758" t="s">
        <v>8359</v>
      </c>
    </row>
    <row r="5759" spans="1:3" x14ac:dyDescent="0.25">
      <c r="A5759" t="s">
        <v>5892</v>
      </c>
      <c r="B5759" t="s">
        <v>14480</v>
      </c>
      <c r="C5759" t="s">
        <v>8338</v>
      </c>
    </row>
    <row r="5760" spans="1:3" x14ac:dyDescent="0.25">
      <c r="A5760" t="s">
        <v>8001</v>
      </c>
      <c r="B5760" t="s">
        <v>8343</v>
      </c>
      <c r="C5760" t="s">
        <v>14481</v>
      </c>
    </row>
    <row r="5761" spans="1:3" x14ac:dyDescent="0.25">
      <c r="A5761" t="s">
        <v>5894</v>
      </c>
      <c r="B5761" t="s">
        <v>14482</v>
      </c>
      <c r="C5761" t="s">
        <v>8373</v>
      </c>
    </row>
    <row r="5762" spans="1:3" x14ac:dyDescent="0.25">
      <c r="A5762" t="s">
        <v>5895</v>
      </c>
      <c r="B5762" t="s">
        <v>14483</v>
      </c>
      <c r="C5762" t="s">
        <v>8338</v>
      </c>
    </row>
    <row r="5763" spans="1:3" x14ac:dyDescent="0.25">
      <c r="A5763" t="s">
        <v>108</v>
      </c>
      <c r="B5763" t="s">
        <v>8343</v>
      </c>
      <c r="C5763" t="s">
        <v>14484</v>
      </c>
    </row>
    <row r="5764" spans="1:3" x14ac:dyDescent="0.25">
      <c r="A5764" t="s">
        <v>380</v>
      </c>
      <c r="B5764" t="s">
        <v>14485</v>
      </c>
      <c r="C5764" t="s">
        <v>8359</v>
      </c>
    </row>
    <row r="5765" spans="1:3" x14ac:dyDescent="0.25">
      <c r="A5765" t="s">
        <v>109</v>
      </c>
      <c r="B5765" t="s">
        <v>14486</v>
      </c>
      <c r="C5765" t="s">
        <v>8373</v>
      </c>
    </row>
    <row r="5766" spans="1:3" x14ac:dyDescent="0.25">
      <c r="A5766" t="s">
        <v>5896</v>
      </c>
      <c r="B5766" t="s">
        <v>9197</v>
      </c>
      <c r="C5766" t="s">
        <v>14487</v>
      </c>
    </row>
    <row r="5767" spans="1:3" x14ac:dyDescent="0.25">
      <c r="A5767" t="s">
        <v>5897</v>
      </c>
      <c r="B5767" t="s">
        <v>14488</v>
      </c>
      <c r="C5767" t="s">
        <v>14489</v>
      </c>
    </row>
    <row r="5768" spans="1:3" x14ac:dyDescent="0.25">
      <c r="A5768" t="s">
        <v>5898</v>
      </c>
      <c r="B5768" t="s">
        <v>14490</v>
      </c>
      <c r="C5768" t="s">
        <v>8482</v>
      </c>
    </row>
    <row r="5769" spans="1:3" x14ac:dyDescent="0.25">
      <c r="A5769" t="s">
        <v>5899</v>
      </c>
      <c r="B5769" t="s">
        <v>8397</v>
      </c>
      <c r="C5769" t="s">
        <v>14491</v>
      </c>
    </row>
    <row r="5770" spans="1:3" x14ac:dyDescent="0.25">
      <c r="A5770" t="s">
        <v>5900</v>
      </c>
      <c r="B5770" t="s">
        <v>14492</v>
      </c>
      <c r="C5770" t="s">
        <v>14493</v>
      </c>
    </row>
    <row r="5771" spans="1:3" x14ac:dyDescent="0.25">
      <c r="A5771" t="s">
        <v>5901</v>
      </c>
      <c r="B5771" t="s">
        <v>8343</v>
      </c>
      <c r="C5771" t="s">
        <v>14494</v>
      </c>
    </row>
    <row r="5772" spans="1:3" x14ac:dyDescent="0.25">
      <c r="A5772" t="s">
        <v>5902</v>
      </c>
      <c r="B5772" t="s">
        <v>8343</v>
      </c>
      <c r="C5772" t="s">
        <v>14495</v>
      </c>
    </row>
    <row r="5773" spans="1:3" x14ac:dyDescent="0.25">
      <c r="A5773" t="s">
        <v>5903</v>
      </c>
      <c r="B5773" t="s">
        <v>14496</v>
      </c>
      <c r="C5773" t="s">
        <v>8503</v>
      </c>
    </row>
    <row r="5774" spans="1:3" x14ac:dyDescent="0.25">
      <c r="A5774" t="s">
        <v>5904</v>
      </c>
      <c r="B5774" t="s">
        <v>14497</v>
      </c>
      <c r="C5774" t="s">
        <v>14498</v>
      </c>
    </row>
    <row r="5775" spans="1:3" x14ac:dyDescent="0.25">
      <c r="A5775" t="s">
        <v>5905</v>
      </c>
      <c r="B5775" t="s">
        <v>14499</v>
      </c>
      <c r="C5775" t="s">
        <v>8373</v>
      </c>
    </row>
    <row r="5776" spans="1:3" x14ac:dyDescent="0.25">
      <c r="A5776" t="s">
        <v>5906</v>
      </c>
      <c r="B5776" t="s">
        <v>14500</v>
      </c>
      <c r="C5776" t="s">
        <v>8395</v>
      </c>
    </row>
    <row r="5777" spans="1:3" x14ac:dyDescent="0.25">
      <c r="A5777" t="s">
        <v>5907</v>
      </c>
      <c r="B5777" t="s">
        <v>14501</v>
      </c>
      <c r="C5777" t="s">
        <v>8338</v>
      </c>
    </row>
    <row r="5778" spans="1:3" x14ac:dyDescent="0.25">
      <c r="A5778" t="s">
        <v>5908</v>
      </c>
      <c r="B5778" t="s">
        <v>8343</v>
      </c>
      <c r="C5778" t="s">
        <v>14502</v>
      </c>
    </row>
    <row r="5779" spans="1:3" x14ac:dyDescent="0.25">
      <c r="A5779" t="s">
        <v>5909</v>
      </c>
      <c r="B5779" t="s">
        <v>14503</v>
      </c>
      <c r="C5779" t="s">
        <v>8338</v>
      </c>
    </row>
    <row r="5780" spans="1:3" x14ac:dyDescent="0.25">
      <c r="A5780" t="s">
        <v>5910</v>
      </c>
      <c r="B5780" t="s">
        <v>14504</v>
      </c>
      <c r="C5780" t="s">
        <v>8453</v>
      </c>
    </row>
    <row r="5781" spans="1:3" x14ac:dyDescent="0.25">
      <c r="A5781" t="s">
        <v>5911</v>
      </c>
      <c r="B5781" t="s">
        <v>10062</v>
      </c>
      <c r="C5781" t="s">
        <v>14505</v>
      </c>
    </row>
    <row r="5782" spans="1:3" x14ac:dyDescent="0.25">
      <c r="A5782" t="s">
        <v>5912</v>
      </c>
      <c r="B5782" t="s">
        <v>14506</v>
      </c>
      <c r="C5782" t="s">
        <v>8338</v>
      </c>
    </row>
    <row r="5783" spans="1:3" x14ac:dyDescent="0.25">
      <c r="A5783" t="s">
        <v>5913</v>
      </c>
      <c r="B5783" t="s">
        <v>14507</v>
      </c>
      <c r="C5783" t="s">
        <v>8446</v>
      </c>
    </row>
    <row r="5784" spans="1:3" x14ac:dyDescent="0.25">
      <c r="A5784" t="s">
        <v>294</v>
      </c>
      <c r="B5784" t="s">
        <v>14508</v>
      </c>
      <c r="C5784" t="s">
        <v>8373</v>
      </c>
    </row>
    <row r="5785" spans="1:3" x14ac:dyDescent="0.25">
      <c r="A5785" t="s">
        <v>5914</v>
      </c>
      <c r="B5785" t="s">
        <v>8517</v>
      </c>
      <c r="C5785" t="s">
        <v>14509</v>
      </c>
    </row>
    <row r="5786" spans="1:3" x14ac:dyDescent="0.25">
      <c r="A5786" t="s">
        <v>5915</v>
      </c>
      <c r="B5786" t="s">
        <v>14510</v>
      </c>
      <c r="C5786" t="s">
        <v>14511</v>
      </c>
    </row>
    <row r="5787" spans="1:3" x14ac:dyDescent="0.25">
      <c r="A5787" t="s">
        <v>5916</v>
      </c>
      <c r="B5787" t="s">
        <v>8343</v>
      </c>
      <c r="C5787" t="s">
        <v>14512</v>
      </c>
    </row>
    <row r="5788" spans="1:3" x14ac:dyDescent="0.25">
      <c r="A5788" t="s">
        <v>5917</v>
      </c>
      <c r="B5788" t="s">
        <v>14513</v>
      </c>
      <c r="C5788" t="s">
        <v>8338</v>
      </c>
    </row>
    <row r="5789" spans="1:3" x14ac:dyDescent="0.25">
      <c r="A5789" t="s">
        <v>8171</v>
      </c>
      <c r="B5789" t="s">
        <v>14514</v>
      </c>
      <c r="C5789" t="s">
        <v>9214</v>
      </c>
    </row>
    <row r="5790" spans="1:3" x14ac:dyDescent="0.25">
      <c r="A5790" t="s">
        <v>5919</v>
      </c>
      <c r="B5790" t="s">
        <v>14515</v>
      </c>
      <c r="C5790" t="s">
        <v>14516</v>
      </c>
    </row>
    <row r="5791" spans="1:3" x14ac:dyDescent="0.25">
      <c r="A5791" t="s">
        <v>5920</v>
      </c>
      <c r="B5791" t="s">
        <v>8343</v>
      </c>
      <c r="C5791" t="s">
        <v>14517</v>
      </c>
    </row>
    <row r="5792" spans="1:3" x14ac:dyDescent="0.25">
      <c r="A5792" t="s">
        <v>5921</v>
      </c>
      <c r="B5792" t="s">
        <v>14518</v>
      </c>
      <c r="C5792" t="s">
        <v>8493</v>
      </c>
    </row>
    <row r="5793" spans="1:3" x14ac:dyDescent="0.25">
      <c r="A5793" t="s">
        <v>5922</v>
      </c>
      <c r="B5793" t="s">
        <v>14519</v>
      </c>
      <c r="C5793" t="s">
        <v>8359</v>
      </c>
    </row>
    <row r="5794" spans="1:3" x14ac:dyDescent="0.25">
      <c r="A5794" t="s">
        <v>5923</v>
      </c>
      <c r="B5794" t="s">
        <v>14520</v>
      </c>
      <c r="C5794" t="s">
        <v>8338</v>
      </c>
    </row>
    <row r="5795" spans="1:3" x14ac:dyDescent="0.25">
      <c r="A5795" t="s">
        <v>5924</v>
      </c>
      <c r="B5795" t="s">
        <v>14521</v>
      </c>
      <c r="C5795" t="s">
        <v>8446</v>
      </c>
    </row>
    <row r="5796" spans="1:3" x14ac:dyDescent="0.25">
      <c r="A5796" t="s">
        <v>5925</v>
      </c>
      <c r="B5796" t="s">
        <v>8517</v>
      </c>
      <c r="C5796" t="s">
        <v>14522</v>
      </c>
    </row>
    <row r="5797" spans="1:3" x14ac:dyDescent="0.25">
      <c r="A5797" t="s">
        <v>5926</v>
      </c>
      <c r="B5797" t="s">
        <v>14523</v>
      </c>
      <c r="C5797" t="s">
        <v>8446</v>
      </c>
    </row>
    <row r="5798" spans="1:3" x14ac:dyDescent="0.25">
      <c r="A5798" t="s">
        <v>5927</v>
      </c>
      <c r="B5798" t="s">
        <v>14524</v>
      </c>
      <c r="C5798" t="s">
        <v>8340</v>
      </c>
    </row>
    <row r="5799" spans="1:3" x14ac:dyDescent="0.25">
      <c r="A5799" t="s">
        <v>5928</v>
      </c>
      <c r="B5799" t="s">
        <v>14525</v>
      </c>
      <c r="C5799" t="s">
        <v>9214</v>
      </c>
    </row>
    <row r="5800" spans="1:3" x14ac:dyDescent="0.25">
      <c r="A5800" t="s">
        <v>5929</v>
      </c>
      <c r="B5800" t="s">
        <v>14526</v>
      </c>
      <c r="C5800" t="s">
        <v>14527</v>
      </c>
    </row>
    <row r="5801" spans="1:3" x14ac:dyDescent="0.25">
      <c r="A5801" t="s">
        <v>5930</v>
      </c>
      <c r="B5801" t="s">
        <v>14528</v>
      </c>
      <c r="C5801" t="s">
        <v>8340</v>
      </c>
    </row>
    <row r="5802" spans="1:3" x14ac:dyDescent="0.25">
      <c r="A5802" t="s">
        <v>5931</v>
      </c>
      <c r="B5802" t="s">
        <v>14529</v>
      </c>
      <c r="C5802" t="s">
        <v>8524</v>
      </c>
    </row>
    <row r="5803" spans="1:3" x14ac:dyDescent="0.25">
      <c r="A5803" t="s">
        <v>5932</v>
      </c>
      <c r="B5803" t="s">
        <v>14530</v>
      </c>
      <c r="C5803" t="s">
        <v>8359</v>
      </c>
    </row>
    <row r="5804" spans="1:3" x14ac:dyDescent="0.25">
      <c r="A5804" t="s">
        <v>5933</v>
      </c>
      <c r="B5804" t="s">
        <v>14531</v>
      </c>
      <c r="C5804" t="s">
        <v>8338</v>
      </c>
    </row>
    <row r="5805" spans="1:3" x14ac:dyDescent="0.25">
      <c r="A5805" t="s">
        <v>5934</v>
      </c>
      <c r="B5805" t="s">
        <v>14532</v>
      </c>
      <c r="C5805" t="s">
        <v>8338</v>
      </c>
    </row>
    <row r="5806" spans="1:3" x14ac:dyDescent="0.25">
      <c r="A5806" t="s">
        <v>5935</v>
      </c>
      <c r="B5806" t="s">
        <v>14533</v>
      </c>
      <c r="C5806" t="s">
        <v>8892</v>
      </c>
    </row>
    <row r="5807" spans="1:3" x14ac:dyDescent="0.25">
      <c r="A5807" t="s">
        <v>5936</v>
      </c>
      <c r="B5807" t="s">
        <v>14534</v>
      </c>
      <c r="C5807" t="s">
        <v>8338</v>
      </c>
    </row>
    <row r="5808" spans="1:3" x14ac:dyDescent="0.25">
      <c r="A5808" t="s">
        <v>5937</v>
      </c>
      <c r="B5808" t="s">
        <v>14535</v>
      </c>
      <c r="C5808" t="s">
        <v>8359</v>
      </c>
    </row>
    <row r="5809" spans="1:3" x14ac:dyDescent="0.25">
      <c r="A5809" t="s">
        <v>5938</v>
      </c>
      <c r="B5809" t="s">
        <v>14536</v>
      </c>
      <c r="C5809" t="s">
        <v>8795</v>
      </c>
    </row>
    <row r="5810" spans="1:3" x14ac:dyDescent="0.25">
      <c r="A5810" t="s">
        <v>5939</v>
      </c>
      <c r="B5810" t="s">
        <v>8343</v>
      </c>
      <c r="C5810" t="s">
        <v>14537</v>
      </c>
    </row>
    <row r="5811" spans="1:3" x14ac:dyDescent="0.25">
      <c r="A5811" t="s">
        <v>5940</v>
      </c>
      <c r="B5811" t="s">
        <v>8517</v>
      </c>
      <c r="C5811" t="s">
        <v>14538</v>
      </c>
    </row>
    <row r="5812" spans="1:3" x14ac:dyDescent="0.25">
      <c r="A5812" t="s">
        <v>5941</v>
      </c>
      <c r="B5812" t="s">
        <v>8517</v>
      </c>
      <c r="C5812" t="s">
        <v>14539</v>
      </c>
    </row>
    <row r="5813" spans="1:3" x14ac:dyDescent="0.25">
      <c r="A5813" t="s">
        <v>5942</v>
      </c>
      <c r="B5813" t="s">
        <v>14540</v>
      </c>
      <c r="C5813" t="s">
        <v>8451</v>
      </c>
    </row>
    <row r="5814" spans="1:3" x14ac:dyDescent="0.25">
      <c r="A5814" t="s">
        <v>7925</v>
      </c>
      <c r="B5814" t="s">
        <v>14541</v>
      </c>
      <c r="C5814" t="s">
        <v>8395</v>
      </c>
    </row>
    <row r="5815" spans="1:3" x14ac:dyDescent="0.25">
      <c r="A5815" t="s">
        <v>8182</v>
      </c>
      <c r="B5815" t="s">
        <v>14542</v>
      </c>
      <c r="C5815" t="s">
        <v>8405</v>
      </c>
    </row>
    <row r="5816" spans="1:3" x14ac:dyDescent="0.25">
      <c r="A5816" t="s">
        <v>381</v>
      </c>
      <c r="B5816" t="s">
        <v>14543</v>
      </c>
      <c r="C5816" t="s">
        <v>14544</v>
      </c>
    </row>
    <row r="5817" spans="1:3" x14ac:dyDescent="0.25">
      <c r="A5817" t="s">
        <v>5945</v>
      </c>
      <c r="B5817" t="s">
        <v>14545</v>
      </c>
      <c r="C5817" t="s">
        <v>8338</v>
      </c>
    </row>
    <row r="5818" spans="1:3" x14ac:dyDescent="0.25">
      <c r="A5818" t="s">
        <v>5946</v>
      </c>
      <c r="B5818" t="s">
        <v>14546</v>
      </c>
      <c r="C5818" t="s">
        <v>8338</v>
      </c>
    </row>
    <row r="5819" spans="1:3" x14ac:dyDescent="0.25">
      <c r="A5819" t="s">
        <v>5947</v>
      </c>
      <c r="B5819" t="s">
        <v>14547</v>
      </c>
      <c r="C5819" t="s">
        <v>8451</v>
      </c>
    </row>
    <row r="5820" spans="1:3" x14ac:dyDescent="0.25">
      <c r="A5820" t="s">
        <v>5948</v>
      </c>
      <c r="B5820" t="s">
        <v>14548</v>
      </c>
      <c r="C5820" t="s">
        <v>8359</v>
      </c>
    </row>
    <row r="5821" spans="1:3" x14ac:dyDescent="0.25">
      <c r="A5821" t="s">
        <v>5949</v>
      </c>
      <c r="B5821" t="s">
        <v>8841</v>
      </c>
      <c r="C5821" t="s">
        <v>8373</v>
      </c>
    </row>
    <row r="5822" spans="1:3" x14ac:dyDescent="0.25">
      <c r="A5822" t="s">
        <v>110</v>
      </c>
      <c r="B5822" t="s">
        <v>14549</v>
      </c>
      <c r="C5822" t="s">
        <v>9706</v>
      </c>
    </row>
    <row r="5823" spans="1:3" x14ac:dyDescent="0.25">
      <c r="A5823" t="s">
        <v>5950</v>
      </c>
      <c r="B5823" t="s">
        <v>14550</v>
      </c>
      <c r="C5823" t="s">
        <v>14551</v>
      </c>
    </row>
    <row r="5824" spans="1:3" x14ac:dyDescent="0.25">
      <c r="A5824" t="s">
        <v>111</v>
      </c>
      <c r="B5824" t="s">
        <v>14552</v>
      </c>
      <c r="C5824" t="s">
        <v>8373</v>
      </c>
    </row>
    <row r="5825" spans="1:3" x14ac:dyDescent="0.25">
      <c r="A5825" t="s">
        <v>5951</v>
      </c>
      <c r="B5825" t="s">
        <v>9150</v>
      </c>
      <c r="C5825" t="s">
        <v>14553</v>
      </c>
    </row>
    <row r="5826" spans="1:3" x14ac:dyDescent="0.25">
      <c r="A5826" t="s">
        <v>5952</v>
      </c>
      <c r="B5826" t="s">
        <v>12964</v>
      </c>
      <c r="C5826" t="s">
        <v>14554</v>
      </c>
    </row>
    <row r="5827" spans="1:3" x14ac:dyDescent="0.25">
      <c r="A5827" t="s">
        <v>5953</v>
      </c>
      <c r="B5827" t="s">
        <v>8568</v>
      </c>
      <c r="C5827" t="s">
        <v>14555</v>
      </c>
    </row>
    <row r="5828" spans="1:3" x14ac:dyDescent="0.25">
      <c r="A5828" t="s">
        <v>5954</v>
      </c>
      <c r="B5828" t="s">
        <v>8732</v>
      </c>
      <c r="C5828" t="s">
        <v>14556</v>
      </c>
    </row>
    <row r="5829" spans="1:3" x14ac:dyDescent="0.25">
      <c r="A5829" t="s">
        <v>5955</v>
      </c>
      <c r="B5829" t="s">
        <v>8343</v>
      </c>
      <c r="C5829" t="s">
        <v>14557</v>
      </c>
    </row>
    <row r="5830" spans="1:3" x14ac:dyDescent="0.25">
      <c r="A5830" t="s">
        <v>5956</v>
      </c>
      <c r="B5830" t="s">
        <v>8664</v>
      </c>
      <c r="C5830" t="s">
        <v>14558</v>
      </c>
    </row>
    <row r="5831" spans="1:3" x14ac:dyDescent="0.25">
      <c r="A5831" t="s">
        <v>5957</v>
      </c>
      <c r="B5831" t="s">
        <v>8517</v>
      </c>
      <c r="C5831" t="s">
        <v>14559</v>
      </c>
    </row>
    <row r="5832" spans="1:3" x14ac:dyDescent="0.25">
      <c r="A5832" t="s">
        <v>5958</v>
      </c>
      <c r="B5832" t="s">
        <v>14560</v>
      </c>
      <c r="C5832" t="s">
        <v>8395</v>
      </c>
    </row>
    <row r="5833" spans="1:3" x14ac:dyDescent="0.25">
      <c r="A5833" t="s">
        <v>5959</v>
      </c>
      <c r="B5833" t="s">
        <v>14561</v>
      </c>
      <c r="C5833" t="s">
        <v>8395</v>
      </c>
    </row>
    <row r="5834" spans="1:3" x14ac:dyDescent="0.25">
      <c r="A5834" t="s">
        <v>5960</v>
      </c>
      <c r="B5834" t="s">
        <v>14562</v>
      </c>
      <c r="C5834" t="s">
        <v>8336</v>
      </c>
    </row>
    <row r="5835" spans="1:3" x14ac:dyDescent="0.25">
      <c r="A5835" t="s">
        <v>5961</v>
      </c>
      <c r="B5835" t="s">
        <v>14563</v>
      </c>
      <c r="C5835" t="s">
        <v>8524</v>
      </c>
    </row>
    <row r="5836" spans="1:3" x14ac:dyDescent="0.25">
      <c r="A5836" t="s">
        <v>5962</v>
      </c>
      <c r="B5836" t="s">
        <v>8343</v>
      </c>
      <c r="C5836" t="s">
        <v>14564</v>
      </c>
    </row>
    <row r="5837" spans="1:3" x14ac:dyDescent="0.25">
      <c r="A5837" t="s">
        <v>5963</v>
      </c>
      <c r="B5837" t="s">
        <v>14565</v>
      </c>
      <c r="C5837" t="s">
        <v>8338</v>
      </c>
    </row>
    <row r="5838" spans="1:3" x14ac:dyDescent="0.25">
      <c r="A5838" t="s">
        <v>112</v>
      </c>
      <c r="B5838" t="s">
        <v>14566</v>
      </c>
      <c r="C5838" t="s">
        <v>10616</v>
      </c>
    </row>
    <row r="5839" spans="1:3" x14ac:dyDescent="0.25">
      <c r="A5839" t="s">
        <v>5964</v>
      </c>
      <c r="B5839" t="s">
        <v>14567</v>
      </c>
      <c r="C5839" t="s">
        <v>8359</v>
      </c>
    </row>
    <row r="5840" spans="1:3" x14ac:dyDescent="0.25">
      <c r="A5840" t="s">
        <v>5965</v>
      </c>
      <c r="B5840" t="s">
        <v>14568</v>
      </c>
      <c r="C5840" t="s">
        <v>8797</v>
      </c>
    </row>
    <row r="5841" spans="1:3" x14ac:dyDescent="0.25">
      <c r="A5841" t="s">
        <v>5966</v>
      </c>
      <c r="B5841" t="s">
        <v>14569</v>
      </c>
      <c r="C5841" t="s">
        <v>8351</v>
      </c>
    </row>
    <row r="5842" spans="1:3" x14ac:dyDescent="0.25">
      <c r="A5842" t="s">
        <v>5967</v>
      </c>
      <c r="B5842" t="s">
        <v>8343</v>
      </c>
      <c r="C5842" t="s">
        <v>14570</v>
      </c>
    </row>
    <row r="5843" spans="1:3" x14ac:dyDescent="0.25">
      <c r="A5843" t="s">
        <v>5968</v>
      </c>
      <c r="B5843" t="s">
        <v>10833</v>
      </c>
      <c r="C5843" t="s">
        <v>8373</v>
      </c>
    </row>
    <row r="5844" spans="1:3" x14ac:dyDescent="0.25">
      <c r="A5844" t="s">
        <v>5969</v>
      </c>
      <c r="B5844" t="s">
        <v>14571</v>
      </c>
      <c r="C5844" t="s">
        <v>8414</v>
      </c>
    </row>
    <row r="5845" spans="1:3" x14ac:dyDescent="0.25">
      <c r="A5845" t="s">
        <v>5970</v>
      </c>
      <c r="B5845" t="s">
        <v>14572</v>
      </c>
      <c r="C5845" t="s">
        <v>8405</v>
      </c>
    </row>
    <row r="5846" spans="1:3" x14ac:dyDescent="0.25">
      <c r="A5846" t="s">
        <v>5971</v>
      </c>
      <c r="B5846" t="s">
        <v>14573</v>
      </c>
      <c r="C5846" t="s">
        <v>8395</v>
      </c>
    </row>
    <row r="5847" spans="1:3" x14ac:dyDescent="0.25">
      <c r="A5847" t="s">
        <v>5972</v>
      </c>
      <c r="B5847" t="s">
        <v>14574</v>
      </c>
      <c r="C5847" t="s">
        <v>8395</v>
      </c>
    </row>
    <row r="5848" spans="1:3" x14ac:dyDescent="0.25">
      <c r="A5848" t="s">
        <v>5973</v>
      </c>
      <c r="B5848" t="s">
        <v>8343</v>
      </c>
      <c r="C5848" t="s">
        <v>14575</v>
      </c>
    </row>
    <row r="5849" spans="1:3" x14ac:dyDescent="0.25">
      <c r="A5849" t="s">
        <v>5974</v>
      </c>
      <c r="B5849" t="s">
        <v>14576</v>
      </c>
      <c r="C5849" t="s">
        <v>8340</v>
      </c>
    </row>
    <row r="5850" spans="1:3" x14ac:dyDescent="0.25">
      <c r="A5850" t="s">
        <v>5975</v>
      </c>
      <c r="B5850" t="s">
        <v>14577</v>
      </c>
      <c r="C5850" t="s">
        <v>8486</v>
      </c>
    </row>
    <row r="5851" spans="1:3" x14ac:dyDescent="0.25">
      <c r="A5851" t="s">
        <v>5976</v>
      </c>
      <c r="B5851" t="s">
        <v>14578</v>
      </c>
      <c r="C5851" t="s">
        <v>8486</v>
      </c>
    </row>
    <row r="5852" spans="1:3" x14ac:dyDescent="0.25">
      <c r="A5852" t="s">
        <v>5977</v>
      </c>
      <c r="B5852" t="s">
        <v>14579</v>
      </c>
      <c r="C5852" t="s">
        <v>8340</v>
      </c>
    </row>
    <row r="5853" spans="1:3" x14ac:dyDescent="0.25">
      <c r="A5853" t="s">
        <v>5978</v>
      </c>
      <c r="B5853" t="s">
        <v>14580</v>
      </c>
      <c r="C5853" t="s">
        <v>8340</v>
      </c>
    </row>
    <row r="5854" spans="1:3" x14ac:dyDescent="0.25">
      <c r="A5854" t="s">
        <v>8160</v>
      </c>
      <c r="B5854" t="s">
        <v>14581</v>
      </c>
      <c r="C5854" t="s">
        <v>8340</v>
      </c>
    </row>
    <row r="5855" spans="1:3" x14ac:dyDescent="0.25">
      <c r="A5855" t="s">
        <v>8173</v>
      </c>
      <c r="B5855" t="s">
        <v>14582</v>
      </c>
      <c r="C5855" t="s">
        <v>8359</v>
      </c>
    </row>
    <row r="5856" spans="1:3" x14ac:dyDescent="0.25">
      <c r="A5856" t="s">
        <v>8172</v>
      </c>
      <c r="B5856" t="s">
        <v>8343</v>
      </c>
      <c r="C5856" t="s">
        <v>14583</v>
      </c>
    </row>
    <row r="5857" spans="1:3" x14ac:dyDescent="0.25">
      <c r="A5857" t="s">
        <v>5982</v>
      </c>
      <c r="B5857" t="s">
        <v>14584</v>
      </c>
      <c r="C5857" t="s">
        <v>8446</v>
      </c>
    </row>
    <row r="5858" spans="1:3" x14ac:dyDescent="0.25">
      <c r="A5858" t="s">
        <v>5983</v>
      </c>
      <c r="B5858" t="s">
        <v>14585</v>
      </c>
      <c r="C5858" t="s">
        <v>8340</v>
      </c>
    </row>
    <row r="5859" spans="1:3" x14ac:dyDescent="0.25">
      <c r="A5859" t="s">
        <v>5984</v>
      </c>
      <c r="B5859" t="s">
        <v>8343</v>
      </c>
      <c r="C5859" t="s">
        <v>14586</v>
      </c>
    </row>
    <row r="5860" spans="1:3" x14ac:dyDescent="0.25">
      <c r="A5860" t="s">
        <v>5985</v>
      </c>
      <c r="B5860" t="s">
        <v>14587</v>
      </c>
      <c r="C5860" t="s">
        <v>8338</v>
      </c>
    </row>
    <row r="5861" spans="1:3" x14ac:dyDescent="0.25">
      <c r="A5861" t="s">
        <v>5986</v>
      </c>
      <c r="B5861" t="s">
        <v>14588</v>
      </c>
      <c r="C5861" t="s">
        <v>8359</v>
      </c>
    </row>
    <row r="5862" spans="1:3" x14ac:dyDescent="0.25">
      <c r="A5862" t="s">
        <v>5987</v>
      </c>
      <c r="B5862" t="s">
        <v>14589</v>
      </c>
      <c r="C5862" t="s">
        <v>8340</v>
      </c>
    </row>
    <row r="5863" spans="1:3" x14ac:dyDescent="0.25">
      <c r="A5863" t="s">
        <v>113</v>
      </c>
      <c r="B5863" t="s">
        <v>14590</v>
      </c>
      <c r="C5863" t="s">
        <v>8373</v>
      </c>
    </row>
    <row r="5864" spans="1:3" x14ac:dyDescent="0.25">
      <c r="A5864" t="s">
        <v>5988</v>
      </c>
      <c r="B5864" t="s">
        <v>14591</v>
      </c>
      <c r="C5864" t="s">
        <v>8336</v>
      </c>
    </row>
    <row r="5865" spans="1:3" x14ac:dyDescent="0.25">
      <c r="A5865" t="s">
        <v>5989</v>
      </c>
      <c r="B5865" t="s">
        <v>8343</v>
      </c>
      <c r="C5865" t="s">
        <v>14592</v>
      </c>
    </row>
    <row r="5866" spans="1:3" x14ac:dyDescent="0.25">
      <c r="A5866" t="s">
        <v>5990</v>
      </c>
      <c r="B5866" t="s">
        <v>14593</v>
      </c>
      <c r="C5866" t="s">
        <v>8336</v>
      </c>
    </row>
    <row r="5867" spans="1:3" x14ac:dyDescent="0.25">
      <c r="A5867" t="s">
        <v>5991</v>
      </c>
      <c r="B5867" t="s">
        <v>14594</v>
      </c>
      <c r="C5867" t="s">
        <v>8407</v>
      </c>
    </row>
    <row r="5868" spans="1:3" x14ac:dyDescent="0.25">
      <c r="A5868" t="s">
        <v>5992</v>
      </c>
      <c r="B5868" t="s">
        <v>14595</v>
      </c>
      <c r="C5868" t="s">
        <v>8524</v>
      </c>
    </row>
    <row r="5869" spans="1:3" x14ac:dyDescent="0.25">
      <c r="A5869" t="s">
        <v>5993</v>
      </c>
      <c r="B5869" t="s">
        <v>14596</v>
      </c>
      <c r="C5869" t="s">
        <v>8446</v>
      </c>
    </row>
    <row r="5870" spans="1:3" x14ac:dyDescent="0.25">
      <c r="A5870" t="s">
        <v>5994</v>
      </c>
      <c r="B5870" t="s">
        <v>8343</v>
      </c>
      <c r="C5870" t="s">
        <v>14597</v>
      </c>
    </row>
    <row r="5871" spans="1:3" x14ac:dyDescent="0.25">
      <c r="A5871" t="s">
        <v>5995</v>
      </c>
      <c r="B5871" t="s">
        <v>8343</v>
      </c>
      <c r="C5871" t="s">
        <v>14598</v>
      </c>
    </row>
    <row r="5872" spans="1:3" x14ac:dyDescent="0.25">
      <c r="A5872" t="s">
        <v>5996</v>
      </c>
      <c r="B5872" t="s">
        <v>14599</v>
      </c>
      <c r="C5872" t="s">
        <v>8400</v>
      </c>
    </row>
    <row r="5873" spans="1:3" x14ac:dyDescent="0.25">
      <c r="A5873" t="s">
        <v>5997</v>
      </c>
      <c r="B5873" t="s">
        <v>14600</v>
      </c>
      <c r="C5873" t="s">
        <v>8453</v>
      </c>
    </row>
    <row r="5874" spans="1:3" x14ac:dyDescent="0.25">
      <c r="A5874" t="s">
        <v>8161</v>
      </c>
      <c r="B5874" t="s">
        <v>8517</v>
      </c>
      <c r="C5874" t="s">
        <v>14601</v>
      </c>
    </row>
    <row r="5875" spans="1:3" x14ac:dyDescent="0.25">
      <c r="A5875" t="s">
        <v>5999</v>
      </c>
      <c r="B5875" t="s">
        <v>14602</v>
      </c>
      <c r="C5875" t="s">
        <v>8342</v>
      </c>
    </row>
    <row r="5876" spans="1:3" x14ac:dyDescent="0.25">
      <c r="A5876" t="s">
        <v>6000</v>
      </c>
      <c r="B5876" t="s">
        <v>14603</v>
      </c>
      <c r="C5876" t="s">
        <v>8340</v>
      </c>
    </row>
    <row r="5877" spans="1:3" x14ac:dyDescent="0.25">
      <c r="A5877" t="s">
        <v>6001</v>
      </c>
      <c r="B5877" t="s">
        <v>8517</v>
      </c>
      <c r="C5877" t="s">
        <v>14604</v>
      </c>
    </row>
    <row r="5878" spans="1:3" x14ac:dyDescent="0.25">
      <c r="A5878" t="s">
        <v>6002</v>
      </c>
      <c r="B5878" t="s">
        <v>14605</v>
      </c>
      <c r="C5878" t="s">
        <v>14606</v>
      </c>
    </row>
    <row r="5879" spans="1:3" x14ac:dyDescent="0.25">
      <c r="A5879" t="s">
        <v>6003</v>
      </c>
      <c r="B5879" t="s">
        <v>14607</v>
      </c>
      <c r="C5879" t="s">
        <v>8340</v>
      </c>
    </row>
    <row r="5880" spans="1:3" x14ac:dyDescent="0.25">
      <c r="A5880" t="s">
        <v>6004</v>
      </c>
      <c r="B5880" t="s">
        <v>9498</v>
      </c>
      <c r="C5880" t="s">
        <v>14608</v>
      </c>
    </row>
    <row r="5881" spans="1:3" x14ac:dyDescent="0.25">
      <c r="A5881" t="s">
        <v>6005</v>
      </c>
      <c r="B5881" t="s">
        <v>14609</v>
      </c>
      <c r="C5881" t="s">
        <v>8373</v>
      </c>
    </row>
    <row r="5882" spans="1:3" x14ac:dyDescent="0.25">
      <c r="A5882" t="s">
        <v>6006</v>
      </c>
      <c r="B5882" t="s">
        <v>8434</v>
      </c>
      <c r="C5882" t="s">
        <v>14610</v>
      </c>
    </row>
    <row r="5883" spans="1:3" x14ac:dyDescent="0.25">
      <c r="A5883" t="s">
        <v>6007</v>
      </c>
      <c r="B5883" t="s">
        <v>14611</v>
      </c>
      <c r="C5883" t="s">
        <v>8351</v>
      </c>
    </row>
    <row r="5884" spans="1:3" x14ac:dyDescent="0.25">
      <c r="A5884" t="s">
        <v>6008</v>
      </c>
      <c r="B5884" t="s">
        <v>8685</v>
      </c>
      <c r="C5884" t="s">
        <v>14612</v>
      </c>
    </row>
    <row r="5885" spans="1:3" x14ac:dyDescent="0.25">
      <c r="A5885" t="s">
        <v>6009</v>
      </c>
      <c r="B5885" t="s">
        <v>14613</v>
      </c>
      <c r="C5885" t="s">
        <v>8340</v>
      </c>
    </row>
    <row r="5886" spans="1:3" x14ac:dyDescent="0.25">
      <c r="A5886" t="s">
        <v>6010</v>
      </c>
      <c r="B5886" t="s">
        <v>8343</v>
      </c>
      <c r="C5886" t="s">
        <v>14614</v>
      </c>
    </row>
    <row r="5887" spans="1:3" x14ac:dyDescent="0.25">
      <c r="A5887" t="s">
        <v>6011</v>
      </c>
      <c r="B5887" t="s">
        <v>14615</v>
      </c>
      <c r="C5887" t="s">
        <v>8338</v>
      </c>
    </row>
    <row r="5888" spans="1:3" x14ac:dyDescent="0.25">
      <c r="A5888" t="s">
        <v>6012</v>
      </c>
      <c r="B5888" t="s">
        <v>14616</v>
      </c>
      <c r="C5888" t="s">
        <v>8340</v>
      </c>
    </row>
    <row r="5889" spans="1:3" x14ac:dyDescent="0.25">
      <c r="A5889" t="s">
        <v>6013</v>
      </c>
      <c r="B5889" t="s">
        <v>14617</v>
      </c>
      <c r="C5889" t="s">
        <v>8772</v>
      </c>
    </row>
    <row r="5890" spans="1:3" x14ac:dyDescent="0.25">
      <c r="A5890" t="s">
        <v>6014</v>
      </c>
      <c r="B5890" t="s">
        <v>14618</v>
      </c>
      <c r="C5890" t="s">
        <v>8446</v>
      </c>
    </row>
    <row r="5891" spans="1:3" x14ac:dyDescent="0.25">
      <c r="A5891" t="s">
        <v>6015</v>
      </c>
      <c r="B5891" t="s">
        <v>8517</v>
      </c>
      <c r="C5891" t="s">
        <v>14619</v>
      </c>
    </row>
    <row r="5892" spans="1:3" x14ac:dyDescent="0.25">
      <c r="A5892" t="s">
        <v>6016</v>
      </c>
      <c r="B5892" t="s">
        <v>8343</v>
      </c>
      <c r="C5892" t="s">
        <v>14620</v>
      </c>
    </row>
    <row r="5893" spans="1:3" x14ac:dyDescent="0.25">
      <c r="A5893" t="s">
        <v>6017</v>
      </c>
      <c r="B5893" t="s">
        <v>8343</v>
      </c>
      <c r="C5893" t="s">
        <v>14621</v>
      </c>
    </row>
    <row r="5894" spans="1:3" x14ac:dyDescent="0.25">
      <c r="A5894" t="s">
        <v>6018</v>
      </c>
      <c r="B5894" t="s">
        <v>14622</v>
      </c>
      <c r="C5894" t="s">
        <v>8451</v>
      </c>
    </row>
    <row r="5895" spans="1:3" x14ac:dyDescent="0.25">
      <c r="A5895" t="s">
        <v>6019</v>
      </c>
      <c r="B5895" t="s">
        <v>14623</v>
      </c>
      <c r="C5895" t="s">
        <v>8446</v>
      </c>
    </row>
    <row r="5896" spans="1:3" x14ac:dyDescent="0.25">
      <c r="A5896" t="s">
        <v>6020</v>
      </c>
      <c r="B5896" t="s">
        <v>8517</v>
      </c>
      <c r="C5896" t="s">
        <v>14624</v>
      </c>
    </row>
    <row r="5897" spans="1:3" x14ac:dyDescent="0.25">
      <c r="A5897" t="s">
        <v>6021</v>
      </c>
      <c r="B5897" t="s">
        <v>8343</v>
      </c>
      <c r="C5897" t="s">
        <v>14625</v>
      </c>
    </row>
    <row r="5898" spans="1:3" x14ac:dyDescent="0.25">
      <c r="A5898" t="s">
        <v>6022</v>
      </c>
      <c r="B5898" t="s">
        <v>8343</v>
      </c>
      <c r="C5898" t="s">
        <v>14626</v>
      </c>
    </row>
    <row r="5899" spans="1:3" x14ac:dyDescent="0.25">
      <c r="A5899" t="s">
        <v>6023</v>
      </c>
      <c r="B5899" t="s">
        <v>8343</v>
      </c>
      <c r="C5899" t="s">
        <v>14627</v>
      </c>
    </row>
    <row r="5900" spans="1:3" x14ac:dyDescent="0.25">
      <c r="A5900" t="s">
        <v>6024</v>
      </c>
      <c r="B5900" t="s">
        <v>8343</v>
      </c>
      <c r="C5900" t="s">
        <v>14628</v>
      </c>
    </row>
    <row r="5901" spans="1:3" x14ac:dyDescent="0.25">
      <c r="A5901" t="s">
        <v>6025</v>
      </c>
      <c r="B5901" t="s">
        <v>8343</v>
      </c>
      <c r="C5901" t="s">
        <v>14629</v>
      </c>
    </row>
    <row r="5902" spans="1:3" x14ac:dyDescent="0.25">
      <c r="A5902" t="s">
        <v>6026</v>
      </c>
      <c r="B5902" t="s">
        <v>8343</v>
      </c>
      <c r="C5902" t="s">
        <v>14630</v>
      </c>
    </row>
    <row r="5903" spans="1:3" x14ac:dyDescent="0.25">
      <c r="A5903" t="s">
        <v>6027</v>
      </c>
      <c r="B5903" t="s">
        <v>8343</v>
      </c>
      <c r="C5903" t="s">
        <v>14631</v>
      </c>
    </row>
    <row r="5904" spans="1:3" x14ac:dyDescent="0.25">
      <c r="A5904" t="s">
        <v>6028</v>
      </c>
      <c r="B5904" t="s">
        <v>8343</v>
      </c>
      <c r="C5904" t="s">
        <v>14632</v>
      </c>
    </row>
    <row r="5905" spans="1:3" x14ac:dyDescent="0.25">
      <c r="A5905" t="s">
        <v>6029</v>
      </c>
      <c r="B5905" t="s">
        <v>8343</v>
      </c>
      <c r="C5905" t="s">
        <v>14633</v>
      </c>
    </row>
    <row r="5906" spans="1:3" x14ac:dyDescent="0.25">
      <c r="A5906" t="s">
        <v>6030</v>
      </c>
      <c r="B5906" t="s">
        <v>14634</v>
      </c>
      <c r="C5906" t="s">
        <v>8451</v>
      </c>
    </row>
    <row r="5907" spans="1:3" x14ac:dyDescent="0.25">
      <c r="A5907" t="s">
        <v>6031</v>
      </c>
      <c r="B5907" t="s">
        <v>14635</v>
      </c>
      <c r="C5907" t="s">
        <v>8670</v>
      </c>
    </row>
    <row r="5908" spans="1:3" x14ac:dyDescent="0.25">
      <c r="A5908" t="s">
        <v>6032</v>
      </c>
      <c r="B5908" t="s">
        <v>14636</v>
      </c>
      <c r="C5908" t="s">
        <v>8486</v>
      </c>
    </row>
    <row r="5909" spans="1:3" x14ac:dyDescent="0.25">
      <c r="A5909" t="s">
        <v>6033</v>
      </c>
      <c r="B5909" t="s">
        <v>14637</v>
      </c>
      <c r="C5909" t="s">
        <v>8373</v>
      </c>
    </row>
    <row r="5910" spans="1:3" x14ac:dyDescent="0.25">
      <c r="A5910" t="s">
        <v>6034</v>
      </c>
      <c r="B5910" t="s">
        <v>14638</v>
      </c>
      <c r="C5910" t="s">
        <v>14639</v>
      </c>
    </row>
    <row r="5911" spans="1:3" x14ac:dyDescent="0.25">
      <c r="A5911" t="s">
        <v>6035</v>
      </c>
      <c r="B5911" t="s">
        <v>14640</v>
      </c>
      <c r="C5911" t="s">
        <v>8351</v>
      </c>
    </row>
    <row r="5912" spans="1:3" x14ac:dyDescent="0.25">
      <c r="A5912" t="s">
        <v>6036</v>
      </c>
      <c r="B5912" t="s">
        <v>14641</v>
      </c>
      <c r="C5912" t="s">
        <v>8407</v>
      </c>
    </row>
    <row r="5913" spans="1:3" x14ac:dyDescent="0.25">
      <c r="A5913" t="s">
        <v>6037</v>
      </c>
      <c r="B5913" t="s">
        <v>14642</v>
      </c>
      <c r="C5913" t="s">
        <v>8359</v>
      </c>
    </row>
    <row r="5914" spans="1:3" x14ac:dyDescent="0.25">
      <c r="A5914" t="s">
        <v>6038</v>
      </c>
      <c r="B5914" t="s">
        <v>14643</v>
      </c>
      <c r="C5914" t="s">
        <v>8340</v>
      </c>
    </row>
    <row r="5915" spans="1:3" x14ac:dyDescent="0.25">
      <c r="A5915" t="s">
        <v>6039</v>
      </c>
      <c r="B5915" t="s">
        <v>8343</v>
      </c>
      <c r="C5915" t="s">
        <v>14644</v>
      </c>
    </row>
    <row r="5916" spans="1:3" x14ac:dyDescent="0.25">
      <c r="A5916" t="s">
        <v>6040</v>
      </c>
      <c r="B5916" t="s">
        <v>14645</v>
      </c>
      <c r="C5916" t="s">
        <v>8359</v>
      </c>
    </row>
    <row r="5917" spans="1:3" x14ac:dyDescent="0.25">
      <c r="A5917" t="s">
        <v>6041</v>
      </c>
      <c r="B5917" t="s">
        <v>14646</v>
      </c>
      <c r="C5917" t="s">
        <v>8405</v>
      </c>
    </row>
    <row r="5918" spans="1:3" x14ac:dyDescent="0.25">
      <c r="A5918" t="s">
        <v>6042</v>
      </c>
      <c r="B5918" t="s">
        <v>9902</v>
      </c>
      <c r="C5918" t="s">
        <v>14647</v>
      </c>
    </row>
    <row r="5919" spans="1:3" x14ac:dyDescent="0.25">
      <c r="A5919" t="s">
        <v>6043</v>
      </c>
      <c r="B5919" t="s">
        <v>14648</v>
      </c>
      <c r="C5919" t="s">
        <v>8395</v>
      </c>
    </row>
    <row r="5920" spans="1:3" x14ac:dyDescent="0.25">
      <c r="A5920" t="s">
        <v>6044</v>
      </c>
      <c r="B5920" t="s">
        <v>14649</v>
      </c>
      <c r="C5920" t="s">
        <v>8395</v>
      </c>
    </row>
    <row r="5921" spans="1:3" x14ac:dyDescent="0.25">
      <c r="A5921" t="s">
        <v>6045</v>
      </c>
      <c r="B5921" t="s">
        <v>8343</v>
      </c>
      <c r="C5921" t="s">
        <v>14650</v>
      </c>
    </row>
    <row r="5922" spans="1:3" x14ac:dyDescent="0.25">
      <c r="A5922" t="s">
        <v>6046</v>
      </c>
      <c r="B5922" t="s">
        <v>14651</v>
      </c>
      <c r="C5922" t="s">
        <v>8395</v>
      </c>
    </row>
    <row r="5923" spans="1:3" x14ac:dyDescent="0.25">
      <c r="A5923" t="s">
        <v>6047</v>
      </c>
      <c r="B5923" t="s">
        <v>8343</v>
      </c>
      <c r="C5923" t="s">
        <v>14652</v>
      </c>
    </row>
    <row r="5924" spans="1:3" x14ac:dyDescent="0.25">
      <c r="A5924" t="s">
        <v>6048</v>
      </c>
      <c r="B5924" t="s">
        <v>14653</v>
      </c>
      <c r="C5924" t="s">
        <v>8340</v>
      </c>
    </row>
    <row r="5925" spans="1:3" x14ac:dyDescent="0.25">
      <c r="A5925" t="s">
        <v>6049</v>
      </c>
      <c r="B5925" t="s">
        <v>14654</v>
      </c>
      <c r="C5925" t="s">
        <v>8395</v>
      </c>
    </row>
    <row r="5926" spans="1:3" x14ac:dyDescent="0.25">
      <c r="A5926" t="s">
        <v>6050</v>
      </c>
      <c r="B5926" t="s">
        <v>14655</v>
      </c>
      <c r="C5926" t="s">
        <v>8338</v>
      </c>
    </row>
    <row r="5927" spans="1:3" x14ac:dyDescent="0.25">
      <c r="A5927" t="s">
        <v>6051</v>
      </c>
      <c r="B5927" t="s">
        <v>8343</v>
      </c>
      <c r="C5927" t="s">
        <v>14656</v>
      </c>
    </row>
    <row r="5928" spans="1:3" x14ac:dyDescent="0.25">
      <c r="A5928" t="s">
        <v>6052</v>
      </c>
      <c r="B5928" t="s">
        <v>14657</v>
      </c>
      <c r="C5928" t="s">
        <v>8405</v>
      </c>
    </row>
    <row r="5929" spans="1:3" x14ac:dyDescent="0.25">
      <c r="A5929" t="s">
        <v>6053</v>
      </c>
      <c r="B5929" t="s">
        <v>14658</v>
      </c>
      <c r="C5929" t="s">
        <v>8395</v>
      </c>
    </row>
    <row r="5930" spans="1:3" x14ac:dyDescent="0.25">
      <c r="A5930" t="s">
        <v>6054</v>
      </c>
      <c r="B5930" t="s">
        <v>14659</v>
      </c>
      <c r="C5930" t="s">
        <v>8400</v>
      </c>
    </row>
    <row r="5931" spans="1:3" x14ac:dyDescent="0.25">
      <c r="A5931" t="s">
        <v>6055</v>
      </c>
      <c r="B5931" t="s">
        <v>14660</v>
      </c>
      <c r="C5931" t="s">
        <v>8395</v>
      </c>
    </row>
    <row r="5932" spans="1:3" x14ac:dyDescent="0.25">
      <c r="A5932" t="s">
        <v>6056</v>
      </c>
      <c r="B5932" t="s">
        <v>14661</v>
      </c>
      <c r="C5932" t="s">
        <v>8359</v>
      </c>
    </row>
    <row r="5933" spans="1:3" x14ac:dyDescent="0.25">
      <c r="A5933" t="s">
        <v>6057</v>
      </c>
      <c r="B5933" t="s">
        <v>14662</v>
      </c>
      <c r="C5933" t="s">
        <v>8336</v>
      </c>
    </row>
    <row r="5934" spans="1:3" x14ac:dyDescent="0.25">
      <c r="A5934" t="s">
        <v>6058</v>
      </c>
      <c r="B5934" t="s">
        <v>8613</v>
      </c>
      <c r="C5934" t="s">
        <v>14663</v>
      </c>
    </row>
    <row r="5935" spans="1:3" x14ac:dyDescent="0.25">
      <c r="A5935" t="s">
        <v>6059</v>
      </c>
      <c r="B5935" t="s">
        <v>14664</v>
      </c>
      <c r="C5935" t="s">
        <v>8395</v>
      </c>
    </row>
    <row r="5936" spans="1:3" x14ac:dyDescent="0.25">
      <c r="A5936" t="s">
        <v>6060</v>
      </c>
      <c r="B5936" t="s">
        <v>8343</v>
      </c>
      <c r="C5936" t="s">
        <v>14665</v>
      </c>
    </row>
    <row r="5937" spans="1:3" x14ac:dyDescent="0.25">
      <c r="A5937" t="s">
        <v>6061</v>
      </c>
      <c r="B5937" t="s">
        <v>14666</v>
      </c>
      <c r="C5937" t="s">
        <v>8340</v>
      </c>
    </row>
    <row r="5938" spans="1:3" x14ac:dyDescent="0.25">
      <c r="A5938" t="s">
        <v>6062</v>
      </c>
      <c r="B5938" t="s">
        <v>8343</v>
      </c>
      <c r="C5938" t="s">
        <v>14667</v>
      </c>
    </row>
    <row r="5939" spans="1:3" x14ac:dyDescent="0.25">
      <c r="A5939" t="s">
        <v>6063</v>
      </c>
      <c r="B5939" t="s">
        <v>14668</v>
      </c>
      <c r="C5939" t="s">
        <v>8340</v>
      </c>
    </row>
    <row r="5940" spans="1:3" x14ac:dyDescent="0.25">
      <c r="A5940" t="s">
        <v>6064</v>
      </c>
      <c r="B5940" t="s">
        <v>14669</v>
      </c>
      <c r="C5940" t="s">
        <v>8340</v>
      </c>
    </row>
    <row r="5941" spans="1:3" x14ac:dyDescent="0.25">
      <c r="A5941" t="s">
        <v>6065</v>
      </c>
      <c r="B5941" t="s">
        <v>14670</v>
      </c>
      <c r="C5941" t="s">
        <v>8395</v>
      </c>
    </row>
    <row r="5942" spans="1:3" x14ac:dyDescent="0.25">
      <c r="A5942" t="s">
        <v>6066</v>
      </c>
      <c r="B5942" t="s">
        <v>14671</v>
      </c>
      <c r="C5942" t="s">
        <v>8451</v>
      </c>
    </row>
    <row r="5943" spans="1:3" x14ac:dyDescent="0.25">
      <c r="A5943" t="s">
        <v>6067</v>
      </c>
      <c r="B5943" t="s">
        <v>8343</v>
      </c>
      <c r="C5943" t="s">
        <v>14672</v>
      </c>
    </row>
    <row r="5944" spans="1:3" x14ac:dyDescent="0.25">
      <c r="A5944" t="s">
        <v>6068</v>
      </c>
      <c r="B5944" t="s">
        <v>14673</v>
      </c>
      <c r="C5944" t="s">
        <v>8400</v>
      </c>
    </row>
    <row r="5945" spans="1:3" x14ac:dyDescent="0.25">
      <c r="A5945" t="s">
        <v>6069</v>
      </c>
      <c r="B5945" t="s">
        <v>14674</v>
      </c>
      <c r="C5945" t="s">
        <v>8359</v>
      </c>
    </row>
    <row r="5946" spans="1:3" x14ac:dyDescent="0.25">
      <c r="A5946" t="s">
        <v>6070</v>
      </c>
      <c r="B5946" t="s">
        <v>14675</v>
      </c>
      <c r="C5946" t="s">
        <v>8373</v>
      </c>
    </row>
    <row r="5947" spans="1:3" x14ac:dyDescent="0.25">
      <c r="A5947" t="s">
        <v>6071</v>
      </c>
      <c r="B5947" t="s">
        <v>14676</v>
      </c>
      <c r="C5947" t="s">
        <v>8395</v>
      </c>
    </row>
    <row r="5948" spans="1:3" x14ac:dyDescent="0.25">
      <c r="A5948" t="s">
        <v>6072</v>
      </c>
      <c r="B5948" t="s">
        <v>14677</v>
      </c>
      <c r="C5948" t="s">
        <v>8373</v>
      </c>
    </row>
    <row r="5949" spans="1:3" x14ac:dyDescent="0.25">
      <c r="A5949" t="s">
        <v>6073</v>
      </c>
      <c r="B5949" t="s">
        <v>14678</v>
      </c>
      <c r="C5949" t="s">
        <v>8405</v>
      </c>
    </row>
    <row r="5950" spans="1:3" x14ac:dyDescent="0.25">
      <c r="A5950" t="s">
        <v>6074</v>
      </c>
      <c r="B5950" t="s">
        <v>14679</v>
      </c>
      <c r="C5950" t="s">
        <v>8340</v>
      </c>
    </row>
    <row r="5951" spans="1:3" x14ac:dyDescent="0.25">
      <c r="A5951" t="s">
        <v>6075</v>
      </c>
      <c r="B5951" t="s">
        <v>8343</v>
      </c>
      <c r="C5951" t="s">
        <v>14680</v>
      </c>
    </row>
    <row r="5952" spans="1:3" x14ac:dyDescent="0.25">
      <c r="A5952" t="s">
        <v>6076</v>
      </c>
      <c r="B5952" t="s">
        <v>14681</v>
      </c>
      <c r="C5952" t="s">
        <v>8701</v>
      </c>
    </row>
    <row r="5953" spans="1:3" x14ac:dyDescent="0.25">
      <c r="A5953" t="s">
        <v>6077</v>
      </c>
      <c r="B5953" t="s">
        <v>8353</v>
      </c>
      <c r="C5953" t="s">
        <v>14682</v>
      </c>
    </row>
    <row r="5954" spans="1:3" x14ac:dyDescent="0.25">
      <c r="A5954" t="s">
        <v>6078</v>
      </c>
      <c r="B5954" t="s">
        <v>14683</v>
      </c>
      <c r="C5954" t="s">
        <v>8342</v>
      </c>
    </row>
    <row r="5955" spans="1:3" x14ac:dyDescent="0.25">
      <c r="A5955" t="s">
        <v>6079</v>
      </c>
      <c r="B5955" t="s">
        <v>8343</v>
      </c>
      <c r="C5955" t="s">
        <v>14684</v>
      </c>
    </row>
    <row r="5956" spans="1:3" x14ac:dyDescent="0.25">
      <c r="A5956" t="s">
        <v>6080</v>
      </c>
      <c r="B5956" t="s">
        <v>14685</v>
      </c>
      <c r="C5956" t="s">
        <v>8395</v>
      </c>
    </row>
    <row r="5957" spans="1:3" x14ac:dyDescent="0.25">
      <c r="A5957" t="s">
        <v>6081</v>
      </c>
      <c r="B5957" t="s">
        <v>14686</v>
      </c>
      <c r="C5957" t="s">
        <v>8400</v>
      </c>
    </row>
    <row r="5958" spans="1:3" x14ac:dyDescent="0.25">
      <c r="A5958" t="s">
        <v>382</v>
      </c>
      <c r="B5958" t="s">
        <v>14687</v>
      </c>
      <c r="C5958" t="s">
        <v>8373</v>
      </c>
    </row>
    <row r="5959" spans="1:3" x14ac:dyDescent="0.25">
      <c r="A5959" t="s">
        <v>6082</v>
      </c>
      <c r="B5959" t="s">
        <v>14688</v>
      </c>
      <c r="C5959" t="s">
        <v>8482</v>
      </c>
    </row>
    <row r="5960" spans="1:3" x14ac:dyDescent="0.25">
      <c r="A5960" t="s">
        <v>6083</v>
      </c>
      <c r="B5960" t="s">
        <v>14689</v>
      </c>
      <c r="C5960" t="s">
        <v>8359</v>
      </c>
    </row>
    <row r="5961" spans="1:3" x14ac:dyDescent="0.25">
      <c r="A5961" t="s">
        <v>6083</v>
      </c>
      <c r="B5961" t="s">
        <v>8517</v>
      </c>
      <c r="C5961" t="s">
        <v>14690</v>
      </c>
    </row>
    <row r="5962" spans="1:3" x14ac:dyDescent="0.25">
      <c r="A5962" t="s">
        <v>6084</v>
      </c>
      <c r="B5962" t="s">
        <v>14691</v>
      </c>
      <c r="C5962" t="s">
        <v>8395</v>
      </c>
    </row>
    <row r="5963" spans="1:3" x14ac:dyDescent="0.25">
      <c r="A5963" t="s">
        <v>6085</v>
      </c>
      <c r="B5963" t="s">
        <v>8343</v>
      </c>
      <c r="C5963" t="s">
        <v>14692</v>
      </c>
    </row>
    <row r="5964" spans="1:3" x14ac:dyDescent="0.25">
      <c r="A5964" t="s">
        <v>6086</v>
      </c>
      <c r="B5964" t="s">
        <v>14693</v>
      </c>
      <c r="C5964" t="s">
        <v>8340</v>
      </c>
    </row>
    <row r="5965" spans="1:3" x14ac:dyDescent="0.25">
      <c r="A5965" t="s">
        <v>6087</v>
      </c>
      <c r="B5965" t="s">
        <v>14694</v>
      </c>
      <c r="C5965" t="s">
        <v>8373</v>
      </c>
    </row>
    <row r="5966" spans="1:3" x14ac:dyDescent="0.25">
      <c r="A5966" t="s">
        <v>6088</v>
      </c>
      <c r="B5966" t="s">
        <v>14695</v>
      </c>
      <c r="C5966" t="s">
        <v>8338</v>
      </c>
    </row>
    <row r="5967" spans="1:3" x14ac:dyDescent="0.25">
      <c r="A5967" t="s">
        <v>114</v>
      </c>
      <c r="B5967" t="s">
        <v>14696</v>
      </c>
      <c r="C5967" t="s">
        <v>8373</v>
      </c>
    </row>
    <row r="5968" spans="1:3" x14ac:dyDescent="0.25">
      <c r="A5968" t="s">
        <v>6089</v>
      </c>
      <c r="B5968" t="s">
        <v>8343</v>
      </c>
      <c r="C5968" t="s">
        <v>14697</v>
      </c>
    </row>
    <row r="5969" spans="1:3" x14ac:dyDescent="0.25">
      <c r="A5969" t="s">
        <v>6090</v>
      </c>
      <c r="B5969" t="s">
        <v>8397</v>
      </c>
      <c r="C5969" t="s">
        <v>14698</v>
      </c>
    </row>
    <row r="5970" spans="1:3" x14ac:dyDescent="0.25">
      <c r="A5970" t="s">
        <v>6091</v>
      </c>
      <c r="B5970" t="s">
        <v>14699</v>
      </c>
      <c r="C5970" t="s">
        <v>8405</v>
      </c>
    </row>
    <row r="5971" spans="1:3" x14ac:dyDescent="0.25">
      <c r="A5971" t="s">
        <v>6092</v>
      </c>
      <c r="B5971" t="s">
        <v>14700</v>
      </c>
      <c r="C5971" t="s">
        <v>8407</v>
      </c>
    </row>
    <row r="5972" spans="1:3" x14ac:dyDescent="0.25">
      <c r="A5972" t="s">
        <v>6093</v>
      </c>
      <c r="B5972" t="s">
        <v>14701</v>
      </c>
      <c r="C5972" t="s">
        <v>8524</v>
      </c>
    </row>
    <row r="5973" spans="1:3" x14ac:dyDescent="0.25">
      <c r="A5973" t="s">
        <v>6094</v>
      </c>
      <c r="B5973" t="s">
        <v>8343</v>
      </c>
      <c r="C5973" t="s">
        <v>14702</v>
      </c>
    </row>
    <row r="5974" spans="1:3" x14ac:dyDescent="0.25">
      <c r="A5974" t="s">
        <v>6095</v>
      </c>
      <c r="B5974" t="s">
        <v>14703</v>
      </c>
      <c r="C5974" t="s">
        <v>8359</v>
      </c>
    </row>
    <row r="5975" spans="1:3" x14ac:dyDescent="0.25">
      <c r="A5975" t="s">
        <v>6096</v>
      </c>
      <c r="B5975" t="s">
        <v>14704</v>
      </c>
      <c r="C5975" t="s">
        <v>8772</v>
      </c>
    </row>
    <row r="5976" spans="1:3" x14ac:dyDescent="0.25">
      <c r="A5976" t="s">
        <v>115</v>
      </c>
      <c r="B5976" t="s">
        <v>14705</v>
      </c>
      <c r="C5976" t="s">
        <v>8373</v>
      </c>
    </row>
    <row r="5977" spans="1:3" x14ac:dyDescent="0.25">
      <c r="A5977" t="s">
        <v>6097</v>
      </c>
      <c r="B5977" t="s">
        <v>14706</v>
      </c>
      <c r="C5977" t="s">
        <v>8670</v>
      </c>
    </row>
    <row r="5978" spans="1:3" x14ac:dyDescent="0.25">
      <c r="A5978" t="s">
        <v>6098</v>
      </c>
      <c r="B5978" t="s">
        <v>14707</v>
      </c>
      <c r="C5978" t="s">
        <v>14708</v>
      </c>
    </row>
    <row r="5979" spans="1:3" x14ac:dyDescent="0.25">
      <c r="A5979" t="s">
        <v>6099</v>
      </c>
      <c r="B5979" t="s">
        <v>14709</v>
      </c>
      <c r="C5979" t="s">
        <v>8395</v>
      </c>
    </row>
    <row r="5980" spans="1:3" x14ac:dyDescent="0.25">
      <c r="A5980" t="s">
        <v>6100</v>
      </c>
      <c r="B5980" t="s">
        <v>14710</v>
      </c>
      <c r="C5980" t="s">
        <v>8340</v>
      </c>
    </row>
    <row r="5981" spans="1:3" x14ac:dyDescent="0.25">
      <c r="A5981" t="s">
        <v>6101</v>
      </c>
      <c r="B5981" t="s">
        <v>14711</v>
      </c>
      <c r="C5981" t="s">
        <v>8405</v>
      </c>
    </row>
    <row r="5982" spans="1:3" x14ac:dyDescent="0.25">
      <c r="A5982" t="s">
        <v>6102</v>
      </c>
      <c r="B5982" t="s">
        <v>14712</v>
      </c>
      <c r="C5982" t="s">
        <v>8359</v>
      </c>
    </row>
    <row r="5983" spans="1:3" x14ac:dyDescent="0.25">
      <c r="A5983" t="s">
        <v>6103</v>
      </c>
      <c r="B5983" t="s">
        <v>14713</v>
      </c>
      <c r="C5983" t="s">
        <v>8340</v>
      </c>
    </row>
    <row r="5984" spans="1:3" x14ac:dyDescent="0.25">
      <c r="A5984" t="s">
        <v>6104</v>
      </c>
      <c r="B5984" t="s">
        <v>14714</v>
      </c>
      <c r="C5984" t="s">
        <v>8524</v>
      </c>
    </row>
    <row r="5985" spans="1:3" x14ac:dyDescent="0.25">
      <c r="A5985" t="s">
        <v>6105</v>
      </c>
      <c r="B5985" t="s">
        <v>14715</v>
      </c>
      <c r="C5985" t="s">
        <v>8405</v>
      </c>
    </row>
    <row r="5986" spans="1:3" x14ac:dyDescent="0.25">
      <c r="A5986" t="s">
        <v>6106</v>
      </c>
      <c r="B5986" t="s">
        <v>14716</v>
      </c>
      <c r="C5986" t="s">
        <v>8340</v>
      </c>
    </row>
    <row r="5987" spans="1:3" x14ac:dyDescent="0.25">
      <c r="A5987" t="s">
        <v>295</v>
      </c>
      <c r="B5987" t="s">
        <v>14717</v>
      </c>
      <c r="C5987" t="s">
        <v>8373</v>
      </c>
    </row>
    <row r="5988" spans="1:3" x14ac:dyDescent="0.25">
      <c r="A5988" t="s">
        <v>6107</v>
      </c>
      <c r="B5988" t="s">
        <v>14718</v>
      </c>
      <c r="C5988" t="s">
        <v>8340</v>
      </c>
    </row>
    <row r="5989" spans="1:3" x14ac:dyDescent="0.25">
      <c r="A5989" t="s">
        <v>6108</v>
      </c>
      <c r="B5989" t="s">
        <v>14719</v>
      </c>
      <c r="C5989" t="s">
        <v>8446</v>
      </c>
    </row>
    <row r="5990" spans="1:3" x14ac:dyDescent="0.25">
      <c r="A5990" t="s">
        <v>6109</v>
      </c>
      <c r="B5990" t="s">
        <v>14720</v>
      </c>
      <c r="C5990" t="s">
        <v>8359</v>
      </c>
    </row>
    <row r="5991" spans="1:3" x14ac:dyDescent="0.25">
      <c r="A5991" t="s">
        <v>6110</v>
      </c>
      <c r="B5991" t="s">
        <v>14721</v>
      </c>
      <c r="C5991" t="s">
        <v>10530</v>
      </c>
    </row>
    <row r="5992" spans="1:3" x14ac:dyDescent="0.25">
      <c r="A5992" t="s">
        <v>6111</v>
      </c>
      <c r="B5992" t="s">
        <v>14722</v>
      </c>
      <c r="C5992" t="s">
        <v>8342</v>
      </c>
    </row>
    <row r="5993" spans="1:3" x14ac:dyDescent="0.25">
      <c r="A5993" t="s">
        <v>6112</v>
      </c>
      <c r="B5993" t="s">
        <v>14723</v>
      </c>
      <c r="C5993" t="s">
        <v>8400</v>
      </c>
    </row>
    <row r="5994" spans="1:3" x14ac:dyDescent="0.25">
      <c r="A5994" t="s">
        <v>6113</v>
      </c>
      <c r="B5994" t="s">
        <v>8353</v>
      </c>
      <c r="C5994" t="s">
        <v>14724</v>
      </c>
    </row>
    <row r="5995" spans="1:3" x14ac:dyDescent="0.25">
      <c r="A5995" t="s">
        <v>6114</v>
      </c>
      <c r="B5995" t="s">
        <v>14725</v>
      </c>
      <c r="C5995" t="s">
        <v>9896</v>
      </c>
    </row>
    <row r="5996" spans="1:3" x14ac:dyDescent="0.25">
      <c r="A5996" t="s">
        <v>6115</v>
      </c>
      <c r="B5996" t="s">
        <v>14726</v>
      </c>
      <c r="C5996" t="s">
        <v>8400</v>
      </c>
    </row>
    <row r="5997" spans="1:3" x14ac:dyDescent="0.25">
      <c r="A5997" t="s">
        <v>6116</v>
      </c>
      <c r="B5997" t="s">
        <v>8764</v>
      </c>
      <c r="C5997" t="s">
        <v>14727</v>
      </c>
    </row>
    <row r="5998" spans="1:3" x14ac:dyDescent="0.25">
      <c r="A5998" t="s">
        <v>6117</v>
      </c>
      <c r="B5998" t="s">
        <v>14728</v>
      </c>
      <c r="C5998" t="s">
        <v>8351</v>
      </c>
    </row>
    <row r="5999" spans="1:3" x14ac:dyDescent="0.25">
      <c r="A5999" t="s">
        <v>6118</v>
      </c>
      <c r="B5999" t="s">
        <v>14729</v>
      </c>
      <c r="C5999" t="s">
        <v>8351</v>
      </c>
    </row>
    <row r="6000" spans="1:3" x14ac:dyDescent="0.25">
      <c r="A6000" t="s">
        <v>6119</v>
      </c>
      <c r="B6000" t="s">
        <v>8343</v>
      </c>
      <c r="C6000" t="s">
        <v>14730</v>
      </c>
    </row>
    <row r="6001" spans="1:3" x14ac:dyDescent="0.25">
      <c r="A6001" t="s">
        <v>6120</v>
      </c>
      <c r="B6001" t="s">
        <v>14731</v>
      </c>
      <c r="C6001" t="s">
        <v>8373</v>
      </c>
    </row>
    <row r="6002" spans="1:3" x14ac:dyDescent="0.25">
      <c r="A6002" t="s">
        <v>6121</v>
      </c>
      <c r="B6002" t="s">
        <v>8343</v>
      </c>
      <c r="C6002" t="s">
        <v>14732</v>
      </c>
    </row>
    <row r="6003" spans="1:3" x14ac:dyDescent="0.25">
      <c r="A6003" t="s">
        <v>6122</v>
      </c>
      <c r="B6003" t="s">
        <v>14733</v>
      </c>
      <c r="C6003" t="s">
        <v>8453</v>
      </c>
    </row>
    <row r="6004" spans="1:3" x14ac:dyDescent="0.25">
      <c r="A6004" t="s">
        <v>6123</v>
      </c>
      <c r="B6004" t="s">
        <v>14734</v>
      </c>
      <c r="C6004" t="s">
        <v>8340</v>
      </c>
    </row>
    <row r="6005" spans="1:3" x14ac:dyDescent="0.25">
      <c r="A6005" t="s">
        <v>6124</v>
      </c>
      <c r="B6005" t="s">
        <v>14735</v>
      </c>
      <c r="C6005" t="s">
        <v>8505</v>
      </c>
    </row>
    <row r="6006" spans="1:3" x14ac:dyDescent="0.25">
      <c r="A6006" t="s">
        <v>6125</v>
      </c>
      <c r="B6006" t="s">
        <v>14736</v>
      </c>
      <c r="C6006" t="s">
        <v>8395</v>
      </c>
    </row>
    <row r="6007" spans="1:3" x14ac:dyDescent="0.25">
      <c r="A6007" t="s">
        <v>6126</v>
      </c>
      <c r="B6007" t="s">
        <v>14737</v>
      </c>
      <c r="C6007" t="s">
        <v>8340</v>
      </c>
    </row>
    <row r="6008" spans="1:3" x14ac:dyDescent="0.25">
      <c r="A6008" t="s">
        <v>6127</v>
      </c>
      <c r="B6008" t="s">
        <v>8343</v>
      </c>
      <c r="C6008" t="s">
        <v>14738</v>
      </c>
    </row>
    <row r="6009" spans="1:3" x14ac:dyDescent="0.25">
      <c r="A6009" t="s">
        <v>116</v>
      </c>
      <c r="B6009" t="s">
        <v>9078</v>
      </c>
      <c r="C6009" t="s">
        <v>14739</v>
      </c>
    </row>
    <row r="6010" spans="1:3" x14ac:dyDescent="0.25">
      <c r="A6010" t="s">
        <v>6128</v>
      </c>
      <c r="B6010" t="s">
        <v>14740</v>
      </c>
      <c r="C6010" t="s">
        <v>8359</v>
      </c>
    </row>
    <row r="6011" spans="1:3" x14ac:dyDescent="0.25">
      <c r="A6011" t="s">
        <v>296</v>
      </c>
      <c r="B6011" t="s">
        <v>14741</v>
      </c>
      <c r="C6011" t="s">
        <v>8359</v>
      </c>
    </row>
    <row r="6012" spans="1:3" x14ac:dyDescent="0.25">
      <c r="A6012" t="s">
        <v>6129</v>
      </c>
      <c r="B6012" t="s">
        <v>14742</v>
      </c>
      <c r="C6012" t="s">
        <v>8377</v>
      </c>
    </row>
    <row r="6013" spans="1:3" x14ac:dyDescent="0.25">
      <c r="A6013" t="s">
        <v>6130</v>
      </c>
      <c r="B6013" t="s">
        <v>14743</v>
      </c>
      <c r="C6013" t="s">
        <v>8395</v>
      </c>
    </row>
    <row r="6014" spans="1:3" x14ac:dyDescent="0.25">
      <c r="A6014" t="s">
        <v>6131</v>
      </c>
      <c r="B6014" t="s">
        <v>14744</v>
      </c>
      <c r="C6014" t="s">
        <v>8953</v>
      </c>
    </row>
    <row r="6015" spans="1:3" x14ac:dyDescent="0.25">
      <c r="A6015" t="s">
        <v>6132</v>
      </c>
      <c r="B6015" t="s">
        <v>14745</v>
      </c>
      <c r="C6015" t="s">
        <v>8395</v>
      </c>
    </row>
    <row r="6016" spans="1:3" x14ac:dyDescent="0.25">
      <c r="A6016" t="s">
        <v>6133</v>
      </c>
      <c r="B6016" t="s">
        <v>14746</v>
      </c>
      <c r="C6016" t="s">
        <v>8395</v>
      </c>
    </row>
    <row r="6017" spans="1:3" x14ac:dyDescent="0.25">
      <c r="A6017" t="s">
        <v>6134</v>
      </c>
      <c r="B6017" t="s">
        <v>14747</v>
      </c>
      <c r="C6017" t="s">
        <v>8446</v>
      </c>
    </row>
    <row r="6018" spans="1:3" x14ac:dyDescent="0.25">
      <c r="A6018" t="s">
        <v>6135</v>
      </c>
      <c r="B6018" t="s">
        <v>8517</v>
      </c>
      <c r="C6018" t="s">
        <v>14748</v>
      </c>
    </row>
    <row r="6019" spans="1:3" x14ac:dyDescent="0.25">
      <c r="A6019" t="s">
        <v>117</v>
      </c>
      <c r="B6019" t="s">
        <v>14749</v>
      </c>
      <c r="C6019" t="s">
        <v>8373</v>
      </c>
    </row>
    <row r="6020" spans="1:3" x14ac:dyDescent="0.25">
      <c r="A6020" t="s">
        <v>8319</v>
      </c>
      <c r="B6020" t="s">
        <v>14750</v>
      </c>
      <c r="C6020" t="s">
        <v>8340</v>
      </c>
    </row>
    <row r="6021" spans="1:3" x14ac:dyDescent="0.25">
      <c r="A6021" t="s">
        <v>6137</v>
      </c>
      <c r="B6021" t="s">
        <v>14751</v>
      </c>
      <c r="C6021" t="s">
        <v>8359</v>
      </c>
    </row>
    <row r="6022" spans="1:3" x14ac:dyDescent="0.25">
      <c r="A6022" t="s">
        <v>8198</v>
      </c>
      <c r="B6022" t="s">
        <v>14752</v>
      </c>
      <c r="C6022" t="s">
        <v>8405</v>
      </c>
    </row>
    <row r="6023" spans="1:3" x14ac:dyDescent="0.25">
      <c r="A6023" t="s">
        <v>6139</v>
      </c>
      <c r="B6023" t="s">
        <v>8397</v>
      </c>
      <c r="C6023" t="s">
        <v>14753</v>
      </c>
    </row>
    <row r="6024" spans="1:3" x14ac:dyDescent="0.25">
      <c r="A6024" t="s">
        <v>6140</v>
      </c>
      <c r="B6024" t="s">
        <v>14754</v>
      </c>
      <c r="C6024" t="s">
        <v>8400</v>
      </c>
    </row>
    <row r="6025" spans="1:3" x14ac:dyDescent="0.25">
      <c r="A6025" t="s">
        <v>118</v>
      </c>
      <c r="B6025" t="s">
        <v>14755</v>
      </c>
      <c r="C6025" t="s">
        <v>8373</v>
      </c>
    </row>
    <row r="6026" spans="1:3" x14ac:dyDescent="0.25">
      <c r="A6026" t="s">
        <v>6141</v>
      </c>
      <c r="B6026" t="s">
        <v>8343</v>
      </c>
      <c r="C6026" t="s">
        <v>14756</v>
      </c>
    </row>
    <row r="6027" spans="1:3" x14ac:dyDescent="0.25">
      <c r="A6027" t="s">
        <v>6142</v>
      </c>
      <c r="B6027" t="s">
        <v>14757</v>
      </c>
      <c r="C6027" t="s">
        <v>8340</v>
      </c>
    </row>
    <row r="6028" spans="1:3" x14ac:dyDescent="0.25">
      <c r="A6028" t="s">
        <v>6143</v>
      </c>
      <c r="B6028" t="s">
        <v>14758</v>
      </c>
      <c r="C6028" t="s">
        <v>8446</v>
      </c>
    </row>
    <row r="6029" spans="1:3" x14ac:dyDescent="0.25">
      <c r="A6029" t="s">
        <v>6144</v>
      </c>
      <c r="B6029" t="s">
        <v>14759</v>
      </c>
      <c r="C6029" t="s">
        <v>8351</v>
      </c>
    </row>
    <row r="6030" spans="1:3" x14ac:dyDescent="0.25">
      <c r="A6030" t="s">
        <v>6145</v>
      </c>
      <c r="B6030" t="s">
        <v>8664</v>
      </c>
      <c r="C6030" t="s">
        <v>14760</v>
      </c>
    </row>
    <row r="6031" spans="1:3" x14ac:dyDescent="0.25">
      <c r="A6031" t="s">
        <v>6146</v>
      </c>
      <c r="B6031" t="s">
        <v>8397</v>
      </c>
      <c r="C6031" t="s">
        <v>14761</v>
      </c>
    </row>
    <row r="6032" spans="1:3" x14ac:dyDescent="0.25">
      <c r="A6032" t="s">
        <v>6147</v>
      </c>
      <c r="B6032" t="s">
        <v>8343</v>
      </c>
      <c r="C6032" t="s">
        <v>14762</v>
      </c>
    </row>
    <row r="6033" spans="1:3" x14ac:dyDescent="0.25">
      <c r="A6033" t="s">
        <v>6148</v>
      </c>
      <c r="B6033" t="s">
        <v>8343</v>
      </c>
      <c r="C6033" t="s">
        <v>14763</v>
      </c>
    </row>
    <row r="6034" spans="1:3" x14ac:dyDescent="0.25">
      <c r="A6034" t="s">
        <v>6149</v>
      </c>
      <c r="B6034" t="s">
        <v>14764</v>
      </c>
      <c r="C6034" t="s">
        <v>14765</v>
      </c>
    </row>
    <row r="6035" spans="1:3" x14ac:dyDescent="0.25">
      <c r="A6035" t="s">
        <v>383</v>
      </c>
      <c r="B6035" t="s">
        <v>14766</v>
      </c>
      <c r="C6035" t="s">
        <v>8373</v>
      </c>
    </row>
    <row r="6036" spans="1:3" x14ac:dyDescent="0.25">
      <c r="A6036" t="s">
        <v>6150</v>
      </c>
      <c r="B6036" t="s">
        <v>8343</v>
      </c>
      <c r="C6036" t="s">
        <v>14767</v>
      </c>
    </row>
    <row r="6037" spans="1:3" x14ac:dyDescent="0.25">
      <c r="A6037" t="s">
        <v>6151</v>
      </c>
      <c r="B6037" t="s">
        <v>14768</v>
      </c>
      <c r="C6037" t="s">
        <v>8486</v>
      </c>
    </row>
    <row r="6038" spans="1:3" x14ac:dyDescent="0.25">
      <c r="A6038" t="s">
        <v>119</v>
      </c>
      <c r="B6038" t="s">
        <v>14769</v>
      </c>
      <c r="C6038" t="s">
        <v>8359</v>
      </c>
    </row>
    <row r="6039" spans="1:3" x14ac:dyDescent="0.25">
      <c r="A6039" t="s">
        <v>6152</v>
      </c>
      <c r="B6039" t="s">
        <v>8343</v>
      </c>
      <c r="C6039" t="s">
        <v>14770</v>
      </c>
    </row>
    <row r="6040" spans="1:3" x14ac:dyDescent="0.25">
      <c r="A6040" t="s">
        <v>6153</v>
      </c>
      <c r="B6040" t="s">
        <v>14771</v>
      </c>
      <c r="C6040" t="s">
        <v>8405</v>
      </c>
    </row>
    <row r="6041" spans="1:3" x14ac:dyDescent="0.25">
      <c r="A6041" t="s">
        <v>6154</v>
      </c>
      <c r="B6041" t="s">
        <v>14772</v>
      </c>
      <c r="C6041" t="s">
        <v>8338</v>
      </c>
    </row>
    <row r="6042" spans="1:3" x14ac:dyDescent="0.25">
      <c r="A6042" t="s">
        <v>6155</v>
      </c>
      <c r="B6042" t="s">
        <v>14773</v>
      </c>
      <c r="C6042" t="s">
        <v>8446</v>
      </c>
    </row>
    <row r="6043" spans="1:3" x14ac:dyDescent="0.25">
      <c r="A6043" t="s">
        <v>210</v>
      </c>
      <c r="B6043" t="s">
        <v>14774</v>
      </c>
      <c r="C6043" t="s">
        <v>8373</v>
      </c>
    </row>
    <row r="6044" spans="1:3" x14ac:dyDescent="0.25">
      <c r="A6044" t="s">
        <v>6156</v>
      </c>
      <c r="B6044" t="s">
        <v>14775</v>
      </c>
      <c r="C6044" t="s">
        <v>8359</v>
      </c>
    </row>
    <row r="6045" spans="1:3" x14ac:dyDescent="0.25">
      <c r="A6045" t="s">
        <v>6157</v>
      </c>
      <c r="B6045" t="s">
        <v>14776</v>
      </c>
      <c r="C6045" t="s">
        <v>8359</v>
      </c>
    </row>
    <row r="6046" spans="1:3" x14ac:dyDescent="0.25">
      <c r="A6046" t="s">
        <v>6158</v>
      </c>
      <c r="B6046" t="s">
        <v>14777</v>
      </c>
      <c r="C6046" t="s">
        <v>8701</v>
      </c>
    </row>
    <row r="6047" spans="1:3" x14ac:dyDescent="0.25">
      <c r="A6047" t="s">
        <v>6159</v>
      </c>
      <c r="B6047" t="s">
        <v>14778</v>
      </c>
      <c r="C6047" t="s">
        <v>8386</v>
      </c>
    </row>
    <row r="6048" spans="1:3" x14ac:dyDescent="0.25">
      <c r="A6048" t="s">
        <v>6160</v>
      </c>
      <c r="B6048" t="s">
        <v>14779</v>
      </c>
      <c r="C6048" t="s">
        <v>8340</v>
      </c>
    </row>
    <row r="6049" spans="1:3" x14ac:dyDescent="0.25">
      <c r="A6049" t="s">
        <v>6161</v>
      </c>
      <c r="B6049" t="s">
        <v>14780</v>
      </c>
      <c r="C6049" t="s">
        <v>8338</v>
      </c>
    </row>
    <row r="6050" spans="1:3" x14ac:dyDescent="0.25">
      <c r="A6050" t="s">
        <v>6162</v>
      </c>
      <c r="B6050" t="s">
        <v>14781</v>
      </c>
      <c r="C6050" t="s">
        <v>8373</v>
      </c>
    </row>
    <row r="6051" spans="1:3" x14ac:dyDescent="0.25">
      <c r="A6051" t="s">
        <v>6163</v>
      </c>
      <c r="B6051" t="s">
        <v>8613</v>
      </c>
      <c r="C6051" t="s">
        <v>14782</v>
      </c>
    </row>
    <row r="6052" spans="1:3" x14ac:dyDescent="0.25">
      <c r="A6052" t="s">
        <v>6164</v>
      </c>
      <c r="B6052" t="s">
        <v>14783</v>
      </c>
      <c r="C6052" t="s">
        <v>8340</v>
      </c>
    </row>
    <row r="6053" spans="1:3" x14ac:dyDescent="0.25">
      <c r="A6053" t="s">
        <v>6165</v>
      </c>
      <c r="B6053" t="s">
        <v>8343</v>
      </c>
      <c r="C6053" t="s">
        <v>14784</v>
      </c>
    </row>
    <row r="6054" spans="1:3" x14ac:dyDescent="0.25">
      <c r="A6054" t="s">
        <v>6166</v>
      </c>
      <c r="B6054" t="s">
        <v>14785</v>
      </c>
      <c r="C6054" t="s">
        <v>8359</v>
      </c>
    </row>
    <row r="6055" spans="1:3" x14ac:dyDescent="0.25">
      <c r="A6055" t="s">
        <v>6167</v>
      </c>
      <c r="B6055" t="s">
        <v>14786</v>
      </c>
      <c r="C6055" t="s">
        <v>8340</v>
      </c>
    </row>
    <row r="6056" spans="1:3" x14ac:dyDescent="0.25">
      <c r="A6056" t="s">
        <v>6168</v>
      </c>
      <c r="B6056" t="s">
        <v>14787</v>
      </c>
      <c r="C6056" t="s">
        <v>8482</v>
      </c>
    </row>
    <row r="6057" spans="1:3" x14ac:dyDescent="0.25">
      <c r="A6057" t="s">
        <v>6169</v>
      </c>
      <c r="B6057" t="s">
        <v>14788</v>
      </c>
      <c r="C6057" t="s">
        <v>8395</v>
      </c>
    </row>
    <row r="6058" spans="1:3" x14ac:dyDescent="0.25">
      <c r="A6058" t="s">
        <v>6170</v>
      </c>
      <c r="B6058" t="s">
        <v>14789</v>
      </c>
      <c r="C6058" t="s">
        <v>8589</v>
      </c>
    </row>
    <row r="6059" spans="1:3" x14ac:dyDescent="0.25">
      <c r="A6059" t="s">
        <v>6171</v>
      </c>
      <c r="B6059" t="s">
        <v>14790</v>
      </c>
      <c r="C6059" t="s">
        <v>14791</v>
      </c>
    </row>
    <row r="6060" spans="1:3" x14ac:dyDescent="0.25">
      <c r="A6060" t="s">
        <v>6172</v>
      </c>
      <c r="B6060" t="s">
        <v>14792</v>
      </c>
      <c r="C6060" t="s">
        <v>14793</v>
      </c>
    </row>
    <row r="6061" spans="1:3" x14ac:dyDescent="0.25">
      <c r="A6061" t="s">
        <v>6173</v>
      </c>
      <c r="B6061" t="s">
        <v>8568</v>
      </c>
      <c r="C6061" t="s">
        <v>14794</v>
      </c>
    </row>
    <row r="6062" spans="1:3" x14ac:dyDescent="0.25">
      <c r="A6062" t="s">
        <v>6174</v>
      </c>
      <c r="B6062" t="s">
        <v>9509</v>
      </c>
      <c r="C6062" t="s">
        <v>14795</v>
      </c>
    </row>
    <row r="6063" spans="1:3" x14ac:dyDescent="0.25">
      <c r="A6063" t="s">
        <v>121</v>
      </c>
      <c r="B6063" t="s">
        <v>14796</v>
      </c>
      <c r="C6063" t="s">
        <v>8373</v>
      </c>
    </row>
    <row r="6064" spans="1:3" x14ac:dyDescent="0.25">
      <c r="A6064" t="s">
        <v>6175</v>
      </c>
      <c r="B6064" t="s">
        <v>14797</v>
      </c>
      <c r="C6064" t="s">
        <v>8338</v>
      </c>
    </row>
    <row r="6065" spans="1:3" x14ac:dyDescent="0.25">
      <c r="A6065" t="s">
        <v>6176</v>
      </c>
      <c r="B6065" t="s">
        <v>14798</v>
      </c>
      <c r="C6065" t="s">
        <v>8555</v>
      </c>
    </row>
    <row r="6066" spans="1:3" x14ac:dyDescent="0.25">
      <c r="A6066" t="s">
        <v>6177</v>
      </c>
      <c r="B6066" t="s">
        <v>14799</v>
      </c>
      <c r="C6066" t="s">
        <v>8455</v>
      </c>
    </row>
    <row r="6067" spans="1:3" x14ac:dyDescent="0.25">
      <c r="A6067" t="s">
        <v>6178</v>
      </c>
      <c r="B6067" t="s">
        <v>14800</v>
      </c>
      <c r="C6067" t="s">
        <v>8446</v>
      </c>
    </row>
    <row r="6068" spans="1:3" x14ac:dyDescent="0.25">
      <c r="A6068" t="s">
        <v>6179</v>
      </c>
      <c r="B6068" t="s">
        <v>14801</v>
      </c>
      <c r="C6068" t="s">
        <v>8405</v>
      </c>
    </row>
    <row r="6069" spans="1:3" x14ac:dyDescent="0.25">
      <c r="A6069" t="s">
        <v>6180</v>
      </c>
      <c r="B6069" t="s">
        <v>14802</v>
      </c>
      <c r="C6069" t="s">
        <v>8338</v>
      </c>
    </row>
    <row r="6070" spans="1:3" x14ac:dyDescent="0.25">
      <c r="A6070" t="s">
        <v>6181</v>
      </c>
      <c r="B6070" t="s">
        <v>14803</v>
      </c>
      <c r="C6070" t="s">
        <v>8446</v>
      </c>
    </row>
    <row r="6071" spans="1:3" x14ac:dyDescent="0.25">
      <c r="A6071" t="s">
        <v>6182</v>
      </c>
      <c r="B6071" t="s">
        <v>14804</v>
      </c>
      <c r="C6071" t="s">
        <v>8670</v>
      </c>
    </row>
    <row r="6072" spans="1:3" x14ac:dyDescent="0.25">
      <c r="A6072" t="s">
        <v>6183</v>
      </c>
      <c r="B6072" t="s">
        <v>14805</v>
      </c>
      <c r="C6072" t="s">
        <v>8336</v>
      </c>
    </row>
    <row r="6073" spans="1:3" x14ac:dyDescent="0.25">
      <c r="A6073" t="s">
        <v>6184</v>
      </c>
      <c r="B6073" t="s">
        <v>8353</v>
      </c>
      <c r="C6073" t="s">
        <v>14806</v>
      </c>
    </row>
    <row r="6074" spans="1:3" x14ac:dyDescent="0.25">
      <c r="A6074" t="s">
        <v>6185</v>
      </c>
      <c r="B6074" t="s">
        <v>8343</v>
      </c>
      <c r="C6074" t="s">
        <v>14807</v>
      </c>
    </row>
    <row r="6075" spans="1:3" x14ac:dyDescent="0.25">
      <c r="A6075" t="s">
        <v>6186</v>
      </c>
      <c r="B6075" t="s">
        <v>14808</v>
      </c>
      <c r="C6075" t="s">
        <v>8351</v>
      </c>
    </row>
    <row r="6076" spans="1:3" x14ac:dyDescent="0.25">
      <c r="A6076" t="s">
        <v>6187</v>
      </c>
      <c r="B6076" t="s">
        <v>14809</v>
      </c>
      <c r="C6076" t="s">
        <v>14810</v>
      </c>
    </row>
    <row r="6077" spans="1:3" x14ac:dyDescent="0.25">
      <c r="A6077" t="s">
        <v>384</v>
      </c>
      <c r="B6077" t="s">
        <v>14811</v>
      </c>
      <c r="C6077" t="s">
        <v>8373</v>
      </c>
    </row>
    <row r="6078" spans="1:3" x14ac:dyDescent="0.25">
      <c r="A6078" t="s">
        <v>6188</v>
      </c>
      <c r="B6078" t="s">
        <v>14812</v>
      </c>
      <c r="C6078" t="s">
        <v>8414</v>
      </c>
    </row>
    <row r="6079" spans="1:3" x14ac:dyDescent="0.25">
      <c r="A6079" t="s">
        <v>6189</v>
      </c>
      <c r="B6079" t="s">
        <v>14813</v>
      </c>
      <c r="C6079" t="s">
        <v>8395</v>
      </c>
    </row>
    <row r="6080" spans="1:3" x14ac:dyDescent="0.25">
      <c r="A6080" t="s">
        <v>6190</v>
      </c>
      <c r="B6080" t="s">
        <v>14814</v>
      </c>
      <c r="C6080" t="s">
        <v>8407</v>
      </c>
    </row>
    <row r="6081" spans="1:3" x14ac:dyDescent="0.25">
      <c r="A6081" t="s">
        <v>6191</v>
      </c>
      <c r="B6081" t="s">
        <v>14815</v>
      </c>
      <c r="C6081" t="s">
        <v>8453</v>
      </c>
    </row>
    <row r="6082" spans="1:3" x14ac:dyDescent="0.25">
      <c r="A6082" t="s">
        <v>6192</v>
      </c>
      <c r="B6082" t="s">
        <v>14816</v>
      </c>
      <c r="C6082" t="s">
        <v>8373</v>
      </c>
    </row>
    <row r="6083" spans="1:3" x14ac:dyDescent="0.25">
      <c r="A6083" t="s">
        <v>6193</v>
      </c>
      <c r="B6083" t="s">
        <v>14817</v>
      </c>
      <c r="C6083" t="s">
        <v>8446</v>
      </c>
    </row>
    <row r="6084" spans="1:3" x14ac:dyDescent="0.25">
      <c r="A6084" t="s">
        <v>6194</v>
      </c>
      <c r="B6084" t="s">
        <v>14818</v>
      </c>
      <c r="C6084" t="s">
        <v>8338</v>
      </c>
    </row>
    <row r="6085" spans="1:3" x14ac:dyDescent="0.25">
      <c r="A6085" t="s">
        <v>6195</v>
      </c>
      <c r="B6085" t="s">
        <v>14819</v>
      </c>
      <c r="C6085" t="s">
        <v>8338</v>
      </c>
    </row>
    <row r="6086" spans="1:3" x14ac:dyDescent="0.25">
      <c r="A6086" t="s">
        <v>6196</v>
      </c>
      <c r="B6086" t="s">
        <v>8343</v>
      </c>
      <c r="C6086" t="s">
        <v>14820</v>
      </c>
    </row>
    <row r="6087" spans="1:3" x14ac:dyDescent="0.25">
      <c r="A6087" t="s">
        <v>385</v>
      </c>
      <c r="B6087" t="s">
        <v>14821</v>
      </c>
      <c r="C6087" t="s">
        <v>8373</v>
      </c>
    </row>
    <row r="6088" spans="1:3" x14ac:dyDescent="0.25">
      <c r="A6088" t="s">
        <v>6197</v>
      </c>
      <c r="B6088" t="s">
        <v>14822</v>
      </c>
      <c r="C6088" t="s">
        <v>8359</v>
      </c>
    </row>
    <row r="6089" spans="1:3" x14ac:dyDescent="0.25">
      <c r="A6089" t="s">
        <v>6198</v>
      </c>
      <c r="B6089" t="s">
        <v>14823</v>
      </c>
      <c r="C6089" t="s">
        <v>8336</v>
      </c>
    </row>
    <row r="6090" spans="1:3" x14ac:dyDescent="0.25">
      <c r="A6090" t="s">
        <v>6199</v>
      </c>
      <c r="B6090" t="s">
        <v>14824</v>
      </c>
      <c r="C6090" t="s">
        <v>8338</v>
      </c>
    </row>
    <row r="6091" spans="1:3" x14ac:dyDescent="0.25">
      <c r="A6091" t="s">
        <v>122</v>
      </c>
      <c r="B6091" t="s">
        <v>14825</v>
      </c>
      <c r="C6091" t="s">
        <v>10616</v>
      </c>
    </row>
    <row r="6092" spans="1:3" x14ac:dyDescent="0.25">
      <c r="A6092" t="s">
        <v>6200</v>
      </c>
      <c r="B6092" t="s">
        <v>14826</v>
      </c>
      <c r="C6092" t="s">
        <v>8797</v>
      </c>
    </row>
    <row r="6093" spans="1:3" x14ac:dyDescent="0.25">
      <c r="A6093" t="s">
        <v>6201</v>
      </c>
      <c r="B6093" t="s">
        <v>14827</v>
      </c>
      <c r="C6093" t="s">
        <v>8340</v>
      </c>
    </row>
    <row r="6094" spans="1:3" x14ac:dyDescent="0.25">
      <c r="A6094" t="s">
        <v>6202</v>
      </c>
      <c r="B6094" t="s">
        <v>14828</v>
      </c>
      <c r="C6094" t="s">
        <v>8670</v>
      </c>
    </row>
    <row r="6095" spans="1:3" x14ac:dyDescent="0.25">
      <c r="A6095" t="s">
        <v>6203</v>
      </c>
      <c r="B6095" t="s">
        <v>14829</v>
      </c>
      <c r="C6095" t="s">
        <v>8359</v>
      </c>
    </row>
    <row r="6096" spans="1:3" x14ac:dyDescent="0.25">
      <c r="A6096" t="s">
        <v>6204</v>
      </c>
      <c r="B6096" t="s">
        <v>14830</v>
      </c>
      <c r="C6096" t="s">
        <v>8359</v>
      </c>
    </row>
    <row r="6097" spans="1:3" x14ac:dyDescent="0.25">
      <c r="A6097" t="s">
        <v>6205</v>
      </c>
      <c r="B6097" t="s">
        <v>14831</v>
      </c>
      <c r="C6097" t="s">
        <v>8340</v>
      </c>
    </row>
    <row r="6098" spans="1:3" x14ac:dyDescent="0.25">
      <c r="A6098" t="s">
        <v>6206</v>
      </c>
      <c r="B6098" t="s">
        <v>14832</v>
      </c>
      <c r="C6098" t="s">
        <v>8405</v>
      </c>
    </row>
    <row r="6099" spans="1:3" x14ac:dyDescent="0.25">
      <c r="A6099" t="s">
        <v>6207</v>
      </c>
      <c r="B6099" t="s">
        <v>14833</v>
      </c>
      <c r="C6099" t="s">
        <v>8400</v>
      </c>
    </row>
    <row r="6100" spans="1:3" x14ac:dyDescent="0.25">
      <c r="A6100" t="s">
        <v>6208</v>
      </c>
      <c r="B6100" t="s">
        <v>8389</v>
      </c>
      <c r="C6100" t="s">
        <v>14834</v>
      </c>
    </row>
    <row r="6101" spans="1:3" x14ac:dyDescent="0.25">
      <c r="A6101" t="s">
        <v>6209</v>
      </c>
      <c r="B6101" t="s">
        <v>14835</v>
      </c>
      <c r="C6101" t="s">
        <v>8359</v>
      </c>
    </row>
    <row r="6102" spans="1:3" x14ac:dyDescent="0.25">
      <c r="A6102" t="s">
        <v>6210</v>
      </c>
      <c r="B6102" t="s">
        <v>8343</v>
      </c>
      <c r="C6102" t="s">
        <v>14836</v>
      </c>
    </row>
    <row r="6103" spans="1:3" x14ac:dyDescent="0.25">
      <c r="A6103" t="s">
        <v>6211</v>
      </c>
      <c r="B6103" t="s">
        <v>8841</v>
      </c>
      <c r="C6103" t="s">
        <v>14837</v>
      </c>
    </row>
    <row r="6104" spans="1:3" x14ac:dyDescent="0.25">
      <c r="A6104" t="s">
        <v>6212</v>
      </c>
      <c r="B6104" t="s">
        <v>14838</v>
      </c>
      <c r="C6104" t="s">
        <v>8797</v>
      </c>
    </row>
    <row r="6105" spans="1:3" x14ac:dyDescent="0.25">
      <c r="A6105" t="s">
        <v>6213</v>
      </c>
      <c r="B6105" t="s">
        <v>14839</v>
      </c>
      <c r="C6105" t="s">
        <v>8407</v>
      </c>
    </row>
    <row r="6106" spans="1:3" x14ac:dyDescent="0.25">
      <c r="A6106" t="s">
        <v>6214</v>
      </c>
      <c r="B6106" t="s">
        <v>14840</v>
      </c>
      <c r="C6106" t="s">
        <v>8342</v>
      </c>
    </row>
    <row r="6107" spans="1:3" x14ac:dyDescent="0.25">
      <c r="A6107" t="s">
        <v>6215</v>
      </c>
      <c r="B6107" t="s">
        <v>14841</v>
      </c>
      <c r="C6107" t="s">
        <v>8359</v>
      </c>
    </row>
    <row r="6108" spans="1:3" x14ac:dyDescent="0.25">
      <c r="A6108" t="s">
        <v>6216</v>
      </c>
      <c r="B6108" t="s">
        <v>14842</v>
      </c>
      <c r="C6108" t="s">
        <v>8524</v>
      </c>
    </row>
    <row r="6109" spans="1:3" x14ac:dyDescent="0.25">
      <c r="A6109" t="s">
        <v>6217</v>
      </c>
      <c r="B6109" t="s">
        <v>14843</v>
      </c>
      <c r="C6109" t="s">
        <v>8386</v>
      </c>
    </row>
    <row r="6110" spans="1:3" x14ac:dyDescent="0.25">
      <c r="A6110" t="s">
        <v>6218</v>
      </c>
      <c r="B6110" t="s">
        <v>14844</v>
      </c>
      <c r="C6110" t="s">
        <v>8359</v>
      </c>
    </row>
    <row r="6111" spans="1:3" x14ac:dyDescent="0.25">
      <c r="A6111" t="s">
        <v>6219</v>
      </c>
      <c r="B6111" t="s">
        <v>14845</v>
      </c>
      <c r="C6111" t="s">
        <v>8342</v>
      </c>
    </row>
    <row r="6112" spans="1:3" x14ac:dyDescent="0.25">
      <c r="A6112" t="s">
        <v>297</v>
      </c>
      <c r="B6112" t="s">
        <v>14846</v>
      </c>
      <c r="C6112" t="s">
        <v>8373</v>
      </c>
    </row>
    <row r="6113" spans="1:3" x14ac:dyDescent="0.25">
      <c r="A6113" t="s">
        <v>6220</v>
      </c>
      <c r="B6113" t="s">
        <v>14847</v>
      </c>
      <c r="C6113" t="s">
        <v>8359</v>
      </c>
    </row>
    <row r="6114" spans="1:3" x14ac:dyDescent="0.25">
      <c r="A6114" t="s">
        <v>6221</v>
      </c>
      <c r="B6114" t="s">
        <v>14848</v>
      </c>
      <c r="C6114" t="s">
        <v>8384</v>
      </c>
    </row>
    <row r="6115" spans="1:3" x14ac:dyDescent="0.25">
      <c r="A6115" t="s">
        <v>6222</v>
      </c>
      <c r="B6115" t="s">
        <v>14849</v>
      </c>
      <c r="C6115" t="s">
        <v>8373</v>
      </c>
    </row>
    <row r="6116" spans="1:3" x14ac:dyDescent="0.25">
      <c r="A6116" t="s">
        <v>6223</v>
      </c>
      <c r="B6116" t="s">
        <v>14850</v>
      </c>
      <c r="C6116" t="s">
        <v>8359</v>
      </c>
    </row>
    <row r="6117" spans="1:3" x14ac:dyDescent="0.25">
      <c r="A6117" t="s">
        <v>6224</v>
      </c>
      <c r="B6117" t="s">
        <v>14851</v>
      </c>
      <c r="C6117" t="s">
        <v>8336</v>
      </c>
    </row>
    <row r="6118" spans="1:3" x14ac:dyDescent="0.25">
      <c r="A6118" t="s">
        <v>6225</v>
      </c>
      <c r="B6118" t="s">
        <v>14852</v>
      </c>
      <c r="C6118" t="s">
        <v>8670</v>
      </c>
    </row>
    <row r="6119" spans="1:3" x14ac:dyDescent="0.25">
      <c r="A6119" t="s">
        <v>6226</v>
      </c>
      <c r="B6119" t="s">
        <v>14853</v>
      </c>
      <c r="C6119" t="s">
        <v>8359</v>
      </c>
    </row>
    <row r="6120" spans="1:3" x14ac:dyDescent="0.25">
      <c r="A6120" t="s">
        <v>6227</v>
      </c>
      <c r="B6120" t="s">
        <v>14854</v>
      </c>
      <c r="C6120" t="s">
        <v>8446</v>
      </c>
    </row>
    <row r="6121" spans="1:3" x14ac:dyDescent="0.25">
      <c r="A6121" t="s">
        <v>6228</v>
      </c>
      <c r="B6121" t="s">
        <v>14855</v>
      </c>
      <c r="C6121" t="s">
        <v>8340</v>
      </c>
    </row>
    <row r="6122" spans="1:3" x14ac:dyDescent="0.25">
      <c r="A6122" t="s">
        <v>6229</v>
      </c>
      <c r="B6122" t="s">
        <v>14856</v>
      </c>
      <c r="C6122" t="s">
        <v>8373</v>
      </c>
    </row>
    <row r="6123" spans="1:3" x14ac:dyDescent="0.25">
      <c r="A6123" t="s">
        <v>6230</v>
      </c>
      <c r="B6123" t="s">
        <v>14857</v>
      </c>
      <c r="C6123" t="s">
        <v>8373</v>
      </c>
    </row>
    <row r="6124" spans="1:3" x14ac:dyDescent="0.25">
      <c r="A6124" t="s">
        <v>386</v>
      </c>
      <c r="B6124" t="s">
        <v>14858</v>
      </c>
      <c r="C6124" t="s">
        <v>8373</v>
      </c>
    </row>
    <row r="6125" spans="1:3" x14ac:dyDescent="0.25">
      <c r="A6125" t="s">
        <v>6231</v>
      </c>
      <c r="B6125" t="s">
        <v>14859</v>
      </c>
      <c r="C6125" t="s">
        <v>8340</v>
      </c>
    </row>
    <row r="6126" spans="1:3" x14ac:dyDescent="0.25">
      <c r="A6126" t="s">
        <v>123</v>
      </c>
      <c r="B6126" t="s">
        <v>14860</v>
      </c>
      <c r="C6126" t="s">
        <v>9706</v>
      </c>
    </row>
    <row r="6127" spans="1:3" x14ac:dyDescent="0.25">
      <c r="A6127" t="s">
        <v>124</v>
      </c>
      <c r="B6127" t="s">
        <v>14861</v>
      </c>
      <c r="C6127" t="s">
        <v>10616</v>
      </c>
    </row>
    <row r="6128" spans="1:3" x14ac:dyDescent="0.25">
      <c r="A6128" t="s">
        <v>6232</v>
      </c>
      <c r="B6128" t="s">
        <v>14862</v>
      </c>
      <c r="C6128" t="s">
        <v>8340</v>
      </c>
    </row>
    <row r="6129" spans="1:3" x14ac:dyDescent="0.25">
      <c r="A6129" t="s">
        <v>6233</v>
      </c>
      <c r="B6129" t="s">
        <v>8517</v>
      </c>
      <c r="C6129" t="s">
        <v>14863</v>
      </c>
    </row>
    <row r="6130" spans="1:3" x14ac:dyDescent="0.25">
      <c r="A6130" t="s">
        <v>6234</v>
      </c>
      <c r="B6130" t="s">
        <v>14864</v>
      </c>
      <c r="C6130" t="s">
        <v>8359</v>
      </c>
    </row>
    <row r="6131" spans="1:3" x14ac:dyDescent="0.25">
      <c r="A6131" t="s">
        <v>6235</v>
      </c>
      <c r="B6131" t="s">
        <v>14865</v>
      </c>
      <c r="C6131" t="s">
        <v>8340</v>
      </c>
    </row>
    <row r="6132" spans="1:3" x14ac:dyDescent="0.25">
      <c r="A6132" t="s">
        <v>6236</v>
      </c>
      <c r="B6132" t="s">
        <v>14866</v>
      </c>
      <c r="C6132" t="s">
        <v>10803</v>
      </c>
    </row>
    <row r="6133" spans="1:3" x14ac:dyDescent="0.25">
      <c r="A6133" t="s">
        <v>6237</v>
      </c>
      <c r="B6133" t="s">
        <v>14867</v>
      </c>
      <c r="C6133" t="s">
        <v>8359</v>
      </c>
    </row>
    <row r="6134" spans="1:3" x14ac:dyDescent="0.25">
      <c r="A6134" t="s">
        <v>387</v>
      </c>
      <c r="B6134" t="s">
        <v>14868</v>
      </c>
      <c r="C6134" t="s">
        <v>8373</v>
      </c>
    </row>
    <row r="6135" spans="1:3" x14ac:dyDescent="0.25">
      <c r="A6135" t="s">
        <v>125</v>
      </c>
      <c r="B6135" t="s">
        <v>14869</v>
      </c>
      <c r="C6135" t="s">
        <v>8340</v>
      </c>
    </row>
    <row r="6136" spans="1:3" x14ac:dyDescent="0.25">
      <c r="A6136" t="s">
        <v>6238</v>
      </c>
      <c r="B6136" t="s">
        <v>8397</v>
      </c>
      <c r="C6136" t="s">
        <v>14870</v>
      </c>
    </row>
    <row r="6137" spans="1:3" x14ac:dyDescent="0.25">
      <c r="A6137" t="s">
        <v>211</v>
      </c>
      <c r="B6137" t="s">
        <v>8543</v>
      </c>
      <c r="C6137" t="s">
        <v>14871</v>
      </c>
    </row>
    <row r="6138" spans="1:3" x14ac:dyDescent="0.25">
      <c r="A6138" t="s">
        <v>6239</v>
      </c>
      <c r="B6138" t="s">
        <v>14872</v>
      </c>
      <c r="C6138" t="s">
        <v>10616</v>
      </c>
    </row>
    <row r="6139" spans="1:3" x14ac:dyDescent="0.25">
      <c r="A6139" t="s">
        <v>6240</v>
      </c>
      <c r="B6139" t="s">
        <v>14873</v>
      </c>
      <c r="C6139" t="s">
        <v>8359</v>
      </c>
    </row>
    <row r="6140" spans="1:3" x14ac:dyDescent="0.25">
      <c r="A6140" t="s">
        <v>6241</v>
      </c>
      <c r="B6140" t="s">
        <v>14874</v>
      </c>
      <c r="C6140" t="s">
        <v>8373</v>
      </c>
    </row>
    <row r="6141" spans="1:3" x14ac:dyDescent="0.25">
      <c r="A6141" t="s">
        <v>6242</v>
      </c>
      <c r="B6141" t="s">
        <v>14875</v>
      </c>
      <c r="C6141" t="s">
        <v>8377</v>
      </c>
    </row>
    <row r="6142" spans="1:3" x14ac:dyDescent="0.25">
      <c r="A6142" t="s">
        <v>6243</v>
      </c>
      <c r="B6142" t="s">
        <v>14876</v>
      </c>
      <c r="C6142" t="s">
        <v>8359</v>
      </c>
    </row>
    <row r="6143" spans="1:3" x14ac:dyDescent="0.25">
      <c r="A6143" t="s">
        <v>126</v>
      </c>
      <c r="B6143" t="s">
        <v>14877</v>
      </c>
      <c r="C6143" t="s">
        <v>8359</v>
      </c>
    </row>
    <row r="6144" spans="1:3" x14ac:dyDescent="0.25">
      <c r="A6144" t="s">
        <v>6244</v>
      </c>
      <c r="B6144" t="s">
        <v>14878</v>
      </c>
      <c r="C6144" t="s">
        <v>8359</v>
      </c>
    </row>
    <row r="6145" spans="1:3" x14ac:dyDescent="0.25">
      <c r="A6145" t="s">
        <v>6245</v>
      </c>
      <c r="B6145" t="s">
        <v>9902</v>
      </c>
      <c r="C6145" t="s">
        <v>14879</v>
      </c>
    </row>
    <row r="6146" spans="1:3" x14ac:dyDescent="0.25">
      <c r="A6146" t="s">
        <v>6246</v>
      </c>
      <c r="B6146" t="s">
        <v>8343</v>
      </c>
      <c r="C6146" t="s">
        <v>14880</v>
      </c>
    </row>
    <row r="6147" spans="1:3" x14ac:dyDescent="0.25">
      <c r="A6147" t="s">
        <v>6247</v>
      </c>
      <c r="B6147" t="s">
        <v>8343</v>
      </c>
      <c r="C6147" t="s">
        <v>14881</v>
      </c>
    </row>
    <row r="6148" spans="1:3" x14ac:dyDescent="0.25">
      <c r="A6148" t="s">
        <v>6248</v>
      </c>
      <c r="B6148" t="s">
        <v>8517</v>
      </c>
      <c r="C6148" t="s">
        <v>14882</v>
      </c>
    </row>
    <row r="6149" spans="1:3" x14ac:dyDescent="0.25">
      <c r="A6149" t="s">
        <v>6249</v>
      </c>
      <c r="B6149" t="s">
        <v>14883</v>
      </c>
      <c r="C6149" t="s">
        <v>8446</v>
      </c>
    </row>
    <row r="6150" spans="1:3" x14ac:dyDescent="0.25">
      <c r="A6150" t="s">
        <v>6250</v>
      </c>
      <c r="B6150" t="s">
        <v>14884</v>
      </c>
      <c r="C6150" t="s">
        <v>8395</v>
      </c>
    </row>
    <row r="6151" spans="1:3" x14ac:dyDescent="0.25">
      <c r="A6151" t="s">
        <v>6251</v>
      </c>
      <c r="B6151" t="s">
        <v>14885</v>
      </c>
      <c r="C6151" t="s">
        <v>8405</v>
      </c>
    </row>
    <row r="6152" spans="1:3" x14ac:dyDescent="0.25">
      <c r="A6152" t="s">
        <v>6252</v>
      </c>
      <c r="B6152" t="s">
        <v>14886</v>
      </c>
      <c r="C6152" t="s">
        <v>8395</v>
      </c>
    </row>
    <row r="6153" spans="1:3" x14ac:dyDescent="0.25">
      <c r="A6153" t="s">
        <v>6253</v>
      </c>
      <c r="B6153" t="s">
        <v>14887</v>
      </c>
      <c r="C6153" t="s">
        <v>8351</v>
      </c>
    </row>
    <row r="6154" spans="1:3" x14ac:dyDescent="0.25">
      <c r="A6154" t="s">
        <v>6254</v>
      </c>
      <c r="B6154" t="s">
        <v>14888</v>
      </c>
      <c r="C6154" t="s">
        <v>8338</v>
      </c>
    </row>
    <row r="6155" spans="1:3" x14ac:dyDescent="0.25">
      <c r="A6155" t="s">
        <v>6255</v>
      </c>
      <c r="B6155" t="s">
        <v>14889</v>
      </c>
      <c r="C6155" t="s">
        <v>8338</v>
      </c>
    </row>
    <row r="6156" spans="1:3" x14ac:dyDescent="0.25">
      <c r="A6156" t="s">
        <v>127</v>
      </c>
      <c r="B6156" t="s">
        <v>14890</v>
      </c>
      <c r="C6156" t="s">
        <v>8373</v>
      </c>
    </row>
    <row r="6157" spans="1:3" x14ac:dyDescent="0.25">
      <c r="A6157" t="s">
        <v>6256</v>
      </c>
      <c r="B6157" t="s">
        <v>14891</v>
      </c>
      <c r="C6157" t="s">
        <v>8336</v>
      </c>
    </row>
    <row r="6158" spans="1:3" x14ac:dyDescent="0.25">
      <c r="A6158" t="s">
        <v>6257</v>
      </c>
      <c r="B6158" t="s">
        <v>8353</v>
      </c>
      <c r="C6158" t="s">
        <v>14892</v>
      </c>
    </row>
    <row r="6159" spans="1:3" x14ac:dyDescent="0.25">
      <c r="A6159" t="s">
        <v>6258</v>
      </c>
      <c r="B6159" t="s">
        <v>14893</v>
      </c>
      <c r="C6159" t="s">
        <v>8340</v>
      </c>
    </row>
    <row r="6160" spans="1:3" x14ac:dyDescent="0.25">
      <c r="A6160" t="s">
        <v>6259</v>
      </c>
      <c r="B6160" t="s">
        <v>14894</v>
      </c>
      <c r="C6160" t="s">
        <v>8340</v>
      </c>
    </row>
    <row r="6161" spans="1:3" x14ac:dyDescent="0.25">
      <c r="A6161" t="s">
        <v>6260</v>
      </c>
      <c r="B6161" t="s">
        <v>14895</v>
      </c>
      <c r="C6161" t="s">
        <v>8340</v>
      </c>
    </row>
    <row r="6162" spans="1:3" x14ac:dyDescent="0.25">
      <c r="A6162" t="s">
        <v>6261</v>
      </c>
      <c r="B6162" t="s">
        <v>14896</v>
      </c>
      <c r="C6162" t="s">
        <v>8503</v>
      </c>
    </row>
    <row r="6163" spans="1:3" x14ac:dyDescent="0.25">
      <c r="A6163" t="s">
        <v>6262</v>
      </c>
      <c r="B6163" t="s">
        <v>14897</v>
      </c>
      <c r="C6163" t="s">
        <v>9241</v>
      </c>
    </row>
    <row r="6164" spans="1:3" x14ac:dyDescent="0.25">
      <c r="A6164" t="s">
        <v>6263</v>
      </c>
      <c r="B6164" t="s">
        <v>14898</v>
      </c>
      <c r="C6164" t="s">
        <v>8455</v>
      </c>
    </row>
    <row r="6165" spans="1:3" x14ac:dyDescent="0.25">
      <c r="A6165" t="s">
        <v>6264</v>
      </c>
      <c r="B6165" t="s">
        <v>8343</v>
      </c>
      <c r="C6165" t="s">
        <v>14899</v>
      </c>
    </row>
    <row r="6166" spans="1:3" x14ac:dyDescent="0.25">
      <c r="A6166" t="s">
        <v>6265</v>
      </c>
      <c r="B6166" t="s">
        <v>8343</v>
      </c>
      <c r="C6166" t="s">
        <v>14900</v>
      </c>
    </row>
    <row r="6167" spans="1:3" x14ac:dyDescent="0.25">
      <c r="A6167" t="s">
        <v>6266</v>
      </c>
      <c r="B6167" t="s">
        <v>14901</v>
      </c>
      <c r="C6167" t="s">
        <v>8373</v>
      </c>
    </row>
    <row r="6168" spans="1:3" x14ac:dyDescent="0.25">
      <c r="A6168" t="s">
        <v>6267</v>
      </c>
      <c r="B6168" t="s">
        <v>8343</v>
      </c>
      <c r="C6168" t="s">
        <v>14902</v>
      </c>
    </row>
    <row r="6169" spans="1:3" x14ac:dyDescent="0.25">
      <c r="A6169" t="s">
        <v>6268</v>
      </c>
      <c r="B6169" t="s">
        <v>14903</v>
      </c>
      <c r="C6169" t="s">
        <v>8340</v>
      </c>
    </row>
    <row r="6170" spans="1:3" x14ac:dyDescent="0.25">
      <c r="A6170" t="s">
        <v>6269</v>
      </c>
      <c r="B6170" t="s">
        <v>14904</v>
      </c>
      <c r="C6170" t="s">
        <v>8840</v>
      </c>
    </row>
    <row r="6171" spans="1:3" x14ac:dyDescent="0.25">
      <c r="A6171" t="s">
        <v>6270</v>
      </c>
      <c r="B6171" t="s">
        <v>14905</v>
      </c>
      <c r="C6171" t="s">
        <v>8359</v>
      </c>
    </row>
    <row r="6172" spans="1:3" x14ac:dyDescent="0.25">
      <c r="A6172" t="s">
        <v>6271</v>
      </c>
      <c r="B6172" t="s">
        <v>8343</v>
      </c>
      <c r="C6172" t="s">
        <v>14906</v>
      </c>
    </row>
    <row r="6173" spans="1:3" x14ac:dyDescent="0.25">
      <c r="A6173" t="s">
        <v>6272</v>
      </c>
      <c r="B6173" t="s">
        <v>8343</v>
      </c>
      <c r="C6173" t="s">
        <v>14907</v>
      </c>
    </row>
    <row r="6174" spans="1:3" x14ac:dyDescent="0.25">
      <c r="A6174" t="s">
        <v>6273</v>
      </c>
      <c r="B6174" t="s">
        <v>14908</v>
      </c>
      <c r="C6174" t="s">
        <v>9706</v>
      </c>
    </row>
    <row r="6175" spans="1:3" x14ac:dyDescent="0.25">
      <c r="A6175" t="s">
        <v>6274</v>
      </c>
      <c r="B6175" t="s">
        <v>8343</v>
      </c>
      <c r="C6175" t="s">
        <v>14909</v>
      </c>
    </row>
    <row r="6176" spans="1:3" x14ac:dyDescent="0.25">
      <c r="A6176" t="s">
        <v>6275</v>
      </c>
      <c r="B6176" t="s">
        <v>14910</v>
      </c>
      <c r="C6176" t="s">
        <v>8405</v>
      </c>
    </row>
    <row r="6177" spans="1:3" x14ac:dyDescent="0.25">
      <c r="A6177" t="s">
        <v>6276</v>
      </c>
      <c r="B6177" t="s">
        <v>14911</v>
      </c>
      <c r="C6177" t="s">
        <v>8359</v>
      </c>
    </row>
    <row r="6178" spans="1:3" x14ac:dyDescent="0.25">
      <c r="A6178" t="s">
        <v>6277</v>
      </c>
      <c r="B6178" t="s">
        <v>14912</v>
      </c>
      <c r="C6178" t="s">
        <v>8373</v>
      </c>
    </row>
    <row r="6179" spans="1:3" x14ac:dyDescent="0.25">
      <c r="A6179" t="s">
        <v>255</v>
      </c>
      <c r="B6179" t="s">
        <v>14913</v>
      </c>
      <c r="C6179" t="s">
        <v>8373</v>
      </c>
    </row>
    <row r="6180" spans="1:3" x14ac:dyDescent="0.25">
      <c r="A6180" t="s">
        <v>6278</v>
      </c>
      <c r="B6180" t="s">
        <v>14914</v>
      </c>
      <c r="C6180" t="s">
        <v>8892</v>
      </c>
    </row>
    <row r="6181" spans="1:3" x14ac:dyDescent="0.25">
      <c r="A6181" t="s">
        <v>6279</v>
      </c>
      <c r="B6181" t="s">
        <v>8343</v>
      </c>
      <c r="C6181" t="s">
        <v>14915</v>
      </c>
    </row>
    <row r="6182" spans="1:3" x14ac:dyDescent="0.25">
      <c r="A6182" t="s">
        <v>6280</v>
      </c>
      <c r="B6182" t="s">
        <v>14916</v>
      </c>
      <c r="C6182" t="s">
        <v>8405</v>
      </c>
    </row>
    <row r="6183" spans="1:3" x14ac:dyDescent="0.25">
      <c r="A6183" t="s">
        <v>6281</v>
      </c>
      <c r="B6183" t="s">
        <v>8496</v>
      </c>
      <c r="C6183" t="s">
        <v>14917</v>
      </c>
    </row>
    <row r="6184" spans="1:3" x14ac:dyDescent="0.25">
      <c r="A6184" t="s">
        <v>6282</v>
      </c>
      <c r="B6184" t="s">
        <v>14918</v>
      </c>
      <c r="C6184" t="s">
        <v>14919</v>
      </c>
    </row>
    <row r="6185" spans="1:3" x14ac:dyDescent="0.25">
      <c r="A6185" t="s">
        <v>6283</v>
      </c>
      <c r="B6185" t="s">
        <v>14920</v>
      </c>
      <c r="C6185" t="s">
        <v>8373</v>
      </c>
    </row>
    <row r="6186" spans="1:3" x14ac:dyDescent="0.25">
      <c r="A6186" t="s">
        <v>7948</v>
      </c>
      <c r="B6186" t="s">
        <v>8397</v>
      </c>
      <c r="C6186" t="s">
        <v>14921</v>
      </c>
    </row>
    <row r="6187" spans="1:3" x14ac:dyDescent="0.25">
      <c r="A6187" t="s">
        <v>6285</v>
      </c>
      <c r="B6187" t="s">
        <v>14922</v>
      </c>
      <c r="C6187" t="s">
        <v>8400</v>
      </c>
    </row>
    <row r="6188" spans="1:3" x14ac:dyDescent="0.25">
      <c r="A6188" t="s">
        <v>6286</v>
      </c>
      <c r="B6188" t="s">
        <v>14923</v>
      </c>
      <c r="C6188" t="s">
        <v>8342</v>
      </c>
    </row>
    <row r="6189" spans="1:3" x14ac:dyDescent="0.25">
      <c r="A6189" t="s">
        <v>6287</v>
      </c>
      <c r="B6189" t="s">
        <v>14924</v>
      </c>
      <c r="C6189" t="s">
        <v>8359</v>
      </c>
    </row>
    <row r="6190" spans="1:3" x14ac:dyDescent="0.25">
      <c r="A6190" t="s">
        <v>6288</v>
      </c>
      <c r="B6190" t="s">
        <v>14925</v>
      </c>
      <c r="C6190" t="s">
        <v>8395</v>
      </c>
    </row>
    <row r="6191" spans="1:3" x14ac:dyDescent="0.25">
      <c r="A6191" t="s">
        <v>6289</v>
      </c>
      <c r="B6191" t="s">
        <v>14926</v>
      </c>
      <c r="C6191" t="s">
        <v>8338</v>
      </c>
    </row>
    <row r="6192" spans="1:3" x14ac:dyDescent="0.25">
      <c r="A6192" t="s">
        <v>6290</v>
      </c>
      <c r="B6192" t="s">
        <v>14927</v>
      </c>
      <c r="C6192" t="s">
        <v>10212</v>
      </c>
    </row>
    <row r="6193" spans="1:3" x14ac:dyDescent="0.25">
      <c r="A6193" t="s">
        <v>128</v>
      </c>
      <c r="B6193" t="s">
        <v>14928</v>
      </c>
      <c r="C6193" t="s">
        <v>8373</v>
      </c>
    </row>
    <row r="6194" spans="1:3" x14ac:dyDescent="0.25">
      <c r="A6194" t="s">
        <v>6291</v>
      </c>
      <c r="B6194" t="s">
        <v>14929</v>
      </c>
      <c r="C6194" t="s">
        <v>8359</v>
      </c>
    </row>
    <row r="6195" spans="1:3" x14ac:dyDescent="0.25">
      <c r="A6195" t="s">
        <v>298</v>
      </c>
      <c r="B6195" t="s">
        <v>14930</v>
      </c>
      <c r="C6195" t="s">
        <v>10616</v>
      </c>
    </row>
    <row r="6196" spans="1:3" x14ac:dyDescent="0.25">
      <c r="A6196" t="s">
        <v>256</v>
      </c>
      <c r="B6196" t="s">
        <v>14931</v>
      </c>
      <c r="C6196" t="s">
        <v>8373</v>
      </c>
    </row>
    <row r="6197" spans="1:3" x14ac:dyDescent="0.25">
      <c r="A6197" t="s">
        <v>6292</v>
      </c>
      <c r="B6197" t="s">
        <v>8685</v>
      </c>
      <c r="C6197" t="s">
        <v>14932</v>
      </c>
    </row>
    <row r="6198" spans="1:3" x14ac:dyDescent="0.25">
      <c r="A6198" t="s">
        <v>6293</v>
      </c>
      <c r="B6198" t="s">
        <v>14933</v>
      </c>
      <c r="C6198" t="s">
        <v>8359</v>
      </c>
    </row>
    <row r="6199" spans="1:3" x14ac:dyDescent="0.25">
      <c r="A6199" t="s">
        <v>6294</v>
      </c>
      <c r="B6199" t="s">
        <v>8343</v>
      </c>
      <c r="C6199" t="s">
        <v>14934</v>
      </c>
    </row>
    <row r="6200" spans="1:3" x14ac:dyDescent="0.25">
      <c r="A6200" t="s">
        <v>6295</v>
      </c>
      <c r="B6200" t="s">
        <v>14935</v>
      </c>
      <c r="C6200" t="s">
        <v>8405</v>
      </c>
    </row>
    <row r="6201" spans="1:3" x14ac:dyDescent="0.25">
      <c r="A6201" t="s">
        <v>6296</v>
      </c>
      <c r="B6201" t="s">
        <v>14936</v>
      </c>
      <c r="C6201" t="s">
        <v>8359</v>
      </c>
    </row>
    <row r="6202" spans="1:3" x14ac:dyDescent="0.25">
      <c r="A6202" t="s">
        <v>6297</v>
      </c>
      <c r="B6202" t="s">
        <v>14937</v>
      </c>
      <c r="C6202" t="s">
        <v>8400</v>
      </c>
    </row>
    <row r="6203" spans="1:3" x14ac:dyDescent="0.25">
      <c r="A6203" t="s">
        <v>6298</v>
      </c>
      <c r="B6203" t="s">
        <v>14938</v>
      </c>
      <c r="C6203" t="s">
        <v>8340</v>
      </c>
    </row>
    <row r="6204" spans="1:3" x14ac:dyDescent="0.25">
      <c r="A6204" t="s">
        <v>6299</v>
      </c>
      <c r="B6204" t="s">
        <v>14939</v>
      </c>
      <c r="C6204" t="s">
        <v>8338</v>
      </c>
    </row>
    <row r="6205" spans="1:3" x14ac:dyDescent="0.25">
      <c r="A6205" t="s">
        <v>6300</v>
      </c>
      <c r="B6205" t="s">
        <v>14940</v>
      </c>
      <c r="C6205" t="s">
        <v>8359</v>
      </c>
    </row>
    <row r="6206" spans="1:3" x14ac:dyDescent="0.25">
      <c r="A6206" t="s">
        <v>6301</v>
      </c>
      <c r="B6206" t="s">
        <v>14941</v>
      </c>
      <c r="C6206" t="s">
        <v>8359</v>
      </c>
    </row>
    <row r="6207" spans="1:3" x14ac:dyDescent="0.25">
      <c r="A6207" t="s">
        <v>6302</v>
      </c>
      <c r="B6207" t="s">
        <v>14942</v>
      </c>
      <c r="C6207" t="s">
        <v>14943</v>
      </c>
    </row>
    <row r="6208" spans="1:3" x14ac:dyDescent="0.25">
      <c r="A6208" t="s">
        <v>6303</v>
      </c>
      <c r="B6208" t="s">
        <v>8443</v>
      </c>
      <c r="C6208" t="s">
        <v>14944</v>
      </c>
    </row>
    <row r="6209" spans="1:3" x14ac:dyDescent="0.25">
      <c r="A6209" t="s">
        <v>6304</v>
      </c>
      <c r="B6209" t="s">
        <v>8343</v>
      </c>
      <c r="C6209" t="s">
        <v>14945</v>
      </c>
    </row>
    <row r="6210" spans="1:3" x14ac:dyDescent="0.25">
      <c r="A6210" t="s">
        <v>6305</v>
      </c>
      <c r="B6210" t="s">
        <v>14946</v>
      </c>
      <c r="C6210" t="s">
        <v>8453</v>
      </c>
    </row>
    <row r="6211" spans="1:3" x14ac:dyDescent="0.25">
      <c r="A6211" t="s">
        <v>6306</v>
      </c>
      <c r="B6211" t="s">
        <v>14947</v>
      </c>
      <c r="C6211" t="s">
        <v>8338</v>
      </c>
    </row>
    <row r="6212" spans="1:3" x14ac:dyDescent="0.25">
      <c r="A6212" t="s">
        <v>6307</v>
      </c>
      <c r="B6212" t="s">
        <v>14948</v>
      </c>
      <c r="C6212" t="s">
        <v>8446</v>
      </c>
    </row>
    <row r="6213" spans="1:3" x14ac:dyDescent="0.25">
      <c r="A6213" t="s">
        <v>6308</v>
      </c>
      <c r="B6213" t="s">
        <v>14949</v>
      </c>
      <c r="C6213" t="s">
        <v>14950</v>
      </c>
    </row>
    <row r="6214" spans="1:3" x14ac:dyDescent="0.25">
      <c r="A6214" t="s">
        <v>6309</v>
      </c>
      <c r="B6214" t="s">
        <v>8343</v>
      </c>
      <c r="C6214" t="s">
        <v>14951</v>
      </c>
    </row>
    <row r="6215" spans="1:3" x14ac:dyDescent="0.25">
      <c r="A6215" t="s">
        <v>212</v>
      </c>
      <c r="B6215" t="s">
        <v>14952</v>
      </c>
      <c r="C6215" t="s">
        <v>8373</v>
      </c>
    </row>
    <row r="6216" spans="1:3" x14ac:dyDescent="0.25">
      <c r="A6216" t="s">
        <v>6310</v>
      </c>
      <c r="B6216" t="s">
        <v>14953</v>
      </c>
      <c r="C6216" t="s">
        <v>8446</v>
      </c>
    </row>
    <row r="6217" spans="1:3" x14ac:dyDescent="0.25">
      <c r="A6217" t="s">
        <v>6311</v>
      </c>
      <c r="B6217" t="s">
        <v>8476</v>
      </c>
      <c r="C6217" t="s">
        <v>14954</v>
      </c>
    </row>
    <row r="6218" spans="1:3" x14ac:dyDescent="0.25">
      <c r="A6218" t="s">
        <v>213</v>
      </c>
      <c r="B6218" t="s">
        <v>12964</v>
      </c>
      <c r="C6218" t="s">
        <v>14955</v>
      </c>
    </row>
    <row r="6219" spans="1:3" x14ac:dyDescent="0.25">
      <c r="A6219" t="s">
        <v>6312</v>
      </c>
      <c r="B6219" t="s">
        <v>14956</v>
      </c>
      <c r="C6219" t="s">
        <v>12723</v>
      </c>
    </row>
    <row r="6220" spans="1:3" x14ac:dyDescent="0.25">
      <c r="A6220" t="s">
        <v>6313</v>
      </c>
      <c r="B6220" t="s">
        <v>14957</v>
      </c>
      <c r="C6220" t="s">
        <v>14958</v>
      </c>
    </row>
    <row r="6221" spans="1:3" x14ac:dyDescent="0.25">
      <c r="A6221" t="s">
        <v>6314</v>
      </c>
      <c r="B6221" t="s">
        <v>14959</v>
      </c>
      <c r="C6221" t="s">
        <v>8359</v>
      </c>
    </row>
    <row r="6222" spans="1:3" x14ac:dyDescent="0.25">
      <c r="A6222" t="s">
        <v>8254</v>
      </c>
      <c r="B6222" t="s">
        <v>14960</v>
      </c>
      <c r="C6222" t="s">
        <v>8373</v>
      </c>
    </row>
    <row r="6223" spans="1:3" x14ac:dyDescent="0.25">
      <c r="A6223" t="s">
        <v>6315</v>
      </c>
      <c r="B6223" t="s">
        <v>14961</v>
      </c>
      <c r="C6223" t="s">
        <v>8405</v>
      </c>
    </row>
    <row r="6224" spans="1:3" x14ac:dyDescent="0.25">
      <c r="A6224" t="s">
        <v>6316</v>
      </c>
      <c r="B6224" t="s">
        <v>8642</v>
      </c>
      <c r="C6224" t="s">
        <v>8405</v>
      </c>
    </row>
    <row r="6225" spans="1:3" x14ac:dyDescent="0.25">
      <c r="A6225" t="s">
        <v>129</v>
      </c>
      <c r="B6225" t="s">
        <v>14962</v>
      </c>
      <c r="C6225" t="s">
        <v>8373</v>
      </c>
    </row>
    <row r="6226" spans="1:3" x14ac:dyDescent="0.25">
      <c r="A6226" t="s">
        <v>6317</v>
      </c>
      <c r="B6226" t="s">
        <v>14963</v>
      </c>
      <c r="C6226" t="s">
        <v>8336</v>
      </c>
    </row>
    <row r="6227" spans="1:3" x14ac:dyDescent="0.25">
      <c r="A6227" t="s">
        <v>6318</v>
      </c>
      <c r="B6227" t="s">
        <v>14964</v>
      </c>
      <c r="C6227" t="s">
        <v>8670</v>
      </c>
    </row>
    <row r="6228" spans="1:3" x14ac:dyDescent="0.25">
      <c r="A6228" t="s">
        <v>6319</v>
      </c>
      <c r="B6228" t="s">
        <v>14965</v>
      </c>
      <c r="C6228" t="s">
        <v>8340</v>
      </c>
    </row>
    <row r="6229" spans="1:3" x14ac:dyDescent="0.25">
      <c r="A6229" t="s">
        <v>6320</v>
      </c>
      <c r="B6229" t="s">
        <v>8343</v>
      </c>
      <c r="C6229" t="s">
        <v>14966</v>
      </c>
    </row>
    <row r="6230" spans="1:3" x14ac:dyDescent="0.25">
      <c r="A6230" t="s">
        <v>130</v>
      </c>
      <c r="B6230" t="s">
        <v>14967</v>
      </c>
      <c r="C6230" t="s">
        <v>8359</v>
      </c>
    </row>
    <row r="6231" spans="1:3" x14ac:dyDescent="0.25">
      <c r="A6231" t="s">
        <v>6321</v>
      </c>
      <c r="B6231" t="s">
        <v>14968</v>
      </c>
      <c r="C6231" t="s">
        <v>8400</v>
      </c>
    </row>
    <row r="6232" spans="1:3" x14ac:dyDescent="0.25">
      <c r="A6232" t="s">
        <v>6322</v>
      </c>
      <c r="B6232" t="s">
        <v>14969</v>
      </c>
      <c r="C6232" t="s">
        <v>8373</v>
      </c>
    </row>
    <row r="6233" spans="1:3" x14ac:dyDescent="0.25">
      <c r="A6233" t="s">
        <v>6323</v>
      </c>
      <c r="B6233" t="s">
        <v>14970</v>
      </c>
      <c r="C6233" t="s">
        <v>8395</v>
      </c>
    </row>
    <row r="6234" spans="1:3" x14ac:dyDescent="0.25">
      <c r="A6234" t="s">
        <v>6324</v>
      </c>
      <c r="B6234" t="s">
        <v>14971</v>
      </c>
      <c r="C6234" t="s">
        <v>8764</v>
      </c>
    </row>
    <row r="6235" spans="1:3" x14ac:dyDescent="0.25">
      <c r="A6235" t="s">
        <v>6325</v>
      </c>
      <c r="B6235" t="s">
        <v>14972</v>
      </c>
      <c r="C6235" t="s">
        <v>8359</v>
      </c>
    </row>
    <row r="6236" spans="1:3" x14ac:dyDescent="0.25">
      <c r="A6236" t="s">
        <v>6326</v>
      </c>
      <c r="B6236" t="s">
        <v>8343</v>
      </c>
      <c r="C6236" t="s">
        <v>14973</v>
      </c>
    </row>
    <row r="6237" spans="1:3" x14ac:dyDescent="0.25">
      <c r="A6237" t="s">
        <v>6327</v>
      </c>
      <c r="B6237" t="s">
        <v>14974</v>
      </c>
      <c r="C6237" t="s">
        <v>8336</v>
      </c>
    </row>
    <row r="6238" spans="1:3" x14ac:dyDescent="0.25">
      <c r="A6238" t="s">
        <v>6328</v>
      </c>
      <c r="B6238" t="s">
        <v>14975</v>
      </c>
      <c r="C6238" t="s">
        <v>8340</v>
      </c>
    </row>
    <row r="6239" spans="1:3" x14ac:dyDescent="0.25">
      <c r="A6239" t="s">
        <v>6329</v>
      </c>
      <c r="B6239" t="s">
        <v>14976</v>
      </c>
      <c r="C6239" t="s">
        <v>14977</v>
      </c>
    </row>
    <row r="6240" spans="1:3" x14ac:dyDescent="0.25">
      <c r="A6240" t="s">
        <v>6330</v>
      </c>
      <c r="B6240" t="s">
        <v>8343</v>
      </c>
      <c r="C6240" t="s">
        <v>14978</v>
      </c>
    </row>
    <row r="6241" spans="1:3" x14ac:dyDescent="0.25">
      <c r="A6241" t="s">
        <v>6331</v>
      </c>
      <c r="B6241" t="s">
        <v>14979</v>
      </c>
      <c r="C6241" t="s">
        <v>8340</v>
      </c>
    </row>
    <row r="6242" spans="1:3" x14ac:dyDescent="0.25">
      <c r="A6242" t="s">
        <v>6332</v>
      </c>
      <c r="B6242" t="s">
        <v>14980</v>
      </c>
      <c r="C6242" t="s">
        <v>8340</v>
      </c>
    </row>
    <row r="6243" spans="1:3" x14ac:dyDescent="0.25">
      <c r="A6243" t="s">
        <v>6333</v>
      </c>
      <c r="B6243" t="s">
        <v>14981</v>
      </c>
      <c r="C6243" t="s">
        <v>8395</v>
      </c>
    </row>
    <row r="6244" spans="1:3" x14ac:dyDescent="0.25">
      <c r="A6244" t="s">
        <v>6334</v>
      </c>
      <c r="B6244" t="s">
        <v>14982</v>
      </c>
      <c r="C6244" t="s">
        <v>14983</v>
      </c>
    </row>
    <row r="6245" spans="1:3" x14ac:dyDescent="0.25">
      <c r="A6245" t="s">
        <v>6335</v>
      </c>
      <c r="B6245" t="s">
        <v>14984</v>
      </c>
      <c r="C6245" t="s">
        <v>8373</v>
      </c>
    </row>
    <row r="6246" spans="1:3" x14ac:dyDescent="0.25">
      <c r="A6246" t="s">
        <v>6336</v>
      </c>
      <c r="B6246" t="s">
        <v>14985</v>
      </c>
      <c r="C6246" t="s">
        <v>8373</v>
      </c>
    </row>
    <row r="6247" spans="1:3" x14ac:dyDescent="0.25">
      <c r="A6247" t="s">
        <v>6337</v>
      </c>
      <c r="B6247" t="s">
        <v>8434</v>
      </c>
      <c r="C6247" t="s">
        <v>14986</v>
      </c>
    </row>
    <row r="6248" spans="1:3" x14ac:dyDescent="0.25">
      <c r="A6248" t="s">
        <v>389</v>
      </c>
      <c r="B6248" t="s">
        <v>14987</v>
      </c>
      <c r="C6248" t="s">
        <v>8373</v>
      </c>
    </row>
    <row r="6249" spans="1:3" x14ac:dyDescent="0.25">
      <c r="A6249" t="s">
        <v>6338</v>
      </c>
      <c r="B6249" t="s">
        <v>14988</v>
      </c>
      <c r="C6249" t="s">
        <v>14989</v>
      </c>
    </row>
    <row r="6250" spans="1:3" x14ac:dyDescent="0.25">
      <c r="A6250" t="s">
        <v>6339</v>
      </c>
      <c r="B6250" t="s">
        <v>14990</v>
      </c>
      <c r="C6250" t="s">
        <v>8342</v>
      </c>
    </row>
    <row r="6251" spans="1:3" x14ac:dyDescent="0.25">
      <c r="A6251" t="s">
        <v>6340</v>
      </c>
      <c r="B6251" t="s">
        <v>14991</v>
      </c>
      <c r="C6251" t="s">
        <v>8446</v>
      </c>
    </row>
    <row r="6252" spans="1:3" x14ac:dyDescent="0.25">
      <c r="A6252" t="s">
        <v>6341</v>
      </c>
      <c r="B6252" t="s">
        <v>14992</v>
      </c>
      <c r="C6252" t="s">
        <v>8407</v>
      </c>
    </row>
    <row r="6253" spans="1:3" x14ac:dyDescent="0.25">
      <c r="A6253" t="s">
        <v>390</v>
      </c>
      <c r="B6253" t="s">
        <v>14993</v>
      </c>
      <c r="C6253" t="s">
        <v>8373</v>
      </c>
    </row>
    <row r="6254" spans="1:3" x14ac:dyDescent="0.25">
      <c r="A6254" t="s">
        <v>6342</v>
      </c>
      <c r="B6254" t="s">
        <v>14994</v>
      </c>
      <c r="C6254" t="s">
        <v>8338</v>
      </c>
    </row>
    <row r="6255" spans="1:3" x14ac:dyDescent="0.25">
      <c r="A6255" t="s">
        <v>6343</v>
      </c>
      <c r="B6255" t="s">
        <v>14995</v>
      </c>
      <c r="C6255" t="s">
        <v>8342</v>
      </c>
    </row>
    <row r="6256" spans="1:3" x14ac:dyDescent="0.25">
      <c r="A6256" t="s">
        <v>6344</v>
      </c>
      <c r="B6256" t="s">
        <v>14996</v>
      </c>
      <c r="C6256" t="s">
        <v>10616</v>
      </c>
    </row>
    <row r="6257" spans="1:3" x14ac:dyDescent="0.25">
      <c r="A6257" t="s">
        <v>6345</v>
      </c>
      <c r="B6257" t="s">
        <v>14997</v>
      </c>
      <c r="C6257" t="s">
        <v>8359</v>
      </c>
    </row>
    <row r="6258" spans="1:3" x14ac:dyDescent="0.25">
      <c r="A6258" t="s">
        <v>6346</v>
      </c>
      <c r="B6258" t="s">
        <v>14998</v>
      </c>
      <c r="C6258" t="s">
        <v>8524</v>
      </c>
    </row>
    <row r="6259" spans="1:3" x14ac:dyDescent="0.25">
      <c r="A6259" t="s">
        <v>6347</v>
      </c>
      <c r="B6259" t="s">
        <v>14999</v>
      </c>
      <c r="C6259" t="s">
        <v>8455</v>
      </c>
    </row>
    <row r="6260" spans="1:3" x14ac:dyDescent="0.25">
      <c r="A6260" t="s">
        <v>6348</v>
      </c>
      <c r="B6260" t="s">
        <v>8879</v>
      </c>
      <c r="C6260" t="s">
        <v>15000</v>
      </c>
    </row>
    <row r="6261" spans="1:3" x14ac:dyDescent="0.25">
      <c r="A6261" t="s">
        <v>6349</v>
      </c>
      <c r="B6261" t="s">
        <v>8343</v>
      </c>
      <c r="C6261" t="s">
        <v>15001</v>
      </c>
    </row>
    <row r="6262" spans="1:3" x14ac:dyDescent="0.25">
      <c r="A6262" t="s">
        <v>6350</v>
      </c>
      <c r="B6262" t="s">
        <v>15002</v>
      </c>
      <c r="C6262" t="s">
        <v>8524</v>
      </c>
    </row>
    <row r="6263" spans="1:3" x14ac:dyDescent="0.25">
      <c r="A6263" t="s">
        <v>6351</v>
      </c>
      <c r="B6263" t="s">
        <v>15003</v>
      </c>
      <c r="C6263" t="s">
        <v>8359</v>
      </c>
    </row>
    <row r="6264" spans="1:3" x14ac:dyDescent="0.25">
      <c r="A6264" t="s">
        <v>6352</v>
      </c>
      <c r="B6264" t="s">
        <v>8343</v>
      </c>
      <c r="C6264" t="s">
        <v>15004</v>
      </c>
    </row>
    <row r="6265" spans="1:3" x14ac:dyDescent="0.25">
      <c r="A6265" t="s">
        <v>6353</v>
      </c>
      <c r="B6265" t="s">
        <v>8343</v>
      </c>
      <c r="C6265" t="s">
        <v>15005</v>
      </c>
    </row>
    <row r="6266" spans="1:3" x14ac:dyDescent="0.25">
      <c r="A6266" t="s">
        <v>6354</v>
      </c>
      <c r="B6266" t="s">
        <v>15006</v>
      </c>
      <c r="C6266" t="s">
        <v>8359</v>
      </c>
    </row>
    <row r="6267" spans="1:3" x14ac:dyDescent="0.25">
      <c r="A6267" t="s">
        <v>6355</v>
      </c>
      <c r="B6267" t="s">
        <v>15007</v>
      </c>
      <c r="C6267" t="s">
        <v>8359</v>
      </c>
    </row>
    <row r="6268" spans="1:3" x14ac:dyDescent="0.25">
      <c r="A6268" t="s">
        <v>6356</v>
      </c>
      <c r="B6268" t="s">
        <v>8343</v>
      </c>
      <c r="C6268" t="s">
        <v>15008</v>
      </c>
    </row>
    <row r="6269" spans="1:3" x14ac:dyDescent="0.25">
      <c r="A6269" t="s">
        <v>6357</v>
      </c>
      <c r="B6269" t="s">
        <v>15009</v>
      </c>
      <c r="C6269" t="s">
        <v>8338</v>
      </c>
    </row>
    <row r="6270" spans="1:3" x14ac:dyDescent="0.25">
      <c r="A6270" t="s">
        <v>6358</v>
      </c>
      <c r="B6270" t="s">
        <v>15010</v>
      </c>
      <c r="C6270" t="s">
        <v>8840</v>
      </c>
    </row>
    <row r="6271" spans="1:3" x14ac:dyDescent="0.25">
      <c r="A6271" t="s">
        <v>214</v>
      </c>
      <c r="B6271" t="s">
        <v>15011</v>
      </c>
      <c r="C6271" t="s">
        <v>8373</v>
      </c>
    </row>
    <row r="6272" spans="1:3" x14ac:dyDescent="0.25">
      <c r="A6272" t="s">
        <v>131</v>
      </c>
      <c r="B6272" t="s">
        <v>15012</v>
      </c>
      <c r="C6272" t="s">
        <v>8373</v>
      </c>
    </row>
    <row r="6273" spans="1:3" x14ac:dyDescent="0.25">
      <c r="A6273" t="s">
        <v>6359</v>
      </c>
      <c r="B6273" t="s">
        <v>8434</v>
      </c>
      <c r="C6273" t="s">
        <v>15013</v>
      </c>
    </row>
    <row r="6274" spans="1:3" x14ac:dyDescent="0.25">
      <c r="A6274" t="s">
        <v>6360</v>
      </c>
      <c r="B6274" t="s">
        <v>15014</v>
      </c>
      <c r="C6274" t="s">
        <v>8405</v>
      </c>
    </row>
    <row r="6275" spans="1:3" x14ac:dyDescent="0.25">
      <c r="A6275" t="s">
        <v>6361</v>
      </c>
      <c r="B6275" t="s">
        <v>8343</v>
      </c>
      <c r="C6275" t="s">
        <v>15015</v>
      </c>
    </row>
    <row r="6276" spans="1:3" x14ac:dyDescent="0.25">
      <c r="A6276" t="s">
        <v>6362</v>
      </c>
      <c r="B6276" t="s">
        <v>15016</v>
      </c>
      <c r="C6276" t="s">
        <v>9788</v>
      </c>
    </row>
    <row r="6277" spans="1:3" x14ac:dyDescent="0.25">
      <c r="A6277" t="s">
        <v>6362</v>
      </c>
      <c r="B6277" t="s">
        <v>8343</v>
      </c>
      <c r="C6277" t="s">
        <v>15017</v>
      </c>
    </row>
    <row r="6278" spans="1:3" x14ac:dyDescent="0.25">
      <c r="A6278" t="s">
        <v>6363</v>
      </c>
      <c r="B6278" t="s">
        <v>15018</v>
      </c>
      <c r="C6278" t="s">
        <v>8405</v>
      </c>
    </row>
    <row r="6279" spans="1:3" x14ac:dyDescent="0.25">
      <c r="A6279" t="s">
        <v>6364</v>
      </c>
      <c r="B6279" t="s">
        <v>8397</v>
      </c>
      <c r="C6279" t="s">
        <v>15019</v>
      </c>
    </row>
    <row r="6280" spans="1:3" x14ac:dyDescent="0.25">
      <c r="A6280" t="s">
        <v>6365</v>
      </c>
      <c r="B6280" t="s">
        <v>8343</v>
      </c>
      <c r="C6280" t="s">
        <v>15020</v>
      </c>
    </row>
    <row r="6281" spans="1:3" x14ac:dyDescent="0.25">
      <c r="A6281" t="s">
        <v>6366</v>
      </c>
      <c r="B6281" t="s">
        <v>15021</v>
      </c>
      <c r="C6281" t="s">
        <v>8386</v>
      </c>
    </row>
    <row r="6282" spans="1:3" x14ac:dyDescent="0.25">
      <c r="A6282" t="s">
        <v>6367</v>
      </c>
      <c r="B6282" t="s">
        <v>15022</v>
      </c>
      <c r="C6282" t="s">
        <v>8405</v>
      </c>
    </row>
    <row r="6283" spans="1:3" x14ac:dyDescent="0.25">
      <c r="A6283" t="s">
        <v>6368</v>
      </c>
      <c r="B6283" t="s">
        <v>8343</v>
      </c>
      <c r="C6283" t="s">
        <v>15023</v>
      </c>
    </row>
    <row r="6284" spans="1:3" x14ac:dyDescent="0.25">
      <c r="A6284" t="s">
        <v>6369</v>
      </c>
      <c r="B6284" t="s">
        <v>10118</v>
      </c>
      <c r="C6284" t="s">
        <v>8342</v>
      </c>
    </row>
    <row r="6285" spans="1:3" x14ac:dyDescent="0.25">
      <c r="A6285" t="s">
        <v>138</v>
      </c>
      <c r="B6285" t="s">
        <v>15024</v>
      </c>
      <c r="C6285" t="s">
        <v>8373</v>
      </c>
    </row>
    <row r="6286" spans="1:3" x14ac:dyDescent="0.25">
      <c r="A6286" t="s">
        <v>6370</v>
      </c>
      <c r="B6286" t="s">
        <v>8397</v>
      </c>
      <c r="C6286" t="s">
        <v>15025</v>
      </c>
    </row>
    <row r="6287" spans="1:3" x14ac:dyDescent="0.25">
      <c r="A6287" t="s">
        <v>6371</v>
      </c>
      <c r="B6287" t="s">
        <v>15026</v>
      </c>
      <c r="C6287" t="s">
        <v>8359</v>
      </c>
    </row>
    <row r="6288" spans="1:3" x14ac:dyDescent="0.25">
      <c r="A6288" t="s">
        <v>6372</v>
      </c>
      <c r="B6288" t="s">
        <v>15027</v>
      </c>
      <c r="C6288" t="s">
        <v>15028</v>
      </c>
    </row>
    <row r="6289" spans="1:3" x14ac:dyDescent="0.25">
      <c r="A6289" t="s">
        <v>6373</v>
      </c>
      <c r="B6289" t="s">
        <v>15029</v>
      </c>
      <c r="C6289" t="s">
        <v>8446</v>
      </c>
    </row>
    <row r="6290" spans="1:3" x14ac:dyDescent="0.25">
      <c r="A6290" t="s">
        <v>6374</v>
      </c>
      <c r="B6290" t="s">
        <v>15030</v>
      </c>
      <c r="C6290" t="s">
        <v>8446</v>
      </c>
    </row>
    <row r="6291" spans="1:3" x14ac:dyDescent="0.25">
      <c r="A6291" t="s">
        <v>6375</v>
      </c>
      <c r="B6291" t="s">
        <v>15031</v>
      </c>
      <c r="C6291" t="s">
        <v>8359</v>
      </c>
    </row>
    <row r="6292" spans="1:3" x14ac:dyDescent="0.25">
      <c r="A6292" t="s">
        <v>6376</v>
      </c>
      <c r="B6292" t="s">
        <v>15032</v>
      </c>
      <c r="C6292" t="s">
        <v>8400</v>
      </c>
    </row>
    <row r="6293" spans="1:3" x14ac:dyDescent="0.25">
      <c r="A6293" t="s">
        <v>6377</v>
      </c>
      <c r="B6293" t="s">
        <v>15033</v>
      </c>
      <c r="C6293" t="s">
        <v>8336</v>
      </c>
    </row>
    <row r="6294" spans="1:3" x14ac:dyDescent="0.25">
      <c r="A6294" t="s">
        <v>6378</v>
      </c>
      <c r="B6294" t="s">
        <v>15034</v>
      </c>
      <c r="C6294" t="s">
        <v>8446</v>
      </c>
    </row>
    <row r="6295" spans="1:3" x14ac:dyDescent="0.25">
      <c r="A6295" t="s">
        <v>6379</v>
      </c>
      <c r="B6295" t="s">
        <v>15035</v>
      </c>
      <c r="C6295" t="s">
        <v>8336</v>
      </c>
    </row>
    <row r="6296" spans="1:3" x14ac:dyDescent="0.25">
      <c r="A6296" t="s">
        <v>6380</v>
      </c>
      <c r="B6296" t="s">
        <v>15036</v>
      </c>
      <c r="C6296" t="s">
        <v>15037</v>
      </c>
    </row>
    <row r="6297" spans="1:3" x14ac:dyDescent="0.25">
      <c r="A6297" t="s">
        <v>6381</v>
      </c>
      <c r="B6297" t="s">
        <v>8343</v>
      </c>
      <c r="C6297" t="s">
        <v>15038</v>
      </c>
    </row>
    <row r="6298" spans="1:3" x14ac:dyDescent="0.25">
      <c r="A6298" t="s">
        <v>217</v>
      </c>
      <c r="B6298" t="s">
        <v>15039</v>
      </c>
      <c r="C6298" t="s">
        <v>8373</v>
      </c>
    </row>
    <row r="6299" spans="1:3" x14ac:dyDescent="0.25">
      <c r="A6299" t="s">
        <v>6382</v>
      </c>
      <c r="B6299" t="s">
        <v>8397</v>
      </c>
      <c r="C6299" t="s">
        <v>15040</v>
      </c>
    </row>
    <row r="6300" spans="1:3" x14ac:dyDescent="0.25">
      <c r="A6300" t="s">
        <v>6383</v>
      </c>
      <c r="B6300" t="s">
        <v>15041</v>
      </c>
      <c r="C6300" t="s">
        <v>8359</v>
      </c>
    </row>
    <row r="6301" spans="1:3" x14ac:dyDescent="0.25">
      <c r="A6301" t="s">
        <v>6384</v>
      </c>
      <c r="B6301" t="s">
        <v>15042</v>
      </c>
      <c r="C6301" t="s">
        <v>8336</v>
      </c>
    </row>
    <row r="6302" spans="1:3" x14ac:dyDescent="0.25">
      <c r="A6302" t="s">
        <v>6385</v>
      </c>
      <c r="B6302" t="s">
        <v>15043</v>
      </c>
      <c r="C6302" t="s">
        <v>8340</v>
      </c>
    </row>
    <row r="6303" spans="1:3" x14ac:dyDescent="0.25">
      <c r="A6303" t="s">
        <v>6386</v>
      </c>
      <c r="B6303" t="s">
        <v>15044</v>
      </c>
      <c r="C6303" t="s">
        <v>12224</v>
      </c>
    </row>
    <row r="6304" spans="1:3" x14ac:dyDescent="0.25">
      <c r="A6304" t="s">
        <v>6387</v>
      </c>
      <c r="B6304" t="s">
        <v>15045</v>
      </c>
      <c r="C6304" t="s">
        <v>8338</v>
      </c>
    </row>
    <row r="6305" spans="1:3" x14ac:dyDescent="0.25">
      <c r="A6305" t="s">
        <v>6388</v>
      </c>
      <c r="B6305" t="s">
        <v>15046</v>
      </c>
      <c r="C6305" t="s">
        <v>8405</v>
      </c>
    </row>
    <row r="6306" spans="1:3" x14ac:dyDescent="0.25">
      <c r="A6306" t="s">
        <v>6389</v>
      </c>
      <c r="B6306" t="s">
        <v>15047</v>
      </c>
      <c r="C6306" t="s">
        <v>8400</v>
      </c>
    </row>
    <row r="6307" spans="1:3" x14ac:dyDescent="0.25">
      <c r="A6307" t="s">
        <v>6390</v>
      </c>
      <c r="B6307" t="s">
        <v>15048</v>
      </c>
      <c r="C6307" t="s">
        <v>8451</v>
      </c>
    </row>
    <row r="6308" spans="1:3" x14ac:dyDescent="0.25">
      <c r="A6308" t="s">
        <v>6391</v>
      </c>
      <c r="B6308" t="s">
        <v>15049</v>
      </c>
      <c r="C6308" t="s">
        <v>8336</v>
      </c>
    </row>
    <row r="6309" spans="1:3" x14ac:dyDescent="0.25">
      <c r="A6309" t="s">
        <v>7947</v>
      </c>
      <c r="B6309" t="s">
        <v>15050</v>
      </c>
      <c r="C6309" t="s">
        <v>8395</v>
      </c>
    </row>
    <row r="6310" spans="1:3" x14ac:dyDescent="0.25">
      <c r="A6310" t="s">
        <v>6393</v>
      </c>
      <c r="B6310" t="s">
        <v>15051</v>
      </c>
      <c r="C6310" t="s">
        <v>8395</v>
      </c>
    </row>
    <row r="6311" spans="1:3" x14ac:dyDescent="0.25">
      <c r="A6311" t="s">
        <v>6394</v>
      </c>
      <c r="B6311" t="s">
        <v>8343</v>
      </c>
      <c r="C6311" t="s">
        <v>15052</v>
      </c>
    </row>
    <row r="6312" spans="1:3" x14ac:dyDescent="0.25">
      <c r="A6312" t="s">
        <v>6395</v>
      </c>
      <c r="B6312" t="s">
        <v>15053</v>
      </c>
      <c r="C6312" t="s">
        <v>8338</v>
      </c>
    </row>
    <row r="6313" spans="1:3" x14ac:dyDescent="0.25">
      <c r="A6313" t="s">
        <v>120</v>
      </c>
      <c r="B6313" t="s">
        <v>15054</v>
      </c>
      <c r="C6313" t="s">
        <v>8359</v>
      </c>
    </row>
    <row r="6314" spans="1:3" x14ac:dyDescent="0.25">
      <c r="A6314" t="s">
        <v>6396</v>
      </c>
      <c r="B6314" t="s">
        <v>15055</v>
      </c>
      <c r="C6314" t="s">
        <v>8405</v>
      </c>
    </row>
    <row r="6315" spans="1:3" x14ac:dyDescent="0.25">
      <c r="A6315" t="s">
        <v>6397</v>
      </c>
      <c r="B6315" t="s">
        <v>8343</v>
      </c>
      <c r="C6315" t="s">
        <v>15056</v>
      </c>
    </row>
    <row r="6316" spans="1:3" x14ac:dyDescent="0.25">
      <c r="A6316" t="s">
        <v>8320</v>
      </c>
      <c r="B6316" t="s">
        <v>15057</v>
      </c>
      <c r="C6316" t="s">
        <v>8359</v>
      </c>
    </row>
    <row r="6317" spans="1:3" x14ac:dyDescent="0.25">
      <c r="A6317" t="s">
        <v>6399</v>
      </c>
      <c r="B6317" t="s">
        <v>15058</v>
      </c>
      <c r="C6317" t="s">
        <v>8400</v>
      </c>
    </row>
    <row r="6318" spans="1:3" x14ac:dyDescent="0.25">
      <c r="A6318" t="s">
        <v>6400</v>
      </c>
      <c r="B6318" t="s">
        <v>15059</v>
      </c>
      <c r="C6318" t="s">
        <v>8400</v>
      </c>
    </row>
    <row r="6319" spans="1:3" x14ac:dyDescent="0.25">
      <c r="A6319" t="s">
        <v>6401</v>
      </c>
      <c r="B6319" t="s">
        <v>15060</v>
      </c>
      <c r="C6319" t="s">
        <v>8340</v>
      </c>
    </row>
    <row r="6320" spans="1:3" x14ac:dyDescent="0.25">
      <c r="A6320" t="s">
        <v>6402</v>
      </c>
      <c r="B6320" t="s">
        <v>15061</v>
      </c>
      <c r="C6320" t="s">
        <v>8340</v>
      </c>
    </row>
    <row r="6321" spans="1:3" x14ac:dyDescent="0.25">
      <c r="A6321" t="s">
        <v>6403</v>
      </c>
      <c r="B6321" t="s">
        <v>15062</v>
      </c>
      <c r="C6321" t="s">
        <v>8359</v>
      </c>
    </row>
    <row r="6322" spans="1:3" x14ac:dyDescent="0.25">
      <c r="A6322" t="s">
        <v>6404</v>
      </c>
      <c r="B6322" t="s">
        <v>15063</v>
      </c>
      <c r="C6322" t="s">
        <v>8670</v>
      </c>
    </row>
    <row r="6323" spans="1:3" x14ac:dyDescent="0.25">
      <c r="A6323" t="s">
        <v>8321</v>
      </c>
      <c r="B6323" t="s">
        <v>15064</v>
      </c>
      <c r="C6323" t="s">
        <v>8359</v>
      </c>
    </row>
    <row r="6324" spans="1:3" x14ac:dyDescent="0.25">
      <c r="A6324" t="s">
        <v>392</v>
      </c>
      <c r="B6324" t="s">
        <v>15065</v>
      </c>
      <c r="C6324" t="s">
        <v>8373</v>
      </c>
    </row>
    <row r="6325" spans="1:3" x14ac:dyDescent="0.25">
      <c r="A6325" t="s">
        <v>134</v>
      </c>
      <c r="B6325" t="s">
        <v>15066</v>
      </c>
      <c r="C6325" t="s">
        <v>9706</v>
      </c>
    </row>
    <row r="6326" spans="1:3" x14ac:dyDescent="0.25">
      <c r="A6326" t="s">
        <v>6406</v>
      </c>
      <c r="B6326" t="s">
        <v>15067</v>
      </c>
      <c r="C6326" t="s">
        <v>8359</v>
      </c>
    </row>
    <row r="6327" spans="1:3" x14ac:dyDescent="0.25">
      <c r="A6327" t="s">
        <v>6407</v>
      </c>
      <c r="B6327" t="s">
        <v>15068</v>
      </c>
      <c r="C6327" t="s">
        <v>8493</v>
      </c>
    </row>
    <row r="6328" spans="1:3" x14ac:dyDescent="0.25">
      <c r="A6328" t="s">
        <v>6408</v>
      </c>
      <c r="B6328" t="s">
        <v>15069</v>
      </c>
      <c r="C6328" t="s">
        <v>8340</v>
      </c>
    </row>
    <row r="6329" spans="1:3" x14ac:dyDescent="0.25">
      <c r="A6329" t="s">
        <v>6409</v>
      </c>
      <c r="B6329" t="s">
        <v>8397</v>
      </c>
      <c r="C6329" t="s">
        <v>15070</v>
      </c>
    </row>
    <row r="6330" spans="1:3" x14ac:dyDescent="0.25">
      <c r="A6330" t="s">
        <v>6410</v>
      </c>
      <c r="B6330" t="s">
        <v>8343</v>
      </c>
      <c r="C6330" t="s">
        <v>15071</v>
      </c>
    </row>
    <row r="6331" spans="1:3" x14ac:dyDescent="0.25">
      <c r="A6331" t="s">
        <v>6411</v>
      </c>
      <c r="B6331" t="s">
        <v>15072</v>
      </c>
      <c r="C6331" t="s">
        <v>8340</v>
      </c>
    </row>
    <row r="6332" spans="1:3" x14ac:dyDescent="0.25">
      <c r="A6332" t="s">
        <v>6412</v>
      </c>
      <c r="B6332" t="s">
        <v>15073</v>
      </c>
      <c r="C6332" t="s">
        <v>10616</v>
      </c>
    </row>
    <row r="6333" spans="1:3" x14ac:dyDescent="0.25">
      <c r="A6333" t="s">
        <v>6413</v>
      </c>
      <c r="B6333" t="s">
        <v>15074</v>
      </c>
      <c r="C6333" t="s">
        <v>8395</v>
      </c>
    </row>
    <row r="6334" spans="1:3" x14ac:dyDescent="0.25">
      <c r="A6334" t="s">
        <v>6414</v>
      </c>
      <c r="B6334" t="s">
        <v>8343</v>
      </c>
      <c r="C6334" t="s">
        <v>15075</v>
      </c>
    </row>
    <row r="6335" spans="1:3" x14ac:dyDescent="0.25">
      <c r="A6335" t="s">
        <v>393</v>
      </c>
      <c r="B6335" t="s">
        <v>15076</v>
      </c>
      <c r="C6335" t="s">
        <v>15077</v>
      </c>
    </row>
    <row r="6336" spans="1:3" x14ac:dyDescent="0.25">
      <c r="A6336" t="s">
        <v>6415</v>
      </c>
      <c r="B6336" t="s">
        <v>15078</v>
      </c>
      <c r="C6336" t="s">
        <v>9977</v>
      </c>
    </row>
    <row r="6337" spans="1:3" x14ac:dyDescent="0.25">
      <c r="A6337" t="s">
        <v>6416</v>
      </c>
      <c r="B6337" t="s">
        <v>15079</v>
      </c>
      <c r="C6337" t="s">
        <v>8359</v>
      </c>
    </row>
    <row r="6338" spans="1:3" x14ac:dyDescent="0.25">
      <c r="A6338" t="s">
        <v>6417</v>
      </c>
      <c r="B6338" t="s">
        <v>15080</v>
      </c>
      <c r="C6338" t="s">
        <v>8340</v>
      </c>
    </row>
    <row r="6339" spans="1:3" x14ac:dyDescent="0.25">
      <c r="A6339" t="s">
        <v>6418</v>
      </c>
      <c r="B6339" t="s">
        <v>15081</v>
      </c>
      <c r="C6339" t="s">
        <v>8453</v>
      </c>
    </row>
    <row r="6340" spans="1:3" x14ac:dyDescent="0.25">
      <c r="A6340" t="s">
        <v>6419</v>
      </c>
      <c r="B6340" t="s">
        <v>8879</v>
      </c>
      <c r="C6340" t="s">
        <v>15082</v>
      </c>
    </row>
    <row r="6341" spans="1:3" x14ac:dyDescent="0.25">
      <c r="A6341" t="s">
        <v>6420</v>
      </c>
      <c r="B6341" t="s">
        <v>8343</v>
      </c>
      <c r="C6341" t="s">
        <v>15083</v>
      </c>
    </row>
    <row r="6342" spans="1:3" x14ac:dyDescent="0.25">
      <c r="A6342" t="s">
        <v>6421</v>
      </c>
      <c r="B6342" t="s">
        <v>15084</v>
      </c>
      <c r="C6342" t="s">
        <v>8386</v>
      </c>
    </row>
    <row r="6343" spans="1:3" x14ac:dyDescent="0.25">
      <c r="A6343" t="s">
        <v>216</v>
      </c>
      <c r="B6343" t="s">
        <v>15085</v>
      </c>
      <c r="C6343" t="s">
        <v>15086</v>
      </c>
    </row>
    <row r="6344" spans="1:3" x14ac:dyDescent="0.25">
      <c r="A6344" t="s">
        <v>6422</v>
      </c>
      <c r="B6344" t="s">
        <v>15087</v>
      </c>
      <c r="C6344" t="s">
        <v>9036</v>
      </c>
    </row>
    <row r="6345" spans="1:3" x14ac:dyDescent="0.25">
      <c r="A6345" t="s">
        <v>6423</v>
      </c>
      <c r="B6345" t="s">
        <v>15088</v>
      </c>
      <c r="C6345" t="s">
        <v>8373</v>
      </c>
    </row>
    <row r="6346" spans="1:3" x14ac:dyDescent="0.25">
      <c r="A6346" t="s">
        <v>6424</v>
      </c>
      <c r="B6346" t="s">
        <v>15089</v>
      </c>
      <c r="C6346" t="s">
        <v>8359</v>
      </c>
    </row>
    <row r="6347" spans="1:3" x14ac:dyDescent="0.25">
      <c r="A6347" t="s">
        <v>6425</v>
      </c>
      <c r="B6347" t="s">
        <v>8343</v>
      </c>
      <c r="C6347" t="s">
        <v>15090</v>
      </c>
    </row>
    <row r="6348" spans="1:3" x14ac:dyDescent="0.25">
      <c r="A6348" t="s">
        <v>6426</v>
      </c>
      <c r="B6348" t="s">
        <v>15091</v>
      </c>
      <c r="C6348" t="s">
        <v>8373</v>
      </c>
    </row>
    <row r="6349" spans="1:3" x14ac:dyDescent="0.25">
      <c r="A6349" t="s">
        <v>6427</v>
      </c>
      <c r="B6349" t="s">
        <v>15092</v>
      </c>
      <c r="C6349" t="s">
        <v>8373</v>
      </c>
    </row>
    <row r="6350" spans="1:3" x14ac:dyDescent="0.25">
      <c r="A6350" t="s">
        <v>6428</v>
      </c>
      <c r="B6350" t="s">
        <v>8434</v>
      </c>
      <c r="C6350" t="s">
        <v>15093</v>
      </c>
    </row>
    <row r="6351" spans="1:3" x14ac:dyDescent="0.25">
      <c r="A6351" t="s">
        <v>6429</v>
      </c>
      <c r="B6351" t="s">
        <v>15094</v>
      </c>
      <c r="C6351" t="s">
        <v>8373</v>
      </c>
    </row>
    <row r="6352" spans="1:3" x14ac:dyDescent="0.25">
      <c r="A6352" t="s">
        <v>6430</v>
      </c>
      <c r="B6352" t="s">
        <v>15095</v>
      </c>
      <c r="C6352" t="s">
        <v>8373</v>
      </c>
    </row>
    <row r="6353" spans="1:3" x14ac:dyDescent="0.25">
      <c r="A6353" t="s">
        <v>6431</v>
      </c>
      <c r="B6353" t="s">
        <v>15096</v>
      </c>
      <c r="C6353" t="s">
        <v>8359</v>
      </c>
    </row>
    <row r="6354" spans="1:3" x14ac:dyDescent="0.25">
      <c r="A6354" t="s">
        <v>6432</v>
      </c>
      <c r="B6354" t="s">
        <v>15097</v>
      </c>
      <c r="C6354" t="s">
        <v>8359</v>
      </c>
    </row>
    <row r="6355" spans="1:3" x14ac:dyDescent="0.25">
      <c r="A6355" t="s">
        <v>6433</v>
      </c>
      <c r="B6355" t="s">
        <v>15098</v>
      </c>
      <c r="C6355" t="s">
        <v>8767</v>
      </c>
    </row>
    <row r="6356" spans="1:3" x14ac:dyDescent="0.25">
      <c r="A6356" t="s">
        <v>6434</v>
      </c>
      <c r="B6356" t="s">
        <v>15099</v>
      </c>
      <c r="C6356" t="s">
        <v>8359</v>
      </c>
    </row>
    <row r="6357" spans="1:3" x14ac:dyDescent="0.25">
      <c r="A6357" t="s">
        <v>6435</v>
      </c>
      <c r="B6357" t="s">
        <v>15100</v>
      </c>
      <c r="C6357" t="s">
        <v>8377</v>
      </c>
    </row>
    <row r="6358" spans="1:3" x14ac:dyDescent="0.25">
      <c r="A6358" t="s">
        <v>6436</v>
      </c>
      <c r="B6358" t="s">
        <v>15101</v>
      </c>
      <c r="C6358" t="s">
        <v>8351</v>
      </c>
    </row>
    <row r="6359" spans="1:3" x14ac:dyDescent="0.25">
      <c r="A6359" t="s">
        <v>6437</v>
      </c>
      <c r="B6359" t="s">
        <v>15102</v>
      </c>
      <c r="C6359" t="s">
        <v>8797</v>
      </c>
    </row>
    <row r="6360" spans="1:3" x14ac:dyDescent="0.25">
      <c r="A6360" t="s">
        <v>6438</v>
      </c>
      <c r="B6360" t="s">
        <v>15103</v>
      </c>
      <c r="C6360" t="s">
        <v>8338</v>
      </c>
    </row>
    <row r="6361" spans="1:3" x14ac:dyDescent="0.25">
      <c r="A6361" t="s">
        <v>6439</v>
      </c>
      <c r="B6361" t="s">
        <v>15104</v>
      </c>
      <c r="C6361" t="s">
        <v>8338</v>
      </c>
    </row>
    <row r="6362" spans="1:3" x14ac:dyDescent="0.25">
      <c r="A6362" t="s">
        <v>6440</v>
      </c>
      <c r="B6362" t="s">
        <v>8517</v>
      </c>
      <c r="C6362" t="s">
        <v>15105</v>
      </c>
    </row>
    <row r="6363" spans="1:3" x14ac:dyDescent="0.25">
      <c r="A6363" t="s">
        <v>6441</v>
      </c>
      <c r="B6363" t="s">
        <v>15106</v>
      </c>
      <c r="C6363" t="s">
        <v>8340</v>
      </c>
    </row>
    <row r="6364" spans="1:3" x14ac:dyDescent="0.25">
      <c r="A6364" t="s">
        <v>6442</v>
      </c>
      <c r="B6364" t="s">
        <v>15107</v>
      </c>
      <c r="C6364" t="s">
        <v>8359</v>
      </c>
    </row>
    <row r="6365" spans="1:3" x14ac:dyDescent="0.25">
      <c r="A6365" t="s">
        <v>6443</v>
      </c>
      <c r="B6365" t="s">
        <v>15108</v>
      </c>
      <c r="C6365" t="s">
        <v>8405</v>
      </c>
    </row>
    <row r="6366" spans="1:3" x14ac:dyDescent="0.25">
      <c r="A6366" t="s">
        <v>6444</v>
      </c>
      <c r="B6366" t="s">
        <v>8343</v>
      </c>
      <c r="C6366" t="s">
        <v>15109</v>
      </c>
    </row>
    <row r="6367" spans="1:3" x14ac:dyDescent="0.25">
      <c r="A6367" t="s">
        <v>6445</v>
      </c>
      <c r="B6367" t="s">
        <v>8343</v>
      </c>
      <c r="C6367" t="s">
        <v>15110</v>
      </c>
    </row>
    <row r="6368" spans="1:3" x14ac:dyDescent="0.25">
      <c r="A6368" t="s">
        <v>6446</v>
      </c>
      <c r="B6368" t="s">
        <v>15111</v>
      </c>
      <c r="C6368" t="s">
        <v>8340</v>
      </c>
    </row>
    <row r="6369" spans="1:3" x14ac:dyDescent="0.25">
      <c r="A6369" t="s">
        <v>6447</v>
      </c>
      <c r="B6369" t="s">
        <v>15112</v>
      </c>
      <c r="C6369" t="s">
        <v>9706</v>
      </c>
    </row>
    <row r="6370" spans="1:3" x14ac:dyDescent="0.25">
      <c r="A6370" t="s">
        <v>6448</v>
      </c>
      <c r="B6370" t="s">
        <v>15113</v>
      </c>
      <c r="C6370" t="s">
        <v>8701</v>
      </c>
    </row>
    <row r="6371" spans="1:3" x14ac:dyDescent="0.25">
      <c r="A6371" t="s">
        <v>6449</v>
      </c>
      <c r="B6371" t="s">
        <v>15114</v>
      </c>
      <c r="C6371" t="s">
        <v>8359</v>
      </c>
    </row>
    <row r="6372" spans="1:3" x14ac:dyDescent="0.25">
      <c r="A6372" t="s">
        <v>6450</v>
      </c>
      <c r="B6372" t="s">
        <v>15115</v>
      </c>
      <c r="C6372" t="s">
        <v>12668</v>
      </c>
    </row>
    <row r="6373" spans="1:3" x14ac:dyDescent="0.25">
      <c r="A6373" t="s">
        <v>6451</v>
      </c>
      <c r="B6373" t="s">
        <v>15116</v>
      </c>
      <c r="C6373" t="s">
        <v>8373</v>
      </c>
    </row>
    <row r="6374" spans="1:3" x14ac:dyDescent="0.25">
      <c r="A6374" t="s">
        <v>6452</v>
      </c>
      <c r="B6374" t="s">
        <v>8685</v>
      </c>
      <c r="C6374" t="s">
        <v>15117</v>
      </c>
    </row>
    <row r="6375" spans="1:3" x14ac:dyDescent="0.25">
      <c r="A6375" t="s">
        <v>6453</v>
      </c>
      <c r="B6375" t="s">
        <v>8343</v>
      </c>
      <c r="C6375" t="s">
        <v>15118</v>
      </c>
    </row>
    <row r="6376" spans="1:3" x14ac:dyDescent="0.25">
      <c r="A6376" t="s">
        <v>6454</v>
      </c>
      <c r="B6376" t="s">
        <v>15119</v>
      </c>
      <c r="C6376" t="s">
        <v>15120</v>
      </c>
    </row>
    <row r="6377" spans="1:3" x14ac:dyDescent="0.25">
      <c r="A6377" t="s">
        <v>6455</v>
      </c>
      <c r="B6377" t="s">
        <v>15121</v>
      </c>
      <c r="C6377" t="s">
        <v>8373</v>
      </c>
    </row>
    <row r="6378" spans="1:3" x14ac:dyDescent="0.25">
      <c r="A6378" t="s">
        <v>6456</v>
      </c>
      <c r="B6378" t="s">
        <v>15122</v>
      </c>
      <c r="C6378" t="s">
        <v>8336</v>
      </c>
    </row>
    <row r="6379" spans="1:3" x14ac:dyDescent="0.25">
      <c r="A6379" t="s">
        <v>6457</v>
      </c>
      <c r="B6379" t="s">
        <v>15123</v>
      </c>
      <c r="C6379" t="s">
        <v>8359</v>
      </c>
    </row>
    <row r="6380" spans="1:3" x14ac:dyDescent="0.25">
      <c r="A6380" t="s">
        <v>6458</v>
      </c>
      <c r="B6380" t="s">
        <v>15124</v>
      </c>
      <c r="C6380" t="s">
        <v>8340</v>
      </c>
    </row>
    <row r="6381" spans="1:3" x14ac:dyDescent="0.25">
      <c r="A6381" t="s">
        <v>6459</v>
      </c>
      <c r="B6381" t="s">
        <v>8343</v>
      </c>
      <c r="C6381" t="s">
        <v>15125</v>
      </c>
    </row>
    <row r="6382" spans="1:3" x14ac:dyDescent="0.25">
      <c r="A6382" t="s">
        <v>6460</v>
      </c>
      <c r="B6382" t="s">
        <v>8343</v>
      </c>
      <c r="C6382" t="s">
        <v>15126</v>
      </c>
    </row>
    <row r="6383" spans="1:3" x14ac:dyDescent="0.25">
      <c r="A6383" t="s">
        <v>6461</v>
      </c>
      <c r="B6383" t="s">
        <v>8397</v>
      </c>
      <c r="C6383" t="s">
        <v>15127</v>
      </c>
    </row>
    <row r="6384" spans="1:3" x14ac:dyDescent="0.25">
      <c r="A6384" t="s">
        <v>394</v>
      </c>
      <c r="B6384" t="s">
        <v>8343</v>
      </c>
      <c r="C6384" t="s">
        <v>15128</v>
      </c>
    </row>
    <row r="6385" spans="1:3" x14ac:dyDescent="0.25">
      <c r="A6385" t="s">
        <v>6462</v>
      </c>
      <c r="B6385" t="s">
        <v>15129</v>
      </c>
      <c r="C6385" t="s">
        <v>8772</v>
      </c>
    </row>
    <row r="6386" spans="1:3" x14ac:dyDescent="0.25">
      <c r="A6386" t="s">
        <v>6463</v>
      </c>
      <c r="B6386" t="s">
        <v>15130</v>
      </c>
      <c r="C6386" t="s">
        <v>8340</v>
      </c>
    </row>
    <row r="6387" spans="1:3" x14ac:dyDescent="0.25">
      <c r="A6387" t="s">
        <v>6464</v>
      </c>
      <c r="B6387" t="s">
        <v>15131</v>
      </c>
      <c r="C6387" t="s">
        <v>8503</v>
      </c>
    </row>
    <row r="6388" spans="1:3" x14ac:dyDescent="0.25">
      <c r="A6388" t="s">
        <v>395</v>
      </c>
      <c r="B6388" t="s">
        <v>15132</v>
      </c>
      <c r="C6388" t="s">
        <v>8373</v>
      </c>
    </row>
    <row r="6389" spans="1:3" x14ac:dyDescent="0.25">
      <c r="A6389" t="s">
        <v>6465</v>
      </c>
      <c r="B6389" t="s">
        <v>15133</v>
      </c>
      <c r="C6389" t="s">
        <v>8377</v>
      </c>
    </row>
    <row r="6390" spans="1:3" x14ac:dyDescent="0.25">
      <c r="A6390" t="s">
        <v>6466</v>
      </c>
      <c r="B6390" t="s">
        <v>8343</v>
      </c>
      <c r="C6390" t="s">
        <v>15134</v>
      </c>
    </row>
    <row r="6391" spans="1:3" x14ac:dyDescent="0.25">
      <c r="A6391" t="s">
        <v>6467</v>
      </c>
      <c r="B6391" t="s">
        <v>8343</v>
      </c>
      <c r="C6391" t="s">
        <v>15135</v>
      </c>
    </row>
    <row r="6392" spans="1:3" x14ac:dyDescent="0.25">
      <c r="A6392" t="s">
        <v>6468</v>
      </c>
      <c r="B6392" t="s">
        <v>15136</v>
      </c>
      <c r="C6392" t="s">
        <v>8340</v>
      </c>
    </row>
    <row r="6393" spans="1:3" x14ac:dyDescent="0.25">
      <c r="A6393" t="s">
        <v>299</v>
      </c>
      <c r="B6393" t="s">
        <v>15137</v>
      </c>
      <c r="C6393" t="s">
        <v>8373</v>
      </c>
    </row>
    <row r="6394" spans="1:3" x14ac:dyDescent="0.25">
      <c r="A6394" t="s">
        <v>6469</v>
      </c>
      <c r="B6394" t="s">
        <v>15138</v>
      </c>
      <c r="C6394" t="s">
        <v>8359</v>
      </c>
    </row>
    <row r="6395" spans="1:3" x14ac:dyDescent="0.25">
      <c r="A6395" t="s">
        <v>6470</v>
      </c>
      <c r="B6395" t="s">
        <v>15139</v>
      </c>
      <c r="C6395" t="s">
        <v>8407</v>
      </c>
    </row>
    <row r="6396" spans="1:3" x14ac:dyDescent="0.25">
      <c r="A6396" t="s">
        <v>6471</v>
      </c>
      <c r="B6396" t="s">
        <v>15140</v>
      </c>
      <c r="C6396" t="s">
        <v>8884</v>
      </c>
    </row>
    <row r="6397" spans="1:3" x14ac:dyDescent="0.25">
      <c r="A6397" t="s">
        <v>6472</v>
      </c>
      <c r="B6397" t="s">
        <v>15141</v>
      </c>
      <c r="C6397" t="s">
        <v>8338</v>
      </c>
    </row>
    <row r="6398" spans="1:3" x14ac:dyDescent="0.25">
      <c r="A6398" t="s">
        <v>132</v>
      </c>
      <c r="B6398" t="s">
        <v>15142</v>
      </c>
      <c r="C6398" t="s">
        <v>8373</v>
      </c>
    </row>
    <row r="6399" spans="1:3" x14ac:dyDescent="0.25">
      <c r="A6399" t="s">
        <v>215</v>
      </c>
      <c r="B6399" t="s">
        <v>15143</v>
      </c>
      <c r="C6399" t="s">
        <v>8359</v>
      </c>
    </row>
    <row r="6400" spans="1:3" x14ac:dyDescent="0.25">
      <c r="A6400" t="s">
        <v>6473</v>
      </c>
      <c r="B6400" t="s">
        <v>8748</v>
      </c>
      <c r="C6400" t="s">
        <v>15144</v>
      </c>
    </row>
    <row r="6401" spans="1:3" x14ac:dyDescent="0.25">
      <c r="A6401" t="s">
        <v>6474</v>
      </c>
      <c r="B6401" t="s">
        <v>15145</v>
      </c>
      <c r="C6401" t="s">
        <v>8400</v>
      </c>
    </row>
    <row r="6402" spans="1:3" x14ac:dyDescent="0.25">
      <c r="A6402" t="s">
        <v>391</v>
      </c>
      <c r="B6402" t="s">
        <v>15146</v>
      </c>
      <c r="C6402" t="s">
        <v>8373</v>
      </c>
    </row>
    <row r="6403" spans="1:3" x14ac:dyDescent="0.25">
      <c r="A6403" t="s">
        <v>6475</v>
      </c>
      <c r="B6403" t="s">
        <v>15147</v>
      </c>
      <c r="C6403" t="s">
        <v>8338</v>
      </c>
    </row>
    <row r="6404" spans="1:3" x14ac:dyDescent="0.25">
      <c r="A6404" t="s">
        <v>6476</v>
      </c>
      <c r="B6404" t="s">
        <v>8343</v>
      </c>
      <c r="C6404" t="s">
        <v>15148</v>
      </c>
    </row>
    <row r="6405" spans="1:3" x14ac:dyDescent="0.25">
      <c r="A6405" t="s">
        <v>6477</v>
      </c>
      <c r="B6405" t="s">
        <v>15149</v>
      </c>
      <c r="C6405" t="s">
        <v>8340</v>
      </c>
    </row>
    <row r="6406" spans="1:3" x14ac:dyDescent="0.25">
      <c r="A6406" t="s">
        <v>6478</v>
      </c>
      <c r="B6406" t="s">
        <v>15150</v>
      </c>
      <c r="C6406" t="s">
        <v>8384</v>
      </c>
    </row>
    <row r="6407" spans="1:3" x14ac:dyDescent="0.25">
      <c r="A6407" t="s">
        <v>6479</v>
      </c>
      <c r="B6407" t="s">
        <v>8397</v>
      </c>
      <c r="C6407" t="s">
        <v>15151</v>
      </c>
    </row>
    <row r="6408" spans="1:3" x14ac:dyDescent="0.25">
      <c r="A6408" t="s">
        <v>6480</v>
      </c>
      <c r="B6408" t="s">
        <v>15152</v>
      </c>
      <c r="C6408" t="s">
        <v>8493</v>
      </c>
    </row>
    <row r="6409" spans="1:3" x14ac:dyDescent="0.25">
      <c r="A6409" t="s">
        <v>6481</v>
      </c>
      <c r="B6409" t="s">
        <v>15153</v>
      </c>
      <c r="C6409" t="s">
        <v>8342</v>
      </c>
    </row>
    <row r="6410" spans="1:3" x14ac:dyDescent="0.25">
      <c r="A6410" t="s">
        <v>133</v>
      </c>
      <c r="B6410" t="s">
        <v>15154</v>
      </c>
      <c r="C6410" t="s">
        <v>8373</v>
      </c>
    </row>
    <row r="6411" spans="1:3" x14ac:dyDescent="0.25">
      <c r="A6411" t="s">
        <v>6482</v>
      </c>
      <c r="B6411" t="s">
        <v>15155</v>
      </c>
      <c r="C6411" t="s">
        <v>8359</v>
      </c>
    </row>
    <row r="6412" spans="1:3" x14ac:dyDescent="0.25">
      <c r="A6412" t="s">
        <v>6483</v>
      </c>
      <c r="B6412" t="s">
        <v>15156</v>
      </c>
      <c r="C6412" t="s">
        <v>8359</v>
      </c>
    </row>
    <row r="6413" spans="1:3" x14ac:dyDescent="0.25">
      <c r="A6413" t="s">
        <v>6484</v>
      </c>
      <c r="B6413" t="s">
        <v>15157</v>
      </c>
      <c r="C6413" t="s">
        <v>8342</v>
      </c>
    </row>
    <row r="6414" spans="1:3" x14ac:dyDescent="0.25">
      <c r="A6414" t="s">
        <v>6485</v>
      </c>
      <c r="B6414" t="s">
        <v>15158</v>
      </c>
      <c r="C6414" t="s">
        <v>15159</v>
      </c>
    </row>
    <row r="6415" spans="1:3" x14ac:dyDescent="0.25">
      <c r="A6415" t="s">
        <v>6486</v>
      </c>
      <c r="B6415" t="s">
        <v>15160</v>
      </c>
      <c r="C6415" t="s">
        <v>8338</v>
      </c>
    </row>
    <row r="6416" spans="1:3" x14ac:dyDescent="0.25">
      <c r="A6416" t="s">
        <v>6487</v>
      </c>
      <c r="B6416" t="s">
        <v>9498</v>
      </c>
      <c r="C6416" t="s">
        <v>15161</v>
      </c>
    </row>
    <row r="6417" spans="1:3" x14ac:dyDescent="0.25">
      <c r="A6417" t="s">
        <v>6488</v>
      </c>
      <c r="B6417" t="s">
        <v>15162</v>
      </c>
      <c r="C6417" t="s">
        <v>8405</v>
      </c>
    </row>
    <row r="6418" spans="1:3" x14ac:dyDescent="0.25">
      <c r="A6418" t="s">
        <v>6489</v>
      </c>
      <c r="B6418" t="s">
        <v>15163</v>
      </c>
      <c r="C6418" t="s">
        <v>8405</v>
      </c>
    </row>
    <row r="6419" spans="1:3" x14ac:dyDescent="0.25">
      <c r="A6419" t="s">
        <v>6490</v>
      </c>
      <c r="B6419" t="s">
        <v>15164</v>
      </c>
      <c r="C6419" t="s">
        <v>15165</v>
      </c>
    </row>
    <row r="6420" spans="1:3" x14ac:dyDescent="0.25">
      <c r="A6420" t="s">
        <v>6491</v>
      </c>
      <c r="B6420" t="s">
        <v>9150</v>
      </c>
      <c r="C6420" t="s">
        <v>15166</v>
      </c>
    </row>
    <row r="6421" spans="1:3" x14ac:dyDescent="0.25">
      <c r="A6421" t="s">
        <v>6492</v>
      </c>
      <c r="B6421" t="s">
        <v>15167</v>
      </c>
      <c r="C6421" t="s">
        <v>8405</v>
      </c>
    </row>
    <row r="6422" spans="1:3" x14ac:dyDescent="0.25">
      <c r="A6422" t="s">
        <v>6493</v>
      </c>
      <c r="B6422" t="s">
        <v>15168</v>
      </c>
      <c r="C6422" t="s">
        <v>8373</v>
      </c>
    </row>
    <row r="6423" spans="1:3" x14ac:dyDescent="0.25">
      <c r="A6423" t="s">
        <v>6494</v>
      </c>
      <c r="B6423" t="s">
        <v>15169</v>
      </c>
      <c r="C6423" t="s">
        <v>8359</v>
      </c>
    </row>
    <row r="6424" spans="1:3" x14ac:dyDescent="0.25">
      <c r="A6424" t="s">
        <v>6495</v>
      </c>
      <c r="B6424" t="s">
        <v>15170</v>
      </c>
      <c r="C6424" t="s">
        <v>8338</v>
      </c>
    </row>
    <row r="6425" spans="1:3" x14ac:dyDescent="0.25">
      <c r="A6425" t="s">
        <v>6496</v>
      </c>
      <c r="B6425" t="s">
        <v>8343</v>
      </c>
      <c r="C6425" t="s">
        <v>15171</v>
      </c>
    </row>
    <row r="6426" spans="1:3" x14ac:dyDescent="0.25">
      <c r="A6426" t="s">
        <v>6497</v>
      </c>
      <c r="B6426" t="s">
        <v>15172</v>
      </c>
      <c r="C6426" t="s">
        <v>8342</v>
      </c>
    </row>
    <row r="6427" spans="1:3" x14ac:dyDescent="0.25">
      <c r="A6427" t="s">
        <v>6498</v>
      </c>
      <c r="B6427" t="s">
        <v>15173</v>
      </c>
      <c r="C6427" t="s">
        <v>8384</v>
      </c>
    </row>
    <row r="6428" spans="1:3" x14ac:dyDescent="0.25">
      <c r="A6428" t="s">
        <v>6499</v>
      </c>
      <c r="B6428" t="s">
        <v>8343</v>
      </c>
      <c r="C6428" t="s">
        <v>15174</v>
      </c>
    </row>
    <row r="6429" spans="1:3" x14ac:dyDescent="0.25">
      <c r="A6429" t="s">
        <v>6500</v>
      </c>
      <c r="B6429" t="s">
        <v>8343</v>
      </c>
      <c r="C6429" t="s">
        <v>15175</v>
      </c>
    </row>
    <row r="6430" spans="1:3" x14ac:dyDescent="0.25">
      <c r="A6430" t="s">
        <v>135</v>
      </c>
      <c r="B6430" t="s">
        <v>15176</v>
      </c>
      <c r="C6430" t="s">
        <v>8373</v>
      </c>
    </row>
    <row r="6431" spans="1:3" x14ac:dyDescent="0.25">
      <c r="A6431" t="s">
        <v>6501</v>
      </c>
      <c r="B6431" t="s">
        <v>15177</v>
      </c>
      <c r="C6431" t="s">
        <v>15178</v>
      </c>
    </row>
    <row r="6432" spans="1:3" x14ac:dyDescent="0.25">
      <c r="A6432" t="s">
        <v>6502</v>
      </c>
      <c r="B6432" t="s">
        <v>15179</v>
      </c>
      <c r="C6432" t="s">
        <v>8453</v>
      </c>
    </row>
    <row r="6433" spans="1:3" x14ac:dyDescent="0.25">
      <c r="A6433" t="s">
        <v>6503</v>
      </c>
      <c r="B6433" t="s">
        <v>8343</v>
      </c>
      <c r="C6433" t="s">
        <v>15180</v>
      </c>
    </row>
    <row r="6434" spans="1:3" x14ac:dyDescent="0.25">
      <c r="A6434" t="s">
        <v>6504</v>
      </c>
      <c r="B6434" t="s">
        <v>15181</v>
      </c>
      <c r="C6434" t="s">
        <v>8407</v>
      </c>
    </row>
    <row r="6435" spans="1:3" x14ac:dyDescent="0.25">
      <c r="A6435" t="s">
        <v>8021</v>
      </c>
      <c r="B6435" t="s">
        <v>15182</v>
      </c>
      <c r="C6435" t="s">
        <v>8340</v>
      </c>
    </row>
    <row r="6436" spans="1:3" x14ac:dyDescent="0.25">
      <c r="A6436" t="s">
        <v>6506</v>
      </c>
      <c r="B6436" t="s">
        <v>15183</v>
      </c>
      <c r="C6436" t="s">
        <v>8340</v>
      </c>
    </row>
    <row r="6437" spans="1:3" x14ac:dyDescent="0.25">
      <c r="A6437" t="s">
        <v>8239</v>
      </c>
      <c r="B6437" t="s">
        <v>15184</v>
      </c>
      <c r="C6437" t="s">
        <v>8373</v>
      </c>
    </row>
    <row r="6438" spans="1:3" x14ac:dyDescent="0.25">
      <c r="A6438" t="s">
        <v>6508</v>
      </c>
      <c r="B6438" t="s">
        <v>15185</v>
      </c>
      <c r="C6438" t="s">
        <v>8373</v>
      </c>
    </row>
    <row r="6439" spans="1:3" x14ac:dyDescent="0.25">
      <c r="A6439" t="s">
        <v>6509</v>
      </c>
      <c r="B6439" t="s">
        <v>15186</v>
      </c>
      <c r="C6439" t="s">
        <v>8446</v>
      </c>
    </row>
    <row r="6440" spans="1:3" x14ac:dyDescent="0.25">
      <c r="A6440" t="s">
        <v>6510</v>
      </c>
      <c r="B6440" t="s">
        <v>8517</v>
      </c>
      <c r="C6440" t="s">
        <v>15187</v>
      </c>
    </row>
    <row r="6441" spans="1:3" x14ac:dyDescent="0.25">
      <c r="A6441" t="s">
        <v>6511</v>
      </c>
      <c r="B6441" t="s">
        <v>15188</v>
      </c>
      <c r="C6441" t="s">
        <v>8377</v>
      </c>
    </row>
    <row r="6442" spans="1:3" x14ac:dyDescent="0.25">
      <c r="A6442" t="s">
        <v>6512</v>
      </c>
      <c r="B6442" t="s">
        <v>15189</v>
      </c>
      <c r="C6442" t="s">
        <v>8359</v>
      </c>
    </row>
    <row r="6443" spans="1:3" x14ac:dyDescent="0.25">
      <c r="A6443" t="s">
        <v>6513</v>
      </c>
      <c r="B6443" t="s">
        <v>8517</v>
      </c>
      <c r="C6443" t="s">
        <v>15190</v>
      </c>
    </row>
    <row r="6444" spans="1:3" x14ac:dyDescent="0.25">
      <c r="A6444" t="s">
        <v>6514</v>
      </c>
      <c r="B6444" t="s">
        <v>15191</v>
      </c>
      <c r="C6444" t="s">
        <v>8524</v>
      </c>
    </row>
    <row r="6445" spans="1:3" x14ac:dyDescent="0.25">
      <c r="A6445" t="s">
        <v>6515</v>
      </c>
      <c r="B6445" t="s">
        <v>8343</v>
      </c>
      <c r="C6445" t="s">
        <v>15192</v>
      </c>
    </row>
    <row r="6446" spans="1:3" x14ac:dyDescent="0.25">
      <c r="A6446" t="s">
        <v>6516</v>
      </c>
      <c r="B6446" t="s">
        <v>15193</v>
      </c>
      <c r="C6446" t="s">
        <v>8359</v>
      </c>
    </row>
    <row r="6447" spans="1:3" x14ac:dyDescent="0.25">
      <c r="A6447" t="s">
        <v>257</v>
      </c>
      <c r="B6447" t="s">
        <v>8343</v>
      </c>
      <c r="C6447" t="s">
        <v>15194</v>
      </c>
    </row>
    <row r="6448" spans="1:3" x14ac:dyDescent="0.25">
      <c r="A6448" t="s">
        <v>6517</v>
      </c>
      <c r="B6448" t="s">
        <v>15195</v>
      </c>
      <c r="C6448" t="s">
        <v>8892</v>
      </c>
    </row>
    <row r="6449" spans="1:3" x14ac:dyDescent="0.25">
      <c r="A6449" t="s">
        <v>136</v>
      </c>
      <c r="B6449" t="s">
        <v>15196</v>
      </c>
      <c r="C6449" t="s">
        <v>8373</v>
      </c>
    </row>
    <row r="6450" spans="1:3" x14ac:dyDescent="0.25">
      <c r="A6450" t="s">
        <v>6518</v>
      </c>
      <c r="B6450" t="s">
        <v>15197</v>
      </c>
      <c r="C6450" t="s">
        <v>8359</v>
      </c>
    </row>
    <row r="6451" spans="1:3" x14ac:dyDescent="0.25">
      <c r="A6451" t="s">
        <v>6519</v>
      </c>
      <c r="B6451" t="s">
        <v>8343</v>
      </c>
      <c r="C6451" t="s">
        <v>15198</v>
      </c>
    </row>
    <row r="6452" spans="1:3" x14ac:dyDescent="0.25">
      <c r="A6452" t="s">
        <v>6520</v>
      </c>
      <c r="B6452" t="s">
        <v>8568</v>
      </c>
      <c r="C6452" t="s">
        <v>15199</v>
      </c>
    </row>
    <row r="6453" spans="1:3" x14ac:dyDescent="0.25">
      <c r="A6453" t="s">
        <v>6521</v>
      </c>
      <c r="B6453" t="s">
        <v>15200</v>
      </c>
      <c r="C6453" t="s">
        <v>8340</v>
      </c>
    </row>
    <row r="6454" spans="1:3" x14ac:dyDescent="0.25">
      <c r="A6454" t="s">
        <v>6522</v>
      </c>
      <c r="B6454" t="s">
        <v>15201</v>
      </c>
      <c r="C6454" t="s">
        <v>8359</v>
      </c>
    </row>
    <row r="6455" spans="1:3" x14ac:dyDescent="0.25">
      <c r="A6455" t="s">
        <v>6523</v>
      </c>
      <c r="B6455" t="s">
        <v>8343</v>
      </c>
      <c r="C6455" t="s">
        <v>15202</v>
      </c>
    </row>
    <row r="6456" spans="1:3" x14ac:dyDescent="0.25">
      <c r="A6456" t="s">
        <v>6524</v>
      </c>
      <c r="B6456" t="s">
        <v>8764</v>
      </c>
      <c r="C6456" t="s">
        <v>15203</v>
      </c>
    </row>
    <row r="6457" spans="1:3" x14ac:dyDescent="0.25">
      <c r="A6457" t="s">
        <v>6525</v>
      </c>
      <c r="B6457" t="s">
        <v>15204</v>
      </c>
      <c r="C6457" t="s">
        <v>8359</v>
      </c>
    </row>
    <row r="6458" spans="1:3" x14ac:dyDescent="0.25">
      <c r="A6458" t="s">
        <v>6526</v>
      </c>
      <c r="B6458" t="s">
        <v>15205</v>
      </c>
      <c r="C6458" t="s">
        <v>15206</v>
      </c>
    </row>
    <row r="6459" spans="1:3" x14ac:dyDescent="0.25">
      <c r="A6459" t="s">
        <v>6527</v>
      </c>
      <c r="B6459" t="s">
        <v>8343</v>
      </c>
      <c r="C6459" t="s">
        <v>15207</v>
      </c>
    </row>
    <row r="6460" spans="1:3" x14ac:dyDescent="0.25">
      <c r="A6460" t="s">
        <v>7933</v>
      </c>
      <c r="B6460" t="s">
        <v>8343</v>
      </c>
      <c r="C6460" t="s">
        <v>15208</v>
      </c>
    </row>
    <row r="6461" spans="1:3" x14ac:dyDescent="0.25">
      <c r="A6461" t="s">
        <v>6529</v>
      </c>
      <c r="B6461" t="s">
        <v>8343</v>
      </c>
      <c r="C6461" t="s">
        <v>15209</v>
      </c>
    </row>
    <row r="6462" spans="1:3" x14ac:dyDescent="0.25">
      <c r="A6462" t="s">
        <v>6530</v>
      </c>
      <c r="B6462" t="s">
        <v>15210</v>
      </c>
      <c r="C6462" t="s">
        <v>8407</v>
      </c>
    </row>
    <row r="6463" spans="1:3" x14ac:dyDescent="0.25">
      <c r="A6463" t="s">
        <v>6531</v>
      </c>
      <c r="B6463" t="s">
        <v>8517</v>
      </c>
      <c r="C6463" t="s">
        <v>15211</v>
      </c>
    </row>
    <row r="6464" spans="1:3" x14ac:dyDescent="0.25">
      <c r="A6464" t="s">
        <v>6532</v>
      </c>
      <c r="B6464" t="s">
        <v>8343</v>
      </c>
      <c r="C6464" t="s">
        <v>15212</v>
      </c>
    </row>
    <row r="6465" spans="1:3" x14ac:dyDescent="0.25">
      <c r="A6465" t="s">
        <v>6533</v>
      </c>
      <c r="B6465" t="s">
        <v>15213</v>
      </c>
      <c r="C6465" t="s">
        <v>8340</v>
      </c>
    </row>
    <row r="6466" spans="1:3" x14ac:dyDescent="0.25">
      <c r="A6466" t="s">
        <v>6534</v>
      </c>
      <c r="B6466" t="s">
        <v>15214</v>
      </c>
      <c r="C6466" t="s">
        <v>8359</v>
      </c>
    </row>
    <row r="6467" spans="1:3" x14ac:dyDescent="0.25">
      <c r="A6467" t="s">
        <v>6535</v>
      </c>
      <c r="B6467" t="s">
        <v>15215</v>
      </c>
      <c r="C6467" t="s">
        <v>8359</v>
      </c>
    </row>
    <row r="6468" spans="1:3" x14ac:dyDescent="0.25">
      <c r="A6468" t="s">
        <v>6536</v>
      </c>
      <c r="B6468" t="s">
        <v>8343</v>
      </c>
      <c r="C6468" t="s">
        <v>15216</v>
      </c>
    </row>
    <row r="6469" spans="1:3" x14ac:dyDescent="0.25">
      <c r="A6469" t="s">
        <v>137</v>
      </c>
      <c r="B6469" t="s">
        <v>15217</v>
      </c>
      <c r="C6469" t="s">
        <v>8373</v>
      </c>
    </row>
    <row r="6470" spans="1:3" x14ac:dyDescent="0.25">
      <c r="A6470" t="s">
        <v>6537</v>
      </c>
      <c r="B6470" t="s">
        <v>15218</v>
      </c>
      <c r="C6470" t="s">
        <v>8340</v>
      </c>
    </row>
    <row r="6471" spans="1:3" x14ac:dyDescent="0.25">
      <c r="A6471" t="s">
        <v>396</v>
      </c>
      <c r="B6471" t="s">
        <v>15219</v>
      </c>
      <c r="C6471" t="s">
        <v>8373</v>
      </c>
    </row>
    <row r="6472" spans="1:3" x14ac:dyDescent="0.25">
      <c r="A6472" t="s">
        <v>6538</v>
      </c>
      <c r="B6472" t="s">
        <v>8397</v>
      </c>
      <c r="C6472" t="s">
        <v>15220</v>
      </c>
    </row>
    <row r="6473" spans="1:3" x14ac:dyDescent="0.25">
      <c r="A6473" t="s">
        <v>6539</v>
      </c>
      <c r="B6473" t="s">
        <v>8343</v>
      </c>
      <c r="C6473" t="s">
        <v>15221</v>
      </c>
    </row>
    <row r="6474" spans="1:3" x14ac:dyDescent="0.25">
      <c r="A6474" t="s">
        <v>6540</v>
      </c>
      <c r="B6474" t="s">
        <v>15222</v>
      </c>
      <c r="C6474" t="s">
        <v>8395</v>
      </c>
    </row>
    <row r="6475" spans="1:3" x14ac:dyDescent="0.25">
      <c r="A6475" t="s">
        <v>6541</v>
      </c>
      <c r="B6475" t="s">
        <v>15223</v>
      </c>
      <c r="C6475" t="s">
        <v>12224</v>
      </c>
    </row>
    <row r="6476" spans="1:3" x14ac:dyDescent="0.25">
      <c r="A6476" t="s">
        <v>6542</v>
      </c>
      <c r="B6476" t="s">
        <v>15224</v>
      </c>
      <c r="C6476" t="s">
        <v>8373</v>
      </c>
    </row>
    <row r="6477" spans="1:3" x14ac:dyDescent="0.25">
      <c r="A6477" t="s">
        <v>6543</v>
      </c>
      <c r="B6477" t="s">
        <v>15225</v>
      </c>
      <c r="C6477" t="s">
        <v>8359</v>
      </c>
    </row>
    <row r="6478" spans="1:3" x14ac:dyDescent="0.25">
      <c r="A6478" t="s">
        <v>6544</v>
      </c>
      <c r="B6478" t="s">
        <v>15226</v>
      </c>
      <c r="C6478" t="s">
        <v>8336</v>
      </c>
    </row>
    <row r="6479" spans="1:3" x14ac:dyDescent="0.25">
      <c r="A6479" t="s">
        <v>6545</v>
      </c>
      <c r="B6479" t="s">
        <v>15227</v>
      </c>
      <c r="C6479" t="s">
        <v>8701</v>
      </c>
    </row>
    <row r="6480" spans="1:3" x14ac:dyDescent="0.25">
      <c r="A6480" t="s">
        <v>6546</v>
      </c>
      <c r="B6480" t="s">
        <v>8664</v>
      </c>
      <c r="C6480" t="s">
        <v>15228</v>
      </c>
    </row>
    <row r="6481" spans="1:3" x14ac:dyDescent="0.25">
      <c r="A6481" t="s">
        <v>6547</v>
      </c>
      <c r="B6481" t="s">
        <v>8517</v>
      </c>
      <c r="C6481" t="s">
        <v>15229</v>
      </c>
    </row>
    <row r="6482" spans="1:3" x14ac:dyDescent="0.25">
      <c r="A6482" t="s">
        <v>6548</v>
      </c>
      <c r="B6482" t="s">
        <v>8343</v>
      </c>
      <c r="C6482" t="s">
        <v>15230</v>
      </c>
    </row>
    <row r="6483" spans="1:3" x14ac:dyDescent="0.25">
      <c r="A6483" t="s">
        <v>6549</v>
      </c>
      <c r="B6483" t="s">
        <v>15231</v>
      </c>
      <c r="C6483" t="s">
        <v>8359</v>
      </c>
    </row>
    <row r="6484" spans="1:3" x14ac:dyDescent="0.25">
      <c r="A6484" t="s">
        <v>6550</v>
      </c>
      <c r="B6484" t="s">
        <v>15232</v>
      </c>
      <c r="C6484" t="s">
        <v>8405</v>
      </c>
    </row>
    <row r="6485" spans="1:3" x14ac:dyDescent="0.25">
      <c r="A6485" t="s">
        <v>6551</v>
      </c>
      <c r="B6485" t="s">
        <v>15233</v>
      </c>
      <c r="C6485" t="s">
        <v>8373</v>
      </c>
    </row>
    <row r="6486" spans="1:3" x14ac:dyDescent="0.25">
      <c r="A6486" t="s">
        <v>139</v>
      </c>
      <c r="B6486" t="s">
        <v>15234</v>
      </c>
      <c r="C6486" t="s">
        <v>8373</v>
      </c>
    </row>
    <row r="6487" spans="1:3" x14ac:dyDescent="0.25">
      <c r="A6487" t="s">
        <v>6552</v>
      </c>
      <c r="B6487" t="s">
        <v>8879</v>
      </c>
      <c r="C6487" t="s">
        <v>15235</v>
      </c>
    </row>
    <row r="6488" spans="1:3" x14ac:dyDescent="0.25">
      <c r="A6488" t="s">
        <v>6553</v>
      </c>
      <c r="B6488" t="s">
        <v>15236</v>
      </c>
      <c r="C6488" t="s">
        <v>8336</v>
      </c>
    </row>
    <row r="6489" spans="1:3" x14ac:dyDescent="0.25">
      <c r="A6489" t="s">
        <v>6554</v>
      </c>
      <c r="B6489" t="s">
        <v>15237</v>
      </c>
      <c r="C6489" t="s">
        <v>8351</v>
      </c>
    </row>
    <row r="6490" spans="1:3" x14ac:dyDescent="0.25">
      <c r="A6490" t="s">
        <v>6555</v>
      </c>
      <c r="B6490" t="s">
        <v>8664</v>
      </c>
      <c r="C6490" t="s">
        <v>15238</v>
      </c>
    </row>
    <row r="6491" spans="1:3" x14ac:dyDescent="0.25">
      <c r="A6491" t="s">
        <v>6556</v>
      </c>
      <c r="B6491" t="s">
        <v>15239</v>
      </c>
      <c r="C6491" t="s">
        <v>8395</v>
      </c>
    </row>
    <row r="6492" spans="1:3" x14ac:dyDescent="0.25">
      <c r="A6492" t="s">
        <v>6557</v>
      </c>
      <c r="B6492" t="s">
        <v>8343</v>
      </c>
      <c r="C6492" t="s">
        <v>15240</v>
      </c>
    </row>
    <row r="6493" spans="1:3" x14ac:dyDescent="0.25">
      <c r="A6493" t="s">
        <v>6558</v>
      </c>
      <c r="B6493" t="s">
        <v>15241</v>
      </c>
      <c r="C6493" t="s">
        <v>8340</v>
      </c>
    </row>
    <row r="6494" spans="1:3" x14ac:dyDescent="0.25">
      <c r="A6494" t="s">
        <v>6559</v>
      </c>
      <c r="B6494" t="s">
        <v>8343</v>
      </c>
      <c r="C6494" t="s">
        <v>15242</v>
      </c>
    </row>
    <row r="6495" spans="1:3" x14ac:dyDescent="0.25">
      <c r="A6495" t="s">
        <v>6560</v>
      </c>
      <c r="B6495" t="s">
        <v>15243</v>
      </c>
      <c r="C6495" t="s">
        <v>8407</v>
      </c>
    </row>
    <row r="6496" spans="1:3" x14ac:dyDescent="0.25">
      <c r="A6496" t="s">
        <v>6561</v>
      </c>
      <c r="B6496" t="s">
        <v>15244</v>
      </c>
      <c r="C6496" t="s">
        <v>8414</v>
      </c>
    </row>
    <row r="6497" spans="1:3" x14ac:dyDescent="0.25">
      <c r="A6497" t="s">
        <v>6562</v>
      </c>
      <c r="B6497" t="s">
        <v>15245</v>
      </c>
      <c r="C6497" t="s">
        <v>8359</v>
      </c>
    </row>
    <row r="6498" spans="1:3" x14ac:dyDescent="0.25">
      <c r="A6498" t="s">
        <v>6563</v>
      </c>
      <c r="B6498" t="s">
        <v>15246</v>
      </c>
      <c r="C6498" t="s">
        <v>8359</v>
      </c>
    </row>
    <row r="6499" spans="1:3" x14ac:dyDescent="0.25">
      <c r="A6499" t="s">
        <v>6564</v>
      </c>
      <c r="B6499" t="s">
        <v>8343</v>
      </c>
      <c r="C6499" t="s">
        <v>15247</v>
      </c>
    </row>
    <row r="6500" spans="1:3" x14ac:dyDescent="0.25">
      <c r="A6500" t="s">
        <v>6565</v>
      </c>
      <c r="B6500" t="s">
        <v>8568</v>
      </c>
      <c r="C6500" t="s">
        <v>15248</v>
      </c>
    </row>
    <row r="6501" spans="1:3" x14ac:dyDescent="0.25">
      <c r="A6501" t="s">
        <v>6566</v>
      </c>
      <c r="B6501" t="s">
        <v>8517</v>
      </c>
      <c r="C6501" t="s">
        <v>15249</v>
      </c>
    </row>
    <row r="6502" spans="1:3" x14ac:dyDescent="0.25">
      <c r="A6502" t="s">
        <v>6567</v>
      </c>
      <c r="B6502" t="s">
        <v>15250</v>
      </c>
      <c r="C6502" t="s">
        <v>11612</v>
      </c>
    </row>
    <row r="6503" spans="1:3" x14ac:dyDescent="0.25">
      <c r="A6503" t="s">
        <v>6568</v>
      </c>
      <c r="B6503" t="s">
        <v>8343</v>
      </c>
      <c r="C6503" t="s">
        <v>15251</v>
      </c>
    </row>
    <row r="6504" spans="1:3" x14ac:dyDescent="0.25">
      <c r="A6504" t="s">
        <v>6569</v>
      </c>
      <c r="B6504" t="s">
        <v>15252</v>
      </c>
      <c r="C6504" t="s">
        <v>8359</v>
      </c>
    </row>
    <row r="6505" spans="1:3" x14ac:dyDescent="0.25">
      <c r="A6505" t="s">
        <v>6570</v>
      </c>
      <c r="B6505" t="s">
        <v>15253</v>
      </c>
      <c r="C6505" t="s">
        <v>13015</v>
      </c>
    </row>
    <row r="6506" spans="1:3" x14ac:dyDescent="0.25">
      <c r="A6506" t="s">
        <v>6571</v>
      </c>
      <c r="B6506" t="s">
        <v>15254</v>
      </c>
      <c r="C6506" t="s">
        <v>10530</v>
      </c>
    </row>
    <row r="6507" spans="1:3" x14ac:dyDescent="0.25">
      <c r="A6507" t="s">
        <v>6572</v>
      </c>
      <c r="B6507" t="s">
        <v>15255</v>
      </c>
      <c r="C6507" t="s">
        <v>8359</v>
      </c>
    </row>
    <row r="6508" spans="1:3" x14ac:dyDescent="0.25">
      <c r="A6508" t="s">
        <v>6573</v>
      </c>
      <c r="B6508" t="s">
        <v>15256</v>
      </c>
      <c r="C6508" t="s">
        <v>8701</v>
      </c>
    </row>
    <row r="6509" spans="1:3" x14ac:dyDescent="0.25">
      <c r="A6509" t="s">
        <v>6574</v>
      </c>
      <c r="B6509" t="s">
        <v>15257</v>
      </c>
      <c r="C6509" t="s">
        <v>8524</v>
      </c>
    </row>
    <row r="6510" spans="1:3" x14ac:dyDescent="0.25">
      <c r="A6510" t="s">
        <v>6575</v>
      </c>
      <c r="B6510" t="s">
        <v>15258</v>
      </c>
      <c r="C6510" t="s">
        <v>8373</v>
      </c>
    </row>
    <row r="6511" spans="1:3" x14ac:dyDescent="0.25">
      <c r="A6511" t="s">
        <v>6576</v>
      </c>
      <c r="B6511" t="s">
        <v>8343</v>
      </c>
      <c r="C6511" t="s">
        <v>15259</v>
      </c>
    </row>
    <row r="6512" spans="1:3" x14ac:dyDescent="0.25">
      <c r="A6512" t="s">
        <v>6577</v>
      </c>
      <c r="B6512" t="s">
        <v>15260</v>
      </c>
      <c r="C6512" t="s">
        <v>8340</v>
      </c>
    </row>
    <row r="6513" spans="1:3" x14ac:dyDescent="0.25">
      <c r="A6513" t="s">
        <v>6578</v>
      </c>
      <c r="B6513" t="s">
        <v>15261</v>
      </c>
      <c r="C6513" t="s">
        <v>8342</v>
      </c>
    </row>
    <row r="6514" spans="1:3" x14ac:dyDescent="0.25">
      <c r="A6514" t="s">
        <v>6579</v>
      </c>
      <c r="B6514" t="s">
        <v>15262</v>
      </c>
      <c r="C6514" t="s">
        <v>8524</v>
      </c>
    </row>
    <row r="6515" spans="1:3" x14ac:dyDescent="0.25">
      <c r="A6515" t="s">
        <v>6580</v>
      </c>
      <c r="B6515" t="s">
        <v>8343</v>
      </c>
      <c r="C6515" t="s">
        <v>15263</v>
      </c>
    </row>
    <row r="6516" spans="1:3" x14ac:dyDescent="0.25">
      <c r="A6516" t="s">
        <v>6581</v>
      </c>
      <c r="B6516" t="s">
        <v>15264</v>
      </c>
      <c r="C6516" t="s">
        <v>8670</v>
      </c>
    </row>
    <row r="6517" spans="1:3" x14ac:dyDescent="0.25">
      <c r="A6517" t="s">
        <v>6582</v>
      </c>
      <c r="B6517" t="s">
        <v>15265</v>
      </c>
      <c r="C6517" t="s">
        <v>8340</v>
      </c>
    </row>
    <row r="6518" spans="1:3" x14ac:dyDescent="0.25">
      <c r="A6518" t="s">
        <v>6583</v>
      </c>
      <c r="B6518" t="s">
        <v>15266</v>
      </c>
      <c r="C6518" t="s">
        <v>8377</v>
      </c>
    </row>
    <row r="6519" spans="1:3" x14ac:dyDescent="0.25">
      <c r="A6519" t="s">
        <v>6584</v>
      </c>
      <c r="B6519" t="s">
        <v>15267</v>
      </c>
      <c r="C6519" t="s">
        <v>8377</v>
      </c>
    </row>
    <row r="6520" spans="1:3" x14ac:dyDescent="0.25">
      <c r="A6520" t="s">
        <v>6585</v>
      </c>
      <c r="B6520" t="s">
        <v>15268</v>
      </c>
      <c r="C6520" t="s">
        <v>15269</v>
      </c>
    </row>
    <row r="6521" spans="1:3" x14ac:dyDescent="0.25">
      <c r="A6521" t="s">
        <v>218</v>
      </c>
      <c r="B6521" t="s">
        <v>15270</v>
      </c>
      <c r="C6521" t="s">
        <v>10346</v>
      </c>
    </row>
    <row r="6522" spans="1:3" x14ac:dyDescent="0.25">
      <c r="A6522" t="s">
        <v>6586</v>
      </c>
      <c r="B6522" t="s">
        <v>15271</v>
      </c>
      <c r="C6522" t="s">
        <v>8359</v>
      </c>
    </row>
    <row r="6523" spans="1:3" x14ac:dyDescent="0.25">
      <c r="A6523" t="s">
        <v>6587</v>
      </c>
      <c r="B6523" t="s">
        <v>15272</v>
      </c>
      <c r="C6523" t="s">
        <v>8446</v>
      </c>
    </row>
    <row r="6524" spans="1:3" x14ac:dyDescent="0.25">
      <c r="A6524" t="s">
        <v>6588</v>
      </c>
      <c r="B6524" t="s">
        <v>15273</v>
      </c>
      <c r="C6524" t="s">
        <v>8340</v>
      </c>
    </row>
    <row r="6525" spans="1:3" x14ac:dyDescent="0.25">
      <c r="A6525" t="s">
        <v>6589</v>
      </c>
      <c r="B6525" t="s">
        <v>15274</v>
      </c>
      <c r="C6525" t="s">
        <v>8340</v>
      </c>
    </row>
    <row r="6526" spans="1:3" x14ac:dyDescent="0.25">
      <c r="A6526" t="s">
        <v>6590</v>
      </c>
      <c r="B6526" t="s">
        <v>15275</v>
      </c>
      <c r="C6526" t="s">
        <v>8400</v>
      </c>
    </row>
    <row r="6527" spans="1:3" x14ac:dyDescent="0.25">
      <c r="A6527" t="s">
        <v>258</v>
      </c>
      <c r="B6527" t="s">
        <v>15276</v>
      </c>
      <c r="C6527" t="s">
        <v>8373</v>
      </c>
    </row>
    <row r="6528" spans="1:3" x14ac:dyDescent="0.25">
      <c r="A6528" t="s">
        <v>6591</v>
      </c>
      <c r="B6528" t="s">
        <v>15277</v>
      </c>
      <c r="C6528" t="s">
        <v>8373</v>
      </c>
    </row>
    <row r="6529" spans="1:3" x14ac:dyDescent="0.25">
      <c r="A6529" t="s">
        <v>6592</v>
      </c>
      <c r="B6529" t="s">
        <v>15278</v>
      </c>
      <c r="C6529" t="s">
        <v>8395</v>
      </c>
    </row>
    <row r="6530" spans="1:3" x14ac:dyDescent="0.25">
      <c r="A6530" t="s">
        <v>6593</v>
      </c>
      <c r="B6530" t="s">
        <v>15279</v>
      </c>
      <c r="C6530" t="s">
        <v>8359</v>
      </c>
    </row>
    <row r="6531" spans="1:3" x14ac:dyDescent="0.25">
      <c r="A6531" t="s">
        <v>6594</v>
      </c>
      <c r="B6531" t="s">
        <v>15280</v>
      </c>
      <c r="C6531" t="s">
        <v>10248</v>
      </c>
    </row>
    <row r="6532" spans="1:3" x14ac:dyDescent="0.25">
      <c r="A6532" t="s">
        <v>6595</v>
      </c>
      <c r="B6532" t="s">
        <v>15281</v>
      </c>
      <c r="C6532" t="s">
        <v>8892</v>
      </c>
    </row>
    <row r="6533" spans="1:3" x14ac:dyDescent="0.25">
      <c r="A6533" t="s">
        <v>6596</v>
      </c>
      <c r="B6533" t="s">
        <v>15282</v>
      </c>
      <c r="C6533" t="s">
        <v>8359</v>
      </c>
    </row>
    <row r="6534" spans="1:3" x14ac:dyDescent="0.25">
      <c r="A6534" t="s">
        <v>6597</v>
      </c>
      <c r="B6534" t="s">
        <v>8343</v>
      </c>
      <c r="C6534" t="s">
        <v>15283</v>
      </c>
    </row>
    <row r="6535" spans="1:3" x14ac:dyDescent="0.25">
      <c r="A6535" t="s">
        <v>6598</v>
      </c>
      <c r="B6535" t="s">
        <v>15284</v>
      </c>
      <c r="C6535" t="s">
        <v>9977</v>
      </c>
    </row>
    <row r="6536" spans="1:3" x14ac:dyDescent="0.25">
      <c r="A6536" t="s">
        <v>6599</v>
      </c>
      <c r="B6536" t="s">
        <v>15285</v>
      </c>
      <c r="C6536" t="s">
        <v>8446</v>
      </c>
    </row>
    <row r="6537" spans="1:3" x14ac:dyDescent="0.25">
      <c r="A6537" t="s">
        <v>6600</v>
      </c>
      <c r="B6537" t="s">
        <v>15286</v>
      </c>
      <c r="C6537" t="s">
        <v>8446</v>
      </c>
    </row>
    <row r="6538" spans="1:3" x14ac:dyDescent="0.25">
      <c r="A6538" t="s">
        <v>6601</v>
      </c>
      <c r="B6538" t="s">
        <v>15287</v>
      </c>
      <c r="C6538" t="s">
        <v>8351</v>
      </c>
    </row>
    <row r="6539" spans="1:3" x14ac:dyDescent="0.25">
      <c r="A6539" t="s">
        <v>6602</v>
      </c>
      <c r="B6539" t="s">
        <v>9509</v>
      </c>
      <c r="C6539" t="s">
        <v>15288</v>
      </c>
    </row>
    <row r="6540" spans="1:3" x14ac:dyDescent="0.25">
      <c r="A6540" t="s">
        <v>6603</v>
      </c>
      <c r="B6540" t="s">
        <v>8685</v>
      </c>
      <c r="C6540" t="s">
        <v>15289</v>
      </c>
    </row>
    <row r="6541" spans="1:3" x14ac:dyDescent="0.25">
      <c r="A6541" t="s">
        <v>6604</v>
      </c>
      <c r="B6541" t="s">
        <v>15290</v>
      </c>
      <c r="C6541" t="s">
        <v>8373</v>
      </c>
    </row>
    <row r="6542" spans="1:3" x14ac:dyDescent="0.25">
      <c r="A6542" t="s">
        <v>6605</v>
      </c>
      <c r="B6542" t="s">
        <v>15291</v>
      </c>
      <c r="C6542" t="s">
        <v>8395</v>
      </c>
    </row>
    <row r="6543" spans="1:3" x14ac:dyDescent="0.25">
      <c r="A6543" t="s">
        <v>6606</v>
      </c>
      <c r="B6543" t="s">
        <v>8343</v>
      </c>
      <c r="C6543" t="s">
        <v>15292</v>
      </c>
    </row>
    <row r="6544" spans="1:3" x14ac:dyDescent="0.25">
      <c r="A6544" t="s">
        <v>140</v>
      </c>
      <c r="B6544" t="s">
        <v>15293</v>
      </c>
      <c r="C6544" t="s">
        <v>8373</v>
      </c>
    </row>
    <row r="6545" spans="1:3" x14ac:dyDescent="0.25">
      <c r="A6545" t="s">
        <v>6607</v>
      </c>
      <c r="B6545" t="s">
        <v>15294</v>
      </c>
      <c r="C6545" t="s">
        <v>8338</v>
      </c>
    </row>
    <row r="6546" spans="1:3" x14ac:dyDescent="0.25">
      <c r="A6546" t="s">
        <v>141</v>
      </c>
      <c r="B6546" t="s">
        <v>15295</v>
      </c>
      <c r="C6546" t="s">
        <v>8373</v>
      </c>
    </row>
    <row r="6547" spans="1:3" x14ac:dyDescent="0.25">
      <c r="A6547" t="s">
        <v>6608</v>
      </c>
      <c r="B6547" t="s">
        <v>15296</v>
      </c>
      <c r="C6547" t="s">
        <v>8395</v>
      </c>
    </row>
    <row r="6548" spans="1:3" x14ac:dyDescent="0.25">
      <c r="A6548" t="s">
        <v>6609</v>
      </c>
      <c r="B6548" t="s">
        <v>8397</v>
      </c>
      <c r="C6548" t="s">
        <v>15297</v>
      </c>
    </row>
    <row r="6549" spans="1:3" x14ac:dyDescent="0.25">
      <c r="A6549" t="s">
        <v>6610</v>
      </c>
      <c r="B6549" t="s">
        <v>15298</v>
      </c>
      <c r="C6549" t="s">
        <v>8373</v>
      </c>
    </row>
    <row r="6550" spans="1:3" x14ac:dyDescent="0.25">
      <c r="A6550" t="s">
        <v>259</v>
      </c>
      <c r="B6550" t="s">
        <v>15299</v>
      </c>
      <c r="C6550" t="s">
        <v>8373</v>
      </c>
    </row>
    <row r="6551" spans="1:3" x14ac:dyDescent="0.25">
      <c r="A6551" t="s">
        <v>6611</v>
      </c>
      <c r="B6551" t="s">
        <v>15300</v>
      </c>
      <c r="C6551" t="s">
        <v>8503</v>
      </c>
    </row>
    <row r="6552" spans="1:3" x14ac:dyDescent="0.25">
      <c r="A6552" t="s">
        <v>6612</v>
      </c>
      <c r="B6552" t="s">
        <v>15301</v>
      </c>
      <c r="C6552" t="s">
        <v>8342</v>
      </c>
    </row>
    <row r="6553" spans="1:3" x14ac:dyDescent="0.25">
      <c r="A6553" t="s">
        <v>6613</v>
      </c>
      <c r="B6553" t="s">
        <v>15302</v>
      </c>
      <c r="C6553" t="s">
        <v>8338</v>
      </c>
    </row>
    <row r="6554" spans="1:3" x14ac:dyDescent="0.25">
      <c r="A6554" t="s">
        <v>6614</v>
      </c>
      <c r="B6554" t="s">
        <v>15303</v>
      </c>
      <c r="C6554" t="s">
        <v>8338</v>
      </c>
    </row>
    <row r="6555" spans="1:3" x14ac:dyDescent="0.25">
      <c r="A6555" t="s">
        <v>6615</v>
      </c>
      <c r="B6555" t="s">
        <v>8343</v>
      </c>
      <c r="C6555" t="s">
        <v>15304</v>
      </c>
    </row>
    <row r="6556" spans="1:3" x14ac:dyDescent="0.25">
      <c r="A6556" t="s">
        <v>6616</v>
      </c>
      <c r="B6556" t="s">
        <v>15305</v>
      </c>
      <c r="C6556" t="s">
        <v>8359</v>
      </c>
    </row>
    <row r="6557" spans="1:3" x14ac:dyDescent="0.25">
      <c r="A6557" t="s">
        <v>6617</v>
      </c>
      <c r="B6557" t="s">
        <v>15306</v>
      </c>
      <c r="C6557" t="s">
        <v>8701</v>
      </c>
    </row>
    <row r="6558" spans="1:3" x14ac:dyDescent="0.25">
      <c r="A6558" t="s">
        <v>6618</v>
      </c>
      <c r="B6558" t="s">
        <v>15307</v>
      </c>
      <c r="C6558" t="s">
        <v>8342</v>
      </c>
    </row>
    <row r="6559" spans="1:3" x14ac:dyDescent="0.25">
      <c r="A6559" t="s">
        <v>6619</v>
      </c>
      <c r="B6559" t="s">
        <v>8685</v>
      </c>
      <c r="C6559" t="s">
        <v>15308</v>
      </c>
    </row>
    <row r="6560" spans="1:3" x14ac:dyDescent="0.25">
      <c r="A6560" t="s">
        <v>6620</v>
      </c>
      <c r="B6560" t="s">
        <v>8343</v>
      </c>
      <c r="C6560" t="s">
        <v>15309</v>
      </c>
    </row>
    <row r="6561" spans="1:3" x14ac:dyDescent="0.25">
      <c r="A6561" t="s">
        <v>6621</v>
      </c>
      <c r="B6561" t="s">
        <v>8476</v>
      </c>
      <c r="C6561" t="s">
        <v>15310</v>
      </c>
    </row>
    <row r="6562" spans="1:3" x14ac:dyDescent="0.25">
      <c r="A6562" t="s">
        <v>6622</v>
      </c>
      <c r="B6562" t="s">
        <v>15311</v>
      </c>
      <c r="C6562" t="s">
        <v>8340</v>
      </c>
    </row>
    <row r="6563" spans="1:3" x14ac:dyDescent="0.25">
      <c r="A6563" t="s">
        <v>6623</v>
      </c>
      <c r="B6563" t="s">
        <v>15312</v>
      </c>
      <c r="C6563" t="s">
        <v>8453</v>
      </c>
    </row>
    <row r="6564" spans="1:3" x14ac:dyDescent="0.25">
      <c r="A6564" t="s">
        <v>6624</v>
      </c>
      <c r="B6564" t="s">
        <v>15313</v>
      </c>
      <c r="C6564" t="s">
        <v>15314</v>
      </c>
    </row>
    <row r="6565" spans="1:3" x14ac:dyDescent="0.25">
      <c r="A6565" t="s">
        <v>6625</v>
      </c>
      <c r="B6565" t="s">
        <v>15315</v>
      </c>
      <c r="C6565" t="s">
        <v>8342</v>
      </c>
    </row>
    <row r="6566" spans="1:3" x14ac:dyDescent="0.25">
      <c r="A6566" t="s">
        <v>6626</v>
      </c>
      <c r="B6566" t="s">
        <v>15316</v>
      </c>
      <c r="C6566" t="s">
        <v>8340</v>
      </c>
    </row>
    <row r="6567" spans="1:3" x14ac:dyDescent="0.25">
      <c r="A6567" t="s">
        <v>6627</v>
      </c>
      <c r="B6567" t="s">
        <v>8343</v>
      </c>
      <c r="C6567" t="s">
        <v>15317</v>
      </c>
    </row>
    <row r="6568" spans="1:3" x14ac:dyDescent="0.25">
      <c r="A6568" t="s">
        <v>6628</v>
      </c>
      <c r="B6568" t="s">
        <v>15318</v>
      </c>
      <c r="C6568" t="s">
        <v>8386</v>
      </c>
    </row>
    <row r="6569" spans="1:3" x14ac:dyDescent="0.25">
      <c r="A6569" t="s">
        <v>6629</v>
      </c>
      <c r="B6569" t="s">
        <v>15319</v>
      </c>
      <c r="C6569" t="s">
        <v>8386</v>
      </c>
    </row>
    <row r="6570" spans="1:3" x14ac:dyDescent="0.25">
      <c r="A6570" t="s">
        <v>6630</v>
      </c>
      <c r="B6570" t="s">
        <v>10296</v>
      </c>
      <c r="C6570" t="s">
        <v>15320</v>
      </c>
    </row>
    <row r="6571" spans="1:3" x14ac:dyDescent="0.25">
      <c r="A6571" t="s">
        <v>6631</v>
      </c>
      <c r="B6571" t="s">
        <v>15321</v>
      </c>
      <c r="C6571" t="s">
        <v>8405</v>
      </c>
    </row>
    <row r="6572" spans="1:3" x14ac:dyDescent="0.25">
      <c r="A6572" t="s">
        <v>6632</v>
      </c>
      <c r="B6572" t="s">
        <v>15322</v>
      </c>
      <c r="C6572" t="s">
        <v>8486</v>
      </c>
    </row>
    <row r="6573" spans="1:3" x14ac:dyDescent="0.25">
      <c r="A6573" t="s">
        <v>6633</v>
      </c>
      <c r="B6573" t="s">
        <v>8343</v>
      </c>
      <c r="C6573" t="s">
        <v>15323</v>
      </c>
    </row>
    <row r="6574" spans="1:3" x14ac:dyDescent="0.25">
      <c r="A6574" t="s">
        <v>6634</v>
      </c>
      <c r="B6574" t="s">
        <v>15324</v>
      </c>
      <c r="C6574" t="s">
        <v>8336</v>
      </c>
    </row>
    <row r="6575" spans="1:3" x14ac:dyDescent="0.25">
      <c r="A6575" t="s">
        <v>6635</v>
      </c>
      <c r="B6575" t="s">
        <v>15325</v>
      </c>
      <c r="C6575" t="s">
        <v>8338</v>
      </c>
    </row>
    <row r="6576" spans="1:3" x14ac:dyDescent="0.25">
      <c r="A6576" t="s">
        <v>6636</v>
      </c>
      <c r="B6576" t="s">
        <v>8343</v>
      </c>
      <c r="C6576" t="s">
        <v>15326</v>
      </c>
    </row>
    <row r="6577" spans="1:3" x14ac:dyDescent="0.25">
      <c r="A6577" t="s">
        <v>6637</v>
      </c>
      <c r="B6577" t="s">
        <v>8879</v>
      </c>
      <c r="C6577" t="s">
        <v>15327</v>
      </c>
    </row>
    <row r="6578" spans="1:3" x14ac:dyDescent="0.25">
      <c r="A6578" t="s">
        <v>6638</v>
      </c>
      <c r="B6578" t="s">
        <v>8343</v>
      </c>
      <c r="C6578" t="s">
        <v>15328</v>
      </c>
    </row>
    <row r="6579" spans="1:3" x14ac:dyDescent="0.25">
      <c r="A6579" t="s">
        <v>397</v>
      </c>
      <c r="B6579" t="s">
        <v>15329</v>
      </c>
      <c r="C6579" t="s">
        <v>8373</v>
      </c>
    </row>
    <row r="6580" spans="1:3" x14ac:dyDescent="0.25">
      <c r="A6580" t="s">
        <v>142</v>
      </c>
      <c r="B6580" t="s">
        <v>15330</v>
      </c>
      <c r="C6580" t="s">
        <v>8373</v>
      </c>
    </row>
    <row r="6581" spans="1:3" x14ac:dyDescent="0.25">
      <c r="A6581" t="s">
        <v>398</v>
      </c>
      <c r="B6581" t="s">
        <v>15331</v>
      </c>
      <c r="C6581" t="s">
        <v>8373</v>
      </c>
    </row>
    <row r="6582" spans="1:3" x14ac:dyDescent="0.25">
      <c r="A6582" t="s">
        <v>6639</v>
      </c>
      <c r="B6582" t="s">
        <v>15332</v>
      </c>
      <c r="C6582" t="s">
        <v>8359</v>
      </c>
    </row>
    <row r="6583" spans="1:3" x14ac:dyDescent="0.25">
      <c r="A6583" t="s">
        <v>6640</v>
      </c>
      <c r="B6583" t="s">
        <v>8343</v>
      </c>
      <c r="C6583" t="s">
        <v>15333</v>
      </c>
    </row>
    <row r="6584" spans="1:3" x14ac:dyDescent="0.25">
      <c r="A6584" t="s">
        <v>6641</v>
      </c>
      <c r="B6584" t="s">
        <v>15334</v>
      </c>
      <c r="C6584" t="s">
        <v>8359</v>
      </c>
    </row>
    <row r="6585" spans="1:3" x14ac:dyDescent="0.25">
      <c r="A6585" t="s">
        <v>6642</v>
      </c>
      <c r="B6585" t="s">
        <v>15335</v>
      </c>
      <c r="C6585" t="s">
        <v>8359</v>
      </c>
    </row>
    <row r="6586" spans="1:3" x14ac:dyDescent="0.25">
      <c r="A6586" t="s">
        <v>6643</v>
      </c>
      <c r="B6586" t="s">
        <v>15336</v>
      </c>
      <c r="C6586" t="s">
        <v>8359</v>
      </c>
    </row>
    <row r="6587" spans="1:3" x14ac:dyDescent="0.25">
      <c r="A6587" t="s">
        <v>6644</v>
      </c>
      <c r="B6587" t="s">
        <v>15337</v>
      </c>
      <c r="C6587" t="s">
        <v>8395</v>
      </c>
    </row>
    <row r="6588" spans="1:3" x14ac:dyDescent="0.25">
      <c r="A6588" t="s">
        <v>6645</v>
      </c>
      <c r="B6588" t="s">
        <v>15338</v>
      </c>
      <c r="C6588" t="s">
        <v>8395</v>
      </c>
    </row>
    <row r="6589" spans="1:3" x14ac:dyDescent="0.25">
      <c r="A6589" t="s">
        <v>6646</v>
      </c>
      <c r="B6589" t="s">
        <v>15339</v>
      </c>
      <c r="C6589" t="s">
        <v>15340</v>
      </c>
    </row>
    <row r="6590" spans="1:3" x14ac:dyDescent="0.25">
      <c r="A6590" t="s">
        <v>6647</v>
      </c>
      <c r="B6590" t="s">
        <v>15341</v>
      </c>
      <c r="C6590" t="s">
        <v>8340</v>
      </c>
    </row>
    <row r="6591" spans="1:3" x14ac:dyDescent="0.25">
      <c r="A6591" t="s">
        <v>6648</v>
      </c>
      <c r="B6591" t="s">
        <v>15342</v>
      </c>
      <c r="C6591" t="s">
        <v>8400</v>
      </c>
    </row>
    <row r="6592" spans="1:3" x14ac:dyDescent="0.25">
      <c r="A6592" t="s">
        <v>8199</v>
      </c>
      <c r="B6592" t="s">
        <v>15343</v>
      </c>
      <c r="C6592" t="s">
        <v>8405</v>
      </c>
    </row>
    <row r="6593" spans="1:3" x14ac:dyDescent="0.25">
      <c r="A6593" t="s">
        <v>6650</v>
      </c>
      <c r="B6593" t="s">
        <v>10062</v>
      </c>
      <c r="C6593" t="s">
        <v>15344</v>
      </c>
    </row>
    <row r="6594" spans="1:3" x14ac:dyDescent="0.25">
      <c r="A6594" t="s">
        <v>6651</v>
      </c>
      <c r="B6594" t="s">
        <v>8517</v>
      </c>
      <c r="C6594" t="s">
        <v>15345</v>
      </c>
    </row>
    <row r="6595" spans="1:3" x14ac:dyDescent="0.25">
      <c r="A6595" t="s">
        <v>6652</v>
      </c>
      <c r="B6595" t="s">
        <v>15346</v>
      </c>
      <c r="C6595" t="s">
        <v>8395</v>
      </c>
    </row>
    <row r="6596" spans="1:3" x14ac:dyDescent="0.25">
      <c r="A6596" t="s">
        <v>6653</v>
      </c>
      <c r="B6596" t="s">
        <v>8343</v>
      </c>
      <c r="C6596" t="s">
        <v>15347</v>
      </c>
    </row>
    <row r="6597" spans="1:3" x14ac:dyDescent="0.25">
      <c r="A6597" t="s">
        <v>6654</v>
      </c>
      <c r="B6597" t="s">
        <v>15348</v>
      </c>
      <c r="C6597" t="s">
        <v>8359</v>
      </c>
    </row>
    <row r="6598" spans="1:3" x14ac:dyDescent="0.25">
      <c r="A6598" t="s">
        <v>8245</v>
      </c>
      <c r="B6598" t="s">
        <v>15349</v>
      </c>
      <c r="C6598" t="s">
        <v>8400</v>
      </c>
    </row>
    <row r="6599" spans="1:3" x14ac:dyDescent="0.25">
      <c r="A6599" t="s">
        <v>6656</v>
      </c>
      <c r="B6599" t="s">
        <v>15350</v>
      </c>
      <c r="C6599" t="s">
        <v>8338</v>
      </c>
    </row>
    <row r="6600" spans="1:3" x14ac:dyDescent="0.25">
      <c r="A6600" t="s">
        <v>6657</v>
      </c>
      <c r="B6600" t="s">
        <v>15351</v>
      </c>
      <c r="C6600" t="s">
        <v>8446</v>
      </c>
    </row>
    <row r="6601" spans="1:3" x14ac:dyDescent="0.25">
      <c r="A6601" t="s">
        <v>6658</v>
      </c>
      <c r="B6601" t="s">
        <v>15352</v>
      </c>
      <c r="C6601" t="s">
        <v>8336</v>
      </c>
    </row>
    <row r="6602" spans="1:3" x14ac:dyDescent="0.25">
      <c r="A6602" t="s">
        <v>6659</v>
      </c>
      <c r="B6602" t="s">
        <v>8470</v>
      </c>
      <c r="C6602" t="s">
        <v>15353</v>
      </c>
    </row>
    <row r="6603" spans="1:3" x14ac:dyDescent="0.25">
      <c r="A6603" t="s">
        <v>6660</v>
      </c>
      <c r="B6603" t="s">
        <v>8613</v>
      </c>
      <c r="C6603" t="s">
        <v>15354</v>
      </c>
    </row>
    <row r="6604" spans="1:3" x14ac:dyDescent="0.25">
      <c r="A6604" t="s">
        <v>6661</v>
      </c>
      <c r="B6604" t="s">
        <v>15355</v>
      </c>
      <c r="C6604" t="s">
        <v>8453</v>
      </c>
    </row>
    <row r="6605" spans="1:3" x14ac:dyDescent="0.25">
      <c r="A6605" t="s">
        <v>6662</v>
      </c>
      <c r="B6605" t="s">
        <v>15356</v>
      </c>
      <c r="C6605" t="s">
        <v>8338</v>
      </c>
    </row>
    <row r="6606" spans="1:3" x14ac:dyDescent="0.25">
      <c r="A6606" t="s">
        <v>6663</v>
      </c>
      <c r="B6606" t="s">
        <v>15357</v>
      </c>
      <c r="C6606" t="s">
        <v>8377</v>
      </c>
    </row>
    <row r="6607" spans="1:3" x14ac:dyDescent="0.25">
      <c r="A6607" t="s">
        <v>6664</v>
      </c>
      <c r="B6607" t="s">
        <v>8343</v>
      </c>
      <c r="C6607" t="s">
        <v>15358</v>
      </c>
    </row>
    <row r="6608" spans="1:3" x14ac:dyDescent="0.25">
      <c r="A6608" t="s">
        <v>6665</v>
      </c>
      <c r="B6608" t="s">
        <v>15359</v>
      </c>
      <c r="C6608" t="s">
        <v>8342</v>
      </c>
    </row>
    <row r="6609" spans="1:3" x14ac:dyDescent="0.25">
      <c r="A6609" t="s">
        <v>6666</v>
      </c>
      <c r="B6609" t="s">
        <v>15360</v>
      </c>
      <c r="C6609" t="s">
        <v>8359</v>
      </c>
    </row>
    <row r="6610" spans="1:3" x14ac:dyDescent="0.25">
      <c r="A6610" t="s">
        <v>6667</v>
      </c>
      <c r="B6610" t="s">
        <v>8353</v>
      </c>
      <c r="C6610" t="s">
        <v>15361</v>
      </c>
    </row>
    <row r="6611" spans="1:3" x14ac:dyDescent="0.25">
      <c r="A6611" t="s">
        <v>6668</v>
      </c>
      <c r="B6611" t="s">
        <v>15362</v>
      </c>
      <c r="C6611" t="s">
        <v>8453</v>
      </c>
    </row>
    <row r="6612" spans="1:3" x14ac:dyDescent="0.25">
      <c r="A6612" t="s">
        <v>6669</v>
      </c>
      <c r="B6612" t="s">
        <v>15363</v>
      </c>
      <c r="C6612" t="s">
        <v>8511</v>
      </c>
    </row>
    <row r="6613" spans="1:3" x14ac:dyDescent="0.25">
      <c r="A6613" t="s">
        <v>6670</v>
      </c>
      <c r="B6613" t="s">
        <v>8343</v>
      </c>
      <c r="C6613" t="s">
        <v>15364</v>
      </c>
    </row>
    <row r="6614" spans="1:3" x14ac:dyDescent="0.25">
      <c r="A6614" t="s">
        <v>6671</v>
      </c>
      <c r="B6614" t="s">
        <v>15365</v>
      </c>
      <c r="C6614" t="s">
        <v>8340</v>
      </c>
    </row>
    <row r="6615" spans="1:3" x14ac:dyDescent="0.25">
      <c r="A6615" t="s">
        <v>6672</v>
      </c>
      <c r="B6615" t="s">
        <v>8343</v>
      </c>
      <c r="C6615" t="s">
        <v>15366</v>
      </c>
    </row>
    <row r="6616" spans="1:3" x14ac:dyDescent="0.25">
      <c r="A6616" t="s">
        <v>6673</v>
      </c>
      <c r="B6616" t="s">
        <v>8517</v>
      </c>
      <c r="C6616" t="s">
        <v>15367</v>
      </c>
    </row>
    <row r="6617" spans="1:3" x14ac:dyDescent="0.25">
      <c r="A6617" t="s">
        <v>6674</v>
      </c>
      <c r="B6617" t="s">
        <v>15368</v>
      </c>
      <c r="C6617" t="s">
        <v>8386</v>
      </c>
    </row>
    <row r="6618" spans="1:3" x14ac:dyDescent="0.25">
      <c r="A6618" t="s">
        <v>6675</v>
      </c>
      <c r="B6618" t="s">
        <v>8343</v>
      </c>
      <c r="C6618" t="s">
        <v>15369</v>
      </c>
    </row>
    <row r="6619" spans="1:3" x14ac:dyDescent="0.25">
      <c r="A6619" t="s">
        <v>219</v>
      </c>
      <c r="B6619" t="s">
        <v>15370</v>
      </c>
      <c r="C6619" t="s">
        <v>8373</v>
      </c>
    </row>
    <row r="6620" spans="1:3" x14ac:dyDescent="0.25">
      <c r="A6620" t="s">
        <v>220</v>
      </c>
      <c r="B6620" t="s">
        <v>15371</v>
      </c>
      <c r="C6620" t="s">
        <v>8373</v>
      </c>
    </row>
    <row r="6621" spans="1:3" x14ac:dyDescent="0.25">
      <c r="A6621" t="s">
        <v>6676</v>
      </c>
      <c r="B6621" t="s">
        <v>15372</v>
      </c>
      <c r="C6621" t="s">
        <v>8340</v>
      </c>
    </row>
    <row r="6622" spans="1:3" x14ac:dyDescent="0.25">
      <c r="A6622" t="s">
        <v>6677</v>
      </c>
      <c r="B6622" t="s">
        <v>15373</v>
      </c>
      <c r="C6622" t="s">
        <v>8405</v>
      </c>
    </row>
    <row r="6623" spans="1:3" x14ac:dyDescent="0.25">
      <c r="A6623" t="s">
        <v>6678</v>
      </c>
      <c r="B6623" t="s">
        <v>15374</v>
      </c>
      <c r="C6623" t="s">
        <v>9214</v>
      </c>
    </row>
    <row r="6624" spans="1:3" x14ac:dyDescent="0.25">
      <c r="A6624" t="s">
        <v>6679</v>
      </c>
      <c r="B6624" t="s">
        <v>15375</v>
      </c>
      <c r="C6624" t="s">
        <v>8340</v>
      </c>
    </row>
    <row r="6625" spans="1:3" x14ac:dyDescent="0.25">
      <c r="A6625" t="s">
        <v>6680</v>
      </c>
      <c r="B6625" t="s">
        <v>15376</v>
      </c>
      <c r="C6625" t="s">
        <v>8336</v>
      </c>
    </row>
    <row r="6626" spans="1:3" x14ac:dyDescent="0.25">
      <c r="A6626" t="s">
        <v>6681</v>
      </c>
      <c r="B6626" t="s">
        <v>8343</v>
      </c>
      <c r="C6626" t="s">
        <v>15377</v>
      </c>
    </row>
    <row r="6627" spans="1:3" x14ac:dyDescent="0.25">
      <c r="A6627" t="s">
        <v>6682</v>
      </c>
      <c r="B6627" t="s">
        <v>8343</v>
      </c>
      <c r="C6627" t="s">
        <v>15378</v>
      </c>
    </row>
    <row r="6628" spans="1:3" x14ac:dyDescent="0.25">
      <c r="A6628" t="s">
        <v>6683</v>
      </c>
      <c r="B6628" t="s">
        <v>15379</v>
      </c>
      <c r="C6628" t="s">
        <v>8453</v>
      </c>
    </row>
    <row r="6629" spans="1:3" x14ac:dyDescent="0.25">
      <c r="A6629" t="s">
        <v>399</v>
      </c>
      <c r="B6629" t="s">
        <v>15380</v>
      </c>
      <c r="C6629" t="s">
        <v>8373</v>
      </c>
    </row>
    <row r="6630" spans="1:3" x14ac:dyDescent="0.25">
      <c r="A6630" t="s">
        <v>6684</v>
      </c>
      <c r="B6630" t="s">
        <v>15381</v>
      </c>
      <c r="C6630" t="s">
        <v>8342</v>
      </c>
    </row>
    <row r="6631" spans="1:3" x14ac:dyDescent="0.25">
      <c r="A6631" t="s">
        <v>6685</v>
      </c>
      <c r="B6631" t="s">
        <v>9197</v>
      </c>
      <c r="C6631" t="s">
        <v>15382</v>
      </c>
    </row>
    <row r="6632" spans="1:3" x14ac:dyDescent="0.25">
      <c r="A6632" t="s">
        <v>6686</v>
      </c>
      <c r="B6632" t="s">
        <v>15383</v>
      </c>
      <c r="C6632" t="s">
        <v>8340</v>
      </c>
    </row>
    <row r="6633" spans="1:3" x14ac:dyDescent="0.25">
      <c r="A6633" t="s">
        <v>6687</v>
      </c>
      <c r="B6633" t="s">
        <v>15384</v>
      </c>
      <c r="C6633" t="s">
        <v>8340</v>
      </c>
    </row>
    <row r="6634" spans="1:3" x14ac:dyDescent="0.25">
      <c r="A6634" t="s">
        <v>6688</v>
      </c>
      <c r="B6634" t="s">
        <v>15385</v>
      </c>
      <c r="C6634" t="s">
        <v>8340</v>
      </c>
    </row>
    <row r="6635" spans="1:3" x14ac:dyDescent="0.25">
      <c r="A6635" t="s">
        <v>6689</v>
      </c>
      <c r="B6635" t="s">
        <v>15386</v>
      </c>
      <c r="C6635" t="s">
        <v>8373</v>
      </c>
    </row>
    <row r="6636" spans="1:3" x14ac:dyDescent="0.25">
      <c r="A6636" t="s">
        <v>6690</v>
      </c>
      <c r="B6636" t="s">
        <v>8343</v>
      </c>
      <c r="C6636" t="s">
        <v>15387</v>
      </c>
    </row>
    <row r="6637" spans="1:3" x14ac:dyDescent="0.25">
      <c r="A6637" t="s">
        <v>6691</v>
      </c>
      <c r="B6637" t="s">
        <v>15388</v>
      </c>
      <c r="C6637" t="s">
        <v>8377</v>
      </c>
    </row>
    <row r="6638" spans="1:3" x14ac:dyDescent="0.25">
      <c r="A6638" t="s">
        <v>6692</v>
      </c>
      <c r="B6638" t="s">
        <v>15389</v>
      </c>
      <c r="C6638" t="s">
        <v>8359</v>
      </c>
    </row>
    <row r="6639" spans="1:3" x14ac:dyDescent="0.25">
      <c r="A6639" t="s">
        <v>6693</v>
      </c>
      <c r="B6639" t="s">
        <v>8343</v>
      </c>
      <c r="C6639" t="s">
        <v>15390</v>
      </c>
    </row>
    <row r="6640" spans="1:3" x14ac:dyDescent="0.25">
      <c r="A6640" t="s">
        <v>6694</v>
      </c>
      <c r="B6640" t="s">
        <v>15391</v>
      </c>
      <c r="C6640" t="s">
        <v>8493</v>
      </c>
    </row>
    <row r="6641" spans="1:3" x14ac:dyDescent="0.25">
      <c r="A6641" t="s">
        <v>6695</v>
      </c>
      <c r="B6641" t="s">
        <v>15392</v>
      </c>
      <c r="C6641" t="s">
        <v>8338</v>
      </c>
    </row>
    <row r="6642" spans="1:3" x14ac:dyDescent="0.25">
      <c r="A6642" t="s">
        <v>6696</v>
      </c>
      <c r="B6642" t="s">
        <v>8343</v>
      </c>
      <c r="C6642" t="s">
        <v>15393</v>
      </c>
    </row>
    <row r="6643" spans="1:3" x14ac:dyDescent="0.25">
      <c r="A6643" t="s">
        <v>6697</v>
      </c>
      <c r="B6643" t="s">
        <v>15394</v>
      </c>
      <c r="C6643" t="s">
        <v>8701</v>
      </c>
    </row>
    <row r="6644" spans="1:3" x14ac:dyDescent="0.25">
      <c r="A6644" t="s">
        <v>8294</v>
      </c>
      <c r="B6644" t="s">
        <v>8343</v>
      </c>
      <c r="C6644" t="s">
        <v>15395</v>
      </c>
    </row>
    <row r="6645" spans="1:3" x14ac:dyDescent="0.25">
      <c r="A6645" t="s">
        <v>6699</v>
      </c>
      <c r="B6645" t="s">
        <v>15396</v>
      </c>
      <c r="C6645" t="s">
        <v>15397</v>
      </c>
    </row>
    <row r="6646" spans="1:3" x14ac:dyDescent="0.25">
      <c r="A6646" t="s">
        <v>6700</v>
      </c>
      <c r="B6646" t="s">
        <v>15398</v>
      </c>
      <c r="C6646" t="s">
        <v>8446</v>
      </c>
    </row>
    <row r="6647" spans="1:3" x14ac:dyDescent="0.25">
      <c r="A6647" t="s">
        <v>6701</v>
      </c>
      <c r="B6647" t="s">
        <v>15399</v>
      </c>
      <c r="C6647" t="s">
        <v>8342</v>
      </c>
    </row>
    <row r="6648" spans="1:3" x14ac:dyDescent="0.25">
      <c r="A6648" t="s">
        <v>6702</v>
      </c>
      <c r="B6648" t="s">
        <v>15400</v>
      </c>
      <c r="C6648" t="s">
        <v>8359</v>
      </c>
    </row>
    <row r="6649" spans="1:3" x14ac:dyDescent="0.25">
      <c r="A6649" t="s">
        <v>6703</v>
      </c>
      <c r="B6649" t="s">
        <v>15401</v>
      </c>
      <c r="C6649" t="s">
        <v>8795</v>
      </c>
    </row>
    <row r="6650" spans="1:3" x14ac:dyDescent="0.25">
      <c r="A6650" t="s">
        <v>6704</v>
      </c>
      <c r="B6650" t="s">
        <v>15402</v>
      </c>
      <c r="C6650" t="s">
        <v>8336</v>
      </c>
    </row>
    <row r="6651" spans="1:3" x14ac:dyDescent="0.25">
      <c r="A6651" t="s">
        <v>6705</v>
      </c>
      <c r="B6651" t="s">
        <v>15403</v>
      </c>
      <c r="C6651" t="s">
        <v>8338</v>
      </c>
    </row>
    <row r="6652" spans="1:3" x14ac:dyDescent="0.25">
      <c r="A6652" t="s">
        <v>6706</v>
      </c>
      <c r="B6652" t="s">
        <v>15404</v>
      </c>
      <c r="C6652" t="s">
        <v>8359</v>
      </c>
    </row>
    <row r="6653" spans="1:3" x14ac:dyDescent="0.25">
      <c r="A6653" t="s">
        <v>6707</v>
      </c>
      <c r="B6653" t="s">
        <v>15405</v>
      </c>
      <c r="C6653" t="s">
        <v>8338</v>
      </c>
    </row>
    <row r="6654" spans="1:3" x14ac:dyDescent="0.25">
      <c r="A6654" t="s">
        <v>6708</v>
      </c>
      <c r="B6654" t="s">
        <v>15406</v>
      </c>
      <c r="C6654" t="s">
        <v>8373</v>
      </c>
    </row>
    <row r="6655" spans="1:3" x14ac:dyDescent="0.25">
      <c r="A6655" t="s">
        <v>6709</v>
      </c>
      <c r="B6655" t="s">
        <v>8343</v>
      </c>
      <c r="C6655" t="s">
        <v>15407</v>
      </c>
    </row>
    <row r="6656" spans="1:3" x14ac:dyDescent="0.25">
      <c r="A6656" t="s">
        <v>6710</v>
      </c>
      <c r="B6656" t="s">
        <v>8353</v>
      </c>
      <c r="C6656" t="s">
        <v>15408</v>
      </c>
    </row>
    <row r="6657" spans="1:3" x14ac:dyDescent="0.25">
      <c r="A6657" t="s">
        <v>6711</v>
      </c>
      <c r="B6657" t="s">
        <v>15409</v>
      </c>
      <c r="C6657" t="s">
        <v>15410</v>
      </c>
    </row>
    <row r="6658" spans="1:3" x14ac:dyDescent="0.25">
      <c r="A6658" t="s">
        <v>6712</v>
      </c>
      <c r="B6658" t="s">
        <v>15411</v>
      </c>
      <c r="C6658" t="s">
        <v>8405</v>
      </c>
    </row>
    <row r="6659" spans="1:3" x14ac:dyDescent="0.25">
      <c r="A6659" t="s">
        <v>6713</v>
      </c>
      <c r="B6659" t="s">
        <v>15412</v>
      </c>
      <c r="C6659" t="s">
        <v>8482</v>
      </c>
    </row>
    <row r="6660" spans="1:3" x14ac:dyDescent="0.25">
      <c r="A6660" t="s">
        <v>6714</v>
      </c>
      <c r="B6660" t="s">
        <v>15413</v>
      </c>
      <c r="C6660" t="s">
        <v>8395</v>
      </c>
    </row>
    <row r="6661" spans="1:3" x14ac:dyDescent="0.25">
      <c r="A6661" t="s">
        <v>143</v>
      </c>
      <c r="B6661" t="s">
        <v>15414</v>
      </c>
      <c r="C6661" t="s">
        <v>8373</v>
      </c>
    </row>
    <row r="6662" spans="1:3" x14ac:dyDescent="0.25">
      <c r="A6662" t="s">
        <v>8322</v>
      </c>
      <c r="B6662" t="s">
        <v>15415</v>
      </c>
      <c r="C6662" t="s">
        <v>8377</v>
      </c>
    </row>
    <row r="6663" spans="1:3" x14ac:dyDescent="0.25">
      <c r="A6663" t="s">
        <v>6716</v>
      </c>
      <c r="B6663" t="s">
        <v>15416</v>
      </c>
      <c r="C6663" t="s">
        <v>8493</v>
      </c>
    </row>
    <row r="6664" spans="1:3" x14ac:dyDescent="0.25">
      <c r="A6664" t="s">
        <v>300</v>
      </c>
      <c r="B6664" t="s">
        <v>8397</v>
      </c>
      <c r="C6664" t="s">
        <v>15417</v>
      </c>
    </row>
    <row r="6665" spans="1:3" x14ac:dyDescent="0.25">
      <c r="A6665" t="s">
        <v>6717</v>
      </c>
      <c r="B6665" t="s">
        <v>15418</v>
      </c>
      <c r="C6665" t="s">
        <v>8377</v>
      </c>
    </row>
    <row r="6666" spans="1:3" x14ac:dyDescent="0.25">
      <c r="A6666" t="s">
        <v>6718</v>
      </c>
      <c r="B6666" t="s">
        <v>15419</v>
      </c>
      <c r="C6666" t="s">
        <v>8377</v>
      </c>
    </row>
    <row r="6667" spans="1:3" x14ac:dyDescent="0.25">
      <c r="A6667" t="s">
        <v>6719</v>
      </c>
      <c r="B6667" t="s">
        <v>15420</v>
      </c>
      <c r="C6667" t="s">
        <v>8359</v>
      </c>
    </row>
    <row r="6668" spans="1:3" x14ac:dyDescent="0.25">
      <c r="A6668" t="s">
        <v>6720</v>
      </c>
      <c r="B6668" t="s">
        <v>15421</v>
      </c>
      <c r="C6668" t="s">
        <v>8359</v>
      </c>
    </row>
    <row r="6669" spans="1:3" x14ac:dyDescent="0.25">
      <c r="A6669" t="s">
        <v>6721</v>
      </c>
      <c r="B6669" t="s">
        <v>15422</v>
      </c>
      <c r="C6669" t="s">
        <v>8982</v>
      </c>
    </row>
    <row r="6670" spans="1:3" x14ac:dyDescent="0.25">
      <c r="A6670" t="s">
        <v>6722</v>
      </c>
      <c r="B6670" t="s">
        <v>15423</v>
      </c>
      <c r="C6670" t="s">
        <v>8395</v>
      </c>
    </row>
    <row r="6671" spans="1:3" x14ac:dyDescent="0.25">
      <c r="A6671" t="s">
        <v>6723</v>
      </c>
      <c r="B6671" t="s">
        <v>8343</v>
      </c>
      <c r="C6671" t="s">
        <v>15424</v>
      </c>
    </row>
    <row r="6672" spans="1:3" x14ac:dyDescent="0.25">
      <c r="A6672" t="s">
        <v>6724</v>
      </c>
      <c r="B6672" t="s">
        <v>8517</v>
      </c>
      <c r="C6672" t="s">
        <v>15425</v>
      </c>
    </row>
    <row r="6673" spans="1:3" x14ac:dyDescent="0.25">
      <c r="A6673" t="s">
        <v>6725</v>
      </c>
      <c r="B6673" t="s">
        <v>15426</v>
      </c>
      <c r="C6673" t="s">
        <v>10616</v>
      </c>
    </row>
    <row r="6674" spans="1:3" x14ac:dyDescent="0.25">
      <c r="A6674" t="s">
        <v>6726</v>
      </c>
      <c r="B6674" t="s">
        <v>15427</v>
      </c>
      <c r="C6674" t="s">
        <v>8346</v>
      </c>
    </row>
    <row r="6675" spans="1:3" x14ac:dyDescent="0.25">
      <c r="A6675" t="s">
        <v>6727</v>
      </c>
      <c r="B6675" t="s">
        <v>15428</v>
      </c>
      <c r="C6675" t="s">
        <v>8340</v>
      </c>
    </row>
    <row r="6676" spans="1:3" x14ac:dyDescent="0.25">
      <c r="A6676" t="s">
        <v>6728</v>
      </c>
      <c r="B6676" t="s">
        <v>15429</v>
      </c>
      <c r="C6676" t="s">
        <v>8373</v>
      </c>
    </row>
    <row r="6677" spans="1:3" x14ac:dyDescent="0.25">
      <c r="A6677" t="s">
        <v>221</v>
      </c>
      <c r="B6677" t="s">
        <v>15430</v>
      </c>
      <c r="C6677" t="s">
        <v>8373</v>
      </c>
    </row>
    <row r="6678" spans="1:3" x14ac:dyDescent="0.25">
      <c r="A6678" t="s">
        <v>400</v>
      </c>
      <c r="B6678" t="s">
        <v>15431</v>
      </c>
      <c r="C6678" t="s">
        <v>8373</v>
      </c>
    </row>
    <row r="6679" spans="1:3" x14ac:dyDescent="0.25">
      <c r="A6679" t="s">
        <v>6729</v>
      </c>
      <c r="B6679" t="s">
        <v>15432</v>
      </c>
      <c r="C6679" t="s">
        <v>8338</v>
      </c>
    </row>
    <row r="6680" spans="1:3" x14ac:dyDescent="0.25">
      <c r="A6680" t="s">
        <v>6730</v>
      </c>
      <c r="B6680" t="s">
        <v>15433</v>
      </c>
      <c r="C6680" t="s">
        <v>8377</v>
      </c>
    </row>
    <row r="6681" spans="1:3" x14ac:dyDescent="0.25">
      <c r="A6681" t="s">
        <v>6731</v>
      </c>
      <c r="B6681" t="s">
        <v>15434</v>
      </c>
      <c r="C6681" t="s">
        <v>8395</v>
      </c>
    </row>
    <row r="6682" spans="1:3" x14ac:dyDescent="0.25">
      <c r="A6682" t="s">
        <v>6732</v>
      </c>
      <c r="B6682" t="s">
        <v>8748</v>
      </c>
      <c r="C6682" t="s">
        <v>15435</v>
      </c>
    </row>
    <row r="6683" spans="1:3" x14ac:dyDescent="0.25">
      <c r="A6683" t="s">
        <v>6733</v>
      </c>
      <c r="B6683" t="s">
        <v>8397</v>
      </c>
      <c r="C6683" t="s">
        <v>15436</v>
      </c>
    </row>
    <row r="6684" spans="1:3" x14ac:dyDescent="0.25">
      <c r="A6684" t="s">
        <v>6734</v>
      </c>
      <c r="B6684" t="s">
        <v>15437</v>
      </c>
      <c r="C6684" t="s">
        <v>8395</v>
      </c>
    </row>
    <row r="6685" spans="1:3" x14ac:dyDescent="0.25">
      <c r="A6685" t="s">
        <v>6735</v>
      </c>
      <c r="B6685" t="s">
        <v>15438</v>
      </c>
      <c r="C6685" t="s">
        <v>8373</v>
      </c>
    </row>
    <row r="6686" spans="1:3" x14ac:dyDescent="0.25">
      <c r="A6686" t="s">
        <v>6736</v>
      </c>
      <c r="B6686" t="s">
        <v>15439</v>
      </c>
      <c r="C6686" t="s">
        <v>8701</v>
      </c>
    </row>
    <row r="6687" spans="1:3" x14ac:dyDescent="0.25">
      <c r="A6687" t="s">
        <v>6737</v>
      </c>
      <c r="B6687" t="s">
        <v>8343</v>
      </c>
      <c r="C6687" t="s">
        <v>15440</v>
      </c>
    </row>
    <row r="6688" spans="1:3" x14ac:dyDescent="0.25">
      <c r="A6688" t="s">
        <v>6738</v>
      </c>
      <c r="B6688" t="s">
        <v>8397</v>
      </c>
      <c r="C6688" t="s">
        <v>15441</v>
      </c>
    </row>
    <row r="6689" spans="1:3" x14ac:dyDescent="0.25">
      <c r="A6689" t="s">
        <v>222</v>
      </c>
      <c r="B6689" t="s">
        <v>15442</v>
      </c>
      <c r="C6689" t="s">
        <v>8373</v>
      </c>
    </row>
    <row r="6690" spans="1:3" x14ac:dyDescent="0.25">
      <c r="A6690" t="s">
        <v>6739</v>
      </c>
      <c r="B6690" t="s">
        <v>8517</v>
      </c>
      <c r="C6690" t="s">
        <v>15443</v>
      </c>
    </row>
    <row r="6691" spans="1:3" x14ac:dyDescent="0.25">
      <c r="A6691" t="s">
        <v>6740</v>
      </c>
      <c r="B6691" t="s">
        <v>9150</v>
      </c>
      <c r="C6691" t="s">
        <v>15444</v>
      </c>
    </row>
    <row r="6692" spans="1:3" x14ac:dyDescent="0.25">
      <c r="A6692" t="s">
        <v>6741</v>
      </c>
      <c r="B6692" t="s">
        <v>15445</v>
      </c>
      <c r="C6692" t="s">
        <v>8359</v>
      </c>
    </row>
    <row r="6693" spans="1:3" x14ac:dyDescent="0.25">
      <c r="A6693" t="s">
        <v>6742</v>
      </c>
      <c r="B6693" t="s">
        <v>15446</v>
      </c>
      <c r="C6693" t="s">
        <v>15447</v>
      </c>
    </row>
    <row r="6694" spans="1:3" x14ac:dyDescent="0.25">
      <c r="A6694" t="s">
        <v>6743</v>
      </c>
      <c r="B6694" t="s">
        <v>15448</v>
      </c>
      <c r="C6694" t="s">
        <v>8797</v>
      </c>
    </row>
    <row r="6695" spans="1:3" x14ac:dyDescent="0.25">
      <c r="A6695" t="s">
        <v>6744</v>
      </c>
      <c r="B6695" t="s">
        <v>15449</v>
      </c>
      <c r="C6695" t="s">
        <v>8340</v>
      </c>
    </row>
    <row r="6696" spans="1:3" x14ac:dyDescent="0.25">
      <c r="A6696" t="s">
        <v>6745</v>
      </c>
      <c r="B6696" t="s">
        <v>15450</v>
      </c>
      <c r="C6696" t="s">
        <v>8342</v>
      </c>
    </row>
    <row r="6697" spans="1:3" x14ac:dyDescent="0.25">
      <c r="A6697" t="s">
        <v>6746</v>
      </c>
      <c r="B6697" t="s">
        <v>15451</v>
      </c>
      <c r="C6697" t="s">
        <v>8446</v>
      </c>
    </row>
    <row r="6698" spans="1:3" x14ac:dyDescent="0.25">
      <c r="A6698" t="s">
        <v>6747</v>
      </c>
      <c r="B6698" t="s">
        <v>15452</v>
      </c>
      <c r="C6698" t="s">
        <v>8340</v>
      </c>
    </row>
    <row r="6699" spans="1:3" x14ac:dyDescent="0.25">
      <c r="A6699" t="s">
        <v>6748</v>
      </c>
      <c r="B6699" t="s">
        <v>15453</v>
      </c>
      <c r="C6699" t="s">
        <v>8340</v>
      </c>
    </row>
    <row r="6700" spans="1:3" x14ac:dyDescent="0.25">
      <c r="A6700" t="s">
        <v>6749</v>
      </c>
      <c r="B6700" t="s">
        <v>15454</v>
      </c>
      <c r="C6700" t="s">
        <v>8338</v>
      </c>
    </row>
    <row r="6701" spans="1:3" x14ac:dyDescent="0.25">
      <c r="A6701" t="s">
        <v>6750</v>
      </c>
      <c r="B6701" t="s">
        <v>8343</v>
      </c>
      <c r="C6701" t="s">
        <v>15455</v>
      </c>
    </row>
    <row r="6702" spans="1:3" x14ac:dyDescent="0.25">
      <c r="A6702" t="s">
        <v>6751</v>
      </c>
      <c r="B6702" t="s">
        <v>15456</v>
      </c>
      <c r="C6702" t="s">
        <v>8340</v>
      </c>
    </row>
    <row r="6703" spans="1:3" x14ac:dyDescent="0.25">
      <c r="A6703" t="s">
        <v>6752</v>
      </c>
      <c r="B6703" t="s">
        <v>15457</v>
      </c>
      <c r="C6703" t="s">
        <v>8340</v>
      </c>
    </row>
    <row r="6704" spans="1:3" x14ac:dyDescent="0.25">
      <c r="A6704" t="s">
        <v>6753</v>
      </c>
      <c r="B6704" t="s">
        <v>8517</v>
      </c>
      <c r="C6704" t="s">
        <v>15458</v>
      </c>
    </row>
    <row r="6705" spans="1:3" x14ac:dyDescent="0.25">
      <c r="A6705" t="s">
        <v>6754</v>
      </c>
      <c r="B6705" t="s">
        <v>15459</v>
      </c>
      <c r="C6705" t="s">
        <v>15460</v>
      </c>
    </row>
    <row r="6706" spans="1:3" x14ac:dyDescent="0.25">
      <c r="A6706" t="s">
        <v>6755</v>
      </c>
      <c r="B6706" t="s">
        <v>15461</v>
      </c>
      <c r="C6706" t="s">
        <v>8340</v>
      </c>
    </row>
    <row r="6707" spans="1:3" x14ac:dyDescent="0.25">
      <c r="A6707" t="s">
        <v>6756</v>
      </c>
      <c r="B6707" t="s">
        <v>15462</v>
      </c>
      <c r="C6707" t="s">
        <v>8359</v>
      </c>
    </row>
    <row r="6708" spans="1:3" x14ac:dyDescent="0.25">
      <c r="A6708" t="s">
        <v>6757</v>
      </c>
      <c r="B6708" t="s">
        <v>9197</v>
      </c>
      <c r="C6708" t="s">
        <v>15463</v>
      </c>
    </row>
    <row r="6709" spans="1:3" x14ac:dyDescent="0.25">
      <c r="A6709" t="s">
        <v>6758</v>
      </c>
      <c r="B6709" t="s">
        <v>15464</v>
      </c>
      <c r="C6709" t="s">
        <v>8340</v>
      </c>
    </row>
    <row r="6710" spans="1:3" x14ac:dyDescent="0.25">
      <c r="A6710" t="s">
        <v>6759</v>
      </c>
      <c r="B6710" t="s">
        <v>15465</v>
      </c>
      <c r="C6710" t="s">
        <v>8395</v>
      </c>
    </row>
    <row r="6711" spans="1:3" x14ac:dyDescent="0.25">
      <c r="A6711" t="s">
        <v>6760</v>
      </c>
      <c r="B6711" t="s">
        <v>8343</v>
      </c>
      <c r="C6711" t="s">
        <v>15466</v>
      </c>
    </row>
    <row r="6712" spans="1:3" x14ac:dyDescent="0.25">
      <c r="A6712" t="s">
        <v>6761</v>
      </c>
      <c r="B6712" t="s">
        <v>15467</v>
      </c>
      <c r="C6712" t="s">
        <v>8395</v>
      </c>
    </row>
    <row r="6713" spans="1:3" x14ac:dyDescent="0.25">
      <c r="A6713" t="s">
        <v>6762</v>
      </c>
      <c r="B6713" t="s">
        <v>8343</v>
      </c>
      <c r="C6713" t="s">
        <v>15468</v>
      </c>
    </row>
    <row r="6714" spans="1:3" x14ac:dyDescent="0.25">
      <c r="A6714" t="s">
        <v>6763</v>
      </c>
      <c r="B6714" t="s">
        <v>15469</v>
      </c>
      <c r="C6714" t="s">
        <v>15470</v>
      </c>
    </row>
    <row r="6715" spans="1:3" x14ac:dyDescent="0.25">
      <c r="A6715" t="s">
        <v>6764</v>
      </c>
      <c r="B6715" t="s">
        <v>15471</v>
      </c>
      <c r="C6715" t="s">
        <v>8359</v>
      </c>
    </row>
    <row r="6716" spans="1:3" x14ac:dyDescent="0.25">
      <c r="A6716" t="s">
        <v>223</v>
      </c>
      <c r="B6716" t="s">
        <v>15472</v>
      </c>
      <c r="C6716" t="s">
        <v>8373</v>
      </c>
    </row>
    <row r="6717" spans="1:3" x14ac:dyDescent="0.25">
      <c r="A6717" t="s">
        <v>6765</v>
      </c>
      <c r="B6717" t="s">
        <v>8343</v>
      </c>
      <c r="C6717" t="s">
        <v>15473</v>
      </c>
    </row>
    <row r="6718" spans="1:3" x14ac:dyDescent="0.25">
      <c r="A6718" t="s">
        <v>6766</v>
      </c>
      <c r="B6718" t="s">
        <v>15474</v>
      </c>
      <c r="C6718" t="s">
        <v>8701</v>
      </c>
    </row>
    <row r="6719" spans="1:3" x14ac:dyDescent="0.25">
      <c r="A6719" t="s">
        <v>6767</v>
      </c>
      <c r="B6719" t="s">
        <v>8343</v>
      </c>
      <c r="C6719" t="s">
        <v>15475</v>
      </c>
    </row>
    <row r="6720" spans="1:3" x14ac:dyDescent="0.25">
      <c r="A6720" t="s">
        <v>6768</v>
      </c>
      <c r="B6720" t="s">
        <v>15476</v>
      </c>
      <c r="C6720" t="s">
        <v>8359</v>
      </c>
    </row>
    <row r="6721" spans="1:3" x14ac:dyDescent="0.25">
      <c r="A6721" t="s">
        <v>6769</v>
      </c>
      <c r="B6721" t="s">
        <v>15477</v>
      </c>
      <c r="C6721" t="s">
        <v>8359</v>
      </c>
    </row>
    <row r="6722" spans="1:3" x14ac:dyDescent="0.25">
      <c r="A6722" t="s">
        <v>6770</v>
      </c>
      <c r="B6722" t="s">
        <v>8343</v>
      </c>
      <c r="C6722" t="s">
        <v>15478</v>
      </c>
    </row>
    <row r="6723" spans="1:3" x14ac:dyDescent="0.25">
      <c r="A6723" t="s">
        <v>6771</v>
      </c>
      <c r="B6723" t="s">
        <v>15479</v>
      </c>
      <c r="C6723" t="s">
        <v>8359</v>
      </c>
    </row>
    <row r="6724" spans="1:3" x14ac:dyDescent="0.25">
      <c r="A6724" t="s">
        <v>6772</v>
      </c>
      <c r="B6724" t="s">
        <v>15480</v>
      </c>
      <c r="C6724" t="s">
        <v>8446</v>
      </c>
    </row>
    <row r="6725" spans="1:3" x14ac:dyDescent="0.25">
      <c r="A6725" t="s">
        <v>6773</v>
      </c>
      <c r="B6725" t="s">
        <v>8343</v>
      </c>
      <c r="C6725" t="s">
        <v>15481</v>
      </c>
    </row>
    <row r="6726" spans="1:3" x14ac:dyDescent="0.25">
      <c r="A6726" t="s">
        <v>6774</v>
      </c>
      <c r="B6726" t="s">
        <v>8343</v>
      </c>
      <c r="C6726" t="s">
        <v>15482</v>
      </c>
    </row>
    <row r="6727" spans="1:3" x14ac:dyDescent="0.25">
      <c r="A6727" t="s">
        <v>6775</v>
      </c>
      <c r="B6727" t="s">
        <v>15483</v>
      </c>
      <c r="C6727" t="s">
        <v>8340</v>
      </c>
    </row>
    <row r="6728" spans="1:3" x14ac:dyDescent="0.25">
      <c r="A6728" t="s">
        <v>6776</v>
      </c>
      <c r="B6728" t="s">
        <v>8343</v>
      </c>
      <c r="C6728" t="s">
        <v>15484</v>
      </c>
    </row>
    <row r="6729" spans="1:3" x14ac:dyDescent="0.25">
      <c r="A6729" t="s">
        <v>6777</v>
      </c>
      <c r="B6729" t="s">
        <v>15485</v>
      </c>
      <c r="C6729" t="s">
        <v>8340</v>
      </c>
    </row>
    <row r="6730" spans="1:3" x14ac:dyDescent="0.25">
      <c r="A6730" t="s">
        <v>6778</v>
      </c>
      <c r="B6730" t="s">
        <v>15486</v>
      </c>
      <c r="C6730" t="s">
        <v>8373</v>
      </c>
    </row>
    <row r="6731" spans="1:3" x14ac:dyDescent="0.25">
      <c r="A6731" t="s">
        <v>6779</v>
      </c>
      <c r="B6731" t="s">
        <v>15487</v>
      </c>
      <c r="C6731" t="s">
        <v>15488</v>
      </c>
    </row>
    <row r="6732" spans="1:3" x14ac:dyDescent="0.25">
      <c r="A6732" t="s">
        <v>6780</v>
      </c>
      <c r="B6732" t="s">
        <v>15489</v>
      </c>
      <c r="C6732" t="s">
        <v>8359</v>
      </c>
    </row>
    <row r="6733" spans="1:3" x14ac:dyDescent="0.25">
      <c r="A6733" t="s">
        <v>401</v>
      </c>
      <c r="B6733" t="s">
        <v>9197</v>
      </c>
      <c r="C6733" t="s">
        <v>15490</v>
      </c>
    </row>
    <row r="6734" spans="1:3" x14ac:dyDescent="0.25">
      <c r="A6734" t="s">
        <v>6781</v>
      </c>
      <c r="B6734" t="s">
        <v>15491</v>
      </c>
      <c r="C6734" t="s">
        <v>8342</v>
      </c>
    </row>
    <row r="6735" spans="1:3" x14ac:dyDescent="0.25">
      <c r="A6735" t="s">
        <v>6782</v>
      </c>
      <c r="B6735" t="s">
        <v>15492</v>
      </c>
      <c r="C6735" t="s">
        <v>8386</v>
      </c>
    </row>
    <row r="6736" spans="1:3" x14ac:dyDescent="0.25">
      <c r="A6736" t="s">
        <v>6783</v>
      </c>
      <c r="B6736" t="s">
        <v>15493</v>
      </c>
      <c r="C6736" t="s">
        <v>8342</v>
      </c>
    </row>
    <row r="6737" spans="1:3" x14ac:dyDescent="0.25">
      <c r="A6737" t="s">
        <v>6784</v>
      </c>
      <c r="B6737" t="s">
        <v>15494</v>
      </c>
      <c r="C6737" t="s">
        <v>8340</v>
      </c>
    </row>
    <row r="6738" spans="1:3" x14ac:dyDescent="0.25">
      <c r="A6738" t="s">
        <v>6785</v>
      </c>
      <c r="B6738" t="s">
        <v>15495</v>
      </c>
      <c r="C6738" t="s">
        <v>8701</v>
      </c>
    </row>
    <row r="6739" spans="1:3" x14ac:dyDescent="0.25">
      <c r="A6739" t="s">
        <v>6786</v>
      </c>
      <c r="B6739" t="s">
        <v>8343</v>
      </c>
      <c r="C6739" t="s">
        <v>15496</v>
      </c>
    </row>
    <row r="6740" spans="1:3" x14ac:dyDescent="0.25">
      <c r="A6740" t="s">
        <v>6787</v>
      </c>
      <c r="B6740" t="s">
        <v>8343</v>
      </c>
      <c r="C6740" t="s">
        <v>15497</v>
      </c>
    </row>
    <row r="6741" spans="1:3" x14ac:dyDescent="0.25">
      <c r="A6741" t="s">
        <v>6788</v>
      </c>
      <c r="B6741" t="s">
        <v>8343</v>
      </c>
      <c r="C6741" t="s">
        <v>15498</v>
      </c>
    </row>
    <row r="6742" spans="1:3" x14ac:dyDescent="0.25">
      <c r="A6742" t="s">
        <v>6789</v>
      </c>
      <c r="B6742" t="s">
        <v>8343</v>
      </c>
      <c r="C6742" t="s">
        <v>15499</v>
      </c>
    </row>
    <row r="6743" spans="1:3" x14ac:dyDescent="0.25">
      <c r="A6743" t="s">
        <v>6790</v>
      </c>
      <c r="B6743" t="s">
        <v>15500</v>
      </c>
      <c r="C6743" t="s">
        <v>8342</v>
      </c>
    </row>
    <row r="6744" spans="1:3" x14ac:dyDescent="0.25">
      <c r="A6744" t="s">
        <v>6791</v>
      </c>
      <c r="B6744" t="s">
        <v>15501</v>
      </c>
      <c r="C6744" t="s">
        <v>8555</v>
      </c>
    </row>
    <row r="6745" spans="1:3" x14ac:dyDescent="0.25">
      <c r="A6745" t="s">
        <v>6792</v>
      </c>
      <c r="B6745" t="s">
        <v>15502</v>
      </c>
      <c r="C6745" t="s">
        <v>8359</v>
      </c>
    </row>
    <row r="6746" spans="1:3" x14ac:dyDescent="0.25">
      <c r="A6746" t="s">
        <v>6793</v>
      </c>
      <c r="B6746" t="s">
        <v>15503</v>
      </c>
      <c r="C6746" t="s">
        <v>8348</v>
      </c>
    </row>
    <row r="6747" spans="1:3" x14ac:dyDescent="0.25">
      <c r="A6747" t="s">
        <v>6794</v>
      </c>
      <c r="B6747" t="s">
        <v>8389</v>
      </c>
      <c r="C6747" t="s">
        <v>15504</v>
      </c>
    </row>
    <row r="6748" spans="1:3" x14ac:dyDescent="0.25">
      <c r="A6748" t="s">
        <v>6795</v>
      </c>
      <c r="B6748" t="s">
        <v>8343</v>
      </c>
      <c r="C6748" t="s">
        <v>15505</v>
      </c>
    </row>
    <row r="6749" spans="1:3" x14ac:dyDescent="0.25">
      <c r="A6749" t="s">
        <v>6796</v>
      </c>
      <c r="B6749" t="s">
        <v>8343</v>
      </c>
      <c r="C6749" t="s">
        <v>15506</v>
      </c>
    </row>
    <row r="6750" spans="1:3" x14ac:dyDescent="0.25">
      <c r="A6750" t="s">
        <v>301</v>
      </c>
      <c r="B6750" t="s">
        <v>15507</v>
      </c>
      <c r="C6750" t="s">
        <v>8373</v>
      </c>
    </row>
    <row r="6751" spans="1:3" x14ac:dyDescent="0.25">
      <c r="A6751" t="s">
        <v>224</v>
      </c>
      <c r="B6751" t="s">
        <v>15508</v>
      </c>
      <c r="C6751" t="s">
        <v>8373</v>
      </c>
    </row>
    <row r="6752" spans="1:3" x14ac:dyDescent="0.25">
      <c r="A6752" t="s">
        <v>6797</v>
      </c>
      <c r="B6752" t="s">
        <v>15509</v>
      </c>
      <c r="C6752" t="s">
        <v>8359</v>
      </c>
    </row>
    <row r="6753" spans="1:3" x14ac:dyDescent="0.25">
      <c r="A6753" t="s">
        <v>6798</v>
      </c>
      <c r="B6753" t="s">
        <v>15510</v>
      </c>
      <c r="C6753" t="s">
        <v>13002</v>
      </c>
    </row>
    <row r="6754" spans="1:3" x14ac:dyDescent="0.25">
      <c r="A6754" t="s">
        <v>6799</v>
      </c>
      <c r="B6754" t="s">
        <v>8343</v>
      </c>
      <c r="C6754" t="s">
        <v>15511</v>
      </c>
    </row>
    <row r="6755" spans="1:3" x14ac:dyDescent="0.25">
      <c r="A6755" t="s">
        <v>6800</v>
      </c>
      <c r="B6755" t="s">
        <v>15512</v>
      </c>
      <c r="C6755" t="s">
        <v>8701</v>
      </c>
    </row>
    <row r="6756" spans="1:3" x14ac:dyDescent="0.25">
      <c r="A6756" t="s">
        <v>6801</v>
      </c>
      <c r="B6756" t="s">
        <v>15513</v>
      </c>
      <c r="C6756" t="s">
        <v>8982</v>
      </c>
    </row>
    <row r="6757" spans="1:3" x14ac:dyDescent="0.25">
      <c r="A6757" t="s">
        <v>6802</v>
      </c>
      <c r="B6757" t="s">
        <v>8343</v>
      </c>
      <c r="C6757" t="s">
        <v>15514</v>
      </c>
    </row>
    <row r="6758" spans="1:3" x14ac:dyDescent="0.25">
      <c r="A6758" t="s">
        <v>6803</v>
      </c>
      <c r="B6758" t="s">
        <v>8343</v>
      </c>
      <c r="C6758" t="s">
        <v>15515</v>
      </c>
    </row>
    <row r="6759" spans="1:3" x14ac:dyDescent="0.25">
      <c r="A6759" t="s">
        <v>402</v>
      </c>
      <c r="B6759" t="s">
        <v>15516</v>
      </c>
      <c r="C6759" t="s">
        <v>15077</v>
      </c>
    </row>
    <row r="6760" spans="1:3" x14ac:dyDescent="0.25">
      <c r="A6760" t="s">
        <v>6804</v>
      </c>
      <c r="B6760" t="s">
        <v>15517</v>
      </c>
      <c r="C6760" t="s">
        <v>15518</v>
      </c>
    </row>
    <row r="6761" spans="1:3" x14ac:dyDescent="0.25">
      <c r="A6761" t="s">
        <v>6805</v>
      </c>
      <c r="B6761" t="s">
        <v>15519</v>
      </c>
      <c r="C6761" t="s">
        <v>8373</v>
      </c>
    </row>
    <row r="6762" spans="1:3" x14ac:dyDescent="0.25">
      <c r="A6762" t="s">
        <v>6806</v>
      </c>
      <c r="B6762" t="s">
        <v>8343</v>
      </c>
      <c r="C6762" t="s">
        <v>15520</v>
      </c>
    </row>
    <row r="6763" spans="1:3" x14ac:dyDescent="0.25">
      <c r="A6763" t="s">
        <v>6807</v>
      </c>
      <c r="B6763" t="s">
        <v>15521</v>
      </c>
      <c r="C6763" t="s">
        <v>8338</v>
      </c>
    </row>
    <row r="6764" spans="1:3" x14ac:dyDescent="0.25">
      <c r="A6764" t="s">
        <v>6808</v>
      </c>
      <c r="B6764" t="s">
        <v>15522</v>
      </c>
      <c r="C6764" t="s">
        <v>8377</v>
      </c>
    </row>
    <row r="6765" spans="1:3" x14ac:dyDescent="0.25">
      <c r="A6765" t="s">
        <v>6809</v>
      </c>
      <c r="B6765" t="s">
        <v>15523</v>
      </c>
      <c r="C6765" t="s">
        <v>8340</v>
      </c>
    </row>
    <row r="6766" spans="1:3" x14ac:dyDescent="0.25">
      <c r="A6766" t="s">
        <v>6810</v>
      </c>
      <c r="B6766" t="s">
        <v>15524</v>
      </c>
      <c r="C6766" t="s">
        <v>8338</v>
      </c>
    </row>
    <row r="6767" spans="1:3" x14ac:dyDescent="0.25">
      <c r="A6767" t="s">
        <v>6811</v>
      </c>
      <c r="B6767" t="s">
        <v>8343</v>
      </c>
      <c r="C6767" t="s">
        <v>15525</v>
      </c>
    </row>
    <row r="6768" spans="1:3" x14ac:dyDescent="0.25">
      <c r="A6768" t="s">
        <v>6812</v>
      </c>
      <c r="B6768" t="s">
        <v>8343</v>
      </c>
      <c r="C6768" t="s">
        <v>15526</v>
      </c>
    </row>
    <row r="6769" spans="1:3" x14ac:dyDescent="0.25">
      <c r="A6769" t="s">
        <v>6813</v>
      </c>
      <c r="B6769" t="s">
        <v>8397</v>
      </c>
      <c r="C6769" t="s">
        <v>15527</v>
      </c>
    </row>
    <row r="6770" spans="1:3" x14ac:dyDescent="0.25">
      <c r="A6770" t="s">
        <v>6814</v>
      </c>
      <c r="B6770" t="s">
        <v>15528</v>
      </c>
      <c r="C6770" t="s">
        <v>8359</v>
      </c>
    </row>
    <row r="6771" spans="1:3" x14ac:dyDescent="0.25">
      <c r="A6771" t="s">
        <v>6815</v>
      </c>
      <c r="B6771" t="s">
        <v>15529</v>
      </c>
      <c r="C6771" t="s">
        <v>8340</v>
      </c>
    </row>
    <row r="6772" spans="1:3" x14ac:dyDescent="0.25">
      <c r="A6772" t="s">
        <v>6816</v>
      </c>
      <c r="B6772" t="s">
        <v>15530</v>
      </c>
      <c r="C6772" t="s">
        <v>8377</v>
      </c>
    </row>
    <row r="6773" spans="1:3" x14ac:dyDescent="0.25">
      <c r="A6773" t="s">
        <v>6817</v>
      </c>
      <c r="B6773" t="s">
        <v>15531</v>
      </c>
      <c r="C6773" t="s">
        <v>8336</v>
      </c>
    </row>
    <row r="6774" spans="1:3" x14ac:dyDescent="0.25">
      <c r="A6774" t="s">
        <v>6818</v>
      </c>
      <c r="B6774" t="s">
        <v>15532</v>
      </c>
      <c r="C6774" t="s">
        <v>8446</v>
      </c>
    </row>
    <row r="6775" spans="1:3" x14ac:dyDescent="0.25">
      <c r="A6775" t="s">
        <v>8292</v>
      </c>
      <c r="B6775" t="s">
        <v>8343</v>
      </c>
      <c r="C6775" t="s">
        <v>15533</v>
      </c>
    </row>
    <row r="6776" spans="1:3" x14ac:dyDescent="0.25">
      <c r="A6776" t="s">
        <v>6820</v>
      </c>
      <c r="B6776" t="s">
        <v>15534</v>
      </c>
      <c r="C6776" t="s">
        <v>8892</v>
      </c>
    </row>
    <row r="6777" spans="1:3" x14ac:dyDescent="0.25">
      <c r="A6777" t="s">
        <v>6821</v>
      </c>
      <c r="B6777" t="s">
        <v>15535</v>
      </c>
      <c r="C6777" t="s">
        <v>8400</v>
      </c>
    </row>
    <row r="6778" spans="1:3" x14ac:dyDescent="0.25">
      <c r="A6778" t="s">
        <v>6822</v>
      </c>
      <c r="B6778" t="s">
        <v>15536</v>
      </c>
      <c r="C6778" t="s">
        <v>8395</v>
      </c>
    </row>
    <row r="6779" spans="1:3" x14ac:dyDescent="0.25">
      <c r="A6779" t="s">
        <v>6823</v>
      </c>
      <c r="B6779" t="s">
        <v>8343</v>
      </c>
      <c r="C6779" t="s">
        <v>15537</v>
      </c>
    </row>
    <row r="6780" spans="1:3" x14ac:dyDescent="0.25">
      <c r="A6780" t="s">
        <v>6824</v>
      </c>
      <c r="B6780" t="s">
        <v>15538</v>
      </c>
      <c r="C6780" t="s">
        <v>8336</v>
      </c>
    </row>
    <row r="6781" spans="1:3" x14ac:dyDescent="0.25">
      <c r="A6781" t="s">
        <v>6825</v>
      </c>
      <c r="B6781" t="s">
        <v>8517</v>
      </c>
      <c r="C6781" t="s">
        <v>15539</v>
      </c>
    </row>
    <row r="6782" spans="1:3" x14ac:dyDescent="0.25">
      <c r="A6782" t="s">
        <v>6826</v>
      </c>
      <c r="B6782" t="s">
        <v>15540</v>
      </c>
      <c r="C6782" t="s">
        <v>12224</v>
      </c>
    </row>
    <row r="6783" spans="1:3" x14ac:dyDescent="0.25">
      <c r="A6783" t="s">
        <v>6827</v>
      </c>
      <c r="B6783" t="s">
        <v>15541</v>
      </c>
      <c r="C6783" t="s">
        <v>9386</v>
      </c>
    </row>
    <row r="6784" spans="1:3" x14ac:dyDescent="0.25">
      <c r="A6784" t="s">
        <v>6828</v>
      </c>
      <c r="B6784" t="s">
        <v>15542</v>
      </c>
      <c r="C6784" t="s">
        <v>8338</v>
      </c>
    </row>
    <row r="6785" spans="1:3" x14ac:dyDescent="0.25">
      <c r="A6785" t="s">
        <v>6829</v>
      </c>
      <c r="B6785" t="s">
        <v>8343</v>
      </c>
      <c r="C6785" t="s">
        <v>15543</v>
      </c>
    </row>
    <row r="6786" spans="1:3" x14ac:dyDescent="0.25">
      <c r="A6786" t="s">
        <v>6830</v>
      </c>
      <c r="B6786" t="s">
        <v>15544</v>
      </c>
      <c r="C6786" t="s">
        <v>8338</v>
      </c>
    </row>
    <row r="6787" spans="1:3" x14ac:dyDescent="0.25">
      <c r="A6787" t="s">
        <v>6831</v>
      </c>
      <c r="B6787" t="s">
        <v>15545</v>
      </c>
      <c r="C6787" t="s">
        <v>8486</v>
      </c>
    </row>
    <row r="6788" spans="1:3" x14ac:dyDescent="0.25">
      <c r="A6788" t="s">
        <v>6832</v>
      </c>
      <c r="B6788" t="s">
        <v>8343</v>
      </c>
      <c r="C6788" t="s">
        <v>15546</v>
      </c>
    </row>
    <row r="6789" spans="1:3" x14ac:dyDescent="0.25">
      <c r="A6789" t="s">
        <v>6833</v>
      </c>
      <c r="B6789" t="s">
        <v>8517</v>
      </c>
      <c r="C6789" t="s">
        <v>15547</v>
      </c>
    </row>
    <row r="6790" spans="1:3" x14ac:dyDescent="0.25">
      <c r="A6790" t="s">
        <v>6834</v>
      </c>
      <c r="B6790" t="s">
        <v>15548</v>
      </c>
      <c r="C6790" t="s">
        <v>8701</v>
      </c>
    </row>
    <row r="6791" spans="1:3" x14ac:dyDescent="0.25">
      <c r="A6791" t="s">
        <v>6835</v>
      </c>
      <c r="B6791" t="s">
        <v>15549</v>
      </c>
      <c r="C6791" t="s">
        <v>8395</v>
      </c>
    </row>
    <row r="6792" spans="1:3" x14ac:dyDescent="0.25">
      <c r="A6792" t="s">
        <v>6836</v>
      </c>
      <c r="B6792" t="s">
        <v>15550</v>
      </c>
      <c r="C6792" t="s">
        <v>8767</v>
      </c>
    </row>
    <row r="6793" spans="1:3" x14ac:dyDescent="0.25">
      <c r="A6793" t="s">
        <v>6837</v>
      </c>
      <c r="B6793" t="s">
        <v>15551</v>
      </c>
      <c r="C6793" t="s">
        <v>8400</v>
      </c>
    </row>
    <row r="6794" spans="1:3" x14ac:dyDescent="0.25">
      <c r="A6794" t="s">
        <v>6838</v>
      </c>
      <c r="B6794" t="s">
        <v>15552</v>
      </c>
      <c r="C6794" t="s">
        <v>8338</v>
      </c>
    </row>
    <row r="6795" spans="1:3" x14ac:dyDescent="0.25">
      <c r="A6795" t="s">
        <v>6839</v>
      </c>
      <c r="B6795" t="s">
        <v>8343</v>
      </c>
      <c r="C6795" t="s">
        <v>15553</v>
      </c>
    </row>
    <row r="6796" spans="1:3" x14ac:dyDescent="0.25">
      <c r="A6796" t="s">
        <v>6840</v>
      </c>
      <c r="B6796" t="s">
        <v>8343</v>
      </c>
      <c r="C6796" t="s">
        <v>15554</v>
      </c>
    </row>
    <row r="6797" spans="1:3" x14ac:dyDescent="0.25">
      <c r="A6797" t="s">
        <v>6841</v>
      </c>
      <c r="B6797" t="s">
        <v>15555</v>
      </c>
      <c r="C6797" t="s">
        <v>8373</v>
      </c>
    </row>
    <row r="6798" spans="1:3" x14ac:dyDescent="0.25">
      <c r="A6798" t="s">
        <v>6842</v>
      </c>
      <c r="B6798" t="s">
        <v>15556</v>
      </c>
      <c r="C6798" t="s">
        <v>8340</v>
      </c>
    </row>
    <row r="6799" spans="1:3" x14ac:dyDescent="0.25">
      <c r="A6799" t="s">
        <v>6843</v>
      </c>
      <c r="B6799" t="s">
        <v>15557</v>
      </c>
      <c r="C6799" t="s">
        <v>8373</v>
      </c>
    </row>
    <row r="6800" spans="1:3" x14ac:dyDescent="0.25">
      <c r="A6800" t="s">
        <v>6844</v>
      </c>
      <c r="B6800" t="s">
        <v>15558</v>
      </c>
      <c r="C6800" t="s">
        <v>8338</v>
      </c>
    </row>
    <row r="6801" spans="1:3" x14ac:dyDescent="0.25">
      <c r="A6801" t="s">
        <v>6845</v>
      </c>
      <c r="B6801" t="s">
        <v>15559</v>
      </c>
      <c r="C6801" t="s">
        <v>15560</v>
      </c>
    </row>
    <row r="6802" spans="1:3" x14ac:dyDescent="0.25">
      <c r="A6802" t="s">
        <v>6846</v>
      </c>
      <c r="B6802" t="s">
        <v>15561</v>
      </c>
      <c r="C6802" t="s">
        <v>8338</v>
      </c>
    </row>
    <row r="6803" spans="1:3" x14ac:dyDescent="0.25">
      <c r="A6803" t="s">
        <v>6847</v>
      </c>
      <c r="B6803" t="s">
        <v>15562</v>
      </c>
      <c r="C6803" t="s">
        <v>8395</v>
      </c>
    </row>
    <row r="6804" spans="1:3" x14ac:dyDescent="0.25">
      <c r="A6804" t="s">
        <v>6848</v>
      </c>
      <c r="B6804" t="s">
        <v>15563</v>
      </c>
      <c r="C6804" t="s">
        <v>8340</v>
      </c>
    </row>
    <row r="6805" spans="1:3" x14ac:dyDescent="0.25">
      <c r="A6805" t="s">
        <v>6849</v>
      </c>
      <c r="B6805" t="s">
        <v>9498</v>
      </c>
      <c r="C6805" t="s">
        <v>15564</v>
      </c>
    </row>
    <row r="6806" spans="1:3" x14ac:dyDescent="0.25">
      <c r="A6806" t="s">
        <v>6850</v>
      </c>
      <c r="B6806" t="s">
        <v>15565</v>
      </c>
      <c r="C6806" t="s">
        <v>8336</v>
      </c>
    </row>
    <row r="6807" spans="1:3" x14ac:dyDescent="0.25">
      <c r="A6807" t="s">
        <v>6851</v>
      </c>
      <c r="B6807" t="s">
        <v>8397</v>
      </c>
      <c r="C6807" t="s">
        <v>15566</v>
      </c>
    </row>
    <row r="6808" spans="1:3" x14ac:dyDescent="0.25">
      <c r="A6808" t="s">
        <v>6852</v>
      </c>
      <c r="B6808" t="s">
        <v>15567</v>
      </c>
      <c r="C6808" t="s">
        <v>8395</v>
      </c>
    </row>
    <row r="6809" spans="1:3" x14ac:dyDescent="0.25">
      <c r="A6809" t="s">
        <v>6853</v>
      </c>
      <c r="B6809" t="s">
        <v>15568</v>
      </c>
      <c r="C6809" t="s">
        <v>10093</v>
      </c>
    </row>
    <row r="6810" spans="1:3" x14ac:dyDescent="0.25">
      <c r="A6810" t="s">
        <v>6854</v>
      </c>
      <c r="B6810" t="s">
        <v>15569</v>
      </c>
      <c r="C6810" t="s">
        <v>8953</v>
      </c>
    </row>
    <row r="6811" spans="1:3" x14ac:dyDescent="0.25">
      <c r="A6811" t="s">
        <v>6855</v>
      </c>
      <c r="B6811" t="s">
        <v>15570</v>
      </c>
      <c r="C6811" t="s">
        <v>8336</v>
      </c>
    </row>
    <row r="6812" spans="1:3" x14ac:dyDescent="0.25">
      <c r="A6812" t="s">
        <v>6856</v>
      </c>
      <c r="B6812" t="s">
        <v>15571</v>
      </c>
      <c r="C6812" t="s">
        <v>8453</v>
      </c>
    </row>
    <row r="6813" spans="1:3" x14ac:dyDescent="0.25">
      <c r="A6813" t="s">
        <v>6857</v>
      </c>
      <c r="B6813" t="s">
        <v>15572</v>
      </c>
      <c r="C6813" t="s">
        <v>9289</v>
      </c>
    </row>
    <row r="6814" spans="1:3" x14ac:dyDescent="0.25">
      <c r="A6814" t="s">
        <v>6858</v>
      </c>
      <c r="B6814" t="s">
        <v>8343</v>
      </c>
      <c r="C6814" t="s">
        <v>15573</v>
      </c>
    </row>
    <row r="6815" spans="1:3" x14ac:dyDescent="0.25">
      <c r="A6815" t="s">
        <v>6859</v>
      </c>
      <c r="B6815" t="s">
        <v>15574</v>
      </c>
      <c r="C6815" t="s">
        <v>8338</v>
      </c>
    </row>
    <row r="6816" spans="1:3" x14ac:dyDescent="0.25">
      <c r="A6816" t="s">
        <v>6860</v>
      </c>
      <c r="B6816" t="s">
        <v>8343</v>
      </c>
      <c r="C6816" t="s">
        <v>15575</v>
      </c>
    </row>
    <row r="6817" spans="1:3" x14ac:dyDescent="0.25">
      <c r="A6817" t="s">
        <v>6861</v>
      </c>
      <c r="B6817" t="s">
        <v>8397</v>
      </c>
      <c r="C6817" t="s">
        <v>15576</v>
      </c>
    </row>
    <row r="6818" spans="1:3" x14ac:dyDescent="0.25">
      <c r="A6818" t="s">
        <v>6862</v>
      </c>
      <c r="B6818" t="s">
        <v>15577</v>
      </c>
      <c r="C6818" t="s">
        <v>8359</v>
      </c>
    </row>
    <row r="6819" spans="1:3" x14ac:dyDescent="0.25">
      <c r="A6819" t="s">
        <v>6863</v>
      </c>
      <c r="B6819" t="s">
        <v>8517</v>
      </c>
      <c r="C6819" t="s">
        <v>15578</v>
      </c>
    </row>
    <row r="6820" spans="1:3" x14ac:dyDescent="0.25">
      <c r="A6820" t="s">
        <v>6864</v>
      </c>
      <c r="B6820" t="s">
        <v>8343</v>
      </c>
      <c r="C6820" t="s">
        <v>15579</v>
      </c>
    </row>
    <row r="6821" spans="1:3" x14ac:dyDescent="0.25">
      <c r="A6821" t="s">
        <v>6865</v>
      </c>
      <c r="B6821" t="s">
        <v>15580</v>
      </c>
      <c r="C6821" t="s">
        <v>8342</v>
      </c>
    </row>
    <row r="6822" spans="1:3" x14ac:dyDescent="0.25">
      <c r="A6822" t="s">
        <v>225</v>
      </c>
      <c r="B6822" t="s">
        <v>15581</v>
      </c>
      <c r="C6822" t="s">
        <v>8373</v>
      </c>
    </row>
    <row r="6823" spans="1:3" x14ac:dyDescent="0.25">
      <c r="A6823" t="s">
        <v>6866</v>
      </c>
      <c r="B6823" t="s">
        <v>15582</v>
      </c>
      <c r="C6823" t="s">
        <v>8373</v>
      </c>
    </row>
    <row r="6824" spans="1:3" x14ac:dyDescent="0.25">
      <c r="A6824" t="s">
        <v>6867</v>
      </c>
      <c r="B6824" t="s">
        <v>8343</v>
      </c>
      <c r="C6824" t="s">
        <v>15583</v>
      </c>
    </row>
    <row r="6825" spans="1:3" x14ac:dyDescent="0.25">
      <c r="A6825" t="s">
        <v>6868</v>
      </c>
      <c r="B6825" t="s">
        <v>15584</v>
      </c>
      <c r="C6825" t="s">
        <v>8451</v>
      </c>
    </row>
    <row r="6826" spans="1:3" x14ac:dyDescent="0.25">
      <c r="A6826" t="s">
        <v>6869</v>
      </c>
      <c r="B6826" t="s">
        <v>15585</v>
      </c>
      <c r="C6826" t="s">
        <v>8338</v>
      </c>
    </row>
    <row r="6827" spans="1:3" x14ac:dyDescent="0.25">
      <c r="A6827" t="s">
        <v>6870</v>
      </c>
      <c r="B6827" t="s">
        <v>15586</v>
      </c>
      <c r="C6827" t="s">
        <v>8338</v>
      </c>
    </row>
    <row r="6828" spans="1:3" x14ac:dyDescent="0.25">
      <c r="A6828" t="s">
        <v>8174</v>
      </c>
      <c r="B6828" t="s">
        <v>15587</v>
      </c>
      <c r="C6828" t="s">
        <v>8336</v>
      </c>
    </row>
    <row r="6829" spans="1:3" x14ac:dyDescent="0.25">
      <c r="A6829" t="s">
        <v>6872</v>
      </c>
      <c r="B6829" t="s">
        <v>15588</v>
      </c>
      <c r="C6829" t="s">
        <v>8359</v>
      </c>
    </row>
    <row r="6830" spans="1:3" x14ac:dyDescent="0.25">
      <c r="A6830" t="s">
        <v>6873</v>
      </c>
      <c r="B6830" t="s">
        <v>15589</v>
      </c>
      <c r="C6830" t="s">
        <v>8340</v>
      </c>
    </row>
    <row r="6831" spans="1:3" x14ac:dyDescent="0.25">
      <c r="A6831" t="s">
        <v>302</v>
      </c>
      <c r="B6831" t="s">
        <v>15590</v>
      </c>
      <c r="C6831" t="s">
        <v>8373</v>
      </c>
    </row>
    <row r="6832" spans="1:3" x14ac:dyDescent="0.25">
      <c r="A6832" t="s">
        <v>303</v>
      </c>
      <c r="B6832" t="s">
        <v>15591</v>
      </c>
      <c r="C6832" t="s">
        <v>8373</v>
      </c>
    </row>
    <row r="6833" spans="1:3" x14ac:dyDescent="0.25">
      <c r="A6833" t="s">
        <v>6874</v>
      </c>
      <c r="B6833" t="s">
        <v>15592</v>
      </c>
      <c r="C6833" t="s">
        <v>8359</v>
      </c>
    </row>
    <row r="6834" spans="1:3" x14ac:dyDescent="0.25">
      <c r="A6834" t="s">
        <v>6875</v>
      </c>
      <c r="B6834" t="s">
        <v>15593</v>
      </c>
      <c r="C6834" t="s">
        <v>8493</v>
      </c>
    </row>
    <row r="6835" spans="1:3" x14ac:dyDescent="0.25">
      <c r="A6835" t="s">
        <v>6876</v>
      </c>
      <c r="B6835" t="s">
        <v>15594</v>
      </c>
      <c r="C6835" t="s">
        <v>8395</v>
      </c>
    </row>
    <row r="6836" spans="1:3" x14ac:dyDescent="0.25">
      <c r="A6836" t="s">
        <v>6877</v>
      </c>
      <c r="B6836" t="s">
        <v>15595</v>
      </c>
      <c r="C6836" t="s">
        <v>8340</v>
      </c>
    </row>
    <row r="6837" spans="1:3" x14ac:dyDescent="0.25">
      <c r="A6837" t="s">
        <v>6878</v>
      </c>
      <c r="B6837" t="s">
        <v>15596</v>
      </c>
      <c r="C6837" t="s">
        <v>8338</v>
      </c>
    </row>
    <row r="6838" spans="1:3" x14ac:dyDescent="0.25">
      <c r="A6838" t="s">
        <v>6879</v>
      </c>
      <c r="B6838" t="s">
        <v>15597</v>
      </c>
      <c r="C6838" t="s">
        <v>8795</v>
      </c>
    </row>
    <row r="6839" spans="1:3" x14ac:dyDescent="0.25">
      <c r="A6839" t="s">
        <v>6880</v>
      </c>
      <c r="B6839" t="s">
        <v>8343</v>
      </c>
      <c r="C6839" t="s">
        <v>15598</v>
      </c>
    </row>
    <row r="6840" spans="1:3" x14ac:dyDescent="0.25">
      <c r="A6840" t="s">
        <v>6881</v>
      </c>
      <c r="B6840" t="s">
        <v>8685</v>
      </c>
      <c r="C6840" t="s">
        <v>15599</v>
      </c>
    </row>
    <row r="6841" spans="1:3" x14ac:dyDescent="0.25">
      <c r="A6841" t="s">
        <v>6882</v>
      </c>
      <c r="B6841" t="s">
        <v>8343</v>
      </c>
      <c r="C6841" t="s">
        <v>15600</v>
      </c>
    </row>
    <row r="6842" spans="1:3" x14ac:dyDescent="0.25">
      <c r="A6842" t="s">
        <v>6883</v>
      </c>
      <c r="B6842" t="s">
        <v>15601</v>
      </c>
      <c r="C6842" t="s">
        <v>8338</v>
      </c>
    </row>
    <row r="6843" spans="1:3" x14ac:dyDescent="0.25">
      <c r="A6843" t="s">
        <v>6884</v>
      </c>
      <c r="B6843" t="s">
        <v>15602</v>
      </c>
      <c r="C6843" t="s">
        <v>8336</v>
      </c>
    </row>
    <row r="6844" spans="1:3" x14ac:dyDescent="0.25">
      <c r="A6844" t="s">
        <v>6885</v>
      </c>
      <c r="B6844" t="s">
        <v>15603</v>
      </c>
      <c r="C6844" t="s">
        <v>8340</v>
      </c>
    </row>
    <row r="6845" spans="1:3" x14ac:dyDescent="0.25">
      <c r="A6845" t="s">
        <v>6886</v>
      </c>
      <c r="B6845" t="s">
        <v>15604</v>
      </c>
      <c r="C6845" t="s">
        <v>8451</v>
      </c>
    </row>
    <row r="6846" spans="1:3" x14ac:dyDescent="0.25">
      <c r="A6846" t="s">
        <v>6887</v>
      </c>
      <c r="B6846" t="s">
        <v>15605</v>
      </c>
      <c r="C6846" t="s">
        <v>8493</v>
      </c>
    </row>
    <row r="6847" spans="1:3" x14ac:dyDescent="0.25">
      <c r="A6847" t="s">
        <v>6888</v>
      </c>
      <c r="B6847" t="s">
        <v>8517</v>
      </c>
      <c r="C6847" t="s">
        <v>15606</v>
      </c>
    </row>
    <row r="6848" spans="1:3" x14ac:dyDescent="0.25">
      <c r="A6848" t="s">
        <v>226</v>
      </c>
      <c r="B6848" t="s">
        <v>15607</v>
      </c>
      <c r="C6848" t="s">
        <v>8373</v>
      </c>
    </row>
    <row r="6849" spans="1:3" x14ac:dyDescent="0.25">
      <c r="A6849" t="s">
        <v>6889</v>
      </c>
      <c r="B6849" t="s">
        <v>15608</v>
      </c>
      <c r="C6849" t="s">
        <v>15609</v>
      </c>
    </row>
    <row r="6850" spans="1:3" x14ac:dyDescent="0.25">
      <c r="A6850" t="s">
        <v>227</v>
      </c>
      <c r="B6850" t="s">
        <v>15610</v>
      </c>
      <c r="C6850" t="s">
        <v>8373</v>
      </c>
    </row>
    <row r="6851" spans="1:3" x14ac:dyDescent="0.25">
      <c r="A6851" t="s">
        <v>228</v>
      </c>
      <c r="B6851" t="s">
        <v>15611</v>
      </c>
      <c r="C6851" t="s">
        <v>8373</v>
      </c>
    </row>
    <row r="6852" spans="1:3" x14ac:dyDescent="0.25">
      <c r="A6852" t="s">
        <v>6890</v>
      </c>
      <c r="B6852" t="s">
        <v>15612</v>
      </c>
      <c r="C6852" t="s">
        <v>8405</v>
      </c>
    </row>
    <row r="6853" spans="1:3" x14ac:dyDescent="0.25">
      <c r="A6853" t="s">
        <v>6891</v>
      </c>
      <c r="B6853" t="s">
        <v>15613</v>
      </c>
      <c r="C6853" t="s">
        <v>8342</v>
      </c>
    </row>
    <row r="6854" spans="1:3" x14ac:dyDescent="0.25">
      <c r="A6854" t="s">
        <v>6892</v>
      </c>
      <c r="B6854" t="s">
        <v>15614</v>
      </c>
      <c r="C6854" t="s">
        <v>8338</v>
      </c>
    </row>
    <row r="6855" spans="1:3" x14ac:dyDescent="0.25">
      <c r="A6855" t="s">
        <v>6893</v>
      </c>
      <c r="B6855" t="s">
        <v>15615</v>
      </c>
      <c r="C6855" t="s">
        <v>8336</v>
      </c>
    </row>
    <row r="6856" spans="1:3" x14ac:dyDescent="0.25">
      <c r="A6856" t="s">
        <v>6894</v>
      </c>
      <c r="B6856" t="s">
        <v>15616</v>
      </c>
      <c r="C6856" t="s">
        <v>8336</v>
      </c>
    </row>
    <row r="6857" spans="1:3" x14ac:dyDescent="0.25">
      <c r="A6857" t="s">
        <v>6895</v>
      </c>
      <c r="B6857" t="s">
        <v>15617</v>
      </c>
      <c r="C6857" t="s">
        <v>8395</v>
      </c>
    </row>
    <row r="6858" spans="1:3" x14ac:dyDescent="0.25">
      <c r="A6858" t="s">
        <v>6896</v>
      </c>
      <c r="B6858" t="s">
        <v>8343</v>
      </c>
      <c r="C6858" t="s">
        <v>15618</v>
      </c>
    </row>
    <row r="6859" spans="1:3" x14ac:dyDescent="0.25">
      <c r="A6859" t="s">
        <v>304</v>
      </c>
      <c r="B6859" t="s">
        <v>15619</v>
      </c>
      <c r="C6859" t="s">
        <v>8373</v>
      </c>
    </row>
    <row r="6860" spans="1:3" x14ac:dyDescent="0.25">
      <c r="A6860" t="s">
        <v>6897</v>
      </c>
      <c r="B6860" t="s">
        <v>15620</v>
      </c>
      <c r="C6860" t="s">
        <v>8373</v>
      </c>
    </row>
    <row r="6861" spans="1:3" x14ac:dyDescent="0.25">
      <c r="A6861" t="s">
        <v>6898</v>
      </c>
      <c r="B6861" t="s">
        <v>15621</v>
      </c>
      <c r="C6861" t="s">
        <v>8359</v>
      </c>
    </row>
    <row r="6862" spans="1:3" x14ac:dyDescent="0.25">
      <c r="A6862" t="s">
        <v>6899</v>
      </c>
      <c r="B6862" t="s">
        <v>15622</v>
      </c>
      <c r="C6862" t="s">
        <v>8400</v>
      </c>
    </row>
    <row r="6863" spans="1:3" x14ac:dyDescent="0.25">
      <c r="A6863" t="s">
        <v>6900</v>
      </c>
      <c r="B6863" t="s">
        <v>15623</v>
      </c>
      <c r="C6863" t="s">
        <v>8386</v>
      </c>
    </row>
    <row r="6864" spans="1:3" x14ac:dyDescent="0.25">
      <c r="A6864" t="s">
        <v>6901</v>
      </c>
      <c r="B6864" t="s">
        <v>8343</v>
      </c>
      <c r="C6864" t="s">
        <v>15624</v>
      </c>
    </row>
    <row r="6865" spans="1:3" x14ac:dyDescent="0.25">
      <c r="A6865" t="s">
        <v>6902</v>
      </c>
      <c r="B6865" t="s">
        <v>8343</v>
      </c>
      <c r="C6865" t="s">
        <v>15625</v>
      </c>
    </row>
    <row r="6866" spans="1:3" x14ac:dyDescent="0.25">
      <c r="A6866" t="s">
        <v>6903</v>
      </c>
      <c r="B6866" t="s">
        <v>15626</v>
      </c>
      <c r="C6866" t="s">
        <v>8359</v>
      </c>
    </row>
    <row r="6867" spans="1:3" x14ac:dyDescent="0.25">
      <c r="A6867" t="s">
        <v>6904</v>
      </c>
      <c r="B6867" t="s">
        <v>15627</v>
      </c>
      <c r="C6867" t="s">
        <v>8338</v>
      </c>
    </row>
    <row r="6868" spans="1:3" x14ac:dyDescent="0.25">
      <c r="A6868" t="s">
        <v>144</v>
      </c>
      <c r="B6868" t="s">
        <v>15628</v>
      </c>
      <c r="C6868" t="s">
        <v>8359</v>
      </c>
    </row>
    <row r="6869" spans="1:3" x14ac:dyDescent="0.25">
      <c r="A6869" t="s">
        <v>145</v>
      </c>
      <c r="B6869" t="s">
        <v>15629</v>
      </c>
      <c r="C6869" t="s">
        <v>8373</v>
      </c>
    </row>
    <row r="6870" spans="1:3" x14ac:dyDescent="0.25">
      <c r="A6870" t="s">
        <v>6905</v>
      </c>
      <c r="B6870" t="s">
        <v>8517</v>
      </c>
      <c r="C6870" t="s">
        <v>15630</v>
      </c>
    </row>
    <row r="6871" spans="1:3" x14ac:dyDescent="0.25">
      <c r="A6871" t="s">
        <v>6906</v>
      </c>
      <c r="B6871" t="s">
        <v>15631</v>
      </c>
      <c r="C6871" t="s">
        <v>8395</v>
      </c>
    </row>
    <row r="6872" spans="1:3" x14ac:dyDescent="0.25">
      <c r="A6872" t="s">
        <v>6907</v>
      </c>
      <c r="B6872" t="s">
        <v>15632</v>
      </c>
      <c r="C6872" t="s">
        <v>8359</v>
      </c>
    </row>
    <row r="6873" spans="1:3" x14ac:dyDescent="0.25">
      <c r="A6873" t="s">
        <v>6908</v>
      </c>
      <c r="B6873" t="s">
        <v>15633</v>
      </c>
      <c r="C6873" t="s">
        <v>10248</v>
      </c>
    </row>
    <row r="6874" spans="1:3" x14ac:dyDescent="0.25">
      <c r="A6874" t="s">
        <v>6909</v>
      </c>
      <c r="B6874" t="s">
        <v>15634</v>
      </c>
      <c r="C6874" t="s">
        <v>8446</v>
      </c>
    </row>
    <row r="6875" spans="1:3" x14ac:dyDescent="0.25">
      <c r="A6875" t="s">
        <v>305</v>
      </c>
      <c r="B6875" t="s">
        <v>15635</v>
      </c>
      <c r="C6875" t="s">
        <v>8373</v>
      </c>
    </row>
    <row r="6876" spans="1:3" x14ac:dyDescent="0.25">
      <c r="A6876" t="s">
        <v>6910</v>
      </c>
      <c r="B6876" t="s">
        <v>15636</v>
      </c>
      <c r="C6876" t="s">
        <v>8338</v>
      </c>
    </row>
    <row r="6877" spans="1:3" x14ac:dyDescent="0.25">
      <c r="A6877" t="s">
        <v>6911</v>
      </c>
      <c r="B6877" t="s">
        <v>15637</v>
      </c>
      <c r="C6877" t="s">
        <v>8359</v>
      </c>
    </row>
    <row r="6878" spans="1:3" x14ac:dyDescent="0.25">
      <c r="A6878" t="s">
        <v>6912</v>
      </c>
      <c r="B6878" t="s">
        <v>15638</v>
      </c>
      <c r="C6878" t="s">
        <v>8405</v>
      </c>
    </row>
    <row r="6879" spans="1:3" x14ac:dyDescent="0.25">
      <c r="A6879" t="s">
        <v>6913</v>
      </c>
      <c r="B6879" t="s">
        <v>15639</v>
      </c>
      <c r="C6879" t="s">
        <v>8338</v>
      </c>
    </row>
    <row r="6880" spans="1:3" x14ac:dyDescent="0.25">
      <c r="A6880" t="s">
        <v>6914</v>
      </c>
      <c r="B6880" t="s">
        <v>15640</v>
      </c>
      <c r="C6880" t="s">
        <v>8340</v>
      </c>
    </row>
    <row r="6881" spans="1:3" x14ac:dyDescent="0.25">
      <c r="A6881" t="s">
        <v>6915</v>
      </c>
      <c r="B6881" t="s">
        <v>15641</v>
      </c>
      <c r="C6881" t="s">
        <v>8395</v>
      </c>
    </row>
    <row r="6882" spans="1:3" x14ac:dyDescent="0.25">
      <c r="A6882" t="s">
        <v>6916</v>
      </c>
      <c r="B6882" t="s">
        <v>8343</v>
      </c>
      <c r="C6882" t="s">
        <v>15642</v>
      </c>
    </row>
    <row r="6883" spans="1:3" x14ac:dyDescent="0.25">
      <c r="A6883" t="s">
        <v>6917</v>
      </c>
      <c r="B6883" t="s">
        <v>15643</v>
      </c>
      <c r="C6883" t="s">
        <v>8338</v>
      </c>
    </row>
    <row r="6884" spans="1:3" x14ac:dyDescent="0.25">
      <c r="A6884" t="s">
        <v>6918</v>
      </c>
      <c r="B6884" t="s">
        <v>8343</v>
      </c>
      <c r="C6884" t="s">
        <v>15644</v>
      </c>
    </row>
    <row r="6885" spans="1:3" x14ac:dyDescent="0.25">
      <c r="A6885" t="s">
        <v>6919</v>
      </c>
      <c r="B6885" t="s">
        <v>15645</v>
      </c>
      <c r="C6885" t="s">
        <v>8351</v>
      </c>
    </row>
    <row r="6886" spans="1:3" x14ac:dyDescent="0.25">
      <c r="A6886" t="s">
        <v>6920</v>
      </c>
      <c r="B6886" t="s">
        <v>9509</v>
      </c>
      <c r="C6886" t="s">
        <v>15646</v>
      </c>
    </row>
    <row r="6887" spans="1:3" x14ac:dyDescent="0.25">
      <c r="A6887" t="s">
        <v>6921</v>
      </c>
      <c r="B6887" t="s">
        <v>15647</v>
      </c>
      <c r="C6887" t="s">
        <v>8386</v>
      </c>
    </row>
    <row r="6888" spans="1:3" x14ac:dyDescent="0.25">
      <c r="A6888" t="s">
        <v>6922</v>
      </c>
      <c r="B6888" t="s">
        <v>8343</v>
      </c>
      <c r="C6888" t="s">
        <v>15648</v>
      </c>
    </row>
    <row r="6889" spans="1:3" x14ac:dyDescent="0.25">
      <c r="A6889" t="s">
        <v>6923</v>
      </c>
      <c r="B6889" t="s">
        <v>15649</v>
      </c>
      <c r="C6889" t="s">
        <v>8400</v>
      </c>
    </row>
    <row r="6890" spans="1:3" x14ac:dyDescent="0.25">
      <c r="A6890" t="s">
        <v>6924</v>
      </c>
      <c r="B6890" t="s">
        <v>9509</v>
      </c>
      <c r="C6890" t="s">
        <v>15650</v>
      </c>
    </row>
    <row r="6891" spans="1:3" x14ac:dyDescent="0.25">
      <c r="A6891" t="s">
        <v>6925</v>
      </c>
      <c r="B6891" t="s">
        <v>8517</v>
      </c>
      <c r="C6891" t="s">
        <v>15651</v>
      </c>
    </row>
    <row r="6892" spans="1:3" x14ac:dyDescent="0.25">
      <c r="A6892" t="s">
        <v>6926</v>
      </c>
      <c r="B6892" t="s">
        <v>8343</v>
      </c>
      <c r="C6892" t="s">
        <v>15652</v>
      </c>
    </row>
    <row r="6893" spans="1:3" x14ac:dyDescent="0.25">
      <c r="A6893" t="s">
        <v>6927</v>
      </c>
      <c r="B6893" t="s">
        <v>15653</v>
      </c>
      <c r="C6893" t="s">
        <v>8405</v>
      </c>
    </row>
    <row r="6894" spans="1:3" x14ac:dyDescent="0.25">
      <c r="A6894" t="s">
        <v>6928</v>
      </c>
      <c r="B6894" t="s">
        <v>15654</v>
      </c>
      <c r="C6894" t="s">
        <v>8338</v>
      </c>
    </row>
    <row r="6895" spans="1:3" x14ac:dyDescent="0.25">
      <c r="A6895" t="s">
        <v>229</v>
      </c>
      <c r="B6895" t="s">
        <v>8664</v>
      </c>
      <c r="C6895" t="s">
        <v>15655</v>
      </c>
    </row>
    <row r="6896" spans="1:3" x14ac:dyDescent="0.25">
      <c r="A6896" t="s">
        <v>6929</v>
      </c>
      <c r="B6896" t="s">
        <v>15656</v>
      </c>
      <c r="C6896" t="s">
        <v>8400</v>
      </c>
    </row>
    <row r="6897" spans="1:3" x14ac:dyDescent="0.25">
      <c r="A6897" t="s">
        <v>6930</v>
      </c>
      <c r="B6897" t="s">
        <v>15657</v>
      </c>
      <c r="C6897" t="s">
        <v>9672</v>
      </c>
    </row>
    <row r="6898" spans="1:3" x14ac:dyDescent="0.25">
      <c r="A6898" t="s">
        <v>6931</v>
      </c>
      <c r="B6898" t="s">
        <v>8434</v>
      </c>
      <c r="C6898" t="s">
        <v>15658</v>
      </c>
    </row>
    <row r="6899" spans="1:3" x14ac:dyDescent="0.25">
      <c r="A6899" t="s">
        <v>403</v>
      </c>
      <c r="B6899" t="s">
        <v>15659</v>
      </c>
      <c r="C6899" t="s">
        <v>8373</v>
      </c>
    </row>
    <row r="6900" spans="1:3" x14ac:dyDescent="0.25">
      <c r="A6900" t="s">
        <v>8250</v>
      </c>
      <c r="B6900" t="s">
        <v>15660</v>
      </c>
      <c r="C6900" t="s">
        <v>8373</v>
      </c>
    </row>
    <row r="6901" spans="1:3" x14ac:dyDescent="0.25">
      <c r="A6901" t="s">
        <v>6932</v>
      </c>
      <c r="B6901" t="s">
        <v>15661</v>
      </c>
      <c r="C6901" t="s">
        <v>8767</v>
      </c>
    </row>
    <row r="6902" spans="1:3" x14ac:dyDescent="0.25">
      <c r="A6902" t="s">
        <v>6933</v>
      </c>
      <c r="B6902" t="s">
        <v>15662</v>
      </c>
      <c r="C6902" t="s">
        <v>8446</v>
      </c>
    </row>
    <row r="6903" spans="1:3" x14ac:dyDescent="0.25">
      <c r="A6903" t="s">
        <v>6934</v>
      </c>
      <c r="B6903" t="s">
        <v>15663</v>
      </c>
      <c r="C6903" t="s">
        <v>8400</v>
      </c>
    </row>
    <row r="6904" spans="1:3" x14ac:dyDescent="0.25">
      <c r="A6904" t="s">
        <v>6935</v>
      </c>
      <c r="B6904" t="s">
        <v>8343</v>
      </c>
      <c r="C6904" t="s">
        <v>15664</v>
      </c>
    </row>
    <row r="6905" spans="1:3" x14ac:dyDescent="0.25">
      <c r="A6905" t="s">
        <v>6936</v>
      </c>
      <c r="B6905" t="s">
        <v>15665</v>
      </c>
      <c r="C6905" t="s">
        <v>8342</v>
      </c>
    </row>
    <row r="6906" spans="1:3" x14ac:dyDescent="0.25">
      <c r="A6906" t="s">
        <v>6937</v>
      </c>
      <c r="B6906" t="s">
        <v>15666</v>
      </c>
      <c r="C6906" t="s">
        <v>8511</v>
      </c>
    </row>
    <row r="6907" spans="1:3" x14ac:dyDescent="0.25">
      <c r="A6907" t="s">
        <v>306</v>
      </c>
      <c r="B6907" t="s">
        <v>15667</v>
      </c>
      <c r="C6907" t="s">
        <v>8373</v>
      </c>
    </row>
    <row r="6908" spans="1:3" x14ac:dyDescent="0.25">
      <c r="A6908" t="s">
        <v>6938</v>
      </c>
      <c r="B6908" t="s">
        <v>8397</v>
      </c>
      <c r="C6908" t="s">
        <v>15668</v>
      </c>
    </row>
    <row r="6909" spans="1:3" x14ac:dyDescent="0.25">
      <c r="A6909" t="s">
        <v>6939</v>
      </c>
      <c r="B6909" t="s">
        <v>15669</v>
      </c>
      <c r="C6909" t="s">
        <v>8373</v>
      </c>
    </row>
    <row r="6910" spans="1:3" x14ac:dyDescent="0.25">
      <c r="A6910" t="s">
        <v>6940</v>
      </c>
      <c r="B6910" t="s">
        <v>15670</v>
      </c>
      <c r="C6910" t="s">
        <v>9672</v>
      </c>
    </row>
    <row r="6911" spans="1:3" x14ac:dyDescent="0.25">
      <c r="A6911" t="s">
        <v>6941</v>
      </c>
      <c r="B6911" t="s">
        <v>15671</v>
      </c>
      <c r="C6911" t="s">
        <v>8340</v>
      </c>
    </row>
    <row r="6912" spans="1:3" x14ac:dyDescent="0.25">
      <c r="A6912" t="s">
        <v>6942</v>
      </c>
      <c r="B6912" t="s">
        <v>8517</v>
      </c>
      <c r="C6912" t="s">
        <v>15672</v>
      </c>
    </row>
    <row r="6913" spans="1:3" x14ac:dyDescent="0.25">
      <c r="A6913" t="s">
        <v>6943</v>
      </c>
      <c r="B6913" t="s">
        <v>15673</v>
      </c>
      <c r="C6913" t="s">
        <v>8400</v>
      </c>
    </row>
    <row r="6914" spans="1:3" x14ac:dyDescent="0.25">
      <c r="A6914" t="s">
        <v>6944</v>
      </c>
      <c r="B6914" t="s">
        <v>15674</v>
      </c>
      <c r="C6914" t="s">
        <v>15675</v>
      </c>
    </row>
    <row r="6915" spans="1:3" x14ac:dyDescent="0.25">
      <c r="A6915" t="s">
        <v>6945</v>
      </c>
      <c r="B6915" t="s">
        <v>8397</v>
      </c>
      <c r="C6915" t="s">
        <v>15676</v>
      </c>
    </row>
    <row r="6916" spans="1:3" x14ac:dyDescent="0.25">
      <c r="A6916" t="s">
        <v>6946</v>
      </c>
      <c r="B6916" t="s">
        <v>15677</v>
      </c>
      <c r="C6916" t="s">
        <v>12668</v>
      </c>
    </row>
    <row r="6917" spans="1:3" x14ac:dyDescent="0.25">
      <c r="A6917" t="s">
        <v>404</v>
      </c>
      <c r="B6917" t="s">
        <v>15678</v>
      </c>
      <c r="C6917" t="s">
        <v>8359</v>
      </c>
    </row>
    <row r="6918" spans="1:3" x14ac:dyDescent="0.25">
      <c r="A6918" t="s">
        <v>405</v>
      </c>
      <c r="B6918" t="s">
        <v>15679</v>
      </c>
      <c r="C6918" t="s">
        <v>8373</v>
      </c>
    </row>
    <row r="6919" spans="1:3" x14ac:dyDescent="0.25">
      <c r="A6919" t="s">
        <v>6947</v>
      </c>
      <c r="B6919" t="s">
        <v>15680</v>
      </c>
      <c r="C6919" t="s">
        <v>8359</v>
      </c>
    </row>
    <row r="6920" spans="1:3" x14ac:dyDescent="0.25">
      <c r="A6920" t="s">
        <v>6948</v>
      </c>
      <c r="B6920" t="s">
        <v>8343</v>
      </c>
      <c r="C6920" t="s">
        <v>15681</v>
      </c>
    </row>
    <row r="6921" spans="1:3" x14ac:dyDescent="0.25">
      <c r="A6921" t="s">
        <v>6949</v>
      </c>
      <c r="B6921" t="s">
        <v>8343</v>
      </c>
      <c r="C6921" t="s">
        <v>15682</v>
      </c>
    </row>
    <row r="6922" spans="1:3" x14ac:dyDescent="0.25">
      <c r="A6922" t="s">
        <v>6950</v>
      </c>
      <c r="B6922" t="s">
        <v>8343</v>
      </c>
      <c r="C6922" t="s">
        <v>15683</v>
      </c>
    </row>
    <row r="6923" spans="1:3" x14ac:dyDescent="0.25">
      <c r="A6923" t="s">
        <v>6951</v>
      </c>
      <c r="B6923" t="s">
        <v>15684</v>
      </c>
      <c r="C6923" t="s">
        <v>8638</v>
      </c>
    </row>
    <row r="6924" spans="1:3" x14ac:dyDescent="0.25">
      <c r="A6924" t="s">
        <v>6952</v>
      </c>
      <c r="B6924" t="s">
        <v>8517</v>
      </c>
      <c r="C6924" t="s">
        <v>15685</v>
      </c>
    </row>
    <row r="6925" spans="1:3" x14ac:dyDescent="0.25">
      <c r="A6925" t="s">
        <v>6953</v>
      </c>
      <c r="B6925" t="s">
        <v>15686</v>
      </c>
      <c r="C6925" t="s">
        <v>8405</v>
      </c>
    </row>
    <row r="6926" spans="1:3" x14ac:dyDescent="0.25">
      <c r="A6926" t="s">
        <v>6954</v>
      </c>
      <c r="B6926" t="s">
        <v>15687</v>
      </c>
      <c r="C6926" t="s">
        <v>8338</v>
      </c>
    </row>
    <row r="6927" spans="1:3" x14ac:dyDescent="0.25">
      <c r="A6927" t="s">
        <v>6955</v>
      </c>
      <c r="B6927" t="s">
        <v>15688</v>
      </c>
      <c r="C6927" t="s">
        <v>8395</v>
      </c>
    </row>
    <row r="6928" spans="1:3" x14ac:dyDescent="0.25">
      <c r="A6928" t="s">
        <v>6956</v>
      </c>
      <c r="B6928" t="s">
        <v>15689</v>
      </c>
      <c r="C6928" t="s">
        <v>8340</v>
      </c>
    </row>
    <row r="6929" spans="1:3" x14ac:dyDescent="0.25">
      <c r="A6929" t="s">
        <v>6957</v>
      </c>
      <c r="B6929" t="s">
        <v>15690</v>
      </c>
      <c r="C6929" t="s">
        <v>8359</v>
      </c>
    </row>
    <row r="6930" spans="1:3" x14ac:dyDescent="0.25">
      <c r="A6930" t="s">
        <v>6958</v>
      </c>
      <c r="B6930" t="s">
        <v>15691</v>
      </c>
      <c r="C6930" t="s">
        <v>8446</v>
      </c>
    </row>
    <row r="6931" spans="1:3" x14ac:dyDescent="0.25">
      <c r="A6931" t="s">
        <v>6959</v>
      </c>
      <c r="B6931" t="s">
        <v>8517</v>
      </c>
      <c r="C6931" t="s">
        <v>15692</v>
      </c>
    </row>
    <row r="6932" spans="1:3" x14ac:dyDescent="0.25">
      <c r="A6932" t="s">
        <v>6960</v>
      </c>
      <c r="B6932" t="s">
        <v>15693</v>
      </c>
      <c r="C6932" t="s">
        <v>15694</v>
      </c>
    </row>
    <row r="6933" spans="1:3" x14ac:dyDescent="0.25">
      <c r="A6933" t="s">
        <v>6961</v>
      </c>
      <c r="B6933" t="s">
        <v>15695</v>
      </c>
      <c r="C6933" t="s">
        <v>8359</v>
      </c>
    </row>
    <row r="6934" spans="1:3" x14ac:dyDescent="0.25">
      <c r="A6934" t="s">
        <v>6962</v>
      </c>
      <c r="B6934" t="s">
        <v>8343</v>
      </c>
      <c r="C6934" t="s">
        <v>15696</v>
      </c>
    </row>
    <row r="6935" spans="1:3" x14ac:dyDescent="0.25">
      <c r="A6935" t="s">
        <v>6963</v>
      </c>
      <c r="B6935" t="s">
        <v>15697</v>
      </c>
      <c r="C6935" t="s">
        <v>8451</v>
      </c>
    </row>
    <row r="6936" spans="1:3" x14ac:dyDescent="0.25">
      <c r="A6936" t="s">
        <v>6964</v>
      </c>
      <c r="B6936" t="s">
        <v>15698</v>
      </c>
      <c r="C6936" t="s">
        <v>8386</v>
      </c>
    </row>
    <row r="6937" spans="1:3" x14ac:dyDescent="0.25">
      <c r="A6937" t="s">
        <v>260</v>
      </c>
      <c r="B6937" t="s">
        <v>10696</v>
      </c>
      <c r="C6937" t="s">
        <v>15699</v>
      </c>
    </row>
    <row r="6938" spans="1:3" x14ac:dyDescent="0.25">
      <c r="A6938" t="s">
        <v>6965</v>
      </c>
      <c r="B6938" t="s">
        <v>15700</v>
      </c>
      <c r="C6938" t="s">
        <v>8359</v>
      </c>
    </row>
    <row r="6939" spans="1:3" x14ac:dyDescent="0.25">
      <c r="A6939" t="s">
        <v>6966</v>
      </c>
      <c r="B6939" t="s">
        <v>15701</v>
      </c>
      <c r="C6939" t="s">
        <v>8395</v>
      </c>
    </row>
    <row r="6940" spans="1:3" x14ac:dyDescent="0.25">
      <c r="A6940" t="s">
        <v>6967</v>
      </c>
      <c r="B6940" t="s">
        <v>15702</v>
      </c>
      <c r="C6940" t="s">
        <v>8338</v>
      </c>
    </row>
    <row r="6941" spans="1:3" x14ac:dyDescent="0.25">
      <c r="A6941" t="s">
        <v>6968</v>
      </c>
      <c r="B6941" t="s">
        <v>15703</v>
      </c>
      <c r="C6941" t="s">
        <v>8373</v>
      </c>
    </row>
    <row r="6942" spans="1:3" x14ac:dyDescent="0.25">
      <c r="A6942" t="s">
        <v>6969</v>
      </c>
      <c r="B6942" t="s">
        <v>15704</v>
      </c>
      <c r="C6942" t="s">
        <v>8359</v>
      </c>
    </row>
    <row r="6943" spans="1:3" x14ac:dyDescent="0.25">
      <c r="A6943" t="s">
        <v>6970</v>
      </c>
      <c r="B6943" t="s">
        <v>15705</v>
      </c>
      <c r="C6943" t="s">
        <v>8342</v>
      </c>
    </row>
    <row r="6944" spans="1:3" x14ac:dyDescent="0.25">
      <c r="A6944" t="s">
        <v>6971</v>
      </c>
      <c r="B6944" t="s">
        <v>8443</v>
      </c>
      <c r="C6944" t="s">
        <v>15706</v>
      </c>
    </row>
    <row r="6945" spans="1:3" x14ac:dyDescent="0.25">
      <c r="A6945" t="s">
        <v>6972</v>
      </c>
      <c r="B6945" t="s">
        <v>15707</v>
      </c>
      <c r="C6945" t="s">
        <v>9762</v>
      </c>
    </row>
    <row r="6946" spans="1:3" x14ac:dyDescent="0.25">
      <c r="A6946" t="s">
        <v>6973</v>
      </c>
      <c r="B6946" t="s">
        <v>15708</v>
      </c>
      <c r="C6946" t="s">
        <v>8338</v>
      </c>
    </row>
    <row r="6947" spans="1:3" x14ac:dyDescent="0.25">
      <c r="A6947" t="s">
        <v>6974</v>
      </c>
      <c r="B6947" t="s">
        <v>15709</v>
      </c>
      <c r="C6947" t="s">
        <v>8340</v>
      </c>
    </row>
    <row r="6948" spans="1:3" x14ac:dyDescent="0.25">
      <c r="A6948" t="s">
        <v>6975</v>
      </c>
      <c r="B6948" t="s">
        <v>15710</v>
      </c>
      <c r="C6948" t="s">
        <v>8338</v>
      </c>
    </row>
    <row r="6949" spans="1:3" x14ac:dyDescent="0.25">
      <c r="A6949" t="s">
        <v>6976</v>
      </c>
      <c r="B6949" t="s">
        <v>8343</v>
      </c>
      <c r="C6949" t="s">
        <v>15711</v>
      </c>
    </row>
    <row r="6950" spans="1:3" x14ac:dyDescent="0.25">
      <c r="A6950" t="s">
        <v>6977</v>
      </c>
      <c r="B6950" t="s">
        <v>15712</v>
      </c>
      <c r="C6950" t="s">
        <v>8511</v>
      </c>
    </row>
    <row r="6951" spans="1:3" x14ac:dyDescent="0.25">
      <c r="A6951" t="s">
        <v>6978</v>
      </c>
      <c r="B6951" t="s">
        <v>15713</v>
      </c>
      <c r="C6951" t="s">
        <v>9437</v>
      </c>
    </row>
    <row r="6952" spans="1:3" x14ac:dyDescent="0.25">
      <c r="A6952" t="s">
        <v>6979</v>
      </c>
      <c r="B6952" t="s">
        <v>8343</v>
      </c>
      <c r="C6952" t="s">
        <v>15714</v>
      </c>
    </row>
    <row r="6953" spans="1:3" x14ac:dyDescent="0.25">
      <c r="A6953" t="s">
        <v>6980</v>
      </c>
      <c r="B6953" t="s">
        <v>15715</v>
      </c>
      <c r="C6953" t="s">
        <v>15716</v>
      </c>
    </row>
    <row r="6954" spans="1:3" x14ac:dyDescent="0.25">
      <c r="A6954" t="s">
        <v>6981</v>
      </c>
      <c r="B6954" t="s">
        <v>15717</v>
      </c>
      <c r="C6954" t="s">
        <v>8359</v>
      </c>
    </row>
    <row r="6955" spans="1:3" x14ac:dyDescent="0.25">
      <c r="A6955" t="s">
        <v>6982</v>
      </c>
      <c r="B6955" t="s">
        <v>8343</v>
      </c>
      <c r="C6955" t="s">
        <v>15718</v>
      </c>
    </row>
    <row r="6956" spans="1:3" x14ac:dyDescent="0.25">
      <c r="A6956" t="s">
        <v>6983</v>
      </c>
      <c r="B6956" t="s">
        <v>15719</v>
      </c>
      <c r="C6956" t="s">
        <v>8395</v>
      </c>
    </row>
    <row r="6957" spans="1:3" x14ac:dyDescent="0.25">
      <c r="A6957" t="s">
        <v>6984</v>
      </c>
      <c r="B6957" t="s">
        <v>15720</v>
      </c>
      <c r="C6957" t="s">
        <v>8400</v>
      </c>
    </row>
    <row r="6958" spans="1:3" x14ac:dyDescent="0.25">
      <c r="A6958" t="s">
        <v>6985</v>
      </c>
      <c r="B6958" t="s">
        <v>15721</v>
      </c>
      <c r="C6958" t="s">
        <v>8340</v>
      </c>
    </row>
    <row r="6959" spans="1:3" x14ac:dyDescent="0.25">
      <c r="A6959" t="s">
        <v>6986</v>
      </c>
      <c r="B6959" t="s">
        <v>15722</v>
      </c>
      <c r="C6959" t="s">
        <v>8400</v>
      </c>
    </row>
    <row r="6960" spans="1:3" x14ac:dyDescent="0.25">
      <c r="A6960" t="s">
        <v>6987</v>
      </c>
      <c r="B6960" t="s">
        <v>15723</v>
      </c>
      <c r="C6960" t="s">
        <v>8359</v>
      </c>
    </row>
    <row r="6961" spans="1:3" x14ac:dyDescent="0.25">
      <c r="A6961" t="s">
        <v>6988</v>
      </c>
      <c r="B6961" t="s">
        <v>15724</v>
      </c>
      <c r="C6961" t="s">
        <v>8340</v>
      </c>
    </row>
    <row r="6962" spans="1:3" x14ac:dyDescent="0.25">
      <c r="A6962" t="s">
        <v>6989</v>
      </c>
      <c r="B6962" t="s">
        <v>15725</v>
      </c>
      <c r="C6962" t="s">
        <v>8405</v>
      </c>
    </row>
    <row r="6963" spans="1:3" x14ac:dyDescent="0.25">
      <c r="A6963" t="s">
        <v>6990</v>
      </c>
      <c r="B6963" t="s">
        <v>15726</v>
      </c>
      <c r="C6963" t="s">
        <v>8359</v>
      </c>
    </row>
    <row r="6964" spans="1:3" x14ac:dyDescent="0.25">
      <c r="A6964" t="s">
        <v>6991</v>
      </c>
      <c r="B6964" t="s">
        <v>15727</v>
      </c>
      <c r="C6964" t="s">
        <v>8359</v>
      </c>
    </row>
    <row r="6965" spans="1:3" x14ac:dyDescent="0.25">
      <c r="A6965" t="s">
        <v>6992</v>
      </c>
      <c r="B6965" t="s">
        <v>15728</v>
      </c>
      <c r="C6965" t="s">
        <v>8524</v>
      </c>
    </row>
    <row r="6966" spans="1:3" x14ac:dyDescent="0.25">
      <c r="A6966" t="s">
        <v>6993</v>
      </c>
      <c r="B6966" t="s">
        <v>15729</v>
      </c>
      <c r="C6966" t="s">
        <v>8446</v>
      </c>
    </row>
    <row r="6967" spans="1:3" x14ac:dyDescent="0.25">
      <c r="A6967" t="s">
        <v>6994</v>
      </c>
      <c r="B6967" t="s">
        <v>15730</v>
      </c>
      <c r="C6967" t="s">
        <v>8342</v>
      </c>
    </row>
    <row r="6968" spans="1:3" x14ac:dyDescent="0.25">
      <c r="A6968" t="s">
        <v>6995</v>
      </c>
      <c r="B6968" t="s">
        <v>8343</v>
      </c>
      <c r="C6968" t="s">
        <v>15731</v>
      </c>
    </row>
    <row r="6969" spans="1:3" x14ac:dyDescent="0.25">
      <c r="A6969" t="s">
        <v>6996</v>
      </c>
      <c r="B6969" t="s">
        <v>15732</v>
      </c>
      <c r="C6969" t="s">
        <v>8338</v>
      </c>
    </row>
    <row r="6970" spans="1:3" x14ac:dyDescent="0.25">
      <c r="A6970" t="s">
        <v>6997</v>
      </c>
      <c r="B6970" t="s">
        <v>8343</v>
      </c>
      <c r="C6970" t="s">
        <v>15733</v>
      </c>
    </row>
    <row r="6971" spans="1:3" x14ac:dyDescent="0.25">
      <c r="A6971" t="s">
        <v>6998</v>
      </c>
      <c r="B6971" t="s">
        <v>15734</v>
      </c>
      <c r="C6971" t="s">
        <v>15735</v>
      </c>
    </row>
    <row r="6972" spans="1:3" x14ac:dyDescent="0.25">
      <c r="A6972" t="s">
        <v>6999</v>
      </c>
      <c r="B6972" t="s">
        <v>15736</v>
      </c>
      <c r="C6972" t="s">
        <v>15737</v>
      </c>
    </row>
    <row r="6973" spans="1:3" x14ac:dyDescent="0.25">
      <c r="A6973" t="s">
        <v>7000</v>
      </c>
      <c r="B6973" t="s">
        <v>15738</v>
      </c>
      <c r="C6973" t="s">
        <v>8956</v>
      </c>
    </row>
    <row r="6974" spans="1:3" x14ac:dyDescent="0.25">
      <c r="A6974" t="s">
        <v>7001</v>
      </c>
      <c r="B6974" t="s">
        <v>15739</v>
      </c>
      <c r="C6974" t="s">
        <v>8795</v>
      </c>
    </row>
    <row r="6975" spans="1:3" x14ac:dyDescent="0.25">
      <c r="A6975" t="s">
        <v>7002</v>
      </c>
      <c r="B6975" t="s">
        <v>15740</v>
      </c>
      <c r="C6975" t="s">
        <v>8405</v>
      </c>
    </row>
    <row r="6976" spans="1:3" x14ac:dyDescent="0.25">
      <c r="A6976" t="s">
        <v>7003</v>
      </c>
      <c r="B6976" t="s">
        <v>15741</v>
      </c>
      <c r="C6976" t="s">
        <v>8359</v>
      </c>
    </row>
    <row r="6977" spans="1:3" x14ac:dyDescent="0.25">
      <c r="A6977" t="s">
        <v>7004</v>
      </c>
      <c r="B6977" t="s">
        <v>15742</v>
      </c>
      <c r="C6977" t="s">
        <v>8446</v>
      </c>
    </row>
    <row r="6978" spans="1:3" x14ac:dyDescent="0.25">
      <c r="A6978" t="s">
        <v>7005</v>
      </c>
      <c r="B6978" t="s">
        <v>15743</v>
      </c>
      <c r="C6978" t="s">
        <v>8359</v>
      </c>
    </row>
    <row r="6979" spans="1:3" x14ac:dyDescent="0.25">
      <c r="A6979" t="s">
        <v>7006</v>
      </c>
      <c r="B6979" t="s">
        <v>15744</v>
      </c>
      <c r="C6979" t="s">
        <v>8493</v>
      </c>
    </row>
    <row r="6980" spans="1:3" x14ac:dyDescent="0.25">
      <c r="A6980" t="s">
        <v>7007</v>
      </c>
      <c r="B6980" t="s">
        <v>8343</v>
      </c>
      <c r="C6980" t="s">
        <v>15745</v>
      </c>
    </row>
    <row r="6981" spans="1:3" x14ac:dyDescent="0.25">
      <c r="A6981" t="s">
        <v>7008</v>
      </c>
      <c r="B6981" t="s">
        <v>15746</v>
      </c>
      <c r="C6981" t="s">
        <v>8338</v>
      </c>
    </row>
    <row r="6982" spans="1:3" x14ac:dyDescent="0.25">
      <c r="A6982" t="s">
        <v>7009</v>
      </c>
      <c r="B6982" t="s">
        <v>15747</v>
      </c>
      <c r="C6982" t="s">
        <v>8342</v>
      </c>
    </row>
    <row r="6983" spans="1:3" x14ac:dyDescent="0.25">
      <c r="A6983" t="s">
        <v>7010</v>
      </c>
      <c r="B6983" t="s">
        <v>15748</v>
      </c>
      <c r="C6983" t="s">
        <v>8446</v>
      </c>
    </row>
    <row r="6984" spans="1:3" x14ac:dyDescent="0.25">
      <c r="A6984" t="s">
        <v>7011</v>
      </c>
      <c r="B6984" t="s">
        <v>15749</v>
      </c>
      <c r="C6984" t="s">
        <v>8405</v>
      </c>
    </row>
    <row r="6985" spans="1:3" x14ac:dyDescent="0.25">
      <c r="A6985" t="s">
        <v>7012</v>
      </c>
      <c r="B6985" t="s">
        <v>8343</v>
      </c>
      <c r="C6985" t="s">
        <v>15750</v>
      </c>
    </row>
    <row r="6986" spans="1:3" x14ac:dyDescent="0.25">
      <c r="A6986" t="s">
        <v>7013</v>
      </c>
      <c r="B6986" t="s">
        <v>15751</v>
      </c>
      <c r="C6986" t="s">
        <v>8359</v>
      </c>
    </row>
    <row r="6987" spans="1:3" x14ac:dyDescent="0.25">
      <c r="A6987" t="s">
        <v>7014</v>
      </c>
      <c r="B6987" t="s">
        <v>8343</v>
      </c>
      <c r="C6987" t="s">
        <v>15752</v>
      </c>
    </row>
    <row r="6988" spans="1:3" x14ac:dyDescent="0.25">
      <c r="A6988" t="s">
        <v>7015</v>
      </c>
      <c r="B6988" t="s">
        <v>15753</v>
      </c>
      <c r="C6988" t="s">
        <v>15754</v>
      </c>
    </row>
    <row r="6989" spans="1:3" x14ac:dyDescent="0.25">
      <c r="A6989" t="s">
        <v>7016</v>
      </c>
      <c r="B6989" t="s">
        <v>15755</v>
      </c>
      <c r="C6989" t="s">
        <v>8400</v>
      </c>
    </row>
    <row r="6990" spans="1:3" x14ac:dyDescent="0.25">
      <c r="A6990" t="s">
        <v>7017</v>
      </c>
      <c r="B6990" t="s">
        <v>15756</v>
      </c>
      <c r="C6990" t="s">
        <v>8446</v>
      </c>
    </row>
    <row r="6991" spans="1:3" x14ac:dyDescent="0.25">
      <c r="A6991" t="s">
        <v>7018</v>
      </c>
      <c r="B6991" t="s">
        <v>8764</v>
      </c>
      <c r="C6991" t="s">
        <v>15757</v>
      </c>
    </row>
    <row r="6992" spans="1:3" x14ac:dyDescent="0.25">
      <c r="A6992" t="s">
        <v>146</v>
      </c>
      <c r="B6992" t="s">
        <v>15758</v>
      </c>
      <c r="C6992" t="s">
        <v>8373</v>
      </c>
    </row>
    <row r="6993" spans="1:3" x14ac:dyDescent="0.25">
      <c r="A6993" t="s">
        <v>7019</v>
      </c>
      <c r="B6993" t="s">
        <v>15759</v>
      </c>
      <c r="C6993" t="s">
        <v>8482</v>
      </c>
    </row>
    <row r="6994" spans="1:3" x14ac:dyDescent="0.25">
      <c r="A6994" t="s">
        <v>7020</v>
      </c>
      <c r="B6994" t="s">
        <v>15760</v>
      </c>
      <c r="C6994" t="s">
        <v>8446</v>
      </c>
    </row>
    <row r="6995" spans="1:3" x14ac:dyDescent="0.25">
      <c r="A6995" t="s">
        <v>7021</v>
      </c>
      <c r="B6995" t="s">
        <v>15761</v>
      </c>
      <c r="C6995" t="s">
        <v>8405</v>
      </c>
    </row>
    <row r="6996" spans="1:3" x14ac:dyDescent="0.25">
      <c r="A6996" t="s">
        <v>7022</v>
      </c>
      <c r="B6996" t="s">
        <v>8343</v>
      </c>
      <c r="C6996" t="s">
        <v>15762</v>
      </c>
    </row>
    <row r="6997" spans="1:3" x14ac:dyDescent="0.25">
      <c r="A6997" t="s">
        <v>7023</v>
      </c>
      <c r="B6997" t="s">
        <v>15763</v>
      </c>
      <c r="C6997" t="s">
        <v>8340</v>
      </c>
    </row>
    <row r="6998" spans="1:3" x14ac:dyDescent="0.25">
      <c r="A6998" t="s">
        <v>7024</v>
      </c>
      <c r="B6998" t="s">
        <v>8343</v>
      </c>
      <c r="C6998" t="s">
        <v>15764</v>
      </c>
    </row>
    <row r="6999" spans="1:3" x14ac:dyDescent="0.25">
      <c r="A6999" t="s">
        <v>406</v>
      </c>
      <c r="B6999" t="s">
        <v>8343</v>
      </c>
      <c r="C6999" t="s">
        <v>15765</v>
      </c>
    </row>
    <row r="7000" spans="1:3" x14ac:dyDescent="0.25">
      <c r="A7000" t="s">
        <v>7025</v>
      </c>
      <c r="B7000" t="s">
        <v>15766</v>
      </c>
      <c r="C7000" t="s">
        <v>8400</v>
      </c>
    </row>
    <row r="7001" spans="1:3" x14ac:dyDescent="0.25">
      <c r="A7001" t="s">
        <v>7026</v>
      </c>
      <c r="B7001" t="s">
        <v>15767</v>
      </c>
      <c r="C7001" t="s">
        <v>8453</v>
      </c>
    </row>
    <row r="7002" spans="1:3" x14ac:dyDescent="0.25">
      <c r="A7002" t="s">
        <v>7027</v>
      </c>
      <c r="B7002" t="s">
        <v>15768</v>
      </c>
      <c r="C7002" t="s">
        <v>8524</v>
      </c>
    </row>
    <row r="7003" spans="1:3" x14ac:dyDescent="0.25">
      <c r="A7003" t="s">
        <v>7028</v>
      </c>
      <c r="B7003" t="s">
        <v>15769</v>
      </c>
      <c r="C7003" t="s">
        <v>9241</v>
      </c>
    </row>
    <row r="7004" spans="1:3" x14ac:dyDescent="0.25">
      <c r="A7004" t="s">
        <v>7029</v>
      </c>
      <c r="B7004" t="s">
        <v>15770</v>
      </c>
      <c r="C7004" t="s">
        <v>8340</v>
      </c>
    </row>
    <row r="7005" spans="1:3" x14ac:dyDescent="0.25">
      <c r="A7005" t="s">
        <v>231</v>
      </c>
      <c r="B7005" t="s">
        <v>15771</v>
      </c>
      <c r="C7005" t="s">
        <v>8373</v>
      </c>
    </row>
    <row r="7006" spans="1:3" x14ac:dyDescent="0.25">
      <c r="A7006" t="s">
        <v>7030</v>
      </c>
      <c r="B7006" t="s">
        <v>15772</v>
      </c>
      <c r="C7006" t="s">
        <v>8493</v>
      </c>
    </row>
    <row r="7007" spans="1:3" x14ac:dyDescent="0.25">
      <c r="A7007" t="s">
        <v>7031</v>
      </c>
      <c r="B7007" t="s">
        <v>15773</v>
      </c>
      <c r="C7007" t="s">
        <v>8338</v>
      </c>
    </row>
    <row r="7008" spans="1:3" x14ac:dyDescent="0.25">
      <c r="A7008" t="s">
        <v>7032</v>
      </c>
      <c r="B7008" t="s">
        <v>8343</v>
      </c>
      <c r="C7008" t="s">
        <v>15774</v>
      </c>
    </row>
    <row r="7009" spans="1:3" x14ac:dyDescent="0.25">
      <c r="A7009" t="s">
        <v>7033</v>
      </c>
      <c r="B7009" t="s">
        <v>15775</v>
      </c>
      <c r="C7009" t="s">
        <v>8400</v>
      </c>
    </row>
    <row r="7010" spans="1:3" x14ac:dyDescent="0.25">
      <c r="A7010" t="s">
        <v>7034</v>
      </c>
      <c r="B7010" t="s">
        <v>15776</v>
      </c>
      <c r="C7010" t="s">
        <v>8451</v>
      </c>
    </row>
    <row r="7011" spans="1:3" x14ac:dyDescent="0.25">
      <c r="A7011" t="s">
        <v>7035</v>
      </c>
      <c r="B7011" t="s">
        <v>15777</v>
      </c>
      <c r="C7011" t="s">
        <v>8377</v>
      </c>
    </row>
    <row r="7012" spans="1:3" x14ac:dyDescent="0.25">
      <c r="A7012" t="s">
        <v>7036</v>
      </c>
      <c r="B7012" t="s">
        <v>8517</v>
      </c>
      <c r="C7012" t="s">
        <v>15778</v>
      </c>
    </row>
    <row r="7013" spans="1:3" x14ac:dyDescent="0.25">
      <c r="A7013" t="s">
        <v>7037</v>
      </c>
      <c r="B7013" t="s">
        <v>15779</v>
      </c>
      <c r="C7013" t="s">
        <v>8351</v>
      </c>
    </row>
    <row r="7014" spans="1:3" x14ac:dyDescent="0.25">
      <c r="A7014" t="s">
        <v>7038</v>
      </c>
      <c r="B7014" t="s">
        <v>15780</v>
      </c>
      <c r="C7014" t="s">
        <v>8373</v>
      </c>
    </row>
    <row r="7015" spans="1:3" x14ac:dyDescent="0.25">
      <c r="A7015" t="s">
        <v>7039</v>
      </c>
      <c r="B7015" t="s">
        <v>15781</v>
      </c>
      <c r="C7015" t="s">
        <v>8373</v>
      </c>
    </row>
    <row r="7016" spans="1:3" x14ac:dyDescent="0.25">
      <c r="A7016" t="s">
        <v>7040</v>
      </c>
      <c r="B7016" t="s">
        <v>15782</v>
      </c>
      <c r="C7016" t="s">
        <v>8482</v>
      </c>
    </row>
    <row r="7017" spans="1:3" x14ac:dyDescent="0.25">
      <c r="A7017" t="s">
        <v>7041</v>
      </c>
      <c r="B7017" t="s">
        <v>15783</v>
      </c>
      <c r="C7017" t="s">
        <v>8405</v>
      </c>
    </row>
    <row r="7018" spans="1:3" x14ac:dyDescent="0.25">
      <c r="A7018" t="s">
        <v>7042</v>
      </c>
      <c r="B7018" t="s">
        <v>15784</v>
      </c>
      <c r="C7018" t="s">
        <v>8455</v>
      </c>
    </row>
    <row r="7019" spans="1:3" x14ac:dyDescent="0.25">
      <c r="A7019" t="s">
        <v>7043</v>
      </c>
      <c r="B7019" t="s">
        <v>15785</v>
      </c>
      <c r="C7019" t="s">
        <v>8359</v>
      </c>
    </row>
    <row r="7020" spans="1:3" x14ac:dyDescent="0.25">
      <c r="A7020" t="s">
        <v>7044</v>
      </c>
      <c r="B7020" t="s">
        <v>15786</v>
      </c>
      <c r="C7020" t="s">
        <v>8701</v>
      </c>
    </row>
    <row r="7021" spans="1:3" x14ac:dyDescent="0.25">
      <c r="A7021" t="s">
        <v>7045</v>
      </c>
      <c r="B7021" t="s">
        <v>8613</v>
      </c>
      <c r="C7021" t="s">
        <v>15787</v>
      </c>
    </row>
    <row r="7022" spans="1:3" x14ac:dyDescent="0.25">
      <c r="A7022" t="s">
        <v>7046</v>
      </c>
      <c r="B7022" t="s">
        <v>8517</v>
      </c>
      <c r="C7022" t="s">
        <v>15788</v>
      </c>
    </row>
    <row r="7023" spans="1:3" x14ac:dyDescent="0.25">
      <c r="A7023" t="s">
        <v>7047</v>
      </c>
      <c r="B7023" t="s">
        <v>15789</v>
      </c>
      <c r="C7023" t="s">
        <v>15790</v>
      </c>
    </row>
    <row r="7024" spans="1:3" x14ac:dyDescent="0.25">
      <c r="A7024" t="s">
        <v>8003</v>
      </c>
      <c r="B7024" t="s">
        <v>8343</v>
      </c>
      <c r="C7024" t="s">
        <v>15791</v>
      </c>
    </row>
    <row r="7025" spans="1:3" x14ac:dyDescent="0.25">
      <c r="A7025" t="s">
        <v>7049</v>
      </c>
      <c r="B7025" t="s">
        <v>8517</v>
      </c>
      <c r="C7025" t="s">
        <v>15792</v>
      </c>
    </row>
    <row r="7026" spans="1:3" x14ac:dyDescent="0.25">
      <c r="A7026" t="s">
        <v>7050</v>
      </c>
      <c r="B7026" t="s">
        <v>8517</v>
      </c>
      <c r="C7026" t="s">
        <v>15793</v>
      </c>
    </row>
    <row r="7027" spans="1:3" x14ac:dyDescent="0.25">
      <c r="A7027" t="s">
        <v>7051</v>
      </c>
      <c r="B7027" t="s">
        <v>15794</v>
      </c>
      <c r="C7027" t="s">
        <v>8336</v>
      </c>
    </row>
    <row r="7028" spans="1:3" x14ac:dyDescent="0.25">
      <c r="A7028" t="s">
        <v>7052</v>
      </c>
      <c r="B7028" t="s">
        <v>15795</v>
      </c>
      <c r="C7028" t="s">
        <v>8373</v>
      </c>
    </row>
    <row r="7029" spans="1:3" x14ac:dyDescent="0.25">
      <c r="A7029" t="s">
        <v>7053</v>
      </c>
      <c r="B7029" t="s">
        <v>8664</v>
      </c>
      <c r="C7029" t="s">
        <v>15796</v>
      </c>
    </row>
    <row r="7030" spans="1:3" x14ac:dyDescent="0.25">
      <c r="A7030" t="s">
        <v>7054</v>
      </c>
      <c r="B7030" t="s">
        <v>15797</v>
      </c>
      <c r="C7030" t="s">
        <v>8395</v>
      </c>
    </row>
    <row r="7031" spans="1:3" x14ac:dyDescent="0.25">
      <c r="A7031" t="s">
        <v>7055</v>
      </c>
      <c r="B7031" t="s">
        <v>8517</v>
      </c>
      <c r="C7031" t="s">
        <v>15798</v>
      </c>
    </row>
    <row r="7032" spans="1:3" x14ac:dyDescent="0.25">
      <c r="A7032" t="s">
        <v>7056</v>
      </c>
      <c r="B7032" t="s">
        <v>15799</v>
      </c>
      <c r="C7032" t="s">
        <v>8340</v>
      </c>
    </row>
    <row r="7033" spans="1:3" x14ac:dyDescent="0.25">
      <c r="A7033" t="s">
        <v>7057</v>
      </c>
      <c r="B7033" t="s">
        <v>8343</v>
      </c>
      <c r="C7033" t="s">
        <v>15800</v>
      </c>
    </row>
    <row r="7034" spans="1:3" x14ac:dyDescent="0.25">
      <c r="A7034" t="s">
        <v>7058</v>
      </c>
      <c r="B7034" t="s">
        <v>8343</v>
      </c>
      <c r="C7034" t="s">
        <v>15801</v>
      </c>
    </row>
    <row r="7035" spans="1:3" x14ac:dyDescent="0.25">
      <c r="A7035" t="s">
        <v>7059</v>
      </c>
      <c r="B7035" t="s">
        <v>15802</v>
      </c>
      <c r="C7035" t="s">
        <v>8340</v>
      </c>
    </row>
    <row r="7036" spans="1:3" x14ac:dyDescent="0.25">
      <c r="A7036" t="s">
        <v>7060</v>
      </c>
      <c r="B7036" t="s">
        <v>8434</v>
      </c>
      <c r="C7036" t="s">
        <v>15803</v>
      </c>
    </row>
    <row r="7037" spans="1:3" x14ac:dyDescent="0.25">
      <c r="A7037" t="s">
        <v>7061</v>
      </c>
      <c r="B7037" t="s">
        <v>15804</v>
      </c>
      <c r="C7037" t="s">
        <v>8359</v>
      </c>
    </row>
    <row r="7038" spans="1:3" x14ac:dyDescent="0.25">
      <c r="A7038" t="s">
        <v>7062</v>
      </c>
      <c r="B7038" t="s">
        <v>15805</v>
      </c>
      <c r="C7038" t="s">
        <v>8340</v>
      </c>
    </row>
    <row r="7039" spans="1:3" x14ac:dyDescent="0.25">
      <c r="A7039" t="s">
        <v>7063</v>
      </c>
      <c r="B7039" t="s">
        <v>8343</v>
      </c>
      <c r="C7039" t="s">
        <v>15806</v>
      </c>
    </row>
    <row r="7040" spans="1:3" x14ac:dyDescent="0.25">
      <c r="A7040" t="s">
        <v>7064</v>
      </c>
      <c r="B7040" t="s">
        <v>8343</v>
      </c>
      <c r="C7040" t="s">
        <v>15807</v>
      </c>
    </row>
    <row r="7041" spans="1:3" x14ac:dyDescent="0.25">
      <c r="A7041" t="s">
        <v>7065</v>
      </c>
      <c r="B7041" t="s">
        <v>15808</v>
      </c>
      <c r="C7041" t="s">
        <v>8340</v>
      </c>
    </row>
    <row r="7042" spans="1:3" x14ac:dyDescent="0.25">
      <c r="A7042" t="s">
        <v>7066</v>
      </c>
      <c r="B7042" t="s">
        <v>15809</v>
      </c>
      <c r="C7042" t="s">
        <v>8451</v>
      </c>
    </row>
    <row r="7043" spans="1:3" x14ac:dyDescent="0.25">
      <c r="A7043" t="s">
        <v>7067</v>
      </c>
      <c r="B7043" t="s">
        <v>15810</v>
      </c>
      <c r="C7043" t="s">
        <v>8386</v>
      </c>
    </row>
    <row r="7044" spans="1:3" x14ac:dyDescent="0.25">
      <c r="A7044" t="s">
        <v>7068</v>
      </c>
      <c r="B7044" t="s">
        <v>8764</v>
      </c>
      <c r="C7044" t="s">
        <v>15811</v>
      </c>
    </row>
    <row r="7045" spans="1:3" x14ac:dyDescent="0.25">
      <c r="A7045" t="s">
        <v>7069</v>
      </c>
      <c r="B7045" t="s">
        <v>9509</v>
      </c>
      <c r="C7045" t="s">
        <v>15812</v>
      </c>
    </row>
    <row r="7046" spans="1:3" x14ac:dyDescent="0.25">
      <c r="A7046" t="s">
        <v>7070</v>
      </c>
      <c r="B7046" t="s">
        <v>9509</v>
      </c>
      <c r="C7046" t="s">
        <v>15813</v>
      </c>
    </row>
    <row r="7047" spans="1:3" x14ac:dyDescent="0.25">
      <c r="A7047" t="s">
        <v>7071</v>
      </c>
      <c r="B7047" t="s">
        <v>9308</v>
      </c>
      <c r="C7047" t="s">
        <v>15814</v>
      </c>
    </row>
    <row r="7048" spans="1:3" x14ac:dyDescent="0.25">
      <c r="A7048" t="s">
        <v>147</v>
      </c>
      <c r="B7048" t="s">
        <v>15815</v>
      </c>
      <c r="C7048" t="s">
        <v>8373</v>
      </c>
    </row>
    <row r="7049" spans="1:3" x14ac:dyDescent="0.25">
      <c r="A7049" t="s">
        <v>7072</v>
      </c>
      <c r="B7049" t="s">
        <v>8343</v>
      </c>
      <c r="C7049" t="s">
        <v>15816</v>
      </c>
    </row>
    <row r="7050" spans="1:3" x14ac:dyDescent="0.25">
      <c r="A7050" t="s">
        <v>7073</v>
      </c>
      <c r="B7050" t="s">
        <v>15817</v>
      </c>
      <c r="C7050" t="s">
        <v>15818</v>
      </c>
    </row>
    <row r="7051" spans="1:3" x14ac:dyDescent="0.25">
      <c r="A7051" t="s">
        <v>407</v>
      </c>
      <c r="B7051" t="s">
        <v>15819</v>
      </c>
      <c r="C7051" t="s">
        <v>8373</v>
      </c>
    </row>
    <row r="7052" spans="1:3" x14ac:dyDescent="0.25">
      <c r="A7052" t="s">
        <v>7074</v>
      </c>
      <c r="B7052" t="s">
        <v>15820</v>
      </c>
      <c r="C7052" t="s">
        <v>8407</v>
      </c>
    </row>
    <row r="7053" spans="1:3" x14ac:dyDescent="0.25">
      <c r="A7053" t="s">
        <v>7075</v>
      </c>
      <c r="B7053" t="s">
        <v>15821</v>
      </c>
      <c r="C7053" t="s">
        <v>8359</v>
      </c>
    </row>
    <row r="7054" spans="1:3" x14ac:dyDescent="0.25">
      <c r="A7054" t="s">
        <v>7076</v>
      </c>
      <c r="B7054" t="s">
        <v>15822</v>
      </c>
      <c r="C7054" t="s">
        <v>8336</v>
      </c>
    </row>
    <row r="7055" spans="1:3" x14ac:dyDescent="0.25">
      <c r="A7055" t="s">
        <v>148</v>
      </c>
      <c r="B7055" t="s">
        <v>15823</v>
      </c>
      <c r="C7055" t="s">
        <v>8373</v>
      </c>
    </row>
    <row r="7056" spans="1:3" x14ac:dyDescent="0.25">
      <c r="A7056" t="s">
        <v>7077</v>
      </c>
      <c r="B7056" t="s">
        <v>15824</v>
      </c>
      <c r="C7056" t="s">
        <v>8340</v>
      </c>
    </row>
    <row r="7057" spans="1:3" x14ac:dyDescent="0.25">
      <c r="A7057" t="s">
        <v>7078</v>
      </c>
      <c r="B7057" t="s">
        <v>8517</v>
      </c>
      <c r="C7057" t="s">
        <v>15825</v>
      </c>
    </row>
    <row r="7058" spans="1:3" x14ac:dyDescent="0.25">
      <c r="A7058" t="s">
        <v>7079</v>
      </c>
      <c r="B7058" t="s">
        <v>15826</v>
      </c>
      <c r="C7058" t="s">
        <v>8359</v>
      </c>
    </row>
    <row r="7059" spans="1:3" x14ac:dyDescent="0.25">
      <c r="A7059" t="s">
        <v>7080</v>
      </c>
      <c r="B7059" t="s">
        <v>15827</v>
      </c>
      <c r="C7059" t="s">
        <v>10762</v>
      </c>
    </row>
    <row r="7060" spans="1:3" x14ac:dyDescent="0.25">
      <c r="A7060" t="s">
        <v>7081</v>
      </c>
      <c r="B7060" t="s">
        <v>15828</v>
      </c>
      <c r="C7060" t="s">
        <v>8505</v>
      </c>
    </row>
    <row r="7061" spans="1:3" x14ac:dyDescent="0.25">
      <c r="A7061" t="s">
        <v>7082</v>
      </c>
      <c r="B7061" t="s">
        <v>15829</v>
      </c>
      <c r="C7061" t="s">
        <v>15830</v>
      </c>
    </row>
    <row r="7062" spans="1:3" x14ac:dyDescent="0.25">
      <c r="A7062" t="s">
        <v>7083</v>
      </c>
      <c r="B7062" t="s">
        <v>8343</v>
      </c>
      <c r="C7062" t="s">
        <v>15831</v>
      </c>
    </row>
    <row r="7063" spans="1:3" x14ac:dyDescent="0.25">
      <c r="A7063" t="s">
        <v>7084</v>
      </c>
      <c r="B7063" t="s">
        <v>8343</v>
      </c>
      <c r="C7063" t="s">
        <v>15832</v>
      </c>
    </row>
    <row r="7064" spans="1:3" x14ac:dyDescent="0.25">
      <c r="A7064" t="s">
        <v>7085</v>
      </c>
      <c r="B7064" t="s">
        <v>15833</v>
      </c>
      <c r="C7064" t="s">
        <v>8359</v>
      </c>
    </row>
    <row r="7065" spans="1:3" x14ac:dyDescent="0.25">
      <c r="A7065" t="s">
        <v>7086</v>
      </c>
      <c r="B7065" t="s">
        <v>15834</v>
      </c>
      <c r="C7065" t="s">
        <v>8446</v>
      </c>
    </row>
    <row r="7066" spans="1:3" x14ac:dyDescent="0.25">
      <c r="A7066" t="s">
        <v>7087</v>
      </c>
      <c r="B7066" t="s">
        <v>8764</v>
      </c>
      <c r="C7066" t="s">
        <v>15835</v>
      </c>
    </row>
    <row r="7067" spans="1:3" x14ac:dyDescent="0.25">
      <c r="A7067" t="s">
        <v>7088</v>
      </c>
      <c r="B7067" t="s">
        <v>15836</v>
      </c>
      <c r="C7067" t="s">
        <v>8340</v>
      </c>
    </row>
    <row r="7068" spans="1:3" x14ac:dyDescent="0.25">
      <c r="A7068" t="s">
        <v>7089</v>
      </c>
      <c r="B7068" t="s">
        <v>15837</v>
      </c>
      <c r="C7068" t="s">
        <v>8453</v>
      </c>
    </row>
    <row r="7069" spans="1:3" x14ac:dyDescent="0.25">
      <c r="A7069" t="s">
        <v>7090</v>
      </c>
      <c r="B7069" t="s">
        <v>15838</v>
      </c>
      <c r="C7069" t="s">
        <v>8340</v>
      </c>
    </row>
    <row r="7070" spans="1:3" x14ac:dyDescent="0.25">
      <c r="A7070" t="s">
        <v>7091</v>
      </c>
      <c r="B7070" t="s">
        <v>15839</v>
      </c>
      <c r="C7070" t="s">
        <v>8359</v>
      </c>
    </row>
    <row r="7071" spans="1:3" x14ac:dyDescent="0.25">
      <c r="A7071" t="s">
        <v>7092</v>
      </c>
      <c r="B7071" t="s">
        <v>15840</v>
      </c>
      <c r="C7071" t="s">
        <v>9672</v>
      </c>
    </row>
    <row r="7072" spans="1:3" x14ac:dyDescent="0.25">
      <c r="A7072" t="s">
        <v>7093</v>
      </c>
      <c r="B7072" t="s">
        <v>8343</v>
      </c>
      <c r="C7072" t="s">
        <v>15841</v>
      </c>
    </row>
    <row r="7073" spans="1:3" x14ac:dyDescent="0.25">
      <c r="A7073" t="s">
        <v>7094</v>
      </c>
      <c r="B7073" t="s">
        <v>8343</v>
      </c>
      <c r="C7073" t="s">
        <v>15842</v>
      </c>
    </row>
    <row r="7074" spans="1:3" x14ac:dyDescent="0.25">
      <c r="A7074" t="s">
        <v>7095</v>
      </c>
      <c r="B7074" t="s">
        <v>15843</v>
      </c>
      <c r="C7074" t="s">
        <v>8359</v>
      </c>
    </row>
    <row r="7075" spans="1:3" x14ac:dyDescent="0.25">
      <c r="A7075" t="s">
        <v>7096</v>
      </c>
      <c r="B7075" t="s">
        <v>15844</v>
      </c>
      <c r="C7075" t="s">
        <v>8336</v>
      </c>
    </row>
    <row r="7076" spans="1:3" x14ac:dyDescent="0.25">
      <c r="A7076" t="s">
        <v>7097</v>
      </c>
      <c r="B7076" t="s">
        <v>15845</v>
      </c>
      <c r="C7076" t="s">
        <v>8336</v>
      </c>
    </row>
    <row r="7077" spans="1:3" x14ac:dyDescent="0.25">
      <c r="A7077" t="s">
        <v>7098</v>
      </c>
      <c r="B7077" t="s">
        <v>8343</v>
      </c>
      <c r="C7077" t="s">
        <v>15846</v>
      </c>
    </row>
    <row r="7078" spans="1:3" x14ac:dyDescent="0.25">
      <c r="A7078" t="s">
        <v>7099</v>
      </c>
      <c r="B7078" t="s">
        <v>8343</v>
      </c>
      <c r="C7078" t="s">
        <v>15847</v>
      </c>
    </row>
    <row r="7079" spans="1:3" x14ac:dyDescent="0.25">
      <c r="A7079" t="s">
        <v>7100</v>
      </c>
      <c r="B7079" t="s">
        <v>15848</v>
      </c>
      <c r="C7079" t="s">
        <v>8338</v>
      </c>
    </row>
    <row r="7080" spans="1:3" x14ac:dyDescent="0.25">
      <c r="A7080" t="s">
        <v>7101</v>
      </c>
      <c r="B7080" t="s">
        <v>8343</v>
      </c>
      <c r="C7080" t="s">
        <v>15849</v>
      </c>
    </row>
    <row r="7081" spans="1:3" x14ac:dyDescent="0.25">
      <c r="A7081" t="s">
        <v>7102</v>
      </c>
      <c r="B7081" t="s">
        <v>15850</v>
      </c>
      <c r="C7081" t="s">
        <v>8400</v>
      </c>
    </row>
    <row r="7082" spans="1:3" x14ac:dyDescent="0.25">
      <c r="A7082" t="s">
        <v>7103</v>
      </c>
      <c r="B7082" t="s">
        <v>15851</v>
      </c>
      <c r="C7082" t="s">
        <v>8359</v>
      </c>
    </row>
    <row r="7083" spans="1:3" x14ac:dyDescent="0.25">
      <c r="A7083" t="s">
        <v>7104</v>
      </c>
      <c r="B7083" t="s">
        <v>15852</v>
      </c>
      <c r="C7083" t="s">
        <v>8395</v>
      </c>
    </row>
    <row r="7084" spans="1:3" x14ac:dyDescent="0.25">
      <c r="A7084" t="s">
        <v>7105</v>
      </c>
      <c r="B7084" t="s">
        <v>8343</v>
      </c>
      <c r="C7084" t="s">
        <v>15853</v>
      </c>
    </row>
    <row r="7085" spans="1:3" x14ac:dyDescent="0.25">
      <c r="A7085" t="s">
        <v>7106</v>
      </c>
      <c r="B7085" t="s">
        <v>15854</v>
      </c>
      <c r="C7085" t="s">
        <v>8701</v>
      </c>
    </row>
    <row r="7086" spans="1:3" x14ac:dyDescent="0.25">
      <c r="A7086" t="s">
        <v>7107</v>
      </c>
      <c r="B7086" t="s">
        <v>15855</v>
      </c>
      <c r="C7086" t="s">
        <v>8340</v>
      </c>
    </row>
    <row r="7087" spans="1:3" x14ac:dyDescent="0.25">
      <c r="A7087" t="s">
        <v>7108</v>
      </c>
      <c r="B7087" t="s">
        <v>8723</v>
      </c>
      <c r="C7087" t="s">
        <v>15856</v>
      </c>
    </row>
    <row r="7088" spans="1:3" x14ac:dyDescent="0.25">
      <c r="A7088" t="s">
        <v>7109</v>
      </c>
      <c r="B7088" t="s">
        <v>15857</v>
      </c>
      <c r="C7088" t="s">
        <v>8340</v>
      </c>
    </row>
    <row r="7089" spans="1:3" x14ac:dyDescent="0.25">
      <c r="A7089" t="s">
        <v>7110</v>
      </c>
      <c r="B7089" t="s">
        <v>15858</v>
      </c>
      <c r="C7089" t="s">
        <v>8340</v>
      </c>
    </row>
    <row r="7090" spans="1:3" x14ac:dyDescent="0.25">
      <c r="A7090" t="s">
        <v>232</v>
      </c>
      <c r="B7090" t="s">
        <v>15859</v>
      </c>
      <c r="C7090" t="s">
        <v>8373</v>
      </c>
    </row>
    <row r="7091" spans="1:3" x14ac:dyDescent="0.25">
      <c r="A7091" t="s">
        <v>7111</v>
      </c>
      <c r="B7091" t="s">
        <v>15860</v>
      </c>
      <c r="C7091" t="s">
        <v>8340</v>
      </c>
    </row>
    <row r="7092" spans="1:3" x14ac:dyDescent="0.25">
      <c r="A7092" t="s">
        <v>7112</v>
      </c>
      <c r="B7092" t="s">
        <v>8343</v>
      </c>
      <c r="C7092" t="s">
        <v>15861</v>
      </c>
    </row>
    <row r="7093" spans="1:3" x14ac:dyDescent="0.25">
      <c r="A7093" t="s">
        <v>7113</v>
      </c>
      <c r="B7093" t="s">
        <v>15862</v>
      </c>
      <c r="C7093" t="s">
        <v>8351</v>
      </c>
    </row>
    <row r="7094" spans="1:3" x14ac:dyDescent="0.25">
      <c r="A7094" t="s">
        <v>7114</v>
      </c>
      <c r="B7094" t="s">
        <v>8397</v>
      </c>
      <c r="C7094" t="s">
        <v>15863</v>
      </c>
    </row>
    <row r="7095" spans="1:3" x14ac:dyDescent="0.25">
      <c r="A7095" t="s">
        <v>7115</v>
      </c>
      <c r="B7095" t="s">
        <v>8343</v>
      </c>
      <c r="C7095" t="s">
        <v>15864</v>
      </c>
    </row>
    <row r="7096" spans="1:3" x14ac:dyDescent="0.25">
      <c r="A7096" t="s">
        <v>7116</v>
      </c>
      <c r="B7096" t="s">
        <v>15865</v>
      </c>
      <c r="C7096" t="s">
        <v>8340</v>
      </c>
    </row>
    <row r="7097" spans="1:3" x14ac:dyDescent="0.25">
      <c r="A7097" t="s">
        <v>7117</v>
      </c>
      <c r="B7097" t="s">
        <v>15866</v>
      </c>
      <c r="C7097" t="s">
        <v>8555</v>
      </c>
    </row>
    <row r="7098" spans="1:3" x14ac:dyDescent="0.25">
      <c r="A7098" t="s">
        <v>7118</v>
      </c>
      <c r="B7098" t="s">
        <v>15867</v>
      </c>
      <c r="C7098" t="s">
        <v>8384</v>
      </c>
    </row>
    <row r="7099" spans="1:3" x14ac:dyDescent="0.25">
      <c r="A7099" t="s">
        <v>7119</v>
      </c>
      <c r="B7099" t="s">
        <v>15868</v>
      </c>
      <c r="C7099" t="s">
        <v>8340</v>
      </c>
    </row>
    <row r="7100" spans="1:3" x14ac:dyDescent="0.25">
      <c r="A7100" t="s">
        <v>7120</v>
      </c>
      <c r="B7100" t="s">
        <v>15869</v>
      </c>
      <c r="C7100" t="s">
        <v>8386</v>
      </c>
    </row>
    <row r="7101" spans="1:3" x14ac:dyDescent="0.25">
      <c r="A7101" t="s">
        <v>7121</v>
      </c>
      <c r="B7101" t="s">
        <v>15870</v>
      </c>
      <c r="C7101" t="s">
        <v>15871</v>
      </c>
    </row>
    <row r="7102" spans="1:3" x14ac:dyDescent="0.25">
      <c r="A7102" t="s">
        <v>7122</v>
      </c>
      <c r="B7102" t="s">
        <v>15872</v>
      </c>
      <c r="C7102" t="s">
        <v>8493</v>
      </c>
    </row>
    <row r="7103" spans="1:3" x14ac:dyDescent="0.25">
      <c r="A7103" t="s">
        <v>7123</v>
      </c>
      <c r="B7103" t="s">
        <v>15873</v>
      </c>
      <c r="C7103" t="s">
        <v>8340</v>
      </c>
    </row>
    <row r="7104" spans="1:3" x14ac:dyDescent="0.25">
      <c r="A7104" t="s">
        <v>7124</v>
      </c>
      <c r="B7104" t="s">
        <v>15874</v>
      </c>
      <c r="C7104" t="s">
        <v>8340</v>
      </c>
    </row>
    <row r="7105" spans="1:3" x14ac:dyDescent="0.25">
      <c r="A7105" t="s">
        <v>7125</v>
      </c>
      <c r="B7105" t="s">
        <v>15875</v>
      </c>
      <c r="C7105" t="s">
        <v>8451</v>
      </c>
    </row>
    <row r="7106" spans="1:3" x14ac:dyDescent="0.25">
      <c r="A7106" t="s">
        <v>7126</v>
      </c>
      <c r="B7106" t="s">
        <v>15876</v>
      </c>
      <c r="C7106" t="s">
        <v>8340</v>
      </c>
    </row>
    <row r="7107" spans="1:3" x14ac:dyDescent="0.25">
      <c r="A7107" t="s">
        <v>7127</v>
      </c>
      <c r="B7107" t="s">
        <v>15877</v>
      </c>
      <c r="C7107" t="s">
        <v>8446</v>
      </c>
    </row>
    <row r="7108" spans="1:3" x14ac:dyDescent="0.25">
      <c r="A7108" t="s">
        <v>7128</v>
      </c>
      <c r="B7108" t="s">
        <v>15878</v>
      </c>
      <c r="C7108" t="s">
        <v>8351</v>
      </c>
    </row>
    <row r="7109" spans="1:3" x14ac:dyDescent="0.25">
      <c r="A7109" t="s">
        <v>7129</v>
      </c>
      <c r="B7109" t="s">
        <v>15879</v>
      </c>
      <c r="C7109" t="s">
        <v>8772</v>
      </c>
    </row>
    <row r="7110" spans="1:3" x14ac:dyDescent="0.25">
      <c r="A7110" t="s">
        <v>7130</v>
      </c>
      <c r="B7110" t="s">
        <v>15880</v>
      </c>
      <c r="C7110" t="s">
        <v>8340</v>
      </c>
    </row>
    <row r="7111" spans="1:3" x14ac:dyDescent="0.25">
      <c r="A7111" t="s">
        <v>7131</v>
      </c>
      <c r="B7111" t="s">
        <v>8343</v>
      </c>
      <c r="C7111" t="s">
        <v>15881</v>
      </c>
    </row>
    <row r="7112" spans="1:3" x14ac:dyDescent="0.25">
      <c r="A7112" t="s">
        <v>7132</v>
      </c>
      <c r="B7112" t="s">
        <v>15882</v>
      </c>
      <c r="C7112" t="s">
        <v>8395</v>
      </c>
    </row>
    <row r="7113" spans="1:3" x14ac:dyDescent="0.25">
      <c r="A7113" t="s">
        <v>7133</v>
      </c>
      <c r="B7113" t="s">
        <v>15883</v>
      </c>
      <c r="C7113" t="s">
        <v>8336</v>
      </c>
    </row>
    <row r="7114" spans="1:3" x14ac:dyDescent="0.25">
      <c r="A7114" t="s">
        <v>7134</v>
      </c>
      <c r="B7114" t="s">
        <v>8613</v>
      </c>
      <c r="C7114" t="s">
        <v>15884</v>
      </c>
    </row>
    <row r="7115" spans="1:3" x14ac:dyDescent="0.25">
      <c r="A7115" t="s">
        <v>149</v>
      </c>
      <c r="B7115" t="s">
        <v>15885</v>
      </c>
      <c r="C7115" t="s">
        <v>8373</v>
      </c>
    </row>
    <row r="7116" spans="1:3" x14ac:dyDescent="0.25">
      <c r="A7116" t="s">
        <v>7135</v>
      </c>
      <c r="B7116" t="s">
        <v>15886</v>
      </c>
      <c r="C7116" t="s">
        <v>8524</v>
      </c>
    </row>
    <row r="7117" spans="1:3" x14ac:dyDescent="0.25">
      <c r="A7117" t="s">
        <v>7136</v>
      </c>
      <c r="B7117" t="s">
        <v>8397</v>
      </c>
      <c r="C7117" t="s">
        <v>15887</v>
      </c>
    </row>
    <row r="7118" spans="1:3" x14ac:dyDescent="0.25">
      <c r="A7118" t="s">
        <v>7137</v>
      </c>
      <c r="B7118" t="s">
        <v>8517</v>
      </c>
      <c r="C7118" t="s">
        <v>15888</v>
      </c>
    </row>
    <row r="7119" spans="1:3" x14ac:dyDescent="0.25">
      <c r="A7119" t="s">
        <v>7138</v>
      </c>
      <c r="B7119" t="s">
        <v>8397</v>
      </c>
      <c r="C7119" t="s">
        <v>15889</v>
      </c>
    </row>
    <row r="7120" spans="1:3" x14ac:dyDescent="0.25">
      <c r="A7120" t="s">
        <v>7139</v>
      </c>
      <c r="B7120" t="s">
        <v>8434</v>
      </c>
      <c r="C7120" t="s">
        <v>15890</v>
      </c>
    </row>
    <row r="7121" spans="1:3" x14ac:dyDescent="0.25">
      <c r="A7121" t="s">
        <v>7140</v>
      </c>
      <c r="B7121" t="s">
        <v>15891</v>
      </c>
      <c r="C7121" t="s">
        <v>8840</v>
      </c>
    </row>
    <row r="7122" spans="1:3" x14ac:dyDescent="0.25">
      <c r="A7122" t="s">
        <v>7141</v>
      </c>
      <c r="B7122" t="s">
        <v>15892</v>
      </c>
      <c r="C7122" t="s">
        <v>8340</v>
      </c>
    </row>
    <row r="7123" spans="1:3" x14ac:dyDescent="0.25">
      <c r="A7123" t="s">
        <v>7142</v>
      </c>
      <c r="B7123" t="s">
        <v>8434</v>
      </c>
      <c r="C7123" t="s">
        <v>15893</v>
      </c>
    </row>
    <row r="7124" spans="1:3" x14ac:dyDescent="0.25">
      <c r="A7124" t="s">
        <v>7143</v>
      </c>
      <c r="B7124" t="s">
        <v>8343</v>
      </c>
      <c r="C7124" t="s">
        <v>15894</v>
      </c>
    </row>
    <row r="7125" spans="1:3" x14ac:dyDescent="0.25">
      <c r="A7125" t="s">
        <v>7144</v>
      </c>
      <c r="B7125" t="s">
        <v>15895</v>
      </c>
      <c r="C7125" t="s">
        <v>15896</v>
      </c>
    </row>
    <row r="7126" spans="1:3" x14ac:dyDescent="0.25">
      <c r="A7126" t="s">
        <v>7145</v>
      </c>
      <c r="B7126" t="s">
        <v>8343</v>
      </c>
      <c r="C7126" t="s">
        <v>15897</v>
      </c>
    </row>
    <row r="7127" spans="1:3" x14ac:dyDescent="0.25">
      <c r="A7127" t="s">
        <v>7146</v>
      </c>
      <c r="B7127" t="s">
        <v>15898</v>
      </c>
      <c r="C7127" t="s">
        <v>8400</v>
      </c>
    </row>
    <row r="7128" spans="1:3" x14ac:dyDescent="0.25">
      <c r="A7128" t="s">
        <v>7147</v>
      </c>
      <c r="B7128" t="s">
        <v>8764</v>
      </c>
      <c r="C7128" t="s">
        <v>15899</v>
      </c>
    </row>
    <row r="7129" spans="1:3" x14ac:dyDescent="0.25">
      <c r="A7129" t="s">
        <v>7148</v>
      </c>
      <c r="B7129" t="s">
        <v>15900</v>
      </c>
      <c r="C7129" t="s">
        <v>8395</v>
      </c>
    </row>
    <row r="7130" spans="1:3" x14ac:dyDescent="0.25">
      <c r="A7130" t="s">
        <v>7149</v>
      </c>
      <c r="B7130" t="s">
        <v>8343</v>
      </c>
      <c r="C7130" t="s">
        <v>15901</v>
      </c>
    </row>
    <row r="7131" spans="1:3" x14ac:dyDescent="0.25">
      <c r="A7131" t="s">
        <v>7150</v>
      </c>
      <c r="B7131" t="s">
        <v>15902</v>
      </c>
      <c r="C7131" t="s">
        <v>8338</v>
      </c>
    </row>
    <row r="7132" spans="1:3" x14ac:dyDescent="0.25">
      <c r="A7132" t="s">
        <v>7151</v>
      </c>
      <c r="B7132" t="s">
        <v>8353</v>
      </c>
      <c r="C7132" t="s">
        <v>15903</v>
      </c>
    </row>
    <row r="7133" spans="1:3" x14ac:dyDescent="0.25">
      <c r="A7133" t="s">
        <v>7152</v>
      </c>
      <c r="B7133" t="s">
        <v>15904</v>
      </c>
      <c r="C7133" t="s">
        <v>8511</v>
      </c>
    </row>
    <row r="7134" spans="1:3" x14ac:dyDescent="0.25">
      <c r="A7134" t="s">
        <v>7153</v>
      </c>
      <c r="B7134" t="s">
        <v>8343</v>
      </c>
      <c r="C7134" t="s">
        <v>15905</v>
      </c>
    </row>
    <row r="7135" spans="1:3" x14ac:dyDescent="0.25">
      <c r="A7135" t="s">
        <v>7154</v>
      </c>
      <c r="B7135" t="s">
        <v>15906</v>
      </c>
      <c r="C7135" t="s">
        <v>8340</v>
      </c>
    </row>
    <row r="7136" spans="1:3" x14ac:dyDescent="0.25">
      <c r="A7136" t="s">
        <v>8286</v>
      </c>
      <c r="B7136" t="s">
        <v>8434</v>
      </c>
      <c r="C7136" t="s">
        <v>15907</v>
      </c>
    </row>
    <row r="7137" spans="1:3" x14ac:dyDescent="0.25">
      <c r="A7137" t="s">
        <v>7156</v>
      </c>
      <c r="B7137" t="s">
        <v>8664</v>
      </c>
      <c r="C7137" t="s">
        <v>8373</v>
      </c>
    </row>
    <row r="7138" spans="1:3" x14ac:dyDescent="0.25">
      <c r="A7138" t="s">
        <v>7157</v>
      </c>
      <c r="B7138" t="s">
        <v>15908</v>
      </c>
      <c r="C7138" t="s">
        <v>8795</v>
      </c>
    </row>
    <row r="7139" spans="1:3" x14ac:dyDescent="0.25">
      <c r="A7139" t="s">
        <v>7158</v>
      </c>
      <c r="B7139" t="s">
        <v>15909</v>
      </c>
      <c r="C7139" t="s">
        <v>8348</v>
      </c>
    </row>
    <row r="7140" spans="1:3" x14ac:dyDescent="0.25">
      <c r="A7140" t="s">
        <v>7159</v>
      </c>
      <c r="B7140" t="s">
        <v>15910</v>
      </c>
      <c r="C7140" t="s">
        <v>8453</v>
      </c>
    </row>
    <row r="7141" spans="1:3" x14ac:dyDescent="0.25">
      <c r="A7141" t="s">
        <v>7160</v>
      </c>
      <c r="B7141" t="s">
        <v>15911</v>
      </c>
      <c r="C7141" t="s">
        <v>8451</v>
      </c>
    </row>
    <row r="7142" spans="1:3" x14ac:dyDescent="0.25">
      <c r="A7142" t="s">
        <v>7161</v>
      </c>
      <c r="B7142" t="s">
        <v>15912</v>
      </c>
      <c r="C7142" t="s">
        <v>15913</v>
      </c>
    </row>
    <row r="7143" spans="1:3" x14ac:dyDescent="0.25">
      <c r="A7143" t="s">
        <v>7162</v>
      </c>
      <c r="B7143" t="s">
        <v>15914</v>
      </c>
      <c r="C7143" t="s">
        <v>8359</v>
      </c>
    </row>
    <row r="7144" spans="1:3" x14ac:dyDescent="0.25">
      <c r="A7144" t="s">
        <v>7163</v>
      </c>
      <c r="B7144" t="s">
        <v>15915</v>
      </c>
      <c r="C7144" t="s">
        <v>8338</v>
      </c>
    </row>
    <row r="7145" spans="1:3" x14ac:dyDescent="0.25">
      <c r="A7145" t="s">
        <v>7164</v>
      </c>
      <c r="B7145" t="s">
        <v>15916</v>
      </c>
      <c r="C7145" t="s">
        <v>8395</v>
      </c>
    </row>
    <row r="7146" spans="1:3" x14ac:dyDescent="0.25">
      <c r="A7146" t="s">
        <v>7165</v>
      </c>
      <c r="B7146" t="s">
        <v>15917</v>
      </c>
      <c r="C7146" t="s">
        <v>8359</v>
      </c>
    </row>
    <row r="7147" spans="1:3" x14ac:dyDescent="0.25">
      <c r="A7147" t="s">
        <v>7166</v>
      </c>
      <c r="B7147" t="s">
        <v>15918</v>
      </c>
      <c r="C7147" t="s">
        <v>8395</v>
      </c>
    </row>
    <row r="7148" spans="1:3" x14ac:dyDescent="0.25">
      <c r="A7148" t="s">
        <v>7167</v>
      </c>
      <c r="B7148" t="s">
        <v>15919</v>
      </c>
      <c r="C7148" t="s">
        <v>8338</v>
      </c>
    </row>
    <row r="7149" spans="1:3" x14ac:dyDescent="0.25">
      <c r="A7149" t="s">
        <v>7168</v>
      </c>
      <c r="B7149" t="s">
        <v>8517</v>
      </c>
      <c r="C7149" t="s">
        <v>15920</v>
      </c>
    </row>
    <row r="7150" spans="1:3" x14ac:dyDescent="0.25">
      <c r="A7150" t="s">
        <v>8323</v>
      </c>
      <c r="B7150" t="s">
        <v>8353</v>
      </c>
      <c r="C7150" t="s">
        <v>15921</v>
      </c>
    </row>
    <row r="7151" spans="1:3" x14ac:dyDescent="0.25">
      <c r="A7151" t="s">
        <v>8324</v>
      </c>
      <c r="B7151" t="s">
        <v>15922</v>
      </c>
      <c r="C7151" t="s">
        <v>8338</v>
      </c>
    </row>
    <row r="7152" spans="1:3" x14ac:dyDescent="0.25">
      <c r="A7152" t="s">
        <v>8325</v>
      </c>
      <c r="B7152" t="s">
        <v>15923</v>
      </c>
      <c r="C7152" t="s">
        <v>15924</v>
      </c>
    </row>
    <row r="7153" spans="1:3" x14ac:dyDescent="0.25">
      <c r="A7153" t="s">
        <v>8326</v>
      </c>
      <c r="B7153" t="s">
        <v>15925</v>
      </c>
      <c r="C7153" t="s">
        <v>8338</v>
      </c>
    </row>
    <row r="7154" spans="1:3" x14ac:dyDescent="0.25">
      <c r="A7154" t="s">
        <v>8327</v>
      </c>
      <c r="B7154" t="s">
        <v>15926</v>
      </c>
      <c r="C7154" t="s">
        <v>8338</v>
      </c>
    </row>
    <row r="7155" spans="1:3" x14ac:dyDescent="0.25">
      <c r="A7155" t="s">
        <v>7174</v>
      </c>
      <c r="B7155" t="s">
        <v>15927</v>
      </c>
      <c r="C7155" t="s">
        <v>8373</v>
      </c>
    </row>
    <row r="7156" spans="1:3" x14ac:dyDescent="0.25">
      <c r="A7156" t="s">
        <v>7175</v>
      </c>
      <c r="B7156" t="s">
        <v>15928</v>
      </c>
      <c r="C7156" t="s">
        <v>8405</v>
      </c>
    </row>
    <row r="7157" spans="1:3" x14ac:dyDescent="0.25">
      <c r="A7157" t="s">
        <v>233</v>
      </c>
      <c r="B7157" t="s">
        <v>15929</v>
      </c>
      <c r="C7157" t="s">
        <v>8373</v>
      </c>
    </row>
    <row r="7158" spans="1:3" x14ac:dyDescent="0.25">
      <c r="A7158" t="s">
        <v>7176</v>
      </c>
      <c r="B7158" t="s">
        <v>15930</v>
      </c>
      <c r="C7158" t="s">
        <v>8338</v>
      </c>
    </row>
    <row r="7159" spans="1:3" x14ac:dyDescent="0.25">
      <c r="A7159" t="s">
        <v>7177</v>
      </c>
    </row>
    <row r="7160" spans="1:3" x14ac:dyDescent="0.25">
      <c r="A7160" t="s">
        <v>7949</v>
      </c>
      <c r="B7160" t="s">
        <v>15931</v>
      </c>
      <c r="C7160" t="s">
        <v>8340</v>
      </c>
    </row>
    <row r="7161" spans="1:3" x14ac:dyDescent="0.25">
      <c r="A7161" t="s">
        <v>7179</v>
      </c>
      <c r="B7161" t="s">
        <v>15932</v>
      </c>
      <c r="C7161" t="s">
        <v>8373</v>
      </c>
    </row>
    <row r="7162" spans="1:3" x14ac:dyDescent="0.25">
      <c r="A7162" t="s">
        <v>7180</v>
      </c>
      <c r="B7162" t="s">
        <v>8353</v>
      </c>
      <c r="C7162" t="s">
        <v>15933</v>
      </c>
    </row>
    <row r="7163" spans="1:3" x14ac:dyDescent="0.25">
      <c r="A7163" t="s">
        <v>7181</v>
      </c>
      <c r="B7163" t="s">
        <v>8343</v>
      </c>
      <c r="C7163" t="s">
        <v>15934</v>
      </c>
    </row>
    <row r="7164" spans="1:3" x14ac:dyDescent="0.25">
      <c r="A7164" t="s">
        <v>7182</v>
      </c>
      <c r="B7164" t="s">
        <v>15935</v>
      </c>
      <c r="C7164" t="s">
        <v>8340</v>
      </c>
    </row>
    <row r="7165" spans="1:3" x14ac:dyDescent="0.25">
      <c r="A7165" t="s">
        <v>7183</v>
      </c>
      <c r="B7165" t="s">
        <v>15936</v>
      </c>
      <c r="C7165" t="s">
        <v>10764</v>
      </c>
    </row>
    <row r="7166" spans="1:3" x14ac:dyDescent="0.25">
      <c r="A7166" t="s">
        <v>7184</v>
      </c>
      <c r="B7166" t="s">
        <v>15937</v>
      </c>
      <c r="C7166" t="s">
        <v>8400</v>
      </c>
    </row>
    <row r="7167" spans="1:3" x14ac:dyDescent="0.25">
      <c r="A7167" t="s">
        <v>7185</v>
      </c>
      <c r="B7167" t="s">
        <v>15938</v>
      </c>
      <c r="C7167" t="s">
        <v>8446</v>
      </c>
    </row>
    <row r="7168" spans="1:3" x14ac:dyDescent="0.25">
      <c r="A7168" t="s">
        <v>7186</v>
      </c>
      <c r="B7168" t="s">
        <v>15939</v>
      </c>
      <c r="C7168" t="s">
        <v>8336</v>
      </c>
    </row>
    <row r="7169" spans="1:3" x14ac:dyDescent="0.25">
      <c r="A7169" t="s">
        <v>7187</v>
      </c>
      <c r="B7169" t="s">
        <v>15940</v>
      </c>
      <c r="C7169" t="s">
        <v>8340</v>
      </c>
    </row>
    <row r="7170" spans="1:3" x14ac:dyDescent="0.25">
      <c r="A7170" t="s">
        <v>7188</v>
      </c>
      <c r="B7170" t="s">
        <v>15941</v>
      </c>
      <c r="C7170" t="s">
        <v>8455</v>
      </c>
    </row>
    <row r="7171" spans="1:3" x14ac:dyDescent="0.25">
      <c r="A7171" t="s">
        <v>7189</v>
      </c>
      <c r="B7171" t="s">
        <v>15942</v>
      </c>
      <c r="C7171" t="s">
        <v>8340</v>
      </c>
    </row>
    <row r="7172" spans="1:3" x14ac:dyDescent="0.25">
      <c r="A7172" t="s">
        <v>7190</v>
      </c>
      <c r="B7172" t="s">
        <v>8343</v>
      </c>
      <c r="C7172" t="s">
        <v>15943</v>
      </c>
    </row>
    <row r="7173" spans="1:3" x14ac:dyDescent="0.25">
      <c r="A7173" t="s">
        <v>7191</v>
      </c>
      <c r="B7173" t="s">
        <v>15944</v>
      </c>
      <c r="C7173" t="s">
        <v>8340</v>
      </c>
    </row>
    <row r="7174" spans="1:3" x14ac:dyDescent="0.25">
      <c r="A7174" t="s">
        <v>7192</v>
      </c>
      <c r="B7174" t="s">
        <v>8343</v>
      </c>
      <c r="C7174" t="s">
        <v>15945</v>
      </c>
    </row>
    <row r="7175" spans="1:3" x14ac:dyDescent="0.25">
      <c r="A7175" t="s">
        <v>7193</v>
      </c>
      <c r="B7175" t="s">
        <v>15946</v>
      </c>
      <c r="C7175" t="s">
        <v>8340</v>
      </c>
    </row>
    <row r="7176" spans="1:3" x14ac:dyDescent="0.25">
      <c r="A7176" t="s">
        <v>7194</v>
      </c>
      <c r="B7176" t="s">
        <v>8879</v>
      </c>
      <c r="C7176" t="s">
        <v>15947</v>
      </c>
    </row>
    <row r="7177" spans="1:3" x14ac:dyDescent="0.25">
      <c r="A7177" t="s">
        <v>7195</v>
      </c>
      <c r="B7177" t="s">
        <v>15948</v>
      </c>
      <c r="C7177" t="s">
        <v>8338</v>
      </c>
    </row>
    <row r="7178" spans="1:3" x14ac:dyDescent="0.25">
      <c r="A7178" t="s">
        <v>7196</v>
      </c>
      <c r="B7178" t="s">
        <v>15949</v>
      </c>
      <c r="C7178" t="s">
        <v>8359</v>
      </c>
    </row>
    <row r="7179" spans="1:3" x14ac:dyDescent="0.25">
      <c r="A7179" t="s">
        <v>7197</v>
      </c>
      <c r="B7179" t="s">
        <v>15950</v>
      </c>
      <c r="C7179" t="s">
        <v>15951</v>
      </c>
    </row>
    <row r="7180" spans="1:3" x14ac:dyDescent="0.25">
      <c r="A7180" t="s">
        <v>7198</v>
      </c>
      <c r="B7180" t="s">
        <v>15952</v>
      </c>
      <c r="C7180" t="s">
        <v>8336</v>
      </c>
    </row>
    <row r="7181" spans="1:3" x14ac:dyDescent="0.25">
      <c r="A7181" t="s">
        <v>7199</v>
      </c>
      <c r="B7181" t="s">
        <v>15953</v>
      </c>
      <c r="C7181" t="s">
        <v>8340</v>
      </c>
    </row>
    <row r="7182" spans="1:3" x14ac:dyDescent="0.25">
      <c r="A7182" t="s">
        <v>7200</v>
      </c>
      <c r="B7182" t="s">
        <v>15954</v>
      </c>
      <c r="C7182" t="s">
        <v>8359</v>
      </c>
    </row>
    <row r="7183" spans="1:3" x14ac:dyDescent="0.25">
      <c r="A7183" t="s">
        <v>7201</v>
      </c>
      <c r="B7183" t="s">
        <v>8397</v>
      </c>
      <c r="C7183" t="s">
        <v>15955</v>
      </c>
    </row>
    <row r="7184" spans="1:3" x14ac:dyDescent="0.25">
      <c r="A7184" t="s">
        <v>7202</v>
      </c>
      <c r="B7184" t="s">
        <v>15956</v>
      </c>
      <c r="C7184" t="s">
        <v>8338</v>
      </c>
    </row>
    <row r="7185" spans="1:3" x14ac:dyDescent="0.25">
      <c r="A7185" t="s">
        <v>7203</v>
      </c>
      <c r="B7185" t="s">
        <v>15957</v>
      </c>
      <c r="C7185" t="s">
        <v>15958</v>
      </c>
    </row>
    <row r="7186" spans="1:3" x14ac:dyDescent="0.25">
      <c r="A7186" t="s">
        <v>7204</v>
      </c>
      <c r="B7186" t="s">
        <v>8343</v>
      </c>
      <c r="C7186" t="s">
        <v>15959</v>
      </c>
    </row>
    <row r="7187" spans="1:3" x14ac:dyDescent="0.25">
      <c r="A7187" t="s">
        <v>7205</v>
      </c>
      <c r="B7187" t="s">
        <v>15960</v>
      </c>
      <c r="C7187" t="s">
        <v>8340</v>
      </c>
    </row>
    <row r="7188" spans="1:3" x14ac:dyDescent="0.25">
      <c r="A7188" t="s">
        <v>7206</v>
      </c>
      <c r="B7188" t="s">
        <v>8343</v>
      </c>
      <c r="C7188" t="s">
        <v>15961</v>
      </c>
    </row>
    <row r="7189" spans="1:3" x14ac:dyDescent="0.25">
      <c r="A7189" t="s">
        <v>7207</v>
      </c>
      <c r="B7189" t="s">
        <v>15962</v>
      </c>
      <c r="C7189" t="s">
        <v>8359</v>
      </c>
    </row>
    <row r="7190" spans="1:3" x14ac:dyDescent="0.25">
      <c r="A7190" t="s">
        <v>7208</v>
      </c>
      <c r="B7190" t="s">
        <v>8343</v>
      </c>
      <c r="C7190" t="s">
        <v>15963</v>
      </c>
    </row>
    <row r="7191" spans="1:3" x14ac:dyDescent="0.25">
      <c r="A7191" t="s">
        <v>7209</v>
      </c>
      <c r="B7191" t="s">
        <v>15964</v>
      </c>
      <c r="C7191" t="s">
        <v>11036</v>
      </c>
    </row>
    <row r="7192" spans="1:3" x14ac:dyDescent="0.25">
      <c r="A7192" t="s">
        <v>7210</v>
      </c>
      <c r="B7192" t="s">
        <v>15965</v>
      </c>
      <c r="C7192" t="s">
        <v>8342</v>
      </c>
    </row>
    <row r="7193" spans="1:3" x14ac:dyDescent="0.25">
      <c r="A7193" t="s">
        <v>7211</v>
      </c>
      <c r="B7193" t="s">
        <v>15966</v>
      </c>
      <c r="C7193" t="s">
        <v>9896</v>
      </c>
    </row>
    <row r="7194" spans="1:3" x14ac:dyDescent="0.25">
      <c r="A7194" t="s">
        <v>8287</v>
      </c>
      <c r="B7194" t="s">
        <v>8343</v>
      </c>
      <c r="C7194" t="s">
        <v>15967</v>
      </c>
    </row>
    <row r="7195" spans="1:3" x14ac:dyDescent="0.25">
      <c r="A7195" t="s">
        <v>7213</v>
      </c>
      <c r="B7195" t="s">
        <v>15968</v>
      </c>
      <c r="C7195" t="s">
        <v>8359</v>
      </c>
    </row>
    <row r="7196" spans="1:3" x14ac:dyDescent="0.25">
      <c r="A7196" t="s">
        <v>150</v>
      </c>
      <c r="B7196" t="s">
        <v>15969</v>
      </c>
      <c r="C7196" t="s">
        <v>8359</v>
      </c>
    </row>
    <row r="7197" spans="1:3" x14ac:dyDescent="0.25">
      <c r="A7197" t="s">
        <v>7214</v>
      </c>
      <c r="B7197" t="s">
        <v>15970</v>
      </c>
      <c r="C7197" t="s">
        <v>8373</v>
      </c>
    </row>
    <row r="7198" spans="1:3" x14ac:dyDescent="0.25">
      <c r="A7198" t="s">
        <v>7215</v>
      </c>
      <c r="B7198" t="s">
        <v>8517</v>
      </c>
      <c r="C7198" t="s">
        <v>15971</v>
      </c>
    </row>
    <row r="7199" spans="1:3" x14ac:dyDescent="0.25">
      <c r="A7199" t="s">
        <v>7216</v>
      </c>
      <c r="B7199" t="s">
        <v>15972</v>
      </c>
      <c r="C7199" t="s">
        <v>15973</v>
      </c>
    </row>
    <row r="7200" spans="1:3" x14ac:dyDescent="0.25">
      <c r="A7200" t="s">
        <v>7217</v>
      </c>
      <c r="B7200" t="s">
        <v>15974</v>
      </c>
      <c r="C7200" t="s">
        <v>8446</v>
      </c>
    </row>
    <row r="7201" spans="1:3" x14ac:dyDescent="0.25">
      <c r="A7201" t="s">
        <v>7218</v>
      </c>
      <c r="B7201" t="s">
        <v>8353</v>
      </c>
      <c r="C7201" t="s">
        <v>15975</v>
      </c>
    </row>
    <row r="7202" spans="1:3" x14ac:dyDescent="0.25">
      <c r="A7202" t="s">
        <v>7219</v>
      </c>
      <c r="B7202" t="s">
        <v>8343</v>
      </c>
      <c r="C7202" t="s">
        <v>15976</v>
      </c>
    </row>
    <row r="7203" spans="1:3" x14ac:dyDescent="0.25">
      <c r="A7203" t="s">
        <v>7220</v>
      </c>
      <c r="B7203" t="s">
        <v>15977</v>
      </c>
      <c r="C7203" t="s">
        <v>8482</v>
      </c>
    </row>
    <row r="7204" spans="1:3" x14ac:dyDescent="0.25">
      <c r="A7204" t="s">
        <v>7221</v>
      </c>
      <c r="B7204" t="s">
        <v>8613</v>
      </c>
      <c r="C7204" t="s">
        <v>15978</v>
      </c>
    </row>
    <row r="7205" spans="1:3" x14ac:dyDescent="0.25">
      <c r="A7205" t="s">
        <v>7222</v>
      </c>
      <c r="B7205" t="s">
        <v>8613</v>
      </c>
      <c r="C7205" t="s">
        <v>15979</v>
      </c>
    </row>
    <row r="7206" spans="1:3" x14ac:dyDescent="0.25">
      <c r="A7206" t="s">
        <v>7223</v>
      </c>
      <c r="B7206" t="s">
        <v>15980</v>
      </c>
      <c r="C7206" t="s">
        <v>8338</v>
      </c>
    </row>
    <row r="7207" spans="1:3" x14ac:dyDescent="0.25">
      <c r="A7207" t="s">
        <v>7224</v>
      </c>
      <c r="B7207" t="s">
        <v>8343</v>
      </c>
      <c r="C7207" t="s">
        <v>15981</v>
      </c>
    </row>
    <row r="7208" spans="1:3" x14ac:dyDescent="0.25">
      <c r="A7208" t="s">
        <v>7225</v>
      </c>
      <c r="B7208" t="s">
        <v>8764</v>
      </c>
      <c r="C7208" t="s">
        <v>15982</v>
      </c>
    </row>
    <row r="7209" spans="1:3" x14ac:dyDescent="0.25">
      <c r="A7209" t="s">
        <v>7226</v>
      </c>
      <c r="B7209" t="s">
        <v>15983</v>
      </c>
      <c r="C7209" t="s">
        <v>8373</v>
      </c>
    </row>
    <row r="7210" spans="1:3" x14ac:dyDescent="0.25">
      <c r="A7210" t="s">
        <v>7227</v>
      </c>
      <c r="B7210" t="s">
        <v>15984</v>
      </c>
      <c r="C7210" t="s">
        <v>8446</v>
      </c>
    </row>
    <row r="7211" spans="1:3" x14ac:dyDescent="0.25">
      <c r="A7211" t="s">
        <v>7228</v>
      </c>
      <c r="B7211" t="s">
        <v>15985</v>
      </c>
      <c r="C7211" t="s">
        <v>8446</v>
      </c>
    </row>
    <row r="7212" spans="1:3" x14ac:dyDescent="0.25">
      <c r="A7212" t="s">
        <v>7229</v>
      </c>
      <c r="B7212" t="s">
        <v>15986</v>
      </c>
      <c r="C7212" t="s">
        <v>8351</v>
      </c>
    </row>
    <row r="7213" spans="1:3" x14ac:dyDescent="0.25">
      <c r="A7213" t="s">
        <v>7230</v>
      </c>
      <c r="B7213" t="s">
        <v>15987</v>
      </c>
      <c r="C7213" t="s">
        <v>8340</v>
      </c>
    </row>
    <row r="7214" spans="1:3" x14ac:dyDescent="0.25">
      <c r="A7214" t="s">
        <v>7231</v>
      </c>
      <c r="B7214" t="s">
        <v>8343</v>
      </c>
      <c r="C7214" t="s">
        <v>15988</v>
      </c>
    </row>
    <row r="7215" spans="1:3" x14ac:dyDescent="0.25">
      <c r="A7215" t="s">
        <v>7232</v>
      </c>
      <c r="B7215" t="s">
        <v>15989</v>
      </c>
      <c r="C7215" t="s">
        <v>8482</v>
      </c>
    </row>
    <row r="7216" spans="1:3" x14ac:dyDescent="0.25">
      <c r="A7216" t="s">
        <v>7233</v>
      </c>
      <c r="B7216" t="s">
        <v>8443</v>
      </c>
      <c r="C7216" t="s">
        <v>15990</v>
      </c>
    </row>
    <row r="7217" spans="1:3" x14ac:dyDescent="0.25">
      <c r="A7217" t="s">
        <v>7234</v>
      </c>
      <c r="B7217" t="s">
        <v>15991</v>
      </c>
      <c r="C7217" t="s">
        <v>8359</v>
      </c>
    </row>
    <row r="7218" spans="1:3" x14ac:dyDescent="0.25">
      <c r="A7218" t="s">
        <v>7235</v>
      </c>
      <c r="B7218" t="s">
        <v>15992</v>
      </c>
      <c r="C7218" t="s">
        <v>8340</v>
      </c>
    </row>
    <row r="7219" spans="1:3" x14ac:dyDescent="0.25">
      <c r="A7219" t="s">
        <v>7236</v>
      </c>
      <c r="B7219" t="s">
        <v>15993</v>
      </c>
      <c r="C7219" t="s">
        <v>8359</v>
      </c>
    </row>
    <row r="7220" spans="1:3" x14ac:dyDescent="0.25">
      <c r="A7220" t="s">
        <v>7237</v>
      </c>
      <c r="B7220" t="s">
        <v>15994</v>
      </c>
      <c r="C7220" t="s">
        <v>8446</v>
      </c>
    </row>
    <row r="7221" spans="1:3" x14ac:dyDescent="0.25">
      <c r="A7221" t="s">
        <v>7238</v>
      </c>
      <c r="B7221" t="s">
        <v>15995</v>
      </c>
      <c r="C7221" t="s">
        <v>8340</v>
      </c>
    </row>
    <row r="7222" spans="1:3" x14ac:dyDescent="0.25">
      <c r="A7222" t="s">
        <v>7239</v>
      </c>
      <c r="B7222" t="s">
        <v>8343</v>
      </c>
      <c r="C7222" t="s">
        <v>15996</v>
      </c>
    </row>
    <row r="7223" spans="1:3" x14ac:dyDescent="0.25">
      <c r="A7223" t="s">
        <v>7240</v>
      </c>
      <c r="B7223" t="s">
        <v>8343</v>
      </c>
      <c r="C7223" t="s">
        <v>15997</v>
      </c>
    </row>
    <row r="7224" spans="1:3" x14ac:dyDescent="0.25">
      <c r="A7224" t="s">
        <v>7241</v>
      </c>
      <c r="B7224" t="s">
        <v>8343</v>
      </c>
      <c r="C7224" t="s">
        <v>15998</v>
      </c>
    </row>
    <row r="7225" spans="1:3" x14ac:dyDescent="0.25">
      <c r="A7225" t="s">
        <v>7242</v>
      </c>
      <c r="B7225" t="s">
        <v>15999</v>
      </c>
      <c r="C7225" t="s">
        <v>8493</v>
      </c>
    </row>
    <row r="7226" spans="1:3" x14ac:dyDescent="0.25">
      <c r="A7226" t="s">
        <v>7243</v>
      </c>
      <c r="B7226" t="s">
        <v>16000</v>
      </c>
      <c r="C7226" t="s">
        <v>8359</v>
      </c>
    </row>
    <row r="7227" spans="1:3" x14ac:dyDescent="0.25">
      <c r="A7227" t="s">
        <v>7244</v>
      </c>
      <c r="B7227" t="s">
        <v>8343</v>
      </c>
      <c r="C7227" t="s">
        <v>16001</v>
      </c>
    </row>
    <row r="7228" spans="1:3" x14ac:dyDescent="0.25">
      <c r="A7228" t="s">
        <v>7245</v>
      </c>
      <c r="B7228" t="s">
        <v>16002</v>
      </c>
      <c r="C7228" t="s">
        <v>8395</v>
      </c>
    </row>
    <row r="7229" spans="1:3" x14ac:dyDescent="0.25">
      <c r="A7229" t="s">
        <v>7246</v>
      </c>
      <c r="B7229" t="s">
        <v>16003</v>
      </c>
      <c r="C7229" t="s">
        <v>8446</v>
      </c>
    </row>
    <row r="7230" spans="1:3" x14ac:dyDescent="0.25">
      <c r="A7230" t="s">
        <v>7247</v>
      </c>
      <c r="B7230" t="s">
        <v>16004</v>
      </c>
      <c r="C7230" t="s">
        <v>8414</v>
      </c>
    </row>
    <row r="7231" spans="1:3" x14ac:dyDescent="0.25">
      <c r="A7231" t="s">
        <v>7248</v>
      </c>
      <c r="B7231" t="s">
        <v>8517</v>
      </c>
      <c r="C7231" t="s">
        <v>16005</v>
      </c>
    </row>
    <row r="7232" spans="1:3" x14ac:dyDescent="0.25">
      <c r="A7232" t="s">
        <v>7249</v>
      </c>
      <c r="B7232" t="s">
        <v>16006</v>
      </c>
      <c r="C7232" t="s">
        <v>8524</v>
      </c>
    </row>
    <row r="7233" spans="1:3" x14ac:dyDescent="0.25">
      <c r="A7233" t="s">
        <v>151</v>
      </c>
      <c r="B7233" t="s">
        <v>16007</v>
      </c>
      <c r="C7233" t="s">
        <v>8356</v>
      </c>
    </row>
    <row r="7234" spans="1:3" x14ac:dyDescent="0.25">
      <c r="A7234" t="s">
        <v>7250</v>
      </c>
      <c r="B7234" t="s">
        <v>16008</v>
      </c>
      <c r="C7234" t="s">
        <v>8359</v>
      </c>
    </row>
    <row r="7235" spans="1:3" x14ac:dyDescent="0.25">
      <c r="A7235" t="s">
        <v>7251</v>
      </c>
      <c r="B7235" t="s">
        <v>16009</v>
      </c>
      <c r="C7235" t="s">
        <v>16010</v>
      </c>
    </row>
    <row r="7236" spans="1:3" x14ac:dyDescent="0.25">
      <c r="A7236" t="s">
        <v>7252</v>
      </c>
      <c r="B7236" t="s">
        <v>16011</v>
      </c>
      <c r="C7236" t="s">
        <v>8377</v>
      </c>
    </row>
    <row r="7237" spans="1:3" x14ac:dyDescent="0.25">
      <c r="A7237" t="s">
        <v>7253</v>
      </c>
      <c r="B7237" t="s">
        <v>16012</v>
      </c>
      <c r="C7237" t="s">
        <v>8453</v>
      </c>
    </row>
    <row r="7238" spans="1:3" x14ac:dyDescent="0.25">
      <c r="A7238" t="s">
        <v>7254</v>
      </c>
      <c r="B7238" t="s">
        <v>16013</v>
      </c>
      <c r="C7238" t="s">
        <v>8359</v>
      </c>
    </row>
    <row r="7239" spans="1:3" x14ac:dyDescent="0.25">
      <c r="A7239" t="s">
        <v>7255</v>
      </c>
      <c r="B7239" t="s">
        <v>16014</v>
      </c>
      <c r="C7239" t="s">
        <v>8405</v>
      </c>
    </row>
    <row r="7240" spans="1:3" x14ac:dyDescent="0.25">
      <c r="A7240" t="s">
        <v>7256</v>
      </c>
      <c r="B7240" t="s">
        <v>16015</v>
      </c>
      <c r="C7240" t="s">
        <v>8892</v>
      </c>
    </row>
    <row r="7241" spans="1:3" x14ac:dyDescent="0.25">
      <c r="A7241" t="s">
        <v>7257</v>
      </c>
      <c r="B7241" t="s">
        <v>16016</v>
      </c>
      <c r="C7241" t="s">
        <v>8340</v>
      </c>
    </row>
    <row r="7242" spans="1:3" x14ac:dyDescent="0.25">
      <c r="A7242" t="s">
        <v>7258</v>
      </c>
      <c r="B7242" t="s">
        <v>16017</v>
      </c>
      <c r="C7242" t="s">
        <v>8405</v>
      </c>
    </row>
    <row r="7243" spans="1:3" x14ac:dyDescent="0.25">
      <c r="A7243" t="s">
        <v>7259</v>
      </c>
      <c r="B7243" t="s">
        <v>8879</v>
      </c>
      <c r="C7243" t="s">
        <v>16018</v>
      </c>
    </row>
    <row r="7244" spans="1:3" x14ac:dyDescent="0.25">
      <c r="A7244" t="s">
        <v>7260</v>
      </c>
      <c r="B7244" t="s">
        <v>8764</v>
      </c>
      <c r="C7244" t="s">
        <v>16019</v>
      </c>
    </row>
    <row r="7245" spans="1:3" x14ac:dyDescent="0.25">
      <c r="A7245" t="s">
        <v>7261</v>
      </c>
      <c r="B7245" t="s">
        <v>16020</v>
      </c>
      <c r="C7245" t="s">
        <v>8340</v>
      </c>
    </row>
    <row r="7246" spans="1:3" x14ac:dyDescent="0.25">
      <c r="A7246" t="s">
        <v>7262</v>
      </c>
      <c r="B7246" t="s">
        <v>8343</v>
      </c>
      <c r="C7246" t="s">
        <v>16021</v>
      </c>
    </row>
    <row r="7247" spans="1:3" x14ac:dyDescent="0.25">
      <c r="A7247" t="s">
        <v>7263</v>
      </c>
      <c r="B7247" t="s">
        <v>8343</v>
      </c>
      <c r="C7247" t="s">
        <v>16022</v>
      </c>
    </row>
    <row r="7248" spans="1:3" x14ac:dyDescent="0.25">
      <c r="A7248" t="s">
        <v>7264</v>
      </c>
      <c r="B7248" t="s">
        <v>8343</v>
      </c>
      <c r="C7248" t="s">
        <v>16023</v>
      </c>
    </row>
    <row r="7249" spans="1:3" x14ac:dyDescent="0.25">
      <c r="A7249" t="s">
        <v>7265</v>
      </c>
      <c r="B7249" t="s">
        <v>16024</v>
      </c>
      <c r="C7249" t="s">
        <v>8407</v>
      </c>
    </row>
    <row r="7250" spans="1:3" x14ac:dyDescent="0.25">
      <c r="A7250" t="s">
        <v>7266</v>
      </c>
      <c r="B7250" t="s">
        <v>16025</v>
      </c>
      <c r="C7250" t="s">
        <v>8340</v>
      </c>
    </row>
    <row r="7251" spans="1:3" x14ac:dyDescent="0.25">
      <c r="A7251" t="s">
        <v>7267</v>
      </c>
      <c r="B7251" t="s">
        <v>8343</v>
      </c>
      <c r="C7251" t="s">
        <v>16026</v>
      </c>
    </row>
    <row r="7252" spans="1:3" x14ac:dyDescent="0.25">
      <c r="A7252" t="s">
        <v>7268</v>
      </c>
      <c r="B7252" t="s">
        <v>16027</v>
      </c>
      <c r="C7252" t="s">
        <v>8446</v>
      </c>
    </row>
    <row r="7253" spans="1:3" x14ac:dyDescent="0.25">
      <c r="A7253" t="s">
        <v>7269</v>
      </c>
      <c r="B7253" t="s">
        <v>16028</v>
      </c>
      <c r="C7253" t="s">
        <v>8446</v>
      </c>
    </row>
    <row r="7254" spans="1:3" x14ac:dyDescent="0.25">
      <c r="A7254" t="s">
        <v>7270</v>
      </c>
      <c r="B7254" t="s">
        <v>16029</v>
      </c>
      <c r="C7254" t="s">
        <v>8400</v>
      </c>
    </row>
    <row r="7255" spans="1:3" x14ac:dyDescent="0.25">
      <c r="A7255" t="s">
        <v>7271</v>
      </c>
      <c r="B7255" t="s">
        <v>16030</v>
      </c>
      <c r="C7255" t="s">
        <v>8342</v>
      </c>
    </row>
    <row r="7256" spans="1:3" x14ac:dyDescent="0.25">
      <c r="A7256" t="s">
        <v>7272</v>
      </c>
      <c r="B7256" t="s">
        <v>16031</v>
      </c>
      <c r="C7256" t="s">
        <v>8342</v>
      </c>
    </row>
    <row r="7257" spans="1:3" x14ac:dyDescent="0.25">
      <c r="A7257" t="s">
        <v>7273</v>
      </c>
      <c r="B7257" t="s">
        <v>8664</v>
      </c>
      <c r="C7257" t="s">
        <v>16032</v>
      </c>
    </row>
    <row r="7258" spans="1:3" x14ac:dyDescent="0.25">
      <c r="A7258" t="s">
        <v>7274</v>
      </c>
      <c r="B7258" t="s">
        <v>8343</v>
      </c>
      <c r="C7258" t="s">
        <v>16033</v>
      </c>
    </row>
    <row r="7259" spans="1:3" x14ac:dyDescent="0.25">
      <c r="A7259" t="s">
        <v>7275</v>
      </c>
      <c r="B7259" t="s">
        <v>16034</v>
      </c>
      <c r="C7259" t="s">
        <v>16035</v>
      </c>
    </row>
    <row r="7260" spans="1:3" x14ac:dyDescent="0.25">
      <c r="A7260" t="s">
        <v>7276</v>
      </c>
      <c r="B7260" t="s">
        <v>16036</v>
      </c>
      <c r="C7260" t="s">
        <v>8482</v>
      </c>
    </row>
    <row r="7261" spans="1:3" x14ac:dyDescent="0.25">
      <c r="A7261" t="s">
        <v>7277</v>
      </c>
      <c r="B7261" t="s">
        <v>8343</v>
      </c>
      <c r="C7261" t="s">
        <v>16037</v>
      </c>
    </row>
    <row r="7262" spans="1:3" x14ac:dyDescent="0.25">
      <c r="A7262" t="s">
        <v>7278</v>
      </c>
      <c r="B7262" t="s">
        <v>8343</v>
      </c>
      <c r="C7262" t="s">
        <v>16038</v>
      </c>
    </row>
    <row r="7263" spans="1:3" x14ac:dyDescent="0.25">
      <c r="A7263" t="s">
        <v>7279</v>
      </c>
      <c r="B7263" t="s">
        <v>16039</v>
      </c>
      <c r="C7263" t="s">
        <v>8386</v>
      </c>
    </row>
    <row r="7264" spans="1:3" x14ac:dyDescent="0.25">
      <c r="A7264" t="s">
        <v>7280</v>
      </c>
      <c r="B7264" t="s">
        <v>16040</v>
      </c>
      <c r="C7264" t="s">
        <v>8359</v>
      </c>
    </row>
    <row r="7265" spans="1:3" x14ac:dyDescent="0.25">
      <c r="A7265" t="s">
        <v>7281</v>
      </c>
      <c r="B7265" t="s">
        <v>8353</v>
      </c>
      <c r="C7265" t="s">
        <v>16041</v>
      </c>
    </row>
    <row r="7266" spans="1:3" x14ac:dyDescent="0.25">
      <c r="A7266" t="s">
        <v>7282</v>
      </c>
      <c r="B7266" t="s">
        <v>16042</v>
      </c>
      <c r="C7266" t="s">
        <v>8340</v>
      </c>
    </row>
    <row r="7267" spans="1:3" x14ac:dyDescent="0.25">
      <c r="A7267" t="s">
        <v>7283</v>
      </c>
      <c r="B7267" t="s">
        <v>16043</v>
      </c>
      <c r="C7267" t="s">
        <v>8340</v>
      </c>
    </row>
    <row r="7268" spans="1:3" x14ac:dyDescent="0.25">
      <c r="A7268" t="s">
        <v>7284</v>
      </c>
      <c r="B7268" t="s">
        <v>16044</v>
      </c>
      <c r="C7268" t="s">
        <v>8340</v>
      </c>
    </row>
    <row r="7269" spans="1:3" x14ac:dyDescent="0.25">
      <c r="A7269" t="s">
        <v>7285</v>
      </c>
      <c r="B7269" t="s">
        <v>16045</v>
      </c>
      <c r="C7269" t="s">
        <v>16046</v>
      </c>
    </row>
    <row r="7270" spans="1:3" x14ac:dyDescent="0.25">
      <c r="A7270" t="s">
        <v>7286</v>
      </c>
      <c r="B7270" t="s">
        <v>16047</v>
      </c>
      <c r="C7270" t="s">
        <v>8340</v>
      </c>
    </row>
    <row r="7271" spans="1:3" x14ac:dyDescent="0.25">
      <c r="A7271" t="s">
        <v>7287</v>
      </c>
      <c r="B7271" t="s">
        <v>9197</v>
      </c>
      <c r="C7271" t="s">
        <v>16048</v>
      </c>
    </row>
    <row r="7272" spans="1:3" x14ac:dyDescent="0.25">
      <c r="A7272" t="s">
        <v>7288</v>
      </c>
      <c r="B7272" t="s">
        <v>8343</v>
      </c>
      <c r="C7272" t="s">
        <v>16049</v>
      </c>
    </row>
    <row r="7273" spans="1:3" x14ac:dyDescent="0.25">
      <c r="A7273" t="s">
        <v>7289</v>
      </c>
      <c r="B7273" t="s">
        <v>8397</v>
      </c>
      <c r="C7273" t="s">
        <v>16050</v>
      </c>
    </row>
    <row r="7274" spans="1:3" x14ac:dyDescent="0.25">
      <c r="A7274" t="s">
        <v>7290</v>
      </c>
      <c r="B7274" t="s">
        <v>16051</v>
      </c>
      <c r="C7274" t="s">
        <v>8884</v>
      </c>
    </row>
    <row r="7275" spans="1:3" x14ac:dyDescent="0.25">
      <c r="A7275" t="s">
        <v>7291</v>
      </c>
      <c r="B7275" t="s">
        <v>8343</v>
      </c>
      <c r="C7275" t="s">
        <v>16052</v>
      </c>
    </row>
    <row r="7276" spans="1:3" x14ac:dyDescent="0.25">
      <c r="A7276" t="s">
        <v>7292</v>
      </c>
      <c r="B7276" t="s">
        <v>16053</v>
      </c>
      <c r="C7276" t="s">
        <v>8395</v>
      </c>
    </row>
    <row r="7277" spans="1:3" x14ac:dyDescent="0.25">
      <c r="A7277" t="s">
        <v>7293</v>
      </c>
      <c r="B7277" t="s">
        <v>16054</v>
      </c>
      <c r="C7277" t="s">
        <v>8486</v>
      </c>
    </row>
    <row r="7278" spans="1:3" x14ac:dyDescent="0.25">
      <c r="A7278" t="s">
        <v>7294</v>
      </c>
      <c r="B7278" t="s">
        <v>16055</v>
      </c>
      <c r="C7278" t="s">
        <v>8336</v>
      </c>
    </row>
    <row r="7279" spans="1:3" x14ac:dyDescent="0.25">
      <c r="A7279" t="s">
        <v>7295</v>
      </c>
      <c r="B7279" t="s">
        <v>9197</v>
      </c>
      <c r="C7279" t="s">
        <v>16056</v>
      </c>
    </row>
    <row r="7280" spans="1:3" x14ac:dyDescent="0.25">
      <c r="A7280" t="s">
        <v>7296</v>
      </c>
      <c r="B7280" t="s">
        <v>16057</v>
      </c>
      <c r="C7280" t="s">
        <v>8359</v>
      </c>
    </row>
    <row r="7281" spans="1:3" x14ac:dyDescent="0.25">
      <c r="A7281" t="s">
        <v>7297</v>
      </c>
      <c r="B7281" t="s">
        <v>8343</v>
      </c>
      <c r="C7281" t="s">
        <v>16058</v>
      </c>
    </row>
    <row r="7282" spans="1:3" x14ac:dyDescent="0.25">
      <c r="A7282" t="s">
        <v>7298</v>
      </c>
      <c r="B7282" t="s">
        <v>16059</v>
      </c>
      <c r="C7282" t="s">
        <v>8400</v>
      </c>
    </row>
    <row r="7283" spans="1:3" x14ac:dyDescent="0.25">
      <c r="A7283" t="s">
        <v>7299</v>
      </c>
      <c r="B7283" t="s">
        <v>16060</v>
      </c>
      <c r="C7283" t="s">
        <v>8395</v>
      </c>
    </row>
    <row r="7284" spans="1:3" x14ac:dyDescent="0.25">
      <c r="A7284" t="s">
        <v>7300</v>
      </c>
      <c r="B7284" t="s">
        <v>16061</v>
      </c>
      <c r="C7284" t="s">
        <v>8446</v>
      </c>
    </row>
    <row r="7285" spans="1:3" x14ac:dyDescent="0.25">
      <c r="A7285" t="s">
        <v>7301</v>
      </c>
      <c r="B7285" t="s">
        <v>8343</v>
      </c>
      <c r="C7285" t="s">
        <v>16062</v>
      </c>
    </row>
    <row r="7286" spans="1:3" x14ac:dyDescent="0.25">
      <c r="A7286" t="s">
        <v>7302</v>
      </c>
      <c r="B7286" t="s">
        <v>16063</v>
      </c>
      <c r="C7286" t="s">
        <v>8446</v>
      </c>
    </row>
    <row r="7287" spans="1:3" x14ac:dyDescent="0.25">
      <c r="A7287" t="s">
        <v>7303</v>
      </c>
      <c r="B7287" t="s">
        <v>14543</v>
      </c>
      <c r="C7287" t="s">
        <v>16064</v>
      </c>
    </row>
    <row r="7288" spans="1:3" x14ac:dyDescent="0.25">
      <c r="A7288" t="s">
        <v>7304</v>
      </c>
      <c r="B7288" t="s">
        <v>16065</v>
      </c>
      <c r="C7288" t="s">
        <v>8338</v>
      </c>
    </row>
    <row r="7289" spans="1:3" x14ac:dyDescent="0.25">
      <c r="A7289" t="s">
        <v>7950</v>
      </c>
      <c r="B7289" t="s">
        <v>16066</v>
      </c>
      <c r="C7289" t="s">
        <v>8395</v>
      </c>
    </row>
    <row r="7290" spans="1:3" x14ac:dyDescent="0.25">
      <c r="A7290" t="s">
        <v>8281</v>
      </c>
      <c r="B7290" t="s">
        <v>16067</v>
      </c>
      <c r="C7290" t="s">
        <v>8340</v>
      </c>
    </row>
    <row r="7291" spans="1:3" x14ac:dyDescent="0.25">
      <c r="A7291" t="s">
        <v>7307</v>
      </c>
      <c r="B7291" t="s">
        <v>16068</v>
      </c>
      <c r="C7291" t="s">
        <v>8359</v>
      </c>
    </row>
    <row r="7292" spans="1:3" x14ac:dyDescent="0.25">
      <c r="A7292" t="s">
        <v>7308</v>
      </c>
      <c r="B7292" t="s">
        <v>8517</v>
      </c>
      <c r="C7292" t="s">
        <v>16069</v>
      </c>
    </row>
    <row r="7293" spans="1:3" x14ac:dyDescent="0.25">
      <c r="A7293" t="s">
        <v>7309</v>
      </c>
      <c r="B7293" t="s">
        <v>12700</v>
      </c>
      <c r="C7293" t="s">
        <v>8340</v>
      </c>
    </row>
    <row r="7294" spans="1:3" x14ac:dyDescent="0.25">
      <c r="A7294" t="s">
        <v>7310</v>
      </c>
      <c r="B7294" t="s">
        <v>8343</v>
      </c>
      <c r="C7294" t="s">
        <v>16070</v>
      </c>
    </row>
    <row r="7295" spans="1:3" x14ac:dyDescent="0.25">
      <c r="A7295" t="s">
        <v>7311</v>
      </c>
      <c r="B7295" t="s">
        <v>16071</v>
      </c>
      <c r="C7295" t="s">
        <v>8395</v>
      </c>
    </row>
    <row r="7296" spans="1:3" x14ac:dyDescent="0.25">
      <c r="A7296" t="s">
        <v>7312</v>
      </c>
      <c r="B7296" t="s">
        <v>16072</v>
      </c>
      <c r="C7296" t="s">
        <v>8336</v>
      </c>
    </row>
    <row r="7297" spans="1:3" x14ac:dyDescent="0.25">
      <c r="A7297" t="s">
        <v>7313</v>
      </c>
      <c r="B7297" t="s">
        <v>16073</v>
      </c>
      <c r="C7297" t="s">
        <v>8340</v>
      </c>
    </row>
    <row r="7298" spans="1:3" x14ac:dyDescent="0.25">
      <c r="A7298" t="s">
        <v>7314</v>
      </c>
      <c r="B7298" t="s">
        <v>16074</v>
      </c>
      <c r="C7298" t="s">
        <v>8359</v>
      </c>
    </row>
    <row r="7299" spans="1:3" x14ac:dyDescent="0.25">
      <c r="A7299" t="s">
        <v>7315</v>
      </c>
      <c r="B7299" t="s">
        <v>16075</v>
      </c>
      <c r="C7299" t="s">
        <v>8340</v>
      </c>
    </row>
    <row r="7300" spans="1:3" x14ac:dyDescent="0.25">
      <c r="A7300" t="s">
        <v>7316</v>
      </c>
      <c r="B7300" t="s">
        <v>16076</v>
      </c>
      <c r="C7300" t="s">
        <v>8446</v>
      </c>
    </row>
    <row r="7301" spans="1:3" x14ac:dyDescent="0.25">
      <c r="A7301" t="s">
        <v>7317</v>
      </c>
      <c r="B7301" t="s">
        <v>16077</v>
      </c>
      <c r="C7301" t="s">
        <v>8359</v>
      </c>
    </row>
    <row r="7302" spans="1:3" x14ac:dyDescent="0.25">
      <c r="A7302" t="s">
        <v>7318</v>
      </c>
      <c r="B7302" t="s">
        <v>16078</v>
      </c>
      <c r="C7302" t="s">
        <v>8338</v>
      </c>
    </row>
    <row r="7303" spans="1:3" x14ac:dyDescent="0.25">
      <c r="A7303" t="s">
        <v>7319</v>
      </c>
      <c r="B7303" t="s">
        <v>16079</v>
      </c>
      <c r="C7303" t="s">
        <v>8340</v>
      </c>
    </row>
    <row r="7304" spans="1:3" x14ac:dyDescent="0.25">
      <c r="A7304" t="s">
        <v>7320</v>
      </c>
      <c r="B7304" t="s">
        <v>16080</v>
      </c>
      <c r="C7304" t="s">
        <v>8407</v>
      </c>
    </row>
    <row r="7305" spans="1:3" x14ac:dyDescent="0.25">
      <c r="A7305" t="s">
        <v>7321</v>
      </c>
      <c r="B7305" t="s">
        <v>8343</v>
      </c>
      <c r="C7305" t="s">
        <v>16081</v>
      </c>
    </row>
    <row r="7306" spans="1:3" x14ac:dyDescent="0.25">
      <c r="A7306" t="s">
        <v>7322</v>
      </c>
      <c r="B7306" t="s">
        <v>16082</v>
      </c>
      <c r="C7306" t="s">
        <v>8340</v>
      </c>
    </row>
    <row r="7307" spans="1:3" x14ac:dyDescent="0.25">
      <c r="A7307" t="s">
        <v>7323</v>
      </c>
      <c r="B7307" t="s">
        <v>16083</v>
      </c>
      <c r="C7307" t="s">
        <v>8340</v>
      </c>
    </row>
    <row r="7308" spans="1:3" x14ac:dyDescent="0.25">
      <c r="A7308" t="s">
        <v>7324</v>
      </c>
      <c r="B7308" t="s">
        <v>16084</v>
      </c>
      <c r="C7308" t="s">
        <v>8395</v>
      </c>
    </row>
    <row r="7309" spans="1:3" x14ac:dyDescent="0.25">
      <c r="A7309" t="s">
        <v>7325</v>
      </c>
      <c r="B7309" t="s">
        <v>16085</v>
      </c>
      <c r="C7309" t="s">
        <v>8359</v>
      </c>
    </row>
    <row r="7310" spans="1:3" x14ac:dyDescent="0.25">
      <c r="A7310" t="s">
        <v>7326</v>
      </c>
      <c r="B7310" t="s">
        <v>16086</v>
      </c>
      <c r="C7310" t="s">
        <v>8407</v>
      </c>
    </row>
    <row r="7311" spans="1:3" x14ac:dyDescent="0.25">
      <c r="A7311" t="s">
        <v>307</v>
      </c>
      <c r="B7311" t="s">
        <v>16087</v>
      </c>
      <c r="C7311" t="s">
        <v>8373</v>
      </c>
    </row>
    <row r="7312" spans="1:3" x14ac:dyDescent="0.25">
      <c r="A7312" t="s">
        <v>7327</v>
      </c>
      <c r="B7312" t="s">
        <v>16088</v>
      </c>
      <c r="C7312" t="s">
        <v>8338</v>
      </c>
    </row>
    <row r="7313" spans="1:3" x14ac:dyDescent="0.25">
      <c r="A7313" t="s">
        <v>7328</v>
      </c>
      <c r="B7313" t="s">
        <v>16089</v>
      </c>
      <c r="C7313" t="s">
        <v>8340</v>
      </c>
    </row>
    <row r="7314" spans="1:3" x14ac:dyDescent="0.25">
      <c r="A7314" t="s">
        <v>7329</v>
      </c>
      <c r="B7314" t="s">
        <v>16090</v>
      </c>
      <c r="C7314" t="s">
        <v>8340</v>
      </c>
    </row>
    <row r="7315" spans="1:3" x14ac:dyDescent="0.25">
      <c r="A7315" t="s">
        <v>7330</v>
      </c>
      <c r="B7315" t="s">
        <v>16091</v>
      </c>
      <c r="C7315" t="s">
        <v>8797</v>
      </c>
    </row>
    <row r="7316" spans="1:3" x14ac:dyDescent="0.25">
      <c r="A7316" t="s">
        <v>7331</v>
      </c>
      <c r="B7316" t="s">
        <v>16092</v>
      </c>
      <c r="C7316" t="s">
        <v>8340</v>
      </c>
    </row>
    <row r="7317" spans="1:3" x14ac:dyDescent="0.25">
      <c r="A7317" t="s">
        <v>7332</v>
      </c>
      <c r="B7317" t="s">
        <v>8434</v>
      </c>
      <c r="C7317" t="s">
        <v>16093</v>
      </c>
    </row>
    <row r="7318" spans="1:3" x14ac:dyDescent="0.25">
      <c r="A7318" t="s">
        <v>7333</v>
      </c>
      <c r="B7318" t="s">
        <v>16094</v>
      </c>
      <c r="C7318" t="s">
        <v>8840</v>
      </c>
    </row>
    <row r="7319" spans="1:3" x14ac:dyDescent="0.25">
      <c r="A7319" t="s">
        <v>7334</v>
      </c>
      <c r="B7319" t="s">
        <v>16095</v>
      </c>
      <c r="C7319" t="s">
        <v>8400</v>
      </c>
    </row>
    <row r="7320" spans="1:3" x14ac:dyDescent="0.25">
      <c r="A7320" t="s">
        <v>7335</v>
      </c>
      <c r="B7320" t="s">
        <v>16096</v>
      </c>
      <c r="C7320" t="s">
        <v>8701</v>
      </c>
    </row>
    <row r="7321" spans="1:3" x14ac:dyDescent="0.25">
      <c r="A7321" t="s">
        <v>7336</v>
      </c>
      <c r="B7321" t="s">
        <v>8343</v>
      </c>
      <c r="C7321" t="s">
        <v>16097</v>
      </c>
    </row>
    <row r="7322" spans="1:3" x14ac:dyDescent="0.25">
      <c r="A7322" t="s">
        <v>7337</v>
      </c>
      <c r="B7322" t="s">
        <v>16098</v>
      </c>
      <c r="C7322" t="s">
        <v>8386</v>
      </c>
    </row>
    <row r="7323" spans="1:3" x14ac:dyDescent="0.25">
      <c r="A7323" t="s">
        <v>7338</v>
      </c>
      <c r="B7323" t="s">
        <v>16099</v>
      </c>
      <c r="C7323" t="s">
        <v>8359</v>
      </c>
    </row>
    <row r="7324" spans="1:3" x14ac:dyDescent="0.25">
      <c r="A7324" t="s">
        <v>7339</v>
      </c>
      <c r="B7324" t="s">
        <v>16100</v>
      </c>
      <c r="C7324" t="s">
        <v>8338</v>
      </c>
    </row>
    <row r="7325" spans="1:3" x14ac:dyDescent="0.25">
      <c r="A7325" t="s">
        <v>7340</v>
      </c>
      <c r="B7325" t="s">
        <v>16101</v>
      </c>
      <c r="C7325" t="s">
        <v>8486</v>
      </c>
    </row>
    <row r="7326" spans="1:3" x14ac:dyDescent="0.25">
      <c r="A7326" t="s">
        <v>7341</v>
      </c>
      <c r="B7326" t="s">
        <v>16102</v>
      </c>
      <c r="C7326" t="s">
        <v>16103</v>
      </c>
    </row>
    <row r="7327" spans="1:3" x14ac:dyDescent="0.25">
      <c r="A7327" t="s">
        <v>7342</v>
      </c>
      <c r="B7327" t="s">
        <v>16104</v>
      </c>
      <c r="C7327" t="s">
        <v>8400</v>
      </c>
    </row>
    <row r="7328" spans="1:3" x14ac:dyDescent="0.25">
      <c r="A7328" t="s">
        <v>7343</v>
      </c>
      <c r="B7328" t="s">
        <v>16105</v>
      </c>
      <c r="C7328" t="s">
        <v>8340</v>
      </c>
    </row>
    <row r="7329" spans="1:3" x14ac:dyDescent="0.25">
      <c r="A7329" t="s">
        <v>7344</v>
      </c>
      <c r="B7329" t="s">
        <v>16106</v>
      </c>
      <c r="C7329" t="s">
        <v>8446</v>
      </c>
    </row>
    <row r="7330" spans="1:3" x14ac:dyDescent="0.25">
      <c r="A7330" t="s">
        <v>7345</v>
      </c>
      <c r="B7330" t="s">
        <v>16107</v>
      </c>
      <c r="C7330" t="s">
        <v>8340</v>
      </c>
    </row>
    <row r="7331" spans="1:3" x14ac:dyDescent="0.25">
      <c r="A7331" t="s">
        <v>7346</v>
      </c>
      <c r="B7331" t="s">
        <v>16108</v>
      </c>
      <c r="C7331" t="s">
        <v>8351</v>
      </c>
    </row>
    <row r="7332" spans="1:3" x14ac:dyDescent="0.25">
      <c r="A7332" t="s">
        <v>7347</v>
      </c>
      <c r="B7332" t="s">
        <v>16109</v>
      </c>
      <c r="C7332" t="s">
        <v>8359</v>
      </c>
    </row>
    <row r="7333" spans="1:3" x14ac:dyDescent="0.25">
      <c r="A7333" t="s">
        <v>7348</v>
      </c>
      <c r="B7333" t="s">
        <v>8343</v>
      </c>
      <c r="C7333" t="s">
        <v>16110</v>
      </c>
    </row>
    <row r="7334" spans="1:3" x14ac:dyDescent="0.25">
      <c r="A7334" t="s">
        <v>7349</v>
      </c>
      <c r="B7334" t="s">
        <v>16111</v>
      </c>
      <c r="C7334" t="s">
        <v>8338</v>
      </c>
    </row>
    <row r="7335" spans="1:3" x14ac:dyDescent="0.25">
      <c r="A7335" t="s">
        <v>7350</v>
      </c>
      <c r="B7335" t="s">
        <v>8343</v>
      </c>
      <c r="C7335" t="s">
        <v>16112</v>
      </c>
    </row>
    <row r="7336" spans="1:3" x14ac:dyDescent="0.25">
      <c r="A7336" t="s">
        <v>7351</v>
      </c>
      <c r="B7336" t="s">
        <v>16113</v>
      </c>
      <c r="C7336" t="s">
        <v>8359</v>
      </c>
    </row>
    <row r="7337" spans="1:3" x14ac:dyDescent="0.25">
      <c r="A7337" t="s">
        <v>7352</v>
      </c>
      <c r="B7337" t="s">
        <v>8343</v>
      </c>
      <c r="C7337" t="s">
        <v>16114</v>
      </c>
    </row>
    <row r="7338" spans="1:3" x14ac:dyDescent="0.25">
      <c r="A7338" t="s">
        <v>7353</v>
      </c>
      <c r="B7338" t="s">
        <v>16115</v>
      </c>
      <c r="C7338" t="s">
        <v>8400</v>
      </c>
    </row>
    <row r="7339" spans="1:3" x14ac:dyDescent="0.25">
      <c r="A7339" t="s">
        <v>7354</v>
      </c>
      <c r="B7339" t="s">
        <v>16116</v>
      </c>
      <c r="C7339" t="s">
        <v>8400</v>
      </c>
    </row>
    <row r="7340" spans="1:3" x14ac:dyDescent="0.25">
      <c r="A7340" t="s">
        <v>7355</v>
      </c>
      <c r="B7340" t="s">
        <v>16117</v>
      </c>
      <c r="C7340" t="s">
        <v>8486</v>
      </c>
    </row>
    <row r="7341" spans="1:3" x14ac:dyDescent="0.25">
      <c r="A7341" t="s">
        <v>7356</v>
      </c>
      <c r="B7341" t="s">
        <v>16118</v>
      </c>
      <c r="C7341" t="s">
        <v>8340</v>
      </c>
    </row>
    <row r="7342" spans="1:3" x14ac:dyDescent="0.25">
      <c r="A7342" t="s">
        <v>7357</v>
      </c>
      <c r="B7342" t="s">
        <v>8343</v>
      </c>
      <c r="C7342" t="s">
        <v>16119</v>
      </c>
    </row>
    <row r="7343" spans="1:3" x14ac:dyDescent="0.25">
      <c r="A7343" t="s">
        <v>7358</v>
      </c>
      <c r="B7343" t="s">
        <v>16120</v>
      </c>
      <c r="C7343" t="s">
        <v>8340</v>
      </c>
    </row>
    <row r="7344" spans="1:3" x14ac:dyDescent="0.25">
      <c r="A7344" t="s">
        <v>7359</v>
      </c>
      <c r="B7344" t="s">
        <v>16121</v>
      </c>
      <c r="C7344" t="s">
        <v>8386</v>
      </c>
    </row>
    <row r="7345" spans="1:3" x14ac:dyDescent="0.25">
      <c r="A7345" t="s">
        <v>261</v>
      </c>
      <c r="B7345" t="s">
        <v>16122</v>
      </c>
      <c r="C7345" t="s">
        <v>8373</v>
      </c>
    </row>
    <row r="7346" spans="1:3" x14ac:dyDescent="0.25">
      <c r="A7346" t="s">
        <v>7360</v>
      </c>
      <c r="B7346" t="s">
        <v>8343</v>
      </c>
      <c r="C7346" t="s">
        <v>16123</v>
      </c>
    </row>
    <row r="7347" spans="1:3" x14ac:dyDescent="0.25">
      <c r="A7347" t="s">
        <v>7361</v>
      </c>
      <c r="B7347" t="s">
        <v>8343</v>
      </c>
      <c r="C7347" t="s">
        <v>16124</v>
      </c>
    </row>
    <row r="7348" spans="1:3" x14ac:dyDescent="0.25">
      <c r="A7348" t="s">
        <v>7362</v>
      </c>
      <c r="B7348" t="s">
        <v>16125</v>
      </c>
      <c r="C7348" t="s">
        <v>8767</v>
      </c>
    </row>
    <row r="7349" spans="1:3" x14ac:dyDescent="0.25">
      <c r="A7349" t="s">
        <v>7363</v>
      </c>
      <c r="B7349" t="s">
        <v>16126</v>
      </c>
      <c r="C7349" t="s">
        <v>8377</v>
      </c>
    </row>
    <row r="7350" spans="1:3" x14ac:dyDescent="0.25">
      <c r="A7350" t="s">
        <v>7364</v>
      </c>
      <c r="B7350" t="s">
        <v>16127</v>
      </c>
      <c r="C7350" t="s">
        <v>8340</v>
      </c>
    </row>
    <row r="7351" spans="1:3" x14ac:dyDescent="0.25">
      <c r="A7351" t="s">
        <v>7365</v>
      </c>
      <c r="B7351" t="s">
        <v>16128</v>
      </c>
      <c r="C7351" t="s">
        <v>8377</v>
      </c>
    </row>
    <row r="7352" spans="1:3" x14ac:dyDescent="0.25">
      <c r="A7352" t="s">
        <v>7366</v>
      </c>
      <c r="B7352" t="s">
        <v>16129</v>
      </c>
      <c r="C7352" t="s">
        <v>8340</v>
      </c>
    </row>
    <row r="7353" spans="1:3" x14ac:dyDescent="0.25">
      <c r="A7353" t="s">
        <v>7367</v>
      </c>
      <c r="B7353" t="s">
        <v>8764</v>
      </c>
      <c r="C7353" t="s">
        <v>16130</v>
      </c>
    </row>
    <row r="7354" spans="1:3" x14ac:dyDescent="0.25">
      <c r="A7354" t="s">
        <v>7368</v>
      </c>
      <c r="B7354" t="s">
        <v>16131</v>
      </c>
      <c r="C7354" t="s">
        <v>8701</v>
      </c>
    </row>
    <row r="7355" spans="1:3" x14ac:dyDescent="0.25">
      <c r="A7355" t="s">
        <v>7369</v>
      </c>
      <c r="B7355" t="s">
        <v>16132</v>
      </c>
      <c r="C7355" t="s">
        <v>16133</v>
      </c>
    </row>
    <row r="7356" spans="1:3" x14ac:dyDescent="0.25">
      <c r="A7356" t="s">
        <v>7370</v>
      </c>
      <c r="B7356" t="s">
        <v>16134</v>
      </c>
      <c r="C7356" t="s">
        <v>8701</v>
      </c>
    </row>
    <row r="7357" spans="1:3" x14ac:dyDescent="0.25">
      <c r="A7357" t="s">
        <v>7371</v>
      </c>
      <c r="B7357" t="s">
        <v>16135</v>
      </c>
      <c r="C7357" t="s">
        <v>8493</v>
      </c>
    </row>
    <row r="7358" spans="1:3" x14ac:dyDescent="0.25">
      <c r="A7358" t="s">
        <v>7372</v>
      </c>
      <c r="B7358" t="s">
        <v>8343</v>
      </c>
      <c r="C7358" t="s">
        <v>16136</v>
      </c>
    </row>
    <row r="7359" spans="1:3" x14ac:dyDescent="0.25">
      <c r="A7359" t="s">
        <v>7373</v>
      </c>
      <c r="B7359" t="s">
        <v>16137</v>
      </c>
      <c r="C7359" t="s">
        <v>8407</v>
      </c>
    </row>
    <row r="7360" spans="1:3" x14ac:dyDescent="0.25">
      <c r="A7360" t="s">
        <v>7374</v>
      </c>
      <c r="B7360" t="s">
        <v>16138</v>
      </c>
      <c r="C7360" t="s">
        <v>8524</v>
      </c>
    </row>
    <row r="7361" spans="1:3" x14ac:dyDescent="0.25">
      <c r="A7361" t="s">
        <v>7375</v>
      </c>
      <c r="B7361" t="s">
        <v>8343</v>
      </c>
      <c r="C7361" t="s">
        <v>16139</v>
      </c>
    </row>
    <row r="7362" spans="1:3" x14ac:dyDescent="0.25">
      <c r="A7362" t="s">
        <v>7376</v>
      </c>
      <c r="B7362" t="s">
        <v>8343</v>
      </c>
      <c r="C7362" t="s">
        <v>16140</v>
      </c>
    </row>
    <row r="7363" spans="1:3" x14ac:dyDescent="0.25">
      <c r="A7363" t="s">
        <v>7377</v>
      </c>
      <c r="B7363" t="s">
        <v>8343</v>
      </c>
      <c r="C7363" t="s">
        <v>16141</v>
      </c>
    </row>
    <row r="7364" spans="1:3" x14ac:dyDescent="0.25">
      <c r="A7364" t="s">
        <v>7378</v>
      </c>
      <c r="B7364" t="s">
        <v>16142</v>
      </c>
      <c r="C7364" t="s">
        <v>8395</v>
      </c>
    </row>
    <row r="7365" spans="1:3" x14ac:dyDescent="0.25">
      <c r="A7365" t="s">
        <v>7379</v>
      </c>
      <c r="B7365" t="s">
        <v>8397</v>
      </c>
      <c r="C7365" t="s">
        <v>16143</v>
      </c>
    </row>
    <row r="7366" spans="1:3" x14ac:dyDescent="0.25">
      <c r="A7366" t="s">
        <v>7380</v>
      </c>
      <c r="B7366" t="s">
        <v>8613</v>
      </c>
      <c r="C7366" t="s">
        <v>16144</v>
      </c>
    </row>
    <row r="7367" spans="1:3" x14ac:dyDescent="0.25">
      <c r="A7367" t="s">
        <v>7381</v>
      </c>
      <c r="B7367" t="s">
        <v>8517</v>
      </c>
      <c r="C7367" t="s">
        <v>16145</v>
      </c>
    </row>
    <row r="7368" spans="1:3" x14ac:dyDescent="0.25">
      <c r="A7368" t="s">
        <v>7382</v>
      </c>
      <c r="B7368" t="s">
        <v>16146</v>
      </c>
      <c r="C7368" t="s">
        <v>8340</v>
      </c>
    </row>
    <row r="7369" spans="1:3" x14ac:dyDescent="0.25">
      <c r="A7369" t="s">
        <v>7383</v>
      </c>
      <c r="B7369" t="s">
        <v>16147</v>
      </c>
      <c r="C7369" t="s">
        <v>8524</v>
      </c>
    </row>
    <row r="7370" spans="1:3" x14ac:dyDescent="0.25">
      <c r="A7370" t="s">
        <v>152</v>
      </c>
      <c r="B7370" t="s">
        <v>16148</v>
      </c>
      <c r="C7370" t="s">
        <v>8373</v>
      </c>
    </row>
    <row r="7371" spans="1:3" x14ac:dyDescent="0.25">
      <c r="A7371" t="s">
        <v>7384</v>
      </c>
      <c r="B7371" t="s">
        <v>16149</v>
      </c>
      <c r="C7371" t="s">
        <v>8340</v>
      </c>
    </row>
    <row r="7372" spans="1:3" x14ac:dyDescent="0.25">
      <c r="A7372" t="s">
        <v>7385</v>
      </c>
      <c r="B7372" t="s">
        <v>16150</v>
      </c>
      <c r="C7372" t="s">
        <v>8340</v>
      </c>
    </row>
    <row r="7373" spans="1:3" x14ac:dyDescent="0.25">
      <c r="A7373" t="s">
        <v>7386</v>
      </c>
      <c r="B7373" t="s">
        <v>16151</v>
      </c>
      <c r="C7373" t="s">
        <v>8340</v>
      </c>
    </row>
    <row r="7374" spans="1:3" x14ac:dyDescent="0.25">
      <c r="A7374" t="s">
        <v>7387</v>
      </c>
      <c r="B7374" t="s">
        <v>8397</v>
      </c>
      <c r="C7374" t="s">
        <v>16152</v>
      </c>
    </row>
    <row r="7375" spans="1:3" x14ac:dyDescent="0.25">
      <c r="A7375" t="s">
        <v>7388</v>
      </c>
      <c r="B7375" t="s">
        <v>16153</v>
      </c>
      <c r="C7375" t="s">
        <v>8342</v>
      </c>
    </row>
    <row r="7376" spans="1:3" x14ac:dyDescent="0.25">
      <c r="A7376" t="s">
        <v>7389</v>
      </c>
      <c r="B7376" t="s">
        <v>16154</v>
      </c>
      <c r="C7376" t="s">
        <v>8342</v>
      </c>
    </row>
    <row r="7377" spans="1:3" x14ac:dyDescent="0.25">
      <c r="A7377" t="s">
        <v>7390</v>
      </c>
      <c r="B7377" t="s">
        <v>16155</v>
      </c>
      <c r="C7377" t="s">
        <v>8351</v>
      </c>
    </row>
    <row r="7378" spans="1:3" x14ac:dyDescent="0.25">
      <c r="A7378" t="s">
        <v>7391</v>
      </c>
      <c r="B7378" t="s">
        <v>16156</v>
      </c>
      <c r="C7378" t="s">
        <v>8407</v>
      </c>
    </row>
    <row r="7379" spans="1:3" x14ac:dyDescent="0.25">
      <c r="A7379" t="s">
        <v>7392</v>
      </c>
      <c r="B7379" t="s">
        <v>16157</v>
      </c>
      <c r="C7379" t="s">
        <v>8524</v>
      </c>
    </row>
    <row r="7380" spans="1:3" x14ac:dyDescent="0.25">
      <c r="A7380" t="s">
        <v>7393</v>
      </c>
      <c r="B7380" t="s">
        <v>16157</v>
      </c>
      <c r="C7380" t="s">
        <v>8897</v>
      </c>
    </row>
    <row r="7381" spans="1:3" x14ac:dyDescent="0.25">
      <c r="A7381" t="s">
        <v>7394</v>
      </c>
      <c r="B7381" t="s">
        <v>8397</v>
      </c>
      <c r="C7381" t="s">
        <v>16158</v>
      </c>
    </row>
    <row r="7382" spans="1:3" x14ac:dyDescent="0.25">
      <c r="A7382" t="s">
        <v>7395</v>
      </c>
      <c r="B7382" t="s">
        <v>16159</v>
      </c>
      <c r="C7382" t="s">
        <v>8338</v>
      </c>
    </row>
    <row r="7383" spans="1:3" x14ac:dyDescent="0.25">
      <c r="A7383" t="s">
        <v>7396</v>
      </c>
      <c r="B7383" t="s">
        <v>16160</v>
      </c>
      <c r="C7383" t="s">
        <v>8373</v>
      </c>
    </row>
    <row r="7384" spans="1:3" x14ac:dyDescent="0.25">
      <c r="A7384" t="s">
        <v>7397</v>
      </c>
      <c r="B7384" t="s">
        <v>16161</v>
      </c>
      <c r="C7384" t="s">
        <v>8446</v>
      </c>
    </row>
    <row r="7385" spans="1:3" x14ac:dyDescent="0.25">
      <c r="A7385" t="s">
        <v>7398</v>
      </c>
      <c r="B7385" t="s">
        <v>16162</v>
      </c>
      <c r="C7385" t="s">
        <v>8338</v>
      </c>
    </row>
    <row r="7386" spans="1:3" x14ac:dyDescent="0.25">
      <c r="A7386" t="s">
        <v>7399</v>
      </c>
      <c r="B7386" t="s">
        <v>16163</v>
      </c>
      <c r="C7386" t="s">
        <v>8359</v>
      </c>
    </row>
    <row r="7387" spans="1:3" x14ac:dyDescent="0.25">
      <c r="A7387" t="s">
        <v>7400</v>
      </c>
      <c r="B7387" t="s">
        <v>16164</v>
      </c>
      <c r="C7387" t="s">
        <v>8555</v>
      </c>
    </row>
    <row r="7388" spans="1:3" x14ac:dyDescent="0.25">
      <c r="A7388" t="s">
        <v>7401</v>
      </c>
      <c r="B7388" t="s">
        <v>16165</v>
      </c>
      <c r="C7388" t="s">
        <v>8348</v>
      </c>
    </row>
    <row r="7389" spans="1:3" x14ac:dyDescent="0.25">
      <c r="A7389" t="s">
        <v>7402</v>
      </c>
      <c r="B7389" t="s">
        <v>16166</v>
      </c>
      <c r="C7389" t="s">
        <v>8340</v>
      </c>
    </row>
    <row r="7390" spans="1:3" x14ac:dyDescent="0.25">
      <c r="A7390" t="s">
        <v>7403</v>
      </c>
      <c r="B7390" t="s">
        <v>16167</v>
      </c>
      <c r="C7390" t="s">
        <v>8405</v>
      </c>
    </row>
    <row r="7391" spans="1:3" x14ac:dyDescent="0.25">
      <c r="A7391" t="s">
        <v>7404</v>
      </c>
      <c r="B7391" t="s">
        <v>16168</v>
      </c>
      <c r="C7391" t="s">
        <v>8405</v>
      </c>
    </row>
    <row r="7392" spans="1:3" x14ac:dyDescent="0.25">
      <c r="A7392" t="s">
        <v>7405</v>
      </c>
      <c r="B7392" t="s">
        <v>16169</v>
      </c>
      <c r="C7392" t="s">
        <v>8482</v>
      </c>
    </row>
    <row r="7393" spans="1:3" x14ac:dyDescent="0.25">
      <c r="A7393" t="s">
        <v>7406</v>
      </c>
      <c r="B7393" t="s">
        <v>16170</v>
      </c>
      <c r="C7393" t="s">
        <v>8338</v>
      </c>
    </row>
    <row r="7394" spans="1:3" x14ac:dyDescent="0.25">
      <c r="A7394" t="s">
        <v>7407</v>
      </c>
      <c r="B7394" t="s">
        <v>16171</v>
      </c>
      <c r="C7394" t="s">
        <v>8340</v>
      </c>
    </row>
    <row r="7395" spans="1:3" x14ac:dyDescent="0.25">
      <c r="A7395" t="s">
        <v>7408</v>
      </c>
      <c r="B7395" t="s">
        <v>16172</v>
      </c>
      <c r="C7395" t="s">
        <v>8407</v>
      </c>
    </row>
    <row r="7396" spans="1:3" x14ac:dyDescent="0.25">
      <c r="A7396" t="s">
        <v>7409</v>
      </c>
      <c r="B7396" t="s">
        <v>16173</v>
      </c>
      <c r="C7396" t="s">
        <v>16174</v>
      </c>
    </row>
    <row r="7397" spans="1:3" x14ac:dyDescent="0.25">
      <c r="A7397" t="s">
        <v>7410</v>
      </c>
      <c r="B7397" t="s">
        <v>8343</v>
      </c>
      <c r="C7397" t="s">
        <v>16175</v>
      </c>
    </row>
    <row r="7398" spans="1:3" x14ac:dyDescent="0.25">
      <c r="A7398" t="s">
        <v>7411</v>
      </c>
      <c r="B7398" t="s">
        <v>16176</v>
      </c>
      <c r="C7398" t="s">
        <v>8493</v>
      </c>
    </row>
    <row r="7399" spans="1:3" x14ac:dyDescent="0.25">
      <c r="A7399" t="s">
        <v>7412</v>
      </c>
      <c r="B7399" t="s">
        <v>16177</v>
      </c>
      <c r="C7399" t="s">
        <v>8555</v>
      </c>
    </row>
    <row r="7400" spans="1:3" x14ac:dyDescent="0.25">
      <c r="A7400" t="s">
        <v>7413</v>
      </c>
      <c r="B7400" t="s">
        <v>16178</v>
      </c>
      <c r="C7400" t="s">
        <v>8340</v>
      </c>
    </row>
    <row r="7401" spans="1:3" x14ac:dyDescent="0.25">
      <c r="A7401" t="s">
        <v>7414</v>
      </c>
      <c r="B7401" t="s">
        <v>8517</v>
      </c>
      <c r="C7401" t="s">
        <v>16179</v>
      </c>
    </row>
    <row r="7402" spans="1:3" x14ac:dyDescent="0.25">
      <c r="A7402" t="s">
        <v>7415</v>
      </c>
      <c r="B7402" t="s">
        <v>16180</v>
      </c>
      <c r="C7402" t="s">
        <v>8340</v>
      </c>
    </row>
    <row r="7403" spans="1:3" x14ac:dyDescent="0.25">
      <c r="A7403" t="s">
        <v>7416</v>
      </c>
      <c r="B7403" t="s">
        <v>16181</v>
      </c>
      <c r="C7403" t="s">
        <v>8405</v>
      </c>
    </row>
    <row r="7404" spans="1:3" x14ac:dyDescent="0.25">
      <c r="A7404" t="s">
        <v>7417</v>
      </c>
      <c r="B7404" t="s">
        <v>16182</v>
      </c>
      <c r="C7404" t="s">
        <v>8451</v>
      </c>
    </row>
    <row r="7405" spans="1:3" x14ac:dyDescent="0.25">
      <c r="A7405" t="s">
        <v>7418</v>
      </c>
      <c r="B7405" t="s">
        <v>16183</v>
      </c>
      <c r="C7405" t="s">
        <v>8524</v>
      </c>
    </row>
    <row r="7406" spans="1:3" x14ac:dyDescent="0.25">
      <c r="A7406" t="s">
        <v>7419</v>
      </c>
      <c r="B7406" t="s">
        <v>16184</v>
      </c>
      <c r="C7406" t="s">
        <v>9289</v>
      </c>
    </row>
    <row r="7407" spans="1:3" x14ac:dyDescent="0.25">
      <c r="A7407" t="s">
        <v>7420</v>
      </c>
      <c r="B7407" t="s">
        <v>16185</v>
      </c>
      <c r="C7407" t="s">
        <v>8340</v>
      </c>
    </row>
    <row r="7408" spans="1:3" x14ac:dyDescent="0.25">
      <c r="A7408" t="s">
        <v>7421</v>
      </c>
      <c r="B7408" t="s">
        <v>16186</v>
      </c>
      <c r="C7408" t="s">
        <v>8340</v>
      </c>
    </row>
    <row r="7409" spans="1:3" x14ac:dyDescent="0.25">
      <c r="A7409" t="s">
        <v>7422</v>
      </c>
      <c r="B7409" t="s">
        <v>8343</v>
      </c>
      <c r="C7409" t="s">
        <v>16187</v>
      </c>
    </row>
    <row r="7410" spans="1:3" x14ac:dyDescent="0.25">
      <c r="A7410" t="s">
        <v>7423</v>
      </c>
      <c r="B7410" t="s">
        <v>16188</v>
      </c>
      <c r="C7410" t="s">
        <v>9289</v>
      </c>
    </row>
    <row r="7411" spans="1:3" x14ac:dyDescent="0.25">
      <c r="A7411" t="s">
        <v>7424</v>
      </c>
      <c r="B7411" t="s">
        <v>16189</v>
      </c>
      <c r="C7411" t="s">
        <v>8405</v>
      </c>
    </row>
    <row r="7412" spans="1:3" x14ac:dyDescent="0.25">
      <c r="A7412" t="s">
        <v>7425</v>
      </c>
      <c r="B7412" t="s">
        <v>16190</v>
      </c>
      <c r="C7412" t="s">
        <v>8395</v>
      </c>
    </row>
    <row r="7413" spans="1:3" x14ac:dyDescent="0.25">
      <c r="A7413" t="s">
        <v>7426</v>
      </c>
      <c r="B7413" t="s">
        <v>16191</v>
      </c>
      <c r="C7413" t="s">
        <v>8338</v>
      </c>
    </row>
    <row r="7414" spans="1:3" x14ac:dyDescent="0.25">
      <c r="A7414" t="s">
        <v>7427</v>
      </c>
      <c r="B7414" t="s">
        <v>16192</v>
      </c>
      <c r="C7414" t="s">
        <v>8405</v>
      </c>
    </row>
    <row r="7415" spans="1:3" x14ac:dyDescent="0.25">
      <c r="A7415" t="s">
        <v>7428</v>
      </c>
      <c r="B7415" t="s">
        <v>16193</v>
      </c>
      <c r="C7415" t="s">
        <v>8340</v>
      </c>
    </row>
    <row r="7416" spans="1:3" x14ac:dyDescent="0.25">
      <c r="A7416" t="s">
        <v>7429</v>
      </c>
      <c r="B7416" t="s">
        <v>8517</v>
      </c>
      <c r="C7416" t="s">
        <v>16194</v>
      </c>
    </row>
    <row r="7417" spans="1:3" x14ac:dyDescent="0.25">
      <c r="A7417" t="s">
        <v>7430</v>
      </c>
      <c r="B7417" t="s">
        <v>16195</v>
      </c>
      <c r="C7417" t="s">
        <v>8400</v>
      </c>
    </row>
    <row r="7418" spans="1:3" x14ac:dyDescent="0.25">
      <c r="A7418" t="s">
        <v>7431</v>
      </c>
      <c r="B7418" t="s">
        <v>16196</v>
      </c>
      <c r="C7418" t="s">
        <v>9241</v>
      </c>
    </row>
    <row r="7419" spans="1:3" x14ac:dyDescent="0.25">
      <c r="A7419" t="s">
        <v>7432</v>
      </c>
      <c r="B7419" t="s">
        <v>16197</v>
      </c>
      <c r="C7419" t="s">
        <v>8386</v>
      </c>
    </row>
    <row r="7420" spans="1:3" x14ac:dyDescent="0.25">
      <c r="A7420" t="s">
        <v>7433</v>
      </c>
      <c r="B7420" t="s">
        <v>16198</v>
      </c>
      <c r="C7420" t="s">
        <v>8395</v>
      </c>
    </row>
    <row r="7421" spans="1:3" x14ac:dyDescent="0.25">
      <c r="A7421" t="s">
        <v>7434</v>
      </c>
      <c r="B7421" t="s">
        <v>8517</v>
      </c>
      <c r="C7421" t="s">
        <v>16199</v>
      </c>
    </row>
    <row r="7422" spans="1:3" x14ac:dyDescent="0.25">
      <c r="A7422" t="s">
        <v>7435</v>
      </c>
      <c r="B7422" t="s">
        <v>16200</v>
      </c>
      <c r="C7422" t="s">
        <v>8377</v>
      </c>
    </row>
    <row r="7423" spans="1:3" x14ac:dyDescent="0.25">
      <c r="A7423" t="s">
        <v>7436</v>
      </c>
      <c r="B7423" t="s">
        <v>16201</v>
      </c>
      <c r="C7423" t="s">
        <v>9289</v>
      </c>
    </row>
    <row r="7424" spans="1:3" x14ac:dyDescent="0.25">
      <c r="A7424" t="s">
        <v>7437</v>
      </c>
      <c r="B7424" t="s">
        <v>16202</v>
      </c>
      <c r="C7424" t="s">
        <v>8338</v>
      </c>
    </row>
    <row r="7425" spans="1:3" x14ac:dyDescent="0.25">
      <c r="A7425" t="s">
        <v>7438</v>
      </c>
      <c r="B7425" t="s">
        <v>16203</v>
      </c>
      <c r="C7425" t="s">
        <v>8359</v>
      </c>
    </row>
    <row r="7426" spans="1:3" x14ac:dyDescent="0.25">
      <c r="A7426" t="s">
        <v>7439</v>
      </c>
      <c r="B7426" t="s">
        <v>16204</v>
      </c>
      <c r="C7426" t="s">
        <v>8340</v>
      </c>
    </row>
    <row r="7427" spans="1:3" x14ac:dyDescent="0.25">
      <c r="A7427" t="s">
        <v>7440</v>
      </c>
      <c r="B7427" t="s">
        <v>16205</v>
      </c>
      <c r="C7427" t="s">
        <v>8453</v>
      </c>
    </row>
    <row r="7428" spans="1:3" x14ac:dyDescent="0.25">
      <c r="A7428" t="s">
        <v>7441</v>
      </c>
      <c r="B7428" t="s">
        <v>16206</v>
      </c>
      <c r="C7428" t="s">
        <v>8338</v>
      </c>
    </row>
    <row r="7429" spans="1:3" x14ac:dyDescent="0.25">
      <c r="A7429" t="s">
        <v>7442</v>
      </c>
      <c r="B7429" t="s">
        <v>8343</v>
      </c>
      <c r="C7429" t="s">
        <v>16207</v>
      </c>
    </row>
    <row r="7430" spans="1:3" x14ac:dyDescent="0.25">
      <c r="A7430" t="s">
        <v>7443</v>
      </c>
      <c r="B7430" t="s">
        <v>16208</v>
      </c>
      <c r="C7430" t="s">
        <v>8359</v>
      </c>
    </row>
    <row r="7431" spans="1:3" x14ac:dyDescent="0.25">
      <c r="A7431" t="s">
        <v>7444</v>
      </c>
      <c r="B7431" t="s">
        <v>16209</v>
      </c>
      <c r="C7431" t="s">
        <v>8405</v>
      </c>
    </row>
    <row r="7432" spans="1:3" x14ac:dyDescent="0.25">
      <c r="A7432" t="s">
        <v>7445</v>
      </c>
      <c r="B7432" t="s">
        <v>16210</v>
      </c>
      <c r="C7432" t="s">
        <v>8451</v>
      </c>
    </row>
    <row r="7433" spans="1:3" x14ac:dyDescent="0.25">
      <c r="A7433" t="s">
        <v>7446</v>
      </c>
      <c r="B7433" t="s">
        <v>16211</v>
      </c>
      <c r="C7433" t="s">
        <v>8340</v>
      </c>
    </row>
    <row r="7434" spans="1:3" x14ac:dyDescent="0.25">
      <c r="A7434" t="s">
        <v>7447</v>
      </c>
      <c r="B7434" t="s">
        <v>16212</v>
      </c>
      <c r="C7434" t="s">
        <v>8373</v>
      </c>
    </row>
    <row r="7435" spans="1:3" x14ac:dyDescent="0.25">
      <c r="A7435" t="s">
        <v>7448</v>
      </c>
      <c r="B7435" t="s">
        <v>16213</v>
      </c>
      <c r="C7435" t="s">
        <v>11036</v>
      </c>
    </row>
    <row r="7436" spans="1:3" x14ac:dyDescent="0.25">
      <c r="A7436" t="s">
        <v>7449</v>
      </c>
      <c r="B7436" t="s">
        <v>16214</v>
      </c>
      <c r="C7436" t="s">
        <v>8340</v>
      </c>
    </row>
    <row r="7437" spans="1:3" x14ac:dyDescent="0.25">
      <c r="A7437" t="s">
        <v>7450</v>
      </c>
      <c r="B7437" t="s">
        <v>16215</v>
      </c>
      <c r="C7437" t="s">
        <v>9714</v>
      </c>
    </row>
    <row r="7438" spans="1:3" x14ac:dyDescent="0.25">
      <c r="A7438" t="s">
        <v>7451</v>
      </c>
      <c r="B7438" t="s">
        <v>8476</v>
      </c>
      <c r="C7438" t="s">
        <v>16216</v>
      </c>
    </row>
    <row r="7439" spans="1:3" x14ac:dyDescent="0.25">
      <c r="A7439" t="s">
        <v>7452</v>
      </c>
      <c r="B7439" t="s">
        <v>8664</v>
      </c>
      <c r="C7439" t="s">
        <v>16217</v>
      </c>
    </row>
    <row r="7440" spans="1:3" x14ac:dyDescent="0.25">
      <c r="A7440" t="s">
        <v>7453</v>
      </c>
      <c r="B7440" t="s">
        <v>16218</v>
      </c>
      <c r="C7440" t="s">
        <v>8405</v>
      </c>
    </row>
    <row r="7441" spans="1:3" x14ac:dyDescent="0.25">
      <c r="A7441" t="s">
        <v>7454</v>
      </c>
      <c r="B7441" t="s">
        <v>16219</v>
      </c>
      <c r="C7441" t="s">
        <v>8340</v>
      </c>
    </row>
    <row r="7442" spans="1:3" x14ac:dyDescent="0.25">
      <c r="A7442" t="s">
        <v>7455</v>
      </c>
      <c r="B7442" t="s">
        <v>16220</v>
      </c>
      <c r="C7442" t="s">
        <v>8555</v>
      </c>
    </row>
    <row r="7443" spans="1:3" x14ac:dyDescent="0.25">
      <c r="A7443" t="s">
        <v>7456</v>
      </c>
      <c r="B7443" t="s">
        <v>16221</v>
      </c>
      <c r="C7443" t="s">
        <v>8359</v>
      </c>
    </row>
    <row r="7444" spans="1:3" x14ac:dyDescent="0.25">
      <c r="A7444" t="s">
        <v>7457</v>
      </c>
      <c r="B7444" t="s">
        <v>11975</v>
      </c>
      <c r="C7444" t="s">
        <v>16222</v>
      </c>
    </row>
    <row r="7445" spans="1:3" x14ac:dyDescent="0.25">
      <c r="A7445" t="s">
        <v>7458</v>
      </c>
      <c r="B7445" t="s">
        <v>16223</v>
      </c>
      <c r="C7445" t="s">
        <v>8451</v>
      </c>
    </row>
    <row r="7446" spans="1:3" x14ac:dyDescent="0.25">
      <c r="A7446" t="s">
        <v>7459</v>
      </c>
      <c r="B7446" t="s">
        <v>16224</v>
      </c>
      <c r="C7446" t="s">
        <v>8340</v>
      </c>
    </row>
    <row r="7447" spans="1:3" x14ac:dyDescent="0.25">
      <c r="A7447" t="s">
        <v>7460</v>
      </c>
      <c r="B7447" t="s">
        <v>8723</v>
      </c>
      <c r="C7447" t="s">
        <v>16225</v>
      </c>
    </row>
    <row r="7448" spans="1:3" x14ac:dyDescent="0.25">
      <c r="A7448" t="s">
        <v>7461</v>
      </c>
      <c r="B7448" t="s">
        <v>16226</v>
      </c>
      <c r="C7448" t="s">
        <v>8340</v>
      </c>
    </row>
    <row r="7449" spans="1:3" x14ac:dyDescent="0.25">
      <c r="A7449" t="s">
        <v>7462</v>
      </c>
      <c r="B7449" t="s">
        <v>8343</v>
      </c>
      <c r="C7449" t="s">
        <v>16227</v>
      </c>
    </row>
    <row r="7450" spans="1:3" x14ac:dyDescent="0.25">
      <c r="A7450" t="s">
        <v>7463</v>
      </c>
      <c r="B7450" t="s">
        <v>8343</v>
      </c>
      <c r="C7450" t="s">
        <v>16228</v>
      </c>
    </row>
    <row r="7451" spans="1:3" x14ac:dyDescent="0.25">
      <c r="A7451" t="s">
        <v>234</v>
      </c>
      <c r="B7451" t="s">
        <v>16229</v>
      </c>
      <c r="C7451" t="s">
        <v>8373</v>
      </c>
    </row>
    <row r="7452" spans="1:3" x14ac:dyDescent="0.25">
      <c r="A7452" t="s">
        <v>7464</v>
      </c>
      <c r="B7452" t="s">
        <v>16230</v>
      </c>
      <c r="C7452" t="s">
        <v>8377</v>
      </c>
    </row>
    <row r="7453" spans="1:3" x14ac:dyDescent="0.25">
      <c r="A7453" t="s">
        <v>7465</v>
      </c>
      <c r="B7453" t="s">
        <v>8397</v>
      </c>
      <c r="C7453" t="s">
        <v>16231</v>
      </c>
    </row>
    <row r="7454" spans="1:3" x14ac:dyDescent="0.25">
      <c r="A7454" t="s">
        <v>308</v>
      </c>
      <c r="B7454" t="s">
        <v>16232</v>
      </c>
      <c r="C7454" t="s">
        <v>8373</v>
      </c>
    </row>
    <row r="7455" spans="1:3" x14ac:dyDescent="0.25">
      <c r="A7455" t="s">
        <v>7466</v>
      </c>
      <c r="B7455" t="s">
        <v>16233</v>
      </c>
      <c r="C7455" t="s">
        <v>8359</v>
      </c>
    </row>
    <row r="7456" spans="1:3" x14ac:dyDescent="0.25">
      <c r="A7456" t="s">
        <v>7467</v>
      </c>
      <c r="B7456" t="s">
        <v>10245</v>
      </c>
      <c r="C7456" t="s">
        <v>16234</v>
      </c>
    </row>
    <row r="7457" spans="1:3" x14ac:dyDescent="0.25">
      <c r="A7457" t="s">
        <v>7468</v>
      </c>
      <c r="B7457" t="s">
        <v>16235</v>
      </c>
      <c r="C7457" t="s">
        <v>8359</v>
      </c>
    </row>
    <row r="7458" spans="1:3" x14ac:dyDescent="0.25">
      <c r="A7458" t="s">
        <v>7469</v>
      </c>
      <c r="B7458" t="s">
        <v>8764</v>
      </c>
      <c r="C7458" t="s">
        <v>16236</v>
      </c>
    </row>
    <row r="7459" spans="1:3" x14ac:dyDescent="0.25">
      <c r="A7459" t="s">
        <v>7470</v>
      </c>
      <c r="B7459" t="s">
        <v>16237</v>
      </c>
      <c r="C7459" t="s">
        <v>8922</v>
      </c>
    </row>
    <row r="7460" spans="1:3" x14ac:dyDescent="0.25">
      <c r="A7460" t="s">
        <v>7471</v>
      </c>
      <c r="B7460" t="s">
        <v>16238</v>
      </c>
      <c r="C7460" t="s">
        <v>8359</v>
      </c>
    </row>
    <row r="7461" spans="1:3" x14ac:dyDescent="0.25">
      <c r="A7461" t="s">
        <v>7472</v>
      </c>
      <c r="B7461" t="s">
        <v>8343</v>
      </c>
      <c r="C7461" t="s">
        <v>16239</v>
      </c>
    </row>
    <row r="7462" spans="1:3" x14ac:dyDescent="0.25">
      <c r="A7462" t="s">
        <v>7473</v>
      </c>
      <c r="B7462" t="s">
        <v>16240</v>
      </c>
      <c r="C7462" t="s">
        <v>8338</v>
      </c>
    </row>
    <row r="7463" spans="1:3" x14ac:dyDescent="0.25">
      <c r="A7463" t="s">
        <v>7474</v>
      </c>
      <c r="B7463" t="s">
        <v>16241</v>
      </c>
      <c r="C7463" t="s">
        <v>8336</v>
      </c>
    </row>
    <row r="7464" spans="1:3" x14ac:dyDescent="0.25">
      <c r="A7464" t="s">
        <v>7475</v>
      </c>
      <c r="B7464" t="s">
        <v>16242</v>
      </c>
      <c r="C7464" t="s">
        <v>8359</v>
      </c>
    </row>
    <row r="7465" spans="1:3" x14ac:dyDescent="0.25">
      <c r="A7465" t="s">
        <v>7476</v>
      </c>
      <c r="B7465" t="s">
        <v>8343</v>
      </c>
      <c r="C7465" t="s">
        <v>16243</v>
      </c>
    </row>
    <row r="7466" spans="1:3" x14ac:dyDescent="0.25">
      <c r="A7466" t="s">
        <v>7477</v>
      </c>
      <c r="B7466" t="s">
        <v>16244</v>
      </c>
      <c r="C7466" t="s">
        <v>8340</v>
      </c>
    </row>
    <row r="7467" spans="1:3" x14ac:dyDescent="0.25">
      <c r="A7467" t="s">
        <v>7478</v>
      </c>
      <c r="B7467" t="s">
        <v>16245</v>
      </c>
      <c r="C7467" t="s">
        <v>8386</v>
      </c>
    </row>
    <row r="7468" spans="1:3" x14ac:dyDescent="0.25">
      <c r="A7468" t="s">
        <v>7479</v>
      </c>
      <c r="B7468" t="s">
        <v>16246</v>
      </c>
      <c r="C7468" t="s">
        <v>8395</v>
      </c>
    </row>
    <row r="7469" spans="1:3" x14ac:dyDescent="0.25">
      <c r="A7469" t="s">
        <v>7480</v>
      </c>
      <c r="B7469" t="s">
        <v>16247</v>
      </c>
      <c r="C7469" t="s">
        <v>8407</v>
      </c>
    </row>
    <row r="7470" spans="1:3" x14ac:dyDescent="0.25">
      <c r="A7470" t="s">
        <v>7481</v>
      </c>
      <c r="B7470" t="s">
        <v>8343</v>
      </c>
      <c r="C7470" t="s">
        <v>16248</v>
      </c>
    </row>
    <row r="7471" spans="1:3" x14ac:dyDescent="0.25">
      <c r="A7471" t="s">
        <v>7482</v>
      </c>
      <c r="B7471" t="s">
        <v>8397</v>
      </c>
      <c r="C7471" t="s">
        <v>16249</v>
      </c>
    </row>
    <row r="7472" spans="1:3" x14ac:dyDescent="0.25">
      <c r="A7472" t="s">
        <v>7483</v>
      </c>
      <c r="B7472" t="s">
        <v>8343</v>
      </c>
      <c r="C7472" t="s">
        <v>16250</v>
      </c>
    </row>
    <row r="7473" spans="1:3" x14ac:dyDescent="0.25">
      <c r="A7473" t="s">
        <v>7484</v>
      </c>
      <c r="B7473" t="s">
        <v>16251</v>
      </c>
      <c r="C7473" t="s">
        <v>8338</v>
      </c>
    </row>
    <row r="7474" spans="1:3" x14ac:dyDescent="0.25">
      <c r="A7474" t="s">
        <v>7485</v>
      </c>
      <c r="B7474" t="s">
        <v>8343</v>
      </c>
      <c r="C7474" t="s">
        <v>16252</v>
      </c>
    </row>
    <row r="7475" spans="1:3" x14ac:dyDescent="0.25">
      <c r="A7475" t="s">
        <v>7486</v>
      </c>
      <c r="B7475" t="s">
        <v>16253</v>
      </c>
      <c r="C7475" t="s">
        <v>8338</v>
      </c>
    </row>
    <row r="7476" spans="1:3" x14ac:dyDescent="0.25">
      <c r="A7476" t="s">
        <v>7487</v>
      </c>
      <c r="B7476" t="s">
        <v>8343</v>
      </c>
      <c r="C7476" t="s">
        <v>16254</v>
      </c>
    </row>
    <row r="7477" spans="1:3" x14ac:dyDescent="0.25">
      <c r="A7477" t="s">
        <v>7488</v>
      </c>
      <c r="B7477" t="s">
        <v>8343</v>
      </c>
      <c r="C7477" t="s">
        <v>16255</v>
      </c>
    </row>
    <row r="7478" spans="1:3" x14ac:dyDescent="0.25">
      <c r="A7478" t="s">
        <v>7489</v>
      </c>
      <c r="B7478" t="s">
        <v>16256</v>
      </c>
      <c r="C7478" t="s">
        <v>16257</v>
      </c>
    </row>
    <row r="7479" spans="1:3" x14ac:dyDescent="0.25">
      <c r="A7479" t="s">
        <v>7490</v>
      </c>
      <c r="B7479" t="s">
        <v>16258</v>
      </c>
      <c r="C7479" t="s">
        <v>8670</v>
      </c>
    </row>
    <row r="7480" spans="1:3" x14ac:dyDescent="0.25">
      <c r="A7480" t="s">
        <v>7491</v>
      </c>
      <c r="B7480" t="s">
        <v>8343</v>
      </c>
      <c r="C7480" t="s">
        <v>16259</v>
      </c>
    </row>
    <row r="7481" spans="1:3" x14ac:dyDescent="0.25">
      <c r="A7481" t="s">
        <v>7492</v>
      </c>
      <c r="B7481" t="s">
        <v>16260</v>
      </c>
      <c r="C7481" t="s">
        <v>8351</v>
      </c>
    </row>
    <row r="7482" spans="1:3" x14ac:dyDescent="0.25">
      <c r="A7482" t="s">
        <v>7493</v>
      </c>
      <c r="B7482" t="s">
        <v>16261</v>
      </c>
      <c r="C7482" t="s">
        <v>8493</v>
      </c>
    </row>
    <row r="7483" spans="1:3" x14ac:dyDescent="0.25">
      <c r="A7483" t="s">
        <v>7494</v>
      </c>
      <c r="B7483" t="s">
        <v>16262</v>
      </c>
      <c r="C7483" t="s">
        <v>8340</v>
      </c>
    </row>
    <row r="7484" spans="1:3" x14ac:dyDescent="0.25">
      <c r="A7484" t="s">
        <v>7495</v>
      </c>
      <c r="B7484" t="s">
        <v>16263</v>
      </c>
      <c r="C7484" t="s">
        <v>8386</v>
      </c>
    </row>
    <row r="7485" spans="1:3" x14ac:dyDescent="0.25">
      <c r="A7485" t="s">
        <v>7496</v>
      </c>
      <c r="B7485" t="s">
        <v>16264</v>
      </c>
      <c r="C7485" t="s">
        <v>8338</v>
      </c>
    </row>
    <row r="7486" spans="1:3" x14ac:dyDescent="0.25">
      <c r="A7486" t="s">
        <v>7497</v>
      </c>
      <c r="B7486" t="s">
        <v>8343</v>
      </c>
      <c r="C7486" t="s">
        <v>16265</v>
      </c>
    </row>
    <row r="7487" spans="1:3" x14ac:dyDescent="0.25">
      <c r="A7487" t="s">
        <v>7498</v>
      </c>
      <c r="B7487" t="s">
        <v>8613</v>
      </c>
      <c r="C7487" t="s">
        <v>16266</v>
      </c>
    </row>
    <row r="7488" spans="1:3" x14ac:dyDescent="0.25">
      <c r="A7488" t="s">
        <v>7499</v>
      </c>
      <c r="B7488" t="s">
        <v>16267</v>
      </c>
      <c r="C7488" t="s">
        <v>8338</v>
      </c>
    </row>
    <row r="7489" spans="1:3" x14ac:dyDescent="0.25">
      <c r="A7489" t="s">
        <v>7500</v>
      </c>
      <c r="B7489" t="s">
        <v>16268</v>
      </c>
      <c r="C7489" t="s">
        <v>8446</v>
      </c>
    </row>
    <row r="7490" spans="1:3" x14ac:dyDescent="0.25">
      <c r="A7490" t="s">
        <v>7501</v>
      </c>
      <c r="B7490" t="s">
        <v>16269</v>
      </c>
      <c r="C7490" t="s">
        <v>8359</v>
      </c>
    </row>
    <row r="7491" spans="1:3" x14ac:dyDescent="0.25">
      <c r="A7491" t="s">
        <v>7502</v>
      </c>
      <c r="B7491" t="s">
        <v>8343</v>
      </c>
      <c r="C7491" t="s">
        <v>16270</v>
      </c>
    </row>
    <row r="7492" spans="1:3" x14ac:dyDescent="0.25">
      <c r="A7492" t="s">
        <v>7503</v>
      </c>
      <c r="B7492" t="s">
        <v>16271</v>
      </c>
      <c r="C7492" t="s">
        <v>8340</v>
      </c>
    </row>
    <row r="7493" spans="1:3" x14ac:dyDescent="0.25">
      <c r="A7493" t="s">
        <v>7504</v>
      </c>
      <c r="B7493" t="s">
        <v>16272</v>
      </c>
      <c r="C7493" t="s">
        <v>8524</v>
      </c>
    </row>
    <row r="7494" spans="1:3" x14ac:dyDescent="0.25">
      <c r="A7494" t="s">
        <v>7505</v>
      </c>
      <c r="B7494" t="s">
        <v>16273</v>
      </c>
      <c r="C7494" t="s">
        <v>8338</v>
      </c>
    </row>
    <row r="7495" spans="1:3" x14ac:dyDescent="0.25">
      <c r="A7495" t="s">
        <v>7506</v>
      </c>
      <c r="B7495" t="s">
        <v>16274</v>
      </c>
      <c r="C7495" t="s">
        <v>8340</v>
      </c>
    </row>
    <row r="7496" spans="1:3" x14ac:dyDescent="0.25">
      <c r="A7496" t="s">
        <v>7507</v>
      </c>
      <c r="B7496" t="s">
        <v>16275</v>
      </c>
      <c r="C7496" t="s">
        <v>8340</v>
      </c>
    </row>
    <row r="7497" spans="1:3" x14ac:dyDescent="0.25">
      <c r="A7497" t="s">
        <v>7508</v>
      </c>
      <c r="B7497" t="s">
        <v>16276</v>
      </c>
      <c r="C7497" t="s">
        <v>8395</v>
      </c>
    </row>
    <row r="7498" spans="1:3" x14ac:dyDescent="0.25">
      <c r="A7498" t="s">
        <v>7509</v>
      </c>
      <c r="B7498" t="s">
        <v>16277</v>
      </c>
      <c r="C7498" t="s">
        <v>8340</v>
      </c>
    </row>
    <row r="7499" spans="1:3" x14ac:dyDescent="0.25">
      <c r="A7499" t="s">
        <v>7510</v>
      </c>
      <c r="B7499" t="s">
        <v>8343</v>
      </c>
      <c r="C7499" t="s">
        <v>16278</v>
      </c>
    </row>
    <row r="7500" spans="1:3" x14ac:dyDescent="0.25">
      <c r="A7500" t="s">
        <v>7511</v>
      </c>
      <c r="B7500" t="s">
        <v>8343</v>
      </c>
      <c r="C7500" t="s">
        <v>16279</v>
      </c>
    </row>
    <row r="7501" spans="1:3" x14ac:dyDescent="0.25">
      <c r="A7501" t="s">
        <v>8328</v>
      </c>
      <c r="B7501" t="s">
        <v>8343</v>
      </c>
      <c r="C7501" t="s">
        <v>16280</v>
      </c>
    </row>
    <row r="7502" spans="1:3" x14ac:dyDescent="0.25">
      <c r="A7502" t="s">
        <v>408</v>
      </c>
      <c r="B7502" t="s">
        <v>8613</v>
      </c>
      <c r="C7502" t="s">
        <v>16281</v>
      </c>
    </row>
    <row r="7503" spans="1:3" x14ac:dyDescent="0.25">
      <c r="A7503" t="s">
        <v>7513</v>
      </c>
      <c r="B7503" t="s">
        <v>16282</v>
      </c>
      <c r="C7503" t="s">
        <v>8359</v>
      </c>
    </row>
    <row r="7504" spans="1:3" x14ac:dyDescent="0.25">
      <c r="A7504" t="s">
        <v>7514</v>
      </c>
      <c r="B7504" t="s">
        <v>16283</v>
      </c>
      <c r="C7504" t="s">
        <v>8340</v>
      </c>
    </row>
    <row r="7505" spans="1:3" x14ac:dyDescent="0.25">
      <c r="A7505" t="s">
        <v>7515</v>
      </c>
      <c r="B7505" t="s">
        <v>9197</v>
      </c>
      <c r="C7505" t="s">
        <v>16284</v>
      </c>
    </row>
    <row r="7506" spans="1:3" x14ac:dyDescent="0.25">
      <c r="A7506" t="s">
        <v>7516</v>
      </c>
      <c r="B7506" t="s">
        <v>16285</v>
      </c>
      <c r="C7506" t="s">
        <v>16286</v>
      </c>
    </row>
    <row r="7507" spans="1:3" x14ac:dyDescent="0.25">
      <c r="A7507" t="s">
        <v>7517</v>
      </c>
      <c r="B7507" t="s">
        <v>8343</v>
      </c>
      <c r="C7507" t="s">
        <v>16287</v>
      </c>
    </row>
    <row r="7508" spans="1:3" x14ac:dyDescent="0.25">
      <c r="A7508" t="s">
        <v>7518</v>
      </c>
      <c r="B7508" t="s">
        <v>16288</v>
      </c>
      <c r="C7508" t="s">
        <v>8340</v>
      </c>
    </row>
    <row r="7509" spans="1:3" x14ac:dyDescent="0.25">
      <c r="A7509" t="s">
        <v>7519</v>
      </c>
      <c r="B7509" t="s">
        <v>8343</v>
      </c>
      <c r="C7509" t="s">
        <v>16289</v>
      </c>
    </row>
    <row r="7510" spans="1:3" x14ac:dyDescent="0.25">
      <c r="A7510" t="s">
        <v>7520</v>
      </c>
      <c r="B7510" t="s">
        <v>16290</v>
      </c>
      <c r="C7510" t="s">
        <v>8446</v>
      </c>
    </row>
    <row r="7511" spans="1:3" x14ac:dyDescent="0.25">
      <c r="A7511" t="s">
        <v>7521</v>
      </c>
      <c r="B7511" t="s">
        <v>16291</v>
      </c>
      <c r="C7511" t="s">
        <v>8340</v>
      </c>
    </row>
    <row r="7512" spans="1:3" x14ac:dyDescent="0.25">
      <c r="A7512" t="s">
        <v>7522</v>
      </c>
      <c r="B7512" t="s">
        <v>8343</v>
      </c>
      <c r="C7512" t="s">
        <v>16292</v>
      </c>
    </row>
    <row r="7513" spans="1:3" x14ac:dyDescent="0.25">
      <c r="A7513" t="s">
        <v>7523</v>
      </c>
      <c r="B7513" t="s">
        <v>8343</v>
      </c>
      <c r="C7513" t="s">
        <v>16293</v>
      </c>
    </row>
    <row r="7514" spans="1:3" x14ac:dyDescent="0.25">
      <c r="A7514" t="s">
        <v>7524</v>
      </c>
      <c r="B7514" t="s">
        <v>16294</v>
      </c>
      <c r="C7514" t="s">
        <v>8555</v>
      </c>
    </row>
    <row r="7515" spans="1:3" x14ac:dyDescent="0.25">
      <c r="A7515" t="s">
        <v>7525</v>
      </c>
      <c r="B7515" t="s">
        <v>16295</v>
      </c>
      <c r="C7515" t="s">
        <v>8359</v>
      </c>
    </row>
    <row r="7516" spans="1:3" x14ac:dyDescent="0.25">
      <c r="A7516" t="s">
        <v>7526</v>
      </c>
      <c r="B7516" t="s">
        <v>16296</v>
      </c>
      <c r="C7516" t="s">
        <v>8340</v>
      </c>
    </row>
    <row r="7517" spans="1:3" x14ac:dyDescent="0.25">
      <c r="A7517" t="s">
        <v>7527</v>
      </c>
      <c r="B7517" t="s">
        <v>16297</v>
      </c>
      <c r="C7517" t="s">
        <v>8340</v>
      </c>
    </row>
    <row r="7518" spans="1:3" x14ac:dyDescent="0.25">
      <c r="A7518" t="s">
        <v>7528</v>
      </c>
      <c r="B7518" t="s">
        <v>8397</v>
      </c>
      <c r="C7518" t="s">
        <v>16298</v>
      </c>
    </row>
    <row r="7519" spans="1:3" x14ac:dyDescent="0.25">
      <c r="A7519" t="s">
        <v>7529</v>
      </c>
      <c r="B7519" t="s">
        <v>16299</v>
      </c>
      <c r="C7519" t="s">
        <v>8407</v>
      </c>
    </row>
    <row r="7520" spans="1:3" x14ac:dyDescent="0.25">
      <c r="A7520" t="s">
        <v>309</v>
      </c>
      <c r="B7520" t="s">
        <v>16300</v>
      </c>
      <c r="C7520" t="s">
        <v>8373</v>
      </c>
    </row>
    <row r="7521" spans="1:3" x14ac:dyDescent="0.25">
      <c r="A7521" t="s">
        <v>7530</v>
      </c>
      <c r="B7521" t="s">
        <v>16301</v>
      </c>
      <c r="C7521" t="s">
        <v>8405</v>
      </c>
    </row>
    <row r="7522" spans="1:3" x14ac:dyDescent="0.25">
      <c r="A7522" t="s">
        <v>7531</v>
      </c>
      <c r="B7522" t="s">
        <v>16302</v>
      </c>
      <c r="C7522" t="s">
        <v>8342</v>
      </c>
    </row>
    <row r="7523" spans="1:3" x14ac:dyDescent="0.25">
      <c r="A7523" t="s">
        <v>7532</v>
      </c>
      <c r="B7523" t="s">
        <v>16303</v>
      </c>
      <c r="C7523" t="s">
        <v>8338</v>
      </c>
    </row>
    <row r="7524" spans="1:3" x14ac:dyDescent="0.25">
      <c r="A7524" t="s">
        <v>7533</v>
      </c>
      <c r="B7524" t="s">
        <v>16304</v>
      </c>
      <c r="C7524" t="s">
        <v>8340</v>
      </c>
    </row>
    <row r="7525" spans="1:3" x14ac:dyDescent="0.25">
      <c r="A7525" t="s">
        <v>7534</v>
      </c>
      <c r="B7525" t="s">
        <v>16305</v>
      </c>
      <c r="C7525" t="s">
        <v>8405</v>
      </c>
    </row>
    <row r="7526" spans="1:3" x14ac:dyDescent="0.25">
      <c r="A7526" t="s">
        <v>7535</v>
      </c>
      <c r="B7526" t="s">
        <v>16306</v>
      </c>
      <c r="C7526" t="s">
        <v>8338</v>
      </c>
    </row>
    <row r="7527" spans="1:3" x14ac:dyDescent="0.25">
      <c r="A7527" t="s">
        <v>7536</v>
      </c>
      <c r="B7527" t="s">
        <v>16307</v>
      </c>
      <c r="C7527" t="s">
        <v>8340</v>
      </c>
    </row>
    <row r="7528" spans="1:3" x14ac:dyDescent="0.25">
      <c r="A7528" t="s">
        <v>7537</v>
      </c>
      <c r="B7528" t="s">
        <v>8343</v>
      </c>
      <c r="C7528" t="s">
        <v>16308</v>
      </c>
    </row>
    <row r="7529" spans="1:3" x14ac:dyDescent="0.25">
      <c r="A7529" t="s">
        <v>7538</v>
      </c>
      <c r="B7529" t="s">
        <v>16309</v>
      </c>
      <c r="C7529" t="s">
        <v>8400</v>
      </c>
    </row>
    <row r="7530" spans="1:3" x14ac:dyDescent="0.25">
      <c r="A7530" t="s">
        <v>7539</v>
      </c>
      <c r="B7530" t="s">
        <v>16310</v>
      </c>
      <c r="C7530" t="s">
        <v>8451</v>
      </c>
    </row>
    <row r="7531" spans="1:3" x14ac:dyDescent="0.25">
      <c r="A7531" t="s">
        <v>7540</v>
      </c>
      <c r="B7531" t="s">
        <v>16311</v>
      </c>
      <c r="C7531" t="s">
        <v>8340</v>
      </c>
    </row>
    <row r="7532" spans="1:3" x14ac:dyDescent="0.25">
      <c r="A7532" t="s">
        <v>7541</v>
      </c>
      <c r="B7532" t="s">
        <v>16312</v>
      </c>
      <c r="C7532" t="s">
        <v>8486</v>
      </c>
    </row>
    <row r="7533" spans="1:3" x14ac:dyDescent="0.25">
      <c r="A7533" t="s">
        <v>7542</v>
      </c>
      <c r="B7533" t="s">
        <v>16313</v>
      </c>
      <c r="C7533" t="s">
        <v>8359</v>
      </c>
    </row>
    <row r="7534" spans="1:3" x14ac:dyDescent="0.25">
      <c r="A7534" t="s">
        <v>7543</v>
      </c>
      <c r="B7534" t="s">
        <v>8440</v>
      </c>
      <c r="C7534" t="s">
        <v>16314</v>
      </c>
    </row>
    <row r="7535" spans="1:3" x14ac:dyDescent="0.25">
      <c r="A7535" t="s">
        <v>7544</v>
      </c>
      <c r="B7535" t="s">
        <v>8517</v>
      </c>
      <c r="C7535" t="s">
        <v>16315</v>
      </c>
    </row>
    <row r="7536" spans="1:3" x14ac:dyDescent="0.25">
      <c r="A7536" t="s">
        <v>7545</v>
      </c>
      <c r="B7536" t="s">
        <v>16316</v>
      </c>
      <c r="C7536" t="s">
        <v>16317</v>
      </c>
    </row>
    <row r="7537" spans="1:3" x14ac:dyDescent="0.25">
      <c r="A7537" t="s">
        <v>7546</v>
      </c>
      <c r="B7537" t="s">
        <v>16318</v>
      </c>
      <c r="C7537" t="s">
        <v>8359</v>
      </c>
    </row>
    <row r="7538" spans="1:3" x14ac:dyDescent="0.25">
      <c r="A7538" t="s">
        <v>7547</v>
      </c>
      <c r="B7538" t="s">
        <v>16319</v>
      </c>
      <c r="C7538" t="s">
        <v>8340</v>
      </c>
    </row>
    <row r="7539" spans="1:3" x14ac:dyDescent="0.25">
      <c r="A7539" t="s">
        <v>7548</v>
      </c>
      <c r="B7539" t="s">
        <v>8343</v>
      </c>
      <c r="C7539" t="s">
        <v>16320</v>
      </c>
    </row>
    <row r="7540" spans="1:3" x14ac:dyDescent="0.25">
      <c r="A7540" t="s">
        <v>7549</v>
      </c>
      <c r="B7540" t="s">
        <v>16321</v>
      </c>
      <c r="C7540" t="s">
        <v>8359</v>
      </c>
    </row>
    <row r="7541" spans="1:3" x14ac:dyDescent="0.25">
      <c r="A7541" t="s">
        <v>7550</v>
      </c>
      <c r="B7541" t="s">
        <v>16322</v>
      </c>
      <c r="C7541" t="s">
        <v>8377</v>
      </c>
    </row>
    <row r="7542" spans="1:3" x14ac:dyDescent="0.25">
      <c r="A7542" t="s">
        <v>7551</v>
      </c>
      <c r="B7542" t="s">
        <v>16323</v>
      </c>
      <c r="C7542" t="s">
        <v>8395</v>
      </c>
    </row>
    <row r="7543" spans="1:3" x14ac:dyDescent="0.25">
      <c r="A7543" t="s">
        <v>7552</v>
      </c>
      <c r="B7543" t="s">
        <v>16324</v>
      </c>
      <c r="C7543" t="s">
        <v>8340</v>
      </c>
    </row>
    <row r="7544" spans="1:3" x14ac:dyDescent="0.25">
      <c r="A7544" t="s">
        <v>7553</v>
      </c>
      <c r="B7544" t="s">
        <v>16325</v>
      </c>
      <c r="C7544" t="s">
        <v>8340</v>
      </c>
    </row>
    <row r="7545" spans="1:3" x14ac:dyDescent="0.25">
      <c r="A7545" t="s">
        <v>7554</v>
      </c>
      <c r="B7545" t="s">
        <v>16326</v>
      </c>
      <c r="C7545" t="s">
        <v>12224</v>
      </c>
    </row>
    <row r="7546" spans="1:3" x14ac:dyDescent="0.25">
      <c r="A7546" t="s">
        <v>7555</v>
      </c>
      <c r="B7546" t="s">
        <v>16327</v>
      </c>
      <c r="C7546" t="s">
        <v>8338</v>
      </c>
    </row>
    <row r="7547" spans="1:3" x14ac:dyDescent="0.25">
      <c r="A7547" t="s">
        <v>7556</v>
      </c>
      <c r="B7547" t="s">
        <v>8397</v>
      </c>
      <c r="C7547" t="s">
        <v>16328</v>
      </c>
    </row>
    <row r="7548" spans="1:3" x14ac:dyDescent="0.25">
      <c r="A7548" t="s">
        <v>7557</v>
      </c>
      <c r="B7548" t="s">
        <v>16329</v>
      </c>
      <c r="C7548" t="s">
        <v>16330</v>
      </c>
    </row>
    <row r="7549" spans="1:3" x14ac:dyDescent="0.25">
      <c r="A7549" t="s">
        <v>7558</v>
      </c>
      <c r="B7549" t="s">
        <v>16331</v>
      </c>
      <c r="C7549" t="s">
        <v>8486</v>
      </c>
    </row>
    <row r="7550" spans="1:3" x14ac:dyDescent="0.25">
      <c r="A7550" t="s">
        <v>7559</v>
      </c>
      <c r="B7550" t="s">
        <v>8343</v>
      </c>
      <c r="C7550" t="s">
        <v>16332</v>
      </c>
    </row>
    <row r="7551" spans="1:3" x14ac:dyDescent="0.25">
      <c r="A7551" t="s">
        <v>7560</v>
      </c>
      <c r="B7551" t="s">
        <v>16333</v>
      </c>
      <c r="C7551" t="s">
        <v>8340</v>
      </c>
    </row>
    <row r="7552" spans="1:3" x14ac:dyDescent="0.25">
      <c r="A7552" t="s">
        <v>7561</v>
      </c>
      <c r="B7552" t="s">
        <v>16334</v>
      </c>
      <c r="C7552" t="s">
        <v>8840</v>
      </c>
    </row>
    <row r="7553" spans="1:3" x14ac:dyDescent="0.25">
      <c r="A7553" t="s">
        <v>7562</v>
      </c>
      <c r="B7553" t="s">
        <v>16335</v>
      </c>
      <c r="C7553" t="s">
        <v>8340</v>
      </c>
    </row>
    <row r="7554" spans="1:3" x14ac:dyDescent="0.25">
      <c r="A7554" t="s">
        <v>7563</v>
      </c>
      <c r="B7554" t="s">
        <v>9078</v>
      </c>
      <c r="C7554" t="s">
        <v>16336</v>
      </c>
    </row>
    <row r="7555" spans="1:3" x14ac:dyDescent="0.25">
      <c r="A7555" t="s">
        <v>7564</v>
      </c>
      <c r="B7555" t="s">
        <v>8685</v>
      </c>
      <c r="C7555" t="s">
        <v>16337</v>
      </c>
    </row>
    <row r="7556" spans="1:3" x14ac:dyDescent="0.25">
      <c r="A7556" t="s">
        <v>7565</v>
      </c>
      <c r="B7556" t="s">
        <v>16338</v>
      </c>
      <c r="C7556" t="s">
        <v>8446</v>
      </c>
    </row>
    <row r="7557" spans="1:3" x14ac:dyDescent="0.25">
      <c r="A7557" t="s">
        <v>7566</v>
      </c>
      <c r="B7557" t="s">
        <v>16339</v>
      </c>
      <c r="C7557" t="s">
        <v>8338</v>
      </c>
    </row>
    <row r="7558" spans="1:3" x14ac:dyDescent="0.25">
      <c r="A7558" t="s">
        <v>7567</v>
      </c>
      <c r="B7558" t="s">
        <v>16340</v>
      </c>
      <c r="C7558" t="s">
        <v>8340</v>
      </c>
    </row>
    <row r="7559" spans="1:3" x14ac:dyDescent="0.25">
      <c r="A7559" t="s">
        <v>7568</v>
      </c>
      <c r="B7559" t="s">
        <v>16341</v>
      </c>
      <c r="C7559" t="s">
        <v>8340</v>
      </c>
    </row>
    <row r="7560" spans="1:3" x14ac:dyDescent="0.25">
      <c r="A7560" t="s">
        <v>153</v>
      </c>
      <c r="B7560" t="s">
        <v>16342</v>
      </c>
      <c r="C7560" t="s">
        <v>8373</v>
      </c>
    </row>
    <row r="7561" spans="1:3" x14ac:dyDescent="0.25">
      <c r="A7561" t="s">
        <v>7569</v>
      </c>
      <c r="B7561" t="s">
        <v>16343</v>
      </c>
      <c r="C7561" t="s">
        <v>8338</v>
      </c>
    </row>
    <row r="7562" spans="1:3" x14ac:dyDescent="0.25">
      <c r="A7562" t="s">
        <v>7570</v>
      </c>
      <c r="B7562" t="s">
        <v>16344</v>
      </c>
      <c r="C7562" t="s">
        <v>8482</v>
      </c>
    </row>
    <row r="7563" spans="1:3" x14ac:dyDescent="0.25">
      <c r="A7563" t="s">
        <v>7571</v>
      </c>
      <c r="B7563" t="s">
        <v>8343</v>
      </c>
      <c r="C7563" t="s">
        <v>16345</v>
      </c>
    </row>
    <row r="7564" spans="1:3" x14ac:dyDescent="0.25">
      <c r="A7564" t="s">
        <v>7572</v>
      </c>
      <c r="B7564" t="s">
        <v>16346</v>
      </c>
      <c r="C7564" t="s">
        <v>8340</v>
      </c>
    </row>
    <row r="7565" spans="1:3" x14ac:dyDescent="0.25">
      <c r="A7565" t="s">
        <v>7573</v>
      </c>
      <c r="B7565" t="s">
        <v>8397</v>
      </c>
      <c r="C7565" t="s">
        <v>16347</v>
      </c>
    </row>
    <row r="7566" spans="1:3" x14ac:dyDescent="0.25">
      <c r="A7566" t="s">
        <v>7574</v>
      </c>
      <c r="B7566" t="s">
        <v>16348</v>
      </c>
      <c r="C7566" t="s">
        <v>8338</v>
      </c>
    </row>
    <row r="7567" spans="1:3" x14ac:dyDescent="0.25">
      <c r="A7567" t="s">
        <v>7575</v>
      </c>
      <c r="B7567" t="s">
        <v>16349</v>
      </c>
      <c r="C7567" t="s">
        <v>8511</v>
      </c>
    </row>
    <row r="7568" spans="1:3" x14ac:dyDescent="0.25">
      <c r="A7568" t="s">
        <v>7576</v>
      </c>
      <c r="B7568" t="s">
        <v>16350</v>
      </c>
      <c r="C7568" t="s">
        <v>8982</v>
      </c>
    </row>
    <row r="7569" spans="1:3" x14ac:dyDescent="0.25">
      <c r="A7569" t="s">
        <v>7577</v>
      </c>
      <c r="B7569" t="s">
        <v>16351</v>
      </c>
      <c r="C7569" t="s">
        <v>8670</v>
      </c>
    </row>
    <row r="7570" spans="1:3" x14ac:dyDescent="0.25">
      <c r="A7570" t="s">
        <v>7578</v>
      </c>
      <c r="B7570" t="s">
        <v>16352</v>
      </c>
      <c r="C7570" t="s">
        <v>13015</v>
      </c>
    </row>
    <row r="7571" spans="1:3" x14ac:dyDescent="0.25">
      <c r="A7571" t="s">
        <v>7579</v>
      </c>
      <c r="B7571" t="s">
        <v>16353</v>
      </c>
      <c r="C7571" t="s">
        <v>8340</v>
      </c>
    </row>
    <row r="7572" spans="1:3" x14ac:dyDescent="0.25">
      <c r="A7572" t="s">
        <v>7580</v>
      </c>
      <c r="B7572" t="s">
        <v>16354</v>
      </c>
      <c r="C7572" t="s">
        <v>8359</v>
      </c>
    </row>
    <row r="7573" spans="1:3" x14ac:dyDescent="0.25">
      <c r="A7573" t="s">
        <v>7581</v>
      </c>
      <c r="B7573" t="s">
        <v>16355</v>
      </c>
      <c r="C7573" t="s">
        <v>8359</v>
      </c>
    </row>
    <row r="7574" spans="1:3" x14ac:dyDescent="0.25">
      <c r="A7574" t="s">
        <v>7582</v>
      </c>
      <c r="B7574" t="s">
        <v>16356</v>
      </c>
      <c r="C7574" t="s">
        <v>8407</v>
      </c>
    </row>
    <row r="7575" spans="1:3" x14ac:dyDescent="0.25">
      <c r="A7575" t="s">
        <v>7583</v>
      </c>
      <c r="B7575" t="s">
        <v>16357</v>
      </c>
      <c r="C7575" t="s">
        <v>8414</v>
      </c>
    </row>
    <row r="7576" spans="1:3" x14ac:dyDescent="0.25">
      <c r="A7576" t="s">
        <v>7584</v>
      </c>
      <c r="B7576" t="s">
        <v>16358</v>
      </c>
      <c r="C7576" t="s">
        <v>8338</v>
      </c>
    </row>
    <row r="7577" spans="1:3" x14ac:dyDescent="0.25">
      <c r="A7577" t="s">
        <v>7585</v>
      </c>
      <c r="B7577" t="s">
        <v>16359</v>
      </c>
      <c r="C7577" t="s">
        <v>8359</v>
      </c>
    </row>
    <row r="7578" spans="1:3" x14ac:dyDescent="0.25">
      <c r="A7578" t="s">
        <v>7586</v>
      </c>
      <c r="B7578" t="s">
        <v>16360</v>
      </c>
      <c r="C7578" t="s">
        <v>8342</v>
      </c>
    </row>
    <row r="7579" spans="1:3" x14ac:dyDescent="0.25">
      <c r="A7579" t="s">
        <v>7587</v>
      </c>
      <c r="B7579" t="s">
        <v>16361</v>
      </c>
      <c r="C7579" t="s">
        <v>8400</v>
      </c>
    </row>
    <row r="7580" spans="1:3" x14ac:dyDescent="0.25">
      <c r="A7580" t="s">
        <v>7588</v>
      </c>
      <c r="B7580" t="s">
        <v>8343</v>
      </c>
      <c r="C7580" t="s">
        <v>16362</v>
      </c>
    </row>
    <row r="7581" spans="1:3" x14ac:dyDescent="0.25">
      <c r="A7581" t="s">
        <v>7589</v>
      </c>
      <c r="B7581" t="s">
        <v>8343</v>
      </c>
      <c r="C7581" t="s">
        <v>16363</v>
      </c>
    </row>
    <row r="7582" spans="1:3" x14ac:dyDescent="0.25">
      <c r="A7582" t="s">
        <v>7590</v>
      </c>
      <c r="B7582" t="s">
        <v>8353</v>
      </c>
      <c r="C7582" t="s">
        <v>16364</v>
      </c>
    </row>
    <row r="7583" spans="1:3" x14ac:dyDescent="0.25">
      <c r="A7583" t="s">
        <v>7591</v>
      </c>
      <c r="B7583" t="s">
        <v>16365</v>
      </c>
      <c r="C7583" t="s">
        <v>8359</v>
      </c>
    </row>
    <row r="7584" spans="1:3" x14ac:dyDescent="0.25">
      <c r="A7584" t="s">
        <v>7592</v>
      </c>
      <c r="B7584" t="s">
        <v>16366</v>
      </c>
      <c r="C7584" t="s">
        <v>16367</v>
      </c>
    </row>
    <row r="7585" spans="1:3" x14ac:dyDescent="0.25">
      <c r="A7585" t="s">
        <v>7593</v>
      </c>
      <c r="B7585" t="s">
        <v>8343</v>
      </c>
      <c r="C7585" t="s">
        <v>16368</v>
      </c>
    </row>
    <row r="7586" spans="1:3" x14ac:dyDescent="0.25">
      <c r="A7586" t="s">
        <v>7594</v>
      </c>
      <c r="B7586" t="s">
        <v>8343</v>
      </c>
      <c r="C7586" t="s">
        <v>16369</v>
      </c>
    </row>
    <row r="7587" spans="1:3" x14ac:dyDescent="0.25">
      <c r="A7587" t="s">
        <v>7595</v>
      </c>
      <c r="B7587" t="s">
        <v>16370</v>
      </c>
      <c r="C7587" t="s">
        <v>8348</v>
      </c>
    </row>
    <row r="7588" spans="1:3" x14ac:dyDescent="0.25">
      <c r="A7588" t="s">
        <v>7596</v>
      </c>
      <c r="B7588" t="s">
        <v>16371</v>
      </c>
      <c r="C7588" t="s">
        <v>8451</v>
      </c>
    </row>
    <row r="7589" spans="1:3" x14ac:dyDescent="0.25">
      <c r="A7589" t="s">
        <v>7597</v>
      </c>
      <c r="B7589" t="s">
        <v>16372</v>
      </c>
      <c r="C7589" t="s">
        <v>8338</v>
      </c>
    </row>
    <row r="7590" spans="1:3" x14ac:dyDescent="0.25">
      <c r="A7590" t="s">
        <v>7598</v>
      </c>
      <c r="B7590" t="s">
        <v>8343</v>
      </c>
      <c r="C7590" t="s">
        <v>16373</v>
      </c>
    </row>
    <row r="7591" spans="1:3" x14ac:dyDescent="0.25">
      <c r="A7591" t="s">
        <v>7599</v>
      </c>
      <c r="B7591" t="s">
        <v>8343</v>
      </c>
      <c r="C7591" t="s">
        <v>16374</v>
      </c>
    </row>
    <row r="7592" spans="1:3" x14ac:dyDescent="0.25">
      <c r="A7592" t="s">
        <v>7600</v>
      </c>
      <c r="B7592" t="s">
        <v>16375</v>
      </c>
      <c r="C7592" t="s">
        <v>8486</v>
      </c>
    </row>
    <row r="7593" spans="1:3" x14ac:dyDescent="0.25">
      <c r="A7593" t="s">
        <v>7601</v>
      </c>
      <c r="B7593" t="s">
        <v>16376</v>
      </c>
      <c r="C7593" t="s">
        <v>8359</v>
      </c>
    </row>
    <row r="7594" spans="1:3" x14ac:dyDescent="0.25">
      <c r="A7594" t="s">
        <v>7602</v>
      </c>
      <c r="B7594" t="s">
        <v>8764</v>
      </c>
      <c r="C7594" t="s">
        <v>16377</v>
      </c>
    </row>
    <row r="7595" spans="1:3" x14ac:dyDescent="0.25">
      <c r="A7595" t="s">
        <v>7603</v>
      </c>
      <c r="B7595" t="s">
        <v>16378</v>
      </c>
      <c r="C7595" t="s">
        <v>8482</v>
      </c>
    </row>
    <row r="7596" spans="1:3" x14ac:dyDescent="0.25">
      <c r="A7596" t="s">
        <v>7604</v>
      </c>
      <c r="B7596" t="s">
        <v>16379</v>
      </c>
      <c r="C7596" t="s">
        <v>8446</v>
      </c>
    </row>
    <row r="7597" spans="1:3" x14ac:dyDescent="0.25">
      <c r="A7597" t="s">
        <v>262</v>
      </c>
      <c r="B7597" t="s">
        <v>16380</v>
      </c>
      <c r="C7597" t="s">
        <v>8373</v>
      </c>
    </row>
    <row r="7598" spans="1:3" x14ac:dyDescent="0.25">
      <c r="A7598" t="s">
        <v>7605</v>
      </c>
      <c r="B7598" t="s">
        <v>16381</v>
      </c>
      <c r="C7598" t="s">
        <v>8395</v>
      </c>
    </row>
    <row r="7599" spans="1:3" x14ac:dyDescent="0.25">
      <c r="A7599" t="s">
        <v>7606</v>
      </c>
      <c r="B7599" t="s">
        <v>16382</v>
      </c>
      <c r="C7599" t="s">
        <v>8336</v>
      </c>
    </row>
    <row r="7600" spans="1:3" x14ac:dyDescent="0.25">
      <c r="A7600" t="s">
        <v>7607</v>
      </c>
      <c r="B7600" t="s">
        <v>16383</v>
      </c>
      <c r="C7600" t="s">
        <v>8338</v>
      </c>
    </row>
    <row r="7601" spans="1:3" x14ac:dyDescent="0.25">
      <c r="A7601" t="s">
        <v>7608</v>
      </c>
      <c r="B7601" t="s">
        <v>16384</v>
      </c>
      <c r="C7601" t="s">
        <v>10067</v>
      </c>
    </row>
    <row r="7602" spans="1:3" x14ac:dyDescent="0.25">
      <c r="A7602" t="s">
        <v>7609</v>
      </c>
      <c r="B7602" t="s">
        <v>16385</v>
      </c>
      <c r="C7602" t="s">
        <v>8395</v>
      </c>
    </row>
    <row r="7603" spans="1:3" x14ac:dyDescent="0.25">
      <c r="A7603" t="s">
        <v>7610</v>
      </c>
      <c r="B7603" t="s">
        <v>16386</v>
      </c>
      <c r="C7603" t="s">
        <v>8340</v>
      </c>
    </row>
    <row r="7604" spans="1:3" x14ac:dyDescent="0.25">
      <c r="A7604" t="s">
        <v>7611</v>
      </c>
      <c r="B7604" t="s">
        <v>16387</v>
      </c>
      <c r="C7604" t="s">
        <v>9214</v>
      </c>
    </row>
    <row r="7605" spans="1:3" x14ac:dyDescent="0.25">
      <c r="A7605" t="s">
        <v>7927</v>
      </c>
      <c r="B7605" t="s">
        <v>16388</v>
      </c>
      <c r="C7605" t="s">
        <v>8359</v>
      </c>
    </row>
    <row r="7606" spans="1:3" x14ac:dyDescent="0.25">
      <c r="A7606" t="s">
        <v>7613</v>
      </c>
      <c r="B7606" t="s">
        <v>8343</v>
      </c>
      <c r="C7606" t="s">
        <v>16389</v>
      </c>
    </row>
    <row r="7607" spans="1:3" x14ac:dyDescent="0.25">
      <c r="A7607" t="s">
        <v>7614</v>
      </c>
      <c r="B7607" t="s">
        <v>16390</v>
      </c>
      <c r="C7607" t="s">
        <v>8340</v>
      </c>
    </row>
    <row r="7608" spans="1:3" x14ac:dyDescent="0.25">
      <c r="A7608" t="s">
        <v>7615</v>
      </c>
      <c r="B7608" t="s">
        <v>16391</v>
      </c>
      <c r="C7608" t="s">
        <v>8884</v>
      </c>
    </row>
    <row r="7609" spans="1:3" x14ac:dyDescent="0.25">
      <c r="A7609" t="s">
        <v>7616</v>
      </c>
      <c r="B7609" t="s">
        <v>16392</v>
      </c>
      <c r="C7609" t="s">
        <v>8395</v>
      </c>
    </row>
    <row r="7610" spans="1:3" x14ac:dyDescent="0.25">
      <c r="A7610" t="s">
        <v>7617</v>
      </c>
      <c r="B7610" t="s">
        <v>8343</v>
      </c>
      <c r="C7610" t="s">
        <v>16393</v>
      </c>
    </row>
    <row r="7611" spans="1:3" x14ac:dyDescent="0.25">
      <c r="A7611" t="s">
        <v>7618</v>
      </c>
      <c r="B7611" t="s">
        <v>16394</v>
      </c>
      <c r="C7611" t="s">
        <v>8493</v>
      </c>
    </row>
    <row r="7612" spans="1:3" x14ac:dyDescent="0.25">
      <c r="A7612" t="s">
        <v>7619</v>
      </c>
      <c r="B7612" t="s">
        <v>16395</v>
      </c>
      <c r="C7612" t="s">
        <v>8503</v>
      </c>
    </row>
    <row r="7613" spans="1:3" x14ac:dyDescent="0.25">
      <c r="A7613" t="s">
        <v>7620</v>
      </c>
      <c r="B7613" t="s">
        <v>16396</v>
      </c>
      <c r="C7613" t="s">
        <v>8359</v>
      </c>
    </row>
    <row r="7614" spans="1:3" x14ac:dyDescent="0.25">
      <c r="A7614" t="s">
        <v>7621</v>
      </c>
      <c r="B7614" t="s">
        <v>9078</v>
      </c>
      <c r="C7614" t="s">
        <v>16397</v>
      </c>
    </row>
    <row r="7615" spans="1:3" x14ac:dyDescent="0.25">
      <c r="A7615" t="s">
        <v>7622</v>
      </c>
      <c r="B7615" t="s">
        <v>8343</v>
      </c>
      <c r="C7615" t="s">
        <v>16398</v>
      </c>
    </row>
    <row r="7616" spans="1:3" x14ac:dyDescent="0.25">
      <c r="A7616" t="s">
        <v>7623</v>
      </c>
      <c r="B7616" t="s">
        <v>8343</v>
      </c>
      <c r="C7616" t="s">
        <v>16399</v>
      </c>
    </row>
    <row r="7617" spans="1:3" x14ac:dyDescent="0.25">
      <c r="A7617" t="s">
        <v>7624</v>
      </c>
      <c r="B7617" t="s">
        <v>16400</v>
      </c>
      <c r="C7617" t="s">
        <v>8407</v>
      </c>
    </row>
    <row r="7618" spans="1:3" x14ac:dyDescent="0.25">
      <c r="A7618" t="s">
        <v>7928</v>
      </c>
      <c r="B7618" t="s">
        <v>16401</v>
      </c>
      <c r="C7618" t="s">
        <v>8453</v>
      </c>
    </row>
    <row r="7619" spans="1:3" x14ac:dyDescent="0.25">
      <c r="A7619" t="s">
        <v>7626</v>
      </c>
      <c r="B7619" t="s">
        <v>16402</v>
      </c>
      <c r="C7619" t="s">
        <v>8503</v>
      </c>
    </row>
    <row r="7620" spans="1:3" x14ac:dyDescent="0.25">
      <c r="A7620" t="s">
        <v>7627</v>
      </c>
      <c r="B7620" t="s">
        <v>16403</v>
      </c>
      <c r="C7620" t="s">
        <v>8342</v>
      </c>
    </row>
    <row r="7621" spans="1:3" x14ac:dyDescent="0.25">
      <c r="A7621" t="s">
        <v>7628</v>
      </c>
      <c r="B7621" t="s">
        <v>16404</v>
      </c>
      <c r="C7621" t="s">
        <v>8453</v>
      </c>
    </row>
    <row r="7622" spans="1:3" x14ac:dyDescent="0.25">
      <c r="A7622" t="s">
        <v>263</v>
      </c>
      <c r="B7622" t="s">
        <v>8343</v>
      </c>
      <c r="C7622" t="s">
        <v>16405</v>
      </c>
    </row>
    <row r="7623" spans="1:3" x14ac:dyDescent="0.25">
      <c r="A7623" t="s">
        <v>7629</v>
      </c>
      <c r="B7623" t="s">
        <v>16406</v>
      </c>
      <c r="C7623" t="s">
        <v>8340</v>
      </c>
    </row>
    <row r="7624" spans="1:3" x14ac:dyDescent="0.25">
      <c r="A7624" t="s">
        <v>7630</v>
      </c>
      <c r="B7624" t="s">
        <v>16407</v>
      </c>
      <c r="C7624" t="s">
        <v>16408</v>
      </c>
    </row>
    <row r="7625" spans="1:3" x14ac:dyDescent="0.25">
      <c r="A7625" t="s">
        <v>7631</v>
      </c>
      <c r="B7625" t="s">
        <v>16409</v>
      </c>
      <c r="C7625" t="s">
        <v>8359</v>
      </c>
    </row>
    <row r="7626" spans="1:3" x14ac:dyDescent="0.25">
      <c r="A7626" t="s">
        <v>7632</v>
      </c>
      <c r="B7626" t="s">
        <v>16410</v>
      </c>
      <c r="C7626" t="s">
        <v>8342</v>
      </c>
    </row>
    <row r="7627" spans="1:3" x14ac:dyDescent="0.25">
      <c r="A7627" t="s">
        <v>7633</v>
      </c>
      <c r="B7627" t="s">
        <v>16411</v>
      </c>
      <c r="C7627" t="s">
        <v>16412</v>
      </c>
    </row>
    <row r="7628" spans="1:3" x14ac:dyDescent="0.25">
      <c r="A7628" t="s">
        <v>7634</v>
      </c>
      <c r="B7628" t="s">
        <v>16413</v>
      </c>
      <c r="C7628" t="s">
        <v>8524</v>
      </c>
    </row>
    <row r="7629" spans="1:3" x14ac:dyDescent="0.25">
      <c r="A7629" t="s">
        <v>7635</v>
      </c>
      <c r="B7629" t="s">
        <v>8343</v>
      </c>
      <c r="C7629" t="s">
        <v>16414</v>
      </c>
    </row>
    <row r="7630" spans="1:3" x14ac:dyDescent="0.25">
      <c r="A7630" t="s">
        <v>7636</v>
      </c>
      <c r="B7630" t="s">
        <v>16415</v>
      </c>
      <c r="C7630" t="s">
        <v>8596</v>
      </c>
    </row>
    <row r="7631" spans="1:3" x14ac:dyDescent="0.25">
      <c r="A7631" t="s">
        <v>7637</v>
      </c>
      <c r="B7631" t="s">
        <v>16416</v>
      </c>
      <c r="C7631" t="s">
        <v>8395</v>
      </c>
    </row>
    <row r="7632" spans="1:3" x14ac:dyDescent="0.25">
      <c r="A7632" t="s">
        <v>7638</v>
      </c>
      <c r="B7632" t="s">
        <v>8397</v>
      </c>
      <c r="C7632" t="s">
        <v>16417</v>
      </c>
    </row>
    <row r="7633" spans="1:3" x14ac:dyDescent="0.25">
      <c r="A7633" t="s">
        <v>7639</v>
      </c>
      <c r="B7633" t="s">
        <v>16418</v>
      </c>
      <c r="C7633" t="s">
        <v>15716</v>
      </c>
    </row>
    <row r="7634" spans="1:3" x14ac:dyDescent="0.25">
      <c r="A7634" t="s">
        <v>7640</v>
      </c>
      <c r="B7634" t="s">
        <v>16419</v>
      </c>
      <c r="C7634" t="s">
        <v>8342</v>
      </c>
    </row>
    <row r="7635" spans="1:3" x14ac:dyDescent="0.25">
      <c r="A7635" t="s">
        <v>7641</v>
      </c>
      <c r="B7635" t="s">
        <v>8343</v>
      </c>
      <c r="C7635" t="s">
        <v>16420</v>
      </c>
    </row>
    <row r="7636" spans="1:3" x14ac:dyDescent="0.25">
      <c r="A7636" t="s">
        <v>7642</v>
      </c>
      <c r="B7636" t="s">
        <v>16421</v>
      </c>
      <c r="C7636" t="s">
        <v>8340</v>
      </c>
    </row>
    <row r="7637" spans="1:3" x14ac:dyDescent="0.25">
      <c r="A7637" t="s">
        <v>7643</v>
      </c>
      <c r="B7637" t="s">
        <v>8397</v>
      </c>
      <c r="C7637" t="s">
        <v>16422</v>
      </c>
    </row>
    <row r="7638" spans="1:3" x14ac:dyDescent="0.25">
      <c r="A7638" t="s">
        <v>7644</v>
      </c>
      <c r="B7638" t="s">
        <v>16423</v>
      </c>
      <c r="C7638" t="s">
        <v>8340</v>
      </c>
    </row>
    <row r="7639" spans="1:3" x14ac:dyDescent="0.25">
      <c r="A7639" t="s">
        <v>7645</v>
      </c>
      <c r="B7639" t="s">
        <v>16424</v>
      </c>
      <c r="C7639" t="s">
        <v>8524</v>
      </c>
    </row>
    <row r="7640" spans="1:3" x14ac:dyDescent="0.25">
      <c r="A7640" t="s">
        <v>7646</v>
      </c>
      <c r="B7640" t="s">
        <v>16425</v>
      </c>
      <c r="C7640" t="s">
        <v>8400</v>
      </c>
    </row>
    <row r="7641" spans="1:3" x14ac:dyDescent="0.25">
      <c r="A7641" t="s">
        <v>7647</v>
      </c>
      <c r="B7641" t="s">
        <v>8343</v>
      </c>
      <c r="C7641" t="s">
        <v>16426</v>
      </c>
    </row>
    <row r="7642" spans="1:3" x14ac:dyDescent="0.25">
      <c r="A7642" t="s">
        <v>7648</v>
      </c>
      <c r="B7642" t="s">
        <v>8343</v>
      </c>
      <c r="C7642" t="s">
        <v>16427</v>
      </c>
    </row>
    <row r="7643" spans="1:3" x14ac:dyDescent="0.25">
      <c r="A7643" t="s">
        <v>7649</v>
      </c>
      <c r="B7643" t="s">
        <v>16428</v>
      </c>
      <c r="C7643" t="s">
        <v>8338</v>
      </c>
    </row>
    <row r="7644" spans="1:3" x14ac:dyDescent="0.25">
      <c r="A7644" t="s">
        <v>7650</v>
      </c>
      <c r="B7644" t="s">
        <v>16429</v>
      </c>
      <c r="C7644" t="s">
        <v>8338</v>
      </c>
    </row>
    <row r="7645" spans="1:3" x14ac:dyDescent="0.25">
      <c r="A7645" t="s">
        <v>7651</v>
      </c>
      <c r="B7645" t="s">
        <v>16430</v>
      </c>
      <c r="C7645" t="s">
        <v>16431</v>
      </c>
    </row>
    <row r="7646" spans="1:3" x14ac:dyDescent="0.25">
      <c r="A7646" t="s">
        <v>7652</v>
      </c>
      <c r="B7646" t="s">
        <v>16432</v>
      </c>
      <c r="C7646" t="s">
        <v>8493</v>
      </c>
    </row>
    <row r="7647" spans="1:3" x14ac:dyDescent="0.25">
      <c r="A7647" t="s">
        <v>7653</v>
      </c>
      <c r="B7647" t="s">
        <v>16433</v>
      </c>
      <c r="C7647" t="s">
        <v>8359</v>
      </c>
    </row>
    <row r="7648" spans="1:3" x14ac:dyDescent="0.25">
      <c r="A7648" t="s">
        <v>7654</v>
      </c>
      <c r="B7648" t="s">
        <v>16434</v>
      </c>
      <c r="C7648" t="s">
        <v>8359</v>
      </c>
    </row>
    <row r="7649" spans="1:3" x14ac:dyDescent="0.25">
      <c r="A7649" t="s">
        <v>7655</v>
      </c>
      <c r="B7649" t="s">
        <v>16435</v>
      </c>
      <c r="C7649" t="s">
        <v>8359</v>
      </c>
    </row>
    <row r="7650" spans="1:3" x14ac:dyDescent="0.25">
      <c r="A7650" t="s">
        <v>7991</v>
      </c>
      <c r="B7650" t="s">
        <v>8343</v>
      </c>
      <c r="C7650" t="s">
        <v>16436</v>
      </c>
    </row>
    <row r="7651" spans="1:3" x14ac:dyDescent="0.25">
      <c r="A7651" t="s">
        <v>7657</v>
      </c>
      <c r="B7651" t="s">
        <v>16437</v>
      </c>
      <c r="C7651" t="s">
        <v>8772</v>
      </c>
    </row>
    <row r="7652" spans="1:3" x14ac:dyDescent="0.25">
      <c r="A7652" t="s">
        <v>7658</v>
      </c>
      <c r="B7652" t="s">
        <v>8496</v>
      </c>
      <c r="C7652" t="s">
        <v>16438</v>
      </c>
    </row>
    <row r="7653" spans="1:3" x14ac:dyDescent="0.25">
      <c r="A7653" t="s">
        <v>7659</v>
      </c>
      <c r="B7653" t="s">
        <v>16439</v>
      </c>
      <c r="C7653" t="s">
        <v>8407</v>
      </c>
    </row>
    <row r="7654" spans="1:3" x14ac:dyDescent="0.25">
      <c r="A7654" t="s">
        <v>7660</v>
      </c>
      <c r="B7654" t="s">
        <v>8343</v>
      </c>
      <c r="C7654" t="s">
        <v>16440</v>
      </c>
    </row>
    <row r="7655" spans="1:3" x14ac:dyDescent="0.25">
      <c r="A7655" t="s">
        <v>7661</v>
      </c>
      <c r="B7655" t="s">
        <v>16441</v>
      </c>
      <c r="C7655" t="s">
        <v>8340</v>
      </c>
    </row>
    <row r="7656" spans="1:3" x14ac:dyDescent="0.25">
      <c r="A7656" t="s">
        <v>7662</v>
      </c>
      <c r="B7656" t="s">
        <v>8343</v>
      </c>
      <c r="C7656" t="s">
        <v>16442</v>
      </c>
    </row>
    <row r="7657" spans="1:3" x14ac:dyDescent="0.25">
      <c r="A7657" t="s">
        <v>7663</v>
      </c>
      <c r="B7657" t="s">
        <v>16443</v>
      </c>
      <c r="C7657" t="s">
        <v>10248</v>
      </c>
    </row>
    <row r="7658" spans="1:3" x14ac:dyDescent="0.25">
      <c r="A7658" t="s">
        <v>7664</v>
      </c>
      <c r="B7658" t="s">
        <v>8517</v>
      </c>
      <c r="C7658" t="s">
        <v>16444</v>
      </c>
    </row>
    <row r="7659" spans="1:3" x14ac:dyDescent="0.25">
      <c r="A7659" t="s">
        <v>7665</v>
      </c>
      <c r="B7659" t="s">
        <v>8343</v>
      </c>
      <c r="C7659" t="s">
        <v>16445</v>
      </c>
    </row>
    <row r="7660" spans="1:3" x14ac:dyDescent="0.25">
      <c r="A7660" t="s">
        <v>7666</v>
      </c>
      <c r="B7660" t="s">
        <v>16446</v>
      </c>
      <c r="C7660" t="s">
        <v>8340</v>
      </c>
    </row>
    <row r="7661" spans="1:3" x14ac:dyDescent="0.25">
      <c r="A7661" t="s">
        <v>7667</v>
      </c>
      <c r="B7661" t="s">
        <v>16447</v>
      </c>
      <c r="C7661" t="s">
        <v>8395</v>
      </c>
    </row>
    <row r="7662" spans="1:3" x14ac:dyDescent="0.25">
      <c r="A7662" t="s">
        <v>7668</v>
      </c>
      <c r="B7662" t="s">
        <v>16448</v>
      </c>
      <c r="C7662" t="s">
        <v>8405</v>
      </c>
    </row>
    <row r="7663" spans="1:3" x14ac:dyDescent="0.25">
      <c r="A7663" t="s">
        <v>7669</v>
      </c>
      <c r="B7663" t="s">
        <v>16449</v>
      </c>
      <c r="C7663" t="s">
        <v>8336</v>
      </c>
    </row>
    <row r="7664" spans="1:3" x14ac:dyDescent="0.25">
      <c r="A7664" t="s">
        <v>7670</v>
      </c>
      <c r="B7664" t="s">
        <v>16450</v>
      </c>
      <c r="C7664" t="s">
        <v>8338</v>
      </c>
    </row>
    <row r="7665" spans="1:3" x14ac:dyDescent="0.25">
      <c r="A7665" t="s">
        <v>7671</v>
      </c>
      <c r="B7665" t="s">
        <v>16451</v>
      </c>
      <c r="C7665" t="s">
        <v>8414</v>
      </c>
    </row>
    <row r="7666" spans="1:3" x14ac:dyDescent="0.25">
      <c r="A7666" t="s">
        <v>7672</v>
      </c>
      <c r="B7666" t="s">
        <v>16452</v>
      </c>
      <c r="C7666" t="s">
        <v>8524</v>
      </c>
    </row>
    <row r="7667" spans="1:3" x14ac:dyDescent="0.25">
      <c r="A7667" t="s">
        <v>7673</v>
      </c>
      <c r="B7667" t="s">
        <v>16453</v>
      </c>
      <c r="C7667" t="s">
        <v>8405</v>
      </c>
    </row>
    <row r="7668" spans="1:3" x14ac:dyDescent="0.25">
      <c r="A7668" t="s">
        <v>7674</v>
      </c>
      <c r="B7668" t="s">
        <v>16454</v>
      </c>
      <c r="C7668" t="s">
        <v>8336</v>
      </c>
    </row>
    <row r="7669" spans="1:3" x14ac:dyDescent="0.25">
      <c r="A7669" t="s">
        <v>7675</v>
      </c>
      <c r="B7669" t="s">
        <v>8343</v>
      </c>
      <c r="C7669" t="s">
        <v>16455</v>
      </c>
    </row>
    <row r="7670" spans="1:3" x14ac:dyDescent="0.25">
      <c r="A7670" t="s">
        <v>7676</v>
      </c>
      <c r="B7670" t="s">
        <v>16456</v>
      </c>
      <c r="C7670" t="s">
        <v>9214</v>
      </c>
    </row>
    <row r="7671" spans="1:3" x14ac:dyDescent="0.25">
      <c r="A7671" t="s">
        <v>7677</v>
      </c>
      <c r="B7671" t="s">
        <v>16457</v>
      </c>
      <c r="C7671" t="s">
        <v>8555</v>
      </c>
    </row>
    <row r="7672" spans="1:3" x14ac:dyDescent="0.25">
      <c r="A7672" t="s">
        <v>7678</v>
      </c>
      <c r="B7672" t="s">
        <v>16458</v>
      </c>
      <c r="C7672" t="s">
        <v>8359</v>
      </c>
    </row>
    <row r="7673" spans="1:3" x14ac:dyDescent="0.25">
      <c r="A7673" t="s">
        <v>7679</v>
      </c>
      <c r="B7673" t="s">
        <v>16459</v>
      </c>
      <c r="C7673" t="s">
        <v>13139</v>
      </c>
    </row>
    <row r="7674" spans="1:3" x14ac:dyDescent="0.25">
      <c r="A7674" t="s">
        <v>7680</v>
      </c>
      <c r="B7674" t="s">
        <v>16460</v>
      </c>
      <c r="C7674" t="s">
        <v>8400</v>
      </c>
    </row>
    <row r="7675" spans="1:3" x14ac:dyDescent="0.25">
      <c r="A7675" t="s">
        <v>7681</v>
      </c>
      <c r="B7675" t="s">
        <v>16461</v>
      </c>
      <c r="C7675" t="s">
        <v>8359</v>
      </c>
    </row>
    <row r="7676" spans="1:3" x14ac:dyDescent="0.25">
      <c r="A7676" t="s">
        <v>7682</v>
      </c>
      <c r="B7676" t="s">
        <v>16462</v>
      </c>
      <c r="C7676" t="s">
        <v>8342</v>
      </c>
    </row>
    <row r="7677" spans="1:3" x14ac:dyDescent="0.25">
      <c r="A7677" t="s">
        <v>7683</v>
      </c>
      <c r="B7677" t="s">
        <v>16463</v>
      </c>
      <c r="C7677" t="s">
        <v>8407</v>
      </c>
    </row>
    <row r="7678" spans="1:3" x14ac:dyDescent="0.25">
      <c r="A7678" t="s">
        <v>7684</v>
      </c>
      <c r="B7678" t="s">
        <v>8343</v>
      </c>
      <c r="C7678" t="s">
        <v>16464</v>
      </c>
    </row>
    <row r="7679" spans="1:3" x14ac:dyDescent="0.25">
      <c r="A7679" t="s">
        <v>7999</v>
      </c>
      <c r="B7679" t="s">
        <v>8343</v>
      </c>
      <c r="C7679" t="s">
        <v>16465</v>
      </c>
    </row>
    <row r="7680" spans="1:3" x14ac:dyDescent="0.25">
      <c r="A7680" t="s">
        <v>7686</v>
      </c>
      <c r="B7680" t="s">
        <v>16466</v>
      </c>
      <c r="C7680" t="s">
        <v>8359</v>
      </c>
    </row>
    <row r="7681" spans="1:3" x14ac:dyDescent="0.25">
      <c r="A7681" t="s">
        <v>7687</v>
      </c>
      <c r="B7681" t="s">
        <v>16467</v>
      </c>
      <c r="C7681" t="s">
        <v>8451</v>
      </c>
    </row>
    <row r="7682" spans="1:3" x14ac:dyDescent="0.25">
      <c r="A7682" t="s">
        <v>7688</v>
      </c>
      <c r="B7682" t="s">
        <v>8343</v>
      </c>
      <c r="C7682" t="s">
        <v>16468</v>
      </c>
    </row>
    <row r="7683" spans="1:3" x14ac:dyDescent="0.25">
      <c r="A7683" t="s">
        <v>7689</v>
      </c>
      <c r="B7683" t="s">
        <v>16469</v>
      </c>
      <c r="C7683" t="s">
        <v>8524</v>
      </c>
    </row>
    <row r="7684" spans="1:3" x14ac:dyDescent="0.25">
      <c r="A7684" t="s">
        <v>7690</v>
      </c>
      <c r="B7684" t="s">
        <v>16470</v>
      </c>
      <c r="C7684" t="s">
        <v>16471</v>
      </c>
    </row>
    <row r="7685" spans="1:3" x14ac:dyDescent="0.25">
      <c r="A7685" t="s">
        <v>7691</v>
      </c>
      <c r="B7685" t="s">
        <v>16472</v>
      </c>
      <c r="C7685" t="s">
        <v>8359</v>
      </c>
    </row>
    <row r="7686" spans="1:3" x14ac:dyDescent="0.25">
      <c r="A7686" t="s">
        <v>7692</v>
      </c>
      <c r="B7686" t="s">
        <v>16473</v>
      </c>
      <c r="C7686" t="s">
        <v>8338</v>
      </c>
    </row>
    <row r="7687" spans="1:3" x14ac:dyDescent="0.25">
      <c r="A7687" t="s">
        <v>7693</v>
      </c>
      <c r="B7687" t="s">
        <v>16474</v>
      </c>
      <c r="C7687" t="s">
        <v>9649</v>
      </c>
    </row>
    <row r="7688" spans="1:3" x14ac:dyDescent="0.25">
      <c r="A7688" t="s">
        <v>7694</v>
      </c>
      <c r="B7688" t="s">
        <v>16475</v>
      </c>
      <c r="C7688" t="s">
        <v>8340</v>
      </c>
    </row>
    <row r="7689" spans="1:3" x14ac:dyDescent="0.25">
      <c r="A7689" t="s">
        <v>7695</v>
      </c>
      <c r="B7689" t="s">
        <v>16476</v>
      </c>
      <c r="C7689" t="s">
        <v>8486</v>
      </c>
    </row>
    <row r="7690" spans="1:3" x14ac:dyDescent="0.25">
      <c r="A7690" t="s">
        <v>7696</v>
      </c>
      <c r="B7690" t="s">
        <v>16477</v>
      </c>
      <c r="C7690" t="s">
        <v>8340</v>
      </c>
    </row>
    <row r="7691" spans="1:3" x14ac:dyDescent="0.25">
      <c r="A7691" t="s">
        <v>7697</v>
      </c>
      <c r="B7691" t="s">
        <v>16478</v>
      </c>
      <c r="C7691" t="s">
        <v>8359</v>
      </c>
    </row>
    <row r="7692" spans="1:3" x14ac:dyDescent="0.25">
      <c r="A7692" t="s">
        <v>7698</v>
      </c>
      <c r="B7692" t="s">
        <v>16479</v>
      </c>
      <c r="C7692" t="s">
        <v>8373</v>
      </c>
    </row>
    <row r="7693" spans="1:3" x14ac:dyDescent="0.25">
      <c r="A7693" t="s">
        <v>7699</v>
      </c>
      <c r="B7693" t="s">
        <v>16480</v>
      </c>
      <c r="C7693" t="s">
        <v>8340</v>
      </c>
    </row>
    <row r="7694" spans="1:3" x14ac:dyDescent="0.25">
      <c r="A7694" t="s">
        <v>409</v>
      </c>
      <c r="B7694" t="s">
        <v>16481</v>
      </c>
      <c r="C7694" t="s">
        <v>8373</v>
      </c>
    </row>
    <row r="7695" spans="1:3" x14ac:dyDescent="0.25">
      <c r="A7695" t="s">
        <v>7700</v>
      </c>
      <c r="B7695" t="s">
        <v>16482</v>
      </c>
      <c r="C7695" t="s">
        <v>8340</v>
      </c>
    </row>
    <row r="7696" spans="1:3" x14ac:dyDescent="0.25">
      <c r="A7696" t="s">
        <v>7701</v>
      </c>
      <c r="B7696" t="s">
        <v>8353</v>
      </c>
      <c r="C7696" t="s">
        <v>16483</v>
      </c>
    </row>
    <row r="7697" spans="1:3" x14ac:dyDescent="0.25">
      <c r="A7697" t="s">
        <v>7702</v>
      </c>
      <c r="B7697" t="s">
        <v>16484</v>
      </c>
      <c r="C7697" t="s">
        <v>8395</v>
      </c>
    </row>
    <row r="7698" spans="1:3" x14ac:dyDescent="0.25">
      <c r="A7698" t="s">
        <v>7703</v>
      </c>
      <c r="B7698" t="s">
        <v>16485</v>
      </c>
      <c r="C7698" t="s">
        <v>8359</v>
      </c>
    </row>
    <row r="7699" spans="1:3" x14ac:dyDescent="0.25">
      <c r="A7699" t="s">
        <v>7704</v>
      </c>
      <c r="B7699" t="s">
        <v>8343</v>
      </c>
      <c r="C7699" t="s">
        <v>16486</v>
      </c>
    </row>
    <row r="7700" spans="1:3" x14ac:dyDescent="0.25">
      <c r="A7700" t="s">
        <v>7705</v>
      </c>
      <c r="B7700" t="s">
        <v>8343</v>
      </c>
      <c r="C7700" t="s">
        <v>16487</v>
      </c>
    </row>
    <row r="7701" spans="1:3" x14ac:dyDescent="0.25">
      <c r="A7701" t="s">
        <v>7706</v>
      </c>
      <c r="B7701" t="s">
        <v>16488</v>
      </c>
      <c r="C7701" t="s">
        <v>8340</v>
      </c>
    </row>
    <row r="7702" spans="1:3" x14ac:dyDescent="0.25">
      <c r="A7702" t="s">
        <v>7707</v>
      </c>
      <c r="B7702" t="s">
        <v>8517</v>
      </c>
      <c r="C7702" t="s">
        <v>16489</v>
      </c>
    </row>
    <row r="7703" spans="1:3" x14ac:dyDescent="0.25">
      <c r="A7703" t="s">
        <v>7708</v>
      </c>
      <c r="B7703" t="s">
        <v>16490</v>
      </c>
      <c r="C7703" t="s">
        <v>8446</v>
      </c>
    </row>
    <row r="7704" spans="1:3" x14ac:dyDescent="0.25">
      <c r="A7704" t="s">
        <v>7709</v>
      </c>
      <c r="B7704" t="s">
        <v>8397</v>
      </c>
      <c r="C7704" t="s">
        <v>16491</v>
      </c>
    </row>
    <row r="7705" spans="1:3" x14ac:dyDescent="0.25">
      <c r="A7705" t="s">
        <v>7710</v>
      </c>
      <c r="B7705" t="s">
        <v>16492</v>
      </c>
      <c r="C7705" t="s">
        <v>8340</v>
      </c>
    </row>
    <row r="7706" spans="1:3" x14ac:dyDescent="0.25">
      <c r="A7706" t="s">
        <v>7711</v>
      </c>
      <c r="B7706" t="s">
        <v>16493</v>
      </c>
      <c r="C7706" t="s">
        <v>8340</v>
      </c>
    </row>
    <row r="7707" spans="1:3" x14ac:dyDescent="0.25">
      <c r="A7707" t="s">
        <v>7712</v>
      </c>
      <c r="B7707" t="s">
        <v>16494</v>
      </c>
      <c r="C7707" t="s">
        <v>8359</v>
      </c>
    </row>
    <row r="7708" spans="1:3" x14ac:dyDescent="0.25">
      <c r="A7708" t="s">
        <v>7713</v>
      </c>
      <c r="B7708" t="s">
        <v>8343</v>
      </c>
      <c r="C7708" t="s">
        <v>16495</v>
      </c>
    </row>
    <row r="7709" spans="1:3" x14ac:dyDescent="0.25">
      <c r="A7709" t="s">
        <v>7714</v>
      </c>
      <c r="B7709" t="s">
        <v>16496</v>
      </c>
      <c r="C7709" t="s">
        <v>8359</v>
      </c>
    </row>
    <row r="7710" spans="1:3" x14ac:dyDescent="0.25">
      <c r="A7710" t="s">
        <v>7715</v>
      </c>
      <c r="B7710" t="s">
        <v>16497</v>
      </c>
      <c r="C7710" t="s">
        <v>16498</v>
      </c>
    </row>
    <row r="7711" spans="1:3" x14ac:dyDescent="0.25">
      <c r="A7711" t="s">
        <v>7716</v>
      </c>
      <c r="B7711" t="s">
        <v>16499</v>
      </c>
      <c r="C7711" t="s">
        <v>8405</v>
      </c>
    </row>
    <row r="7712" spans="1:3" x14ac:dyDescent="0.25">
      <c r="A7712" t="s">
        <v>7717</v>
      </c>
      <c r="B7712" t="s">
        <v>16500</v>
      </c>
      <c r="C7712" t="s">
        <v>8524</v>
      </c>
    </row>
    <row r="7713" spans="1:3" x14ac:dyDescent="0.25">
      <c r="A7713" t="s">
        <v>7718</v>
      </c>
      <c r="B7713" t="s">
        <v>8397</v>
      </c>
      <c r="C7713" t="s">
        <v>16501</v>
      </c>
    </row>
    <row r="7714" spans="1:3" x14ac:dyDescent="0.25">
      <c r="A7714" t="s">
        <v>7719</v>
      </c>
      <c r="B7714" t="s">
        <v>16502</v>
      </c>
      <c r="C7714" t="s">
        <v>8395</v>
      </c>
    </row>
    <row r="7715" spans="1:3" x14ac:dyDescent="0.25">
      <c r="A7715" t="s">
        <v>7720</v>
      </c>
      <c r="B7715" t="s">
        <v>16503</v>
      </c>
      <c r="C7715" t="s">
        <v>8405</v>
      </c>
    </row>
    <row r="7716" spans="1:3" x14ac:dyDescent="0.25">
      <c r="A7716" t="s">
        <v>7721</v>
      </c>
      <c r="B7716" t="s">
        <v>16504</v>
      </c>
      <c r="C7716" t="s">
        <v>8340</v>
      </c>
    </row>
    <row r="7717" spans="1:3" x14ac:dyDescent="0.25">
      <c r="A7717" t="s">
        <v>7722</v>
      </c>
      <c r="B7717" t="s">
        <v>16505</v>
      </c>
      <c r="C7717" t="s">
        <v>8336</v>
      </c>
    </row>
    <row r="7718" spans="1:3" x14ac:dyDescent="0.25">
      <c r="A7718" t="s">
        <v>7723</v>
      </c>
      <c r="B7718" t="s">
        <v>8343</v>
      </c>
      <c r="C7718" t="s">
        <v>16506</v>
      </c>
    </row>
    <row r="7719" spans="1:3" x14ac:dyDescent="0.25">
      <c r="A7719" t="s">
        <v>7724</v>
      </c>
      <c r="B7719" t="s">
        <v>16507</v>
      </c>
      <c r="C7719" t="s">
        <v>8359</v>
      </c>
    </row>
    <row r="7720" spans="1:3" x14ac:dyDescent="0.25">
      <c r="A7720" t="s">
        <v>7725</v>
      </c>
      <c r="B7720" t="s">
        <v>8343</v>
      </c>
      <c r="C7720" t="s">
        <v>16508</v>
      </c>
    </row>
    <row r="7721" spans="1:3" x14ac:dyDescent="0.25">
      <c r="A7721" t="s">
        <v>7726</v>
      </c>
      <c r="B7721" t="s">
        <v>8343</v>
      </c>
      <c r="C7721" t="s">
        <v>16509</v>
      </c>
    </row>
    <row r="7722" spans="1:3" x14ac:dyDescent="0.25">
      <c r="A7722" t="s">
        <v>7727</v>
      </c>
      <c r="B7722" t="s">
        <v>16510</v>
      </c>
      <c r="C7722" t="s">
        <v>8336</v>
      </c>
    </row>
    <row r="7723" spans="1:3" x14ac:dyDescent="0.25">
      <c r="A7723" t="s">
        <v>7728</v>
      </c>
      <c r="B7723" t="s">
        <v>8343</v>
      </c>
      <c r="C7723" t="s">
        <v>16511</v>
      </c>
    </row>
    <row r="7724" spans="1:3" x14ac:dyDescent="0.25">
      <c r="A7724" t="s">
        <v>7729</v>
      </c>
      <c r="B7724" t="s">
        <v>16512</v>
      </c>
      <c r="C7724" t="s">
        <v>8359</v>
      </c>
    </row>
    <row r="7725" spans="1:3" x14ac:dyDescent="0.25">
      <c r="A7725" t="s">
        <v>7730</v>
      </c>
      <c r="B7725" t="s">
        <v>8343</v>
      </c>
      <c r="C7725" t="s">
        <v>16513</v>
      </c>
    </row>
    <row r="7726" spans="1:3" x14ac:dyDescent="0.25">
      <c r="A7726" t="s">
        <v>7731</v>
      </c>
      <c r="B7726" t="s">
        <v>16514</v>
      </c>
      <c r="C7726" t="s">
        <v>8524</v>
      </c>
    </row>
    <row r="7727" spans="1:3" x14ac:dyDescent="0.25">
      <c r="A7727" t="s">
        <v>7732</v>
      </c>
      <c r="B7727" t="s">
        <v>16515</v>
      </c>
      <c r="C7727" t="s">
        <v>8555</v>
      </c>
    </row>
    <row r="7728" spans="1:3" x14ac:dyDescent="0.25">
      <c r="A7728" t="s">
        <v>7733</v>
      </c>
      <c r="B7728" t="s">
        <v>8613</v>
      </c>
      <c r="C7728" t="s">
        <v>16516</v>
      </c>
    </row>
    <row r="7729" spans="1:3" x14ac:dyDescent="0.25">
      <c r="A7729" t="s">
        <v>7734</v>
      </c>
      <c r="B7729" t="s">
        <v>8343</v>
      </c>
      <c r="C7729" t="s">
        <v>16517</v>
      </c>
    </row>
    <row r="7730" spans="1:3" x14ac:dyDescent="0.25">
      <c r="A7730" t="s">
        <v>7735</v>
      </c>
      <c r="B7730" t="s">
        <v>16518</v>
      </c>
      <c r="C7730" t="s">
        <v>8340</v>
      </c>
    </row>
    <row r="7731" spans="1:3" x14ac:dyDescent="0.25">
      <c r="A7731" t="s">
        <v>7736</v>
      </c>
      <c r="B7731" t="s">
        <v>16519</v>
      </c>
      <c r="C7731" t="s">
        <v>8405</v>
      </c>
    </row>
    <row r="7732" spans="1:3" x14ac:dyDescent="0.25">
      <c r="A7732" t="s">
        <v>7737</v>
      </c>
      <c r="B7732" t="s">
        <v>16520</v>
      </c>
      <c r="C7732" t="s">
        <v>8340</v>
      </c>
    </row>
    <row r="7733" spans="1:3" x14ac:dyDescent="0.25">
      <c r="A7733" t="s">
        <v>7738</v>
      </c>
      <c r="B7733" t="s">
        <v>16521</v>
      </c>
      <c r="C7733" t="s">
        <v>8395</v>
      </c>
    </row>
    <row r="7734" spans="1:3" x14ac:dyDescent="0.25">
      <c r="A7734" t="s">
        <v>7739</v>
      </c>
      <c r="B7734" t="s">
        <v>16522</v>
      </c>
      <c r="C7734" t="s">
        <v>8340</v>
      </c>
    </row>
    <row r="7735" spans="1:3" x14ac:dyDescent="0.25">
      <c r="A7735" t="s">
        <v>7740</v>
      </c>
      <c r="B7735" t="s">
        <v>16523</v>
      </c>
      <c r="C7735" t="s">
        <v>8451</v>
      </c>
    </row>
    <row r="7736" spans="1:3" x14ac:dyDescent="0.25">
      <c r="A7736" t="s">
        <v>7741</v>
      </c>
      <c r="B7736" t="s">
        <v>8343</v>
      </c>
      <c r="C7736" t="s">
        <v>16524</v>
      </c>
    </row>
    <row r="7737" spans="1:3" x14ac:dyDescent="0.25">
      <c r="A7737" t="s">
        <v>7742</v>
      </c>
      <c r="B7737" t="s">
        <v>16525</v>
      </c>
      <c r="C7737" t="s">
        <v>8340</v>
      </c>
    </row>
    <row r="7738" spans="1:3" x14ac:dyDescent="0.25">
      <c r="A7738" t="s">
        <v>7743</v>
      </c>
      <c r="B7738" t="s">
        <v>16526</v>
      </c>
      <c r="C7738" t="s">
        <v>8359</v>
      </c>
    </row>
    <row r="7739" spans="1:3" x14ac:dyDescent="0.25">
      <c r="A7739" t="s">
        <v>7744</v>
      </c>
      <c r="B7739" t="s">
        <v>16527</v>
      </c>
      <c r="C7739" t="s">
        <v>8395</v>
      </c>
    </row>
    <row r="7740" spans="1:3" x14ac:dyDescent="0.25">
      <c r="A7740" t="s">
        <v>7745</v>
      </c>
      <c r="B7740" t="s">
        <v>16528</v>
      </c>
      <c r="C7740" t="s">
        <v>8373</v>
      </c>
    </row>
    <row r="7741" spans="1:3" x14ac:dyDescent="0.25">
      <c r="A7741" t="s">
        <v>7746</v>
      </c>
      <c r="B7741" t="s">
        <v>16529</v>
      </c>
      <c r="C7741" t="s">
        <v>8340</v>
      </c>
    </row>
    <row r="7742" spans="1:3" x14ac:dyDescent="0.25">
      <c r="A7742" t="s">
        <v>7747</v>
      </c>
      <c r="B7742" t="s">
        <v>16530</v>
      </c>
      <c r="C7742" t="s">
        <v>8338</v>
      </c>
    </row>
    <row r="7743" spans="1:3" x14ac:dyDescent="0.25">
      <c r="A7743" t="s">
        <v>7748</v>
      </c>
      <c r="B7743" t="s">
        <v>16531</v>
      </c>
      <c r="C7743" t="s">
        <v>8956</v>
      </c>
    </row>
    <row r="7744" spans="1:3" x14ac:dyDescent="0.25">
      <c r="A7744" t="s">
        <v>7749</v>
      </c>
      <c r="B7744" t="s">
        <v>16532</v>
      </c>
      <c r="C7744" t="s">
        <v>8356</v>
      </c>
    </row>
    <row r="7745" spans="1:3" x14ac:dyDescent="0.25">
      <c r="A7745" t="s">
        <v>7952</v>
      </c>
      <c r="B7745" t="s">
        <v>16533</v>
      </c>
      <c r="C7745" t="s">
        <v>8395</v>
      </c>
    </row>
    <row r="7746" spans="1:3" x14ac:dyDescent="0.25">
      <c r="A7746" t="s">
        <v>7751</v>
      </c>
      <c r="B7746" t="s">
        <v>16534</v>
      </c>
      <c r="C7746" t="s">
        <v>8555</v>
      </c>
    </row>
    <row r="7747" spans="1:3" x14ac:dyDescent="0.25">
      <c r="A7747" t="s">
        <v>7752</v>
      </c>
      <c r="B7747" t="s">
        <v>16535</v>
      </c>
      <c r="C7747" t="s">
        <v>8493</v>
      </c>
    </row>
    <row r="7748" spans="1:3" x14ac:dyDescent="0.25">
      <c r="A7748" t="s">
        <v>7753</v>
      </c>
      <c r="B7748" t="s">
        <v>16536</v>
      </c>
      <c r="C7748" t="s">
        <v>8395</v>
      </c>
    </row>
    <row r="7749" spans="1:3" x14ac:dyDescent="0.25">
      <c r="A7749" t="s">
        <v>7754</v>
      </c>
      <c r="B7749" t="s">
        <v>16537</v>
      </c>
      <c r="C7749" t="s">
        <v>8414</v>
      </c>
    </row>
    <row r="7750" spans="1:3" x14ac:dyDescent="0.25">
      <c r="A7750" t="s">
        <v>7755</v>
      </c>
      <c r="B7750" t="s">
        <v>8343</v>
      </c>
      <c r="C7750" t="s">
        <v>16538</v>
      </c>
    </row>
    <row r="7751" spans="1:3" x14ac:dyDescent="0.25">
      <c r="A7751" t="s">
        <v>7756</v>
      </c>
      <c r="B7751" t="s">
        <v>16539</v>
      </c>
      <c r="C7751" t="s">
        <v>8340</v>
      </c>
    </row>
    <row r="7752" spans="1:3" x14ac:dyDescent="0.25">
      <c r="A7752" t="s">
        <v>7757</v>
      </c>
      <c r="B7752" t="s">
        <v>16540</v>
      </c>
      <c r="C7752" t="s">
        <v>8701</v>
      </c>
    </row>
    <row r="7753" spans="1:3" x14ac:dyDescent="0.25">
      <c r="A7753" t="s">
        <v>7758</v>
      </c>
      <c r="B7753" t="s">
        <v>8343</v>
      </c>
      <c r="C7753" t="s">
        <v>16541</v>
      </c>
    </row>
    <row r="7754" spans="1:3" x14ac:dyDescent="0.25">
      <c r="A7754" t="s">
        <v>7759</v>
      </c>
      <c r="B7754" t="s">
        <v>16542</v>
      </c>
      <c r="C7754" t="s">
        <v>8338</v>
      </c>
    </row>
    <row r="7755" spans="1:3" x14ac:dyDescent="0.25">
      <c r="A7755" t="s">
        <v>7760</v>
      </c>
      <c r="B7755" t="s">
        <v>16543</v>
      </c>
      <c r="C7755" t="s">
        <v>8359</v>
      </c>
    </row>
    <row r="7756" spans="1:3" x14ac:dyDescent="0.25">
      <c r="A7756" t="s">
        <v>7761</v>
      </c>
      <c r="B7756" t="s">
        <v>8343</v>
      </c>
      <c r="C7756" t="s">
        <v>16544</v>
      </c>
    </row>
    <row r="7757" spans="1:3" x14ac:dyDescent="0.25">
      <c r="A7757" t="s">
        <v>154</v>
      </c>
      <c r="B7757" t="s">
        <v>16545</v>
      </c>
      <c r="C7757" t="s">
        <v>8373</v>
      </c>
    </row>
    <row r="7758" spans="1:3" x14ac:dyDescent="0.25">
      <c r="A7758" t="s">
        <v>7762</v>
      </c>
      <c r="B7758" t="s">
        <v>8343</v>
      </c>
      <c r="C7758" t="s">
        <v>16546</v>
      </c>
    </row>
    <row r="7759" spans="1:3" x14ac:dyDescent="0.25">
      <c r="A7759" t="s">
        <v>7763</v>
      </c>
      <c r="B7759" t="s">
        <v>16547</v>
      </c>
      <c r="C7759" t="s">
        <v>8407</v>
      </c>
    </row>
    <row r="7760" spans="1:3" x14ac:dyDescent="0.25">
      <c r="A7760" t="s">
        <v>7764</v>
      </c>
      <c r="B7760" t="s">
        <v>16548</v>
      </c>
      <c r="C7760" t="s">
        <v>16549</v>
      </c>
    </row>
    <row r="7761" spans="1:3" x14ac:dyDescent="0.25">
      <c r="A7761" t="s">
        <v>7765</v>
      </c>
      <c r="B7761" t="s">
        <v>16550</v>
      </c>
      <c r="C7761" t="s">
        <v>8359</v>
      </c>
    </row>
    <row r="7762" spans="1:3" x14ac:dyDescent="0.25">
      <c r="A7762" t="s">
        <v>7766</v>
      </c>
      <c r="B7762" t="s">
        <v>16551</v>
      </c>
      <c r="C7762" t="s">
        <v>8395</v>
      </c>
    </row>
    <row r="7763" spans="1:3" x14ac:dyDescent="0.25">
      <c r="A7763" t="s">
        <v>7767</v>
      </c>
      <c r="B7763" t="s">
        <v>16552</v>
      </c>
      <c r="C7763" t="s">
        <v>8395</v>
      </c>
    </row>
    <row r="7764" spans="1:3" x14ac:dyDescent="0.25">
      <c r="A7764" t="s">
        <v>7768</v>
      </c>
      <c r="B7764" t="s">
        <v>16553</v>
      </c>
      <c r="C7764" t="s">
        <v>8340</v>
      </c>
    </row>
    <row r="7765" spans="1:3" x14ac:dyDescent="0.25">
      <c r="A7765" t="s">
        <v>7769</v>
      </c>
      <c r="B7765" t="s">
        <v>16554</v>
      </c>
      <c r="C7765" t="s">
        <v>8395</v>
      </c>
    </row>
    <row r="7766" spans="1:3" x14ac:dyDescent="0.25">
      <c r="A7766" t="s">
        <v>7770</v>
      </c>
      <c r="B7766" t="s">
        <v>16555</v>
      </c>
      <c r="C7766" t="s">
        <v>8359</v>
      </c>
    </row>
    <row r="7767" spans="1:3" x14ac:dyDescent="0.25">
      <c r="A7767" t="s">
        <v>7771</v>
      </c>
      <c r="B7767" t="s">
        <v>16556</v>
      </c>
      <c r="C7767" t="s">
        <v>8373</v>
      </c>
    </row>
    <row r="7768" spans="1:3" x14ac:dyDescent="0.25">
      <c r="A7768" t="s">
        <v>7772</v>
      </c>
      <c r="B7768" t="s">
        <v>8343</v>
      </c>
      <c r="C7768" t="s">
        <v>16557</v>
      </c>
    </row>
    <row r="7769" spans="1:3" x14ac:dyDescent="0.25">
      <c r="A7769" t="s">
        <v>7773</v>
      </c>
      <c r="B7769" t="s">
        <v>16558</v>
      </c>
      <c r="C7769" t="s">
        <v>8359</v>
      </c>
    </row>
    <row r="7770" spans="1:3" x14ac:dyDescent="0.25">
      <c r="A7770" t="s">
        <v>7774</v>
      </c>
      <c r="B7770" t="s">
        <v>16559</v>
      </c>
      <c r="C7770" t="s">
        <v>8701</v>
      </c>
    </row>
    <row r="7771" spans="1:3" x14ac:dyDescent="0.25">
      <c r="A7771" t="s">
        <v>7775</v>
      </c>
      <c r="B7771" t="s">
        <v>8343</v>
      </c>
      <c r="C7771" t="s">
        <v>16560</v>
      </c>
    </row>
    <row r="7772" spans="1:3" x14ac:dyDescent="0.25">
      <c r="A7772" t="s">
        <v>7776</v>
      </c>
      <c r="B7772" t="s">
        <v>16561</v>
      </c>
      <c r="C7772" t="s">
        <v>8340</v>
      </c>
    </row>
    <row r="7773" spans="1:3" x14ac:dyDescent="0.25">
      <c r="A7773" t="s">
        <v>7777</v>
      </c>
      <c r="B7773" t="s">
        <v>16562</v>
      </c>
      <c r="C7773" t="s">
        <v>8340</v>
      </c>
    </row>
    <row r="7774" spans="1:3" x14ac:dyDescent="0.25">
      <c r="A7774" t="s">
        <v>7778</v>
      </c>
      <c r="B7774" t="s">
        <v>16563</v>
      </c>
      <c r="C7774" t="s">
        <v>8340</v>
      </c>
    </row>
    <row r="7775" spans="1:3" x14ac:dyDescent="0.25">
      <c r="A7775" t="s">
        <v>7779</v>
      </c>
      <c r="B7775" t="s">
        <v>16564</v>
      </c>
      <c r="C7775" t="s">
        <v>8340</v>
      </c>
    </row>
    <row r="7776" spans="1:3" x14ac:dyDescent="0.25">
      <c r="A7776" t="s">
        <v>7780</v>
      </c>
      <c r="B7776" t="s">
        <v>8397</v>
      </c>
      <c r="C7776" t="s">
        <v>16565</v>
      </c>
    </row>
    <row r="7777" spans="1:3" x14ac:dyDescent="0.25">
      <c r="A7777" t="s">
        <v>7781</v>
      </c>
      <c r="B7777" t="s">
        <v>8343</v>
      </c>
      <c r="C7777" t="s">
        <v>16566</v>
      </c>
    </row>
    <row r="7778" spans="1:3" x14ac:dyDescent="0.25">
      <c r="A7778" t="s">
        <v>7782</v>
      </c>
      <c r="B7778" t="s">
        <v>16567</v>
      </c>
      <c r="C7778" t="s">
        <v>8359</v>
      </c>
    </row>
    <row r="7779" spans="1:3" x14ac:dyDescent="0.25">
      <c r="A7779" t="s">
        <v>7783</v>
      </c>
      <c r="B7779" t="s">
        <v>16568</v>
      </c>
      <c r="C7779" t="s">
        <v>8336</v>
      </c>
    </row>
    <row r="7780" spans="1:3" x14ac:dyDescent="0.25">
      <c r="A7780" t="s">
        <v>7784</v>
      </c>
      <c r="B7780" t="s">
        <v>8517</v>
      </c>
      <c r="C7780" t="s">
        <v>16569</v>
      </c>
    </row>
    <row r="7781" spans="1:3" x14ac:dyDescent="0.25">
      <c r="A7781" t="s">
        <v>7785</v>
      </c>
      <c r="B7781" t="s">
        <v>8517</v>
      </c>
      <c r="C7781" t="s">
        <v>16570</v>
      </c>
    </row>
    <row r="7782" spans="1:3" x14ac:dyDescent="0.25">
      <c r="A7782" t="s">
        <v>7786</v>
      </c>
      <c r="B7782" t="s">
        <v>8343</v>
      </c>
      <c r="C7782" t="s">
        <v>16571</v>
      </c>
    </row>
    <row r="7783" spans="1:3" x14ac:dyDescent="0.25">
      <c r="A7783" t="s">
        <v>7787</v>
      </c>
      <c r="B7783" t="s">
        <v>16572</v>
      </c>
      <c r="C7783" t="s">
        <v>8446</v>
      </c>
    </row>
    <row r="7784" spans="1:3" x14ac:dyDescent="0.25">
      <c r="A7784" t="s">
        <v>7788</v>
      </c>
      <c r="B7784" t="s">
        <v>16573</v>
      </c>
      <c r="C7784" t="s">
        <v>9437</v>
      </c>
    </row>
    <row r="7785" spans="1:3" x14ac:dyDescent="0.25">
      <c r="A7785" t="s">
        <v>7789</v>
      </c>
      <c r="B7785" t="s">
        <v>16574</v>
      </c>
      <c r="C7785" t="s">
        <v>8453</v>
      </c>
    </row>
    <row r="7786" spans="1:3" x14ac:dyDescent="0.25">
      <c r="A7786" t="s">
        <v>7790</v>
      </c>
      <c r="B7786" t="s">
        <v>16575</v>
      </c>
      <c r="C7786" t="s">
        <v>8338</v>
      </c>
    </row>
    <row r="7787" spans="1:3" x14ac:dyDescent="0.25">
      <c r="A7787" t="s">
        <v>7791</v>
      </c>
      <c r="B7787" t="s">
        <v>8343</v>
      </c>
      <c r="C7787" t="s">
        <v>16576</v>
      </c>
    </row>
    <row r="7788" spans="1:3" x14ac:dyDescent="0.25">
      <c r="A7788" t="s">
        <v>7792</v>
      </c>
      <c r="B7788" t="s">
        <v>16577</v>
      </c>
      <c r="C7788" t="s">
        <v>8405</v>
      </c>
    </row>
    <row r="7789" spans="1:3" x14ac:dyDescent="0.25">
      <c r="A7789" t="s">
        <v>7793</v>
      </c>
      <c r="B7789" t="s">
        <v>16578</v>
      </c>
      <c r="C7789" t="s">
        <v>8340</v>
      </c>
    </row>
    <row r="7790" spans="1:3" x14ac:dyDescent="0.25">
      <c r="A7790" t="s">
        <v>7794</v>
      </c>
      <c r="B7790" t="s">
        <v>16579</v>
      </c>
      <c r="C7790" t="s">
        <v>16580</v>
      </c>
    </row>
    <row r="7791" spans="1:3" x14ac:dyDescent="0.25">
      <c r="A7791" t="s">
        <v>7795</v>
      </c>
      <c r="B7791" t="s">
        <v>16581</v>
      </c>
      <c r="C7791" t="s">
        <v>8338</v>
      </c>
    </row>
    <row r="7792" spans="1:3" x14ac:dyDescent="0.25">
      <c r="A7792" t="s">
        <v>7796</v>
      </c>
      <c r="B7792" t="s">
        <v>16582</v>
      </c>
      <c r="C7792" t="s">
        <v>8395</v>
      </c>
    </row>
    <row r="7793" spans="1:3" x14ac:dyDescent="0.25">
      <c r="A7793" t="s">
        <v>7797</v>
      </c>
      <c r="B7793" t="s">
        <v>16583</v>
      </c>
      <c r="C7793" t="s">
        <v>8359</v>
      </c>
    </row>
    <row r="7794" spans="1:3" x14ac:dyDescent="0.25">
      <c r="A7794" t="s">
        <v>7798</v>
      </c>
      <c r="B7794" t="s">
        <v>16584</v>
      </c>
      <c r="C7794" t="s">
        <v>8340</v>
      </c>
    </row>
    <row r="7795" spans="1:3" x14ac:dyDescent="0.25">
      <c r="A7795" t="s">
        <v>7799</v>
      </c>
      <c r="B7795" t="s">
        <v>16585</v>
      </c>
      <c r="C7795" t="s">
        <v>8342</v>
      </c>
    </row>
    <row r="7796" spans="1:3" x14ac:dyDescent="0.25">
      <c r="A7796" t="s">
        <v>7800</v>
      </c>
      <c r="B7796" t="s">
        <v>16586</v>
      </c>
      <c r="C7796" t="s">
        <v>8395</v>
      </c>
    </row>
    <row r="7797" spans="1:3" x14ac:dyDescent="0.25">
      <c r="A7797" t="s">
        <v>7801</v>
      </c>
      <c r="B7797" t="s">
        <v>16587</v>
      </c>
      <c r="C7797" t="s">
        <v>8453</v>
      </c>
    </row>
    <row r="7798" spans="1:3" x14ac:dyDescent="0.25">
      <c r="A7798" t="s">
        <v>7802</v>
      </c>
      <c r="B7798" t="s">
        <v>16588</v>
      </c>
      <c r="C7798" t="s">
        <v>8340</v>
      </c>
    </row>
    <row r="7799" spans="1:3" x14ac:dyDescent="0.25">
      <c r="A7799" t="s">
        <v>7803</v>
      </c>
      <c r="B7799" t="s">
        <v>8343</v>
      </c>
      <c r="C7799" t="s">
        <v>16589</v>
      </c>
    </row>
    <row r="7800" spans="1:3" x14ac:dyDescent="0.25">
      <c r="A7800" t="s">
        <v>7804</v>
      </c>
      <c r="B7800" t="s">
        <v>16590</v>
      </c>
      <c r="C7800" t="s">
        <v>8340</v>
      </c>
    </row>
    <row r="7801" spans="1:3" x14ac:dyDescent="0.25">
      <c r="A7801" t="s">
        <v>7805</v>
      </c>
      <c r="B7801" t="s">
        <v>16591</v>
      </c>
      <c r="C7801" t="s">
        <v>8395</v>
      </c>
    </row>
    <row r="7802" spans="1:3" x14ac:dyDescent="0.25">
      <c r="A7802" t="s">
        <v>7806</v>
      </c>
      <c r="B7802" t="s">
        <v>8343</v>
      </c>
      <c r="C7802" t="s">
        <v>16592</v>
      </c>
    </row>
    <row r="7803" spans="1:3" x14ac:dyDescent="0.25">
      <c r="A7803" t="s">
        <v>7807</v>
      </c>
      <c r="B7803" t="s">
        <v>16593</v>
      </c>
      <c r="C7803" t="s">
        <v>8395</v>
      </c>
    </row>
    <row r="7804" spans="1:3" x14ac:dyDescent="0.25">
      <c r="A7804" t="s">
        <v>7808</v>
      </c>
      <c r="B7804" t="s">
        <v>8343</v>
      </c>
      <c r="C7804" t="s">
        <v>16594</v>
      </c>
    </row>
    <row r="7805" spans="1:3" x14ac:dyDescent="0.25">
      <c r="A7805" t="s">
        <v>7809</v>
      </c>
      <c r="B7805" t="s">
        <v>16595</v>
      </c>
      <c r="C7805" t="s">
        <v>8446</v>
      </c>
    </row>
    <row r="7806" spans="1:3" x14ac:dyDescent="0.25">
      <c r="A7806" t="s">
        <v>7810</v>
      </c>
      <c r="B7806" t="s">
        <v>16596</v>
      </c>
      <c r="C7806" t="s">
        <v>8555</v>
      </c>
    </row>
    <row r="7807" spans="1:3" x14ac:dyDescent="0.25">
      <c r="A7807" t="s">
        <v>7811</v>
      </c>
      <c r="B7807" t="s">
        <v>16597</v>
      </c>
      <c r="C7807" t="s">
        <v>8340</v>
      </c>
    </row>
    <row r="7808" spans="1:3" x14ac:dyDescent="0.25">
      <c r="A7808" t="s">
        <v>7812</v>
      </c>
      <c r="B7808" t="s">
        <v>16598</v>
      </c>
      <c r="C7808" t="s">
        <v>8338</v>
      </c>
    </row>
    <row r="7809" spans="1:3" x14ac:dyDescent="0.25">
      <c r="A7809" t="s">
        <v>7813</v>
      </c>
      <c r="B7809" t="s">
        <v>16599</v>
      </c>
      <c r="C7809" t="s">
        <v>8395</v>
      </c>
    </row>
    <row r="7810" spans="1:3" x14ac:dyDescent="0.25">
      <c r="A7810" t="s">
        <v>7814</v>
      </c>
      <c r="B7810" t="s">
        <v>8343</v>
      </c>
      <c r="C7810" t="s">
        <v>16600</v>
      </c>
    </row>
    <row r="7811" spans="1:3" x14ac:dyDescent="0.25">
      <c r="A7811" t="s">
        <v>7815</v>
      </c>
      <c r="B7811" t="s">
        <v>8343</v>
      </c>
      <c r="C7811" t="s">
        <v>16601</v>
      </c>
    </row>
    <row r="7812" spans="1:3" x14ac:dyDescent="0.25">
      <c r="A7812" t="s">
        <v>7816</v>
      </c>
      <c r="B7812" t="s">
        <v>16602</v>
      </c>
      <c r="C7812" t="s">
        <v>8371</v>
      </c>
    </row>
    <row r="7813" spans="1:3" x14ac:dyDescent="0.25">
      <c r="A7813" t="s">
        <v>7817</v>
      </c>
      <c r="B7813" t="s">
        <v>16603</v>
      </c>
      <c r="C7813" t="s">
        <v>8446</v>
      </c>
    </row>
    <row r="7814" spans="1:3" x14ac:dyDescent="0.25">
      <c r="A7814" t="s">
        <v>7818</v>
      </c>
      <c r="B7814" t="s">
        <v>16604</v>
      </c>
      <c r="C7814" t="s">
        <v>8340</v>
      </c>
    </row>
    <row r="7815" spans="1:3" x14ac:dyDescent="0.25">
      <c r="A7815" t="s">
        <v>7819</v>
      </c>
      <c r="B7815" t="s">
        <v>16605</v>
      </c>
      <c r="C7815" t="s">
        <v>16606</v>
      </c>
    </row>
    <row r="7816" spans="1:3" x14ac:dyDescent="0.25">
      <c r="A7816" t="s">
        <v>7820</v>
      </c>
      <c r="B7816" t="s">
        <v>16607</v>
      </c>
      <c r="C7816" t="s">
        <v>8405</v>
      </c>
    </row>
    <row r="7817" spans="1:3" x14ac:dyDescent="0.25">
      <c r="A7817" t="s">
        <v>7821</v>
      </c>
      <c r="B7817" t="s">
        <v>16608</v>
      </c>
      <c r="C7817" t="s">
        <v>8359</v>
      </c>
    </row>
    <row r="7818" spans="1:3" x14ac:dyDescent="0.25">
      <c r="A7818" t="s">
        <v>7822</v>
      </c>
      <c r="B7818" t="s">
        <v>8389</v>
      </c>
      <c r="C7818" t="s">
        <v>16609</v>
      </c>
    </row>
    <row r="7819" spans="1:3" x14ac:dyDescent="0.25">
      <c r="A7819" t="s">
        <v>7823</v>
      </c>
      <c r="B7819" t="s">
        <v>16610</v>
      </c>
      <c r="C7819" t="s">
        <v>8455</v>
      </c>
    </row>
    <row r="7820" spans="1:3" x14ac:dyDescent="0.25">
      <c r="A7820" t="s">
        <v>7824</v>
      </c>
      <c r="B7820" t="s">
        <v>16611</v>
      </c>
      <c r="C7820" t="s">
        <v>8373</v>
      </c>
    </row>
    <row r="7821" spans="1:3" x14ac:dyDescent="0.25">
      <c r="A7821" t="s">
        <v>7930</v>
      </c>
      <c r="B7821" t="s">
        <v>16612</v>
      </c>
      <c r="C7821" t="s">
        <v>8395</v>
      </c>
    </row>
    <row r="7822" spans="1:3" x14ac:dyDescent="0.25">
      <c r="A7822" t="s">
        <v>7826</v>
      </c>
      <c r="B7822" t="s">
        <v>16613</v>
      </c>
      <c r="C7822" t="s">
        <v>8446</v>
      </c>
    </row>
    <row r="7823" spans="1:3" x14ac:dyDescent="0.25">
      <c r="A7823" t="s">
        <v>7827</v>
      </c>
      <c r="B7823" t="s">
        <v>16614</v>
      </c>
      <c r="C7823" t="s">
        <v>8359</v>
      </c>
    </row>
    <row r="7824" spans="1:3" x14ac:dyDescent="0.25">
      <c r="A7824" t="s">
        <v>7828</v>
      </c>
      <c r="B7824" t="s">
        <v>16615</v>
      </c>
      <c r="C7824" t="s">
        <v>8451</v>
      </c>
    </row>
    <row r="7825" spans="1:3" x14ac:dyDescent="0.25">
      <c r="A7825" t="s">
        <v>7829</v>
      </c>
      <c r="B7825" t="s">
        <v>8353</v>
      </c>
      <c r="C7825" t="s">
        <v>16616</v>
      </c>
    </row>
    <row r="7826" spans="1:3" x14ac:dyDescent="0.25">
      <c r="A7826" t="s">
        <v>7830</v>
      </c>
      <c r="B7826" t="s">
        <v>16617</v>
      </c>
      <c r="C7826" t="s">
        <v>8511</v>
      </c>
    </row>
    <row r="7827" spans="1:3" x14ac:dyDescent="0.25">
      <c r="A7827" t="s">
        <v>7831</v>
      </c>
      <c r="B7827" t="s">
        <v>16618</v>
      </c>
      <c r="C7827" t="s">
        <v>12224</v>
      </c>
    </row>
    <row r="7828" spans="1:3" x14ac:dyDescent="0.25">
      <c r="A7828" t="s">
        <v>7832</v>
      </c>
      <c r="B7828" t="s">
        <v>16619</v>
      </c>
      <c r="C7828" t="s">
        <v>8405</v>
      </c>
    </row>
    <row r="7829" spans="1:3" x14ac:dyDescent="0.25">
      <c r="A7829" t="s">
        <v>7833</v>
      </c>
      <c r="B7829" t="s">
        <v>8343</v>
      </c>
      <c r="C7829" t="s">
        <v>16620</v>
      </c>
    </row>
    <row r="7830" spans="1:3" x14ac:dyDescent="0.25">
      <c r="A7830" t="s">
        <v>7834</v>
      </c>
      <c r="B7830" t="s">
        <v>16621</v>
      </c>
      <c r="C7830" t="s">
        <v>8359</v>
      </c>
    </row>
    <row r="7831" spans="1:3" x14ac:dyDescent="0.25">
      <c r="A7831" t="s">
        <v>7835</v>
      </c>
      <c r="B7831" t="s">
        <v>16622</v>
      </c>
      <c r="C7831" t="s">
        <v>8340</v>
      </c>
    </row>
    <row r="7832" spans="1:3" x14ac:dyDescent="0.25">
      <c r="A7832" t="s">
        <v>7836</v>
      </c>
      <c r="B7832" t="s">
        <v>16623</v>
      </c>
      <c r="C7832" t="s">
        <v>8336</v>
      </c>
    </row>
    <row r="7833" spans="1:3" x14ac:dyDescent="0.25">
      <c r="A7833" t="s">
        <v>7837</v>
      </c>
      <c r="B7833" t="s">
        <v>8343</v>
      </c>
      <c r="C7833" t="s">
        <v>16624</v>
      </c>
    </row>
    <row r="7834" spans="1:3" x14ac:dyDescent="0.25">
      <c r="A7834" t="s">
        <v>7838</v>
      </c>
      <c r="B7834" t="s">
        <v>16625</v>
      </c>
      <c r="C7834" t="s">
        <v>8340</v>
      </c>
    </row>
    <row r="7835" spans="1:3" x14ac:dyDescent="0.25">
      <c r="A7835" t="s">
        <v>7839</v>
      </c>
      <c r="B7835" t="s">
        <v>16626</v>
      </c>
      <c r="C7835" t="s">
        <v>8340</v>
      </c>
    </row>
    <row r="7836" spans="1:3" x14ac:dyDescent="0.25">
      <c r="A7836" t="s">
        <v>7840</v>
      </c>
      <c r="B7836" t="s">
        <v>8517</v>
      </c>
      <c r="C7836" t="s">
        <v>16627</v>
      </c>
    </row>
    <row r="7837" spans="1:3" x14ac:dyDescent="0.25">
      <c r="A7837" t="s">
        <v>7841</v>
      </c>
      <c r="B7837" t="s">
        <v>16628</v>
      </c>
      <c r="C7837" t="s">
        <v>8359</v>
      </c>
    </row>
    <row r="7838" spans="1:3" x14ac:dyDescent="0.25">
      <c r="A7838" t="s">
        <v>7842</v>
      </c>
      <c r="B7838" t="s">
        <v>16629</v>
      </c>
      <c r="C7838" t="s">
        <v>8453</v>
      </c>
    </row>
    <row r="7839" spans="1:3" x14ac:dyDescent="0.25">
      <c r="A7839" t="s">
        <v>7843</v>
      </c>
      <c r="B7839" t="s">
        <v>16630</v>
      </c>
      <c r="C7839" t="s">
        <v>16631</v>
      </c>
    </row>
    <row r="7840" spans="1:3" x14ac:dyDescent="0.25">
      <c r="A7840" t="s">
        <v>7844</v>
      </c>
      <c r="B7840" t="s">
        <v>8343</v>
      </c>
      <c r="C7840" t="s">
        <v>16632</v>
      </c>
    </row>
    <row r="7841" spans="1:3" x14ac:dyDescent="0.25">
      <c r="A7841" t="s">
        <v>7845</v>
      </c>
      <c r="B7841" t="s">
        <v>16633</v>
      </c>
      <c r="C7841" t="s">
        <v>8555</v>
      </c>
    </row>
    <row r="7842" spans="1:3" x14ac:dyDescent="0.25">
      <c r="A7842" t="s">
        <v>7846</v>
      </c>
      <c r="B7842" t="s">
        <v>8397</v>
      </c>
      <c r="C7842" t="s">
        <v>16634</v>
      </c>
    </row>
    <row r="7843" spans="1:3" x14ac:dyDescent="0.25">
      <c r="A7843" t="s">
        <v>7847</v>
      </c>
      <c r="B7843" t="s">
        <v>8343</v>
      </c>
      <c r="C7843" t="s">
        <v>16635</v>
      </c>
    </row>
    <row r="7844" spans="1:3" x14ac:dyDescent="0.25">
      <c r="A7844" t="s">
        <v>7848</v>
      </c>
      <c r="B7844" t="s">
        <v>16636</v>
      </c>
      <c r="C7844" t="s">
        <v>8340</v>
      </c>
    </row>
    <row r="7845" spans="1:3" x14ac:dyDescent="0.25">
      <c r="A7845" t="s">
        <v>7849</v>
      </c>
      <c r="B7845" t="s">
        <v>8343</v>
      </c>
      <c r="C7845" t="s">
        <v>16637</v>
      </c>
    </row>
    <row r="7846" spans="1:3" x14ac:dyDescent="0.25">
      <c r="A7846" t="s">
        <v>7850</v>
      </c>
      <c r="B7846" t="s">
        <v>16638</v>
      </c>
      <c r="C7846" t="s">
        <v>8405</v>
      </c>
    </row>
    <row r="7847" spans="1:3" x14ac:dyDescent="0.25">
      <c r="A7847" t="s">
        <v>7851</v>
      </c>
      <c r="B7847" t="s">
        <v>16639</v>
      </c>
      <c r="C7847" t="s">
        <v>8342</v>
      </c>
    </row>
    <row r="7848" spans="1:3" x14ac:dyDescent="0.25">
      <c r="A7848" t="s">
        <v>7852</v>
      </c>
      <c r="B7848" t="s">
        <v>16640</v>
      </c>
      <c r="C7848" t="s">
        <v>8338</v>
      </c>
    </row>
    <row r="7849" spans="1:3" x14ac:dyDescent="0.25">
      <c r="A7849" t="s">
        <v>7853</v>
      </c>
      <c r="B7849" t="s">
        <v>8664</v>
      </c>
      <c r="C7849" t="s">
        <v>16641</v>
      </c>
    </row>
    <row r="7850" spans="1:3" x14ac:dyDescent="0.25">
      <c r="A7850" t="s">
        <v>7854</v>
      </c>
      <c r="B7850" t="s">
        <v>16642</v>
      </c>
      <c r="C7850" t="s">
        <v>8359</v>
      </c>
    </row>
    <row r="7851" spans="1:3" x14ac:dyDescent="0.25">
      <c r="A7851" t="s">
        <v>7855</v>
      </c>
      <c r="B7851" t="s">
        <v>8343</v>
      </c>
      <c r="C7851" t="s">
        <v>16643</v>
      </c>
    </row>
    <row r="7852" spans="1:3" x14ac:dyDescent="0.25">
      <c r="A7852" t="s">
        <v>7856</v>
      </c>
      <c r="B7852" t="s">
        <v>16644</v>
      </c>
      <c r="C7852" t="s">
        <v>8340</v>
      </c>
    </row>
    <row r="7853" spans="1:3" x14ac:dyDescent="0.25">
      <c r="A7853" t="s">
        <v>7857</v>
      </c>
      <c r="B7853" t="s">
        <v>16645</v>
      </c>
      <c r="C7853" t="s">
        <v>8453</v>
      </c>
    </row>
    <row r="7854" spans="1:3" x14ac:dyDescent="0.25">
      <c r="A7854" t="s">
        <v>310</v>
      </c>
      <c r="B7854" t="s">
        <v>16646</v>
      </c>
      <c r="C7854" t="s">
        <v>8373</v>
      </c>
    </row>
    <row r="7855" spans="1:3" x14ac:dyDescent="0.25">
      <c r="A7855" t="s">
        <v>7858</v>
      </c>
      <c r="B7855" t="s">
        <v>8343</v>
      </c>
      <c r="C7855" t="s">
        <v>16647</v>
      </c>
    </row>
    <row r="7856" spans="1:3" x14ac:dyDescent="0.25">
      <c r="A7856" t="s">
        <v>235</v>
      </c>
      <c r="B7856" t="s">
        <v>8517</v>
      </c>
      <c r="C7856" t="s">
        <v>16648</v>
      </c>
    </row>
    <row r="7857" spans="1:3" x14ac:dyDescent="0.25">
      <c r="A7857" t="s">
        <v>7859</v>
      </c>
      <c r="B7857" t="s">
        <v>8343</v>
      </c>
      <c r="C7857" t="s">
        <v>16649</v>
      </c>
    </row>
    <row r="7858" spans="1:3" x14ac:dyDescent="0.25">
      <c r="A7858" t="s">
        <v>311</v>
      </c>
      <c r="B7858" t="s">
        <v>16650</v>
      </c>
      <c r="C7858" t="s">
        <v>8373</v>
      </c>
    </row>
    <row r="7859" spans="1:3" x14ac:dyDescent="0.25">
      <c r="A7859" t="s">
        <v>7860</v>
      </c>
      <c r="B7859" t="s">
        <v>8343</v>
      </c>
      <c r="C7859" t="s">
        <v>16651</v>
      </c>
    </row>
    <row r="7860" spans="1:3" x14ac:dyDescent="0.25">
      <c r="A7860" t="s">
        <v>8185</v>
      </c>
      <c r="B7860" t="s">
        <v>16652</v>
      </c>
      <c r="C7860" t="s">
        <v>16653</v>
      </c>
    </row>
    <row r="7861" spans="1:3" x14ac:dyDescent="0.25">
      <c r="A7861" t="s">
        <v>7862</v>
      </c>
      <c r="B7861" t="s">
        <v>16654</v>
      </c>
      <c r="C7861" t="s">
        <v>8338</v>
      </c>
    </row>
    <row r="7862" spans="1:3" x14ac:dyDescent="0.25">
      <c r="A7862" t="s">
        <v>7863</v>
      </c>
      <c r="B7862" t="s">
        <v>16655</v>
      </c>
      <c r="C7862" t="s">
        <v>8400</v>
      </c>
    </row>
    <row r="7863" spans="1:3" x14ac:dyDescent="0.25">
      <c r="A7863" t="s">
        <v>7864</v>
      </c>
      <c r="B7863" t="s">
        <v>16656</v>
      </c>
      <c r="C7863" t="s">
        <v>12224</v>
      </c>
    </row>
    <row r="7864" spans="1:3" x14ac:dyDescent="0.25">
      <c r="A7864" t="s">
        <v>7865</v>
      </c>
      <c r="B7864" t="s">
        <v>16657</v>
      </c>
      <c r="C7864" t="s">
        <v>8338</v>
      </c>
    </row>
    <row r="7865" spans="1:3" x14ac:dyDescent="0.25">
      <c r="A7865" t="s">
        <v>7866</v>
      </c>
      <c r="B7865" t="s">
        <v>12927</v>
      </c>
      <c r="C7865" t="s">
        <v>16658</v>
      </c>
    </row>
    <row r="7866" spans="1:3" x14ac:dyDescent="0.25">
      <c r="A7866" t="s">
        <v>7867</v>
      </c>
      <c r="B7866" t="s">
        <v>16659</v>
      </c>
      <c r="C7866" t="s">
        <v>8493</v>
      </c>
    </row>
    <row r="7867" spans="1:3" x14ac:dyDescent="0.25">
      <c r="A7867" t="s">
        <v>7868</v>
      </c>
      <c r="B7867" t="s">
        <v>8517</v>
      </c>
      <c r="C7867" t="s">
        <v>16660</v>
      </c>
    </row>
    <row r="7868" spans="1:3" x14ac:dyDescent="0.25">
      <c r="A7868" t="s">
        <v>7869</v>
      </c>
      <c r="B7868" t="s">
        <v>16661</v>
      </c>
      <c r="C7868" t="s">
        <v>8453</v>
      </c>
    </row>
    <row r="7869" spans="1:3" x14ac:dyDescent="0.25">
      <c r="A7869" t="s">
        <v>7870</v>
      </c>
      <c r="B7869" t="s">
        <v>16662</v>
      </c>
      <c r="C7869" t="s">
        <v>8953</v>
      </c>
    </row>
    <row r="7870" spans="1:3" x14ac:dyDescent="0.25">
      <c r="A7870" t="s">
        <v>7871</v>
      </c>
      <c r="B7870" t="s">
        <v>16663</v>
      </c>
      <c r="C7870" t="s">
        <v>8405</v>
      </c>
    </row>
    <row r="7871" spans="1:3" x14ac:dyDescent="0.25">
      <c r="A7871" t="s">
        <v>7872</v>
      </c>
      <c r="B7871" t="s">
        <v>16664</v>
      </c>
      <c r="C7871" t="s">
        <v>16665</v>
      </c>
    </row>
    <row r="7872" spans="1:3" x14ac:dyDescent="0.25">
      <c r="A7872" t="s">
        <v>7873</v>
      </c>
      <c r="B7872" t="s">
        <v>16666</v>
      </c>
      <c r="C7872" t="s">
        <v>8338</v>
      </c>
    </row>
    <row r="7873" spans="1:3" x14ac:dyDescent="0.25">
      <c r="A7873" t="s">
        <v>7874</v>
      </c>
      <c r="B7873" t="s">
        <v>8343</v>
      </c>
      <c r="C7873" t="s">
        <v>16667</v>
      </c>
    </row>
    <row r="7874" spans="1:3" x14ac:dyDescent="0.25">
      <c r="A7874" t="s">
        <v>7875</v>
      </c>
      <c r="B7874" t="s">
        <v>8343</v>
      </c>
      <c r="C7874" t="s">
        <v>16668</v>
      </c>
    </row>
    <row r="7875" spans="1:3" x14ac:dyDescent="0.25">
      <c r="A7875" t="s">
        <v>7876</v>
      </c>
      <c r="B7875" t="s">
        <v>16669</v>
      </c>
      <c r="C7875" t="s">
        <v>8342</v>
      </c>
    </row>
    <row r="7876" spans="1:3" x14ac:dyDescent="0.25">
      <c r="A7876" t="s">
        <v>7877</v>
      </c>
      <c r="B7876" t="s">
        <v>16670</v>
      </c>
      <c r="C7876" t="s">
        <v>8405</v>
      </c>
    </row>
    <row r="7877" spans="1:3" x14ac:dyDescent="0.25">
      <c r="A7877" t="s">
        <v>7878</v>
      </c>
      <c r="B7877" t="s">
        <v>16671</v>
      </c>
      <c r="C7877" t="s">
        <v>16672</v>
      </c>
    </row>
    <row r="7878" spans="1:3" x14ac:dyDescent="0.25">
      <c r="A7878" t="s">
        <v>7879</v>
      </c>
      <c r="B7878" t="s">
        <v>16673</v>
      </c>
      <c r="C7878" t="s">
        <v>8336</v>
      </c>
    </row>
    <row r="7879" spans="1:3" x14ac:dyDescent="0.25">
      <c r="A7879" t="s">
        <v>7880</v>
      </c>
      <c r="B7879" t="s">
        <v>8517</v>
      </c>
      <c r="C7879" t="s">
        <v>16674</v>
      </c>
    </row>
    <row r="7880" spans="1:3" x14ac:dyDescent="0.25">
      <c r="A7880" t="s">
        <v>7881</v>
      </c>
      <c r="B7880" t="s">
        <v>8685</v>
      </c>
      <c r="C7880" t="s">
        <v>16675</v>
      </c>
    </row>
    <row r="7881" spans="1:3" x14ac:dyDescent="0.25">
      <c r="A7881" t="s">
        <v>7882</v>
      </c>
      <c r="B7881" t="s">
        <v>8434</v>
      </c>
      <c r="C7881" t="s">
        <v>16676</v>
      </c>
    </row>
    <row r="7882" spans="1:3" x14ac:dyDescent="0.25">
      <c r="A7882" t="s">
        <v>7883</v>
      </c>
      <c r="B7882" t="s">
        <v>16677</v>
      </c>
      <c r="C7882" t="s">
        <v>8340</v>
      </c>
    </row>
    <row r="7883" spans="1:3" x14ac:dyDescent="0.25">
      <c r="A7883" t="s">
        <v>7884</v>
      </c>
      <c r="B7883" t="s">
        <v>16678</v>
      </c>
      <c r="C7883" t="s">
        <v>8336</v>
      </c>
    </row>
    <row r="7884" spans="1:3" x14ac:dyDescent="0.25">
      <c r="A7884" t="s">
        <v>7885</v>
      </c>
      <c r="B7884" t="s">
        <v>16679</v>
      </c>
      <c r="C7884" t="s">
        <v>8451</v>
      </c>
    </row>
    <row r="7885" spans="1:3" x14ac:dyDescent="0.25">
      <c r="A7885" t="s">
        <v>7886</v>
      </c>
      <c r="B7885" t="s">
        <v>16680</v>
      </c>
      <c r="C7885" t="s">
        <v>8953</v>
      </c>
    </row>
    <row r="7886" spans="1:3" x14ac:dyDescent="0.25">
      <c r="A7886" t="s">
        <v>7887</v>
      </c>
      <c r="B7886" t="s">
        <v>16681</v>
      </c>
      <c r="C7886" t="s">
        <v>8493</v>
      </c>
    </row>
    <row r="7887" spans="1:3" x14ac:dyDescent="0.25">
      <c r="A7887" t="s">
        <v>7888</v>
      </c>
      <c r="B7887" t="s">
        <v>16682</v>
      </c>
      <c r="C7887" t="s">
        <v>16683</v>
      </c>
    </row>
    <row r="7888" spans="1:3" x14ac:dyDescent="0.25">
      <c r="A7888" t="s">
        <v>7889</v>
      </c>
      <c r="B7888" t="s">
        <v>8397</v>
      </c>
      <c r="C7888" t="s">
        <v>16684</v>
      </c>
    </row>
    <row r="7889" spans="1:3" x14ac:dyDescent="0.25">
      <c r="A7889" t="s">
        <v>7890</v>
      </c>
      <c r="B7889" t="s">
        <v>16685</v>
      </c>
      <c r="C7889" t="s">
        <v>8670</v>
      </c>
    </row>
    <row r="7890" spans="1:3" x14ac:dyDescent="0.25">
      <c r="A7890" t="s">
        <v>7891</v>
      </c>
      <c r="B7890" t="s">
        <v>16686</v>
      </c>
      <c r="C7890" t="s">
        <v>8400</v>
      </c>
    </row>
    <row r="7891" spans="1:3" x14ac:dyDescent="0.25">
      <c r="A7891" t="s">
        <v>7892</v>
      </c>
      <c r="B7891" t="s">
        <v>8343</v>
      </c>
      <c r="C7891" t="s">
        <v>16687</v>
      </c>
    </row>
    <row r="7892" spans="1:3" x14ac:dyDescent="0.25">
      <c r="A7892" t="s">
        <v>8191</v>
      </c>
      <c r="B7892" t="s">
        <v>16688</v>
      </c>
      <c r="C7892" t="s">
        <v>8405</v>
      </c>
    </row>
    <row r="7893" spans="1:3" x14ac:dyDescent="0.25">
      <c r="A7893" t="s">
        <v>7894</v>
      </c>
      <c r="B7893" t="s">
        <v>16689</v>
      </c>
      <c r="C7893" t="s">
        <v>8446</v>
      </c>
    </row>
    <row r="7894" spans="1:3" x14ac:dyDescent="0.25">
      <c r="A7894" t="s">
        <v>7895</v>
      </c>
      <c r="B7894" t="s">
        <v>16690</v>
      </c>
      <c r="C7894" t="s">
        <v>8336</v>
      </c>
    </row>
    <row r="7895" spans="1:3" x14ac:dyDescent="0.25">
      <c r="A7895" t="s">
        <v>7896</v>
      </c>
      <c r="B7895" t="s">
        <v>16691</v>
      </c>
      <c r="C7895" t="s">
        <v>8395</v>
      </c>
    </row>
    <row r="7896" spans="1:3" x14ac:dyDescent="0.25">
      <c r="A7896" t="s">
        <v>7897</v>
      </c>
      <c r="B7896" t="s">
        <v>8343</v>
      </c>
      <c r="C7896" t="s">
        <v>16692</v>
      </c>
    </row>
    <row r="7897" spans="1:3" x14ac:dyDescent="0.25">
      <c r="A7897" t="s">
        <v>7898</v>
      </c>
      <c r="B7897" t="s">
        <v>16693</v>
      </c>
      <c r="C7897" t="s">
        <v>8336</v>
      </c>
    </row>
    <row r="7898" spans="1:3" x14ac:dyDescent="0.25">
      <c r="A7898" t="s">
        <v>7899</v>
      </c>
      <c r="B7898" t="s">
        <v>16694</v>
      </c>
      <c r="C7898" t="s">
        <v>8446</v>
      </c>
    </row>
    <row r="7899" spans="1:3" x14ac:dyDescent="0.25">
      <c r="A7899" t="s">
        <v>7900</v>
      </c>
      <c r="B7899" t="s">
        <v>16695</v>
      </c>
      <c r="C7899" t="s">
        <v>8451</v>
      </c>
    </row>
    <row r="7900" spans="1:3" x14ac:dyDescent="0.25">
      <c r="A7900" t="s">
        <v>155</v>
      </c>
      <c r="B7900" t="s">
        <v>16696</v>
      </c>
      <c r="C7900" t="s">
        <v>8373</v>
      </c>
    </row>
    <row r="7901" spans="1:3" x14ac:dyDescent="0.25">
      <c r="A7901" t="s">
        <v>7901</v>
      </c>
      <c r="B7901" t="s">
        <v>16697</v>
      </c>
      <c r="C7901" t="s">
        <v>8359</v>
      </c>
    </row>
    <row r="7902" spans="1:3" x14ac:dyDescent="0.25">
      <c r="A7902" t="s">
        <v>312</v>
      </c>
      <c r="B7902" t="s">
        <v>16698</v>
      </c>
      <c r="C7902" t="s">
        <v>8373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A1:B7897"/>
  <sheetViews>
    <sheetView workbookViewId="0">
      <selection activeCell="G4" sqref="D2:G4"/>
    </sheetView>
  </sheetViews>
  <sheetFormatPr defaultRowHeight="13.2" x14ac:dyDescent="0.25"/>
  <cols>
    <col min="1" max="1" width="67.21875" bestFit="1" customWidth="1"/>
    <col min="2" max="2" width="10" customWidth="1"/>
  </cols>
  <sheetData>
    <row r="1" spans="1:2" x14ac:dyDescent="0.25">
      <c r="A1" s="12" t="s">
        <v>5</v>
      </c>
      <c r="B1" t="s">
        <v>7902</v>
      </c>
    </row>
    <row r="2" spans="1:2" x14ac:dyDescent="0.25">
      <c r="A2" t="s">
        <v>411</v>
      </c>
      <c r="B2">
        <v>18</v>
      </c>
    </row>
    <row r="3" spans="1:2" x14ac:dyDescent="0.25">
      <c r="A3" t="s">
        <v>412</v>
      </c>
      <c r="B3">
        <v>1</v>
      </c>
    </row>
    <row r="4" spans="1:2" x14ac:dyDescent="0.25">
      <c r="A4" t="s">
        <v>413</v>
      </c>
      <c r="B4">
        <v>3</v>
      </c>
    </row>
    <row r="5" spans="1:2" x14ac:dyDescent="0.25">
      <c r="A5" t="s">
        <v>414</v>
      </c>
      <c r="B5">
        <v>9</v>
      </c>
    </row>
    <row r="6" spans="1:2" x14ac:dyDescent="0.25">
      <c r="A6" t="s">
        <v>415</v>
      </c>
      <c r="B6">
        <v>3</v>
      </c>
    </row>
    <row r="7" spans="1:2" x14ac:dyDescent="0.25">
      <c r="A7" t="s">
        <v>416</v>
      </c>
      <c r="B7">
        <v>1</v>
      </c>
    </row>
    <row r="8" spans="1:2" x14ac:dyDescent="0.25">
      <c r="A8" t="s">
        <v>417</v>
      </c>
      <c r="B8">
        <v>24</v>
      </c>
    </row>
    <row r="9" spans="1:2" x14ac:dyDescent="0.25">
      <c r="A9" t="s">
        <v>418</v>
      </c>
      <c r="B9">
        <v>5</v>
      </c>
    </row>
    <row r="10" spans="1:2" x14ac:dyDescent="0.25">
      <c r="A10" t="s">
        <v>419</v>
      </c>
      <c r="B10">
        <v>3</v>
      </c>
    </row>
    <row r="11" spans="1:2" x14ac:dyDescent="0.25">
      <c r="A11" t="s">
        <v>420</v>
      </c>
      <c r="B11">
        <v>8</v>
      </c>
    </row>
    <row r="12" spans="1:2" x14ac:dyDescent="0.25">
      <c r="A12" t="s">
        <v>421</v>
      </c>
      <c r="B12">
        <v>3</v>
      </c>
    </row>
    <row r="13" spans="1:2" x14ac:dyDescent="0.25">
      <c r="A13" t="s">
        <v>422</v>
      </c>
      <c r="B13">
        <v>1</v>
      </c>
    </row>
    <row r="14" spans="1:2" x14ac:dyDescent="0.25">
      <c r="A14" t="s">
        <v>423</v>
      </c>
      <c r="B14">
        <v>3</v>
      </c>
    </row>
    <row r="15" spans="1:2" x14ac:dyDescent="0.25">
      <c r="A15" t="s">
        <v>424</v>
      </c>
      <c r="B15">
        <v>1</v>
      </c>
    </row>
    <row r="16" spans="1:2" x14ac:dyDescent="0.25">
      <c r="A16" t="s">
        <v>425</v>
      </c>
      <c r="B16">
        <v>1</v>
      </c>
    </row>
    <row r="17" spans="1:2" x14ac:dyDescent="0.25">
      <c r="A17" t="s">
        <v>426</v>
      </c>
      <c r="B17">
        <v>4</v>
      </c>
    </row>
    <row r="18" spans="1:2" x14ac:dyDescent="0.25">
      <c r="A18" t="s">
        <v>427</v>
      </c>
      <c r="B18">
        <v>3</v>
      </c>
    </row>
    <row r="19" spans="1:2" x14ac:dyDescent="0.25">
      <c r="A19" t="s">
        <v>428</v>
      </c>
      <c r="B19">
        <v>56</v>
      </c>
    </row>
    <row r="20" spans="1:2" x14ac:dyDescent="0.25">
      <c r="A20" t="s">
        <v>429</v>
      </c>
      <c r="B20">
        <v>3</v>
      </c>
    </row>
    <row r="21" spans="1:2" x14ac:dyDescent="0.25">
      <c r="A21" t="s">
        <v>430</v>
      </c>
      <c r="B21">
        <v>20</v>
      </c>
    </row>
    <row r="22" spans="1:2" x14ac:dyDescent="0.25">
      <c r="A22" t="s">
        <v>431</v>
      </c>
      <c r="B22">
        <v>25</v>
      </c>
    </row>
    <row r="23" spans="1:2" x14ac:dyDescent="0.25">
      <c r="A23" t="s">
        <v>432</v>
      </c>
      <c r="B23">
        <v>16</v>
      </c>
    </row>
    <row r="24" spans="1:2" x14ac:dyDescent="0.25">
      <c r="A24" t="s">
        <v>433</v>
      </c>
      <c r="B24">
        <v>56</v>
      </c>
    </row>
    <row r="25" spans="1:2" x14ac:dyDescent="0.25">
      <c r="A25" t="s">
        <v>434</v>
      </c>
      <c r="B25">
        <v>2</v>
      </c>
    </row>
    <row r="26" spans="1:2" x14ac:dyDescent="0.25">
      <c r="A26" t="s">
        <v>7</v>
      </c>
      <c r="B26">
        <v>2</v>
      </c>
    </row>
    <row r="27" spans="1:2" x14ac:dyDescent="0.25">
      <c r="A27" t="s">
        <v>435</v>
      </c>
      <c r="B27">
        <v>2</v>
      </c>
    </row>
    <row r="28" spans="1:2" x14ac:dyDescent="0.25">
      <c r="A28" t="s">
        <v>436</v>
      </c>
      <c r="B28">
        <v>4</v>
      </c>
    </row>
    <row r="29" spans="1:2" x14ac:dyDescent="0.25">
      <c r="A29" t="s">
        <v>437</v>
      </c>
      <c r="B29">
        <v>2</v>
      </c>
    </row>
    <row r="30" spans="1:2" x14ac:dyDescent="0.25">
      <c r="A30" t="s">
        <v>438</v>
      </c>
      <c r="B30">
        <v>3</v>
      </c>
    </row>
    <row r="31" spans="1:2" x14ac:dyDescent="0.25">
      <c r="A31" t="s">
        <v>439</v>
      </c>
      <c r="B31">
        <v>6</v>
      </c>
    </row>
    <row r="32" spans="1:2" x14ac:dyDescent="0.25">
      <c r="A32" t="s">
        <v>8</v>
      </c>
      <c r="B32">
        <v>3</v>
      </c>
    </row>
    <row r="33" spans="1:2" x14ac:dyDescent="0.25">
      <c r="A33" t="s">
        <v>264</v>
      </c>
      <c r="B33">
        <v>4</v>
      </c>
    </row>
    <row r="34" spans="1:2" x14ac:dyDescent="0.25">
      <c r="A34" t="s">
        <v>440</v>
      </c>
      <c r="B34">
        <v>5</v>
      </c>
    </row>
    <row r="35" spans="1:2" x14ac:dyDescent="0.25">
      <c r="A35" t="s">
        <v>441</v>
      </c>
      <c r="B35">
        <v>4</v>
      </c>
    </row>
    <row r="36" spans="1:2" x14ac:dyDescent="0.25">
      <c r="A36" t="s">
        <v>442</v>
      </c>
      <c r="B36">
        <v>1</v>
      </c>
    </row>
    <row r="37" spans="1:2" x14ac:dyDescent="0.25">
      <c r="A37" t="s">
        <v>444</v>
      </c>
      <c r="B37">
        <v>20</v>
      </c>
    </row>
    <row r="38" spans="1:2" x14ac:dyDescent="0.25">
      <c r="A38" t="s">
        <v>443</v>
      </c>
      <c r="B38">
        <v>1</v>
      </c>
    </row>
    <row r="39" spans="1:2" x14ac:dyDescent="0.25">
      <c r="A39" t="s">
        <v>445</v>
      </c>
      <c r="B39">
        <v>3</v>
      </c>
    </row>
    <row r="40" spans="1:2" x14ac:dyDescent="0.25">
      <c r="A40" t="s">
        <v>446</v>
      </c>
      <c r="B40">
        <v>3</v>
      </c>
    </row>
    <row r="41" spans="1:2" x14ac:dyDescent="0.25">
      <c r="A41" t="s">
        <v>447</v>
      </c>
      <c r="B41">
        <v>5</v>
      </c>
    </row>
    <row r="42" spans="1:2" x14ac:dyDescent="0.25">
      <c r="A42" t="s">
        <v>448</v>
      </c>
      <c r="B42">
        <v>24</v>
      </c>
    </row>
    <row r="43" spans="1:2" x14ac:dyDescent="0.25">
      <c r="A43" t="s">
        <v>9</v>
      </c>
      <c r="B43">
        <v>35</v>
      </c>
    </row>
    <row r="44" spans="1:2" x14ac:dyDescent="0.25">
      <c r="A44" t="s">
        <v>449</v>
      </c>
      <c r="B44">
        <v>2</v>
      </c>
    </row>
    <row r="45" spans="1:2" x14ac:dyDescent="0.25">
      <c r="A45" t="s">
        <v>450</v>
      </c>
      <c r="B45">
        <v>16</v>
      </c>
    </row>
    <row r="46" spans="1:2" x14ac:dyDescent="0.25">
      <c r="A46" t="s">
        <v>451</v>
      </c>
      <c r="B46">
        <v>37</v>
      </c>
    </row>
    <row r="47" spans="1:2" x14ac:dyDescent="0.25">
      <c r="A47" t="s">
        <v>452</v>
      </c>
      <c r="B47">
        <v>2</v>
      </c>
    </row>
    <row r="48" spans="1:2" x14ac:dyDescent="0.25">
      <c r="A48" t="s">
        <v>453</v>
      </c>
      <c r="B48">
        <v>1</v>
      </c>
    </row>
    <row r="49" spans="1:2" x14ac:dyDescent="0.25">
      <c r="A49" t="s">
        <v>454</v>
      </c>
      <c r="B49">
        <v>25</v>
      </c>
    </row>
    <row r="50" spans="1:2" x14ac:dyDescent="0.25">
      <c r="A50" t="s">
        <v>455</v>
      </c>
      <c r="B50">
        <v>6</v>
      </c>
    </row>
    <row r="51" spans="1:2" x14ac:dyDescent="0.25">
      <c r="A51" t="s">
        <v>456</v>
      </c>
      <c r="B51">
        <v>2</v>
      </c>
    </row>
    <row r="52" spans="1:2" x14ac:dyDescent="0.25">
      <c r="A52" t="s">
        <v>457</v>
      </c>
      <c r="B52">
        <v>2</v>
      </c>
    </row>
    <row r="53" spans="1:2" x14ac:dyDescent="0.25">
      <c r="A53" t="s">
        <v>458</v>
      </c>
      <c r="B53">
        <v>54</v>
      </c>
    </row>
    <row r="54" spans="1:2" x14ac:dyDescent="0.25">
      <c r="A54" t="s">
        <v>313</v>
      </c>
      <c r="B54">
        <v>3</v>
      </c>
    </row>
    <row r="55" spans="1:2" x14ac:dyDescent="0.25">
      <c r="A55" t="s">
        <v>459</v>
      </c>
      <c r="B55">
        <v>2</v>
      </c>
    </row>
    <row r="56" spans="1:2" x14ac:dyDescent="0.25">
      <c r="A56" t="s">
        <v>460</v>
      </c>
      <c r="B56">
        <v>8</v>
      </c>
    </row>
    <row r="57" spans="1:2" x14ac:dyDescent="0.25">
      <c r="A57" t="s">
        <v>461</v>
      </c>
      <c r="B57">
        <v>2</v>
      </c>
    </row>
    <row r="58" spans="1:2" x14ac:dyDescent="0.25">
      <c r="A58" t="s">
        <v>462</v>
      </c>
      <c r="B58">
        <v>12</v>
      </c>
    </row>
    <row r="59" spans="1:2" x14ac:dyDescent="0.25">
      <c r="A59" t="s">
        <v>463</v>
      </c>
      <c r="B59">
        <v>15</v>
      </c>
    </row>
    <row r="60" spans="1:2" x14ac:dyDescent="0.25">
      <c r="A60" t="s">
        <v>464</v>
      </c>
      <c r="B60">
        <v>2</v>
      </c>
    </row>
    <row r="61" spans="1:2" x14ac:dyDescent="0.25">
      <c r="A61" t="s">
        <v>465</v>
      </c>
      <c r="B61">
        <v>3</v>
      </c>
    </row>
    <row r="62" spans="1:2" x14ac:dyDescent="0.25">
      <c r="A62" t="s">
        <v>466</v>
      </c>
      <c r="B62">
        <v>3</v>
      </c>
    </row>
    <row r="63" spans="1:2" x14ac:dyDescent="0.25">
      <c r="A63" t="s">
        <v>467</v>
      </c>
      <c r="B63">
        <v>3</v>
      </c>
    </row>
    <row r="64" spans="1:2" x14ac:dyDescent="0.25">
      <c r="A64" t="s">
        <v>468</v>
      </c>
      <c r="B64">
        <v>3</v>
      </c>
    </row>
    <row r="65" spans="1:2" x14ac:dyDescent="0.25">
      <c r="A65" t="s">
        <v>314</v>
      </c>
      <c r="B65">
        <v>1</v>
      </c>
    </row>
    <row r="66" spans="1:2" x14ac:dyDescent="0.25">
      <c r="A66" t="s">
        <v>469</v>
      </c>
      <c r="B66">
        <v>8</v>
      </c>
    </row>
    <row r="67" spans="1:2" x14ac:dyDescent="0.25">
      <c r="A67" t="s">
        <v>470</v>
      </c>
      <c r="B67">
        <v>2</v>
      </c>
    </row>
    <row r="68" spans="1:2" x14ac:dyDescent="0.25">
      <c r="A68" t="s">
        <v>471</v>
      </c>
      <c r="B68">
        <v>4</v>
      </c>
    </row>
    <row r="69" spans="1:2" x14ac:dyDescent="0.25">
      <c r="A69" t="s">
        <v>472</v>
      </c>
      <c r="B69">
        <v>2</v>
      </c>
    </row>
    <row r="70" spans="1:2" x14ac:dyDescent="0.25">
      <c r="A70" t="s">
        <v>473</v>
      </c>
      <c r="B70">
        <v>1</v>
      </c>
    </row>
    <row r="71" spans="1:2" x14ac:dyDescent="0.25">
      <c r="A71" t="s">
        <v>474</v>
      </c>
      <c r="B71">
        <v>13</v>
      </c>
    </row>
    <row r="72" spans="1:2" x14ac:dyDescent="0.25">
      <c r="A72" t="s">
        <v>475</v>
      </c>
      <c r="B72">
        <v>2</v>
      </c>
    </row>
    <row r="73" spans="1:2" x14ac:dyDescent="0.25">
      <c r="A73" t="s">
        <v>476</v>
      </c>
      <c r="B73">
        <v>55</v>
      </c>
    </row>
    <row r="74" spans="1:2" x14ac:dyDescent="0.25">
      <c r="A74" t="s">
        <v>477</v>
      </c>
      <c r="B74">
        <v>21</v>
      </c>
    </row>
    <row r="75" spans="1:2" x14ac:dyDescent="0.25">
      <c r="A75" t="s">
        <v>478</v>
      </c>
      <c r="B75">
        <v>4</v>
      </c>
    </row>
    <row r="76" spans="1:2" x14ac:dyDescent="0.25">
      <c r="A76" t="s">
        <v>479</v>
      </c>
      <c r="B76">
        <v>2</v>
      </c>
    </row>
    <row r="77" spans="1:2" x14ac:dyDescent="0.25">
      <c r="A77" t="s">
        <v>480</v>
      </c>
      <c r="B77">
        <v>2</v>
      </c>
    </row>
    <row r="78" spans="1:2" x14ac:dyDescent="0.25">
      <c r="A78" t="s">
        <v>481</v>
      </c>
      <c r="B78">
        <v>1</v>
      </c>
    </row>
    <row r="79" spans="1:2" x14ac:dyDescent="0.25">
      <c r="A79" t="s">
        <v>482</v>
      </c>
      <c r="B79">
        <v>7</v>
      </c>
    </row>
    <row r="80" spans="1:2" x14ac:dyDescent="0.25">
      <c r="A80" t="s">
        <v>483</v>
      </c>
      <c r="B80">
        <v>2</v>
      </c>
    </row>
    <row r="81" spans="1:2" x14ac:dyDescent="0.25">
      <c r="A81" t="s">
        <v>10</v>
      </c>
      <c r="B81">
        <v>3</v>
      </c>
    </row>
    <row r="82" spans="1:2" x14ac:dyDescent="0.25">
      <c r="A82" t="s">
        <v>484</v>
      </c>
      <c r="B82">
        <v>2</v>
      </c>
    </row>
    <row r="83" spans="1:2" x14ac:dyDescent="0.25">
      <c r="A83" t="s">
        <v>485</v>
      </c>
      <c r="B83">
        <v>4</v>
      </c>
    </row>
    <row r="84" spans="1:2" x14ac:dyDescent="0.25">
      <c r="A84" t="s">
        <v>11</v>
      </c>
      <c r="B84">
        <v>1</v>
      </c>
    </row>
    <row r="85" spans="1:2" x14ac:dyDescent="0.25">
      <c r="A85" t="s">
        <v>486</v>
      </c>
      <c r="B85">
        <v>2</v>
      </c>
    </row>
    <row r="86" spans="1:2" x14ac:dyDescent="0.25">
      <c r="A86" t="s">
        <v>487</v>
      </c>
      <c r="B86">
        <v>1</v>
      </c>
    </row>
    <row r="87" spans="1:2" x14ac:dyDescent="0.25">
      <c r="A87" t="s">
        <v>488</v>
      </c>
      <c r="B87">
        <v>3</v>
      </c>
    </row>
    <row r="88" spans="1:2" x14ac:dyDescent="0.25">
      <c r="A88" t="s">
        <v>489</v>
      </c>
      <c r="B88">
        <v>9</v>
      </c>
    </row>
    <row r="89" spans="1:2" x14ac:dyDescent="0.25">
      <c r="A89" t="s">
        <v>490</v>
      </c>
      <c r="B89">
        <v>1</v>
      </c>
    </row>
    <row r="90" spans="1:2" x14ac:dyDescent="0.25">
      <c r="A90" t="s">
        <v>491</v>
      </c>
      <c r="B90">
        <v>3</v>
      </c>
    </row>
    <row r="91" spans="1:2" x14ac:dyDescent="0.25">
      <c r="A91" t="s">
        <v>492</v>
      </c>
      <c r="B91">
        <v>1</v>
      </c>
    </row>
    <row r="92" spans="1:2" x14ac:dyDescent="0.25">
      <c r="A92" t="s">
        <v>493</v>
      </c>
      <c r="B92">
        <v>7</v>
      </c>
    </row>
    <row r="93" spans="1:2" x14ac:dyDescent="0.25">
      <c r="A93" t="s">
        <v>495</v>
      </c>
      <c r="B93">
        <v>2</v>
      </c>
    </row>
    <row r="94" spans="1:2" x14ac:dyDescent="0.25">
      <c r="A94" t="s">
        <v>494</v>
      </c>
      <c r="B94">
        <v>1</v>
      </c>
    </row>
    <row r="95" spans="1:2" x14ac:dyDescent="0.25">
      <c r="A95" t="s">
        <v>496</v>
      </c>
      <c r="B95">
        <v>1</v>
      </c>
    </row>
    <row r="96" spans="1:2" x14ac:dyDescent="0.25">
      <c r="A96" t="s">
        <v>497</v>
      </c>
      <c r="B96">
        <v>2</v>
      </c>
    </row>
    <row r="97" spans="1:2" x14ac:dyDescent="0.25">
      <c r="A97" t="s">
        <v>498</v>
      </c>
      <c r="B97">
        <v>4</v>
      </c>
    </row>
    <row r="98" spans="1:2" x14ac:dyDescent="0.25">
      <c r="A98" t="s">
        <v>499</v>
      </c>
      <c r="B98">
        <v>3</v>
      </c>
    </row>
    <row r="99" spans="1:2" x14ac:dyDescent="0.25">
      <c r="A99" t="s">
        <v>500</v>
      </c>
      <c r="B99">
        <v>11</v>
      </c>
    </row>
    <row r="100" spans="1:2" x14ac:dyDescent="0.25">
      <c r="A100" t="s">
        <v>501</v>
      </c>
      <c r="B100">
        <v>23</v>
      </c>
    </row>
    <row r="101" spans="1:2" x14ac:dyDescent="0.25">
      <c r="A101" t="s">
        <v>502</v>
      </c>
      <c r="B101">
        <v>31</v>
      </c>
    </row>
    <row r="102" spans="1:2" x14ac:dyDescent="0.25">
      <c r="A102" t="s">
        <v>503</v>
      </c>
      <c r="B102">
        <v>12</v>
      </c>
    </row>
    <row r="103" spans="1:2" x14ac:dyDescent="0.25">
      <c r="A103" t="s">
        <v>504</v>
      </c>
      <c r="B103">
        <v>1</v>
      </c>
    </row>
    <row r="104" spans="1:2" x14ac:dyDescent="0.25">
      <c r="A104" t="s">
        <v>505</v>
      </c>
      <c r="B104">
        <v>4</v>
      </c>
    </row>
    <row r="105" spans="1:2" x14ac:dyDescent="0.25">
      <c r="A105" t="s">
        <v>506</v>
      </c>
      <c r="B105">
        <v>6</v>
      </c>
    </row>
    <row r="106" spans="1:2" x14ac:dyDescent="0.25">
      <c r="A106" t="s">
        <v>507</v>
      </c>
      <c r="B106">
        <v>2</v>
      </c>
    </row>
    <row r="107" spans="1:2" x14ac:dyDescent="0.25">
      <c r="A107" t="s">
        <v>508</v>
      </c>
      <c r="B107">
        <v>34</v>
      </c>
    </row>
    <row r="108" spans="1:2" x14ac:dyDescent="0.25">
      <c r="A108" t="s">
        <v>509</v>
      </c>
      <c r="B108">
        <v>5</v>
      </c>
    </row>
    <row r="109" spans="1:2" x14ac:dyDescent="0.25">
      <c r="A109" t="s">
        <v>510</v>
      </c>
      <c r="B109">
        <v>1</v>
      </c>
    </row>
    <row r="110" spans="1:2" x14ac:dyDescent="0.25">
      <c r="A110" t="s">
        <v>511</v>
      </c>
      <c r="B110">
        <v>1</v>
      </c>
    </row>
    <row r="111" spans="1:2" x14ac:dyDescent="0.25">
      <c r="A111" t="s">
        <v>512</v>
      </c>
      <c r="B111">
        <v>4</v>
      </c>
    </row>
    <row r="112" spans="1:2" x14ac:dyDescent="0.25">
      <c r="A112" t="s">
        <v>513</v>
      </c>
      <c r="B112">
        <v>1</v>
      </c>
    </row>
    <row r="113" spans="1:2" x14ac:dyDescent="0.25">
      <c r="A113" t="s">
        <v>514</v>
      </c>
      <c r="B113">
        <v>4</v>
      </c>
    </row>
    <row r="114" spans="1:2" x14ac:dyDescent="0.25">
      <c r="A114" t="s">
        <v>515</v>
      </c>
      <c r="B114">
        <v>1</v>
      </c>
    </row>
    <row r="115" spans="1:2" x14ac:dyDescent="0.25">
      <c r="A115" t="s">
        <v>516</v>
      </c>
      <c r="B115">
        <v>6</v>
      </c>
    </row>
    <row r="116" spans="1:2" x14ac:dyDescent="0.25">
      <c r="A116" t="s">
        <v>517</v>
      </c>
      <c r="B116">
        <v>22</v>
      </c>
    </row>
    <row r="117" spans="1:2" x14ac:dyDescent="0.25">
      <c r="A117" t="s">
        <v>518</v>
      </c>
      <c r="B117">
        <v>1</v>
      </c>
    </row>
    <row r="118" spans="1:2" x14ac:dyDescent="0.25">
      <c r="A118" t="s">
        <v>519</v>
      </c>
      <c r="B118">
        <v>9</v>
      </c>
    </row>
    <row r="119" spans="1:2" x14ac:dyDescent="0.25">
      <c r="A119" t="s">
        <v>520</v>
      </c>
      <c r="B119">
        <v>2</v>
      </c>
    </row>
    <row r="120" spans="1:2" x14ac:dyDescent="0.25">
      <c r="A120" t="s">
        <v>521</v>
      </c>
      <c r="B120">
        <v>4</v>
      </c>
    </row>
    <row r="121" spans="1:2" x14ac:dyDescent="0.25">
      <c r="A121" t="s">
        <v>522</v>
      </c>
      <c r="B121">
        <v>2</v>
      </c>
    </row>
    <row r="122" spans="1:2" x14ac:dyDescent="0.25">
      <c r="A122" t="s">
        <v>157</v>
      </c>
      <c r="B122">
        <v>2</v>
      </c>
    </row>
    <row r="123" spans="1:2" x14ac:dyDescent="0.25">
      <c r="A123" t="s">
        <v>523</v>
      </c>
      <c r="B123">
        <v>1</v>
      </c>
    </row>
    <row r="124" spans="1:2" x14ac:dyDescent="0.25">
      <c r="A124" t="s">
        <v>524</v>
      </c>
      <c r="B124">
        <v>2</v>
      </c>
    </row>
    <row r="125" spans="1:2" x14ac:dyDescent="0.25">
      <c r="A125" t="s">
        <v>525</v>
      </c>
      <c r="B125">
        <v>5</v>
      </c>
    </row>
    <row r="126" spans="1:2" x14ac:dyDescent="0.25">
      <c r="A126" t="s">
        <v>12</v>
      </c>
      <c r="B126">
        <v>2</v>
      </c>
    </row>
    <row r="127" spans="1:2" x14ac:dyDescent="0.25">
      <c r="A127" t="s">
        <v>526</v>
      </c>
      <c r="B127">
        <v>19</v>
      </c>
    </row>
    <row r="128" spans="1:2" x14ac:dyDescent="0.25">
      <c r="A128" t="s">
        <v>527</v>
      </c>
      <c r="B128">
        <v>8</v>
      </c>
    </row>
    <row r="129" spans="1:2" x14ac:dyDescent="0.25">
      <c r="A129" t="s">
        <v>528</v>
      </c>
      <c r="B129">
        <v>17</v>
      </c>
    </row>
    <row r="130" spans="1:2" x14ac:dyDescent="0.25">
      <c r="A130" t="s">
        <v>529</v>
      </c>
      <c r="B130">
        <v>2</v>
      </c>
    </row>
    <row r="131" spans="1:2" x14ac:dyDescent="0.25">
      <c r="A131" t="s">
        <v>530</v>
      </c>
      <c r="B131">
        <v>11</v>
      </c>
    </row>
    <row r="132" spans="1:2" x14ac:dyDescent="0.25">
      <c r="A132" t="s">
        <v>531</v>
      </c>
      <c r="B132">
        <v>5</v>
      </c>
    </row>
    <row r="133" spans="1:2" x14ac:dyDescent="0.25">
      <c r="A133" t="s">
        <v>532</v>
      </c>
      <c r="B133">
        <v>5</v>
      </c>
    </row>
    <row r="134" spans="1:2" x14ac:dyDescent="0.25">
      <c r="A134" t="s">
        <v>533</v>
      </c>
      <c r="B134">
        <v>1</v>
      </c>
    </row>
    <row r="135" spans="1:2" x14ac:dyDescent="0.25">
      <c r="A135" t="s">
        <v>534</v>
      </c>
      <c r="B135">
        <v>3</v>
      </c>
    </row>
    <row r="136" spans="1:2" x14ac:dyDescent="0.25">
      <c r="A136" t="s">
        <v>535</v>
      </c>
      <c r="B136">
        <v>1</v>
      </c>
    </row>
    <row r="137" spans="1:2" x14ac:dyDescent="0.25">
      <c r="A137" t="s">
        <v>536</v>
      </c>
      <c r="B137">
        <v>3</v>
      </c>
    </row>
    <row r="138" spans="1:2" x14ac:dyDescent="0.25">
      <c r="A138" t="s">
        <v>537</v>
      </c>
      <c r="B138">
        <v>41</v>
      </c>
    </row>
    <row r="139" spans="1:2" x14ac:dyDescent="0.25">
      <c r="A139" t="s">
        <v>538</v>
      </c>
      <c r="B139">
        <v>3</v>
      </c>
    </row>
    <row r="140" spans="1:2" x14ac:dyDescent="0.25">
      <c r="A140" t="s">
        <v>539</v>
      </c>
      <c r="B140">
        <v>3</v>
      </c>
    </row>
    <row r="141" spans="1:2" x14ac:dyDescent="0.25">
      <c r="A141" t="s">
        <v>540</v>
      </c>
      <c r="B141">
        <v>2</v>
      </c>
    </row>
    <row r="142" spans="1:2" x14ac:dyDescent="0.25">
      <c r="A142" t="s">
        <v>541</v>
      </c>
      <c r="B142">
        <v>3</v>
      </c>
    </row>
    <row r="143" spans="1:2" x14ac:dyDescent="0.25">
      <c r="A143" t="s">
        <v>542</v>
      </c>
      <c r="B143">
        <v>93</v>
      </c>
    </row>
    <row r="144" spans="1:2" x14ac:dyDescent="0.25">
      <c r="A144" t="s">
        <v>13</v>
      </c>
      <c r="B144">
        <v>1</v>
      </c>
    </row>
    <row r="145" spans="1:2" x14ac:dyDescent="0.25">
      <c r="A145" t="s">
        <v>543</v>
      </c>
      <c r="B145">
        <v>5</v>
      </c>
    </row>
    <row r="146" spans="1:2" x14ac:dyDescent="0.25">
      <c r="A146" t="s">
        <v>544</v>
      </c>
      <c r="B146">
        <v>7</v>
      </c>
    </row>
    <row r="147" spans="1:2" x14ac:dyDescent="0.25">
      <c r="A147" t="s">
        <v>545</v>
      </c>
      <c r="B147">
        <v>5</v>
      </c>
    </row>
    <row r="148" spans="1:2" x14ac:dyDescent="0.25">
      <c r="A148" t="s">
        <v>546</v>
      </c>
      <c r="B148">
        <v>2</v>
      </c>
    </row>
    <row r="149" spans="1:2" x14ac:dyDescent="0.25">
      <c r="A149" t="s">
        <v>547</v>
      </c>
      <c r="B149">
        <v>1</v>
      </c>
    </row>
    <row r="150" spans="1:2" x14ac:dyDescent="0.25">
      <c r="A150" t="s">
        <v>548</v>
      </c>
      <c r="B150">
        <v>2</v>
      </c>
    </row>
    <row r="151" spans="1:2" x14ac:dyDescent="0.25">
      <c r="A151" t="s">
        <v>549</v>
      </c>
      <c r="B151">
        <v>1</v>
      </c>
    </row>
    <row r="152" spans="1:2" x14ac:dyDescent="0.25">
      <c r="A152" t="s">
        <v>550</v>
      </c>
      <c r="B152">
        <v>12</v>
      </c>
    </row>
    <row r="153" spans="1:2" x14ac:dyDescent="0.25">
      <c r="A153" t="s">
        <v>551</v>
      </c>
      <c r="B153">
        <v>52</v>
      </c>
    </row>
    <row r="154" spans="1:2" x14ac:dyDescent="0.25">
      <c r="A154" t="s">
        <v>552</v>
      </c>
      <c r="B154">
        <v>1</v>
      </c>
    </row>
    <row r="155" spans="1:2" x14ac:dyDescent="0.25">
      <c r="A155" t="s">
        <v>553</v>
      </c>
      <c r="B155">
        <v>1</v>
      </c>
    </row>
    <row r="156" spans="1:2" x14ac:dyDescent="0.25">
      <c r="A156" t="s">
        <v>554</v>
      </c>
      <c r="B156">
        <v>2</v>
      </c>
    </row>
    <row r="157" spans="1:2" x14ac:dyDescent="0.25">
      <c r="A157" t="s">
        <v>555</v>
      </c>
      <c r="B157">
        <v>5</v>
      </c>
    </row>
    <row r="158" spans="1:2" x14ac:dyDescent="0.25">
      <c r="A158" t="s">
        <v>556</v>
      </c>
      <c r="B158">
        <v>2</v>
      </c>
    </row>
    <row r="159" spans="1:2" x14ac:dyDescent="0.25">
      <c r="A159" t="s">
        <v>557</v>
      </c>
      <c r="B159">
        <v>1</v>
      </c>
    </row>
    <row r="160" spans="1:2" x14ac:dyDescent="0.25">
      <c r="A160" t="s">
        <v>558</v>
      </c>
      <c r="B160">
        <v>2</v>
      </c>
    </row>
    <row r="161" spans="1:2" x14ac:dyDescent="0.25">
      <c r="A161" t="s">
        <v>559</v>
      </c>
      <c r="B161">
        <v>8</v>
      </c>
    </row>
    <row r="162" spans="1:2" x14ac:dyDescent="0.25">
      <c r="A162" t="s">
        <v>560</v>
      </c>
      <c r="B162">
        <v>4</v>
      </c>
    </row>
    <row r="163" spans="1:2" x14ac:dyDescent="0.25">
      <c r="A163" t="s">
        <v>561</v>
      </c>
      <c r="B163">
        <v>2</v>
      </c>
    </row>
    <row r="164" spans="1:2" x14ac:dyDescent="0.25">
      <c r="A164" t="s">
        <v>562</v>
      </c>
      <c r="B164">
        <v>1</v>
      </c>
    </row>
    <row r="165" spans="1:2" x14ac:dyDescent="0.25">
      <c r="A165" t="s">
        <v>563</v>
      </c>
      <c r="B165">
        <v>2</v>
      </c>
    </row>
    <row r="166" spans="1:2" x14ac:dyDescent="0.25">
      <c r="A166" t="s">
        <v>564</v>
      </c>
      <c r="B166">
        <v>1</v>
      </c>
    </row>
    <row r="167" spans="1:2" x14ac:dyDescent="0.25">
      <c r="A167" t="s">
        <v>565</v>
      </c>
      <c r="B167">
        <v>3</v>
      </c>
    </row>
    <row r="168" spans="1:2" x14ac:dyDescent="0.25">
      <c r="A168" t="s">
        <v>566</v>
      </c>
      <c r="B168">
        <v>7</v>
      </c>
    </row>
    <row r="169" spans="1:2" x14ac:dyDescent="0.25">
      <c r="A169" t="s">
        <v>567</v>
      </c>
      <c r="B169">
        <v>4</v>
      </c>
    </row>
    <row r="170" spans="1:2" x14ac:dyDescent="0.25">
      <c r="A170" t="s">
        <v>568</v>
      </c>
      <c r="B170">
        <v>2</v>
      </c>
    </row>
    <row r="171" spans="1:2" x14ac:dyDescent="0.25">
      <c r="A171" t="s">
        <v>569</v>
      </c>
      <c r="B171">
        <v>5</v>
      </c>
    </row>
    <row r="172" spans="1:2" x14ac:dyDescent="0.25">
      <c r="A172" t="s">
        <v>570</v>
      </c>
      <c r="B172">
        <v>5</v>
      </c>
    </row>
    <row r="173" spans="1:2" x14ac:dyDescent="0.25">
      <c r="A173" t="s">
        <v>571</v>
      </c>
      <c r="B173">
        <v>5</v>
      </c>
    </row>
    <row r="174" spans="1:2" x14ac:dyDescent="0.25">
      <c r="A174" t="s">
        <v>572</v>
      </c>
      <c r="B174">
        <v>6</v>
      </c>
    </row>
    <row r="175" spans="1:2" x14ac:dyDescent="0.25">
      <c r="A175" t="s">
        <v>573</v>
      </c>
      <c r="B175">
        <v>2</v>
      </c>
    </row>
    <row r="176" spans="1:2" x14ac:dyDescent="0.25">
      <c r="A176" t="s">
        <v>574</v>
      </c>
      <c r="B176">
        <v>9</v>
      </c>
    </row>
    <row r="177" spans="1:2" x14ac:dyDescent="0.25">
      <c r="A177" t="s">
        <v>575</v>
      </c>
      <c r="B177">
        <v>1</v>
      </c>
    </row>
    <row r="178" spans="1:2" x14ac:dyDescent="0.25">
      <c r="A178" t="s">
        <v>576</v>
      </c>
      <c r="B178">
        <v>16</v>
      </c>
    </row>
    <row r="179" spans="1:2" x14ac:dyDescent="0.25">
      <c r="A179" t="s">
        <v>577</v>
      </c>
      <c r="B179">
        <v>5</v>
      </c>
    </row>
    <row r="180" spans="1:2" x14ac:dyDescent="0.25">
      <c r="A180" t="s">
        <v>578</v>
      </c>
      <c r="B180">
        <v>1</v>
      </c>
    </row>
    <row r="181" spans="1:2" x14ac:dyDescent="0.25">
      <c r="A181" t="s">
        <v>579</v>
      </c>
      <c r="B181">
        <v>5</v>
      </c>
    </row>
    <row r="182" spans="1:2" x14ac:dyDescent="0.25">
      <c r="A182" t="s">
        <v>580</v>
      </c>
      <c r="B182">
        <v>4</v>
      </c>
    </row>
    <row r="183" spans="1:2" x14ac:dyDescent="0.25">
      <c r="A183" t="s">
        <v>581</v>
      </c>
      <c r="B183">
        <v>60</v>
      </c>
    </row>
    <row r="184" spans="1:2" x14ac:dyDescent="0.25">
      <c r="A184" t="s">
        <v>582</v>
      </c>
      <c r="B184">
        <v>2</v>
      </c>
    </row>
    <row r="185" spans="1:2" x14ac:dyDescent="0.25">
      <c r="A185" t="s">
        <v>583</v>
      </c>
      <c r="B185">
        <v>4</v>
      </c>
    </row>
    <row r="186" spans="1:2" x14ac:dyDescent="0.25">
      <c r="A186" t="s">
        <v>584</v>
      </c>
      <c r="B186">
        <v>6</v>
      </c>
    </row>
    <row r="187" spans="1:2" x14ac:dyDescent="0.25">
      <c r="A187" t="s">
        <v>585</v>
      </c>
      <c r="B187">
        <v>5</v>
      </c>
    </row>
    <row r="188" spans="1:2" x14ac:dyDescent="0.25">
      <c r="A188" t="s">
        <v>586</v>
      </c>
      <c r="B188">
        <v>2</v>
      </c>
    </row>
    <row r="189" spans="1:2" x14ac:dyDescent="0.25">
      <c r="A189" t="s">
        <v>587</v>
      </c>
      <c r="B189">
        <v>9</v>
      </c>
    </row>
    <row r="190" spans="1:2" x14ac:dyDescent="0.25">
      <c r="A190" t="s">
        <v>588</v>
      </c>
      <c r="B190">
        <v>8</v>
      </c>
    </row>
    <row r="191" spans="1:2" x14ac:dyDescent="0.25">
      <c r="A191" t="s">
        <v>589</v>
      </c>
      <c r="B191">
        <v>2</v>
      </c>
    </row>
    <row r="192" spans="1:2" x14ac:dyDescent="0.25">
      <c r="A192" t="s">
        <v>14</v>
      </c>
      <c r="B192">
        <v>2</v>
      </c>
    </row>
    <row r="193" spans="1:2" x14ac:dyDescent="0.25">
      <c r="A193" t="s">
        <v>590</v>
      </c>
      <c r="B193">
        <v>3</v>
      </c>
    </row>
    <row r="194" spans="1:2" x14ac:dyDescent="0.25">
      <c r="A194" t="s">
        <v>591</v>
      </c>
      <c r="B194">
        <v>2</v>
      </c>
    </row>
    <row r="195" spans="1:2" x14ac:dyDescent="0.25">
      <c r="A195" t="s">
        <v>592</v>
      </c>
      <c r="B195">
        <v>5</v>
      </c>
    </row>
    <row r="196" spans="1:2" x14ac:dyDescent="0.25">
      <c r="A196" t="s">
        <v>593</v>
      </c>
      <c r="B196">
        <v>1</v>
      </c>
    </row>
    <row r="197" spans="1:2" x14ac:dyDescent="0.25">
      <c r="A197" t="s">
        <v>594</v>
      </c>
      <c r="B197">
        <v>9</v>
      </c>
    </row>
    <row r="198" spans="1:2" x14ac:dyDescent="0.25">
      <c r="A198" t="s">
        <v>595</v>
      </c>
      <c r="B198">
        <v>1</v>
      </c>
    </row>
    <row r="199" spans="1:2" x14ac:dyDescent="0.25">
      <c r="A199" t="s">
        <v>596</v>
      </c>
      <c r="B199">
        <v>8</v>
      </c>
    </row>
    <row r="200" spans="1:2" x14ac:dyDescent="0.25">
      <c r="A200" t="s">
        <v>15</v>
      </c>
      <c r="B200">
        <v>6</v>
      </c>
    </row>
    <row r="201" spans="1:2" x14ac:dyDescent="0.25">
      <c r="A201" t="s">
        <v>597</v>
      </c>
      <c r="B201">
        <v>13</v>
      </c>
    </row>
    <row r="202" spans="1:2" x14ac:dyDescent="0.25">
      <c r="A202" t="s">
        <v>598</v>
      </c>
      <c r="B202">
        <v>5</v>
      </c>
    </row>
    <row r="203" spans="1:2" x14ac:dyDescent="0.25">
      <c r="A203" t="s">
        <v>599</v>
      </c>
      <c r="B203">
        <v>2</v>
      </c>
    </row>
    <row r="204" spans="1:2" x14ac:dyDescent="0.25">
      <c r="A204" t="s">
        <v>600</v>
      </c>
      <c r="B204">
        <v>5</v>
      </c>
    </row>
    <row r="205" spans="1:2" x14ac:dyDescent="0.25">
      <c r="A205" t="s">
        <v>601</v>
      </c>
      <c r="B205">
        <v>4</v>
      </c>
    </row>
    <row r="206" spans="1:2" x14ac:dyDescent="0.25">
      <c r="A206" t="s">
        <v>602</v>
      </c>
      <c r="B206">
        <v>12</v>
      </c>
    </row>
    <row r="207" spans="1:2" x14ac:dyDescent="0.25">
      <c r="A207" t="s">
        <v>603</v>
      </c>
      <c r="B207">
        <v>1</v>
      </c>
    </row>
    <row r="208" spans="1:2" x14ac:dyDescent="0.25">
      <c r="A208" t="s">
        <v>604</v>
      </c>
      <c r="B208">
        <v>4</v>
      </c>
    </row>
    <row r="209" spans="1:2" x14ac:dyDescent="0.25">
      <c r="A209" t="s">
        <v>605</v>
      </c>
      <c r="B209">
        <v>6</v>
      </c>
    </row>
    <row r="210" spans="1:2" x14ac:dyDescent="0.25">
      <c r="A210" t="s">
        <v>606</v>
      </c>
      <c r="B210">
        <v>4</v>
      </c>
    </row>
    <row r="211" spans="1:2" x14ac:dyDescent="0.25">
      <c r="A211" t="s">
        <v>16</v>
      </c>
      <c r="B211">
        <v>14</v>
      </c>
    </row>
    <row r="212" spans="1:2" x14ac:dyDescent="0.25">
      <c r="A212" t="s">
        <v>607</v>
      </c>
      <c r="B212">
        <v>1</v>
      </c>
    </row>
    <row r="213" spans="1:2" x14ac:dyDescent="0.25">
      <c r="A213" t="s">
        <v>158</v>
      </c>
      <c r="B213">
        <v>2</v>
      </c>
    </row>
    <row r="214" spans="1:2" x14ac:dyDescent="0.25">
      <c r="A214" t="s">
        <v>608</v>
      </c>
      <c r="B214">
        <v>4</v>
      </c>
    </row>
    <row r="215" spans="1:2" x14ac:dyDescent="0.25">
      <c r="A215" t="s">
        <v>159</v>
      </c>
      <c r="B215">
        <v>1</v>
      </c>
    </row>
    <row r="216" spans="1:2" x14ac:dyDescent="0.25">
      <c r="A216" t="s">
        <v>609</v>
      </c>
      <c r="B216">
        <v>3</v>
      </c>
    </row>
    <row r="217" spans="1:2" x14ac:dyDescent="0.25">
      <c r="A217" t="s">
        <v>610</v>
      </c>
      <c r="B217">
        <v>2</v>
      </c>
    </row>
    <row r="218" spans="1:2" x14ac:dyDescent="0.25">
      <c r="A218" t="s">
        <v>611</v>
      </c>
      <c r="B218">
        <v>1</v>
      </c>
    </row>
    <row r="219" spans="1:2" x14ac:dyDescent="0.25">
      <c r="A219" t="s">
        <v>612</v>
      </c>
      <c r="B219">
        <v>5</v>
      </c>
    </row>
    <row r="220" spans="1:2" x14ac:dyDescent="0.25">
      <c r="A220" t="s">
        <v>613</v>
      </c>
      <c r="B220">
        <v>17</v>
      </c>
    </row>
    <row r="221" spans="1:2" x14ac:dyDescent="0.25">
      <c r="A221" t="s">
        <v>17</v>
      </c>
      <c r="B221">
        <v>3</v>
      </c>
    </row>
    <row r="222" spans="1:2" x14ac:dyDescent="0.25">
      <c r="A222" t="s">
        <v>614</v>
      </c>
      <c r="B222">
        <v>1</v>
      </c>
    </row>
    <row r="223" spans="1:2" x14ac:dyDescent="0.25">
      <c r="A223" t="s">
        <v>615</v>
      </c>
      <c r="B223">
        <v>3</v>
      </c>
    </row>
    <row r="224" spans="1:2" x14ac:dyDescent="0.25">
      <c r="A224" t="s">
        <v>616</v>
      </c>
      <c r="B224">
        <v>2</v>
      </c>
    </row>
    <row r="225" spans="1:2" x14ac:dyDescent="0.25">
      <c r="A225" t="s">
        <v>617</v>
      </c>
      <c r="B225">
        <v>7</v>
      </c>
    </row>
    <row r="226" spans="1:2" x14ac:dyDescent="0.25">
      <c r="A226" t="s">
        <v>618</v>
      </c>
      <c r="B226">
        <v>17</v>
      </c>
    </row>
    <row r="227" spans="1:2" x14ac:dyDescent="0.25">
      <c r="A227" t="s">
        <v>619</v>
      </c>
      <c r="B227">
        <v>2</v>
      </c>
    </row>
    <row r="228" spans="1:2" x14ac:dyDescent="0.25">
      <c r="A228" t="s">
        <v>620</v>
      </c>
      <c r="B228">
        <v>99</v>
      </c>
    </row>
    <row r="229" spans="1:2" x14ac:dyDescent="0.25">
      <c r="A229" t="s">
        <v>160</v>
      </c>
      <c r="B229">
        <v>1</v>
      </c>
    </row>
    <row r="230" spans="1:2" x14ac:dyDescent="0.25">
      <c r="A230" t="s">
        <v>621</v>
      </c>
      <c r="B230">
        <v>1</v>
      </c>
    </row>
    <row r="231" spans="1:2" x14ac:dyDescent="0.25">
      <c r="A231" t="s">
        <v>622</v>
      </c>
      <c r="B231">
        <v>1</v>
      </c>
    </row>
    <row r="232" spans="1:2" x14ac:dyDescent="0.25">
      <c r="A232" t="s">
        <v>623</v>
      </c>
      <c r="B232">
        <v>2</v>
      </c>
    </row>
    <row r="233" spans="1:2" x14ac:dyDescent="0.25">
      <c r="A233" t="s">
        <v>624</v>
      </c>
      <c r="B233">
        <v>7</v>
      </c>
    </row>
    <row r="234" spans="1:2" x14ac:dyDescent="0.25">
      <c r="A234" t="s">
        <v>625</v>
      </c>
      <c r="B234">
        <v>4</v>
      </c>
    </row>
    <row r="235" spans="1:2" x14ac:dyDescent="0.25">
      <c r="A235" t="s">
        <v>626</v>
      </c>
      <c r="B235">
        <v>5</v>
      </c>
    </row>
    <row r="236" spans="1:2" x14ac:dyDescent="0.25">
      <c r="A236" t="s">
        <v>627</v>
      </c>
      <c r="B236">
        <v>1</v>
      </c>
    </row>
    <row r="237" spans="1:2" x14ac:dyDescent="0.25">
      <c r="A237" t="s">
        <v>628</v>
      </c>
      <c r="B237">
        <v>1</v>
      </c>
    </row>
    <row r="238" spans="1:2" x14ac:dyDescent="0.25">
      <c r="A238" t="s">
        <v>629</v>
      </c>
      <c r="B238">
        <v>3</v>
      </c>
    </row>
    <row r="239" spans="1:2" x14ac:dyDescent="0.25">
      <c r="A239" t="s">
        <v>630</v>
      </c>
      <c r="B239">
        <v>110</v>
      </c>
    </row>
    <row r="240" spans="1:2" x14ac:dyDescent="0.25">
      <c r="A240" t="s">
        <v>631</v>
      </c>
      <c r="B240">
        <v>1</v>
      </c>
    </row>
    <row r="241" spans="1:2" x14ac:dyDescent="0.25">
      <c r="A241" t="s">
        <v>632</v>
      </c>
      <c r="B241">
        <v>1</v>
      </c>
    </row>
    <row r="242" spans="1:2" x14ac:dyDescent="0.25">
      <c r="A242" t="s">
        <v>633</v>
      </c>
      <c r="B242">
        <v>1</v>
      </c>
    </row>
    <row r="243" spans="1:2" x14ac:dyDescent="0.25">
      <c r="A243" t="s">
        <v>634</v>
      </c>
      <c r="B243">
        <v>5</v>
      </c>
    </row>
    <row r="244" spans="1:2" x14ac:dyDescent="0.25">
      <c r="A244" t="s">
        <v>635</v>
      </c>
      <c r="B244">
        <v>7</v>
      </c>
    </row>
    <row r="245" spans="1:2" x14ac:dyDescent="0.25">
      <c r="A245" t="s">
        <v>636</v>
      </c>
      <c r="B245">
        <v>2</v>
      </c>
    </row>
    <row r="246" spans="1:2" x14ac:dyDescent="0.25">
      <c r="A246" t="s">
        <v>637</v>
      </c>
      <c r="B246">
        <v>4</v>
      </c>
    </row>
    <row r="247" spans="1:2" x14ac:dyDescent="0.25">
      <c r="A247" t="s">
        <v>638</v>
      </c>
      <c r="B247">
        <v>27</v>
      </c>
    </row>
    <row r="248" spans="1:2" x14ac:dyDescent="0.25">
      <c r="A248" t="s">
        <v>639</v>
      </c>
      <c r="B248">
        <v>1</v>
      </c>
    </row>
    <row r="249" spans="1:2" x14ac:dyDescent="0.25">
      <c r="A249" t="s">
        <v>640</v>
      </c>
      <c r="B249">
        <v>15</v>
      </c>
    </row>
    <row r="250" spans="1:2" x14ac:dyDescent="0.25">
      <c r="A250" t="s">
        <v>641</v>
      </c>
      <c r="B250">
        <v>5</v>
      </c>
    </row>
    <row r="251" spans="1:2" x14ac:dyDescent="0.25">
      <c r="A251" t="s">
        <v>642</v>
      </c>
      <c r="B251">
        <v>3</v>
      </c>
    </row>
    <row r="252" spans="1:2" x14ac:dyDescent="0.25">
      <c r="A252" t="s">
        <v>643</v>
      </c>
      <c r="B252">
        <v>2</v>
      </c>
    </row>
    <row r="253" spans="1:2" x14ac:dyDescent="0.25">
      <c r="A253" t="s">
        <v>644</v>
      </c>
      <c r="B253">
        <v>4</v>
      </c>
    </row>
    <row r="254" spans="1:2" x14ac:dyDescent="0.25">
      <c r="A254" t="s">
        <v>315</v>
      </c>
      <c r="B254">
        <v>4</v>
      </c>
    </row>
    <row r="255" spans="1:2" x14ac:dyDescent="0.25">
      <c r="A255" t="s">
        <v>645</v>
      </c>
      <c r="B255">
        <v>2</v>
      </c>
    </row>
    <row r="256" spans="1:2" x14ac:dyDescent="0.25">
      <c r="A256" t="s">
        <v>646</v>
      </c>
      <c r="B256">
        <v>1</v>
      </c>
    </row>
    <row r="257" spans="1:2" x14ac:dyDescent="0.25">
      <c r="A257" t="s">
        <v>647</v>
      </c>
      <c r="B257">
        <v>1</v>
      </c>
    </row>
    <row r="258" spans="1:2" x14ac:dyDescent="0.25">
      <c r="A258" t="s">
        <v>648</v>
      </c>
      <c r="B258">
        <v>1</v>
      </c>
    </row>
    <row r="259" spans="1:2" x14ac:dyDescent="0.25">
      <c r="A259" t="s">
        <v>649</v>
      </c>
      <c r="B259">
        <v>2</v>
      </c>
    </row>
    <row r="260" spans="1:2" x14ac:dyDescent="0.25">
      <c r="A260" t="s">
        <v>650</v>
      </c>
      <c r="B260">
        <v>1</v>
      </c>
    </row>
    <row r="261" spans="1:2" x14ac:dyDescent="0.25">
      <c r="A261" t="s">
        <v>316</v>
      </c>
      <c r="B261">
        <v>2</v>
      </c>
    </row>
    <row r="262" spans="1:2" x14ac:dyDescent="0.25">
      <c r="A262" t="s">
        <v>651</v>
      </c>
      <c r="B262">
        <v>3</v>
      </c>
    </row>
    <row r="263" spans="1:2" x14ac:dyDescent="0.25">
      <c r="A263" t="s">
        <v>652</v>
      </c>
      <c r="B263">
        <v>1</v>
      </c>
    </row>
    <row r="264" spans="1:2" x14ac:dyDescent="0.25">
      <c r="A264" t="s">
        <v>653</v>
      </c>
      <c r="B264">
        <v>1</v>
      </c>
    </row>
    <row r="265" spans="1:2" x14ac:dyDescent="0.25">
      <c r="A265" t="s">
        <v>654</v>
      </c>
      <c r="B265">
        <v>2</v>
      </c>
    </row>
    <row r="266" spans="1:2" x14ac:dyDescent="0.25">
      <c r="A266" t="s">
        <v>655</v>
      </c>
      <c r="B266">
        <v>2</v>
      </c>
    </row>
    <row r="267" spans="1:2" x14ac:dyDescent="0.25">
      <c r="A267" t="s">
        <v>656</v>
      </c>
      <c r="B267">
        <v>3</v>
      </c>
    </row>
    <row r="268" spans="1:2" x14ac:dyDescent="0.25">
      <c r="A268" t="s">
        <v>657</v>
      </c>
      <c r="B268">
        <v>38</v>
      </c>
    </row>
    <row r="269" spans="1:2" x14ac:dyDescent="0.25">
      <c r="A269" t="s">
        <v>659</v>
      </c>
      <c r="B269">
        <v>11</v>
      </c>
    </row>
    <row r="270" spans="1:2" x14ac:dyDescent="0.25">
      <c r="A270" t="s">
        <v>658</v>
      </c>
      <c r="B270">
        <v>1</v>
      </c>
    </row>
    <row r="271" spans="1:2" x14ac:dyDescent="0.25">
      <c r="A271" t="s">
        <v>660</v>
      </c>
      <c r="B271">
        <v>38</v>
      </c>
    </row>
    <row r="272" spans="1:2" x14ac:dyDescent="0.25">
      <c r="A272" t="s">
        <v>661</v>
      </c>
      <c r="B272">
        <v>3</v>
      </c>
    </row>
    <row r="273" spans="1:2" x14ac:dyDescent="0.25">
      <c r="A273" t="s">
        <v>662</v>
      </c>
      <c r="B273">
        <v>5</v>
      </c>
    </row>
    <row r="274" spans="1:2" x14ac:dyDescent="0.25">
      <c r="A274" t="s">
        <v>663</v>
      </c>
      <c r="B274">
        <v>2</v>
      </c>
    </row>
    <row r="275" spans="1:2" x14ac:dyDescent="0.25">
      <c r="A275" t="s">
        <v>664</v>
      </c>
      <c r="B275">
        <v>3</v>
      </c>
    </row>
    <row r="276" spans="1:2" x14ac:dyDescent="0.25">
      <c r="A276" t="s">
        <v>665</v>
      </c>
      <c r="B276">
        <v>6</v>
      </c>
    </row>
    <row r="277" spans="1:2" x14ac:dyDescent="0.25">
      <c r="A277" t="s">
        <v>666</v>
      </c>
      <c r="B277">
        <v>10</v>
      </c>
    </row>
    <row r="278" spans="1:2" x14ac:dyDescent="0.25">
      <c r="A278" t="s">
        <v>667</v>
      </c>
      <c r="B278">
        <v>4</v>
      </c>
    </row>
    <row r="279" spans="1:2" x14ac:dyDescent="0.25">
      <c r="A279" t="s">
        <v>668</v>
      </c>
      <c r="B279">
        <v>2</v>
      </c>
    </row>
    <row r="280" spans="1:2" x14ac:dyDescent="0.25">
      <c r="A280" t="s">
        <v>669</v>
      </c>
      <c r="B280">
        <v>2</v>
      </c>
    </row>
    <row r="281" spans="1:2" x14ac:dyDescent="0.25">
      <c r="A281" t="s">
        <v>670</v>
      </c>
      <c r="B281">
        <v>1</v>
      </c>
    </row>
    <row r="282" spans="1:2" x14ac:dyDescent="0.25">
      <c r="A282" t="s">
        <v>671</v>
      </c>
      <c r="B282">
        <v>15</v>
      </c>
    </row>
    <row r="283" spans="1:2" x14ac:dyDescent="0.25">
      <c r="A283" t="s">
        <v>18</v>
      </c>
      <c r="B283">
        <v>5</v>
      </c>
    </row>
    <row r="284" spans="1:2" x14ac:dyDescent="0.25">
      <c r="A284" t="s">
        <v>672</v>
      </c>
      <c r="B284">
        <v>52</v>
      </c>
    </row>
    <row r="285" spans="1:2" x14ac:dyDescent="0.25">
      <c r="A285" t="s">
        <v>673</v>
      </c>
      <c r="B285">
        <v>2</v>
      </c>
    </row>
    <row r="286" spans="1:2" x14ac:dyDescent="0.25">
      <c r="A286" t="s">
        <v>674</v>
      </c>
      <c r="B286">
        <v>1</v>
      </c>
    </row>
    <row r="287" spans="1:2" x14ac:dyDescent="0.25">
      <c r="A287" t="s">
        <v>675</v>
      </c>
      <c r="B287">
        <v>3</v>
      </c>
    </row>
    <row r="288" spans="1:2" x14ac:dyDescent="0.25">
      <c r="A288" t="s">
        <v>676</v>
      </c>
      <c r="B288">
        <v>2</v>
      </c>
    </row>
    <row r="289" spans="1:2" x14ac:dyDescent="0.25">
      <c r="A289" t="s">
        <v>677</v>
      </c>
      <c r="B289">
        <v>5</v>
      </c>
    </row>
    <row r="290" spans="1:2" x14ac:dyDescent="0.25">
      <c r="A290" t="s">
        <v>678</v>
      </c>
      <c r="B290">
        <v>9</v>
      </c>
    </row>
    <row r="291" spans="1:2" x14ac:dyDescent="0.25">
      <c r="A291" t="s">
        <v>679</v>
      </c>
      <c r="B291">
        <v>14</v>
      </c>
    </row>
    <row r="292" spans="1:2" x14ac:dyDescent="0.25">
      <c r="A292" t="s">
        <v>680</v>
      </c>
      <c r="B292">
        <v>1</v>
      </c>
    </row>
    <row r="293" spans="1:2" x14ac:dyDescent="0.25">
      <c r="A293" t="s">
        <v>681</v>
      </c>
      <c r="B293">
        <v>3</v>
      </c>
    </row>
    <row r="294" spans="1:2" x14ac:dyDescent="0.25">
      <c r="A294" t="s">
        <v>682</v>
      </c>
      <c r="B294">
        <v>4</v>
      </c>
    </row>
    <row r="295" spans="1:2" x14ac:dyDescent="0.25">
      <c r="A295" t="s">
        <v>683</v>
      </c>
      <c r="B295">
        <v>1</v>
      </c>
    </row>
    <row r="296" spans="1:2" x14ac:dyDescent="0.25">
      <c r="A296" t="s">
        <v>684</v>
      </c>
      <c r="B296">
        <v>8</v>
      </c>
    </row>
    <row r="297" spans="1:2" x14ac:dyDescent="0.25">
      <c r="A297" t="s">
        <v>685</v>
      </c>
      <c r="B297">
        <v>3</v>
      </c>
    </row>
    <row r="298" spans="1:2" x14ac:dyDescent="0.25">
      <c r="A298" t="s">
        <v>686</v>
      </c>
      <c r="B298">
        <v>6</v>
      </c>
    </row>
    <row r="299" spans="1:2" x14ac:dyDescent="0.25">
      <c r="A299" t="s">
        <v>687</v>
      </c>
      <c r="B299">
        <v>4</v>
      </c>
    </row>
    <row r="300" spans="1:2" x14ac:dyDescent="0.25">
      <c r="A300" t="s">
        <v>688</v>
      </c>
      <c r="B300">
        <v>9</v>
      </c>
    </row>
    <row r="301" spans="1:2" x14ac:dyDescent="0.25">
      <c r="A301" t="s">
        <v>689</v>
      </c>
      <c r="B301">
        <v>3</v>
      </c>
    </row>
    <row r="302" spans="1:2" x14ac:dyDescent="0.25">
      <c r="A302" t="s">
        <v>690</v>
      </c>
      <c r="B302">
        <v>5</v>
      </c>
    </row>
    <row r="303" spans="1:2" x14ac:dyDescent="0.25">
      <c r="A303" t="s">
        <v>691</v>
      </c>
      <c r="B303">
        <v>1</v>
      </c>
    </row>
    <row r="304" spans="1:2" x14ac:dyDescent="0.25">
      <c r="A304" t="s">
        <v>692</v>
      </c>
      <c r="B304">
        <v>9</v>
      </c>
    </row>
    <row r="305" spans="1:2" x14ac:dyDescent="0.25">
      <c r="A305" t="s">
        <v>693</v>
      </c>
      <c r="B305">
        <v>12</v>
      </c>
    </row>
    <row r="306" spans="1:2" x14ac:dyDescent="0.25">
      <c r="A306" t="s">
        <v>694</v>
      </c>
      <c r="B306">
        <v>11</v>
      </c>
    </row>
    <row r="307" spans="1:2" x14ac:dyDescent="0.25">
      <c r="A307" t="s">
        <v>695</v>
      </c>
      <c r="B307">
        <v>5</v>
      </c>
    </row>
    <row r="308" spans="1:2" x14ac:dyDescent="0.25">
      <c r="A308" t="s">
        <v>696</v>
      </c>
      <c r="B308">
        <v>6</v>
      </c>
    </row>
    <row r="309" spans="1:2" x14ac:dyDescent="0.25">
      <c r="A309" t="s">
        <v>697</v>
      </c>
      <c r="B309">
        <v>16</v>
      </c>
    </row>
    <row r="310" spans="1:2" x14ac:dyDescent="0.25">
      <c r="A310" t="s">
        <v>698</v>
      </c>
      <c r="B310">
        <v>9</v>
      </c>
    </row>
    <row r="311" spans="1:2" x14ac:dyDescent="0.25">
      <c r="A311" t="s">
        <v>699</v>
      </c>
      <c r="B311">
        <v>1</v>
      </c>
    </row>
    <row r="312" spans="1:2" x14ac:dyDescent="0.25">
      <c r="A312" t="s">
        <v>700</v>
      </c>
      <c r="B312">
        <v>2</v>
      </c>
    </row>
    <row r="313" spans="1:2" x14ac:dyDescent="0.25">
      <c r="A313" t="s">
        <v>701</v>
      </c>
      <c r="B313">
        <v>30</v>
      </c>
    </row>
    <row r="314" spans="1:2" x14ac:dyDescent="0.25">
      <c r="A314" t="s">
        <v>702</v>
      </c>
      <c r="B314">
        <v>3</v>
      </c>
    </row>
    <row r="315" spans="1:2" x14ac:dyDescent="0.25">
      <c r="A315" t="s">
        <v>703</v>
      </c>
      <c r="B315">
        <v>4</v>
      </c>
    </row>
    <row r="316" spans="1:2" x14ac:dyDescent="0.25">
      <c r="A316" t="s">
        <v>317</v>
      </c>
      <c r="B316">
        <v>7</v>
      </c>
    </row>
    <row r="317" spans="1:2" x14ac:dyDescent="0.25">
      <c r="A317" t="s">
        <v>265</v>
      </c>
      <c r="B317">
        <v>2</v>
      </c>
    </row>
    <row r="318" spans="1:2" x14ac:dyDescent="0.25">
      <c r="A318" t="s">
        <v>704</v>
      </c>
      <c r="B318">
        <v>2</v>
      </c>
    </row>
    <row r="319" spans="1:2" x14ac:dyDescent="0.25">
      <c r="A319" t="s">
        <v>705</v>
      </c>
      <c r="B319">
        <v>10</v>
      </c>
    </row>
    <row r="320" spans="1:2" x14ac:dyDescent="0.25">
      <c r="A320" t="s">
        <v>706</v>
      </c>
      <c r="B320">
        <v>19</v>
      </c>
    </row>
    <row r="321" spans="1:2" x14ac:dyDescent="0.25">
      <c r="A321" t="s">
        <v>707</v>
      </c>
      <c r="B321">
        <v>97</v>
      </c>
    </row>
    <row r="322" spans="1:2" x14ac:dyDescent="0.25">
      <c r="A322" t="s">
        <v>708</v>
      </c>
      <c r="B322">
        <v>1</v>
      </c>
    </row>
    <row r="323" spans="1:2" x14ac:dyDescent="0.25">
      <c r="A323" t="s">
        <v>709</v>
      </c>
      <c r="B323">
        <v>9</v>
      </c>
    </row>
    <row r="324" spans="1:2" x14ac:dyDescent="0.25">
      <c r="A324" t="s">
        <v>710</v>
      </c>
      <c r="B324">
        <v>24</v>
      </c>
    </row>
    <row r="325" spans="1:2" x14ac:dyDescent="0.25">
      <c r="A325" t="s">
        <v>711</v>
      </c>
      <c r="B325">
        <v>1</v>
      </c>
    </row>
    <row r="326" spans="1:2" x14ac:dyDescent="0.25">
      <c r="A326" t="s">
        <v>712</v>
      </c>
      <c r="B326">
        <v>1</v>
      </c>
    </row>
    <row r="327" spans="1:2" x14ac:dyDescent="0.25">
      <c r="A327" t="s">
        <v>161</v>
      </c>
      <c r="B327">
        <v>1</v>
      </c>
    </row>
    <row r="328" spans="1:2" x14ac:dyDescent="0.25">
      <c r="A328" t="s">
        <v>713</v>
      </c>
      <c r="B328">
        <v>2</v>
      </c>
    </row>
    <row r="329" spans="1:2" x14ac:dyDescent="0.25">
      <c r="A329" t="s">
        <v>714</v>
      </c>
      <c r="B329">
        <v>25</v>
      </c>
    </row>
    <row r="330" spans="1:2" x14ac:dyDescent="0.25">
      <c r="A330" t="s">
        <v>715</v>
      </c>
      <c r="B330">
        <v>6</v>
      </c>
    </row>
    <row r="331" spans="1:2" x14ac:dyDescent="0.25">
      <c r="A331" t="s">
        <v>716</v>
      </c>
      <c r="B331">
        <v>21</v>
      </c>
    </row>
    <row r="332" spans="1:2" x14ac:dyDescent="0.25">
      <c r="A332" t="s">
        <v>717</v>
      </c>
      <c r="B332">
        <v>1</v>
      </c>
    </row>
    <row r="333" spans="1:2" x14ac:dyDescent="0.25">
      <c r="A333" t="s">
        <v>718</v>
      </c>
      <c r="B333">
        <v>6</v>
      </c>
    </row>
    <row r="334" spans="1:2" x14ac:dyDescent="0.25">
      <c r="A334" t="s">
        <v>719</v>
      </c>
      <c r="B334">
        <v>1</v>
      </c>
    </row>
    <row r="335" spans="1:2" x14ac:dyDescent="0.25">
      <c r="A335" t="s">
        <v>720</v>
      </c>
      <c r="B335">
        <v>2</v>
      </c>
    </row>
    <row r="336" spans="1:2" x14ac:dyDescent="0.25">
      <c r="A336" t="s">
        <v>721</v>
      </c>
      <c r="B336">
        <v>2</v>
      </c>
    </row>
    <row r="337" spans="1:2" x14ac:dyDescent="0.25">
      <c r="A337" t="s">
        <v>722</v>
      </c>
      <c r="B337">
        <v>1</v>
      </c>
    </row>
    <row r="338" spans="1:2" x14ac:dyDescent="0.25">
      <c r="A338" t="s">
        <v>723</v>
      </c>
      <c r="B338">
        <v>10</v>
      </c>
    </row>
    <row r="339" spans="1:2" x14ac:dyDescent="0.25">
      <c r="A339" t="s">
        <v>724</v>
      </c>
      <c r="B339">
        <v>3</v>
      </c>
    </row>
    <row r="340" spans="1:2" x14ac:dyDescent="0.25">
      <c r="A340" t="s">
        <v>725</v>
      </c>
      <c r="B340">
        <v>1</v>
      </c>
    </row>
    <row r="341" spans="1:2" x14ac:dyDescent="0.25">
      <c r="A341" t="s">
        <v>726</v>
      </c>
      <c r="B341">
        <v>1</v>
      </c>
    </row>
    <row r="342" spans="1:2" x14ac:dyDescent="0.25">
      <c r="A342" t="s">
        <v>727</v>
      </c>
      <c r="B342">
        <v>1</v>
      </c>
    </row>
    <row r="343" spans="1:2" x14ac:dyDescent="0.25">
      <c r="A343" t="s">
        <v>728</v>
      </c>
      <c r="B343">
        <v>1</v>
      </c>
    </row>
    <row r="344" spans="1:2" x14ac:dyDescent="0.25">
      <c r="A344" t="s">
        <v>729</v>
      </c>
      <c r="B344">
        <v>3</v>
      </c>
    </row>
    <row r="345" spans="1:2" x14ac:dyDescent="0.25">
      <c r="A345" t="s">
        <v>730</v>
      </c>
      <c r="B345">
        <v>1</v>
      </c>
    </row>
    <row r="346" spans="1:2" x14ac:dyDescent="0.25">
      <c r="A346" t="s">
        <v>731</v>
      </c>
      <c r="B346">
        <v>4</v>
      </c>
    </row>
    <row r="347" spans="1:2" x14ac:dyDescent="0.25">
      <c r="A347" t="s">
        <v>732</v>
      </c>
      <c r="B347">
        <v>1</v>
      </c>
    </row>
    <row r="348" spans="1:2" x14ac:dyDescent="0.25">
      <c r="A348" t="s">
        <v>733</v>
      </c>
      <c r="B348">
        <v>15</v>
      </c>
    </row>
    <row r="349" spans="1:2" x14ac:dyDescent="0.25">
      <c r="A349" t="s">
        <v>734</v>
      </c>
      <c r="B349">
        <v>4</v>
      </c>
    </row>
    <row r="350" spans="1:2" x14ac:dyDescent="0.25">
      <c r="A350" t="s">
        <v>735</v>
      </c>
      <c r="B350">
        <v>2</v>
      </c>
    </row>
    <row r="351" spans="1:2" x14ac:dyDescent="0.25">
      <c r="A351" t="s">
        <v>736</v>
      </c>
      <c r="B351">
        <v>2</v>
      </c>
    </row>
    <row r="352" spans="1:2" x14ac:dyDescent="0.25">
      <c r="A352" t="s">
        <v>737</v>
      </c>
      <c r="B352">
        <v>8</v>
      </c>
    </row>
    <row r="353" spans="1:2" x14ac:dyDescent="0.25">
      <c r="A353" t="s">
        <v>738</v>
      </c>
      <c r="B353">
        <v>2</v>
      </c>
    </row>
    <row r="354" spans="1:2" x14ac:dyDescent="0.25">
      <c r="A354" t="s">
        <v>739</v>
      </c>
      <c r="B354">
        <v>3</v>
      </c>
    </row>
    <row r="355" spans="1:2" x14ac:dyDescent="0.25">
      <c r="A355" t="s">
        <v>740</v>
      </c>
      <c r="B355">
        <v>3</v>
      </c>
    </row>
    <row r="356" spans="1:2" x14ac:dyDescent="0.25">
      <c r="A356" t="s">
        <v>741</v>
      </c>
      <c r="B356">
        <v>8</v>
      </c>
    </row>
    <row r="357" spans="1:2" x14ac:dyDescent="0.25">
      <c r="A357" t="s">
        <v>742</v>
      </c>
      <c r="B357">
        <v>2</v>
      </c>
    </row>
    <row r="358" spans="1:2" x14ac:dyDescent="0.25">
      <c r="A358" t="s">
        <v>743</v>
      </c>
      <c r="B358">
        <v>5</v>
      </c>
    </row>
    <row r="359" spans="1:2" x14ac:dyDescent="0.25">
      <c r="A359" t="s">
        <v>744</v>
      </c>
      <c r="B359">
        <v>4</v>
      </c>
    </row>
    <row r="360" spans="1:2" x14ac:dyDescent="0.25">
      <c r="A360" t="s">
        <v>745</v>
      </c>
      <c r="B360">
        <v>4</v>
      </c>
    </row>
    <row r="361" spans="1:2" x14ac:dyDescent="0.25">
      <c r="A361" t="s">
        <v>746</v>
      </c>
      <c r="B361">
        <v>4</v>
      </c>
    </row>
    <row r="362" spans="1:2" x14ac:dyDescent="0.25">
      <c r="A362" t="s">
        <v>747</v>
      </c>
      <c r="B362">
        <v>1</v>
      </c>
    </row>
    <row r="363" spans="1:2" x14ac:dyDescent="0.25">
      <c r="A363" t="s">
        <v>748</v>
      </c>
      <c r="B363">
        <v>2</v>
      </c>
    </row>
    <row r="364" spans="1:2" x14ac:dyDescent="0.25">
      <c r="A364" t="s">
        <v>749</v>
      </c>
      <c r="B364">
        <v>3</v>
      </c>
    </row>
    <row r="365" spans="1:2" x14ac:dyDescent="0.25">
      <c r="A365" t="s">
        <v>750</v>
      </c>
      <c r="B365">
        <v>3</v>
      </c>
    </row>
    <row r="366" spans="1:2" x14ac:dyDescent="0.25">
      <c r="A366" t="s">
        <v>751</v>
      </c>
      <c r="B366">
        <v>14</v>
      </c>
    </row>
    <row r="367" spans="1:2" x14ac:dyDescent="0.25">
      <c r="A367" t="s">
        <v>752</v>
      </c>
      <c r="B367">
        <v>5</v>
      </c>
    </row>
    <row r="368" spans="1:2" x14ac:dyDescent="0.25">
      <c r="A368" t="s">
        <v>753</v>
      </c>
      <c r="B368">
        <v>1</v>
      </c>
    </row>
    <row r="369" spans="1:2" x14ac:dyDescent="0.25">
      <c r="A369" t="s">
        <v>754</v>
      </c>
      <c r="B369">
        <v>11</v>
      </c>
    </row>
    <row r="370" spans="1:2" x14ac:dyDescent="0.25">
      <c r="A370" t="s">
        <v>755</v>
      </c>
      <c r="B370">
        <v>2</v>
      </c>
    </row>
    <row r="371" spans="1:2" x14ac:dyDescent="0.25">
      <c r="A371" t="s">
        <v>756</v>
      </c>
      <c r="B371">
        <v>3</v>
      </c>
    </row>
    <row r="372" spans="1:2" x14ac:dyDescent="0.25">
      <c r="A372" t="s">
        <v>757</v>
      </c>
      <c r="B372">
        <v>32</v>
      </c>
    </row>
    <row r="373" spans="1:2" x14ac:dyDescent="0.25">
      <c r="A373" t="s">
        <v>758</v>
      </c>
      <c r="B373">
        <v>5</v>
      </c>
    </row>
    <row r="374" spans="1:2" x14ac:dyDescent="0.25">
      <c r="A374" t="s">
        <v>759</v>
      </c>
      <c r="B374">
        <v>24</v>
      </c>
    </row>
    <row r="375" spans="1:2" x14ac:dyDescent="0.25">
      <c r="A375" t="s">
        <v>760</v>
      </c>
      <c r="B375">
        <v>9</v>
      </c>
    </row>
    <row r="376" spans="1:2" x14ac:dyDescent="0.25">
      <c r="A376" t="s">
        <v>761</v>
      </c>
      <c r="B376">
        <v>8</v>
      </c>
    </row>
    <row r="377" spans="1:2" x14ac:dyDescent="0.25">
      <c r="A377" t="s">
        <v>762</v>
      </c>
      <c r="B377">
        <v>52</v>
      </c>
    </row>
    <row r="378" spans="1:2" x14ac:dyDescent="0.25">
      <c r="A378" t="s">
        <v>763</v>
      </c>
      <c r="B378">
        <v>6</v>
      </c>
    </row>
    <row r="379" spans="1:2" x14ac:dyDescent="0.25">
      <c r="A379" t="s">
        <v>764</v>
      </c>
      <c r="B379">
        <v>2</v>
      </c>
    </row>
    <row r="380" spans="1:2" x14ac:dyDescent="0.25">
      <c r="A380" t="s">
        <v>765</v>
      </c>
      <c r="B380">
        <v>6</v>
      </c>
    </row>
    <row r="381" spans="1:2" x14ac:dyDescent="0.25">
      <c r="A381" t="s">
        <v>766</v>
      </c>
      <c r="B381">
        <v>1</v>
      </c>
    </row>
    <row r="382" spans="1:2" x14ac:dyDescent="0.25">
      <c r="A382" t="s">
        <v>767</v>
      </c>
      <c r="B382">
        <v>2</v>
      </c>
    </row>
    <row r="383" spans="1:2" x14ac:dyDescent="0.25">
      <c r="A383" t="s">
        <v>768</v>
      </c>
      <c r="B383">
        <v>8</v>
      </c>
    </row>
    <row r="384" spans="1:2" x14ac:dyDescent="0.25">
      <c r="A384" t="s">
        <v>769</v>
      </c>
      <c r="B384">
        <v>8</v>
      </c>
    </row>
    <row r="385" spans="1:2" x14ac:dyDescent="0.25">
      <c r="A385" t="s">
        <v>770</v>
      </c>
      <c r="B385">
        <v>7</v>
      </c>
    </row>
    <row r="386" spans="1:2" x14ac:dyDescent="0.25">
      <c r="A386" t="s">
        <v>771</v>
      </c>
      <c r="B386">
        <v>22</v>
      </c>
    </row>
    <row r="387" spans="1:2" x14ac:dyDescent="0.25">
      <c r="A387" t="s">
        <v>772</v>
      </c>
      <c r="B387">
        <v>32</v>
      </c>
    </row>
    <row r="388" spans="1:2" x14ac:dyDescent="0.25">
      <c r="A388" t="s">
        <v>773</v>
      </c>
      <c r="B388">
        <v>3</v>
      </c>
    </row>
    <row r="389" spans="1:2" x14ac:dyDescent="0.25">
      <c r="A389" t="s">
        <v>774</v>
      </c>
      <c r="B389">
        <v>1</v>
      </c>
    </row>
    <row r="390" spans="1:2" x14ac:dyDescent="0.25">
      <c r="A390" t="s">
        <v>775</v>
      </c>
      <c r="B390">
        <v>5</v>
      </c>
    </row>
    <row r="391" spans="1:2" x14ac:dyDescent="0.25">
      <c r="A391" t="s">
        <v>776</v>
      </c>
      <c r="B391">
        <v>78</v>
      </c>
    </row>
    <row r="392" spans="1:2" x14ac:dyDescent="0.25">
      <c r="A392" t="s">
        <v>777</v>
      </c>
      <c r="B392">
        <v>1</v>
      </c>
    </row>
    <row r="393" spans="1:2" x14ac:dyDescent="0.25">
      <c r="A393" t="s">
        <v>778</v>
      </c>
      <c r="B393">
        <v>2</v>
      </c>
    </row>
    <row r="394" spans="1:2" x14ac:dyDescent="0.25">
      <c r="A394" t="s">
        <v>779</v>
      </c>
      <c r="B394">
        <v>6</v>
      </c>
    </row>
    <row r="395" spans="1:2" x14ac:dyDescent="0.25">
      <c r="A395" t="s">
        <v>780</v>
      </c>
      <c r="B395">
        <v>3</v>
      </c>
    </row>
    <row r="396" spans="1:2" x14ac:dyDescent="0.25">
      <c r="A396" t="s">
        <v>781</v>
      </c>
      <c r="B396">
        <v>12</v>
      </c>
    </row>
    <row r="397" spans="1:2" x14ac:dyDescent="0.25">
      <c r="A397" t="s">
        <v>782</v>
      </c>
      <c r="B397">
        <v>6</v>
      </c>
    </row>
    <row r="398" spans="1:2" x14ac:dyDescent="0.25">
      <c r="A398" t="s">
        <v>783</v>
      </c>
      <c r="B398">
        <v>1</v>
      </c>
    </row>
    <row r="399" spans="1:2" x14ac:dyDescent="0.25">
      <c r="A399" t="s">
        <v>784</v>
      </c>
      <c r="B399">
        <v>14</v>
      </c>
    </row>
    <row r="400" spans="1:2" x14ac:dyDescent="0.25">
      <c r="A400" t="s">
        <v>785</v>
      </c>
      <c r="B400">
        <v>10</v>
      </c>
    </row>
    <row r="401" spans="1:2" x14ac:dyDescent="0.25">
      <c r="A401" t="s">
        <v>786</v>
      </c>
      <c r="B401">
        <v>2</v>
      </c>
    </row>
    <row r="402" spans="1:2" x14ac:dyDescent="0.25">
      <c r="A402" t="s">
        <v>787</v>
      </c>
      <c r="B402">
        <v>3</v>
      </c>
    </row>
    <row r="403" spans="1:2" x14ac:dyDescent="0.25">
      <c r="A403" t="s">
        <v>788</v>
      </c>
      <c r="B403">
        <v>2</v>
      </c>
    </row>
    <row r="404" spans="1:2" x14ac:dyDescent="0.25">
      <c r="A404" t="s">
        <v>789</v>
      </c>
      <c r="B404">
        <v>41</v>
      </c>
    </row>
    <row r="405" spans="1:2" x14ac:dyDescent="0.25">
      <c r="A405" t="s">
        <v>790</v>
      </c>
      <c r="B405">
        <v>2</v>
      </c>
    </row>
    <row r="406" spans="1:2" x14ac:dyDescent="0.25">
      <c r="A406" t="s">
        <v>791</v>
      </c>
      <c r="B406">
        <v>14</v>
      </c>
    </row>
    <row r="407" spans="1:2" x14ac:dyDescent="0.25">
      <c r="A407" t="s">
        <v>792</v>
      </c>
      <c r="B407">
        <v>1</v>
      </c>
    </row>
    <row r="408" spans="1:2" x14ac:dyDescent="0.25">
      <c r="A408" t="s">
        <v>793</v>
      </c>
      <c r="B408">
        <v>2</v>
      </c>
    </row>
    <row r="409" spans="1:2" x14ac:dyDescent="0.25">
      <c r="A409" t="s">
        <v>794</v>
      </c>
      <c r="B409">
        <v>4</v>
      </c>
    </row>
    <row r="410" spans="1:2" x14ac:dyDescent="0.25">
      <c r="A410" t="s">
        <v>795</v>
      </c>
      <c r="B410">
        <v>3</v>
      </c>
    </row>
    <row r="411" spans="1:2" x14ac:dyDescent="0.25">
      <c r="A411" t="s">
        <v>796</v>
      </c>
      <c r="B411">
        <v>1</v>
      </c>
    </row>
    <row r="412" spans="1:2" x14ac:dyDescent="0.25">
      <c r="A412" t="s">
        <v>797</v>
      </c>
      <c r="B412">
        <v>3</v>
      </c>
    </row>
    <row r="413" spans="1:2" x14ac:dyDescent="0.25">
      <c r="A413" t="s">
        <v>798</v>
      </c>
      <c r="B413">
        <v>1</v>
      </c>
    </row>
    <row r="414" spans="1:2" x14ac:dyDescent="0.25">
      <c r="A414" t="s">
        <v>799</v>
      </c>
      <c r="B414">
        <v>7</v>
      </c>
    </row>
    <row r="415" spans="1:2" x14ac:dyDescent="0.25">
      <c r="A415" t="s">
        <v>800</v>
      </c>
      <c r="B415">
        <v>72</v>
      </c>
    </row>
    <row r="416" spans="1:2" x14ac:dyDescent="0.25">
      <c r="A416" t="s">
        <v>801</v>
      </c>
      <c r="B416">
        <v>1</v>
      </c>
    </row>
    <row r="417" spans="1:2" x14ac:dyDescent="0.25">
      <c r="A417" t="s">
        <v>802</v>
      </c>
      <c r="B417">
        <v>51</v>
      </c>
    </row>
    <row r="418" spans="1:2" x14ac:dyDescent="0.25">
      <c r="A418" t="s">
        <v>803</v>
      </c>
      <c r="B418">
        <v>8</v>
      </c>
    </row>
    <row r="419" spans="1:2" x14ac:dyDescent="0.25">
      <c r="A419" t="s">
        <v>804</v>
      </c>
      <c r="B419">
        <v>48</v>
      </c>
    </row>
    <row r="420" spans="1:2" x14ac:dyDescent="0.25">
      <c r="A420" t="s">
        <v>805</v>
      </c>
      <c r="B420">
        <v>9</v>
      </c>
    </row>
    <row r="421" spans="1:2" x14ac:dyDescent="0.25">
      <c r="A421" t="s">
        <v>806</v>
      </c>
      <c r="B421">
        <v>1</v>
      </c>
    </row>
    <row r="422" spans="1:2" x14ac:dyDescent="0.25">
      <c r="A422" t="s">
        <v>807</v>
      </c>
      <c r="B422">
        <v>11</v>
      </c>
    </row>
    <row r="423" spans="1:2" x14ac:dyDescent="0.25">
      <c r="A423" t="s">
        <v>808</v>
      </c>
      <c r="B423">
        <v>11</v>
      </c>
    </row>
    <row r="424" spans="1:2" x14ac:dyDescent="0.25">
      <c r="A424" t="s">
        <v>809</v>
      </c>
      <c r="B424">
        <v>5</v>
      </c>
    </row>
    <row r="425" spans="1:2" x14ac:dyDescent="0.25">
      <c r="A425" t="s">
        <v>810</v>
      </c>
      <c r="B425">
        <v>4</v>
      </c>
    </row>
    <row r="426" spans="1:2" x14ac:dyDescent="0.25">
      <c r="A426" t="s">
        <v>811</v>
      </c>
      <c r="B426">
        <v>1</v>
      </c>
    </row>
    <row r="427" spans="1:2" x14ac:dyDescent="0.25">
      <c r="A427" t="s">
        <v>812</v>
      </c>
      <c r="B427">
        <v>31</v>
      </c>
    </row>
    <row r="428" spans="1:2" x14ac:dyDescent="0.25">
      <c r="A428" t="s">
        <v>813</v>
      </c>
      <c r="B428">
        <v>1</v>
      </c>
    </row>
    <row r="429" spans="1:2" x14ac:dyDescent="0.25">
      <c r="A429" t="s">
        <v>814</v>
      </c>
      <c r="B429">
        <v>2</v>
      </c>
    </row>
    <row r="430" spans="1:2" x14ac:dyDescent="0.25">
      <c r="A430" t="s">
        <v>815</v>
      </c>
      <c r="B430">
        <v>2</v>
      </c>
    </row>
    <row r="431" spans="1:2" x14ac:dyDescent="0.25">
      <c r="A431" t="s">
        <v>816</v>
      </c>
      <c r="B431">
        <v>1</v>
      </c>
    </row>
    <row r="432" spans="1:2" x14ac:dyDescent="0.25">
      <c r="A432" t="s">
        <v>817</v>
      </c>
      <c r="B432">
        <v>1</v>
      </c>
    </row>
    <row r="433" spans="1:2" x14ac:dyDescent="0.25">
      <c r="A433" t="s">
        <v>818</v>
      </c>
      <c r="B433">
        <v>1</v>
      </c>
    </row>
    <row r="434" spans="1:2" x14ac:dyDescent="0.25">
      <c r="A434" t="s">
        <v>819</v>
      </c>
      <c r="B434">
        <v>12</v>
      </c>
    </row>
    <row r="435" spans="1:2" x14ac:dyDescent="0.25">
      <c r="A435" t="s">
        <v>820</v>
      </c>
      <c r="B435">
        <v>3</v>
      </c>
    </row>
    <row r="436" spans="1:2" x14ac:dyDescent="0.25">
      <c r="A436" t="s">
        <v>821</v>
      </c>
      <c r="B436">
        <v>5</v>
      </c>
    </row>
    <row r="437" spans="1:2" x14ac:dyDescent="0.25">
      <c r="A437" t="s">
        <v>822</v>
      </c>
      <c r="B437">
        <v>3</v>
      </c>
    </row>
    <row r="438" spans="1:2" x14ac:dyDescent="0.25">
      <c r="A438" t="s">
        <v>823</v>
      </c>
      <c r="B438">
        <v>1</v>
      </c>
    </row>
    <row r="439" spans="1:2" x14ac:dyDescent="0.25">
      <c r="A439" t="s">
        <v>824</v>
      </c>
      <c r="B439">
        <v>1</v>
      </c>
    </row>
    <row r="440" spans="1:2" x14ac:dyDescent="0.25">
      <c r="A440" t="s">
        <v>825</v>
      </c>
      <c r="B440">
        <v>2</v>
      </c>
    </row>
    <row r="441" spans="1:2" x14ac:dyDescent="0.25">
      <c r="A441" t="s">
        <v>826</v>
      </c>
      <c r="B441">
        <v>26</v>
      </c>
    </row>
    <row r="442" spans="1:2" x14ac:dyDescent="0.25">
      <c r="A442" t="s">
        <v>827</v>
      </c>
      <c r="B442">
        <v>2</v>
      </c>
    </row>
    <row r="443" spans="1:2" x14ac:dyDescent="0.25">
      <c r="A443" t="s">
        <v>828</v>
      </c>
      <c r="B443">
        <v>2</v>
      </c>
    </row>
    <row r="444" spans="1:2" x14ac:dyDescent="0.25">
      <c r="A444" t="s">
        <v>829</v>
      </c>
      <c r="B444">
        <v>3</v>
      </c>
    </row>
    <row r="445" spans="1:2" x14ac:dyDescent="0.25">
      <c r="A445" t="s">
        <v>830</v>
      </c>
      <c r="B445">
        <v>1</v>
      </c>
    </row>
    <row r="446" spans="1:2" x14ac:dyDescent="0.25">
      <c r="A446" t="s">
        <v>831</v>
      </c>
      <c r="B446">
        <v>13</v>
      </c>
    </row>
    <row r="447" spans="1:2" x14ac:dyDescent="0.25">
      <c r="A447" t="s">
        <v>832</v>
      </c>
      <c r="B447">
        <v>3</v>
      </c>
    </row>
    <row r="448" spans="1:2" x14ac:dyDescent="0.25">
      <c r="A448" t="s">
        <v>833</v>
      </c>
      <c r="B448">
        <v>3</v>
      </c>
    </row>
    <row r="449" spans="1:2" x14ac:dyDescent="0.25">
      <c r="A449" t="s">
        <v>162</v>
      </c>
      <c r="B449">
        <v>5</v>
      </c>
    </row>
    <row r="450" spans="1:2" x14ac:dyDescent="0.25">
      <c r="A450" t="s">
        <v>318</v>
      </c>
      <c r="B450">
        <v>2</v>
      </c>
    </row>
    <row r="451" spans="1:2" x14ac:dyDescent="0.25">
      <c r="A451" t="s">
        <v>834</v>
      </c>
      <c r="B451">
        <v>55</v>
      </c>
    </row>
    <row r="452" spans="1:2" x14ac:dyDescent="0.25">
      <c r="A452" t="s">
        <v>835</v>
      </c>
      <c r="B452">
        <v>19</v>
      </c>
    </row>
    <row r="453" spans="1:2" x14ac:dyDescent="0.25">
      <c r="A453" t="s">
        <v>319</v>
      </c>
      <c r="B453">
        <v>12</v>
      </c>
    </row>
    <row r="454" spans="1:2" x14ac:dyDescent="0.25">
      <c r="A454" t="s">
        <v>836</v>
      </c>
      <c r="B454">
        <v>2</v>
      </c>
    </row>
    <row r="455" spans="1:2" x14ac:dyDescent="0.25">
      <c r="A455" t="s">
        <v>837</v>
      </c>
      <c r="B455">
        <v>1</v>
      </c>
    </row>
    <row r="456" spans="1:2" x14ac:dyDescent="0.25">
      <c r="A456" t="s">
        <v>838</v>
      </c>
      <c r="B456">
        <v>5</v>
      </c>
    </row>
    <row r="457" spans="1:2" x14ac:dyDescent="0.25">
      <c r="A457" t="s">
        <v>839</v>
      </c>
      <c r="B457">
        <v>1</v>
      </c>
    </row>
    <row r="458" spans="1:2" x14ac:dyDescent="0.25">
      <c r="A458" t="s">
        <v>840</v>
      </c>
      <c r="B458">
        <v>3</v>
      </c>
    </row>
    <row r="459" spans="1:2" x14ac:dyDescent="0.25">
      <c r="A459" t="s">
        <v>841</v>
      </c>
      <c r="B459">
        <v>12</v>
      </c>
    </row>
    <row r="460" spans="1:2" x14ac:dyDescent="0.25">
      <c r="A460" t="s">
        <v>842</v>
      </c>
      <c r="B460">
        <v>26</v>
      </c>
    </row>
    <row r="461" spans="1:2" x14ac:dyDescent="0.25">
      <c r="A461" t="s">
        <v>843</v>
      </c>
      <c r="B461">
        <v>8</v>
      </c>
    </row>
    <row r="462" spans="1:2" x14ac:dyDescent="0.25">
      <c r="A462" t="s">
        <v>844</v>
      </c>
      <c r="B462">
        <v>1</v>
      </c>
    </row>
    <row r="463" spans="1:2" x14ac:dyDescent="0.25">
      <c r="A463" t="s">
        <v>845</v>
      </c>
      <c r="B463">
        <v>5</v>
      </c>
    </row>
    <row r="464" spans="1:2" x14ac:dyDescent="0.25">
      <c r="A464" t="s">
        <v>846</v>
      </c>
      <c r="B464">
        <v>4</v>
      </c>
    </row>
    <row r="465" spans="1:2" x14ac:dyDescent="0.25">
      <c r="A465" t="s">
        <v>847</v>
      </c>
      <c r="B465">
        <v>4</v>
      </c>
    </row>
    <row r="466" spans="1:2" x14ac:dyDescent="0.25">
      <c r="A466" t="s">
        <v>848</v>
      </c>
      <c r="B466">
        <v>2</v>
      </c>
    </row>
    <row r="467" spans="1:2" x14ac:dyDescent="0.25">
      <c r="A467" t="s">
        <v>849</v>
      </c>
      <c r="B467">
        <v>2</v>
      </c>
    </row>
    <row r="468" spans="1:2" x14ac:dyDescent="0.25">
      <c r="A468" t="s">
        <v>850</v>
      </c>
      <c r="B468">
        <v>7</v>
      </c>
    </row>
    <row r="469" spans="1:2" x14ac:dyDescent="0.25">
      <c r="A469" t="s">
        <v>851</v>
      </c>
      <c r="B469">
        <v>11</v>
      </c>
    </row>
    <row r="470" spans="1:2" x14ac:dyDescent="0.25">
      <c r="A470" t="s">
        <v>852</v>
      </c>
      <c r="B470">
        <v>5</v>
      </c>
    </row>
    <row r="471" spans="1:2" x14ac:dyDescent="0.25">
      <c r="A471" t="s">
        <v>853</v>
      </c>
      <c r="B471">
        <v>7</v>
      </c>
    </row>
    <row r="472" spans="1:2" x14ac:dyDescent="0.25">
      <c r="A472" t="s">
        <v>854</v>
      </c>
      <c r="B472">
        <v>4</v>
      </c>
    </row>
    <row r="473" spans="1:2" x14ac:dyDescent="0.25">
      <c r="A473" t="s">
        <v>855</v>
      </c>
      <c r="B473">
        <v>5</v>
      </c>
    </row>
    <row r="474" spans="1:2" x14ac:dyDescent="0.25">
      <c r="A474" t="s">
        <v>856</v>
      </c>
      <c r="B474">
        <v>4</v>
      </c>
    </row>
    <row r="475" spans="1:2" x14ac:dyDescent="0.25">
      <c r="A475" t="s">
        <v>857</v>
      </c>
      <c r="B475">
        <v>3</v>
      </c>
    </row>
    <row r="476" spans="1:2" x14ac:dyDescent="0.25">
      <c r="A476" t="s">
        <v>858</v>
      </c>
      <c r="B476">
        <v>4</v>
      </c>
    </row>
    <row r="477" spans="1:2" x14ac:dyDescent="0.25">
      <c r="A477" t="s">
        <v>859</v>
      </c>
      <c r="B477">
        <v>1</v>
      </c>
    </row>
    <row r="478" spans="1:2" x14ac:dyDescent="0.25">
      <c r="A478" t="s">
        <v>860</v>
      </c>
      <c r="B478">
        <v>4</v>
      </c>
    </row>
    <row r="479" spans="1:2" x14ac:dyDescent="0.25">
      <c r="A479" t="s">
        <v>861</v>
      </c>
      <c r="B479">
        <v>1</v>
      </c>
    </row>
    <row r="480" spans="1:2" x14ac:dyDescent="0.25">
      <c r="A480" t="s">
        <v>862</v>
      </c>
      <c r="B480">
        <v>3</v>
      </c>
    </row>
    <row r="481" spans="1:2" x14ac:dyDescent="0.25">
      <c r="A481" t="s">
        <v>863</v>
      </c>
      <c r="B481">
        <v>1</v>
      </c>
    </row>
    <row r="482" spans="1:2" x14ac:dyDescent="0.25">
      <c r="A482" t="s">
        <v>864</v>
      </c>
      <c r="B482">
        <v>1</v>
      </c>
    </row>
    <row r="483" spans="1:2" x14ac:dyDescent="0.25">
      <c r="A483" t="s">
        <v>865</v>
      </c>
      <c r="B483">
        <v>1</v>
      </c>
    </row>
    <row r="484" spans="1:2" x14ac:dyDescent="0.25">
      <c r="A484" t="s">
        <v>866</v>
      </c>
      <c r="B484">
        <v>4</v>
      </c>
    </row>
    <row r="485" spans="1:2" x14ac:dyDescent="0.25">
      <c r="A485" t="s">
        <v>867</v>
      </c>
      <c r="B485">
        <v>7</v>
      </c>
    </row>
    <row r="486" spans="1:2" x14ac:dyDescent="0.25">
      <c r="A486" t="s">
        <v>868</v>
      </c>
      <c r="B486">
        <v>1</v>
      </c>
    </row>
    <row r="487" spans="1:2" x14ac:dyDescent="0.25">
      <c r="A487" t="s">
        <v>869</v>
      </c>
      <c r="B487">
        <v>3</v>
      </c>
    </row>
    <row r="488" spans="1:2" x14ac:dyDescent="0.25">
      <c r="A488" t="s">
        <v>870</v>
      </c>
      <c r="B488">
        <v>1</v>
      </c>
    </row>
    <row r="489" spans="1:2" x14ac:dyDescent="0.25">
      <c r="A489" t="s">
        <v>871</v>
      </c>
      <c r="B489">
        <v>1</v>
      </c>
    </row>
    <row r="490" spans="1:2" x14ac:dyDescent="0.25">
      <c r="A490" t="s">
        <v>872</v>
      </c>
      <c r="B490">
        <v>1</v>
      </c>
    </row>
    <row r="491" spans="1:2" x14ac:dyDescent="0.25">
      <c r="A491" t="s">
        <v>873</v>
      </c>
      <c r="B491">
        <v>1</v>
      </c>
    </row>
    <row r="492" spans="1:2" x14ac:dyDescent="0.25">
      <c r="A492" t="s">
        <v>874</v>
      </c>
      <c r="B492">
        <v>5</v>
      </c>
    </row>
    <row r="493" spans="1:2" x14ac:dyDescent="0.25">
      <c r="A493" t="s">
        <v>875</v>
      </c>
      <c r="B493">
        <v>2</v>
      </c>
    </row>
    <row r="494" spans="1:2" x14ac:dyDescent="0.25">
      <c r="A494" t="s">
        <v>876</v>
      </c>
      <c r="B494">
        <v>2</v>
      </c>
    </row>
    <row r="495" spans="1:2" x14ac:dyDescent="0.25">
      <c r="A495" t="s">
        <v>877</v>
      </c>
      <c r="B495">
        <v>1</v>
      </c>
    </row>
    <row r="496" spans="1:2" x14ac:dyDescent="0.25">
      <c r="A496" t="s">
        <v>878</v>
      </c>
      <c r="B496">
        <v>3</v>
      </c>
    </row>
    <row r="497" spans="1:2" x14ac:dyDescent="0.25">
      <c r="A497" t="s">
        <v>879</v>
      </c>
      <c r="B497">
        <v>1</v>
      </c>
    </row>
    <row r="498" spans="1:2" x14ac:dyDescent="0.25">
      <c r="A498" t="s">
        <v>880</v>
      </c>
      <c r="B498">
        <v>2</v>
      </c>
    </row>
    <row r="499" spans="1:2" x14ac:dyDescent="0.25">
      <c r="A499" t="s">
        <v>881</v>
      </c>
      <c r="B499">
        <v>4</v>
      </c>
    </row>
    <row r="500" spans="1:2" x14ac:dyDescent="0.25">
      <c r="A500" t="s">
        <v>882</v>
      </c>
      <c r="B500">
        <v>1</v>
      </c>
    </row>
    <row r="501" spans="1:2" x14ac:dyDescent="0.25">
      <c r="A501" t="s">
        <v>883</v>
      </c>
      <c r="B501">
        <v>3</v>
      </c>
    </row>
    <row r="502" spans="1:2" x14ac:dyDescent="0.25">
      <c r="A502" t="s">
        <v>884</v>
      </c>
      <c r="B502">
        <v>3</v>
      </c>
    </row>
    <row r="503" spans="1:2" x14ac:dyDescent="0.25">
      <c r="A503" t="s">
        <v>885</v>
      </c>
      <c r="B503">
        <v>10</v>
      </c>
    </row>
    <row r="504" spans="1:2" x14ac:dyDescent="0.25">
      <c r="A504" t="s">
        <v>886</v>
      </c>
      <c r="B504">
        <v>8</v>
      </c>
    </row>
    <row r="505" spans="1:2" x14ac:dyDescent="0.25">
      <c r="A505" t="s">
        <v>887</v>
      </c>
      <c r="B505">
        <v>2</v>
      </c>
    </row>
    <row r="506" spans="1:2" x14ac:dyDescent="0.25">
      <c r="A506" t="s">
        <v>888</v>
      </c>
      <c r="B506">
        <v>2</v>
      </c>
    </row>
    <row r="507" spans="1:2" x14ac:dyDescent="0.25">
      <c r="A507" t="s">
        <v>889</v>
      </c>
      <c r="B507">
        <v>2</v>
      </c>
    </row>
    <row r="508" spans="1:2" x14ac:dyDescent="0.25">
      <c r="A508" t="s">
        <v>890</v>
      </c>
      <c r="B508">
        <v>2</v>
      </c>
    </row>
    <row r="509" spans="1:2" x14ac:dyDescent="0.25">
      <c r="A509" t="s">
        <v>891</v>
      </c>
      <c r="B509">
        <v>7</v>
      </c>
    </row>
    <row r="510" spans="1:2" x14ac:dyDescent="0.25">
      <c r="A510" t="s">
        <v>892</v>
      </c>
      <c r="B510">
        <v>1</v>
      </c>
    </row>
    <row r="511" spans="1:2" x14ac:dyDescent="0.25">
      <c r="A511" t="s">
        <v>893</v>
      </c>
      <c r="B511">
        <v>1</v>
      </c>
    </row>
    <row r="512" spans="1:2" x14ac:dyDescent="0.25">
      <c r="A512" t="s">
        <v>894</v>
      </c>
      <c r="B512">
        <v>3</v>
      </c>
    </row>
    <row r="513" spans="1:2" x14ac:dyDescent="0.25">
      <c r="A513" t="s">
        <v>895</v>
      </c>
      <c r="B513">
        <v>1</v>
      </c>
    </row>
    <row r="514" spans="1:2" x14ac:dyDescent="0.25">
      <c r="A514" t="s">
        <v>896</v>
      </c>
      <c r="B514">
        <v>8</v>
      </c>
    </row>
    <row r="515" spans="1:2" x14ac:dyDescent="0.25">
      <c r="A515" t="s">
        <v>897</v>
      </c>
      <c r="B515">
        <v>14</v>
      </c>
    </row>
    <row r="516" spans="1:2" x14ac:dyDescent="0.25">
      <c r="A516" t="s">
        <v>898</v>
      </c>
      <c r="B516">
        <v>1</v>
      </c>
    </row>
    <row r="517" spans="1:2" x14ac:dyDescent="0.25">
      <c r="A517" t="s">
        <v>899</v>
      </c>
      <c r="B517">
        <v>2</v>
      </c>
    </row>
    <row r="518" spans="1:2" x14ac:dyDescent="0.25">
      <c r="A518" t="s">
        <v>900</v>
      </c>
      <c r="B518">
        <v>2</v>
      </c>
    </row>
    <row r="519" spans="1:2" x14ac:dyDescent="0.25">
      <c r="A519" t="s">
        <v>901</v>
      </c>
      <c r="B519">
        <v>48</v>
      </c>
    </row>
    <row r="520" spans="1:2" x14ac:dyDescent="0.25">
      <c r="A520" t="s">
        <v>902</v>
      </c>
      <c r="B520">
        <v>1</v>
      </c>
    </row>
    <row r="521" spans="1:2" x14ac:dyDescent="0.25">
      <c r="A521" t="s">
        <v>903</v>
      </c>
      <c r="B521">
        <v>1</v>
      </c>
    </row>
    <row r="522" spans="1:2" x14ac:dyDescent="0.25">
      <c r="A522" t="s">
        <v>904</v>
      </c>
      <c r="B522">
        <v>4</v>
      </c>
    </row>
    <row r="523" spans="1:2" x14ac:dyDescent="0.25">
      <c r="A523" t="s">
        <v>905</v>
      </c>
      <c r="B523">
        <v>4</v>
      </c>
    </row>
    <row r="524" spans="1:2" x14ac:dyDescent="0.25">
      <c r="A524" t="s">
        <v>906</v>
      </c>
      <c r="B524">
        <v>1</v>
      </c>
    </row>
    <row r="525" spans="1:2" x14ac:dyDescent="0.25">
      <c r="A525" t="s">
        <v>907</v>
      </c>
      <c r="B525">
        <v>7</v>
      </c>
    </row>
    <row r="526" spans="1:2" x14ac:dyDescent="0.25">
      <c r="A526" t="s">
        <v>908</v>
      </c>
      <c r="B526">
        <v>3</v>
      </c>
    </row>
    <row r="527" spans="1:2" x14ac:dyDescent="0.25">
      <c r="A527" t="s">
        <v>909</v>
      </c>
      <c r="B527">
        <v>14</v>
      </c>
    </row>
    <row r="528" spans="1:2" x14ac:dyDescent="0.25">
      <c r="A528" t="s">
        <v>910</v>
      </c>
      <c r="B528">
        <v>1</v>
      </c>
    </row>
    <row r="529" spans="1:2" x14ac:dyDescent="0.25">
      <c r="A529" t="s">
        <v>911</v>
      </c>
      <c r="B529">
        <v>1</v>
      </c>
    </row>
    <row r="530" spans="1:2" x14ac:dyDescent="0.25">
      <c r="A530" t="s">
        <v>912</v>
      </c>
      <c r="B530">
        <v>1</v>
      </c>
    </row>
    <row r="531" spans="1:2" x14ac:dyDescent="0.25">
      <c r="A531" t="s">
        <v>913</v>
      </c>
      <c r="B531">
        <v>13</v>
      </c>
    </row>
    <row r="532" spans="1:2" x14ac:dyDescent="0.25">
      <c r="A532" t="s">
        <v>914</v>
      </c>
      <c r="B532">
        <v>4</v>
      </c>
    </row>
    <row r="533" spans="1:2" x14ac:dyDescent="0.25">
      <c r="A533" t="s">
        <v>915</v>
      </c>
      <c r="B533">
        <v>7</v>
      </c>
    </row>
    <row r="534" spans="1:2" x14ac:dyDescent="0.25">
      <c r="A534" t="s">
        <v>916</v>
      </c>
      <c r="B534">
        <v>1</v>
      </c>
    </row>
    <row r="535" spans="1:2" x14ac:dyDescent="0.25">
      <c r="A535" t="s">
        <v>917</v>
      </c>
      <c r="B535">
        <v>346</v>
      </c>
    </row>
    <row r="536" spans="1:2" x14ac:dyDescent="0.25">
      <c r="A536" t="s">
        <v>918</v>
      </c>
      <c r="B536">
        <v>4</v>
      </c>
    </row>
    <row r="537" spans="1:2" x14ac:dyDescent="0.25">
      <c r="A537" t="s">
        <v>919</v>
      </c>
      <c r="B537">
        <v>4</v>
      </c>
    </row>
    <row r="538" spans="1:2" x14ac:dyDescent="0.25">
      <c r="A538" t="s">
        <v>920</v>
      </c>
      <c r="B538">
        <v>7</v>
      </c>
    </row>
    <row r="539" spans="1:2" x14ac:dyDescent="0.25">
      <c r="A539" t="s">
        <v>921</v>
      </c>
      <c r="B539">
        <v>3</v>
      </c>
    </row>
    <row r="540" spans="1:2" x14ac:dyDescent="0.25">
      <c r="A540" t="s">
        <v>922</v>
      </c>
      <c r="B540">
        <v>3</v>
      </c>
    </row>
    <row r="541" spans="1:2" x14ac:dyDescent="0.25">
      <c r="A541" t="s">
        <v>923</v>
      </c>
      <c r="B541">
        <v>6</v>
      </c>
    </row>
    <row r="542" spans="1:2" x14ac:dyDescent="0.25">
      <c r="A542" t="s">
        <v>924</v>
      </c>
      <c r="B542">
        <v>100</v>
      </c>
    </row>
    <row r="543" spans="1:2" x14ac:dyDescent="0.25">
      <c r="A543" t="s">
        <v>925</v>
      </c>
      <c r="B543">
        <v>1</v>
      </c>
    </row>
    <row r="544" spans="1:2" x14ac:dyDescent="0.25">
      <c r="A544" t="s">
        <v>926</v>
      </c>
      <c r="B544">
        <v>1</v>
      </c>
    </row>
    <row r="545" spans="1:2" x14ac:dyDescent="0.25">
      <c r="A545" t="s">
        <v>927</v>
      </c>
      <c r="B545">
        <v>1</v>
      </c>
    </row>
    <row r="546" spans="1:2" x14ac:dyDescent="0.25">
      <c r="A546" t="s">
        <v>928</v>
      </c>
      <c r="B546">
        <v>17</v>
      </c>
    </row>
    <row r="547" spans="1:2" x14ac:dyDescent="0.25">
      <c r="A547" t="s">
        <v>929</v>
      </c>
      <c r="B547">
        <v>20</v>
      </c>
    </row>
    <row r="548" spans="1:2" x14ac:dyDescent="0.25">
      <c r="A548" t="s">
        <v>930</v>
      </c>
      <c r="B548">
        <v>1</v>
      </c>
    </row>
    <row r="549" spans="1:2" x14ac:dyDescent="0.25">
      <c r="A549" t="s">
        <v>931</v>
      </c>
      <c r="B549">
        <v>1</v>
      </c>
    </row>
    <row r="550" spans="1:2" x14ac:dyDescent="0.25">
      <c r="A550" t="s">
        <v>932</v>
      </c>
      <c r="B550">
        <v>2</v>
      </c>
    </row>
    <row r="551" spans="1:2" x14ac:dyDescent="0.25">
      <c r="A551" t="s">
        <v>933</v>
      </c>
      <c r="B551">
        <v>2</v>
      </c>
    </row>
    <row r="552" spans="1:2" x14ac:dyDescent="0.25">
      <c r="A552" t="s">
        <v>934</v>
      </c>
      <c r="B552">
        <v>2</v>
      </c>
    </row>
    <row r="553" spans="1:2" x14ac:dyDescent="0.25">
      <c r="A553" t="s">
        <v>935</v>
      </c>
      <c r="B553">
        <v>4</v>
      </c>
    </row>
    <row r="554" spans="1:2" x14ac:dyDescent="0.25">
      <c r="A554" t="s">
        <v>936</v>
      </c>
      <c r="B554">
        <v>2</v>
      </c>
    </row>
    <row r="555" spans="1:2" x14ac:dyDescent="0.25">
      <c r="A555" t="s">
        <v>937</v>
      </c>
      <c r="B555">
        <v>2</v>
      </c>
    </row>
    <row r="556" spans="1:2" x14ac:dyDescent="0.25">
      <c r="A556" t="s">
        <v>938</v>
      </c>
      <c r="B556">
        <v>2</v>
      </c>
    </row>
    <row r="557" spans="1:2" x14ac:dyDescent="0.25">
      <c r="A557" t="s">
        <v>939</v>
      </c>
      <c r="B557">
        <v>4</v>
      </c>
    </row>
    <row r="558" spans="1:2" x14ac:dyDescent="0.25">
      <c r="A558" t="s">
        <v>940</v>
      </c>
      <c r="B558">
        <v>4</v>
      </c>
    </row>
    <row r="559" spans="1:2" x14ac:dyDescent="0.25">
      <c r="A559" t="s">
        <v>941</v>
      </c>
      <c r="B559">
        <v>4</v>
      </c>
    </row>
    <row r="560" spans="1:2" x14ac:dyDescent="0.25">
      <c r="A560" t="s">
        <v>942</v>
      </c>
      <c r="B560">
        <v>3</v>
      </c>
    </row>
    <row r="561" spans="1:2" x14ac:dyDescent="0.25">
      <c r="A561" t="s">
        <v>943</v>
      </c>
      <c r="B561">
        <v>3</v>
      </c>
    </row>
    <row r="562" spans="1:2" x14ac:dyDescent="0.25">
      <c r="A562" t="s">
        <v>944</v>
      </c>
      <c r="B562">
        <v>1</v>
      </c>
    </row>
    <row r="563" spans="1:2" x14ac:dyDescent="0.25">
      <c r="A563" t="s">
        <v>945</v>
      </c>
      <c r="B563">
        <v>6</v>
      </c>
    </row>
    <row r="564" spans="1:2" x14ac:dyDescent="0.25">
      <c r="A564" t="s">
        <v>946</v>
      </c>
      <c r="B564">
        <v>8</v>
      </c>
    </row>
    <row r="565" spans="1:2" x14ac:dyDescent="0.25">
      <c r="A565" t="s">
        <v>947</v>
      </c>
      <c r="B565">
        <v>2</v>
      </c>
    </row>
    <row r="566" spans="1:2" x14ac:dyDescent="0.25">
      <c r="A566" t="s">
        <v>948</v>
      </c>
      <c r="B566">
        <v>41</v>
      </c>
    </row>
    <row r="567" spans="1:2" x14ac:dyDescent="0.25">
      <c r="A567" t="s">
        <v>949</v>
      </c>
      <c r="B567">
        <v>1</v>
      </c>
    </row>
    <row r="568" spans="1:2" x14ac:dyDescent="0.25">
      <c r="A568" t="s">
        <v>950</v>
      </c>
      <c r="B568">
        <v>4</v>
      </c>
    </row>
    <row r="569" spans="1:2" x14ac:dyDescent="0.25">
      <c r="A569" t="s">
        <v>951</v>
      </c>
      <c r="B569">
        <v>2</v>
      </c>
    </row>
    <row r="570" spans="1:2" x14ac:dyDescent="0.25">
      <c r="A570" t="s">
        <v>952</v>
      </c>
      <c r="B570">
        <v>2</v>
      </c>
    </row>
    <row r="571" spans="1:2" x14ac:dyDescent="0.25">
      <c r="A571" t="s">
        <v>953</v>
      </c>
      <c r="B571">
        <v>1</v>
      </c>
    </row>
    <row r="572" spans="1:2" x14ac:dyDescent="0.25">
      <c r="A572" t="s">
        <v>954</v>
      </c>
      <c r="B572">
        <v>22</v>
      </c>
    </row>
    <row r="573" spans="1:2" x14ac:dyDescent="0.25">
      <c r="A573" t="s">
        <v>955</v>
      </c>
      <c r="B573">
        <v>1</v>
      </c>
    </row>
    <row r="574" spans="1:2" x14ac:dyDescent="0.25">
      <c r="A574" t="s">
        <v>956</v>
      </c>
      <c r="B574">
        <v>4</v>
      </c>
    </row>
    <row r="575" spans="1:2" x14ac:dyDescent="0.25">
      <c r="A575" t="s">
        <v>957</v>
      </c>
      <c r="B575">
        <v>4</v>
      </c>
    </row>
    <row r="576" spans="1:2" x14ac:dyDescent="0.25">
      <c r="A576" t="s">
        <v>958</v>
      </c>
      <c r="B576">
        <v>1</v>
      </c>
    </row>
    <row r="577" spans="1:2" x14ac:dyDescent="0.25">
      <c r="A577" t="s">
        <v>959</v>
      </c>
      <c r="B577">
        <v>48</v>
      </c>
    </row>
    <row r="578" spans="1:2" x14ac:dyDescent="0.25">
      <c r="A578" t="s">
        <v>960</v>
      </c>
      <c r="B578">
        <v>1</v>
      </c>
    </row>
    <row r="579" spans="1:2" x14ac:dyDescent="0.25">
      <c r="A579" t="s">
        <v>961</v>
      </c>
      <c r="B579">
        <v>2</v>
      </c>
    </row>
    <row r="580" spans="1:2" x14ac:dyDescent="0.25">
      <c r="A580" t="s">
        <v>962</v>
      </c>
      <c r="B580">
        <v>1</v>
      </c>
    </row>
    <row r="581" spans="1:2" x14ac:dyDescent="0.25">
      <c r="A581" t="s">
        <v>963</v>
      </c>
      <c r="B581">
        <v>5</v>
      </c>
    </row>
    <row r="582" spans="1:2" x14ac:dyDescent="0.25">
      <c r="A582" t="s">
        <v>964</v>
      </c>
      <c r="B582">
        <v>5</v>
      </c>
    </row>
    <row r="583" spans="1:2" x14ac:dyDescent="0.25">
      <c r="A583" t="s">
        <v>965</v>
      </c>
      <c r="B583">
        <v>1</v>
      </c>
    </row>
    <row r="584" spans="1:2" x14ac:dyDescent="0.25">
      <c r="A584" t="s">
        <v>966</v>
      </c>
      <c r="B584">
        <v>11</v>
      </c>
    </row>
    <row r="585" spans="1:2" x14ac:dyDescent="0.25">
      <c r="A585" t="s">
        <v>967</v>
      </c>
      <c r="B585">
        <v>2</v>
      </c>
    </row>
    <row r="586" spans="1:2" x14ac:dyDescent="0.25">
      <c r="A586" t="s">
        <v>968</v>
      </c>
      <c r="B586">
        <v>6</v>
      </c>
    </row>
    <row r="587" spans="1:2" x14ac:dyDescent="0.25">
      <c r="A587" t="s">
        <v>969</v>
      </c>
      <c r="B587">
        <v>1</v>
      </c>
    </row>
    <row r="588" spans="1:2" x14ac:dyDescent="0.25">
      <c r="A588" t="s">
        <v>970</v>
      </c>
      <c r="B588">
        <v>1</v>
      </c>
    </row>
    <row r="589" spans="1:2" x14ac:dyDescent="0.25">
      <c r="A589" t="s">
        <v>971</v>
      </c>
      <c r="B589">
        <v>19</v>
      </c>
    </row>
    <row r="590" spans="1:2" x14ac:dyDescent="0.25">
      <c r="A590" t="s">
        <v>972</v>
      </c>
      <c r="B590">
        <v>3</v>
      </c>
    </row>
    <row r="591" spans="1:2" x14ac:dyDescent="0.25">
      <c r="A591" t="s">
        <v>163</v>
      </c>
      <c r="B591">
        <v>2</v>
      </c>
    </row>
    <row r="592" spans="1:2" x14ac:dyDescent="0.25">
      <c r="A592" t="s">
        <v>973</v>
      </c>
      <c r="B592">
        <v>3</v>
      </c>
    </row>
    <row r="593" spans="1:2" x14ac:dyDescent="0.25">
      <c r="A593" t="s">
        <v>974</v>
      </c>
      <c r="B593">
        <v>1</v>
      </c>
    </row>
    <row r="594" spans="1:2" x14ac:dyDescent="0.25">
      <c r="A594" t="s">
        <v>975</v>
      </c>
      <c r="B594">
        <v>2</v>
      </c>
    </row>
    <row r="595" spans="1:2" x14ac:dyDescent="0.25">
      <c r="A595" t="s">
        <v>976</v>
      </c>
      <c r="B595">
        <v>1</v>
      </c>
    </row>
    <row r="596" spans="1:2" x14ac:dyDescent="0.25">
      <c r="A596" t="s">
        <v>977</v>
      </c>
      <c r="B596">
        <v>5</v>
      </c>
    </row>
    <row r="597" spans="1:2" x14ac:dyDescent="0.25">
      <c r="A597" t="s">
        <v>978</v>
      </c>
      <c r="B597">
        <v>1</v>
      </c>
    </row>
    <row r="598" spans="1:2" x14ac:dyDescent="0.25">
      <c r="A598" t="s">
        <v>979</v>
      </c>
      <c r="B598">
        <v>6</v>
      </c>
    </row>
    <row r="599" spans="1:2" x14ac:dyDescent="0.25">
      <c r="A599" t="s">
        <v>980</v>
      </c>
      <c r="B599">
        <v>4</v>
      </c>
    </row>
    <row r="600" spans="1:2" x14ac:dyDescent="0.25">
      <c r="A600" t="s">
        <v>981</v>
      </c>
      <c r="B600">
        <v>5</v>
      </c>
    </row>
    <row r="601" spans="1:2" x14ac:dyDescent="0.25">
      <c r="A601" t="s">
        <v>982</v>
      </c>
      <c r="B601">
        <v>10</v>
      </c>
    </row>
    <row r="602" spans="1:2" x14ac:dyDescent="0.25">
      <c r="A602" t="s">
        <v>983</v>
      </c>
      <c r="B602">
        <v>16</v>
      </c>
    </row>
    <row r="603" spans="1:2" x14ac:dyDescent="0.25">
      <c r="A603" t="s">
        <v>984</v>
      </c>
      <c r="B603">
        <v>3</v>
      </c>
    </row>
    <row r="604" spans="1:2" x14ac:dyDescent="0.25">
      <c r="A604" t="s">
        <v>985</v>
      </c>
      <c r="B604">
        <v>1</v>
      </c>
    </row>
    <row r="605" spans="1:2" x14ac:dyDescent="0.25">
      <c r="A605" t="s">
        <v>986</v>
      </c>
      <c r="B605">
        <v>3</v>
      </c>
    </row>
    <row r="606" spans="1:2" x14ac:dyDescent="0.25">
      <c r="A606" t="s">
        <v>987</v>
      </c>
      <c r="B606">
        <v>9</v>
      </c>
    </row>
    <row r="607" spans="1:2" x14ac:dyDescent="0.25">
      <c r="A607" t="s">
        <v>988</v>
      </c>
      <c r="B607">
        <v>10</v>
      </c>
    </row>
    <row r="608" spans="1:2" x14ac:dyDescent="0.25">
      <c r="A608" t="s">
        <v>989</v>
      </c>
      <c r="B608">
        <v>5</v>
      </c>
    </row>
    <row r="609" spans="1:2" x14ac:dyDescent="0.25">
      <c r="A609" t="s">
        <v>990</v>
      </c>
      <c r="B609">
        <v>1</v>
      </c>
    </row>
    <row r="610" spans="1:2" x14ac:dyDescent="0.25">
      <c r="A610" t="s">
        <v>991</v>
      </c>
      <c r="B610">
        <v>34</v>
      </c>
    </row>
    <row r="611" spans="1:2" x14ac:dyDescent="0.25">
      <c r="A611" t="s">
        <v>992</v>
      </c>
      <c r="B611">
        <v>6</v>
      </c>
    </row>
    <row r="612" spans="1:2" x14ac:dyDescent="0.25">
      <c r="A612" t="s">
        <v>19</v>
      </c>
      <c r="B612">
        <v>4</v>
      </c>
    </row>
    <row r="613" spans="1:2" x14ac:dyDescent="0.25">
      <c r="A613" t="s">
        <v>993</v>
      </c>
      <c r="B613">
        <v>1</v>
      </c>
    </row>
    <row r="614" spans="1:2" x14ac:dyDescent="0.25">
      <c r="A614" t="s">
        <v>994</v>
      </c>
      <c r="B614">
        <v>1</v>
      </c>
    </row>
    <row r="615" spans="1:2" x14ac:dyDescent="0.25">
      <c r="A615" t="s">
        <v>995</v>
      </c>
      <c r="B615">
        <v>1</v>
      </c>
    </row>
    <row r="616" spans="1:2" x14ac:dyDescent="0.25">
      <c r="A616" t="s">
        <v>996</v>
      </c>
      <c r="B616">
        <v>8</v>
      </c>
    </row>
    <row r="617" spans="1:2" x14ac:dyDescent="0.25">
      <c r="A617" t="s">
        <v>997</v>
      </c>
      <c r="B617">
        <v>1</v>
      </c>
    </row>
    <row r="618" spans="1:2" x14ac:dyDescent="0.25">
      <c r="A618" t="s">
        <v>998</v>
      </c>
      <c r="B618">
        <v>21</v>
      </c>
    </row>
    <row r="619" spans="1:2" x14ac:dyDescent="0.25">
      <c r="A619" t="s">
        <v>20</v>
      </c>
      <c r="B619">
        <v>1</v>
      </c>
    </row>
    <row r="620" spans="1:2" x14ac:dyDescent="0.25">
      <c r="A620" t="s">
        <v>237</v>
      </c>
      <c r="B620">
        <v>3</v>
      </c>
    </row>
    <row r="621" spans="1:2" x14ac:dyDescent="0.25">
      <c r="A621" t="s">
        <v>999</v>
      </c>
      <c r="B621">
        <v>1</v>
      </c>
    </row>
    <row r="622" spans="1:2" x14ac:dyDescent="0.25">
      <c r="A622" t="s">
        <v>21</v>
      </c>
      <c r="B622">
        <v>8</v>
      </c>
    </row>
    <row r="623" spans="1:2" x14ac:dyDescent="0.25">
      <c r="A623" t="s">
        <v>1000</v>
      </c>
      <c r="B623">
        <v>2</v>
      </c>
    </row>
    <row r="624" spans="1:2" x14ac:dyDescent="0.25">
      <c r="A624" t="s">
        <v>1001</v>
      </c>
      <c r="B624">
        <v>1</v>
      </c>
    </row>
    <row r="625" spans="1:2" x14ac:dyDescent="0.25">
      <c r="A625" t="s">
        <v>1002</v>
      </c>
      <c r="B625">
        <v>1</v>
      </c>
    </row>
    <row r="626" spans="1:2" x14ac:dyDescent="0.25">
      <c r="A626" t="s">
        <v>1003</v>
      </c>
      <c r="B626">
        <v>1</v>
      </c>
    </row>
    <row r="627" spans="1:2" x14ac:dyDescent="0.25">
      <c r="A627" t="s">
        <v>1004</v>
      </c>
      <c r="B627">
        <v>1</v>
      </c>
    </row>
    <row r="628" spans="1:2" x14ac:dyDescent="0.25">
      <c r="A628" t="s">
        <v>1005</v>
      </c>
      <c r="B628">
        <v>4</v>
      </c>
    </row>
    <row r="629" spans="1:2" x14ac:dyDescent="0.25">
      <c r="A629" t="s">
        <v>320</v>
      </c>
      <c r="B629">
        <v>3</v>
      </c>
    </row>
    <row r="630" spans="1:2" x14ac:dyDescent="0.25">
      <c r="A630" t="s">
        <v>1006</v>
      </c>
      <c r="B630">
        <v>2</v>
      </c>
    </row>
    <row r="631" spans="1:2" x14ac:dyDescent="0.25">
      <c r="A631" t="s">
        <v>1007</v>
      </c>
      <c r="B631">
        <v>1</v>
      </c>
    </row>
    <row r="632" spans="1:2" x14ac:dyDescent="0.25">
      <c r="A632" t="s">
        <v>1008</v>
      </c>
      <c r="B632">
        <v>72</v>
      </c>
    </row>
    <row r="633" spans="1:2" x14ac:dyDescent="0.25">
      <c r="A633" t="s">
        <v>1009</v>
      </c>
      <c r="B633">
        <v>1</v>
      </c>
    </row>
    <row r="634" spans="1:2" x14ac:dyDescent="0.25">
      <c r="A634" t="s">
        <v>1010</v>
      </c>
      <c r="B634">
        <v>5</v>
      </c>
    </row>
    <row r="635" spans="1:2" x14ac:dyDescent="0.25">
      <c r="A635" t="s">
        <v>1011</v>
      </c>
      <c r="B635">
        <v>3</v>
      </c>
    </row>
    <row r="636" spans="1:2" x14ac:dyDescent="0.25">
      <c r="A636" t="s">
        <v>1012</v>
      </c>
      <c r="B636">
        <v>5</v>
      </c>
    </row>
    <row r="637" spans="1:2" x14ac:dyDescent="0.25">
      <c r="A637" t="s">
        <v>1013</v>
      </c>
      <c r="B637">
        <v>4</v>
      </c>
    </row>
    <row r="638" spans="1:2" x14ac:dyDescent="0.25">
      <c r="A638" t="s">
        <v>1014</v>
      </c>
      <c r="B638">
        <v>3</v>
      </c>
    </row>
    <row r="639" spans="1:2" x14ac:dyDescent="0.25">
      <c r="A639" t="s">
        <v>1015</v>
      </c>
      <c r="B639">
        <v>3</v>
      </c>
    </row>
    <row r="640" spans="1:2" x14ac:dyDescent="0.25">
      <c r="A640" t="s">
        <v>1016</v>
      </c>
      <c r="B640">
        <v>3</v>
      </c>
    </row>
    <row r="641" spans="1:2" x14ac:dyDescent="0.25">
      <c r="A641" t="s">
        <v>1017</v>
      </c>
      <c r="B641">
        <v>1</v>
      </c>
    </row>
    <row r="642" spans="1:2" x14ac:dyDescent="0.25">
      <c r="A642" t="s">
        <v>1018</v>
      </c>
      <c r="B642">
        <v>103</v>
      </c>
    </row>
    <row r="643" spans="1:2" x14ac:dyDescent="0.25">
      <c r="A643" t="s">
        <v>1019</v>
      </c>
      <c r="B643">
        <v>3</v>
      </c>
    </row>
    <row r="644" spans="1:2" x14ac:dyDescent="0.25">
      <c r="A644" t="s">
        <v>1020</v>
      </c>
      <c r="B644">
        <v>1</v>
      </c>
    </row>
    <row r="645" spans="1:2" x14ac:dyDescent="0.25">
      <c r="A645" t="s">
        <v>1021</v>
      </c>
      <c r="B645">
        <v>1</v>
      </c>
    </row>
    <row r="646" spans="1:2" x14ac:dyDescent="0.25">
      <c r="A646" t="s">
        <v>1022</v>
      </c>
      <c r="B646">
        <v>2</v>
      </c>
    </row>
    <row r="647" spans="1:2" x14ac:dyDescent="0.25">
      <c r="A647" t="s">
        <v>1023</v>
      </c>
      <c r="B647">
        <v>14</v>
      </c>
    </row>
    <row r="648" spans="1:2" x14ac:dyDescent="0.25">
      <c r="A648" t="s">
        <v>1024</v>
      </c>
      <c r="B648">
        <v>8</v>
      </c>
    </row>
    <row r="649" spans="1:2" x14ac:dyDescent="0.25">
      <c r="A649" t="s">
        <v>1025</v>
      </c>
      <c r="B649">
        <v>3</v>
      </c>
    </row>
    <row r="650" spans="1:2" x14ac:dyDescent="0.25">
      <c r="A650" t="s">
        <v>1026</v>
      </c>
      <c r="B650">
        <v>4</v>
      </c>
    </row>
    <row r="651" spans="1:2" x14ac:dyDescent="0.25">
      <c r="A651" t="s">
        <v>1027</v>
      </c>
      <c r="B651">
        <v>10</v>
      </c>
    </row>
    <row r="652" spans="1:2" x14ac:dyDescent="0.25">
      <c r="A652" t="s">
        <v>1028</v>
      </c>
      <c r="B652">
        <v>4</v>
      </c>
    </row>
    <row r="653" spans="1:2" x14ac:dyDescent="0.25">
      <c r="A653" t="s">
        <v>1029</v>
      </c>
      <c r="B653">
        <v>1</v>
      </c>
    </row>
    <row r="654" spans="1:2" x14ac:dyDescent="0.25">
      <c r="A654" t="s">
        <v>1030</v>
      </c>
      <c r="B654">
        <v>1</v>
      </c>
    </row>
    <row r="655" spans="1:2" x14ac:dyDescent="0.25">
      <c r="A655" t="s">
        <v>1031</v>
      </c>
      <c r="B655">
        <v>1</v>
      </c>
    </row>
    <row r="656" spans="1:2" x14ac:dyDescent="0.25">
      <c r="A656" t="s">
        <v>1032</v>
      </c>
      <c r="B656">
        <v>3</v>
      </c>
    </row>
    <row r="657" spans="1:2" x14ac:dyDescent="0.25">
      <c r="A657" t="s">
        <v>1033</v>
      </c>
      <c r="B657">
        <v>2</v>
      </c>
    </row>
    <row r="658" spans="1:2" x14ac:dyDescent="0.25">
      <c r="A658" t="s">
        <v>1034</v>
      </c>
      <c r="B658">
        <v>1</v>
      </c>
    </row>
    <row r="659" spans="1:2" x14ac:dyDescent="0.25">
      <c r="A659" t="s">
        <v>1035</v>
      </c>
      <c r="B659">
        <v>14</v>
      </c>
    </row>
    <row r="660" spans="1:2" x14ac:dyDescent="0.25">
      <c r="A660" t="s">
        <v>1036</v>
      </c>
      <c r="B660">
        <v>2</v>
      </c>
    </row>
    <row r="661" spans="1:2" x14ac:dyDescent="0.25">
      <c r="A661" t="s">
        <v>1037</v>
      </c>
      <c r="B661">
        <v>2</v>
      </c>
    </row>
    <row r="662" spans="1:2" x14ac:dyDescent="0.25">
      <c r="A662" t="s">
        <v>1038</v>
      </c>
      <c r="B662">
        <v>2</v>
      </c>
    </row>
    <row r="663" spans="1:2" x14ac:dyDescent="0.25">
      <c r="A663" t="s">
        <v>1039</v>
      </c>
      <c r="B663">
        <v>1</v>
      </c>
    </row>
    <row r="664" spans="1:2" x14ac:dyDescent="0.25">
      <c r="A664" t="s">
        <v>1040</v>
      </c>
      <c r="B664">
        <v>4</v>
      </c>
    </row>
    <row r="665" spans="1:2" x14ac:dyDescent="0.25">
      <c r="A665" t="s">
        <v>1041</v>
      </c>
      <c r="B665">
        <v>7</v>
      </c>
    </row>
    <row r="666" spans="1:2" x14ac:dyDescent="0.25">
      <c r="A666" t="s">
        <v>1042</v>
      </c>
      <c r="B666">
        <v>1</v>
      </c>
    </row>
    <row r="667" spans="1:2" x14ac:dyDescent="0.25">
      <c r="A667" t="s">
        <v>1043</v>
      </c>
      <c r="B667">
        <v>4</v>
      </c>
    </row>
    <row r="668" spans="1:2" x14ac:dyDescent="0.25">
      <c r="A668" t="s">
        <v>1044</v>
      </c>
      <c r="B668">
        <v>4</v>
      </c>
    </row>
    <row r="669" spans="1:2" x14ac:dyDescent="0.25">
      <c r="A669" t="s">
        <v>1045</v>
      </c>
      <c r="B669">
        <v>3</v>
      </c>
    </row>
    <row r="670" spans="1:2" x14ac:dyDescent="0.25">
      <c r="A670" t="s">
        <v>1046</v>
      </c>
      <c r="B670">
        <v>6</v>
      </c>
    </row>
    <row r="671" spans="1:2" x14ac:dyDescent="0.25">
      <c r="A671" t="s">
        <v>1047</v>
      </c>
      <c r="B671">
        <v>3</v>
      </c>
    </row>
    <row r="672" spans="1:2" x14ac:dyDescent="0.25">
      <c r="A672" t="s">
        <v>1048</v>
      </c>
      <c r="B672">
        <v>2</v>
      </c>
    </row>
    <row r="673" spans="1:2" x14ac:dyDescent="0.25">
      <c r="A673" t="s">
        <v>1049</v>
      </c>
      <c r="B673">
        <v>20</v>
      </c>
    </row>
    <row r="674" spans="1:2" x14ac:dyDescent="0.25">
      <c r="A674" t="s">
        <v>22</v>
      </c>
      <c r="B674">
        <v>2</v>
      </c>
    </row>
    <row r="675" spans="1:2" x14ac:dyDescent="0.25">
      <c r="A675" t="s">
        <v>321</v>
      </c>
      <c r="B675">
        <v>5</v>
      </c>
    </row>
    <row r="676" spans="1:2" x14ac:dyDescent="0.25">
      <c r="A676" t="s">
        <v>1050</v>
      </c>
      <c r="B676">
        <v>1</v>
      </c>
    </row>
    <row r="677" spans="1:2" x14ac:dyDescent="0.25">
      <c r="A677" t="s">
        <v>1051</v>
      </c>
      <c r="B677">
        <v>3</v>
      </c>
    </row>
    <row r="678" spans="1:2" x14ac:dyDescent="0.25">
      <c r="A678" t="s">
        <v>1052</v>
      </c>
      <c r="B678">
        <v>1</v>
      </c>
    </row>
    <row r="679" spans="1:2" x14ac:dyDescent="0.25">
      <c r="A679" t="s">
        <v>1053</v>
      </c>
      <c r="B679">
        <v>2</v>
      </c>
    </row>
    <row r="680" spans="1:2" x14ac:dyDescent="0.25">
      <c r="A680" t="s">
        <v>1054</v>
      </c>
      <c r="B680">
        <v>2</v>
      </c>
    </row>
    <row r="681" spans="1:2" x14ac:dyDescent="0.25">
      <c r="A681" t="s">
        <v>1055</v>
      </c>
      <c r="B681">
        <v>10</v>
      </c>
    </row>
    <row r="682" spans="1:2" x14ac:dyDescent="0.25">
      <c r="A682" t="s">
        <v>1056</v>
      </c>
      <c r="B682">
        <v>7</v>
      </c>
    </row>
    <row r="683" spans="1:2" x14ac:dyDescent="0.25">
      <c r="A683" t="s">
        <v>1057</v>
      </c>
      <c r="B683">
        <v>12</v>
      </c>
    </row>
    <row r="684" spans="1:2" x14ac:dyDescent="0.25">
      <c r="A684" t="s">
        <v>1058</v>
      </c>
      <c r="B684">
        <v>4</v>
      </c>
    </row>
    <row r="685" spans="1:2" x14ac:dyDescent="0.25">
      <c r="A685" t="s">
        <v>1059</v>
      </c>
      <c r="B685">
        <v>3</v>
      </c>
    </row>
    <row r="686" spans="1:2" x14ac:dyDescent="0.25">
      <c r="A686" t="s">
        <v>1060</v>
      </c>
      <c r="B686">
        <v>3</v>
      </c>
    </row>
    <row r="687" spans="1:2" x14ac:dyDescent="0.25">
      <c r="A687" t="s">
        <v>1061</v>
      </c>
      <c r="B687">
        <v>2</v>
      </c>
    </row>
    <row r="688" spans="1:2" x14ac:dyDescent="0.25">
      <c r="A688" t="s">
        <v>1062</v>
      </c>
      <c r="B688">
        <v>1</v>
      </c>
    </row>
    <row r="689" spans="1:2" x14ac:dyDescent="0.25">
      <c r="A689" t="s">
        <v>1063</v>
      </c>
      <c r="B689">
        <v>46</v>
      </c>
    </row>
    <row r="690" spans="1:2" x14ac:dyDescent="0.25">
      <c r="A690" t="s">
        <v>1064</v>
      </c>
      <c r="B690">
        <v>5</v>
      </c>
    </row>
    <row r="691" spans="1:2" x14ac:dyDescent="0.25">
      <c r="A691" t="s">
        <v>1065</v>
      </c>
      <c r="B691">
        <v>1</v>
      </c>
    </row>
    <row r="692" spans="1:2" x14ac:dyDescent="0.25">
      <c r="A692" t="s">
        <v>1066</v>
      </c>
      <c r="B692">
        <v>6</v>
      </c>
    </row>
    <row r="693" spans="1:2" x14ac:dyDescent="0.25">
      <c r="A693" t="s">
        <v>1067</v>
      </c>
      <c r="B693">
        <v>5</v>
      </c>
    </row>
    <row r="694" spans="1:2" x14ac:dyDescent="0.25">
      <c r="A694" t="s">
        <v>1068</v>
      </c>
      <c r="B694">
        <v>7</v>
      </c>
    </row>
    <row r="695" spans="1:2" x14ac:dyDescent="0.25">
      <c r="A695" t="s">
        <v>1069</v>
      </c>
      <c r="B695">
        <v>2</v>
      </c>
    </row>
    <row r="696" spans="1:2" x14ac:dyDescent="0.25">
      <c r="A696" t="s">
        <v>1070</v>
      </c>
      <c r="B696">
        <v>1</v>
      </c>
    </row>
    <row r="697" spans="1:2" x14ac:dyDescent="0.25">
      <c r="A697" t="s">
        <v>1071</v>
      </c>
      <c r="B697">
        <v>1</v>
      </c>
    </row>
    <row r="698" spans="1:2" x14ac:dyDescent="0.25">
      <c r="A698" t="s">
        <v>1072</v>
      </c>
      <c r="B698">
        <v>2</v>
      </c>
    </row>
    <row r="699" spans="1:2" x14ac:dyDescent="0.25">
      <c r="A699" t="s">
        <v>1073</v>
      </c>
      <c r="B699">
        <v>1</v>
      </c>
    </row>
    <row r="700" spans="1:2" x14ac:dyDescent="0.25">
      <c r="A700" t="s">
        <v>1074</v>
      </c>
      <c r="B700">
        <v>5</v>
      </c>
    </row>
    <row r="701" spans="1:2" x14ac:dyDescent="0.25">
      <c r="A701" t="s">
        <v>1075</v>
      </c>
      <c r="B701">
        <v>6</v>
      </c>
    </row>
    <row r="702" spans="1:2" x14ac:dyDescent="0.25">
      <c r="A702" t="s">
        <v>1076</v>
      </c>
      <c r="B702">
        <v>50</v>
      </c>
    </row>
    <row r="703" spans="1:2" x14ac:dyDescent="0.25">
      <c r="A703" t="s">
        <v>1077</v>
      </c>
      <c r="B703">
        <v>2</v>
      </c>
    </row>
    <row r="704" spans="1:2" x14ac:dyDescent="0.25">
      <c r="A704" t="s">
        <v>1078</v>
      </c>
      <c r="B704">
        <v>4</v>
      </c>
    </row>
    <row r="705" spans="1:2" x14ac:dyDescent="0.25">
      <c r="A705" t="s">
        <v>23</v>
      </c>
      <c r="B705">
        <v>11</v>
      </c>
    </row>
    <row r="706" spans="1:2" x14ac:dyDescent="0.25">
      <c r="A706" t="s">
        <v>1079</v>
      </c>
      <c r="B706">
        <v>2</v>
      </c>
    </row>
    <row r="707" spans="1:2" x14ac:dyDescent="0.25">
      <c r="A707" t="s">
        <v>1080</v>
      </c>
      <c r="B707">
        <v>3</v>
      </c>
    </row>
    <row r="708" spans="1:2" x14ac:dyDescent="0.25">
      <c r="A708" t="s">
        <v>1081</v>
      </c>
      <c r="B708">
        <v>11</v>
      </c>
    </row>
    <row r="709" spans="1:2" x14ac:dyDescent="0.25">
      <c r="A709" t="s">
        <v>1082</v>
      </c>
      <c r="B709">
        <v>51</v>
      </c>
    </row>
    <row r="710" spans="1:2" x14ac:dyDescent="0.25">
      <c r="A710" t="s">
        <v>1083</v>
      </c>
      <c r="B710">
        <v>11</v>
      </c>
    </row>
    <row r="711" spans="1:2" x14ac:dyDescent="0.25">
      <c r="A711" t="s">
        <v>1084</v>
      </c>
      <c r="B711">
        <v>4</v>
      </c>
    </row>
    <row r="712" spans="1:2" x14ac:dyDescent="0.25">
      <c r="A712" t="s">
        <v>1085</v>
      </c>
      <c r="B712">
        <v>5</v>
      </c>
    </row>
    <row r="713" spans="1:2" x14ac:dyDescent="0.25">
      <c r="A713" t="s">
        <v>322</v>
      </c>
      <c r="B713">
        <v>2</v>
      </c>
    </row>
    <row r="714" spans="1:2" x14ac:dyDescent="0.25">
      <c r="A714" t="s">
        <v>1086</v>
      </c>
      <c r="B714">
        <v>2</v>
      </c>
    </row>
    <row r="715" spans="1:2" x14ac:dyDescent="0.25">
      <c r="A715" t="s">
        <v>1087</v>
      </c>
      <c r="B715">
        <v>2</v>
      </c>
    </row>
    <row r="716" spans="1:2" x14ac:dyDescent="0.25">
      <c r="A716" t="s">
        <v>1088</v>
      </c>
      <c r="B716">
        <v>1</v>
      </c>
    </row>
    <row r="717" spans="1:2" x14ac:dyDescent="0.25">
      <c r="A717" t="s">
        <v>1089</v>
      </c>
      <c r="B717">
        <v>4</v>
      </c>
    </row>
    <row r="718" spans="1:2" x14ac:dyDescent="0.25">
      <c r="A718" t="s">
        <v>1090</v>
      </c>
      <c r="B718">
        <v>1</v>
      </c>
    </row>
    <row r="719" spans="1:2" x14ac:dyDescent="0.25">
      <c r="A719" t="s">
        <v>1091</v>
      </c>
      <c r="B719">
        <v>2</v>
      </c>
    </row>
    <row r="720" spans="1:2" x14ac:dyDescent="0.25">
      <c r="A720" t="s">
        <v>1092</v>
      </c>
      <c r="B720">
        <v>2</v>
      </c>
    </row>
    <row r="721" spans="1:2" x14ac:dyDescent="0.25">
      <c r="A721" t="s">
        <v>1093</v>
      </c>
      <c r="B721">
        <v>3</v>
      </c>
    </row>
    <row r="722" spans="1:2" x14ac:dyDescent="0.25">
      <c r="A722" t="s">
        <v>1094</v>
      </c>
      <c r="B722">
        <v>5</v>
      </c>
    </row>
    <row r="723" spans="1:2" x14ac:dyDescent="0.25">
      <c r="A723" t="s">
        <v>1095</v>
      </c>
      <c r="B723">
        <v>1</v>
      </c>
    </row>
    <row r="724" spans="1:2" x14ac:dyDescent="0.25">
      <c r="A724" t="s">
        <v>1096</v>
      </c>
      <c r="B724">
        <v>1</v>
      </c>
    </row>
    <row r="725" spans="1:2" x14ac:dyDescent="0.25">
      <c r="A725" t="s">
        <v>24</v>
      </c>
      <c r="B725">
        <v>3</v>
      </c>
    </row>
    <row r="726" spans="1:2" x14ac:dyDescent="0.25">
      <c r="A726" t="s">
        <v>1097</v>
      </c>
      <c r="B726">
        <v>1</v>
      </c>
    </row>
    <row r="727" spans="1:2" x14ac:dyDescent="0.25">
      <c r="A727" t="s">
        <v>1098</v>
      </c>
      <c r="B727">
        <v>1</v>
      </c>
    </row>
    <row r="728" spans="1:2" x14ac:dyDescent="0.25">
      <c r="A728" t="s">
        <v>1099</v>
      </c>
      <c r="B728">
        <v>2</v>
      </c>
    </row>
    <row r="729" spans="1:2" x14ac:dyDescent="0.25">
      <c r="A729" t="s">
        <v>1100</v>
      </c>
      <c r="B729">
        <v>2</v>
      </c>
    </row>
    <row r="730" spans="1:2" x14ac:dyDescent="0.25">
      <c r="A730" t="s">
        <v>1101</v>
      </c>
      <c r="B730">
        <v>4</v>
      </c>
    </row>
    <row r="731" spans="1:2" x14ac:dyDescent="0.25">
      <c r="A731" t="s">
        <v>1102</v>
      </c>
      <c r="B731">
        <v>4</v>
      </c>
    </row>
    <row r="732" spans="1:2" x14ac:dyDescent="0.25">
      <c r="A732" t="s">
        <v>1103</v>
      </c>
      <c r="B732">
        <v>1</v>
      </c>
    </row>
    <row r="733" spans="1:2" x14ac:dyDescent="0.25">
      <c r="A733" t="s">
        <v>1104</v>
      </c>
      <c r="B733">
        <v>1</v>
      </c>
    </row>
    <row r="734" spans="1:2" x14ac:dyDescent="0.25">
      <c r="A734" t="s">
        <v>1105</v>
      </c>
      <c r="B734">
        <v>2</v>
      </c>
    </row>
    <row r="735" spans="1:2" x14ac:dyDescent="0.25">
      <c r="A735" t="s">
        <v>1106</v>
      </c>
      <c r="B735">
        <v>7</v>
      </c>
    </row>
    <row r="736" spans="1:2" x14ac:dyDescent="0.25">
      <c r="A736" t="s">
        <v>1107</v>
      </c>
      <c r="B736">
        <v>8</v>
      </c>
    </row>
    <row r="737" spans="1:2" x14ac:dyDescent="0.25">
      <c r="A737" t="s">
        <v>1108</v>
      </c>
      <c r="B737">
        <v>4</v>
      </c>
    </row>
    <row r="738" spans="1:2" x14ac:dyDescent="0.25">
      <c r="A738" t="s">
        <v>1109</v>
      </c>
      <c r="B738">
        <v>32</v>
      </c>
    </row>
    <row r="739" spans="1:2" x14ac:dyDescent="0.25">
      <c r="A739" t="s">
        <v>1110</v>
      </c>
      <c r="B739">
        <v>2</v>
      </c>
    </row>
    <row r="740" spans="1:2" x14ac:dyDescent="0.25">
      <c r="A740" t="s">
        <v>1111</v>
      </c>
      <c r="B740">
        <v>445</v>
      </c>
    </row>
    <row r="741" spans="1:2" x14ac:dyDescent="0.25">
      <c r="A741" t="s">
        <v>1112</v>
      </c>
      <c r="B741">
        <v>3</v>
      </c>
    </row>
    <row r="742" spans="1:2" x14ac:dyDescent="0.25">
      <c r="A742" t="s">
        <v>1113</v>
      </c>
      <c r="B742">
        <v>3</v>
      </c>
    </row>
    <row r="743" spans="1:2" x14ac:dyDescent="0.25">
      <c r="A743" t="s">
        <v>1114</v>
      </c>
      <c r="B743">
        <v>1</v>
      </c>
    </row>
    <row r="744" spans="1:2" x14ac:dyDescent="0.25">
      <c r="A744" t="s">
        <v>1115</v>
      </c>
      <c r="B744">
        <v>4</v>
      </c>
    </row>
    <row r="745" spans="1:2" x14ac:dyDescent="0.25">
      <c r="A745" t="s">
        <v>1116</v>
      </c>
      <c r="B745">
        <v>4</v>
      </c>
    </row>
    <row r="746" spans="1:2" x14ac:dyDescent="0.25">
      <c r="A746" t="s">
        <v>1117</v>
      </c>
      <c r="B746">
        <v>5</v>
      </c>
    </row>
    <row r="747" spans="1:2" x14ac:dyDescent="0.25">
      <c r="A747" t="s">
        <v>1118</v>
      </c>
      <c r="B747">
        <v>1</v>
      </c>
    </row>
    <row r="748" spans="1:2" x14ac:dyDescent="0.25">
      <c r="A748" t="s">
        <v>1119</v>
      </c>
      <c r="B748">
        <v>6</v>
      </c>
    </row>
    <row r="749" spans="1:2" x14ac:dyDescent="0.25">
      <c r="A749" t="s">
        <v>1120</v>
      </c>
      <c r="B749">
        <v>80</v>
      </c>
    </row>
    <row r="750" spans="1:2" x14ac:dyDescent="0.25">
      <c r="A750" t="s">
        <v>1121</v>
      </c>
      <c r="B750">
        <v>3</v>
      </c>
    </row>
    <row r="751" spans="1:2" x14ac:dyDescent="0.25">
      <c r="A751" t="s">
        <v>1122</v>
      </c>
      <c r="B751">
        <v>2</v>
      </c>
    </row>
    <row r="752" spans="1:2" x14ac:dyDescent="0.25">
      <c r="A752" t="s">
        <v>1123</v>
      </c>
      <c r="B752">
        <v>1</v>
      </c>
    </row>
    <row r="753" spans="1:2" x14ac:dyDescent="0.25">
      <c r="A753" t="s">
        <v>1124</v>
      </c>
      <c r="B753">
        <v>2</v>
      </c>
    </row>
    <row r="754" spans="1:2" x14ac:dyDescent="0.25">
      <c r="A754" t="s">
        <v>1125</v>
      </c>
      <c r="B754">
        <v>8</v>
      </c>
    </row>
    <row r="755" spans="1:2" x14ac:dyDescent="0.25">
      <c r="A755" t="s">
        <v>1126</v>
      </c>
      <c r="B755">
        <v>2</v>
      </c>
    </row>
    <row r="756" spans="1:2" x14ac:dyDescent="0.25">
      <c r="A756" t="s">
        <v>1127</v>
      </c>
      <c r="B756">
        <v>2</v>
      </c>
    </row>
    <row r="757" spans="1:2" x14ac:dyDescent="0.25">
      <c r="A757" t="s">
        <v>1128</v>
      </c>
      <c r="B757">
        <v>6</v>
      </c>
    </row>
    <row r="758" spans="1:2" x14ac:dyDescent="0.25">
      <c r="A758" t="s">
        <v>1129</v>
      </c>
      <c r="B758">
        <v>6</v>
      </c>
    </row>
    <row r="759" spans="1:2" x14ac:dyDescent="0.25">
      <c r="A759" t="s">
        <v>1130</v>
      </c>
      <c r="B759">
        <v>2</v>
      </c>
    </row>
    <row r="760" spans="1:2" x14ac:dyDescent="0.25">
      <c r="A760" t="s">
        <v>1131</v>
      </c>
      <c r="B760">
        <v>18</v>
      </c>
    </row>
    <row r="761" spans="1:2" x14ac:dyDescent="0.25">
      <c r="A761" t="s">
        <v>1132</v>
      </c>
      <c r="B761">
        <v>2</v>
      </c>
    </row>
    <row r="762" spans="1:2" x14ac:dyDescent="0.25">
      <c r="A762" t="s">
        <v>1133</v>
      </c>
      <c r="B762">
        <v>2</v>
      </c>
    </row>
    <row r="763" spans="1:2" x14ac:dyDescent="0.25">
      <c r="A763" t="s">
        <v>1134</v>
      </c>
      <c r="B763">
        <v>2</v>
      </c>
    </row>
    <row r="764" spans="1:2" x14ac:dyDescent="0.25">
      <c r="A764" t="s">
        <v>1135</v>
      </c>
      <c r="B764">
        <v>2</v>
      </c>
    </row>
    <row r="765" spans="1:2" x14ac:dyDescent="0.25">
      <c r="A765" t="s">
        <v>25</v>
      </c>
      <c r="B765">
        <v>4</v>
      </c>
    </row>
    <row r="766" spans="1:2" x14ac:dyDescent="0.25">
      <c r="A766" t="s">
        <v>1136</v>
      </c>
      <c r="B766">
        <v>3</v>
      </c>
    </row>
    <row r="767" spans="1:2" x14ac:dyDescent="0.25">
      <c r="A767" t="s">
        <v>1137</v>
      </c>
      <c r="B767">
        <v>1</v>
      </c>
    </row>
    <row r="768" spans="1:2" x14ac:dyDescent="0.25">
      <c r="A768" t="s">
        <v>1138</v>
      </c>
      <c r="B768">
        <v>4</v>
      </c>
    </row>
    <row r="769" spans="1:2" x14ac:dyDescent="0.25">
      <c r="A769" t="s">
        <v>1139</v>
      </c>
      <c r="B769">
        <v>4</v>
      </c>
    </row>
    <row r="770" spans="1:2" x14ac:dyDescent="0.25">
      <c r="A770" t="s">
        <v>1140</v>
      </c>
      <c r="B770">
        <v>1</v>
      </c>
    </row>
    <row r="771" spans="1:2" x14ac:dyDescent="0.25">
      <c r="A771" t="s">
        <v>1141</v>
      </c>
      <c r="B771">
        <v>1</v>
      </c>
    </row>
    <row r="772" spans="1:2" x14ac:dyDescent="0.25">
      <c r="A772" t="s">
        <v>1142</v>
      </c>
      <c r="B772">
        <v>1</v>
      </c>
    </row>
    <row r="773" spans="1:2" x14ac:dyDescent="0.25">
      <c r="A773" t="s">
        <v>1143</v>
      </c>
      <c r="B773">
        <v>2</v>
      </c>
    </row>
    <row r="774" spans="1:2" x14ac:dyDescent="0.25">
      <c r="A774" t="s">
        <v>1144</v>
      </c>
      <c r="B774">
        <v>10</v>
      </c>
    </row>
    <row r="775" spans="1:2" x14ac:dyDescent="0.25">
      <c r="A775" t="s">
        <v>1145</v>
      </c>
      <c r="B775">
        <v>1</v>
      </c>
    </row>
    <row r="776" spans="1:2" x14ac:dyDescent="0.25">
      <c r="A776" t="s">
        <v>1146</v>
      </c>
      <c r="B776">
        <v>2</v>
      </c>
    </row>
    <row r="777" spans="1:2" x14ac:dyDescent="0.25">
      <c r="A777" t="s">
        <v>1147</v>
      </c>
      <c r="B777">
        <v>5</v>
      </c>
    </row>
    <row r="778" spans="1:2" x14ac:dyDescent="0.25">
      <c r="A778" t="s">
        <v>1148</v>
      </c>
      <c r="B778">
        <v>2</v>
      </c>
    </row>
    <row r="779" spans="1:2" x14ac:dyDescent="0.25">
      <c r="A779" t="s">
        <v>1149</v>
      </c>
      <c r="B779">
        <v>10</v>
      </c>
    </row>
    <row r="780" spans="1:2" x14ac:dyDescent="0.25">
      <c r="A780" t="s">
        <v>1150</v>
      </c>
      <c r="B780">
        <v>7</v>
      </c>
    </row>
    <row r="781" spans="1:2" x14ac:dyDescent="0.25">
      <c r="A781" t="s">
        <v>1151</v>
      </c>
      <c r="B781">
        <v>1</v>
      </c>
    </row>
    <row r="782" spans="1:2" x14ac:dyDescent="0.25">
      <c r="A782" t="s">
        <v>1152</v>
      </c>
      <c r="B782">
        <v>2</v>
      </c>
    </row>
    <row r="783" spans="1:2" x14ac:dyDescent="0.25">
      <c r="A783" t="s">
        <v>1153</v>
      </c>
      <c r="B783">
        <v>4</v>
      </c>
    </row>
    <row r="784" spans="1:2" x14ac:dyDescent="0.25">
      <c r="A784" t="s">
        <v>1154</v>
      </c>
      <c r="B784">
        <v>3</v>
      </c>
    </row>
    <row r="785" spans="1:2" x14ac:dyDescent="0.25">
      <c r="A785" t="s">
        <v>1155</v>
      </c>
      <c r="B785">
        <v>5</v>
      </c>
    </row>
    <row r="786" spans="1:2" x14ac:dyDescent="0.25">
      <c r="A786" t="s">
        <v>1156</v>
      </c>
      <c r="B786">
        <v>3</v>
      </c>
    </row>
    <row r="787" spans="1:2" x14ac:dyDescent="0.25">
      <c r="A787" t="s">
        <v>164</v>
      </c>
      <c r="B787">
        <v>9</v>
      </c>
    </row>
    <row r="788" spans="1:2" x14ac:dyDescent="0.25">
      <c r="A788" t="s">
        <v>1157</v>
      </c>
      <c r="B788">
        <v>1</v>
      </c>
    </row>
    <row r="789" spans="1:2" x14ac:dyDescent="0.25">
      <c r="A789" t="s">
        <v>1158</v>
      </c>
      <c r="B789">
        <v>3</v>
      </c>
    </row>
    <row r="790" spans="1:2" x14ac:dyDescent="0.25">
      <c r="A790" t="s">
        <v>1159</v>
      </c>
      <c r="B790">
        <v>14</v>
      </c>
    </row>
    <row r="791" spans="1:2" x14ac:dyDescent="0.25">
      <c r="A791" t="s">
        <v>1160</v>
      </c>
      <c r="B791">
        <v>3</v>
      </c>
    </row>
    <row r="792" spans="1:2" x14ac:dyDescent="0.25">
      <c r="A792" t="s">
        <v>1161</v>
      </c>
      <c r="B792">
        <v>3</v>
      </c>
    </row>
    <row r="793" spans="1:2" x14ac:dyDescent="0.25">
      <c r="A793" t="s">
        <v>1162</v>
      </c>
      <c r="B793">
        <v>3</v>
      </c>
    </row>
    <row r="794" spans="1:2" x14ac:dyDescent="0.25">
      <c r="A794" t="s">
        <v>1163</v>
      </c>
      <c r="B794">
        <v>1</v>
      </c>
    </row>
    <row r="795" spans="1:2" x14ac:dyDescent="0.25">
      <c r="A795" t="s">
        <v>1164</v>
      </c>
      <c r="B795">
        <v>1</v>
      </c>
    </row>
    <row r="796" spans="1:2" x14ac:dyDescent="0.25">
      <c r="A796" t="s">
        <v>1165</v>
      </c>
      <c r="B796">
        <v>6</v>
      </c>
    </row>
    <row r="797" spans="1:2" x14ac:dyDescent="0.25">
      <c r="A797" t="s">
        <v>1166</v>
      </c>
      <c r="B797">
        <v>2</v>
      </c>
    </row>
    <row r="798" spans="1:2" x14ac:dyDescent="0.25">
      <c r="A798" t="s">
        <v>1167</v>
      </c>
      <c r="B798">
        <v>2</v>
      </c>
    </row>
    <row r="799" spans="1:2" x14ac:dyDescent="0.25">
      <c r="A799" t="s">
        <v>1168</v>
      </c>
      <c r="B799">
        <v>11</v>
      </c>
    </row>
    <row r="800" spans="1:2" x14ac:dyDescent="0.25">
      <c r="A800" t="s">
        <v>1169</v>
      </c>
      <c r="B800">
        <v>4</v>
      </c>
    </row>
    <row r="801" spans="1:2" x14ac:dyDescent="0.25">
      <c r="A801" t="s">
        <v>1170</v>
      </c>
      <c r="B801">
        <v>2</v>
      </c>
    </row>
    <row r="802" spans="1:2" x14ac:dyDescent="0.25">
      <c r="A802" t="s">
        <v>1171</v>
      </c>
      <c r="B802">
        <v>17</v>
      </c>
    </row>
    <row r="803" spans="1:2" x14ac:dyDescent="0.25">
      <c r="A803" t="s">
        <v>1172</v>
      </c>
      <c r="B803">
        <v>2</v>
      </c>
    </row>
    <row r="804" spans="1:2" x14ac:dyDescent="0.25">
      <c r="A804" t="s">
        <v>1173</v>
      </c>
      <c r="B804">
        <v>1</v>
      </c>
    </row>
    <row r="805" spans="1:2" x14ac:dyDescent="0.25">
      <c r="A805" t="s">
        <v>1174</v>
      </c>
      <c r="B805">
        <v>4</v>
      </c>
    </row>
    <row r="806" spans="1:2" x14ac:dyDescent="0.25">
      <c r="A806" t="s">
        <v>1175</v>
      </c>
      <c r="B806">
        <v>4</v>
      </c>
    </row>
    <row r="807" spans="1:2" x14ac:dyDescent="0.25">
      <c r="A807" t="s">
        <v>1176</v>
      </c>
      <c r="B807">
        <v>11</v>
      </c>
    </row>
    <row r="808" spans="1:2" x14ac:dyDescent="0.25">
      <c r="A808" t="s">
        <v>1177</v>
      </c>
      <c r="B808">
        <v>14</v>
      </c>
    </row>
    <row r="809" spans="1:2" x14ac:dyDescent="0.25">
      <c r="A809" t="s">
        <v>1178</v>
      </c>
      <c r="B809">
        <v>6</v>
      </c>
    </row>
    <row r="810" spans="1:2" x14ac:dyDescent="0.25">
      <c r="A810" t="s">
        <v>1179</v>
      </c>
      <c r="B810">
        <v>1</v>
      </c>
    </row>
    <row r="811" spans="1:2" x14ac:dyDescent="0.25">
      <c r="A811" t="s">
        <v>1180</v>
      </c>
      <c r="B811">
        <v>7</v>
      </c>
    </row>
    <row r="812" spans="1:2" x14ac:dyDescent="0.25">
      <c r="A812" t="s">
        <v>1181</v>
      </c>
      <c r="B812">
        <v>2</v>
      </c>
    </row>
    <row r="813" spans="1:2" x14ac:dyDescent="0.25">
      <c r="A813" t="s">
        <v>1182</v>
      </c>
      <c r="B813">
        <v>12</v>
      </c>
    </row>
    <row r="814" spans="1:2" x14ac:dyDescent="0.25">
      <c r="A814" t="s">
        <v>1183</v>
      </c>
      <c r="B814">
        <v>3</v>
      </c>
    </row>
    <row r="815" spans="1:2" x14ac:dyDescent="0.25">
      <c r="A815" t="s">
        <v>1184</v>
      </c>
      <c r="B815">
        <v>4</v>
      </c>
    </row>
    <row r="816" spans="1:2" x14ac:dyDescent="0.25">
      <c r="A816" t="s">
        <v>1185</v>
      </c>
      <c r="B816">
        <v>2</v>
      </c>
    </row>
    <row r="817" spans="1:2" x14ac:dyDescent="0.25">
      <c r="A817" t="s">
        <v>1186</v>
      </c>
      <c r="B817">
        <v>1</v>
      </c>
    </row>
    <row r="818" spans="1:2" x14ac:dyDescent="0.25">
      <c r="A818" t="s">
        <v>1187</v>
      </c>
      <c r="B818">
        <v>19</v>
      </c>
    </row>
    <row r="819" spans="1:2" x14ac:dyDescent="0.25">
      <c r="A819" t="s">
        <v>1188</v>
      </c>
      <c r="B819">
        <v>3</v>
      </c>
    </row>
    <row r="820" spans="1:2" x14ac:dyDescent="0.25">
      <c r="A820" t="s">
        <v>1189</v>
      </c>
      <c r="B820">
        <v>1</v>
      </c>
    </row>
    <row r="821" spans="1:2" x14ac:dyDescent="0.25">
      <c r="A821" t="s">
        <v>1190</v>
      </c>
      <c r="B821">
        <v>2</v>
      </c>
    </row>
    <row r="822" spans="1:2" x14ac:dyDescent="0.25">
      <c r="A822" t="s">
        <v>1191</v>
      </c>
      <c r="B822">
        <v>2</v>
      </c>
    </row>
    <row r="823" spans="1:2" x14ac:dyDescent="0.25">
      <c r="A823" t="s">
        <v>1192</v>
      </c>
      <c r="B823">
        <v>7</v>
      </c>
    </row>
    <row r="824" spans="1:2" x14ac:dyDescent="0.25">
      <c r="A824" t="s">
        <v>1193</v>
      </c>
      <c r="B824">
        <v>1</v>
      </c>
    </row>
    <row r="825" spans="1:2" x14ac:dyDescent="0.25">
      <c r="A825" t="s">
        <v>1194</v>
      </c>
      <c r="B825">
        <v>1</v>
      </c>
    </row>
    <row r="826" spans="1:2" x14ac:dyDescent="0.25">
      <c r="A826" t="s">
        <v>1195</v>
      </c>
      <c r="B826">
        <v>9</v>
      </c>
    </row>
    <row r="827" spans="1:2" x14ac:dyDescent="0.25">
      <c r="A827" t="s">
        <v>1196</v>
      </c>
      <c r="B827">
        <v>7</v>
      </c>
    </row>
    <row r="828" spans="1:2" x14ac:dyDescent="0.25">
      <c r="A828" t="s">
        <v>1197</v>
      </c>
      <c r="B828">
        <v>8</v>
      </c>
    </row>
    <row r="829" spans="1:2" x14ac:dyDescent="0.25">
      <c r="A829" t="s">
        <v>1198</v>
      </c>
      <c r="B829">
        <v>16</v>
      </c>
    </row>
    <row r="830" spans="1:2" x14ac:dyDescent="0.25">
      <c r="A830" t="s">
        <v>1199</v>
      </c>
      <c r="B830">
        <v>1</v>
      </c>
    </row>
    <row r="831" spans="1:2" x14ac:dyDescent="0.25">
      <c r="A831" t="s">
        <v>1200</v>
      </c>
      <c r="B831">
        <v>3</v>
      </c>
    </row>
    <row r="832" spans="1:2" x14ac:dyDescent="0.25">
      <c r="A832" t="s">
        <v>1201</v>
      </c>
      <c r="B832">
        <v>3</v>
      </c>
    </row>
    <row r="833" spans="1:2" x14ac:dyDescent="0.25">
      <c r="A833" t="s">
        <v>1202</v>
      </c>
      <c r="B833">
        <v>3</v>
      </c>
    </row>
    <row r="834" spans="1:2" x14ac:dyDescent="0.25">
      <c r="A834" t="s">
        <v>1203</v>
      </c>
      <c r="B834">
        <v>1</v>
      </c>
    </row>
    <row r="835" spans="1:2" x14ac:dyDescent="0.25">
      <c r="A835" t="s">
        <v>1204</v>
      </c>
      <c r="B835">
        <v>3</v>
      </c>
    </row>
    <row r="836" spans="1:2" x14ac:dyDescent="0.25">
      <c r="A836" t="s">
        <v>1205</v>
      </c>
      <c r="B836">
        <v>1</v>
      </c>
    </row>
    <row r="837" spans="1:2" x14ac:dyDescent="0.25">
      <c r="A837" t="s">
        <v>1206</v>
      </c>
      <c r="B837">
        <v>1</v>
      </c>
    </row>
    <row r="838" spans="1:2" x14ac:dyDescent="0.25">
      <c r="A838" t="s">
        <v>1207</v>
      </c>
      <c r="B838">
        <v>5</v>
      </c>
    </row>
    <row r="839" spans="1:2" x14ac:dyDescent="0.25">
      <c r="A839" t="s">
        <v>1208</v>
      </c>
      <c r="B839">
        <v>3</v>
      </c>
    </row>
    <row r="840" spans="1:2" x14ac:dyDescent="0.25">
      <c r="A840" t="s">
        <v>1209</v>
      </c>
      <c r="B840">
        <v>2</v>
      </c>
    </row>
    <row r="841" spans="1:2" x14ac:dyDescent="0.25">
      <c r="A841" t="s">
        <v>1210</v>
      </c>
      <c r="B841">
        <v>1</v>
      </c>
    </row>
    <row r="842" spans="1:2" x14ac:dyDescent="0.25">
      <c r="A842" t="s">
        <v>1211</v>
      </c>
      <c r="B842">
        <v>3</v>
      </c>
    </row>
    <row r="843" spans="1:2" x14ac:dyDescent="0.25">
      <c r="A843" t="s">
        <v>1212</v>
      </c>
      <c r="B843">
        <v>8</v>
      </c>
    </row>
    <row r="844" spans="1:2" x14ac:dyDescent="0.25">
      <c r="A844" t="s">
        <v>1213</v>
      </c>
      <c r="B844">
        <v>2</v>
      </c>
    </row>
    <row r="845" spans="1:2" x14ac:dyDescent="0.25">
      <c r="A845" t="s">
        <v>1214</v>
      </c>
      <c r="B845">
        <v>2</v>
      </c>
    </row>
    <row r="846" spans="1:2" x14ac:dyDescent="0.25">
      <c r="A846" t="s">
        <v>1215</v>
      </c>
      <c r="B846">
        <v>4</v>
      </c>
    </row>
    <row r="847" spans="1:2" x14ac:dyDescent="0.25">
      <c r="A847" t="s">
        <v>1216</v>
      </c>
      <c r="B847">
        <v>3</v>
      </c>
    </row>
    <row r="848" spans="1:2" x14ac:dyDescent="0.25">
      <c r="A848" t="s">
        <v>1217</v>
      </c>
      <c r="B848">
        <v>3</v>
      </c>
    </row>
    <row r="849" spans="1:2" x14ac:dyDescent="0.25">
      <c r="A849" t="s">
        <v>1218</v>
      </c>
      <c r="B849">
        <v>29</v>
      </c>
    </row>
    <row r="850" spans="1:2" x14ac:dyDescent="0.25">
      <c r="A850" t="s">
        <v>1219</v>
      </c>
      <c r="B850">
        <v>12</v>
      </c>
    </row>
    <row r="851" spans="1:2" x14ac:dyDescent="0.25">
      <c r="A851" t="s">
        <v>1220</v>
      </c>
      <c r="B851">
        <v>1</v>
      </c>
    </row>
    <row r="852" spans="1:2" x14ac:dyDescent="0.25">
      <c r="A852" t="s">
        <v>1221</v>
      </c>
      <c r="B852">
        <v>2</v>
      </c>
    </row>
    <row r="853" spans="1:2" x14ac:dyDescent="0.25">
      <c r="A853" t="s">
        <v>1222</v>
      </c>
      <c r="B853">
        <v>3</v>
      </c>
    </row>
    <row r="854" spans="1:2" x14ac:dyDescent="0.25">
      <c r="A854" t="s">
        <v>1223</v>
      </c>
      <c r="B854">
        <v>1</v>
      </c>
    </row>
    <row r="855" spans="1:2" x14ac:dyDescent="0.25">
      <c r="A855" t="s">
        <v>1224</v>
      </c>
      <c r="B855">
        <v>1</v>
      </c>
    </row>
    <row r="856" spans="1:2" x14ac:dyDescent="0.25">
      <c r="A856" t="s">
        <v>1225</v>
      </c>
      <c r="B856">
        <v>1</v>
      </c>
    </row>
    <row r="857" spans="1:2" x14ac:dyDescent="0.25">
      <c r="A857" t="s">
        <v>165</v>
      </c>
      <c r="B857">
        <v>5</v>
      </c>
    </row>
    <row r="858" spans="1:2" x14ac:dyDescent="0.25">
      <c r="A858" t="s">
        <v>1226</v>
      </c>
      <c r="B858">
        <v>3</v>
      </c>
    </row>
    <row r="859" spans="1:2" x14ac:dyDescent="0.25">
      <c r="A859" t="s">
        <v>1227</v>
      </c>
      <c r="B859">
        <v>4</v>
      </c>
    </row>
    <row r="860" spans="1:2" x14ac:dyDescent="0.25">
      <c r="A860" t="s">
        <v>1228</v>
      </c>
      <c r="B860">
        <v>10</v>
      </c>
    </row>
    <row r="861" spans="1:2" x14ac:dyDescent="0.25">
      <c r="A861" t="s">
        <v>1229</v>
      </c>
      <c r="B861">
        <v>1</v>
      </c>
    </row>
    <row r="862" spans="1:2" x14ac:dyDescent="0.25">
      <c r="A862" t="s">
        <v>323</v>
      </c>
      <c r="B862">
        <v>1</v>
      </c>
    </row>
    <row r="863" spans="1:2" x14ac:dyDescent="0.25">
      <c r="A863" t="s">
        <v>325</v>
      </c>
      <c r="B863">
        <v>4</v>
      </c>
    </row>
    <row r="864" spans="1:2" x14ac:dyDescent="0.25">
      <c r="A864" t="s">
        <v>324</v>
      </c>
      <c r="B864">
        <v>9</v>
      </c>
    </row>
    <row r="865" spans="1:2" x14ac:dyDescent="0.25">
      <c r="A865" t="s">
        <v>1230</v>
      </c>
      <c r="B865">
        <v>2</v>
      </c>
    </row>
    <row r="866" spans="1:2" x14ac:dyDescent="0.25">
      <c r="A866" t="s">
        <v>1231</v>
      </c>
      <c r="B866">
        <v>9</v>
      </c>
    </row>
    <row r="867" spans="1:2" x14ac:dyDescent="0.25">
      <c r="A867" t="s">
        <v>1232</v>
      </c>
      <c r="B867">
        <v>6</v>
      </c>
    </row>
    <row r="868" spans="1:2" x14ac:dyDescent="0.25">
      <c r="A868" t="s">
        <v>1233</v>
      </c>
      <c r="B868">
        <v>9</v>
      </c>
    </row>
    <row r="869" spans="1:2" x14ac:dyDescent="0.25">
      <c r="A869" t="s">
        <v>1234</v>
      </c>
      <c r="B869">
        <v>5</v>
      </c>
    </row>
    <row r="870" spans="1:2" x14ac:dyDescent="0.25">
      <c r="A870" t="s">
        <v>1235</v>
      </c>
      <c r="B870">
        <v>14</v>
      </c>
    </row>
    <row r="871" spans="1:2" x14ac:dyDescent="0.25">
      <c r="A871" t="s">
        <v>1236</v>
      </c>
      <c r="B871">
        <v>4</v>
      </c>
    </row>
    <row r="872" spans="1:2" x14ac:dyDescent="0.25">
      <c r="A872" t="s">
        <v>1237</v>
      </c>
      <c r="B872">
        <v>13</v>
      </c>
    </row>
    <row r="873" spans="1:2" x14ac:dyDescent="0.25">
      <c r="A873" t="s">
        <v>1238</v>
      </c>
      <c r="B873">
        <v>1</v>
      </c>
    </row>
    <row r="874" spans="1:2" x14ac:dyDescent="0.25">
      <c r="A874" t="s">
        <v>1239</v>
      </c>
      <c r="B874">
        <v>4</v>
      </c>
    </row>
    <row r="875" spans="1:2" x14ac:dyDescent="0.25">
      <c r="A875" t="s">
        <v>1240</v>
      </c>
      <c r="B875">
        <v>27</v>
      </c>
    </row>
    <row r="876" spans="1:2" x14ac:dyDescent="0.25">
      <c r="A876" t="s">
        <v>1241</v>
      </c>
      <c r="B876">
        <v>1</v>
      </c>
    </row>
    <row r="877" spans="1:2" x14ac:dyDescent="0.25">
      <c r="A877" t="s">
        <v>1242</v>
      </c>
      <c r="B877">
        <v>18</v>
      </c>
    </row>
    <row r="878" spans="1:2" x14ac:dyDescent="0.25">
      <c r="A878" t="s">
        <v>1243</v>
      </c>
      <c r="B878">
        <v>6</v>
      </c>
    </row>
    <row r="879" spans="1:2" x14ac:dyDescent="0.25">
      <c r="A879" t="s">
        <v>1244</v>
      </c>
      <c r="B879">
        <v>1</v>
      </c>
    </row>
    <row r="880" spans="1:2" x14ac:dyDescent="0.25">
      <c r="A880" t="s">
        <v>1245</v>
      </c>
      <c r="B880">
        <v>1</v>
      </c>
    </row>
    <row r="881" spans="1:2" x14ac:dyDescent="0.25">
      <c r="A881" t="s">
        <v>326</v>
      </c>
      <c r="B881">
        <v>5</v>
      </c>
    </row>
    <row r="882" spans="1:2" x14ac:dyDescent="0.25">
      <c r="A882" t="s">
        <v>1246</v>
      </c>
      <c r="B882">
        <v>2</v>
      </c>
    </row>
    <row r="883" spans="1:2" x14ac:dyDescent="0.25">
      <c r="A883" t="s">
        <v>1247</v>
      </c>
      <c r="B883">
        <v>8</v>
      </c>
    </row>
    <row r="884" spans="1:2" x14ac:dyDescent="0.25">
      <c r="A884" t="s">
        <v>1248</v>
      </c>
      <c r="B884">
        <v>1</v>
      </c>
    </row>
    <row r="885" spans="1:2" x14ac:dyDescent="0.25">
      <c r="A885" t="s">
        <v>1249</v>
      </c>
      <c r="B885">
        <v>1</v>
      </c>
    </row>
    <row r="886" spans="1:2" x14ac:dyDescent="0.25">
      <c r="A886" t="s">
        <v>1250</v>
      </c>
      <c r="B886">
        <v>3</v>
      </c>
    </row>
    <row r="887" spans="1:2" x14ac:dyDescent="0.25">
      <c r="A887" t="s">
        <v>1251</v>
      </c>
      <c r="B887">
        <v>7</v>
      </c>
    </row>
    <row r="888" spans="1:2" x14ac:dyDescent="0.25">
      <c r="A888" t="s">
        <v>1252</v>
      </c>
      <c r="B888">
        <v>8</v>
      </c>
    </row>
    <row r="889" spans="1:2" x14ac:dyDescent="0.25">
      <c r="A889" t="s">
        <v>1253</v>
      </c>
      <c r="B889">
        <v>4</v>
      </c>
    </row>
    <row r="890" spans="1:2" x14ac:dyDescent="0.25">
      <c r="A890" t="s">
        <v>1254</v>
      </c>
      <c r="B890">
        <v>7</v>
      </c>
    </row>
    <row r="891" spans="1:2" x14ac:dyDescent="0.25">
      <c r="A891" t="s">
        <v>1255</v>
      </c>
      <c r="B891">
        <v>7</v>
      </c>
    </row>
    <row r="892" spans="1:2" x14ac:dyDescent="0.25">
      <c r="A892" t="s">
        <v>1256</v>
      </c>
      <c r="B892">
        <v>2</v>
      </c>
    </row>
    <row r="893" spans="1:2" x14ac:dyDescent="0.25">
      <c r="A893" t="s">
        <v>1257</v>
      </c>
      <c r="B893">
        <v>1</v>
      </c>
    </row>
    <row r="894" spans="1:2" x14ac:dyDescent="0.25">
      <c r="A894" t="s">
        <v>1258</v>
      </c>
      <c r="B894">
        <v>6</v>
      </c>
    </row>
    <row r="895" spans="1:2" x14ac:dyDescent="0.25">
      <c r="A895" t="s">
        <v>1259</v>
      </c>
      <c r="B895">
        <v>2</v>
      </c>
    </row>
    <row r="896" spans="1:2" x14ac:dyDescent="0.25">
      <c r="A896" t="s">
        <v>1260</v>
      </c>
      <c r="B896">
        <v>3</v>
      </c>
    </row>
    <row r="897" spans="1:2" x14ac:dyDescent="0.25">
      <c r="A897" t="s">
        <v>1261</v>
      </c>
      <c r="B897">
        <v>6</v>
      </c>
    </row>
    <row r="898" spans="1:2" x14ac:dyDescent="0.25">
      <c r="A898" t="s">
        <v>1262</v>
      </c>
      <c r="B898">
        <v>2</v>
      </c>
    </row>
    <row r="899" spans="1:2" x14ac:dyDescent="0.25">
      <c r="A899" t="s">
        <v>1263</v>
      </c>
      <c r="B899">
        <v>1</v>
      </c>
    </row>
    <row r="900" spans="1:2" x14ac:dyDescent="0.25">
      <c r="A900" t="s">
        <v>1264</v>
      </c>
      <c r="B900">
        <v>4</v>
      </c>
    </row>
    <row r="901" spans="1:2" x14ac:dyDescent="0.25">
      <c r="A901" t="s">
        <v>1265</v>
      </c>
      <c r="B901">
        <v>2</v>
      </c>
    </row>
    <row r="902" spans="1:2" x14ac:dyDescent="0.25">
      <c r="A902" t="s">
        <v>1266</v>
      </c>
      <c r="B902">
        <v>5</v>
      </c>
    </row>
    <row r="903" spans="1:2" x14ac:dyDescent="0.25">
      <c r="A903" t="s">
        <v>1267</v>
      </c>
      <c r="B903">
        <v>203</v>
      </c>
    </row>
    <row r="904" spans="1:2" x14ac:dyDescent="0.25">
      <c r="A904" t="s">
        <v>1268</v>
      </c>
      <c r="B904">
        <v>1</v>
      </c>
    </row>
    <row r="905" spans="1:2" x14ac:dyDescent="0.25">
      <c r="A905" t="s">
        <v>1269</v>
      </c>
      <c r="B905">
        <v>3</v>
      </c>
    </row>
    <row r="906" spans="1:2" x14ac:dyDescent="0.25">
      <c r="A906" t="s">
        <v>1270</v>
      </c>
      <c r="B906">
        <v>22</v>
      </c>
    </row>
    <row r="907" spans="1:2" x14ac:dyDescent="0.25">
      <c r="A907" t="s">
        <v>1271</v>
      </c>
      <c r="B907">
        <v>4</v>
      </c>
    </row>
    <row r="908" spans="1:2" x14ac:dyDescent="0.25">
      <c r="A908" t="s">
        <v>1272</v>
      </c>
      <c r="B908">
        <v>27</v>
      </c>
    </row>
    <row r="909" spans="1:2" x14ac:dyDescent="0.25">
      <c r="A909" t="s">
        <v>1273</v>
      </c>
      <c r="B909">
        <v>1</v>
      </c>
    </row>
    <row r="910" spans="1:2" x14ac:dyDescent="0.25">
      <c r="A910" t="s">
        <v>1274</v>
      </c>
      <c r="B910">
        <v>1</v>
      </c>
    </row>
    <row r="911" spans="1:2" x14ac:dyDescent="0.25">
      <c r="A911" t="s">
        <v>266</v>
      </c>
      <c r="B911">
        <v>7</v>
      </c>
    </row>
    <row r="912" spans="1:2" x14ac:dyDescent="0.25">
      <c r="A912" t="s">
        <v>1275</v>
      </c>
      <c r="B912">
        <v>4</v>
      </c>
    </row>
    <row r="913" spans="1:2" x14ac:dyDescent="0.25">
      <c r="A913" t="s">
        <v>1276</v>
      </c>
      <c r="B913">
        <v>1</v>
      </c>
    </row>
    <row r="914" spans="1:2" x14ac:dyDescent="0.25">
      <c r="A914" t="s">
        <v>1277</v>
      </c>
      <c r="B914">
        <v>4</v>
      </c>
    </row>
    <row r="915" spans="1:2" x14ac:dyDescent="0.25">
      <c r="A915" t="s">
        <v>1278</v>
      </c>
      <c r="B915">
        <v>1</v>
      </c>
    </row>
    <row r="916" spans="1:2" x14ac:dyDescent="0.25">
      <c r="A916" t="s">
        <v>1279</v>
      </c>
      <c r="B916">
        <v>3</v>
      </c>
    </row>
    <row r="917" spans="1:2" x14ac:dyDescent="0.25">
      <c r="A917" t="s">
        <v>1280</v>
      </c>
      <c r="B917">
        <v>1</v>
      </c>
    </row>
    <row r="918" spans="1:2" x14ac:dyDescent="0.25">
      <c r="A918" t="s">
        <v>1281</v>
      </c>
      <c r="B918">
        <v>5</v>
      </c>
    </row>
    <row r="919" spans="1:2" x14ac:dyDescent="0.25">
      <c r="A919" t="s">
        <v>1282</v>
      </c>
      <c r="B919">
        <v>80</v>
      </c>
    </row>
    <row r="920" spans="1:2" x14ac:dyDescent="0.25">
      <c r="A920" t="s">
        <v>1283</v>
      </c>
      <c r="B920">
        <v>1</v>
      </c>
    </row>
    <row r="921" spans="1:2" x14ac:dyDescent="0.25">
      <c r="A921" t="s">
        <v>1284</v>
      </c>
      <c r="B921">
        <v>1</v>
      </c>
    </row>
    <row r="922" spans="1:2" x14ac:dyDescent="0.25">
      <c r="A922" t="s">
        <v>1285</v>
      </c>
      <c r="B922">
        <v>1</v>
      </c>
    </row>
    <row r="923" spans="1:2" x14ac:dyDescent="0.25">
      <c r="A923" t="s">
        <v>1286</v>
      </c>
      <c r="B923">
        <v>1</v>
      </c>
    </row>
    <row r="924" spans="1:2" x14ac:dyDescent="0.25">
      <c r="A924" t="s">
        <v>1287</v>
      </c>
      <c r="B924">
        <v>5</v>
      </c>
    </row>
    <row r="925" spans="1:2" x14ac:dyDescent="0.25">
      <c r="A925" t="s">
        <v>1288</v>
      </c>
      <c r="B925">
        <v>10</v>
      </c>
    </row>
    <row r="926" spans="1:2" x14ac:dyDescent="0.25">
      <c r="A926" t="s">
        <v>1289</v>
      </c>
      <c r="B926">
        <v>2</v>
      </c>
    </row>
    <row r="927" spans="1:2" x14ac:dyDescent="0.25">
      <c r="A927" t="s">
        <v>1290</v>
      </c>
      <c r="B927">
        <v>1</v>
      </c>
    </row>
    <row r="928" spans="1:2" x14ac:dyDescent="0.25">
      <c r="A928" t="s">
        <v>1291</v>
      </c>
      <c r="B928">
        <v>1</v>
      </c>
    </row>
    <row r="929" spans="1:2" x14ac:dyDescent="0.25">
      <c r="A929" t="s">
        <v>1292</v>
      </c>
      <c r="B929">
        <v>4</v>
      </c>
    </row>
    <row r="930" spans="1:2" x14ac:dyDescent="0.25">
      <c r="A930" t="s">
        <v>1293</v>
      </c>
      <c r="B930">
        <v>3</v>
      </c>
    </row>
    <row r="931" spans="1:2" x14ac:dyDescent="0.25">
      <c r="A931" t="s">
        <v>1294</v>
      </c>
      <c r="B931">
        <v>4</v>
      </c>
    </row>
    <row r="932" spans="1:2" x14ac:dyDescent="0.25">
      <c r="A932" t="s">
        <v>267</v>
      </c>
      <c r="B932">
        <v>1</v>
      </c>
    </row>
    <row r="933" spans="1:2" x14ac:dyDescent="0.25">
      <c r="A933" t="s">
        <v>1295</v>
      </c>
      <c r="B933">
        <v>6</v>
      </c>
    </row>
    <row r="934" spans="1:2" x14ac:dyDescent="0.25">
      <c r="A934" t="s">
        <v>1296</v>
      </c>
      <c r="B934">
        <v>1</v>
      </c>
    </row>
    <row r="935" spans="1:2" x14ac:dyDescent="0.25">
      <c r="A935" t="s">
        <v>1297</v>
      </c>
      <c r="B935">
        <v>9</v>
      </c>
    </row>
    <row r="936" spans="1:2" x14ac:dyDescent="0.25">
      <c r="A936" t="s">
        <v>1298</v>
      </c>
      <c r="B936">
        <v>20</v>
      </c>
    </row>
    <row r="937" spans="1:2" x14ac:dyDescent="0.25">
      <c r="A937" t="s">
        <v>1299</v>
      </c>
      <c r="B937">
        <v>2</v>
      </c>
    </row>
    <row r="938" spans="1:2" x14ac:dyDescent="0.25">
      <c r="A938" t="s">
        <v>1300</v>
      </c>
      <c r="B938">
        <v>2</v>
      </c>
    </row>
    <row r="939" spans="1:2" x14ac:dyDescent="0.25">
      <c r="A939" t="s">
        <v>1301</v>
      </c>
      <c r="B939">
        <v>1</v>
      </c>
    </row>
    <row r="940" spans="1:2" x14ac:dyDescent="0.25">
      <c r="A940" t="s">
        <v>1302</v>
      </c>
      <c r="B940">
        <v>1</v>
      </c>
    </row>
    <row r="941" spans="1:2" x14ac:dyDescent="0.25">
      <c r="A941" t="s">
        <v>1303</v>
      </c>
      <c r="B941">
        <v>1</v>
      </c>
    </row>
    <row r="942" spans="1:2" x14ac:dyDescent="0.25">
      <c r="A942" t="s">
        <v>1304</v>
      </c>
      <c r="B942">
        <v>27</v>
      </c>
    </row>
    <row r="943" spans="1:2" x14ac:dyDescent="0.25">
      <c r="A943" t="s">
        <v>1305</v>
      </c>
      <c r="B943">
        <v>6</v>
      </c>
    </row>
    <row r="944" spans="1:2" x14ac:dyDescent="0.25">
      <c r="A944" t="s">
        <v>1306</v>
      </c>
      <c r="B944">
        <v>2</v>
      </c>
    </row>
    <row r="945" spans="1:2" x14ac:dyDescent="0.25">
      <c r="A945" t="s">
        <v>1307</v>
      </c>
      <c r="B945">
        <v>9</v>
      </c>
    </row>
    <row r="946" spans="1:2" x14ac:dyDescent="0.25">
      <c r="A946" t="s">
        <v>1308</v>
      </c>
      <c r="B946">
        <v>7</v>
      </c>
    </row>
    <row r="947" spans="1:2" x14ac:dyDescent="0.25">
      <c r="A947" t="s">
        <v>1309</v>
      </c>
      <c r="B947">
        <v>1</v>
      </c>
    </row>
    <row r="948" spans="1:2" x14ac:dyDescent="0.25">
      <c r="A948" t="s">
        <v>1310</v>
      </c>
      <c r="B948">
        <v>2</v>
      </c>
    </row>
    <row r="949" spans="1:2" x14ac:dyDescent="0.25">
      <c r="A949" t="s">
        <v>1311</v>
      </c>
      <c r="B949">
        <v>1</v>
      </c>
    </row>
    <row r="950" spans="1:2" x14ac:dyDescent="0.25">
      <c r="A950" t="s">
        <v>1312</v>
      </c>
      <c r="B950">
        <v>14</v>
      </c>
    </row>
    <row r="951" spans="1:2" x14ac:dyDescent="0.25">
      <c r="A951" t="s">
        <v>1313</v>
      </c>
      <c r="B951">
        <v>1</v>
      </c>
    </row>
    <row r="952" spans="1:2" x14ac:dyDescent="0.25">
      <c r="A952" t="s">
        <v>1314</v>
      </c>
      <c r="B952">
        <v>4</v>
      </c>
    </row>
    <row r="953" spans="1:2" x14ac:dyDescent="0.25">
      <c r="A953" t="s">
        <v>1315</v>
      </c>
      <c r="B953">
        <v>2</v>
      </c>
    </row>
    <row r="954" spans="1:2" x14ac:dyDescent="0.25">
      <c r="A954" t="s">
        <v>1316</v>
      </c>
      <c r="B954">
        <v>14</v>
      </c>
    </row>
    <row r="955" spans="1:2" x14ac:dyDescent="0.25">
      <c r="A955" t="s">
        <v>1317</v>
      </c>
      <c r="B955">
        <v>1</v>
      </c>
    </row>
    <row r="956" spans="1:2" x14ac:dyDescent="0.25">
      <c r="A956" t="s">
        <v>1318</v>
      </c>
      <c r="B956">
        <v>2</v>
      </c>
    </row>
    <row r="957" spans="1:2" x14ac:dyDescent="0.25">
      <c r="A957" t="s">
        <v>1319</v>
      </c>
      <c r="B957">
        <v>1</v>
      </c>
    </row>
    <row r="958" spans="1:2" x14ac:dyDescent="0.25">
      <c r="A958" t="s">
        <v>1320</v>
      </c>
      <c r="B958">
        <v>2</v>
      </c>
    </row>
    <row r="959" spans="1:2" x14ac:dyDescent="0.25">
      <c r="A959" t="s">
        <v>327</v>
      </c>
      <c r="B959">
        <v>3</v>
      </c>
    </row>
    <row r="960" spans="1:2" x14ac:dyDescent="0.25">
      <c r="A960" t="s">
        <v>1321</v>
      </c>
      <c r="B960">
        <v>2</v>
      </c>
    </row>
    <row r="961" spans="1:2" x14ac:dyDescent="0.25">
      <c r="A961" t="s">
        <v>1322</v>
      </c>
      <c r="B961">
        <v>1</v>
      </c>
    </row>
    <row r="962" spans="1:2" x14ac:dyDescent="0.25">
      <c r="A962" t="s">
        <v>1323</v>
      </c>
      <c r="B962">
        <v>3</v>
      </c>
    </row>
    <row r="963" spans="1:2" x14ac:dyDescent="0.25">
      <c r="A963" t="s">
        <v>1324</v>
      </c>
      <c r="B963">
        <v>5</v>
      </c>
    </row>
    <row r="964" spans="1:2" x14ac:dyDescent="0.25">
      <c r="A964" t="s">
        <v>1325</v>
      </c>
      <c r="B964">
        <v>2</v>
      </c>
    </row>
    <row r="965" spans="1:2" x14ac:dyDescent="0.25">
      <c r="A965" t="s">
        <v>1326</v>
      </c>
      <c r="B965">
        <v>25</v>
      </c>
    </row>
    <row r="966" spans="1:2" x14ac:dyDescent="0.25">
      <c r="A966" t="s">
        <v>1327</v>
      </c>
      <c r="B966">
        <v>5</v>
      </c>
    </row>
    <row r="967" spans="1:2" x14ac:dyDescent="0.25">
      <c r="A967" t="s">
        <v>1328</v>
      </c>
      <c r="B967">
        <v>14</v>
      </c>
    </row>
    <row r="968" spans="1:2" x14ac:dyDescent="0.25">
      <c r="A968" t="s">
        <v>1329</v>
      </c>
      <c r="B968">
        <v>4</v>
      </c>
    </row>
    <row r="969" spans="1:2" x14ac:dyDescent="0.25">
      <c r="A969" t="s">
        <v>1330</v>
      </c>
      <c r="B969">
        <v>3</v>
      </c>
    </row>
    <row r="970" spans="1:2" x14ac:dyDescent="0.25">
      <c r="A970" t="s">
        <v>1331</v>
      </c>
      <c r="B970">
        <v>5</v>
      </c>
    </row>
    <row r="971" spans="1:2" x14ac:dyDescent="0.25">
      <c r="A971" t="s">
        <v>1332</v>
      </c>
      <c r="B971">
        <v>17</v>
      </c>
    </row>
    <row r="972" spans="1:2" x14ac:dyDescent="0.25">
      <c r="A972" t="s">
        <v>1333</v>
      </c>
      <c r="B972">
        <v>2</v>
      </c>
    </row>
    <row r="973" spans="1:2" x14ac:dyDescent="0.25">
      <c r="A973" t="s">
        <v>1334</v>
      </c>
      <c r="B973">
        <v>7</v>
      </c>
    </row>
    <row r="974" spans="1:2" x14ac:dyDescent="0.25">
      <c r="A974" t="s">
        <v>1335</v>
      </c>
      <c r="B974">
        <v>3</v>
      </c>
    </row>
    <row r="975" spans="1:2" x14ac:dyDescent="0.25">
      <c r="A975" t="s">
        <v>1336</v>
      </c>
      <c r="B975">
        <v>2</v>
      </c>
    </row>
    <row r="976" spans="1:2" x14ac:dyDescent="0.25">
      <c r="A976" t="s">
        <v>1337</v>
      </c>
      <c r="B976">
        <v>3</v>
      </c>
    </row>
    <row r="977" spans="1:2" x14ac:dyDescent="0.25">
      <c r="A977" t="s">
        <v>1338</v>
      </c>
      <c r="B977">
        <v>8</v>
      </c>
    </row>
    <row r="978" spans="1:2" x14ac:dyDescent="0.25">
      <c r="A978" t="s">
        <v>1339</v>
      </c>
      <c r="B978">
        <v>3</v>
      </c>
    </row>
    <row r="979" spans="1:2" x14ac:dyDescent="0.25">
      <c r="A979" t="s">
        <v>1340</v>
      </c>
      <c r="B979">
        <v>3</v>
      </c>
    </row>
    <row r="980" spans="1:2" x14ac:dyDescent="0.25">
      <c r="A980" t="s">
        <v>1341</v>
      </c>
      <c r="B980">
        <v>2</v>
      </c>
    </row>
    <row r="981" spans="1:2" x14ac:dyDescent="0.25">
      <c r="A981" t="s">
        <v>1342</v>
      </c>
      <c r="B981">
        <v>1</v>
      </c>
    </row>
    <row r="982" spans="1:2" x14ac:dyDescent="0.25">
      <c r="A982" t="s">
        <v>1343</v>
      </c>
      <c r="B982">
        <v>2</v>
      </c>
    </row>
    <row r="983" spans="1:2" x14ac:dyDescent="0.25">
      <c r="A983" t="s">
        <v>1344</v>
      </c>
      <c r="B983">
        <v>3</v>
      </c>
    </row>
    <row r="984" spans="1:2" x14ac:dyDescent="0.25">
      <c r="A984" t="s">
        <v>1345</v>
      </c>
      <c r="B984">
        <v>4</v>
      </c>
    </row>
    <row r="985" spans="1:2" x14ac:dyDescent="0.25">
      <c r="A985" t="s">
        <v>26</v>
      </c>
      <c r="B985">
        <v>4</v>
      </c>
    </row>
    <row r="986" spans="1:2" x14ac:dyDescent="0.25">
      <c r="A986" t="s">
        <v>1346</v>
      </c>
      <c r="B986">
        <v>4</v>
      </c>
    </row>
    <row r="987" spans="1:2" x14ac:dyDescent="0.25">
      <c r="A987" t="s">
        <v>1347</v>
      </c>
      <c r="B987">
        <v>3</v>
      </c>
    </row>
    <row r="988" spans="1:2" x14ac:dyDescent="0.25">
      <c r="A988" t="s">
        <v>1348</v>
      </c>
      <c r="B988">
        <v>4</v>
      </c>
    </row>
    <row r="989" spans="1:2" x14ac:dyDescent="0.25">
      <c r="A989" t="s">
        <v>1349</v>
      </c>
      <c r="B989">
        <v>1</v>
      </c>
    </row>
    <row r="990" spans="1:2" x14ac:dyDescent="0.25">
      <c r="A990" t="s">
        <v>1350</v>
      </c>
      <c r="B990">
        <v>2</v>
      </c>
    </row>
    <row r="991" spans="1:2" x14ac:dyDescent="0.25">
      <c r="A991" t="s">
        <v>1351</v>
      </c>
      <c r="B991">
        <v>1</v>
      </c>
    </row>
    <row r="992" spans="1:2" x14ac:dyDescent="0.25">
      <c r="A992" t="s">
        <v>1352</v>
      </c>
      <c r="B992">
        <v>1</v>
      </c>
    </row>
    <row r="993" spans="1:2" x14ac:dyDescent="0.25">
      <c r="A993" t="s">
        <v>1353</v>
      </c>
      <c r="B993">
        <v>2</v>
      </c>
    </row>
    <row r="994" spans="1:2" x14ac:dyDescent="0.25">
      <c r="A994" t="s">
        <v>1354</v>
      </c>
      <c r="B994">
        <v>7</v>
      </c>
    </row>
    <row r="995" spans="1:2" x14ac:dyDescent="0.25">
      <c r="A995" t="s">
        <v>1355</v>
      </c>
      <c r="B995">
        <v>2</v>
      </c>
    </row>
    <row r="996" spans="1:2" x14ac:dyDescent="0.25">
      <c r="A996" t="s">
        <v>1356</v>
      </c>
      <c r="B996">
        <v>11</v>
      </c>
    </row>
    <row r="997" spans="1:2" x14ac:dyDescent="0.25">
      <c r="A997" t="s">
        <v>1357</v>
      </c>
      <c r="B997">
        <v>4</v>
      </c>
    </row>
    <row r="998" spans="1:2" x14ac:dyDescent="0.25">
      <c r="A998" t="s">
        <v>1358</v>
      </c>
      <c r="B998">
        <v>2</v>
      </c>
    </row>
    <row r="999" spans="1:2" x14ac:dyDescent="0.25">
      <c r="A999" t="s">
        <v>1359</v>
      </c>
      <c r="B999">
        <v>6</v>
      </c>
    </row>
    <row r="1000" spans="1:2" x14ac:dyDescent="0.25">
      <c r="A1000" t="s">
        <v>1360</v>
      </c>
      <c r="B1000">
        <v>5</v>
      </c>
    </row>
    <row r="1001" spans="1:2" x14ac:dyDescent="0.25">
      <c r="A1001" t="s">
        <v>1361</v>
      </c>
      <c r="B1001">
        <v>9</v>
      </c>
    </row>
    <row r="1002" spans="1:2" x14ac:dyDescent="0.25">
      <c r="A1002" t="s">
        <v>1362</v>
      </c>
      <c r="B1002">
        <v>7</v>
      </c>
    </row>
    <row r="1003" spans="1:2" x14ac:dyDescent="0.25">
      <c r="A1003" t="s">
        <v>1363</v>
      </c>
      <c r="B1003">
        <v>4</v>
      </c>
    </row>
    <row r="1004" spans="1:2" x14ac:dyDescent="0.25">
      <c r="A1004" t="s">
        <v>1364</v>
      </c>
      <c r="B1004">
        <v>2</v>
      </c>
    </row>
    <row r="1005" spans="1:2" x14ac:dyDescent="0.25">
      <c r="A1005" t="s">
        <v>1365</v>
      </c>
      <c r="B1005">
        <v>16</v>
      </c>
    </row>
    <row r="1006" spans="1:2" x14ac:dyDescent="0.25">
      <c r="A1006" t="s">
        <v>1366</v>
      </c>
      <c r="B1006">
        <v>6</v>
      </c>
    </row>
    <row r="1007" spans="1:2" x14ac:dyDescent="0.25">
      <c r="A1007" t="s">
        <v>1367</v>
      </c>
      <c r="B1007">
        <v>81</v>
      </c>
    </row>
    <row r="1008" spans="1:2" x14ac:dyDescent="0.25">
      <c r="A1008" t="s">
        <v>1368</v>
      </c>
      <c r="B1008">
        <v>11</v>
      </c>
    </row>
    <row r="1009" spans="1:2" x14ac:dyDescent="0.25">
      <c r="A1009" t="s">
        <v>1369</v>
      </c>
      <c r="B1009">
        <v>6</v>
      </c>
    </row>
    <row r="1010" spans="1:2" x14ac:dyDescent="0.25">
      <c r="A1010" t="s">
        <v>1370</v>
      </c>
      <c r="B1010">
        <v>5</v>
      </c>
    </row>
    <row r="1011" spans="1:2" x14ac:dyDescent="0.25">
      <c r="A1011" t="s">
        <v>1371</v>
      </c>
      <c r="B1011">
        <v>6</v>
      </c>
    </row>
    <row r="1012" spans="1:2" x14ac:dyDescent="0.25">
      <c r="A1012" t="s">
        <v>1372</v>
      </c>
      <c r="B1012">
        <v>7</v>
      </c>
    </row>
    <row r="1013" spans="1:2" x14ac:dyDescent="0.25">
      <c r="A1013" t="s">
        <v>1373</v>
      </c>
      <c r="B1013">
        <v>3</v>
      </c>
    </row>
    <row r="1014" spans="1:2" x14ac:dyDescent="0.25">
      <c r="A1014" t="s">
        <v>1374</v>
      </c>
      <c r="B1014">
        <v>4</v>
      </c>
    </row>
    <row r="1015" spans="1:2" x14ac:dyDescent="0.25">
      <c r="A1015" t="s">
        <v>1375</v>
      </c>
      <c r="B1015">
        <v>1</v>
      </c>
    </row>
    <row r="1016" spans="1:2" x14ac:dyDescent="0.25">
      <c r="A1016" t="s">
        <v>1376</v>
      </c>
      <c r="B1016">
        <v>6</v>
      </c>
    </row>
    <row r="1017" spans="1:2" x14ac:dyDescent="0.25">
      <c r="A1017" t="s">
        <v>1377</v>
      </c>
      <c r="B1017">
        <v>9</v>
      </c>
    </row>
    <row r="1018" spans="1:2" x14ac:dyDescent="0.25">
      <c r="A1018" t="s">
        <v>1378</v>
      </c>
      <c r="B1018">
        <v>9</v>
      </c>
    </row>
    <row r="1019" spans="1:2" x14ac:dyDescent="0.25">
      <c r="A1019" t="s">
        <v>238</v>
      </c>
      <c r="B1019">
        <v>3</v>
      </c>
    </row>
    <row r="1020" spans="1:2" x14ac:dyDescent="0.25">
      <c r="A1020" t="s">
        <v>1379</v>
      </c>
      <c r="B1020">
        <v>2</v>
      </c>
    </row>
    <row r="1021" spans="1:2" x14ac:dyDescent="0.25">
      <c r="A1021" t="s">
        <v>1380</v>
      </c>
      <c r="B1021">
        <v>8</v>
      </c>
    </row>
    <row r="1022" spans="1:2" x14ac:dyDescent="0.25">
      <c r="A1022" t="s">
        <v>1381</v>
      </c>
      <c r="B1022">
        <v>6</v>
      </c>
    </row>
    <row r="1023" spans="1:2" x14ac:dyDescent="0.25">
      <c r="A1023" t="s">
        <v>1382</v>
      </c>
      <c r="B1023">
        <v>1</v>
      </c>
    </row>
    <row r="1024" spans="1:2" x14ac:dyDescent="0.25">
      <c r="A1024" t="s">
        <v>1383</v>
      </c>
      <c r="B1024">
        <v>15</v>
      </c>
    </row>
    <row r="1025" spans="1:2" x14ac:dyDescent="0.25">
      <c r="A1025" t="s">
        <v>1384</v>
      </c>
      <c r="B1025">
        <v>6</v>
      </c>
    </row>
    <row r="1026" spans="1:2" x14ac:dyDescent="0.25">
      <c r="A1026" t="s">
        <v>1385</v>
      </c>
      <c r="B1026">
        <v>3</v>
      </c>
    </row>
    <row r="1027" spans="1:2" x14ac:dyDescent="0.25">
      <c r="A1027" t="s">
        <v>1386</v>
      </c>
      <c r="B1027">
        <v>6</v>
      </c>
    </row>
    <row r="1028" spans="1:2" x14ac:dyDescent="0.25">
      <c r="A1028" t="s">
        <v>1387</v>
      </c>
      <c r="B1028">
        <v>3</v>
      </c>
    </row>
    <row r="1029" spans="1:2" x14ac:dyDescent="0.25">
      <c r="A1029" t="s">
        <v>1388</v>
      </c>
      <c r="B1029">
        <v>3</v>
      </c>
    </row>
    <row r="1030" spans="1:2" x14ac:dyDescent="0.25">
      <c r="A1030" t="s">
        <v>1389</v>
      </c>
      <c r="B1030">
        <v>12</v>
      </c>
    </row>
    <row r="1031" spans="1:2" x14ac:dyDescent="0.25">
      <c r="A1031" t="s">
        <v>1390</v>
      </c>
      <c r="B1031">
        <v>173</v>
      </c>
    </row>
    <row r="1032" spans="1:2" x14ac:dyDescent="0.25">
      <c r="A1032" t="s">
        <v>1391</v>
      </c>
      <c r="B1032">
        <v>1</v>
      </c>
    </row>
    <row r="1033" spans="1:2" x14ac:dyDescent="0.25">
      <c r="A1033" t="s">
        <v>1392</v>
      </c>
      <c r="B1033">
        <v>3</v>
      </c>
    </row>
    <row r="1034" spans="1:2" x14ac:dyDescent="0.25">
      <c r="A1034" t="s">
        <v>1393</v>
      </c>
      <c r="B1034">
        <v>9</v>
      </c>
    </row>
    <row r="1035" spans="1:2" x14ac:dyDescent="0.25">
      <c r="A1035" t="s">
        <v>1394</v>
      </c>
      <c r="B1035">
        <v>3</v>
      </c>
    </row>
    <row r="1036" spans="1:2" x14ac:dyDescent="0.25">
      <c r="A1036" t="s">
        <v>1395</v>
      </c>
      <c r="B1036">
        <v>6</v>
      </c>
    </row>
    <row r="1037" spans="1:2" x14ac:dyDescent="0.25">
      <c r="A1037" t="s">
        <v>1396</v>
      </c>
      <c r="B1037">
        <v>1</v>
      </c>
    </row>
    <row r="1038" spans="1:2" x14ac:dyDescent="0.25">
      <c r="A1038" t="s">
        <v>1397</v>
      </c>
      <c r="B1038">
        <v>2</v>
      </c>
    </row>
    <row r="1039" spans="1:2" x14ac:dyDescent="0.25">
      <c r="A1039" t="s">
        <v>1398</v>
      </c>
      <c r="B1039">
        <v>1</v>
      </c>
    </row>
    <row r="1040" spans="1:2" x14ac:dyDescent="0.25">
      <c r="A1040" t="s">
        <v>1399</v>
      </c>
      <c r="B1040">
        <v>1</v>
      </c>
    </row>
    <row r="1041" spans="1:2" x14ac:dyDescent="0.25">
      <c r="A1041" t="s">
        <v>1400</v>
      </c>
      <c r="B1041">
        <v>7</v>
      </c>
    </row>
    <row r="1042" spans="1:2" x14ac:dyDescent="0.25">
      <c r="A1042" t="s">
        <v>1401</v>
      </c>
      <c r="B1042">
        <v>14</v>
      </c>
    </row>
    <row r="1043" spans="1:2" x14ac:dyDescent="0.25">
      <c r="A1043" t="s">
        <v>1402</v>
      </c>
      <c r="B1043">
        <v>31</v>
      </c>
    </row>
    <row r="1044" spans="1:2" x14ac:dyDescent="0.25">
      <c r="A1044" t="s">
        <v>1403</v>
      </c>
      <c r="B1044">
        <v>4</v>
      </c>
    </row>
    <row r="1045" spans="1:2" x14ac:dyDescent="0.25">
      <c r="A1045" t="s">
        <v>1404</v>
      </c>
      <c r="B1045">
        <v>2</v>
      </c>
    </row>
    <row r="1046" spans="1:2" x14ac:dyDescent="0.25">
      <c r="A1046" t="s">
        <v>1405</v>
      </c>
      <c r="B1046">
        <v>2</v>
      </c>
    </row>
    <row r="1047" spans="1:2" x14ac:dyDescent="0.25">
      <c r="A1047" t="s">
        <v>1406</v>
      </c>
      <c r="B1047">
        <v>2</v>
      </c>
    </row>
    <row r="1048" spans="1:2" x14ac:dyDescent="0.25">
      <c r="A1048" t="s">
        <v>1407</v>
      </c>
      <c r="B1048">
        <v>4</v>
      </c>
    </row>
    <row r="1049" spans="1:2" x14ac:dyDescent="0.25">
      <c r="A1049" t="s">
        <v>328</v>
      </c>
      <c r="B1049">
        <v>4</v>
      </c>
    </row>
    <row r="1050" spans="1:2" x14ac:dyDescent="0.25">
      <c r="A1050" t="s">
        <v>1408</v>
      </c>
      <c r="B1050">
        <v>2</v>
      </c>
    </row>
    <row r="1051" spans="1:2" x14ac:dyDescent="0.25">
      <c r="A1051" t="s">
        <v>1409</v>
      </c>
      <c r="B1051">
        <v>7</v>
      </c>
    </row>
    <row r="1052" spans="1:2" x14ac:dyDescent="0.25">
      <c r="A1052" t="s">
        <v>1410</v>
      </c>
      <c r="B1052">
        <v>1</v>
      </c>
    </row>
    <row r="1053" spans="1:2" x14ac:dyDescent="0.25">
      <c r="A1053" t="s">
        <v>1411</v>
      </c>
      <c r="B1053">
        <v>3</v>
      </c>
    </row>
    <row r="1054" spans="1:2" x14ac:dyDescent="0.25">
      <c r="A1054" t="s">
        <v>1412</v>
      </c>
      <c r="B1054">
        <v>7</v>
      </c>
    </row>
    <row r="1055" spans="1:2" x14ac:dyDescent="0.25">
      <c r="A1055" t="s">
        <v>1413</v>
      </c>
      <c r="B1055">
        <v>8</v>
      </c>
    </row>
    <row r="1056" spans="1:2" x14ac:dyDescent="0.25">
      <c r="A1056" t="s">
        <v>1414</v>
      </c>
      <c r="B1056">
        <v>1</v>
      </c>
    </row>
    <row r="1057" spans="1:2" x14ac:dyDescent="0.25">
      <c r="A1057" t="s">
        <v>1415</v>
      </c>
      <c r="B1057">
        <v>1</v>
      </c>
    </row>
    <row r="1058" spans="1:2" x14ac:dyDescent="0.25">
      <c r="A1058" t="s">
        <v>1416</v>
      </c>
      <c r="B1058">
        <v>6</v>
      </c>
    </row>
    <row r="1059" spans="1:2" x14ac:dyDescent="0.25">
      <c r="A1059" t="s">
        <v>1417</v>
      </c>
      <c r="B1059">
        <v>1</v>
      </c>
    </row>
    <row r="1060" spans="1:2" x14ac:dyDescent="0.25">
      <c r="A1060" t="s">
        <v>1418</v>
      </c>
      <c r="B1060">
        <v>10</v>
      </c>
    </row>
    <row r="1061" spans="1:2" x14ac:dyDescent="0.25">
      <c r="A1061" t="s">
        <v>1419</v>
      </c>
      <c r="B1061">
        <v>4</v>
      </c>
    </row>
    <row r="1062" spans="1:2" x14ac:dyDescent="0.25">
      <c r="A1062" t="s">
        <v>1420</v>
      </c>
      <c r="B1062">
        <v>9</v>
      </c>
    </row>
    <row r="1063" spans="1:2" x14ac:dyDescent="0.25">
      <c r="A1063" t="s">
        <v>1421</v>
      </c>
      <c r="B1063">
        <v>4</v>
      </c>
    </row>
    <row r="1064" spans="1:2" x14ac:dyDescent="0.25">
      <c r="A1064" t="s">
        <v>1422</v>
      </c>
      <c r="B1064">
        <v>4</v>
      </c>
    </row>
    <row r="1065" spans="1:2" x14ac:dyDescent="0.25">
      <c r="A1065" t="s">
        <v>1423</v>
      </c>
      <c r="B1065">
        <v>5</v>
      </c>
    </row>
    <row r="1066" spans="1:2" x14ac:dyDescent="0.25">
      <c r="A1066" t="s">
        <v>1424</v>
      </c>
      <c r="B1066">
        <v>2</v>
      </c>
    </row>
    <row r="1067" spans="1:2" x14ac:dyDescent="0.25">
      <c r="A1067" t="s">
        <v>1425</v>
      </c>
      <c r="B1067">
        <v>12</v>
      </c>
    </row>
    <row r="1068" spans="1:2" x14ac:dyDescent="0.25">
      <c r="A1068" t="s">
        <v>1426</v>
      </c>
      <c r="B1068">
        <v>2</v>
      </c>
    </row>
    <row r="1069" spans="1:2" x14ac:dyDescent="0.25">
      <c r="A1069" t="s">
        <v>1427</v>
      </c>
      <c r="B1069">
        <v>6</v>
      </c>
    </row>
    <row r="1070" spans="1:2" x14ac:dyDescent="0.25">
      <c r="A1070" t="s">
        <v>1428</v>
      </c>
      <c r="B1070">
        <v>9</v>
      </c>
    </row>
    <row r="1071" spans="1:2" x14ac:dyDescent="0.25">
      <c r="A1071" t="s">
        <v>1429</v>
      </c>
      <c r="B1071">
        <v>3</v>
      </c>
    </row>
    <row r="1072" spans="1:2" x14ac:dyDescent="0.25">
      <c r="A1072" t="s">
        <v>1430</v>
      </c>
      <c r="B1072">
        <v>3</v>
      </c>
    </row>
    <row r="1073" spans="1:2" x14ac:dyDescent="0.25">
      <c r="A1073" t="s">
        <v>1431</v>
      </c>
      <c r="B1073">
        <v>16</v>
      </c>
    </row>
    <row r="1074" spans="1:2" x14ac:dyDescent="0.25">
      <c r="A1074" t="s">
        <v>1432</v>
      </c>
      <c r="B1074">
        <v>2</v>
      </c>
    </row>
    <row r="1075" spans="1:2" x14ac:dyDescent="0.25">
      <c r="A1075" t="s">
        <v>1433</v>
      </c>
      <c r="B1075">
        <v>2</v>
      </c>
    </row>
    <row r="1076" spans="1:2" x14ac:dyDescent="0.25">
      <c r="A1076" t="s">
        <v>1434</v>
      </c>
      <c r="B1076">
        <v>3</v>
      </c>
    </row>
    <row r="1077" spans="1:2" x14ac:dyDescent="0.25">
      <c r="A1077" t="s">
        <v>1435</v>
      </c>
      <c r="B1077">
        <v>7</v>
      </c>
    </row>
    <row r="1078" spans="1:2" x14ac:dyDescent="0.25">
      <c r="A1078" t="s">
        <v>1436</v>
      </c>
      <c r="B1078">
        <v>5</v>
      </c>
    </row>
    <row r="1079" spans="1:2" x14ac:dyDescent="0.25">
      <c r="A1079" t="s">
        <v>1437</v>
      </c>
      <c r="B1079">
        <v>2</v>
      </c>
    </row>
    <row r="1080" spans="1:2" x14ac:dyDescent="0.25">
      <c r="A1080" t="s">
        <v>1438</v>
      </c>
      <c r="B1080">
        <v>1</v>
      </c>
    </row>
    <row r="1081" spans="1:2" x14ac:dyDescent="0.25">
      <c r="A1081" t="s">
        <v>1439</v>
      </c>
      <c r="B1081">
        <v>2</v>
      </c>
    </row>
    <row r="1082" spans="1:2" x14ac:dyDescent="0.25">
      <c r="A1082" t="s">
        <v>1440</v>
      </c>
      <c r="B1082">
        <v>2</v>
      </c>
    </row>
    <row r="1083" spans="1:2" x14ac:dyDescent="0.25">
      <c r="A1083" t="s">
        <v>1441</v>
      </c>
      <c r="B1083">
        <v>12</v>
      </c>
    </row>
    <row r="1084" spans="1:2" x14ac:dyDescent="0.25">
      <c r="A1084" t="s">
        <v>27</v>
      </c>
      <c r="B1084">
        <v>3</v>
      </c>
    </row>
    <row r="1085" spans="1:2" x14ac:dyDescent="0.25">
      <c r="A1085" t="s">
        <v>1442</v>
      </c>
      <c r="B1085">
        <v>2</v>
      </c>
    </row>
    <row r="1086" spans="1:2" x14ac:dyDescent="0.25">
      <c r="A1086" t="s">
        <v>28</v>
      </c>
      <c r="B1086">
        <v>2</v>
      </c>
    </row>
    <row r="1087" spans="1:2" x14ac:dyDescent="0.25">
      <c r="A1087" t="s">
        <v>1443</v>
      </c>
      <c r="B1087">
        <v>5</v>
      </c>
    </row>
    <row r="1088" spans="1:2" x14ac:dyDescent="0.25">
      <c r="A1088" t="s">
        <v>1444</v>
      </c>
      <c r="B1088">
        <v>41</v>
      </c>
    </row>
    <row r="1089" spans="1:2" x14ac:dyDescent="0.25">
      <c r="A1089" t="s">
        <v>1445</v>
      </c>
      <c r="B1089">
        <v>56</v>
      </c>
    </row>
    <row r="1090" spans="1:2" x14ac:dyDescent="0.25">
      <c r="A1090" t="s">
        <v>1446</v>
      </c>
      <c r="B1090">
        <v>5</v>
      </c>
    </row>
    <row r="1091" spans="1:2" x14ac:dyDescent="0.25">
      <c r="A1091" t="s">
        <v>1447</v>
      </c>
      <c r="B1091">
        <v>3</v>
      </c>
    </row>
    <row r="1092" spans="1:2" x14ac:dyDescent="0.25">
      <c r="A1092" t="s">
        <v>1448</v>
      </c>
      <c r="B1092">
        <v>1</v>
      </c>
    </row>
    <row r="1093" spans="1:2" x14ac:dyDescent="0.25">
      <c r="A1093" t="s">
        <v>1449</v>
      </c>
      <c r="B1093">
        <v>3</v>
      </c>
    </row>
    <row r="1094" spans="1:2" x14ac:dyDescent="0.25">
      <c r="A1094" t="s">
        <v>1450</v>
      </c>
      <c r="B1094">
        <v>6</v>
      </c>
    </row>
    <row r="1095" spans="1:2" x14ac:dyDescent="0.25">
      <c r="A1095" t="s">
        <v>1451</v>
      </c>
      <c r="B1095">
        <v>8</v>
      </c>
    </row>
    <row r="1096" spans="1:2" x14ac:dyDescent="0.25">
      <c r="A1096" t="s">
        <v>1452</v>
      </c>
      <c r="B1096">
        <v>4</v>
      </c>
    </row>
    <row r="1097" spans="1:2" x14ac:dyDescent="0.25">
      <c r="A1097" t="s">
        <v>1453</v>
      </c>
      <c r="B1097">
        <v>2</v>
      </c>
    </row>
    <row r="1098" spans="1:2" x14ac:dyDescent="0.25">
      <c r="A1098" t="s">
        <v>1454</v>
      </c>
      <c r="B1098">
        <v>2</v>
      </c>
    </row>
    <row r="1099" spans="1:2" x14ac:dyDescent="0.25">
      <c r="A1099" t="s">
        <v>1455</v>
      </c>
      <c r="B1099">
        <v>3</v>
      </c>
    </row>
    <row r="1100" spans="1:2" x14ac:dyDescent="0.25">
      <c r="A1100" t="s">
        <v>1456</v>
      </c>
      <c r="B1100">
        <v>2</v>
      </c>
    </row>
    <row r="1101" spans="1:2" x14ac:dyDescent="0.25">
      <c r="A1101" t="s">
        <v>1457</v>
      </c>
      <c r="B1101">
        <v>4</v>
      </c>
    </row>
    <row r="1102" spans="1:2" x14ac:dyDescent="0.25">
      <c r="A1102" t="s">
        <v>1458</v>
      </c>
      <c r="B1102">
        <v>1</v>
      </c>
    </row>
    <row r="1103" spans="1:2" x14ac:dyDescent="0.25">
      <c r="A1103" t="s">
        <v>1459</v>
      </c>
      <c r="B1103">
        <v>4</v>
      </c>
    </row>
    <row r="1104" spans="1:2" x14ac:dyDescent="0.25">
      <c r="A1104" t="s">
        <v>1460</v>
      </c>
      <c r="B1104">
        <v>3</v>
      </c>
    </row>
    <row r="1105" spans="1:2" x14ac:dyDescent="0.25">
      <c r="A1105" t="s">
        <v>1461</v>
      </c>
      <c r="B1105">
        <v>5</v>
      </c>
    </row>
    <row r="1106" spans="1:2" x14ac:dyDescent="0.25">
      <c r="A1106" t="s">
        <v>1462</v>
      </c>
      <c r="B1106">
        <v>1</v>
      </c>
    </row>
    <row r="1107" spans="1:2" x14ac:dyDescent="0.25">
      <c r="A1107" t="s">
        <v>1463</v>
      </c>
      <c r="B1107">
        <v>1</v>
      </c>
    </row>
    <row r="1108" spans="1:2" x14ac:dyDescent="0.25">
      <c r="A1108" t="s">
        <v>1464</v>
      </c>
      <c r="B1108">
        <v>7</v>
      </c>
    </row>
    <row r="1109" spans="1:2" x14ac:dyDescent="0.25">
      <c r="A1109" t="s">
        <v>1465</v>
      </c>
      <c r="B1109">
        <v>10</v>
      </c>
    </row>
    <row r="1110" spans="1:2" x14ac:dyDescent="0.25">
      <c r="A1110" t="s">
        <v>1466</v>
      </c>
      <c r="B1110">
        <v>1</v>
      </c>
    </row>
    <row r="1111" spans="1:2" x14ac:dyDescent="0.25">
      <c r="A1111" t="s">
        <v>1467</v>
      </c>
      <c r="B1111">
        <v>43</v>
      </c>
    </row>
    <row r="1112" spans="1:2" x14ac:dyDescent="0.25">
      <c r="A1112" t="s">
        <v>1468</v>
      </c>
      <c r="B1112">
        <v>1</v>
      </c>
    </row>
    <row r="1113" spans="1:2" x14ac:dyDescent="0.25">
      <c r="A1113" t="s">
        <v>1469</v>
      </c>
      <c r="B1113">
        <v>3</v>
      </c>
    </row>
    <row r="1114" spans="1:2" x14ac:dyDescent="0.25">
      <c r="A1114" t="s">
        <v>1470</v>
      </c>
      <c r="B1114">
        <v>5</v>
      </c>
    </row>
    <row r="1115" spans="1:2" x14ac:dyDescent="0.25">
      <c r="A1115" t="s">
        <v>1471</v>
      </c>
      <c r="B1115">
        <v>5</v>
      </c>
    </row>
    <row r="1116" spans="1:2" x14ac:dyDescent="0.25">
      <c r="A1116" t="s">
        <v>1472</v>
      </c>
      <c r="B1116">
        <v>3</v>
      </c>
    </row>
    <row r="1117" spans="1:2" x14ac:dyDescent="0.25">
      <c r="A1117" t="s">
        <v>1473</v>
      </c>
      <c r="B1117">
        <v>1</v>
      </c>
    </row>
    <row r="1118" spans="1:2" x14ac:dyDescent="0.25">
      <c r="A1118" t="s">
        <v>1474</v>
      </c>
      <c r="B1118">
        <v>1</v>
      </c>
    </row>
    <row r="1119" spans="1:2" x14ac:dyDescent="0.25">
      <c r="A1119" t="s">
        <v>1475</v>
      </c>
      <c r="B1119">
        <v>6</v>
      </c>
    </row>
    <row r="1120" spans="1:2" x14ac:dyDescent="0.25">
      <c r="A1120" t="s">
        <v>1476</v>
      </c>
      <c r="B1120">
        <v>1</v>
      </c>
    </row>
    <row r="1121" spans="1:2" x14ac:dyDescent="0.25">
      <c r="A1121" t="s">
        <v>1477</v>
      </c>
      <c r="B1121">
        <v>1</v>
      </c>
    </row>
    <row r="1122" spans="1:2" x14ac:dyDescent="0.25">
      <c r="A1122" t="s">
        <v>1478</v>
      </c>
      <c r="B1122">
        <v>1</v>
      </c>
    </row>
    <row r="1123" spans="1:2" x14ac:dyDescent="0.25">
      <c r="A1123" t="s">
        <v>1479</v>
      </c>
      <c r="B1123">
        <v>2</v>
      </c>
    </row>
    <row r="1124" spans="1:2" x14ac:dyDescent="0.25">
      <c r="A1124" t="s">
        <v>1480</v>
      </c>
      <c r="B1124">
        <v>8</v>
      </c>
    </row>
    <row r="1125" spans="1:2" x14ac:dyDescent="0.25">
      <c r="A1125" t="s">
        <v>1481</v>
      </c>
      <c r="B1125">
        <v>8</v>
      </c>
    </row>
    <row r="1126" spans="1:2" x14ac:dyDescent="0.25">
      <c r="A1126" t="s">
        <v>1482</v>
      </c>
      <c r="B1126">
        <v>7</v>
      </c>
    </row>
    <row r="1127" spans="1:2" x14ac:dyDescent="0.25">
      <c r="A1127" t="s">
        <v>1483</v>
      </c>
      <c r="B1127">
        <v>2</v>
      </c>
    </row>
    <row r="1128" spans="1:2" x14ac:dyDescent="0.25">
      <c r="A1128" t="s">
        <v>329</v>
      </c>
      <c r="B1128">
        <v>2</v>
      </c>
    </row>
    <row r="1129" spans="1:2" x14ac:dyDescent="0.25">
      <c r="A1129" t="s">
        <v>1484</v>
      </c>
      <c r="B1129">
        <v>2</v>
      </c>
    </row>
    <row r="1130" spans="1:2" x14ac:dyDescent="0.25">
      <c r="A1130" t="s">
        <v>1485</v>
      </c>
      <c r="B1130">
        <v>2</v>
      </c>
    </row>
    <row r="1131" spans="1:2" x14ac:dyDescent="0.25">
      <c r="A1131" t="s">
        <v>1486</v>
      </c>
      <c r="B1131">
        <v>1</v>
      </c>
    </row>
    <row r="1132" spans="1:2" x14ac:dyDescent="0.25">
      <c r="A1132" t="s">
        <v>1487</v>
      </c>
      <c r="B1132">
        <v>9</v>
      </c>
    </row>
    <row r="1133" spans="1:2" x14ac:dyDescent="0.25">
      <c r="A1133" t="s">
        <v>1488</v>
      </c>
      <c r="B1133">
        <v>6</v>
      </c>
    </row>
    <row r="1134" spans="1:2" x14ac:dyDescent="0.25">
      <c r="A1134" t="s">
        <v>1489</v>
      </c>
      <c r="B1134">
        <v>7</v>
      </c>
    </row>
    <row r="1135" spans="1:2" x14ac:dyDescent="0.25">
      <c r="A1135" t="s">
        <v>1490</v>
      </c>
      <c r="B1135">
        <v>18</v>
      </c>
    </row>
    <row r="1136" spans="1:2" x14ac:dyDescent="0.25">
      <c r="A1136" t="s">
        <v>1491</v>
      </c>
      <c r="B1136">
        <v>6</v>
      </c>
    </row>
    <row r="1137" spans="1:2" x14ac:dyDescent="0.25">
      <c r="A1137" t="s">
        <v>1492</v>
      </c>
      <c r="B1137">
        <v>7</v>
      </c>
    </row>
    <row r="1138" spans="1:2" x14ac:dyDescent="0.25">
      <c r="A1138" t="s">
        <v>1493</v>
      </c>
      <c r="B1138">
        <v>4</v>
      </c>
    </row>
    <row r="1139" spans="1:2" x14ac:dyDescent="0.25">
      <c r="A1139" t="s">
        <v>1494</v>
      </c>
      <c r="B1139">
        <v>1</v>
      </c>
    </row>
    <row r="1140" spans="1:2" x14ac:dyDescent="0.25">
      <c r="A1140" t="s">
        <v>1495</v>
      </c>
      <c r="B1140">
        <v>4</v>
      </c>
    </row>
    <row r="1141" spans="1:2" x14ac:dyDescent="0.25">
      <c r="A1141" t="s">
        <v>29</v>
      </c>
      <c r="B1141">
        <v>3</v>
      </c>
    </row>
    <row r="1142" spans="1:2" x14ac:dyDescent="0.25">
      <c r="A1142" t="s">
        <v>1496</v>
      </c>
      <c r="B1142">
        <v>2</v>
      </c>
    </row>
    <row r="1143" spans="1:2" x14ac:dyDescent="0.25">
      <c r="A1143" t="s">
        <v>1497</v>
      </c>
      <c r="B1143">
        <v>4</v>
      </c>
    </row>
    <row r="1144" spans="1:2" x14ac:dyDescent="0.25">
      <c r="A1144" t="s">
        <v>1498</v>
      </c>
      <c r="B1144">
        <v>3</v>
      </c>
    </row>
    <row r="1145" spans="1:2" x14ac:dyDescent="0.25">
      <c r="A1145" t="s">
        <v>1499</v>
      </c>
      <c r="B1145">
        <v>1</v>
      </c>
    </row>
    <row r="1146" spans="1:2" x14ac:dyDescent="0.25">
      <c r="A1146" t="s">
        <v>1500</v>
      </c>
      <c r="B1146">
        <v>39</v>
      </c>
    </row>
    <row r="1147" spans="1:2" x14ac:dyDescent="0.25">
      <c r="A1147" t="s">
        <v>1501</v>
      </c>
      <c r="B1147">
        <v>10</v>
      </c>
    </row>
    <row r="1148" spans="1:2" x14ac:dyDescent="0.25">
      <c r="A1148" t="s">
        <v>1502</v>
      </c>
      <c r="B1148">
        <v>1</v>
      </c>
    </row>
    <row r="1149" spans="1:2" x14ac:dyDescent="0.25">
      <c r="A1149" t="s">
        <v>1503</v>
      </c>
      <c r="B1149">
        <v>2</v>
      </c>
    </row>
    <row r="1150" spans="1:2" x14ac:dyDescent="0.25">
      <c r="A1150" t="s">
        <v>1504</v>
      </c>
      <c r="B1150">
        <v>13</v>
      </c>
    </row>
    <row r="1151" spans="1:2" x14ac:dyDescent="0.25">
      <c r="A1151" t="s">
        <v>1505</v>
      </c>
      <c r="B1151">
        <v>1</v>
      </c>
    </row>
    <row r="1152" spans="1:2" x14ac:dyDescent="0.25">
      <c r="A1152" t="s">
        <v>1506</v>
      </c>
      <c r="B1152">
        <v>3</v>
      </c>
    </row>
    <row r="1153" spans="1:2" x14ac:dyDescent="0.25">
      <c r="A1153" t="s">
        <v>1507</v>
      </c>
      <c r="B1153">
        <v>1</v>
      </c>
    </row>
    <row r="1154" spans="1:2" x14ac:dyDescent="0.25">
      <c r="A1154" t="s">
        <v>1508</v>
      </c>
      <c r="B1154">
        <v>11</v>
      </c>
    </row>
    <row r="1155" spans="1:2" x14ac:dyDescent="0.25">
      <c r="A1155" t="s">
        <v>330</v>
      </c>
      <c r="B1155">
        <v>4</v>
      </c>
    </row>
    <row r="1156" spans="1:2" x14ac:dyDescent="0.25">
      <c r="A1156" t="s">
        <v>1509</v>
      </c>
      <c r="B1156">
        <v>1</v>
      </c>
    </row>
    <row r="1157" spans="1:2" x14ac:dyDescent="0.25">
      <c r="A1157" t="s">
        <v>1510</v>
      </c>
      <c r="B1157">
        <v>3</v>
      </c>
    </row>
    <row r="1158" spans="1:2" x14ac:dyDescent="0.25">
      <c r="A1158" t="s">
        <v>1511</v>
      </c>
      <c r="B1158">
        <v>3</v>
      </c>
    </row>
    <row r="1159" spans="1:2" x14ac:dyDescent="0.25">
      <c r="A1159" t="s">
        <v>1512</v>
      </c>
      <c r="B1159">
        <v>6</v>
      </c>
    </row>
    <row r="1160" spans="1:2" x14ac:dyDescent="0.25">
      <c r="A1160" t="s">
        <v>1513</v>
      </c>
      <c r="B1160">
        <v>5</v>
      </c>
    </row>
    <row r="1161" spans="1:2" x14ac:dyDescent="0.25">
      <c r="A1161" t="s">
        <v>1514</v>
      </c>
      <c r="B1161">
        <v>6</v>
      </c>
    </row>
    <row r="1162" spans="1:2" x14ac:dyDescent="0.25">
      <c r="A1162" t="s">
        <v>1515</v>
      </c>
      <c r="B1162">
        <v>56</v>
      </c>
    </row>
    <row r="1163" spans="1:2" x14ac:dyDescent="0.25">
      <c r="A1163" t="s">
        <v>1516</v>
      </c>
      <c r="B1163">
        <v>11</v>
      </c>
    </row>
    <row r="1164" spans="1:2" x14ac:dyDescent="0.25">
      <c r="A1164" t="s">
        <v>1517</v>
      </c>
      <c r="B1164">
        <v>14</v>
      </c>
    </row>
    <row r="1165" spans="1:2" x14ac:dyDescent="0.25">
      <c r="A1165" t="s">
        <v>1518</v>
      </c>
      <c r="B1165">
        <v>1</v>
      </c>
    </row>
    <row r="1166" spans="1:2" x14ac:dyDescent="0.25">
      <c r="A1166" t="s">
        <v>1519</v>
      </c>
      <c r="B1166">
        <v>14</v>
      </c>
    </row>
    <row r="1167" spans="1:2" x14ac:dyDescent="0.25">
      <c r="A1167" t="s">
        <v>1520</v>
      </c>
      <c r="B1167">
        <v>1</v>
      </c>
    </row>
    <row r="1168" spans="1:2" x14ac:dyDescent="0.25">
      <c r="A1168" t="s">
        <v>1521</v>
      </c>
      <c r="B1168">
        <v>2</v>
      </c>
    </row>
    <row r="1169" spans="1:2" x14ac:dyDescent="0.25">
      <c r="A1169" t="s">
        <v>1522</v>
      </c>
      <c r="B1169">
        <v>3</v>
      </c>
    </row>
    <row r="1170" spans="1:2" x14ac:dyDescent="0.25">
      <c r="A1170" t="s">
        <v>1523</v>
      </c>
      <c r="B1170">
        <v>1</v>
      </c>
    </row>
    <row r="1171" spans="1:2" x14ac:dyDescent="0.25">
      <c r="A1171" t="s">
        <v>1524</v>
      </c>
      <c r="B1171">
        <v>2</v>
      </c>
    </row>
    <row r="1172" spans="1:2" x14ac:dyDescent="0.25">
      <c r="A1172" t="s">
        <v>1525</v>
      </c>
      <c r="B1172">
        <v>1</v>
      </c>
    </row>
    <row r="1173" spans="1:2" x14ac:dyDescent="0.25">
      <c r="A1173" t="s">
        <v>1526</v>
      </c>
      <c r="B1173">
        <v>6</v>
      </c>
    </row>
    <row r="1174" spans="1:2" x14ac:dyDescent="0.25">
      <c r="A1174" t="s">
        <v>1527</v>
      </c>
      <c r="B1174">
        <v>2</v>
      </c>
    </row>
    <row r="1175" spans="1:2" x14ac:dyDescent="0.25">
      <c r="A1175" t="s">
        <v>1528</v>
      </c>
      <c r="B1175">
        <v>2</v>
      </c>
    </row>
    <row r="1176" spans="1:2" x14ac:dyDescent="0.25">
      <c r="A1176" t="s">
        <v>1529</v>
      </c>
      <c r="B1176">
        <v>7</v>
      </c>
    </row>
    <row r="1177" spans="1:2" x14ac:dyDescent="0.25">
      <c r="A1177" t="s">
        <v>1530</v>
      </c>
      <c r="B1177">
        <v>4</v>
      </c>
    </row>
    <row r="1178" spans="1:2" x14ac:dyDescent="0.25">
      <c r="A1178" t="s">
        <v>1531</v>
      </c>
      <c r="B1178">
        <v>8</v>
      </c>
    </row>
    <row r="1179" spans="1:2" x14ac:dyDescent="0.25">
      <c r="A1179" t="s">
        <v>1532</v>
      </c>
      <c r="B1179">
        <v>2</v>
      </c>
    </row>
    <row r="1180" spans="1:2" x14ac:dyDescent="0.25">
      <c r="A1180" t="s">
        <v>1533</v>
      </c>
      <c r="B1180">
        <v>2</v>
      </c>
    </row>
    <row r="1181" spans="1:2" x14ac:dyDescent="0.25">
      <c r="A1181" t="s">
        <v>1534</v>
      </c>
      <c r="B1181">
        <v>2</v>
      </c>
    </row>
    <row r="1182" spans="1:2" x14ac:dyDescent="0.25">
      <c r="A1182" t="s">
        <v>1535</v>
      </c>
      <c r="B1182">
        <v>1</v>
      </c>
    </row>
    <row r="1183" spans="1:2" x14ac:dyDescent="0.25">
      <c r="A1183" t="s">
        <v>1536</v>
      </c>
      <c r="B1183">
        <v>9</v>
      </c>
    </row>
    <row r="1184" spans="1:2" x14ac:dyDescent="0.25">
      <c r="A1184" t="s">
        <v>1537</v>
      </c>
      <c r="B1184">
        <v>2</v>
      </c>
    </row>
    <row r="1185" spans="1:2" x14ac:dyDescent="0.25">
      <c r="A1185" t="s">
        <v>1538</v>
      </c>
      <c r="B1185">
        <v>1</v>
      </c>
    </row>
    <row r="1186" spans="1:2" x14ac:dyDescent="0.25">
      <c r="A1186" t="s">
        <v>1539</v>
      </c>
      <c r="B1186">
        <v>6</v>
      </c>
    </row>
    <row r="1187" spans="1:2" x14ac:dyDescent="0.25">
      <c r="A1187" t="s">
        <v>1540</v>
      </c>
      <c r="B1187">
        <v>9</v>
      </c>
    </row>
    <row r="1188" spans="1:2" x14ac:dyDescent="0.25">
      <c r="A1188" t="s">
        <v>1541</v>
      </c>
      <c r="B1188">
        <v>12</v>
      </c>
    </row>
    <row r="1189" spans="1:2" x14ac:dyDescent="0.25">
      <c r="A1189" t="s">
        <v>1542</v>
      </c>
      <c r="B1189">
        <v>1</v>
      </c>
    </row>
    <row r="1190" spans="1:2" x14ac:dyDescent="0.25">
      <c r="A1190" t="s">
        <v>1543</v>
      </c>
      <c r="B1190">
        <v>4</v>
      </c>
    </row>
    <row r="1191" spans="1:2" x14ac:dyDescent="0.25">
      <c r="A1191" t="s">
        <v>1544</v>
      </c>
      <c r="B1191">
        <v>5</v>
      </c>
    </row>
    <row r="1192" spans="1:2" x14ac:dyDescent="0.25">
      <c r="A1192" t="s">
        <v>1545</v>
      </c>
      <c r="B1192">
        <v>5</v>
      </c>
    </row>
    <row r="1193" spans="1:2" x14ac:dyDescent="0.25">
      <c r="A1193" t="s">
        <v>1546</v>
      </c>
      <c r="B1193">
        <v>1</v>
      </c>
    </row>
    <row r="1194" spans="1:2" x14ac:dyDescent="0.25">
      <c r="A1194" t="s">
        <v>1547</v>
      </c>
      <c r="B1194">
        <v>4</v>
      </c>
    </row>
    <row r="1195" spans="1:2" x14ac:dyDescent="0.25">
      <c r="A1195" t="s">
        <v>1548</v>
      </c>
      <c r="B1195">
        <v>13</v>
      </c>
    </row>
    <row r="1196" spans="1:2" x14ac:dyDescent="0.25">
      <c r="A1196" t="s">
        <v>1549</v>
      </c>
      <c r="B1196">
        <v>5</v>
      </c>
    </row>
    <row r="1197" spans="1:2" x14ac:dyDescent="0.25">
      <c r="A1197" t="s">
        <v>1550</v>
      </c>
      <c r="B1197">
        <v>3</v>
      </c>
    </row>
    <row r="1198" spans="1:2" x14ac:dyDescent="0.25">
      <c r="A1198" t="s">
        <v>1551</v>
      </c>
      <c r="B1198">
        <v>1</v>
      </c>
    </row>
    <row r="1199" spans="1:2" x14ac:dyDescent="0.25">
      <c r="A1199" t="s">
        <v>1552</v>
      </c>
      <c r="B1199">
        <v>3</v>
      </c>
    </row>
    <row r="1200" spans="1:2" x14ac:dyDescent="0.25">
      <c r="A1200" t="s">
        <v>1553</v>
      </c>
      <c r="B1200">
        <v>3</v>
      </c>
    </row>
    <row r="1201" spans="1:2" x14ac:dyDescent="0.25">
      <c r="A1201" t="s">
        <v>1554</v>
      </c>
      <c r="B1201">
        <v>3</v>
      </c>
    </row>
    <row r="1202" spans="1:2" x14ac:dyDescent="0.25">
      <c r="A1202" t="s">
        <v>1555</v>
      </c>
      <c r="B1202">
        <v>5</v>
      </c>
    </row>
    <row r="1203" spans="1:2" x14ac:dyDescent="0.25">
      <c r="A1203" t="s">
        <v>1556</v>
      </c>
      <c r="B1203">
        <v>2</v>
      </c>
    </row>
    <row r="1204" spans="1:2" x14ac:dyDescent="0.25">
      <c r="A1204" t="s">
        <v>1557</v>
      </c>
      <c r="B1204">
        <v>3</v>
      </c>
    </row>
    <row r="1205" spans="1:2" x14ac:dyDescent="0.25">
      <c r="A1205" t="s">
        <v>1558</v>
      </c>
      <c r="B1205">
        <v>3</v>
      </c>
    </row>
    <row r="1206" spans="1:2" x14ac:dyDescent="0.25">
      <c r="A1206" t="s">
        <v>1559</v>
      </c>
      <c r="B1206">
        <v>2</v>
      </c>
    </row>
    <row r="1207" spans="1:2" x14ac:dyDescent="0.25">
      <c r="A1207" t="s">
        <v>1560</v>
      </c>
      <c r="B1207">
        <v>2</v>
      </c>
    </row>
    <row r="1208" spans="1:2" x14ac:dyDescent="0.25">
      <c r="A1208" t="s">
        <v>1561</v>
      </c>
      <c r="B1208">
        <v>5</v>
      </c>
    </row>
    <row r="1209" spans="1:2" x14ac:dyDescent="0.25">
      <c r="A1209" t="s">
        <v>1562</v>
      </c>
      <c r="B1209">
        <v>1</v>
      </c>
    </row>
    <row r="1210" spans="1:2" x14ac:dyDescent="0.25">
      <c r="A1210" t="s">
        <v>1563</v>
      </c>
      <c r="B1210">
        <v>3</v>
      </c>
    </row>
    <row r="1211" spans="1:2" x14ac:dyDescent="0.25">
      <c r="A1211" t="s">
        <v>1564</v>
      </c>
      <c r="B1211">
        <v>8</v>
      </c>
    </row>
    <row r="1212" spans="1:2" x14ac:dyDescent="0.25">
      <c r="A1212" t="s">
        <v>1565</v>
      </c>
      <c r="B1212">
        <v>2</v>
      </c>
    </row>
    <row r="1213" spans="1:2" x14ac:dyDescent="0.25">
      <c r="A1213" t="s">
        <v>1566</v>
      </c>
      <c r="B1213">
        <v>2</v>
      </c>
    </row>
    <row r="1214" spans="1:2" x14ac:dyDescent="0.25">
      <c r="A1214" t="s">
        <v>1567</v>
      </c>
      <c r="B1214">
        <v>3</v>
      </c>
    </row>
    <row r="1215" spans="1:2" x14ac:dyDescent="0.25">
      <c r="A1215" t="s">
        <v>1568</v>
      </c>
      <c r="B1215">
        <v>2</v>
      </c>
    </row>
    <row r="1216" spans="1:2" x14ac:dyDescent="0.25">
      <c r="A1216" t="s">
        <v>331</v>
      </c>
      <c r="B1216">
        <v>1</v>
      </c>
    </row>
    <row r="1217" spans="1:2" x14ac:dyDescent="0.25">
      <c r="A1217" t="s">
        <v>1569</v>
      </c>
      <c r="B1217">
        <v>5</v>
      </c>
    </row>
    <row r="1218" spans="1:2" x14ac:dyDescent="0.25">
      <c r="A1218" t="s">
        <v>1570</v>
      </c>
      <c r="B1218">
        <v>12</v>
      </c>
    </row>
    <row r="1219" spans="1:2" x14ac:dyDescent="0.25">
      <c r="A1219" t="s">
        <v>1571</v>
      </c>
      <c r="B1219">
        <v>10</v>
      </c>
    </row>
    <row r="1220" spans="1:2" x14ac:dyDescent="0.25">
      <c r="A1220" t="s">
        <v>1572</v>
      </c>
      <c r="B1220">
        <v>3</v>
      </c>
    </row>
    <row r="1221" spans="1:2" x14ac:dyDescent="0.25">
      <c r="A1221" t="s">
        <v>1573</v>
      </c>
      <c r="B1221">
        <v>8</v>
      </c>
    </row>
    <row r="1222" spans="1:2" x14ac:dyDescent="0.25">
      <c r="A1222" t="s">
        <v>1574</v>
      </c>
      <c r="B1222">
        <v>36</v>
      </c>
    </row>
    <row r="1223" spans="1:2" x14ac:dyDescent="0.25">
      <c r="A1223" t="s">
        <v>1575</v>
      </c>
      <c r="B1223">
        <v>8</v>
      </c>
    </row>
    <row r="1224" spans="1:2" x14ac:dyDescent="0.25">
      <c r="A1224" t="s">
        <v>1576</v>
      </c>
      <c r="B1224">
        <v>5</v>
      </c>
    </row>
    <row r="1225" spans="1:2" x14ac:dyDescent="0.25">
      <c r="A1225" t="s">
        <v>1577</v>
      </c>
      <c r="B1225">
        <v>1</v>
      </c>
    </row>
    <row r="1226" spans="1:2" x14ac:dyDescent="0.25">
      <c r="A1226" t="s">
        <v>1578</v>
      </c>
      <c r="B1226">
        <v>2</v>
      </c>
    </row>
    <row r="1227" spans="1:2" x14ac:dyDescent="0.25">
      <c r="A1227" t="s">
        <v>30</v>
      </c>
      <c r="B1227">
        <v>1</v>
      </c>
    </row>
    <row r="1228" spans="1:2" x14ac:dyDescent="0.25">
      <c r="A1228" t="s">
        <v>1579</v>
      </c>
      <c r="B1228">
        <v>1</v>
      </c>
    </row>
    <row r="1229" spans="1:2" x14ac:dyDescent="0.25">
      <c r="A1229" t="s">
        <v>1580</v>
      </c>
      <c r="B1229">
        <v>4</v>
      </c>
    </row>
    <row r="1230" spans="1:2" x14ac:dyDescent="0.25">
      <c r="A1230" t="s">
        <v>1581</v>
      </c>
      <c r="B1230">
        <v>2</v>
      </c>
    </row>
    <row r="1231" spans="1:2" x14ac:dyDescent="0.25">
      <c r="A1231" t="s">
        <v>1582</v>
      </c>
      <c r="B1231">
        <v>2</v>
      </c>
    </row>
    <row r="1232" spans="1:2" x14ac:dyDescent="0.25">
      <c r="A1232" t="s">
        <v>1583</v>
      </c>
      <c r="B1232">
        <v>4</v>
      </c>
    </row>
    <row r="1233" spans="1:2" x14ac:dyDescent="0.25">
      <c r="A1233" t="s">
        <v>1584</v>
      </c>
      <c r="B1233">
        <v>7</v>
      </c>
    </row>
    <row r="1234" spans="1:2" x14ac:dyDescent="0.25">
      <c r="A1234" t="s">
        <v>1585</v>
      </c>
      <c r="B1234">
        <v>2</v>
      </c>
    </row>
    <row r="1235" spans="1:2" x14ac:dyDescent="0.25">
      <c r="A1235" t="s">
        <v>332</v>
      </c>
      <c r="B1235">
        <v>2</v>
      </c>
    </row>
    <row r="1236" spans="1:2" x14ac:dyDescent="0.25">
      <c r="A1236" t="s">
        <v>1586</v>
      </c>
      <c r="B1236">
        <v>3</v>
      </c>
    </row>
    <row r="1237" spans="1:2" x14ac:dyDescent="0.25">
      <c r="A1237" t="s">
        <v>1587</v>
      </c>
      <c r="B1237">
        <v>32</v>
      </c>
    </row>
    <row r="1238" spans="1:2" x14ac:dyDescent="0.25">
      <c r="A1238" t="s">
        <v>1588</v>
      </c>
      <c r="B1238">
        <v>2</v>
      </c>
    </row>
    <row r="1239" spans="1:2" x14ac:dyDescent="0.25">
      <c r="A1239" t="s">
        <v>1589</v>
      </c>
      <c r="B1239">
        <v>1</v>
      </c>
    </row>
    <row r="1240" spans="1:2" x14ac:dyDescent="0.25">
      <c r="A1240" t="s">
        <v>1590</v>
      </c>
      <c r="B1240">
        <v>4</v>
      </c>
    </row>
    <row r="1241" spans="1:2" x14ac:dyDescent="0.25">
      <c r="A1241" t="s">
        <v>1591</v>
      </c>
      <c r="B1241">
        <v>1</v>
      </c>
    </row>
    <row r="1242" spans="1:2" x14ac:dyDescent="0.25">
      <c r="A1242" t="s">
        <v>1592</v>
      </c>
      <c r="B1242">
        <v>4</v>
      </c>
    </row>
    <row r="1243" spans="1:2" x14ac:dyDescent="0.25">
      <c r="A1243" t="s">
        <v>1593</v>
      </c>
      <c r="B1243">
        <v>2</v>
      </c>
    </row>
    <row r="1244" spans="1:2" x14ac:dyDescent="0.25">
      <c r="A1244" t="s">
        <v>1594</v>
      </c>
      <c r="B1244">
        <v>2</v>
      </c>
    </row>
    <row r="1245" spans="1:2" x14ac:dyDescent="0.25">
      <c r="A1245" t="s">
        <v>1595</v>
      </c>
      <c r="B1245">
        <v>2</v>
      </c>
    </row>
    <row r="1246" spans="1:2" x14ac:dyDescent="0.25">
      <c r="A1246" t="s">
        <v>1596</v>
      </c>
      <c r="B1246">
        <v>1</v>
      </c>
    </row>
    <row r="1247" spans="1:2" x14ac:dyDescent="0.25">
      <c r="A1247" t="s">
        <v>1597</v>
      </c>
      <c r="B1247">
        <v>1</v>
      </c>
    </row>
    <row r="1248" spans="1:2" x14ac:dyDescent="0.25">
      <c r="A1248" t="s">
        <v>1598</v>
      </c>
      <c r="B1248">
        <v>1</v>
      </c>
    </row>
    <row r="1249" spans="1:2" x14ac:dyDescent="0.25">
      <c r="A1249" t="s">
        <v>1599</v>
      </c>
      <c r="B1249">
        <v>4</v>
      </c>
    </row>
    <row r="1250" spans="1:2" x14ac:dyDescent="0.25">
      <c r="A1250" t="s">
        <v>1600</v>
      </c>
      <c r="B1250">
        <v>1</v>
      </c>
    </row>
    <row r="1251" spans="1:2" x14ac:dyDescent="0.25">
      <c r="A1251" t="s">
        <v>1601</v>
      </c>
      <c r="B1251">
        <v>4</v>
      </c>
    </row>
    <row r="1252" spans="1:2" x14ac:dyDescent="0.25">
      <c r="A1252" t="s">
        <v>1602</v>
      </c>
      <c r="B1252">
        <v>1</v>
      </c>
    </row>
    <row r="1253" spans="1:2" x14ac:dyDescent="0.25">
      <c r="A1253" t="s">
        <v>1603</v>
      </c>
      <c r="B1253">
        <v>34</v>
      </c>
    </row>
    <row r="1254" spans="1:2" x14ac:dyDescent="0.25">
      <c r="A1254" t="s">
        <v>1604</v>
      </c>
      <c r="B1254">
        <v>3</v>
      </c>
    </row>
    <row r="1255" spans="1:2" x14ac:dyDescent="0.25">
      <c r="A1255" t="s">
        <v>1605</v>
      </c>
      <c r="B1255">
        <v>4</v>
      </c>
    </row>
    <row r="1256" spans="1:2" x14ac:dyDescent="0.25">
      <c r="A1256" t="s">
        <v>1606</v>
      </c>
      <c r="B1256">
        <v>13</v>
      </c>
    </row>
    <row r="1257" spans="1:2" x14ac:dyDescent="0.25">
      <c r="A1257" t="s">
        <v>1607</v>
      </c>
      <c r="B1257">
        <v>4</v>
      </c>
    </row>
    <row r="1258" spans="1:2" x14ac:dyDescent="0.25">
      <c r="A1258" t="s">
        <v>1608</v>
      </c>
      <c r="B1258">
        <v>20</v>
      </c>
    </row>
    <row r="1259" spans="1:2" x14ac:dyDescent="0.25">
      <c r="A1259" t="s">
        <v>1609</v>
      </c>
      <c r="B1259">
        <v>10</v>
      </c>
    </row>
    <row r="1260" spans="1:2" x14ac:dyDescent="0.25">
      <c r="A1260" t="s">
        <v>1610</v>
      </c>
      <c r="B1260">
        <v>4</v>
      </c>
    </row>
    <row r="1261" spans="1:2" x14ac:dyDescent="0.25">
      <c r="A1261" t="s">
        <v>1611</v>
      </c>
      <c r="B1261">
        <v>6</v>
      </c>
    </row>
    <row r="1262" spans="1:2" x14ac:dyDescent="0.25">
      <c r="A1262" t="s">
        <v>1612</v>
      </c>
      <c r="B1262">
        <v>52</v>
      </c>
    </row>
    <row r="1263" spans="1:2" x14ac:dyDescent="0.25">
      <c r="A1263" t="s">
        <v>1613</v>
      </c>
      <c r="B1263">
        <v>7</v>
      </c>
    </row>
    <row r="1264" spans="1:2" x14ac:dyDescent="0.25">
      <c r="A1264" t="s">
        <v>1614</v>
      </c>
      <c r="B1264">
        <v>2</v>
      </c>
    </row>
    <row r="1265" spans="1:2" x14ac:dyDescent="0.25">
      <c r="A1265" t="s">
        <v>1615</v>
      </c>
      <c r="B1265">
        <v>2</v>
      </c>
    </row>
    <row r="1266" spans="1:2" x14ac:dyDescent="0.25">
      <c r="A1266" t="s">
        <v>1616</v>
      </c>
      <c r="B1266">
        <v>4</v>
      </c>
    </row>
    <row r="1267" spans="1:2" x14ac:dyDescent="0.25">
      <c r="A1267" t="s">
        <v>268</v>
      </c>
      <c r="B1267">
        <v>2</v>
      </c>
    </row>
    <row r="1268" spans="1:2" x14ac:dyDescent="0.25">
      <c r="A1268" t="s">
        <v>1617</v>
      </c>
      <c r="B1268">
        <v>6</v>
      </c>
    </row>
    <row r="1269" spans="1:2" x14ac:dyDescent="0.25">
      <c r="A1269" t="s">
        <v>1618</v>
      </c>
      <c r="B1269">
        <v>1</v>
      </c>
    </row>
    <row r="1270" spans="1:2" x14ac:dyDescent="0.25">
      <c r="A1270" t="s">
        <v>1619</v>
      </c>
      <c r="B1270">
        <v>4</v>
      </c>
    </row>
    <row r="1271" spans="1:2" x14ac:dyDescent="0.25">
      <c r="A1271" t="s">
        <v>1620</v>
      </c>
      <c r="B1271">
        <v>1</v>
      </c>
    </row>
    <row r="1272" spans="1:2" x14ac:dyDescent="0.25">
      <c r="A1272" t="s">
        <v>1622</v>
      </c>
      <c r="B1272">
        <v>4</v>
      </c>
    </row>
    <row r="1273" spans="1:2" x14ac:dyDescent="0.25">
      <c r="A1273" t="s">
        <v>1621</v>
      </c>
      <c r="B1273">
        <v>13</v>
      </c>
    </row>
    <row r="1274" spans="1:2" x14ac:dyDescent="0.25">
      <c r="A1274" t="s">
        <v>1623</v>
      </c>
      <c r="B1274">
        <v>2</v>
      </c>
    </row>
    <row r="1275" spans="1:2" x14ac:dyDescent="0.25">
      <c r="A1275" t="s">
        <v>1624</v>
      </c>
      <c r="B1275">
        <v>7</v>
      </c>
    </row>
    <row r="1276" spans="1:2" x14ac:dyDescent="0.25">
      <c r="A1276" t="s">
        <v>1625</v>
      </c>
      <c r="B1276">
        <v>3</v>
      </c>
    </row>
    <row r="1277" spans="1:2" x14ac:dyDescent="0.25">
      <c r="A1277" t="s">
        <v>1626</v>
      </c>
      <c r="B1277">
        <v>6</v>
      </c>
    </row>
    <row r="1278" spans="1:2" x14ac:dyDescent="0.25">
      <c r="A1278" t="s">
        <v>1627</v>
      </c>
      <c r="B1278">
        <v>4</v>
      </c>
    </row>
    <row r="1279" spans="1:2" x14ac:dyDescent="0.25">
      <c r="A1279" t="s">
        <v>1628</v>
      </c>
      <c r="B1279">
        <v>2</v>
      </c>
    </row>
    <row r="1280" spans="1:2" x14ac:dyDescent="0.25">
      <c r="A1280" t="s">
        <v>1629</v>
      </c>
      <c r="B1280">
        <v>4</v>
      </c>
    </row>
    <row r="1281" spans="1:2" x14ac:dyDescent="0.25">
      <c r="A1281" t="s">
        <v>1630</v>
      </c>
      <c r="B1281">
        <v>21</v>
      </c>
    </row>
    <row r="1282" spans="1:2" x14ac:dyDescent="0.25">
      <c r="A1282" t="s">
        <v>1631</v>
      </c>
      <c r="B1282">
        <v>1</v>
      </c>
    </row>
    <row r="1283" spans="1:2" x14ac:dyDescent="0.25">
      <c r="A1283" t="s">
        <v>1632</v>
      </c>
      <c r="B1283">
        <v>1</v>
      </c>
    </row>
    <row r="1284" spans="1:2" x14ac:dyDescent="0.25">
      <c r="A1284" t="s">
        <v>1633</v>
      </c>
      <c r="B1284">
        <v>1</v>
      </c>
    </row>
    <row r="1285" spans="1:2" x14ac:dyDescent="0.25">
      <c r="A1285" t="s">
        <v>1634</v>
      </c>
      <c r="B1285">
        <v>1</v>
      </c>
    </row>
    <row r="1286" spans="1:2" x14ac:dyDescent="0.25">
      <c r="A1286" t="s">
        <v>1635</v>
      </c>
      <c r="B1286">
        <v>5</v>
      </c>
    </row>
    <row r="1287" spans="1:2" x14ac:dyDescent="0.25">
      <c r="A1287" t="s">
        <v>1636</v>
      </c>
      <c r="B1287">
        <v>3</v>
      </c>
    </row>
    <row r="1288" spans="1:2" x14ac:dyDescent="0.25">
      <c r="A1288" t="s">
        <v>1637</v>
      </c>
      <c r="B1288">
        <v>2</v>
      </c>
    </row>
    <row r="1289" spans="1:2" x14ac:dyDescent="0.25">
      <c r="A1289" t="s">
        <v>1638</v>
      </c>
      <c r="B1289">
        <v>6</v>
      </c>
    </row>
    <row r="1290" spans="1:2" x14ac:dyDescent="0.25">
      <c r="A1290" t="s">
        <v>1639</v>
      </c>
      <c r="B1290">
        <v>1</v>
      </c>
    </row>
    <row r="1291" spans="1:2" x14ac:dyDescent="0.25">
      <c r="A1291" t="s">
        <v>1640</v>
      </c>
      <c r="B1291">
        <v>3</v>
      </c>
    </row>
    <row r="1292" spans="1:2" x14ac:dyDescent="0.25">
      <c r="A1292" t="s">
        <v>1641</v>
      </c>
      <c r="B1292">
        <v>5</v>
      </c>
    </row>
    <row r="1293" spans="1:2" x14ac:dyDescent="0.25">
      <c r="A1293" t="s">
        <v>1642</v>
      </c>
      <c r="B1293">
        <v>1</v>
      </c>
    </row>
    <row r="1294" spans="1:2" x14ac:dyDescent="0.25">
      <c r="A1294" t="s">
        <v>1643</v>
      </c>
      <c r="B1294">
        <v>3</v>
      </c>
    </row>
    <row r="1295" spans="1:2" x14ac:dyDescent="0.25">
      <c r="A1295" t="s">
        <v>1644</v>
      </c>
      <c r="B1295">
        <v>5</v>
      </c>
    </row>
    <row r="1296" spans="1:2" x14ac:dyDescent="0.25">
      <c r="A1296" t="s">
        <v>1645</v>
      </c>
      <c r="B1296">
        <v>1</v>
      </c>
    </row>
    <row r="1297" spans="1:2" x14ac:dyDescent="0.25">
      <c r="A1297" t="s">
        <v>1646</v>
      </c>
      <c r="B1297">
        <v>2</v>
      </c>
    </row>
    <row r="1298" spans="1:2" x14ac:dyDescent="0.25">
      <c r="A1298" t="s">
        <v>1647</v>
      </c>
      <c r="B1298">
        <v>1</v>
      </c>
    </row>
    <row r="1299" spans="1:2" x14ac:dyDescent="0.25">
      <c r="A1299" t="s">
        <v>1648</v>
      </c>
      <c r="B1299">
        <v>7</v>
      </c>
    </row>
    <row r="1300" spans="1:2" x14ac:dyDescent="0.25">
      <c r="A1300" t="s">
        <v>1649</v>
      </c>
      <c r="B1300">
        <v>5</v>
      </c>
    </row>
    <row r="1301" spans="1:2" x14ac:dyDescent="0.25">
      <c r="A1301" t="s">
        <v>1650</v>
      </c>
      <c r="B1301">
        <v>1</v>
      </c>
    </row>
    <row r="1302" spans="1:2" x14ac:dyDescent="0.25">
      <c r="A1302" t="s">
        <v>1651</v>
      </c>
      <c r="B1302">
        <v>5</v>
      </c>
    </row>
    <row r="1303" spans="1:2" x14ac:dyDescent="0.25">
      <c r="A1303" t="s">
        <v>1652</v>
      </c>
      <c r="B1303">
        <v>2</v>
      </c>
    </row>
    <row r="1304" spans="1:2" x14ac:dyDescent="0.25">
      <c r="A1304" t="s">
        <v>1653</v>
      </c>
      <c r="B1304">
        <v>7</v>
      </c>
    </row>
    <row r="1305" spans="1:2" x14ac:dyDescent="0.25">
      <c r="A1305" t="s">
        <v>1654</v>
      </c>
      <c r="B1305">
        <v>2</v>
      </c>
    </row>
    <row r="1306" spans="1:2" x14ac:dyDescent="0.25">
      <c r="A1306" t="s">
        <v>1655</v>
      </c>
      <c r="B1306">
        <v>2</v>
      </c>
    </row>
    <row r="1307" spans="1:2" x14ac:dyDescent="0.25">
      <c r="A1307" t="s">
        <v>1656</v>
      </c>
      <c r="B1307">
        <v>2</v>
      </c>
    </row>
    <row r="1308" spans="1:2" x14ac:dyDescent="0.25">
      <c r="A1308" t="s">
        <v>1657</v>
      </c>
      <c r="B1308">
        <v>1</v>
      </c>
    </row>
    <row r="1309" spans="1:2" x14ac:dyDescent="0.25">
      <c r="A1309" t="s">
        <v>1658</v>
      </c>
      <c r="B1309">
        <v>1</v>
      </c>
    </row>
    <row r="1310" spans="1:2" x14ac:dyDescent="0.25">
      <c r="A1310" t="s">
        <v>1659</v>
      </c>
      <c r="B1310">
        <v>3</v>
      </c>
    </row>
    <row r="1311" spans="1:2" x14ac:dyDescent="0.25">
      <c r="A1311" t="s">
        <v>1660</v>
      </c>
      <c r="B1311">
        <v>8</v>
      </c>
    </row>
    <row r="1312" spans="1:2" x14ac:dyDescent="0.25">
      <c r="A1312" t="s">
        <v>1661</v>
      </c>
      <c r="B1312">
        <v>7</v>
      </c>
    </row>
    <row r="1313" spans="1:2" x14ac:dyDescent="0.25">
      <c r="A1313" t="s">
        <v>1662</v>
      </c>
      <c r="B1313">
        <v>2</v>
      </c>
    </row>
    <row r="1314" spans="1:2" x14ac:dyDescent="0.25">
      <c r="A1314" t="s">
        <v>1663</v>
      </c>
      <c r="B1314">
        <v>14</v>
      </c>
    </row>
    <row r="1315" spans="1:2" x14ac:dyDescent="0.25">
      <c r="A1315" t="s">
        <v>1664</v>
      </c>
      <c r="B1315">
        <v>15</v>
      </c>
    </row>
    <row r="1316" spans="1:2" x14ac:dyDescent="0.25">
      <c r="A1316" t="s">
        <v>333</v>
      </c>
      <c r="B1316">
        <v>1</v>
      </c>
    </row>
    <row r="1317" spans="1:2" x14ac:dyDescent="0.25">
      <c r="A1317" t="s">
        <v>166</v>
      </c>
      <c r="B1317">
        <v>2</v>
      </c>
    </row>
    <row r="1318" spans="1:2" x14ac:dyDescent="0.25">
      <c r="A1318" t="s">
        <v>1665</v>
      </c>
      <c r="B1318">
        <v>5</v>
      </c>
    </row>
    <row r="1319" spans="1:2" x14ac:dyDescent="0.25">
      <c r="A1319" t="s">
        <v>1666</v>
      </c>
      <c r="B1319">
        <v>3</v>
      </c>
    </row>
    <row r="1320" spans="1:2" x14ac:dyDescent="0.25">
      <c r="A1320" t="s">
        <v>1667</v>
      </c>
      <c r="B1320">
        <v>3</v>
      </c>
    </row>
    <row r="1321" spans="1:2" x14ac:dyDescent="0.25">
      <c r="A1321" t="s">
        <v>1668</v>
      </c>
      <c r="B1321">
        <v>5</v>
      </c>
    </row>
    <row r="1322" spans="1:2" x14ac:dyDescent="0.25">
      <c r="A1322" t="s">
        <v>1669</v>
      </c>
      <c r="B1322">
        <v>1</v>
      </c>
    </row>
    <row r="1323" spans="1:2" x14ac:dyDescent="0.25">
      <c r="A1323" t="s">
        <v>1670</v>
      </c>
      <c r="B1323">
        <v>4</v>
      </c>
    </row>
    <row r="1324" spans="1:2" x14ac:dyDescent="0.25">
      <c r="A1324" t="s">
        <v>1671</v>
      </c>
      <c r="B1324">
        <v>2</v>
      </c>
    </row>
    <row r="1325" spans="1:2" x14ac:dyDescent="0.25">
      <c r="A1325" t="s">
        <v>1672</v>
      </c>
      <c r="B1325">
        <v>17</v>
      </c>
    </row>
    <row r="1326" spans="1:2" x14ac:dyDescent="0.25">
      <c r="A1326" t="s">
        <v>1673</v>
      </c>
      <c r="B1326">
        <v>1</v>
      </c>
    </row>
    <row r="1327" spans="1:2" x14ac:dyDescent="0.25">
      <c r="A1327" t="s">
        <v>1674</v>
      </c>
      <c r="B1327">
        <v>15</v>
      </c>
    </row>
    <row r="1328" spans="1:2" x14ac:dyDescent="0.25">
      <c r="A1328" t="s">
        <v>1675</v>
      </c>
      <c r="B1328">
        <v>2</v>
      </c>
    </row>
    <row r="1329" spans="1:2" x14ac:dyDescent="0.25">
      <c r="A1329" t="s">
        <v>1676</v>
      </c>
      <c r="B1329">
        <v>1</v>
      </c>
    </row>
    <row r="1330" spans="1:2" x14ac:dyDescent="0.25">
      <c r="A1330" t="s">
        <v>1677</v>
      </c>
      <c r="B1330">
        <v>1</v>
      </c>
    </row>
    <row r="1331" spans="1:2" x14ac:dyDescent="0.25">
      <c r="A1331" t="s">
        <v>1678</v>
      </c>
      <c r="B1331">
        <v>2</v>
      </c>
    </row>
    <row r="1332" spans="1:2" x14ac:dyDescent="0.25">
      <c r="A1332" t="s">
        <v>1679</v>
      </c>
      <c r="B1332">
        <v>2</v>
      </c>
    </row>
    <row r="1333" spans="1:2" x14ac:dyDescent="0.25">
      <c r="A1333" t="s">
        <v>1680</v>
      </c>
      <c r="B1333">
        <v>2</v>
      </c>
    </row>
    <row r="1334" spans="1:2" x14ac:dyDescent="0.25">
      <c r="A1334" t="s">
        <v>1681</v>
      </c>
      <c r="B1334">
        <v>1</v>
      </c>
    </row>
    <row r="1335" spans="1:2" x14ac:dyDescent="0.25">
      <c r="A1335" t="s">
        <v>1682</v>
      </c>
      <c r="B1335">
        <v>3</v>
      </c>
    </row>
    <row r="1336" spans="1:2" x14ac:dyDescent="0.25">
      <c r="A1336" t="s">
        <v>1683</v>
      </c>
      <c r="B1336">
        <v>1</v>
      </c>
    </row>
    <row r="1337" spans="1:2" x14ac:dyDescent="0.25">
      <c r="A1337" t="s">
        <v>1684</v>
      </c>
      <c r="B1337">
        <v>10</v>
      </c>
    </row>
    <row r="1338" spans="1:2" x14ac:dyDescent="0.25">
      <c r="A1338" t="s">
        <v>1685</v>
      </c>
      <c r="B1338">
        <v>32</v>
      </c>
    </row>
    <row r="1339" spans="1:2" x14ac:dyDescent="0.25">
      <c r="A1339" t="s">
        <v>1686</v>
      </c>
      <c r="B1339">
        <v>6</v>
      </c>
    </row>
    <row r="1340" spans="1:2" x14ac:dyDescent="0.25">
      <c r="A1340" t="s">
        <v>1687</v>
      </c>
      <c r="B1340">
        <v>2</v>
      </c>
    </row>
    <row r="1341" spans="1:2" x14ac:dyDescent="0.25">
      <c r="A1341" t="s">
        <v>1688</v>
      </c>
      <c r="B1341">
        <v>1</v>
      </c>
    </row>
    <row r="1342" spans="1:2" x14ac:dyDescent="0.25">
      <c r="A1342" t="s">
        <v>1689</v>
      </c>
      <c r="B1342">
        <v>12</v>
      </c>
    </row>
    <row r="1343" spans="1:2" x14ac:dyDescent="0.25">
      <c r="A1343" t="s">
        <v>1690</v>
      </c>
      <c r="B1343">
        <v>1</v>
      </c>
    </row>
    <row r="1344" spans="1:2" x14ac:dyDescent="0.25">
      <c r="A1344" t="s">
        <v>1691</v>
      </c>
      <c r="B1344">
        <v>2</v>
      </c>
    </row>
    <row r="1345" spans="1:2" x14ac:dyDescent="0.25">
      <c r="A1345" t="s">
        <v>334</v>
      </c>
      <c r="B1345">
        <v>4</v>
      </c>
    </row>
    <row r="1346" spans="1:2" x14ac:dyDescent="0.25">
      <c r="A1346" t="s">
        <v>167</v>
      </c>
      <c r="B1346">
        <v>3</v>
      </c>
    </row>
    <row r="1347" spans="1:2" x14ac:dyDescent="0.25">
      <c r="A1347" t="s">
        <v>1692</v>
      </c>
      <c r="B1347">
        <v>18</v>
      </c>
    </row>
    <row r="1348" spans="1:2" x14ac:dyDescent="0.25">
      <c r="A1348" t="s">
        <v>1693</v>
      </c>
      <c r="B1348">
        <v>1</v>
      </c>
    </row>
    <row r="1349" spans="1:2" x14ac:dyDescent="0.25">
      <c r="A1349" t="s">
        <v>1694</v>
      </c>
      <c r="B1349">
        <v>1</v>
      </c>
    </row>
    <row r="1350" spans="1:2" x14ac:dyDescent="0.25">
      <c r="A1350" t="s">
        <v>1695</v>
      </c>
      <c r="B1350">
        <v>2</v>
      </c>
    </row>
    <row r="1351" spans="1:2" x14ac:dyDescent="0.25">
      <c r="A1351" t="s">
        <v>1696</v>
      </c>
      <c r="B1351">
        <v>1</v>
      </c>
    </row>
    <row r="1352" spans="1:2" x14ac:dyDescent="0.25">
      <c r="A1352" t="s">
        <v>335</v>
      </c>
      <c r="B1352">
        <v>3</v>
      </c>
    </row>
    <row r="1353" spans="1:2" x14ac:dyDescent="0.25">
      <c r="A1353" t="s">
        <v>1697</v>
      </c>
      <c r="B1353">
        <v>1</v>
      </c>
    </row>
    <row r="1354" spans="1:2" x14ac:dyDescent="0.25">
      <c r="A1354" t="s">
        <v>1698</v>
      </c>
      <c r="B1354">
        <v>1</v>
      </c>
    </row>
    <row r="1355" spans="1:2" x14ac:dyDescent="0.25">
      <c r="A1355" t="s">
        <v>1699</v>
      </c>
      <c r="B1355">
        <v>1</v>
      </c>
    </row>
    <row r="1356" spans="1:2" x14ac:dyDescent="0.25">
      <c r="A1356" t="s">
        <v>239</v>
      </c>
      <c r="B1356">
        <v>2</v>
      </c>
    </row>
    <row r="1357" spans="1:2" x14ac:dyDescent="0.25">
      <c r="A1357" t="s">
        <v>1700</v>
      </c>
      <c r="B1357">
        <v>1</v>
      </c>
    </row>
    <row r="1358" spans="1:2" x14ac:dyDescent="0.25">
      <c r="A1358" t="s">
        <v>31</v>
      </c>
      <c r="B1358">
        <v>10</v>
      </c>
    </row>
    <row r="1359" spans="1:2" x14ac:dyDescent="0.25">
      <c r="A1359" t="s">
        <v>1701</v>
      </c>
      <c r="B1359">
        <v>2</v>
      </c>
    </row>
    <row r="1360" spans="1:2" x14ac:dyDescent="0.25">
      <c r="A1360" t="s">
        <v>1702</v>
      </c>
      <c r="B1360">
        <v>8</v>
      </c>
    </row>
    <row r="1361" spans="1:2" x14ac:dyDescent="0.25">
      <c r="A1361" t="s">
        <v>1703</v>
      </c>
      <c r="B1361">
        <v>4</v>
      </c>
    </row>
    <row r="1362" spans="1:2" x14ac:dyDescent="0.25">
      <c r="A1362" t="s">
        <v>1704</v>
      </c>
      <c r="B1362">
        <v>6</v>
      </c>
    </row>
    <row r="1363" spans="1:2" x14ac:dyDescent="0.25">
      <c r="A1363" t="s">
        <v>1705</v>
      </c>
      <c r="B1363">
        <v>27</v>
      </c>
    </row>
    <row r="1364" spans="1:2" x14ac:dyDescent="0.25">
      <c r="A1364" t="s">
        <v>1706</v>
      </c>
      <c r="B1364">
        <v>10</v>
      </c>
    </row>
    <row r="1365" spans="1:2" x14ac:dyDescent="0.25">
      <c r="A1365" t="s">
        <v>1707</v>
      </c>
      <c r="B1365">
        <v>1</v>
      </c>
    </row>
    <row r="1366" spans="1:2" x14ac:dyDescent="0.25">
      <c r="A1366" t="s">
        <v>1708</v>
      </c>
      <c r="B1366">
        <v>1</v>
      </c>
    </row>
    <row r="1367" spans="1:2" x14ac:dyDescent="0.25">
      <c r="A1367" t="s">
        <v>1709</v>
      </c>
      <c r="B1367">
        <v>2</v>
      </c>
    </row>
    <row r="1368" spans="1:2" x14ac:dyDescent="0.25">
      <c r="A1368" t="s">
        <v>1710</v>
      </c>
      <c r="B1368">
        <v>3</v>
      </c>
    </row>
    <row r="1369" spans="1:2" x14ac:dyDescent="0.25">
      <c r="A1369" t="s">
        <v>1711</v>
      </c>
      <c r="B1369">
        <v>20</v>
      </c>
    </row>
    <row r="1370" spans="1:2" x14ac:dyDescent="0.25">
      <c r="A1370" t="s">
        <v>1712</v>
      </c>
      <c r="B1370">
        <v>3</v>
      </c>
    </row>
    <row r="1371" spans="1:2" x14ac:dyDescent="0.25">
      <c r="A1371" t="s">
        <v>1713</v>
      </c>
      <c r="B1371">
        <v>6</v>
      </c>
    </row>
    <row r="1372" spans="1:2" x14ac:dyDescent="0.25">
      <c r="A1372" t="s">
        <v>168</v>
      </c>
      <c r="B1372">
        <v>2</v>
      </c>
    </row>
    <row r="1373" spans="1:2" x14ac:dyDescent="0.25">
      <c r="A1373" t="s">
        <v>1714</v>
      </c>
      <c r="B1373">
        <v>28</v>
      </c>
    </row>
    <row r="1374" spans="1:2" x14ac:dyDescent="0.25">
      <c r="A1374" t="s">
        <v>1715</v>
      </c>
      <c r="B1374">
        <v>10</v>
      </c>
    </row>
    <row r="1375" spans="1:2" x14ac:dyDescent="0.25">
      <c r="A1375" t="s">
        <v>1716</v>
      </c>
      <c r="B1375">
        <v>16</v>
      </c>
    </row>
    <row r="1376" spans="1:2" x14ac:dyDescent="0.25">
      <c r="A1376" t="s">
        <v>1717</v>
      </c>
      <c r="B1376">
        <v>7</v>
      </c>
    </row>
    <row r="1377" spans="1:2" x14ac:dyDescent="0.25">
      <c r="A1377" t="s">
        <v>1718</v>
      </c>
      <c r="B1377">
        <v>5</v>
      </c>
    </row>
    <row r="1378" spans="1:2" x14ac:dyDescent="0.25">
      <c r="A1378" t="s">
        <v>1719</v>
      </c>
      <c r="B1378">
        <v>7</v>
      </c>
    </row>
    <row r="1379" spans="1:2" x14ac:dyDescent="0.25">
      <c r="A1379" t="s">
        <v>1720</v>
      </c>
      <c r="B1379">
        <v>3</v>
      </c>
    </row>
    <row r="1380" spans="1:2" x14ac:dyDescent="0.25">
      <c r="A1380" t="s">
        <v>32</v>
      </c>
      <c r="B1380">
        <v>5</v>
      </c>
    </row>
    <row r="1381" spans="1:2" x14ac:dyDescent="0.25">
      <c r="A1381" t="s">
        <v>1721</v>
      </c>
      <c r="B1381">
        <v>1</v>
      </c>
    </row>
    <row r="1382" spans="1:2" x14ac:dyDescent="0.25">
      <c r="A1382" t="s">
        <v>1722</v>
      </c>
      <c r="B1382">
        <v>5</v>
      </c>
    </row>
    <row r="1383" spans="1:2" x14ac:dyDescent="0.25">
      <c r="A1383" t="s">
        <v>1723</v>
      </c>
      <c r="B1383">
        <v>13</v>
      </c>
    </row>
    <row r="1384" spans="1:2" x14ac:dyDescent="0.25">
      <c r="A1384" t="s">
        <v>1724</v>
      </c>
      <c r="B1384">
        <v>4</v>
      </c>
    </row>
    <row r="1385" spans="1:2" x14ac:dyDescent="0.25">
      <c r="A1385" t="s">
        <v>1725</v>
      </c>
      <c r="B1385">
        <v>6</v>
      </c>
    </row>
    <row r="1386" spans="1:2" x14ac:dyDescent="0.25">
      <c r="A1386" t="s">
        <v>1726</v>
      </c>
      <c r="B1386">
        <v>15</v>
      </c>
    </row>
    <row r="1387" spans="1:2" x14ac:dyDescent="0.25">
      <c r="A1387" t="s">
        <v>1727</v>
      </c>
      <c r="B1387">
        <v>3</v>
      </c>
    </row>
    <row r="1388" spans="1:2" x14ac:dyDescent="0.25">
      <c r="A1388" t="s">
        <v>1728</v>
      </c>
      <c r="B1388">
        <v>7</v>
      </c>
    </row>
    <row r="1389" spans="1:2" x14ac:dyDescent="0.25">
      <c r="A1389" t="s">
        <v>33</v>
      </c>
      <c r="B1389">
        <v>1</v>
      </c>
    </row>
    <row r="1390" spans="1:2" x14ac:dyDescent="0.25">
      <c r="A1390" t="s">
        <v>1729</v>
      </c>
      <c r="B1390">
        <v>2</v>
      </c>
    </row>
    <row r="1391" spans="1:2" x14ac:dyDescent="0.25">
      <c r="A1391" t="s">
        <v>1730</v>
      </c>
      <c r="B1391">
        <v>9</v>
      </c>
    </row>
    <row r="1392" spans="1:2" x14ac:dyDescent="0.25">
      <c r="A1392" t="s">
        <v>1731</v>
      </c>
      <c r="B1392">
        <v>1</v>
      </c>
    </row>
    <row r="1393" spans="1:2" x14ac:dyDescent="0.25">
      <c r="A1393" t="s">
        <v>1732</v>
      </c>
      <c r="B1393">
        <v>74</v>
      </c>
    </row>
    <row r="1394" spans="1:2" x14ac:dyDescent="0.25">
      <c r="A1394" t="s">
        <v>1733</v>
      </c>
      <c r="B1394">
        <v>3</v>
      </c>
    </row>
    <row r="1395" spans="1:2" x14ac:dyDescent="0.25">
      <c r="A1395" t="s">
        <v>1734</v>
      </c>
      <c r="B1395">
        <v>5</v>
      </c>
    </row>
    <row r="1396" spans="1:2" x14ac:dyDescent="0.25">
      <c r="A1396" t="s">
        <v>1735</v>
      </c>
      <c r="B1396">
        <v>2</v>
      </c>
    </row>
    <row r="1397" spans="1:2" x14ac:dyDescent="0.25">
      <c r="A1397" t="s">
        <v>1736</v>
      </c>
      <c r="B1397">
        <v>5</v>
      </c>
    </row>
    <row r="1398" spans="1:2" x14ac:dyDescent="0.25">
      <c r="A1398" t="s">
        <v>1737</v>
      </c>
      <c r="B1398">
        <v>1</v>
      </c>
    </row>
    <row r="1399" spans="1:2" x14ac:dyDescent="0.25">
      <c r="A1399" t="s">
        <v>1738</v>
      </c>
      <c r="B1399">
        <v>5</v>
      </c>
    </row>
    <row r="1400" spans="1:2" x14ac:dyDescent="0.25">
      <c r="A1400" t="s">
        <v>1739</v>
      </c>
      <c r="B1400">
        <v>1</v>
      </c>
    </row>
    <row r="1401" spans="1:2" x14ac:dyDescent="0.25">
      <c r="A1401" t="s">
        <v>1740</v>
      </c>
      <c r="B1401">
        <v>5</v>
      </c>
    </row>
    <row r="1402" spans="1:2" x14ac:dyDescent="0.25">
      <c r="A1402" t="s">
        <v>1741</v>
      </c>
      <c r="B1402">
        <v>2</v>
      </c>
    </row>
    <row r="1403" spans="1:2" x14ac:dyDescent="0.25">
      <c r="A1403" t="s">
        <v>1742</v>
      </c>
      <c r="B1403">
        <v>71</v>
      </c>
    </row>
    <row r="1404" spans="1:2" x14ac:dyDescent="0.25">
      <c r="A1404" t="s">
        <v>1743</v>
      </c>
      <c r="B1404">
        <v>3</v>
      </c>
    </row>
    <row r="1405" spans="1:2" x14ac:dyDescent="0.25">
      <c r="A1405" t="s">
        <v>1744</v>
      </c>
      <c r="B1405">
        <v>1</v>
      </c>
    </row>
    <row r="1406" spans="1:2" x14ac:dyDescent="0.25">
      <c r="A1406" t="s">
        <v>1745</v>
      </c>
      <c r="B1406">
        <v>2</v>
      </c>
    </row>
    <row r="1407" spans="1:2" x14ac:dyDescent="0.25">
      <c r="A1407" t="s">
        <v>1746</v>
      </c>
      <c r="B1407">
        <v>2</v>
      </c>
    </row>
    <row r="1408" spans="1:2" x14ac:dyDescent="0.25">
      <c r="A1408" t="s">
        <v>1747</v>
      </c>
      <c r="B1408">
        <v>1</v>
      </c>
    </row>
    <row r="1409" spans="1:2" x14ac:dyDescent="0.25">
      <c r="A1409" t="s">
        <v>1748</v>
      </c>
      <c r="B1409">
        <v>3</v>
      </c>
    </row>
    <row r="1410" spans="1:2" x14ac:dyDescent="0.25">
      <c r="A1410" t="s">
        <v>1749</v>
      </c>
      <c r="B1410">
        <v>8</v>
      </c>
    </row>
    <row r="1411" spans="1:2" x14ac:dyDescent="0.25">
      <c r="A1411" t="s">
        <v>1750</v>
      </c>
      <c r="B1411">
        <v>4</v>
      </c>
    </row>
    <row r="1412" spans="1:2" x14ac:dyDescent="0.25">
      <c r="A1412" t="s">
        <v>1751</v>
      </c>
      <c r="B1412">
        <v>1</v>
      </c>
    </row>
    <row r="1413" spans="1:2" x14ac:dyDescent="0.25">
      <c r="A1413" t="s">
        <v>1752</v>
      </c>
      <c r="B1413">
        <v>7</v>
      </c>
    </row>
    <row r="1414" spans="1:2" x14ac:dyDescent="0.25">
      <c r="A1414" t="s">
        <v>1753</v>
      </c>
      <c r="B1414">
        <v>1</v>
      </c>
    </row>
    <row r="1415" spans="1:2" x14ac:dyDescent="0.25">
      <c r="A1415" t="s">
        <v>1754</v>
      </c>
      <c r="B1415">
        <v>4</v>
      </c>
    </row>
    <row r="1416" spans="1:2" x14ac:dyDescent="0.25">
      <c r="A1416" t="s">
        <v>1755</v>
      </c>
      <c r="B1416">
        <v>13</v>
      </c>
    </row>
    <row r="1417" spans="1:2" x14ac:dyDescent="0.25">
      <c r="A1417" t="s">
        <v>1756</v>
      </c>
      <c r="B1417">
        <v>5</v>
      </c>
    </row>
    <row r="1418" spans="1:2" x14ac:dyDescent="0.25">
      <c r="A1418" t="s">
        <v>1757</v>
      </c>
      <c r="B1418">
        <v>1</v>
      </c>
    </row>
    <row r="1419" spans="1:2" x14ac:dyDescent="0.25">
      <c r="A1419" t="s">
        <v>1758</v>
      </c>
      <c r="B1419">
        <v>3</v>
      </c>
    </row>
    <row r="1420" spans="1:2" x14ac:dyDescent="0.25">
      <c r="A1420" t="s">
        <v>1759</v>
      </c>
      <c r="B1420">
        <v>1</v>
      </c>
    </row>
    <row r="1421" spans="1:2" x14ac:dyDescent="0.25">
      <c r="A1421" t="s">
        <v>240</v>
      </c>
      <c r="B1421">
        <v>4</v>
      </c>
    </row>
    <row r="1422" spans="1:2" x14ac:dyDescent="0.25">
      <c r="A1422" t="s">
        <v>1760</v>
      </c>
      <c r="B1422">
        <v>4</v>
      </c>
    </row>
    <row r="1423" spans="1:2" x14ac:dyDescent="0.25">
      <c r="A1423" t="s">
        <v>1761</v>
      </c>
      <c r="B1423">
        <v>2</v>
      </c>
    </row>
    <row r="1424" spans="1:2" x14ac:dyDescent="0.25">
      <c r="A1424" t="s">
        <v>1762</v>
      </c>
      <c r="B1424">
        <v>15</v>
      </c>
    </row>
    <row r="1425" spans="1:2" x14ac:dyDescent="0.25">
      <c r="A1425" t="s">
        <v>1763</v>
      </c>
      <c r="B1425">
        <v>2</v>
      </c>
    </row>
    <row r="1426" spans="1:2" x14ac:dyDescent="0.25">
      <c r="A1426" t="s">
        <v>1764</v>
      </c>
      <c r="B1426">
        <v>16</v>
      </c>
    </row>
    <row r="1427" spans="1:2" x14ac:dyDescent="0.25">
      <c r="A1427" t="s">
        <v>1765</v>
      </c>
      <c r="B1427">
        <v>5</v>
      </c>
    </row>
    <row r="1428" spans="1:2" x14ac:dyDescent="0.25">
      <c r="A1428" t="s">
        <v>1766</v>
      </c>
      <c r="B1428">
        <v>1</v>
      </c>
    </row>
    <row r="1429" spans="1:2" x14ac:dyDescent="0.25">
      <c r="A1429" t="s">
        <v>1767</v>
      </c>
      <c r="B1429">
        <v>1</v>
      </c>
    </row>
    <row r="1430" spans="1:2" x14ac:dyDescent="0.25">
      <c r="A1430" t="s">
        <v>1768</v>
      </c>
      <c r="B1430">
        <v>1</v>
      </c>
    </row>
    <row r="1431" spans="1:2" x14ac:dyDescent="0.25">
      <c r="A1431" t="s">
        <v>1769</v>
      </c>
      <c r="B1431">
        <v>7</v>
      </c>
    </row>
    <row r="1432" spans="1:2" x14ac:dyDescent="0.25">
      <c r="A1432" t="s">
        <v>1770</v>
      </c>
      <c r="B1432">
        <v>2</v>
      </c>
    </row>
    <row r="1433" spans="1:2" x14ac:dyDescent="0.25">
      <c r="A1433" t="s">
        <v>1771</v>
      </c>
      <c r="B1433">
        <v>2</v>
      </c>
    </row>
    <row r="1434" spans="1:2" x14ac:dyDescent="0.25">
      <c r="A1434" t="s">
        <v>1772</v>
      </c>
      <c r="B1434">
        <v>2</v>
      </c>
    </row>
    <row r="1435" spans="1:2" x14ac:dyDescent="0.25">
      <c r="A1435" t="s">
        <v>1773</v>
      </c>
      <c r="B1435">
        <v>6</v>
      </c>
    </row>
    <row r="1436" spans="1:2" x14ac:dyDescent="0.25">
      <c r="A1436" t="s">
        <v>1774</v>
      </c>
      <c r="B1436">
        <v>1</v>
      </c>
    </row>
    <row r="1437" spans="1:2" x14ac:dyDescent="0.25">
      <c r="A1437" t="s">
        <v>1775</v>
      </c>
      <c r="B1437">
        <v>3</v>
      </c>
    </row>
    <row r="1438" spans="1:2" x14ac:dyDescent="0.25">
      <c r="A1438" t="s">
        <v>1776</v>
      </c>
      <c r="B1438">
        <v>4</v>
      </c>
    </row>
    <row r="1439" spans="1:2" x14ac:dyDescent="0.25">
      <c r="A1439" t="s">
        <v>1777</v>
      </c>
      <c r="B1439">
        <v>2</v>
      </c>
    </row>
    <row r="1440" spans="1:2" x14ac:dyDescent="0.25">
      <c r="A1440" t="s">
        <v>1778</v>
      </c>
      <c r="B1440">
        <v>4</v>
      </c>
    </row>
    <row r="1441" spans="1:2" x14ac:dyDescent="0.25">
      <c r="A1441" t="s">
        <v>1779</v>
      </c>
      <c r="B1441">
        <v>3</v>
      </c>
    </row>
    <row r="1442" spans="1:2" x14ac:dyDescent="0.25">
      <c r="A1442" t="s">
        <v>1780</v>
      </c>
      <c r="B1442">
        <v>1</v>
      </c>
    </row>
    <row r="1443" spans="1:2" x14ac:dyDescent="0.25">
      <c r="A1443" t="s">
        <v>1781</v>
      </c>
      <c r="B1443">
        <v>43</v>
      </c>
    </row>
    <row r="1444" spans="1:2" x14ac:dyDescent="0.25">
      <c r="A1444" t="s">
        <v>1782</v>
      </c>
      <c r="B1444">
        <v>12</v>
      </c>
    </row>
    <row r="1445" spans="1:2" x14ac:dyDescent="0.25">
      <c r="A1445" t="s">
        <v>1783</v>
      </c>
      <c r="B1445">
        <v>39</v>
      </c>
    </row>
    <row r="1446" spans="1:2" x14ac:dyDescent="0.25">
      <c r="A1446" t="s">
        <v>1784</v>
      </c>
      <c r="B1446">
        <v>1</v>
      </c>
    </row>
    <row r="1447" spans="1:2" x14ac:dyDescent="0.25">
      <c r="A1447" t="s">
        <v>1785</v>
      </c>
      <c r="B1447">
        <v>1</v>
      </c>
    </row>
    <row r="1448" spans="1:2" x14ac:dyDescent="0.25">
      <c r="A1448" t="s">
        <v>1786</v>
      </c>
      <c r="B1448">
        <v>5</v>
      </c>
    </row>
    <row r="1449" spans="1:2" x14ac:dyDescent="0.25">
      <c r="A1449" t="s">
        <v>1787</v>
      </c>
      <c r="B1449">
        <v>1</v>
      </c>
    </row>
    <row r="1450" spans="1:2" x14ac:dyDescent="0.25">
      <c r="A1450" t="s">
        <v>1788</v>
      </c>
      <c r="B1450">
        <v>1</v>
      </c>
    </row>
    <row r="1451" spans="1:2" x14ac:dyDescent="0.25">
      <c r="A1451" t="s">
        <v>1789</v>
      </c>
      <c r="B1451">
        <v>3</v>
      </c>
    </row>
    <row r="1452" spans="1:2" x14ac:dyDescent="0.25">
      <c r="A1452" t="s">
        <v>1790</v>
      </c>
      <c r="B1452">
        <v>3</v>
      </c>
    </row>
    <row r="1453" spans="1:2" x14ac:dyDescent="0.25">
      <c r="A1453" t="s">
        <v>1791</v>
      </c>
      <c r="B1453">
        <v>2</v>
      </c>
    </row>
    <row r="1454" spans="1:2" x14ac:dyDescent="0.25">
      <c r="A1454" t="s">
        <v>1792</v>
      </c>
      <c r="B1454">
        <v>4</v>
      </c>
    </row>
    <row r="1455" spans="1:2" x14ac:dyDescent="0.25">
      <c r="A1455" t="s">
        <v>1793</v>
      </c>
      <c r="B1455">
        <v>14</v>
      </c>
    </row>
    <row r="1456" spans="1:2" x14ac:dyDescent="0.25">
      <c r="A1456" t="s">
        <v>1794</v>
      </c>
      <c r="B1456">
        <v>2</v>
      </c>
    </row>
    <row r="1457" spans="1:2" x14ac:dyDescent="0.25">
      <c r="A1457" t="s">
        <v>34</v>
      </c>
      <c r="B1457">
        <v>12</v>
      </c>
    </row>
    <row r="1458" spans="1:2" x14ac:dyDescent="0.25">
      <c r="A1458" t="s">
        <v>1795</v>
      </c>
      <c r="B1458">
        <v>3</v>
      </c>
    </row>
    <row r="1459" spans="1:2" x14ac:dyDescent="0.25">
      <c r="A1459" t="s">
        <v>1796</v>
      </c>
      <c r="B1459">
        <v>2</v>
      </c>
    </row>
    <row r="1460" spans="1:2" x14ac:dyDescent="0.25">
      <c r="A1460" t="s">
        <v>1797</v>
      </c>
      <c r="B1460">
        <v>16</v>
      </c>
    </row>
    <row r="1461" spans="1:2" x14ac:dyDescent="0.25">
      <c r="A1461" t="s">
        <v>1798</v>
      </c>
      <c r="B1461">
        <v>3</v>
      </c>
    </row>
    <row r="1462" spans="1:2" x14ac:dyDescent="0.25">
      <c r="A1462" t="s">
        <v>1799</v>
      </c>
      <c r="B1462">
        <v>2</v>
      </c>
    </row>
    <row r="1463" spans="1:2" x14ac:dyDescent="0.25">
      <c r="A1463" t="s">
        <v>1800</v>
      </c>
      <c r="B1463">
        <v>2</v>
      </c>
    </row>
    <row r="1464" spans="1:2" x14ac:dyDescent="0.25">
      <c r="A1464" t="s">
        <v>1801</v>
      </c>
      <c r="B1464">
        <v>1</v>
      </c>
    </row>
    <row r="1465" spans="1:2" x14ac:dyDescent="0.25">
      <c r="A1465" t="s">
        <v>1802</v>
      </c>
      <c r="B1465">
        <v>42</v>
      </c>
    </row>
    <row r="1466" spans="1:2" x14ac:dyDescent="0.25">
      <c r="A1466" t="s">
        <v>1803</v>
      </c>
      <c r="B1466">
        <v>2</v>
      </c>
    </row>
    <row r="1467" spans="1:2" x14ac:dyDescent="0.25">
      <c r="A1467" t="s">
        <v>1804</v>
      </c>
      <c r="B1467">
        <v>2</v>
      </c>
    </row>
    <row r="1468" spans="1:2" x14ac:dyDescent="0.25">
      <c r="A1468" t="s">
        <v>1805</v>
      </c>
      <c r="B1468">
        <v>15</v>
      </c>
    </row>
    <row r="1469" spans="1:2" x14ac:dyDescent="0.25">
      <c r="A1469" t="s">
        <v>1806</v>
      </c>
      <c r="B1469">
        <v>2</v>
      </c>
    </row>
    <row r="1470" spans="1:2" x14ac:dyDescent="0.25">
      <c r="A1470" t="s">
        <v>1807</v>
      </c>
      <c r="B1470">
        <v>5</v>
      </c>
    </row>
    <row r="1471" spans="1:2" x14ac:dyDescent="0.25">
      <c r="A1471" t="s">
        <v>1808</v>
      </c>
      <c r="B1471">
        <v>10</v>
      </c>
    </row>
    <row r="1472" spans="1:2" x14ac:dyDescent="0.25">
      <c r="A1472" t="s">
        <v>1809</v>
      </c>
      <c r="B1472">
        <v>2</v>
      </c>
    </row>
    <row r="1473" spans="1:2" x14ac:dyDescent="0.25">
      <c r="A1473" t="s">
        <v>1810</v>
      </c>
      <c r="B1473">
        <v>2</v>
      </c>
    </row>
    <row r="1474" spans="1:2" x14ac:dyDescent="0.25">
      <c r="A1474" t="s">
        <v>1811</v>
      </c>
      <c r="B1474">
        <v>4</v>
      </c>
    </row>
    <row r="1475" spans="1:2" x14ac:dyDescent="0.25">
      <c r="A1475" t="s">
        <v>1812</v>
      </c>
      <c r="B1475">
        <v>1</v>
      </c>
    </row>
    <row r="1476" spans="1:2" x14ac:dyDescent="0.25">
      <c r="A1476" t="s">
        <v>1813</v>
      </c>
      <c r="B1476">
        <v>1</v>
      </c>
    </row>
    <row r="1477" spans="1:2" x14ac:dyDescent="0.25">
      <c r="A1477" t="s">
        <v>1814</v>
      </c>
      <c r="B1477">
        <v>3</v>
      </c>
    </row>
    <row r="1478" spans="1:2" x14ac:dyDescent="0.25">
      <c r="A1478" t="s">
        <v>1815</v>
      </c>
      <c r="B1478">
        <v>16</v>
      </c>
    </row>
    <row r="1479" spans="1:2" x14ac:dyDescent="0.25">
      <c r="A1479" t="s">
        <v>1816</v>
      </c>
      <c r="B1479">
        <v>6</v>
      </c>
    </row>
    <row r="1480" spans="1:2" x14ac:dyDescent="0.25">
      <c r="A1480" t="s">
        <v>1817</v>
      </c>
      <c r="B1480">
        <v>12</v>
      </c>
    </row>
    <row r="1481" spans="1:2" x14ac:dyDescent="0.25">
      <c r="A1481" t="s">
        <v>1818</v>
      </c>
      <c r="B1481">
        <v>1</v>
      </c>
    </row>
    <row r="1482" spans="1:2" x14ac:dyDescent="0.25">
      <c r="A1482" t="s">
        <v>1819</v>
      </c>
      <c r="B1482">
        <v>2</v>
      </c>
    </row>
    <row r="1483" spans="1:2" x14ac:dyDescent="0.25">
      <c r="A1483" t="s">
        <v>1820</v>
      </c>
      <c r="B1483">
        <v>1</v>
      </c>
    </row>
    <row r="1484" spans="1:2" x14ac:dyDescent="0.25">
      <c r="A1484" t="s">
        <v>1821</v>
      </c>
      <c r="B1484">
        <v>1</v>
      </c>
    </row>
    <row r="1485" spans="1:2" x14ac:dyDescent="0.25">
      <c r="A1485" t="s">
        <v>1822</v>
      </c>
      <c r="B1485">
        <v>6</v>
      </c>
    </row>
    <row r="1486" spans="1:2" x14ac:dyDescent="0.25">
      <c r="A1486" t="s">
        <v>1823</v>
      </c>
      <c r="B1486">
        <v>1</v>
      </c>
    </row>
    <row r="1487" spans="1:2" x14ac:dyDescent="0.25">
      <c r="A1487" t="s">
        <v>1824</v>
      </c>
      <c r="B1487">
        <v>2</v>
      </c>
    </row>
    <row r="1488" spans="1:2" x14ac:dyDescent="0.25">
      <c r="A1488" t="s">
        <v>1825</v>
      </c>
      <c r="B1488">
        <v>8</v>
      </c>
    </row>
    <row r="1489" spans="1:2" x14ac:dyDescent="0.25">
      <c r="A1489" t="s">
        <v>1826</v>
      </c>
      <c r="B1489">
        <v>23</v>
      </c>
    </row>
    <row r="1490" spans="1:2" x14ac:dyDescent="0.25">
      <c r="A1490" t="s">
        <v>1827</v>
      </c>
      <c r="B1490">
        <v>1</v>
      </c>
    </row>
    <row r="1491" spans="1:2" x14ac:dyDescent="0.25">
      <c r="A1491" t="s">
        <v>1828</v>
      </c>
      <c r="B1491">
        <v>3</v>
      </c>
    </row>
    <row r="1492" spans="1:2" x14ac:dyDescent="0.25">
      <c r="A1492" t="s">
        <v>1829</v>
      </c>
      <c r="B1492">
        <v>7</v>
      </c>
    </row>
    <row r="1493" spans="1:2" x14ac:dyDescent="0.25">
      <c r="A1493" t="s">
        <v>1830</v>
      </c>
      <c r="B1493">
        <v>6</v>
      </c>
    </row>
    <row r="1494" spans="1:2" x14ac:dyDescent="0.25">
      <c r="A1494" t="s">
        <v>1831</v>
      </c>
      <c r="B1494">
        <v>1</v>
      </c>
    </row>
    <row r="1495" spans="1:2" x14ac:dyDescent="0.25">
      <c r="A1495" t="s">
        <v>1832</v>
      </c>
      <c r="B1495">
        <v>12</v>
      </c>
    </row>
    <row r="1496" spans="1:2" x14ac:dyDescent="0.25">
      <c r="A1496" t="s">
        <v>1833</v>
      </c>
      <c r="B1496">
        <v>1</v>
      </c>
    </row>
    <row r="1497" spans="1:2" x14ac:dyDescent="0.25">
      <c r="A1497" t="s">
        <v>1834</v>
      </c>
      <c r="B1497">
        <v>21</v>
      </c>
    </row>
    <row r="1498" spans="1:2" x14ac:dyDescent="0.25">
      <c r="A1498" t="s">
        <v>1835</v>
      </c>
      <c r="B1498">
        <v>3</v>
      </c>
    </row>
    <row r="1499" spans="1:2" x14ac:dyDescent="0.25">
      <c r="A1499" t="s">
        <v>1836</v>
      </c>
      <c r="B1499">
        <v>5</v>
      </c>
    </row>
    <row r="1500" spans="1:2" x14ac:dyDescent="0.25">
      <c r="A1500" t="s">
        <v>1837</v>
      </c>
      <c r="B1500">
        <v>4</v>
      </c>
    </row>
    <row r="1501" spans="1:2" x14ac:dyDescent="0.25">
      <c r="A1501" t="s">
        <v>1838</v>
      </c>
      <c r="B1501">
        <v>13</v>
      </c>
    </row>
    <row r="1502" spans="1:2" x14ac:dyDescent="0.25">
      <c r="A1502" t="s">
        <v>1839</v>
      </c>
      <c r="B1502">
        <v>36</v>
      </c>
    </row>
    <row r="1503" spans="1:2" x14ac:dyDescent="0.25">
      <c r="A1503" t="s">
        <v>1840</v>
      </c>
      <c r="B1503">
        <v>2</v>
      </c>
    </row>
    <row r="1504" spans="1:2" x14ac:dyDescent="0.25">
      <c r="A1504" t="s">
        <v>1841</v>
      </c>
      <c r="B1504">
        <v>3</v>
      </c>
    </row>
    <row r="1505" spans="1:2" x14ac:dyDescent="0.25">
      <c r="A1505" t="s">
        <v>1842</v>
      </c>
      <c r="B1505">
        <v>3</v>
      </c>
    </row>
    <row r="1506" spans="1:2" x14ac:dyDescent="0.25">
      <c r="A1506" t="s">
        <v>1843</v>
      </c>
      <c r="B1506">
        <v>3</v>
      </c>
    </row>
    <row r="1507" spans="1:2" x14ac:dyDescent="0.25">
      <c r="A1507" t="s">
        <v>1844</v>
      </c>
      <c r="B1507">
        <v>2</v>
      </c>
    </row>
    <row r="1508" spans="1:2" x14ac:dyDescent="0.25">
      <c r="A1508" t="s">
        <v>1845</v>
      </c>
      <c r="B1508">
        <v>2</v>
      </c>
    </row>
    <row r="1509" spans="1:2" x14ac:dyDescent="0.25">
      <c r="A1509" t="s">
        <v>1846</v>
      </c>
      <c r="B1509">
        <v>3</v>
      </c>
    </row>
    <row r="1510" spans="1:2" x14ac:dyDescent="0.25">
      <c r="A1510" t="s">
        <v>1847</v>
      </c>
      <c r="B1510">
        <v>12</v>
      </c>
    </row>
    <row r="1511" spans="1:2" x14ac:dyDescent="0.25">
      <c r="A1511" t="s">
        <v>1848</v>
      </c>
      <c r="B1511">
        <v>91</v>
      </c>
    </row>
    <row r="1512" spans="1:2" x14ac:dyDescent="0.25">
      <c r="A1512" t="s">
        <v>1849</v>
      </c>
      <c r="B1512">
        <v>11</v>
      </c>
    </row>
    <row r="1513" spans="1:2" x14ac:dyDescent="0.25">
      <c r="A1513" t="s">
        <v>336</v>
      </c>
      <c r="B1513">
        <v>1</v>
      </c>
    </row>
    <row r="1514" spans="1:2" x14ac:dyDescent="0.25">
      <c r="A1514" t="s">
        <v>1850</v>
      </c>
      <c r="B1514">
        <v>4</v>
      </c>
    </row>
    <row r="1515" spans="1:2" x14ac:dyDescent="0.25">
      <c r="A1515" t="s">
        <v>1851</v>
      </c>
      <c r="B1515">
        <v>3</v>
      </c>
    </row>
    <row r="1516" spans="1:2" x14ac:dyDescent="0.25">
      <c r="A1516" t="s">
        <v>1852</v>
      </c>
      <c r="B1516">
        <v>2</v>
      </c>
    </row>
    <row r="1517" spans="1:2" x14ac:dyDescent="0.25">
      <c r="A1517" t="s">
        <v>1853</v>
      </c>
      <c r="B1517">
        <v>4</v>
      </c>
    </row>
    <row r="1518" spans="1:2" x14ac:dyDescent="0.25">
      <c r="A1518" t="s">
        <v>1854</v>
      </c>
      <c r="B1518">
        <v>3</v>
      </c>
    </row>
    <row r="1519" spans="1:2" x14ac:dyDescent="0.25">
      <c r="A1519" t="s">
        <v>1855</v>
      </c>
      <c r="B1519">
        <v>3</v>
      </c>
    </row>
    <row r="1520" spans="1:2" x14ac:dyDescent="0.25">
      <c r="A1520" t="s">
        <v>1856</v>
      </c>
      <c r="B1520">
        <v>2</v>
      </c>
    </row>
    <row r="1521" spans="1:2" x14ac:dyDescent="0.25">
      <c r="A1521" t="s">
        <v>1857</v>
      </c>
      <c r="B1521">
        <v>3</v>
      </c>
    </row>
    <row r="1522" spans="1:2" x14ac:dyDescent="0.25">
      <c r="A1522" t="s">
        <v>1858</v>
      </c>
      <c r="B1522">
        <v>4</v>
      </c>
    </row>
    <row r="1523" spans="1:2" x14ac:dyDescent="0.25">
      <c r="A1523" t="s">
        <v>1859</v>
      </c>
      <c r="B1523">
        <v>7</v>
      </c>
    </row>
    <row r="1524" spans="1:2" x14ac:dyDescent="0.25">
      <c r="A1524" t="s">
        <v>1860</v>
      </c>
      <c r="B1524">
        <v>7</v>
      </c>
    </row>
    <row r="1525" spans="1:2" x14ac:dyDescent="0.25">
      <c r="A1525" t="s">
        <v>1861</v>
      </c>
      <c r="B1525">
        <v>5</v>
      </c>
    </row>
    <row r="1526" spans="1:2" x14ac:dyDescent="0.25">
      <c r="A1526" t="s">
        <v>1862</v>
      </c>
      <c r="B1526">
        <v>5</v>
      </c>
    </row>
    <row r="1527" spans="1:2" x14ac:dyDescent="0.25">
      <c r="A1527" t="s">
        <v>1863</v>
      </c>
      <c r="B1527">
        <v>72</v>
      </c>
    </row>
    <row r="1528" spans="1:2" x14ac:dyDescent="0.25">
      <c r="A1528" t="s">
        <v>1864</v>
      </c>
      <c r="B1528">
        <v>1</v>
      </c>
    </row>
    <row r="1529" spans="1:2" x14ac:dyDescent="0.25">
      <c r="A1529" t="s">
        <v>1865</v>
      </c>
      <c r="B1529">
        <v>1</v>
      </c>
    </row>
    <row r="1530" spans="1:2" x14ac:dyDescent="0.25">
      <c r="A1530" t="s">
        <v>1866</v>
      </c>
      <c r="B1530">
        <v>2</v>
      </c>
    </row>
    <row r="1531" spans="1:2" x14ac:dyDescent="0.25">
      <c r="A1531" t="s">
        <v>1867</v>
      </c>
      <c r="B1531">
        <v>3</v>
      </c>
    </row>
    <row r="1532" spans="1:2" x14ac:dyDescent="0.25">
      <c r="A1532" t="s">
        <v>1868</v>
      </c>
      <c r="B1532">
        <v>3</v>
      </c>
    </row>
    <row r="1533" spans="1:2" x14ac:dyDescent="0.25">
      <c r="A1533" t="s">
        <v>35</v>
      </c>
      <c r="B1533">
        <v>21</v>
      </c>
    </row>
    <row r="1534" spans="1:2" x14ac:dyDescent="0.25">
      <c r="A1534" t="s">
        <v>1869</v>
      </c>
      <c r="B1534">
        <v>17</v>
      </c>
    </row>
    <row r="1535" spans="1:2" x14ac:dyDescent="0.25">
      <c r="A1535" t="s">
        <v>1870</v>
      </c>
      <c r="B1535">
        <v>13</v>
      </c>
    </row>
    <row r="1536" spans="1:2" x14ac:dyDescent="0.25">
      <c r="A1536" t="s">
        <v>1871</v>
      </c>
      <c r="B1536">
        <v>2</v>
      </c>
    </row>
    <row r="1537" spans="1:2" x14ac:dyDescent="0.25">
      <c r="A1537" t="s">
        <v>1872</v>
      </c>
      <c r="B1537">
        <v>19</v>
      </c>
    </row>
    <row r="1538" spans="1:2" x14ac:dyDescent="0.25">
      <c r="A1538" t="s">
        <v>1873</v>
      </c>
      <c r="B1538">
        <v>2</v>
      </c>
    </row>
    <row r="1539" spans="1:2" x14ac:dyDescent="0.25">
      <c r="A1539" t="s">
        <v>1874</v>
      </c>
      <c r="B1539">
        <v>1</v>
      </c>
    </row>
    <row r="1540" spans="1:2" x14ac:dyDescent="0.25">
      <c r="A1540" t="s">
        <v>1875</v>
      </c>
      <c r="B1540">
        <v>1</v>
      </c>
    </row>
    <row r="1541" spans="1:2" x14ac:dyDescent="0.25">
      <c r="A1541" t="s">
        <v>1876</v>
      </c>
      <c r="B1541">
        <v>1</v>
      </c>
    </row>
    <row r="1542" spans="1:2" x14ac:dyDescent="0.25">
      <c r="A1542" t="s">
        <v>1877</v>
      </c>
      <c r="B1542">
        <v>13</v>
      </c>
    </row>
    <row r="1543" spans="1:2" x14ac:dyDescent="0.25">
      <c r="A1543" t="s">
        <v>1878</v>
      </c>
      <c r="B1543">
        <v>3</v>
      </c>
    </row>
    <row r="1544" spans="1:2" x14ac:dyDescent="0.25">
      <c r="A1544" t="s">
        <v>1879</v>
      </c>
      <c r="B1544">
        <v>1</v>
      </c>
    </row>
    <row r="1545" spans="1:2" x14ac:dyDescent="0.25">
      <c r="A1545" t="s">
        <v>1880</v>
      </c>
      <c r="B1545">
        <v>1</v>
      </c>
    </row>
    <row r="1546" spans="1:2" x14ac:dyDescent="0.25">
      <c r="A1546" t="s">
        <v>1881</v>
      </c>
      <c r="B1546">
        <v>4</v>
      </c>
    </row>
    <row r="1547" spans="1:2" x14ac:dyDescent="0.25">
      <c r="A1547" t="s">
        <v>1882</v>
      </c>
      <c r="B1547">
        <v>2</v>
      </c>
    </row>
    <row r="1548" spans="1:2" x14ac:dyDescent="0.25">
      <c r="A1548" t="s">
        <v>1883</v>
      </c>
      <c r="B1548">
        <v>2</v>
      </c>
    </row>
    <row r="1549" spans="1:2" x14ac:dyDescent="0.25">
      <c r="A1549" t="s">
        <v>1884</v>
      </c>
      <c r="B1549">
        <v>33</v>
      </c>
    </row>
    <row r="1550" spans="1:2" x14ac:dyDescent="0.25">
      <c r="A1550" t="s">
        <v>1885</v>
      </c>
      <c r="B1550">
        <v>12</v>
      </c>
    </row>
    <row r="1551" spans="1:2" x14ac:dyDescent="0.25">
      <c r="A1551" t="s">
        <v>1886</v>
      </c>
      <c r="B1551">
        <v>6</v>
      </c>
    </row>
    <row r="1552" spans="1:2" x14ac:dyDescent="0.25">
      <c r="A1552" t="s">
        <v>1887</v>
      </c>
      <c r="B1552">
        <v>4</v>
      </c>
    </row>
    <row r="1553" spans="1:2" x14ac:dyDescent="0.25">
      <c r="A1553" t="s">
        <v>1888</v>
      </c>
      <c r="B1553">
        <v>9</v>
      </c>
    </row>
    <row r="1554" spans="1:2" x14ac:dyDescent="0.25">
      <c r="A1554" t="s">
        <v>1889</v>
      </c>
      <c r="B1554">
        <v>2</v>
      </c>
    </row>
    <row r="1555" spans="1:2" x14ac:dyDescent="0.25">
      <c r="A1555" t="s">
        <v>1890</v>
      </c>
      <c r="B1555">
        <v>3</v>
      </c>
    </row>
    <row r="1556" spans="1:2" x14ac:dyDescent="0.25">
      <c r="A1556" t="s">
        <v>1891</v>
      </c>
      <c r="B1556">
        <v>3</v>
      </c>
    </row>
    <row r="1557" spans="1:2" x14ac:dyDescent="0.25">
      <c r="A1557" t="s">
        <v>1892</v>
      </c>
      <c r="B1557">
        <v>2</v>
      </c>
    </row>
    <row r="1558" spans="1:2" x14ac:dyDescent="0.25">
      <c r="A1558" t="s">
        <v>1893</v>
      </c>
      <c r="B1558">
        <v>2</v>
      </c>
    </row>
    <row r="1559" spans="1:2" x14ac:dyDescent="0.25">
      <c r="A1559" t="s">
        <v>1894</v>
      </c>
      <c r="B1559">
        <v>1</v>
      </c>
    </row>
    <row r="1560" spans="1:2" x14ac:dyDescent="0.25">
      <c r="A1560" t="s">
        <v>1895</v>
      </c>
      <c r="B1560">
        <v>9</v>
      </c>
    </row>
    <row r="1561" spans="1:2" x14ac:dyDescent="0.25">
      <c r="A1561" t="s">
        <v>1896</v>
      </c>
      <c r="B1561">
        <v>6</v>
      </c>
    </row>
    <row r="1562" spans="1:2" x14ac:dyDescent="0.25">
      <c r="A1562" t="s">
        <v>1897</v>
      </c>
      <c r="B1562">
        <v>7</v>
      </c>
    </row>
    <row r="1563" spans="1:2" x14ac:dyDescent="0.25">
      <c r="A1563" t="s">
        <v>1898</v>
      </c>
      <c r="B1563">
        <v>3</v>
      </c>
    </row>
    <row r="1564" spans="1:2" x14ac:dyDescent="0.25">
      <c r="A1564" t="s">
        <v>1899</v>
      </c>
      <c r="B1564">
        <v>2</v>
      </c>
    </row>
    <row r="1565" spans="1:2" x14ac:dyDescent="0.25">
      <c r="A1565" t="s">
        <v>1900</v>
      </c>
      <c r="B1565">
        <v>1</v>
      </c>
    </row>
    <row r="1566" spans="1:2" x14ac:dyDescent="0.25">
      <c r="A1566" t="s">
        <v>1901</v>
      </c>
      <c r="B1566">
        <v>8</v>
      </c>
    </row>
    <row r="1567" spans="1:2" x14ac:dyDescent="0.25">
      <c r="A1567" t="s">
        <v>1902</v>
      </c>
      <c r="B1567">
        <v>2</v>
      </c>
    </row>
    <row r="1568" spans="1:2" x14ac:dyDescent="0.25">
      <c r="A1568" t="s">
        <v>1903</v>
      </c>
      <c r="B1568">
        <v>1</v>
      </c>
    </row>
    <row r="1569" spans="1:2" x14ac:dyDescent="0.25">
      <c r="A1569" t="s">
        <v>1904</v>
      </c>
      <c r="B1569">
        <v>1</v>
      </c>
    </row>
    <row r="1570" spans="1:2" x14ac:dyDescent="0.25">
      <c r="A1570" t="s">
        <v>1905</v>
      </c>
      <c r="B1570">
        <v>4</v>
      </c>
    </row>
    <row r="1571" spans="1:2" x14ac:dyDescent="0.25">
      <c r="A1571" t="s">
        <v>1906</v>
      </c>
      <c r="B1571">
        <v>4</v>
      </c>
    </row>
    <row r="1572" spans="1:2" x14ac:dyDescent="0.25">
      <c r="A1572" t="s">
        <v>1907</v>
      </c>
      <c r="B1572">
        <v>9</v>
      </c>
    </row>
    <row r="1573" spans="1:2" x14ac:dyDescent="0.25">
      <c r="A1573" t="s">
        <v>1908</v>
      </c>
      <c r="B1573">
        <v>1</v>
      </c>
    </row>
    <row r="1574" spans="1:2" x14ac:dyDescent="0.25">
      <c r="A1574" t="s">
        <v>1909</v>
      </c>
      <c r="B1574">
        <v>1</v>
      </c>
    </row>
    <row r="1575" spans="1:2" x14ac:dyDescent="0.25">
      <c r="A1575" t="s">
        <v>1910</v>
      </c>
      <c r="B1575">
        <v>5</v>
      </c>
    </row>
    <row r="1576" spans="1:2" x14ac:dyDescent="0.25">
      <c r="A1576" t="s">
        <v>1911</v>
      </c>
      <c r="B1576">
        <v>1</v>
      </c>
    </row>
    <row r="1577" spans="1:2" x14ac:dyDescent="0.25">
      <c r="A1577" t="s">
        <v>1912</v>
      </c>
      <c r="B1577">
        <v>4</v>
      </c>
    </row>
    <row r="1578" spans="1:2" x14ac:dyDescent="0.25">
      <c r="A1578" t="s">
        <v>1913</v>
      </c>
      <c r="B1578">
        <v>1</v>
      </c>
    </row>
    <row r="1579" spans="1:2" x14ac:dyDescent="0.25">
      <c r="A1579" t="s">
        <v>1914</v>
      </c>
      <c r="B1579">
        <v>6</v>
      </c>
    </row>
    <row r="1580" spans="1:2" x14ac:dyDescent="0.25">
      <c r="A1580" t="s">
        <v>1915</v>
      </c>
      <c r="B1580">
        <v>7</v>
      </c>
    </row>
    <row r="1581" spans="1:2" x14ac:dyDescent="0.25">
      <c r="A1581" t="s">
        <v>1916</v>
      </c>
      <c r="B1581">
        <v>2</v>
      </c>
    </row>
    <row r="1582" spans="1:2" x14ac:dyDescent="0.25">
      <c r="A1582" t="s">
        <v>1917</v>
      </c>
      <c r="B1582">
        <v>7</v>
      </c>
    </row>
    <row r="1583" spans="1:2" x14ac:dyDescent="0.25">
      <c r="A1583" t="s">
        <v>1918</v>
      </c>
      <c r="B1583">
        <v>3</v>
      </c>
    </row>
    <row r="1584" spans="1:2" x14ac:dyDescent="0.25">
      <c r="A1584" t="s">
        <v>1919</v>
      </c>
      <c r="B1584">
        <v>1</v>
      </c>
    </row>
    <row r="1585" spans="1:2" x14ac:dyDescent="0.25">
      <c r="A1585" t="s">
        <v>1920</v>
      </c>
      <c r="B1585">
        <v>5</v>
      </c>
    </row>
    <row r="1586" spans="1:2" x14ac:dyDescent="0.25">
      <c r="A1586" t="s">
        <v>1921</v>
      </c>
      <c r="B1586">
        <v>5</v>
      </c>
    </row>
    <row r="1587" spans="1:2" x14ac:dyDescent="0.25">
      <c r="A1587" t="s">
        <v>1922</v>
      </c>
      <c r="B1587">
        <v>1</v>
      </c>
    </row>
    <row r="1588" spans="1:2" x14ac:dyDescent="0.25">
      <c r="A1588" t="s">
        <v>1923</v>
      </c>
      <c r="B1588">
        <v>8</v>
      </c>
    </row>
    <row r="1589" spans="1:2" x14ac:dyDescent="0.25">
      <c r="A1589" t="s">
        <v>1924</v>
      </c>
      <c r="B1589">
        <v>2</v>
      </c>
    </row>
    <row r="1590" spans="1:2" x14ac:dyDescent="0.25">
      <c r="A1590" t="s">
        <v>1925</v>
      </c>
      <c r="B1590">
        <v>8</v>
      </c>
    </row>
    <row r="1591" spans="1:2" x14ac:dyDescent="0.25">
      <c r="A1591" t="s">
        <v>1926</v>
      </c>
      <c r="B1591">
        <v>4</v>
      </c>
    </row>
    <row r="1592" spans="1:2" x14ac:dyDescent="0.25">
      <c r="A1592" t="s">
        <v>1927</v>
      </c>
      <c r="B1592">
        <v>4</v>
      </c>
    </row>
    <row r="1593" spans="1:2" x14ac:dyDescent="0.25">
      <c r="A1593" t="s">
        <v>1928</v>
      </c>
      <c r="B1593">
        <v>6</v>
      </c>
    </row>
    <row r="1594" spans="1:2" x14ac:dyDescent="0.25">
      <c r="A1594" t="s">
        <v>1929</v>
      </c>
      <c r="B1594">
        <v>16</v>
      </c>
    </row>
    <row r="1595" spans="1:2" x14ac:dyDescent="0.25">
      <c r="A1595" t="s">
        <v>1930</v>
      </c>
      <c r="B1595">
        <v>8</v>
      </c>
    </row>
    <row r="1596" spans="1:2" x14ac:dyDescent="0.25">
      <c r="A1596" t="s">
        <v>1931</v>
      </c>
      <c r="B1596">
        <v>4</v>
      </c>
    </row>
    <row r="1597" spans="1:2" x14ac:dyDescent="0.25">
      <c r="A1597" t="s">
        <v>1932</v>
      </c>
      <c r="B1597">
        <v>3</v>
      </c>
    </row>
    <row r="1598" spans="1:2" x14ac:dyDescent="0.25">
      <c r="A1598" t="s">
        <v>1933</v>
      </c>
      <c r="B1598">
        <v>1</v>
      </c>
    </row>
    <row r="1599" spans="1:2" x14ac:dyDescent="0.25">
      <c r="A1599" t="s">
        <v>1934</v>
      </c>
      <c r="B1599">
        <v>2</v>
      </c>
    </row>
    <row r="1600" spans="1:2" x14ac:dyDescent="0.25">
      <c r="A1600" t="s">
        <v>1935</v>
      </c>
      <c r="B1600">
        <v>13</v>
      </c>
    </row>
    <row r="1601" spans="1:2" x14ac:dyDescent="0.25">
      <c r="A1601" t="s">
        <v>1936</v>
      </c>
      <c r="B1601">
        <v>14</v>
      </c>
    </row>
    <row r="1602" spans="1:2" x14ac:dyDescent="0.25">
      <c r="A1602" t="s">
        <v>1937</v>
      </c>
      <c r="B1602">
        <v>3</v>
      </c>
    </row>
    <row r="1603" spans="1:2" x14ac:dyDescent="0.25">
      <c r="A1603" t="s">
        <v>1938</v>
      </c>
      <c r="B1603">
        <v>3</v>
      </c>
    </row>
    <row r="1604" spans="1:2" x14ac:dyDescent="0.25">
      <c r="A1604" t="s">
        <v>1939</v>
      </c>
      <c r="B1604">
        <v>1</v>
      </c>
    </row>
    <row r="1605" spans="1:2" x14ac:dyDescent="0.25">
      <c r="A1605" t="s">
        <v>1940</v>
      </c>
      <c r="B1605">
        <v>20</v>
      </c>
    </row>
    <row r="1606" spans="1:2" x14ac:dyDescent="0.25">
      <c r="A1606" t="s">
        <v>1941</v>
      </c>
      <c r="B1606">
        <v>1</v>
      </c>
    </row>
    <row r="1607" spans="1:2" x14ac:dyDescent="0.25">
      <c r="A1607" t="s">
        <v>1942</v>
      </c>
      <c r="B1607">
        <v>1</v>
      </c>
    </row>
    <row r="1608" spans="1:2" x14ac:dyDescent="0.25">
      <c r="A1608" t="s">
        <v>1943</v>
      </c>
      <c r="B1608">
        <v>2</v>
      </c>
    </row>
    <row r="1609" spans="1:2" x14ac:dyDescent="0.25">
      <c r="A1609" t="s">
        <v>1944</v>
      </c>
      <c r="B1609">
        <v>5</v>
      </c>
    </row>
    <row r="1610" spans="1:2" x14ac:dyDescent="0.25">
      <c r="A1610" t="s">
        <v>1945</v>
      </c>
      <c r="B1610">
        <v>1</v>
      </c>
    </row>
    <row r="1611" spans="1:2" x14ac:dyDescent="0.25">
      <c r="A1611" t="s">
        <v>1946</v>
      </c>
      <c r="B1611">
        <v>19</v>
      </c>
    </row>
    <row r="1612" spans="1:2" x14ac:dyDescent="0.25">
      <c r="A1612" t="s">
        <v>1947</v>
      </c>
      <c r="B1612">
        <v>2</v>
      </c>
    </row>
    <row r="1613" spans="1:2" x14ac:dyDescent="0.25">
      <c r="A1613" t="s">
        <v>1948</v>
      </c>
      <c r="B1613">
        <v>3</v>
      </c>
    </row>
    <row r="1614" spans="1:2" x14ac:dyDescent="0.25">
      <c r="A1614" t="s">
        <v>1949</v>
      </c>
      <c r="B1614">
        <v>4</v>
      </c>
    </row>
    <row r="1615" spans="1:2" x14ac:dyDescent="0.25">
      <c r="A1615" t="s">
        <v>1950</v>
      </c>
      <c r="B1615">
        <v>3</v>
      </c>
    </row>
    <row r="1616" spans="1:2" x14ac:dyDescent="0.25">
      <c r="A1616" t="s">
        <v>1951</v>
      </c>
      <c r="B1616">
        <v>1</v>
      </c>
    </row>
    <row r="1617" spans="1:2" x14ac:dyDescent="0.25">
      <c r="A1617" t="s">
        <v>1952</v>
      </c>
      <c r="B1617">
        <v>1</v>
      </c>
    </row>
    <row r="1618" spans="1:2" x14ac:dyDescent="0.25">
      <c r="A1618" t="s">
        <v>1953</v>
      </c>
      <c r="B1618">
        <v>10</v>
      </c>
    </row>
    <row r="1619" spans="1:2" x14ac:dyDescent="0.25">
      <c r="A1619" t="s">
        <v>1954</v>
      </c>
      <c r="B1619">
        <v>3</v>
      </c>
    </row>
    <row r="1620" spans="1:2" x14ac:dyDescent="0.25">
      <c r="A1620" t="s">
        <v>1955</v>
      </c>
      <c r="B1620">
        <v>4</v>
      </c>
    </row>
    <row r="1621" spans="1:2" x14ac:dyDescent="0.25">
      <c r="A1621" t="s">
        <v>1956</v>
      </c>
      <c r="B1621">
        <v>2</v>
      </c>
    </row>
    <row r="1622" spans="1:2" x14ac:dyDescent="0.25">
      <c r="A1622" t="s">
        <v>1957</v>
      </c>
      <c r="B1622">
        <v>9</v>
      </c>
    </row>
    <row r="1623" spans="1:2" x14ac:dyDescent="0.25">
      <c r="A1623" t="s">
        <v>1958</v>
      </c>
      <c r="B1623">
        <v>1</v>
      </c>
    </row>
    <row r="1624" spans="1:2" x14ac:dyDescent="0.25">
      <c r="A1624" t="s">
        <v>1959</v>
      </c>
      <c r="B1624">
        <v>1</v>
      </c>
    </row>
    <row r="1625" spans="1:2" x14ac:dyDescent="0.25">
      <c r="A1625" t="s">
        <v>1960</v>
      </c>
      <c r="B1625">
        <v>1</v>
      </c>
    </row>
    <row r="1626" spans="1:2" x14ac:dyDescent="0.25">
      <c r="A1626" t="s">
        <v>1961</v>
      </c>
      <c r="B1626">
        <v>16</v>
      </c>
    </row>
    <row r="1627" spans="1:2" x14ac:dyDescent="0.25">
      <c r="A1627" t="s">
        <v>1962</v>
      </c>
      <c r="B1627">
        <v>18</v>
      </c>
    </row>
    <row r="1628" spans="1:2" x14ac:dyDescent="0.25">
      <c r="A1628" t="s">
        <v>1963</v>
      </c>
      <c r="B1628">
        <v>5</v>
      </c>
    </row>
    <row r="1629" spans="1:2" x14ac:dyDescent="0.25">
      <c r="A1629" t="s">
        <v>1964</v>
      </c>
      <c r="B1629">
        <v>3</v>
      </c>
    </row>
    <row r="1630" spans="1:2" x14ac:dyDescent="0.25">
      <c r="A1630" t="s">
        <v>1965</v>
      </c>
      <c r="B1630">
        <v>11</v>
      </c>
    </row>
    <row r="1631" spans="1:2" x14ac:dyDescent="0.25">
      <c r="A1631" t="s">
        <v>1966</v>
      </c>
      <c r="B1631">
        <v>26</v>
      </c>
    </row>
    <row r="1632" spans="1:2" x14ac:dyDescent="0.25">
      <c r="A1632" t="s">
        <v>1967</v>
      </c>
      <c r="B1632">
        <v>2</v>
      </c>
    </row>
    <row r="1633" spans="1:2" x14ac:dyDescent="0.25">
      <c r="A1633" t="s">
        <v>1968</v>
      </c>
      <c r="B1633">
        <v>8</v>
      </c>
    </row>
    <row r="1634" spans="1:2" x14ac:dyDescent="0.25">
      <c r="A1634" t="s">
        <v>1969</v>
      </c>
      <c r="B1634">
        <v>32</v>
      </c>
    </row>
    <row r="1635" spans="1:2" x14ac:dyDescent="0.25">
      <c r="A1635" t="s">
        <v>1970</v>
      </c>
      <c r="B1635">
        <v>2</v>
      </c>
    </row>
    <row r="1636" spans="1:2" x14ac:dyDescent="0.25">
      <c r="A1636" t="s">
        <v>1971</v>
      </c>
      <c r="B1636">
        <v>5</v>
      </c>
    </row>
    <row r="1637" spans="1:2" x14ac:dyDescent="0.25">
      <c r="A1637" t="s">
        <v>1972</v>
      </c>
      <c r="B1637">
        <v>2</v>
      </c>
    </row>
    <row r="1638" spans="1:2" x14ac:dyDescent="0.25">
      <c r="A1638" t="s">
        <v>1973</v>
      </c>
      <c r="B1638">
        <v>2</v>
      </c>
    </row>
    <row r="1639" spans="1:2" x14ac:dyDescent="0.25">
      <c r="A1639" t="s">
        <v>1974</v>
      </c>
      <c r="B1639">
        <v>1</v>
      </c>
    </row>
    <row r="1640" spans="1:2" x14ac:dyDescent="0.25">
      <c r="A1640" t="s">
        <v>1979</v>
      </c>
      <c r="B1640">
        <v>11</v>
      </c>
    </row>
    <row r="1641" spans="1:2" x14ac:dyDescent="0.25">
      <c r="A1641" t="s">
        <v>1980</v>
      </c>
      <c r="B1641">
        <v>1</v>
      </c>
    </row>
    <row r="1642" spans="1:2" x14ac:dyDescent="0.25">
      <c r="A1642" t="s">
        <v>1975</v>
      </c>
      <c r="B1642">
        <v>3</v>
      </c>
    </row>
    <row r="1643" spans="1:2" x14ac:dyDescent="0.25">
      <c r="A1643" t="s">
        <v>1981</v>
      </c>
      <c r="B1643">
        <v>7</v>
      </c>
    </row>
    <row r="1644" spans="1:2" x14ac:dyDescent="0.25">
      <c r="A1644" t="s">
        <v>1982</v>
      </c>
      <c r="B1644">
        <v>16</v>
      </c>
    </row>
    <row r="1645" spans="1:2" x14ac:dyDescent="0.25">
      <c r="A1645" t="s">
        <v>1983</v>
      </c>
      <c r="B1645">
        <v>65</v>
      </c>
    </row>
    <row r="1646" spans="1:2" x14ac:dyDescent="0.25">
      <c r="A1646" t="s">
        <v>1984</v>
      </c>
      <c r="B1646">
        <v>9</v>
      </c>
    </row>
    <row r="1647" spans="1:2" x14ac:dyDescent="0.25">
      <c r="A1647" t="s">
        <v>1985</v>
      </c>
      <c r="B1647">
        <v>18</v>
      </c>
    </row>
    <row r="1648" spans="1:2" x14ac:dyDescent="0.25">
      <c r="A1648" t="s">
        <v>1986</v>
      </c>
      <c r="B1648">
        <v>5</v>
      </c>
    </row>
    <row r="1649" spans="1:2" x14ac:dyDescent="0.25">
      <c r="A1649" t="s">
        <v>1987</v>
      </c>
      <c r="B1649">
        <v>19</v>
      </c>
    </row>
    <row r="1650" spans="1:2" x14ac:dyDescent="0.25">
      <c r="A1650" t="s">
        <v>1988</v>
      </c>
      <c r="B1650">
        <v>1</v>
      </c>
    </row>
    <row r="1651" spans="1:2" x14ac:dyDescent="0.25">
      <c r="A1651" t="s">
        <v>1989</v>
      </c>
      <c r="B1651">
        <v>15</v>
      </c>
    </row>
    <row r="1652" spans="1:2" x14ac:dyDescent="0.25">
      <c r="A1652" t="s">
        <v>1990</v>
      </c>
      <c r="B1652">
        <v>1</v>
      </c>
    </row>
    <row r="1653" spans="1:2" x14ac:dyDescent="0.25">
      <c r="A1653" t="s">
        <v>1991</v>
      </c>
      <c r="B1653">
        <v>12</v>
      </c>
    </row>
    <row r="1654" spans="1:2" x14ac:dyDescent="0.25">
      <c r="A1654" t="s">
        <v>1992</v>
      </c>
      <c r="B1654">
        <v>1</v>
      </c>
    </row>
    <row r="1655" spans="1:2" x14ac:dyDescent="0.25">
      <c r="A1655" t="s">
        <v>1976</v>
      </c>
      <c r="B1655">
        <v>6</v>
      </c>
    </row>
    <row r="1656" spans="1:2" x14ac:dyDescent="0.25">
      <c r="A1656" t="s">
        <v>1977</v>
      </c>
      <c r="B1656">
        <v>2</v>
      </c>
    </row>
    <row r="1657" spans="1:2" x14ac:dyDescent="0.25">
      <c r="A1657" t="s">
        <v>1993</v>
      </c>
      <c r="B1657">
        <v>4</v>
      </c>
    </row>
    <row r="1658" spans="1:2" x14ac:dyDescent="0.25">
      <c r="A1658" t="s">
        <v>1994</v>
      </c>
      <c r="B1658">
        <v>1</v>
      </c>
    </row>
    <row r="1659" spans="1:2" x14ac:dyDescent="0.25">
      <c r="A1659" t="s">
        <v>1995</v>
      </c>
      <c r="B1659">
        <v>8</v>
      </c>
    </row>
    <row r="1660" spans="1:2" x14ac:dyDescent="0.25">
      <c r="A1660" t="s">
        <v>1996</v>
      </c>
      <c r="B1660">
        <v>2</v>
      </c>
    </row>
    <row r="1661" spans="1:2" x14ac:dyDescent="0.25">
      <c r="A1661" t="s">
        <v>1997</v>
      </c>
      <c r="B1661">
        <v>1</v>
      </c>
    </row>
    <row r="1662" spans="1:2" x14ac:dyDescent="0.25">
      <c r="A1662" t="s">
        <v>1998</v>
      </c>
      <c r="B1662">
        <v>1</v>
      </c>
    </row>
    <row r="1663" spans="1:2" x14ac:dyDescent="0.25">
      <c r="A1663" t="s">
        <v>1999</v>
      </c>
      <c r="B1663">
        <v>1</v>
      </c>
    </row>
    <row r="1664" spans="1:2" x14ac:dyDescent="0.25">
      <c r="A1664" t="s">
        <v>2001</v>
      </c>
      <c r="B1664">
        <v>1</v>
      </c>
    </row>
    <row r="1665" spans="1:2" x14ac:dyDescent="0.25">
      <c r="A1665" t="s">
        <v>2000</v>
      </c>
      <c r="B1665">
        <v>3</v>
      </c>
    </row>
    <row r="1666" spans="1:2" x14ac:dyDescent="0.25">
      <c r="A1666" t="s">
        <v>2002</v>
      </c>
      <c r="B1666">
        <v>1</v>
      </c>
    </row>
    <row r="1667" spans="1:2" x14ac:dyDescent="0.25">
      <c r="A1667" t="s">
        <v>2003</v>
      </c>
      <c r="B1667">
        <v>1</v>
      </c>
    </row>
    <row r="1668" spans="1:2" x14ac:dyDescent="0.25">
      <c r="A1668" t="s">
        <v>2004</v>
      </c>
      <c r="B1668">
        <v>2</v>
      </c>
    </row>
    <row r="1669" spans="1:2" x14ac:dyDescent="0.25">
      <c r="A1669" t="s">
        <v>2005</v>
      </c>
      <c r="B1669">
        <v>8</v>
      </c>
    </row>
    <row r="1670" spans="1:2" x14ac:dyDescent="0.25">
      <c r="A1670" t="s">
        <v>2006</v>
      </c>
      <c r="B1670">
        <v>1</v>
      </c>
    </row>
    <row r="1671" spans="1:2" x14ac:dyDescent="0.25">
      <c r="A1671" t="s">
        <v>2007</v>
      </c>
      <c r="B1671">
        <v>1</v>
      </c>
    </row>
    <row r="1672" spans="1:2" x14ac:dyDescent="0.25">
      <c r="A1672" t="s">
        <v>2008</v>
      </c>
      <c r="B1672">
        <v>3</v>
      </c>
    </row>
    <row r="1673" spans="1:2" x14ac:dyDescent="0.25">
      <c r="A1673" t="s">
        <v>2009</v>
      </c>
      <c r="B1673">
        <v>7</v>
      </c>
    </row>
    <row r="1674" spans="1:2" x14ac:dyDescent="0.25">
      <c r="A1674" t="s">
        <v>2010</v>
      </c>
      <c r="B1674">
        <v>4</v>
      </c>
    </row>
    <row r="1675" spans="1:2" x14ac:dyDescent="0.25">
      <c r="A1675" t="s">
        <v>2011</v>
      </c>
      <c r="B1675">
        <v>2</v>
      </c>
    </row>
    <row r="1676" spans="1:2" x14ac:dyDescent="0.25">
      <c r="A1676" t="s">
        <v>2012</v>
      </c>
      <c r="B1676">
        <v>1</v>
      </c>
    </row>
    <row r="1677" spans="1:2" x14ac:dyDescent="0.25">
      <c r="A1677" t="s">
        <v>2013</v>
      </c>
      <c r="B1677">
        <v>1</v>
      </c>
    </row>
    <row r="1678" spans="1:2" x14ac:dyDescent="0.25">
      <c r="A1678" t="s">
        <v>2014</v>
      </c>
      <c r="B1678">
        <v>1</v>
      </c>
    </row>
    <row r="1679" spans="1:2" x14ac:dyDescent="0.25">
      <c r="A1679" t="s">
        <v>2015</v>
      </c>
      <c r="B1679">
        <v>4</v>
      </c>
    </row>
    <row r="1680" spans="1:2" x14ac:dyDescent="0.25">
      <c r="A1680" t="s">
        <v>2016</v>
      </c>
      <c r="B1680">
        <v>1</v>
      </c>
    </row>
    <row r="1681" spans="1:2" x14ac:dyDescent="0.25">
      <c r="A1681" t="s">
        <v>2017</v>
      </c>
      <c r="B1681">
        <v>1</v>
      </c>
    </row>
    <row r="1682" spans="1:2" x14ac:dyDescent="0.25">
      <c r="A1682" t="s">
        <v>2018</v>
      </c>
      <c r="B1682">
        <v>6</v>
      </c>
    </row>
    <row r="1683" spans="1:2" x14ac:dyDescent="0.25">
      <c r="A1683" t="s">
        <v>2019</v>
      </c>
      <c r="B1683">
        <v>2</v>
      </c>
    </row>
    <row r="1684" spans="1:2" x14ac:dyDescent="0.25">
      <c r="A1684" t="s">
        <v>2020</v>
      </c>
      <c r="B1684">
        <v>1</v>
      </c>
    </row>
    <row r="1685" spans="1:2" x14ac:dyDescent="0.25">
      <c r="A1685" t="s">
        <v>2021</v>
      </c>
      <c r="B1685">
        <v>2</v>
      </c>
    </row>
    <row r="1686" spans="1:2" x14ac:dyDescent="0.25">
      <c r="A1686" t="s">
        <v>2022</v>
      </c>
      <c r="B1686">
        <v>2</v>
      </c>
    </row>
    <row r="1687" spans="1:2" x14ac:dyDescent="0.25">
      <c r="A1687" t="s">
        <v>2023</v>
      </c>
      <c r="B1687">
        <v>6</v>
      </c>
    </row>
    <row r="1688" spans="1:2" x14ac:dyDescent="0.25">
      <c r="A1688" t="s">
        <v>2024</v>
      </c>
      <c r="B1688">
        <v>5</v>
      </c>
    </row>
    <row r="1689" spans="1:2" x14ac:dyDescent="0.25">
      <c r="A1689" t="s">
        <v>2025</v>
      </c>
      <c r="B1689">
        <v>1</v>
      </c>
    </row>
    <row r="1690" spans="1:2" x14ac:dyDescent="0.25">
      <c r="A1690" t="s">
        <v>2026</v>
      </c>
      <c r="B1690">
        <v>2</v>
      </c>
    </row>
    <row r="1691" spans="1:2" x14ac:dyDescent="0.25">
      <c r="A1691" t="s">
        <v>2027</v>
      </c>
      <c r="B1691">
        <v>6</v>
      </c>
    </row>
    <row r="1692" spans="1:2" x14ac:dyDescent="0.25">
      <c r="A1692" t="s">
        <v>2028</v>
      </c>
      <c r="B1692">
        <v>2</v>
      </c>
    </row>
    <row r="1693" spans="1:2" x14ac:dyDescent="0.25">
      <c r="A1693" t="s">
        <v>2029</v>
      </c>
      <c r="B1693">
        <v>3</v>
      </c>
    </row>
    <row r="1694" spans="1:2" x14ac:dyDescent="0.25">
      <c r="A1694" t="s">
        <v>2030</v>
      </c>
      <c r="B1694">
        <v>1</v>
      </c>
    </row>
    <row r="1695" spans="1:2" x14ac:dyDescent="0.25">
      <c r="A1695" t="s">
        <v>2031</v>
      </c>
      <c r="B1695">
        <v>2</v>
      </c>
    </row>
    <row r="1696" spans="1:2" x14ac:dyDescent="0.25">
      <c r="A1696" t="s">
        <v>1978</v>
      </c>
      <c r="B1696">
        <v>4</v>
      </c>
    </row>
    <row r="1697" spans="1:2" x14ac:dyDescent="0.25">
      <c r="A1697" t="s">
        <v>2032</v>
      </c>
      <c r="B1697">
        <v>1</v>
      </c>
    </row>
    <row r="1698" spans="1:2" x14ac:dyDescent="0.25">
      <c r="A1698" t="s">
        <v>2033</v>
      </c>
      <c r="B1698">
        <v>1</v>
      </c>
    </row>
    <row r="1699" spans="1:2" x14ac:dyDescent="0.25">
      <c r="A1699" t="s">
        <v>2034</v>
      </c>
      <c r="B1699">
        <v>5</v>
      </c>
    </row>
    <row r="1700" spans="1:2" x14ac:dyDescent="0.25">
      <c r="A1700" t="s">
        <v>2035</v>
      </c>
      <c r="B1700">
        <v>3</v>
      </c>
    </row>
    <row r="1701" spans="1:2" x14ac:dyDescent="0.25">
      <c r="A1701" t="s">
        <v>2036</v>
      </c>
      <c r="B1701">
        <v>1</v>
      </c>
    </row>
    <row r="1702" spans="1:2" x14ac:dyDescent="0.25">
      <c r="A1702" t="s">
        <v>2037</v>
      </c>
      <c r="B1702">
        <v>1</v>
      </c>
    </row>
    <row r="1703" spans="1:2" x14ac:dyDescent="0.25">
      <c r="A1703" t="s">
        <v>2038</v>
      </c>
      <c r="B1703">
        <v>1</v>
      </c>
    </row>
    <row r="1704" spans="1:2" x14ac:dyDescent="0.25">
      <c r="A1704" t="s">
        <v>2039</v>
      </c>
      <c r="B1704">
        <v>3</v>
      </c>
    </row>
    <row r="1705" spans="1:2" x14ac:dyDescent="0.25">
      <c r="A1705" t="s">
        <v>2040</v>
      </c>
      <c r="B1705">
        <v>1</v>
      </c>
    </row>
    <row r="1706" spans="1:2" x14ac:dyDescent="0.25">
      <c r="A1706" t="s">
        <v>2041</v>
      </c>
      <c r="B1706">
        <v>8</v>
      </c>
    </row>
    <row r="1707" spans="1:2" x14ac:dyDescent="0.25">
      <c r="A1707" t="s">
        <v>2042</v>
      </c>
      <c r="B1707">
        <v>12</v>
      </c>
    </row>
    <row r="1708" spans="1:2" x14ac:dyDescent="0.25">
      <c r="A1708" t="s">
        <v>2043</v>
      </c>
      <c r="B1708">
        <v>1</v>
      </c>
    </row>
    <row r="1709" spans="1:2" x14ac:dyDescent="0.25">
      <c r="A1709" t="s">
        <v>2044</v>
      </c>
      <c r="B1709">
        <v>1</v>
      </c>
    </row>
    <row r="1710" spans="1:2" x14ac:dyDescent="0.25">
      <c r="A1710" t="s">
        <v>2045</v>
      </c>
      <c r="B1710">
        <v>9</v>
      </c>
    </row>
    <row r="1711" spans="1:2" x14ac:dyDescent="0.25">
      <c r="A1711" t="s">
        <v>2046</v>
      </c>
      <c r="B1711">
        <v>2</v>
      </c>
    </row>
    <row r="1712" spans="1:2" x14ac:dyDescent="0.25">
      <c r="A1712" t="s">
        <v>2047</v>
      </c>
      <c r="B1712">
        <v>1</v>
      </c>
    </row>
    <row r="1713" spans="1:2" x14ac:dyDescent="0.25">
      <c r="A1713" t="s">
        <v>2048</v>
      </c>
      <c r="B1713">
        <v>1</v>
      </c>
    </row>
    <row r="1714" spans="1:2" x14ac:dyDescent="0.25">
      <c r="A1714" t="s">
        <v>2049</v>
      </c>
      <c r="B1714">
        <v>1</v>
      </c>
    </row>
    <row r="1715" spans="1:2" x14ac:dyDescent="0.25">
      <c r="A1715" t="s">
        <v>2050</v>
      </c>
      <c r="B1715">
        <v>4</v>
      </c>
    </row>
    <row r="1716" spans="1:2" x14ac:dyDescent="0.25">
      <c r="A1716" t="s">
        <v>2051</v>
      </c>
      <c r="B1716">
        <v>12</v>
      </c>
    </row>
    <row r="1717" spans="1:2" x14ac:dyDescent="0.25">
      <c r="A1717" t="s">
        <v>2052</v>
      </c>
      <c r="B1717">
        <v>2</v>
      </c>
    </row>
    <row r="1718" spans="1:2" x14ac:dyDescent="0.25">
      <c r="A1718" t="s">
        <v>2053</v>
      </c>
      <c r="B1718">
        <v>1</v>
      </c>
    </row>
    <row r="1719" spans="1:2" x14ac:dyDescent="0.25">
      <c r="A1719" t="s">
        <v>2054</v>
      </c>
      <c r="B1719">
        <v>2</v>
      </c>
    </row>
    <row r="1720" spans="1:2" x14ac:dyDescent="0.25">
      <c r="A1720" t="s">
        <v>2055</v>
      </c>
      <c r="B1720">
        <v>1</v>
      </c>
    </row>
    <row r="1721" spans="1:2" x14ac:dyDescent="0.25">
      <c r="A1721" t="s">
        <v>2056</v>
      </c>
      <c r="B1721">
        <v>5</v>
      </c>
    </row>
    <row r="1722" spans="1:2" x14ac:dyDescent="0.25">
      <c r="A1722" t="s">
        <v>2057</v>
      </c>
      <c r="B1722">
        <v>6</v>
      </c>
    </row>
    <row r="1723" spans="1:2" x14ac:dyDescent="0.25">
      <c r="A1723" t="s">
        <v>2058</v>
      </c>
      <c r="B1723">
        <v>4</v>
      </c>
    </row>
    <row r="1724" spans="1:2" x14ac:dyDescent="0.25">
      <c r="A1724" t="s">
        <v>2059</v>
      </c>
      <c r="B1724">
        <v>3</v>
      </c>
    </row>
    <row r="1725" spans="1:2" x14ac:dyDescent="0.25">
      <c r="A1725" t="s">
        <v>2060</v>
      </c>
      <c r="B1725">
        <v>11</v>
      </c>
    </row>
    <row r="1726" spans="1:2" x14ac:dyDescent="0.25">
      <c r="A1726" t="s">
        <v>2061</v>
      </c>
      <c r="B1726">
        <v>2</v>
      </c>
    </row>
    <row r="1727" spans="1:2" x14ac:dyDescent="0.25">
      <c r="A1727" t="s">
        <v>2062</v>
      </c>
      <c r="B1727">
        <v>1</v>
      </c>
    </row>
    <row r="1728" spans="1:2" x14ac:dyDescent="0.25">
      <c r="A1728" t="s">
        <v>2063</v>
      </c>
      <c r="B1728">
        <v>14</v>
      </c>
    </row>
    <row r="1729" spans="1:2" x14ac:dyDescent="0.25">
      <c r="A1729" t="s">
        <v>2064</v>
      </c>
      <c r="B1729">
        <v>7</v>
      </c>
    </row>
    <row r="1730" spans="1:2" x14ac:dyDescent="0.25">
      <c r="A1730" t="s">
        <v>2065</v>
      </c>
      <c r="B1730">
        <v>2</v>
      </c>
    </row>
    <row r="1731" spans="1:2" x14ac:dyDescent="0.25">
      <c r="A1731" t="s">
        <v>2066</v>
      </c>
      <c r="B1731">
        <v>4</v>
      </c>
    </row>
    <row r="1732" spans="1:2" x14ac:dyDescent="0.25">
      <c r="A1732" t="s">
        <v>2067</v>
      </c>
      <c r="B1732">
        <v>1</v>
      </c>
    </row>
    <row r="1733" spans="1:2" x14ac:dyDescent="0.25">
      <c r="A1733" t="s">
        <v>2068</v>
      </c>
      <c r="B1733">
        <v>4</v>
      </c>
    </row>
    <row r="1734" spans="1:2" x14ac:dyDescent="0.25">
      <c r="A1734" t="s">
        <v>2069</v>
      </c>
      <c r="B1734">
        <v>2</v>
      </c>
    </row>
    <row r="1735" spans="1:2" x14ac:dyDescent="0.25">
      <c r="A1735" t="s">
        <v>2070</v>
      </c>
      <c r="B1735">
        <v>4</v>
      </c>
    </row>
    <row r="1736" spans="1:2" x14ac:dyDescent="0.25">
      <c r="A1736" t="s">
        <v>2071</v>
      </c>
      <c r="B1736">
        <v>6</v>
      </c>
    </row>
    <row r="1737" spans="1:2" x14ac:dyDescent="0.25">
      <c r="A1737" t="s">
        <v>2072</v>
      </c>
      <c r="B1737">
        <v>1</v>
      </c>
    </row>
    <row r="1738" spans="1:2" x14ac:dyDescent="0.25">
      <c r="A1738" t="s">
        <v>2073</v>
      </c>
      <c r="B1738">
        <v>2</v>
      </c>
    </row>
    <row r="1739" spans="1:2" x14ac:dyDescent="0.25">
      <c r="A1739" t="s">
        <v>2074</v>
      </c>
      <c r="B1739">
        <v>6</v>
      </c>
    </row>
    <row r="1740" spans="1:2" x14ac:dyDescent="0.25">
      <c r="A1740" t="s">
        <v>2075</v>
      </c>
      <c r="B1740">
        <v>1</v>
      </c>
    </row>
    <row r="1741" spans="1:2" x14ac:dyDescent="0.25">
      <c r="A1741" t="s">
        <v>241</v>
      </c>
      <c r="B1741">
        <v>2</v>
      </c>
    </row>
    <row r="1742" spans="1:2" x14ac:dyDescent="0.25">
      <c r="A1742" t="s">
        <v>2076</v>
      </c>
      <c r="B1742">
        <v>1</v>
      </c>
    </row>
    <row r="1743" spans="1:2" x14ac:dyDescent="0.25">
      <c r="A1743" t="s">
        <v>2077</v>
      </c>
      <c r="B1743">
        <v>12</v>
      </c>
    </row>
    <row r="1744" spans="1:2" x14ac:dyDescent="0.25">
      <c r="A1744" t="s">
        <v>2078</v>
      </c>
      <c r="B1744">
        <v>2</v>
      </c>
    </row>
    <row r="1745" spans="1:2" x14ac:dyDescent="0.25">
      <c r="A1745" t="s">
        <v>2079</v>
      </c>
      <c r="B1745">
        <v>1</v>
      </c>
    </row>
    <row r="1746" spans="1:2" x14ac:dyDescent="0.25">
      <c r="A1746" t="s">
        <v>2080</v>
      </c>
      <c r="B1746">
        <v>1</v>
      </c>
    </row>
    <row r="1747" spans="1:2" x14ac:dyDescent="0.25">
      <c r="A1747" t="s">
        <v>2081</v>
      </c>
      <c r="B1747">
        <v>2</v>
      </c>
    </row>
    <row r="1748" spans="1:2" x14ac:dyDescent="0.25">
      <c r="A1748" t="s">
        <v>2082</v>
      </c>
      <c r="B1748">
        <v>3</v>
      </c>
    </row>
    <row r="1749" spans="1:2" x14ac:dyDescent="0.25">
      <c r="A1749" t="s">
        <v>2083</v>
      </c>
      <c r="B1749">
        <v>5</v>
      </c>
    </row>
    <row r="1750" spans="1:2" x14ac:dyDescent="0.25">
      <c r="A1750" t="s">
        <v>2084</v>
      </c>
      <c r="B1750">
        <v>1</v>
      </c>
    </row>
    <row r="1751" spans="1:2" x14ac:dyDescent="0.25">
      <c r="A1751" t="s">
        <v>2085</v>
      </c>
      <c r="B1751">
        <v>3</v>
      </c>
    </row>
    <row r="1752" spans="1:2" x14ac:dyDescent="0.25">
      <c r="A1752" t="s">
        <v>2086</v>
      </c>
      <c r="B1752">
        <v>2</v>
      </c>
    </row>
    <row r="1753" spans="1:2" x14ac:dyDescent="0.25">
      <c r="A1753" t="s">
        <v>2087</v>
      </c>
      <c r="B1753">
        <v>30</v>
      </c>
    </row>
    <row r="1754" spans="1:2" x14ac:dyDescent="0.25">
      <c r="A1754" t="s">
        <v>2088</v>
      </c>
      <c r="B1754">
        <v>10</v>
      </c>
    </row>
    <row r="1755" spans="1:2" x14ac:dyDescent="0.25">
      <c r="A1755" t="s">
        <v>2089</v>
      </c>
      <c r="B1755">
        <v>5</v>
      </c>
    </row>
    <row r="1756" spans="1:2" x14ac:dyDescent="0.25">
      <c r="A1756" t="s">
        <v>2090</v>
      </c>
      <c r="B1756">
        <v>1</v>
      </c>
    </row>
    <row r="1757" spans="1:2" x14ac:dyDescent="0.25">
      <c r="A1757" t="s">
        <v>2091</v>
      </c>
      <c r="B1757">
        <v>16</v>
      </c>
    </row>
    <row r="1758" spans="1:2" x14ac:dyDescent="0.25">
      <c r="A1758" t="s">
        <v>2092</v>
      </c>
      <c r="B1758">
        <v>8</v>
      </c>
    </row>
    <row r="1759" spans="1:2" x14ac:dyDescent="0.25">
      <c r="A1759" t="s">
        <v>2093</v>
      </c>
      <c r="B1759">
        <v>2</v>
      </c>
    </row>
    <row r="1760" spans="1:2" x14ac:dyDescent="0.25">
      <c r="A1760" t="s">
        <v>2094</v>
      </c>
      <c r="B1760">
        <v>2</v>
      </c>
    </row>
    <row r="1761" spans="1:2" x14ac:dyDescent="0.25">
      <c r="A1761" t="s">
        <v>2095</v>
      </c>
      <c r="B1761">
        <v>13</v>
      </c>
    </row>
    <row r="1762" spans="1:2" x14ac:dyDescent="0.25">
      <c r="A1762" t="s">
        <v>2096</v>
      </c>
      <c r="B1762">
        <v>1</v>
      </c>
    </row>
    <row r="1763" spans="1:2" x14ac:dyDescent="0.25">
      <c r="A1763" t="s">
        <v>2097</v>
      </c>
      <c r="B1763">
        <v>2</v>
      </c>
    </row>
    <row r="1764" spans="1:2" x14ac:dyDescent="0.25">
      <c r="A1764" t="s">
        <v>36</v>
      </c>
      <c r="B1764">
        <v>4</v>
      </c>
    </row>
    <row r="1765" spans="1:2" x14ac:dyDescent="0.25">
      <c r="A1765" t="s">
        <v>2098</v>
      </c>
      <c r="B1765">
        <v>4</v>
      </c>
    </row>
    <row r="1766" spans="1:2" x14ac:dyDescent="0.25">
      <c r="A1766" t="s">
        <v>2100</v>
      </c>
      <c r="B1766">
        <v>8</v>
      </c>
    </row>
    <row r="1767" spans="1:2" x14ac:dyDescent="0.25">
      <c r="A1767" t="s">
        <v>2101</v>
      </c>
      <c r="B1767">
        <v>2</v>
      </c>
    </row>
    <row r="1768" spans="1:2" x14ac:dyDescent="0.25">
      <c r="A1768" t="s">
        <v>2102</v>
      </c>
      <c r="B1768">
        <v>16</v>
      </c>
    </row>
    <row r="1769" spans="1:2" x14ac:dyDescent="0.25">
      <c r="A1769" t="s">
        <v>2103</v>
      </c>
      <c r="B1769">
        <v>10</v>
      </c>
    </row>
    <row r="1770" spans="1:2" x14ac:dyDescent="0.25">
      <c r="A1770" t="s">
        <v>2104</v>
      </c>
      <c r="B1770">
        <v>18</v>
      </c>
    </row>
    <row r="1771" spans="1:2" x14ac:dyDescent="0.25">
      <c r="A1771" t="s">
        <v>2105</v>
      </c>
      <c r="B1771">
        <v>3</v>
      </c>
    </row>
    <row r="1772" spans="1:2" x14ac:dyDescent="0.25">
      <c r="A1772" t="s">
        <v>2106</v>
      </c>
      <c r="B1772">
        <v>9</v>
      </c>
    </row>
    <row r="1773" spans="1:2" x14ac:dyDescent="0.25">
      <c r="A1773" t="s">
        <v>2099</v>
      </c>
      <c r="B1773">
        <v>4</v>
      </c>
    </row>
    <row r="1774" spans="1:2" x14ac:dyDescent="0.25">
      <c r="A1774" t="s">
        <v>2107</v>
      </c>
      <c r="B1774">
        <v>1</v>
      </c>
    </row>
    <row r="1775" spans="1:2" x14ac:dyDescent="0.25">
      <c r="A1775" t="s">
        <v>2108</v>
      </c>
      <c r="B1775">
        <v>2</v>
      </c>
    </row>
    <row r="1776" spans="1:2" x14ac:dyDescent="0.25">
      <c r="A1776" t="s">
        <v>2109</v>
      </c>
      <c r="B1776">
        <v>3</v>
      </c>
    </row>
    <row r="1777" spans="1:2" x14ac:dyDescent="0.25">
      <c r="A1777" t="s">
        <v>2110</v>
      </c>
      <c r="B1777">
        <v>4</v>
      </c>
    </row>
    <row r="1778" spans="1:2" x14ac:dyDescent="0.25">
      <c r="A1778" t="s">
        <v>2111</v>
      </c>
      <c r="B1778">
        <v>7</v>
      </c>
    </row>
    <row r="1779" spans="1:2" x14ac:dyDescent="0.25">
      <c r="A1779" t="s">
        <v>2112</v>
      </c>
      <c r="B1779">
        <v>1</v>
      </c>
    </row>
    <row r="1780" spans="1:2" x14ac:dyDescent="0.25">
      <c r="A1780" t="s">
        <v>2113</v>
      </c>
      <c r="B1780">
        <v>6</v>
      </c>
    </row>
    <row r="1781" spans="1:2" x14ac:dyDescent="0.25">
      <c r="A1781" t="s">
        <v>2114</v>
      </c>
      <c r="B1781">
        <v>3</v>
      </c>
    </row>
    <row r="1782" spans="1:2" x14ac:dyDescent="0.25">
      <c r="A1782" t="s">
        <v>2115</v>
      </c>
      <c r="B1782">
        <v>2</v>
      </c>
    </row>
    <row r="1783" spans="1:2" x14ac:dyDescent="0.25">
      <c r="A1783" t="s">
        <v>2116</v>
      </c>
      <c r="B1783">
        <v>1</v>
      </c>
    </row>
    <row r="1784" spans="1:2" x14ac:dyDescent="0.25">
      <c r="A1784" t="s">
        <v>2117</v>
      </c>
      <c r="B1784">
        <v>2</v>
      </c>
    </row>
    <row r="1785" spans="1:2" x14ac:dyDescent="0.25">
      <c r="A1785" t="s">
        <v>2118</v>
      </c>
      <c r="B1785">
        <v>3</v>
      </c>
    </row>
    <row r="1786" spans="1:2" x14ac:dyDescent="0.25">
      <c r="A1786" t="s">
        <v>2119</v>
      </c>
      <c r="B1786">
        <v>4</v>
      </c>
    </row>
    <row r="1787" spans="1:2" x14ac:dyDescent="0.25">
      <c r="A1787" t="s">
        <v>2120</v>
      </c>
      <c r="B1787">
        <v>2</v>
      </c>
    </row>
    <row r="1788" spans="1:2" x14ac:dyDescent="0.25">
      <c r="A1788" t="s">
        <v>2121</v>
      </c>
      <c r="B1788">
        <v>2</v>
      </c>
    </row>
    <row r="1789" spans="1:2" x14ac:dyDescent="0.25">
      <c r="A1789" t="s">
        <v>2122</v>
      </c>
      <c r="B1789">
        <v>3</v>
      </c>
    </row>
    <row r="1790" spans="1:2" x14ac:dyDescent="0.25">
      <c r="A1790" t="s">
        <v>2123</v>
      </c>
      <c r="B1790">
        <v>5</v>
      </c>
    </row>
    <row r="1791" spans="1:2" x14ac:dyDescent="0.25">
      <c r="A1791" t="s">
        <v>2124</v>
      </c>
      <c r="B1791">
        <v>3</v>
      </c>
    </row>
    <row r="1792" spans="1:2" x14ac:dyDescent="0.25">
      <c r="A1792" t="s">
        <v>2125</v>
      </c>
      <c r="B1792">
        <v>5</v>
      </c>
    </row>
    <row r="1793" spans="1:2" x14ac:dyDescent="0.25">
      <c r="A1793" t="s">
        <v>2126</v>
      </c>
      <c r="B1793">
        <v>6</v>
      </c>
    </row>
    <row r="1794" spans="1:2" x14ac:dyDescent="0.25">
      <c r="A1794" t="s">
        <v>2127</v>
      </c>
      <c r="B1794">
        <v>5</v>
      </c>
    </row>
    <row r="1795" spans="1:2" x14ac:dyDescent="0.25">
      <c r="A1795" t="s">
        <v>2128</v>
      </c>
      <c r="B1795">
        <v>5</v>
      </c>
    </row>
    <row r="1796" spans="1:2" x14ac:dyDescent="0.25">
      <c r="A1796" t="s">
        <v>2129</v>
      </c>
      <c r="B1796">
        <v>5</v>
      </c>
    </row>
    <row r="1797" spans="1:2" x14ac:dyDescent="0.25">
      <c r="A1797" t="s">
        <v>2130</v>
      </c>
      <c r="B1797">
        <v>4</v>
      </c>
    </row>
    <row r="1798" spans="1:2" x14ac:dyDescent="0.25">
      <c r="A1798" t="s">
        <v>2131</v>
      </c>
      <c r="B1798">
        <v>6</v>
      </c>
    </row>
    <row r="1799" spans="1:2" x14ac:dyDescent="0.25">
      <c r="A1799" t="s">
        <v>37</v>
      </c>
      <c r="B1799">
        <v>10</v>
      </c>
    </row>
    <row r="1800" spans="1:2" x14ac:dyDescent="0.25">
      <c r="A1800" t="s">
        <v>2132</v>
      </c>
      <c r="B1800">
        <v>4</v>
      </c>
    </row>
    <row r="1801" spans="1:2" x14ac:dyDescent="0.25">
      <c r="A1801" t="s">
        <v>2133</v>
      </c>
      <c r="B1801">
        <v>4</v>
      </c>
    </row>
    <row r="1802" spans="1:2" x14ac:dyDescent="0.25">
      <c r="A1802" t="s">
        <v>2134</v>
      </c>
      <c r="B1802">
        <v>2</v>
      </c>
    </row>
    <row r="1803" spans="1:2" x14ac:dyDescent="0.25">
      <c r="A1803" t="s">
        <v>2135</v>
      </c>
      <c r="B1803">
        <v>2</v>
      </c>
    </row>
    <row r="1804" spans="1:2" x14ac:dyDescent="0.25">
      <c r="A1804" t="s">
        <v>2136</v>
      </c>
      <c r="B1804">
        <v>5</v>
      </c>
    </row>
    <row r="1805" spans="1:2" x14ac:dyDescent="0.25">
      <c r="A1805" t="s">
        <v>38</v>
      </c>
      <c r="B1805">
        <v>2</v>
      </c>
    </row>
    <row r="1806" spans="1:2" x14ac:dyDescent="0.25">
      <c r="A1806" t="s">
        <v>39</v>
      </c>
      <c r="B1806">
        <v>22</v>
      </c>
    </row>
    <row r="1807" spans="1:2" x14ac:dyDescent="0.25">
      <c r="A1807" t="s">
        <v>2137</v>
      </c>
      <c r="B1807">
        <v>336</v>
      </c>
    </row>
    <row r="1808" spans="1:2" x14ac:dyDescent="0.25">
      <c r="A1808" t="s">
        <v>156</v>
      </c>
      <c r="B1808">
        <v>92</v>
      </c>
    </row>
    <row r="1809" spans="1:2" x14ac:dyDescent="0.25">
      <c r="A1809" t="s">
        <v>2138</v>
      </c>
      <c r="B1809">
        <v>5</v>
      </c>
    </row>
    <row r="1810" spans="1:2" x14ac:dyDescent="0.25">
      <c r="A1810" t="s">
        <v>2139</v>
      </c>
      <c r="B1810">
        <v>2</v>
      </c>
    </row>
    <row r="1811" spans="1:2" x14ac:dyDescent="0.25">
      <c r="A1811" t="s">
        <v>2140</v>
      </c>
      <c r="B1811">
        <v>15</v>
      </c>
    </row>
    <row r="1812" spans="1:2" x14ac:dyDescent="0.25">
      <c r="A1812" t="s">
        <v>2141</v>
      </c>
      <c r="B1812">
        <v>7</v>
      </c>
    </row>
    <row r="1813" spans="1:2" x14ac:dyDescent="0.25">
      <c r="A1813" t="s">
        <v>337</v>
      </c>
      <c r="B1813">
        <v>12</v>
      </c>
    </row>
    <row r="1814" spans="1:2" x14ac:dyDescent="0.25">
      <c r="A1814" t="s">
        <v>2142</v>
      </c>
      <c r="B1814">
        <v>2</v>
      </c>
    </row>
    <row r="1815" spans="1:2" x14ac:dyDescent="0.25">
      <c r="A1815" t="s">
        <v>2143</v>
      </c>
      <c r="B1815">
        <v>55</v>
      </c>
    </row>
    <row r="1816" spans="1:2" x14ac:dyDescent="0.25">
      <c r="A1816" t="s">
        <v>2144</v>
      </c>
      <c r="B1816">
        <v>7</v>
      </c>
    </row>
    <row r="1817" spans="1:2" x14ac:dyDescent="0.25">
      <c r="A1817" t="s">
        <v>2145</v>
      </c>
      <c r="B1817">
        <v>4</v>
      </c>
    </row>
    <row r="1818" spans="1:2" x14ac:dyDescent="0.25">
      <c r="A1818" t="s">
        <v>2146</v>
      </c>
      <c r="B1818">
        <v>1</v>
      </c>
    </row>
    <row r="1819" spans="1:2" x14ac:dyDescent="0.25">
      <c r="A1819" t="s">
        <v>2147</v>
      </c>
      <c r="B1819">
        <v>1</v>
      </c>
    </row>
    <row r="1820" spans="1:2" x14ac:dyDescent="0.25">
      <c r="A1820" t="s">
        <v>2148</v>
      </c>
      <c r="B1820">
        <v>2</v>
      </c>
    </row>
    <row r="1821" spans="1:2" x14ac:dyDescent="0.25">
      <c r="A1821" t="s">
        <v>2149</v>
      </c>
      <c r="B1821">
        <v>6</v>
      </c>
    </row>
    <row r="1822" spans="1:2" x14ac:dyDescent="0.25">
      <c r="A1822" t="s">
        <v>2150</v>
      </c>
      <c r="B1822">
        <v>3</v>
      </c>
    </row>
    <row r="1823" spans="1:2" x14ac:dyDescent="0.25">
      <c r="A1823" t="s">
        <v>2151</v>
      </c>
      <c r="B1823">
        <v>1</v>
      </c>
    </row>
    <row r="1824" spans="1:2" x14ac:dyDescent="0.25">
      <c r="A1824" t="s">
        <v>2152</v>
      </c>
      <c r="B1824">
        <v>5</v>
      </c>
    </row>
    <row r="1825" spans="1:2" x14ac:dyDescent="0.25">
      <c r="A1825" t="s">
        <v>2153</v>
      </c>
      <c r="B1825">
        <v>10</v>
      </c>
    </row>
    <row r="1826" spans="1:2" x14ac:dyDescent="0.25">
      <c r="A1826" t="s">
        <v>2154</v>
      </c>
      <c r="B1826">
        <v>13</v>
      </c>
    </row>
    <row r="1827" spans="1:2" x14ac:dyDescent="0.25">
      <c r="A1827" t="s">
        <v>2155</v>
      </c>
      <c r="B1827">
        <v>1</v>
      </c>
    </row>
    <row r="1828" spans="1:2" x14ac:dyDescent="0.25">
      <c r="A1828" t="s">
        <v>2156</v>
      </c>
      <c r="B1828">
        <v>1</v>
      </c>
    </row>
    <row r="1829" spans="1:2" x14ac:dyDescent="0.25">
      <c r="A1829" t="s">
        <v>2157</v>
      </c>
      <c r="B1829">
        <v>1</v>
      </c>
    </row>
    <row r="1830" spans="1:2" x14ac:dyDescent="0.25">
      <c r="A1830" t="s">
        <v>2158</v>
      </c>
      <c r="B1830">
        <v>4</v>
      </c>
    </row>
    <row r="1831" spans="1:2" x14ac:dyDescent="0.25">
      <c r="A1831" t="s">
        <v>2159</v>
      </c>
      <c r="B1831">
        <v>16</v>
      </c>
    </row>
    <row r="1832" spans="1:2" x14ac:dyDescent="0.25">
      <c r="A1832" t="s">
        <v>2160</v>
      </c>
      <c r="B1832">
        <v>3</v>
      </c>
    </row>
    <row r="1833" spans="1:2" x14ac:dyDescent="0.25">
      <c r="A1833" t="s">
        <v>2161</v>
      </c>
      <c r="B1833">
        <v>2</v>
      </c>
    </row>
    <row r="1834" spans="1:2" x14ac:dyDescent="0.25">
      <c r="A1834" t="s">
        <v>2162</v>
      </c>
      <c r="B1834">
        <v>1</v>
      </c>
    </row>
    <row r="1835" spans="1:2" x14ac:dyDescent="0.25">
      <c r="A1835" t="s">
        <v>2163</v>
      </c>
      <c r="B1835">
        <v>1</v>
      </c>
    </row>
    <row r="1836" spans="1:2" x14ac:dyDescent="0.25">
      <c r="A1836" t="s">
        <v>2164</v>
      </c>
      <c r="B1836">
        <v>9</v>
      </c>
    </row>
    <row r="1837" spans="1:2" x14ac:dyDescent="0.25">
      <c r="A1837" t="s">
        <v>2165</v>
      </c>
      <c r="B1837">
        <v>1</v>
      </c>
    </row>
    <row r="1838" spans="1:2" x14ac:dyDescent="0.25">
      <c r="A1838" t="s">
        <v>2166</v>
      </c>
      <c r="B1838">
        <v>2</v>
      </c>
    </row>
    <row r="1839" spans="1:2" x14ac:dyDescent="0.25">
      <c r="A1839" t="s">
        <v>2167</v>
      </c>
      <c r="B1839">
        <v>3</v>
      </c>
    </row>
    <row r="1840" spans="1:2" x14ac:dyDescent="0.25">
      <c r="A1840" t="s">
        <v>2168</v>
      </c>
      <c r="B1840">
        <v>6</v>
      </c>
    </row>
    <row r="1841" spans="1:2" x14ac:dyDescent="0.25">
      <c r="A1841" t="s">
        <v>2169</v>
      </c>
      <c r="B1841">
        <v>2</v>
      </c>
    </row>
    <row r="1842" spans="1:2" x14ac:dyDescent="0.25">
      <c r="A1842" t="s">
        <v>2170</v>
      </c>
      <c r="B1842">
        <v>7</v>
      </c>
    </row>
    <row r="1843" spans="1:2" x14ac:dyDescent="0.25">
      <c r="A1843" t="s">
        <v>2171</v>
      </c>
      <c r="B1843">
        <v>1</v>
      </c>
    </row>
    <row r="1844" spans="1:2" x14ac:dyDescent="0.25">
      <c r="A1844" t="s">
        <v>2172</v>
      </c>
      <c r="B1844">
        <v>5</v>
      </c>
    </row>
    <row r="1845" spans="1:2" x14ac:dyDescent="0.25">
      <c r="A1845" t="s">
        <v>2173</v>
      </c>
      <c r="B1845">
        <v>9</v>
      </c>
    </row>
    <row r="1846" spans="1:2" x14ac:dyDescent="0.25">
      <c r="A1846" t="s">
        <v>2174</v>
      </c>
      <c r="B1846">
        <v>3</v>
      </c>
    </row>
    <row r="1847" spans="1:2" x14ac:dyDescent="0.25">
      <c r="A1847" t="s">
        <v>2175</v>
      </c>
      <c r="B1847">
        <v>8</v>
      </c>
    </row>
    <row r="1848" spans="1:2" x14ac:dyDescent="0.25">
      <c r="A1848" t="s">
        <v>2176</v>
      </c>
      <c r="B1848">
        <v>1</v>
      </c>
    </row>
    <row r="1849" spans="1:2" x14ac:dyDescent="0.25">
      <c r="A1849" t="s">
        <v>2177</v>
      </c>
      <c r="B1849">
        <v>10</v>
      </c>
    </row>
    <row r="1850" spans="1:2" x14ac:dyDescent="0.25">
      <c r="A1850" t="s">
        <v>2178</v>
      </c>
      <c r="B1850">
        <v>2</v>
      </c>
    </row>
    <row r="1851" spans="1:2" x14ac:dyDescent="0.25">
      <c r="A1851" t="s">
        <v>2179</v>
      </c>
      <c r="B1851">
        <v>1</v>
      </c>
    </row>
    <row r="1852" spans="1:2" x14ac:dyDescent="0.25">
      <c r="A1852" t="s">
        <v>2180</v>
      </c>
      <c r="B1852">
        <v>20</v>
      </c>
    </row>
    <row r="1853" spans="1:2" x14ac:dyDescent="0.25">
      <c r="A1853" t="s">
        <v>2181</v>
      </c>
      <c r="B1853">
        <v>1</v>
      </c>
    </row>
    <row r="1854" spans="1:2" x14ac:dyDescent="0.25">
      <c r="A1854" t="s">
        <v>2182</v>
      </c>
      <c r="B1854">
        <v>30</v>
      </c>
    </row>
    <row r="1855" spans="1:2" x14ac:dyDescent="0.25">
      <c r="A1855" t="s">
        <v>2183</v>
      </c>
      <c r="B1855">
        <v>2</v>
      </c>
    </row>
    <row r="1856" spans="1:2" x14ac:dyDescent="0.25">
      <c r="A1856" t="s">
        <v>2184</v>
      </c>
      <c r="B1856">
        <v>1</v>
      </c>
    </row>
    <row r="1857" spans="1:2" x14ac:dyDescent="0.25">
      <c r="A1857" t="s">
        <v>2185</v>
      </c>
      <c r="B1857">
        <v>1</v>
      </c>
    </row>
    <row r="1858" spans="1:2" x14ac:dyDescent="0.25">
      <c r="A1858" t="s">
        <v>2186</v>
      </c>
      <c r="B1858">
        <v>18</v>
      </c>
    </row>
    <row r="1859" spans="1:2" x14ac:dyDescent="0.25">
      <c r="A1859" t="s">
        <v>2187</v>
      </c>
      <c r="B1859">
        <v>5</v>
      </c>
    </row>
    <row r="1860" spans="1:2" x14ac:dyDescent="0.25">
      <c r="A1860" t="s">
        <v>2188</v>
      </c>
      <c r="B1860">
        <v>22</v>
      </c>
    </row>
    <row r="1861" spans="1:2" x14ac:dyDescent="0.25">
      <c r="A1861" t="s">
        <v>2189</v>
      </c>
      <c r="B1861">
        <v>11</v>
      </c>
    </row>
    <row r="1862" spans="1:2" x14ac:dyDescent="0.25">
      <c r="A1862" t="s">
        <v>2190</v>
      </c>
      <c r="B1862">
        <v>1</v>
      </c>
    </row>
    <row r="1863" spans="1:2" x14ac:dyDescent="0.25">
      <c r="A1863" t="s">
        <v>2191</v>
      </c>
      <c r="B1863">
        <v>2</v>
      </c>
    </row>
    <row r="1864" spans="1:2" x14ac:dyDescent="0.25">
      <c r="A1864" t="s">
        <v>40</v>
      </c>
      <c r="B1864">
        <v>3</v>
      </c>
    </row>
    <row r="1865" spans="1:2" x14ac:dyDescent="0.25">
      <c r="A1865" t="s">
        <v>2192</v>
      </c>
      <c r="B1865">
        <v>1</v>
      </c>
    </row>
    <row r="1866" spans="1:2" x14ac:dyDescent="0.25">
      <c r="A1866" t="s">
        <v>2193</v>
      </c>
      <c r="B1866">
        <v>1</v>
      </c>
    </row>
    <row r="1867" spans="1:2" x14ac:dyDescent="0.25">
      <c r="A1867" t="s">
        <v>2194</v>
      </c>
      <c r="B1867">
        <v>6</v>
      </c>
    </row>
    <row r="1868" spans="1:2" x14ac:dyDescent="0.25">
      <c r="A1868" t="s">
        <v>41</v>
      </c>
      <c r="B1868">
        <v>1</v>
      </c>
    </row>
    <row r="1869" spans="1:2" x14ac:dyDescent="0.25">
      <c r="A1869" t="s">
        <v>2195</v>
      </c>
      <c r="B1869">
        <v>1</v>
      </c>
    </row>
    <row r="1870" spans="1:2" x14ac:dyDescent="0.25">
      <c r="A1870" t="s">
        <v>2196</v>
      </c>
      <c r="B1870">
        <v>5</v>
      </c>
    </row>
    <row r="1871" spans="1:2" x14ac:dyDescent="0.25">
      <c r="A1871" t="s">
        <v>2197</v>
      </c>
      <c r="B1871">
        <v>2</v>
      </c>
    </row>
    <row r="1872" spans="1:2" x14ac:dyDescent="0.25">
      <c r="A1872" t="s">
        <v>2198</v>
      </c>
      <c r="B1872">
        <v>1</v>
      </c>
    </row>
    <row r="1873" spans="1:2" x14ac:dyDescent="0.25">
      <c r="A1873" t="s">
        <v>2199</v>
      </c>
      <c r="B1873">
        <v>1</v>
      </c>
    </row>
    <row r="1874" spans="1:2" x14ac:dyDescent="0.25">
      <c r="A1874" t="s">
        <v>2200</v>
      </c>
      <c r="B1874">
        <v>1</v>
      </c>
    </row>
    <row r="1875" spans="1:2" x14ac:dyDescent="0.25">
      <c r="A1875" t="s">
        <v>2201</v>
      </c>
      <c r="B1875">
        <v>5</v>
      </c>
    </row>
    <row r="1876" spans="1:2" x14ac:dyDescent="0.25">
      <c r="A1876" t="s">
        <v>2202</v>
      </c>
      <c r="B1876">
        <v>1</v>
      </c>
    </row>
    <row r="1877" spans="1:2" x14ac:dyDescent="0.25">
      <c r="A1877" t="s">
        <v>2203</v>
      </c>
      <c r="B1877">
        <v>2</v>
      </c>
    </row>
    <row r="1878" spans="1:2" x14ac:dyDescent="0.25">
      <c r="A1878" t="s">
        <v>2204</v>
      </c>
      <c r="B1878">
        <v>3</v>
      </c>
    </row>
    <row r="1879" spans="1:2" x14ac:dyDescent="0.25">
      <c r="A1879" t="s">
        <v>2205</v>
      </c>
      <c r="B1879">
        <v>7</v>
      </c>
    </row>
    <row r="1880" spans="1:2" x14ac:dyDescent="0.25">
      <c r="A1880" t="s">
        <v>2206</v>
      </c>
      <c r="B1880">
        <v>1</v>
      </c>
    </row>
    <row r="1881" spans="1:2" x14ac:dyDescent="0.25">
      <c r="A1881" t="s">
        <v>2207</v>
      </c>
      <c r="B1881">
        <v>7</v>
      </c>
    </row>
    <row r="1882" spans="1:2" x14ac:dyDescent="0.25">
      <c r="A1882" t="s">
        <v>2208</v>
      </c>
      <c r="B1882">
        <v>3</v>
      </c>
    </row>
    <row r="1883" spans="1:2" x14ac:dyDescent="0.25">
      <c r="A1883" t="s">
        <v>169</v>
      </c>
      <c r="B1883">
        <v>1</v>
      </c>
    </row>
    <row r="1884" spans="1:2" x14ac:dyDescent="0.25">
      <c r="A1884" t="s">
        <v>2209</v>
      </c>
      <c r="B1884">
        <v>2</v>
      </c>
    </row>
    <row r="1885" spans="1:2" x14ac:dyDescent="0.25">
      <c r="A1885" t="s">
        <v>2210</v>
      </c>
      <c r="B1885">
        <v>3</v>
      </c>
    </row>
    <row r="1886" spans="1:2" x14ac:dyDescent="0.25">
      <c r="A1886" t="s">
        <v>2211</v>
      </c>
      <c r="B1886">
        <v>2</v>
      </c>
    </row>
    <row r="1887" spans="1:2" x14ac:dyDescent="0.25">
      <c r="A1887" t="s">
        <v>2212</v>
      </c>
      <c r="B1887">
        <v>4</v>
      </c>
    </row>
    <row r="1888" spans="1:2" x14ac:dyDescent="0.25">
      <c r="A1888" t="s">
        <v>2213</v>
      </c>
      <c r="B1888">
        <v>2</v>
      </c>
    </row>
    <row r="1889" spans="1:2" x14ac:dyDescent="0.25">
      <c r="A1889" t="s">
        <v>2214</v>
      </c>
      <c r="B1889">
        <v>4</v>
      </c>
    </row>
    <row r="1890" spans="1:2" x14ac:dyDescent="0.25">
      <c r="A1890" t="s">
        <v>2215</v>
      </c>
      <c r="B1890">
        <v>6</v>
      </c>
    </row>
    <row r="1891" spans="1:2" x14ac:dyDescent="0.25">
      <c r="A1891" t="s">
        <v>2216</v>
      </c>
      <c r="B1891">
        <v>30</v>
      </c>
    </row>
    <row r="1892" spans="1:2" x14ac:dyDescent="0.25">
      <c r="A1892" t="s">
        <v>2217</v>
      </c>
      <c r="B1892">
        <v>7</v>
      </c>
    </row>
    <row r="1893" spans="1:2" x14ac:dyDescent="0.25">
      <c r="A1893" t="s">
        <v>170</v>
      </c>
      <c r="B1893">
        <v>1</v>
      </c>
    </row>
    <row r="1894" spans="1:2" x14ac:dyDescent="0.25">
      <c r="A1894" t="s">
        <v>2218</v>
      </c>
      <c r="B1894">
        <v>4</v>
      </c>
    </row>
    <row r="1895" spans="1:2" x14ac:dyDescent="0.25">
      <c r="A1895" t="s">
        <v>2219</v>
      </c>
      <c r="B1895">
        <v>6</v>
      </c>
    </row>
    <row r="1896" spans="1:2" x14ac:dyDescent="0.25">
      <c r="A1896" t="s">
        <v>2220</v>
      </c>
      <c r="B1896">
        <v>12</v>
      </c>
    </row>
    <row r="1897" spans="1:2" x14ac:dyDescent="0.25">
      <c r="A1897" t="s">
        <v>2221</v>
      </c>
      <c r="B1897">
        <v>6</v>
      </c>
    </row>
    <row r="1898" spans="1:2" x14ac:dyDescent="0.25">
      <c r="A1898" t="s">
        <v>2222</v>
      </c>
      <c r="B1898">
        <v>1</v>
      </c>
    </row>
    <row r="1899" spans="1:2" x14ac:dyDescent="0.25">
      <c r="A1899" t="s">
        <v>2223</v>
      </c>
      <c r="B1899">
        <v>7</v>
      </c>
    </row>
    <row r="1900" spans="1:2" x14ac:dyDescent="0.25">
      <c r="A1900" t="s">
        <v>2224</v>
      </c>
      <c r="B1900">
        <v>3</v>
      </c>
    </row>
    <row r="1901" spans="1:2" x14ac:dyDescent="0.25">
      <c r="A1901" t="s">
        <v>2225</v>
      </c>
      <c r="B1901">
        <v>6</v>
      </c>
    </row>
    <row r="1902" spans="1:2" x14ac:dyDescent="0.25">
      <c r="A1902" t="s">
        <v>2226</v>
      </c>
      <c r="B1902">
        <v>6</v>
      </c>
    </row>
    <row r="1903" spans="1:2" x14ac:dyDescent="0.25">
      <c r="A1903" t="s">
        <v>2227</v>
      </c>
      <c r="B1903">
        <v>1</v>
      </c>
    </row>
    <row r="1904" spans="1:2" x14ac:dyDescent="0.25">
      <c r="A1904" t="s">
        <v>2228</v>
      </c>
      <c r="B1904">
        <v>2</v>
      </c>
    </row>
    <row r="1905" spans="1:2" x14ac:dyDescent="0.25">
      <c r="A1905" t="s">
        <v>2229</v>
      </c>
      <c r="B1905">
        <v>5</v>
      </c>
    </row>
    <row r="1906" spans="1:2" x14ac:dyDescent="0.25">
      <c r="A1906" t="s">
        <v>2230</v>
      </c>
      <c r="B1906">
        <v>4</v>
      </c>
    </row>
    <row r="1907" spans="1:2" x14ac:dyDescent="0.25">
      <c r="A1907" t="s">
        <v>2231</v>
      </c>
      <c r="B1907">
        <v>2</v>
      </c>
    </row>
    <row r="1908" spans="1:2" x14ac:dyDescent="0.25">
      <c r="A1908" t="s">
        <v>2232</v>
      </c>
      <c r="B1908">
        <v>1</v>
      </c>
    </row>
    <row r="1909" spans="1:2" x14ac:dyDescent="0.25">
      <c r="A1909" t="s">
        <v>42</v>
      </c>
      <c r="B1909">
        <v>3</v>
      </c>
    </row>
    <row r="1910" spans="1:2" x14ac:dyDescent="0.25">
      <c r="A1910" t="s">
        <v>2233</v>
      </c>
      <c r="B1910">
        <v>2</v>
      </c>
    </row>
    <row r="1911" spans="1:2" x14ac:dyDescent="0.25">
      <c r="A1911" t="s">
        <v>2234</v>
      </c>
      <c r="B1911">
        <v>1</v>
      </c>
    </row>
    <row r="1912" spans="1:2" x14ac:dyDescent="0.25">
      <c r="A1912" t="s">
        <v>2235</v>
      </c>
      <c r="B1912">
        <v>1</v>
      </c>
    </row>
    <row r="1913" spans="1:2" x14ac:dyDescent="0.25">
      <c r="A1913" t="s">
        <v>2236</v>
      </c>
      <c r="B1913">
        <v>18</v>
      </c>
    </row>
    <row r="1914" spans="1:2" x14ac:dyDescent="0.25">
      <c r="A1914" t="s">
        <v>2237</v>
      </c>
      <c r="B1914">
        <v>5</v>
      </c>
    </row>
    <row r="1915" spans="1:2" x14ac:dyDescent="0.25">
      <c r="A1915" t="s">
        <v>2238</v>
      </c>
      <c r="B1915">
        <v>14</v>
      </c>
    </row>
    <row r="1916" spans="1:2" x14ac:dyDescent="0.25">
      <c r="A1916" t="s">
        <v>2239</v>
      </c>
      <c r="B1916">
        <v>4</v>
      </c>
    </row>
    <row r="1917" spans="1:2" x14ac:dyDescent="0.25">
      <c r="A1917" t="s">
        <v>242</v>
      </c>
      <c r="B1917">
        <v>2</v>
      </c>
    </row>
    <row r="1918" spans="1:2" x14ac:dyDescent="0.25">
      <c r="A1918" t="s">
        <v>2240</v>
      </c>
      <c r="B1918">
        <v>2</v>
      </c>
    </row>
    <row r="1919" spans="1:2" x14ac:dyDescent="0.25">
      <c r="A1919" t="s">
        <v>2241</v>
      </c>
      <c r="B1919">
        <v>2</v>
      </c>
    </row>
    <row r="1920" spans="1:2" x14ac:dyDescent="0.25">
      <c r="A1920" t="s">
        <v>2242</v>
      </c>
      <c r="B1920">
        <v>1</v>
      </c>
    </row>
    <row r="1921" spans="1:2" x14ac:dyDescent="0.25">
      <c r="A1921" t="s">
        <v>2243</v>
      </c>
      <c r="B1921">
        <v>2</v>
      </c>
    </row>
    <row r="1922" spans="1:2" x14ac:dyDescent="0.25">
      <c r="A1922" t="s">
        <v>2244</v>
      </c>
      <c r="B1922">
        <v>1</v>
      </c>
    </row>
    <row r="1923" spans="1:2" x14ac:dyDescent="0.25">
      <c r="A1923" t="s">
        <v>2245</v>
      </c>
      <c r="B1923">
        <v>2</v>
      </c>
    </row>
    <row r="1924" spans="1:2" x14ac:dyDescent="0.25">
      <c r="A1924" t="s">
        <v>2246</v>
      </c>
      <c r="B1924">
        <v>1</v>
      </c>
    </row>
    <row r="1925" spans="1:2" x14ac:dyDescent="0.25">
      <c r="A1925" t="s">
        <v>2247</v>
      </c>
      <c r="B1925">
        <v>1</v>
      </c>
    </row>
    <row r="1926" spans="1:2" x14ac:dyDescent="0.25">
      <c r="A1926" t="s">
        <v>2248</v>
      </c>
      <c r="B1926">
        <v>5</v>
      </c>
    </row>
    <row r="1927" spans="1:2" x14ac:dyDescent="0.25">
      <c r="A1927" t="s">
        <v>2249</v>
      </c>
      <c r="B1927">
        <v>2</v>
      </c>
    </row>
    <row r="1928" spans="1:2" x14ac:dyDescent="0.25">
      <c r="A1928" t="s">
        <v>2250</v>
      </c>
      <c r="B1928">
        <v>5</v>
      </c>
    </row>
    <row r="1929" spans="1:2" x14ac:dyDescent="0.25">
      <c r="A1929" t="s">
        <v>2251</v>
      </c>
      <c r="B1929">
        <v>1</v>
      </c>
    </row>
    <row r="1930" spans="1:2" x14ac:dyDescent="0.25">
      <c r="A1930" t="s">
        <v>2252</v>
      </c>
      <c r="B1930">
        <v>50</v>
      </c>
    </row>
    <row r="1931" spans="1:2" x14ac:dyDescent="0.25">
      <c r="A1931" t="s">
        <v>43</v>
      </c>
      <c r="B1931">
        <v>4</v>
      </c>
    </row>
    <row r="1932" spans="1:2" x14ac:dyDescent="0.25">
      <c r="A1932" t="s">
        <v>2253</v>
      </c>
      <c r="B1932">
        <v>9</v>
      </c>
    </row>
    <row r="1933" spans="1:2" x14ac:dyDescent="0.25">
      <c r="A1933" t="s">
        <v>2254</v>
      </c>
      <c r="B1933">
        <v>1</v>
      </c>
    </row>
    <row r="1934" spans="1:2" x14ac:dyDescent="0.25">
      <c r="A1934" t="s">
        <v>2255</v>
      </c>
      <c r="B1934">
        <v>3</v>
      </c>
    </row>
    <row r="1935" spans="1:2" x14ac:dyDescent="0.25">
      <c r="A1935" t="s">
        <v>2256</v>
      </c>
      <c r="B1935">
        <v>6</v>
      </c>
    </row>
    <row r="1936" spans="1:2" x14ac:dyDescent="0.25">
      <c r="A1936" t="s">
        <v>2257</v>
      </c>
      <c r="B1936">
        <v>3</v>
      </c>
    </row>
    <row r="1937" spans="1:2" x14ac:dyDescent="0.25">
      <c r="A1937" t="s">
        <v>2258</v>
      </c>
      <c r="B1937">
        <v>30</v>
      </c>
    </row>
    <row r="1938" spans="1:2" x14ac:dyDescent="0.25">
      <c r="A1938" t="s">
        <v>2259</v>
      </c>
      <c r="B1938">
        <v>1</v>
      </c>
    </row>
    <row r="1939" spans="1:2" x14ac:dyDescent="0.25">
      <c r="A1939" t="s">
        <v>2260</v>
      </c>
      <c r="B1939">
        <v>3</v>
      </c>
    </row>
    <row r="1940" spans="1:2" x14ac:dyDescent="0.25">
      <c r="A1940" t="s">
        <v>2261</v>
      </c>
      <c r="B1940">
        <v>3</v>
      </c>
    </row>
    <row r="1941" spans="1:2" x14ac:dyDescent="0.25">
      <c r="A1941" t="s">
        <v>2262</v>
      </c>
      <c r="B1941">
        <v>1</v>
      </c>
    </row>
    <row r="1942" spans="1:2" x14ac:dyDescent="0.25">
      <c r="A1942" t="s">
        <v>2263</v>
      </c>
      <c r="B1942">
        <v>10</v>
      </c>
    </row>
    <row r="1943" spans="1:2" x14ac:dyDescent="0.25">
      <c r="A1943" t="s">
        <v>2264</v>
      </c>
      <c r="B1943">
        <v>1</v>
      </c>
    </row>
    <row r="1944" spans="1:2" x14ac:dyDescent="0.25">
      <c r="A1944" t="s">
        <v>2265</v>
      </c>
      <c r="B1944">
        <v>4</v>
      </c>
    </row>
    <row r="1945" spans="1:2" x14ac:dyDescent="0.25">
      <c r="A1945" t="s">
        <v>2266</v>
      </c>
      <c r="B1945">
        <v>1</v>
      </c>
    </row>
    <row r="1946" spans="1:2" x14ac:dyDescent="0.25">
      <c r="A1946" t="s">
        <v>2267</v>
      </c>
      <c r="B1946">
        <v>2</v>
      </c>
    </row>
    <row r="1947" spans="1:2" x14ac:dyDescent="0.25">
      <c r="A1947" t="s">
        <v>2268</v>
      </c>
      <c r="B1947">
        <v>3</v>
      </c>
    </row>
    <row r="1948" spans="1:2" x14ac:dyDescent="0.25">
      <c r="A1948" t="s">
        <v>2269</v>
      </c>
      <c r="B1948">
        <v>4</v>
      </c>
    </row>
    <row r="1949" spans="1:2" x14ac:dyDescent="0.25">
      <c r="A1949" t="s">
        <v>2270</v>
      </c>
      <c r="B1949">
        <v>2</v>
      </c>
    </row>
    <row r="1950" spans="1:2" x14ac:dyDescent="0.25">
      <c r="A1950" t="s">
        <v>2271</v>
      </c>
      <c r="B1950">
        <v>13</v>
      </c>
    </row>
    <row r="1951" spans="1:2" x14ac:dyDescent="0.25">
      <c r="A1951" t="s">
        <v>2272</v>
      </c>
      <c r="B1951">
        <v>1</v>
      </c>
    </row>
    <row r="1952" spans="1:2" x14ac:dyDescent="0.25">
      <c r="A1952" t="s">
        <v>2273</v>
      </c>
      <c r="B1952">
        <v>3</v>
      </c>
    </row>
    <row r="1953" spans="1:2" x14ac:dyDescent="0.25">
      <c r="A1953" t="s">
        <v>2274</v>
      </c>
      <c r="B1953">
        <v>1</v>
      </c>
    </row>
    <row r="1954" spans="1:2" x14ac:dyDescent="0.25">
      <c r="A1954" t="s">
        <v>2275</v>
      </c>
      <c r="B1954">
        <v>14</v>
      </c>
    </row>
    <row r="1955" spans="1:2" x14ac:dyDescent="0.25">
      <c r="A1955" t="s">
        <v>2276</v>
      </c>
      <c r="B1955">
        <v>5</v>
      </c>
    </row>
    <row r="1956" spans="1:2" x14ac:dyDescent="0.25">
      <c r="A1956" t="s">
        <v>171</v>
      </c>
      <c r="B1956">
        <v>1</v>
      </c>
    </row>
    <row r="1957" spans="1:2" x14ac:dyDescent="0.25">
      <c r="A1957" t="s">
        <v>2277</v>
      </c>
      <c r="B1957">
        <v>1</v>
      </c>
    </row>
    <row r="1958" spans="1:2" x14ac:dyDescent="0.25">
      <c r="A1958" t="s">
        <v>2278</v>
      </c>
      <c r="B1958">
        <v>4</v>
      </c>
    </row>
    <row r="1959" spans="1:2" x14ac:dyDescent="0.25">
      <c r="A1959" t="s">
        <v>2279</v>
      </c>
      <c r="B1959">
        <v>8</v>
      </c>
    </row>
    <row r="1960" spans="1:2" x14ac:dyDescent="0.25">
      <c r="A1960" t="s">
        <v>2280</v>
      </c>
      <c r="B1960">
        <v>5</v>
      </c>
    </row>
    <row r="1961" spans="1:2" x14ac:dyDescent="0.25">
      <c r="A1961" t="s">
        <v>2281</v>
      </c>
      <c r="B1961">
        <v>1</v>
      </c>
    </row>
    <row r="1962" spans="1:2" x14ac:dyDescent="0.25">
      <c r="A1962" t="s">
        <v>2282</v>
      </c>
      <c r="B1962">
        <v>1</v>
      </c>
    </row>
    <row r="1963" spans="1:2" x14ac:dyDescent="0.25">
      <c r="A1963" t="s">
        <v>2283</v>
      </c>
      <c r="B1963">
        <v>2</v>
      </c>
    </row>
    <row r="1964" spans="1:2" x14ac:dyDescent="0.25">
      <c r="A1964" t="s">
        <v>2284</v>
      </c>
      <c r="B1964">
        <v>1</v>
      </c>
    </row>
    <row r="1965" spans="1:2" x14ac:dyDescent="0.25">
      <c r="A1965" t="s">
        <v>2285</v>
      </c>
      <c r="B1965">
        <v>28</v>
      </c>
    </row>
    <row r="1966" spans="1:2" x14ac:dyDescent="0.25">
      <c r="A1966" t="s">
        <v>2286</v>
      </c>
      <c r="B1966">
        <v>30</v>
      </c>
    </row>
    <row r="1967" spans="1:2" x14ac:dyDescent="0.25">
      <c r="A1967" t="s">
        <v>44</v>
      </c>
      <c r="B1967">
        <v>1</v>
      </c>
    </row>
    <row r="1968" spans="1:2" x14ac:dyDescent="0.25">
      <c r="A1968" t="s">
        <v>2287</v>
      </c>
      <c r="B1968">
        <v>2</v>
      </c>
    </row>
    <row r="1969" spans="1:2" x14ac:dyDescent="0.25">
      <c r="A1969" t="s">
        <v>2288</v>
      </c>
      <c r="B1969">
        <v>14</v>
      </c>
    </row>
    <row r="1970" spans="1:2" x14ac:dyDescent="0.25">
      <c r="A1970" t="s">
        <v>2289</v>
      </c>
      <c r="B1970">
        <v>12</v>
      </c>
    </row>
    <row r="1971" spans="1:2" x14ac:dyDescent="0.25">
      <c r="A1971" t="s">
        <v>2290</v>
      </c>
      <c r="B1971">
        <v>4</v>
      </c>
    </row>
    <row r="1972" spans="1:2" x14ac:dyDescent="0.25">
      <c r="A1972" t="s">
        <v>2291</v>
      </c>
      <c r="B1972">
        <v>1</v>
      </c>
    </row>
    <row r="1973" spans="1:2" x14ac:dyDescent="0.25">
      <c r="A1973" t="s">
        <v>45</v>
      </c>
      <c r="B1973">
        <v>4</v>
      </c>
    </row>
    <row r="1974" spans="1:2" x14ac:dyDescent="0.25">
      <c r="A1974" t="s">
        <v>2292</v>
      </c>
      <c r="B1974">
        <v>8</v>
      </c>
    </row>
    <row r="1975" spans="1:2" x14ac:dyDescent="0.25">
      <c r="A1975" t="s">
        <v>2293</v>
      </c>
      <c r="B1975">
        <v>2</v>
      </c>
    </row>
    <row r="1976" spans="1:2" x14ac:dyDescent="0.25">
      <c r="A1976" t="s">
        <v>2294</v>
      </c>
      <c r="B1976">
        <v>1</v>
      </c>
    </row>
    <row r="1977" spans="1:2" x14ac:dyDescent="0.25">
      <c r="A1977" t="s">
        <v>2295</v>
      </c>
      <c r="B1977">
        <v>22</v>
      </c>
    </row>
    <row r="1978" spans="1:2" x14ac:dyDescent="0.25">
      <c r="A1978" t="s">
        <v>2296</v>
      </c>
      <c r="B1978">
        <v>33</v>
      </c>
    </row>
    <row r="1979" spans="1:2" x14ac:dyDescent="0.25">
      <c r="A1979" t="s">
        <v>2297</v>
      </c>
      <c r="B1979">
        <v>1</v>
      </c>
    </row>
    <row r="1980" spans="1:2" x14ac:dyDescent="0.25">
      <c r="A1980" t="s">
        <v>2298</v>
      </c>
      <c r="B1980">
        <v>3</v>
      </c>
    </row>
    <row r="1981" spans="1:2" x14ac:dyDescent="0.25">
      <c r="A1981" t="s">
        <v>2299</v>
      </c>
      <c r="B1981">
        <v>13</v>
      </c>
    </row>
    <row r="1982" spans="1:2" x14ac:dyDescent="0.25">
      <c r="A1982" t="s">
        <v>2300</v>
      </c>
      <c r="B1982">
        <v>98</v>
      </c>
    </row>
    <row r="1983" spans="1:2" x14ac:dyDescent="0.25">
      <c r="A1983" t="s">
        <v>2301</v>
      </c>
      <c r="B1983">
        <v>23</v>
      </c>
    </row>
    <row r="1984" spans="1:2" x14ac:dyDescent="0.25">
      <c r="A1984" t="s">
        <v>2302</v>
      </c>
      <c r="B1984">
        <v>3</v>
      </c>
    </row>
    <row r="1985" spans="1:2" x14ac:dyDescent="0.25">
      <c r="A1985" t="s">
        <v>2303</v>
      </c>
      <c r="B1985">
        <v>1</v>
      </c>
    </row>
    <row r="1986" spans="1:2" x14ac:dyDescent="0.25">
      <c r="A1986" t="s">
        <v>2304</v>
      </c>
      <c r="B1986">
        <v>5</v>
      </c>
    </row>
    <row r="1987" spans="1:2" x14ac:dyDescent="0.25">
      <c r="A1987" t="s">
        <v>2305</v>
      </c>
      <c r="B1987">
        <v>4</v>
      </c>
    </row>
    <row r="1988" spans="1:2" x14ac:dyDescent="0.25">
      <c r="A1988" t="s">
        <v>269</v>
      </c>
      <c r="B1988">
        <v>6</v>
      </c>
    </row>
    <row r="1989" spans="1:2" x14ac:dyDescent="0.25">
      <c r="A1989" t="s">
        <v>2306</v>
      </c>
      <c r="B1989">
        <v>1</v>
      </c>
    </row>
    <row r="1990" spans="1:2" x14ac:dyDescent="0.25">
      <c r="A1990" t="s">
        <v>2307</v>
      </c>
      <c r="B1990">
        <v>1</v>
      </c>
    </row>
    <row r="1991" spans="1:2" x14ac:dyDescent="0.25">
      <c r="A1991" t="s">
        <v>2308</v>
      </c>
      <c r="B1991">
        <v>2</v>
      </c>
    </row>
    <row r="1992" spans="1:2" x14ac:dyDescent="0.25">
      <c r="A1992" t="s">
        <v>2309</v>
      </c>
      <c r="B1992">
        <v>3</v>
      </c>
    </row>
    <row r="1993" spans="1:2" x14ac:dyDescent="0.25">
      <c r="A1993" t="s">
        <v>2310</v>
      </c>
      <c r="B1993">
        <v>3</v>
      </c>
    </row>
    <row r="1994" spans="1:2" x14ac:dyDescent="0.25">
      <c r="A1994" t="s">
        <v>46</v>
      </c>
      <c r="B1994">
        <v>15</v>
      </c>
    </row>
    <row r="1995" spans="1:2" x14ac:dyDescent="0.25">
      <c r="A1995" t="s">
        <v>2311</v>
      </c>
      <c r="B1995">
        <v>5</v>
      </c>
    </row>
    <row r="1996" spans="1:2" x14ac:dyDescent="0.25">
      <c r="A1996" t="s">
        <v>2312</v>
      </c>
      <c r="B1996">
        <v>2</v>
      </c>
    </row>
    <row r="1997" spans="1:2" x14ac:dyDescent="0.25">
      <c r="A1997" t="s">
        <v>2313</v>
      </c>
      <c r="B1997">
        <v>1</v>
      </c>
    </row>
    <row r="1998" spans="1:2" x14ac:dyDescent="0.25">
      <c r="A1998" t="s">
        <v>2314</v>
      </c>
      <c r="B1998">
        <v>1</v>
      </c>
    </row>
    <row r="1999" spans="1:2" x14ac:dyDescent="0.25">
      <c r="A1999" t="s">
        <v>2315</v>
      </c>
      <c r="B1999">
        <v>1</v>
      </c>
    </row>
    <row r="2000" spans="1:2" x14ac:dyDescent="0.25">
      <c r="A2000" t="s">
        <v>2316</v>
      </c>
      <c r="B2000">
        <v>1</v>
      </c>
    </row>
    <row r="2001" spans="1:2" x14ac:dyDescent="0.25">
      <c r="A2001" t="s">
        <v>2317</v>
      </c>
      <c r="B2001">
        <v>1</v>
      </c>
    </row>
    <row r="2002" spans="1:2" x14ac:dyDescent="0.25">
      <c r="A2002" t="s">
        <v>2318</v>
      </c>
      <c r="B2002">
        <v>1</v>
      </c>
    </row>
    <row r="2003" spans="1:2" x14ac:dyDescent="0.25">
      <c r="A2003" t="s">
        <v>2319</v>
      </c>
      <c r="B2003">
        <v>2</v>
      </c>
    </row>
    <row r="2004" spans="1:2" x14ac:dyDescent="0.25">
      <c r="A2004" t="s">
        <v>2320</v>
      </c>
      <c r="B2004">
        <v>4</v>
      </c>
    </row>
    <row r="2005" spans="1:2" x14ac:dyDescent="0.25">
      <c r="A2005" t="s">
        <v>2321</v>
      </c>
      <c r="B2005">
        <v>10</v>
      </c>
    </row>
    <row r="2006" spans="1:2" x14ac:dyDescent="0.25">
      <c r="A2006" t="s">
        <v>2322</v>
      </c>
      <c r="B2006">
        <v>1</v>
      </c>
    </row>
    <row r="2007" spans="1:2" x14ac:dyDescent="0.25">
      <c r="A2007" t="s">
        <v>2323</v>
      </c>
      <c r="B2007">
        <v>1</v>
      </c>
    </row>
    <row r="2008" spans="1:2" x14ac:dyDescent="0.25">
      <c r="A2008" t="s">
        <v>2324</v>
      </c>
      <c r="B2008">
        <v>14</v>
      </c>
    </row>
    <row r="2009" spans="1:2" x14ac:dyDescent="0.25">
      <c r="A2009" t="s">
        <v>2325</v>
      </c>
      <c r="B2009">
        <v>1</v>
      </c>
    </row>
    <row r="2010" spans="1:2" x14ac:dyDescent="0.25">
      <c r="A2010" t="s">
        <v>2326</v>
      </c>
      <c r="B2010">
        <v>8</v>
      </c>
    </row>
    <row r="2011" spans="1:2" x14ac:dyDescent="0.25">
      <c r="A2011" t="s">
        <v>2327</v>
      </c>
      <c r="B2011">
        <v>2</v>
      </c>
    </row>
    <row r="2012" spans="1:2" x14ac:dyDescent="0.25">
      <c r="A2012" t="s">
        <v>2328</v>
      </c>
      <c r="B2012">
        <v>2</v>
      </c>
    </row>
    <row r="2013" spans="1:2" x14ac:dyDescent="0.25">
      <c r="A2013" t="s">
        <v>2329</v>
      </c>
      <c r="B2013">
        <v>9</v>
      </c>
    </row>
    <row r="2014" spans="1:2" x14ac:dyDescent="0.25">
      <c r="A2014" t="s">
        <v>2330</v>
      </c>
      <c r="B2014">
        <v>2</v>
      </c>
    </row>
    <row r="2015" spans="1:2" x14ac:dyDescent="0.25">
      <c r="A2015" t="s">
        <v>2331</v>
      </c>
      <c r="B2015">
        <v>3</v>
      </c>
    </row>
    <row r="2016" spans="1:2" x14ac:dyDescent="0.25">
      <c r="A2016" t="s">
        <v>2332</v>
      </c>
      <c r="B2016">
        <v>13</v>
      </c>
    </row>
    <row r="2017" spans="1:2" x14ac:dyDescent="0.25">
      <c r="A2017" t="s">
        <v>172</v>
      </c>
      <c r="B2017">
        <v>8</v>
      </c>
    </row>
    <row r="2018" spans="1:2" x14ac:dyDescent="0.25">
      <c r="A2018" t="s">
        <v>2333</v>
      </c>
      <c r="B2018">
        <v>15</v>
      </c>
    </row>
    <row r="2019" spans="1:2" x14ac:dyDescent="0.25">
      <c r="A2019" t="s">
        <v>2334</v>
      </c>
      <c r="B2019">
        <v>2</v>
      </c>
    </row>
    <row r="2020" spans="1:2" x14ac:dyDescent="0.25">
      <c r="A2020" t="s">
        <v>2335</v>
      </c>
      <c r="B2020">
        <v>1</v>
      </c>
    </row>
    <row r="2021" spans="1:2" x14ac:dyDescent="0.25">
      <c r="A2021" t="s">
        <v>2336</v>
      </c>
      <c r="B2021">
        <v>29</v>
      </c>
    </row>
    <row r="2022" spans="1:2" x14ac:dyDescent="0.25">
      <c r="A2022" t="s">
        <v>2337</v>
      </c>
      <c r="B2022">
        <v>6</v>
      </c>
    </row>
    <row r="2023" spans="1:2" x14ac:dyDescent="0.25">
      <c r="A2023" t="s">
        <v>2338</v>
      </c>
      <c r="B2023">
        <v>3</v>
      </c>
    </row>
    <row r="2024" spans="1:2" x14ac:dyDescent="0.25">
      <c r="A2024" t="s">
        <v>2339</v>
      </c>
      <c r="B2024">
        <v>3</v>
      </c>
    </row>
    <row r="2025" spans="1:2" x14ac:dyDescent="0.25">
      <c r="A2025" t="s">
        <v>2340</v>
      </c>
      <c r="B2025">
        <v>35</v>
      </c>
    </row>
    <row r="2026" spans="1:2" x14ac:dyDescent="0.25">
      <c r="A2026" t="s">
        <v>2341</v>
      </c>
      <c r="B2026">
        <v>3</v>
      </c>
    </row>
    <row r="2027" spans="1:2" x14ac:dyDescent="0.25">
      <c r="A2027" t="s">
        <v>2342</v>
      </c>
      <c r="B2027">
        <v>3</v>
      </c>
    </row>
    <row r="2028" spans="1:2" x14ac:dyDescent="0.25">
      <c r="A2028" t="s">
        <v>2343</v>
      </c>
      <c r="B2028">
        <v>1</v>
      </c>
    </row>
    <row r="2029" spans="1:2" x14ac:dyDescent="0.25">
      <c r="A2029" t="s">
        <v>2344</v>
      </c>
      <c r="B2029">
        <v>5</v>
      </c>
    </row>
    <row r="2030" spans="1:2" x14ac:dyDescent="0.25">
      <c r="A2030" t="s">
        <v>2345</v>
      </c>
      <c r="B2030">
        <v>57</v>
      </c>
    </row>
    <row r="2031" spans="1:2" x14ac:dyDescent="0.25">
      <c r="A2031" t="s">
        <v>2346</v>
      </c>
      <c r="B2031">
        <v>2</v>
      </c>
    </row>
    <row r="2032" spans="1:2" x14ac:dyDescent="0.25">
      <c r="A2032" t="s">
        <v>2347</v>
      </c>
      <c r="B2032">
        <v>2</v>
      </c>
    </row>
    <row r="2033" spans="1:2" x14ac:dyDescent="0.25">
      <c r="A2033" t="s">
        <v>2348</v>
      </c>
      <c r="B2033">
        <v>3</v>
      </c>
    </row>
    <row r="2034" spans="1:2" x14ac:dyDescent="0.25">
      <c r="A2034" t="s">
        <v>2349</v>
      </c>
      <c r="B2034">
        <v>4</v>
      </c>
    </row>
    <row r="2035" spans="1:2" x14ac:dyDescent="0.25">
      <c r="A2035" t="s">
        <v>2350</v>
      </c>
      <c r="B2035">
        <v>50</v>
      </c>
    </row>
    <row r="2036" spans="1:2" x14ac:dyDescent="0.25">
      <c r="A2036" t="s">
        <v>2351</v>
      </c>
      <c r="B2036">
        <v>2</v>
      </c>
    </row>
    <row r="2037" spans="1:2" x14ac:dyDescent="0.25">
      <c r="A2037" t="s">
        <v>2352</v>
      </c>
      <c r="B2037">
        <v>5</v>
      </c>
    </row>
    <row r="2038" spans="1:2" x14ac:dyDescent="0.25">
      <c r="A2038" t="s">
        <v>2353</v>
      </c>
      <c r="B2038">
        <v>1</v>
      </c>
    </row>
    <row r="2039" spans="1:2" x14ac:dyDescent="0.25">
      <c r="A2039" t="s">
        <v>2354</v>
      </c>
      <c r="B2039">
        <v>1</v>
      </c>
    </row>
    <row r="2040" spans="1:2" x14ac:dyDescent="0.25">
      <c r="A2040" t="s">
        <v>2355</v>
      </c>
      <c r="B2040">
        <v>4</v>
      </c>
    </row>
    <row r="2041" spans="1:2" x14ac:dyDescent="0.25">
      <c r="A2041" t="s">
        <v>2356</v>
      </c>
      <c r="B2041">
        <v>3</v>
      </c>
    </row>
    <row r="2042" spans="1:2" x14ac:dyDescent="0.25">
      <c r="A2042" t="s">
        <v>2357</v>
      </c>
      <c r="B2042">
        <v>3</v>
      </c>
    </row>
    <row r="2043" spans="1:2" x14ac:dyDescent="0.25">
      <c r="A2043" t="s">
        <v>2358</v>
      </c>
      <c r="B2043">
        <v>6</v>
      </c>
    </row>
    <row r="2044" spans="1:2" x14ac:dyDescent="0.25">
      <c r="A2044" t="s">
        <v>2359</v>
      </c>
      <c r="B2044">
        <v>2</v>
      </c>
    </row>
    <row r="2045" spans="1:2" x14ac:dyDescent="0.25">
      <c r="A2045" t="s">
        <v>2360</v>
      </c>
      <c r="B2045">
        <v>4</v>
      </c>
    </row>
    <row r="2046" spans="1:2" x14ac:dyDescent="0.25">
      <c r="A2046" t="s">
        <v>2361</v>
      </c>
      <c r="B2046">
        <v>6</v>
      </c>
    </row>
    <row r="2047" spans="1:2" x14ac:dyDescent="0.25">
      <c r="A2047" t="s">
        <v>2362</v>
      </c>
      <c r="B2047">
        <v>1</v>
      </c>
    </row>
    <row r="2048" spans="1:2" x14ac:dyDescent="0.25">
      <c r="A2048" t="s">
        <v>2363</v>
      </c>
      <c r="B2048">
        <v>3</v>
      </c>
    </row>
    <row r="2049" spans="1:2" x14ac:dyDescent="0.25">
      <c r="A2049" t="s">
        <v>2364</v>
      </c>
      <c r="B2049">
        <v>1</v>
      </c>
    </row>
    <row r="2050" spans="1:2" x14ac:dyDescent="0.25">
      <c r="A2050" t="s">
        <v>2365</v>
      </c>
      <c r="B2050">
        <v>3</v>
      </c>
    </row>
    <row r="2051" spans="1:2" x14ac:dyDescent="0.25">
      <c r="A2051" t="s">
        <v>2366</v>
      </c>
      <c r="B2051">
        <v>1</v>
      </c>
    </row>
    <row r="2052" spans="1:2" x14ac:dyDescent="0.25">
      <c r="A2052" t="s">
        <v>2367</v>
      </c>
      <c r="B2052">
        <v>5</v>
      </c>
    </row>
    <row r="2053" spans="1:2" x14ac:dyDescent="0.25">
      <c r="A2053" t="s">
        <v>2368</v>
      </c>
      <c r="B2053">
        <v>11</v>
      </c>
    </row>
    <row r="2054" spans="1:2" x14ac:dyDescent="0.25">
      <c r="A2054" t="s">
        <v>2369</v>
      </c>
      <c r="B2054">
        <v>3</v>
      </c>
    </row>
    <row r="2055" spans="1:2" x14ac:dyDescent="0.25">
      <c r="A2055" t="s">
        <v>2370</v>
      </c>
      <c r="B2055">
        <v>27</v>
      </c>
    </row>
    <row r="2056" spans="1:2" x14ac:dyDescent="0.25">
      <c r="A2056" t="s">
        <v>2371</v>
      </c>
      <c r="B2056">
        <v>35</v>
      </c>
    </row>
    <row r="2057" spans="1:2" x14ac:dyDescent="0.25">
      <c r="A2057" t="s">
        <v>2372</v>
      </c>
      <c r="B2057">
        <v>7</v>
      </c>
    </row>
    <row r="2058" spans="1:2" x14ac:dyDescent="0.25">
      <c r="A2058" t="s">
        <v>2373</v>
      </c>
      <c r="B2058">
        <v>1</v>
      </c>
    </row>
    <row r="2059" spans="1:2" x14ac:dyDescent="0.25">
      <c r="A2059" t="s">
        <v>2374</v>
      </c>
      <c r="B2059">
        <v>2</v>
      </c>
    </row>
    <row r="2060" spans="1:2" x14ac:dyDescent="0.25">
      <c r="A2060" t="s">
        <v>173</v>
      </c>
      <c r="B2060">
        <v>1</v>
      </c>
    </row>
    <row r="2061" spans="1:2" x14ac:dyDescent="0.25">
      <c r="A2061" t="s">
        <v>2375</v>
      </c>
      <c r="B2061">
        <v>13</v>
      </c>
    </row>
    <row r="2062" spans="1:2" x14ac:dyDescent="0.25">
      <c r="A2062" t="s">
        <v>2376</v>
      </c>
      <c r="B2062">
        <v>2</v>
      </c>
    </row>
    <row r="2063" spans="1:2" x14ac:dyDescent="0.25">
      <c r="A2063" t="s">
        <v>2377</v>
      </c>
      <c r="B2063">
        <v>2</v>
      </c>
    </row>
    <row r="2064" spans="1:2" x14ac:dyDescent="0.25">
      <c r="A2064" t="s">
        <v>2378</v>
      </c>
      <c r="B2064">
        <v>1</v>
      </c>
    </row>
    <row r="2065" spans="1:2" x14ac:dyDescent="0.25">
      <c r="A2065" t="s">
        <v>2379</v>
      </c>
      <c r="B2065">
        <v>1</v>
      </c>
    </row>
    <row r="2066" spans="1:2" x14ac:dyDescent="0.25">
      <c r="A2066" t="s">
        <v>2380</v>
      </c>
      <c r="B2066">
        <v>4</v>
      </c>
    </row>
    <row r="2067" spans="1:2" x14ac:dyDescent="0.25">
      <c r="A2067" t="s">
        <v>2381</v>
      </c>
      <c r="B2067">
        <v>1</v>
      </c>
    </row>
    <row r="2068" spans="1:2" x14ac:dyDescent="0.25">
      <c r="A2068" t="s">
        <v>2382</v>
      </c>
      <c r="B2068">
        <v>3</v>
      </c>
    </row>
    <row r="2069" spans="1:2" x14ac:dyDescent="0.25">
      <c r="A2069" t="s">
        <v>2383</v>
      </c>
      <c r="B2069">
        <v>2</v>
      </c>
    </row>
    <row r="2070" spans="1:2" x14ac:dyDescent="0.25">
      <c r="A2070" t="s">
        <v>2384</v>
      </c>
      <c r="B2070">
        <v>5</v>
      </c>
    </row>
    <row r="2071" spans="1:2" x14ac:dyDescent="0.25">
      <c r="A2071" t="s">
        <v>2385</v>
      </c>
      <c r="B2071">
        <v>3</v>
      </c>
    </row>
    <row r="2072" spans="1:2" x14ac:dyDescent="0.25">
      <c r="A2072" t="s">
        <v>2386</v>
      </c>
      <c r="B2072">
        <v>1</v>
      </c>
    </row>
    <row r="2073" spans="1:2" x14ac:dyDescent="0.25">
      <c r="A2073" t="s">
        <v>338</v>
      </c>
      <c r="B2073">
        <v>1</v>
      </c>
    </row>
    <row r="2074" spans="1:2" x14ac:dyDescent="0.25">
      <c r="A2074" t="s">
        <v>2387</v>
      </c>
      <c r="B2074">
        <v>5</v>
      </c>
    </row>
    <row r="2075" spans="1:2" x14ac:dyDescent="0.25">
      <c r="A2075" t="s">
        <v>2388</v>
      </c>
      <c r="B2075">
        <v>7</v>
      </c>
    </row>
    <row r="2076" spans="1:2" x14ac:dyDescent="0.25">
      <c r="A2076" t="s">
        <v>2389</v>
      </c>
      <c r="B2076">
        <v>1</v>
      </c>
    </row>
    <row r="2077" spans="1:2" x14ac:dyDescent="0.25">
      <c r="A2077" t="s">
        <v>2390</v>
      </c>
      <c r="B2077">
        <v>1</v>
      </c>
    </row>
    <row r="2078" spans="1:2" x14ac:dyDescent="0.25">
      <c r="A2078" t="s">
        <v>2391</v>
      </c>
      <c r="B2078">
        <v>1</v>
      </c>
    </row>
    <row r="2079" spans="1:2" x14ac:dyDescent="0.25">
      <c r="A2079" t="s">
        <v>2392</v>
      </c>
      <c r="B2079">
        <v>1</v>
      </c>
    </row>
    <row r="2080" spans="1:2" x14ac:dyDescent="0.25">
      <c r="A2080" t="s">
        <v>2393</v>
      </c>
      <c r="B2080">
        <v>2</v>
      </c>
    </row>
    <row r="2081" spans="1:2" x14ac:dyDescent="0.25">
      <c r="A2081" t="s">
        <v>2394</v>
      </c>
      <c r="B2081">
        <v>9</v>
      </c>
    </row>
    <row r="2082" spans="1:2" x14ac:dyDescent="0.25">
      <c r="A2082" t="s">
        <v>2395</v>
      </c>
      <c r="B2082">
        <v>3</v>
      </c>
    </row>
    <row r="2083" spans="1:2" x14ac:dyDescent="0.25">
      <c r="A2083" t="s">
        <v>2396</v>
      </c>
      <c r="B2083">
        <v>65</v>
      </c>
    </row>
    <row r="2084" spans="1:2" x14ac:dyDescent="0.25">
      <c r="A2084" t="s">
        <v>2397</v>
      </c>
      <c r="B2084">
        <v>10</v>
      </c>
    </row>
    <row r="2085" spans="1:2" x14ac:dyDescent="0.25">
      <c r="A2085" t="s">
        <v>2398</v>
      </c>
      <c r="B2085">
        <v>1</v>
      </c>
    </row>
    <row r="2086" spans="1:2" x14ac:dyDescent="0.25">
      <c r="A2086" t="s">
        <v>339</v>
      </c>
      <c r="B2086">
        <v>8</v>
      </c>
    </row>
    <row r="2087" spans="1:2" x14ac:dyDescent="0.25">
      <c r="A2087" t="s">
        <v>2399</v>
      </c>
      <c r="B2087">
        <v>1</v>
      </c>
    </row>
    <row r="2088" spans="1:2" x14ac:dyDescent="0.25">
      <c r="A2088" t="s">
        <v>2400</v>
      </c>
      <c r="B2088">
        <v>1</v>
      </c>
    </row>
    <row r="2089" spans="1:2" x14ac:dyDescent="0.25">
      <c r="A2089" t="s">
        <v>2401</v>
      </c>
      <c r="B2089">
        <v>4</v>
      </c>
    </row>
    <row r="2090" spans="1:2" x14ac:dyDescent="0.25">
      <c r="A2090" t="s">
        <v>2402</v>
      </c>
      <c r="B2090">
        <v>2</v>
      </c>
    </row>
    <row r="2091" spans="1:2" x14ac:dyDescent="0.25">
      <c r="A2091" t="s">
        <v>2403</v>
      </c>
      <c r="B2091">
        <v>1</v>
      </c>
    </row>
    <row r="2092" spans="1:2" x14ac:dyDescent="0.25">
      <c r="A2092" t="s">
        <v>2404</v>
      </c>
      <c r="B2092">
        <v>1</v>
      </c>
    </row>
    <row r="2093" spans="1:2" x14ac:dyDescent="0.25">
      <c r="A2093" t="s">
        <v>2405</v>
      </c>
      <c r="B2093">
        <v>1</v>
      </c>
    </row>
    <row r="2094" spans="1:2" x14ac:dyDescent="0.25">
      <c r="A2094" t="s">
        <v>2406</v>
      </c>
      <c r="B2094">
        <v>3</v>
      </c>
    </row>
    <row r="2095" spans="1:2" x14ac:dyDescent="0.25">
      <c r="A2095" t="s">
        <v>2407</v>
      </c>
      <c r="B2095">
        <v>20</v>
      </c>
    </row>
    <row r="2096" spans="1:2" x14ac:dyDescent="0.25">
      <c r="A2096" t="s">
        <v>2408</v>
      </c>
      <c r="B2096">
        <v>1</v>
      </c>
    </row>
    <row r="2097" spans="1:2" x14ac:dyDescent="0.25">
      <c r="A2097" t="s">
        <v>2409</v>
      </c>
      <c r="B2097">
        <v>2</v>
      </c>
    </row>
    <row r="2098" spans="1:2" x14ac:dyDescent="0.25">
      <c r="A2098" t="s">
        <v>243</v>
      </c>
      <c r="B2098">
        <v>5</v>
      </c>
    </row>
    <row r="2099" spans="1:2" x14ac:dyDescent="0.25">
      <c r="A2099" t="s">
        <v>244</v>
      </c>
      <c r="B2099">
        <v>14</v>
      </c>
    </row>
    <row r="2100" spans="1:2" x14ac:dyDescent="0.25">
      <c r="A2100" t="s">
        <v>2410</v>
      </c>
      <c r="B2100">
        <v>1</v>
      </c>
    </row>
    <row r="2101" spans="1:2" x14ac:dyDescent="0.25">
      <c r="A2101" t="s">
        <v>2411</v>
      </c>
      <c r="B2101">
        <v>5</v>
      </c>
    </row>
    <row r="2102" spans="1:2" x14ac:dyDescent="0.25">
      <c r="A2102" t="s">
        <v>2412</v>
      </c>
      <c r="B2102">
        <v>2</v>
      </c>
    </row>
    <row r="2103" spans="1:2" x14ac:dyDescent="0.25">
      <c r="A2103" t="s">
        <v>2413</v>
      </c>
      <c r="B2103">
        <v>4</v>
      </c>
    </row>
    <row r="2104" spans="1:2" x14ac:dyDescent="0.25">
      <c r="A2104" t="s">
        <v>2414</v>
      </c>
      <c r="B2104">
        <v>9</v>
      </c>
    </row>
    <row r="2105" spans="1:2" x14ac:dyDescent="0.25">
      <c r="A2105" t="s">
        <v>2415</v>
      </c>
      <c r="B2105">
        <v>4</v>
      </c>
    </row>
    <row r="2106" spans="1:2" x14ac:dyDescent="0.25">
      <c r="A2106" t="s">
        <v>2416</v>
      </c>
      <c r="B2106">
        <v>3</v>
      </c>
    </row>
    <row r="2107" spans="1:2" x14ac:dyDescent="0.25">
      <c r="A2107" t="s">
        <v>2417</v>
      </c>
      <c r="B2107">
        <v>1</v>
      </c>
    </row>
    <row r="2108" spans="1:2" x14ac:dyDescent="0.25">
      <c r="A2108" t="s">
        <v>2418</v>
      </c>
      <c r="B2108">
        <v>1</v>
      </c>
    </row>
    <row r="2109" spans="1:2" x14ac:dyDescent="0.25">
      <c r="A2109" t="s">
        <v>2419</v>
      </c>
      <c r="B2109">
        <v>33</v>
      </c>
    </row>
    <row r="2110" spans="1:2" x14ac:dyDescent="0.25">
      <c r="A2110" t="s">
        <v>2420</v>
      </c>
      <c r="B2110">
        <v>12</v>
      </c>
    </row>
    <row r="2111" spans="1:2" x14ac:dyDescent="0.25">
      <c r="A2111" t="s">
        <v>2421</v>
      </c>
      <c r="B2111">
        <v>4</v>
      </c>
    </row>
    <row r="2112" spans="1:2" x14ac:dyDescent="0.25">
      <c r="A2112" t="s">
        <v>2422</v>
      </c>
      <c r="B2112">
        <v>8</v>
      </c>
    </row>
    <row r="2113" spans="1:2" x14ac:dyDescent="0.25">
      <c r="A2113" t="s">
        <v>2423</v>
      </c>
      <c r="B2113">
        <v>54</v>
      </c>
    </row>
    <row r="2114" spans="1:2" x14ac:dyDescent="0.25">
      <c r="A2114" t="s">
        <v>2424</v>
      </c>
      <c r="B2114">
        <v>13</v>
      </c>
    </row>
    <row r="2115" spans="1:2" x14ac:dyDescent="0.25">
      <c r="A2115" t="s">
        <v>2425</v>
      </c>
      <c r="B2115">
        <v>18</v>
      </c>
    </row>
    <row r="2116" spans="1:2" x14ac:dyDescent="0.25">
      <c r="A2116" t="s">
        <v>2426</v>
      </c>
      <c r="B2116">
        <v>7</v>
      </c>
    </row>
    <row r="2117" spans="1:2" x14ac:dyDescent="0.25">
      <c r="A2117" t="s">
        <v>340</v>
      </c>
      <c r="B2117">
        <v>12</v>
      </c>
    </row>
    <row r="2118" spans="1:2" x14ac:dyDescent="0.25">
      <c r="A2118" t="s">
        <v>2427</v>
      </c>
      <c r="B2118">
        <v>1</v>
      </c>
    </row>
    <row r="2119" spans="1:2" x14ac:dyDescent="0.25">
      <c r="A2119" t="s">
        <v>2428</v>
      </c>
      <c r="B2119">
        <v>3</v>
      </c>
    </row>
    <row r="2120" spans="1:2" x14ac:dyDescent="0.25">
      <c r="A2120" t="s">
        <v>2429</v>
      </c>
      <c r="B2120">
        <v>3</v>
      </c>
    </row>
    <row r="2121" spans="1:2" x14ac:dyDescent="0.25">
      <c r="A2121" t="s">
        <v>2430</v>
      </c>
      <c r="B2121">
        <v>1</v>
      </c>
    </row>
    <row r="2122" spans="1:2" x14ac:dyDescent="0.25">
      <c r="A2122" t="s">
        <v>2431</v>
      </c>
      <c r="B2122">
        <v>3</v>
      </c>
    </row>
    <row r="2123" spans="1:2" x14ac:dyDescent="0.25">
      <c r="A2123" t="s">
        <v>2432</v>
      </c>
      <c r="B2123">
        <v>1</v>
      </c>
    </row>
    <row r="2124" spans="1:2" x14ac:dyDescent="0.25">
      <c r="A2124" t="s">
        <v>2433</v>
      </c>
      <c r="B2124">
        <v>10</v>
      </c>
    </row>
    <row r="2125" spans="1:2" x14ac:dyDescent="0.25">
      <c r="A2125" t="s">
        <v>2434</v>
      </c>
      <c r="B2125">
        <v>4</v>
      </c>
    </row>
    <row r="2126" spans="1:2" x14ac:dyDescent="0.25">
      <c r="A2126" t="s">
        <v>2435</v>
      </c>
      <c r="B2126">
        <v>2</v>
      </c>
    </row>
    <row r="2127" spans="1:2" x14ac:dyDescent="0.25">
      <c r="A2127" t="s">
        <v>47</v>
      </c>
      <c r="B2127">
        <v>2</v>
      </c>
    </row>
    <row r="2128" spans="1:2" x14ac:dyDescent="0.25">
      <c r="A2128" t="s">
        <v>2436</v>
      </c>
      <c r="B2128">
        <v>16</v>
      </c>
    </row>
    <row r="2129" spans="1:2" x14ac:dyDescent="0.25">
      <c r="A2129" t="s">
        <v>2437</v>
      </c>
      <c r="B2129">
        <v>3</v>
      </c>
    </row>
    <row r="2130" spans="1:2" x14ac:dyDescent="0.25">
      <c r="A2130" t="s">
        <v>2438</v>
      </c>
      <c r="B2130">
        <v>1</v>
      </c>
    </row>
    <row r="2131" spans="1:2" x14ac:dyDescent="0.25">
      <c r="A2131" t="s">
        <v>2439</v>
      </c>
      <c r="B2131">
        <v>1</v>
      </c>
    </row>
    <row r="2132" spans="1:2" x14ac:dyDescent="0.25">
      <c r="A2132" t="s">
        <v>2440</v>
      </c>
      <c r="B2132">
        <v>1</v>
      </c>
    </row>
    <row r="2133" spans="1:2" x14ac:dyDescent="0.25">
      <c r="A2133" t="s">
        <v>2441</v>
      </c>
      <c r="B2133">
        <v>40</v>
      </c>
    </row>
    <row r="2134" spans="1:2" x14ac:dyDescent="0.25">
      <c r="A2134" t="s">
        <v>2442</v>
      </c>
      <c r="B2134">
        <v>2</v>
      </c>
    </row>
    <row r="2135" spans="1:2" x14ac:dyDescent="0.25">
      <c r="A2135" t="s">
        <v>2443</v>
      </c>
      <c r="B2135">
        <v>53</v>
      </c>
    </row>
    <row r="2136" spans="1:2" x14ac:dyDescent="0.25">
      <c r="A2136" t="s">
        <v>2444</v>
      </c>
      <c r="B2136">
        <v>1</v>
      </c>
    </row>
    <row r="2137" spans="1:2" x14ac:dyDescent="0.25">
      <c r="A2137" t="s">
        <v>2445</v>
      </c>
      <c r="B2137">
        <v>3</v>
      </c>
    </row>
    <row r="2138" spans="1:2" x14ac:dyDescent="0.25">
      <c r="A2138" t="s">
        <v>2446</v>
      </c>
      <c r="B2138">
        <v>2</v>
      </c>
    </row>
    <row r="2139" spans="1:2" x14ac:dyDescent="0.25">
      <c r="A2139" t="s">
        <v>2447</v>
      </c>
      <c r="B2139">
        <v>8</v>
      </c>
    </row>
    <row r="2140" spans="1:2" x14ac:dyDescent="0.25">
      <c r="A2140" t="s">
        <v>2448</v>
      </c>
      <c r="B2140">
        <v>6</v>
      </c>
    </row>
    <row r="2141" spans="1:2" x14ac:dyDescent="0.25">
      <c r="A2141" t="s">
        <v>2449</v>
      </c>
      <c r="B2141">
        <v>11</v>
      </c>
    </row>
    <row r="2142" spans="1:2" x14ac:dyDescent="0.25">
      <c r="A2142" t="s">
        <v>2450</v>
      </c>
      <c r="B2142">
        <v>1</v>
      </c>
    </row>
    <row r="2143" spans="1:2" x14ac:dyDescent="0.25">
      <c r="A2143" t="s">
        <v>2451</v>
      </c>
      <c r="B2143">
        <v>5</v>
      </c>
    </row>
    <row r="2144" spans="1:2" x14ac:dyDescent="0.25">
      <c r="A2144" t="s">
        <v>2452</v>
      </c>
      <c r="B2144">
        <v>4</v>
      </c>
    </row>
    <row r="2145" spans="1:2" x14ac:dyDescent="0.25">
      <c r="A2145" t="s">
        <v>2453</v>
      </c>
      <c r="B2145">
        <v>2</v>
      </c>
    </row>
    <row r="2146" spans="1:2" x14ac:dyDescent="0.25">
      <c r="A2146" t="s">
        <v>2454</v>
      </c>
      <c r="B2146">
        <v>2</v>
      </c>
    </row>
    <row r="2147" spans="1:2" x14ac:dyDescent="0.25">
      <c r="A2147" t="s">
        <v>2455</v>
      </c>
      <c r="B2147">
        <v>1</v>
      </c>
    </row>
    <row r="2148" spans="1:2" x14ac:dyDescent="0.25">
      <c r="A2148" t="s">
        <v>2456</v>
      </c>
      <c r="B2148">
        <v>2</v>
      </c>
    </row>
    <row r="2149" spans="1:2" x14ac:dyDescent="0.25">
      <c r="A2149" t="s">
        <v>2457</v>
      </c>
      <c r="B2149">
        <v>1</v>
      </c>
    </row>
    <row r="2150" spans="1:2" x14ac:dyDescent="0.25">
      <c r="A2150" t="s">
        <v>2458</v>
      </c>
      <c r="B2150">
        <v>1</v>
      </c>
    </row>
    <row r="2151" spans="1:2" x14ac:dyDescent="0.25">
      <c r="A2151" t="s">
        <v>2459</v>
      </c>
      <c r="B2151">
        <v>1</v>
      </c>
    </row>
    <row r="2152" spans="1:2" x14ac:dyDescent="0.25">
      <c r="A2152" t="s">
        <v>2460</v>
      </c>
      <c r="B2152">
        <v>6</v>
      </c>
    </row>
    <row r="2153" spans="1:2" x14ac:dyDescent="0.25">
      <c r="A2153" t="s">
        <v>48</v>
      </c>
      <c r="B2153">
        <v>2</v>
      </c>
    </row>
    <row r="2154" spans="1:2" x14ac:dyDescent="0.25">
      <c r="A2154" t="s">
        <v>2461</v>
      </c>
      <c r="B2154">
        <v>2</v>
      </c>
    </row>
    <row r="2155" spans="1:2" x14ac:dyDescent="0.25">
      <c r="A2155" t="s">
        <v>2462</v>
      </c>
      <c r="B2155">
        <v>9</v>
      </c>
    </row>
    <row r="2156" spans="1:2" x14ac:dyDescent="0.25">
      <c r="A2156" t="s">
        <v>2463</v>
      </c>
      <c r="B2156">
        <v>2</v>
      </c>
    </row>
    <row r="2157" spans="1:2" x14ac:dyDescent="0.25">
      <c r="A2157" t="s">
        <v>2464</v>
      </c>
      <c r="B2157">
        <v>3</v>
      </c>
    </row>
    <row r="2158" spans="1:2" x14ac:dyDescent="0.25">
      <c r="A2158" t="s">
        <v>2465</v>
      </c>
      <c r="B2158">
        <v>1</v>
      </c>
    </row>
    <row r="2159" spans="1:2" x14ac:dyDescent="0.25">
      <c r="A2159" t="s">
        <v>2466</v>
      </c>
      <c r="B2159">
        <v>6</v>
      </c>
    </row>
    <row r="2160" spans="1:2" x14ac:dyDescent="0.25">
      <c r="A2160" t="s">
        <v>2467</v>
      </c>
      <c r="B2160">
        <v>2</v>
      </c>
    </row>
    <row r="2161" spans="1:2" x14ac:dyDescent="0.25">
      <c r="A2161" t="s">
        <v>2468</v>
      </c>
      <c r="B2161">
        <v>5</v>
      </c>
    </row>
    <row r="2162" spans="1:2" x14ac:dyDescent="0.25">
      <c r="A2162" t="s">
        <v>2469</v>
      </c>
      <c r="B2162">
        <v>2</v>
      </c>
    </row>
    <row r="2163" spans="1:2" x14ac:dyDescent="0.25">
      <c r="A2163" t="s">
        <v>2470</v>
      </c>
      <c r="B2163">
        <v>6</v>
      </c>
    </row>
    <row r="2164" spans="1:2" x14ac:dyDescent="0.25">
      <c r="A2164" t="s">
        <v>2471</v>
      </c>
      <c r="B2164">
        <v>1</v>
      </c>
    </row>
    <row r="2165" spans="1:2" x14ac:dyDescent="0.25">
      <c r="A2165" t="s">
        <v>2472</v>
      </c>
      <c r="B2165">
        <v>16</v>
      </c>
    </row>
    <row r="2166" spans="1:2" x14ac:dyDescent="0.25">
      <c r="A2166" t="s">
        <v>2473</v>
      </c>
      <c r="B2166">
        <v>5</v>
      </c>
    </row>
    <row r="2167" spans="1:2" x14ac:dyDescent="0.25">
      <c r="A2167" t="s">
        <v>2474</v>
      </c>
      <c r="B2167">
        <v>14</v>
      </c>
    </row>
    <row r="2168" spans="1:2" x14ac:dyDescent="0.25">
      <c r="A2168" t="s">
        <v>2475</v>
      </c>
      <c r="B2168">
        <v>15</v>
      </c>
    </row>
    <row r="2169" spans="1:2" x14ac:dyDescent="0.25">
      <c r="A2169" t="s">
        <v>2476</v>
      </c>
      <c r="B2169">
        <v>2</v>
      </c>
    </row>
    <row r="2170" spans="1:2" x14ac:dyDescent="0.25">
      <c r="A2170" t="s">
        <v>2477</v>
      </c>
      <c r="B2170">
        <v>2</v>
      </c>
    </row>
    <row r="2171" spans="1:2" x14ac:dyDescent="0.25">
      <c r="A2171" t="s">
        <v>2478</v>
      </c>
      <c r="B2171">
        <v>7</v>
      </c>
    </row>
    <row r="2172" spans="1:2" x14ac:dyDescent="0.25">
      <c r="A2172" t="s">
        <v>2479</v>
      </c>
      <c r="B2172">
        <v>2</v>
      </c>
    </row>
    <row r="2173" spans="1:2" x14ac:dyDescent="0.25">
      <c r="A2173" t="s">
        <v>2480</v>
      </c>
      <c r="B2173">
        <v>10</v>
      </c>
    </row>
    <row r="2174" spans="1:2" x14ac:dyDescent="0.25">
      <c r="A2174" t="s">
        <v>2481</v>
      </c>
      <c r="B2174">
        <v>3</v>
      </c>
    </row>
    <row r="2175" spans="1:2" x14ac:dyDescent="0.25">
      <c r="A2175" t="s">
        <v>2482</v>
      </c>
      <c r="B2175">
        <v>5</v>
      </c>
    </row>
    <row r="2176" spans="1:2" x14ac:dyDescent="0.25">
      <c r="A2176" t="s">
        <v>2483</v>
      </c>
      <c r="B2176">
        <v>1</v>
      </c>
    </row>
    <row r="2177" spans="1:2" x14ac:dyDescent="0.25">
      <c r="A2177" t="s">
        <v>2484</v>
      </c>
      <c r="B2177">
        <v>6</v>
      </c>
    </row>
    <row r="2178" spans="1:2" x14ac:dyDescent="0.25">
      <c r="A2178" t="s">
        <v>2485</v>
      </c>
      <c r="B2178">
        <v>1</v>
      </c>
    </row>
    <row r="2179" spans="1:2" x14ac:dyDescent="0.25">
      <c r="A2179" t="s">
        <v>2486</v>
      </c>
      <c r="B2179">
        <v>2</v>
      </c>
    </row>
    <row r="2180" spans="1:2" x14ac:dyDescent="0.25">
      <c r="A2180" t="s">
        <v>2487</v>
      </c>
      <c r="B2180">
        <v>2</v>
      </c>
    </row>
    <row r="2181" spans="1:2" x14ac:dyDescent="0.25">
      <c r="A2181" t="s">
        <v>2488</v>
      </c>
      <c r="B2181">
        <v>8</v>
      </c>
    </row>
    <row r="2182" spans="1:2" x14ac:dyDescent="0.25">
      <c r="A2182" t="s">
        <v>2489</v>
      </c>
      <c r="B2182">
        <v>1</v>
      </c>
    </row>
    <row r="2183" spans="1:2" x14ac:dyDescent="0.25">
      <c r="A2183" t="s">
        <v>2490</v>
      </c>
      <c r="B2183">
        <v>1</v>
      </c>
    </row>
    <row r="2184" spans="1:2" x14ac:dyDescent="0.25">
      <c r="A2184" t="s">
        <v>2491</v>
      </c>
      <c r="B2184">
        <v>3</v>
      </c>
    </row>
    <row r="2185" spans="1:2" x14ac:dyDescent="0.25">
      <c r="A2185" t="s">
        <v>2492</v>
      </c>
      <c r="B2185">
        <v>2</v>
      </c>
    </row>
    <row r="2186" spans="1:2" x14ac:dyDescent="0.25">
      <c r="A2186" t="s">
        <v>2493</v>
      </c>
      <c r="B2186">
        <v>1</v>
      </c>
    </row>
    <row r="2187" spans="1:2" x14ac:dyDescent="0.25">
      <c r="A2187" t="s">
        <v>2494</v>
      </c>
      <c r="B2187">
        <v>1</v>
      </c>
    </row>
    <row r="2188" spans="1:2" x14ac:dyDescent="0.25">
      <c r="A2188" t="s">
        <v>2495</v>
      </c>
      <c r="B2188">
        <v>20</v>
      </c>
    </row>
    <row r="2189" spans="1:2" x14ac:dyDescent="0.25">
      <c r="A2189" t="s">
        <v>2496</v>
      </c>
      <c r="B2189">
        <v>1</v>
      </c>
    </row>
    <row r="2190" spans="1:2" x14ac:dyDescent="0.25">
      <c r="A2190" t="s">
        <v>2497</v>
      </c>
      <c r="B2190">
        <v>4</v>
      </c>
    </row>
    <row r="2191" spans="1:2" x14ac:dyDescent="0.25">
      <c r="A2191" t="s">
        <v>2498</v>
      </c>
      <c r="B2191">
        <v>1</v>
      </c>
    </row>
    <row r="2192" spans="1:2" x14ac:dyDescent="0.25">
      <c r="A2192" t="s">
        <v>2499</v>
      </c>
      <c r="B2192">
        <v>4</v>
      </c>
    </row>
    <row r="2193" spans="1:2" x14ac:dyDescent="0.25">
      <c r="A2193" t="s">
        <v>2500</v>
      </c>
      <c r="B2193">
        <v>4</v>
      </c>
    </row>
    <row r="2194" spans="1:2" x14ac:dyDescent="0.25">
      <c r="A2194" t="s">
        <v>2501</v>
      </c>
      <c r="B2194">
        <v>14</v>
      </c>
    </row>
    <row r="2195" spans="1:2" x14ac:dyDescent="0.25">
      <c r="A2195" t="s">
        <v>2502</v>
      </c>
      <c r="B2195">
        <v>6</v>
      </c>
    </row>
    <row r="2196" spans="1:2" x14ac:dyDescent="0.25">
      <c r="A2196" t="s">
        <v>2503</v>
      </c>
      <c r="B2196">
        <v>4</v>
      </c>
    </row>
    <row r="2197" spans="1:2" x14ac:dyDescent="0.25">
      <c r="A2197" t="s">
        <v>2504</v>
      </c>
      <c r="B2197">
        <v>1</v>
      </c>
    </row>
    <row r="2198" spans="1:2" x14ac:dyDescent="0.25">
      <c r="A2198" t="s">
        <v>2505</v>
      </c>
      <c r="B2198">
        <v>1</v>
      </c>
    </row>
    <row r="2199" spans="1:2" x14ac:dyDescent="0.25">
      <c r="A2199" t="s">
        <v>2506</v>
      </c>
      <c r="B2199">
        <v>19</v>
      </c>
    </row>
    <row r="2200" spans="1:2" x14ac:dyDescent="0.25">
      <c r="A2200" t="s">
        <v>2507</v>
      </c>
      <c r="B2200">
        <v>1</v>
      </c>
    </row>
    <row r="2201" spans="1:2" x14ac:dyDescent="0.25">
      <c r="A2201" t="s">
        <v>2508</v>
      </c>
      <c r="B2201">
        <v>44</v>
      </c>
    </row>
    <row r="2202" spans="1:2" x14ac:dyDescent="0.25">
      <c r="A2202" t="s">
        <v>2509</v>
      </c>
      <c r="B2202">
        <v>2</v>
      </c>
    </row>
    <row r="2203" spans="1:2" x14ac:dyDescent="0.25">
      <c r="A2203" t="s">
        <v>2510</v>
      </c>
      <c r="B2203">
        <v>2</v>
      </c>
    </row>
    <row r="2204" spans="1:2" x14ac:dyDescent="0.25">
      <c r="A2204" t="s">
        <v>2511</v>
      </c>
      <c r="B2204">
        <v>6</v>
      </c>
    </row>
    <row r="2205" spans="1:2" x14ac:dyDescent="0.25">
      <c r="A2205" t="s">
        <v>2512</v>
      </c>
      <c r="B2205">
        <v>1</v>
      </c>
    </row>
    <row r="2206" spans="1:2" x14ac:dyDescent="0.25">
      <c r="A2206" t="s">
        <v>2513</v>
      </c>
      <c r="B2206">
        <v>1</v>
      </c>
    </row>
    <row r="2207" spans="1:2" x14ac:dyDescent="0.25">
      <c r="A2207" t="s">
        <v>2514</v>
      </c>
      <c r="B2207">
        <v>1</v>
      </c>
    </row>
    <row r="2208" spans="1:2" x14ac:dyDescent="0.25">
      <c r="A2208" t="s">
        <v>2515</v>
      </c>
      <c r="B2208">
        <v>20</v>
      </c>
    </row>
    <row r="2209" spans="1:2" x14ac:dyDescent="0.25">
      <c r="A2209" t="s">
        <v>2516</v>
      </c>
      <c r="B2209">
        <v>4</v>
      </c>
    </row>
    <row r="2210" spans="1:2" x14ac:dyDescent="0.25">
      <c r="A2210" t="s">
        <v>2517</v>
      </c>
      <c r="B2210">
        <v>3</v>
      </c>
    </row>
    <row r="2211" spans="1:2" x14ac:dyDescent="0.25">
      <c r="A2211" t="s">
        <v>2518</v>
      </c>
      <c r="B2211">
        <v>3</v>
      </c>
    </row>
    <row r="2212" spans="1:2" x14ac:dyDescent="0.25">
      <c r="A2212" t="s">
        <v>2519</v>
      </c>
      <c r="B2212">
        <v>2</v>
      </c>
    </row>
    <row r="2213" spans="1:2" x14ac:dyDescent="0.25">
      <c r="A2213" t="s">
        <v>2520</v>
      </c>
      <c r="B2213">
        <v>11</v>
      </c>
    </row>
    <row r="2214" spans="1:2" x14ac:dyDescent="0.25">
      <c r="A2214" t="s">
        <v>2521</v>
      </c>
      <c r="B2214">
        <v>3</v>
      </c>
    </row>
    <row r="2215" spans="1:2" x14ac:dyDescent="0.25">
      <c r="A2215" t="s">
        <v>2522</v>
      </c>
      <c r="B2215">
        <v>1</v>
      </c>
    </row>
    <row r="2216" spans="1:2" x14ac:dyDescent="0.25">
      <c r="A2216" t="s">
        <v>2523</v>
      </c>
      <c r="B2216">
        <v>3</v>
      </c>
    </row>
    <row r="2217" spans="1:2" x14ac:dyDescent="0.25">
      <c r="A2217" t="s">
        <v>2524</v>
      </c>
      <c r="B2217">
        <v>4</v>
      </c>
    </row>
    <row r="2218" spans="1:2" x14ac:dyDescent="0.25">
      <c r="A2218" t="s">
        <v>2525</v>
      </c>
      <c r="B2218">
        <v>1</v>
      </c>
    </row>
    <row r="2219" spans="1:2" x14ac:dyDescent="0.25">
      <c r="A2219" t="s">
        <v>2526</v>
      </c>
      <c r="B2219">
        <v>4</v>
      </c>
    </row>
    <row r="2220" spans="1:2" x14ac:dyDescent="0.25">
      <c r="A2220" t="s">
        <v>2527</v>
      </c>
      <c r="B2220">
        <v>1</v>
      </c>
    </row>
    <row r="2221" spans="1:2" x14ac:dyDescent="0.25">
      <c r="A2221" t="s">
        <v>2528</v>
      </c>
      <c r="B2221">
        <v>3</v>
      </c>
    </row>
    <row r="2222" spans="1:2" x14ac:dyDescent="0.25">
      <c r="A2222" t="s">
        <v>2529</v>
      </c>
      <c r="B2222">
        <v>2</v>
      </c>
    </row>
    <row r="2223" spans="1:2" x14ac:dyDescent="0.25">
      <c r="A2223" t="s">
        <v>2530</v>
      </c>
      <c r="B2223">
        <v>2</v>
      </c>
    </row>
    <row r="2224" spans="1:2" x14ac:dyDescent="0.25">
      <c r="A2224" t="s">
        <v>2531</v>
      </c>
      <c r="B2224">
        <v>8</v>
      </c>
    </row>
    <row r="2225" spans="1:2" x14ac:dyDescent="0.25">
      <c r="A2225" t="s">
        <v>2532</v>
      </c>
      <c r="B2225">
        <v>5</v>
      </c>
    </row>
    <row r="2226" spans="1:2" x14ac:dyDescent="0.25">
      <c r="A2226" t="s">
        <v>2533</v>
      </c>
      <c r="B2226">
        <v>8</v>
      </c>
    </row>
    <row r="2227" spans="1:2" x14ac:dyDescent="0.25">
      <c r="A2227" t="s">
        <v>2534</v>
      </c>
      <c r="B2227">
        <v>40</v>
      </c>
    </row>
    <row r="2228" spans="1:2" x14ac:dyDescent="0.25">
      <c r="A2228" t="s">
        <v>2535</v>
      </c>
      <c r="B2228">
        <v>7</v>
      </c>
    </row>
    <row r="2229" spans="1:2" x14ac:dyDescent="0.25">
      <c r="A2229" t="s">
        <v>2536</v>
      </c>
      <c r="B2229">
        <v>3</v>
      </c>
    </row>
    <row r="2230" spans="1:2" x14ac:dyDescent="0.25">
      <c r="A2230" t="s">
        <v>2537</v>
      </c>
      <c r="B2230">
        <v>5</v>
      </c>
    </row>
    <row r="2231" spans="1:2" x14ac:dyDescent="0.25">
      <c r="A2231" t="s">
        <v>2538</v>
      </c>
      <c r="B2231">
        <v>1</v>
      </c>
    </row>
    <row r="2232" spans="1:2" x14ac:dyDescent="0.25">
      <c r="A2232" t="s">
        <v>2539</v>
      </c>
      <c r="B2232">
        <v>2</v>
      </c>
    </row>
    <row r="2233" spans="1:2" x14ac:dyDescent="0.25">
      <c r="A2233" t="s">
        <v>2540</v>
      </c>
      <c r="B2233">
        <v>8</v>
      </c>
    </row>
    <row r="2234" spans="1:2" x14ac:dyDescent="0.25">
      <c r="A2234" t="s">
        <v>49</v>
      </c>
      <c r="B2234">
        <v>2</v>
      </c>
    </row>
    <row r="2235" spans="1:2" x14ac:dyDescent="0.25">
      <c r="A2235" t="s">
        <v>2541</v>
      </c>
      <c r="B2235">
        <v>2</v>
      </c>
    </row>
    <row r="2236" spans="1:2" x14ac:dyDescent="0.25">
      <c r="A2236" t="s">
        <v>2542</v>
      </c>
      <c r="B2236">
        <v>5</v>
      </c>
    </row>
    <row r="2237" spans="1:2" x14ac:dyDescent="0.25">
      <c r="A2237" t="s">
        <v>2543</v>
      </c>
      <c r="B2237">
        <v>3</v>
      </c>
    </row>
    <row r="2238" spans="1:2" x14ac:dyDescent="0.25">
      <c r="A2238" t="s">
        <v>2544</v>
      </c>
      <c r="B2238">
        <v>1</v>
      </c>
    </row>
    <row r="2239" spans="1:2" x14ac:dyDescent="0.25">
      <c r="A2239" t="s">
        <v>2545</v>
      </c>
      <c r="B2239">
        <v>22</v>
      </c>
    </row>
    <row r="2240" spans="1:2" x14ac:dyDescent="0.25">
      <c r="A2240" t="s">
        <v>2546</v>
      </c>
      <c r="B2240">
        <v>2</v>
      </c>
    </row>
    <row r="2241" spans="1:2" x14ac:dyDescent="0.25">
      <c r="A2241" t="s">
        <v>2547</v>
      </c>
      <c r="B2241">
        <v>3</v>
      </c>
    </row>
    <row r="2242" spans="1:2" x14ac:dyDescent="0.25">
      <c r="A2242" t="s">
        <v>2548</v>
      </c>
      <c r="B2242">
        <v>3</v>
      </c>
    </row>
    <row r="2243" spans="1:2" x14ac:dyDescent="0.25">
      <c r="A2243" t="s">
        <v>2549</v>
      </c>
      <c r="B2243">
        <v>1</v>
      </c>
    </row>
    <row r="2244" spans="1:2" x14ac:dyDescent="0.25">
      <c r="A2244" t="s">
        <v>2550</v>
      </c>
      <c r="B2244">
        <v>4</v>
      </c>
    </row>
    <row r="2245" spans="1:2" x14ac:dyDescent="0.25">
      <c r="A2245" t="s">
        <v>2551</v>
      </c>
      <c r="B2245">
        <v>2</v>
      </c>
    </row>
    <row r="2246" spans="1:2" x14ac:dyDescent="0.25">
      <c r="A2246" t="s">
        <v>2552</v>
      </c>
      <c r="B2246">
        <v>3</v>
      </c>
    </row>
    <row r="2247" spans="1:2" x14ac:dyDescent="0.25">
      <c r="A2247" t="s">
        <v>2553</v>
      </c>
      <c r="B2247">
        <v>1</v>
      </c>
    </row>
    <row r="2248" spans="1:2" x14ac:dyDescent="0.25">
      <c r="A2248" t="s">
        <v>2554</v>
      </c>
      <c r="B2248">
        <v>31</v>
      </c>
    </row>
    <row r="2249" spans="1:2" x14ac:dyDescent="0.25">
      <c r="A2249" t="s">
        <v>2555</v>
      </c>
      <c r="B2249">
        <v>2</v>
      </c>
    </row>
    <row r="2250" spans="1:2" x14ac:dyDescent="0.25">
      <c r="A2250" t="s">
        <v>2556</v>
      </c>
      <c r="B2250">
        <v>3</v>
      </c>
    </row>
    <row r="2251" spans="1:2" x14ac:dyDescent="0.25">
      <c r="A2251" t="s">
        <v>2557</v>
      </c>
      <c r="B2251">
        <v>1</v>
      </c>
    </row>
    <row r="2252" spans="1:2" x14ac:dyDescent="0.25">
      <c r="A2252" t="s">
        <v>2558</v>
      </c>
      <c r="B2252">
        <v>1</v>
      </c>
    </row>
    <row r="2253" spans="1:2" x14ac:dyDescent="0.25">
      <c r="A2253" t="s">
        <v>2559</v>
      </c>
      <c r="B2253">
        <v>74</v>
      </c>
    </row>
    <row r="2254" spans="1:2" x14ac:dyDescent="0.25">
      <c r="A2254" t="s">
        <v>2560</v>
      </c>
      <c r="B2254">
        <v>2</v>
      </c>
    </row>
    <row r="2255" spans="1:2" x14ac:dyDescent="0.25">
      <c r="A2255" t="s">
        <v>2561</v>
      </c>
      <c r="B2255">
        <v>3</v>
      </c>
    </row>
    <row r="2256" spans="1:2" x14ac:dyDescent="0.25">
      <c r="A2256" t="s">
        <v>2562</v>
      </c>
      <c r="B2256">
        <v>3</v>
      </c>
    </row>
    <row r="2257" spans="1:2" x14ac:dyDescent="0.25">
      <c r="A2257" t="s">
        <v>2563</v>
      </c>
      <c r="B2257">
        <v>3</v>
      </c>
    </row>
    <row r="2258" spans="1:2" x14ac:dyDescent="0.25">
      <c r="A2258" t="s">
        <v>2564</v>
      </c>
      <c r="B2258">
        <v>1</v>
      </c>
    </row>
    <row r="2259" spans="1:2" x14ac:dyDescent="0.25">
      <c r="A2259" t="s">
        <v>2565</v>
      </c>
      <c r="B2259">
        <v>1</v>
      </c>
    </row>
    <row r="2260" spans="1:2" x14ac:dyDescent="0.25">
      <c r="A2260" t="s">
        <v>2566</v>
      </c>
      <c r="B2260">
        <v>2</v>
      </c>
    </row>
    <row r="2261" spans="1:2" x14ac:dyDescent="0.25">
      <c r="A2261" t="s">
        <v>2567</v>
      </c>
      <c r="B2261">
        <v>1</v>
      </c>
    </row>
    <row r="2262" spans="1:2" x14ac:dyDescent="0.25">
      <c r="A2262" t="s">
        <v>2568</v>
      </c>
      <c r="B2262">
        <v>1</v>
      </c>
    </row>
    <row r="2263" spans="1:2" x14ac:dyDescent="0.25">
      <c r="A2263" t="s">
        <v>2569</v>
      </c>
      <c r="B2263">
        <v>14</v>
      </c>
    </row>
    <row r="2264" spans="1:2" x14ac:dyDescent="0.25">
      <c r="A2264" t="s">
        <v>2570</v>
      </c>
      <c r="B2264">
        <v>10</v>
      </c>
    </row>
    <row r="2265" spans="1:2" x14ac:dyDescent="0.25">
      <c r="A2265" t="s">
        <v>2571</v>
      </c>
      <c r="B2265">
        <v>8</v>
      </c>
    </row>
    <row r="2266" spans="1:2" x14ac:dyDescent="0.25">
      <c r="A2266" t="s">
        <v>2572</v>
      </c>
      <c r="B2266">
        <v>14</v>
      </c>
    </row>
    <row r="2267" spans="1:2" x14ac:dyDescent="0.25">
      <c r="A2267" t="s">
        <v>341</v>
      </c>
      <c r="B2267">
        <v>7</v>
      </c>
    </row>
    <row r="2268" spans="1:2" x14ac:dyDescent="0.25">
      <c r="A2268" t="s">
        <v>2573</v>
      </c>
      <c r="B2268">
        <v>5</v>
      </c>
    </row>
    <row r="2269" spans="1:2" x14ac:dyDescent="0.25">
      <c r="A2269" t="s">
        <v>2574</v>
      </c>
      <c r="B2269">
        <v>1</v>
      </c>
    </row>
    <row r="2270" spans="1:2" x14ac:dyDescent="0.25">
      <c r="A2270" t="s">
        <v>2575</v>
      </c>
      <c r="B2270">
        <v>35</v>
      </c>
    </row>
    <row r="2271" spans="1:2" x14ac:dyDescent="0.25">
      <c r="A2271" t="s">
        <v>2576</v>
      </c>
      <c r="B2271">
        <v>2</v>
      </c>
    </row>
    <row r="2272" spans="1:2" x14ac:dyDescent="0.25">
      <c r="A2272" t="s">
        <v>2577</v>
      </c>
      <c r="B2272">
        <v>2</v>
      </c>
    </row>
    <row r="2273" spans="1:2" x14ac:dyDescent="0.25">
      <c r="A2273" t="s">
        <v>174</v>
      </c>
      <c r="B2273">
        <v>3</v>
      </c>
    </row>
    <row r="2274" spans="1:2" x14ac:dyDescent="0.25">
      <c r="A2274" t="s">
        <v>2578</v>
      </c>
      <c r="B2274">
        <v>1</v>
      </c>
    </row>
    <row r="2275" spans="1:2" x14ac:dyDescent="0.25">
      <c r="A2275" t="s">
        <v>2579</v>
      </c>
      <c r="B2275">
        <v>9</v>
      </c>
    </row>
    <row r="2276" spans="1:2" x14ac:dyDescent="0.25">
      <c r="A2276" t="s">
        <v>2580</v>
      </c>
      <c r="B2276">
        <v>10</v>
      </c>
    </row>
    <row r="2277" spans="1:2" x14ac:dyDescent="0.25">
      <c r="A2277" t="s">
        <v>2581</v>
      </c>
      <c r="B2277">
        <v>3</v>
      </c>
    </row>
    <row r="2278" spans="1:2" x14ac:dyDescent="0.25">
      <c r="A2278" t="s">
        <v>2582</v>
      </c>
      <c r="B2278">
        <v>2</v>
      </c>
    </row>
    <row r="2279" spans="1:2" x14ac:dyDescent="0.25">
      <c r="A2279" t="s">
        <v>2583</v>
      </c>
      <c r="B2279">
        <v>5</v>
      </c>
    </row>
    <row r="2280" spans="1:2" x14ac:dyDescent="0.25">
      <c r="A2280" t="s">
        <v>2584</v>
      </c>
      <c r="B2280">
        <v>3</v>
      </c>
    </row>
    <row r="2281" spans="1:2" x14ac:dyDescent="0.25">
      <c r="A2281" t="s">
        <v>2585</v>
      </c>
      <c r="B2281">
        <v>4</v>
      </c>
    </row>
    <row r="2282" spans="1:2" x14ac:dyDescent="0.25">
      <c r="A2282" t="s">
        <v>2586</v>
      </c>
      <c r="B2282">
        <v>1</v>
      </c>
    </row>
    <row r="2283" spans="1:2" x14ac:dyDescent="0.25">
      <c r="A2283" t="s">
        <v>2587</v>
      </c>
      <c r="B2283">
        <v>3</v>
      </c>
    </row>
    <row r="2284" spans="1:2" x14ac:dyDescent="0.25">
      <c r="A2284" t="s">
        <v>2588</v>
      </c>
      <c r="B2284">
        <v>23</v>
      </c>
    </row>
    <row r="2285" spans="1:2" x14ac:dyDescent="0.25">
      <c r="A2285" t="s">
        <v>2589</v>
      </c>
      <c r="B2285">
        <v>2</v>
      </c>
    </row>
    <row r="2286" spans="1:2" x14ac:dyDescent="0.25">
      <c r="A2286" t="s">
        <v>2590</v>
      </c>
      <c r="B2286">
        <v>2</v>
      </c>
    </row>
    <row r="2287" spans="1:2" x14ac:dyDescent="0.25">
      <c r="A2287" t="s">
        <v>2591</v>
      </c>
      <c r="B2287">
        <v>26</v>
      </c>
    </row>
    <row r="2288" spans="1:2" x14ac:dyDescent="0.25">
      <c r="A2288" t="s">
        <v>2592</v>
      </c>
      <c r="B2288">
        <v>2</v>
      </c>
    </row>
    <row r="2289" spans="1:2" x14ac:dyDescent="0.25">
      <c r="A2289" t="s">
        <v>2593</v>
      </c>
      <c r="B2289">
        <v>22</v>
      </c>
    </row>
    <row r="2290" spans="1:2" x14ac:dyDescent="0.25">
      <c r="A2290" t="s">
        <v>2594</v>
      </c>
      <c r="B2290">
        <v>2</v>
      </c>
    </row>
    <row r="2291" spans="1:2" x14ac:dyDescent="0.25">
      <c r="A2291" t="s">
        <v>2595</v>
      </c>
      <c r="B2291">
        <v>44</v>
      </c>
    </row>
    <row r="2292" spans="1:2" x14ac:dyDescent="0.25">
      <c r="A2292" t="s">
        <v>2596</v>
      </c>
      <c r="B2292">
        <v>2</v>
      </c>
    </row>
    <row r="2293" spans="1:2" x14ac:dyDescent="0.25">
      <c r="A2293" t="s">
        <v>2597</v>
      </c>
      <c r="B2293">
        <v>14</v>
      </c>
    </row>
    <row r="2294" spans="1:2" x14ac:dyDescent="0.25">
      <c r="A2294" t="s">
        <v>2598</v>
      </c>
      <c r="B2294">
        <v>3</v>
      </c>
    </row>
    <row r="2295" spans="1:2" x14ac:dyDescent="0.25">
      <c r="A2295" t="s">
        <v>2599</v>
      </c>
      <c r="B2295">
        <v>3</v>
      </c>
    </row>
    <row r="2296" spans="1:2" x14ac:dyDescent="0.25">
      <c r="A2296" t="s">
        <v>2600</v>
      </c>
      <c r="B2296">
        <v>22</v>
      </c>
    </row>
    <row r="2297" spans="1:2" x14ac:dyDescent="0.25">
      <c r="A2297" t="s">
        <v>2601</v>
      </c>
      <c r="B2297">
        <v>18</v>
      </c>
    </row>
    <row r="2298" spans="1:2" x14ac:dyDescent="0.25">
      <c r="A2298" t="s">
        <v>2602</v>
      </c>
      <c r="B2298">
        <v>7</v>
      </c>
    </row>
    <row r="2299" spans="1:2" x14ac:dyDescent="0.25">
      <c r="A2299" t="s">
        <v>2603</v>
      </c>
      <c r="B2299">
        <v>3</v>
      </c>
    </row>
    <row r="2300" spans="1:2" x14ac:dyDescent="0.25">
      <c r="A2300" t="s">
        <v>2604</v>
      </c>
      <c r="B2300">
        <v>9</v>
      </c>
    </row>
    <row r="2301" spans="1:2" x14ac:dyDescent="0.25">
      <c r="A2301" t="s">
        <v>2605</v>
      </c>
      <c r="B2301">
        <v>1</v>
      </c>
    </row>
    <row r="2302" spans="1:2" x14ac:dyDescent="0.25">
      <c r="A2302" t="s">
        <v>2606</v>
      </c>
      <c r="B2302">
        <v>2</v>
      </c>
    </row>
    <row r="2303" spans="1:2" x14ac:dyDescent="0.25">
      <c r="A2303" t="s">
        <v>2607</v>
      </c>
      <c r="B2303">
        <v>1</v>
      </c>
    </row>
    <row r="2304" spans="1:2" x14ac:dyDescent="0.25">
      <c r="A2304" t="s">
        <v>2608</v>
      </c>
      <c r="B2304">
        <v>9</v>
      </c>
    </row>
    <row r="2305" spans="1:2" x14ac:dyDescent="0.25">
      <c r="A2305" t="s">
        <v>2609</v>
      </c>
      <c r="B2305">
        <v>9</v>
      </c>
    </row>
    <row r="2306" spans="1:2" x14ac:dyDescent="0.25">
      <c r="A2306" t="s">
        <v>2610</v>
      </c>
      <c r="B2306">
        <v>5</v>
      </c>
    </row>
    <row r="2307" spans="1:2" x14ac:dyDescent="0.25">
      <c r="A2307" t="s">
        <v>50</v>
      </c>
      <c r="B2307">
        <v>74</v>
      </c>
    </row>
    <row r="2308" spans="1:2" x14ac:dyDescent="0.25">
      <c r="A2308" t="s">
        <v>2611</v>
      </c>
      <c r="B2308">
        <v>5</v>
      </c>
    </row>
    <row r="2309" spans="1:2" x14ac:dyDescent="0.25">
      <c r="A2309" t="s">
        <v>2612</v>
      </c>
      <c r="B2309">
        <v>4</v>
      </c>
    </row>
    <row r="2310" spans="1:2" x14ac:dyDescent="0.25">
      <c r="A2310" t="s">
        <v>2613</v>
      </c>
      <c r="B2310">
        <v>12</v>
      </c>
    </row>
    <row r="2311" spans="1:2" x14ac:dyDescent="0.25">
      <c r="A2311" t="s">
        <v>2614</v>
      </c>
      <c r="B2311">
        <v>1</v>
      </c>
    </row>
    <row r="2312" spans="1:2" x14ac:dyDescent="0.25">
      <c r="A2312" t="s">
        <v>2615</v>
      </c>
      <c r="B2312">
        <v>3</v>
      </c>
    </row>
    <row r="2313" spans="1:2" x14ac:dyDescent="0.25">
      <c r="A2313" t="s">
        <v>2616</v>
      </c>
      <c r="B2313">
        <v>17</v>
      </c>
    </row>
    <row r="2314" spans="1:2" x14ac:dyDescent="0.25">
      <c r="A2314" t="s">
        <v>2617</v>
      </c>
      <c r="B2314">
        <v>8</v>
      </c>
    </row>
    <row r="2315" spans="1:2" x14ac:dyDescent="0.25">
      <c r="A2315" t="s">
        <v>2618</v>
      </c>
      <c r="B2315">
        <v>1</v>
      </c>
    </row>
    <row r="2316" spans="1:2" x14ac:dyDescent="0.25">
      <c r="A2316" t="s">
        <v>2619</v>
      </c>
      <c r="B2316">
        <v>1</v>
      </c>
    </row>
    <row r="2317" spans="1:2" x14ac:dyDescent="0.25">
      <c r="A2317" t="s">
        <v>2620</v>
      </c>
      <c r="B2317">
        <v>1</v>
      </c>
    </row>
    <row r="2318" spans="1:2" x14ac:dyDescent="0.25">
      <c r="A2318" t="s">
        <v>2621</v>
      </c>
      <c r="B2318">
        <v>19</v>
      </c>
    </row>
    <row r="2319" spans="1:2" x14ac:dyDescent="0.25">
      <c r="A2319" t="s">
        <v>2622</v>
      </c>
      <c r="B2319">
        <v>8</v>
      </c>
    </row>
    <row r="2320" spans="1:2" x14ac:dyDescent="0.25">
      <c r="A2320" t="s">
        <v>2623</v>
      </c>
      <c r="B2320">
        <v>5</v>
      </c>
    </row>
    <row r="2321" spans="1:2" x14ac:dyDescent="0.25">
      <c r="A2321" t="s">
        <v>2624</v>
      </c>
      <c r="B2321">
        <v>11</v>
      </c>
    </row>
    <row r="2322" spans="1:2" x14ac:dyDescent="0.25">
      <c r="A2322" t="s">
        <v>2625</v>
      </c>
      <c r="B2322">
        <v>3</v>
      </c>
    </row>
    <row r="2323" spans="1:2" x14ac:dyDescent="0.25">
      <c r="A2323" t="s">
        <v>2626</v>
      </c>
      <c r="B2323">
        <v>2</v>
      </c>
    </row>
    <row r="2324" spans="1:2" x14ac:dyDescent="0.25">
      <c r="A2324" t="s">
        <v>2627</v>
      </c>
      <c r="B2324">
        <v>2</v>
      </c>
    </row>
    <row r="2325" spans="1:2" x14ac:dyDescent="0.25">
      <c r="A2325" t="s">
        <v>2628</v>
      </c>
      <c r="B2325">
        <v>3</v>
      </c>
    </row>
    <row r="2326" spans="1:2" x14ac:dyDescent="0.25">
      <c r="A2326" t="s">
        <v>2629</v>
      </c>
      <c r="B2326">
        <v>2</v>
      </c>
    </row>
    <row r="2327" spans="1:2" x14ac:dyDescent="0.25">
      <c r="A2327" t="s">
        <v>2630</v>
      </c>
      <c r="B2327">
        <v>1</v>
      </c>
    </row>
    <row r="2328" spans="1:2" x14ac:dyDescent="0.25">
      <c r="A2328" t="s">
        <v>2631</v>
      </c>
      <c r="B2328">
        <v>6</v>
      </c>
    </row>
    <row r="2329" spans="1:2" x14ac:dyDescent="0.25">
      <c r="A2329" t="s">
        <v>2632</v>
      </c>
      <c r="B2329">
        <v>19</v>
      </c>
    </row>
    <row r="2330" spans="1:2" x14ac:dyDescent="0.25">
      <c r="A2330" t="s">
        <v>2633</v>
      </c>
      <c r="B2330">
        <v>2</v>
      </c>
    </row>
    <row r="2331" spans="1:2" x14ac:dyDescent="0.25">
      <c r="A2331" t="s">
        <v>2634</v>
      </c>
      <c r="B2331">
        <v>6</v>
      </c>
    </row>
    <row r="2332" spans="1:2" x14ac:dyDescent="0.25">
      <c r="A2332" t="s">
        <v>2635</v>
      </c>
      <c r="B2332">
        <v>1</v>
      </c>
    </row>
    <row r="2333" spans="1:2" x14ac:dyDescent="0.25">
      <c r="A2333" t="s">
        <v>2636</v>
      </c>
      <c r="B2333">
        <v>15</v>
      </c>
    </row>
    <row r="2334" spans="1:2" x14ac:dyDescent="0.25">
      <c r="A2334" t="s">
        <v>2637</v>
      </c>
      <c r="B2334">
        <v>5</v>
      </c>
    </row>
    <row r="2335" spans="1:2" x14ac:dyDescent="0.25">
      <c r="A2335" t="s">
        <v>2638</v>
      </c>
      <c r="B2335">
        <v>5</v>
      </c>
    </row>
    <row r="2336" spans="1:2" x14ac:dyDescent="0.25">
      <c r="A2336" t="s">
        <v>2639</v>
      </c>
      <c r="B2336">
        <v>35</v>
      </c>
    </row>
    <row r="2337" spans="1:2" x14ac:dyDescent="0.25">
      <c r="A2337" t="s">
        <v>2640</v>
      </c>
      <c r="B2337">
        <v>1</v>
      </c>
    </row>
    <row r="2338" spans="1:2" x14ac:dyDescent="0.25">
      <c r="A2338" t="s">
        <v>2641</v>
      </c>
      <c r="B2338">
        <v>2</v>
      </c>
    </row>
    <row r="2339" spans="1:2" x14ac:dyDescent="0.25">
      <c r="A2339" t="s">
        <v>175</v>
      </c>
      <c r="B2339">
        <v>3</v>
      </c>
    </row>
    <row r="2340" spans="1:2" x14ac:dyDescent="0.25">
      <c r="A2340" t="s">
        <v>2642</v>
      </c>
      <c r="B2340">
        <v>1</v>
      </c>
    </row>
    <row r="2341" spans="1:2" x14ac:dyDescent="0.25">
      <c r="A2341" t="s">
        <v>2643</v>
      </c>
      <c r="B2341">
        <v>1</v>
      </c>
    </row>
    <row r="2342" spans="1:2" x14ac:dyDescent="0.25">
      <c r="A2342" t="s">
        <v>2644</v>
      </c>
      <c r="B2342">
        <v>1</v>
      </c>
    </row>
    <row r="2343" spans="1:2" x14ac:dyDescent="0.25">
      <c r="A2343" t="s">
        <v>2645</v>
      </c>
      <c r="B2343">
        <v>1</v>
      </c>
    </row>
    <row r="2344" spans="1:2" x14ac:dyDescent="0.25">
      <c r="A2344" t="s">
        <v>2646</v>
      </c>
      <c r="B2344">
        <v>2</v>
      </c>
    </row>
    <row r="2345" spans="1:2" x14ac:dyDescent="0.25">
      <c r="A2345" t="s">
        <v>2647</v>
      </c>
      <c r="B2345">
        <v>2</v>
      </c>
    </row>
    <row r="2346" spans="1:2" x14ac:dyDescent="0.25">
      <c r="A2346" t="s">
        <v>2648</v>
      </c>
      <c r="B2346">
        <v>6</v>
      </c>
    </row>
    <row r="2347" spans="1:2" x14ac:dyDescent="0.25">
      <c r="A2347" t="s">
        <v>2649</v>
      </c>
      <c r="B2347">
        <v>2</v>
      </c>
    </row>
    <row r="2348" spans="1:2" x14ac:dyDescent="0.25">
      <c r="A2348" t="s">
        <v>2650</v>
      </c>
      <c r="B2348">
        <v>5</v>
      </c>
    </row>
    <row r="2349" spans="1:2" x14ac:dyDescent="0.25">
      <c r="A2349" t="s">
        <v>2651</v>
      </c>
      <c r="B2349">
        <v>2</v>
      </c>
    </row>
    <row r="2350" spans="1:2" x14ac:dyDescent="0.25">
      <c r="A2350" t="s">
        <v>2652</v>
      </c>
      <c r="B2350">
        <v>2</v>
      </c>
    </row>
    <row r="2351" spans="1:2" x14ac:dyDescent="0.25">
      <c r="A2351" t="s">
        <v>2653</v>
      </c>
      <c r="B2351">
        <v>2</v>
      </c>
    </row>
    <row r="2352" spans="1:2" x14ac:dyDescent="0.25">
      <c r="A2352" t="s">
        <v>2654</v>
      </c>
      <c r="B2352">
        <v>2</v>
      </c>
    </row>
    <row r="2353" spans="1:2" x14ac:dyDescent="0.25">
      <c r="A2353" t="s">
        <v>2655</v>
      </c>
      <c r="B2353">
        <v>3</v>
      </c>
    </row>
    <row r="2354" spans="1:2" x14ac:dyDescent="0.25">
      <c r="A2354" t="s">
        <v>2656</v>
      </c>
      <c r="B2354">
        <v>1</v>
      </c>
    </row>
    <row r="2355" spans="1:2" x14ac:dyDescent="0.25">
      <c r="A2355" t="s">
        <v>2657</v>
      </c>
      <c r="B2355">
        <v>6</v>
      </c>
    </row>
    <row r="2356" spans="1:2" x14ac:dyDescent="0.25">
      <c r="A2356" t="s">
        <v>2658</v>
      </c>
      <c r="B2356">
        <v>1</v>
      </c>
    </row>
    <row r="2357" spans="1:2" x14ac:dyDescent="0.25">
      <c r="A2357" t="s">
        <v>2659</v>
      </c>
      <c r="B2357">
        <v>1</v>
      </c>
    </row>
    <row r="2358" spans="1:2" x14ac:dyDescent="0.25">
      <c r="A2358" t="s">
        <v>2660</v>
      </c>
      <c r="B2358">
        <v>30</v>
      </c>
    </row>
    <row r="2359" spans="1:2" x14ac:dyDescent="0.25">
      <c r="A2359" t="s">
        <v>2661</v>
      </c>
      <c r="B2359">
        <v>1</v>
      </c>
    </row>
    <row r="2360" spans="1:2" x14ac:dyDescent="0.25">
      <c r="A2360" t="s">
        <v>2662</v>
      </c>
      <c r="B2360">
        <v>1</v>
      </c>
    </row>
    <row r="2361" spans="1:2" x14ac:dyDescent="0.25">
      <c r="A2361" t="s">
        <v>2663</v>
      </c>
      <c r="B2361">
        <v>2</v>
      </c>
    </row>
    <row r="2362" spans="1:2" x14ac:dyDescent="0.25">
      <c r="A2362" t="s">
        <v>2664</v>
      </c>
      <c r="B2362">
        <v>2</v>
      </c>
    </row>
    <row r="2363" spans="1:2" x14ac:dyDescent="0.25">
      <c r="A2363" t="s">
        <v>2665</v>
      </c>
      <c r="B2363">
        <v>3</v>
      </c>
    </row>
    <row r="2364" spans="1:2" x14ac:dyDescent="0.25">
      <c r="A2364" t="s">
        <v>6</v>
      </c>
      <c r="B2364">
        <v>82</v>
      </c>
    </row>
    <row r="2365" spans="1:2" x14ac:dyDescent="0.25">
      <c r="A2365" t="s">
        <v>2666</v>
      </c>
      <c r="B2365">
        <v>1</v>
      </c>
    </row>
    <row r="2366" spans="1:2" x14ac:dyDescent="0.25">
      <c r="A2366" t="s">
        <v>2667</v>
      </c>
      <c r="B2366">
        <v>6</v>
      </c>
    </row>
    <row r="2367" spans="1:2" x14ac:dyDescent="0.25">
      <c r="A2367" t="s">
        <v>342</v>
      </c>
      <c r="B2367">
        <v>3</v>
      </c>
    </row>
    <row r="2368" spans="1:2" x14ac:dyDescent="0.25">
      <c r="A2368" t="s">
        <v>2668</v>
      </c>
      <c r="B2368">
        <v>1</v>
      </c>
    </row>
    <row r="2369" spans="1:2" x14ac:dyDescent="0.25">
      <c r="A2369" t="s">
        <v>2669</v>
      </c>
      <c r="B2369">
        <v>1</v>
      </c>
    </row>
    <row r="2370" spans="1:2" x14ac:dyDescent="0.25">
      <c r="A2370" t="s">
        <v>2670</v>
      </c>
      <c r="B2370">
        <v>13</v>
      </c>
    </row>
    <row r="2371" spans="1:2" x14ac:dyDescent="0.25">
      <c r="A2371" t="s">
        <v>2671</v>
      </c>
      <c r="B2371">
        <v>1</v>
      </c>
    </row>
    <row r="2372" spans="1:2" x14ac:dyDescent="0.25">
      <c r="A2372" t="s">
        <v>2672</v>
      </c>
      <c r="B2372">
        <v>1</v>
      </c>
    </row>
    <row r="2373" spans="1:2" x14ac:dyDescent="0.25">
      <c r="A2373" t="s">
        <v>2673</v>
      </c>
      <c r="B2373">
        <v>1</v>
      </c>
    </row>
    <row r="2374" spans="1:2" x14ac:dyDescent="0.25">
      <c r="A2374" t="s">
        <v>2674</v>
      </c>
      <c r="B2374">
        <v>1</v>
      </c>
    </row>
    <row r="2375" spans="1:2" x14ac:dyDescent="0.25">
      <c r="A2375" t="s">
        <v>2675</v>
      </c>
      <c r="B2375">
        <v>1</v>
      </c>
    </row>
    <row r="2376" spans="1:2" x14ac:dyDescent="0.25">
      <c r="A2376" t="s">
        <v>2676</v>
      </c>
      <c r="B2376">
        <v>1</v>
      </c>
    </row>
    <row r="2377" spans="1:2" x14ac:dyDescent="0.25">
      <c r="A2377" t="s">
        <v>2677</v>
      </c>
      <c r="B2377">
        <v>3</v>
      </c>
    </row>
    <row r="2378" spans="1:2" x14ac:dyDescent="0.25">
      <c r="A2378" t="s">
        <v>2678</v>
      </c>
      <c r="B2378">
        <v>3</v>
      </c>
    </row>
    <row r="2379" spans="1:2" x14ac:dyDescent="0.25">
      <c r="A2379" t="s">
        <v>2679</v>
      </c>
      <c r="B2379">
        <v>4</v>
      </c>
    </row>
    <row r="2380" spans="1:2" x14ac:dyDescent="0.25">
      <c r="A2380" t="s">
        <v>2680</v>
      </c>
      <c r="B2380">
        <v>1</v>
      </c>
    </row>
    <row r="2381" spans="1:2" x14ac:dyDescent="0.25">
      <c r="A2381" t="s">
        <v>2681</v>
      </c>
      <c r="B2381">
        <v>1</v>
      </c>
    </row>
    <row r="2382" spans="1:2" x14ac:dyDescent="0.25">
      <c r="A2382" t="s">
        <v>2682</v>
      </c>
      <c r="B2382">
        <v>1</v>
      </c>
    </row>
    <row r="2383" spans="1:2" x14ac:dyDescent="0.25">
      <c r="A2383" t="s">
        <v>2683</v>
      </c>
      <c r="B2383">
        <v>9</v>
      </c>
    </row>
    <row r="2384" spans="1:2" x14ac:dyDescent="0.25">
      <c r="A2384" t="s">
        <v>2684</v>
      </c>
      <c r="B2384">
        <v>5</v>
      </c>
    </row>
    <row r="2385" spans="1:2" x14ac:dyDescent="0.25">
      <c r="A2385" t="s">
        <v>2685</v>
      </c>
      <c r="B2385">
        <v>2</v>
      </c>
    </row>
    <row r="2386" spans="1:2" x14ac:dyDescent="0.25">
      <c r="A2386" t="s">
        <v>2686</v>
      </c>
      <c r="B2386">
        <v>1</v>
      </c>
    </row>
    <row r="2387" spans="1:2" x14ac:dyDescent="0.25">
      <c r="A2387" t="s">
        <v>2687</v>
      </c>
      <c r="B2387">
        <v>1</v>
      </c>
    </row>
    <row r="2388" spans="1:2" x14ac:dyDescent="0.25">
      <c r="A2388" t="s">
        <v>2688</v>
      </c>
      <c r="B2388">
        <v>3</v>
      </c>
    </row>
    <row r="2389" spans="1:2" x14ac:dyDescent="0.25">
      <c r="A2389" t="s">
        <v>2689</v>
      </c>
      <c r="B2389">
        <v>6</v>
      </c>
    </row>
    <row r="2390" spans="1:2" x14ac:dyDescent="0.25">
      <c r="A2390" t="s">
        <v>2690</v>
      </c>
      <c r="B2390">
        <v>3</v>
      </c>
    </row>
    <row r="2391" spans="1:2" x14ac:dyDescent="0.25">
      <c r="A2391" t="s">
        <v>2691</v>
      </c>
      <c r="B2391">
        <v>7</v>
      </c>
    </row>
    <row r="2392" spans="1:2" x14ac:dyDescent="0.25">
      <c r="A2392" t="s">
        <v>245</v>
      </c>
      <c r="B2392">
        <v>6</v>
      </c>
    </row>
    <row r="2393" spans="1:2" x14ac:dyDescent="0.25">
      <c r="A2393" t="s">
        <v>2692</v>
      </c>
      <c r="B2393">
        <v>1</v>
      </c>
    </row>
    <row r="2394" spans="1:2" x14ac:dyDescent="0.25">
      <c r="A2394" t="s">
        <v>2693</v>
      </c>
      <c r="B2394">
        <v>3</v>
      </c>
    </row>
    <row r="2395" spans="1:2" x14ac:dyDescent="0.25">
      <c r="A2395" t="s">
        <v>2694</v>
      </c>
      <c r="B2395">
        <v>3</v>
      </c>
    </row>
    <row r="2396" spans="1:2" x14ac:dyDescent="0.25">
      <c r="A2396" t="s">
        <v>2695</v>
      </c>
      <c r="B2396">
        <v>1</v>
      </c>
    </row>
    <row r="2397" spans="1:2" x14ac:dyDescent="0.25">
      <c r="A2397" t="s">
        <v>2696</v>
      </c>
      <c r="B2397">
        <v>2</v>
      </c>
    </row>
    <row r="2398" spans="1:2" x14ac:dyDescent="0.25">
      <c r="A2398" t="s">
        <v>2697</v>
      </c>
      <c r="B2398">
        <v>1</v>
      </c>
    </row>
    <row r="2399" spans="1:2" x14ac:dyDescent="0.25">
      <c r="A2399" t="s">
        <v>2698</v>
      </c>
      <c r="B2399">
        <v>1</v>
      </c>
    </row>
    <row r="2400" spans="1:2" x14ac:dyDescent="0.25">
      <c r="A2400" t="s">
        <v>2699</v>
      </c>
      <c r="B2400">
        <v>1</v>
      </c>
    </row>
    <row r="2401" spans="1:2" x14ac:dyDescent="0.25">
      <c r="A2401" t="s">
        <v>2700</v>
      </c>
      <c r="B2401">
        <v>1</v>
      </c>
    </row>
    <row r="2402" spans="1:2" x14ac:dyDescent="0.25">
      <c r="A2402" t="s">
        <v>2701</v>
      </c>
      <c r="B2402">
        <v>10</v>
      </c>
    </row>
    <row r="2403" spans="1:2" x14ac:dyDescent="0.25">
      <c r="A2403" t="s">
        <v>2702</v>
      </c>
      <c r="B2403">
        <v>3</v>
      </c>
    </row>
    <row r="2404" spans="1:2" x14ac:dyDescent="0.25">
      <c r="A2404" t="s">
        <v>2703</v>
      </c>
      <c r="B2404">
        <v>3</v>
      </c>
    </row>
    <row r="2405" spans="1:2" x14ac:dyDescent="0.25">
      <c r="A2405" t="s">
        <v>2704</v>
      </c>
      <c r="B2405">
        <v>2</v>
      </c>
    </row>
    <row r="2406" spans="1:2" x14ac:dyDescent="0.25">
      <c r="A2406" t="s">
        <v>2705</v>
      </c>
      <c r="B2406">
        <v>38</v>
      </c>
    </row>
    <row r="2407" spans="1:2" x14ac:dyDescent="0.25">
      <c r="A2407" t="s">
        <v>2706</v>
      </c>
      <c r="B2407">
        <v>2</v>
      </c>
    </row>
    <row r="2408" spans="1:2" x14ac:dyDescent="0.25">
      <c r="A2408" t="s">
        <v>2707</v>
      </c>
      <c r="B2408">
        <v>1</v>
      </c>
    </row>
    <row r="2409" spans="1:2" x14ac:dyDescent="0.25">
      <c r="A2409" t="s">
        <v>2708</v>
      </c>
      <c r="B2409">
        <v>1</v>
      </c>
    </row>
    <row r="2410" spans="1:2" x14ac:dyDescent="0.25">
      <c r="A2410" t="s">
        <v>2709</v>
      </c>
      <c r="B2410">
        <v>1</v>
      </c>
    </row>
    <row r="2411" spans="1:2" x14ac:dyDescent="0.25">
      <c r="A2411" t="s">
        <v>2710</v>
      </c>
      <c r="B2411">
        <v>1</v>
      </c>
    </row>
    <row r="2412" spans="1:2" x14ac:dyDescent="0.25">
      <c r="A2412" t="s">
        <v>2711</v>
      </c>
      <c r="B2412">
        <v>76</v>
      </c>
    </row>
    <row r="2413" spans="1:2" x14ac:dyDescent="0.25">
      <c r="A2413" t="s">
        <v>2712</v>
      </c>
      <c r="B2413">
        <v>2</v>
      </c>
    </row>
    <row r="2414" spans="1:2" x14ac:dyDescent="0.25">
      <c r="A2414" t="s">
        <v>2713</v>
      </c>
      <c r="B2414">
        <v>6</v>
      </c>
    </row>
    <row r="2415" spans="1:2" x14ac:dyDescent="0.25">
      <c r="A2415" t="s">
        <v>2714</v>
      </c>
      <c r="B2415">
        <v>3</v>
      </c>
    </row>
    <row r="2416" spans="1:2" x14ac:dyDescent="0.25">
      <c r="A2416" t="s">
        <v>2715</v>
      </c>
      <c r="B2416">
        <v>2</v>
      </c>
    </row>
    <row r="2417" spans="1:2" x14ac:dyDescent="0.25">
      <c r="A2417" t="s">
        <v>2716</v>
      </c>
      <c r="B2417">
        <v>5</v>
      </c>
    </row>
    <row r="2418" spans="1:2" x14ac:dyDescent="0.25">
      <c r="A2418" t="s">
        <v>2717</v>
      </c>
      <c r="B2418">
        <v>2</v>
      </c>
    </row>
    <row r="2419" spans="1:2" x14ac:dyDescent="0.25">
      <c r="A2419" t="s">
        <v>2718</v>
      </c>
      <c r="B2419">
        <v>2</v>
      </c>
    </row>
    <row r="2420" spans="1:2" x14ac:dyDescent="0.25">
      <c r="A2420" t="s">
        <v>2719</v>
      </c>
      <c r="B2420">
        <v>2</v>
      </c>
    </row>
    <row r="2421" spans="1:2" x14ac:dyDescent="0.25">
      <c r="A2421" t="s">
        <v>2720</v>
      </c>
      <c r="B2421">
        <v>14</v>
      </c>
    </row>
    <row r="2422" spans="1:2" x14ac:dyDescent="0.25">
      <c r="A2422" t="s">
        <v>2721</v>
      </c>
      <c r="B2422">
        <v>4</v>
      </c>
    </row>
    <row r="2423" spans="1:2" x14ac:dyDescent="0.25">
      <c r="A2423" t="s">
        <v>2722</v>
      </c>
      <c r="B2423">
        <v>13</v>
      </c>
    </row>
    <row r="2424" spans="1:2" x14ac:dyDescent="0.25">
      <c r="A2424" t="s">
        <v>2723</v>
      </c>
      <c r="B2424">
        <v>13</v>
      </c>
    </row>
    <row r="2425" spans="1:2" x14ac:dyDescent="0.25">
      <c r="A2425" t="s">
        <v>2724</v>
      </c>
      <c r="B2425">
        <v>1</v>
      </c>
    </row>
    <row r="2426" spans="1:2" x14ac:dyDescent="0.25">
      <c r="A2426" t="s">
        <v>2725</v>
      </c>
      <c r="B2426">
        <v>1</v>
      </c>
    </row>
    <row r="2427" spans="1:2" x14ac:dyDescent="0.25">
      <c r="A2427" t="s">
        <v>2726</v>
      </c>
      <c r="B2427">
        <v>6</v>
      </c>
    </row>
    <row r="2428" spans="1:2" x14ac:dyDescent="0.25">
      <c r="A2428" t="s">
        <v>2727</v>
      </c>
      <c r="B2428">
        <v>2</v>
      </c>
    </row>
    <row r="2429" spans="1:2" x14ac:dyDescent="0.25">
      <c r="A2429" t="s">
        <v>2728</v>
      </c>
      <c r="B2429">
        <v>7</v>
      </c>
    </row>
    <row r="2430" spans="1:2" x14ac:dyDescent="0.25">
      <c r="A2430" t="s">
        <v>51</v>
      </c>
      <c r="B2430">
        <v>2</v>
      </c>
    </row>
    <row r="2431" spans="1:2" x14ac:dyDescent="0.25">
      <c r="A2431" t="s">
        <v>176</v>
      </c>
      <c r="B2431">
        <v>5</v>
      </c>
    </row>
    <row r="2432" spans="1:2" x14ac:dyDescent="0.25">
      <c r="A2432" t="s">
        <v>52</v>
      </c>
      <c r="B2432">
        <v>10</v>
      </c>
    </row>
    <row r="2433" spans="1:2" x14ac:dyDescent="0.25">
      <c r="A2433" t="s">
        <v>2729</v>
      </c>
      <c r="B2433">
        <v>1</v>
      </c>
    </row>
    <row r="2434" spans="1:2" x14ac:dyDescent="0.25">
      <c r="A2434" t="s">
        <v>236</v>
      </c>
      <c r="B2434">
        <v>74</v>
      </c>
    </row>
    <row r="2435" spans="1:2" x14ac:dyDescent="0.25">
      <c r="A2435" t="s">
        <v>2730</v>
      </c>
      <c r="B2435">
        <v>1</v>
      </c>
    </row>
    <row r="2436" spans="1:2" x14ac:dyDescent="0.25">
      <c r="A2436" t="s">
        <v>2731</v>
      </c>
      <c r="B2436">
        <v>1</v>
      </c>
    </row>
    <row r="2437" spans="1:2" x14ac:dyDescent="0.25">
      <c r="A2437" t="s">
        <v>2732</v>
      </c>
      <c r="B2437">
        <v>1</v>
      </c>
    </row>
    <row r="2438" spans="1:2" x14ac:dyDescent="0.25">
      <c r="A2438" t="s">
        <v>246</v>
      </c>
      <c r="B2438">
        <v>5</v>
      </c>
    </row>
    <row r="2439" spans="1:2" x14ac:dyDescent="0.25">
      <c r="A2439" t="s">
        <v>2733</v>
      </c>
      <c r="B2439">
        <v>4</v>
      </c>
    </row>
    <row r="2440" spans="1:2" x14ac:dyDescent="0.25">
      <c r="A2440" t="s">
        <v>2734</v>
      </c>
      <c r="B2440">
        <v>1</v>
      </c>
    </row>
    <row r="2441" spans="1:2" x14ac:dyDescent="0.25">
      <c r="A2441" t="s">
        <v>2735</v>
      </c>
      <c r="B2441">
        <v>3</v>
      </c>
    </row>
    <row r="2442" spans="1:2" x14ac:dyDescent="0.25">
      <c r="A2442" t="s">
        <v>2736</v>
      </c>
      <c r="B2442">
        <v>1</v>
      </c>
    </row>
    <row r="2443" spans="1:2" x14ac:dyDescent="0.25">
      <c r="A2443" t="s">
        <v>2737</v>
      </c>
      <c r="B2443">
        <v>7</v>
      </c>
    </row>
    <row r="2444" spans="1:2" x14ac:dyDescent="0.25">
      <c r="A2444" t="s">
        <v>2738</v>
      </c>
      <c r="B2444">
        <v>3</v>
      </c>
    </row>
    <row r="2445" spans="1:2" x14ac:dyDescent="0.25">
      <c r="A2445" t="s">
        <v>2739</v>
      </c>
      <c r="B2445">
        <v>4</v>
      </c>
    </row>
    <row r="2446" spans="1:2" x14ac:dyDescent="0.25">
      <c r="A2446" t="s">
        <v>2740</v>
      </c>
      <c r="B2446">
        <v>2</v>
      </c>
    </row>
    <row r="2447" spans="1:2" x14ac:dyDescent="0.25">
      <c r="A2447" t="s">
        <v>2741</v>
      </c>
      <c r="B2447">
        <v>7</v>
      </c>
    </row>
    <row r="2448" spans="1:2" x14ac:dyDescent="0.25">
      <c r="A2448" t="s">
        <v>2742</v>
      </c>
      <c r="B2448">
        <v>1</v>
      </c>
    </row>
    <row r="2449" spans="1:2" x14ac:dyDescent="0.25">
      <c r="A2449" t="s">
        <v>2743</v>
      </c>
      <c r="B2449">
        <v>2</v>
      </c>
    </row>
    <row r="2450" spans="1:2" x14ac:dyDescent="0.25">
      <c r="A2450" t="s">
        <v>2744</v>
      </c>
      <c r="B2450">
        <v>55</v>
      </c>
    </row>
    <row r="2451" spans="1:2" x14ac:dyDescent="0.25">
      <c r="A2451" t="s">
        <v>2745</v>
      </c>
      <c r="B2451">
        <v>1</v>
      </c>
    </row>
    <row r="2452" spans="1:2" x14ac:dyDescent="0.25">
      <c r="A2452" t="s">
        <v>2746</v>
      </c>
      <c r="B2452">
        <v>11</v>
      </c>
    </row>
    <row r="2453" spans="1:2" x14ac:dyDescent="0.25">
      <c r="A2453" t="s">
        <v>2747</v>
      </c>
      <c r="B2453">
        <v>6</v>
      </c>
    </row>
    <row r="2454" spans="1:2" x14ac:dyDescent="0.25">
      <c r="A2454" t="s">
        <v>2748</v>
      </c>
      <c r="B2454">
        <v>5</v>
      </c>
    </row>
    <row r="2455" spans="1:2" x14ac:dyDescent="0.25">
      <c r="A2455" t="s">
        <v>2749</v>
      </c>
      <c r="B2455">
        <v>4</v>
      </c>
    </row>
    <row r="2456" spans="1:2" x14ac:dyDescent="0.25">
      <c r="A2456" t="s">
        <v>2750</v>
      </c>
      <c r="B2456">
        <v>5</v>
      </c>
    </row>
    <row r="2457" spans="1:2" x14ac:dyDescent="0.25">
      <c r="A2457" t="s">
        <v>2751</v>
      </c>
      <c r="B2457">
        <v>1</v>
      </c>
    </row>
    <row r="2458" spans="1:2" x14ac:dyDescent="0.25">
      <c r="A2458" t="s">
        <v>2752</v>
      </c>
      <c r="B2458">
        <v>2</v>
      </c>
    </row>
    <row r="2459" spans="1:2" x14ac:dyDescent="0.25">
      <c r="A2459" t="s">
        <v>2753</v>
      </c>
      <c r="B2459">
        <v>1</v>
      </c>
    </row>
    <row r="2460" spans="1:2" x14ac:dyDescent="0.25">
      <c r="A2460" t="s">
        <v>177</v>
      </c>
      <c r="B2460">
        <v>8</v>
      </c>
    </row>
    <row r="2461" spans="1:2" x14ac:dyDescent="0.25">
      <c r="A2461" t="s">
        <v>2754</v>
      </c>
      <c r="B2461">
        <v>1</v>
      </c>
    </row>
    <row r="2462" spans="1:2" x14ac:dyDescent="0.25">
      <c r="A2462" t="s">
        <v>2755</v>
      </c>
      <c r="B2462">
        <v>6</v>
      </c>
    </row>
    <row r="2463" spans="1:2" x14ac:dyDescent="0.25">
      <c r="A2463" t="s">
        <v>2756</v>
      </c>
      <c r="B2463">
        <v>4</v>
      </c>
    </row>
    <row r="2464" spans="1:2" x14ac:dyDescent="0.25">
      <c r="A2464" t="s">
        <v>2757</v>
      </c>
      <c r="B2464">
        <v>4</v>
      </c>
    </row>
    <row r="2465" spans="1:2" x14ac:dyDescent="0.25">
      <c r="A2465" t="s">
        <v>2758</v>
      </c>
      <c r="B2465">
        <v>7</v>
      </c>
    </row>
    <row r="2466" spans="1:2" x14ac:dyDescent="0.25">
      <c r="A2466" t="s">
        <v>2759</v>
      </c>
      <c r="B2466">
        <v>14</v>
      </c>
    </row>
    <row r="2467" spans="1:2" x14ac:dyDescent="0.25">
      <c r="A2467" t="s">
        <v>2760</v>
      </c>
      <c r="B2467">
        <v>7</v>
      </c>
    </row>
    <row r="2468" spans="1:2" x14ac:dyDescent="0.25">
      <c r="A2468" t="s">
        <v>2761</v>
      </c>
      <c r="B2468">
        <v>4</v>
      </c>
    </row>
    <row r="2469" spans="1:2" x14ac:dyDescent="0.25">
      <c r="A2469" t="s">
        <v>2762</v>
      </c>
      <c r="B2469">
        <v>17</v>
      </c>
    </row>
    <row r="2470" spans="1:2" x14ac:dyDescent="0.25">
      <c r="A2470" t="s">
        <v>2763</v>
      </c>
      <c r="B2470">
        <v>6</v>
      </c>
    </row>
    <row r="2471" spans="1:2" x14ac:dyDescent="0.25">
      <c r="A2471" t="s">
        <v>2764</v>
      </c>
      <c r="B2471">
        <v>1</v>
      </c>
    </row>
    <row r="2472" spans="1:2" x14ac:dyDescent="0.25">
      <c r="A2472" t="s">
        <v>2765</v>
      </c>
      <c r="B2472">
        <v>1</v>
      </c>
    </row>
    <row r="2473" spans="1:2" x14ac:dyDescent="0.25">
      <c r="A2473" t="s">
        <v>2766</v>
      </c>
      <c r="B2473">
        <v>6</v>
      </c>
    </row>
    <row r="2474" spans="1:2" x14ac:dyDescent="0.25">
      <c r="A2474" t="s">
        <v>247</v>
      </c>
      <c r="B2474">
        <v>12</v>
      </c>
    </row>
    <row r="2475" spans="1:2" x14ac:dyDescent="0.25">
      <c r="A2475" t="s">
        <v>2767</v>
      </c>
      <c r="B2475">
        <v>9</v>
      </c>
    </row>
    <row r="2476" spans="1:2" x14ac:dyDescent="0.25">
      <c r="A2476" t="s">
        <v>2768</v>
      </c>
      <c r="B2476">
        <v>3</v>
      </c>
    </row>
    <row r="2477" spans="1:2" x14ac:dyDescent="0.25">
      <c r="A2477" t="s">
        <v>2769</v>
      </c>
      <c r="B2477">
        <v>2</v>
      </c>
    </row>
    <row r="2478" spans="1:2" x14ac:dyDescent="0.25">
      <c r="A2478" t="s">
        <v>2770</v>
      </c>
      <c r="B2478">
        <v>5</v>
      </c>
    </row>
    <row r="2479" spans="1:2" x14ac:dyDescent="0.25">
      <c r="A2479" t="s">
        <v>2771</v>
      </c>
      <c r="B2479">
        <v>19</v>
      </c>
    </row>
    <row r="2480" spans="1:2" x14ac:dyDescent="0.25">
      <c r="A2480" t="s">
        <v>2772</v>
      </c>
      <c r="B2480">
        <v>1</v>
      </c>
    </row>
    <row r="2481" spans="1:2" x14ac:dyDescent="0.25">
      <c r="A2481" t="s">
        <v>2773</v>
      </c>
      <c r="B2481">
        <v>1</v>
      </c>
    </row>
    <row r="2482" spans="1:2" x14ac:dyDescent="0.25">
      <c r="A2482" t="s">
        <v>2774</v>
      </c>
      <c r="B2482">
        <v>13</v>
      </c>
    </row>
    <row r="2483" spans="1:2" x14ac:dyDescent="0.25">
      <c r="A2483" t="s">
        <v>270</v>
      </c>
      <c r="B2483">
        <v>2</v>
      </c>
    </row>
    <row r="2484" spans="1:2" x14ac:dyDescent="0.25">
      <c r="A2484" t="s">
        <v>2775</v>
      </c>
      <c r="B2484">
        <v>2</v>
      </c>
    </row>
    <row r="2485" spans="1:2" x14ac:dyDescent="0.25">
      <c r="A2485" t="s">
        <v>2776</v>
      </c>
      <c r="B2485">
        <v>2</v>
      </c>
    </row>
    <row r="2486" spans="1:2" x14ac:dyDescent="0.25">
      <c r="A2486" t="s">
        <v>178</v>
      </c>
      <c r="B2486">
        <v>5</v>
      </c>
    </row>
    <row r="2487" spans="1:2" x14ac:dyDescent="0.25">
      <c r="A2487" t="s">
        <v>2777</v>
      </c>
      <c r="B2487">
        <v>1</v>
      </c>
    </row>
    <row r="2488" spans="1:2" x14ac:dyDescent="0.25">
      <c r="A2488" t="s">
        <v>2778</v>
      </c>
      <c r="B2488">
        <v>8</v>
      </c>
    </row>
    <row r="2489" spans="1:2" x14ac:dyDescent="0.25">
      <c r="A2489" t="s">
        <v>2779</v>
      </c>
      <c r="B2489">
        <v>4</v>
      </c>
    </row>
    <row r="2490" spans="1:2" x14ac:dyDescent="0.25">
      <c r="A2490" t="s">
        <v>179</v>
      </c>
      <c r="B2490">
        <v>5</v>
      </c>
    </row>
    <row r="2491" spans="1:2" x14ac:dyDescent="0.25">
      <c r="A2491" t="s">
        <v>2780</v>
      </c>
      <c r="B2491">
        <v>2</v>
      </c>
    </row>
    <row r="2492" spans="1:2" x14ac:dyDescent="0.25">
      <c r="A2492" t="s">
        <v>2781</v>
      </c>
      <c r="B2492">
        <v>3</v>
      </c>
    </row>
    <row r="2493" spans="1:2" x14ac:dyDescent="0.25">
      <c r="A2493" t="s">
        <v>2782</v>
      </c>
      <c r="B2493">
        <v>2</v>
      </c>
    </row>
    <row r="2494" spans="1:2" x14ac:dyDescent="0.25">
      <c r="A2494" t="s">
        <v>2783</v>
      </c>
      <c r="B2494">
        <v>8</v>
      </c>
    </row>
    <row r="2495" spans="1:2" x14ac:dyDescent="0.25">
      <c r="A2495" t="s">
        <v>343</v>
      </c>
      <c r="B2495">
        <v>4</v>
      </c>
    </row>
    <row r="2496" spans="1:2" x14ac:dyDescent="0.25">
      <c r="A2496" t="s">
        <v>2784</v>
      </c>
      <c r="B2496">
        <v>5</v>
      </c>
    </row>
    <row r="2497" spans="1:2" x14ac:dyDescent="0.25">
      <c r="A2497" t="s">
        <v>2785</v>
      </c>
      <c r="B2497">
        <v>5</v>
      </c>
    </row>
    <row r="2498" spans="1:2" x14ac:dyDescent="0.25">
      <c r="A2498" t="s">
        <v>2786</v>
      </c>
      <c r="B2498">
        <v>3</v>
      </c>
    </row>
    <row r="2499" spans="1:2" x14ac:dyDescent="0.25">
      <c r="A2499" t="s">
        <v>2787</v>
      </c>
      <c r="B2499">
        <v>1</v>
      </c>
    </row>
    <row r="2500" spans="1:2" x14ac:dyDescent="0.25">
      <c r="A2500" t="s">
        <v>2788</v>
      </c>
      <c r="B2500">
        <v>1</v>
      </c>
    </row>
    <row r="2501" spans="1:2" x14ac:dyDescent="0.25">
      <c r="A2501" t="s">
        <v>2789</v>
      </c>
      <c r="B2501">
        <v>1</v>
      </c>
    </row>
    <row r="2502" spans="1:2" x14ac:dyDescent="0.25">
      <c r="A2502" t="s">
        <v>2790</v>
      </c>
      <c r="B2502">
        <v>1</v>
      </c>
    </row>
    <row r="2503" spans="1:2" x14ac:dyDescent="0.25">
      <c r="A2503" t="s">
        <v>2791</v>
      </c>
      <c r="B2503">
        <v>9</v>
      </c>
    </row>
    <row r="2504" spans="1:2" x14ac:dyDescent="0.25">
      <c r="A2504" t="s">
        <v>2792</v>
      </c>
      <c r="B2504">
        <v>3</v>
      </c>
    </row>
    <row r="2505" spans="1:2" x14ac:dyDescent="0.25">
      <c r="A2505" t="s">
        <v>2793</v>
      </c>
      <c r="B2505">
        <v>1</v>
      </c>
    </row>
    <row r="2506" spans="1:2" x14ac:dyDescent="0.25">
      <c r="A2506" t="s">
        <v>2794</v>
      </c>
      <c r="B2506">
        <v>24</v>
      </c>
    </row>
    <row r="2507" spans="1:2" x14ac:dyDescent="0.25">
      <c r="A2507" t="s">
        <v>2795</v>
      </c>
      <c r="B2507">
        <v>34</v>
      </c>
    </row>
    <row r="2508" spans="1:2" x14ac:dyDescent="0.25">
      <c r="A2508" t="s">
        <v>2796</v>
      </c>
      <c r="B2508">
        <v>3</v>
      </c>
    </row>
    <row r="2509" spans="1:2" x14ac:dyDescent="0.25">
      <c r="A2509" t="s">
        <v>53</v>
      </c>
      <c r="B2509">
        <v>6</v>
      </c>
    </row>
    <row r="2510" spans="1:2" x14ac:dyDescent="0.25">
      <c r="A2510" t="s">
        <v>2797</v>
      </c>
      <c r="B2510">
        <v>1</v>
      </c>
    </row>
    <row r="2511" spans="1:2" x14ac:dyDescent="0.25">
      <c r="A2511" t="s">
        <v>2798</v>
      </c>
      <c r="B2511">
        <v>2</v>
      </c>
    </row>
    <row r="2512" spans="1:2" x14ac:dyDescent="0.25">
      <c r="A2512" t="s">
        <v>2799</v>
      </c>
      <c r="B2512">
        <v>3</v>
      </c>
    </row>
    <row r="2513" spans="1:2" x14ac:dyDescent="0.25">
      <c r="A2513" t="s">
        <v>2800</v>
      </c>
      <c r="B2513">
        <v>7</v>
      </c>
    </row>
    <row r="2514" spans="1:2" x14ac:dyDescent="0.25">
      <c r="A2514" t="s">
        <v>2801</v>
      </c>
      <c r="B2514">
        <v>1</v>
      </c>
    </row>
    <row r="2515" spans="1:2" x14ac:dyDescent="0.25">
      <c r="A2515" t="s">
        <v>2802</v>
      </c>
      <c r="B2515">
        <v>4</v>
      </c>
    </row>
    <row r="2516" spans="1:2" x14ac:dyDescent="0.25">
      <c r="A2516" t="s">
        <v>2803</v>
      </c>
      <c r="B2516">
        <v>3</v>
      </c>
    </row>
    <row r="2517" spans="1:2" x14ac:dyDescent="0.25">
      <c r="A2517" t="s">
        <v>2804</v>
      </c>
      <c r="B2517">
        <v>2</v>
      </c>
    </row>
    <row r="2518" spans="1:2" x14ac:dyDescent="0.25">
      <c r="A2518" t="s">
        <v>271</v>
      </c>
      <c r="B2518">
        <v>4</v>
      </c>
    </row>
    <row r="2519" spans="1:2" x14ac:dyDescent="0.25">
      <c r="A2519" t="s">
        <v>54</v>
      </c>
      <c r="B2519">
        <v>5</v>
      </c>
    </row>
    <row r="2520" spans="1:2" x14ac:dyDescent="0.25">
      <c r="A2520" t="s">
        <v>2805</v>
      </c>
      <c r="B2520">
        <v>3</v>
      </c>
    </row>
    <row r="2521" spans="1:2" x14ac:dyDescent="0.25">
      <c r="A2521" t="s">
        <v>2806</v>
      </c>
      <c r="B2521">
        <v>1</v>
      </c>
    </row>
    <row r="2522" spans="1:2" x14ac:dyDescent="0.25">
      <c r="A2522" t="s">
        <v>2807</v>
      </c>
      <c r="B2522">
        <v>1</v>
      </c>
    </row>
    <row r="2523" spans="1:2" x14ac:dyDescent="0.25">
      <c r="A2523" t="s">
        <v>2808</v>
      </c>
      <c r="B2523">
        <v>3</v>
      </c>
    </row>
    <row r="2524" spans="1:2" x14ac:dyDescent="0.25">
      <c r="A2524" t="s">
        <v>2809</v>
      </c>
      <c r="B2524">
        <v>2</v>
      </c>
    </row>
    <row r="2525" spans="1:2" x14ac:dyDescent="0.25">
      <c r="A2525" t="s">
        <v>2810</v>
      </c>
      <c r="B2525">
        <v>4</v>
      </c>
    </row>
    <row r="2526" spans="1:2" x14ac:dyDescent="0.25">
      <c r="A2526" t="s">
        <v>2811</v>
      </c>
      <c r="B2526">
        <v>1</v>
      </c>
    </row>
    <row r="2527" spans="1:2" x14ac:dyDescent="0.25">
      <c r="A2527" t="s">
        <v>2812</v>
      </c>
      <c r="B2527">
        <v>1</v>
      </c>
    </row>
    <row r="2528" spans="1:2" x14ac:dyDescent="0.25">
      <c r="A2528" t="s">
        <v>2813</v>
      </c>
      <c r="B2528">
        <v>3</v>
      </c>
    </row>
    <row r="2529" spans="1:2" x14ac:dyDescent="0.25">
      <c r="A2529" t="s">
        <v>2814</v>
      </c>
      <c r="B2529">
        <v>2</v>
      </c>
    </row>
    <row r="2530" spans="1:2" x14ac:dyDescent="0.25">
      <c r="A2530" t="s">
        <v>2815</v>
      </c>
      <c r="B2530">
        <v>2</v>
      </c>
    </row>
    <row r="2531" spans="1:2" x14ac:dyDescent="0.25">
      <c r="A2531" t="s">
        <v>2816</v>
      </c>
      <c r="B2531">
        <v>1</v>
      </c>
    </row>
    <row r="2532" spans="1:2" x14ac:dyDescent="0.25">
      <c r="A2532" t="s">
        <v>2817</v>
      </c>
      <c r="B2532">
        <v>10</v>
      </c>
    </row>
    <row r="2533" spans="1:2" x14ac:dyDescent="0.25">
      <c r="A2533" t="s">
        <v>2818</v>
      </c>
      <c r="B2533">
        <v>15</v>
      </c>
    </row>
    <row r="2534" spans="1:2" x14ac:dyDescent="0.25">
      <c r="A2534" t="s">
        <v>2819</v>
      </c>
      <c r="B2534">
        <v>2</v>
      </c>
    </row>
    <row r="2535" spans="1:2" x14ac:dyDescent="0.25">
      <c r="A2535" t="s">
        <v>55</v>
      </c>
      <c r="B2535">
        <v>1</v>
      </c>
    </row>
    <row r="2536" spans="1:2" x14ac:dyDescent="0.25">
      <c r="A2536" t="s">
        <v>2820</v>
      </c>
      <c r="B2536">
        <v>2</v>
      </c>
    </row>
    <row r="2537" spans="1:2" x14ac:dyDescent="0.25">
      <c r="A2537" t="s">
        <v>2821</v>
      </c>
      <c r="B2537">
        <v>2</v>
      </c>
    </row>
    <row r="2538" spans="1:2" x14ac:dyDescent="0.25">
      <c r="A2538" t="s">
        <v>2822</v>
      </c>
      <c r="B2538">
        <v>2</v>
      </c>
    </row>
    <row r="2539" spans="1:2" x14ac:dyDescent="0.25">
      <c r="A2539" t="s">
        <v>2823</v>
      </c>
      <c r="B2539">
        <v>22</v>
      </c>
    </row>
    <row r="2540" spans="1:2" x14ac:dyDescent="0.25">
      <c r="A2540" t="s">
        <v>2824</v>
      </c>
      <c r="B2540">
        <v>3</v>
      </c>
    </row>
    <row r="2541" spans="1:2" x14ac:dyDescent="0.25">
      <c r="A2541" t="s">
        <v>2825</v>
      </c>
      <c r="B2541">
        <v>6</v>
      </c>
    </row>
    <row r="2542" spans="1:2" x14ac:dyDescent="0.25">
      <c r="A2542" t="s">
        <v>2826</v>
      </c>
      <c r="B2542">
        <v>1</v>
      </c>
    </row>
    <row r="2543" spans="1:2" x14ac:dyDescent="0.25">
      <c r="A2543" t="s">
        <v>2827</v>
      </c>
      <c r="B2543">
        <v>3</v>
      </c>
    </row>
    <row r="2544" spans="1:2" x14ac:dyDescent="0.25">
      <c r="A2544" t="s">
        <v>2828</v>
      </c>
      <c r="B2544">
        <v>3</v>
      </c>
    </row>
    <row r="2545" spans="1:2" x14ac:dyDescent="0.25">
      <c r="A2545" t="s">
        <v>2829</v>
      </c>
      <c r="B2545">
        <v>2</v>
      </c>
    </row>
    <row r="2546" spans="1:2" x14ac:dyDescent="0.25">
      <c r="A2546" t="s">
        <v>2830</v>
      </c>
      <c r="B2546">
        <v>8</v>
      </c>
    </row>
    <row r="2547" spans="1:2" x14ac:dyDescent="0.25">
      <c r="A2547" t="s">
        <v>2831</v>
      </c>
      <c r="B2547">
        <v>1</v>
      </c>
    </row>
    <row r="2548" spans="1:2" x14ac:dyDescent="0.25">
      <c r="A2548" t="s">
        <v>2832</v>
      </c>
      <c r="B2548">
        <v>3</v>
      </c>
    </row>
    <row r="2549" spans="1:2" x14ac:dyDescent="0.25">
      <c r="A2549" t="s">
        <v>2833</v>
      </c>
      <c r="B2549">
        <v>4</v>
      </c>
    </row>
    <row r="2550" spans="1:2" x14ac:dyDescent="0.25">
      <c r="A2550" t="s">
        <v>2834</v>
      </c>
      <c r="B2550">
        <v>1</v>
      </c>
    </row>
    <row r="2551" spans="1:2" x14ac:dyDescent="0.25">
      <c r="A2551" t="s">
        <v>2835</v>
      </c>
      <c r="B2551">
        <v>4</v>
      </c>
    </row>
    <row r="2552" spans="1:2" x14ac:dyDescent="0.25">
      <c r="A2552" t="s">
        <v>2836</v>
      </c>
      <c r="B2552">
        <v>1</v>
      </c>
    </row>
    <row r="2553" spans="1:2" x14ac:dyDescent="0.25">
      <c r="A2553" t="s">
        <v>2837</v>
      </c>
      <c r="B2553">
        <v>1</v>
      </c>
    </row>
    <row r="2554" spans="1:2" x14ac:dyDescent="0.25">
      <c r="A2554" t="s">
        <v>2838</v>
      </c>
      <c r="B2554">
        <v>1</v>
      </c>
    </row>
    <row r="2555" spans="1:2" x14ac:dyDescent="0.25">
      <c r="A2555" t="s">
        <v>2839</v>
      </c>
      <c r="B2555">
        <v>2</v>
      </c>
    </row>
    <row r="2556" spans="1:2" x14ac:dyDescent="0.25">
      <c r="A2556" t="s">
        <v>2840</v>
      </c>
      <c r="B2556">
        <v>4</v>
      </c>
    </row>
    <row r="2557" spans="1:2" x14ac:dyDescent="0.25">
      <c r="A2557" t="s">
        <v>2841</v>
      </c>
      <c r="B2557">
        <v>6</v>
      </c>
    </row>
    <row r="2558" spans="1:2" x14ac:dyDescent="0.25">
      <c r="A2558" t="s">
        <v>2842</v>
      </c>
      <c r="B2558">
        <v>3</v>
      </c>
    </row>
    <row r="2559" spans="1:2" x14ac:dyDescent="0.25">
      <c r="A2559" t="s">
        <v>272</v>
      </c>
      <c r="B2559">
        <v>4</v>
      </c>
    </row>
    <row r="2560" spans="1:2" x14ac:dyDescent="0.25">
      <c r="A2560" t="s">
        <v>2843</v>
      </c>
      <c r="B2560">
        <v>1</v>
      </c>
    </row>
    <row r="2561" spans="1:2" x14ac:dyDescent="0.25">
      <c r="A2561" t="s">
        <v>2844</v>
      </c>
      <c r="B2561">
        <v>1</v>
      </c>
    </row>
    <row r="2562" spans="1:2" x14ac:dyDescent="0.25">
      <c r="A2562" t="s">
        <v>2845</v>
      </c>
      <c r="B2562">
        <v>3</v>
      </c>
    </row>
    <row r="2563" spans="1:2" x14ac:dyDescent="0.25">
      <c r="A2563" t="s">
        <v>2846</v>
      </c>
      <c r="B2563">
        <v>4</v>
      </c>
    </row>
    <row r="2564" spans="1:2" x14ac:dyDescent="0.25">
      <c r="A2564" t="s">
        <v>2847</v>
      </c>
      <c r="B2564">
        <v>8</v>
      </c>
    </row>
    <row r="2565" spans="1:2" x14ac:dyDescent="0.25">
      <c r="A2565" t="s">
        <v>2848</v>
      </c>
      <c r="B2565">
        <v>8</v>
      </c>
    </row>
    <row r="2566" spans="1:2" x14ac:dyDescent="0.25">
      <c r="A2566" t="s">
        <v>2849</v>
      </c>
      <c r="B2566">
        <v>2</v>
      </c>
    </row>
    <row r="2567" spans="1:2" x14ac:dyDescent="0.25">
      <c r="A2567" t="s">
        <v>2850</v>
      </c>
      <c r="B2567">
        <v>1</v>
      </c>
    </row>
    <row r="2568" spans="1:2" x14ac:dyDescent="0.25">
      <c r="A2568" t="s">
        <v>2851</v>
      </c>
      <c r="B2568">
        <v>3</v>
      </c>
    </row>
    <row r="2569" spans="1:2" x14ac:dyDescent="0.25">
      <c r="A2569" t="s">
        <v>2852</v>
      </c>
      <c r="B2569">
        <v>7</v>
      </c>
    </row>
    <row r="2570" spans="1:2" x14ac:dyDescent="0.25">
      <c r="A2570" t="s">
        <v>2853</v>
      </c>
      <c r="B2570">
        <v>14</v>
      </c>
    </row>
    <row r="2571" spans="1:2" x14ac:dyDescent="0.25">
      <c r="A2571" t="s">
        <v>2854</v>
      </c>
      <c r="B2571">
        <v>3</v>
      </c>
    </row>
    <row r="2572" spans="1:2" x14ac:dyDescent="0.25">
      <c r="A2572" t="s">
        <v>2855</v>
      </c>
      <c r="B2572">
        <v>12</v>
      </c>
    </row>
    <row r="2573" spans="1:2" x14ac:dyDescent="0.25">
      <c r="A2573" t="s">
        <v>2856</v>
      </c>
      <c r="B2573">
        <v>2</v>
      </c>
    </row>
    <row r="2574" spans="1:2" x14ac:dyDescent="0.25">
      <c r="A2574" t="s">
        <v>2857</v>
      </c>
      <c r="B2574">
        <v>1</v>
      </c>
    </row>
    <row r="2575" spans="1:2" x14ac:dyDescent="0.25">
      <c r="A2575" t="s">
        <v>2858</v>
      </c>
      <c r="B2575">
        <v>2</v>
      </c>
    </row>
    <row r="2576" spans="1:2" x14ac:dyDescent="0.25">
      <c r="A2576" t="s">
        <v>2859</v>
      </c>
      <c r="B2576">
        <v>2</v>
      </c>
    </row>
    <row r="2577" spans="1:2" x14ac:dyDescent="0.25">
      <c r="A2577" t="s">
        <v>2860</v>
      </c>
      <c r="B2577">
        <v>1</v>
      </c>
    </row>
    <row r="2578" spans="1:2" x14ac:dyDescent="0.25">
      <c r="A2578" t="s">
        <v>2861</v>
      </c>
      <c r="B2578">
        <v>34</v>
      </c>
    </row>
    <row r="2579" spans="1:2" x14ac:dyDescent="0.25">
      <c r="A2579" t="s">
        <v>2862</v>
      </c>
      <c r="B2579">
        <v>5</v>
      </c>
    </row>
    <row r="2580" spans="1:2" x14ac:dyDescent="0.25">
      <c r="A2580" t="s">
        <v>2863</v>
      </c>
      <c r="B2580">
        <v>4</v>
      </c>
    </row>
    <row r="2581" spans="1:2" x14ac:dyDescent="0.25">
      <c r="A2581" t="s">
        <v>2864</v>
      </c>
      <c r="B2581">
        <v>2</v>
      </c>
    </row>
    <row r="2582" spans="1:2" x14ac:dyDescent="0.25">
      <c r="A2582" t="s">
        <v>2865</v>
      </c>
      <c r="B2582">
        <v>1</v>
      </c>
    </row>
    <row r="2583" spans="1:2" x14ac:dyDescent="0.25">
      <c r="A2583" t="s">
        <v>2866</v>
      </c>
      <c r="B2583">
        <v>1</v>
      </c>
    </row>
    <row r="2584" spans="1:2" x14ac:dyDescent="0.25">
      <c r="A2584" t="s">
        <v>2867</v>
      </c>
      <c r="B2584">
        <v>10</v>
      </c>
    </row>
    <row r="2585" spans="1:2" x14ac:dyDescent="0.25">
      <c r="A2585" t="s">
        <v>2868</v>
      </c>
      <c r="B2585">
        <v>1</v>
      </c>
    </row>
    <row r="2586" spans="1:2" x14ac:dyDescent="0.25">
      <c r="A2586" t="s">
        <v>2869</v>
      </c>
      <c r="B2586">
        <v>1</v>
      </c>
    </row>
    <row r="2587" spans="1:2" x14ac:dyDescent="0.25">
      <c r="A2587" t="s">
        <v>2870</v>
      </c>
      <c r="B2587">
        <v>42</v>
      </c>
    </row>
    <row r="2588" spans="1:2" x14ac:dyDescent="0.25">
      <c r="A2588" t="s">
        <v>2871</v>
      </c>
      <c r="B2588">
        <v>3</v>
      </c>
    </row>
    <row r="2589" spans="1:2" x14ac:dyDescent="0.25">
      <c r="A2589" t="s">
        <v>2872</v>
      </c>
      <c r="B2589">
        <v>4</v>
      </c>
    </row>
    <row r="2590" spans="1:2" x14ac:dyDescent="0.25">
      <c r="A2590" t="s">
        <v>2873</v>
      </c>
      <c r="B2590">
        <v>3</v>
      </c>
    </row>
    <row r="2591" spans="1:2" x14ac:dyDescent="0.25">
      <c r="A2591" t="s">
        <v>2874</v>
      </c>
      <c r="B2591">
        <v>35</v>
      </c>
    </row>
    <row r="2592" spans="1:2" x14ac:dyDescent="0.25">
      <c r="A2592" t="s">
        <v>2875</v>
      </c>
      <c r="B2592">
        <v>1</v>
      </c>
    </row>
    <row r="2593" spans="1:2" x14ac:dyDescent="0.25">
      <c r="A2593" t="s">
        <v>2876</v>
      </c>
      <c r="B2593">
        <v>2</v>
      </c>
    </row>
    <row r="2594" spans="1:2" x14ac:dyDescent="0.25">
      <c r="A2594" t="s">
        <v>2877</v>
      </c>
      <c r="B2594">
        <v>2</v>
      </c>
    </row>
    <row r="2595" spans="1:2" x14ac:dyDescent="0.25">
      <c r="A2595" t="s">
        <v>2878</v>
      </c>
      <c r="B2595">
        <v>2</v>
      </c>
    </row>
    <row r="2596" spans="1:2" x14ac:dyDescent="0.25">
      <c r="A2596" t="s">
        <v>2879</v>
      </c>
      <c r="B2596">
        <v>13</v>
      </c>
    </row>
    <row r="2597" spans="1:2" x14ac:dyDescent="0.25">
      <c r="A2597" t="s">
        <v>2880</v>
      </c>
      <c r="B2597">
        <v>15</v>
      </c>
    </row>
    <row r="2598" spans="1:2" x14ac:dyDescent="0.25">
      <c r="A2598" t="s">
        <v>2881</v>
      </c>
      <c r="B2598">
        <v>2</v>
      </c>
    </row>
    <row r="2599" spans="1:2" x14ac:dyDescent="0.25">
      <c r="A2599" t="s">
        <v>2882</v>
      </c>
      <c r="B2599">
        <v>1</v>
      </c>
    </row>
    <row r="2600" spans="1:2" x14ac:dyDescent="0.25">
      <c r="A2600" t="s">
        <v>2883</v>
      </c>
      <c r="B2600">
        <v>7</v>
      </c>
    </row>
    <row r="2601" spans="1:2" x14ac:dyDescent="0.25">
      <c r="A2601" t="s">
        <v>2884</v>
      </c>
      <c r="B2601">
        <v>9</v>
      </c>
    </row>
    <row r="2602" spans="1:2" x14ac:dyDescent="0.25">
      <c r="A2602" t="s">
        <v>2885</v>
      </c>
      <c r="B2602">
        <v>47</v>
      </c>
    </row>
    <row r="2603" spans="1:2" x14ac:dyDescent="0.25">
      <c r="A2603" t="s">
        <v>2886</v>
      </c>
      <c r="B2603">
        <v>32</v>
      </c>
    </row>
    <row r="2604" spans="1:2" x14ac:dyDescent="0.25">
      <c r="A2604" t="s">
        <v>2887</v>
      </c>
      <c r="B2604">
        <v>1</v>
      </c>
    </row>
    <row r="2605" spans="1:2" x14ac:dyDescent="0.25">
      <c r="A2605" t="s">
        <v>2888</v>
      </c>
      <c r="B2605">
        <v>1</v>
      </c>
    </row>
    <row r="2606" spans="1:2" x14ac:dyDescent="0.25">
      <c r="A2606" t="s">
        <v>2889</v>
      </c>
      <c r="B2606">
        <v>1</v>
      </c>
    </row>
    <row r="2607" spans="1:2" x14ac:dyDescent="0.25">
      <c r="A2607" t="s">
        <v>2890</v>
      </c>
      <c r="B2607">
        <v>1</v>
      </c>
    </row>
    <row r="2608" spans="1:2" x14ac:dyDescent="0.25">
      <c r="A2608" t="s">
        <v>2891</v>
      </c>
      <c r="B2608">
        <v>2</v>
      </c>
    </row>
    <row r="2609" spans="1:2" x14ac:dyDescent="0.25">
      <c r="A2609" t="s">
        <v>2892</v>
      </c>
      <c r="B2609">
        <v>3</v>
      </c>
    </row>
    <row r="2610" spans="1:2" x14ac:dyDescent="0.25">
      <c r="A2610" t="s">
        <v>2893</v>
      </c>
      <c r="B2610">
        <v>1</v>
      </c>
    </row>
    <row r="2611" spans="1:2" x14ac:dyDescent="0.25">
      <c r="A2611" t="s">
        <v>2894</v>
      </c>
      <c r="B2611">
        <v>6</v>
      </c>
    </row>
    <row r="2612" spans="1:2" x14ac:dyDescent="0.25">
      <c r="A2612" t="s">
        <v>2895</v>
      </c>
      <c r="B2612">
        <v>1</v>
      </c>
    </row>
    <row r="2613" spans="1:2" x14ac:dyDescent="0.25">
      <c r="A2613" t="s">
        <v>2896</v>
      </c>
      <c r="B2613">
        <v>4</v>
      </c>
    </row>
    <row r="2614" spans="1:2" x14ac:dyDescent="0.25">
      <c r="A2614" t="s">
        <v>2897</v>
      </c>
      <c r="B2614">
        <v>1</v>
      </c>
    </row>
    <row r="2615" spans="1:2" x14ac:dyDescent="0.25">
      <c r="A2615" t="s">
        <v>2898</v>
      </c>
      <c r="B2615">
        <v>18</v>
      </c>
    </row>
    <row r="2616" spans="1:2" x14ac:dyDescent="0.25">
      <c r="A2616" t="s">
        <v>2899</v>
      </c>
      <c r="B2616">
        <v>1</v>
      </c>
    </row>
    <row r="2617" spans="1:2" x14ac:dyDescent="0.25">
      <c r="A2617" t="s">
        <v>2900</v>
      </c>
      <c r="B2617">
        <v>1</v>
      </c>
    </row>
    <row r="2618" spans="1:2" x14ac:dyDescent="0.25">
      <c r="A2618" t="s">
        <v>2901</v>
      </c>
      <c r="B2618">
        <v>2</v>
      </c>
    </row>
    <row r="2619" spans="1:2" x14ac:dyDescent="0.25">
      <c r="A2619" t="s">
        <v>2902</v>
      </c>
      <c r="B2619">
        <v>1</v>
      </c>
    </row>
    <row r="2620" spans="1:2" x14ac:dyDescent="0.25">
      <c r="A2620" t="s">
        <v>2903</v>
      </c>
      <c r="B2620">
        <v>2</v>
      </c>
    </row>
    <row r="2621" spans="1:2" x14ac:dyDescent="0.25">
      <c r="A2621" t="s">
        <v>2904</v>
      </c>
      <c r="B2621">
        <v>2</v>
      </c>
    </row>
    <row r="2622" spans="1:2" x14ac:dyDescent="0.25">
      <c r="A2622" t="s">
        <v>2905</v>
      </c>
      <c r="B2622">
        <v>5</v>
      </c>
    </row>
    <row r="2623" spans="1:2" x14ac:dyDescent="0.25">
      <c r="A2623" t="s">
        <v>2906</v>
      </c>
      <c r="B2623">
        <v>40</v>
      </c>
    </row>
    <row r="2624" spans="1:2" x14ac:dyDescent="0.25">
      <c r="A2624" t="s">
        <v>2907</v>
      </c>
      <c r="B2624">
        <v>6</v>
      </c>
    </row>
    <row r="2625" spans="1:2" x14ac:dyDescent="0.25">
      <c r="A2625" t="s">
        <v>273</v>
      </c>
      <c r="B2625">
        <v>3</v>
      </c>
    </row>
    <row r="2626" spans="1:2" x14ac:dyDescent="0.25">
      <c r="A2626" t="s">
        <v>2908</v>
      </c>
      <c r="B2626">
        <v>3</v>
      </c>
    </row>
    <row r="2627" spans="1:2" x14ac:dyDescent="0.25">
      <c r="A2627" t="s">
        <v>2909</v>
      </c>
      <c r="B2627">
        <v>4</v>
      </c>
    </row>
    <row r="2628" spans="1:2" x14ac:dyDescent="0.25">
      <c r="A2628" t="s">
        <v>2910</v>
      </c>
      <c r="B2628">
        <v>1</v>
      </c>
    </row>
    <row r="2629" spans="1:2" x14ac:dyDescent="0.25">
      <c r="A2629" t="s">
        <v>2911</v>
      </c>
      <c r="B2629">
        <v>57</v>
      </c>
    </row>
    <row r="2630" spans="1:2" x14ac:dyDescent="0.25">
      <c r="A2630" t="s">
        <v>2912</v>
      </c>
      <c r="B2630">
        <v>1</v>
      </c>
    </row>
    <row r="2631" spans="1:2" x14ac:dyDescent="0.25">
      <c r="A2631" t="s">
        <v>2913</v>
      </c>
      <c r="B2631">
        <v>5</v>
      </c>
    </row>
    <row r="2632" spans="1:2" x14ac:dyDescent="0.25">
      <c r="A2632" t="s">
        <v>2914</v>
      </c>
      <c r="B2632">
        <v>2</v>
      </c>
    </row>
    <row r="2633" spans="1:2" x14ac:dyDescent="0.25">
      <c r="A2633" t="s">
        <v>2915</v>
      </c>
      <c r="B2633">
        <v>4</v>
      </c>
    </row>
    <row r="2634" spans="1:2" x14ac:dyDescent="0.25">
      <c r="A2634" t="s">
        <v>2916</v>
      </c>
      <c r="B2634">
        <v>1</v>
      </c>
    </row>
    <row r="2635" spans="1:2" x14ac:dyDescent="0.25">
      <c r="A2635" t="s">
        <v>56</v>
      </c>
      <c r="B2635">
        <v>6</v>
      </c>
    </row>
    <row r="2636" spans="1:2" x14ac:dyDescent="0.25">
      <c r="A2636" t="s">
        <v>2917</v>
      </c>
      <c r="B2636">
        <v>10</v>
      </c>
    </row>
    <row r="2637" spans="1:2" x14ac:dyDescent="0.25">
      <c r="A2637" t="s">
        <v>2918</v>
      </c>
      <c r="B2637">
        <v>1</v>
      </c>
    </row>
    <row r="2638" spans="1:2" x14ac:dyDescent="0.25">
      <c r="A2638" t="s">
        <v>2919</v>
      </c>
      <c r="B2638">
        <v>5</v>
      </c>
    </row>
    <row r="2639" spans="1:2" x14ac:dyDescent="0.25">
      <c r="A2639" t="s">
        <v>2920</v>
      </c>
      <c r="B2639">
        <v>2</v>
      </c>
    </row>
    <row r="2640" spans="1:2" x14ac:dyDescent="0.25">
      <c r="A2640" t="s">
        <v>2921</v>
      </c>
      <c r="B2640">
        <v>4</v>
      </c>
    </row>
    <row r="2641" spans="1:2" x14ac:dyDescent="0.25">
      <c r="A2641" t="s">
        <v>57</v>
      </c>
      <c r="B2641">
        <v>2</v>
      </c>
    </row>
    <row r="2642" spans="1:2" x14ac:dyDescent="0.25">
      <c r="A2642" t="s">
        <v>2922</v>
      </c>
      <c r="B2642">
        <v>27</v>
      </c>
    </row>
    <row r="2643" spans="1:2" x14ac:dyDescent="0.25">
      <c r="A2643" t="s">
        <v>2923</v>
      </c>
      <c r="B2643">
        <v>4</v>
      </c>
    </row>
    <row r="2644" spans="1:2" x14ac:dyDescent="0.25">
      <c r="A2644" t="s">
        <v>2924</v>
      </c>
      <c r="B2644">
        <v>2</v>
      </c>
    </row>
    <row r="2645" spans="1:2" x14ac:dyDescent="0.25">
      <c r="A2645" t="s">
        <v>180</v>
      </c>
      <c r="B2645">
        <v>5</v>
      </c>
    </row>
    <row r="2646" spans="1:2" x14ac:dyDescent="0.25">
      <c r="A2646" t="s">
        <v>2925</v>
      </c>
      <c r="B2646">
        <v>3</v>
      </c>
    </row>
    <row r="2647" spans="1:2" x14ac:dyDescent="0.25">
      <c r="A2647" t="s">
        <v>2926</v>
      </c>
      <c r="B2647">
        <v>1</v>
      </c>
    </row>
    <row r="2648" spans="1:2" x14ac:dyDescent="0.25">
      <c r="A2648" t="s">
        <v>2927</v>
      </c>
      <c r="B2648">
        <v>3</v>
      </c>
    </row>
    <row r="2649" spans="1:2" x14ac:dyDescent="0.25">
      <c r="A2649" t="s">
        <v>2928</v>
      </c>
      <c r="B2649">
        <v>1</v>
      </c>
    </row>
    <row r="2650" spans="1:2" x14ac:dyDescent="0.25">
      <c r="A2650" t="s">
        <v>2929</v>
      </c>
      <c r="B2650">
        <v>2</v>
      </c>
    </row>
    <row r="2651" spans="1:2" x14ac:dyDescent="0.25">
      <c r="A2651" t="s">
        <v>2930</v>
      </c>
      <c r="B2651">
        <v>5</v>
      </c>
    </row>
    <row r="2652" spans="1:2" x14ac:dyDescent="0.25">
      <c r="A2652" t="s">
        <v>2931</v>
      </c>
      <c r="B2652">
        <v>2</v>
      </c>
    </row>
    <row r="2653" spans="1:2" x14ac:dyDescent="0.25">
      <c r="A2653" t="s">
        <v>2932</v>
      </c>
      <c r="B2653">
        <v>67</v>
      </c>
    </row>
    <row r="2654" spans="1:2" x14ac:dyDescent="0.25">
      <c r="A2654" t="s">
        <v>2933</v>
      </c>
      <c r="B2654">
        <v>2</v>
      </c>
    </row>
    <row r="2655" spans="1:2" x14ac:dyDescent="0.25">
      <c r="A2655" t="s">
        <v>2934</v>
      </c>
      <c r="B2655">
        <v>2</v>
      </c>
    </row>
    <row r="2656" spans="1:2" x14ac:dyDescent="0.25">
      <c r="A2656" t="s">
        <v>2935</v>
      </c>
      <c r="B2656">
        <v>6</v>
      </c>
    </row>
    <row r="2657" spans="1:2" x14ac:dyDescent="0.25">
      <c r="A2657" t="s">
        <v>2936</v>
      </c>
      <c r="B2657">
        <v>13</v>
      </c>
    </row>
    <row r="2658" spans="1:2" x14ac:dyDescent="0.25">
      <c r="A2658" t="s">
        <v>2937</v>
      </c>
      <c r="B2658">
        <v>2</v>
      </c>
    </row>
    <row r="2659" spans="1:2" x14ac:dyDescent="0.25">
      <c r="A2659" t="s">
        <v>2938</v>
      </c>
      <c r="B2659">
        <v>2</v>
      </c>
    </row>
    <row r="2660" spans="1:2" x14ac:dyDescent="0.25">
      <c r="A2660" t="s">
        <v>2939</v>
      </c>
      <c r="B2660">
        <v>2</v>
      </c>
    </row>
    <row r="2661" spans="1:2" x14ac:dyDescent="0.25">
      <c r="A2661" t="s">
        <v>2940</v>
      </c>
      <c r="B2661">
        <v>4</v>
      </c>
    </row>
    <row r="2662" spans="1:2" x14ac:dyDescent="0.25">
      <c r="A2662" t="s">
        <v>2941</v>
      </c>
      <c r="B2662">
        <v>1</v>
      </c>
    </row>
    <row r="2663" spans="1:2" x14ac:dyDescent="0.25">
      <c r="A2663" t="s">
        <v>2942</v>
      </c>
      <c r="B2663">
        <v>2</v>
      </c>
    </row>
    <row r="2664" spans="1:2" x14ac:dyDescent="0.25">
      <c r="A2664" t="s">
        <v>2943</v>
      </c>
      <c r="B2664">
        <v>2</v>
      </c>
    </row>
    <row r="2665" spans="1:2" x14ac:dyDescent="0.25">
      <c r="A2665" t="s">
        <v>2944</v>
      </c>
      <c r="B2665">
        <v>3</v>
      </c>
    </row>
    <row r="2666" spans="1:2" x14ac:dyDescent="0.25">
      <c r="A2666" t="s">
        <v>2945</v>
      </c>
      <c r="B2666">
        <v>2</v>
      </c>
    </row>
    <row r="2667" spans="1:2" x14ac:dyDescent="0.25">
      <c r="A2667" t="s">
        <v>2947</v>
      </c>
      <c r="B2667">
        <v>7</v>
      </c>
    </row>
    <row r="2668" spans="1:2" x14ac:dyDescent="0.25">
      <c r="A2668" t="s">
        <v>2946</v>
      </c>
      <c r="B2668">
        <v>2</v>
      </c>
    </row>
    <row r="2669" spans="1:2" x14ac:dyDescent="0.25">
      <c r="A2669" t="s">
        <v>2948</v>
      </c>
      <c r="B2669">
        <v>37</v>
      </c>
    </row>
    <row r="2670" spans="1:2" x14ac:dyDescent="0.25">
      <c r="A2670" t="s">
        <v>2949</v>
      </c>
      <c r="B2670">
        <v>1</v>
      </c>
    </row>
    <row r="2671" spans="1:2" x14ac:dyDescent="0.25">
      <c r="A2671" t="s">
        <v>2950</v>
      </c>
      <c r="B2671">
        <v>4</v>
      </c>
    </row>
    <row r="2672" spans="1:2" x14ac:dyDescent="0.25">
      <c r="A2672" t="s">
        <v>2951</v>
      </c>
      <c r="B2672">
        <v>1</v>
      </c>
    </row>
    <row r="2673" spans="1:2" x14ac:dyDescent="0.25">
      <c r="A2673" t="s">
        <v>2952</v>
      </c>
      <c r="B2673">
        <v>1</v>
      </c>
    </row>
    <row r="2674" spans="1:2" x14ac:dyDescent="0.25">
      <c r="A2674" t="s">
        <v>2953</v>
      </c>
      <c r="B2674">
        <v>35</v>
      </c>
    </row>
    <row r="2675" spans="1:2" x14ac:dyDescent="0.25">
      <c r="A2675" t="s">
        <v>2954</v>
      </c>
      <c r="B2675">
        <v>6</v>
      </c>
    </row>
    <row r="2676" spans="1:2" x14ac:dyDescent="0.25">
      <c r="A2676" t="s">
        <v>2955</v>
      </c>
      <c r="B2676">
        <v>4</v>
      </c>
    </row>
    <row r="2677" spans="1:2" x14ac:dyDescent="0.25">
      <c r="A2677" t="s">
        <v>2956</v>
      </c>
      <c r="B2677">
        <v>1</v>
      </c>
    </row>
    <row r="2678" spans="1:2" x14ac:dyDescent="0.25">
      <c r="A2678" t="s">
        <v>2957</v>
      </c>
      <c r="B2678">
        <v>2</v>
      </c>
    </row>
    <row r="2679" spans="1:2" x14ac:dyDescent="0.25">
      <c r="A2679" t="s">
        <v>2958</v>
      </c>
      <c r="B2679">
        <v>8</v>
      </c>
    </row>
    <row r="2680" spans="1:2" x14ac:dyDescent="0.25">
      <c r="A2680" t="s">
        <v>2959</v>
      </c>
      <c r="B2680">
        <v>2</v>
      </c>
    </row>
    <row r="2681" spans="1:2" x14ac:dyDescent="0.25">
      <c r="A2681" t="s">
        <v>2960</v>
      </c>
      <c r="B2681">
        <v>2</v>
      </c>
    </row>
    <row r="2682" spans="1:2" x14ac:dyDescent="0.25">
      <c r="A2682" t="s">
        <v>2961</v>
      </c>
      <c r="B2682">
        <v>22</v>
      </c>
    </row>
    <row r="2683" spans="1:2" x14ac:dyDescent="0.25">
      <c r="A2683" t="s">
        <v>2962</v>
      </c>
      <c r="B2683">
        <v>3</v>
      </c>
    </row>
    <row r="2684" spans="1:2" x14ac:dyDescent="0.25">
      <c r="A2684" t="s">
        <v>2963</v>
      </c>
      <c r="B2684">
        <v>1</v>
      </c>
    </row>
    <row r="2685" spans="1:2" x14ac:dyDescent="0.25">
      <c r="A2685" t="s">
        <v>3181</v>
      </c>
      <c r="B2685">
        <v>2</v>
      </c>
    </row>
    <row r="2686" spans="1:2" x14ac:dyDescent="0.25">
      <c r="A2686" t="s">
        <v>2964</v>
      </c>
      <c r="B2686">
        <v>3</v>
      </c>
    </row>
    <row r="2687" spans="1:2" x14ac:dyDescent="0.25">
      <c r="A2687" t="s">
        <v>2965</v>
      </c>
      <c r="B2687">
        <v>20</v>
      </c>
    </row>
    <row r="2688" spans="1:2" x14ac:dyDescent="0.25">
      <c r="A2688" t="s">
        <v>2966</v>
      </c>
      <c r="B2688">
        <v>3</v>
      </c>
    </row>
    <row r="2689" spans="1:2" x14ac:dyDescent="0.25">
      <c r="A2689" t="s">
        <v>2967</v>
      </c>
      <c r="B2689">
        <v>7</v>
      </c>
    </row>
    <row r="2690" spans="1:2" x14ac:dyDescent="0.25">
      <c r="A2690" t="s">
        <v>2968</v>
      </c>
      <c r="B2690">
        <v>37</v>
      </c>
    </row>
    <row r="2691" spans="1:2" x14ac:dyDescent="0.25">
      <c r="A2691" t="s">
        <v>2969</v>
      </c>
      <c r="B2691">
        <v>6</v>
      </c>
    </row>
    <row r="2692" spans="1:2" x14ac:dyDescent="0.25">
      <c r="A2692" t="s">
        <v>181</v>
      </c>
      <c r="B2692">
        <v>4</v>
      </c>
    </row>
    <row r="2693" spans="1:2" x14ac:dyDescent="0.25">
      <c r="A2693" t="s">
        <v>344</v>
      </c>
      <c r="B2693">
        <v>2</v>
      </c>
    </row>
    <row r="2694" spans="1:2" x14ac:dyDescent="0.25">
      <c r="A2694" t="s">
        <v>2970</v>
      </c>
      <c r="B2694">
        <v>11</v>
      </c>
    </row>
    <row r="2695" spans="1:2" x14ac:dyDescent="0.25">
      <c r="A2695" t="s">
        <v>2971</v>
      </c>
      <c r="B2695">
        <v>160</v>
      </c>
    </row>
    <row r="2696" spans="1:2" x14ac:dyDescent="0.25">
      <c r="A2696" t="s">
        <v>2972</v>
      </c>
      <c r="B2696">
        <v>1</v>
      </c>
    </row>
    <row r="2697" spans="1:2" x14ac:dyDescent="0.25">
      <c r="A2697" t="s">
        <v>2973</v>
      </c>
      <c r="B2697">
        <v>3</v>
      </c>
    </row>
    <row r="2698" spans="1:2" x14ac:dyDescent="0.25">
      <c r="A2698" t="s">
        <v>2974</v>
      </c>
      <c r="B2698">
        <v>1</v>
      </c>
    </row>
    <row r="2699" spans="1:2" x14ac:dyDescent="0.25">
      <c r="A2699" t="s">
        <v>2975</v>
      </c>
      <c r="B2699">
        <v>1</v>
      </c>
    </row>
    <row r="2700" spans="1:2" x14ac:dyDescent="0.25">
      <c r="A2700" t="s">
        <v>2976</v>
      </c>
      <c r="B2700">
        <v>2</v>
      </c>
    </row>
    <row r="2701" spans="1:2" x14ac:dyDescent="0.25">
      <c r="A2701" t="s">
        <v>2977</v>
      </c>
      <c r="B2701">
        <v>5</v>
      </c>
    </row>
    <row r="2702" spans="1:2" x14ac:dyDescent="0.25">
      <c r="A2702" t="s">
        <v>345</v>
      </c>
      <c r="B2702">
        <v>2</v>
      </c>
    </row>
    <row r="2703" spans="1:2" x14ac:dyDescent="0.25">
      <c r="A2703" t="s">
        <v>2978</v>
      </c>
      <c r="B2703">
        <v>4</v>
      </c>
    </row>
    <row r="2704" spans="1:2" x14ac:dyDescent="0.25">
      <c r="A2704" t="s">
        <v>2979</v>
      </c>
      <c r="B2704">
        <v>3</v>
      </c>
    </row>
    <row r="2705" spans="1:2" x14ac:dyDescent="0.25">
      <c r="A2705" t="s">
        <v>2980</v>
      </c>
      <c r="B2705">
        <v>9</v>
      </c>
    </row>
    <row r="2706" spans="1:2" x14ac:dyDescent="0.25">
      <c r="A2706" t="s">
        <v>2981</v>
      </c>
      <c r="B2706">
        <v>2</v>
      </c>
    </row>
    <row r="2707" spans="1:2" x14ac:dyDescent="0.25">
      <c r="A2707" t="s">
        <v>2982</v>
      </c>
      <c r="B2707">
        <v>1</v>
      </c>
    </row>
    <row r="2708" spans="1:2" x14ac:dyDescent="0.25">
      <c r="A2708" t="s">
        <v>2983</v>
      </c>
      <c r="B2708">
        <v>10</v>
      </c>
    </row>
    <row r="2709" spans="1:2" x14ac:dyDescent="0.25">
      <c r="A2709" t="s">
        <v>2984</v>
      </c>
      <c r="B2709">
        <v>3</v>
      </c>
    </row>
    <row r="2710" spans="1:2" x14ac:dyDescent="0.25">
      <c r="A2710" t="s">
        <v>2985</v>
      </c>
      <c r="B2710">
        <v>3</v>
      </c>
    </row>
    <row r="2711" spans="1:2" x14ac:dyDescent="0.25">
      <c r="A2711" t="s">
        <v>2986</v>
      </c>
      <c r="B2711">
        <v>2</v>
      </c>
    </row>
    <row r="2712" spans="1:2" x14ac:dyDescent="0.25">
      <c r="A2712" t="s">
        <v>2987</v>
      </c>
      <c r="B2712">
        <v>28</v>
      </c>
    </row>
    <row r="2713" spans="1:2" x14ac:dyDescent="0.25">
      <c r="A2713" t="s">
        <v>2988</v>
      </c>
      <c r="B2713">
        <v>3</v>
      </c>
    </row>
    <row r="2714" spans="1:2" x14ac:dyDescent="0.25">
      <c r="A2714" t="s">
        <v>2989</v>
      </c>
      <c r="B2714">
        <v>2</v>
      </c>
    </row>
    <row r="2715" spans="1:2" x14ac:dyDescent="0.25">
      <c r="A2715" t="s">
        <v>2990</v>
      </c>
      <c r="B2715">
        <v>1</v>
      </c>
    </row>
    <row r="2716" spans="1:2" x14ac:dyDescent="0.25">
      <c r="A2716" t="s">
        <v>2991</v>
      </c>
      <c r="B2716">
        <v>16</v>
      </c>
    </row>
    <row r="2717" spans="1:2" x14ac:dyDescent="0.25">
      <c r="A2717" t="s">
        <v>2992</v>
      </c>
      <c r="B2717">
        <v>2</v>
      </c>
    </row>
    <row r="2718" spans="1:2" x14ac:dyDescent="0.25">
      <c r="A2718" t="s">
        <v>2993</v>
      </c>
      <c r="B2718">
        <v>7</v>
      </c>
    </row>
    <row r="2719" spans="1:2" x14ac:dyDescent="0.25">
      <c r="A2719" t="s">
        <v>2994</v>
      </c>
      <c r="B2719">
        <v>4</v>
      </c>
    </row>
    <row r="2720" spans="1:2" x14ac:dyDescent="0.25">
      <c r="A2720" t="s">
        <v>2995</v>
      </c>
      <c r="B2720">
        <v>5</v>
      </c>
    </row>
    <row r="2721" spans="1:2" x14ac:dyDescent="0.25">
      <c r="A2721" t="s">
        <v>2996</v>
      </c>
      <c r="B2721">
        <v>24</v>
      </c>
    </row>
    <row r="2722" spans="1:2" x14ac:dyDescent="0.25">
      <c r="A2722" t="s">
        <v>58</v>
      </c>
      <c r="B2722">
        <v>1</v>
      </c>
    </row>
    <row r="2723" spans="1:2" x14ac:dyDescent="0.25">
      <c r="A2723" t="s">
        <v>2997</v>
      </c>
      <c r="B2723">
        <v>1</v>
      </c>
    </row>
    <row r="2724" spans="1:2" x14ac:dyDescent="0.25">
      <c r="A2724" t="s">
        <v>274</v>
      </c>
      <c r="B2724">
        <v>7</v>
      </c>
    </row>
    <row r="2725" spans="1:2" x14ac:dyDescent="0.25">
      <c r="A2725" t="s">
        <v>2998</v>
      </c>
      <c r="B2725">
        <v>3</v>
      </c>
    </row>
    <row r="2726" spans="1:2" x14ac:dyDescent="0.25">
      <c r="A2726" t="s">
        <v>275</v>
      </c>
      <c r="B2726">
        <v>2</v>
      </c>
    </row>
    <row r="2727" spans="1:2" x14ac:dyDescent="0.25">
      <c r="A2727" t="s">
        <v>2999</v>
      </c>
      <c r="B2727">
        <v>6</v>
      </c>
    </row>
    <row r="2728" spans="1:2" x14ac:dyDescent="0.25">
      <c r="A2728" t="s">
        <v>3000</v>
      </c>
      <c r="B2728">
        <v>1</v>
      </c>
    </row>
    <row r="2729" spans="1:2" x14ac:dyDescent="0.25">
      <c r="A2729" t="s">
        <v>3001</v>
      </c>
      <c r="B2729">
        <v>1</v>
      </c>
    </row>
    <row r="2730" spans="1:2" x14ac:dyDescent="0.25">
      <c r="A2730" t="s">
        <v>3002</v>
      </c>
      <c r="B2730">
        <v>4</v>
      </c>
    </row>
    <row r="2731" spans="1:2" x14ac:dyDescent="0.25">
      <c r="A2731" t="s">
        <v>3003</v>
      </c>
      <c r="B2731">
        <v>1</v>
      </c>
    </row>
    <row r="2732" spans="1:2" x14ac:dyDescent="0.25">
      <c r="A2732" t="s">
        <v>3004</v>
      </c>
      <c r="B2732">
        <v>3</v>
      </c>
    </row>
    <row r="2733" spans="1:2" x14ac:dyDescent="0.25">
      <c r="A2733" t="s">
        <v>276</v>
      </c>
      <c r="B2733">
        <v>2</v>
      </c>
    </row>
    <row r="2734" spans="1:2" x14ac:dyDescent="0.25">
      <c r="A2734" t="s">
        <v>3005</v>
      </c>
      <c r="B2734">
        <v>8</v>
      </c>
    </row>
    <row r="2735" spans="1:2" x14ac:dyDescent="0.25">
      <c r="A2735" t="s">
        <v>3006</v>
      </c>
      <c r="B2735">
        <v>14</v>
      </c>
    </row>
    <row r="2736" spans="1:2" x14ac:dyDescent="0.25">
      <c r="A2736" t="s">
        <v>3007</v>
      </c>
      <c r="B2736">
        <v>13</v>
      </c>
    </row>
    <row r="2737" spans="1:2" x14ac:dyDescent="0.25">
      <c r="A2737" t="s">
        <v>3008</v>
      </c>
      <c r="B2737">
        <v>1</v>
      </c>
    </row>
    <row r="2738" spans="1:2" x14ac:dyDescent="0.25">
      <c r="A2738" t="s">
        <v>3009</v>
      </c>
      <c r="B2738">
        <v>8</v>
      </c>
    </row>
    <row r="2739" spans="1:2" x14ac:dyDescent="0.25">
      <c r="A2739" t="s">
        <v>3010</v>
      </c>
      <c r="B2739">
        <v>3</v>
      </c>
    </row>
    <row r="2740" spans="1:2" x14ac:dyDescent="0.25">
      <c r="A2740" t="s">
        <v>3011</v>
      </c>
      <c r="B2740">
        <v>1</v>
      </c>
    </row>
    <row r="2741" spans="1:2" x14ac:dyDescent="0.25">
      <c r="A2741" t="s">
        <v>3012</v>
      </c>
      <c r="B2741">
        <v>15</v>
      </c>
    </row>
    <row r="2742" spans="1:2" x14ac:dyDescent="0.25">
      <c r="A2742" t="s">
        <v>3013</v>
      </c>
      <c r="B2742">
        <v>14</v>
      </c>
    </row>
    <row r="2743" spans="1:2" x14ac:dyDescent="0.25">
      <c r="A2743" t="s">
        <v>3014</v>
      </c>
      <c r="B2743">
        <v>360</v>
      </c>
    </row>
    <row r="2744" spans="1:2" x14ac:dyDescent="0.25">
      <c r="A2744" t="s">
        <v>3015</v>
      </c>
      <c r="B2744">
        <v>7</v>
      </c>
    </row>
    <row r="2745" spans="1:2" x14ac:dyDescent="0.25">
      <c r="A2745" t="s">
        <v>59</v>
      </c>
      <c r="B2745">
        <v>3</v>
      </c>
    </row>
    <row r="2746" spans="1:2" x14ac:dyDescent="0.25">
      <c r="A2746" t="s">
        <v>3016</v>
      </c>
      <c r="B2746">
        <v>10</v>
      </c>
    </row>
    <row r="2747" spans="1:2" x14ac:dyDescent="0.25">
      <c r="A2747" t="s">
        <v>3017</v>
      </c>
      <c r="B2747">
        <v>12</v>
      </c>
    </row>
    <row r="2748" spans="1:2" x14ac:dyDescent="0.25">
      <c r="A2748" t="s">
        <v>3018</v>
      </c>
      <c r="B2748">
        <v>8</v>
      </c>
    </row>
    <row r="2749" spans="1:2" x14ac:dyDescent="0.25">
      <c r="A2749" t="s">
        <v>3019</v>
      </c>
      <c r="B2749">
        <v>2</v>
      </c>
    </row>
    <row r="2750" spans="1:2" x14ac:dyDescent="0.25">
      <c r="A2750" t="s">
        <v>346</v>
      </c>
      <c r="B2750">
        <v>2</v>
      </c>
    </row>
    <row r="2751" spans="1:2" x14ac:dyDescent="0.25">
      <c r="A2751" t="s">
        <v>3020</v>
      </c>
      <c r="B2751">
        <v>10</v>
      </c>
    </row>
    <row r="2752" spans="1:2" x14ac:dyDescent="0.25">
      <c r="A2752" t="s">
        <v>3021</v>
      </c>
      <c r="B2752">
        <v>2</v>
      </c>
    </row>
    <row r="2753" spans="1:2" x14ac:dyDescent="0.25">
      <c r="A2753" t="s">
        <v>60</v>
      </c>
      <c r="B2753">
        <v>6</v>
      </c>
    </row>
    <row r="2754" spans="1:2" x14ac:dyDescent="0.25">
      <c r="A2754" t="s">
        <v>3022</v>
      </c>
      <c r="B2754">
        <v>9</v>
      </c>
    </row>
    <row r="2755" spans="1:2" x14ac:dyDescent="0.25">
      <c r="A2755" t="s">
        <v>3023</v>
      </c>
      <c r="B2755">
        <v>5</v>
      </c>
    </row>
    <row r="2756" spans="1:2" x14ac:dyDescent="0.25">
      <c r="A2756" t="s">
        <v>3024</v>
      </c>
      <c r="B2756">
        <v>59</v>
      </c>
    </row>
    <row r="2757" spans="1:2" x14ac:dyDescent="0.25">
      <c r="A2757" t="s">
        <v>3025</v>
      </c>
      <c r="B2757">
        <v>2</v>
      </c>
    </row>
    <row r="2758" spans="1:2" x14ac:dyDescent="0.25">
      <c r="A2758" t="s">
        <v>3026</v>
      </c>
      <c r="B2758">
        <v>18</v>
      </c>
    </row>
    <row r="2759" spans="1:2" x14ac:dyDescent="0.25">
      <c r="A2759" t="s">
        <v>3027</v>
      </c>
      <c r="B2759">
        <v>2</v>
      </c>
    </row>
    <row r="2760" spans="1:2" x14ac:dyDescent="0.25">
      <c r="A2760" t="s">
        <v>3028</v>
      </c>
      <c r="B2760">
        <v>7</v>
      </c>
    </row>
    <row r="2761" spans="1:2" x14ac:dyDescent="0.25">
      <c r="A2761" t="s">
        <v>3029</v>
      </c>
      <c r="B2761">
        <v>1</v>
      </c>
    </row>
    <row r="2762" spans="1:2" x14ac:dyDescent="0.25">
      <c r="A2762" t="s">
        <v>3030</v>
      </c>
      <c r="B2762">
        <v>20</v>
      </c>
    </row>
    <row r="2763" spans="1:2" x14ac:dyDescent="0.25">
      <c r="A2763" t="s">
        <v>3031</v>
      </c>
      <c r="B2763">
        <v>2</v>
      </c>
    </row>
    <row r="2764" spans="1:2" x14ac:dyDescent="0.25">
      <c r="A2764" t="s">
        <v>3032</v>
      </c>
      <c r="B2764">
        <v>4</v>
      </c>
    </row>
    <row r="2765" spans="1:2" x14ac:dyDescent="0.25">
      <c r="A2765" t="s">
        <v>3033</v>
      </c>
      <c r="B2765">
        <v>3</v>
      </c>
    </row>
    <row r="2766" spans="1:2" x14ac:dyDescent="0.25">
      <c r="A2766" t="s">
        <v>3034</v>
      </c>
      <c r="B2766">
        <v>1</v>
      </c>
    </row>
    <row r="2767" spans="1:2" x14ac:dyDescent="0.25">
      <c r="A2767" t="s">
        <v>3035</v>
      </c>
      <c r="B2767">
        <v>1</v>
      </c>
    </row>
    <row r="2768" spans="1:2" x14ac:dyDescent="0.25">
      <c r="A2768" t="s">
        <v>3036</v>
      </c>
      <c r="B2768">
        <v>148</v>
      </c>
    </row>
    <row r="2769" spans="1:2" x14ac:dyDescent="0.25">
      <c r="A2769" t="s">
        <v>3037</v>
      </c>
      <c r="B2769">
        <v>3</v>
      </c>
    </row>
    <row r="2770" spans="1:2" x14ac:dyDescent="0.25">
      <c r="A2770" t="s">
        <v>3038</v>
      </c>
      <c r="B2770">
        <v>3</v>
      </c>
    </row>
    <row r="2771" spans="1:2" x14ac:dyDescent="0.25">
      <c r="A2771" t="s">
        <v>3039</v>
      </c>
      <c r="B2771">
        <v>2</v>
      </c>
    </row>
    <row r="2772" spans="1:2" x14ac:dyDescent="0.25">
      <c r="A2772" t="s">
        <v>3040</v>
      </c>
      <c r="B2772">
        <v>8</v>
      </c>
    </row>
    <row r="2773" spans="1:2" x14ac:dyDescent="0.25">
      <c r="A2773" t="s">
        <v>3041</v>
      </c>
      <c r="B2773">
        <v>2</v>
      </c>
    </row>
    <row r="2774" spans="1:2" x14ac:dyDescent="0.25">
      <c r="A2774" t="s">
        <v>3042</v>
      </c>
      <c r="B2774">
        <v>6</v>
      </c>
    </row>
    <row r="2775" spans="1:2" x14ac:dyDescent="0.25">
      <c r="A2775" t="s">
        <v>3043</v>
      </c>
      <c r="B2775">
        <v>8</v>
      </c>
    </row>
    <row r="2776" spans="1:2" x14ac:dyDescent="0.25">
      <c r="A2776" t="s">
        <v>3044</v>
      </c>
      <c r="B2776">
        <v>55</v>
      </c>
    </row>
    <row r="2777" spans="1:2" x14ac:dyDescent="0.25">
      <c r="A2777" t="s">
        <v>3045</v>
      </c>
      <c r="B2777">
        <v>4</v>
      </c>
    </row>
    <row r="2778" spans="1:2" x14ac:dyDescent="0.25">
      <c r="A2778" t="s">
        <v>3046</v>
      </c>
      <c r="B2778">
        <v>7</v>
      </c>
    </row>
    <row r="2779" spans="1:2" x14ac:dyDescent="0.25">
      <c r="A2779" t="s">
        <v>3047</v>
      </c>
      <c r="B2779">
        <v>22</v>
      </c>
    </row>
    <row r="2780" spans="1:2" x14ac:dyDescent="0.25">
      <c r="A2780" t="s">
        <v>3048</v>
      </c>
      <c r="B2780">
        <v>2</v>
      </c>
    </row>
    <row r="2781" spans="1:2" x14ac:dyDescent="0.25">
      <c r="A2781" t="s">
        <v>3049</v>
      </c>
      <c r="B2781">
        <v>2</v>
      </c>
    </row>
    <row r="2782" spans="1:2" x14ac:dyDescent="0.25">
      <c r="A2782" t="s">
        <v>3050</v>
      </c>
      <c r="B2782">
        <v>33</v>
      </c>
    </row>
    <row r="2783" spans="1:2" x14ac:dyDescent="0.25">
      <c r="A2783" t="s">
        <v>3051</v>
      </c>
      <c r="B2783">
        <v>4</v>
      </c>
    </row>
    <row r="2784" spans="1:2" x14ac:dyDescent="0.25">
      <c r="A2784" t="s">
        <v>3052</v>
      </c>
      <c r="B2784">
        <v>1</v>
      </c>
    </row>
    <row r="2785" spans="1:2" x14ac:dyDescent="0.25">
      <c r="A2785" t="s">
        <v>3053</v>
      </c>
      <c r="B2785">
        <v>4</v>
      </c>
    </row>
    <row r="2786" spans="1:2" x14ac:dyDescent="0.25">
      <c r="A2786" t="s">
        <v>3054</v>
      </c>
      <c r="B2786">
        <v>9</v>
      </c>
    </row>
    <row r="2787" spans="1:2" x14ac:dyDescent="0.25">
      <c r="A2787" t="s">
        <v>3055</v>
      </c>
      <c r="B2787">
        <v>4</v>
      </c>
    </row>
    <row r="2788" spans="1:2" x14ac:dyDescent="0.25">
      <c r="A2788" t="s">
        <v>3056</v>
      </c>
      <c r="B2788">
        <v>2</v>
      </c>
    </row>
    <row r="2789" spans="1:2" x14ac:dyDescent="0.25">
      <c r="A2789" t="s">
        <v>3057</v>
      </c>
      <c r="B2789">
        <v>3</v>
      </c>
    </row>
    <row r="2790" spans="1:2" x14ac:dyDescent="0.25">
      <c r="A2790" t="s">
        <v>3058</v>
      </c>
      <c r="B2790">
        <v>6</v>
      </c>
    </row>
    <row r="2791" spans="1:2" x14ac:dyDescent="0.25">
      <c r="A2791" t="s">
        <v>3059</v>
      </c>
      <c r="B2791">
        <v>5</v>
      </c>
    </row>
    <row r="2792" spans="1:2" x14ac:dyDescent="0.25">
      <c r="A2792" t="s">
        <v>3060</v>
      </c>
      <c r="B2792">
        <v>2</v>
      </c>
    </row>
    <row r="2793" spans="1:2" x14ac:dyDescent="0.25">
      <c r="A2793" t="s">
        <v>3061</v>
      </c>
      <c r="B2793">
        <v>1</v>
      </c>
    </row>
    <row r="2794" spans="1:2" x14ac:dyDescent="0.25">
      <c r="A2794" t="s">
        <v>3062</v>
      </c>
      <c r="B2794">
        <v>1</v>
      </c>
    </row>
    <row r="2795" spans="1:2" x14ac:dyDescent="0.25">
      <c r="A2795" t="s">
        <v>3063</v>
      </c>
      <c r="B2795">
        <v>1</v>
      </c>
    </row>
    <row r="2796" spans="1:2" x14ac:dyDescent="0.25">
      <c r="A2796" t="s">
        <v>3064</v>
      </c>
      <c r="B2796">
        <v>7</v>
      </c>
    </row>
    <row r="2797" spans="1:2" x14ac:dyDescent="0.25">
      <c r="A2797" t="s">
        <v>3065</v>
      </c>
      <c r="B2797">
        <v>4</v>
      </c>
    </row>
    <row r="2798" spans="1:2" x14ac:dyDescent="0.25">
      <c r="A2798" t="s">
        <v>3066</v>
      </c>
      <c r="B2798">
        <v>22</v>
      </c>
    </row>
    <row r="2799" spans="1:2" x14ac:dyDescent="0.25">
      <c r="A2799" t="s">
        <v>3067</v>
      </c>
      <c r="B2799">
        <v>1</v>
      </c>
    </row>
    <row r="2800" spans="1:2" x14ac:dyDescent="0.25">
      <c r="A2800" t="s">
        <v>3068</v>
      </c>
      <c r="B2800">
        <v>2</v>
      </c>
    </row>
    <row r="2801" spans="1:2" x14ac:dyDescent="0.25">
      <c r="A2801" t="s">
        <v>3069</v>
      </c>
      <c r="B2801">
        <v>1</v>
      </c>
    </row>
    <row r="2802" spans="1:2" x14ac:dyDescent="0.25">
      <c r="A2802" t="s">
        <v>3070</v>
      </c>
      <c r="B2802">
        <v>1</v>
      </c>
    </row>
    <row r="2803" spans="1:2" x14ac:dyDescent="0.25">
      <c r="A2803" t="s">
        <v>3071</v>
      </c>
      <c r="B2803">
        <v>5</v>
      </c>
    </row>
    <row r="2804" spans="1:2" x14ac:dyDescent="0.25">
      <c r="A2804" t="s">
        <v>3072</v>
      </c>
      <c r="B2804">
        <v>4</v>
      </c>
    </row>
    <row r="2805" spans="1:2" x14ac:dyDescent="0.25">
      <c r="A2805" t="s">
        <v>3073</v>
      </c>
      <c r="B2805">
        <v>1</v>
      </c>
    </row>
    <row r="2806" spans="1:2" x14ac:dyDescent="0.25">
      <c r="A2806" t="s">
        <v>3074</v>
      </c>
      <c r="B2806">
        <v>3</v>
      </c>
    </row>
    <row r="2807" spans="1:2" x14ac:dyDescent="0.25">
      <c r="A2807" t="s">
        <v>3075</v>
      </c>
      <c r="B2807">
        <v>2</v>
      </c>
    </row>
    <row r="2808" spans="1:2" x14ac:dyDescent="0.25">
      <c r="A2808" t="s">
        <v>3076</v>
      </c>
      <c r="B2808">
        <v>1</v>
      </c>
    </row>
    <row r="2809" spans="1:2" x14ac:dyDescent="0.25">
      <c r="A2809" t="s">
        <v>3077</v>
      </c>
      <c r="B2809">
        <v>1</v>
      </c>
    </row>
    <row r="2810" spans="1:2" x14ac:dyDescent="0.25">
      <c r="A2810" t="s">
        <v>3078</v>
      </c>
      <c r="B2810">
        <v>1</v>
      </c>
    </row>
    <row r="2811" spans="1:2" x14ac:dyDescent="0.25">
      <c r="A2811" t="s">
        <v>3079</v>
      </c>
      <c r="B2811">
        <v>4</v>
      </c>
    </row>
    <row r="2812" spans="1:2" x14ac:dyDescent="0.25">
      <c r="A2812" t="s">
        <v>3080</v>
      </c>
      <c r="B2812">
        <v>3</v>
      </c>
    </row>
    <row r="2813" spans="1:2" x14ac:dyDescent="0.25">
      <c r="A2813" t="s">
        <v>3081</v>
      </c>
      <c r="B2813">
        <v>4</v>
      </c>
    </row>
    <row r="2814" spans="1:2" x14ac:dyDescent="0.25">
      <c r="A2814" t="s">
        <v>3082</v>
      </c>
      <c r="B2814">
        <v>5</v>
      </c>
    </row>
    <row r="2815" spans="1:2" x14ac:dyDescent="0.25">
      <c r="A2815" t="s">
        <v>3083</v>
      </c>
      <c r="B2815">
        <v>17</v>
      </c>
    </row>
    <row r="2816" spans="1:2" x14ac:dyDescent="0.25">
      <c r="A2816" t="s">
        <v>3084</v>
      </c>
      <c r="B2816">
        <v>108</v>
      </c>
    </row>
    <row r="2817" spans="1:2" x14ac:dyDescent="0.25">
      <c r="A2817" t="s">
        <v>3085</v>
      </c>
      <c r="B2817">
        <v>1</v>
      </c>
    </row>
    <row r="2818" spans="1:2" x14ac:dyDescent="0.25">
      <c r="A2818" t="s">
        <v>3086</v>
      </c>
      <c r="B2818">
        <v>12</v>
      </c>
    </row>
    <row r="2819" spans="1:2" x14ac:dyDescent="0.25">
      <c r="A2819" t="s">
        <v>3087</v>
      </c>
      <c r="B2819">
        <v>1</v>
      </c>
    </row>
    <row r="2820" spans="1:2" x14ac:dyDescent="0.25">
      <c r="A2820" t="s">
        <v>3088</v>
      </c>
      <c r="B2820">
        <v>8</v>
      </c>
    </row>
    <row r="2821" spans="1:2" x14ac:dyDescent="0.25">
      <c r="A2821" t="s">
        <v>3089</v>
      </c>
      <c r="B2821">
        <v>30</v>
      </c>
    </row>
    <row r="2822" spans="1:2" x14ac:dyDescent="0.25">
      <c r="A2822" t="s">
        <v>3090</v>
      </c>
      <c r="B2822">
        <v>2</v>
      </c>
    </row>
    <row r="2823" spans="1:2" x14ac:dyDescent="0.25">
      <c r="A2823" t="s">
        <v>3091</v>
      </c>
      <c r="B2823">
        <v>2</v>
      </c>
    </row>
    <row r="2824" spans="1:2" x14ac:dyDescent="0.25">
      <c r="A2824" t="s">
        <v>3092</v>
      </c>
      <c r="B2824">
        <v>30</v>
      </c>
    </row>
    <row r="2825" spans="1:2" x14ac:dyDescent="0.25">
      <c r="A2825" t="s">
        <v>3093</v>
      </c>
      <c r="B2825">
        <v>1</v>
      </c>
    </row>
    <row r="2826" spans="1:2" x14ac:dyDescent="0.25">
      <c r="A2826" t="s">
        <v>3094</v>
      </c>
      <c r="B2826">
        <v>1</v>
      </c>
    </row>
    <row r="2827" spans="1:2" x14ac:dyDescent="0.25">
      <c r="A2827" t="s">
        <v>3095</v>
      </c>
      <c r="B2827">
        <v>3</v>
      </c>
    </row>
    <row r="2828" spans="1:2" x14ac:dyDescent="0.25">
      <c r="A2828" t="s">
        <v>3096</v>
      </c>
      <c r="B2828">
        <v>1</v>
      </c>
    </row>
    <row r="2829" spans="1:2" x14ac:dyDescent="0.25">
      <c r="A2829" t="s">
        <v>3097</v>
      </c>
      <c r="B2829">
        <v>2</v>
      </c>
    </row>
    <row r="2830" spans="1:2" x14ac:dyDescent="0.25">
      <c r="A2830" t="s">
        <v>3098</v>
      </c>
      <c r="B2830">
        <v>1</v>
      </c>
    </row>
    <row r="2831" spans="1:2" x14ac:dyDescent="0.25">
      <c r="A2831" t="s">
        <v>3099</v>
      </c>
      <c r="B2831">
        <v>4</v>
      </c>
    </row>
    <row r="2832" spans="1:2" x14ac:dyDescent="0.25">
      <c r="A2832" t="s">
        <v>3100</v>
      </c>
      <c r="B2832">
        <v>7</v>
      </c>
    </row>
    <row r="2833" spans="1:2" x14ac:dyDescent="0.25">
      <c r="A2833" t="s">
        <v>3101</v>
      </c>
      <c r="B2833">
        <v>3</v>
      </c>
    </row>
    <row r="2834" spans="1:2" x14ac:dyDescent="0.25">
      <c r="A2834" t="s">
        <v>3102</v>
      </c>
      <c r="B2834">
        <v>9</v>
      </c>
    </row>
    <row r="2835" spans="1:2" x14ac:dyDescent="0.25">
      <c r="A2835" t="s">
        <v>3103</v>
      </c>
      <c r="B2835">
        <v>2</v>
      </c>
    </row>
    <row r="2836" spans="1:2" x14ac:dyDescent="0.25">
      <c r="A2836" t="s">
        <v>3104</v>
      </c>
      <c r="B2836">
        <v>1</v>
      </c>
    </row>
    <row r="2837" spans="1:2" x14ac:dyDescent="0.25">
      <c r="A2837" t="s">
        <v>3105</v>
      </c>
      <c r="B2837">
        <v>2</v>
      </c>
    </row>
    <row r="2838" spans="1:2" x14ac:dyDescent="0.25">
      <c r="A2838" t="s">
        <v>3106</v>
      </c>
      <c r="B2838">
        <v>1</v>
      </c>
    </row>
    <row r="2839" spans="1:2" x14ac:dyDescent="0.25">
      <c r="A2839" t="s">
        <v>3107</v>
      </c>
      <c r="B2839">
        <v>6</v>
      </c>
    </row>
    <row r="2840" spans="1:2" x14ac:dyDescent="0.25">
      <c r="A2840" t="s">
        <v>3108</v>
      </c>
      <c r="B2840">
        <v>1</v>
      </c>
    </row>
    <row r="2841" spans="1:2" x14ac:dyDescent="0.25">
      <c r="A2841" t="s">
        <v>3109</v>
      </c>
      <c r="B2841">
        <v>6</v>
      </c>
    </row>
    <row r="2842" spans="1:2" x14ac:dyDescent="0.25">
      <c r="A2842" t="s">
        <v>3110</v>
      </c>
      <c r="B2842">
        <v>4</v>
      </c>
    </row>
    <row r="2843" spans="1:2" x14ac:dyDescent="0.25">
      <c r="A2843" t="s">
        <v>3111</v>
      </c>
      <c r="B2843">
        <v>7</v>
      </c>
    </row>
    <row r="2844" spans="1:2" x14ac:dyDescent="0.25">
      <c r="A2844" t="s">
        <v>3112</v>
      </c>
      <c r="B2844">
        <v>2</v>
      </c>
    </row>
    <row r="2845" spans="1:2" x14ac:dyDescent="0.25">
      <c r="A2845" t="s">
        <v>3113</v>
      </c>
      <c r="B2845">
        <v>25</v>
      </c>
    </row>
    <row r="2846" spans="1:2" x14ac:dyDescent="0.25">
      <c r="A2846" t="s">
        <v>3114</v>
      </c>
      <c r="B2846">
        <v>3</v>
      </c>
    </row>
    <row r="2847" spans="1:2" x14ac:dyDescent="0.25">
      <c r="A2847" t="s">
        <v>182</v>
      </c>
      <c r="B2847">
        <v>1</v>
      </c>
    </row>
    <row r="2848" spans="1:2" x14ac:dyDescent="0.25">
      <c r="A2848" t="s">
        <v>3115</v>
      </c>
      <c r="B2848">
        <v>7</v>
      </c>
    </row>
    <row r="2849" spans="1:2" x14ac:dyDescent="0.25">
      <c r="A2849" t="s">
        <v>3116</v>
      </c>
      <c r="B2849">
        <v>12</v>
      </c>
    </row>
    <row r="2850" spans="1:2" x14ac:dyDescent="0.25">
      <c r="A2850" t="s">
        <v>3117</v>
      </c>
      <c r="B2850">
        <v>1</v>
      </c>
    </row>
    <row r="2851" spans="1:2" x14ac:dyDescent="0.25">
      <c r="A2851" t="s">
        <v>3118</v>
      </c>
      <c r="B2851">
        <v>2</v>
      </c>
    </row>
    <row r="2852" spans="1:2" x14ac:dyDescent="0.25">
      <c r="A2852" t="s">
        <v>3119</v>
      </c>
      <c r="B2852">
        <v>2</v>
      </c>
    </row>
    <row r="2853" spans="1:2" x14ac:dyDescent="0.25">
      <c r="A2853" t="s">
        <v>3120</v>
      </c>
      <c r="B2853">
        <v>1</v>
      </c>
    </row>
    <row r="2854" spans="1:2" x14ac:dyDescent="0.25">
      <c r="A2854" t="s">
        <v>3121</v>
      </c>
      <c r="B2854">
        <v>5</v>
      </c>
    </row>
    <row r="2855" spans="1:2" x14ac:dyDescent="0.25">
      <c r="A2855" t="s">
        <v>3122</v>
      </c>
      <c r="B2855">
        <v>2</v>
      </c>
    </row>
    <row r="2856" spans="1:2" x14ac:dyDescent="0.25">
      <c r="A2856" t="s">
        <v>3123</v>
      </c>
      <c r="B2856">
        <v>2</v>
      </c>
    </row>
    <row r="2857" spans="1:2" x14ac:dyDescent="0.25">
      <c r="A2857" t="s">
        <v>3124</v>
      </c>
      <c r="B2857">
        <v>1</v>
      </c>
    </row>
    <row r="2858" spans="1:2" x14ac:dyDescent="0.25">
      <c r="A2858" t="s">
        <v>3125</v>
      </c>
      <c r="B2858">
        <v>2</v>
      </c>
    </row>
    <row r="2859" spans="1:2" x14ac:dyDescent="0.25">
      <c r="A2859" t="s">
        <v>3126</v>
      </c>
      <c r="B2859">
        <v>22</v>
      </c>
    </row>
    <row r="2860" spans="1:2" x14ac:dyDescent="0.25">
      <c r="A2860" t="s">
        <v>277</v>
      </c>
      <c r="B2860">
        <v>2</v>
      </c>
    </row>
    <row r="2861" spans="1:2" x14ac:dyDescent="0.25">
      <c r="A2861" t="s">
        <v>3127</v>
      </c>
      <c r="B2861">
        <v>1</v>
      </c>
    </row>
    <row r="2862" spans="1:2" x14ac:dyDescent="0.25">
      <c r="A2862" t="s">
        <v>3128</v>
      </c>
      <c r="B2862">
        <v>1</v>
      </c>
    </row>
    <row r="2863" spans="1:2" x14ac:dyDescent="0.25">
      <c r="A2863" t="s">
        <v>3129</v>
      </c>
      <c r="B2863">
        <v>5</v>
      </c>
    </row>
    <row r="2864" spans="1:2" x14ac:dyDescent="0.25">
      <c r="A2864" t="s">
        <v>3130</v>
      </c>
      <c r="B2864">
        <v>30</v>
      </c>
    </row>
    <row r="2865" spans="1:2" x14ac:dyDescent="0.25">
      <c r="A2865" t="s">
        <v>3131</v>
      </c>
      <c r="B2865">
        <v>4</v>
      </c>
    </row>
    <row r="2866" spans="1:2" x14ac:dyDescent="0.25">
      <c r="A2866" t="s">
        <v>61</v>
      </c>
      <c r="B2866">
        <v>4</v>
      </c>
    </row>
    <row r="2867" spans="1:2" x14ac:dyDescent="0.25">
      <c r="A2867" t="s">
        <v>278</v>
      </c>
      <c r="B2867">
        <v>2</v>
      </c>
    </row>
    <row r="2868" spans="1:2" x14ac:dyDescent="0.25">
      <c r="A2868" t="s">
        <v>3132</v>
      </c>
      <c r="B2868">
        <v>20</v>
      </c>
    </row>
    <row r="2869" spans="1:2" x14ac:dyDescent="0.25">
      <c r="A2869" t="s">
        <v>3133</v>
      </c>
      <c r="B2869">
        <v>6</v>
      </c>
    </row>
    <row r="2870" spans="1:2" x14ac:dyDescent="0.25">
      <c r="A2870" t="s">
        <v>3134</v>
      </c>
      <c r="B2870">
        <v>1</v>
      </c>
    </row>
    <row r="2871" spans="1:2" x14ac:dyDescent="0.25">
      <c r="A2871" t="s">
        <v>3135</v>
      </c>
      <c r="B2871">
        <v>1</v>
      </c>
    </row>
    <row r="2872" spans="1:2" x14ac:dyDescent="0.25">
      <c r="A2872" t="s">
        <v>3136</v>
      </c>
      <c r="B2872">
        <v>20</v>
      </c>
    </row>
    <row r="2873" spans="1:2" x14ac:dyDescent="0.25">
      <c r="A2873" t="s">
        <v>62</v>
      </c>
      <c r="B2873">
        <v>3</v>
      </c>
    </row>
    <row r="2874" spans="1:2" x14ac:dyDescent="0.25">
      <c r="A2874" t="s">
        <v>3137</v>
      </c>
      <c r="B2874">
        <v>1</v>
      </c>
    </row>
    <row r="2875" spans="1:2" x14ac:dyDescent="0.25">
      <c r="A2875" t="s">
        <v>3138</v>
      </c>
      <c r="B2875">
        <v>2</v>
      </c>
    </row>
    <row r="2876" spans="1:2" x14ac:dyDescent="0.25">
      <c r="A2876" t="s">
        <v>3139</v>
      </c>
      <c r="B2876">
        <v>1</v>
      </c>
    </row>
    <row r="2877" spans="1:2" x14ac:dyDescent="0.25">
      <c r="A2877" t="s">
        <v>3140</v>
      </c>
      <c r="B2877">
        <v>2</v>
      </c>
    </row>
    <row r="2878" spans="1:2" x14ac:dyDescent="0.25">
      <c r="A2878" t="s">
        <v>3141</v>
      </c>
      <c r="B2878">
        <v>1</v>
      </c>
    </row>
    <row r="2879" spans="1:2" x14ac:dyDescent="0.25">
      <c r="A2879" t="s">
        <v>3142</v>
      </c>
      <c r="B2879">
        <v>1</v>
      </c>
    </row>
    <row r="2880" spans="1:2" x14ac:dyDescent="0.25">
      <c r="A2880" t="s">
        <v>3143</v>
      </c>
      <c r="B2880">
        <v>5</v>
      </c>
    </row>
    <row r="2881" spans="1:2" x14ac:dyDescent="0.25">
      <c r="A2881" t="s">
        <v>3144</v>
      </c>
      <c r="B2881">
        <v>1</v>
      </c>
    </row>
    <row r="2882" spans="1:2" x14ac:dyDescent="0.25">
      <c r="A2882" t="s">
        <v>3145</v>
      </c>
      <c r="B2882">
        <v>3</v>
      </c>
    </row>
    <row r="2883" spans="1:2" x14ac:dyDescent="0.25">
      <c r="A2883" t="s">
        <v>3146</v>
      </c>
      <c r="B2883">
        <v>3</v>
      </c>
    </row>
    <row r="2884" spans="1:2" x14ac:dyDescent="0.25">
      <c r="A2884" t="s">
        <v>3147</v>
      </c>
      <c r="B2884">
        <v>2</v>
      </c>
    </row>
    <row r="2885" spans="1:2" x14ac:dyDescent="0.25">
      <c r="A2885" t="s">
        <v>3148</v>
      </c>
      <c r="B2885">
        <v>35</v>
      </c>
    </row>
    <row r="2886" spans="1:2" x14ac:dyDescent="0.25">
      <c r="A2886" t="s">
        <v>3149</v>
      </c>
      <c r="B2886">
        <v>14</v>
      </c>
    </row>
    <row r="2887" spans="1:2" x14ac:dyDescent="0.25">
      <c r="A2887" t="s">
        <v>3150</v>
      </c>
      <c r="B2887">
        <v>2</v>
      </c>
    </row>
    <row r="2888" spans="1:2" x14ac:dyDescent="0.25">
      <c r="A2888" t="s">
        <v>3151</v>
      </c>
      <c r="B2888">
        <v>1</v>
      </c>
    </row>
    <row r="2889" spans="1:2" x14ac:dyDescent="0.25">
      <c r="A2889" t="s">
        <v>3152</v>
      </c>
      <c r="B2889">
        <v>4</v>
      </c>
    </row>
    <row r="2890" spans="1:2" x14ac:dyDescent="0.25">
      <c r="A2890" t="s">
        <v>3153</v>
      </c>
      <c r="B2890">
        <v>2</v>
      </c>
    </row>
    <row r="2891" spans="1:2" x14ac:dyDescent="0.25">
      <c r="A2891" t="s">
        <v>3154</v>
      </c>
      <c r="B2891">
        <v>1</v>
      </c>
    </row>
    <row r="2892" spans="1:2" x14ac:dyDescent="0.25">
      <c r="A2892" t="s">
        <v>3155</v>
      </c>
      <c r="B2892">
        <v>5</v>
      </c>
    </row>
    <row r="2893" spans="1:2" x14ac:dyDescent="0.25">
      <c r="A2893" t="s">
        <v>3156</v>
      </c>
      <c r="B2893">
        <v>8</v>
      </c>
    </row>
    <row r="2894" spans="1:2" x14ac:dyDescent="0.25">
      <c r="A2894" t="s">
        <v>3157</v>
      </c>
      <c r="B2894">
        <v>1</v>
      </c>
    </row>
    <row r="2895" spans="1:2" x14ac:dyDescent="0.25">
      <c r="A2895" t="s">
        <v>3158</v>
      </c>
      <c r="B2895">
        <v>3</v>
      </c>
    </row>
    <row r="2896" spans="1:2" x14ac:dyDescent="0.25">
      <c r="A2896" t="s">
        <v>3159</v>
      </c>
      <c r="B2896">
        <v>1</v>
      </c>
    </row>
    <row r="2897" spans="1:2" x14ac:dyDescent="0.25">
      <c r="A2897" t="s">
        <v>3160</v>
      </c>
      <c r="B2897">
        <v>2</v>
      </c>
    </row>
    <row r="2898" spans="1:2" x14ac:dyDescent="0.25">
      <c r="A2898" t="s">
        <v>3161</v>
      </c>
      <c r="B2898">
        <v>1</v>
      </c>
    </row>
    <row r="2899" spans="1:2" x14ac:dyDescent="0.25">
      <c r="A2899" t="s">
        <v>3162</v>
      </c>
      <c r="B2899">
        <v>2</v>
      </c>
    </row>
    <row r="2900" spans="1:2" x14ac:dyDescent="0.25">
      <c r="A2900" t="s">
        <v>3163</v>
      </c>
      <c r="B2900">
        <v>48</v>
      </c>
    </row>
    <row r="2901" spans="1:2" x14ac:dyDescent="0.25">
      <c r="A2901" t="s">
        <v>3164</v>
      </c>
      <c r="B2901">
        <v>4</v>
      </c>
    </row>
    <row r="2902" spans="1:2" x14ac:dyDescent="0.25">
      <c r="A2902" t="s">
        <v>3165</v>
      </c>
      <c r="B2902">
        <v>3</v>
      </c>
    </row>
    <row r="2903" spans="1:2" x14ac:dyDescent="0.25">
      <c r="A2903" t="s">
        <v>3166</v>
      </c>
      <c r="B2903">
        <v>2</v>
      </c>
    </row>
    <row r="2904" spans="1:2" x14ac:dyDescent="0.25">
      <c r="A2904" t="s">
        <v>3167</v>
      </c>
      <c r="B2904">
        <v>2</v>
      </c>
    </row>
    <row r="2905" spans="1:2" x14ac:dyDescent="0.25">
      <c r="A2905" t="s">
        <v>3168</v>
      </c>
      <c r="B2905">
        <v>20</v>
      </c>
    </row>
    <row r="2906" spans="1:2" x14ac:dyDescent="0.25">
      <c r="A2906" t="s">
        <v>3169</v>
      </c>
      <c r="B2906">
        <v>1</v>
      </c>
    </row>
    <row r="2907" spans="1:2" x14ac:dyDescent="0.25">
      <c r="A2907" t="s">
        <v>3170</v>
      </c>
      <c r="B2907">
        <v>5</v>
      </c>
    </row>
    <row r="2908" spans="1:2" x14ac:dyDescent="0.25">
      <c r="A2908" t="s">
        <v>3171</v>
      </c>
      <c r="B2908">
        <v>2</v>
      </c>
    </row>
    <row r="2909" spans="1:2" x14ac:dyDescent="0.25">
      <c r="A2909" t="s">
        <v>3172</v>
      </c>
      <c r="B2909">
        <v>3</v>
      </c>
    </row>
    <row r="2910" spans="1:2" x14ac:dyDescent="0.25">
      <c r="A2910" t="s">
        <v>3173</v>
      </c>
      <c r="B2910">
        <v>2</v>
      </c>
    </row>
    <row r="2911" spans="1:2" x14ac:dyDescent="0.25">
      <c r="A2911" t="s">
        <v>3174</v>
      </c>
      <c r="B2911">
        <v>4</v>
      </c>
    </row>
    <row r="2912" spans="1:2" x14ac:dyDescent="0.25">
      <c r="A2912" t="s">
        <v>3175</v>
      </c>
      <c r="B2912">
        <v>5</v>
      </c>
    </row>
    <row r="2913" spans="1:2" x14ac:dyDescent="0.25">
      <c r="A2913" t="s">
        <v>3176</v>
      </c>
      <c r="B2913">
        <v>1</v>
      </c>
    </row>
    <row r="2914" spans="1:2" x14ac:dyDescent="0.25">
      <c r="A2914" t="s">
        <v>3177</v>
      </c>
      <c r="B2914">
        <v>2</v>
      </c>
    </row>
    <row r="2915" spans="1:2" x14ac:dyDescent="0.25">
      <c r="A2915" t="s">
        <v>63</v>
      </c>
      <c r="B2915">
        <v>10</v>
      </c>
    </row>
    <row r="2916" spans="1:2" x14ac:dyDescent="0.25">
      <c r="A2916" t="s">
        <v>3178</v>
      </c>
      <c r="B2916">
        <v>8</v>
      </c>
    </row>
    <row r="2917" spans="1:2" x14ac:dyDescent="0.25">
      <c r="A2917" t="s">
        <v>3179</v>
      </c>
      <c r="B2917">
        <v>1</v>
      </c>
    </row>
    <row r="2918" spans="1:2" x14ac:dyDescent="0.25">
      <c r="A2918" t="s">
        <v>3180</v>
      </c>
      <c r="B2918">
        <v>3</v>
      </c>
    </row>
    <row r="2919" spans="1:2" x14ac:dyDescent="0.25">
      <c r="A2919" t="s">
        <v>3182</v>
      </c>
      <c r="B2919">
        <v>2</v>
      </c>
    </row>
    <row r="2920" spans="1:2" x14ac:dyDescent="0.25">
      <c r="A2920" t="s">
        <v>3183</v>
      </c>
      <c r="B2920">
        <v>2</v>
      </c>
    </row>
    <row r="2921" spans="1:2" x14ac:dyDescent="0.25">
      <c r="A2921" t="s">
        <v>3184</v>
      </c>
      <c r="B2921">
        <v>6</v>
      </c>
    </row>
    <row r="2922" spans="1:2" x14ac:dyDescent="0.25">
      <c r="A2922" t="s">
        <v>3185</v>
      </c>
      <c r="B2922">
        <v>1</v>
      </c>
    </row>
    <row r="2923" spans="1:2" x14ac:dyDescent="0.25">
      <c r="A2923" t="s">
        <v>3186</v>
      </c>
      <c r="B2923">
        <v>2</v>
      </c>
    </row>
    <row r="2924" spans="1:2" x14ac:dyDescent="0.25">
      <c r="A2924" t="s">
        <v>3187</v>
      </c>
      <c r="B2924">
        <v>1</v>
      </c>
    </row>
    <row r="2925" spans="1:2" x14ac:dyDescent="0.25">
      <c r="A2925" t="s">
        <v>3188</v>
      </c>
      <c r="B2925">
        <v>20</v>
      </c>
    </row>
    <row r="2926" spans="1:2" x14ac:dyDescent="0.25">
      <c r="A2926" t="s">
        <v>3189</v>
      </c>
      <c r="B2926">
        <v>3</v>
      </c>
    </row>
    <row r="2927" spans="1:2" x14ac:dyDescent="0.25">
      <c r="A2927" t="s">
        <v>3190</v>
      </c>
      <c r="B2927">
        <v>8</v>
      </c>
    </row>
    <row r="2928" spans="1:2" x14ac:dyDescent="0.25">
      <c r="A2928" t="s">
        <v>3191</v>
      </c>
      <c r="B2928">
        <v>8</v>
      </c>
    </row>
    <row r="2929" spans="1:2" x14ac:dyDescent="0.25">
      <c r="A2929" t="s">
        <v>3192</v>
      </c>
      <c r="B2929">
        <v>4</v>
      </c>
    </row>
    <row r="2930" spans="1:2" x14ac:dyDescent="0.25">
      <c r="A2930" t="s">
        <v>3193</v>
      </c>
      <c r="B2930">
        <v>1</v>
      </c>
    </row>
    <row r="2931" spans="1:2" x14ac:dyDescent="0.25">
      <c r="A2931" t="s">
        <v>3194</v>
      </c>
      <c r="B2931">
        <v>4</v>
      </c>
    </row>
    <row r="2932" spans="1:2" x14ac:dyDescent="0.25">
      <c r="A2932" t="s">
        <v>3195</v>
      </c>
      <c r="B2932">
        <v>5</v>
      </c>
    </row>
    <row r="2933" spans="1:2" x14ac:dyDescent="0.25">
      <c r="A2933" t="s">
        <v>183</v>
      </c>
      <c r="B2933">
        <v>1</v>
      </c>
    </row>
    <row r="2934" spans="1:2" x14ac:dyDescent="0.25">
      <c r="A2934" t="s">
        <v>3196</v>
      </c>
      <c r="B2934">
        <v>1</v>
      </c>
    </row>
    <row r="2935" spans="1:2" x14ac:dyDescent="0.25">
      <c r="A2935" t="s">
        <v>3197</v>
      </c>
      <c r="B2935">
        <v>7</v>
      </c>
    </row>
    <row r="2936" spans="1:2" x14ac:dyDescent="0.25">
      <c r="A2936" t="s">
        <v>3198</v>
      </c>
      <c r="B2936">
        <v>1</v>
      </c>
    </row>
    <row r="2937" spans="1:2" x14ac:dyDescent="0.25">
      <c r="A2937" t="s">
        <v>3199</v>
      </c>
      <c r="B2937">
        <v>1</v>
      </c>
    </row>
    <row r="2938" spans="1:2" x14ac:dyDescent="0.25">
      <c r="A2938" t="s">
        <v>3200</v>
      </c>
      <c r="B2938">
        <v>5</v>
      </c>
    </row>
    <row r="2939" spans="1:2" x14ac:dyDescent="0.25">
      <c r="A2939" t="s">
        <v>3201</v>
      </c>
      <c r="B2939">
        <v>3</v>
      </c>
    </row>
    <row r="2940" spans="1:2" x14ac:dyDescent="0.25">
      <c r="A2940" t="s">
        <v>3202</v>
      </c>
      <c r="B2940">
        <v>3</v>
      </c>
    </row>
    <row r="2941" spans="1:2" x14ac:dyDescent="0.25">
      <c r="A2941" t="s">
        <v>3203</v>
      </c>
      <c r="B2941">
        <v>3</v>
      </c>
    </row>
    <row r="2942" spans="1:2" x14ac:dyDescent="0.25">
      <c r="A2942" t="s">
        <v>3204</v>
      </c>
      <c r="B2942">
        <v>29</v>
      </c>
    </row>
    <row r="2943" spans="1:2" x14ac:dyDescent="0.25">
      <c r="A2943" t="s">
        <v>3205</v>
      </c>
      <c r="B2943">
        <v>15</v>
      </c>
    </row>
    <row r="2944" spans="1:2" x14ac:dyDescent="0.25">
      <c r="A2944" t="s">
        <v>347</v>
      </c>
      <c r="B2944">
        <v>2</v>
      </c>
    </row>
    <row r="2945" spans="1:2" x14ac:dyDescent="0.25">
      <c r="A2945" t="s">
        <v>3206</v>
      </c>
      <c r="B2945">
        <v>9</v>
      </c>
    </row>
    <row r="2946" spans="1:2" x14ac:dyDescent="0.25">
      <c r="A2946" t="s">
        <v>3207</v>
      </c>
      <c r="B2946">
        <v>3</v>
      </c>
    </row>
    <row r="2947" spans="1:2" x14ac:dyDescent="0.25">
      <c r="A2947" t="s">
        <v>3208</v>
      </c>
      <c r="B2947">
        <v>1</v>
      </c>
    </row>
    <row r="2948" spans="1:2" x14ac:dyDescent="0.25">
      <c r="A2948" t="s">
        <v>3209</v>
      </c>
      <c r="B2948">
        <v>49</v>
      </c>
    </row>
    <row r="2949" spans="1:2" x14ac:dyDescent="0.25">
      <c r="A2949" t="s">
        <v>3210</v>
      </c>
      <c r="B2949">
        <v>3</v>
      </c>
    </row>
    <row r="2950" spans="1:2" x14ac:dyDescent="0.25">
      <c r="A2950" t="s">
        <v>3211</v>
      </c>
      <c r="B2950">
        <v>12</v>
      </c>
    </row>
    <row r="2951" spans="1:2" x14ac:dyDescent="0.25">
      <c r="A2951" t="s">
        <v>3212</v>
      </c>
      <c r="B2951">
        <v>1</v>
      </c>
    </row>
    <row r="2952" spans="1:2" x14ac:dyDescent="0.25">
      <c r="A2952" t="s">
        <v>3213</v>
      </c>
      <c r="B2952">
        <v>1</v>
      </c>
    </row>
    <row r="2953" spans="1:2" x14ac:dyDescent="0.25">
      <c r="A2953" t="s">
        <v>3214</v>
      </c>
      <c r="B2953">
        <v>6</v>
      </c>
    </row>
    <row r="2954" spans="1:2" x14ac:dyDescent="0.25">
      <c r="A2954" t="s">
        <v>3215</v>
      </c>
      <c r="B2954">
        <v>5</v>
      </c>
    </row>
    <row r="2955" spans="1:2" x14ac:dyDescent="0.25">
      <c r="A2955" t="s">
        <v>3216</v>
      </c>
      <c r="B2955">
        <v>1</v>
      </c>
    </row>
    <row r="2956" spans="1:2" x14ac:dyDescent="0.25">
      <c r="A2956" t="s">
        <v>3217</v>
      </c>
      <c r="B2956">
        <v>5</v>
      </c>
    </row>
    <row r="2957" spans="1:2" x14ac:dyDescent="0.25">
      <c r="A2957" t="s">
        <v>3218</v>
      </c>
      <c r="B2957">
        <v>6</v>
      </c>
    </row>
    <row r="2958" spans="1:2" x14ac:dyDescent="0.25">
      <c r="A2958" t="s">
        <v>3219</v>
      </c>
      <c r="B2958">
        <v>2</v>
      </c>
    </row>
    <row r="2959" spans="1:2" x14ac:dyDescent="0.25">
      <c r="A2959" t="s">
        <v>3220</v>
      </c>
      <c r="B2959">
        <v>3</v>
      </c>
    </row>
    <row r="2960" spans="1:2" x14ac:dyDescent="0.25">
      <c r="A2960" t="s">
        <v>3221</v>
      </c>
      <c r="B2960">
        <v>24</v>
      </c>
    </row>
    <row r="2961" spans="1:2" x14ac:dyDescent="0.25">
      <c r="A2961" t="s">
        <v>3222</v>
      </c>
      <c r="B2961">
        <v>2</v>
      </c>
    </row>
    <row r="2962" spans="1:2" x14ac:dyDescent="0.25">
      <c r="A2962" t="s">
        <v>3223</v>
      </c>
      <c r="B2962">
        <v>1</v>
      </c>
    </row>
    <row r="2963" spans="1:2" x14ac:dyDescent="0.25">
      <c r="A2963" t="s">
        <v>3224</v>
      </c>
      <c r="B2963">
        <v>4</v>
      </c>
    </row>
    <row r="2964" spans="1:2" x14ac:dyDescent="0.25">
      <c r="A2964" t="s">
        <v>3225</v>
      </c>
      <c r="B2964">
        <v>2</v>
      </c>
    </row>
    <row r="2965" spans="1:2" x14ac:dyDescent="0.25">
      <c r="A2965" t="s">
        <v>3226</v>
      </c>
      <c r="B2965">
        <v>4</v>
      </c>
    </row>
    <row r="2966" spans="1:2" x14ac:dyDescent="0.25">
      <c r="A2966" t="s">
        <v>3227</v>
      </c>
      <c r="B2966">
        <v>1</v>
      </c>
    </row>
    <row r="2967" spans="1:2" x14ac:dyDescent="0.25">
      <c r="A2967" t="s">
        <v>3228</v>
      </c>
      <c r="B2967">
        <v>4</v>
      </c>
    </row>
    <row r="2968" spans="1:2" x14ac:dyDescent="0.25">
      <c r="A2968" t="s">
        <v>3229</v>
      </c>
      <c r="B2968">
        <v>1</v>
      </c>
    </row>
    <row r="2969" spans="1:2" x14ac:dyDescent="0.25">
      <c r="A2969" t="s">
        <v>3230</v>
      </c>
      <c r="B2969">
        <v>1</v>
      </c>
    </row>
    <row r="2970" spans="1:2" x14ac:dyDescent="0.25">
      <c r="A2970" t="s">
        <v>3231</v>
      </c>
      <c r="B2970">
        <v>4</v>
      </c>
    </row>
    <row r="2971" spans="1:2" x14ac:dyDescent="0.25">
      <c r="A2971" t="s">
        <v>3232</v>
      </c>
      <c r="B2971">
        <v>2</v>
      </c>
    </row>
    <row r="2972" spans="1:2" x14ac:dyDescent="0.25">
      <c r="A2972" t="s">
        <v>3233</v>
      </c>
      <c r="B2972">
        <v>3</v>
      </c>
    </row>
    <row r="2973" spans="1:2" x14ac:dyDescent="0.25">
      <c r="A2973" t="s">
        <v>3234</v>
      </c>
      <c r="B2973">
        <v>2</v>
      </c>
    </row>
    <row r="2974" spans="1:2" x14ac:dyDescent="0.25">
      <c r="A2974" t="s">
        <v>3235</v>
      </c>
      <c r="B2974">
        <v>9</v>
      </c>
    </row>
    <row r="2975" spans="1:2" x14ac:dyDescent="0.25">
      <c r="A2975" t="s">
        <v>3236</v>
      </c>
      <c r="B2975">
        <v>12</v>
      </c>
    </row>
    <row r="2976" spans="1:2" x14ac:dyDescent="0.25">
      <c r="A2976" t="s">
        <v>3237</v>
      </c>
      <c r="B2976">
        <v>1</v>
      </c>
    </row>
    <row r="2977" spans="1:2" x14ac:dyDescent="0.25">
      <c r="A2977" t="s">
        <v>3238</v>
      </c>
      <c r="B2977">
        <v>2</v>
      </c>
    </row>
    <row r="2978" spans="1:2" x14ac:dyDescent="0.25">
      <c r="A2978" t="s">
        <v>3239</v>
      </c>
      <c r="B2978">
        <v>5</v>
      </c>
    </row>
    <row r="2979" spans="1:2" x14ac:dyDescent="0.25">
      <c r="A2979" t="s">
        <v>3240</v>
      </c>
      <c r="B2979">
        <v>1</v>
      </c>
    </row>
    <row r="2980" spans="1:2" x14ac:dyDescent="0.25">
      <c r="A2980" t="s">
        <v>3241</v>
      </c>
      <c r="B2980">
        <v>8</v>
      </c>
    </row>
    <row r="2981" spans="1:2" x14ac:dyDescent="0.25">
      <c r="A2981" t="s">
        <v>3242</v>
      </c>
      <c r="B2981">
        <v>1</v>
      </c>
    </row>
    <row r="2982" spans="1:2" x14ac:dyDescent="0.25">
      <c r="A2982" t="s">
        <v>3243</v>
      </c>
      <c r="B2982">
        <v>1</v>
      </c>
    </row>
    <row r="2983" spans="1:2" x14ac:dyDescent="0.25">
      <c r="A2983" t="s">
        <v>3244</v>
      </c>
      <c r="B2983">
        <v>1</v>
      </c>
    </row>
    <row r="2984" spans="1:2" x14ac:dyDescent="0.25">
      <c r="A2984" t="s">
        <v>3245</v>
      </c>
      <c r="B2984">
        <v>26</v>
      </c>
    </row>
    <row r="2985" spans="1:2" x14ac:dyDescent="0.25">
      <c r="A2985" t="s">
        <v>3246</v>
      </c>
      <c r="B2985">
        <v>2</v>
      </c>
    </row>
    <row r="2986" spans="1:2" x14ac:dyDescent="0.25">
      <c r="A2986" t="s">
        <v>3247</v>
      </c>
      <c r="B2986">
        <v>4</v>
      </c>
    </row>
    <row r="2987" spans="1:2" x14ac:dyDescent="0.25">
      <c r="A2987" t="s">
        <v>3248</v>
      </c>
      <c r="B2987">
        <v>3</v>
      </c>
    </row>
    <row r="2988" spans="1:2" x14ac:dyDescent="0.25">
      <c r="A2988" t="s">
        <v>3249</v>
      </c>
      <c r="B2988">
        <v>12</v>
      </c>
    </row>
    <row r="2989" spans="1:2" x14ac:dyDescent="0.25">
      <c r="A2989" t="s">
        <v>3250</v>
      </c>
      <c r="B2989">
        <v>4</v>
      </c>
    </row>
    <row r="2990" spans="1:2" x14ac:dyDescent="0.25">
      <c r="A2990" t="s">
        <v>3251</v>
      </c>
      <c r="B2990">
        <v>2</v>
      </c>
    </row>
    <row r="2991" spans="1:2" x14ac:dyDescent="0.25">
      <c r="A2991" t="s">
        <v>3252</v>
      </c>
      <c r="B2991">
        <v>2</v>
      </c>
    </row>
    <row r="2992" spans="1:2" x14ac:dyDescent="0.25">
      <c r="A2992" t="s">
        <v>3253</v>
      </c>
      <c r="B2992">
        <v>3</v>
      </c>
    </row>
    <row r="2993" spans="1:2" x14ac:dyDescent="0.25">
      <c r="A2993" t="s">
        <v>3254</v>
      </c>
      <c r="B2993">
        <v>9</v>
      </c>
    </row>
    <row r="2994" spans="1:2" x14ac:dyDescent="0.25">
      <c r="A2994" t="s">
        <v>3255</v>
      </c>
      <c r="B2994">
        <v>2</v>
      </c>
    </row>
    <row r="2995" spans="1:2" x14ac:dyDescent="0.25">
      <c r="A2995" t="s">
        <v>3256</v>
      </c>
      <c r="B2995">
        <v>1</v>
      </c>
    </row>
    <row r="2996" spans="1:2" x14ac:dyDescent="0.25">
      <c r="A2996" t="s">
        <v>3257</v>
      </c>
      <c r="B2996">
        <v>1</v>
      </c>
    </row>
    <row r="2997" spans="1:2" x14ac:dyDescent="0.25">
      <c r="A2997" t="s">
        <v>3258</v>
      </c>
      <c r="B2997">
        <v>2</v>
      </c>
    </row>
    <row r="2998" spans="1:2" x14ac:dyDescent="0.25">
      <c r="A2998" t="s">
        <v>3259</v>
      </c>
      <c r="B2998">
        <v>1</v>
      </c>
    </row>
    <row r="2999" spans="1:2" x14ac:dyDescent="0.25">
      <c r="A2999" t="s">
        <v>184</v>
      </c>
      <c r="B2999">
        <v>3</v>
      </c>
    </row>
    <row r="3000" spans="1:2" x14ac:dyDescent="0.25">
      <c r="A3000" t="s">
        <v>3260</v>
      </c>
      <c r="B3000">
        <v>9</v>
      </c>
    </row>
    <row r="3001" spans="1:2" x14ac:dyDescent="0.25">
      <c r="A3001" t="s">
        <v>3261</v>
      </c>
      <c r="B3001">
        <v>5</v>
      </c>
    </row>
    <row r="3002" spans="1:2" x14ac:dyDescent="0.25">
      <c r="A3002" t="s">
        <v>3262</v>
      </c>
      <c r="B3002">
        <v>8</v>
      </c>
    </row>
    <row r="3003" spans="1:2" x14ac:dyDescent="0.25">
      <c r="A3003" t="s">
        <v>3263</v>
      </c>
      <c r="B3003">
        <v>6</v>
      </c>
    </row>
    <row r="3004" spans="1:2" x14ac:dyDescent="0.25">
      <c r="A3004" t="s">
        <v>3264</v>
      </c>
      <c r="B3004">
        <v>9</v>
      </c>
    </row>
    <row r="3005" spans="1:2" x14ac:dyDescent="0.25">
      <c r="A3005" t="s">
        <v>3265</v>
      </c>
      <c r="B3005">
        <v>11</v>
      </c>
    </row>
    <row r="3006" spans="1:2" x14ac:dyDescent="0.25">
      <c r="A3006" t="s">
        <v>3266</v>
      </c>
      <c r="B3006">
        <v>2</v>
      </c>
    </row>
    <row r="3007" spans="1:2" x14ac:dyDescent="0.25">
      <c r="A3007" t="s">
        <v>3267</v>
      </c>
      <c r="B3007">
        <v>1</v>
      </c>
    </row>
    <row r="3008" spans="1:2" x14ac:dyDescent="0.25">
      <c r="A3008" t="s">
        <v>3268</v>
      </c>
      <c r="B3008">
        <v>6</v>
      </c>
    </row>
    <row r="3009" spans="1:2" x14ac:dyDescent="0.25">
      <c r="A3009" t="s">
        <v>3269</v>
      </c>
      <c r="B3009">
        <v>2</v>
      </c>
    </row>
    <row r="3010" spans="1:2" x14ac:dyDescent="0.25">
      <c r="A3010" t="s">
        <v>3270</v>
      </c>
      <c r="B3010">
        <v>10</v>
      </c>
    </row>
    <row r="3011" spans="1:2" x14ac:dyDescent="0.25">
      <c r="A3011" t="s">
        <v>3271</v>
      </c>
      <c r="B3011">
        <v>3</v>
      </c>
    </row>
    <row r="3012" spans="1:2" x14ac:dyDescent="0.25">
      <c r="A3012" t="s">
        <v>3272</v>
      </c>
      <c r="B3012">
        <v>13</v>
      </c>
    </row>
    <row r="3013" spans="1:2" x14ac:dyDescent="0.25">
      <c r="A3013" t="s">
        <v>3273</v>
      </c>
      <c r="B3013">
        <v>2</v>
      </c>
    </row>
    <row r="3014" spans="1:2" x14ac:dyDescent="0.25">
      <c r="A3014" t="s">
        <v>3274</v>
      </c>
      <c r="B3014">
        <v>4</v>
      </c>
    </row>
    <row r="3015" spans="1:2" x14ac:dyDescent="0.25">
      <c r="A3015" t="s">
        <v>3275</v>
      </c>
      <c r="B3015">
        <v>5</v>
      </c>
    </row>
    <row r="3016" spans="1:2" x14ac:dyDescent="0.25">
      <c r="A3016" t="s">
        <v>3276</v>
      </c>
      <c r="B3016">
        <v>3</v>
      </c>
    </row>
    <row r="3017" spans="1:2" x14ac:dyDescent="0.25">
      <c r="A3017" t="s">
        <v>3277</v>
      </c>
      <c r="B3017">
        <v>6</v>
      </c>
    </row>
    <row r="3018" spans="1:2" x14ac:dyDescent="0.25">
      <c r="A3018" t="s">
        <v>3278</v>
      </c>
      <c r="B3018">
        <v>2</v>
      </c>
    </row>
    <row r="3019" spans="1:2" x14ac:dyDescent="0.25">
      <c r="A3019" t="s">
        <v>3279</v>
      </c>
      <c r="B3019">
        <v>2</v>
      </c>
    </row>
    <row r="3020" spans="1:2" x14ac:dyDescent="0.25">
      <c r="A3020" t="s">
        <v>3280</v>
      </c>
      <c r="B3020">
        <v>71</v>
      </c>
    </row>
    <row r="3021" spans="1:2" x14ac:dyDescent="0.25">
      <c r="A3021" t="s">
        <v>3281</v>
      </c>
      <c r="B3021">
        <v>2</v>
      </c>
    </row>
    <row r="3022" spans="1:2" x14ac:dyDescent="0.25">
      <c r="A3022" t="s">
        <v>3282</v>
      </c>
      <c r="B3022">
        <v>11</v>
      </c>
    </row>
    <row r="3023" spans="1:2" x14ac:dyDescent="0.25">
      <c r="A3023" t="s">
        <v>3283</v>
      </c>
      <c r="B3023">
        <v>2</v>
      </c>
    </row>
    <row r="3024" spans="1:2" x14ac:dyDescent="0.25">
      <c r="A3024" t="s">
        <v>3284</v>
      </c>
      <c r="B3024">
        <v>6</v>
      </c>
    </row>
    <row r="3025" spans="1:2" x14ac:dyDescent="0.25">
      <c r="A3025" t="s">
        <v>3285</v>
      </c>
      <c r="B3025">
        <v>2</v>
      </c>
    </row>
    <row r="3026" spans="1:2" x14ac:dyDescent="0.25">
      <c r="A3026" t="s">
        <v>3286</v>
      </c>
      <c r="B3026">
        <v>1</v>
      </c>
    </row>
    <row r="3027" spans="1:2" x14ac:dyDescent="0.25">
      <c r="A3027" t="s">
        <v>3287</v>
      </c>
      <c r="B3027">
        <v>2</v>
      </c>
    </row>
    <row r="3028" spans="1:2" x14ac:dyDescent="0.25">
      <c r="A3028" t="s">
        <v>3288</v>
      </c>
      <c r="B3028">
        <v>1</v>
      </c>
    </row>
    <row r="3029" spans="1:2" x14ac:dyDescent="0.25">
      <c r="A3029" t="s">
        <v>3289</v>
      </c>
      <c r="B3029">
        <v>656</v>
      </c>
    </row>
    <row r="3030" spans="1:2" x14ac:dyDescent="0.25">
      <c r="A3030" t="s">
        <v>3290</v>
      </c>
      <c r="B3030">
        <v>1</v>
      </c>
    </row>
    <row r="3031" spans="1:2" x14ac:dyDescent="0.25">
      <c r="A3031" t="s">
        <v>3291</v>
      </c>
      <c r="B3031">
        <v>6</v>
      </c>
    </row>
    <row r="3032" spans="1:2" x14ac:dyDescent="0.25">
      <c r="A3032" t="s">
        <v>3292</v>
      </c>
      <c r="B3032">
        <v>22</v>
      </c>
    </row>
    <row r="3033" spans="1:2" x14ac:dyDescent="0.25">
      <c r="A3033" t="s">
        <v>3293</v>
      </c>
      <c r="B3033">
        <v>1</v>
      </c>
    </row>
    <row r="3034" spans="1:2" x14ac:dyDescent="0.25">
      <c r="A3034" t="s">
        <v>348</v>
      </c>
      <c r="B3034">
        <v>4</v>
      </c>
    </row>
    <row r="3035" spans="1:2" x14ac:dyDescent="0.25">
      <c r="A3035" t="s">
        <v>3294</v>
      </c>
      <c r="B3035">
        <v>2</v>
      </c>
    </row>
    <row r="3036" spans="1:2" x14ac:dyDescent="0.25">
      <c r="A3036" t="s">
        <v>3295</v>
      </c>
      <c r="B3036">
        <v>1</v>
      </c>
    </row>
    <row r="3037" spans="1:2" x14ac:dyDescent="0.25">
      <c r="A3037" t="s">
        <v>3296</v>
      </c>
      <c r="B3037">
        <v>1</v>
      </c>
    </row>
    <row r="3038" spans="1:2" x14ac:dyDescent="0.25">
      <c r="A3038" t="s">
        <v>3297</v>
      </c>
      <c r="B3038">
        <v>8</v>
      </c>
    </row>
    <row r="3039" spans="1:2" x14ac:dyDescent="0.25">
      <c r="A3039" t="s">
        <v>3298</v>
      </c>
      <c r="B3039">
        <v>1</v>
      </c>
    </row>
    <row r="3040" spans="1:2" x14ac:dyDescent="0.25">
      <c r="A3040" t="s">
        <v>3299</v>
      </c>
      <c r="B3040">
        <v>2</v>
      </c>
    </row>
    <row r="3041" spans="1:2" x14ac:dyDescent="0.25">
      <c r="A3041" t="s">
        <v>3300</v>
      </c>
      <c r="B3041">
        <v>1</v>
      </c>
    </row>
    <row r="3042" spans="1:2" x14ac:dyDescent="0.25">
      <c r="A3042" t="s">
        <v>3301</v>
      </c>
      <c r="B3042">
        <v>3</v>
      </c>
    </row>
    <row r="3043" spans="1:2" x14ac:dyDescent="0.25">
      <c r="A3043" t="s">
        <v>279</v>
      </c>
      <c r="B3043">
        <v>4</v>
      </c>
    </row>
    <row r="3044" spans="1:2" x14ac:dyDescent="0.25">
      <c r="A3044" t="s">
        <v>3302</v>
      </c>
      <c r="B3044">
        <v>1</v>
      </c>
    </row>
    <row r="3045" spans="1:2" x14ac:dyDescent="0.25">
      <c r="A3045" t="s">
        <v>3303</v>
      </c>
      <c r="B3045">
        <v>2</v>
      </c>
    </row>
    <row r="3046" spans="1:2" x14ac:dyDescent="0.25">
      <c r="A3046" t="s">
        <v>3304</v>
      </c>
      <c r="B3046">
        <v>1</v>
      </c>
    </row>
    <row r="3047" spans="1:2" x14ac:dyDescent="0.25">
      <c r="A3047" t="s">
        <v>3305</v>
      </c>
      <c r="B3047">
        <v>7</v>
      </c>
    </row>
    <row r="3048" spans="1:2" x14ac:dyDescent="0.25">
      <c r="A3048" t="s">
        <v>3306</v>
      </c>
      <c r="B3048">
        <v>2</v>
      </c>
    </row>
    <row r="3049" spans="1:2" x14ac:dyDescent="0.25">
      <c r="A3049" t="s">
        <v>3307</v>
      </c>
      <c r="B3049">
        <v>2</v>
      </c>
    </row>
    <row r="3050" spans="1:2" x14ac:dyDescent="0.25">
      <c r="A3050" t="s">
        <v>3308</v>
      </c>
      <c r="B3050">
        <v>4</v>
      </c>
    </row>
    <row r="3051" spans="1:2" x14ac:dyDescent="0.25">
      <c r="A3051" t="s">
        <v>3309</v>
      </c>
      <c r="B3051">
        <v>14</v>
      </c>
    </row>
    <row r="3052" spans="1:2" x14ac:dyDescent="0.25">
      <c r="A3052" t="s">
        <v>3310</v>
      </c>
      <c r="B3052">
        <v>4</v>
      </c>
    </row>
    <row r="3053" spans="1:2" x14ac:dyDescent="0.25">
      <c r="A3053" t="s">
        <v>3311</v>
      </c>
      <c r="B3053">
        <v>2</v>
      </c>
    </row>
    <row r="3054" spans="1:2" x14ac:dyDescent="0.25">
      <c r="A3054" t="s">
        <v>3312</v>
      </c>
      <c r="B3054">
        <v>5</v>
      </c>
    </row>
    <row r="3055" spans="1:2" x14ac:dyDescent="0.25">
      <c r="A3055" t="s">
        <v>3313</v>
      </c>
      <c r="B3055">
        <v>4</v>
      </c>
    </row>
    <row r="3056" spans="1:2" x14ac:dyDescent="0.25">
      <c r="A3056" t="s">
        <v>3314</v>
      </c>
      <c r="B3056">
        <v>1</v>
      </c>
    </row>
    <row r="3057" spans="1:2" x14ac:dyDescent="0.25">
      <c r="A3057" t="s">
        <v>3315</v>
      </c>
      <c r="B3057">
        <v>3</v>
      </c>
    </row>
    <row r="3058" spans="1:2" x14ac:dyDescent="0.25">
      <c r="A3058" t="s">
        <v>3316</v>
      </c>
      <c r="B3058">
        <v>1</v>
      </c>
    </row>
    <row r="3059" spans="1:2" x14ac:dyDescent="0.25">
      <c r="A3059" t="s">
        <v>3317</v>
      </c>
      <c r="B3059">
        <v>2</v>
      </c>
    </row>
    <row r="3060" spans="1:2" x14ac:dyDescent="0.25">
      <c r="A3060" t="s">
        <v>3318</v>
      </c>
      <c r="B3060">
        <v>4</v>
      </c>
    </row>
    <row r="3061" spans="1:2" x14ac:dyDescent="0.25">
      <c r="A3061" t="s">
        <v>3319</v>
      </c>
      <c r="B3061">
        <v>1</v>
      </c>
    </row>
    <row r="3062" spans="1:2" x14ac:dyDescent="0.25">
      <c r="A3062" t="s">
        <v>3320</v>
      </c>
      <c r="B3062">
        <v>2</v>
      </c>
    </row>
    <row r="3063" spans="1:2" x14ac:dyDescent="0.25">
      <c r="A3063" t="s">
        <v>3321</v>
      </c>
      <c r="B3063">
        <v>13</v>
      </c>
    </row>
    <row r="3064" spans="1:2" x14ac:dyDescent="0.25">
      <c r="A3064" t="s">
        <v>3322</v>
      </c>
      <c r="B3064">
        <v>1</v>
      </c>
    </row>
    <row r="3065" spans="1:2" x14ac:dyDescent="0.25">
      <c r="A3065" t="s">
        <v>3323</v>
      </c>
      <c r="B3065">
        <v>3</v>
      </c>
    </row>
    <row r="3066" spans="1:2" x14ac:dyDescent="0.25">
      <c r="A3066" t="s">
        <v>3324</v>
      </c>
      <c r="B3066">
        <v>31</v>
      </c>
    </row>
    <row r="3067" spans="1:2" x14ac:dyDescent="0.25">
      <c r="A3067" t="s">
        <v>3325</v>
      </c>
      <c r="B3067">
        <v>1</v>
      </c>
    </row>
    <row r="3068" spans="1:2" x14ac:dyDescent="0.25">
      <c r="A3068" t="s">
        <v>3326</v>
      </c>
      <c r="B3068">
        <v>17</v>
      </c>
    </row>
    <row r="3069" spans="1:2" x14ac:dyDescent="0.25">
      <c r="A3069" t="s">
        <v>3327</v>
      </c>
      <c r="B3069">
        <v>6</v>
      </c>
    </row>
    <row r="3070" spans="1:2" x14ac:dyDescent="0.25">
      <c r="A3070" t="s">
        <v>3328</v>
      </c>
      <c r="B3070">
        <v>3</v>
      </c>
    </row>
    <row r="3071" spans="1:2" x14ac:dyDescent="0.25">
      <c r="A3071" t="s">
        <v>3329</v>
      </c>
      <c r="B3071">
        <v>6</v>
      </c>
    </row>
    <row r="3072" spans="1:2" x14ac:dyDescent="0.25">
      <c r="A3072" t="s">
        <v>3330</v>
      </c>
      <c r="B3072">
        <v>1</v>
      </c>
    </row>
    <row r="3073" spans="1:2" x14ac:dyDescent="0.25">
      <c r="A3073" t="s">
        <v>349</v>
      </c>
      <c r="B3073">
        <v>2</v>
      </c>
    </row>
    <row r="3074" spans="1:2" x14ac:dyDescent="0.25">
      <c r="A3074" t="s">
        <v>3331</v>
      </c>
      <c r="B3074">
        <v>5</v>
      </c>
    </row>
    <row r="3075" spans="1:2" x14ac:dyDescent="0.25">
      <c r="A3075" t="s">
        <v>3332</v>
      </c>
      <c r="B3075">
        <v>11</v>
      </c>
    </row>
    <row r="3076" spans="1:2" x14ac:dyDescent="0.25">
      <c r="A3076" t="s">
        <v>3333</v>
      </c>
      <c r="B3076">
        <v>2</v>
      </c>
    </row>
    <row r="3077" spans="1:2" x14ac:dyDescent="0.25">
      <c r="A3077" t="s">
        <v>3334</v>
      </c>
      <c r="B3077">
        <v>2</v>
      </c>
    </row>
    <row r="3078" spans="1:2" x14ac:dyDescent="0.25">
      <c r="A3078" t="s">
        <v>3335</v>
      </c>
      <c r="B3078">
        <v>2</v>
      </c>
    </row>
    <row r="3079" spans="1:2" x14ac:dyDescent="0.25">
      <c r="A3079" t="s">
        <v>185</v>
      </c>
      <c r="B3079">
        <v>5</v>
      </c>
    </row>
    <row r="3080" spans="1:2" x14ac:dyDescent="0.25">
      <c r="A3080" t="s">
        <v>3336</v>
      </c>
      <c r="B3080">
        <v>1</v>
      </c>
    </row>
    <row r="3081" spans="1:2" x14ac:dyDescent="0.25">
      <c r="A3081" t="s">
        <v>3337</v>
      </c>
      <c r="B3081">
        <v>1</v>
      </c>
    </row>
    <row r="3082" spans="1:2" x14ac:dyDescent="0.25">
      <c r="A3082" t="s">
        <v>3338</v>
      </c>
      <c r="B3082">
        <v>22</v>
      </c>
    </row>
    <row r="3083" spans="1:2" x14ac:dyDescent="0.25">
      <c r="A3083" t="s">
        <v>3339</v>
      </c>
      <c r="B3083">
        <v>2</v>
      </c>
    </row>
    <row r="3084" spans="1:2" x14ac:dyDescent="0.25">
      <c r="A3084" t="s">
        <v>3340</v>
      </c>
      <c r="B3084">
        <v>3</v>
      </c>
    </row>
    <row r="3085" spans="1:2" x14ac:dyDescent="0.25">
      <c r="A3085" t="s">
        <v>3341</v>
      </c>
      <c r="B3085">
        <v>25</v>
      </c>
    </row>
    <row r="3086" spans="1:2" x14ac:dyDescent="0.25">
      <c r="A3086" t="s">
        <v>3342</v>
      </c>
      <c r="B3086">
        <v>5</v>
      </c>
    </row>
    <row r="3087" spans="1:2" x14ac:dyDescent="0.25">
      <c r="A3087" t="s">
        <v>350</v>
      </c>
      <c r="B3087">
        <v>21</v>
      </c>
    </row>
    <row r="3088" spans="1:2" x14ac:dyDescent="0.25">
      <c r="A3088" t="s">
        <v>351</v>
      </c>
      <c r="B3088">
        <v>7</v>
      </c>
    </row>
    <row r="3089" spans="1:2" x14ac:dyDescent="0.25">
      <c r="A3089" t="s">
        <v>3343</v>
      </c>
      <c r="B3089">
        <v>8</v>
      </c>
    </row>
    <row r="3090" spans="1:2" x14ac:dyDescent="0.25">
      <c r="A3090" t="s">
        <v>3344</v>
      </c>
      <c r="B3090">
        <v>2</v>
      </c>
    </row>
    <row r="3091" spans="1:2" x14ac:dyDescent="0.25">
      <c r="A3091" t="s">
        <v>3345</v>
      </c>
      <c r="B3091">
        <v>23</v>
      </c>
    </row>
    <row r="3092" spans="1:2" x14ac:dyDescent="0.25">
      <c r="A3092" t="s">
        <v>3346</v>
      </c>
      <c r="B3092">
        <v>3</v>
      </c>
    </row>
    <row r="3093" spans="1:2" x14ac:dyDescent="0.25">
      <c r="A3093" t="s">
        <v>3347</v>
      </c>
      <c r="B3093">
        <v>1</v>
      </c>
    </row>
    <row r="3094" spans="1:2" x14ac:dyDescent="0.25">
      <c r="A3094" t="s">
        <v>186</v>
      </c>
      <c r="B3094">
        <v>8</v>
      </c>
    </row>
    <row r="3095" spans="1:2" x14ac:dyDescent="0.25">
      <c r="A3095" t="s">
        <v>3348</v>
      </c>
      <c r="B3095">
        <v>3</v>
      </c>
    </row>
    <row r="3096" spans="1:2" x14ac:dyDescent="0.25">
      <c r="A3096" t="s">
        <v>3349</v>
      </c>
      <c r="B3096">
        <v>1</v>
      </c>
    </row>
    <row r="3097" spans="1:2" x14ac:dyDescent="0.25">
      <c r="A3097" t="s">
        <v>3350</v>
      </c>
      <c r="B3097">
        <v>100</v>
      </c>
    </row>
    <row r="3098" spans="1:2" x14ac:dyDescent="0.25">
      <c r="A3098" t="s">
        <v>3351</v>
      </c>
      <c r="B3098">
        <v>3</v>
      </c>
    </row>
    <row r="3099" spans="1:2" x14ac:dyDescent="0.25">
      <c r="A3099" t="s">
        <v>3352</v>
      </c>
      <c r="B3099">
        <v>3</v>
      </c>
    </row>
    <row r="3100" spans="1:2" x14ac:dyDescent="0.25">
      <c r="A3100" t="s">
        <v>3353</v>
      </c>
      <c r="B3100">
        <v>2</v>
      </c>
    </row>
    <row r="3101" spans="1:2" x14ac:dyDescent="0.25">
      <c r="A3101" t="s">
        <v>3354</v>
      </c>
      <c r="B3101">
        <v>23</v>
      </c>
    </row>
    <row r="3102" spans="1:2" x14ac:dyDescent="0.25">
      <c r="A3102" t="s">
        <v>3355</v>
      </c>
      <c r="B3102">
        <v>2</v>
      </c>
    </row>
    <row r="3103" spans="1:2" x14ac:dyDescent="0.25">
      <c r="A3103" t="s">
        <v>3356</v>
      </c>
      <c r="B3103">
        <v>2</v>
      </c>
    </row>
    <row r="3104" spans="1:2" x14ac:dyDescent="0.25">
      <c r="A3104" t="s">
        <v>3357</v>
      </c>
      <c r="B3104">
        <v>5</v>
      </c>
    </row>
    <row r="3105" spans="1:2" x14ac:dyDescent="0.25">
      <c r="A3105" t="s">
        <v>3358</v>
      </c>
      <c r="B3105">
        <v>22</v>
      </c>
    </row>
    <row r="3106" spans="1:2" x14ac:dyDescent="0.25">
      <c r="A3106" t="s">
        <v>3359</v>
      </c>
      <c r="B3106">
        <v>1</v>
      </c>
    </row>
    <row r="3107" spans="1:2" x14ac:dyDescent="0.25">
      <c r="A3107" t="s">
        <v>3360</v>
      </c>
      <c r="B3107">
        <v>1</v>
      </c>
    </row>
    <row r="3108" spans="1:2" x14ac:dyDescent="0.25">
      <c r="A3108" t="s">
        <v>3361</v>
      </c>
      <c r="B3108">
        <v>1</v>
      </c>
    </row>
    <row r="3109" spans="1:2" x14ac:dyDescent="0.25">
      <c r="A3109" t="s">
        <v>3362</v>
      </c>
      <c r="B3109">
        <v>3</v>
      </c>
    </row>
    <row r="3110" spans="1:2" x14ac:dyDescent="0.25">
      <c r="A3110" t="s">
        <v>187</v>
      </c>
      <c r="B3110">
        <v>5</v>
      </c>
    </row>
    <row r="3111" spans="1:2" x14ac:dyDescent="0.25">
      <c r="A3111" t="s">
        <v>3363</v>
      </c>
      <c r="B3111">
        <v>1</v>
      </c>
    </row>
    <row r="3112" spans="1:2" x14ac:dyDescent="0.25">
      <c r="A3112" t="s">
        <v>3364</v>
      </c>
      <c r="B3112">
        <v>6</v>
      </c>
    </row>
    <row r="3113" spans="1:2" x14ac:dyDescent="0.25">
      <c r="A3113" t="s">
        <v>3365</v>
      </c>
      <c r="B3113">
        <v>4</v>
      </c>
    </row>
    <row r="3114" spans="1:2" x14ac:dyDescent="0.25">
      <c r="A3114" t="s">
        <v>3366</v>
      </c>
      <c r="B3114">
        <v>1</v>
      </c>
    </row>
    <row r="3115" spans="1:2" x14ac:dyDescent="0.25">
      <c r="A3115" t="s">
        <v>3367</v>
      </c>
      <c r="B3115">
        <v>8</v>
      </c>
    </row>
    <row r="3116" spans="1:2" x14ac:dyDescent="0.25">
      <c r="A3116" t="s">
        <v>3368</v>
      </c>
      <c r="B3116">
        <v>2</v>
      </c>
    </row>
    <row r="3117" spans="1:2" x14ac:dyDescent="0.25">
      <c r="A3117" t="s">
        <v>3369</v>
      </c>
      <c r="B3117">
        <v>1</v>
      </c>
    </row>
    <row r="3118" spans="1:2" x14ac:dyDescent="0.25">
      <c r="A3118" t="s">
        <v>3370</v>
      </c>
      <c r="B3118">
        <v>2</v>
      </c>
    </row>
    <row r="3119" spans="1:2" x14ac:dyDescent="0.25">
      <c r="A3119" t="s">
        <v>3371</v>
      </c>
      <c r="B3119">
        <v>1</v>
      </c>
    </row>
    <row r="3120" spans="1:2" x14ac:dyDescent="0.25">
      <c r="A3120" t="s">
        <v>3372</v>
      </c>
      <c r="B3120">
        <v>5</v>
      </c>
    </row>
    <row r="3121" spans="1:2" x14ac:dyDescent="0.25">
      <c r="A3121" t="s">
        <v>3373</v>
      </c>
      <c r="B3121">
        <v>1</v>
      </c>
    </row>
    <row r="3122" spans="1:2" x14ac:dyDescent="0.25">
      <c r="A3122" t="s">
        <v>3374</v>
      </c>
      <c r="B3122">
        <v>5</v>
      </c>
    </row>
    <row r="3123" spans="1:2" x14ac:dyDescent="0.25">
      <c r="A3123" t="s">
        <v>3375</v>
      </c>
      <c r="B3123">
        <v>1</v>
      </c>
    </row>
    <row r="3124" spans="1:2" x14ac:dyDescent="0.25">
      <c r="A3124" t="s">
        <v>3376</v>
      </c>
      <c r="B3124">
        <v>8</v>
      </c>
    </row>
    <row r="3125" spans="1:2" x14ac:dyDescent="0.25">
      <c r="A3125" t="s">
        <v>3377</v>
      </c>
      <c r="B3125">
        <v>1</v>
      </c>
    </row>
    <row r="3126" spans="1:2" x14ac:dyDescent="0.25">
      <c r="A3126" t="s">
        <v>3378</v>
      </c>
      <c r="B3126">
        <v>1</v>
      </c>
    </row>
    <row r="3127" spans="1:2" x14ac:dyDescent="0.25">
      <c r="A3127" t="s">
        <v>3379</v>
      </c>
      <c r="B3127">
        <v>7</v>
      </c>
    </row>
    <row r="3128" spans="1:2" x14ac:dyDescent="0.25">
      <c r="A3128" t="s">
        <v>3380</v>
      </c>
      <c r="B3128">
        <v>2</v>
      </c>
    </row>
    <row r="3129" spans="1:2" x14ac:dyDescent="0.25">
      <c r="A3129" t="s">
        <v>3381</v>
      </c>
      <c r="B3129">
        <v>1</v>
      </c>
    </row>
    <row r="3130" spans="1:2" x14ac:dyDescent="0.25">
      <c r="A3130" t="s">
        <v>3382</v>
      </c>
      <c r="B3130">
        <v>4</v>
      </c>
    </row>
    <row r="3131" spans="1:2" x14ac:dyDescent="0.25">
      <c r="A3131" t="s">
        <v>3383</v>
      </c>
      <c r="B3131">
        <v>2</v>
      </c>
    </row>
    <row r="3132" spans="1:2" x14ac:dyDescent="0.25">
      <c r="A3132" t="s">
        <v>3384</v>
      </c>
      <c r="B3132">
        <v>17</v>
      </c>
    </row>
    <row r="3133" spans="1:2" x14ac:dyDescent="0.25">
      <c r="A3133" t="s">
        <v>3385</v>
      </c>
      <c r="B3133">
        <v>1</v>
      </c>
    </row>
    <row r="3134" spans="1:2" x14ac:dyDescent="0.25">
      <c r="A3134" t="s">
        <v>3386</v>
      </c>
      <c r="B3134">
        <v>37</v>
      </c>
    </row>
    <row r="3135" spans="1:2" x14ac:dyDescent="0.25">
      <c r="A3135" t="s">
        <v>3387</v>
      </c>
      <c r="B3135">
        <v>4</v>
      </c>
    </row>
    <row r="3136" spans="1:2" x14ac:dyDescent="0.25">
      <c r="A3136" t="s">
        <v>3388</v>
      </c>
      <c r="B3136">
        <v>6</v>
      </c>
    </row>
    <row r="3137" spans="1:2" x14ac:dyDescent="0.25">
      <c r="A3137" t="s">
        <v>3389</v>
      </c>
      <c r="B3137">
        <v>4</v>
      </c>
    </row>
    <row r="3138" spans="1:2" x14ac:dyDescent="0.25">
      <c r="A3138" t="s">
        <v>3390</v>
      </c>
      <c r="B3138">
        <v>5</v>
      </c>
    </row>
    <row r="3139" spans="1:2" x14ac:dyDescent="0.25">
      <c r="A3139" t="s">
        <v>3391</v>
      </c>
      <c r="B3139">
        <v>2</v>
      </c>
    </row>
    <row r="3140" spans="1:2" x14ac:dyDescent="0.25">
      <c r="A3140" t="s">
        <v>3392</v>
      </c>
      <c r="B3140">
        <v>2</v>
      </c>
    </row>
    <row r="3141" spans="1:2" x14ac:dyDescent="0.25">
      <c r="A3141" t="s">
        <v>3393</v>
      </c>
      <c r="B3141">
        <v>5</v>
      </c>
    </row>
    <row r="3142" spans="1:2" x14ac:dyDescent="0.25">
      <c r="A3142" t="s">
        <v>3394</v>
      </c>
      <c r="B3142">
        <v>1</v>
      </c>
    </row>
    <row r="3143" spans="1:2" x14ac:dyDescent="0.25">
      <c r="A3143" t="s">
        <v>3395</v>
      </c>
      <c r="B3143">
        <v>1</v>
      </c>
    </row>
    <row r="3144" spans="1:2" x14ac:dyDescent="0.25">
      <c r="A3144" t="s">
        <v>3396</v>
      </c>
      <c r="B3144">
        <v>2</v>
      </c>
    </row>
    <row r="3145" spans="1:2" x14ac:dyDescent="0.25">
      <c r="A3145" t="s">
        <v>3397</v>
      </c>
      <c r="B3145">
        <v>5</v>
      </c>
    </row>
    <row r="3146" spans="1:2" x14ac:dyDescent="0.25">
      <c r="A3146" t="s">
        <v>3398</v>
      </c>
      <c r="B3146">
        <v>1</v>
      </c>
    </row>
    <row r="3147" spans="1:2" x14ac:dyDescent="0.25">
      <c r="A3147" t="s">
        <v>3399</v>
      </c>
      <c r="B3147">
        <v>4</v>
      </c>
    </row>
    <row r="3148" spans="1:2" x14ac:dyDescent="0.25">
      <c r="A3148" t="s">
        <v>3400</v>
      </c>
      <c r="B3148">
        <v>3</v>
      </c>
    </row>
    <row r="3149" spans="1:2" x14ac:dyDescent="0.25">
      <c r="A3149" t="s">
        <v>3401</v>
      </c>
      <c r="B3149">
        <v>5</v>
      </c>
    </row>
    <row r="3150" spans="1:2" x14ac:dyDescent="0.25">
      <c r="A3150" t="s">
        <v>3402</v>
      </c>
      <c r="B3150">
        <v>3</v>
      </c>
    </row>
    <row r="3151" spans="1:2" x14ac:dyDescent="0.25">
      <c r="A3151" t="s">
        <v>3403</v>
      </c>
      <c r="B3151">
        <v>7</v>
      </c>
    </row>
    <row r="3152" spans="1:2" x14ac:dyDescent="0.25">
      <c r="A3152" t="s">
        <v>3404</v>
      </c>
      <c r="B3152">
        <v>8</v>
      </c>
    </row>
    <row r="3153" spans="1:2" x14ac:dyDescent="0.25">
      <c r="A3153" t="s">
        <v>3405</v>
      </c>
      <c r="B3153">
        <v>2</v>
      </c>
    </row>
    <row r="3154" spans="1:2" x14ac:dyDescent="0.25">
      <c r="A3154" t="s">
        <v>3406</v>
      </c>
      <c r="B3154">
        <v>3</v>
      </c>
    </row>
    <row r="3155" spans="1:2" x14ac:dyDescent="0.25">
      <c r="A3155" t="s">
        <v>3407</v>
      </c>
      <c r="B3155">
        <v>2</v>
      </c>
    </row>
    <row r="3156" spans="1:2" x14ac:dyDescent="0.25">
      <c r="A3156" t="s">
        <v>3408</v>
      </c>
      <c r="B3156">
        <v>2</v>
      </c>
    </row>
    <row r="3157" spans="1:2" x14ac:dyDescent="0.25">
      <c r="A3157" t="s">
        <v>3409</v>
      </c>
      <c r="B3157">
        <v>27</v>
      </c>
    </row>
    <row r="3158" spans="1:2" x14ac:dyDescent="0.25">
      <c r="A3158" t="s">
        <v>3410</v>
      </c>
      <c r="B3158">
        <v>4</v>
      </c>
    </row>
    <row r="3159" spans="1:2" x14ac:dyDescent="0.25">
      <c r="A3159" t="s">
        <v>3411</v>
      </c>
      <c r="B3159">
        <v>18</v>
      </c>
    </row>
    <row r="3160" spans="1:2" x14ac:dyDescent="0.25">
      <c r="A3160" t="s">
        <v>3412</v>
      </c>
      <c r="B3160">
        <v>1</v>
      </c>
    </row>
    <row r="3161" spans="1:2" x14ac:dyDescent="0.25">
      <c r="A3161" t="s">
        <v>3413</v>
      </c>
      <c r="B3161">
        <v>9</v>
      </c>
    </row>
    <row r="3162" spans="1:2" x14ac:dyDescent="0.25">
      <c r="A3162" t="s">
        <v>3414</v>
      </c>
      <c r="B3162">
        <v>3</v>
      </c>
    </row>
    <row r="3163" spans="1:2" x14ac:dyDescent="0.25">
      <c r="A3163" t="s">
        <v>3415</v>
      </c>
      <c r="B3163">
        <v>1</v>
      </c>
    </row>
    <row r="3164" spans="1:2" x14ac:dyDescent="0.25">
      <c r="A3164" t="s">
        <v>3416</v>
      </c>
      <c r="B3164">
        <v>2</v>
      </c>
    </row>
    <row r="3165" spans="1:2" x14ac:dyDescent="0.25">
      <c r="A3165" t="s">
        <v>3417</v>
      </c>
      <c r="B3165">
        <v>2</v>
      </c>
    </row>
    <row r="3166" spans="1:2" x14ac:dyDescent="0.25">
      <c r="A3166" t="s">
        <v>3418</v>
      </c>
      <c r="B3166">
        <v>1</v>
      </c>
    </row>
    <row r="3167" spans="1:2" x14ac:dyDescent="0.25">
      <c r="A3167" t="s">
        <v>3419</v>
      </c>
      <c r="B3167">
        <v>4</v>
      </c>
    </row>
    <row r="3168" spans="1:2" x14ac:dyDescent="0.25">
      <c r="A3168" t="s">
        <v>3420</v>
      </c>
      <c r="B3168">
        <v>2</v>
      </c>
    </row>
    <row r="3169" spans="1:2" x14ac:dyDescent="0.25">
      <c r="A3169" t="s">
        <v>3421</v>
      </c>
      <c r="B3169">
        <v>6</v>
      </c>
    </row>
    <row r="3170" spans="1:2" x14ac:dyDescent="0.25">
      <c r="A3170" t="s">
        <v>3422</v>
      </c>
      <c r="B3170">
        <v>5</v>
      </c>
    </row>
    <row r="3171" spans="1:2" x14ac:dyDescent="0.25">
      <c r="A3171" t="s">
        <v>3423</v>
      </c>
      <c r="B3171">
        <v>2</v>
      </c>
    </row>
    <row r="3172" spans="1:2" x14ac:dyDescent="0.25">
      <c r="A3172" t="s">
        <v>3424</v>
      </c>
      <c r="B3172">
        <v>5</v>
      </c>
    </row>
    <row r="3173" spans="1:2" x14ac:dyDescent="0.25">
      <c r="A3173" t="s">
        <v>3425</v>
      </c>
      <c r="B3173">
        <v>3</v>
      </c>
    </row>
    <row r="3174" spans="1:2" x14ac:dyDescent="0.25">
      <c r="A3174" t="s">
        <v>3426</v>
      </c>
      <c r="B3174">
        <v>8</v>
      </c>
    </row>
    <row r="3175" spans="1:2" x14ac:dyDescent="0.25">
      <c r="A3175" t="s">
        <v>3427</v>
      </c>
      <c r="B3175">
        <v>1</v>
      </c>
    </row>
    <row r="3176" spans="1:2" x14ac:dyDescent="0.25">
      <c r="A3176" t="s">
        <v>3428</v>
      </c>
      <c r="B3176">
        <v>25</v>
      </c>
    </row>
    <row r="3177" spans="1:2" x14ac:dyDescent="0.25">
      <c r="A3177" t="s">
        <v>3429</v>
      </c>
      <c r="B3177">
        <v>34</v>
      </c>
    </row>
    <row r="3178" spans="1:2" x14ac:dyDescent="0.25">
      <c r="A3178" t="s">
        <v>3430</v>
      </c>
      <c r="B3178">
        <v>6</v>
      </c>
    </row>
    <row r="3179" spans="1:2" x14ac:dyDescent="0.25">
      <c r="A3179" t="s">
        <v>3431</v>
      </c>
      <c r="B3179">
        <v>1</v>
      </c>
    </row>
    <row r="3180" spans="1:2" x14ac:dyDescent="0.25">
      <c r="A3180" t="s">
        <v>3432</v>
      </c>
      <c r="B3180">
        <v>4</v>
      </c>
    </row>
    <row r="3181" spans="1:2" x14ac:dyDescent="0.25">
      <c r="A3181" t="s">
        <v>3433</v>
      </c>
      <c r="B3181">
        <v>1</v>
      </c>
    </row>
    <row r="3182" spans="1:2" x14ac:dyDescent="0.25">
      <c r="A3182" t="s">
        <v>3434</v>
      </c>
      <c r="B3182">
        <v>1</v>
      </c>
    </row>
    <row r="3183" spans="1:2" x14ac:dyDescent="0.25">
      <c r="A3183" t="s">
        <v>3435</v>
      </c>
      <c r="B3183">
        <v>1</v>
      </c>
    </row>
    <row r="3184" spans="1:2" x14ac:dyDescent="0.25">
      <c r="A3184" t="s">
        <v>3436</v>
      </c>
      <c r="B3184">
        <v>3</v>
      </c>
    </row>
    <row r="3185" spans="1:2" x14ac:dyDescent="0.25">
      <c r="A3185" t="s">
        <v>3437</v>
      </c>
      <c r="B3185">
        <v>1</v>
      </c>
    </row>
    <row r="3186" spans="1:2" x14ac:dyDescent="0.25">
      <c r="A3186" t="s">
        <v>3438</v>
      </c>
      <c r="B3186">
        <v>1</v>
      </c>
    </row>
    <row r="3187" spans="1:2" x14ac:dyDescent="0.25">
      <c r="A3187" t="s">
        <v>3439</v>
      </c>
      <c r="B3187">
        <v>14</v>
      </c>
    </row>
    <row r="3188" spans="1:2" x14ac:dyDescent="0.25">
      <c r="A3188" t="s">
        <v>3440</v>
      </c>
      <c r="B3188">
        <v>2</v>
      </c>
    </row>
    <row r="3189" spans="1:2" x14ac:dyDescent="0.25">
      <c r="A3189" t="s">
        <v>3441</v>
      </c>
      <c r="B3189">
        <v>10</v>
      </c>
    </row>
    <row r="3190" spans="1:2" x14ac:dyDescent="0.25">
      <c r="A3190" t="s">
        <v>3442</v>
      </c>
      <c r="B3190">
        <v>1</v>
      </c>
    </row>
    <row r="3191" spans="1:2" x14ac:dyDescent="0.25">
      <c r="A3191" t="s">
        <v>3443</v>
      </c>
      <c r="B3191">
        <v>10</v>
      </c>
    </row>
    <row r="3192" spans="1:2" x14ac:dyDescent="0.25">
      <c r="A3192" t="s">
        <v>3444</v>
      </c>
      <c r="B3192">
        <v>5</v>
      </c>
    </row>
    <row r="3193" spans="1:2" x14ac:dyDescent="0.25">
      <c r="A3193" t="s">
        <v>3445</v>
      </c>
      <c r="B3193">
        <v>2</v>
      </c>
    </row>
    <row r="3194" spans="1:2" x14ac:dyDescent="0.25">
      <c r="A3194" t="s">
        <v>3446</v>
      </c>
      <c r="B3194">
        <v>1</v>
      </c>
    </row>
    <row r="3195" spans="1:2" x14ac:dyDescent="0.25">
      <c r="A3195" t="s">
        <v>64</v>
      </c>
      <c r="B3195">
        <v>2</v>
      </c>
    </row>
    <row r="3196" spans="1:2" x14ac:dyDescent="0.25">
      <c r="A3196" t="s">
        <v>3447</v>
      </c>
      <c r="B3196">
        <v>3</v>
      </c>
    </row>
    <row r="3197" spans="1:2" x14ac:dyDescent="0.25">
      <c r="A3197" t="s">
        <v>3448</v>
      </c>
      <c r="B3197">
        <v>4</v>
      </c>
    </row>
    <row r="3198" spans="1:2" x14ac:dyDescent="0.25">
      <c r="A3198" t="s">
        <v>65</v>
      </c>
      <c r="B3198">
        <v>3</v>
      </c>
    </row>
    <row r="3199" spans="1:2" x14ac:dyDescent="0.25">
      <c r="A3199" t="s">
        <v>3449</v>
      </c>
      <c r="B3199">
        <v>5</v>
      </c>
    </row>
    <row r="3200" spans="1:2" x14ac:dyDescent="0.25">
      <c r="A3200" t="s">
        <v>3450</v>
      </c>
      <c r="B3200">
        <v>1</v>
      </c>
    </row>
    <row r="3201" spans="1:2" x14ac:dyDescent="0.25">
      <c r="A3201" t="s">
        <v>3451</v>
      </c>
      <c r="B3201">
        <v>2</v>
      </c>
    </row>
    <row r="3202" spans="1:2" x14ac:dyDescent="0.25">
      <c r="A3202" t="s">
        <v>3452</v>
      </c>
      <c r="B3202">
        <v>1</v>
      </c>
    </row>
    <row r="3203" spans="1:2" x14ac:dyDescent="0.25">
      <c r="A3203" t="s">
        <v>3453</v>
      </c>
      <c r="B3203">
        <v>1</v>
      </c>
    </row>
    <row r="3204" spans="1:2" x14ac:dyDescent="0.25">
      <c r="A3204" t="s">
        <v>3454</v>
      </c>
      <c r="B3204">
        <v>2</v>
      </c>
    </row>
    <row r="3205" spans="1:2" x14ac:dyDescent="0.25">
      <c r="A3205" t="s">
        <v>3455</v>
      </c>
      <c r="B3205">
        <v>4</v>
      </c>
    </row>
    <row r="3206" spans="1:2" x14ac:dyDescent="0.25">
      <c r="A3206" t="s">
        <v>3456</v>
      </c>
      <c r="B3206">
        <v>4</v>
      </c>
    </row>
    <row r="3207" spans="1:2" x14ac:dyDescent="0.25">
      <c r="A3207" t="s">
        <v>3457</v>
      </c>
      <c r="B3207">
        <v>1</v>
      </c>
    </row>
    <row r="3208" spans="1:2" x14ac:dyDescent="0.25">
      <c r="A3208" t="s">
        <v>3458</v>
      </c>
      <c r="B3208">
        <v>4</v>
      </c>
    </row>
    <row r="3209" spans="1:2" x14ac:dyDescent="0.25">
      <c r="A3209" t="s">
        <v>3459</v>
      </c>
      <c r="B3209">
        <v>2</v>
      </c>
    </row>
    <row r="3210" spans="1:2" x14ac:dyDescent="0.25">
      <c r="A3210" t="s">
        <v>3460</v>
      </c>
      <c r="B3210">
        <v>76</v>
      </c>
    </row>
    <row r="3211" spans="1:2" x14ac:dyDescent="0.25">
      <c r="A3211" t="s">
        <v>3461</v>
      </c>
      <c r="B3211">
        <v>1</v>
      </c>
    </row>
    <row r="3212" spans="1:2" x14ac:dyDescent="0.25">
      <c r="A3212" t="s">
        <v>3462</v>
      </c>
      <c r="B3212">
        <v>17</v>
      </c>
    </row>
    <row r="3213" spans="1:2" x14ac:dyDescent="0.25">
      <c r="A3213" t="s">
        <v>3463</v>
      </c>
      <c r="B3213">
        <v>27</v>
      </c>
    </row>
    <row r="3214" spans="1:2" x14ac:dyDescent="0.25">
      <c r="A3214" t="s">
        <v>3464</v>
      </c>
      <c r="B3214">
        <v>9</v>
      </c>
    </row>
    <row r="3215" spans="1:2" x14ac:dyDescent="0.25">
      <c r="A3215" t="s">
        <v>3465</v>
      </c>
      <c r="B3215">
        <v>15</v>
      </c>
    </row>
    <row r="3216" spans="1:2" x14ac:dyDescent="0.25">
      <c r="A3216" t="s">
        <v>3466</v>
      </c>
      <c r="B3216">
        <v>3</v>
      </c>
    </row>
    <row r="3217" spans="1:2" x14ac:dyDescent="0.25">
      <c r="A3217" t="s">
        <v>3467</v>
      </c>
      <c r="B3217">
        <v>12</v>
      </c>
    </row>
    <row r="3218" spans="1:2" x14ac:dyDescent="0.25">
      <c r="A3218" t="s">
        <v>3468</v>
      </c>
      <c r="B3218">
        <v>3</v>
      </c>
    </row>
    <row r="3219" spans="1:2" x14ac:dyDescent="0.25">
      <c r="A3219" t="s">
        <v>352</v>
      </c>
      <c r="B3219">
        <v>5</v>
      </c>
    </row>
    <row r="3220" spans="1:2" x14ac:dyDescent="0.25">
      <c r="A3220" t="s">
        <v>3469</v>
      </c>
      <c r="B3220">
        <v>3</v>
      </c>
    </row>
    <row r="3221" spans="1:2" x14ac:dyDescent="0.25">
      <c r="A3221" t="s">
        <v>3470</v>
      </c>
      <c r="B3221">
        <v>3</v>
      </c>
    </row>
    <row r="3222" spans="1:2" x14ac:dyDescent="0.25">
      <c r="A3222" t="s">
        <v>3471</v>
      </c>
      <c r="B3222">
        <v>3</v>
      </c>
    </row>
    <row r="3223" spans="1:2" x14ac:dyDescent="0.25">
      <c r="A3223" t="s">
        <v>3472</v>
      </c>
      <c r="B3223">
        <v>34</v>
      </c>
    </row>
    <row r="3224" spans="1:2" x14ac:dyDescent="0.25">
      <c r="A3224" t="s">
        <v>3473</v>
      </c>
      <c r="B3224">
        <v>3</v>
      </c>
    </row>
    <row r="3225" spans="1:2" x14ac:dyDescent="0.25">
      <c r="A3225" t="s">
        <v>3474</v>
      </c>
      <c r="B3225">
        <v>5</v>
      </c>
    </row>
    <row r="3226" spans="1:2" x14ac:dyDescent="0.25">
      <c r="A3226" t="s">
        <v>3475</v>
      </c>
      <c r="B3226">
        <v>2</v>
      </c>
    </row>
    <row r="3227" spans="1:2" x14ac:dyDescent="0.25">
      <c r="A3227" t="s">
        <v>3476</v>
      </c>
      <c r="B3227">
        <v>12</v>
      </c>
    </row>
    <row r="3228" spans="1:2" x14ac:dyDescent="0.25">
      <c r="A3228" t="s">
        <v>3477</v>
      </c>
      <c r="B3228">
        <v>15</v>
      </c>
    </row>
    <row r="3229" spans="1:2" x14ac:dyDescent="0.25">
      <c r="A3229" t="s">
        <v>3478</v>
      </c>
      <c r="B3229">
        <v>3</v>
      </c>
    </row>
    <row r="3230" spans="1:2" x14ac:dyDescent="0.25">
      <c r="A3230" t="s">
        <v>3479</v>
      </c>
      <c r="B3230">
        <v>6</v>
      </c>
    </row>
    <row r="3231" spans="1:2" x14ac:dyDescent="0.25">
      <c r="A3231" t="s">
        <v>3480</v>
      </c>
      <c r="B3231">
        <v>1</v>
      </c>
    </row>
    <row r="3232" spans="1:2" x14ac:dyDescent="0.25">
      <c r="A3232" t="s">
        <v>3481</v>
      </c>
      <c r="B3232">
        <v>8</v>
      </c>
    </row>
    <row r="3233" spans="1:2" x14ac:dyDescent="0.25">
      <c r="A3233" t="s">
        <v>3482</v>
      </c>
      <c r="B3233">
        <v>20</v>
      </c>
    </row>
    <row r="3234" spans="1:2" x14ac:dyDescent="0.25">
      <c r="A3234" t="s">
        <v>3483</v>
      </c>
      <c r="B3234">
        <v>6</v>
      </c>
    </row>
    <row r="3235" spans="1:2" x14ac:dyDescent="0.25">
      <c r="A3235" t="s">
        <v>3484</v>
      </c>
      <c r="B3235">
        <v>3</v>
      </c>
    </row>
    <row r="3236" spans="1:2" x14ac:dyDescent="0.25">
      <c r="A3236" t="s">
        <v>3485</v>
      </c>
      <c r="B3236">
        <v>1</v>
      </c>
    </row>
    <row r="3237" spans="1:2" x14ac:dyDescent="0.25">
      <c r="A3237" t="s">
        <v>3486</v>
      </c>
      <c r="B3237">
        <v>5</v>
      </c>
    </row>
    <row r="3238" spans="1:2" x14ac:dyDescent="0.25">
      <c r="A3238" t="s">
        <v>3487</v>
      </c>
      <c r="B3238">
        <v>2</v>
      </c>
    </row>
    <row r="3239" spans="1:2" x14ac:dyDescent="0.25">
      <c r="A3239" t="s">
        <v>3488</v>
      </c>
      <c r="B3239">
        <v>1</v>
      </c>
    </row>
    <row r="3240" spans="1:2" x14ac:dyDescent="0.25">
      <c r="A3240" t="s">
        <v>3489</v>
      </c>
      <c r="B3240">
        <v>1</v>
      </c>
    </row>
    <row r="3241" spans="1:2" x14ac:dyDescent="0.25">
      <c r="A3241" t="s">
        <v>3490</v>
      </c>
      <c r="B3241">
        <v>3</v>
      </c>
    </row>
    <row r="3242" spans="1:2" x14ac:dyDescent="0.25">
      <c r="A3242" t="s">
        <v>188</v>
      </c>
      <c r="B3242">
        <v>6</v>
      </c>
    </row>
    <row r="3243" spans="1:2" x14ac:dyDescent="0.25">
      <c r="A3243" t="s">
        <v>3491</v>
      </c>
      <c r="B3243">
        <v>3</v>
      </c>
    </row>
    <row r="3244" spans="1:2" x14ac:dyDescent="0.25">
      <c r="A3244" t="s">
        <v>3492</v>
      </c>
      <c r="B3244">
        <v>3</v>
      </c>
    </row>
    <row r="3245" spans="1:2" x14ac:dyDescent="0.25">
      <c r="A3245" t="s">
        <v>3493</v>
      </c>
      <c r="B3245">
        <v>1</v>
      </c>
    </row>
    <row r="3246" spans="1:2" x14ac:dyDescent="0.25">
      <c r="A3246" t="s">
        <v>66</v>
      </c>
      <c r="B3246">
        <v>2</v>
      </c>
    </row>
    <row r="3247" spans="1:2" x14ac:dyDescent="0.25">
      <c r="A3247" t="s">
        <v>3494</v>
      </c>
      <c r="B3247">
        <v>7</v>
      </c>
    </row>
    <row r="3248" spans="1:2" x14ac:dyDescent="0.25">
      <c r="A3248" t="s">
        <v>3495</v>
      </c>
      <c r="B3248">
        <v>13</v>
      </c>
    </row>
    <row r="3249" spans="1:2" x14ac:dyDescent="0.25">
      <c r="A3249" t="s">
        <v>3496</v>
      </c>
      <c r="B3249">
        <v>1</v>
      </c>
    </row>
    <row r="3250" spans="1:2" x14ac:dyDescent="0.25">
      <c r="A3250" t="s">
        <v>3497</v>
      </c>
      <c r="B3250">
        <v>1</v>
      </c>
    </row>
    <row r="3251" spans="1:2" x14ac:dyDescent="0.25">
      <c r="A3251" t="s">
        <v>3498</v>
      </c>
      <c r="B3251">
        <v>1</v>
      </c>
    </row>
    <row r="3252" spans="1:2" x14ac:dyDescent="0.25">
      <c r="A3252" t="s">
        <v>3499</v>
      </c>
      <c r="B3252">
        <v>3</v>
      </c>
    </row>
    <row r="3253" spans="1:2" x14ac:dyDescent="0.25">
      <c r="A3253" t="s">
        <v>3500</v>
      </c>
      <c r="B3253">
        <v>3</v>
      </c>
    </row>
    <row r="3254" spans="1:2" x14ac:dyDescent="0.25">
      <c r="A3254" t="s">
        <v>3501</v>
      </c>
      <c r="B3254">
        <v>14</v>
      </c>
    </row>
    <row r="3255" spans="1:2" x14ac:dyDescent="0.25">
      <c r="A3255" t="s">
        <v>3502</v>
      </c>
      <c r="B3255">
        <v>1</v>
      </c>
    </row>
    <row r="3256" spans="1:2" x14ac:dyDescent="0.25">
      <c r="A3256" t="s">
        <v>3503</v>
      </c>
      <c r="B3256">
        <v>32</v>
      </c>
    </row>
    <row r="3257" spans="1:2" x14ac:dyDescent="0.25">
      <c r="A3257" t="s">
        <v>3504</v>
      </c>
      <c r="B3257">
        <v>2</v>
      </c>
    </row>
    <row r="3258" spans="1:2" x14ac:dyDescent="0.25">
      <c r="A3258" t="s">
        <v>3505</v>
      </c>
      <c r="B3258">
        <v>5</v>
      </c>
    </row>
    <row r="3259" spans="1:2" x14ac:dyDescent="0.25">
      <c r="A3259" t="s">
        <v>3506</v>
      </c>
      <c r="B3259">
        <v>5</v>
      </c>
    </row>
    <row r="3260" spans="1:2" x14ac:dyDescent="0.25">
      <c r="A3260" t="s">
        <v>3507</v>
      </c>
      <c r="B3260">
        <v>68</v>
      </c>
    </row>
    <row r="3261" spans="1:2" x14ac:dyDescent="0.25">
      <c r="A3261" t="s">
        <v>3508</v>
      </c>
      <c r="B3261">
        <v>4</v>
      </c>
    </row>
    <row r="3262" spans="1:2" x14ac:dyDescent="0.25">
      <c r="A3262" t="s">
        <v>3509</v>
      </c>
      <c r="B3262">
        <v>1</v>
      </c>
    </row>
    <row r="3263" spans="1:2" x14ac:dyDescent="0.25">
      <c r="A3263" t="s">
        <v>3510</v>
      </c>
      <c r="B3263">
        <v>1</v>
      </c>
    </row>
    <row r="3264" spans="1:2" x14ac:dyDescent="0.25">
      <c r="A3264" t="s">
        <v>3511</v>
      </c>
      <c r="B3264">
        <v>14</v>
      </c>
    </row>
    <row r="3265" spans="1:2" x14ac:dyDescent="0.25">
      <c r="A3265" t="s">
        <v>3512</v>
      </c>
      <c r="B3265">
        <v>15</v>
      </c>
    </row>
    <row r="3266" spans="1:2" x14ac:dyDescent="0.25">
      <c r="A3266" t="s">
        <v>3513</v>
      </c>
      <c r="B3266">
        <v>3</v>
      </c>
    </row>
    <row r="3267" spans="1:2" x14ac:dyDescent="0.25">
      <c r="A3267" t="s">
        <v>3514</v>
      </c>
      <c r="B3267">
        <v>1</v>
      </c>
    </row>
    <row r="3268" spans="1:2" x14ac:dyDescent="0.25">
      <c r="A3268" t="s">
        <v>3515</v>
      </c>
      <c r="B3268">
        <v>2</v>
      </c>
    </row>
    <row r="3269" spans="1:2" x14ac:dyDescent="0.25">
      <c r="A3269" t="s">
        <v>3516</v>
      </c>
      <c r="B3269">
        <v>32</v>
      </c>
    </row>
    <row r="3270" spans="1:2" x14ac:dyDescent="0.25">
      <c r="A3270" t="s">
        <v>3517</v>
      </c>
      <c r="B3270">
        <v>1</v>
      </c>
    </row>
    <row r="3271" spans="1:2" x14ac:dyDescent="0.25">
      <c r="A3271" t="s">
        <v>3518</v>
      </c>
      <c r="B3271">
        <v>2</v>
      </c>
    </row>
    <row r="3272" spans="1:2" x14ac:dyDescent="0.25">
      <c r="A3272" t="s">
        <v>3519</v>
      </c>
      <c r="B3272">
        <v>4</v>
      </c>
    </row>
    <row r="3273" spans="1:2" x14ac:dyDescent="0.25">
      <c r="A3273" t="s">
        <v>3520</v>
      </c>
      <c r="B3273">
        <v>1</v>
      </c>
    </row>
    <row r="3274" spans="1:2" x14ac:dyDescent="0.25">
      <c r="A3274" t="s">
        <v>3521</v>
      </c>
      <c r="B3274">
        <v>2</v>
      </c>
    </row>
    <row r="3275" spans="1:2" x14ac:dyDescent="0.25">
      <c r="A3275" t="s">
        <v>3522</v>
      </c>
      <c r="B3275">
        <v>1</v>
      </c>
    </row>
    <row r="3276" spans="1:2" x14ac:dyDescent="0.25">
      <c r="A3276" t="s">
        <v>3523</v>
      </c>
      <c r="B3276">
        <v>62</v>
      </c>
    </row>
    <row r="3277" spans="1:2" x14ac:dyDescent="0.25">
      <c r="A3277" t="s">
        <v>3524</v>
      </c>
      <c r="B3277">
        <v>44</v>
      </c>
    </row>
    <row r="3278" spans="1:2" x14ac:dyDescent="0.25">
      <c r="A3278" t="s">
        <v>3525</v>
      </c>
      <c r="B3278">
        <v>16</v>
      </c>
    </row>
    <row r="3279" spans="1:2" x14ac:dyDescent="0.25">
      <c r="A3279" t="s">
        <v>3526</v>
      </c>
      <c r="B3279">
        <v>1</v>
      </c>
    </row>
    <row r="3280" spans="1:2" x14ac:dyDescent="0.25">
      <c r="A3280" t="s">
        <v>3527</v>
      </c>
      <c r="B3280">
        <v>2</v>
      </c>
    </row>
    <row r="3281" spans="1:2" x14ac:dyDescent="0.25">
      <c r="A3281" t="s">
        <v>3528</v>
      </c>
      <c r="B3281">
        <v>1</v>
      </c>
    </row>
    <row r="3282" spans="1:2" x14ac:dyDescent="0.25">
      <c r="A3282" t="s">
        <v>3529</v>
      </c>
      <c r="B3282">
        <v>10</v>
      </c>
    </row>
    <row r="3283" spans="1:2" x14ac:dyDescent="0.25">
      <c r="A3283" t="s">
        <v>3530</v>
      </c>
      <c r="B3283">
        <v>1</v>
      </c>
    </row>
    <row r="3284" spans="1:2" x14ac:dyDescent="0.25">
      <c r="A3284" t="s">
        <v>3531</v>
      </c>
      <c r="B3284">
        <v>1</v>
      </c>
    </row>
    <row r="3285" spans="1:2" x14ac:dyDescent="0.25">
      <c r="A3285" t="s">
        <v>3532</v>
      </c>
      <c r="B3285">
        <v>2</v>
      </c>
    </row>
    <row r="3286" spans="1:2" x14ac:dyDescent="0.25">
      <c r="A3286" t="s">
        <v>3533</v>
      </c>
      <c r="B3286">
        <v>1</v>
      </c>
    </row>
    <row r="3287" spans="1:2" x14ac:dyDescent="0.25">
      <c r="A3287" t="s">
        <v>3534</v>
      </c>
      <c r="B3287">
        <v>2</v>
      </c>
    </row>
    <row r="3288" spans="1:2" x14ac:dyDescent="0.25">
      <c r="A3288" t="s">
        <v>3535</v>
      </c>
      <c r="B3288">
        <v>7</v>
      </c>
    </row>
    <row r="3289" spans="1:2" x14ac:dyDescent="0.25">
      <c r="A3289" t="s">
        <v>3536</v>
      </c>
      <c r="B3289">
        <v>2</v>
      </c>
    </row>
    <row r="3290" spans="1:2" x14ac:dyDescent="0.25">
      <c r="A3290" t="s">
        <v>3537</v>
      </c>
      <c r="B3290">
        <v>1</v>
      </c>
    </row>
    <row r="3291" spans="1:2" x14ac:dyDescent="0.25">
      <c r="A3291" t="s">
        <v>3538</v>
      </c>
      <c r="B3291">
        <v>8</v>
      </c>
    </row>
    <row r="3292" spans="1:2" x14ac:dyDescent="0.25">
      <c r="A3292" t="s">
        <v>3539</v>
      </c>
      <c r="B3292">
        <v>5</v>
      </c>
    </row>
    <row r="3293" spans="1:2" x14ac:dyDescent="0.25">
      <c r="A3293" t="s">
        <v>3540</v>
      </c>
      <c r="B3293">
        <v>10</v>
      </c>
    </row>
    <row r="3294" spans="1:2" x14ac:dyDescent="0.25">
      <c r="A3294" t="s">
        <v>280</v>
      </c>
      <c r="B3294">
        <v>4</v>
      </c>
    </row>
    <row r="3295" spans="1:2" x14ac:dyDescent="0.25">
      <c r="A3295" t="s">
        <v>3541</v>
      </c>
      <c r="B3295">
        <v>2</v>
      </c>
    </row>
    <row r="3296" spans="1:2" x14ac:dyDescent="0.25">
      <c r="A3296" t="s">
        <v>3542</v>
      </c>
      <c r="B3296">
        <v>1</v>
      </c>
    </row>
    <row r="3297" spans="1:2" x14ac:dyDescent="0.25">
      <c r="A3297" t="s">
        <v>3543</v>
      </c>
      <c r="B3297">
        <v>8</v>
      </c>
    </row>
    <row r="3298" spans="1:2" x14ac:dyDescent="0.25">
      <c r="A3298" t="s">
        <v>3544</v>
      </c>
      <c r="B3298">
        <v>1</v>
      </c>
    </row>
    <row r="3299" spans="1:2" x14ac:dyDescent="0.25">
      <c r="A3299" t="s">
        <v>189</v>
      </c>
      <c r="B3299">
        <v>3</v>
      </c>
    </row>
    <row r="3300" spans="1:2" x14ac:dyDescent="0.25">
      <c r="A3300" t="s">
        <v>3545</v>
      </c>
      <c r="B3300">
        <v>18</v>
      </c>
    </row>
    <row r="3301" spans="1:2" x14ac:dyDescent="0.25">
      <c r="A3301" t="s">
        <v>3546</v>
      </c>
      <c r="B3301">
        <v>2</v>
      </c>
    </row>
    <row r="3302" spans="1:2" x14ac:dyDescent="0.25">
      <c r="A3302" t="s">
        <v>3547</v>
      </c>
      <c r="B3302">
        <v>4</v>
      </c>
    </row>
    <row r="3303" spans="1:2" x14ac:dyDescent="0.25">
      <c r="A3303" t="s">
        <v>3548</v>
      </c>
      <c r="B3303">
        <v>8</v>
      </c>
    </row>
    <row r="3304" spans="1:2" x14ac:dyDescent="0.25">
      <c r="A3304" t="s">
        <v>3549</v>
      </c>
      <c r="B3304">
        <v>2</v>
      </c>
    </row>
    <row r="3305" spans="1:2" x14ac:dyDescent="0.25">
      <c r="A3305" t="s">
        <v>3550</v>
      </c>
      <c r="B3305">
        <v>23</v>
      </c>
    </row>
    <row r="3306" spans="1:2" x14ac:dyDescent="0.25">
      <c r="A3306" t="s">
        <v>3551</v>
      </c>
      <c r="B3306">
        <v>3</v>
      </c>
    </row>
    <row r="3307" spans="1:2" x14ac:dyDescent="0.25">
      <c r="A3307" t="s">
        <v>3552</v>
      </c>
      <c r="B3307">
        <v>2</v>
      </c>
    </row>
    <row r="3308" spans="1:2" x14ac:dyDescent="0.25">
      <c r="A3308" t="s">
        <v>3553</v>
      </c>
      <c r="B3308">
        <v>2</v>
      </c>
    </row>
    <row r="3309" spans="1:2" x14ac:dyDescent="0.25">
      <c r="A3309" t="s">
        <v>3554</v>
      </c>
      <c r="B3309">
        <v>2</v>
      </c>
    </row>
    <row r="3310" spans="1:2" x14ac:dyDescent="0.25">
      <c r="A3310" t="s">
        <v>3555</v>
      </c>
      <c r="B3310">
        <v>2</v>
      </c>
    </row>
    <row r="3311" spans="1:2" x14ac:dyDescent="0.25">
      <c r="A3311" t="s">
        <v>3556</v>
      </c>
      <c r="B3311">
        <v>6</v>
      </c>
    </row>
    <row r="3312" spans="1:2" x14ac:dyDescent="0.25">
      <c r="A3312" t="s">
        <v>3557</v>
      </c>
      <c r="B3312">
        <v>12</v>
      </c>
    </row>
    <row r="3313" spans="1:2" x14ac:dyDescent="0.25">
      <c r="A3313" t="s">
        <v>3558</v>
      </c>
      <c r="B3313">
        <v>1</v>
      </c>
    </row>
    <row r="3314" spans="1:2" x14ac:dyDescent="0.25">
      <c r="A3314" t="s">
        <v>3559</v>
      </c>
      <c r="B3314">
        <v>9</v>
      </c>
    </row>
    <row r="3315" spans="1:2" x14ac:dyDescent="0.25">
      <c r="A3315" t="s">
        <v>3560</v>
      </c>
      <c r="B3315">
        <v>5</v>
      </c>
    </row>
    <row r="3316" spans="1:2" x14ac:dyDescent="0.25">
      <c r="A3316" t="s">
        <v>248</v>
      </c>
      <c r="B3316">
        <v>15</v>
      </c>
    </row>
    <row r="3317" spans="1:2" x14ac:dyDescent="0.25">
      <c r="A3317" t="s">
        <v>3561</v>
      </c>
      <c r="B3317">
        <v>1</v>
      </c>
    </row>
    <row r="3318" spans="1:2" x14ac:dyDescent="0.25">
      <c r="A3318" t="s">
        <v>3562</v>
      </c>
      <c r="B3318">
        <v>2</v>
      </c>
    </row>
    <row r="3319" spans="1:2" x14ac:dyDescent="0.25">
      <c r="A3319" t="s">
        <v>3563</v>
      </c>
      <c r="B3319">
        <v>3</v>
      </c>
    </row>
    <row r="3320" spans="1:2" x14ac:dyDescent="0.25">
      <c r="A3320" t="s">
        <v>3564</v>
      </c>
      <c r="B3320">
        <v>1</v>
      </c>
    </row>
    <row r="3321" spans="1:2" x14ac:dyDescent="0.25">
      <c r="A3321" t="s">
        <v>3565</v>
      </c>
      <c r="B3321">
        <v>10</v>
      </c>
    </row>
    <row r="3322" spans="1:2" x14ac:dyDescent="0.25">
      <c r="A3322" t="s">
        <v>3566</v>
      </c>
      <c r="B3322">
        <v>1</v>
      </c>
    </row>
    <row r="3323" spans="1:2" x14ac:dyDescent="0.25">
      <c r="A3323" t="s">
        <v>3567</v>
      </c>
      <c r="B3323">
        <v>1</v>
      </c>
    </row>
    <row r="3324" spans="1:2" x14ac:dyDescent="0.25">
      <c r="A3324" t="s">
        <v>3568</v>
      </c>
      <c r="B3324">
        <v>2</v>
      </c>
    </row>
    <row r="3325" spans="1:2" x14ac:dyDescent="0.25">
      <c r="A3325" t="s">
        <v>3569</v>
      </c>
      <c r="B3325">
        <v>3</v>
      </c>
    </row>
    <row r="3326" spans="1:2" x14ac:dyDescent="0.25">
      <c r="A3326" t="s">
        <v>3570</v>
      </c>
      <c r="B3326">
        <v>3</v>
      </c>
    </row>
    <row r="3327" spans="1:2" x14ac:dyDescent="0.25">
      <c r="A3327" t="s">
        <v>3571</v>
      </c>
      <c r="B3327">
        <v>14</v>
      </c>
    </row>
    <row r="3328" spans="1:2" x14ac:dyDescent="0.25">
      <c r="A3328" t="s">
        <v>3572</v>
      </c>
      <c r="B3328">
        <v>4</v>
      </c>
    </row>
    <row r="3329" spans="1:2" x14ac:dyDescent="0.25">
      <c r="A3329" t="s">
        <v>3573</v>
      </c>
      <c r="B3329">
        <v>1</v>
      </c>
    </row>
    <row r="3330" spans="1:2" x14ac:dyDescent="0.25">
      <c r="A3330" t="s">
        <v>3574</v>
      </c>
      <c r="B3330">
        <v>1</v>
      </c>
    </row>
    <row r="3331" spans="1:2" x14ac:dyDescent="0.25">
      <c r="A3331" t="s">
        <v>3575</v>
      </c>
      <c r="B3331">
        <v>1</v>
      </c>
    </row>
    <row r="3332" spans="1:2" x14ac:dyDescent="0.25">
      <c r="A3332" t="s">
        <v>3576</v>
      </c>
      <c r="B3332">
        <v>1</v>
      </c>
    </row>
    <row r="3333" spans="1:2" x14ac:dyDescent="0.25">
      <c r="A3333" t="s">
        <v>3577</v>
      </c>
      <c r="B3333">
        <v>8</v>
      </c>
    </row>
    <row r="3334" spans="1:2" x14ac:dyDescent="0.25">
      <c r="A3334" t="s">
        <v>3578</v>
      </c>
      <c r="B3334">
        <v>2</v>
      </c>
    </row>
    <row r="3335" spans="1:2" x14ac:dyDescent="0.25">
      <c r="A3335" t="s">
        <v>3579</v>
      </c>
      <c r="B3335">
        <v>10</v>
      </c>
    </row>
    <row r="3336" spans="1:2" x14ac:dyDescent="0.25">
      <c r="A3336" t="s">
        <v>3580</v>
      </c>
      <c r="B3336">
        <v>1</v>
      </c>
    </row>
    <row r="3337" spans="1:2" x14ac:dyDescent="0.25">
      <c r="A3337" t="s">
        <v>3581</v>
      </c>
      <c r="B3337">
        <v>10</v>
      </c>
    </row>
    <row r="3338" spans="1:2" x14ac:dyDescent="0.25">
      <c r="A3338" t="s">
        <v>3582</v>
      </c>
      <c r="B3338">
        <v>24</v>
      </c>
    </row>
    <row r="3339" spans="1:2" x14ac:dyDescent="0.25">
      <c r="A3339" t="s">
        <v>3583</v>
      </c>
      <c r="B3339">
        <v>2</v>
      </c>
    </row>
    <row r="3340" spans="1:2" x14ac:dyDescent="0.25">
      <c r="A3340" t="s">
        <v>190</v>
      </c>
      <c r="B3340">
        <v>1</v>
      </c>
    </row>
    <row r="3341" spans="1:2" x14ac:dyDescent="0.25">
      <c r="A3341" t="s">
        <v>3584</v>
      </c>
      <c r="B3341">
        <v>3</v>
      </c>
    </row>
    <row r="3342" spans="1:2" x14ac:dyDescent="0.25">
      <c r="A3342" t="s">
        <v>3585</v>
      </c>
      <c r="B3342">
        <v>1</v>
      </c>
    </row>
    <row r="3343" spans="1:2" x14ac:dyDescent="0.25">
      <c r="A3343" t="s">
        <v>3586</v>
      </c>
      <c r="B3343">
        <v>5</v>
      </c>
    </row>
    <row r="3344" spans="1:2" x14ac:dyDescent="0.25">
      <c r="A3344" t="s">
        <v>3587</v>
      </c>
      <c r="B3344">
        <v>3</v>
      </c>
    </row>
    <row r="3345" spans="1:2" x14ac:dyDescent="0.25">
      <c r="A3345" t="s">
        <v>3588</v>
      </c>
      <c r="B3345">
        <v>40</v>
      </c>
    </row>
    <row r="3346" spans="1:2" x14ac:dyDescent="0.25">
      <c r="A3346" t="s">
        <v>3589</v>
      </c>
      <c r="B3346">
        <v>22</v>
      </c>
    </row>
    <row r="3347" spans="1:2" x14ac:dyDescent="0.25">
      <c r="A3347" t="s">
        <v>3590</v>
      </c>
      <c r="B3347">
        <v>4</v>
      </c>
    </row>
    <row r="3348" spans="1:2" x14ac:dyDescent="0.25">
      <c r="A3348" t="s">
        <v>281</v>
      </c>
      <c r="B3348">
        <v>3</v>
      </c>
    </row>
    <row r="3349" spans="1:2" x14ac:dyDescent="0.25">
      <c r="A3349" t="s">
        <v>3591</v>
      </c>
      <c r="B3349">
        <v>2</v>
      </c>
    </row>
    <row r="3350" spans="1:2" x14ac:dyDescent="0.25">
      <c r="A3350" t="s">
        <v>3592</v>
      </c>
      <c r="B3350">
        <v>1</v>
      </c>
    </row>
    <row r="3351" spans="1:2" x14ac:dyDescent="0.25">
      <c r="A3351" t="s">
        <v>3594</v>
      </c>
      <c r="B3351">
        <v>2</v>
      </c>
    </row>
    <row r="3352" spans="1:2" x14ac:dyDescent="0.25">
      <c r="A3352" t="s">
        <v>3595</v>
      </c>
      <c r="B3352">
        <v>6</v>
      </c>
    </row>
    <row r="3353" spans="1:2" x14ac:dyDescent="0.25">
      <c r="A3353" t="s">
        <v>3596</v>
      </c>
      <c r="B3353">
        <v>11</v>
      </c>
    </row>
    <row r="3354" spans="1:2" x14ac:dyDescent="0.25">
      <c r="A3354" t="s">
        <v>3597</v>
      </c>
      <c r="B3354">
        <v>1</v>
      </c>
    </row>
    <row r="3355" spans="1:2" x14ac:dyDescent="0.25">
      <c r="A3355" t="s">
        <v>3598</v>
      </c>
      <c r="B3355">
        <v>3</v>
      </c>
    </row>
    <row r="3356" spans="1:2" x14ac:dyDescent="0.25">
      <c r="A3356" t="s">
        <v>3599</v>
      </c>
      <c r="B3356">
        <v>2</v>
      </c>
    </row>
    <row r="3357" spans="1:2" x14ac:dyDescent="0.25">
      <c r="A3357" t="s">
        <v>3600</v>
      </c>
      <c r="B3357">
        <v>96</v>
      </c>
    </row>
    <row r="3358" spans="1:2" x14ac:dyDescent="0.25">
      <c r="A3358" t="s">
        <v>3601</v>
      </c>
      <c r="B3358">
        <v>1</v>
      </c>
    </row>
    <row r="3359" spans="1:2" x14ac:dyDescent="0.25">
      <c r="A3359" t="s">
        <v>3602</v>
      </c>
      <c r="B3359">
        <v>2</v>
      </c>
    </row>
    <row r="3360" spans="1:2" x14ac:dyDescent="0.25">
      <c r="A3360" t="s">
        <v>3603</v>
      </c>
      <c r="B3360">
        <v>1</v>
      </c>
    </row>
    <row r="3361" spans="1:2" x14ac:dyDescent="0.25">
      <c r="A3361" t="s">
        <v>3604</v>
      </c>
      <c r="B3361">
        <v>5</v>
      </c>
    </row>
    <row r="3362" spans="1:2" x14ac:dyDescent="0.25">
      <c r="A3362" t="s">
        <v>3605</v>
      </c>
      <c r="B3362">
        <v>4</v>
      </c>
    </row>
    <row r="3363" spans="1:2" x14ac:dyDescent="0.25">
      <c r="A3363" t="s">
        <v>3606</v>
      </c>
      <c r="B3363">
        <v>1</v>
      </c>
    </row>
    <row r="3364" spans="1:2" x14ac:dyDescent="0.25">
      <c r="A3364" t="s">
        <v>3607</v>
      </c>
      <c r="B3364">
        <v>7</v>
      </c>
    </row>
    <row r="3365" spans="1:2" x14ac:dyDescent="0.25">
      <c r="A3365" t="s">
        <v>3608</v>
      </c>
      <c r="B3365">
        <v>4</v>
      </c>
    </row>
    <row r="3366" spans="1:2" x14ac:dyDescent="0.25">
      <c r="A3366" t="s">
        <v>3609</v>
      </c>
      <c r="B3366">
        <v>3</v>
      </c>
    </row>
    <row r="3367" spans="1:2" x14ac:dyDescent="0.25">
      <c r="A3367" t="s">
        <v>3610</v>
      </c>
      <c r="B3367">
        <v>5</v>
      </c>
    </row>
    <row r="3368" spans="1:2" x14ac:dyDescent="0.25">
      <c r="A3368" t="s">
        <v>3611</v>
      </c>
      <c r="B3368">
        <v>4</v>
      </c>
    </row>
    <row r="3369" spans="1:2" x14ac:dyDescent="0.25">
      <c r="A3369" t="s">
        <v>3612</v>
      </c>
      <c r="B3369">
        <v>26</v>
      </c>
    </row>
    <row r="3370" spans="1:2" x14ac:dyDescent="0.25">
      <c r="A3370" t="s">
        <v>3613</v>
      </c>
      <c r="B3370">
        <v>1</v>
      </c>
    </row>
    <row r="3371" spans="1:2" x14ac:dyDescent="0.25">
      <c r="A3371" t="s">
        <v>353</v>
      </c>
      <c r="B3371">
        <v>2</v>
      </c>
    </row>
    <row r="3372" spans="1:2" x14ac:dyDescent="0.25">
      <c r="A3372" t="s">
        <v>3614</v>
      </c>
      <c r="B3372">
        <v>1</v>
      </c>
    </row>
    <row r="3373" spans="1:2" x14ac:dyDescent="0.25">
      <c r="A3373" t="s">
        <v>3615</v>
      </c>
      <c r="B3373">
        <v>1</v>
      </c>
    </row>
    <row r="3374" spans="1:2" x14ac:dyDescent="0.25">
      <c r="A3374" t="s">
        <v>3616</v>
      </c>
      <c r="B3374">
        <v>1</v>
      </c>
    </row>
    <row r="3375" spans="1:2" x14ac:dyDescent="0.25">
      <c r="A3375" t="s">
        <v>67</v>
      </c>
      <c r="B3375">
        <v>5</v>
      </c>
    </row>
    <row r="3376" spans="1:2" x14ac:dyDescent="0.25">
      <c r="A3376" t="s">
        <v>3617</v>
      </c>
      <c r="B3376">
        <v>6</v>
      </c>
    </row>
    <row r="3377" spans="1:2" x14ac:dyDescent="0.25">
      <c r="A3377" t="s">
        <v>3618</v>
      </c>
      <c r="B3377">
        <v>6</v>
      </c>
    </row>
    <row r="3378" spans="1:2" x14ac:dyDescent="0.25">
      <c r="A3378" t="s">
        <v>3619</v>
      </c>
      <c r="B3378">
        <v>4</v>
      </c>
    </row>
    <row r="3379" spans="1:2" x14ac:dyDescent="0.25">
      <c r="A3379" t="s">
        <v>3620</v>
      </c>
      <c r="B3379">
        <v>2</v>
      </c>
    </row>
    <row r="3380" spans="1:2" x14ac:dyDescent="0.25">
      <c r="A3380" t="s">
        <v>3621</v>
      </c>
      <c r="B3380">
        <v>25</v>
      </c>
    </row>
    <row r="3381" spans="1:2" x14ac:dyDescent="0.25">
      <c r="A3381" t="s">
        <v>3622</v>
      </c>
      <c r="B3381">
        <v>1</v>
      </c>
    </row>
    <row r="3382" spans="1:2" x14ac:dyDescent="0.25">
      <c r="A3382" t="s">
        <v>68</v>
      </c>
      <c r="B3382">
        <v>4</v>
      </c>
    </row>
    <row r="3383" spans="1:2" x14ac:dyDescent="0.25">
      <c r="A3383" t="s">
        <v>69</v>
      </c>
      <c r="B3383">
        <v>2</v>
      </c>
    </row>
    <row r="3384" spans="1:2" x14ac:dyDescent="0.25">
      <c r="A3384" t="s">
        <v>3623</v>
      </c>
      <c r="B3384">
        <v>3</v>
      </c>
    </row>
    <row r="3385" spans="1:2" x14ac:dyDescent="0.25">
      <c r="A3385" t="s">
        <v>3624</v>
      </c>
      <c r="B3385">
        <v>17</v>
      </c>
    </row>
    <row r="3386" spans="1:2" x14ac:dyDescent="0.25">
      <c r="A3386" t="s">
        <v>3625</v>
      </c>
      <c r="B3386">
        <v>2</v>
      </c>
    </row>
    <row r="3387" spans="1:2" x14ac:dyDescent="0.25">
      <c r="A3387" t="s">
        <v>3626</v>
      </c>
      <c r="B3387">
        <v>4</v>
      </c>
    </row>
    <row r="3388" spans="1:2" x14ac:dyDescent="0.25">
      <c r="A3388" t="s">
        <v>3627</v>
      </c>
      <c r="B3388">
        <v>2</v>
      </c>
    </row>
    <row r="3389" spans="1:2" x14ac:dyDescent="0.25">
      <c r="A3389" t="s">
        <v>3628</v>
      </c>
      <c r="B3389">
        <v>5</v>
      </c>
    </row>
    <row r="3390" spans="1:2" x14ac:dyDescent="0.25">
      <c r="A3390" t="s">
        <v>3629</v>
      </c>
      <c r="B3390">
        <v>2</v>
      </c>
    </row>
    <row r="3391" spans="1:2" x14ac:dyDescent="0.25">
      <c r="A3391" t="s">
        <v>191</v>
      </c>
      <c r="B3391">
        <v>78</v>
      </c>
    </row>
    <row r="3392" spans="1:2" x14ac:dyDescent="0.25">
      <c r="A3392" t="s">
        <v>3630</v>
      </c>
      <c r="B3392">
        <v>5</v>
      </c>
    </row>
    <row r="3393" spans="1:2" x14ac:dyDescent="0.25">
      <c r="A3393" t="s">
        <v>3631</v>
      </c>
      <c r="B3393">
        <v>5</v>
      </c>
    </row>
    <row r="3394" spans="1:2" x14ac:dyDescent="0.25">
      <c r="A3394" t="s">
        <v>3632</v>
      </c>
      <c r="B3394">
        <v>7</v>
      </c>
    </row>
    <row r="3395" spans="1:2" x14ac:dyDescent="0.25">
      <c r="A3395" t="s">
        <v>3633</v>
      </c>
      <c r="B3395">
        <v>1</v>
      </c>
    </row>
    <row r="3396" spans="1:2" x14ac:dyDescent="0.25">
      <c r="A3396" t="s">
        <v>3634</v>
      </c>
      <c r="B3396">
        <v>8</v>
      </c>
    </row>
    <row r="3397" spans="1:2" x14ac:dyDescent="0.25">
      <c r="A3397" t="s">
        <v>3635</v>
      </c>
      <c r="B3397">
        <v>44</v>
      </c>
    </row>
    <row r="3398" spans="1:2" x14ac:dyDescent="0.25">
      <c r="A3398" t="s">
        <v>3636</v>
      </c>
      <c r="B3398">
        <v>1</v>
      </c>
    </row>
    <row r="3399" spans="1:2" x14ac:dyDescent="0.25">
      <c r="A3399" t="s">
        <v>3637</v>
      </c>
      <c r="B3399">
        <v>6</v>
      </c>
    </row>
    <row r="3400" spans="1:2" x14ac:dyDescent="0.25">
      <c r="A3400" t="s">
        <v>3638</v>
      </c>
      <c r="B3400">
        <v>9</v>
      </c>
    </row>
    <row r="3401" spans="1:2" x14ac:dyDescent="0.25">
      <c r="A3401" t="s">
        <v>3639</v>
      </c>
      <c r="B3401">
        <v>1</v>
      </c>
    </row>
    <row r="3402" spans="1:2" x14ac:dyDescent="0.25">
      <c r="A3402" t="s">
        <v>3640</v>
      </c>
      <c r="B3402">
        <v>6</v>
      </c>
    </row>
    <row r="3403" spans="1:2" x14ac:dyDescent="0.25">
      <c r="A3403" t="s">
        <v>3641</v>
      </c>
      <c r="B3403">
        <v>10</v>
      </c>
    </row>
    <row r="3404" spans="1:2" x14ac:dyDescent="0.25">
      <c r="A3404" t="s">
        <v>3642</v>
      </c>
      <c r="B3404">
        <v>2</v>
      </c>
    </row>
    <row r="3405" spans="1:2" x14ac:dyDescent="0.25">
      <c r="A3405" t="s">
        <v>3643</v>
      </c>
      <c r="B3405">
        <v>5</v>
      </c>
    </row>
    <row r="3406" spans="1:2" x14ac:dyDescent="0.25">
      <c r="A3406" t="s">
        <v>3644</v>
      </c>
      <c r="B3406">
        <v>1</v>
      </c>
    </row>
    <row r="3407" spans="1:2" x14ac:dyDescent="0.25">
      <c r="A3407" t="s">
        <v>3645</v>
      </c>
      <c r="B3407">
        <v>2</v>
      </c>
    </row>
    <row r="3408" spans="1:2" x14ac:dyDescent="0.25">
      <c r="A3408" t="s">
        <v>70</v>
      </c>
      <c r="B3408">
        <v>2</v>
      </c>
    </row>
    <row r="3409" spans="1:2" x14ac:dyDescent="0.25">
      <c r="A3409" t="s">
        <v>3593</v>
      </c>
      <c r="B3409">
        <v>81</v>
      </c>
    </row>
    <row r="3410" spans="1:2" x14ac:dyDescent="0.25">
      <c r="A3410" t="s">
        <v>3646</v>
      </c>
      <c r="B3410">
        <v>6</v>
      </c>
    </row>
    <row r="3411" spans="1:2" x14ac:dyDescent="0.25">
      <c r="A3411" t="s">
        <v>3647</v>
      </c>
      <c r="B3411">
        <v>1</v>
      </c>
    </row>
    <row r="3412" spans="1:2" x14ac:dyDescent="0.25">
      <c r="A3412" t="s">
        <v>3648</v>
      </c>
      <c r="B3412">
        <v>10</v>
      </c>
    </row>
    <row r="3413" spans="1:2" x14ac:dyDescent="0.25">
      <c r="A3413" t="s">
        <v>3649</v>
      </c>
      <c r="B3413">
        <v>6</v>
      </c>
    </row>
    <row r="3414" spans="1:2" x14ac:dyDescent="0.25">
      <c r="A3414" t="s">
        <v>3650</v>
      </c>
      <c r="B3414">
        <v>1</v>
      </c>
    </row>
    <row r="3415" spans="1:2" x14ac:dyDescent="0.25">
      <c r="A3415" t="s">
        <v>3651</v>
      </c>
      <c r="B3415">
        <v>5</v>
      </c>
    </row>
    <row r="3416" spans="1:2" x14ac:dyDescent="0.25">
      <c r="A3416" t="s">
        <v>3652</v>
      </c>
      <c r="B3416">
        <v>3</v>
      </c>
    </row>
    <row r="3417" spans="1:2" x14ac:dyDescent="0.25">
      <c r="A3417" t="s">
        <v>3653</v>
      </c>
      <c r="B3417">
        <v>1</v>
      </c>
    </row>
    <row r="3418" spans="1:2" x14ac:dyDescent="0.25">
      <c r="A3418" t="s">
        <v>3654</v>
      </c>
      <c r="B3418">
        <v>1</v>
      </c>
    </row>
    <row r="3419" spans="1:2" x14ac:dyDescent="0.25">
      <c r="A3419" t="s">
        <v>3655</v>
      </c>
      <c r="B3419">
        <v>20</v>
      </c>
    </row>
    <row r="3420" spans="1:2" x14ac:dyDescent="0.25">
      <c r="A3420" t="s">
        <v>3656</v>
      </c>
      <c r="B3420">
        <v>1</v>
      </c>
    </row>
    <row r="3421" spans="1:2" x14ac:dyDescent="0.25">
      <c r="A3421" t="s">
        <v>3657</v>
      </c>
      <c r="B3421">
        <v>8</v>
      </c>
    </row>
    <row r="3422" spans="1:2" x14ac:dyDescent="0.25">
      <c r="A3422" t="s">
        <v>3658</v>
      </c>
      <c r="B3422">
        <v>14</v>
      </c>
    </row>
    <row r="3423" spans="1:2" x14ac:dyDescent="0.25">
      <c r="A3423" t="s">
        <v>3659</v>
      </c>
      <c r="B3423">
        <v>14</v>
      </c>
    </row>
    <row r="3424" spans="1:2" x14ac:dyDescent="0.25">
      <c r="A3424" t="s">
        <v>3660</v>
      </c>
      <c r="B3424">
        <v>116</v>
      </c>
    </row>
    <row r="3425" spans="1:2" x14ac:dyDescent="0.25">
      <c r="A3425" t="s">
        <v>3661</v>
      </c>
      <c r="B3425">
        <v>12</v>
      </c>
    </row>
    <row r="3426" spans="1:2" x14ac:dyDescent="0.25">
      <c r="A3426" t="s">
        <v>3662</v>
      </c>
      <c r="B3426">
        <v>5</v>
      </c>
    </row>
    <row r="3427" spans="1:2" x14ac:dyDescent="0.25">
      <c r="A3427" t="s">
        <v>71</v>
      </c>
      <c r="B3427">
        <v>5</v>
      </c>
    </row>
    <row r="3428" spans="1:2" x14ac:dyDescent="0.25">
      <c r="A3428" t="s">
        <v>3663</v>
      </c>
      <c r="B3428">
        <v>2</v>
      </c>
    </row>
    <row r="3429" spans="1:2" x14ac:dyDescent="0.25">
      <c r="A3429" t="s">
        <v>3664</v>
      </c>
      <c r="B3429">
        <v>2</v>
      </c>
    </row>
    <row r="3430" spans="1:2" x14ac:dyDescent="0.25">
      <c r="A3430" t="s">
        <v>354</v>
      </c>
      <c r="B3430">
        <v>8</v>
      </c>
    </row>
    <row r="3431" spans="1:2" x14ac:dyDescent="0.25">
      <c r="A3431" t="s">
        <v>3665</v>
      </c>
      <c r="B3431">
        <v>1</v>
      </c>
    </row>
    <row r="3432" spans="1:2" x14ac:dyDescent="0.25">
      <c r="A3432" t="s">
        <v>3666</v>
      </c>
      <c r="B3432">
        <v>2</v>
      </c>
    </row>
    <row r="3433" spans="1:2" x14ac:dyDescent="0.25">
      <c r="A3433" t="s">
        <v>3667</v>
      </c>
      <c r="B3433">
        <v>15</v>
      </c>
    </row>
    <row r="3434" spans="1:2" x14ac:dyDescent="0.25">
      <c r="A3434" t="s">
        <v>3668</v>
      </c>
      <c r="B3434">
        <v>2</v>
      </c>
    </row>
    <row r="3435" spans="1:2" x14ac:dyDescent="0.25">
      <c r="A3435" t="s">
        <v>3669</v>
      </c>
      <c r="B3435">
        <v>2</v>
      </c>
    </row>
    <row r="3436" spans="1:2" x14ac:dyDescent="0.25">
      <c r="A3436" t="s">
        <v>3670</v>
      </c>
      <c r="B3436">
        <v>1</v>
      </c>
    </row>
    <row r="3437" spans="1:2" x14ac:dyDescent="0.25">
      <c r="A3437" t="s">
        <v>3671</v>
      </c>
      <c r="B3437">
        <v>4</v>
      </c>
    </row>
    <row r="3438" spans="1:2" x14ac:dyDescent="0.25">
      <c r="A3438" t="s">
        <v>3672</v>
      </c>
      <c r="B3438">
        <v>11</v>
      </c>
    </row>
    <row r="3439" spans="1:2" x14ac:dyDescent="0.25">
      <c r="A3439" t="s">
        <v>3673</v>
      </c>
      <c r="B3439">
        <v>6</v>
      </c>
    </row>
    <row r="3440" spans="1:2" x14ac:dyDescent="0.25">
      <c r="A3440" t="s">
        <v>3674</v>
      </c>
      <c r="B3440">
        <v>1</v>
      </c>
    </row>
    <row r="3441" spans="1:2" x14ac:dyDescent="0.25">
      <c r="A3441" t="s">
        <v>3675</v>
      </c>
      <c r="B3441">
        <v>13</v>
      </c>
    </row>
    <row r="3442" spans="1:2" x14ac:dyDescent="0.25">
      <c r="A3442" t="s">
        <v>3676</v>
      </c>
      <c r="B3442">
        <v>5</v>
      </c>
    </row>
    <row r="3443" spans="1:2" x14ac:dyDescent="0.25">
      <c r="A3443" t="s">
        <v>3677</v>
      </c>
      <c r="B3443">
        <v>9</v>
      </c>
    </row>
    <row r="3444" spans="1:2" x14ac:dyDescent="0.25">
      <c r="A3444" t="s">
        <v>3678</v>
      </c>
      <c r="B3444">
        <v>1</v>
      </c>
    </row>
    <row r="3445" spans="1:2" x14ac:dyDescent="0.25">
      <c r="A3445" t="s">
        <v>3679</v>
      </c>
      <c r="B3445">
        <v>2</v>
      </c>
    </row>
    <row r="3446" spans="1:2" x14ac:dyDescent="0.25">
      <c r="A3446" t="s">
        <v>3680</v>
      </c>
      <c r="B3446">
        <v>6</v>
      </c>
    </row>
    <row r="3447" spans="1:2" x14ac:dyDescent="0.25">
      <c r="A3447" t="s">
        <v>3681</v>
      </c>
      <c r="B3447">
        <v>6</v>
      </c>
    </row>
    <row r="3448" spans="1:2" x14ac:dyDescent="0.25">
      <c r="A3448" t="s">
        <v>3682</v>
      </c>
      <c r="B3448">
        <v>6</v>
      </c>
    </row>
    <row r="3449" spans="1:2" x14ac:dyDescent="0.25">
      <c r="A3449" t="s">
        <v>3683</v>
      </c>
      <c r="B3449">
        <v>103</v>
      </c>
    </row>
    <row r="3450" spans="1:2" x14ac:dyDescent="0.25">
      <c r="A3450" t="s">
        <v>3684</v>
      </c>
      <c r="B3450">
        <v>2</v>
      </c>
    </row>
    <row r="3451" spans="1:2" x14ac:dyDescent="0.25">
      <c r="A3451" t="s">
        <v>3685</v>
      </c>
      <c r="B3451">
        <v>43</v>
      </c>
    </row>
    <row r="3452" spans="1:2" x14ac:dyDescent="0.25">
      <c r="A3452" t="s">
        <v>3686</v>
      </c>
      <c r="B3452">
        <v>7</v>
      </c>
    </row>
    <row r="3453" spans="1:2" x14ac:dyDescent="0.25">
      <c r="A3453" t="s">
        <v>3687</v>
      </c>
      <c r="B3453">
        <v>4</v>
      </c>
    </row>
    <row r="3454" spans="1:2" x14ac:dyDescent="0.25">
      <c r="A3454" t="s">
        <v>3688</v>
      </c>
      <c r="B3454">
        <v>3</v>
      </c>
    </row>
    <row r="3455" spans="1:2" x14ac:dyDescent="0.25">
      <c r="A3455" t="s">
        <v>3689</v>
      </c>
      <c r="B3455">
        <v>26</v>
      </c>
    </row>
    <row r="3456" spans="1:2" x14ac:dyDescent="0.25">
      <c r="A3456" t="s">
        <v>3690</v>
      </c>
      <c r="B3456">
        <v>49</v>
      </c>
    </row>
    <row r="3457" spans="1:2" x14ac:dyDescent="0.25">
      <c r="A3457" t="s">
        <v>3691</v>
      </c>
      <c r="B3457">
        <v>7</v>
      </c>
    </row>
    <row r="3458" spans="1:2" x14ac:dyDescent="0.25">
      <c r="A3458" t="s">
        <v>3692</v>
      </c>
      <c r="B3458">
        <v>1</v>
      </c>
    </row>
    <row r="3459" spans="1:2" x14ac:dyDescent="0.25">
      <c r="A3459" t="s">
        <v>3693</v>
      </c>
      <c r="B3459">
        <v>16</v>
      </c>
    </row>
    <row r="3460" spans="1:2" x14ac:dyDescent="0.25">
      <c r="A3460" t="s">
        <v>3694</v>
      </c>
      <c r="B3460">
        <v>2</v>
      </c>
    </row>
    <row r="3461" spans="1:2" x14ac:dyDescent="0.25">
      <c r="A3461" t="s">
        <v>3695</v>
      </c>
      <c r="B3461">
        <v>1</v>
      </c>
    </row>
    <row r="3462" spans="1:2" x14ac:dyDescent="0.25">
      <c r="A3462" t="s">
        <v>3696</v>
      </c>
      <c r="B3462">
        <v>14</v>
      </c>
    </row>
    <row r="3463" spans="1:2" x14ac:dyDescent="0.25">
      <c r="A3463" t="s">
        <v>3697</v>
      </c>
      <c r="B3463">
        <v>1</v>
      </c>
    </row>
    <row r="3464" spans="1:2" x14ac:dyDescent="0.25">
      <c r="A3464" t="s">
        <v>3698</v>
      </c>
      <c r="B3464">
        <v>1</v>
      </c>
    </row>
    <row r="3465" spans="1:2" x14ac:dyDescent="0.25">
      <c r="A3465" t="s">
        <v>3699</v>
      </c>
      <c r="B3465">
        <v>11</v>
      </c>
    </row>
    <row r="3466" spans="1:2" x14ac:dyDescent="0.25">
      <c r="A3466" t="s">
        <v>3700</v>
      </c>
      <c r="B3466">
        <v>4</v>
      </c>
    </row>
    <row r="3467" spans="1:2" x14ac:dyDescent="0.25">
      <c r="A3467" t="s">
        <v>3701</v>
      </c>
      <c r="B3467">
        <v>1</v>
      </c>
    </row>
    <row r="3468" spans="1:2" x14ac:dyDescent="0.25">
      <c r="A3468" t="s">
        <v>3702</v>
      </c>
      <c r="B3468">
        <v>13</v>
      </c>
    </row>
    <row r="3469" spans="1:2" x14ac:dyDescent="0.25">
      <c r="A3469" t="s">
        <v>3703</v>
      </c>
      <c r="B3469">
        <v>1</v>
      </c>
    </row>
    <row r="3470" spans="1:2" x14ac:dyDescent="0.25">
      <c r="A3470" t="s">
        <v>3704</v>
      </c>
      <c r="B3470">
        <v>32</v>
      </c>
    </row>
    <row r="3471" spans="1:2" x14ac:dyDescent="0.25">
      <c r="A3471" t="s">
        <v>3705</v>
      </c>
      <c r="B3471">
        <v>4</v>
      </c>
    </row>
    <row r="3472" spans="1:2" x14ac:dyDescent="0.25">
      <c r="A3472" t="s">
        <v>3706</v>
      </c>
      <c r="B3472">
        <v>17</v>
      </c>
    </row>
    <row r="3473" spans="1:2" x14ac:dyDescent="0.25">
      <c r="A3473" t="s">
        <v>3707</v>
      </c>
      <c r="B3473">
        <v>6</v>
      </c>
    </row>
    <row r="3474" spans="1:2" x14ac:dyDescent="0.25">
      <c r="A3474" t="s">
        <v>3708</v>
      </c>
      <c r="B3474">
        <v>7</v>
      </c>
    </row>
    <row r="3475" spans="1:2" x14ac:dyDescent="0.25">
      <c r="A3475" t="s">
        <v>3709</v>
      </c>
      <c r="B3475">
        <v>1</v>
      </c>
    </row>
    <row r="3476" spans="1:2" x14ac:dyDescent="0.25">
      <c r="A3476" t="s">
        <v>3710</v>
      </c>
      <c r="B3476">
        <v>1</v>
      </c>
    </row>
    <row r="3477" spans="1:2" x14ac:dyDescent="0.25">
      <c r="A3477" t="s">
        <v>3711</v>
      </c>
      <c r="B3477">
        <v>11</v>
      </c>
    </row>
    <row r="3478" spans="1:2" x14ac:dyDescent="0.25">
      <c r="A3478" t="s">
        <v>3712</v>
      </c>
      <c r="B3478">
        <v>13</v>
      </c>
    </row>
    <row r="3479" spans="1:2" x14ac:dyDescent="0.25">
      <c r="A3479" t="s">
        <v>3713</v>
      </c>
      <c r="B3479">
        <v>1</v>
      </c>
    </row>
    <row r="3480" spans="1:2" x14ac:dyDescent="0.25">
      <c r="A3480" t="s">
        <v>3714</v>
      </c>
      <c r="B3480">
        <v>2</v>
      </c>
    </row>
    <row r="3481" spans="1:2" x14ac:dyDescent="0.25">
      <c r="A3481" t="s">
        <v>3715</v>
      </c>
      <c r="B3481">
        <v>2</v>
      </c>
    </row>
    <row r="3482" spans="1:2" x14ac:dyDescent="0.25">
      <c r="A3482" t="s">
        <v>3716</v>
      </c>
      <c r="B3482">
        <v>4</v>
      </c>
    </row>
    <row r="3483" spans="1:2" x14ac:dyDescent="0.25">
      <c r="A3483" t="s">
        <v>3717</v>
      </c>
      <c r="B3483">
        <v>6</v>
      </c>
    </row>
    <row r="3484" spans="1:2" x14ac:dyDescent="0.25">
      <c r="A3484" t="s">
        <v>3718</v>
      </c>
      <c r="B3484">
        <v>7</v>
      </c>
    </row>
    <row r="3485" spans="1:2" x14ac:dyDescent="0.25">
      <c r="A3485" t="s">
        <v>3719</v>
      </c>
      <c r="B3485">
        <v>2</v>
      </c>
    </row>
    <row r="3486" spans="1:2" x14ac:dyDescent="0.25">
      <c r="A3486" t="s">
        <v>3720</v>
      </c>
      <c r="B3486">
        <v>3</v>
      </c>
    </row>
    <row r="3487" spans="1:2" x14ac:dyDescent="0.25">
      <c r="A3487" t="s">
        <v>3721</v>
      </c>
      <c r="B3487">
        <v>6</v>
      </c>
    </row>
    <row r="3488" spans="1:2" x14ac:dyDescent="0.25">
      <c r="A3488" t="s">
        <v>3722</v>
      </c>
      <c r="B3488">
        <v>1</v>
      </c>
    </row>
    <row r="3489" spans="1:2" x14ac:dyDescent="0.25">
      <c r="A3489" t="s">
        <v>3723</v>
      </c>
      <c r="B3489">
        <v>2</v>
      </c>
    </row>
    <row r="3490" spans="1:2" x14ac:dyDescent="0.25">
      <c r="A3490" t="s">
        <v>3724</v>
      </c>
      <c r="B3490">
        <v>6</v>
      </c>
    </row>
    <row r="3491" spans="1:2" x14ac:dyDescent="0.25">
      <c r="A3491" t="s">
        <v>3725</v>
      </c>
      <c r="B3491">
        <v>3</v>
      </c>
    </row>
    <row r="3492" spans="1:2" x14ac:dyDescent="0.25">
      <c r="A3492" t="s">
        <v>3726</v>
      </c>
      <c r="B3492">
        <v>1</v>
      </c>
    </row>
    <row r="3493" spans="1:2" x14ac:dyDescent="0.25">
      <c r="A3493" t="s">
        <v>3727</v>
      </c>
      <c r="B3493">
        <v>6</v>
      </c>
    </row>
    <row r="3494" spans="1:2" x14ac:dyDescent="0.25">
      <c r="A3494" t="s">
        <v>3728</v>
      </c>
      <c r="B3494">
        <v>3</v>
      </c>
    </row>
    <row r="3495" spans="1:2" x14ac:dyDescent="0.25">
      <c r="A3495" t="s">
        <v>3729</v>
      </c>
      <c r="B3495">
        <v>12</v>
      </c>
    </row>
    <row r="3496" spans="1:2" x14ac:dyDescent="0.25">
      <c r="A3496" t="s">
        <v>3730</v>
      </c>
      <c r="B3496">
        <v>1</v>
      </c>
    </row>
    <row r="3497" spans="1:2" x14ac:dyDescent="0.25">
      <c r="A3497" t="s">
        <v>3731</v>
      </c>
      <c r="B3497">
        <v>6</v>
      </c>
    </row>
    <row r="3498" spans="1:2" x14ac:dyDescent="0.25">
      <c r="A3498" t="s">
        <v>3732</v>
      </c>
      <c r="B3498">
        <v>1</v>
      </c>
    </row>
    <row r="3499" spans="1:2" x14ac:dyDescent="0.25">
      <c r="A3499" t="s">
        <v>3733</v>
      </c>
      <c r="B3499">
        <v>2</v>
      </c>
    </row>
    <row r="3500" spans="1:2" x14ac:dyDescent="0.25">
      <c r="A3500" t="s">
        <v>3734</v>
      </c>
      <c r="B3500">
        <v>2</v>
      </c>
    </row>
    <row r="3501" spans="1:2" x14ac:dyDescent="0.25">
      <c r="A3501" t="s">
        <v>3735</v>
      </c>
      <c r="B3501">
        <v>4</v>
      </c>
    </row>
    <row r="3502" spans="1:2" x14ac:dyDescent="0.25">
      <c r="A3502" t="s">
        <v>3736</v>
      </c>
      <c r="B3502">
        <v>42</v>
      </c>
    </row>
    <row r="3503" spans="1:2" x14ac:dyDescent="0.25">
      <c r="A3503" t="s">
        <v>3737</v>
      </c>
      <c r="B3503">
        <v>7</v>
      </c>
    </row>
    <row r="3504" spans="1:2" x14ac:dyDescent="0.25">
      <c r="A3504" t="s">
        <v>3738</v>
      </c>
      <c r="B3504">
        <v>2</v>
      </c>
    </row>
    <row r="3505" spans="1:2" x14ac:dyDescent="0.25">
      <c r="A3505" t="s">
        <v>3739</v>
      </c>
      <c r="B3505">
        <v>4</v>
      </c>
    </row>
    <row r="3506" spans="1:2" x14ac:dyDescent="0.25">
      <c r="A3506" t="s">
        <v>3740</v>
      </c>
      <c r="B3506">
        <v>2</v>
      </c>
    </row>
    <row r="3507" spans="1:2" x14ac:dyDescent="0.25">
      <c r="A3507" t="s">
        <v>3741</v>
      </c>
      <c r="B3507">
        <v>1</v>
      </c>
    </row>
    <row r="3508" spans="1:2" x14ac:dyDescent="0.25">
      <c r="A3508" t="s">
        <v>3742</v>
      </c>
      <c r="B3508">
        <v>5</v>
      </c>
    </row>
    <row r="3509" spans="1:2" x14ac:dyDescent="0.25">
      <c r="A3509" t="s">
        <v>3743</v>
      </c>
      <c r="B3509">
        <v>1</v>
      </c>
    </row>
    <row r="3510" spans="1:2" x14ac:dyDescent="0.25">
      <c r="A3510" t="s">
        <v>3744</v>
      </c>
      <c r="B3510">
        <v>4</v>
      </c>
    </row>
    <row r="3511" spans="1:2" x14ac:dyDescent="0.25">
      <c r="A3511" t="s">
        <v>3745</v>
      </c>
      <c r="B3511">
        <v>4</v>
      </c>
    </row>
    <row r="3512" spans="1:2" x14ac:dyDescent="0.25">
      <c r="A3512" t="s">
        <v>282</v>
      </c>
      <c r="B3512">
        <v>6</v>
      </c>
    </row>
    <row r="3513" spans="1:2" x14ac:dyDescent="0.25">
      <c r="A3513" t="s">
        <v>3746</v>
      </c>
      <c r="B3513">
        <v>29</v>
      </c>
    </row>
    <row r="3514" spans="1:2" x14ac:dyDescent="0.25">
      <c r="A3514" t="s">
        <v>3747</v>
      </c>
      <c r="B3514">
        <v>8</v>
      </c>
    </row>
    <row r="3515" spans="1:2" x14ac:dyDescent="0.25">
      <c r="A3515" t="s">
        <v>3748</v>
      </c>
      <c r="B3515">
        <v>3</v>
      </c>
    </row>
    <row r="3516" spans="1:2" x14ac:dyDescent="0.25">
      <c r="A3516" t="s">
        <v>3749</v>
      </c>
      <c r="B3516">
        <v>2</v>
      </c>
    </row>
    <row r="3517" spans="1:2" x14ac:dyDescent="0.25">
      <c r="A3517" t="s">
        <v>3750</v>
      </c>
      <c r="B3517">
        <v>2</v>
      </c>
    </row>
    <row r="3518" spans="1:2" x14ac:dyDescent="0.25">
      <c r="A3518" t="s">
        <v>3751</v>
      </c>
      <c r="B3518">
        <v>1</v>
      </c>
    </row>
    <row r="3519" spans="1:2" x14ac:dyDescent="0.25">
      <c r="A3519" t="s">
        <v>3752</v>
      </c>
      <c r="B3519">
        <v>1</v>
      </c>
    </row>
    <row r="3520" spans="1:2" x14ac:dyDescent="0.25">
      <c r="A3520" t="s">
        <v>3753</v>
      </c>
      <c r="B3520">
        <v>3</v>
      </c>
    </row>
    <row r="3521" spans="1:2" x14ac:dyDescent="0.25">
      <c r="A3521" t="s">
        <v>3754</v>
      </c>
      <c r="B3521">
        <v>5</v>
      </c>
    </row>
    <row r="3522" spans="1:2" x14ac:dyDescent="0.25">
      <c r="A3522" t="s">
        <v>3755</v>
      </c>
      <c r="B3522">
        <v>6</v>
      </c>
    </row>
    <row r="3523" spans="1:2" x14ac:dyDescent="0.25">
      <c r="A3523" t="s">
        <v>3756</v>
      </c>
      <c r="B3523">
        <v>17</v>
      </c>
    </row>
    <row r="3524" spans="1:2" x14ac:dyDescent="0.25">
      <c r="A3524" t="s">
        <v>3757</v>
      </c>
      <c r="B3524">
        <v>5</v>
      </c>
    </row>
    <row r="3525" spans="1:2" x14ac:dyDescent="0.25">
      <c r="A3525" t="s">
        <v>3758</v>
      </c>
      <c r="B3525">
        <v>1</v>
      </c>
    </row>
    <row r="3526" spans="1:2" x14ac:dyDescent="0.25">
      <c r="A3526" t="s">
        <v>3759</v>
      </c>
      <c r="B3526">
        <v>3</v>
      </c>
    </row>
    <row r="3527" spans="1:2" x14ac:dyDescent="0.25">
      <c r="A3527" t="s">
        <v>3760</v>
      </c>
      <c r="B3527">
        <v>1</v>
      </c>
    </row>
    <row r="3528" spans="1:2" x14ac:dyDescent="0.25">
      <c r="A3528" t="s">
        <v>3761</v>
      </c>
      <c r="B3528">
        <v>1</v>
      </c>
    </row>
    <row r="3529" spans="1:2" x14ac:dyDescent="0.25">
      <c r="A3529" t="s">
        <v>3762</v>
      </c>
      <c r="B3529">
        <v>1</v>
      </c>
    </row>
    <row r="3530" spans="1:2" x14ac:dyDescent="0.25">
      <c r="A3530" t="s">
        <v>3763</v>
      </c>
      <c r="B3530">
        <v>36</v>
      </c>
    </row>
    <row r="3531" spans="1:2" x14ac:dyDescent="0.25">
      <c r="A3531" t="s">
        <v>3764</v>
      </c>
      <c r="B3531">
        <v>2</v>
      </c>
    </row>
    <row r="3532" spans="1:2" x14ac:dyDescent="0.25">
      <c r="A3532" t="s">
        <v>3765</v>
      </c>
      <c r="B3532">
        <v>5</v>
      </c>
    </row>
    <row r="3533" spans="1:2" x14ac:dyDescent="0.25">
      <c r="A3533" t="s">
        <v>3766</v>
      </c>
      <c r="B3533">
        <v>1</v>
      </c>
    </row>
    <row r="3534" spans="1:2" x14ac:dyDescent="0.25">
      <c r="A3534" t="s">
        <v>3767</v>
      </c>
      <c r="B3534">
        <v>2</v>
      </c>
    </row>
    <row r="3535" spans="1:2" x14ac:dyDescent="0.25">
      <c r="A3535" t="s">
        <v>3768</v>
      </c>
      <c r="B3535">
        <v>172</v>
      </c>
    </row>
    <row r="3536" spans="1:2" x14ac:dyDescent="0.25">
      <c r="A3536" t="s">
        <v>3769</v>
      </c>
      <c r="B3536">
        <v>4</v>
      </c>
    </row>
    <row r="3537" spans="1:2" x14ac:dyDescent="0.25">
      <c r="A3537" t="s">
        <v>3770</v>
      </c>
      <c r="B3537">
        <v>2</v>
      </c>
    </row>
    <row r="3538" spans="1:2" x14ac:dyDescent="0.25">
      <c r="A3538" t="s">
        <v>3771</v>
      </c>
      <c r="B3538">
        <v>9</v>
      </c>
    </row>
    <row r="3539" spans="1:2" x14ac:dyDescent="0.25">
      <c r="A3539" t="s">
        <v>3772</v>
      </c>
      <c r="B3539">
        <v>9</v>
      </c>
    </row>
    <row r="3540" spans="1:2" x14ac:dyDescent="0.25">
      <c r="A3540" t="s">
        <v>3773</v>
      </c>
      <c r="B3540">
        <v>3</v>
      </c>
    </row>
    <row r="3541" spans="1:2" x14ac:dyDescent="0.25">
      <c r="A3541" t="s">
        <v>3774</v>
      </c>
      <c r="B3541">
        <v>10</v>
      </c>
    </row>
    <row r="3542" spans="1:2" x14ac:dyDescent="0.25">
      <c r="A3542" t="s">
        <v>3775</v>
      </c>
      <c r="B3542">
        <v>1</v>
      </c>
    </row>
    <row r="3543" spans="1:2" x14ac:dyDescent="0.25">
      <c r="A3543" t="s">
        <v>3776</v>
      </c>
      <c r="B3543">
        <v>3</v>
      </c>
    </row>
    <row r="3544" spans="1:2" x14ac:dyDescent="0.25">
      <c r="A3544" t="s">
        <v>3777</v>
      </c>
      <c r="B3544">
        <v>8</v>
      </c>
    </row>
    <row r="3545" spans="1:2" x14ac:dyDescent="0.25">
      <c r="A3545" t="s">
        <v>3778</v>
      </c>
      <c r="B3545">
        <v>4</v>
      </c>
    </row>
    <row r="3546" spans="1:2" x14ac:dyDescent="0.25">
      <c r="A3546" t="s">
        <v>3779</v>
      </c>
      <c r="B3546">
        <v>1</v>
      </c>
    </row>
    <row r="3547" spans="1:2" x14ac:dyDescent="0.25">
      <c r="A3547" t="s">
        <v>3780</v>
      </c>
      <c r="B3547">
        <v>2</v>
      </c>
    </row>
    <row r="3548" spans="1:2" x14ac:dyDescent="0.25">
      <c r="A3548" t="s">
        <v>3781</v>
      </c>
      <c r="B3548">
        <v>12</v>
      </c>
    </row>
    <row r="3549" spans="1:2" x14ac:dyDescent="0.25">
      <c r="A3549" t="s">
        <v>355</v>
      </c>
      <c r="B3549">
        <v>14</v>
      </c>
    </row>
    <row r="3550" spans="1:2" x14ac:dyDescent="0.25">
      <c r="A3550" t="s">
        <v>3782</v>
      </c>
      <c r="B3550">
        <v>1</v>
      </c>
    </row>
    <row r="3551" spans="1:2" x14ac:dyDescent="0.25">
      <c r="A3551" t="s">
        <v>3783</v>
      </c>
      <c r="B3551">
        <v>3</v>
      </c>
    </row>
    <row r="3552" spans="1:2" x14ac:dyDescent="0.25">
      <c r="A3552" t="s">
        <v>3784</v>
      </c>
      <c r="B3552">
        <v>43</v>
      </c>
    </row>
    <row r="3553" spans="1:2" x14ac:dyDescent="0.25">
      <c r="A3553" t="s">
        <v>3785</v>
      </c>
      <c r="B3553">
        <v>7</v>
      </c>
    </row>
    <row r="3554" spans="1:2" x14ac:dyDescent="0.25">
      <c r="A3554" t="s">
        <v>3786</v>
      </c>
      <c r="B3554">
        <v>1</v>
      </c>
    </row>
    <row r="3555" spans="1:2" x14ac:dyDescent="0.25">
      <c r="A3555" t="s">
        <v>3787</v>
      </c>
      <c r="B3555">
        <v>2</v>
      </c>
    </row>
    <row r="3556" spans="1:2" x14ac:dyDescent="0.25">
      <c r="A3556" t="s">
        <v>3788</v>
      </c>
      <c r="B3556">
        <v>3</v>
      </c>
    </row>
    <row r="3557" spans="1:2" x14ac:dyDescent="0.25">
      <c r="A3557" t="s">
        <v>3789</v>
      </c>
      <c r="B3557">
        <v>6</v>
      </c>
    </row>
    <row r="3558" spans="1:2" x14ac:dyDescent="0.25">
      <c r="A3558" t="s">
        <v>3790</v>
      </c>
      <c r="B3558">
        <v>5</v>
      </c>
    </row>
    <row r="3559" spans="1:2" x14ac:dyDescent="0.25">
      <c r="A3559" t="s">
        <v>3791</v>
      </c>
      <c r="B3559">
        <v>4</v>
      </c>
    </row>
    <row r="3560" spans="1:2" x14ac:dyDescent="0.25">
      <c r="A3560" t="s">
        <v>3792</v>
      </c>
      <c r="B3560">
        <v>7</v>
      </c>
    </row>
    <row r="3561" spans="1:2" x14ac:dyDescent="0.25">
      <c r="A3561" t="s">
        <v>3793</v>
      </c>
      <c r="B3561">
        <v>2</v>
      </c>
    </row>
    <row r="3562" spans="1:2" x14ac:dyDescent="0.25">
      <c r="A3562" t="s">
        <v>3794</v>
      </c>
      <c r="B3562">
        <v>1</v>
      </c>
    </row>
    <row r="3563" spans="1:2" x14ac:dyDescent="0.25">
      <c r="A3563" t="s">
        <v>3795</v>
      </c>
      <c r="B3563">
        <v>2</v>
      </c>
    </row>
    <row r="3564" spans="1:2" x14ac:dyDescent="0.25">
      <c r="A3564" t="s">
        <v>3796</v>
      </c>
      <c r="B3564">
        <v>1</v>
      </c>
    </row>
    <row r="3565" spans="1:2" x14ac:dyDescent="0.25">
      <c r="A3565" t="s">
        <v>3797</v>
      </c>
      <c r="B3565">
        <v>4</v>
      </c>
    </row>
    <row r="3566" spans="1:2" x14ac:dyDescent="0.25">
      <c r="A3566" t="s">
        <v>3798</v>
      </c>
      <c r="B3566">
        <v>11</v>
      </c>
    </row>
    <row r="3567" spans="1:2" x14ac:dyDescent="0.25">
      <c r="A3567" t="s">
        <v>3799</v>
      </c>
      <c r="B3567">
        <v>14</v>
      </c>
    </row>
    <row r="3568" spans="1:2" x14ac:dyDescent="0.25">
      <c r="A3568" t="s">
        <v>3800</v>
      </c>
      <c r="B3568">
        <v>2</v>
      </c>
    </row>
    <row r="3569" spans="1:2" x14ac:dyDescent="0.25">
      <c r="A3569" t="s">
        <v>3801</v>
      </c>
      <c r="B3569">
        <v>1</v>
      </c>
    </row>
    <row r="3570" spans="1:2" x14ac:dyDescent="0.25">
      <c r="A3570" t="s">
        <v>3802</v>
      </c>
      <c r="B3570">
        <v>5</v>
      </c>
    </row>
    <row r="3571" spans="1:2" x14ac:dyDescent="0.25">
      <c r="A3571" t="s">
        <v>3803</v>
      </c>
      <c r="B3571">
        <v>7</v>
      </c>
    </row>
    <row r="3572" spans="1:2" x14ac:dyDescent="0.25">
      <c r="A3572" t="s">
        <v>3804</v>
      </c>
      <c r="B3572">
        <v>1</v>
      </c>
    </row>
    <row r="3573" spans="1:2" x14ac:dyDescent="0.25">
      <c r="A3573" t="s">
        <v>3805</v>
      </c>
      <c r="B3573">
        <v>3</v>
      </c>
    </row>
    <row r="3574" spans="1:2" x14ac:dyDescent="0.25">
      <c r="A3574" t="s">
        <v>3806</v>
      </c>
      <c r="B3574">
        <v>6</v>
      </c>
    </row>
    <row r="3575" spans="1:2" x14ac:dyDescent="0.25">
      <c r="A3575" t="s">
        <v>72</v>
      </c>
      <c r="B3575">
        <v>4</v>
      </c>
    </row>
    <row r="3576" spans="1:2" x14ac:dyDescent="0.25">
      <c r="A3576" t="s">
        <v>73</v>
      </c>
      <c r="B3576">
        <v>6</v>
      </c>
    </row>
    <row r="3577" spans="1:2" x14ac:dyDescent="0.25">
      <c r="A3577" t="s">
        <v>3807</v>
      </c>
      <c r="B3577">
        <v>2</v>
      </c>
    </row>
    <row r="3578" spans="1:2" x14ac:dyDescent="0.25">
      <c r="A3578" t="s">
        <v>3808</v>
      </c>
      <c r="B3578">
        <v>3</v>
      </c>
    </row>
    <row r="3579" spans="1:2" x14ac:dyDescent="0.25">
      <c r="A3579" t="s">
        <v>3809</v>
      </c>
      <c r="B3579">
        <v>15</v>
      </c>
    </row>
    <row r="3580" spans="1:2" x14ac:dyDescent="0.25">
      <c r="A3580" t="s">
        <v>3810</v>
      </c>
      <c r="B3580">
        <v>2</v>
      </c>
    </row>
    <row r="3581" spans="1:2" x14ac:dyDescent="0.25">
      <c r="A3581" t="s">
        <v>3811</v>
      </c>
      <c r="B3581">
        <v>8</v>
      </c>
    </row>
    <row r="3582" spans="1:2" x14ac:dyDescent="0.25">
      <c r="A3582" t="s">
        <v>3812</v>
      </c>
      <c r="B3582">
        <v>1</v>
      </c>
    </row>
    <row r="3583" spans="1:2" x14ac:dyDescent="0.25">
      <c r="A3583" t="s">
        <v>3813</v>
      </c>
      <c r="B3583">
        <v>1</v>
      </c>
    </row>
    <row r="3584" spans="1:2" x14ac:dyDescent="0.25">
      <c r="A3584" t="s">
        <v>3814</v>
      </c>
      <c r="B3584">
        <v>4</v>
      </c>
    </row>
    <row r="3585" spans="1:2" x14ac:dyDescent="0.25">
      <c r="A3585" t="s">
        <v>3815</v>
      </c>
      <c r="B3585">
        <v>10</v>
      </c>
    </row>
    <row r="3586" spans="1:2" x14ac:dyDescent="0.25">
      <c r="A3586" t="s">
        <v>3816</v>
      </c>
      <c r="B3586">
        <v>7</v>
      </c>
    </row>
    <row r="3587" spans="1:2" x14ac:dyDescent="0.25">
      <c r="A3587" t="s">
        <v>3817</v>
      </c>
      <c r="B3587">
        <v>9</v>
      </c>
    </row>
    <row r="3588" spans="1:2" x14ac:dyDescent="0.25">
      <c r="A3588" t="s">
        <v>3818</v>
      </c>
      <c r="B3588">
        <v>5</v>
      </c>
    </row>
    <row r="3589" spans="1:2" x14ac:dyDescent="0.25">
      <c r="A3589" t="s">
        <v>3819</v>
      </c>
      <c r="B3589">
        <v>3</v>
      </c>
    </row>
    <row r="3590" spans="1:2" x14ac:dyDescent="0.25">
      <c r="A3590" t="s">
        <v>3820</v>
      </c>
      <c r="B3590">
        <v>1</v>
      </c>
    </row>
    <row r="3591" spans="1:2" x14ac:dyDescent="0.25">
      <c r="A3591" t="s">
        <v>3821</v>
      </c>
      <c r="B3591">
        <v>1</v>
      </c>
    </row>
    <row r="3592" spans="1:2" x14ac:dyDescent="0.25">
      <c r="A3592" t="s">
        <v>3822</v>
      </c>
      <c r="B3592">
        <v>2</v>
      </c>
    </row>
    <row r="3593" spans="1:2" x14ac:dyDescent="0.25">
      <c r="A3593" t="s">
        <v>3823</v>
      </c>
      <c r="B3593">
        <v>6</v>
      </c>
    </row>
    <row r="3594" spans="1:2" x14ac:dyDescent="0.25">
      <c r="A3594" t="s">
        <v>3824</v>
      </c>
      <c r="B3594">
        <v>1</v>
      </c>
    </row>
    <row r="3595" spans="1:2" x14ac:dyDescent="0.25">
      <c r="A3595" t="s">
        <v>3825</v>
      </c>
      <c r="B3595">
        <v>2</v>
      </c>
    </row>
    <row r="3596" spans="1:2" x14ac:dyDescent="0.25">
      <c r="A3596" t="s">
        <v>3826</v>
      </c>
      <c r="B3596">
        <v>1</v>
      </c>
    </row>
    <row r="3597" spans="1:2" x14ac:dyDescent="0.25">
      <c r="A3597" t="s">
        <v>3827</v>
      </c>
      <c r="B3597">
        <v>4</v>
      </c>
    </row>
    <row r="3598" spans="1:2" x14ac:dyDescent="0.25">
      <c r="A3598" t="s">
        <v>3828</v>
      </c>
      <c r="B3598">
        <v>2</v>
      </c>
    </row>
    <row r="3599" spans="1:2" x14ac:dyDescent="0.25">
      <c r="A3599" t="s">
        <v>3829</v>
      </c>
      <c r="B3599">
        <v>1</v>
      </c>
    </row>
    <row r="3600" spans="1:2" x14ac:dyDescent="0.25">
      <c r="A3600" t="s">
        <v>3830</v>
      </c>
      <c r="B3600">
        <v>2</v>
      </c>
    </row>
    <row r="3601" spans="1:2" x14ac:dyDescent="0.25">
      <c r="A3601" t="s">
        <v>3831</v>
      </c>
      <c r="B3601">
        <v>1</v>
      </c>
    </row>
    <row r="3602" spans="1:2" x14ac:dyDescent="0.25">
      <c r="A3602" t="s">
        <v>3832</v>
      </c>
      <c r="B3602">
        <v>86</v>
      </c>
    </row>
    <row r="3603" spans="1:2" x14ac:dyDescent="0.25">
      <c r="A3603" t="s">
        <v>3833</v>
      </c>
      <c r="B3603">
        <v>3</v>
      </c>
    </row>
    <row r="3604" spans="1:2" x14ac:dyDescent="0.25">
      <c r="A3604" t="s">
        <v>3834</v>
      </c>
      <c r="B3604">
        <v>33</v>
      </c>
    </row>
    <row r="3605" spans="1:2" x14ac:dyDescent="0.25">
      <c r="A3605" t="s">
        <v>3835</v>
      </c>
      <c r="B3605">
        <v>4</v>
      </c>
    </row>
    <row r="3606" spans="1:2" x14ac:dyDescent="0.25">
      <c r="A3606" t="s">
        <v>3836</v>
      </c>
      <c r="B3606">
        <v>1</v>
      </c>
    </row>
    <row r="3607" spans="1:2" x14ac:dyDescent="0.25">
      <c r="A3607" t="s">
        <v>3837</v>
      </c>
      <c r="B3607">
        <v>1</v>
      </c>
    </row>
    <row r="3608" spans="1:2" x14ac:dyDescent="0.25">
      <c r="A3608" t="s">
        <v>3838</v>
      </c>
      <c r="B3608">
        <v>5</v>
      </c>
    </row>
    <row r="3609" spans="1:2" x14ac:dyDescent="0.25">
      <c r="A3609" t="s">
        <v>3839</v>
      </c>
      <c r="B3609">
        <v>2</v>
      </c>
    </row>
    <row r="3610" spans="1:2" x14ac:dyDescent="0.25">
      <c r="A3610" t="s">
        <v>3840</v>
      </c>
      <c r="B3610">
        <v>5</v>
      </c>
    </row>
    <row r="3611" spans="1:2" x14ac:dyDescent="0.25">
      <c r="A3611" t="s">
        <v>3841</v>
      </c>
      <c r="B3611">
        <v>2</v>
      </c>
    </row>
    <row r="3612" spans="1:2" x14ac:dyDescent="0.25">
      <c r="A3612" t="s">
        <v>3842</v>
      </c>
      <c r="B3612">
        <v>36</v>
      </c>
    </row>
    <row r="3613" spans="1:2" x14ac:dyDescent="0.25">
      <c r="A3613" t="s">
        <v>3843</v>
      </c>
      <c r="B3613">
        <v>4</v>
      </c>
    </row>
    <row r="3614" spans="1:2" x14ac:dyDescent="0.25">
      <c r="A3614" t="s">
        <v>3844</v>
      </c>
      <c r="B3614">
        <v>13</v>
      </c>
    </row>
    <row r="3615" spans="1:2" x14ac:dyDescent="0.25">
      <c r="A3615" t="s">
        <v>3845</v>
      </c>
      <c r="B3615">
        <v>2</v>
      </c>
    </row>
    <row r="3616" spans="1:2" x14ac:dyDescent="0.25">
      <c r="A3616" t="s">
        <v>3846</v>
      </c>
      <c r="B3616">
        <v>2</v>
      </c>
    </row>
    <row r="3617" spans="1:2" x14ac:dyDescent="0.25">
      <c r="A3617" t="s">
        <v>3847</v>
      </c>
      <c r="B3617">
        <v>2</v>
      </c>
    </row>
    <row r="3618" spans="1:2" x14ac:dyDescent="0.25">
      <c r="A3618" t="s">
        <v>3848</v>
      </c>
      <c r="B3618">
        <v>26</v>
      </c>
    </row>
    <row r="3619" spans="1:2" x14ac:dyDescent="0.25">
      <c r="A3619" t="s">
        <v>3849</v>
      </c>
      <c r="B3619">
        <v>2</v>
      </c>
    </row>
    <row r="3620" spans="1:2" x14ac:dyDescent="0.25">
      <c r="A3620" t="s">
        <v>3850</v>
      </c>
      <c r="B3620">
        <v>1</v>
      </c>
    </row>
    <row r="3621" spans="1:2" x14ac:dyDescent="0.25">
      <c r="A3621" t="s">
        <v>3851</v>
      </c>
      <c r="B3621">
        <v>2</v>
      </c>
    </row>
    <row r="3622" spans="1:2" x14ac:dyDescent="0.25">
      <c r="A3622" t="s">
        <v>74</v>
      </c>
      <c r="B3622">
        <v>4</v>
      </c>
    </row>
    <row r="3623" spans="1:2" x14ac:dyDescent="0.25">
      <c r="A3623" t="s">
        <v>3852</v>
      </c>
      <c r="B3623">
        <v>8</v>
      </c>
    </row>
    <row r="3624" spans="1:2" x14ac:dyDescent="0.25">
      <c r="A3624" t="s">
        <v>3853</v>
      </c>
      <c r="B3624">
        <v>2</v>
      </c>
    </row>
    <row r="3625" spans="1:2" x14ac:dyDescent="0.25">
      <c r="A3625" t="s">
        <v>3854</v>
      </c>
      <c r="B3625">
        <v>2</v>
      </c>
    </row>
    <row r="3626" spans="1:2" x14ac:dyDescent="0.25">
      <c r="A3626" t="s">
        <v>3855</v>
      </c>
      <c r="B3626">
        <v>1</v>
      </c>
    </row>
    <row r="3627" spans="1:2" x14ac:dyDescent="0.25">
      <c r="A3627" t="s">
        <v>3856</v>
      </c>
      <c r="B3627">
        <v>5</v>
      </c>
    </row>
    <row r="3628" spans="1:2" x14ac:dyDescent="0.25">
      <c r="A3628" t="s">
        <v>3857</v>
      </c>
      <c r="B3628">
        <v>2</v>
      </c>
    </row>
    <row r="3629" spans="1:2" x14ac:dyDescent="0.25">
      <c r="A3629" t="s">
        <v>3858</v>
      </c>
      <c r="B3629">
        <v>2</v>
      </c>
    </row>
    <row r="3630" spans="1:2" x14ac:dyDescent="0.25">
      <c r="A3630" t="s">
        <v>3859</v>
      </c>
      <c r="B3630">
        <v>3</v>
      </c>
    </row>
    <row r="3631" spans="1:2" x14ac:dyDescent="0.25">
      <c r="A3631" t="s">
        <v>3860</v>
      </c>
      <c r="B3631">
        <v>8</v>
      </c>
    </row>
    <row r="3632" spans="1:2" x14ac:dyDescent="0.25">
      <c r="A3632" t="s">
        <v>3861</v>
      </c>
      <c r="B3632">
        <v>15</v>
      </c>
    </row>
    <row r="3633" spans="1:2" x14ac:dyDescent="0.25">
      <c r="A3633" t="s">
        <v>3862</v>
      </c>
      <c r="B3633">
        <v>1</v>
      </c>
    </row>
    <row r="3634" spans="1:2" x14ac:dyDescent="0.25">
      <c r="A3634" t="s">
        <v>3863</v>
      </c>
      <c r="B3634">
        <v>8</v>
      </c>
    </row>
    <row r="3635" spans="1:2" x14ac:dyDescent="0.25">
      <c r="A3635" t="s">
        <v>3864</v>
      </c>
      <c r="B3635">
        <v>1</v>
      </c>
    </row>
    <row r="3636" spans="1:2" x14ac:dyDescent="0.25">
      <c r="A3636" t="s">
        <v>3865</v>
      </c>
      <c r="B3636">
        <v>3</v>
      </c>
    </row>
    <row r="3637" spans="1:2" x14ac:dyDescent="0.25">
      <c r="A3637" t="s">
        <v>3866</v>
      </c>
      <c r="B3637">
        <v>4</v>
      </c>
    </row>
    <row r="3638" spans="1:2" x14ac:dyDescent="0.25">
      <c r="A3638" t="s">
        <v>3867</v>
      </c>
      <c r="B3638">
        <v>10</v>
      </c>
    </row>
    <row r="3639" spans="1:2" x14ac:dyDescent="0.25">
      <c r="A3639" t="s">
        <v>3868</v>
      </c>
      <c r="B3639">
        <v>1</v>
      </c>
    </row>
    <row r="3640" spans="1:2" x14ac:dyDescent="0.25">
      <c r="A3640" t="s">
        <v>3869</v>
      </c>
      <c r="B3640">
        <v>1</v>
      </c>
    </row>
    <row r="3641" spans="1:2" x14ac:dyDescent="0.25">
      <c r="A3641" t="s">
        <v>3870</v>
      </c>
      <c r="B3641">
        <v>2</v>
      </c>
    </row>
    <row r="3642" spans="1:2" x14ac:dyDescent="0.25">
      <c r="A3642" t="s">
        <v>3871</v>
      </c>
      <c r="B3642">
        <v>1</v>
      </c>
    </row>
    <row r="3643" spans="1:2" x14ac:dyDescent="0.25">
      <c r="A3643" t="s">
        <v>3872</v>
      </c>
      <c r="B3643">
        <v>1</v>
      </c>
    </row>
    <row r="3644" spans="1:2" x14ac:dyDescent="0.25">
      <c r="A3644" t="s">
        <v>3873</v>
      </c>
      <c r="B3644">
        <v>7</v>
      </c>
    </row>
    <row r="3645" spans="1:2" x14ac:dyDescent="0.25">
      <c r="A3645" t="s">
        <v>75</v>
      </c>
      <c r="B3645">
        <v>11</v>
      </c>
    </row>
    <row r="3646" spans="1:2" x14ac:dyDescent="0.25">
      <c r="A3646" t="s">
        <v>3874</v>
      </c>
      <c r="B3646">
        <v>5</v>
      </c>
    </row>
    <row r="3647" spans="1:2" x14ac:dyDescent="0.25">
      <c r="A3647" t="s">
        <v>3875</v>
      </c>
      <c r="B3647">
        <v>1</v>
      </c>
    </row>
    <row r="3648" spans="1:2" x14ac:dyDescent="0.25">
      <c r="A3648" t="s">
        <v>3876</v>
      </c>
      <c r="B3648">
        <v>1</v>
      </c>
    </row>
    <row r="3649" spans="1:2" x14ac:dyDescent="0.25">
      <c r="A3649" t="s">
        <v>3877</v>
      </c>
      <c r="B3649">
        <v>1</v>
      </c>
    </row>
    <row r="3650" spans="1:2" x14ac:dyDescent="0.25">
      <c r="A3650" t="s">
        <v>3878</v>
      </c>
      <c r="B3650">
        <v>3</v>
      </c>
    </row>
    <row r="3651" spans="1:2" x14ac:dyDescent="0.25">
      <c r="A3651" t="s">
        <v>3879</v>
      </c>
      <c r="B3651">
        <v>2</v>
      </c>
    </row>
    <row r="3652" spans="1:2" x14ac:dyDescent="0.25">
      <c r="A3652" t="s">
        <v>3880</v>
      </c>
      <c r="B3652">
        <v>44</v>
      </c>
    </row>
    <row r="3653" spans="1:2" x14ac:dyDescent="0.25">
      <c r="A3653" t="s">
        <v>3881</v>
      </c>
      <c r="B3653">
        <v>9</v>
      </c>
    </row>
    <row r="3654" spans="1:2" x14ac:dyDescent="0.25">
      <c r="A3654" t="s">
        <v>3882</v>
      </c>
      <c r="B3654">
        <v>3</v>
      </c>
    </row>
    <row r="3655" spans="1:2" x14ac:dyDescent="0.25">
      <c r="A3655" t="s">
        <v>3883</v>
      </c>
      <c r="B3655">
        <v>6</v>
      </c>
    </row>
    <row r="3656" spans="1:2" x14ac:dyDescent="0.25">
      <c r="A3656" t="s">
        <v>3884</v>
      </c>
      <c r="B3656">
        <v>1</v>
      </c>
    </row>
    <row r="3657" spans="1:2" x14ac:dyDescent="0.25">
      <c r="A3657" t="s">
        <v>3885</v>
      </c>
      <c r="B3657">
        <v>11</v>
      </c>
    </row>
    <row r="3658" spans="1:2" x14ac:dyDescent="0.25">
      <c r="A3658" t="s">
        <v>3886</v>
      </c>
      <c r="B3658">
        <v>1</v>
      </c>
    </row>
    <row r="3659" spans="1:2" x14ac:dyDescent="0.25">
      <c r="A3659" t="s">
        <v>3887</v>
      </c>
      <c r="B3659">
        <v>1</v>
      </c>
    </row>
    <row r="3660" spans="1:2" x14ac:dyDescent="0.25">
      <c r="A3660" t="s">
        <v>3888</v>
      </c>
      <c r="B3660">
        <v>34</v>
      </c>
    </row>
    <row r="3661" spans="1:2" x14ac:dyDescent="0.25">
      <c r="A3661" t="s">
        <v>3889</v>
      </c>
      <c r="B3661">
        <v>1</v>
      </c>
    </row>
    <row r="3662" spans="1:2" x14ac:dyDescent="0.25">
      <c r="A3662" t="s">
        <v>3890</v>
      </c>
      <c r="B3662">
        <v>3</v>
      </c>
    </row>
    <row r="3663" spans="1:2" x14ac:dyDescent="0.25">
      <c r="A3663" t="s">
        <v>3891</v>
      </c>
      <c r="B3663">
        <v>3</v>
      </c>
    </row>
    <row r="3664" spans="1:2" x14ac:dyDescent="0.25">
      <c r="A3664" t="s">
        <v>3892</v>
      </c>
      <c r="B3664">
        <v>1</v>
      </c>
    </row>
    <row r="3665" spans="1:2" x14ac:dyDescent="0.25">
      <c r="A3665" t="s">
        <v>3893</v>
      </c>
      <c r="B3665">
        <v>4</v>
      </c>
    </row>
    <row r="3666" spans="1:2" x14ac:dyDescent="0.25">
      <c r="A3666" t="s">
        <v>3894</v>
      </c>
      <c r="B3666">
        <v>3</v>
      </c>
    </row>
    <row r="3667" spans="1:2" x14ac:dyDescent="0.25">
      <c r="A3667" t="s">
        <v>3895</v>
      </c>
      <c r="B3667">
        <v>2</v>
      </c>
    </row>
    <row r="3668" spans="1:2" x14ac:dyDescent="0.25">
      <c r="A3668" t="s">
        <v>3896</v>
      </c>
      <c r="B3668">
        <v>1</v>
      </c>
    </row>
    <row r="3669" spans="1:2" x14ac:dyDescent="0.25">
      <c r="A3669" t="s">
        <v>3897</v>
      </c>
      <c r="B3669">
        <v>21</v>
      </c>
    </row>
    <row r="3670" spans="1:2" x14ac:dyDescent="0.25">
      <c r="A3670" t="s">
        <v>3898</v>
      </c>
      <c r="B3670">
        <v>2</v>
      </c>
    </row>
    <row r="3671" spans="1:2" x14ac:dyDescent="0.25">
      <c r="A3671" t="s">
        <v>3899</v>
      </c>
      <c r="B3671">
        <v>2</v>
      </c>
    </row>
    <row r="3672" spans="1:2" x14ac:dyDescent="0.25">
      <c r="A3672" t="s">
        <v>3900</v>
      </c>
      <c r="B3672">
        <v>14</v>
      </c>
    </row>
    <row r="3673" spans="1:2" x14ac:dyDescent="0.25">
      <c r="A3673" t="s">
        <v>192</v>
      </c>
      <c r="B3673">
        <v>2</v>
      </c>
    </row>
    <row r="3674" spans="1:2" x14ac:dyDescent="0.25">
      <c r="A3674" t="s">
        <v>3901</v>
      </c>
      <c r="B3674">
        <v>3</v>
      </c>
    </row>
    <row r="3675" spans="1:2" x14ac:dyDescent="0.25">
      <c r="A3675" t="s">
        <v>3902</v>
      </c>
      <c r="B3675">
        <v>2</v>
      </c>
    </row>
    <row r="3676" spans="1:2" x14ac:dyDescent="0.25">
      <c r="A3676" t="s">
        <v>3903</v>
      </c>
      <c r="B3676">
        <v>4</v>
      </c>
    </row>
    <row r="3677" spans="1:2" x14ac:dyDescent="0.25">
      <c r="A3677" t="s">
        <v>3904</v>
      </c>
      <c r="B3677">
        <v>1</v>
      </c>
    </row>
    <row r="3678" spans="1:2" x14ac:dyDescent="0.25">
      <c r="A3678" t="s">
        <v>3905</v>
      </c>
      <c r="B3678">
        <v>5</v>
      </c>
    </row>
    <row r="3679" spans="1:2" x14ac:dyDescent="0.25">
      <c r="A3679" t="s">
        <v>3906</v>
      </c>
      <c r="B3679">
        <v>1</v>
      </c>
    </row>
    <row r="3680" spans="1:2" x14ac:dyDescent="0.25">
      <c r="A3680" t="s">
        <v>3907</v>
      </c>
      <c r="B3680">
        <v>3</v>
      </c>
    </row>
    <row r="3681" spans="1:2" x14ac:dyDescent="0.25">
      <c r="A3681" t="s">
        <v>3908</v>
      </c>
      <c r="B3681">
        <v>3</v>
      </c>
    </row>
    <row r="3682" spans="1:2" x14ac:dyDescent="0.25">
      <c r="A3682" t="s">
        <v>3909</v>
      </c>
      <c r="B3682">
        <v>17</v>
      </c>
    </row>
    <row r="3683" spans="1:2" x14ac:dyDescent="0.25">
      <c r="A3683" t="s">
        <v>3910</v>
      </c>
      <c r="B3683">
        <v>1</v>
      </c>
    </row>
    <row r="3684" spans="1:2" x14ac:dyDescent="0.25">
      <c r="A3684" t="s">
        <v>3911</v>
      </c>
      <c r="B3684">
        <v>1</v>
      </c>
    </row>
    <row r="3685" spans="1:2" x14ac:dyDescent="0.25">
      <c r="A3685" t="s">
        <v>3912</v>
      </c>
      <c r="B3685">
        <v>2</v>
      </c>
    </row>
    <row r="3686" spans="1:2" x14ac:dyDescent="0.25">
      <c r="A3686" t="s">
        <v>3913</v>
      </c>
      <c r="B3686">
        <v>7</v>
      </c>
    </row>
    <row r="3687" spans="1:2" x14ac:dyDescent="0.25">
      <c r="A3687" t="s">
        <v>3914</v>
      </c>
      <c r="B3687">
        <v>1</v>
      </c>
    </row>
    <row r="3688" spans="1:2" x14ac:dyDescent="0.25">
      <c r="A3688" t="s">
        <v>3915</v>
      </c>
      <c r="B3688">
        <v>3</v>
      </c>
    </row>
    <row r="3689" spans="1:2" x14ac:dyDescent="0.25">
      <c r="A3689" t="s">
        <v>3916</v>
      </c>
      <c r="B3689">
        <v>1</v>
      </c>
    </row>
    <row r="3690" spans="1:2" x14ac:dyDescent="0.25">
      <c r="A3690" t="s">
        <v>3917</v>
      </c>
      <c r="B3690">
        <v>1</v>
      </c>
    </row>
    <row r="3691" spans="1:2" x14ac:dyDescent="0.25">
      <c r="A3691" t="s">
        <v>3918</v>
      </c>
      <c r="B3691">
        <v>1</v>
      </c>
    </row>
    <row r="3692" spans="1:2" x14ac:dyDescent="0.25">
      <c r="A3692" t="s">
        <v>193</v>
      </c>
      <c r="B3692">
        <v>5</v>
      </c>
    </row>
    <row r="3693" spans="1:2" x14ac:dyDescent="0.25">
      <c r="A3693" t="s">
        <v>76</v>
      </c>
      <c r="B3693">
        <v>2</v>
      </c>
    </row>
    <row r="3694" spans="1:2" x14ac:dyDescent="0.25">
      <c r="A3694" t="s">
        <v>283</v>
      </c>
      <c r="B3694">
        <v>3</v>
      </c>
    </row>
    <row r="3695" spans="1:2" x14ac:dyDescent="0.25">
      <c r="A3695" t="s">
        <v>3919</v>
      </c>
      <c r="B3695">
        <v>6</v>
      </c>
    </row>
    <row r="3696" spans="1:2" x14ac:dyDescent="0.25">
      <c r="A3696" t="s">
        <v>3920</v>
      </c>
      <c r="B3696">
        <v>2</v>
      </c>
    </row>
    <row r="3697" spans="1:2" x14ac:dyDescent="0.25">
      <c r="A3697" t="s">
        <v>3921</v>
      </c>
      <c r="B3697">
        <v>6</v>
      </c>
    </row>
    <row r="3698" spans="1:2" x14ac:dyDescent="0.25">
      <c r="A3698" t="s">
        <v>3922</v>
      </c>
      <c r="B3698">
        <v>2</v>
      </c>
    </row>
    <row r="3699" spans="1:2" x14ac:dyDescent="0.25">
      <c r="A3699" t="s">
        <v>3923</v>
      </c>
      <c r="B3699">
        <v>3</v>
      </c>
    </row>
    <row r="3700" spans="1:2" x14ac:dyDescent="0.25">
      <c r="A3700" t="s">
        <v>3924</v>
      </c>
      <c r="B3700">
        <v>1</v>
      </c>
    </row>
    <row r="3701" spans="1:2" x14ac:dyDescent="0.25">
      <c r="A3701" t="s">
        <v>3925</v>
      </c>
      <c r="B3701">
        <v>8</v>
      </c>
    </row>
    <row r="3702" spans="1:2" x14ac:dyDescent="0.25">
      <c r="A3702" t="s">
        <v>3926</v>
      </c>
      <c r="B3702">
        <v>2</v>
      </c>
    </row>
    <row r="3703" spans="1:2" x14ac:dyDescent="0.25">
      <c r="A3703" t="s">
        <v>3927</v>
      </c>
      <c r="B3703">
        <v>7</v>
      </c>
    </row>
    <row r="3704" spans="1:2" x14ac:dyDescent="0.25">
      <c r="A3704" t="s">
        <v>3928</v>
      </c>
      <c r="B3704">
        <v>1</v>
      </c>
    </row>
    <row r="3705" spans="1:2" x14ac:dyDescent="0.25">
      <c r="A3705" t="s">
        <v>3929</v>
      </c>
      <c r="B3705">
        <v>3</v>
      </c>
    </row>
    <row r="3706" spans="1:2" x14ac:dyDescent="0.25">
      <c r="A3706" t="s">
        <v>3930</v>
      </c>
      <c r="B3706">
        <v>3</v>
      </c>
    </row>
    <row r="3707" spans="1:2" x14ac:dyDescent="0.25">
      <c r="A3707" t="s">
        <v>3931</v>
      </c>
      <c r="B3707">
        <v>2</v>
      </c>
    </row>
    <row r="3708" spans="1:2" x14ac:dyDescent="0.25">
      <c r="A3708" t="s">
        <v>3932</v>
      </c>
      <c r="B3708">
        <v>3</v>
      </c>
    </row>
    <row r="3709" spans="1:2" x14ac:dyDescent="0.25">
      <c r="A3709" t="s">
        <v>3933</v>
      </c>
      <c r="B3709">
        <v>3</v>
      </c>
    </row>
    <row r="3710" spans="1:2" x14ac:dyDescent="0.25">
      <c r="A3710" t="s">
        <v>3934</v>
      </c>
      <c r="B3710">
        <v>5</v>
      </c>
    </row>
    <row r="3711" spans="1:2" x14ac:dyDescent="0.25">
      <c r="A3711" t="s">
        <v>3935</v>
      </c>
      <c r="B3711">
        <v>1</v>
      </c>
    </row>
    <row r="3712" spans="1:2" x14ac:dyDescent="0.25">
      <c r="A3712" t="s">
        <v>3936</v>
      </c>
      <c r="B3712">
        <v>4</v>
      </c>
    </row>
    <row r="3713" spans="1:2" x14ac:dyDescent="0.25">
      <c r="A3713" t="s">
        <v>77</v>
      </c>
      <c r="B3713">
        <v>2</v>
      </c>
    </row>
    <row r="3714" spans="1:2" x14ac:dyDescent="0.25">
      <c r="A3714" t="s">
        <v>3937</v>
      </c>
      <c r="B3714">
        <v>1</v>
      </c>
    </row>
    <row r="3715" spans="1:2" x14ac:dyDescent="0.25">
      <c r="A3715" t="s">
        <v>3938</v>
      </c>
      <c r="B3715">
        <v>5</v>
      </c>
    </row>
    <row r="3716" spans="1:2" x14ac:dyDescent="0.25">
      <c r="A3716" t="s">
        <v>3939</v>
      </c>
      <c r="B3716">
        <v>14</v>
      </c>
    </row>
    <row r="3717" spans="1:2" x14ac:dyDescent="0.25">
      <c r="A3717" t="s">
        <v>3940</v>
      </c>
      <c r="B3717">
        <v>14</v>
      </c>
    </row>
    <row r="3718" spans="1:2" x14ac:dyDescent="0.25">
      <c r="A3718" t="s">
        <v>3941</v>
      </c>
      <c r="B3718">
        <v>4</v>
      </c>
    </row>
    <row r="3719" spans="1:2" x14ac:dyDescent="0.25">
      <c r="A3719" t="s">
        <v>3942</v>
      </c>
      <c r="B3719">
        <v>3</v>
      </c>
    </row>
    <row r="3720" spans="1:2" x14ac:dyDescent="0.25">
      <c r="A3720" t="s">
        <v>3943</v>
      </c>
      <c r="B3720">
        <v>1</v>
      </c>
    </row>
    <row r="3721" spans="1:2" x14ac:dyDescent="0.25">
      <c r="A3721" t="s">
        <v>3944</v>
      </c>
      <c r="B3721">
        <v>1</v>
      </c>
    </row>
    <row r="3722" spans="1:2" x14ac:dyDescent="0.25">
      <c r="A3722" t="s">
        <v>78</v>
      </c>
      <c r="B3722">
        <v>4</v>
      </c>
    </row>
    <row r="3723" spans="1:2" x14ac:dyDescent="0.25">
      <c r="A3723" t="s">
        <v>356</v>
      </c>
      <c r="B3723">
        <v>6</v>
      </c>
    </row>
    <row r="3724" spans="1:2" x14ac:dyDescent="0.25">
      <c r="A3724" t="s">
        <v>3945</v>
      </c>
      <c r="B3724">
        <v>3</v>
      </c>
    </row>
    <row r="3725" spans="1:2" x14ac:dyDescent="0.25">
      <c r="A3725" t="s">
        <v>3946</v>
      </c>
      <c r="B3725">
        <v>9</v>
      </c>
    </row>
    <row r="3726" spans="1:2" x14ac:dyDescent="0.25">
      <c r="A3726" t="s">
        <v>3947</v>
      </c>
      <c r="B3726">
        <v>1</v>
      </c>
    </row>
    <row r="3727" spans="1:2" x14ac:dyDescent="0.25">
      <c r="A3727" t="s">
        <v>3948</v>
      </c>
      <c r="B3727">
        <v>2</v>
      </c>
    </row>
    <row r="3728" spans="1:2" x14ac:dyDescent="0.25">
      <c r="A3728" t="s">
        <v>79</v>
      </c>
      <c r="B3728">
        <v>3</v>
      </c>
    </row>
    <row r="3729" spans="1:2" x14ac:dyDescent="0.25">
      <c r="A3729" t="s">
        <v>3949</v>
      </c>
      <c r="B3729">
        <v>1</v>
      </c>
    </row>
    <row r="3730" spans="1:2" x14ac:dyDescent="0.25">
      <c r="A3730" t="s">
        <v>3950</v>
      </c>
      <c r="B3730">
        <v>10</v>
      </c>
    </row>
    <row r="3731" spans="1:2" x14ac:dyDescent="0.25">
      <c r="A3731" t="s">
        <v>3951</v>
      </c>
      <c r="B3731">
        <v>1</v>
      </c>
    </row>
    <row r="3732" spans="1:2" x14ac:dyDescent="0.25">
      <c r="A3732" t="s">
        <v>3952</v>
      </c>
      <c r="B3732">
        <v>30</v>
      </c>
    </row>
    <row r="3733" spans="1:2" x14ac:dyDescent="0.25">
      <c r="A3733" t="s">
        <v>3953</v>
      </c>
      <c r="B3733">
        <v>5</v>
      </c>
    </row>
    <row r="3734" spans="1:2" x14ac:dyDescent="0.25">
      <c r="A3734" t="s">
        <v>3954</v>
      </c>
      <c r="B3734">
        <v>13</v>
      </c>
    </row>
    <row r="3735" spans="1:2" x14ac:dyDescent="0.25">
      <c r="A3735" t="s">
        <v>3955</v>
      </c>
      <c r="B3735">
        <v>59</v>
      </c>
    </row>
    <row r="3736" spans="1:2" x14ac:dyDescent="0.25">
      <c r="A3736" t="s">
        <v>3956</v>
      </c>
      <c r="B3736">
        <v>2</v>
      </c>
    </row>
    <row r="3737" spans="1:2" x14ac:dyDescent="0.25">
      <c r="A3737" t="s">
        <v>80</v>
      </c>
      <c r="B3737">
        <v>4</v>
      </c>
    </row>
    <row r="3738" spans="1:2" x14ac:dyDescent="0.25">
      <c r="A3738" t="s">
        <v>3957</v>
      </c>
      <c r="B3738">
        <v>3</v>
      </c>
    </row>
    <row r="3739" spans="1:2" x14ac:dyDescent="0.25">
      <c r="A3739" t="s">
        <v>3958</v>
      </c>
      <c r="B3739">
        <v>12</v>
      </c>
    </row>
    <row r="3740" spans="1:2" x14ac:dyDescent="0.25">
      <c r="A3740" t="s">
        <v>3959</v>
      </c>
      <c r="B3740">
        <v>3</v>
      </c>
    </row>
    <row r="3741" spans="1:2" x14ac:dyDescent="0.25">
      <c r="A3741" t="s">
        <v>3960</v>
      </c>
      <c r="B3741">
        <v>8</v>
      </c>
    </row>
    <row r="3742" spans="1:2" x14ac:dyDescent="0.25">
      <c r="A3742" t="s">
        <v>3961</v>
      </c>
      <c r="B3742">
        <v>4</v>
      </c>
    </row>
    <row r="3743" spans="1:2" x14ac:dyDescent="0.25">
      <c r="A3743" t="s">
        <v>3962</v>
      </c>
      <c r="B3743">
        <v>3</v>
      </c>
    </row>
    <row r="3744" spans="1:2" x14ac:dyDescent="0.25">
      <c r="A3744" t="s">
        <v>3963</v>
      </c>
      <c r="B3744">
        <v>1</v>
      </c>
    </row>
    <row r="3745" spans="1:2" x14ac:dyDescent="0.25">
      <c r="A3745" t="s">
        <v>3964</v>
      </c>
      <c r="B3745">
        <v>46</v>
      </c>
    </row>
    <row r="3746" spans="1:2" x14ac:dyDescent="0.25">
      <c r="A3746" t="s">
        <v>3965</v>
      </c>
      <c r="B3746">
        <v>11</v>
      </c>
    </row>
    <row r="3747" spans="1:2" x14ac:dyDescent="0.25">
      <c r="A3747" t="s">
        <v>3966</v>
      </c>
      <c r="B3747">
        <v>5</v>
      </c>
    </row>
    <row r="3748" spans="1:2" x14ac:dyDescent="0.25">
      <c r="A3748" t="s">
        <v>3967</v>
      </c>
      <c r="B3748">
        <v>7</v>
      </c>
    </row>
    <row r="3749" spans="1:2" x14ac:dyDescent="0.25">
      <c r="A3749" t="s">
        <v>3968</v>
      </c>
      <c r="B3749">
        <v>7</v>
      </c>
    </row>
    <row r="3750" spans="1:2" x14ac:dyDescent="0.25">
      <c r="A3750" t="s">
        <v>3969</v>
      </c>
      <c r="B3750">
        <v>1</v>
      </c>
    </row>
    <row r="3751" spans="1:2" x14ac:dyDescent="0.25">
      <c r="A3751" t="s">
        <v>3970</v>
      </c>
      <c r="B3751">
        <v>8</v>
      </c>
    </row>
    <row r="3752" spans="1:2" x14ac:dyDescent="0.25">
      <c r="A3752" t="s">
        <v>3971</v>
      </c>
      <c r="B3752">
        <v>19</v>
      </c>
    </row>
    <row r="3753" spans="1:2" x14ac:dyDescent="0.25">
      <c r="A3753" t="s">
        <v>3972</v>
      </c>
      <c r="B3753">
        <v>50</v>
      </c>
    </row>
    <row r="3754" spans="1:2" x14ac:dyDescent="0.25">
      <c r="A3754" t="s">
        <v>3973</v>
      </c>
      <c r="B3754">
        <v>3</v>
      </c>
    </row>
    <row r="3755" spans="1:2" x14ac:dyDescent="0.25">
      <c r="A3755" t="s">
        <v>3974</v>
      </c>
      <c r="B3755">
        <v>1</v>
      </c>
    </row>
    <row r="3756" spans="1:2" x14ac:dyDescent="0.25">
      <c r="A3756" t="s">
        <v>3975</v>
      </c>
      <c r="B3756">
        <v>2</v>
      </c>
    </row>
    <row r="3757" spans="1:2" x14ac:dyDescent="0.25">
      <c r="A3757" t="s">
        <v>81</v>
      </c>
      <c r="B3757">
        <v>3</v>
      </c>
    </row>
    <row r="3758" spans="1:2" x14ac:dyDescent="0.25">
      <c r="A3758" t="s">
        <v>82</v>
      </c>
      <c r="B3758">
        <v>3</v>
      </c>
    </row>
    <row r="3759" spans="1:2" x14ac:dyDescent="0.25">
      <c r="A3759" t="s">
        <v>3976</v>
      </c>
      <c r="B3759">
        <v>5</v>
      </c>
    </row>
    <row r="3760" spans="1:2" x14ac:dyDescent="0.25">
      <c r="A3760" t="s">
        <v>3977</v>
      </c>
      <c r="B3760">
        <v>2</v>
      </c>
    </row>
    <row r="3761" spans="1:2" x14ac:dyDescent="0.25">
      <c r="A3761" t="s">
        <v>3978</v>
      </c>
      <c r="B3761">
        <v>7</v>
      </c>
    </row>
    <row r="3762" spans="1:2" x14ac:dyDescent="0.25">
      <c r="A3762" t="s">
        <v>3979</v>
      </c>
      <c r="B3762">
        <v>1</v>
      </c>
    </row>
    <row r="3763" spans="1:2" x14ac:dyDescent="0.25">
      <c r="A3763" t="s">
        <v>3980</v>
      </c>
      <c r="B3763">
        <v>7</v>
      </c>
    </row>
    <row r="3764" spans="1:2" x14ac:dyDescent="0.25">
      <c r="A3764" t="s">
        <v>3981</v>
      </c>
      <c r="B3764">
        <v>5</v>
      </c>
    </row>
    <row r="3765" spans="1:2" x14ac:dyDescent="0.25">
      <c r="A3765" t="s">
        <v>3982</v>
      </c>
      <c r="B3765">
        <v>8</v>
      </c>
    </row>
    <row r="3766" spans="1:2" x14ac:dyDescent="0.25">
      <c r="A3766" t="s">
        <v>194</v>
      </c>
      <c r="B3766">
        <v>1</v>
      </c>
    </row>
    <row r="3767" spans="1:2" x14ac:dyDescent="0.25">
      <c r="A3767" t="s">
        <v>3983</v>
      </c>
      <c r="B3767">
        <v>5</v>
      </c>
    </row>
    <row r="3768" spans="1:2" x14ac:dyDescent="0.25">
      <c r="A3768" t="s">
        <v>195</v>
      </c>
      <c r="B3768">
        <v>2</v>
      </c>
    </row>
    <row r="3769" spans="1:2" x14ac:dyDescent="0.25">
      <c r="A3769" t="s">
        <v>3984</v>
      </c>
      <c r="B3769">
        <v>1</v>
      </c>
    </row>
    <row r="3770" spans="1:2" x14ac:dyDescent="0.25">
      <c r="A3770" t="s">
        <v>3985</v>
      </c>
      <c r="B3770">
        <v>5</v>
      </c>
    </row>
    <row r="3771" spans="1:2" x14ac:dyDescent="0.25">
      <c r="A3771" t="s">
        <v>3986</v>
      </c>
      <c r="B3771">
        <v>3</v>
      </c>
    </row>
    <row r="3772" spans="1:2" x14ac:dyDescent="0.25">
      <c r="A3772" t="s">
        <v>3987</v>
      </c>
      <c r="B3772">
        <v>4</v>
      </c>
    </row>
    <row r="3773" spans="1:2" x14ac:dyDescent="0.25">
      <c r="A3773" t="s">
        <v>3988</v>
      </c>
      <c r="B3773">
        <v>2</v>
      </c>
    </row>
    <row r="3774" spans="1:2" x14ac:dyDescent="0.25">
      <c r="A3774" t="s">
        <v>3989</v>
      </c>
      <c r="B3774">
        <v>35</v>
      </c>
    </row>
    <row r="3775" spans="1:2" x14ac:dyDescent="0.25">
      <c r="A3775" t="s">
        <v>3990</v>
      </c>
      <c r="B3775">
        <v>4</v>
      </c>
    </row>
    <row r="3776" spans="1:2" x14ac:dyDescent="0.25">
      <c r="A3776" t="s">
        <v>3991</v>
      </c>
      <c r="B3776">
        <v>2</v>
      </c>
    </row>
    <row r="3777" spans="1:2" x14ac:dyDescent="0.25">
      <c r="A3777" t="s">
        <v>3992</v>
      </c>
      <c r="B3777">
        <v>16</v>
      </c>
    </row>
    <row r="3778" spans="1:2" x14ac:dyDescent="0.25">
      <c r="A3778" t="s">
        <v>3993</v>
      </c>
      <c r="B3778">
        <v>4</v>
      </c>
    </row>
    <row r="3779" spans="1:2" x14ac:dyDescent="0.25">
      <c r="A3779" t="s">
        <v>3994</v>
      </c>
      <c r="B3779">
        <v>3</v>
      </c>
    </row>
    <row r="3780" spans="1:2" x14ac:dyDescent="0.25">
      <c r="A3780" t="s">
        <v>3995</v>
      </c>
      <c r="B3780">
        <v>10</v>
      </c>
    </row>
    <row r="3781" spans="1:2" x14ac:dyDescent="0.25">
      <c r="A3781" t="s">
        <v>3996</v>
      </c>
      <c r="B3781">
        <v>1</v>
      </c>
    </row>
    <row r="3782" spans="1:2" x14ac:dyDescent="0.25">
      <c r="A3782" t="s">
        <v>3997</v>
      </c>
      <c r="B3782">
        <v>1</v>
      </c>
    </row>
    <row r="3783" spans="1:2" x14ac:dyDescent="0.25">
      <c r="A3783" t="s">
        <v>3998</v>
      </c>
      <c r="B3783">
        <v>2</v>
      </c>
    </row>
    <row r="3784" spans="1:2" x14ac:dyDescent="0.25">
      <c r="A3784" t="s">
        <v>3999</v>
      </c>
      <c r="B3784">
        <v>13</v>
      </c>
    </row>
    <row r="3785" spans="1:2" x14ac:dyDescent="0.25">
      <c r="A3785" t="s">
        <v>4000</v>
      </c>
      <c r="B3785">
        <v>1</v>
      </c>
    </row>
    <row r="3786" spans="1:2" x14ac:dyDescent="0.25">
      <c r="A3786" t="s">
        <v>4001</v>
      </c>
      <c r="B3786">
        <v>1</v>
      </c>
    </row>
    <row r="3787" spans="1:2" x14ac:dyDescent="0.25">
      <c r="A3787" t="s">
        <v>4002</v>
      </c>
      <c r="B3787">
        <v>20</v>
      </c>
    </row>
    <row r="3788" spans="1:2" x14ac:dyDescent="0.25">
      <c r="A3788" t="s">
        <v>4003</v>
      </c>
      <c r="B3788">
        <v>2</v>
      </c>
    </row>
    <row r="3789" spans="1:2" x14ac:dyDescent="0.25">
      <c r="A3789" t="s">
        <v>4004</v>
      </c>
      <c r="B3789">
        <v>3</v>
      </c>
    </row>
    <row r="3790" spans="1:2" x14ac:dyDescent="0.25">
      <c r="A3790" t="s">
        <v>4005</v>
      </c>
      <c r="B3790">
        <v>7</v>
      </c>
    </row>
    <row r="3791" spans="1:2" x14ac:dyDescent="0.25">
      <c r="A3791" t="s">
        <v>4006</v>
      </c>
      <c r="B3791">
        <v>24</v>
      </c>
    </row>
    <row r="3792" spans="1:2" x14ac:dyDescent="0.25">
      <c r="A3792" t="s">
        <v>357</v>
      </c>
      <c r="B3792">
        <v>6</v>
      </c>
    </row>
    <row r="3793" spans="1:2" x14ac:dyDescent="0.25">
      <c r="A3793" t="s">
        <v>4007</v>
      </c>
      <c r="B3793">
        <v>6</v>
      </c>
    </row>
    <row r="3794" spans="1:2" x14ac:dyDescent="0.25">
      <c r="A3794" t="s">
        <v>4008</v>
      </c>
      <c r="B3794">
        <v>32</v>
      </c>
    </row>
    <row r="3795" spans="1:2" x14ac:dyDescent="0.25">
      <c r="A3795" t="s">
        <v>4009</v>
      </c>
      <c r="B3795">
        <v>2</v>
      </c>
    </row>
    <row r="3796" spans="1:2" x14ac:dyDescent="0.25">
      <c r="A3796" t="s">
        <v>4010</v>
      </c>
      <c r="B3796">
        <v>6</v>
      </c>
    </row>
    <row r="3797" spans="1:2" x14ac:dyDescent="0.25">
      <c r="A3797" t="s">
        <v>4011</v>
      </c>
      <c r="B3797">
        <v>1</v>
      </c>
    </row>
    <row r="3798" spans="1:2" x14ac:dyDescent="0.25">
      <c r="A3798" t="s">
        <v>4012</v>
      </c>
      <c r="B3798">
        <v>7</v>
      </c>
    </row>
    <row r="3799" spans="1:2" x14ac:dyDescent="0.25">
      <c r="A3799" t="s">
        <v>4013</v>
      </c>
      <c r="B3799">
        <v>1</v>
      </c>
    </row>
    <row r="3800" spans="1:2" x14ac:dyDescent="0.25">
      <c r="A3800" t="s">
        <v>4014</v>
      </c>
      <c r="B3800">
        <v>5</v>
      </c>
    </row>
    <row r="3801" spans="1:2" x14ac:dyDescent="0.25">
      <c r="A3801" t="s">
        <v>4015</v>
      </c>
      <c r="B3801">
        <v>3</v>
      </c>
    </row>
    <row r="3802" spans="1:2" x14ac:dyDescent="0.25">
      <c r="A3802" t="s">
        <v>358</v>
      </c>
      <c r="B3802">
        <v>3</v>
      </c>
    </row>
    <row r="3803" spans="1:2" x14ac:dyDescent="0.25">
      <c r="A3803" t="s">
        <v>4016</v>
      </c>
      <c r="B3803">
        <v>14</v>
      </c>
    </row>
    <row r="3804" spans="1:2" x14ac:dyDescent="0.25">
      <c r="A3804" t="s">
        <v>4017</v>
      </c>
      <c r="B3804">
        <v>5</v>
      </c>
    </row>
    <row r="3805" spans="1:2" x14ac:dyDescent="0.25">
      <c r="A3805" t="s">
        <v>4018</v>
      </c>
      <c r="B3805">
        <v>5</v>
      </c>
    </row>
    <row r="3806" spans="1:2" x14ac:dyDescent="0.25">
      <c r="A3806" t="s">
        <v>4019</v>
      </c>
      <c r="B3806">
        <v>1</v>
      </c>
    </row>
    <row r="3807" spans="1:2" x14ac:dyDescent="0.25">
      <c r="A3807" t="s">
        <v>4020</v>
      </c>
      <c r="B3807">
        <v>80</v>
      </c>
    </row>
    <row r="3808" spans="1:2" x14ac:dyDescent="0.25">
      <c r="A3808" t="s">
        <v>4021</v>
      </c>
      <c r="B3808">
        <v>19</v>
      </c>
    </row>
    <row r="3809" spans="1:2" x14ac:dyDescent="0.25">
      <c r="A3809" t="s">
        <v>4022</v>
      </c>
      <c r="B3809">
        <v>7</v>
      </c>
    </row>
    <row r="3810" spans="1:2" x14ac:dyDescent="0.25">
      <c r="A3810" t="s">
        <v>4023</v>
      </c>
      <c r="B3810">
        <v>6</v>
      </c>
    </row>
    <row r="3811" spans="1:2" x14ac:dyDescent="0.25">
      <c r="A3811" t="s">
        <v>4024</v>
      </c>
      <c r="B3811">
        <v>3</v>
      </c>
    </row>
    <row r="3812" spans="1:2" x14ac:dyDescent="0.25">
      <c r="A3812" t="s">
        <v>4025</v>
      </c>
      <c r="B3812">
        <v>10</v>
      </c>
    </row>
    <row r="3813" spans="1:2" x14ac:dyDescent="0.25">
      <c r="A3813" t="s">
        <v>4026</v>
      </c>
      <c r="B3813">
        <v>19</v>
      </c>
    </row>
    <row r="3814" spans="1:2" x14ac:dyDescent="0.25">
      <c r="A3814" t="s">
        <v>4027</v>
      </c>
      <c r="B3814">
        <v>1</v>
      </c>
    </row>
    <row r="3815" spans="1:2" x14ac:dyDescent="0.25">
      <c r="A3815" t="s">
        <v>4028</v>
      </c>
      <c r="B3815">
        <v>6</v>
      </c>
    </row>
    <row r="3816" spans="1:2" x14ac:dyDescent="0.25">
      <c r="A3816" t="s">
        <v>4029</v>
      </c>
      <c r="B3816">
        <v>2</v>
      </c>
    </row>
    <row r="3817" spans="1:2" x14ac:dyDescent="0.25">
      <c r="A3817" t="s">
        <v>4030</v>
      </c>
      <c r="B3817">
        <v>2</v>
      </c>
    </row>
    <row r="3818" spans="1:2" x14ac:dyDescent="0.25">
      <c r="A3818" t="s">
        <v>4031</v>
      </c>
      <c r="B3818">
        <v>44</v>
      </c>
    </row>
    <row r="3819" spans="1:2" x14ac:dyDescent="0.25">
      <c r="A3819" t="s">
        <v>4032</v>
      </c>
      <c r="B3819">
        <v>7</v>
      </c>
    </row>
    <row r="3820" spans="1:2" x14ac:dyDescent="0.25">
      <c r="A3820" t="s">
        <v>4033</v>
      </c>
      <c r="B3820">
        <v>1</v>
      </c>
    </row>
    <row r="3821" spans="1:2" x14ac:dyDescent="0.25">
      <c r="A3821" t="s">
        <v>4034</v>
      </c>
      <c r="B3821">
        <v>13</v>
      </c>
    </row>
    <row r="3822" spans="1:2" x14ac:dyDescent="0.25">
      <c r="A3822" t="s">
        <v>196</v>
      </c>
      <c r="B3822">
        <v>2</v>
      </c>
    </row>
    <row r="3823" spans="1:2" x14ac:dyDescent="0.25">
      <c r="A3823" t="s">
        <v>197</v>
      </c>
      <c r="B3823">
        <v>2</v>
      </c>
    </row>
    <row r="3824" spans="1:2" x14ac:dyDescent="0.25">
      <c r="A3824" t="s">
        <v>4035</v>
      </c>
      <c r="B3824">
        <v>1</v>
      </c>
    </row>
    <row r="3825" spans="1:2" x14ac:dyDescent="0.25">
      <c r="A3825" t="s">
        <v>359</v>
      </c>
      <c r="B3825">
        <v>1</v>
      </c>
    </row>
    <row r="3826" spans="1:2" x14ac:dyDescent="0.25">
      <c r="A3826" t="s">
        <v>4036</v>
      </c>
      <c r="B3826">
        <v>1</v>
      </c>
    </row>
    <row r="3827" spans="1:2" x14ac:dyDescent="0.25">
      <c r="A3827" t="s">
        <v>4037</v>
      </c>
      <c r="B3827">
        <v>5</v>
      </c>
    </row>
    <row r="3828" spans="1:2" x14ac:dyDescent="0.25">
      <c r="A3828" t="s">
        <v>4038</v>
      </c>
      <c r="B3828">
        <v>7</v>
      </c>
    </row>
    <row r="3829" spans="1:2" x14ac:dyDescent="0.25">
      <c r="A3829" t="s">
        <v>4039</v>
      </c>
      <c r="B3829">
        <v>2</v>
      </c>
    </row>
    <row r="3830" spans="1:2" x14ac:dyDescent="0.25">
      <c r="A3830" t="s">
        <v>4040</v>
      </c>
      <c r="B3830">
        <v>3</v>
      </c>
    </row>
    <row r="3831" spans="1:2" x14ac:dyDescent="0.25">
      <c r="A3831" t="s">
        <v>4041</v>
      </c>
      <c r="B3831">
        <v>2</v>
      </c>
    </row>
    <row r="3832" spans="1:2" x14ac:dyDescent="0.25">
      <c r="A3832" t="s">
        <v>83</v>
      </c>
      <c r="B3832">
        <v>1</v>
      </c>
    </row>
    <row r="3833" spans="1:2" x14ac:dyDescent="0.25">
      <c r="A3833" t="s">
        <v>4042</v>
      </c>
      <c r="B3833">
        <v>1</v>
      </c>
    </row>
    <row r="3834" spans="1:2" x14ac:dyDescent="0.25">
      <c r="A3834" t="s">
        <v>4043</v>
      </c>
      <c r="B3834">
        <v>2</v>
      </c>
    </row>
    <row r="3835" spans="1:2" x14ac:dyDescent="0.25">
      <c r="A3835" t="s">
        <v>4044</v>
      </c>
      <c r="B3835">
        <v>3</v>
      </c>
    </row>
    <row r="3836" spans="1:2" x14ac:dyDescent="0.25">
      <c r="A3836" t="s">
        <v>4045</v>
      </c>
      <c r="B3836">
        <v>14</v>
      </c>
    </row>
    <row r="3837" spans="1:2" x14ac:dyDescent="0.25">
      <c r="A3837" t="s">
        <v>4046</v>
      </c>
      <c r="B3837">
        <v>25</v>
      </c>
    </row>
    <row r="3838" spans="1:2" x14ac:dyDescent="0.25">
      <c r="A3838" t="s">
        <v>4047</v>
      </c>
      <c r="B3838">
        <v>2</v>
      </c>
    </row>
    <row r="3839" spans="1:2" x14ac:dyDescent="0.25">
      <c r="A3839" t="s">
        <v>4048</v>
      </c>
      <c r="B3839">
        <v>1</v>
      </c>
    </row>
    <row r="3840" spans="1:2" x14ac:dyDescent="0.25">
      <c r="A3840" t="s">
        <v>4049</v>
      </c>
      <c r="B3840">
        <v>5</v>
      </c>
    </row>
    <row r="3841" spans="1:2" x14ac:dyDescent="0.25">
      <c r="A3841" t="s">
        <v>4050</v>
      </c>
      <c r="B3841">
        <v>2</v>
      </c>
    </row>
    <row r="3842" spans="1:2" x14ac:dyDescent="0.25">
      <c r="A3842" t="s">
        <v>4051</v>
      </c>
      <c r="B3842">
        <v>9</v>
      </c>
    </row>
    <row r="3843" spans="1:2" x14ac:dyDescent="0.25">
      <c r="A3843" t="s">
        <v>4052</v>
      </c>
      <c r="B3843">
        <v>10</v>
      </c>
    </row>
    <row r="3844" spans="1:2" x14ac:dyDescent="0.25">
      <c r="A3844" t="s">
        <v>4053</v>
      </c>
      <c r="B3844">
        <v>2</v>
      </c>
    </row>
    <row r="3845" spans="1:2" x14ac:dyDescent="0.25">
      <c r="A3845" t="s">
        <v>4054</v>
      </c>
      <c r="B3845">
        <v>3</v>
      </c>
    </row>
    <row r="3846" spans="1:2" x14ac:dyDescent="0.25">
      <c r="A3846" t="s">
        <v>4055</v>
      </c>
      <c r="B3846">
        <v>2</v>
      </c>
    </row>
    <row r="3847" spans="1:2" x14ac:dyDescent="0.25">
      <c r="A3847" t="s">
        <v>4056</v>
      </c>
      <c r="B3847">
        <v>3</v>
      </c>
    </row>
    <row r="3848" spans="1:2" x14ac:dyDescent="0.25">
      <c r="A3848" t="s">
        <v>4057</v>
      </c>
      <c r="B3848">
        <v>4</v>
      </c>
    </row>
    <row r="3849" spans="1:2" x14ac:dyDescent="0.25">
      <c r="A3849" t="s">
        <v>4058</v>
      </c>
      <c r="B3849">
        <v>80</v>
      </c>
    </row>
    <row r="3850" spans="1:2" x14ac:dyDescent="0.25">
      <c r="A3850" t="s">
        <v>4059</v>
      </c>
      <c r="B3850">
        <v>3</v>
      </c>
    </row>
    <row r="3851" spans="1:2" x14ac:dyDescent="0.25">
      <c r="A3851" t="s">
        <v>4060</v>
      </c>
      <c r="B3851">
        <v>5</v>
      </c>
    </row>
    <row r="3852" spans="1:2" x14ac:dyDescent="0.25">
      <c r="A3852" t="s">
        <v>4061</v>
      </c>
      <c r="B3852">
        <v>7</v>
      </c>
    </row>
    <row r="3853" spans="1:2" x14ac:dyDescent="0.25">
      <c r="A3853" t="s">
        <v>4062</v>
      </c>
      <c r="B3853">
        <v>1</v>
      </c>
    </row>
    <row r="3854" spans="1:2" x14ac:dyDescent="0.25">
      <c r="A3854" t="s">
        <v>4063</v>
      </c>
      <c r="B3854">
        <v>10</v>
      </c>
    </row>
    <row r="3855" spans="1:2" x14ac:dyDescent="0.25">
      <c r="A3855" t="s">
        <v>4064</v>
      </c>
      <c r="B3855">
        <v>13</v>
      </c>
    </row>
    <row r="3856" spans="1:2" x14ac:dyDescent="0.25">
      <c r="A3856" t="s">
        <v>4065</v>
      </c>
      <c r="B3856">
        <v>9</v>
      </c>
    </row>
    <row r="3857" spans="1:2" x14ac:dyDescent="0.25">
      <c r="A3857" t="s">
        <v>4066</v>
      </c>
      <c r="B3857">
        <v>6</v>
      </c>
    </row>
    <row r="3858" spans="1:2" x14ac:dyDescent="0.25">
      <c r="A3858" t="s">
        <v>4067</v>
      </c>
      <c r="B3858">
        <v>26</v>
      </c>
    </row>
    <row r="3859" spans="1:2" x14ac:dyDescent="0.25">
      <c r="A3859" t="s">
        <v>4068</v>
      </c>
      <c r="B3859">
        <v>4</v>
      </c>
    </row>
    <row r="3860" spans="1:2" x14ac:dyDescent="0.25">
      <c r="A3860" t="s">
        <v>4069</v>
      </c>
      <c r="B3860">
        <v>6</v>
      </c>
    </row>
    <row r="3861" spans="1:2" x14ac:dyDescent="0.25">
      <c r="A3861" t="s">
        <v>4070</v>
      </c>
      <c r="B3861">
        <v>24</v>
      </c>
    </row>
    <row r="3862" spans="1:2" x14ac:dyDescent="0.25">
      <c r="A3862" t="s">
        <v>4071</v>
      </c>
      <c r="B3862">
        <v>1</v>
      </c>
    </row>
    <row r="3863" spans="1:2" x14ac:dyDescent="0.25">
      <c r="A3863" t="s">
        <v>4072</v>
      </c>
      <c r="B3863">
        <v>1</v>
      </c>
    </row>
    <row r="3864" spans="1:2" x14ac:dyDescent="0.25">
      <c r="A3864" t="s">
        <v>4073</v>
      </c>
      <c r="B3864">
        <v>2</v>
      </c>
    </row>
    <row r="3865" spans="1:2" x14ac:dyDescent="0.25">
      <c r="A3865" t="s">
        <v>4074</v>
      </c>
      <c r="B3865">
        <v>2</v>
      </c>
    </row>
    <row r="3866" spans="1:2" x14ac:dyDescent="0.25">
      <c r="A3866" t="s">
        <v>4075</v>
      </c>
      <c r="B3866">
        <v>1</v>
      </c>
    </row>
    <row r="3867" spans="1:2" x14ac:dyDescent="0.25">
      <c r="A3867" t="s">
        <v>4076</v>
      </c>
      <c r="B3867">
        <v>1</v>
      </c>
    </row>
    <row r="3868" spans="1:2" x14ac:dyDescent="0.25">
      <c r="A3868" t="s">
        <v>4077</v>
      </c>
      <c r="B3868">
        <v>1</v>
      </c>
    </row>
    <row r="3869" spans="1:2" x14ac:dyDescent="0.25">
      <c r="A3869" t="s">
        <v>4078</v>
      </c>
      <c r="B3869">
        <v>1</v>
      </c>
    </row>
    <row r="3870" spans="1:2" x14ac:dyDescent="0.25">
      <c r="A3870" t="s">
        <v>4079</v>
      </c>
      <c r="B3870">
        <v>2</v>
      </c>
    </row>
    <row r="3871" spans="1:2" x14ac:dyDescent="0.25">
      <c r="A3871" t="s">
        <v>4080</v>
      </c>
      <c r="B3871">
        <v>10</v>
      </c>
    </row>
    <row r="3872" spans="1:2" x14ac:dyDescent="0.25">
      <c r="A3872" t="s">
        <v>4081</v>
      </c>
      <c r="B3872">
        <v>63</v>
      </c>
    </row>
    <row r="3873" spans="1:2" x14ac:dyDescent="0.25">
      <c r="A3873" t="s">
        <v>4082</v>
      </c>
      <c r="B3873">
        <v>4</v>
      </c>
    </row>
    <row r="3874" spans="1:2" x14ac:dyDescent="0.25">
      <c r="A3874" t="s">
        <v>4083</v>
      </c>
      <c r="B3874">
        <v>12</v>
      </c>
    </row>
    <row r="3875" spans="1:2" x14ac:dyDescent="0.25">
      <c r="A3875" t="s">
        <v>4084</v>
      </c>
      <c r="B3875">
        <v>1</v>
      </c>
    </row>
    <row r="3876" spans="1:2" x14ac:dyDescent="0.25">
      <c r="A3876" t="s">
        <v>4085</v>
      </c>
      <c r="B3876">
        <v>1</v>
      </c>
    </row>
    <row r="3877" spans="1:2" x14ac:dyDescent="0.25">
      <c r="A3877" t="s">
        <v>4086</v>
      </c>
      <c r="B3877">
        <v>6</v>
      </c>
    </row>
    <row r="3878" spans="1:2" x14ac:dyDescent="0.25">
      <c r="A3878" t="s">
        <v>4087</v>
      </c>
      <c r="B3878">
        <v>50</v>
      </c>
    </row>
    <row r="3879" spans="1:2" x14ac:dyDescent="0.25">
      <c r="A3879" t="s">
        <v>4088</v>
      </c>
      <c r="B3879">
        <v>10</v>
      </c>
    </row>
    <row r="3880" spans="1:2" x14ac:dyDescent="0.25">
      <c r="A3880" t="s">
        <v>4089</v>
      </c>
      <c r="B3880">
        <v>2</v>
      </c>
    </row>
    <row r="3881" spans="1:2" x14ac:dyDescent="0.25">
      <c r="A3881" t="s">
        <v>4090</v>
      </c>
      <c r="B3881">
        <v>13</v>
      </c>
    </row>
    <row r="3882" spans="1:2" x14ac:dyDescent="0.25">
      <c r="A3882" t="s">
        <v>4091</v>
      </c>
      <c r="B3882">
        <v>2</v>
      </c>
    </row>
    <row r="3883" spans="1:2" x14ac:dyDescent="0.25">
      <c r="A3883" t="s">
        <v>4092</v>
      </c>
      <c r="B3883">
        <v>3</v>
      </c>
    </row>
    <row r="3884" spans="1:2" x14ac:dyDescent="0.25">
      <c r="A3884" t="s">
        <v>4093</v>
      </c>
      <c r="B3884">
        <v>5</v>
      </c>
    </row>
    <row r="3885" spans="1:2" x14ac:dyDescent="0.25">
      <c r="A3885" t="s">
        <v>4094</v>
      </c>
      <c r="B3885">
        <v>1</v>
      </c>
    </row>
    <row r="3886" spans="1:2" x14ac:dyDescent="0.25">
      <c r="A3886" t="s">
        <v>4095</v>
      </c>
      <c r="B3886">
        <v>1</v>
      </c>
    </row>
    <row r="3887" spans="1:2" x14ac:dyDescent="0.25">
      <c r="A3887" t="s">
        <v>4096</v>
      </c>
      <c r="B3887">
        <v>1</v>
      </c>
    </row>
    <row r="3888" spans="1:2" x14ac:dyDescent="0.25">
      <c r="A3888" t="s">
        <v>4097</v>
      </c>
      <c r="B3888">
        <v>2</v>
      </c>
    </row>
    <row r="3889" spans="1:2" x14ac:dyDescent="0.25">
      <c r="A3889" t="s">
        <v>4098</v>
      </c>
      <c r="B3889">
        <v>21</v>
      </c>
    </row>
    <row r="3890" spans="1:2" x14ac:dyDescent="0.25">
      <c r="A3890" t="s">
        <v>4099</v>
      </c>
      <c r="B3890">
        <v>6</v>
      </c>
    </row>
    <row r="3891" spans="1:2" x14ac:dyDescent="0.25">
      <c r="A3891" t="s">
        <v>4100</v>
      </c>
      <c r="B3891">
        <v>1</v>
      </c>
    </row>
    <row r="3892" spans="1:2" x14ac:dyDescent="0.25">
      <c r="A3892" t="s">
        <v>4101</v>
      </c>
      <c r="B3892">
        <v>11</v>
      </c>
    </row>
    <row r="3893" spans="1:2" x14ac:dyDescent="0.25">
      <c r="A3893" t="s">
        <v>4102</v>
      </c>
      <c r="B3893">
        <v>16</v>
      </c>
    </row>
    <row r="3894" spans="1:2" x14ac:dyDescent="0.25">
      <c r="A3894" t="s">
        <v>4103</v>
      </c>
      <c r="B3894">
        <v>11</v>
      </c>
    </row>
    <row r="3895" spans="1:2" x14ac:dyDescent="0.25">
      <c r="A3895" t="s">
        <v>4104</v>
      </c>
      <c r="B3895">
        <v>2</v>
      </c>
    </row>
    <row r="3896" spans="1:2" x14ac:dyDescent="0.25">
      <c r="A3896" t="s">
        <v>4105</v>
      </c>
      <c r="B3896">
        <v>3</v>
      </c>
    </row>
    <row r="3897" spans="1:2" x14ac:dyDescent="0.25">
      <c r="A3897" t="s">
        <v>4106</v>
      </c>
      <c r="B3897">
        <v>6</v>
      </c>
    </row>
    <row r="3898" spans="1:2" x14ac:dyDescent="0.25">
      <c r="A3898" t="s">
        <v>4107</v>
      </c>
      <c r="B3898">
        <v>3</v>
      </c>
    </row>
    <row r="3899" spans="1:2" x14ac:dyDescent="0.25">
      <c r="A3899" t="s">
        <v>4108</v>
      </c>
      <c r="B3899">
        <v>3</v>
      </c>
    </row>
    <row r="3900" spans="1:2" x14ac:dyDescent="0.25">
      <c r="A3900" t="s">
        <v>4109</v>
      </c>
      <c r="B3900">
        <v>2</v>
      </c>
    </row>
    <row r="3901" spans="1:2" x14ac:dyDescent="0.25">
      <c r="A3901" t="s">
        <v>4110</v>
      </c>
      <c r="B3901">
        <v>3</v>
      </c>
    </row>
    <row r="3902" spans="1:2" x14ac:dyDescent="0.25">
      <c r="A3902" t="s">
        <v>4111</v>
      </c>
      <c r="B3902">
        <v>2</v>
      </c>
    </row>
    <row r="3903" spans="1:2" x14ac:dyDescent="0.25">
      <c r="A3903" t="s">
        <v>4112</v>
      </c>
      <c r="B3903">
        <v>1</v>
      </c>
    </row>
    <row r="3904" spans="1:2" x14ac:dyDescent="0.25">
      <c r="A3904" t="s">
        <v>4113</v>
      </c>
      <c r="B3904">
        <v>9</v>
      </c>
    </row>
    <row r="3905" spans="1:2" x14ac:dyDescent="0.25">
      <c r="A3905" t="s">
        <v>4114</v>
      </c>
      <c r="B3905">
        <v>3</v>
      </c>
    </row>
    <row r="3906" spans="1:2" x14ac:dyDescent="0.25">
      <c r="A3906" t="s">
        <v>4115</v>
      </c>
      <c r="B3906">
        <v>16</v>
      </c>
    </row>
    <row r="3907" spans="1:2" x14ac:dyDescent="0.25">
      <c r="A3907" t="s">
        <v>4116</v>
      </c>
      <c r="B3907">
        <v>8</v>
      </c>
    </row>
    <row r="3908" spans="1:2" x14ac:dyDescent="0.25">
      <c r="A3908" t="s">
        <v>4117</v>
      </c>
      <c r="B3908">
        <v>1</v>
      </c>
    </row>
    <row r="3909" spans="1:2" x14ac:dyDescent="0.25">
      <c r="A3909" t="s">
        <v>4118</v>
      </c>
      <c r="B3909">
        <v>19</v>
      </c>
    </row>
    <row r="3910" spans="1:2" x14ac:dyDescent="0.25">
      <c r="A3910" t="s">
        <v>360</v>
      </c>
      <c r="B3910">
        <v>2</v>
      </c>
    </row>
    <row r="3911" spans="1:2" x14ac:dyDescent="0.25">
      <c r="A3911" t="s">
        <v>361</v>
      </c>
      <c r="B3911">
        <v>5</v>
      </c>
    </row>
    <row r="3912" spans="1:2" x14ac:dyDescent="0.25">
      <c r="A3912" t="s">
        <v>4119</v>
      </c>
      <c r="B3912">
        <v>12</v>
      </c>
    </row>
    <row r="3913" spans="1:2" x14ac:dyDescent="0.25">
      <c r="A3913" t="s">
        <v>249</v>
      </c>
      <c r="B3913">
        <v>4</v>
      </c>
    </row>
    <row r="3914" spans="1:2" x14ac:dyDescent="0.25">
      <c r="A3914" t="s">
        <v>4120</v>
      </c>
      <c r="B3914">
        <v>7</v>
      </c>
    </row>
    <row r="3915" spans="1:2" x14ac:dyDescent="0.25">
      <c r="A3915" t="s">
        <v>4121</v>
      </c>
      <c r="B3915">
        <v>38</v>
      </c>
    </row>
    <row r="3916" spans="1:2" x14ac:dyDescent="0.25">
      <c r="A3916" t="s">
        <v>362</v>
      </c>
      <c r="B3916">
        <v>11</v>
      </c>
    </row>
    <row r="3917" spans="1:2" x14ac:dyDescent="0.25">
      <c r="A3917" t="s">
        <v>4122</v>
      </c>
      <c r="B3917">
        <v>2</v>
      </c>
    </row>
    <row r="3918" spans="1:2" x14ac:dyDescent="0.25">
      <c r="A3918" t="s">
        <v>4123</v>
      </c>
      <c r="B3918">
        <v>3</v>
      </c>
    </row>
    <row r="3919" spans="1:2" x14ac:dyDescent="0.25">
      <c r="A3919" t="s">
        <v>4124</v>
      </c>
      <c r="B3919">
        <v>1</v>
      </c>
    </row>
    <row r="3920" spans="1:2" x14ac:dyDescent="0.25">
      <c r="A3920" t="s">
        <v>4125</v>
      </c>
      <c r="B3920">
        <v>1</v>
      </c>
    </row>
    <row r="3921" spans="1:2" x14ac:dyDescent="0.25">
      <c r="A3921" t="s">
        <v>4126</v>
      </c>
      <c r="B3921">
        <v>3</v>
      </c>
    </row>
    <row r="3922" spans="1:2" x14ac:dyDescent="0.25">
      <c r="A3922" t="s">
        <v>4127</v>
      </c>
      <c r="B3922">
        <v>2</v>
      </c>
    </row>
    <row r="3923" spans="1:2" x14ac:dyDescent="0.25">
      <c r="A3923" t="s">
        <v>4128</v>
      </c>
      <c r="B3923">
        <v>16</v>
      </c>
    </row>
    <row r="3924" spans="1:2" x14ac:dyDescent="0.25">
      <c r="A3924" t="s">
        <v>4129</v>
      </c>
      <c r="B3924">
        <v>4</v>
      </c>
    </row>
    <row r="3925" spans="1:2" x14ac:dyDescent="0.25">
      <c r="A3925" t="s">
        <v>4130</v>
      </c>
      <c r="B3925">
        <v>1</v>
      </c>
    </row>
    <row r="3926" spans="1:2" x14ac:dyDescent="0.25">
      <c r="A3926" t="s">
        <v>4131</v>
      </c>
      <c r="B3926">
        <v>1</v>
      </c>
    </row>
    <row r="3927" spans="1:2" x14ac:dyDescent="0.25">
      <c r="A3927" t="s">
        <v>84</v>
      </c>
      <c r="B3927">
        <v>10</v>
      </c>
    </row>
    <row r="3928" spans="1:2" x14ac:dyDescent="0.25">
      <c r="A3928" t="s">
        <v>4132</v>
      </c>
      <c r="B3928">
        <v>13</v>
      </c>
    </row>
    <row r="3929" spans="1:2" x14ac:dyDescent="0.25">
      <c r="A3929" t="s">
        <v>4133</v>
      </c>
      <c r="B3929">
        <v>20</v>
      </c>
    </row>
    <row r="3930" spans="1:2" x14ac:dyDescent="0.25">
      <c r="A3930" t="s">
        <v>4134</v>
      </c>
      <c r="B3930">
        <v>6</v>
      </c>
    </row>
    <row r="3931" spans="1:2" x14ac:dyDescent="0.25">
      <c r="A3931" t="s">
        <v>4135</v>
      </c>
      <c r="B3931">
        <v>1</v>
      </c>
    </row>
    <row r="3932" spans="1:2" x14ac:dyDescent="0.25">
      <c r="A3932" t="s">
        <v>4136</v>
      </c>
      <c r="B3932">
        <v>28</v>
      </c>
    </row>
    <row r="3933" spans="1:2" x14ac:dyDescent="0.25">
      <c r="A3933" t="s">
        <v>4137</v>
      </c>
      <c r="B3933">
        <v>15</v>
      </c>
    </row>
    <row r="3934" spans="1:2" x14ac:dyDescent="0.25">
      <c r="A3934" t="s">
        <v>4138</v>
      </c>
      <c r="B3934">
        <v>2</v>
      </c>
    </row>
    <row r="3935" spans="1:2" x14ac:dyDescent="0.25">
      <c r="A3935" t="s">
        <v>4139</v>
      </c>
      <c r="B3935">
        <v>2</v>
      </c>
    </row>
    <row r="3936" spans="1:2" x14ac:dyDescent="0.25">
      <c r="A3936" t="s">
        <v>4140</v>
      </c>
      <c r="B3936">
        <v>1</v>
      </c>
    </row>
    <row r="3937" spans="1:2" x14ac:dyDescent="0.25">
      <c r="A3937" t="s">
        <v>4141</v>
      </c>
      <c r="B3937">
        <v>18</v>
      </c>
    </row>
    <row r="3938" spans="1:2" x14ac:dyDescent="0.25">
      <c r="A3938" t="s">
        <v>4142</v>
      </c>
      <c r="B3938">
        <v>6</v>
      </c>
    </row>
    <row r="3939" spans="1:2" x14ac:dyDescent="0.25">
      <c r="A3939" t="s">
        <v>4143</v>
      </c>
      <c r="B3939">
        <v>2</v>
      </c>
    </row>
    <row r="3940" spans="1:2" x14ac:dyDescent="0.25">
      <c r="A3940" t="s">
        <v>4144</v>
      </c>
      <c r="B3940">
        <v>11</v>
      </c>
    </row>
    <row r="3941" spans="1:2" x14ac:dyDescent="0.25">
      <c r="A3941" t="s">
        <v>4145</v>
      </c>
      <c r="B3941">
        <v>4</v>
      </c>
    </row>
    <row r="3942" spans="1:2" x14ac:dyDescent="0.25">
      <c r="A3942" t="s">
        <v>4146</v>
      </c>
      <c r="B3942">
        <v>1</v>
      </c>
    </row>
    <row r="3943" spans="1:2" x14ac:dyDescent="0.25">
      <c r="A3943" t="s">
        <v>4147</v>
      </c>
      <c r="B3943">
        <v>3</v>
      </c>
    </row>
    <row r="3944" spans="1:2" x14ac:dyDescent="0.25">
      <c r="A3944" t="s">
        <v>4148</v>
      </c>
      <c r="B3944">
        <v>2</v>
      </c>
    </row>
    <row r="3945" spans="1:2" x14ac:dyDescent="0.25">
      <c r="A3945" t="s">
        <v>4149</v>
      </c>
      <c r="B3945">
        <v>3</v>
      </c>
    </row>
    <row r="3946" spans="1:2" x14ac:dyDescent="0.25">
      <c r="A3946" t="s">
        <v>4150</v>
      </c>
      <c r="B3946">
        <v>2</v>
      </c>
    </row>
    <row r="3947" spans="1:2" x14ac:dyDescent="0.25">
      <c r="A3947" t="s">
        <v>4151</v>
      </c>
      <c r="B3947">
        <v>3</v>
      </c>
    </row>
    <row r="3948" spans="1:2" x14ac:dyDescent="0.25">
      <c r="A3948" t="s">
        <v>4152</v>
      </c>
      <c r="B3948">
        <v>27</v>
      </c>
    </row>
    <row r="3949" spans="1:2" x14ac:dyDescent="0.25">
      <c r="A3949" t="s">
        <v>4153</v>
      </c>
      <c r="B3949">
        <v>2</v>
      </c>
    </row>
    <row r="3950" spans="1:2" x14ac:dyDescent="0.25">
      <c r="A3950" t="s">
        <v>4154</v>
      </c>
      <c r="B3950">
        <v>1</v>
      </c>
    </row>
    <row r="3951" spans="1:2" x14ac:dyDescent="0.25">
      <c r="A3951" t="s">
        <v>4155</v>
      </c>
      <c r="B3951">
        <v>3</v>
      </c>
    </row>
    <row r="3952" spans="1:2" x14ac:dyDescent="0.25">
      <c r="A3952" t="s">
        <v>4156</v>
      </c>
      <c r="B3952">
        <v>9</v>
      </c>
    </row>
    <row r="3953" spans="1:2" x14ac:dyDescent="0.25">
      <c r="A3953" t="s">
        <v>250</v>
      </c>
      <c r="B3953">
        <v>10</v>
      </c>
    </row>
    <row r="3954" spans="1:2" x14ac:dyDescent="0.25">
      <c r="A3954" t="s">
        <v>4157</v>
      </c>
      <c r="B3954">
        <v>253</v>
      </c>
    </row>
    <row r="3955" spans="1:2" x14ac:dyDescent="0.25">
      <c r="A3955" t="s">
        <v>4158</v>
      </c>
      <c r="B3955">
        <v>9</v>
      </c>
    </row>
    <row r="3956" spans="1:2" x14ac:dyDescent="0.25">
      <c r="A3956" t="s">
        <v>4159</v>
      </c>
      <c r="B3956">
        <v>7</v>
      </c>
    </row>
    <row r="3957" spans="1:2" x14ac:dyDescent="0.25">
      <c r="A3957" t="s">
        <v>4160</v>
      </c>
      <c r="B3957">
        <v>3</v>
      </c>
    </row>
    <row r="3958" spans="1:2" x14ac:dyDescent="0.25">
      <c r="A3958" t="s">
        <v>4161</v>
      </c>
      <c r="B3958">
        <v>1</v>
      </c>
    </row>
    <row r="3959" spans="1:2" x14ac:dyDescent="0.25">
      <c r="A3959" t="s">
        <v>4162</v>
      </c>
      <c r="B3959">
        <v>2</v>
      </c>
    </row>
    <row r="3960" spans="1:2" x14ac:dyDescent="0.25">
      <c r="A3960" t="s">
        <v>4163</v>
      </c>
      <c r="B3960">
        <v>1</v>
      </c>
    </row>
    <row r="3961" spans="1:2" x14ac:dyDescent="0.25">
      <c r="A3961" t="s">
        <v>4164</v>
      </c>
      <c r="B3961">
        <v>1</v>
      </c>
    </row>
    <row r="3962" spans="1:2" x14ac:dyDescent="0.25">
      <c r="A3962" t="s">
        <v>4165</v>
      </c>
      <c r="B3962">
        <v>4</v>
      </c>
    </row>
    <row r="3963" spans="1:2" x14ac:dyDescent="0.25">
      <c r="A3963" t="s">
        <v>4166</v>
      </c>
      <c r="B3963">
        <v>2</v>
      </c>
    </row>
    <row r="3964" spans="1:2" x14ac:dyDescent="0.25">
      <c r="A3964" t="s">
        <v>4167</v>
      </c>
      <c r="B3964">
        <v>2</v>
      </c>
    </row>
    <row r="3965" spans="1:2" x14ac:dyDescent="0.25">
      <c r="A3965" t="s">
        <v>4168</v>
      </c>
      <c r="B3965">
        <v>2</v>
      </c>
    </row>
    <row r="3966" spans="1:2" x14ac:dyDescent="0.25">
      <c r="A3966" t="s">
        <v>4169</v>
      </c>
      <c r="B3966">
        <v>1</v>
      </c>
    </row>
    <row r="3967" spans="1:2" x14ac:dyDescent="0.25">
      <c r="A3967" t="s">
        <v>4170</v>
      </c>
      <c r="B3967">
        <v>4</v>
      </c>
    </row>
    <row r="3968" spans="1:2" x14ac:dyDescent="0.25">
      <c r="A3968" t="s">
        <v>4171</v>
      </c>
      <c r="B3968">
        <v>3</v>
      </c>
    </row>
    <row r="3969" spans="1:2" x14ac:dyDescent="0.25">
      <c r="A3969" t="s">
        <v>4172</v>
      </c>
      <c r="B3969">
        <v>1</v>
      </c>
    </row>
    <row r="3970" spans="1:2" x14ac:dyDescent="0.25">
      <c r="A3970" t="s">
        <v>4173</v>
      </c>
      <c r="B3970">
        <v>5</v>
      </c>
    </row>
    <row r="3971" spans="1:2" x14ac:dyDescent="0.25">
      <c r="A3971" t="s">
        <v>4174</v>
      </c>
      <c r="B3971">
        <v>1</v>
      </c>
    </row>
    <row r="3972" spans="1:2" x14ac:dyDescent="0.25">
      <c r="A3972" t="s">
        <v>4175</v>
      </c>
      <c r="B3972">
        <v>1</v>
      </c>
    </row>
    <row r="3973" spans="1:2" x14ac:dyDescent="0.25">
      <c r="A3973" t="s">
        <v>4176</v>
      </c>
      <c r="B3973">
        <v>4</v>
      </c>
    </row>
    <row r="3974" spans="1:2" x14ac:dyDescent="0.25">
      <c r="A3974" t="s">
        <v>4177</v>
      </c>
      <c r="B3974">
        <v>1</v>
      </c>
    </row>
    <row r="3975" spans="1:2" x14ac:dyDescent="0.25">
      <c r="A3975" t="s">
        <v>4178</v>
      </c>
      <c r="B3975">
        <v>1</v>
      </c>
    </row>
    <row r="3976" spans="1:2" x14ac:dyDescent="0.25">
      <c r="A3976" t="s">
        <v>4179</v>
      </c>
      <c r="B3976">
        <v>1</v>
      </c>
    </row>
    <row r="3977" spans="1:2" x14ac:dyDescent="0.25">
      <c r="A3977" t="s">
        <v>4180</v>
      </c>
      <c r="B3977">
        <v>3</v>
      </c>
    </row>
    <row r="3978" spans="1:2" x14ac:dyDescent="0.25">
      <c r="A3978" t="s">
        <v>4181</v>
      </c>
      <c r="B3978">
        <v>4</v>
      </c>
    </row>
    <row r="3979" spans="1:2" x14ac:dyDescent="0.25">
      <c r="A3979" t="s">
        <v>198</v>
      </c>
      <c r="B3979">
        <v>1</v>
      </c>
    </row>
    <row r="3980" spans="1:2" x14ac:dyDescent="0.25">
      <c r="A3980" t="s">
        <v>4182</v>
      </c>
      <c r="B3980">
        <v>3</v>
      </c>
    </row>
    <row r="3981" spans="1:2" x14ac:dyDescent="0.25">
      <c r="A3981" t="s">
        <v>4183</v>
      </c>
      <c r="B3981">
        <v>4</v>
      </c>
    </row>
    <row r="3982" spans="1:2" x14ac:dyDescent="0.25">
      <c r="A3982" t="s">
        <v>4184</v>
      </c>
      <c r="B3982">
        <v>5</v>
      </c>
    </row>
    <row r="3983" spans="1:2" x14ac:dyDescent="0.25">
      <c r="A3983" t="s">
        <v>4185</v>
      </c>
      <c r="B3983">
        <v>1248</v>
      </c>
    </row>
    <row r="3984" spans="1:2" x14ac:dyDescent="0.25">
      <c r="A3984" t="s">
        <v>4186</v>
      </c>
      <c r="B3984">
        <v>37</v>
      </c>
    </row>
    <row r="3985" spans="1:2" x14ac:dyDescent="0.25">
      <c r="A3985" t="s">
        <v>4187</v>
      </c>
      <c r="B3985">
        <v>4</v>
      </c>
    </row>
    <row r="3986" spans="1:2" x14ac:dyDescent="0.25">
      <c r="A3986" t="s">
        <v>284</v>
      </c>
      <c r="B3986">
        <v>9</v>
      </c>
    </row>
    <row r="3987" spans="1:2" x14ac:dyDescent="0.25">
      <c r="A3987" t="s">
        <v>4188</v>
      </c>
      <c r="B3987">
        <v>2</v>
      </c>
    </row>
    <row r="3988" spans="1:2" x14ac:dyDescent="0.25">
      <c r="A3988" t="s">
        <v>4189</v>
      </c>
      <c r="B3988">
        <v>12</v>
      </c>
    </row>
    <row r="3989" spans="1:2" x14ac:dyDescent="0.25">
      <c r="A3989" t="s">
        <v>4190</v>
      </c>
      <c r="B3989">
        <v>2</v>
      </c>
    </row>
    <row r="3990" spans="1:2" x14ac:dyDescent="0.25">
      <c r="A3990" t="s">
        <v>4191</v>
      </c>
      <c r="B3990">
        <v>3</v>
      </c>
    </row>
    <row r="3991" spans="1:2" x14ac:dyDescent="0.25">
      <c r="A3991" t="s">
        <v>4192</v>
      </c>
      <c r="B3991">
        <v>2</v>
      </c>
    </row>
    <row r="3992" spans="1:2" x14ac:dyDescent="0.25">
      <c r="A3992" t="s">
        <v>4193</v>
      </c>
      <c r="B3992">
        <v>2</v>
      </c>
    </row>
    <row r="3993" spans="1:2" x14ac:dyDescent="0.25">
      <c r="A3993" t="s">
        <v>4194</v>
      </c>
      <c r="B3993">
        <v>9</v>
      </c>
    </row>
    <row r="3994" spans="1:2" x14ac:dyDescent="0.25">
      <c r="A3994" t="s">
        <v>4195</v>
      </c>
      <c r="B3994">
        <v>4</v>
      </c>
    </row>
    <row r="3995" spans="1:2" x14ac:dyDescent="0.25">
      <c r="A3995" t="s">
        <v>4196</v>
      </c>
      <c r="B3995">
        <v>9</v>
      </c>
    </row>
    <row r="3996" spans="1:2" x14ac:dyDescent="0.25">
      <c r="A3996" t="s">
        <v>4197</v>
      </c>
      <c r="B3996">
        <v>4</v>
      </c>
    </row>
    <row r="3997" spans="1:2" x14ac:dyDescent="0.25">
      <c r="A3997" t="s">
        <v>4198</v>
      </c>
      <c r="B3997">
        <v>12</v>
      </c>
    </row>
    <row r="3998" spans="1:2" x14ac:dyDescent="0.25">
      <c r="A3998" t="s">
        <v>4199</v>
      </c>
      <c r="B3998">
        <v>3</v>
      </c>
    </row>
    <row r="3999" spans="1:2" x14ac:dyDescent="0.25">
      <c r="A3999" t="s">
        <v>4200</v>
      </c>
      <c r="B3999">
        <v>20</v>
      </c>
    </row>
    <row r="4000" spans="1:2" x14ac:dyDescent="0.25">
      <c r="A4000" t="s">
        <v>4201</v>
      </c>
      <c r="B4000">
        <v>5</v>
      </c>
    </row>
    <row r="4001" spans="1:2" x14ac:dyDescent="0.25">
      <c r="A4001" t="s">
        <v>4202</v>
      </c>
      <c r="B4001">
        <v>1</v>
      </c>
    </row>
    <row r="4002" spans="1:2" x14ac:dyDescent="0.25">
      <c r="A4002" t="s">
        <v>4203</v>
      </c>
      <c r="B4002">
        <v>35</v>
      </c>
    </row>
    <row r="4003" spans="1:2" x14ac:dyDescent="0.25">
      <c r="A4003" t="s">
        <v>4204</v>
      </c>
      <c r="B4003">
        <v>8</v>
      </c>
    </row>
    <row r="4004" spans="1:2" x14ac:dyDescent="0.25">
      <c r="A4004" t="s">
        <v>4205</v>
      </c>
      <c r="B4004">
        <v>8</v>
      </c>
    </row>
    <row r="4005" spans="1:2" x14ac:dyDescent="0.25">
      <c r="A4005" t="s">
        <v>4206</v>
      </c>
      <c r="B4005">
        <v>2</v>
      </c>
    </row>
    <row r="4006" spans="1:2" x14ac:dyDescent="0.25">
      <c r="A4006" t="s">
        <v>4207</v>
      </c>
      <c r="B4006">
        <v>2</v>
      </c>
    </row>
    <row r="4007" spans="1:2" x14ac:dyDescent="0.25">
      <c r="A4007" t="s">
        <v>4208</v>
      </c>
      <c r="B4007">
        <v>4</v>
      </c>
    </row>
    <row r="4008" spans="1:2" x14ac:dyDescent="0.25">
      <c r="A4008" t="s">
        <v>4209</v>
      </c>
      <c r="B4008">
        <v>2</v>
      </c>
    </row>
    <row r="4009" spans="1:2" x14ac:dyDescent="0.25">
      <c r="A4009" t="s">
        <v>4210</v>
      </c>
      <c r="B4009">
        <v>23</v>
      </c>
    </row>
    <row r="4010" spans="1:2" x14ac:dyDescent="0.25">
      <c r="A4010" t="s">
        <v>4211</v>
      </c>
      <c r="B4010">
        <v>25</v>
      </c>
    </row>
    <row r="4011" spans="1:2" x14ac:dyDescent="0.25">
      <c r="A4011" t="s">
        <v>4212</v>
      </c>
      <c r="B4011">
        <v>2</v>
      </c>
    </row>
    <row r="4012" spans="1:2" x14ac:dyDescent="0.25">
      <c r="A4012" t="s">
        <v>4213</v>
      </c>
      <c r="B4012">
        <v>11</v>
      </c>
    </row>
    <row r="4013" spans="1:2" x14ac:dyDescent="0.25">
      <c r="A4013" t="s">
        <v>4214</v>
      </c>
      <c r="B4013">
        <v>2</v>
      </c>
    </row>
    <row r="4014" spans="1:2" x14ac:dyDescent="0.25">
      <c r="A4014" t="s">
        <v>4215</v>
      </c>
      <c r="B4014">
        <v>8</v>
      </c>
    </row>
    <row r="4015" spans="1:2" x14ac:dyDescent="0.25">
      <c r="A4015" t="s">
        <v>4216</v>
      </c>
      <c r="B4015">
        <v>20</v>
      </c>
    </row>
    <row r="4016" spans="1:2" x14ac:dyDescent="0.25">
      <c r="A4016" t="s">
        <v>4217</v>
      </c>
      <c r="B4016">
        <v>4</v>
      </c>
    </row>
    <row r="4017" spans="1:2" x14ac:dyDescent="0.25">
      <c r="A4017" t="s">
        <v>4218</v>
      </c>
      <c r="B4017">
        <v>7</v>
      </c>
    </row>
    <row r="4018" spans="1:2" x14ac:dyDescent="0.25">
      <c r="A4018" t="s">
        <v>4219</v>
      </c>
      <c r="B4018">
        <v>1</v>
      </c>
    </row>
    <row r="4019" spans="1:2" x14ac:dyDescent="0.25">
      <c r="A4019" t="s">
        <v>4220</v>
      </c>
      <c r="B4019">
        <v>40</v>
      </c>
    </row>
    <row r="4020" spans="1:2" x14ac:dyDescent="0.25">
      <c r="A4020" t="s">
        <v>4221</v>
      </c>
      <c r="B4020">
        <v>6</v>
      </c>
    </row>
    <row r="4021" spans="1:2" x14ac:dyDescent="0.25">
      <c r="A4021" t="s">
        <v>4222</v>
      </c>
      <c r="B4021">
        <v>1</v>
      </c>
    </row>
    <row r="4022" spans="1:2" x14ac:dyDescent="0.25">
      <c r="A4022" t="s">
        <v>4223</v>
      </c>
      <c r="B4022">
        <v>3</v>
      </c>
    </row>
    <row r="4023" spans="1:2" x14ac:dyDescent="0.25">
      <c r="A4023" t="s">
        <v>4224</v>
      </c>
      <c r="B4023">
        <v>190</v>
      </c>
    </row>
    <row r="4024" spans="1:2" x14ac:dyDescent="0.25">
      <c r="A4024" t="s">
        <v>4225</v>
      </c>
      <c r="B4024">
        <v>51</v>
      </c>
    </row>
    <row r="4025" spans="1:2" x14ac:dyDescent="0.25">
      <c r="A4025" t="s">
        <v>4226</v>
      </c>
      <c r="B4025">
        <v>4</v>
      </c>
    </row>
    <row r="4026" spans="1:2" x14ac:dyDescent="0.25">
      <c r="A4026" t="s">
        <v>4227</v>
      </c>
      <c r="B4026">
        <v>1</v>
      </c>
    </row>
    <row r="4027" spans="1:2" x14ac:dyDescent="0.25">
      <c r="A4027" t="s">
        <v>4228</v>
      </c>
      <c r="B4027">
        <v>34</v>
      </c>
    </row>
    <row r="4028" spans="1:2" x14ac:dyDescent="0.25">
      <c r="A4028" t="s">
        <v>4229</v>
      </c>
      <c r="B4028">
        <v>2</v>
      </c>
    </row>
    <row r="4029" spans="1:2" x14ac:dyDescent="0.25">
      <c r="A4029" t="s">
        <v>4230</v>
      </c>
      <c r="B4029">
        <v>1</v>
      </c>
    </row>
    <row r="4030" spans="1:2" x14ac:dyDescent="0.25">
      <c r="A4030" t="s">
        <v>4231</v>
      </c>
      <c r="B4030">
        <v>3</v>
      </c>
    </row>
    <row r="4031" spans="1:2" x14ac:dyDescent="0.25">
      <c r="A4031" t="s">
        <v>4232</v>
      </c>
      <c r="B4031">
        <v>5</v>
      </c>
    </row>
    <row r="4032" spans="1:2" x14ac:dyDescent="0.25">
      <c r="A4032" t="s">
        <v>4233</v>
      </c>
      <c r="B4032">
        <v>5</v>
      </c>
    </row>
    <row r="4033" spans="1:2" x14ac:dyDescent="0.25">
      <c r="A4033" t="s">
        <v>4234</v>
      </c>
      <c r="B4033">
        <v>30</v>
      </c>
    </row>
    <row r="4034" spans="1:2" x14ac:dyDescent="0.25">
      <c r="A4034" t="s">
        <v>4235</v>
      </c>
      <c r="B4034">
        <v>1</v>
      </c>
    </row>
    <row r="4035" spans="1:2" x14ac:dyDescent="0.25">
      <c r="A4035" t="s">
        <v>4236</v>
      </c>
      <c r="B4035">
        <v>5</v>
      </c>
    </row>
    <row r="4036" spans="1:2" x14ac:dyDescent="0.25">
      <c r="A4036" t="s">
        <v>4237</v>
      </c>
      <c r="B4036">
        <v>4</v>
      </c>
    </row>
    <row r="4037" spans="1:2" x14ac:dyDescent="0.25">
      <c r="A4037" t="s">
        <v>4238</v>
      </c>
      <c r="B4037">
        <v>2</v>
      </c>
    </row>
    <row r="4038" spans="1:2" x14ac:dyDescent="0.25">
      <c r="A4038" t="s">
        <v>4239</v>
      </c>
      <c r="B4038">
        <v>1</v>
      </c>
    </row>
    <row r="4039" spans="1:2" x14ac:dyDescent="0.25">
      <c r="A4039" t="s">
        <v>4240</v>
      </c>
      <c r="B4039">
        <v>1</v>
      </c>
    </row>
    <row r="4040" spans="1:2" x14ac:dyDescent="0.25">
      <c r="A4040" t="s">
        <v>4241</v>
      </c>
      <c r="B4040">
        <v>3</v>
      </c>
    </row>
    <row r="4041" spans="1:2" x14ac:dyDescent="0.25">
      <c r="A4041" t="s">
        <v>4242</v>
      </c>
      <c r="B4041">
        <v>1</v>
      </c>
    </row>
    <row r="4042" spans="1:2" x14ac:dyDescent="0.25">
      <c r="A4042" t="s">
        <v>4243</v>
      </c>
      <c r="B4042">
        <v>28</v>
      </c>
    </row>
    <row r="4043" spans="1:2" x14ac:dyDescent="0.25">
      <c r="A4043" t="s">
        <v>4244</v>
      </c>
      <c r="B4043">
        <v>3</v>
      </c>
    </row>
    <row r="4044" spans="1:2" x14ac:dyDescent="0.25">
      <c r="A4044" t="s">
        <v>4245</v>
      </c>
      <c r="B4044">
        <v>3</v>
      </c>
    </row>
    <row r="4045" spans="1:2" x14ac:dyDescent="0.25">
      <c r="A4045" t="s">
        <v>4246</v>
      </c>
      <c r="B4045">
        <v>60</v>
      </c>
    </row>
    <row r="4046" spans="1:2" x14ac:dyDescent="0.25">
      <c r="A4046" t="s">
        <v>4247</v>
      </c>
      <c r="B4046">
        <v>1</v>
      </c>
    </row>
    <row r="4047" spans="1:2" x14ac:dyDescent="0.25">
      <c r="A4047" t="s">
        <v>4248</v>
      </c>
      <c r="B4047">
        <v>2</v>
      </c>
    </row>
    <row r="4048" spans="1:2" x14ac:dyDescent="0.25">
      <c r="A4048" t="s">
        <v>4249</v>
      </c>
      <c r="B4048">
        <v>14</v>
      </c>
    </row>
    <row r="4049" spans="1:2" x14ac:dyDescent="0.25">
      <c r="A4049" t="s">
        <v>4250</v>
      </c>
      <c r="B4049">
        <v>2</v>
      </c>
    </row>
    <row r="4050" spans="1:2" x14ac:dyDescent="0.25">
      <c r="A4050" t="s">
        <v>4251</v>
      </c>
      <c r="B4050">
        <v>1</v>
      </c>
    </row>
    <row r="4051" spans="1:2" x14ac:dyDescent="0.25">
      <c r="A4051" t="s">
        <v>4252</v>
      </c>
      <c r="B4051">
        <v>1</v>
      </c>
    </row>
    <row r="4052" spans="1:2" x14ac:dyDescent="0.25">
      <c r="A4052" t="s">
        <v>4253</v>
      </c>
      <c r="B4052">
        <v>5</v>
      </c>
    </row>
    <row r="4053" spans="1:2" x14ac:dyDescent="0.25">
      <c r="A4053" t="s">
        <v>4254</v>
      </c>
      <c r="B4053">
        <v>1</v>
      </c>
    </row>
    <row r="4054" spans="1:2" x14ac:dyDescent="0.25">
      <c r="A4054" t="s">
        <v>363</v>
      </c>
      <c r="B4054">
        <v>3</v>
      </c>
    </row>
    <row r="4055" spans="1:2" x14ac:dyDescent="0.25">
      <c r="A4055" t="s">
        <v>4255</v>
      </c>
      <c r="B4055">
        <v>3</v>
      </c>
    </row>
    <row r="4056" spans="1:2" x14ac:dyDescent="0.25">
      <c r="A4056" t="s">
        <v>4256</v>
      </c>
      <c r="B4056">
        <v>2</v>
      </c>
    </row>
    <row r="4057" spans="1:2" x14ac:dyDescent="0.25">
      <c r="A4057" t="s">
        <v>4257</v>
      </c>
      <c r="B4057">
        <v>1</v>
      </c>
    </row>
    <row r="4058" spans="1:2" x14ac:dyDescent="0.25">
      <c r="A4058" t="s">
        <v>4258</v>
      </c>
      <c r="B4058">
        <v>1</v>
      </c>
    </row>
    <row r="4059" spans="1:2" x14ac:dyDescent="0.25">
      <c r="A4059" t="s">
        <v>4259</v>
      </c>
      <c r="B4059">
        <v>1</v>
      </c>
    </row>
    <row r="4060" spans="1:2" x14ac:dyDescent="0.25">
      <c r="A4060" t="s">
        <v>4260</v>
      </c>
      <c r="B4060">
        <v>2</v>
      </c>
    </row>
    <row r="4061" spans="1:2" x14ac:dyDescent="0.25">
      <c r="A4061" t="s">
        <v>4261</v>
      </c>
      <c r="B4061">
        <v>2</v>
      </c>
    </row>
    <row r="4062" spans="1:2" x14ac:dyDescent="0.25">
      <c r="A4062" t="s">
        <v>4262</v>
      </c>
      <c r="B4062">
        <v>1</v>
      </c>
    </row>
    <row r="4063" spans="1:2" x14ac:dyDescent="0.25">
      <c r="A4063" t="s">
        <v>4263</v>
      </c>
      <c r="B4063">
        <v>1</v>
      </c>
    </row>
    <row r="4064" spans="1:2" x14ac:dyDescent="0.25">
      <c r="A4064" t="s">
        <v>4264</v>
      </c>
      <c r="B4064">
        <v>2</v>
      </c>
    </row>
    <row r="4065" spans="1:2" x14ac:dyDescent="0.25">
      <c r="A4065" t="s">
        <v>4265</v>
      </c>
      <c r="B4065">
        <v>2</v>
      </c>
    </row>
    <row r="4066" spans="1:2" x14ac:dyDescent="0.25">
      <c r="A4066" t="s">
        <v>4266</v>
      </c>
      <c r="B4066">
        <v>3</v>
      </c>
    </row>
    <row r="4067" spans="1:2" x14ac:dyDescent="0.25">
      <c r="A4067" t="s">
        <v>4267</v>
      </c>
      <c r="B4067">
        <v>1</v>
      </c>
    </row>
    <row r="4068" spans="1:2" x14ac:dyDescent="0.25">
      <c r="A4068" t="s">
        <v>4268</v>
      </c>
      <c r="B4068">
        <v>1</v>
      </c>
    </row>
    <row r="4069" spans="1:2" x14ac:dyDescent="0.25">
      <c r="A4069" t="s">
        <v>4269</v>
      </c>
      <c r="B4069">
        <v>1</v>
      </c>
    </row>
    <row r="4070" spans="1:2" x14ac:dyDescent="0.25">
      <c r="A4070" t="s">
        <v>4270</v>
      </c>
      <c r="B4070">
        <v>1</v>
      </c>
    </row>
    <row r="4071" spans="1:2" x14ac:dyDescent="0.25">
      <c r="A4071" t="s">
        <v>4271</v>
      </c>
      <c r="B4071">
        <v>1</v>
      </c>
    </row>
    <row r="4072" spans="1:2" x14ac:dyDescent="0.25">
      <c r="A4072" t="s">
        <v>364</v>
      </c>
      <c r="B4072">
        <v>4</v>
      </c>
    </row>
    <row r="4073" spans="1:2" x14ac:dyDescent="0.25">
      <c r="A4073" t="s">
        <v>4272</v>
      </c>
      <c r="B4073">
        <v>1</v>
      </c>
    </row>
    <row r="4074" spans="1:2" x14ac:dyDescent="0.25">
      <c r="A4074" t="s">
        <v>4273</v>
      </c>
      <c r="B4074">
        <v>1</v>
      </c>
    </row>
    <row r="4075" spans="1:2" x14ac:dyDescent="0.25">
      <c r="A4075" t="s">
        <v>4274</v>
      </c>
      <c r="B4075">
        <v>2</v>
      </c>
    </row>
    <row r="4076" spans="1:2" x14ac:dyDescent="0.25">
      <c r="A4076" t="s">
        <v>4275</v>
      </c>
      <c r="B4076">
        <v>1</v>
      </c>
    </row>
    <row r="4077" spans="1:2" x14ac:dyDescent="0.25">
      <c r="A4077" t="s">
        <v>4276</v>
      </c>
      <c r="B4077">
        <v>1</v>
      </c>
    </row>
    <row r="4078" spans="1:2" x14ac:dyDescent="0.25">
      <c r="A4078" t="s">
        <v>4277</v>
      </c>
      <c r="B4078">
        <v>1</v>
      </c>
    </row>
    <row r="4079" spans="1:2" x14ac:dyDescent="0.25">
      <c r="A4079" t="s">
        <v>4278</v>
      </c>
      <c r="B4079">
        <v>4</v>
      </c>
    </row>
    <row r="4080" spans="1:2" x14ac:dyDescent="0.25">
      <c r="A4080" t="s">
        <v>4279</v>
      </c>
      <c r="B4080">
        <v>4</v>
      </c>
    </row>
    <row r="4081" spans="1:2" x14ac:dyDescent="0.25">
      <c r="A4081" t="s">
        <v>4280</v>
      </c>
      <c r="B4081">
        <v>54</v>
      </c>
    </row>
    <row r="4082" spans="1:2" x14ac:dyDescent="0.25">
      <c r="A4082" t="s">
        <v>4281</v>
      </c>
      <c r="B4082">
        <v>3</v>
      </c>
    </row>
    <row r="4083" spans="1:2" x14ac:dyDescent="0.25">
      <c r="A4083" t="s">
        <v>4282</v>
      </c>
      <c r="B4083">
        <v>1</v>
      </c>
    </row>
    <row r="4084" spans="1:2" x14ac:dyDescent="0.25">
      <c r="A4084" t="s">
        <v>4283</v>
      </c>
      <c r="B4084">
        <v>1</v>
      </c>
    </row>
    <row r="4085" spans="1:2" x14ac:dyDescent="0.25">
      <c r="A4085" t="s">
        <v>4284</v>
      </c>
      <c r="B4085">
        <v>1</v>
      </c>
    </row>
    <row r="4086" spans="1:2" x14ac:dyDescent="0.25">
      <c r="A4086" t="s">
        <v>4285</v>
      </c>
      <c r="B4086">
        <v>2</v>
      </c>
    </row>
    <row r="4087" spans="1:2" x14ac:dyDescent="0.25">
      <c r="A4087" t="s">
        <v>4286</v>
      </c>
      <c r="B4087">
        <v>2</v>
      </c>
    </row>
    <row r="4088" spans="1:2" x14ac:dyDescent="0.25">
      <c r="A4088" t="s">
        <v>4287</v>
      </c>
      <c r="B4088">
        <v>1</v>
      </c>
    </row>
    <row r="4089" spans="1:2" x14ac:dyDescent="0.25">
      <c r="A4089" t="s">
        <v>4288</v>
      </c>
      <c r="B4089">
        <v>2</v>
      </c>
    </row>
    <row r="4090" spans="1:2" x14ac:dyDescent="0.25">
      <c r="A4090" t="s">
        <v>4289</v>
      </c>
      <c r="B4090">
        <v>4</v>
      </c>
    </row>
    <row r="4091" spans="1:2" x14ac:dyDescent="0.25">
      <c r="A4091" t="s">
        <v>4290</v>
      </c>
      <c r="B4091">
        <v>15</v>
      </c>
    </row>
    <row r="4092" spans="1:2" x14ac:dyDescent="0.25">
      <c r="A4092" t="s">
        <v>4291</v>
      </c>
      <c r="B4092">
        <v>23</v>
      </c>
    </row>
    <row r="4093" spans="1:2" x14ac:dyDescent="0.25">
      <c r="A4093" t="s">
        <v>4292</v>
      </c>
      <c r="B4093">
        <v>27</v>
      </c>
    </row>
    <row r="4094" spans="1:2" x14ac:dyDescent="0.25">
      <c r="A4094" t="s">
        <v>4293</v>
      </c>
      <c r="B4094">
        <v>3</v>
      </c>
    </row>
    <row r="4095" spans="1:2" x14ac:dyDescent="0.25">
      <c r="A4095" t="s">
        <v>4294</v>
      </c>
      <c r="B4095">
        <v>1</v>
      </c>
    </row>
    <row r="4096" spans="1:2" x14ac:dyDescent="0.25">
      <c r="A4096" t="s">
        <v>4295</v>
      </c>
      <c r="B4096">
        <v>36</v>
      </c>
    </row>
    <row r="4097" spans="1:2" x14ac:dyDescent="0.25">
      <c r="A4097" t="s">
        <v>4296</v>
      </c>
      <c r="B4097">
        <v>2</v>
      </c>
    </row>
    <row r="4098" spans="1:2" x14ac:dyDescent="0.25">
      <c r="A4098" t="s">
        <v>4297</v>
      </c>
      <c r="B4098">
        <v>4</v>
      </c>
    </row>
    <row r="4099" spans="1:2" x14ac:dyDescent="0.25">
      <c r="A4099" t="s">
        <v>4298</v>
      </c>
      <c r="B4099">
        <v>2</v>
      </c>
    </row>
    <row r="4100" spans="1:2" x14ac:dyDescent="0.25">
      <c r="A4100" t="s">
        <v>4299</v>
      </c>
      <c r="B4100">
        <v>1</v>
      </c>
    </row>
    <row r="4101" spans="1:2" x14ac:dyDescent="0.25">
      <c r="A4101" t="s">
        <v>4300</v>
      </c>
      <c r="B4101">
        <v>5</v>
      </c>
    </row>
    <row r="4102" spans="1:2" x14ac:dyDescent="0.25">
      <c r="A4102" t="s">
        <v>285</v>
      </c>
      <c r="B4102">
        <v>1</v>
      </c>
    </row>
    <row r="4103" spans="1:2" x14ac:dyDescent="0.25">
      <c r="A4103" t="s">
        <v>4301</v>
      </c>
      <c r="B4103">
        <v>1</v>
      </c>
    </row>
    <row r="4104" spans="1:2" x14ac:dyDescent="0.25">
      <c r="A4104" t="s">
        <v>4302</v>
      </c>
      <c r="B4104">
        <v>2</v>
      </c>
    </row>
    <row r="4105" spans="1:2" x14ac:dyDescent="0.25">
      <c r="A4105" t="s">
        <v>4303</v>
      </c>
      <c r="B4105">
        <v>5</v>
      </c>
    </row>
    <row r="4106" spans="1:2" x14ac:dyDescent="0.25">
      <c r="A4106" t="s">
        <v>85</v>
      </c>
      <c r="B4106">
        <v>4</v>
      </c>
    </row>
    <row r="4107" spans="1:2" x14ac:dyDescent="0.25">
      <c r="A4107" t="s">
        <v>4304</v>
      </c>
      <c r="B4107">
        <v>3</v>
      </c>
    </row>
    <row r="4108" spans="1:2" x14ac:dyDescent="0.25">
      <c r="A4108" t="s">
        <v>4305</v>
      </c>
      <c r="B4108">
        <v>2</v>
      </c>
    </row>
    <row r="4109" spans="1:2" x14ac:dyDescent="0.25">
      <c r="A4109" t="s">
        <v>4306</v>
      </c>
      <c r="B4109">
        <v>2</v>
      </c>
    </row>
    <row r="4110" spans="1:2" x14ac:dyDescent="0.25">
      <c r="A4110" t="s">
        <v>4307</v>
      </c>
      <c r="B4110">
        <v>1</v>
      </c>
    </row>
    <row r="4111" spans="1:2" x14ac:dyDescent="0.25">
      <c r="A4111" t="s">
        <v>4308</v>
      </c>
      <c r="B4111">
        <v>1</v>
      </c>
    </row>
    <row r="4112" spans="1:2" x14ac:dyDescent="0.25">
      <c r="A4112" t="s">
        <v>4309</v>
      </c>
      <c r="B4112">
        <v>52</v>
      </c>
    </row>
    <row r="4113" spans="1:2" x14ac:dyDescent="0.25">
      <c r="A4113" t="s">
        <v>4310</v>
      </c>
      <c r="B4113">
        <v>36</v>
      </c>
    </row>
    <row r="4114" spans="1:2" x14ac:dyDescent="0.25">
      <c r="A4114" t="s">
        <v>4311</v>
      </c>
      <c r="B4114">
        <v>1</v>
      </c>
    </row>
    <row r="4115" spans="1:2" x14ac:dyDescent="0.25">
      <c r="A4115" t="s">
        <v>4312</v>
      </c>
      <c r="B4115">
        <v>1</v>
      </c>
    </row>
    <row r="4116" spans="1:2" x14ac:dyDescent="0.25">
      <c r="A4116" t="s">
        <v>4313</v>
      </c>
      <c r="B4116">
        <v>4</v>
      </c>
    </row>
    <row r="4117" spans="1:2" x14ac:dyDescent="0.25">
      <c r="A4117" t="s">
        <v>4314</v>
      </c>
      <c r="B4117">
        <v>3</v>
      </c>
    </row>
    <row r="4118" spans="1:2" x14ac:dyDescent="0.25">
      <c r="A4118" t="s">
        <v>4315</v>
      </c>
      <c r="B4118">
        <v>20</v>
      </c>
    </row>
    <row r="4119" spans="1:2" x14ac:dyDescent="0.25">
      <c r="A4119" t="s">
        <v>4316</v>
      </c>
      <c r="B4119">
        <v>21</v>
      </c>
    </row>
    <row r="4120" spans="1:2" x14ac:dyDescent="0.25">
      <c r="A4120" t="s">
        <v>4317</v>
      </c>
      <c r="B4120">
        <v>19</v>
      </c>
    </row>
    <row r="4121" spans="1:2" x14ac:dyDescent="0.25">
      <c r="A4121" t="s">
        <v>4318</v>
      </c>
      <c r="B4121">
        <v>5</v>
      </c>
    </row>
    <row r="4122" spans="1:2" x14ac:dyDescent="0.25">
      <c r="A4122" t="s">
        <v>4319</v>
      </c>
      <c r="B4122">
        <v>1</v>
      </c>
    </row>
    <row r="4123" spans="1:2" x14ac:dyDescent="0.25">
      <c r="A4123" t="s">
        <v>4320</v>
      </c>
      <c r="B4123">
        <v>1</v>
      </c>
    </row>
    <row r="4124" spans="1:2" x14ac:dyDescent="0.25">
      <c r="A4124" t="s">
        <v>4321</v>
      </c>
      <c r="B4124">
        <v>1</v>
      </c>
    </row>
    <row r="4125" spans="1:2" x14ac:dyDescent="0.25">
      <c r="A4125" t="s">
        <v>4322</v>
      </c>
      <c r="B4125">
        <v>2</v>
      </c>
    </row>
    <row r="4126" spans="1:2" x14ac:dyDescent="0.25">
      <c r="A4126" t="s">
        <v>4323</v>
      </c>
      <c r="B4126">
        <v>3</v>
      </c>
    </row>
    <row r="4127" spans="1:2" x14ac:dyDescent="0.25">
      <c r="A4127" t="s">
        <v>4324</v>
      </c>
      <c r="B4127">
        <v>2</v>
      </c>
    </row>
    <row r="4128" spans="1:2" x14ac:dyDescent="0.25">
      <c r="A4128" t="s">
        <v>4325</v>
      </c>
      <c r="B4128">
        <v>8</v>
      </c>
    </row>
    <row r="4129" spans="1:2" x14ac:dyDescent="0.25">
      <c r="A4129" t="s">
        <v>4326</v>
      </c>
      <c r="B4129">
        <v>3</v>
      </c>
    </row>
    <row r="4130" spans="1:2" x14ac:dyDescent="0.25">
      <c r="A4130" t="s">
        <v>4327</v>
      </c>
      <c r="B4130">
        <v>1</v>
      </c>
    </row>
    <row r="4131" spans="1:2" x14ac:dyDescent="0.25">
      <c r="A4131" t="s">
        <v>4328</v>
      </c>
      <c r="B4131">
        <v>3</v>
      </c>
    </row>
    <row r="4132" spans="1:2" x14ac:dyDescent="0.25">
      <c r="A4132" t="s">
        <v>4329</v>
      </c>
      <c r="B4132">
        <v>6</v>
      </c>
    </row>
    <row r="4133" spans="1:2" x14ac:dyDescent="0.25">
      <c r="A4133" t="s">
        <v>4330</v>
      </c>
      <c r="B4133">
        <v>9</v>
      </c>
    </row>
    <row r="4134" spans="1:2" x14ac:dyDescent="0.25">
      <c r="A4134" t="s">
        <v>4331</v>
      </c>
      <c r="B4134">
        <v>9</v>
      </c>
    </row>
    <row r="4135" spans="1:2" x14ac:dyDescent="0.25">
      <c r="A4135" t="s">
        <v>4332</v>
      </c>
      <c r="B4135">
        <v>1</v>
      </c>
    </row>
    <row r="4136" spans="1:2" x14ac:dyDescent="0.25">
      <c r="A4136" t="s">
        <v>4333</v>
      </c>
      <c r="B4136">
        <v>1</v>
      </c>
    </row>
    <row r="4137" spans="1:2" x14ac:dyDescent="0.25">
      <c r="A4137" t="s">
        <v>4334</v>
      </c>
      <c r="B4137">
        <v>2</v>
      </c>
    </row>
    <row r="4138" spans="1:2" x14ac:dyDescent="0.25">
      <c r="A4138" t="s">
        <v>4335</v>
      </c>
      <c r="B4138">
        <v>2</v>
      </c>
    </row>
    <row r="4139" spans="1:2" x14ac:dyDescent="0.25">
      <c r="A4139" t="s">
        <v>4336</v>
      </c>
      <c r="B4139">
        <v>1</v>
      </c>
    </row>
    <row r="4140" spans="1:2" x14ac:dyDescent="0.25">
      <c r="A4140" t="s">
        <v>4337</v>
      </c>
      <c r="B4140">
        <v>1</v>
      </c>
    </row>
    <row r="4141" spans="1:2" x14ac:dyDescent="0.25">
      <c r="A4141" t="s">
        <v>4338</v>
      </c>
      <c r="B4141">
        <v>10</v>
      </c>
    </row>
    <row r="4142" spans="1:2" x14ac:dyDescent="0.25">
      <c r="A4142" t="s">
        <v>4339</v>
      </c>
      <c r="B4142">
        <v>1</v>
      </c>
    </row>
    <row r="4143" spans="1:2" x14ac:dyDescent="0.25">
      <c r="A4143" t="s">
        <v>4340</v>
      </c>
      <c r="B4143">
        <v>4</v>
      </c>
    </row>
    <row r="4144" spans="1:2" x14ac:dyDescent="0.25">
      <c r="A4144" t="s">
        <v>4341</v>
      </c>
      <c r="B4144">
        <v>2</v>
      </c>
    </row>
    <row r="4145" spans="1:2" x14ac:dyDescent="0.25">
      <c r="A4145" t="s">
        <v>4342</v>
      </c>
      <c r="B4145">
        <v>2</v>
      </c>
    </row>
    <row r="4146" spans="1:2" x14ac:dyDescent="0.25">
      <c r="A4146" t="s">
        <v>4343</v>
      </c>
      <c r="B4146">
        <v>7</v>
      </c>
    </row>
    <row r="4147" spans="1:2" x14ac:dyDescent="0.25">
      <c r="A4147" t="s">
        <v>4344</v>
      </c>
      <c r="B4147">
        <v>3</v>
      </c>
    </row>
    <row r="4148" spans="1:2" x14ac:dyDescent="0.25">
      <c r="A4148" t="s">
        <v>4345</v>
      </c>
      <c r="B4148">
        <v>1</v>
      </c>
    </row>
    <row r="4149" spans="1:2" x14ac:dyDescent="0.25">
      <c r="A4149" t="s">
        <v>86</v>
      </c>
      <c r="B4149">
        <v>20</v>
      </c>
    </row>
    <row r="4150" spans="1:2" x14ac:dyDescent="0.25">
      <c r="A4150" t="s">
        <v>4346</v>
      </c>
      <c r="B4150">
        <v>5</v>
      </c>
    </row>
    <row r="4151" spans="1:2" x14ac:dyDescent="0.25">
      <c r="A4151" t="s">
        <v>4347</v>
      </c>
      <c r="B4151">
        <v>2</v>
      </c>
    </row>
    <row r="4152" spans="1:2" x14ac:dyDescent="0.25">
      <c r="A4152" t="s">
        <v>4348</v>
      </c>
      <c r="B4152">
        <v>1</v>
      </c>
    </row>
    <row r="4153" spans="1:2" x14ac:dyDescent="0.25">
      <c r="A4153" t="s">
        <v>4349</v>
      </c>
      <c r="B4153">
        <v>3</v>
      </c>
    </row>
    <row r="4154" spans="1:2" x14ac:dyDescent="0.25">
      <c r="A4154" t="s">
        <v>4350</v>
      </c>
      <c r="B4154">
        <v>4</v>
      </c>
    </row>
    <row r="4155" spans="1:2" x14ac:dyDescent="0.25">
      <c r="A4155" t="s">
        <v>4351</v>
      </c>
      <c r="B4155">
        <v>2</v>
      </c>
    </row>
    <row r="4156" spans="1:2" x14ac:dyDescent="0.25">
      <c r="A4156" t="s">
        <v>4352</v>
      </c>
      <c r="B4156">
        <v>3</v>
      </c>
    </row>
    <row r="4157" spans="1:2" x14ac:dyDescent="0.25">
      <c r="A4157" t="s">
        <v>4353</v>
      </c>
      <c r="B4157">
        <v>1</v>
      </c>
    </row>
    <row r="4158" spans="1:2" x14ac:dyDescent="0.25">
      <c r="A4158" t="s">
        <v>199</v>
      </c>
      <c r="B4158">
        <v>2</v>
      </c>
    </row>
    <row r="4159" spans="1:2" x14ac:dyDescent="0.25">
      <c r="A4159" t="s">
        <v>4354</v>
      </c>
      <c r="B4159">
        <v>2</v>
      </c>
    </row>
    <row r="4160" spans="1:2" x14ac:dyDescent="0.25">
      <c r="A4160" t="s">
        <v>4355</v>
      </c>
      <c r="B4160">
        <v>12</v>
      </c>
    </row>
    <row r="4161" spans="1:2" x14ac:dyDescent="0.25">
      <c r="A4161" t="s">
        <v>4356</v>
      </c>
      <c r="B4161">
        <v>3</v>
      </c>
    </row>
    <row r="4162" spans="1:2" x14ac:dyDescent="0.25">
      <c r="A4162" t="s">
        <v>4357</v>
      </c>
      <c r="B4162">
        <v>1</v>
      </c>
    </row>
    <row r="4163" spans="1:2" x14ac:dyDescent="0.25">
      <c r="A4163" t="s">
        <v>4358</v>
      </c>
      <c r="B4163">
        <v>1</v>
      </c>
    </row>
    <row r="4164" spans="1:2" x14ac:dyDescent="0.25">
      <c r="A4164" t="s">
        <v>4359</v>
      </c>
      <c r="B4164">
        <v>9</v>
      </c>
    </row>
    <row r="4165" spans="1:2" x14ac:dyDescent="0.25">
      <c r="A4165" t="s">
        <v>4360</v>
      </c>
      <c r="B4165">
        <v>2</v>
      </c>
    </row>
    <row r="4166" spans="1:2" x14ac:dyDescent="0.25">
      <c r="A4166" t="s">
        <v>4361</v>
      </c>
      <c r="B4166">
        <v>3</v>
      </c>
    </row>
    <row r="4167" spans="1:2" x14ac:dyDescent="0.25">
      <c r="A4167" t="s">
        <v>4362</v>
      </c>
      <c r="B4167">
        <v>13</v>
      </c>
    </row>
    <row r="4168" spans="1:2" x14ac:dyDescent="0.25">
      <c r="A4168" t="s">
        <v>4363</v>
      </c>
      <c r="B4168">
        <v>1</v>
      </c>
    </row>
    <row r="4169" spans="1:2" x14ac:dyDescent="0.25">
      <c r="A4169" t="s">
        <v>4364</v>
      </c>
      <c r="B4169">
        <v>2</v>
      </c>
    </row>
    <row r="4170" spans="1:2" x14ac:dyDescent="0.25">
      <c r="A4170" t="s">
        <v>4365</v>
      </c>
      <c r="B4170">
        <v>2</v>
      </c>
    </row>
    <row r="4171" spans="1:2" x14ac:dyDescent="0.25">
      <c r="A4171" t="s">
        <v>4366</v>
      </c>
      <c r="B4171">
        <v>3</v>
      </c>
    </row>
    <row r="4172" spans="1:2" x14ac:dyDescent="0.25">
      <c r="A4172" t="s">
        <v>4367</v>
      </c>
      <c r="B4172">
        <v>2</v>
      </c>
    </row>
    <row r="4173" spans="1:2" x14ac:dyDescent="0.25">
      <c r="A4173" t="s">
        <v>4368</v>
      </c>
      <c r="B4173">
        <v>7</v>
      </c>
    </row>
    <row r="4174" spans="1:2" x14ac:dyDescent="0.25">
      <c r="A4174" t="s">
        <v>4369</v>
      </c>
      <c r="B4174">
        <v>1</v>
      </c>
    </row>
    <row r="4175" spans="1:2" x14ac:dyDescent="0.25">
      <c r="A4175" t="s">
        <v>4370</v>
      </c>
      <c r="B4175">
        <v>3</v>
      </c>
    </row>
    <row r="4176" spans="1:2" x14ac:dyDescent="0.25">
      <c r="A4176" t="s">
        <v>4371</v>
      </c>
      <c r="B4176">
        <v>2</v>
      </c>
    </row>
    <row r="4177" spans="1:2" x14ac:dyDescent="0.25">
      <c r="A4177" t="s">
        <v>4372</v>
      </c>
      <c r="B4177">
        <v>7</v>
      </c>
    </row>
    <row r="4178" spans="1:2" x14ac:dyDescent="0.25">
      <c r="A4178" t="s">
        <v>4373</v>
      </c>
      <c r="B4178">
        <v>2</v>
      </c>
    </row>
    <row r="4179" spans="1:2" x14ac:dyDescent="0.25">
      <c r="A4179" t="s">
        <v>4374</v>
      </c>
      <c r="B4179">
        <v>14</v>
      </c>
    </row>
    <row r="4180" spans="1:2" x14ac:dyDescent="0.25">
      <c r="A4180" t="s">
        <v>4375</v>
      </c>
      <c r="B4180">
        <v>1</v>
      </c>
    </row>
    <row r="4181" spans="1:2" x14ac:dyDescent="0.25">
      <c r="A4181" t="s">
        <v>4376</v>
      </c>
      <c r="B4181">
        <v>7</v>
      </c>
    </row>
    <row r="4182" spans="1:2" x14ac:dyDescent="0.25">
      <c r="A4182" t="s">
        <v>4377</v>
      </c>
      <c r="B4182">
        <v>1</v>
      </c>
    </row>
    <row r="4183" spans="1:2" x14ac:dyDescent="0.25">
      <c r="A4183" t="s">
        <v>4378</v>
      </c>
      <c r="B4183">
        <v>2</v>
      </c>
    </row>
    <row r="4184" spans="1:2" x14ac:dyDescent="0.25">
      <c r="A4184" t="s">
        <v>4379</v>
      </c>
      <c r="B4184">
        <v>11</v>
      </c>
    </row>
    <row r="4185" spans="1:2" x14ac:dyDescent="0.25">
      <c r="A4185" t="s">
        <v>4380</v>
      </c>
      <c r="B4185">
        <v>8</v>
      </c>
    </row>
    <row r="4186" spans="1:2" x14ac:dyDescent="0.25">
      <c r="A4186" t="s">
        <v>4381</v>
      </c>
      <c r="B4186">
        <v>6</v>
      </c>
    </row>
    <row r="4187" spans="1:2" x14ac:dyDescent="0.25">
      <c r="A4187" t="s">
        <v>4383</v>
      </c>
      <c r="B4187">
        <v>3</v>
      </c>
    </row>
    <row r="4188" spans="1:2" x14ac:dyDescent="0.25">
      <c r="A4188" t="s">
        <v>4382</v>
      </c>
      <c r="B4188">
        <v>17</v>
      </c>
    </row>
    <row r="4189" spans="1:2" x14ac:dyDescent="0.25">
      <c r="A4189" t="s">
        <v>4384</v>
      </c>
      <c r="B4189">
        <v>6</v>
      </c>
    </row>
    <row r="4190" spans="1:2" x14ac:dyDescent="0.25">
      <c r="A4190" t="s">
        <v>4385</v>
      </c>
      <c r="B4190">
        <v>1</v>
      </c>
    </row>
    <row r="4191" spans="1:2" x14ac:dyDescent="0.25">
      <c r="A4191" t="s">
        <v>4386</v>
      </c>
      <c r="B4191">
        <v>1</v>
      </c>
    </row>
    <row r="4192" spans="1:2" x14ac:dyDescent="0.25">
      <c r="A4192" t="s">
        <v>4387</v>
      </c>
      <c r="B4192">
        <v>2</v>
      </c>
    </row>
    <row r="4193" spans="1:2" x14ac:dyDescent="0.25">
      <c r="A4193" t="s">
        <v>4388</v>
      </c>
      <c r="B4193">
        <v>2</v>
      </c>
    </row>
    <row r="4194" spans="1:2" x14ac:dyDescent="0.25">
      <c r="A4194" t="s">
        <v>365</v>
      </c>
      <c r="B4194">
        <v>10</v>
      </c>
    </row>
    <row r="4195" spans="1:2" x14ac:dyDescent="0.25">
      <c r="A4195" t="s">
        <v>4389</v>
      </c>
      <c r="B4195">
        <v>1</v>
      </c>
    </row>
    <row r="4196" spans="1:2" x14ac:dyDescent="0.25">
      <c r="A4196" t="s">
        <v>4390</v>
      </c>
      <c r="B4196">
        <v>6</v>
      </c>
    </row>
    <row r="4197" spans="1:2" x14ac:dyDescent="0.25">
      <c r="A4197" t="s">
        <v>4391</v>
      </c>
      <c r="B4197">
        <v>28</v>
      </c>
    </row>
    <row r="4198" spans="1:2" x14ac:dyDescent="0.25">
      <c r="A4198" t="s">
        <v>4392</v>
      </c>
      <c r="B4198">
        <v>1</v>
      </c>
    </row>
    <row r="4199" spans="1:2" x14ac:dyDescent="0.25">
      <c r="A4199" t="s">
        <v>4393</v>
      </c>
      <c r="B4199">
        <v>2</v>
      </c>
    </row>
    <row r="4200" spans="1:2" x14ac:dyDescent="0.25">
      <c r="A4200" t="s">
        <v>4394</v>
      </c>
      <c r="B4200">
        <v>3</v>
      </c>
    </row>
    <row r="4201" spans="1:2" x14ac:dyDescent="0.25">
      <c r="A4201" t="s">
        <v>4395</v>
      </c>
      <c r="B4201">
        <v>4</v>
      </c>
    </row>
    <row r="4202" spans="1:2" x14ac:dyDescent="0.25">
      <c r="A4202" t="s">
        <v>4396</v>
      </c>
      <c r="B4202">
        <v>1</v>
      </c>
    </row>
    <row r="4203" spans="1:2" x14ac:dyDescent="0.25">
      <c r="A4203" t="s">
        <v>4397</v>
      </c>
      <c r="B4203">
        <v>4</v>
      </c>
    </row>
    <row r="4204" spans="1:2" x14ac:dyDescent="0.25">
      <c r="A4204" t="s">
        <v>4398</v>
      </c>
      <c r="B4204">
        <v>2</v>
      </c>
    </row>
    <row r="4205" spans="1:2" x14ac:dyDescent="0.25">
      <c r="A4205" t="s">
        <v>4399</v>
      </c>
      <c r="B4205">
        <v>7</v>
      </c>
    </row>
    <row r="4206" spans="1:2" x14ac:dyDescent="0.25">
      <c r="A4206" t="s">
        <v>4400</v>
      </c>
      <c r="B4206">
        <v>1</v>
      </c>
    </row>
    <row r="4207" spans="1:2" x14ac:dyDescent="0.25">
      <c r="A4207" t="s">
        <v>4401</v>
      </c>
      <c r="B4207">
        <v>7</v>
      </c>
    </row>
    <row r="4208" spans="1:2" x14ac:dyDescent="0.25">
      <c r="A4208" t="s">
        <v>4402</v>
      </c>
      <c r="B4208">
        <v>3</v>
      </c>
    </row>
    <row r="4209" spans="1:2" x14ac:dyDescent="0.25">
      <c r="A4209" t="s">
        <v>4403</v>
      </c>
      <c r="B4209">
        <v>19</v>
      </c>
    </row>
    <row r="4210" spans="1:2" x14ac:dyDescent="0.25">
      <c r="A4210" t="s">
        <v>4404</v>
      </c>
      <c r="B4210">
        <v>4</v>
      </c>
    </row>
    <row r="4211" spans="1:2" x14ac:dyDescent="0.25">
      <c r="A4211" t="s">
        <v>4405</v>
      </c>
      <c r="B4211">
        <v>3</v>
      </c>
    </row>
    <row r="4212" spans="1:2" x14ac:dyDescent="0.25">
      <c r="A4212" t="s">
        <v>4406</v>
      </c>
      <c r="B4212">
        <v>8</v>
      </c>
    </row>
    <row r="4213" spans="1:2" x14ac:dyDescent="0.25">
      <c r="A4213" t="s">
        <v>4407</v>
      </c>
      <c r="B4213">
        <v>19</v>
      </c>
    </row>
    <row r="4214" spans="1:2" x14ac:dyDescent="0.25">
      <c r="A4214" t="s">
        <v>4408</v>
      </c>
      <c r="B4214">
        <v>4</v>
      </c>
    </row>
    <row r="4215" spans="1:2" x14ac:dyDescent="0.25">
      <c r="A4215" t="s">
        <v>4409</v>
      </c>
      <c r="B4215">
        <v>2</v>
      </c>
    </row>
    <row r="4216" spans="1:2" x14ac:dyDescent="0.25">
      <c r="A4216" t="s">
        <v>4410</v>
      </c>
      <c r="B4216">
        <v>2</v>
      </c>
    </row>
    <row r="4217" spans="1:2" x14ac:dyDescent="0.25">
      <c r="A4217" t="s">
        <v>4411</v>
      </c>
      <c r="B4217">
        <v>10</v>
      </c>
    </row>
    <row r="4218" spans="1:2" x14ac:dyDescent="0.25">
      <c r="A4218" t="s">
        <v>4412</v>
      </c>
      <c r="B4218">
        <v>2</v>
      </c>
    </row>
    <row r="4219" spans="1:2" x14ac:dyDescent="0.25">
      <c r="A4219" t="s">
        <v>4413</v>
      </c>
      <c r="B4219">
        <v>1</v>
      </c>
    </row>
    <row r="4220" spans="1:2" x14ac:dyDescent="0.25">
      <c r="A4220" t="s">
        <v>4414</v>
      </c>
      <c r="B4220">
        <v>6</v>
      </c>
    </row>
    <row r="4221" spans="1:2" x14ac:dyDescent="0.25">
      <c r="A4221" t="s">
        <v>4415</v>
      </c>
      <c r="B4221">
        <v>10</v>
      </c>
    </row>
    <row r="4222" spans="1:2" x14ac:dyDescent="0.25">
      <c r="A4222" t="s">
        <v>4416</v>
      </c>
      <c r="B4222">
        <v>10</v>
      </c>
    </row>
    <row r="4223" spans="1:2" x14ac:dyDescent="0.25">
      <c r="A4223" t="s">
        <v>4417</v>
      </c>
      <c r="B4223">
        <v>5</v>
      </c>
    </row>
    <row r="4224" spans="1:2" x14ac:dyDescent="0.25">
      <c r="A4224" t="s">
        <v>4418</v>
      </c>
      <c r="B4224">
        <v>2</v>
      </c>
    </row>
    <row r="4225" spans="1:2" x14ac:dyDescent="0.25">
      <c r="A4225" t="s">
        <v>4419</v>
      </c>
      <c r="B4225">
        <v>2</v>
      </c>
    </row>
    <row r="4226" spans="1:2" x14ac:dyDescent="0.25">
      <c r="A4226" t="s">
        <v>4420</v>
      </c>
      <c r="B4226">
        <v>1</v>
      </c>
    </row>
    <row r="4227" spans="1:2" x14ac:dyDescent="0.25">
      <c r="A4227" t="s">
        <v>4421</v>
      </c>
      <c r="B4227">
        <v>3</v>
      </c>
    </row>
    <row r="4228" spans="1:2" x14ac:dyDescent="0.25">
      <c r="A4228" t="s">
        <v>4422</v>
      </c>
      <c r="B4228">
        <v>5</v>
      </c>
    </row>
    <row r="4229" spans="1:2" x14ac:dyDescent="0.25">
      <c r="A4229" t="s">
        <v>4423</v>
      </c>
      <c r="B4229">
        <v>6</v>
      </c>
    </row>
    <row r="4230" spans="1:2" x14ac:dyDescent="0.25">
      <c r="A4230" t="s">
        <v>4424</v>
      </c>
      <c r="B4230">
        <v>1</v>
      </c>
    </row>
    <row r="4231" spans="1:2" x14ac:dyDescent="0.25">
      <c r="A4231" t="s">
        <v>4425</v>
      </c>
      <c r="B4231">
        <v>2</v>
      </c>
    </row>
    <row r="4232" spans="1:2" x14ac:dyDescent="0.25">
      <c r="A4232" t="s">
        <v>4426</v>
      </c>
      <c r="B4232">
        <v>2</v>
      </c>
    </row>
    <row r="4233" spans="1:2" x14ac:dyDescent="0.25">
      <c r="A4233" t="s">
        <v>4427</v>
      </c>
      <c r="B4233">
        <v>4</v>
      </c>
    </row>
    <row r="4234" spans="1:2" x14ac:dyDescent="0.25">
      <c r="A4234" t="s">
        <v>4428</v>
      </c>
      <c r="B4234">
        <v>3</v>
      </c>
    </row>
    <row r="4235" spans="1:2" x14ac:dyDescent="0.25">
      <c r="A4235" t="s">
        <v>4429</v>
      </c>
      <c r="B4235">
        <v>1</v>
      </c>
    </row>
    <row r="4236" spans="1:2" x14ac:dyDescent="0.25">
      <c r="A4236" t="s">
        <v>4430</v>
      </c>
      <c r="B4236">
        <v>14</v>
      </c>
    </row>
    <row r="4237" spans="1:2" x14ac:dyDescent="0.25">
      <c r="A4237" t="s">
        <v>4431</v>
      </c>
      <c r="B4237">
        <v>2</v>
      </c>
    </row>
    <row r="4238" spans="1:2" x14ac:dyDescent="0.25">
      <c r="A4238" t="s">
        <v>4432</v>
      </c>
      <c r="B4238">
        <v>2</v>
      </c>
    </row>
    <row r="4239" spans="1:2" x14ac:dyDescent="0.25">
      <c r="A4239" t="s">
        <v>4433</v>
      </c>
      <c r="B4239">
        <v>3</v>
      </c>
    </row>
    <row r="4240" spans="1:2" x14ac:dyDescent="0.25">
      <c r="A4240" t="s">
        <v>4434</v>
      </c>
      <c r="B4240">
        <v>4</v>
      </c>
    </row>
    <row r="4241" spans="1:2" x14ac:dyDescent="0.25">
      <c r="A4241" t="s">
        <v>4435</v>
      </c>
      <c r="B4241">
        <v>2</v>
      </c>
    </row>
    <row r="4242" spans="1:2" x14ac:dyDescent="0.25">
      <c r="A4242" t="s">
        <v>4436</v>
      </c>
      <c r="B4242">
        <v>1</v>
      </c>
    </row>
    <row r="4243" spans="1:2" x14ac:dyDescent="0.25">
      <c r="A4243" t="s">
        <v>4437</v>
      </c>
      <c r="B4243">
        <v>6</v>
      </c>
    </row>
    <row r="4244" spans="1:2" x14ac:dyDescent="0.25">
      <c r="A4244" t="s">
        <v>4438</v>
      </c>
      <c r="B4244">
        <v>8</v>
      </c>
    </row>
    <row r="4245" spans="1:2" x14ac:dyDescent="0.25">
      <c r="A4245" t="s">
        <v>4439</v>
      </c>
      <c r="B4245">
        <v>2</v>
      </c>
    </row>
    <row r="4246" spans="1:2" x14ac:dyDescent="0.25">
      <c r="A4246" t="s">
        <v>4440</v>
      </c>
      <c r="B4246">
        <v>2</v>
      </c>
    </row>
    <row r="4247" spans="1:2" x14ac:dyDescent="0.25">
      <c r="A4247" t="s">
        <v>4441</v>
      </c>
      <c r="B4247">
        <v>3</v>
      </c>
    </row>
    <row r="4248" spans="1:2" x14ac:dyDescent="0.25">
      <c r="A4248" t="s">
        <v>4442</v>
      </c>
      <c r="B4248">
        <v>2</v>
      </c>
    </row>
    <row r="4249" spans="1:2" x14ac:dyDescent="0.25">
      <c r="A4249" t="s">
        <v>4443</v>
      </c>
      <c r="B4249">
        <v>3</v>
      </c>
    </row>
    <row r="4250" spans="1:2" x14ac:dyDescent="0.25">
      <c r="A4250" t="s">
        <v>4444</v>
      </c>
      <c r="B4250">
        <v>3</v>
      </c>
    </row>
    <row r="4251" spans="1:2" x14ac:dyDescent="0.25">
      <c r="A4251" t="s">
        <v>4445</v>
      </c>
      <c r="B4251">
        <v>2</v>
      </c>
    </row>
    <row r="4252" spans="1:2" x14ac:dyDescent="0.25">
      <c r="A4252" t="s">
        <v>4446</v>
      </c>
      <c r="B4252">
        <v>2</v>
      </c>
    </row>
    <row r="4253" spans="1:2" x14ac:dyDescent="0.25">
      <c r="A4253" t="s">
        <v>4447</v>
      </c>
      <c r="B4253">
        <v>1</v>
      </c>
    </row>
    <row r="4254" spans="1:2" x14ac:dyDescent="0.25">
      <c r="A4254" t="s">
        <v>87</v>
      </c>
      <c r="B4254">
        <v>2</v>
      </c>
    </row>
    <row r="4255" spans="1:2" x14ac:dyDescent="0.25">
      <c r="A4255" t="s">
        <v>4448</v>
      </c>
      <c r="B4255">
        <v>7</v>
      </c>
    </row>
    <row r="4256" spans="1:2" x14ac:dyDescent="0.25">
      <c r="A4256" t="s">
        <v>4449</v>
      </c>
      <c r="B4256">
        <v>13</v>
      </c>
    </row>
    <row r="4257" spans="1:2" x14ac:dyDescent="0.25">
      <c r="A4257" t="s">
        <v>4450</v>
      </c>
      <c r="B4257">
        <v>1</v>
      </c>
    </row>
    <row r="4258" spans="1:2" x14ac:dyDescent="0.25">
      <c r="A4258" t="s">
        <v>4451</v>
      </c>
      <c r="B4258">
        <v>2</v>
      </c>
    </row>
    <row r="4259" spans="1:2" x14ac:dyDescent="0.25">
      <c r="A4259" t="s">
        <v>4452</v>
      </c>
      <c r="B4259">
        <v>3</v>
      </c>
    </row>
    <row r="4260" spans="1:2" x14ac:dyDescent="0.25">
      <c r="A4260" t="s">
        <v>4453</v>
      </c>
      <c r="B4260">
        <v>1</v>
      </c>
    </row>
    <row r="4261" spans="1:2" x14ac:dyDescent="0.25">
      <c r="A4261" t="s">
        <v>4454</v>
      </c>
      <c r="B4261">
        <v>10</v>
      </c>
    </row>
    <row r="4262" spans="1:2" x14ac:dyDescent="0.25">
      <c r="A4262" t="s">
        <v>4455</v>
      </c>
      <c r="B4262">
        <v>5</v>
      </c>
    </row>
    <row r="4263" spans="1:2" x14ac:dyDescent="0.25">
      <c r="A4263" t="s">
        <v>4456</v>
      </c>
      <c r="B4263">
        <v>6</v>
      </c>
    </row>
    <row r="4264" spans="1:2" x14ac:dyDescent="0.25">
      <c r="A4264" t="s">
        <v>4457</v>
      </c>
      <c r="B4264">
        <v>2</v>
      </c>
    </row>
    <row r="4265" spans="1:2" x14ac:dyDescent="0.25">
      <c r="A4265" t="s">
        <v>4458</v>
      </c>
      <c r="B4265">
        <v>1</v>
      </c>
    </row>
    <row r="4266" spans="1:2" x14ac:dyDescent="0.25">
      <c r="A4266" t="s">
        <v>4460</v>
      </c>
      <c r="B4266">
        <v>1</v>
      </c>
    </row>
    <row r="4267" spans="1:2" x14ac:dyDescent="0.25">
      <c r="A4267" t="s">
        <v>4461</v>
      </c>
      <c r="B4267">
        <v>3</v>
      </c>
    </row>
    <row r="4268" spans="1:2" x14ac:dyDescent="0.25">
      <c r="A4268" t="s">
        <v>4462</v>
      </c>
      <c r="B4268">
        <v>1</v>
      </c>
    </row>
    <row r="4269" spans="1:2" x14ac:dyDescent="0.25">
      <c r="A4269" t="s">
        <v>4459</v>
      </c>
      <c r="B4269">
        <v>3</v>
      </c>
    </row>
    <row r="4270" spans="1:2" x14ac:dyDescent="0.25">
      <c r="A4270" t="s">
        <v>4463</v>
      </c>
      <c r="B4270">
        <v>1</v>
      </c>
    </row>
    <row r="4271" spans="1:2" x14ac:dyDescent="0.25">
      <c r="A4271" t="s">
        <v>4464</v>
      </c>
      <c r="B4271">
        <v>2</v>
      </c>
    </row>
    <row r="4272" spans="1:2" x14ac:dyDescent="0.25">
      <c r="A4272" t="s">
        <v>4465</v>
      </c>
      <c r="B4272">
        <v>5</v>
      </c>
    </row>
    <row r="4273" spans="1:2" x14ac:dyDescent="0.25">
      <c r="A4273" t="s">
        <v>4466</v>
      </c>
      <c r="B4273">
        <v>4</v>
      </c>
    </row>
    <row r="4274" spans="1:2" x14ac:dyDescent="0.25">
      <c r="A4274" t="s">
        <v>4467</v>
      </c>
      <c r="B4274">
        <v>7</v>
      </c>
    </row>
    <row r="4275" spans="1:2" x14ac:dyDescent="0.25">
      <c r="A4275" t="s">
        <v>4468</v>
      </c>
      <c r="B4275">
        <v>2</v>
      </c>
    </row>
    <row r="4276" spans="1:2" x14ac:dyDescent="0.25">
      <c r="A4276" t="s">
        <v>4469</v>
      </c>
      <c r="B4276">
        <v>1</v>
      </c>
    </row>
    <row r="4277" spans="1:2" x14ac:dyDescent="0.25">
      <c r="A4277" t="s">
        <v>4470</v>
      </c>
      <c r="B4277">
        <v>1</v>
      </c>
    </row>
    <row r="4278" spans="1:2" x14ac:dyDescent="0.25">
      <c r="A4278" t="s">
        <v>4471</v>
      </c>
      <c r="B4278">
        <v>1</v>
      </c>
    </row>
    <row r="4279" spans="1:2" x14ac:dyDescent="0.25">
      <c r="A4279" t="s">
        <v>4472</v>
      </c>
      <c r="B4279">
        <v>12</v>
      </c>
    </row>
    <row r="4280" spans="1:2" x14ac:dyDescent="0.25">
      <c r="A4280" t="s">
        <v>4473</v>
      </c>
      <c r="B4280">
        <v>3</v>
      </c>
    </row>
    <row r="4281" spans="1:2" x14ac:dyDescent="0.25">
      <c r="A4281" t="s">
        <v>4474</v>
      </c>
      <c r="B4281">
        <v>4</v>
      </c>
    </row>
    <row r="4282" spans="1:2" x14ac:dyDescent="0.25">
      <c r="A4282" t="s">
        <v>4475</v>
      </c>
      <c r="B4282">
        <v>1</v>
      </c>
    </row>
    <row r="4283" spans="1:2" x14ac:dyDescent="0.25">
      <c r="A4283" t="s">
        <v>4476</v>
      </c>
      <c r="B4283">
        <v>1</v>
      </c>
    </row>
    <row r="4284" spans="1:2" x14ac:dyDescent="0.25">
      <c r="A4284" t="s">
        <v>4477</v>
      </c>
      <c r="B4284">
        <v>3</v>
      </c>
    </row>
    <row r="4285" spans="1:2" x14ac:dyDescent="0.25">
      <c r="A4285" t="s">
        <v>4478</v>
      </c>
      <c r="B4285">
        <v>9</v>
      </c>
    </row>
    <row r="4286" spans="1:2" x14ac:dyDescent="0.25">
      <c r="A4286" t="s">
        <v>4479</v>
      </c>
      <c r="B4286">
        <v>1</v>
      </c>
    </row>
    <row r="4287" spans="1:2" x14ac:dyDescent="0.25">
      <c r="A4287" t="s">
        <v>4480</v>
      </c>
      <c r="B4287">
        <v>4</v>
      </c>
    </row>
    <row r="4288" spans="1:2" x14ac:dyDescent="0.25">
      <c r="A4288" t="s">
        <v>4481</v>
      </c>
      <c r="B4288">
        <v>1</v>
      </c>
    </row>
    <row r="4289" spans="1:2" x14ac:dyDescent="0.25">
      <c r="A4289" t="s">
        <v>4482</v>
      </c>
      <c r="B4289">
        <v>1</v>
      </c>
    </row>
    <row r="4290" spans="1:2" x14ac:dyDescent="0.25">
      <c r="A4290" t="s">
        <v>4483</v>
      </c>
      <c r="B4290">
        <v>6</v>
      </c>
    </row>
    <row r="4291" spans="1:2" x14ac:dyDescent="0.25">
      <c r="A4291" t="s">
        <v>4484</v>
      </c>
      <c r="B4291">
        <v>2</v>
      </c>
    </row>
    <row r="4292" spans="1:2" x14ac:dyDescent="0.25">
      <c r="A4292" t="s">
        <v>4485</v>
      </c>
      <c r="B4292">
        <v>1</v>
      </c>
    </row>
    <row r="4293" spans="1:2" x14ac:dyDescent="0.25">
      <c r="A4293" t="s">
        <v>4486</v>
      </c>
      <c r="B4293">
        <v>1</v>
      </c>
    </row>
    <row r="4294" spans="1:2" x14ac:dyDescent="0.25">
      <c r="A4294" t="s">
        <v>4487</v>
      </c>
      <c r="B4294">
        <v>17</v>
      </c>
    </row>
    <row r="4295" spans="1:2" x14ac:dyDescent="0.25">
      <c r="A4295" t="s">
        <v>4488</v>
      </c>
      <c r="B4295">
        <v>2</v>
      </c>
    </row>
    <row r="4296" spans="1:2" x14ac:dyDescent="0.25">
      <c r="A4296" t="s">
        <v>4489</v>
      </c>
      <c r="B4296">
        <v>1</v>
      </c>
    </row>
    <row r="4297" spans="1:2" x14ac:dyDescent="0.25">
      <c r="A4297" t="s">
        <v>4490</v>
      </c>
      <c r="B4297">
        <v>8</v>
      </c>
    </row>
    <row r="4298" spans="1:2" x14ac:dyDescent="0.25">
      <c r="A4298" t="s">
        <v>4491</v>
      </c>
      <c r="B4298">
        <v>1</v>
      </c>
    </row>
    <row r="4299" spans="1:2" x14ac:dyDescent="0.25">
      <c r="A4299" t="s">
        <v>4492</v>
      </c>
      <c r="B4299">
        <v>1</v>
      </c>
    </row>
    <row r="4300" spans="1:2" x14ac:dyDescent="0.25">
      <c r="A4300" t="s">
        <v>4493</v>
      </c>
      <c r="B4300">
        <v>2</v>
      </c>
    </row>
    <row r="4301" spans="1:2" x14ac:dyDescent="0.25">
      <c r="A4301" t="s">
        <v>4494</v>
      </c>
      <c r="B4301">
        <v>3</v>
      </c>
    </row>
    <row r="4302" spans="1:2" x14ac:dyDescent="0.25">
      <c r="A4302" t="s">
        <v>200</v>
      </c>
      <c r="B4302">
        <v>6</v>
      </c>
    </row>
    <row r="4303" spans="1:2" x14ac:dyDescent="0.25">
      <c r="A4303" t="s">
        <v>4495</v>
      </c>
      <c r="B4303">
        <v>2</v>
      </c>
    </row>
    <row r="4304" spans="1:2" x14ac:dyDescent="0.25">
      <c r="A4304" t="s">
        <v>4496</v>
      </c>
      <c r="B4304">
        <v>10</v>
      </c>
    </row>
    <row r="4305" spans="1:2" x14ac:dyDescent="0.25">
      <c r="A4305" t="s">
        <v>4497</v>
      </c>
      <c r="B4305">
        <v>17</v>
      </c>
    </row>
    <row r="4306" spans="1:2" x14ac:dyDescent="0.25">
      <c r="A4306" t="s">
        <v>4498</v>
      </c>
      <c r="B4306">
        <v>2</v>
      </c>
    </row>
    <row r="4307" spans="1:2" x14ac:dyDescent="0.25">
      <c r="A4307" t="s">
        <v>4499</v>
      </c>
      <c r="B4307">
        <v>6</v>
      </c>
    </row>
    <row r="4308" spans="1:2" x14ac:dyDescent="0.25">
      <c r="A4308" t="s">
        <v>4500</v>
      </c>
      <c r="B4308">
        <v>6</v>
      </c>
    </row>
    <row r="4309" spans="1:2" x14ac:dyDescent="0.25">
      <c r="A4309" t="s">
        <v>4501</v>
      </c>
      <c r="B4309">
        <v>7</v>
      </c>
    </row>
    <row r="4310" spans="1:2" x14ac:dyDescent="0.25">
      <c r="A4310" t="s">
        <v>4502</v>
      </c>
      <c r="B4310">
        <v>12</v>
      </c>
    </row>
    <row r="4311" spans="1:2" x14ac:dyDescent="0.25">
      <c r="A4311" t="s">
        <v>4503</v>
      </c>
      <c r="B4311">
        <v>3</v>
      </c>
    </row>
    <row r="4312" spans="1:2" x14ac:dyDescent="0.25">
      <c r="A4312" t="s">
        <v>4504</v>
      </c>
      <c r="B4312">
        <v>9</v>
      </c>
    </row>
    <row r="4313" spans="1:2" x14ac:dyDescent="0.25">
      <c r="A4313" t="s">
        <v>4505</v>
      </c>
      <c r="B4313">
        <v>11</v>
      </c>
    </row>
    <row r="4314" spans="1:2" x14ac:dyDescent="0.25">
      <c r="A4314" t="s">
        <v>4506</v>
      </c>
      <c r="B4314">
        <v>3</v>
      </c>
    </row>
    <row r="4315" spans="1:2" x14ac:dyDescent="0.25">
      <c r="A4315" t="s">
        <v>4507</v>
      </c>
      <c r="B4315">
        <v>2</v>
      </c>
    </row>
    <row r="4316" spans="1:2" x14ac:dyDescent="0.25">
      <c r="A4316" t="s">
        <v>4508</v>
      </c>
      <c r="B4316">
        <v>3</v>
      </c>
    </row>
    <row r="4317" spans="1:2" x14ac:dyDescent="0.25">
      <c r="A4317" t="s">
        <v>286</v>
      </c>
      <c r="B4317">
        <v>3</v>
      </c>
    </row>
    <row r="4318" spans="1:2" x14ac:dyDescent="0.25">
      <c r="A4318" t="s">
        <v>4509</v>
      </c>
      <c r="B4318">
        <v>1</v>
      </c>
    </row>
    <row r="4319" spans="1:2" x14ac:dyDescent="0.25">
      <c r="A4319" t="s">
        <v>4510</v>
      </c>
      <c r="B4319">
        <v>32</v>
      </c>
    </row>
    <row r="4320" spans="1:2" x14ac:dyDescent="0.25">
      <c r="A4320" t="s">
        <v>4511</v>
      </c>
      <c r="B4320">
        <v>2</v>
      </c>
    </row>
    <row r="4321" spans="1:2" x14ac:dyDescent="0.25">
      <c r="A4321" t="s">
        <v>4512</v>
      </c>
      <c r="B4321">
        <v>3</v>
      </c>
    </row>
    <row r="4322" spans="1:2" x14ac:dyDescent="0.25">
      <c r="A4322" t="s">
        <v>4513</v>
      </c>
      <c r="B4322">
        <v>3</v>
      </c>
    </row>
    <row r="4323" spans="1:2" x14ac:dyDescent="0.25">
      <c r="A4323" t="s">
        <v>4514</v>
      </c>
      <c r="B4323">
        <v>9</v>
      </c>
    </row>
    <row r="4324" spans="1:2" x14ac:dyDescent="0.25">
      <c r="A4324" t="s">
        <v>4515</v>
      </c>
      <c r="B4324">
        <v>16</v>
      </c>
    </row>
    <row r="4325" spans="1:2" x14ac:dyDescent="0.25">
      <c r="A4325" t="s">
        <v>4516</v>
      </c>
      <c r="B4325">
        <v>11</v>
      </c>
    </row>
    <row r="4326" spans="1:2" x14ac:dyDescent="0.25">
      <c r="A4326" t="s">
        <v>4517</v>
      </c>
      <c r="B4326">
        <v>2</v>
      </c>
    </row>
    <row r="4327" spans="1:2" x14ac:dyDescent="0.25">
      <c r="A4327" t="s">
        <v>4518</v>
      </c>
      <c r="B4327">
        <v>1</v>
      </c>
    </row>
    <row r="4328" spans="1:2" x14ac:dyDescent="0.25">
      <c r="A4328" t="s">
        <v>4519</v>
      </c>
      <c r="B4328">
        <v>2</v>
      </c>
    </row>
    <row r="4329" spans="1:2" x14ac:dyDescent="0.25">
      <c r="A4329" t="s">
        <v>4520</v>
      </c>
      <c r="B4329">
        <v>7</v>
      </c>
    </row>
    <row r="4330" spans="1:2" x14ac:dyDescent="0.25">
      <c r="A4330" t="s">
        <v>4521</v>
      </c>
      <c r="B4330">
        <v>5</v>
      </c>
    </row>
    <row r="4331" spans="1:2" x14ac:dyDescent="0.25">
      <c r="A4331" t="s">
        <v>4522</v>
      </c>
      <c r="B4331">
        <v>1</v>
      </c>
    </row>
    <row r="4332" spans="1:2" x14ac:dyDescent="0.25">
      <c r="A4332" t="s">
        <v>4523</v>
      </c>
      <c r="B4332">
        <v>52</v>
      </c>
    </row>
    <row r="4333" spans="1:2" x14ac:dyDescent="0.25">
      <c r="A4333" t="s">
        <v>4524</v>
      </c>
      <c r="B4333">
        <v>13</v>
      </c>
    </row>
    <row r="4334" spans="1:2" x14ac:dyDescent="0.25">
      <c r="A4334" t="s">
        <v>4525</v>
      </c>
      <c r="B4334">
        <v>1</v>
      </c>
    </row>
    <row r="4335" spans="1:2" x14ac:dyDescent="0.25">
      <c r="A4335" t="s">
        <v>4526</v>
      </c>
      <c r="B4335">
        <v>2</v>
      </c>
    </row>
    <row r="4336" spans="1:2" x14ac:dyDescent="0.25">
      <c r="A4336" t="s">
        <v>4527</v>
      </c>
      <c r="B4336">
        <v>4</v>
      </c>
    </row>
    <row r="4337" spans="1:2" x14ac:dyDescent="0.25">
      <c r="A4337" t="s">
        <v>4528</v>
      </c>
      <c r="B4337">
        <v>23</v>
      </c>
    </row>
    <row r="4338" spans="1:2" x14ac:dyDescent="0.25">
      <c r="A4338" t="s">
        <v>4529</v>
      </c>
      <c r="B4338">
        <v>2</v>
      </c>
    </row>
    <row r="4339" spans="1:2" x14ac:dyDescent="0.25">
      <c r="A4339" t="s">
        <v>4530</v>
      </c>
      <c r="B4339">
        <v>1</v>
      </c>
    </row>
    <row r="4340" spans="1:2" x14ac:dyDescent="0.25">
      <c r="A4340" t="s">
        <v>4531</v>
      </c>
      <c r="B4340">
        <v>2</v>
      </c>
    </row>
    <row r="4341" spans="1:2" x14ac:dyDescent="0.25">
      <c r="A4341" t="s">
        <v>4532</v>
      </c>
      <c r="B4341">
        <v>3</v>
      </c>
    </row>
    <row r="4342" spans="1:2" x14ac:dyDescent="0.25">
      <c r="A4342" t="s">
        <v>4533</v>
      </c>
      <c r="B4342">
        <v>1</v>
      </c>
    </row>
    <row r="4343" spans="1:2" x14ac:dyDescent="0.25">
      <c r="A4343" t="s">
        <v>4534</v>
      </c>
      <c r="B4343">
        <v>3</v>
      </c>
    </row>
    <row r="4344" spans="1:2" x14ac:dyDescent="0.25">
      <c r="A4344" t="s">
        <v>4535</v>
      </c>
      <c r="B4344">
        <v>2</v>
      </c>
    </row>
    <row r="4345" spans="1:2" x14ac:dyDescent="0.25">
      <c r="A4345" t="s">
        <v>4536</v>
      </c>
      <c r="B4345">
        <v>4</v>
      </c>
    </row>
    <row r="4346" spans="1:2" x14ac:dyDescent="0.25">
      <c r="A4346" t="s">
        <v>4537</v>
      </c>
      <c r="B4346">
        <v>5</v>
      </c>
    </row>
    <row r="4347" spans="1:2" x14ac:dyDescent="0.25">
      <c r="A4347" t="s">
        <v>4538</v>
      </c>
      <c r="B4347">
        <v>1</v>
      </c>
    </row>
    <row r="4348" spans="1:2" x14ac:dyDescent="0.25">
      <c r="A4348" t="s">
        <v>4539</v>
      </c>
      <c r="B4348">
        <v>5</v>
      </c>
    </row>
    <row r="4349" spans="1:2" x14ac:dyDescent="0.25">
      <c r="A4349" t="s">
        <v>4540</v>
      </c>
      <c r="B4349">
        <v>8</v>
      </c>
    </row>
    <row r="4350" spans="1:2" x14ac:dyDescent="0.25">
      <c r="A4350" t="s">
        <v>4541</v>
      </c>
      <c r="B4350">
        <v>2</v>
      </c>
    </row>
    <row r="4351" spans="1:2" x14ac:dyDescent="0.25">
      <c r="A4351" t="s">
        <v>4542</v>
      </c>
      <c r="B4351">
        <v>18</v>
      </c>
    </row>
    <row r="4352" spans="1:2" x14ac:dyDescent="0.25">
      <c r="A4352" t="s">
        <v>4543</v>
      </c>
      <c r="B4352">
        <v>2</v>
      </c>
    </row>
    <row r="4353" spans="1:2" x14ac:dyDescent="0.25">
      <c r="A4353" t="s">
        <v>4544</v>
      </c>
      <c r="B4353">
        <v>4</v>
      </c>
    </row>
    <row r="4354" spans="1:2" x14ac:dyDescent="0.25">
      <c r="A4354" t="s">
        <v>4545</v>
      </c>
      <c r="B4354">
        <v>4</v>
      </c>
    </row>
    <row r="4355" spans="1:2" x14ac:dyDescent="0.25">
      <c r="A4355" t="s">
        <v>4546</v>
      </c>
      <c r="B4355">
        <v>9</v>
      </c>
    </row>
    <row r="4356" spans="1:2" x14ac:dyDescent="0.25">
      <c r="A4356" t="s">
        <v>4547</v>
      </c>
      <c r="B4356">
        <v>4</v>
      </c>
    </row>
    <row r="4357" spans="1:2" x14ac:dyDescent="0.25">
      <c r="A4357" t="s">
        <v>4548</v>
      </c>
      <c r="B4357">
        <v>2</v>
      </c>
    </row>
    <row r="4358" spans="1:2" x14ac:dyDescent="0.25">
      <c r="A4358" t="s">
        <v>4549</v>
      </c>
      <c r="B4358">
        <v>3</v>
      </c>
    </row>
    <row r="4359" spans="1:2" x14ac:dyDescent="0.25">
      <c r="A4359" t="s">
        <v>4550</v>
      </c>
      <c r="B4359">
        <v>2</v>
      </c>
    </row>
    <row r="4360" spans="1:2" x14ac:dyDescent="0.25">
      <c r="A4360" t="s">
        <v>4551</v>
      </c>
      <c r="B4360">
        <v>2</v>
      </c>
    </row>
    <row r="4361" spans="1:2" x14ac:dyDescent="0.25">
      <c r="A4361" t="s">
        <v>4552</v>
      </c>
      <c r="B4361">
        <v>4</v>
      </c>
    </row>
    <row r="4362" spans="1:2" x14ac:dyDescent="0.25">
      <c r="A4362" t="s">
        <v>4553</v>
      </c>
      <c r="B4362">
        <v>9</v>
      </c>
    </row>
    <row r="4363" spans="1:2" x14ac:dyDescent="0.25">
      <c r="A4363" t="s">
        <v>4554</v>
      </c>
      <c r="B4363">
        <v>3</v>
      </c>
    </row>
    <row r="4364" spans="1:2" x14ac:dyDescent="0.25">
      <c r="A4364" t="s">
        <v>4555</v>
      </c>
      <c r="B4364">
        <v>15</v>
      </c>
    </row>
    <row r="4365" spans="1:2" x14ac:dyDescent="0.25">
      <c r="A4365" t="s">
        <v>4556</v>
      </c>
      <c r="B4365">
        <v>1</v>
      </c>
    </row>
    <row r="4366" spans="1:2" x14ac:dyDescent="0.25">
      <c r="A4366" t="s">
        <v>4557</v>
      </c>
      <c r="B4366">
        <v>2</v>
      </c>
    </row>
    <row r="4367" spans="1:2" x14ac:dyDescent="0.25">
      <c r="A4367" t="s">
        <v>4558</v>
      </c>
      <c r="B4367">
        <v>18</v>
      </c>
    </row>
    <row r="4368" spans="1:2" x14ac:dyDescent="0.25">
      <c r="A4368" t="s">
        <v>4559</v>
      </c>
      <c r="B4368">
        <v>3</v>
      </c>
    </row>
    <row r="4369" spans="1:2" x14ac:dyDescent="0.25">
      <c r="A4369" t="s">
        <v>4560</v>
      </c>
      <c r="B4369">
        <v>1</v>
      </c>
    </row>
    <row r="4370" spans="1:2" x14ac:dyDescent="0.25">
      <c r="A4370" t="s">
        <v>4561</v>
      </c>
      <c r="B4370">
        <v>1</v>
      </c>
    </row>
    <row r="4371" spans="1:2" x14ac:dyDescent="0.25">
      <c r="A4371" t="s">
        <v>4562</v>
      </c>
      <c r="B4371">
        <v>3</v>
      </c>
    </row>
    <row r="4372" spans="1:2" x14ac:dyDescent="0.25">
      <c r="A4372" t="s">
        <v>4563</v>
      </c>
      <c r="B4372">
        <v>2</v>
      </c>
    </row>
    <row r="4373" spans="1:2" x14ac:dyDescent="0.25">
      <c r="A4373" t="s">
        <v>4564</v>
      </c>
      <c r="B4373">
        <v>110</v>
      </c>
    </row>
    <row r="4374" spans="1:2" x14ac:dyDescent="0.25">
      <c r="A4374" t="s">
        <v>4565</v>
      </c>
      <c r="B4374">
        <v>5</v>
      </c>
    </row>
    <row r="4375" spans="1:2" x14ac:dyDescent="0.25">
      <c r="A4375" t="s">
        <v>4566</v>
      </c>
      <c r="B4375">
        <v>7</v>
      </c>
    </row>
    <row r="4376" spans="1:2" x14ac:dyDescent="0.25">
      <c r="A4376" t="s">
        <v>88</v>
      </c>
      <c r="B4376">
        <v>5</v>
      </c>
    </row>
    <row r="4377" spans="1:2" x14ac:dyDescent="0.25">
      <c r="A4377" t="s">
        <v>4567</v>
      </c>
      <c r="B4377">
        <v>2</v>
      </c>
    </row>
    <row r="4378" spans="1:2" x14ac:dyDescent="0.25">
      <c r="A4378" t="s">
        <v>4568</v>
      </c>
      <c r="B4378">
        <v>2</v>
      </c>
    </row>
    <row r="4379" spans="1:2" x14ac:dyDescent="0.25">
      <c r="A4379" t="s">
        <v>4569</v>
      </c>
      <c r="B4379">
        <v>1</v>
      </c>
    </row>
    <row r="4380" spans="1:2" x14ac:dyDescent="0.25">
      <c r="A4380" t="s">
        <v>4570</v>
      </c>
      <c r="B4380">
        <v>4</v>
      </c>
    </row>
    <row r="4381" spans="1:2" x14ac:dyDescent="0.25">
      <c r="A4381" t="s">
        <v>4571</v>
      </c>
      <c r="B4381">
        <v>12</v>
      </c>
    </row>
    <row r="4382" spans="1:2" x14ac:dyDescent="0.25">
      <c r="A4382" t="s">
        <v>4572</v>
      </c>
      <c r="B4382">
        <v>1</v>
      </c>
    </row>
    <row r="4383" spans="1:2" x14ac:dyDescent="0.25">
      <c r="A4383" t="s">
        <v>4573</v>
      </c>
      <c r="B4383">
        <v>4</v>
      </c>
    </row>
    <row r="4384" spans="1:2" x14ac:dyDescent="0.25">
      <c r="A4384" t="s">
        <v>4574</v>
      </c>
      <c r="B4384">
        <v>6</v>
      </c>
    </row>
    <row r="4385" spans="1:2" x14ac:dyDescent="0.25">
      <c r="A4385" t="s">
        <v>4575</v>
      </c>
      <c r="B4385">
        <v>7</v>
      </c>
    </row>
    <row r="4386" spans="1:2" x14ac:dyDescent="0.25">
      <c r="A4386" t="s">
        <v>4576</v>
      </c>
      <c r="B4386">
        <v>4</v>
      </c>
    </row>
    <row r="4387" spans="1:2" x14ac:dyDescent="0.25">
      <c r="A4387" t="s">
        <v>4577</v>
      </c>
      <c r="B4387">
        <v>2</v>
      </c>
    </row>
    <row r="4388" spans="1:2" x14ac:dyDescent="0.25">
      <c r="A4388" t="s">
        <v>4578</v>
      </c>
      <c r="B4388">
        <v>2</v>
      </c>
    </row>
    <row r="4389" spans="1:2" x14ac:dyDescent="0.25">
      <c r="A4389" t="s">
        <v>4579</v>
      </c>
      <c r="B4389">
        <v>1</v>
      </c>
    </row>
    <row r="4390" spans="1:2" x14ac:dyDescent="0.25">
      <c r="A4390" t="s">
        <v>4580</v>
      </c>
      <c r="B4390">
        <v>4</v>
      </c>
    </row>
    <row r="4391" spans="1:2" x14ac:dyDescent="0.25">
      <c r="A4391" t="s">
        <v>4581</v>
      </c>
      <c r="B4391">
        <v>2</v>
      </c>
    </row>
    <row r="4392" spans="1:2" x14ac:dyDescent="0.25">
      <c r="A4392" t="s">
        <v>4582</v>
      </c>
      <c r="B4392">
        <v>4</v>
      </c>
    </row>
    <row r="4393" spans="1:2" x14ac:dyDescent="0.25">
      <c r="A4393" t="s">
        <v>4583</v>
      </c>
      <c r="B4393">
        <v>2</v>
      </c>
    </row>
    <row r="4394" spans="1:2" x14ac:dyDescent="0.25">
      <c r="A4394" t="s">
        <v>4584</v>
      </c>
      <c r="B4394">
        <v>1</v>
      </c>
    </row>
    <row r="4395" spans="1:2" x14ac:dyDescent="0.25">
      <c r="A4395" t="s">
        <v>4585</v>
      </c>
      <c r="B4395">
        <v>9</v>
      </c>
    </row>
    <row r="4396" spans="1:2" x14ac:dyDescent="0.25">
      <c r="A4396" t="s">
        <v>4586</v>
      </c>
      <c r="B4396">
        <v>3</v>
      </c>
    </row>
    <row r="4397" spans="1:2" x14ac:dyDescent="0.25">
      <c r="A4397" t="s">
        <v>4587</v>
      </c>
      <c r="B4397">
        <v>2</v>
      </c>
    </row>
    <row r="4398" spans="1:2" x14ac:dyDescent="0.25">
      <c r="A4398" t="s">
        <v>4588</v>
      </c>
      <c r="B4398">
        <v>2</v>
      </c>
    </row>
    <row r="4399" spans="1:2" x14ac:dyDescent="0.25">
      <c r="A4399" t="s">
        <v>4589</v>
      </c>
      <c r="B4399">
        <v>1</v>
      </c>
    </row>
    <row r="4400" spans="1:2" x14ac:dyDescent="0.25">
      <c r="A4400" t="s">
        <v>4590</v>
      </c>
      <c r="B4400">
        <v>3</v>
      </c>
    </row>
    <row r="4401" spans="1:2" x14ac:dyDescent="0.25">
      <c r="A4401" t="s">
        <v>4591</v>
      </c>
      <c r="B4401">
        <v>1</v>
      </c>
    </row>
    <row r="4402" spans="1:2" x14ac:dyDescent="0.25">
      <c r="A4402" t="s">
        <v>4592</v>
      </c>
      <c r="B4402">
        <v>6</v>
      </c>
    </row>
    <row r="4403" spans="1:2" x14ac:dyDescent="0.25">
      <c r="A4403" t="s">
        <v>89</v>
      </c>
      <c r="B4403">
        <v>4</v>
      </c>
    </row>
    <row r="4404" spans="1:2" x14ac:dyDescent="0.25">
      <c r="A4404" t="s">
        <v>4593</v>
      </c>
      <c r="B4404">
        <v>5</v>
      </c>
    </row>
    <row r="4405" spans="1:2" x14ac:dyDescent="0.25">
      <c r="A4405" t="s">
        <v>4594</v>
      </c>
      <c r="B4405">
        <v>1</v>
      </c>
    </row>
    <row r="4406" spans="1:2" x14ac:dyDescent="0.25">
      <c r="A4406" t="s">
        <v>4595</v>
      </c>
      <c r="B4406">
        <v>2</v>
      </c>
    </row>
    <row r="4407" spans="1:2" x14ac:dyDescent="0.25">
      <c r="A4407" t="s">
        <v>4596</v>
      </c>
      <c r="B4407">
        <v>1</v>
      </c>
    </row>
    <row r="4408" spans="1:2" x14ac:dyDescent="0.25">
      <c r="A4408" t="s">
        <v>4597</v>
      </c>
      <c r="B4408">
        <v>3</v>
      </c>
    </row>
    <row r="4409" spans="1:2" x14ac:dyDescent="0.25">
      <c r="A4409" t="s">
        <v>4598</v>
      </c>
      <c r="B4409">
        <v>3</v>
      </c>
    </row>
    <row r="4410" spans="1:2" x14ac:dyDescent="0.25">
      <c r="A4410" t="s">
        <v>4599</v>
      </c>
      <c r="B4410">
        <v>2</v>
      </c>
    </row>
    <row r="4411" spans="1:2" x14ac:dyDescent="0.25">
      <c r="A4411" t="s">
        <v>4600</v>
      </c>
      <c r="B4411">
        <v>2</v>
      </c>
    </row>
    <row r="4412" spans="1:2" x14ac:dyDescent="0.25">
      <c r="A4412" t="s">
        <v>4601</v>
      </c>
      <c r="B4412">
        <v>3</v>
      </c>
    </row>
    <row r="4413" spans="1:2" x14ac:dyDescent="0.25">
      <c r="A4413" t="s">
        <v>4602</v>
      </c>
      <c r="B4413">
        <v>1</v>
      </c>
    </row>
    <row r="4414" spans="1:2" x14ac:dyDescent="0.25">
      <c r="A4414" t="s">
        <v>4603</v>
      </c>
      <c r="B4414">
        <v>1</v>
      </c>
    </row>
    <row r="4415" spans="1:2" x14ac:dyDescent="0.25">
      <c r="A4415" t="s">
        <v>4604</v>
      </c>
      <c r="B4415">
        <v>9</v>
      </c>
    </row>
    <row r="4416" spans="1:2" x14ac:dyDescent="0.25">
      <c r="A4416" t="s">
        <v>4605</v>
      </c>
      <c r="B4416">
        <v>4</v>
      </c>
    </row>
    <row r="4417" spans="1:2" x14ac:dyDescent="0.25">
      <c r="A4417" t="s">
        <v>4606</v>
      </c>
      <c r="B4417">
        <v>1</v>
      </c>
    </row>
    <row r="4418" spans="1:2" x14ac:dyDescent="0.25">
      <c r="A4418" t="s">
        <v>4607</v>
      </c>
      <c r="B4418">
        <v>15</v>
      </c>
    </row>
    <row r="4419" spans="1:2" x14ac:dyDescent="0.25">
      <c r="A4419" t="s">
        <v>4608</v>
      </c>
      <c r="B4419">
        <v>5</v>
      </c>
    </row>
    <row r="4420" spans="1:2" x14ac:dyDescent="0.25">
      <c r="A4420" t="s">
        <v>4609</v>
      </c>
      <c r="B4420">
        <v>1</v>
      </c>
    </row>
    <row r="4421" spans="1:2" x14ac:dyDescent="0.25">
      <c r="A4421" t="s">
        <v>4610</v>
      </c>
      <c r="B4421">
        <v>2</v>
      </c>
    </row>
    <row r="4422" spans="1:2" x14ac:dyDescent="0.25">
      <c r="A4422" t="s">
        <v>4611</v>
      </c>
      <c r="B4422">
        <v>1</v>
      </c>
    </row>
    <row r="4423" spans="1:2" x14ac:dyDescent="0.25">
      <c r="A4423" t="s">
        <v>4612</v>
      </c>
      <c r="B4423">
        <v>2</v>
      </c>
    </row>
    <row r="4424" spans="1:2" x14ac:dyDescent="0.25">
      <c r="A4424" t="s">
        <v>4613</v>
      </c>
      <c r="B4424">
        <v>9</v>
      </c>
    </row>
    <row r="4425" spans="1:2" x14ac:dyDescent="0.25">
      <c r="A4425" t="s">
        <v>4614</v>
      </c>
      <c r="B4425">
        <v>3</v>
      </c>
    </row>
    <row r="4426" spans="1:2" x14ac:dyDescent="0.25">
      <c r="A4426" t="s">
        <v>4615</v>
      </c>
      <c r="B4426">
        <v>5</v>
      </c>
    </row>
    <row r="4427" spans="1:2" x14ac:dyDescent="0.25">
      <c r="A4427" t="s">
        <v>4616</v>
      </c>
      <c r="B4427">
        <v>2</v>
      </c>
    </row>
    <row r="4428" spans="1:2" x14ac:dyDescent="0.25">
      <c r="A4428" t="s">
        <v>4617</v>
      </c>
      <c r="B4428">
        <v>2</v>
      </c>
    </row>
    <row r="4429" spans="1:2" x14ac:dyDescent="0.25">
      <c r="A4429" t="s">
        <v>4618</v>
      </c>
      <c r="B4429">
        <v>3</v>
      </c>
    </row>
    <row r="4430" spans="1:2" x14ac:dyDescent="0.25">
      <c r="A4430" t="s">
        <v>4619</v>
      </c>
      <c r="B4430">
        <v>2</v>
      </c>
    </row>
    <row r="4431" spans="1:2" x14ac:dyDescent="0.25">
      <c r="A4431" t="s">
        <v>4620</v>
      </c>
      <c r="B4431">
        <v>1</v>
      </c>
    </row>
    <row r="4432" spans="1:2" x14ac:dyDescent="0.25">
      <c r="A4432" t="s">
        <v>4621</v>
      </c>
      <c r="B4432">
        <v>9</v>
      </c>
    </row>
    <row r="4433" spans="1:2" x14ac:dyDescent="0.25">
      <c r="A4433" t="s">
        <v>4622</v>
      </c>
      <c r="B4433">
        <v>1</v>
      </c>
    </row>
    <row r="4434" spans="1:2" x14ac:dyDescent="0.25">
      <c r="A4434" t="s">
        <v>366</v>
      </c>
      <c r="B4434">
        <v>7</v>
      </c>
    </row>
    <row r="4435" spans="1:2" x14ac:dyDescent="0.25">
      <c r="A4435" t="s">
        <v>201</v>
      </c>
      <c r="B4435">
        <v>1</v>
      </c>
    </row>
    <row r="4436" spans="1:2" x14ac:dyDescent="0.25">
      <c r="A4436" t="s">
        <v>4623</v>
      </c>
      <c r="B4436">
        <v>9</v>
      </c>
    </row>
    <row r="4437" spans="1:2" x14ac:dyDescent="0.25">
      <c r="A4437" t="s">
        <v>4624</v>
      </c>
      <c r="B4437">
        <v>6</v>
      </c>
    </row>
    <row r="4438" spans="1:2" x14ac:dyDescent="0.25">
      <c r="A4438" t="s">
        <v>90</v>
      </c>
      <c r="B4438">
        <v>2</v>
      </c>
    </row>
    <row r="4439" spans="1:2" x14ac:dyDescent="0.25">
      <c r="A4439" t="s">
        <v>4625</v>
      </c>
      <c r="B4439">
        <v>2</v>
      </c>
    </row>
    <row r="4440" spans="1:2" x14ac:dyDescent="0.25">
      <c r="A4440" t="s">
        <v>4626</v>
      </c>
      <c r="B4440">
        <v>2</v>
      </c>
    </row>
    <row r="4441" spans="1:2" x14ac:dyDescent="0.25">
      <c r="A4441" t="s">
        <v>4627</v>
      </c>
      <c r="B4441">
        <v>18</v>
      </c>
    </row>
    <row r="4442" spans="1:2" x14ac:dyDescent="0.25">
      <c r="A4442" t="s">
        <v>4628</v>
      </c>
      <c r="B4442">
        <v>3</v>
      </c>
    </row>
    <row r="4443" spans="1:2" x14ac:dyDescent="0.25">
      <c r="A4443" t="s">
        <v>4629</v>
      </c>
      <c r="B4443">
        <v>4</v>
      </c>
    </row>
    <row r="4444" spans="1:2" x14ac:dyDescent="0.25">
      <c r="A4444" t="s">
        <v>4630</v>
      </c>
      <c r="B4444">
        <v>6</v>
      </c>
    </row>
    <row r="4445" spans="1:2" x14ac:dyDescent="0.25">
      <c r="A4445" t="s">
        <v>4631</v>
      </c>
      <c r="B4445">
        <v>6</v>
      </c>
    </row>
    <row r="4446" spans="1:2" x14ac:dyDescent="0.25">
      <c r="A4446" t="s">
        <v>4632</v>
      </c>
      <c r="B4446">
        <v>6</v>
      </c>
    </row>
    <row r="4447" spans="1:2" x14ac:dyDescent="0.25">
      <c r="A4447" t="s">
        <v>4633</v>
      </c>
      <c r="B4447">
        <v>1</v>
      </c>
    </row>
    <row r="4448" spans="1:2" x14ac:dyDescent="0.25">
      <c r="A4448" t="s">
        <v>4634</v>
      </c>
      <c r="B4448">
        <v>15</v>
      </c>
    </row>
    <row r="4449" spans="1:2" x14ac:dyDescent="0.25">
      <c r="A4449" t="s">
        <v>4635</v>
      </c>
      <c r="B4449">
        <v>19</v>
      </c>
    </row>
    <row r="4450" spans="1:2" x14ac:dyDescent="0.25">
      <c r="A4450" t="s">
        <v>4636</v>
      </c>
      <c r="B4450">
        <v>4</v>
      </c>
    </row>
    <row r="4451" spans="1:2" x14ac:dyDescent="0.25">
      <c r="A4451" t="s">
        <v>4637</v>
      </c>
      <c r="B4451">
        <v>32</v>
      </c>
    </row>
    <row r="4452" spans="1:2" x14ac:dyDescent="0.25">
      <c r="A4452" t="s">
        <v>4638</v>
      </c>
      <c r="B4452">
        <v>6</v>
      </c>
    </row>
    <row r="4453" spans="1:2" x14ac:dyDescent="0.25">
      <c r="A4453" t="s">
        <v>4639</v>
      </c>
      <c r="B4453">
        <v>6</v>
      </c>
    </row>
    <row r="4454" spans="1:2" x14ac:dyDescent="0.25">
      <c r="A4454" t="s">
        <v>4640</v>
      </c>
      <c r="B4454">
        <v>1</v>
      </c>
    </row>
    <row r="4455" spans="1:2" x14ac:dyDescent="0.25">
      <c r="A4455" t="s">
        <v>4641</v>
      </c>
      <c r="B4455">
        <v>6</v>
      </c>
    </row>
    <row r="4456" spans="1:2" x14ac:dyDescent="0.25">
      <c r="A4456" t="s">
        <v>4642</v>
      </c>
      <c r="B4456">
        <v>1</v>
      </c>
    </row>
    <row r="4457" spans="1:2" x14ac:dyDescent="0.25">
      <c r="A4457" t="s">
        <v>4643</v>
      </c>
      <c r="B4457">
        <v>1</v>
      </c>
    </row>
    <row r="4458" spans="1:2" x14ac:dyDescent="0.25">
      <c r="A4458" t="s">
        <v>4644</v>
      </c>
      <c r="B4458">
        <v>2</v>
      </c>
    </row>
    <row r="4459" spans="1:2" x14ac:dyDescent="0.25">
      <c r="A4459" t="s">
        <v>4645</v>
      </c>
      <c r="B4459">
        <v>2</v>
      </c>
    </row>
    <row r="4460" spans="1:2" x14ac:dyDescent="0.25">
      <c r="A4460" t="s">
        <v>4646</v>
      </c>
      <c r="B4460">
        <v>2</v>
      </c>
    </row>
    <row r="4461" spans="1:2" x14ac:dyDescent="0.25">
      <c r="A4461" t="s">
        <v>4647</v>
      </c>
      <c r="B4461">
        <v>5</v>
      </c>
    </row>
    <row r="4462" spans="1:2" x14ac:dyDescent="0.25">
      <c r="A4462" t="s">
        <v>4648</v>
      </c>
      <c r="B4462">
        <v>6</v>
      </c>
    </row>
    <row r="4463" spans="1:2" x14ac:dyDescent="0.25">
      <c r="A4463" t="s">
        <v>4649</v>
      </c>
      <c r="B4463">
        <v>1</v>
      </c>
    </row>
    <row r="4464" spans="1:2" x14ac:dyDescent="0.25">
      <c r="A4464" t="s">
        <v>4650</v>
      </c>
      <c r="B4464">
        <v>2</v>
      </c>
    </row>
    <row r="4465" spans="1:2" x14ac:dyDescent="0.25">
      <c r="A4465" t="s">
        <v>4651</v>
      </c>
      <c r="B4465">
        <v>2</v>
      </c>
    </row>
    <row r="4466" spans="1:2" x14ac:dyDescent="0.25">
      <c r="A4466" t="s">
        <v>4652</v>
      </c>
      <c r="B4466">
        <v>9</v>
      </c>
    </row>
    <row r="4467" spans="1:2" x14ac:dyDescent="0.25">
      <c r="A4467" t="s">
        <v>4653</v>
      </c>
      <c r="B4467">
        <v>1</v>
      </c>
    </row>
    <row r="4468" spans="1:2" x14ac:dyDescent="0.25">
      <c r="A4468" t="s">
        <v>4654</v>
      </c>
      <c r="B4468">
        <v>6</v>
      </c>
    </row>
    <row r="4469" spans="1:2" x14ac:dyDescent="0.25">
      <c r="A4469" t="s">
        <v>4655</v>
      </c>
      <c r="B4469">
        <v>11</v>
      </c>
    </row>
    <row r="4470" spans="1:2" x14ac:dyDescent="0.25">
      <c r="A4470" t="s">
        <v>4656</v>
      </c>
      <c r="B4470">
        <v>3</v>
      </c>
    </row>
    <row r="4471" spans="1:2" x14ac:dyDescent="0.25">
      <c r="A4471" t="s">
        <v>4657</v>
      </c>
      <c r="B4471">
        <v>1</v>
      </c>
    </row>
    <row r="4472" spans="1:2" x14ac:dyDescent="0.25">
      <c r="A4472" t="s">
        <v>4658</v>
      </c>
      <c r="B4472">
        <v>2</v>
      </c>
    </row>
    <row r="4473" spans="1:2" x14ac:dyDescent="0.25">
      <c r="A4473" t="s">
        <v>4659</v>
      </c>
      <c r="B4473">
        <v>2</v>
      </c>
    </row>
    <row r="4474" spans="1:2" x14ac:dyDescent="0.25">
      <c r="A4474" t="s">
        <v>4660</v>
      </c>
      <c r="B4474">
        <v>3</v>
      </c>
    </row>
    <row r="4475" spans="1:2" x14ac:dyDescent="0.25">
      <c r="A4475" t="s">
        <v>4661</v>
      </c>
      <c r="B4475">
        <v>884</v>
      </c>
    </row>
    <row r="4476" spans="1:2" x14ac:dyDescent="0.25">
      <c r="A4476" t="s">
        <v>4662</v>
      </c>
      <c r="B4476">
        <v>2</v>
      </c>
    </row>
    <row r="4477" spans="1:2" x14ac:dyDescent="0.25">
      <c r="A4477" t="s">
        <v>4663</v>
      </c>
      <c r="B4477">
        <v>4</v>
      </c>
    </row>
    <row r="4478" spans="1:2" x14ac:dyDescent="0.25">
      <c r="A4478" t="s">
        <v>4664</v>
      </c>
      <c r="B4478">
        <v>33</v>
      </c>
    </row>
    <row r="4479" spans="1:2" x14ac:dyDescent="0.25">
      <c r="A4479" t="s">
        <v>287</v>
      </c>
      <c r="B4479">
        <v>3</v>
      </c>
    </row>
    <row r="4480" spans="1:2" x14ac:dyDescent="0.25">
      <c r="A4480" t="s">
        <v>4665</v>
      </c>
      <c r="B4480">
        <v>25</v>
      </c>
    </row>
    <row r="4481" spans="1:2" x14ac:dyDescent="0.25">
      <c r="A4481" t="s">
        <v>4666</v>
      </c>
      <c r="B4481">
        <v>12</v>
      </c>
    </row>
    <row r="4482" spans="1:2" x14ac:dyDescent="0.25">
      <c r="A4482" t="s">
        <v>4667</v>
      </c>
      <c r="B4482">
        <v>3</v>
      </c>
    </row>
    <row r="4483" spans="1:2" x14ac:dyDescent="0.25">
      <c r="A4483" t="s">
        <v>4668</v>
      </c>
      <c r="B4483">
        <v>1</v>
      </c>
    </row>
    <row r="4484" spans="1:2" x14ac:dyDescent="0.25">
      <c r="A4484" t="s">
        <v>4669</v>
      </c>
      <c r="B4484">
        <v>7</v>
      </c>
    </row>
    <row r="4485" spans="1:2" x14ac:dyDescent="0.25">
      <c r="A4485" t="s">
        <v>4670</v>
      </c>
      <c r="B4485">
        <v>4</v>
      </c>
    </row>
    <row r="4486" spans="1:2" x14ac:dyDescent="0.25">
      <c r="A4486" t="s">
        <v>4671</v>
      </c>
      <c r="B4486">
        <v>11</v>
      </c>
    </row>
    <row r="4487" spans="1:2" x14ac:dyDescent="0.25">
      <c r="A4487" t="s">
        <v>4672</v>
      </c>
      <c r="B4487">
        <v>2</v>
      </c>
    </row>
    <row r="4488" spans="1:2" x14ac:dyDescent="0.25">
      <c r="A4488" t="s">
        <v>4673</v>
      </c>
      <c r="B4488">
        <v>4</v>
      </c>
    </row>
    <row r="4489" spans="1:2" x14ac:dyDescent="0.25">
      <c r="A4489" t="s">
        <v>4674</v>
      </c>
      <c r="B4489">
        <v>1</v>
      </c>
    </row>
    <row r="4490" spans="1:2" x14ac:dyDescent="0.25">
      <c r="A4490" t="s">
        <v>4675</v>
      </c>
      <c r="B4490">
        <v>5</v>
      </c>
    </row>
    <row r="4491" spans="1:2" x14ac:dyDescent="0.25">
      <c r="A4491" t="s">
        <v>4676</v>
      </c>
      <c r="B4491">
        <v>2</v>
      </c>
    </row>
    <row r="4492" spans="1:2" x14ac:dyDescent="0.25">
      <c r="A4492" t="s">
        <v>4677</v>
      </c>
      <c r="B4492">
        <v>17</v>
      </c>
    </row>
    <row r="4493" spans="1:2" x14ac:dyDescent="0.25">
      <c r="A4493" t="s">
        <v>4678</v>
      </c>
      <c r="B4493">
        <v>2</v>
      </c>
    </row>
    <row r="4494" spans="1:2" x14ac:dyDescent="0.25">
      <c r="A4494" t="s">
        <v>4679</v>
      </c>
      <c r="B4494">
        <v>4</v>
      </c>
    </row>
    <row r="4495" spans="1:2" x14ac:dyDescent="0.25">
      <c r="A4495" t="s">
        <v>4680</v>
      </c>
      <c r="B4495">
        <v>12</v>
      </c>
    </row>
    <row r="4496" spans="1:2" x14ac:dyDescent="0.25">
      <c r="A4496" t="s">
        <v>4681</v>
      </c>
      <c r="B4496">
        <v>3</v>
      </c>
    </row>
    <row r="4497" spans="1:2" x14ac:dyDescent="0.25">
      <c r="A4497" t="s">
        <v>4682</v>
      </c>
      <c r="B4497">
        <v>3</v>
      </c>
    </row>
    <row r="4498" spans="1:2" x14ac:dyDescent="0.25">
      <c r="A4498" t="s">
        <v>4683</v>
      </c>
      <c r="B4498">
        <v>1</v>
      </c>
    </row>
    <row r="4499" spans="1:2" x14ac:dyDescent="0.25">
      <c r="A4499" t="s">
        <v>4684</v>
      </c>
      <c r="B4499">
        <v>7</v>
      </c>
    </row>
    <row r="4500" spans="1:2" x14ac:dyDescent="0.25">
      <c r="A4500" t="s">
        <v>4685</v>
      </c>
      <c r="B4500">
        <v>5</v>
      </c>
    </row>
    <row r="4501" spans="1:2" x14ac:dyDescent="0.25">
      <c r="A4501" t="s">
        <v>4686</v>
      </c>
      <c r="B4501">
        <v>2</v>
      </c>
    </row>
    <row r="4502" spans="1:2" x14ac:dyDescent="0.25">
      <c r="A4502" t="s">
        <v>4687</v>
      </c>
      <c r="B4502">
        <v>7</v>
      </c>
    </row>
    <row r="4503" spans="1:2" x14ac:dyDescent="0.25">
      <c r="A4503" t="s">
        <v>4688</v>
      </c>
      <c r="B4503">
        <v>16</v>
      </c>
    </row>
    <row r="4504" spans="1:2" x14ac:dyDescent="0.25">
      <c r="A4504" t="s">
        <v>4689</v>
      </c>
      <c r="B4504">
        <v>1</v>
      </c>
    </row>
    <row r="4505" spans="1:2" x14ac:dyDescent="0.25">
      <c r="A4505" t="s">
        <v>4690</v>
      </c>
      <c r="B4505">
        <v>2</v>
      </c>
    </row>
    <row r="4506" spans="1:2" x14ac:dyDescent="0.25">
      <c r="A4506" t="s">
        <v>4691</v>
      </c>
      <c r="B4506">
        <v>1</v>
      </c>
    </row>
    <row r="4507" spans="1:2" x14ac:dyDescent="0.25">
      <c r="A4507" t="s">
        <v>4692</v>
      </c>
      <c r="B4507">
        <v>35</v>
      </c>
    </row>
    <row r="4508" spans="1:2" x14ac:dyDescent="0.25">
      <c r="A4508" t="s">
        <v>4693</v>
      </c>
      <c r="B4508">
        <v>5</v>
      </c>
    </row>
    <row r="4509" spans="1:2" x14ac:dyDescent="0.25">
      <c r="A4509" t="s">
        <v>4694</v>
      </c>
      <c r="B4509">
        <v>5</v>
      </c>
    </row>
    <row r="4510" spans="1:2" x14ac:dyDescent="0.25">
      <c r="A4510" t="s">
        <v>4695</v>
      </c>
      <c r="B4510">
        <v>1</v>
      </c>
    </row>
    <row r="4511" spans="1:2" x14ac:dyDescent="0.25">
      <c r="A4511" t="s">
        <v>4696</v>
      </c>
      <c r="B4511">
        <v>2</v>
      </c>
    </row>
    <row r="4512" spans="1:2" x14ac:dyDescent="0.25">
      <c r="A4512" t="s">
        <v>4697</v>
      </c>
      <c r="B4512">
        <v>1</v>
      </c>
    </row>
    <row r="4513" spans="1:2" x14ac:dyDescent="0.25">
      <c r="A4513" t="s">
        <v>4698</v>
      </c>
      <c r="B4513">
        <v>3</v>
      </c>
    </row>
    <row r="4514" spans="1:2" x14ac:dyDescent="0.25">
      <c r="A4514" t="s">
        <v>4699</v>
      </c>
      <c r="B4514">
        <v>45</v>
      </c>
    </row>
    <row r="4515" spans="1:2" x14ac:dyDescent="0.25">
      <c r="A4515" t="s">
        <v>4700</v>
      </c>
      <c r="B4515">
        <v>5</v>
      </c>
    </row>
    <row r="4516" spans="1:2" x14ac:dyDescent="0.25">
      <c r="A4516" t="s">
        <v>4701</v>
      </c>
      <c r="B4516">
        <v>1</v>
      </c>
    </row>
    <row r="4517" spans="1:2" x14ac:dyDescent="0.25">
      <c r="A4517" t="s">
        <v>4702</v>
      </c>
      <c r="B4517">
        <v>15</v>
      </c>
    </row>
    <row r="4518" spans="1:2" x14ac:dyDescent="0.25">
      <c r="A4518" t="s">
        <v>288</v>
      </c>
      <c r="B4518">
        <v>8</v>
      </c>
    </row>
    <row r="4519" spans="1:2" x14ac:dyDescent="0.25">
      <c r="A4519" t="s">
        <v>4703</v>
      </c>
      <c r="B4519">
        <v>1</v>
      </c>
    </row>
    <row r="4520" spans="1:2" x14ac:dyDescent="0.25">
      <c r="A4520" t="s">
        <v>4704</v>
      </c>
      <c r="B4520">
        <v>1</v>
      </c>
    </row>
    <row r="4521" spans="1:2" x14ac:dyDescent="0.25">
      <c r="A4521" t="s">
        <v>4705</v>
      </c>
      <c r="B4521">
        <v>4</v>
      </c>
    </row>
    <row r="4522" spans="1:2" x14ac:dyDescent="0.25">
      <c r="A4522" t="s">
        <v>4706</v>
      </c>
      <c r="B4522">
        <v>25</v>
      </c>
    </row>
    <row r="4523" spans="1:2" x14ac:dyDescent="0.25">
      <c r="A4523" t="s">
        <v>4707</v>
      </c>
      <c r="B4523">
        <v>3</v>
      </c>
    </row>
    <row r="4524" spans="1:2" x14ac:dyDescent="0.25">
      <c r="A4524" t="s">
        <v>4708</v>
      </c>
      <c r="B4524">
        <v>3</v>
      </c>
    </row>
    <row r="4525" spans="1:2" x14ac:dyDescent="0.25">
      <c r="A4525" t="s">
        <v>4709</v>
      </c>
      <c r="B4525">
        <v>11</v>
      </c>
    </row>
    <row r="4526" spans="1:2" x14ac:dyDescent="0.25">
      <c r="A4526" t="s">
        <v>4710</v>
      </c>
      <c r="B4526">
        <v>16</v>
      </c>
    </row>
    <row r="4527" spans="1:2" x14ac:dyDescent="0.25">
      <c r="A4527" t="s">
        <v>4711</v>
      </c>
      <c r="B4527">
        <v>1</v>
      </c>
    </row>
    <row r="4528" spans="1:2" x14ac:dyDescent="0.25">
      <c r="A4528" t="s">
        <v>91</v>
      </c>
      <c r="B4528">
        <v>1</v>
      </c>
    </row>
    <row r="4529" spans="1:2" x14ac:dyDescent="0.25">
      <c r="A4529" t="s">
        <v>4712</v>
      </c>
      <c r="B4529">
        <v>2</v>
      </c>
    </row>
    <row r="4530" spans="1:2" x14ac:dyDescent="0.25">
      <c r="A4530" t="s">
        <v>4713</v>
      </c>
      <c r="B4530">
        <v>46</v>
      </c>
    </row>
    <row r="4531" spans="1:2" x14ac:dyDescent="0.25">
      <c r="A4531" t="s">
        <v>4714</v>
      </c>
      <c r="B4531">
        <v>20</v>
      </c>
    </row>
    <row r="4532" spans="1:2" x14ac:dyDescent="0.25">
      <c r="A4532" t="s">
        <v>202</v>
      </c>
      <c r="B4532">
        <v>5</v>
      </c>
    </row>
    <row r="4533" spans="1:2" x14ac:dyDescent="0.25">
      <c r="A4533" t="s">
        <v>4715</v>
      </c>
      <c r="B4533">
        <v>8</v>
      </c>
    </row>
    <row r="4534" spans="1:2" x14ac:dyDescent="0.25">
      <c r="A4534" t="s">
        <v>4716</v>
      </c>
      <c r="B4534">
        <v>11</v>
      </c>
    </row>
    <row r="4535" spans="1:2" x14ac:dyDescent="0.25">
      <c r="A4535" t="s">
        <v>4717</v>
      </c>
      <c r="B4535">
        <v>17</v>
      </c>
    </row>
    <row r="4536" spans="1:2" x14ac:dyDescent="0.25">
      <c r="A4536" t="s">
        <v>4718</v>
      </c>
      <c r="B4536">
        <v>3</v>
      </c>
    </row>
    <row r="4537" spans="1:2" x14ac:dyDescent="0.25">
      <c r="A4537" t="s">
        <v>4719</v>
      </c>
      <c r="B4537">
        <v>2</v>
      </c>
    </row>
    <row r="4538" spans="1:2" x14ac:dyDescent="0.25">
      <c r="A4538" t="s">
        <v>4720</v>
      </c>
      <c r="B4538">
        <v>8</v>
      </c>
    </row>
    <row r="4539" spans="1:2" x14ac:dyDescent="0.25">
      <c r="A4539" t="s">
        <v>4721</v>
      </c>
      <c r="B4539">
        <v>2</v>
      </c>
    </row>
    <row r="4540" spans="1:2" x14ac:dyDescent="0.25">
      <c r="A4540" t="s">
        <v>4722</v>
      </c>
      <c r="B4540">
        <v>3</v>
      </c>
    </row>
    <row r="4541" spans="1:2" x14ac:dyDescent="0.25">
      <c r="A4541" t="s">
        <v>4723</v>
      </c>
      <c r="B4541">
        <v>1</v>
      </c>
    </row>
    <row r="4542" spans="1:2" x14ac:dyDescent="0.25">
      <c r="A4542" t="s">
        <v>4724</v>
      </c>
      <c r="B4542">
        <v>22</v>
      </c>
    </row>
    <row r="4543" spans="1:2" x14ac:dyDescent="0.25">
      <c r="A4543" t="s">
        <v>4725</v>
      </c>
      <c r="B4543">
        <v>38</v>
      </c>
    </row>
    <row r="4544" spans="1:2" x14ac:dyDescent="0.25">
      <c r="A4544" t="s">
        <v>4726</v>
      </c>
      <c r="B4544">
        <v>7</v>
      </c>
    </row>
    <row r="4545" spans="1:2" x14ac:dyDescent="0.25">
      <c r="A4545" t="s">
        <v>4727</v>
      </c>
      <c r="B4545">
        <v>4</v>
      </c>
    </row>
    <row r="4546" spans="1:2" x14ac:dyDescent="0.25">
      <c r="A4546" t="s">
        <v>4728</v>
      </c>
      <c r="B4546">
        <v>1</v>
      </c>
    </row>
    <row r="4547" spans="1:2" x14ac:dyDescent="0.25">
      <c r="A4547" t="s">
        <v>4729</v>
      </c>
      <c r="B4547">
        <v>1</v>
      </c>
    </row>
    <row r="4548" spans="1:2" x14ac:dyDescent="0.25">
      <c r="A4548" t="s">
        <v>4730</v>
      </c>
      <c r="B4548">
        <v>14</v>
      </c>
    </row>
    <row r="4549" spans="1:2" x14ac:dyDescent="0.25">
      <c r="A4549" t="s">
        <v>4731</v>
      </c>
      <c r="B4549">
        <v>7</v>
      </c>
    </row>
    <row r="4550" spans="1:2" x14ac:dyDescent="0.25">
      <c r="A4550" t="s">
        <v>4732</v>
      </c>
      <c r="B4550">
        <v>2</v>
      </c>
    </row>
    <row r="4551" spans="1:2" x14ac:dyDescent="0.25">
      <c r="A4551" t="s">
        <v>4733</v>
      </c>
      <c r="B4551">
        <v>1</v>
      </c>
    </row>
    <row r="4552" spans="1:2" x14ac:dyDescent="0.25">
      <c r="A4552" t="s">
        <v>4734</v>
      </c>
      <c r="B4552">
        <v>1</v>
      </c>
    </row>
    <row r="4553" spans="1:2" x14ac:dyDescent="0.25">
      <c r="A4553" t="s">
        <v>4735</v>
      </c>
      <c r="B4553">
        <v>4</v>
      </c>
    </row>
    <row r="4554" spans="1:2" x14ac:dyDescent="0.25">
      <c r="A4554" t="s">
        <v>4736</v>
      </c>
      <c r="B4554">
        <v>3</v>
      </c>
    </row>
    <row r="4555" spans="1:2" x14ac:dyDescent="0.25">
      <c r="A4555" t="s">
        <v>4737</v>
      </c>
      <c r="B4555">
        <v>1</v>
      </c>
    </row>
    <row r="4556" spans="1:2" x14ac:dyDescent="0.25">
      <c r="A4556" t="s">
        <v>4738</v>
      </c>
      <c r="B4556">
        <v>8</v>
      </c>
    </row>
    <row r="4557" spans="1:2" x14ac:dyDescent="0.25">
      <c r="A4557" t="s">
        <v>4739</v>
      </c>
      <c r="B4557">
        <v>22</v>
      </c>
    </row>
    <row r="4558" spans="1:2" x14ac:dyDescent="0.25">
      <c r="A4558" t="s">
        <v>4740</v>
      </c>
      <c r="B4558">
        <v>2</v>
      </c>
    </row>
    <row r="4559" spans="1:2" x14ac:dyDescent="0.25">
      <c r="A4559" t="s">
        <v>4741</v>
      </c>
      <c r="B4559">
        <v>24</v>
      </c>
    </row>
    <row r="4560" spans="1:2" x14ac:dyDescent="0.25">
      <c r="A4560" t="s">
        <v>4742</v>
      </c>
      <c r="B4560">
        <v>4</v>
      </c>
    </row>
    <row r="4561" spans="1:2" x14ac:dyDescent="0.25">
      <c r="A4561" t="s">
        <v>4743</v>
      </c>
      <c r="B4561">
        <v>7</v>
      </c>
    </row>
    <row r="4562" spans="1:2" x14ac:dyDescent="0.25">
      <c r="A4562" t="s">
        <v>4744</v>
      </c>
      <c r="B4562">
        <v>10</v>
      </c>
    </row>
    <row r="4563" spans="1:2" x14ac:dyDescent="0.25">
      <c r="A4563" t="s">
        <v>4745</v>
      </c>
      <c r="B4563">
        <v>1</v>
      </c>
    </row>
    <row r="4564" spans="1:2" x14ac:dyDescent="0.25">
      <c r="A4564" t="s">
        <v>4746</v>
      </c>
      <c r="B4564">
        <v>1</v>
      </c>
    </row>
    <row r="4565" spans="1:2" x14ac:dyDescent="0.25">
      <c r="A4565" t="s">
        <v>4747</v>
      </c>
      <c r="B4565">
        <v>91</v>
      </c>
    </row>
    <row r="4566" spans="1:2" x14ac:dyDescent="0.25">
      <c r="A4566" t="s">
        <v>4748</v>
      </c>
      <c r="B4566">
        <v>4</v>
      </c>
    </row>
    <row r="4567" spans="1:2" x14ac:dyDescent="0.25">
      <c r="A4567" t="s">
        <v>4749</v>
      </c>
      <c r="B4567">
        <v>2</v>
      </c>
    </row>
    <row r="4568" spans="1:2" x14ac:dyDescent="0.25">
      <c r="A4568" t="s">
        <v>4750</v>
      </c>
      <c r="B4568">
        <v>18</v>
      </c>
    </row>
    <row r="4569" spans="1:2" x14ac:dyDescent="0.25">
      <c r="A4569" t="s">
        <v>4751</v>
      </c>
      <c r="B4569">
        <v>5</v>
      </c>
    </row>
    <row r="4570" spans="1:2" x14ac:dyDescent="0.25">
      <c r="A4570" t="s">
        <v>4752</v>
      </c>
      <c r="B4570">
        <v>3</v>
      </c>
    </row>
    <row r="4571" spans="1:2" x14ac:dyDescent="0.25">
      <c r="A4571" t="s">
        <v>4753</v>
      </c>
      <c r="B4571">
        <v>6</v>
      </c>
    </row>
    <row r="4572" spans="1:2" x14ac:dyDescent="0.25">
      <c r="A4572" t="s">
        <v>4754</v>
      </c>
      <c r="B4572">
        <v>13</v>
      </c>
    </row>
    <row r="4573" spans="1:2" x14ac:dyDescent="0.25">
      <c r="A4573" t="s">
        <v>4755</v>
      </c>
      <c r="B4573">
        <v>1</v>
      </c>
    </row>
    <row r="4574" spans="1:2" x14ac:dyDescent="0.25">
      <c r="A4574" t="s">
        <v>4756</v>
      </c>
      <c r="B4574">
        <v>5</v>
      </c>
    </row>
    <row r="4575" spans="1:2" x14ac:dyDescent="0.25">
      <c r="A4575" t="s">
        <v>4757</v>
      </c>
      <c r="B4575">
        <v>9</v>
      </c>
    </row>
    <row r="4576" spans="1:2" x14ac:dyDescent="0.25">
      <c r="A4576" t="s">
        <v>4758</v>
      </c>
      <c r="B4576">
        <v>10</v>
      </c>
    </row>
    <row r="4577" spans="1:2" x14ac:dyDescent="0.25">
      <c r="A4577" t="s">
        <v>4759</v>
      </c>
      <c r="B4577">
        <v>9</v>
      </c>
    </row>
    <row r="4578" spans="1:2" x14ac:dyDescent="0.25">
      <c r="A4578" t="s">
        <v>4760</v>
      </c>
      <c r="B4578">
        <v>29</v>
      </c>
    </row>
    <row r="4579" spans="1:2" x14ac:dyDescent="0.25">
      <c r="A4579" t="s">
        <v>4761</v>
      </c>
      <c r="B4579">
        <v>2</v>
      </c>
    </row>
    <row r="4580" spans="1:2" x14ac:dyDescent="0.25">
      <c r="A4580" t="s">
        <v>4762</v>
      </c>
      <c r="B4580">
        <v>4</v>
      </c>
    </row>
    <row r="4581" spans="1:2" x14ac:dyDescent="0.25">
      <c r="A4581" t="s">
        <v>4763</v>
      </c>
      <c r="B4581">
        <v>7</v>
      </c>
    </row>
    <row r="4582" spans="1:2" x14ac:dyDescent="0.25">
      <c r="A4582" t="s">
        <v>4764</v>
      </c>
      <c r="B4582">
        <v>1</v>
      </c>
    </row>
    <row r="4583" spans="1:2" x14ac:dyDescent="0.25">
      <c r="A4583" t="s">
        <v>4765</v>
      </c>
      <c r="B4583">
        <v>1</v>
      </c>
    </row>
    <row r="4584" spans="1:2" x14ac:dyDescent="0.25">
      <c r="A4584" t="s">
        <v>4766</v>
      </c>
      <c r="B4584">
        <v>1</v>
      </c>
    </row>
    <row r="4585" spans="1:2" x14ac:dyDescent="0.25">
      <c r="A4585" t="s">
        <v>4767</v>
      </c>
      <c r="B4585">
        <v>2</v>
      </c>
    </row>
    <row r="4586" spans="1:2" x14ac:dyDescent="0.25">
      <c r="A4586" t="s">
        <v>4768</v>
      </c>
      <c r="B4586">
        <v>4</v>
      </c>
    </row>
    <row r="4587" spans="1:2" x14ac:dyDescent="0.25">
      <c r="A4587" t="s">
        <v>4769</v>
      </c>
      <c r="B4587">
        <v>3</v>
      </c>
    </row>
    <row r="4588" spans="1:2" x14ac:dyDescent="0.25">
      <c r="A4588" t="s">
        <v>4770</v>
      </c>
      <c r="B4588">
        <v>44</v>
      </c>
    </row>
    <row r="4589" spans="1:2" x14ac:dyDescent="0.25">
      <c r="A4589" t="s">
        <v>4771</v>
      </c>
      <c r="B4589">
        <v>2</v>
      </c>
    </row>
    <row r="4590" spans="1:2" x14ac:dyDescent="0.25">
      <c r="A4590" t="s">
        <v>4772</v>
      </c>
      <c r="B4590">
        <v>1</v>
      </c>
    </row>
    <row r="4591" spans="1:2" x14ac:dyDescent="0.25">
      <c r="A4591" t="s">
        <v>4773</v>
      </c>
      <c r="B4591">
        <v>2</v>
      </c>
    </row>
    <row r="4592" spans="1:2" x14ac:dyDescent="0.25">
      <c r="A4592" t="s">
        <v>4774</v>
      </c>
      <c r="B4592">
        <v>3</v>
      </c>
    </row>
    <row r="4593" spans="1:2" x14ac:dyDescent="0.25">
      <c r="A4593" t="s">
        <v>4775</v>
      </c>
      <c r="B4593">
        <v>1</v>
      </c>
    </row>
    <row r="4594" spans="1:2" x14ac:dyDescent="0.25">
      <c r="A4594" t="s">
        <v>4776</v>
      </c>
      <c r="B4594">
        <v>3</v>
      </c>
    </row>
    <row r="4595" spans="1:2" x14ac:dyDescent="0.25">
      <c r="A4595" t="s">
        <v>4777</v>
      </c>
      <c r="B4595">
        <v>3</v>
      </c>
    </row>
    <row r="4596" spans="1:2" x14ac:dyDescent="0.25">
      <c r="A4596" t="s">
        <v>4778</v>
      </c>
      <c r="B4596">
        <v>5</v>
      </c>
    </row>
    <row r="4597" spans="1:2" x14ac:dyDescent="0.25">
      <c r="A4597" t="s">
        <v>4779</v>
      </c>
      <c r="B4597">
        <v>3</v>
      </c>
    </row>
    <row r="4598" spans="1:2" x14ac:dyDescent="0.25">
      <c r="A4598" t="s">
        <v>4780</v>
      </c>
      <c r="B4598">
        <v>4</v>
      </c>
    </row>
    <row r="4599" spans="1:2" x14ac:dyDescent="0.25">
      <c r="A4599" t="s">
        <v>4781</v>
      </c>
      <c r="B4599">
        <v>2</v>
      </c>
    </row>
    <row r="4600" spans="1:2" x14ac:dyDescent="0.25">
      <c r="A4600" t="s">
        <v>4782</v>
      </c>
      <c r="B4600">
        <v>4</v>
      </c>
    </row>
    <row r="4601" spans="1:2" x14ac:dyDescent="0.25">
      <c r="A4601" t="s">
        <v>4783</v>
      </c>
      <c r="B4601">
        <v>3</v>
      </c>
    </row>
    <row r="4602" spans="1:2" x14ac:dyDescent="0.25">
      <c r="A4602" t="s">
        <v>4784</v>
      </c>
      <c r="B4602">
        <v>10</v>
      </c>
    </row>
    <row r="4603" spans="1:2" x14ac:dyDescent="0.25">
      <c r="A4603" t="s">
        <v>4785</v>
      </c>
      <c r="B4603">
        <v>2</v>
      </c>
    </row>
    <row r="4604" spans="1:2" x14ac:dyDescent="0.25">
      <c r="A4604" t="s">
        <v>4786</v>
      </c>
      <c r="B4604">
        <v>2</v>
      </c>
    </row>
    <row r="4605" spans="1:2" x14ac:dyDescent="0.25">
      <c r="A4605" t="s">
        <v>4787</v>
      </c>
      <c r="B4605">
        <v>1</v>
      </c>
    </row>
    <row r="4606" spans="1:2" x14ac:dyDescent="0.25">
      <c r="A4606" t="s">
        <v>4788</v>
      </c>
      <c r="B4606">
        <v>1</v>
      </c>
    </row>
    <row r="4607" spans="1:2" x14ac:dyDescent="0.25">
      <c r="A4607" t="s">
        <v>4789</v>
      </c>
      <c r="B4607">
        <v>20</v>
      </c>
    </row>
    <row r="4608" spans="1:2" x14ac:dyDescent="0.25">
      <c r="A4608" t="s">
        <v>4790</v>
      </c>
      <c r="B4608">
        <v>2</v>
      </c>
    </row>
    <row r="4609" spans="1:2" x14ac:dyDescent="0.25">
      <c r="A4609" t="s">
        <v>4791</v>
      </c>
      <c r="B4609">
        <v>1</v>
      </c>
    </row>
    <row r="4610" spans="1:2" x14ac:dyDescent="0.25">
      <c r="A4610" t="s">
        <v>4792</v>
      </c>
      <c r="B4610">
        <v>2</v>
      </c>
    </row>
    <row r="4611" spans="1:2" x14ac:dyDescent="0.25">
      <c r="A4611" t="s">
        <v>4793</v>
      </c>
      <c r="B4611">
        <v>5</v>
      </c>
    </row>
    <row r="4612" spans="1:2" x14ac:dyDescent="0.25">
      <c r="A4612" t="s">
        <v>4794</v>
      </c>
      <c r="B4612">
        <v>6</v>
      </c>
    </row>
    <row r="4613" spans="1:2" x14ac:dyDescent="0.25">
      <c r="A4613" t="s">
        <v>4795</v>
      </c>
      <c r="B4613">
        <v>4</v>
      </c>
    </row>
    <row r="4614" spans="1:2" x14ac:dyDescent="0.25">
      <c r="A4614" t="s">
        <v>4796</v>
      </c>
      <c r="B4614">
        <v>2</v>
      </c>
    </row>
    <row r="4615" spans="1:2" x14ac:dyDescent="0.25">
      <c r="A4615" t="s">
        <v>4797</v>
      </c>
      <c r="B4615">
        <v>4</v>
      </c>
    </row>
    <row r="4616" spans="1:2" x14ac:dyDescent="0.25">
      <c r="A4616" t="s">
        <v>4798</v>
      </c>
      <c r="B4616">
        <v>8</v>
      </c>
    </row>
    <row r="4617" spans="1:2" x14ac:dyDescent="0.25">
      <c r="A4617" t="s">
        <v>4799</v>
      </c>
      <c r="B4617">
        <v>2</v>
      </c>
    </row>
    <row r="4618" spans="1:2" x14ac:dyDescent="0.25">
      <c r="A4618" t="s">
        <v>4800</v>
      </c>
      <c r="B4618">
        <v>3</v>
      </c>
    </row>
    <row r="4619" spans="1:2" x14ac:dyDescent="0.25">
      <c r="A4619" t="s">
        <v>4801</v>
      </c>
      <c r="B4619">
        <v>50</v>
      </c>
    </row>
    <row r="4620" spans="1:2" x14ac:dyDescent="0.25">
      <c r="A4620" t="s">
        <v>4802</v>
      </c>
      <c r="B4620">
        <v>1</v>
      </c>
    </row>
    <row r="4621" spans="1:2" x14ac:dyDescent="0.25">
      <c r="A4621" t="s">
        <v>4803</v>
      </c>
      <c r="B4621">
        <v>1</v>
      </c>
    </row>
    <row r="4622" spans="1:2" x14ac:dyDescent="0.25">
      <c r="A4622" t="s">
        <v>4804</v>
      </c>
      <c r="B4622">
        <v>10</v>
      </c>
    </row>
    <row r="4623" spans="1:2" x14ac:dyDescent="0.25">
      <c r="A4623" t="s">
        <v>4805</v>
      </c>
      <c r="B4623">
        <v>2</v>
      </c>
    </row>
    <row r="4624" spans="1:2" x14ac:dyDescent="0.25">
      <c r="A4624" t="s">
        <v>4806</v>
      </c>
      <c r="B4624">
        <v>1</v>
      </c>
    </row>
    <row r="4625" spans="1:2" x14ac:dyDescent="0.25">
      <c r="A4625" t="s">
        <v>4807</v>
      </c>
      <c r="B4625">
        <v>5</v>
      </c>
    </row>
    <row r="4626" spans="1:2" x14ac:dyDescent="0.25">
      <c r="A4626" t="s">
        <v>4808</v>
      </c>
      <c r="B4626">
        <v>6</v>
      </c>
    </row>
    <row r="4627" spans="1:2" x14ac:dyDescent="0.25">
      <c r="A4627" t="s">
        <v>4809</v>
      </c>
      <c r="B4627">
        <v>9</v>
      </c>
    </row>
    <row r="4628" spans="1:2" x14ac:dyDescent="0.25">
      <c r="A4628" t="s">
        <v>4810</v>
      </c>
      <c r="B4628">
        <v>5</v>
      </c>
    </row>
    <row r="4629" spans="1:2" x14ac:dyDescent="0.25">
      <c r="A4629" t="s">
        <v>4811</v>
      </c>
      <c r="B4629">
        <v>9</v>
      </c>
    </row>
    <row r="4630" spans="1:2" x14ac:dyDescent="0.25">
      <c r="A4630" t="s">
        <v>4812</v>
      </c>
      <c r="B4630">
        <v>5</v>
      </c>
    </row>
    <row r="4631" spans="1:2" x14ac:dyDescent="0.25">
      <c r="A4631" t="s">
        <v>4813</v>
      </c>
      <c r="B4631">
        <v>7</v>
      </c>
    </row>
    <row r="4632" spans="1:2" x14ac:dyDescent="0.25">
      <c r="A4632" t="s">
        <v>4814</v>
      </c>
      <c r="B4632">
        <v>1</v>
      </c>
    </row>
    <row r="4633" spans="1:2" x14ac:dyDescent="0.25">
      <c r="A4633" t="s">
        <v>203</v>
      </c>
      <c r="B4633">
        <v>1</v>
      </c>
    </row>
    <row r="4634" spans="1:2" x14ac:dyDescent="0.25">
      <c r="A4634" t="s">
        <v>4815</v>
      </c>
      <c r="B4634">
        <v>2</v>
      </c>
    </row>
    <row r="4635" spans="1:2" x14ac:dyDescent="0.25">
      <c r="A4635" t="s">
        <v>4816</v>
      </c>
      <c r="B4635">
        <v>4</v>
      </c>
    </row>
    <row r="4636" spans="1:2" x14ac:dyDescent="0.25">
      <c r="A4636" t="s">
        <v>4817</v>
      </c>
      <c r="B4636">
        <v>3</v>
      </c>
    </row>
    <row r="4637" spans="1:2" x14ac:dyDescent="0.25">
      <c r="A4637" t="s">
        <v>4818</v>
      </c>
      <c r="B4637">
        <v>1</v>
      </c>
    </row>
    <row r="4638" spans="1:2" x14ac:dyDescent="0.25">
      <c r="A4638" t="s">
        <v>4819</v>
      </c>
      <c r="B4638">
        <v>1</v>
      </c>
    </row>
    <row r="4639" spans="1:2" x14ac:dyDescent="0.25">
      <c r="A4639" t="s">
        <v>4820</v>
      </c>
      <c r="B4639">
        <v>1</v>
      </c>
    </row>
    <row r="4640" spans="1:2" x14ac:dyDescent="0.25">
      <c r="A4640" t="s">
        <v>4821</v>
      </c>
      <c r="B4640">
        <v>2</v>
      </c>
    </row>
    <row r="4641" spans="1:2" x14ac:dyDescent="0.25">
      <c r="A4641" t="s">
        <v>4822</v>
      </c>
      <c r="B4641">
        <v>2</v>
      </c>
    </row>
    <row r="4642" spans="1:2" x14ac:dyDescent="0.25">
      <c r="A4642" t="s">
        <v>4823</v>
      </c>
      <c r="B4642">
        <v>1</v>
      </c>
    </row>
    <row r="4643" spans="1:2" x14ac:dyDescent="0.25">
      <c r="A4643" t="s">
        <v>4824</v>
      </c>
      <c r="B4643">
        <v>4</v>
      </c>
    </row>
    <row r="4644" spans="1:2" x14ac:dyDescent="0.25">
      <c r="A4644" t="s">
        <v>4825</v>
      </c>
      <c r="B4644">
        <v>1</v>
      </c>
    </row>
    <row r="4645" spans="1:2" x14ac:dyDescent="0.25">
      <c r="A4645" t="s">
        <v>4826</v>
      </c>
      <c r="B4645">
        <v>1</v>
      </c>
    </row>
    <row r="4646" spans="1:2" x14ac:dyDescent="0.25">
      <c r="A4646" t="s">
        <v>4827</v>
      </c>
      <c r="B4646">
        <v>1</v>
      </c>
    </row>
    <row r="4647" spans="1:2" x14ac:dyDescent="0.25">
      <c r="A4647" t="s">
        <v>4828</v>
      </c>
      <c r="B4647">
        <v>1</v>
      </c>
    </row>
    <row r="4648" spans="1:2" x14ac:dyDescent="0.25">
      <c r="A4648" t="s">
        <v>4829</v>
      </c>
      <c r="B4648">
        <v>1</v>
      </c>
    </row>
    <row r="4649" spans="1:2" x14ac:dyDescent="0.25">
      <c r="A4649" t="s">
        <v>4830</v>
      </c>
      <c r="B4649">
        <v>2</v>
      </c>
    </row>
    <row r="4650" spans="1:2" x14ac:dyDescent="0.25">
      <c r="A4650" t="s">
        <v>4831</v>
      </c>
      <c r="B4650">
        <v>1</v>
      </c>
    </row>
    <row r="4651" spans="1:2" x14ac:dyDescent="0.25">
      <c r="A4651" t="s">
        <v>4832</v>
      </c>
      <c r="B4651">
        <v>3</v>
      </c>
    </row>
    <row r="4652" spans="1:2" x14ac:dyDescent="0.25">
      <c r="A4652" t="s">
        <v>4833</v>
      </c>
      <c r="B4652">
        <v>17</v>
      </c>
    </row>
    <row r="4653" spans="1:2" x14ac:dyDescent="0.25">
      <c r="A4653" t="s">
        <v>4834</v>
      </c>
      <c r="B4653">
        <v>2</v>
      </c>
    </row>
    <row r="4654" spans="1:2" x14ac:dyDescent="0.25">
      <c r="A4654" t="s">
        <v>4835</v>
      </c>
      <c r="B4654">
        <v>1</v>
      </c>
    </row>
    <row r="4655" spans="1:2" x14ac:dyDescent="0.25">
      <c r="A4655" t="s">
        <v>4836</v>
      </c>
      <c r="B4655">
        <v>2</v>
      </c>
    </row>
    <row r="4656" spans="1:2" x14ac:dyDescent="0.25">
      <c r="A4656" t="s">
        <v>4837</v>
      </c>
      <c r="B4656">
        <v>1</v>
      </c>
    </row>
    <row r="4657" spans="1:2" x14ac:dyDescent="0.25">
      <c r="A4657" t="s">
        <v>4838</v>
      </c>
      <c r="B4657">
        <v>1</v>
      </c>
    </row>
    <row r="4658" spans="1:2" x14ac:dyDescent="0.25">
      <c r="A4658" t="s">
        <v>4839</v>
      </c>
      <c r="B4658">
        <v>1</v>
      </c>
    </row>
    <row r="4659" spans="1:2" x14ac:dyDescent="0.25">
      <c r="A4659" t="s">
        <v>4840</v>
      </c>
      <c r="B4659">
        <v>1</v>
      </c>
    </row>
    <row r="4660" spans="1:2" x14ac:dyDescent="0.25">
      <c r="A4660" t="s">
        <v>4841</v>
      </c>
      <c r="B4660">
        <v>1</v>
      </c>
    </row>
    <row r="4661" spans="1:2" x14ac:dyDescent="0.25">
      <c r="A4661" t="s">
        <v>4842</v>
      </c>
      <c r="B4661">
        <v>1</v>
      </c>
    </row>
    <row r="4662" spans="1:2" x14ac:dyDescent="0.25">
      <c r="A4662" t="s">
        <v>4843</v>
      </c>
      <c r="B4662">
        <v>1</v>
      </c>
    </row>
    <row r="4663" spans="1:2" x14ac:dyDescent="0.25">
      <c r="A4663" t="s">
        <v>4844</v>
      </c>
      <c r="B4663">
        <v>12</v>
      </c>
    </row>
    <row r="4664" spans="1:2" x14ac:dyDescent="0.25">
      <c r="A4664" t="s">
        <v>4845</v>
      </c>
      <c r="B4664">
        <v>1</v>
      </c>
    </row>
    <row r="4665" spans="1:2" x14ac:dyDescent="0.25">
      <c r="A4665" t="s">
        <v>4846</v>
      </c>
      <c r="B4665">
        <v>9</v>
      </c>
    </row>
    <row r="4666" spans="1:2" x14ac:dyDescent="0.25">
      <c r="A4666" t="s">
        <v>4847</v>
      </c>
      <c r="B4666">
        <v>4</v>
      </c>
    </row>
    <row r="4667" spans="1:2" x14ac:dyDescent="0.25">
      <c r="A4667" t="s">
        <v>367</v>
      </c>
      <c r="B4667">
        <v>7</v>
      </c>
    </row>
    <row r="4668" spans="1:2" x14ac:dyDescent="0.25">
      <c r="A4668" t="s">
        <v>4848</v>
      </c>
      <c r="B4668">
        <v>3</v>
      </c>
    </row>
    <row r="4669" spans="1:2" x14ac:dyDescent="0.25">
      <c r="A4669" t="s">
        <v>4849</v>
      </c>
      <c r="B4669">
        <v>3</v>
      </c>
    </row>
    <row r="4670" spans="1:2" x14ac:dyDescent="0.25">
      <c r="A4670" t="s">
        <v>4850</v>
      </c>
      <c r="B4670">
        <v>2</v>
      </c>
    </row>
    <row r="4671" spans="1:2" x14ac:dyDescent="0.25">
      <c r="A4671" t="s">
        <v>4851</v>
      </c>
      <c r="B4671">
        <v>24</v>
      </c>
    </row>
    <row r="4672" spans="1:2" x14ac:dyDescent="0.25">
      <c r="A4672" t="s">
        <v>4852</v>
      </c>
      <c r="B4672">
        <v>18</v>
      </c>
    </row>
    <row r="4673" spans="1:2" x14ac:dyDescent="0.25">
      <c r="A4673" t="s">
        <v>4853</v>
      </c>
      <c r="B4673">
        <v>1</v>
      </c>
    </row>
    <row r="4674" spans="1:2" x14ac:dyDescent="0.25">
      <c r="A4674" t="s">
        <v>4854</v>
      </c>
      <c r="B4674">
        <v>2</v>
      </c>
    </row>
    <row r="4675" spans="1:2" x14ac:dyDescent="0.25">
      <c r="A4675" t="s">
        <v>4855</v>
      </c>
      <c r="B4675">
        <v>2</v>
      </c>
    </row>
    <row r="4676" spans="1:2" x14ac:dyDescent="0.25">
      <c r="A4676" t="s">
        <v>4856</v>
      </c>
      <c r="B4676">
        <v>1</v>
      </c>
    </row>
    <row r="4677" spans="1:2" x14ac:dyDescent="0.25">
      <c r="A4677" t="s">
        <v>4857</v>
      </c>
      <c r="B4677">
        <v>3</v>
      </c>
    </row>
    <row r="4678" spans="1:2" x14ac:dyDescent="0.25">
      <c r="A4678" t="s">
        <v>4858</v>
      </c>
      <c r="B4678">
        <v>4</v>
      </c>
    </row>
    <row r="4679" spans="1:2" x14ac:dyDescent="0.25">
      <c r="A4679" t="s">
        <v>4859</v>
      </c>
      <c r="B4679">
        <v>13</v>
      </c>
    </row>
    <row r="4680" spans="1:2" x14ac:dyDescent="0.25">
      <c r="A4680" t="s">
        <v>4860</v>
      </c>
      <c r="B4680">
        <v>2</v>
      </c>
    </row>
    <row r="4681" spans="1:2" x14ac:dyDescent="0.25">
      <c r="A4681" t="s">
        <v>4861</v>
      </c>
      <c r="B4681">
        <v>5</v>
      </c>
    </row>
    <row r="4682" spans="1:2" x14ac:dyDescent="0.25">
      <c r="A4682" t="s">
        <v>4862</v>
      </c>
      <c r="B4682">
        <v>1</v>
      </c>
    </row>
    <row r="4683" spans="1:2" x14ac:dyDescent="0.25">
      <c r="A4683" t="s">
        <v>4863</v>
      </c>
      <c r="B4683">
        <v>2</v>
      </c>
    </row>
    <row r="4684" spans="1:2" x14ac:dyDescent="0.25">
      <c r="A4684" t="s">
        <v>4864</v>
      </c>
      <c r="B4684">
        <v>1</v>
      </c>
    </row>
    <row r="4685" spans="1:2" x14ac:dyDescent="0.25">
      <c r="A4685" t="s">
        <v>4865</v>
      </c>
      <c r="B4685">
        <v>2</v>
      </c>
    </row>
    <row r="4686" spans="1:2" x14ac:dyDescent="0.25">
      <c r="A4686" t="s">
        <v>92</v>
      </c>
      <c r="B4686">
        <v>3</v>
      </c>
    </row>
    <row r="4687" spans="1:2" x14ac:dyDescent="0.25">
      <c r="A4687" t="s">
        <v>4866</v>
      </c>
      <c r="B4687">
        <v>3</v>
      </c>
    </row>
    <row r="4688" spans="1:2" x14ac:dyDescent="0.25">
      <c r="A4688" t="s">
        <v>4867</v>
      </c>
      <c r="B4688">
        <v>36</v>
      </c>
    </row>
    <row r="4689" spans="1:2" x14ac:dyDescent="0.25">
      <c r="A4689" t="s">
        <v>4868</v>
      </c>
      <c r="B4689">
        <v>2</v>
      </c>
    </row>
    <row r="4690" spans="1:2" x14ac:dyDescent="0.25">
      <c r="A4690" t="s">
        <v>4869</v>
      </c>
      <c r="B4690">
        <v>4</v>
      </c>
    </row>
    <row r="4691" spans="1:2" x14ac:dyDescent="0.25">
      <c r="A4691" t="s">
        <v>4870</v>
      </c>
      <c r="B4691">
        <v>4</v>
      </c>
    </row>
    <row r="4692" spans="1:2" x14ac:dyDescent="0.25">
      <c r="A4692" t="s">
        <v>4871</v>
      </c>
      <c r="B4692">
        <v>4</v>
      </c>
    </row>
    <row r="4693" spans="1:2" x14ac:dyDescent="0.25">
      <c r="A4693" t="s">
        <v>4872</v>
      </c>
      <c r="B4693">
        <v>1</v>
      </c>
    </row>
    <row r="4694" spans="1:2" x14ac:dyDescent="0.25">
      <c r="A4694" t="s">
        <v>4873</v>
      </c>
      <c r="B4694">
        <v>5</v>
      </c>
    </row>
    <row r="4695" spans="1:2" x14ac:dyDescent="0.25">
      <c r="A4695" t="s">
        <v>4874</v>
      </c>
      <c r="B4695">
        <v>3</v>
      </c>
    </row>
    <row r="4696" spans="1:2" x14ac:dyDescent="0.25">
      <c r="A4696" t="s">
        <v>4875</v>
      </c>
      <c r="B4696">
        <v>2</v>
      </c>
    </row>
    <row r="4697" spans="1:2" x14ac:dyDescent="0.25">
      <c r="A4697" t="s">
        <v>4876</v>
      </c>
      <c r="B4697">
        <v>3</v>
      </c>
    </row>
    <row r="4698" spans="1:2" x14ac:dyDescent="0.25">
      <c r="A4698" t="s">
        <v>4877</v>
      </c>
      <c r="B4698">
        <v>4</v>
      </c>
    </row>
    <row r="4699" spans="1:2" x14ac:dyDescent="0.25">
      <c r="A4699" t="s">
        <v>4878</v>
      </c>
      <c r="B4699">
        <v>1</v>
      </c>
    </row>
    <row r="4700" spans="1:2" x14ac:dyDescent="0.25">
      <c r="A4700" t="s">
        <v>4879</v>
      </c>
      <c r="B4700">
        <v>4</v>
      </c>
    </row>
    <row r="4701" spans="1:2" x14ac:dyDescent="0.25">
      <c r="A4701" t="s">
        <v>4880</v>
      </c>
      <c r="B4701">
        <v>2</v>
      </c>
    </row>
    <row r="4702" spans="1:2" x14ac:dyDescent="0.25">
      <c r="A4702" t="s">
        <v>4881</v>
      </c>
      <c r="B4702">
        <v>4</v>
      </c>
    </row>
    <row r="4703" spans="1:2" x14ac:dyDescent="0.25">
      <c r="A4703" t="s">
        <v>93</v>
      </c>
      <c r="B4703">
        <v>2</v>
      </c>
    </row>
    <row r="4704" spans="1:2" x14ac:dyDescent="0.25">
      <c r="A4704" t="s">
        <v>4882</v>
      </c>
      <c r="B4704">
        <v>21</v>
      </c>
    </row>
    <row r="4705" spans="1:2" x14ac:dyDescent="0.25">
      <c r="A4705" t="s">
        <v>4883</v>
      </c>
      <c r="B4705">
        <v>16</v>
      </c>
    </row>
    <row r="4706" spans="1:2" x14ac:dyDescent="0.25">
      <c r="A4706" t="s">
        <v>4884</v>
      </c>
      <c r="B4706">
        <v>1</v>
      </c>
    </row>
    <row r="4707" spans="1:2" x14ac:dyDescent="0.25">
      <c r="A4707" t="s">
        <v>4885</v>
      </c>
      <c r="B4707">
        <v>1</v>
      </c>
    </row>
    <row r="4708" spans="1:2" x14ac:dyDescent="0.25">
      <c r="A4708" t="s">
        <v>4886</v>
      </c>
      <c r="B4708">
        <v>7</v>
      </c>
    </row>
    <row r="4709" spans="1:2" x14ac:dyDescent="0.25">
      <c r="A4709" t="s">
        <v>4887</v>
      </c>
      <c r="B4709">
        <v>3</v>
      </c>
    </row>
    <row r="4710" spans="1:2" x14ac:dyDescent="0.25">
      <c r="A4710" t="s">
        <v>4888</v>
      </c>
      <c r="B4710">
        <v>1</v>
      </c>
    </row>
    <row r="4711" spans="1:2" x14ac:dyDescent="0.25">
      <c r="A4711" t="s">
        <v>4889</v>
      </c>
      <c r="B4711">
        <v>1</v>
      </c>
    </row>
    <row r="4712" spans="1:2" x14ac:dyDescent="0.25">
      <c r="A4712" t="s">
        <v>4890</v>
      </c>
      <c r="B4712">
        <v>4</v>
      </c>
    </row>
    <row r="4713" spans="1:2" x14ac:dyDescent="0.25">
      <c r="A4713" t="s">
        <v>4891</v>
      </c>
      <c r="B4713">
        <v>27</v>
      </c>
    </row>
    <row r="4714" spans="1:2" x14ac:dyDescent="0.25">
      <c r="A4714" t="s">
        <v>4892</v>
      </c>
      <c r="B4714">
        <v>3</v>
      </c>
    </row>
    <row r="4715" spans="1:2" x14ac:dyDescent="0.25">
      <c r="A4715" t="s">
        <v>4893</v>
      </c>
      <c r="B4715">
        <v>2</v>
      </c>
    </row>
    <row r="4716" spans="1:2" x14ac:dyDescent="0.25">
      <c r="A4716" t="s">
        <v>4894</v>
      </c>
      <c r="B4716">
        <v>2</v>
      </c>
    </row>
    <row r="4717" spans="1:2" x14ac:dyDescent="0.25">
      <c r="A4717" t="s">
        <v>4895</v>
      </c>
      <c r="B4717">
        <v>2</v>
      </c>
    </row>
    <row r="4718" spans="1:2" x14ac:dyDescent="0.25">
      <c r="A4718" t="s">
        <v>4896</v>
      </c>
      <c r="B4718">
        <v>3</v>
      </c>
    </row>
    <row r="4719" spans="1:2" x14ac:dyDescent="0.25">
      <c r="A4719" t="s">
        <v>4897</v>
      </c>
      <c r="B4719">
        <v>28</v>
      </c>
    </row>
    <row r="4720" spans="1:2" x14ac:dyDescent="0.25">
      <c r="A4720" t="s">
        <v>4898</v>
      </c>
      <c r="B4720">
        <v>1</v>
      </c>
    </row>
    <row r="4721" spans="1:2" x14ac:dyDescent="0.25">
      <c r="A4721" t="s">
        <v>4899</v>
      </c>
      <c r="B4721">
        <v>10</v>
      </c>
    </row>
    <row r="4722" spans="1:2" x14ac:dyDescent="0.25">
      <c r="A4722" t="s">
        <v>4900</v>
      </c>
      <c r="B4722">
        <v>2</v>
      </c>
    </row>
    <row r="4723" spans="1:2" x14ac:dyDescent="0.25">
      <c r="A4723" t="s">
        <v>4901</v>
      </c>
      <c r="B4723">
        <v>1</v>
      </c>
    </row>
    <row r="4724" spans="1:2" x14ac:dyDescent="0.25">
      <c r="A4724" t="s">
        <v>4902</v>
      </c>
      <c r="B4724">
        <v>1</v>
      </c>
    </row>
    <row r="4725" spans="1:2" x14ac:dyDescent="0.25">
      <c r="A4725" t="s">
        <v>4903</v>
      </c>
      <c r="B4725">
        <v>4</v>
      </c>
    </row>
    <row r="4726" spans="1:2" x14ac:dyDescent="0.25">
      <c r="A4726" t="s">
        <v>4904</v>
      </c>
      <c r="B4726">
        <v>1</v>
      </c>
    </row>
    <row r="4727" spans="1:2" x14ac:dyDescent="0.25">
      <c r="A4727" t="s">
        <v>4905</v>
      </c>
      <c r="B4727">
        <v>1</v>
      </c>
    </row>
    <row r="4728" spans="1:2" x14ac:dyDescent="0.25">
      <c r="A4728" t="s">
        <v>4906</v>
      </c>
      <c r="B4728">
        <v>6</v>
      </c>
    </row>
    <row r="4729" spans="1:2" x14ac:dyDescent="0.25">
      <c r="A4729" t="s">
        <v>4907</v>
      </c>
      <c r="B4729">
        <v>33</v>
      </c>
    </row>
    <row r="4730" spans="1:2" x14ac:dyDescent="0.25">
      <c r="A4730" t="s">
        <v>4908</v>
      </c>
      <c r="B4730">
        <v>1</v>
      </c>
    </row>
    <row r="4731" spans="1:2" x14ac:dyDescent="0.25">
      <c r="A4731" t="s">
        <v>4909</v>
      </c>
      <c r="B4731">
        <v>4</v>
      </c>
    </row>
    <row r="4732" spans="1:2" x14ac:dyDescent="0.25">
      <c r="A4732" t="s">
        <v>4910</v>
      </c>
      <c r="B4732">
        <v>10</v>
      </c>
    </row>
    <row r="4733" spans="1:2" x14ac:dyDescent="0.25">
      <c r="A4733" t="s">
        <v>4911</v>
      </c>
      <c r="B4733">
        <v>4</v>
      </c>
    </row>
    <row r="4734" spans="1:2" x14ac:dyDescent="0.25">
      <c r="A4734" t="s">
        <v>4912</v>
      </c>
      <c r="B4734">
        <v>4</v>
      </c>
    </row>
    <row r="4735" spans="1:2" x14ac:dyDescent="0.25">
      <c r="A4735" t="s">
        <v>4913</v>
      </c>
      <c r="B4735">
        <v>4</v>
      </c>
    </row>
    <row r="4736" spans="1:2" x14ac:dyDescent="0.25">
      <c r="A4736" t="s">
        <v>4914</v>
      </c>
      <c r="B4736">
        <v>1</v>
      </c>
    </row>
    <row r="4737" spans="1:2" x14ac:dyDescent="0.25">
      <c r="A4737" t="s">
        <v>4915</v>
      </c>
      <c r="B4737">
        <v>2</v>
      </c>
    </row>
    <row r="4738" spans="1:2" x14ac:dyDescent="0.25">
      <c r="A4738" t="s">
        <v>4916</v>
      </c>
      <c r="B4738">
        <v>5</v>
      </c>
    </row>
    <row r="4739" spans="1:2" x14ac:dyDescent="0.25">
      <c r="A4739" t="s">
        <v>4917</v>
      </c>
      <c r="B4739">
        <v>2</v>
      </c>
    </row>
    <row r="4740" spans="1:2" x14ac:dyDescent="0.25">
      <c r="A4740" t="s">
        <v>4918</v>
      </c>
      <c r="B4740">
        <v>1</v>
      </c>
    </row>
    <row r="4741" spans="1:2" x14ac:dyDescent="0.25">
      <c r="A4741" t="s">
        <v>4919</v>
      </c>
      <c r="B4741">
        <v>10</v>
      </c>
    </row>
    <row r="4742" spans="1:2" x14ac:dyDescent="0.25">
      <c r="A4742" t="s">
        <v>4920</v>
      </c>
      <c r="B4742">
        <v>1</v>
      </c>
    </row>
    <row r="4743" spans="1:2" x14ac:dyDescent="0.25">
      <c r="A4743" t="s">
        <v>4921</v>
      </c>
      <c r="B4743">
        <v>1</v>
      </c>
    </row>
    <row r="4744" spans="1:2" x14ac:dyDescent="0.25">
      <c r="A4744" t="s">
        <v>4922</v>
      </c>
      <c r="B4744">
        <v>7</v>
      </c>
    </row>
    <row r="4745" spans="1:2" x14ac:dyDescent="0.25">
      <c r="A4745" t="s">
        <v>4923</v>
      </c>
      <c r="B4745">
        <v>2</v>
      </c>
    </row>
    <row r="4746" spans="1:2" x14ac:dyDescent="0.25">
      <c r="A4746" t="s">
        <v>4924</v>
      </c>
      <c r="B4746">
        <v>3</v>
      </c>
    </row>
    <row r="4747" spans="1:2" x14ac:dyDescent="0.25">
      <c r="A4747" t="s">
        <v>4925</v>
      </c>
      <c r="B4747">
        <v>1</v>
      </c>
    </row>
    <row r="4748" spans="1:2" x14ac:dyDescent="0.25">
      <c r="A4748" t="s">
        <v>4926</v>
      </c>
      <c r="B4748">
        <v>9</v>
      </c>
    </row>
    <row r="4749" spans="1:2" x14ac:dyDescent="0.25">
      <c r="A4749" t="s">
        <v>4927</v>
      </c>
      <c r="B4749">
        <v>3</v>
      </c>
    </row>
    <row r="4750" spans="1:2" x14ac:dyDescent="0.25">
      <c r="A4750" t="s">
        <v>4928</v>
      </c>
      <c r="B4750">
        <v>6</v>
      </c>
    </row>
    <row r="4751" spans="1:2" x14ac:dyDescent="0.25">
      <c r="A4751" t="s">
        <v>4929</v>
      </c>
      <c r="B4751">
        <v>6</v>
      </c>
    </row>
    <row r="4752" spans="1:2" x14ac:dyDescent="0.25">
      <c r="A4752" t="s">
        <v>4930</v>
      </c>
      <c r="B4752">
        <v>3</v>
      </c>
    </row>
    <row r="4753" spans="1:2" x14ac:dyDescent="0.25">
      <c r="A4753" t="s">
        <v>4931</v>
      </c>
      <c r="B4753">
        <v>31</v>
      </c>
    </row>
    <row r="4754" spans="1:2" x14ac:dyDescent="0.25">
      <c r="A4754" t="s">
        <v>4932</v>
      </c>
      <c r="B4754">
        <v>6</v>
      </c>
    </row>
    <row r="4755" spans="1:2" x14ac:dyDescent="0.25">
      <c r="A4755" t="s">
        <v>4933</v>
      </c>
      <c r="B4755">
        <v>3</v>
      </c>
    </row>
    <row r="4756" spans="1:2" x14ac:dyDescent="0.25">
      <c r="A4756" t="s">
        <v>4934</v>
      </c>
      <c r="B4756">
        <v>2</v>
      </c>
    </row>
    <row r="4757" spans="1:2" x14ac:dyDescent="0.25">
      <c r="A4757" t="s">
        <v>4935</v>
      </c>
      <c r="B4757">
        <v>1</v>
      </c>
    </row>
    <row r="4758" spans="1:2" x14ac:dyDescent="0.25">
      <c r="A4758" t="s">
        <v>4936</v>
      </c>
      <c r="B4758">
        <v>23</v>
      </c>
    </row>
    <row r="4759" spans="1:2" x14ac:dyDescent="0.25">
      <c r="A4759" t="s">
        <v>4937</v>
      </c>
      <c r="B4759">
        <v>1</v>
      </c>
    </row>
    <row r="4760" spans="1:2" x14ac:dyDescent="0.25">
      <c r="A4760" t="s">
        <v>4938</v>
      </c>
      <c r="B4760">
        <v>1</v>
      </c>
    </row>
    <row r="4761" spans="1:2" x14ac:dyDescent="0.25">
      <c r="A4761" t="s">
        <v>4939</v>
      </c>
      <c r="B4761">
        <v>1</v>
      </c>
    </row>
    <row r="4762" spans="1:2" x14ac:dyDescent="0.25">
      <c r="A4762" t="s">
        <v>4940</v>
      </c>
      <c r="B4762">
        <v>4</v>
      </c>
    </row>
    <row r="4763" spans="1:2" x14ac:dyDescent="0.25">
      <c r="A4763" t="s">
        <v>4941</v>
      </c>
      <c r="B4763">
        <v>11</v>
      </c>
    </row>
    <row r="4764" spans="1:2" x14ac:dyDescent="0.25">
      <c r="A4764" t="s">
        <v>4942</v>
      </c>
      <c r="B4764">
        <v>3</v>
      </c>
    </row>
    <row r="4765" spans="1:2" x14ac:dyDescent="0.25">
      <c r="A4765" t="s">
        <v>4943</v>
      </c>
      <c r="B4765">
        <v>2</v>
      </c>
    </row>
    <row r="4766" spans="1:2" x14ac:dyDescent="0.25">
      <c r="A4766" t="s">
        <v>4944</v>
      </c>
      <c r="B4766">
        <v>2</v>
      </c>
    </row>
    <row r="4767" spans="1:2" x14ac:dyDescent="0.25">
      <c r="A4767" t="s">
        <v>4945</v>
      </c>
      <c r="B4767">
        <v>2</v>
      </c>
    </row>
    <row r="4768" spans="1:2" x14ac:dyDescent="0.25">
      <c r="A4768" t="s">
        <v>4946</v>
      </c>
      <c r="B4768">
        <v>1</v>
      </c>
    </row>
    <row r="4769" spans="1:2" x14ac:dyDescent="0.25">
      <c r="A4769" t="s">
        <v>4947</v>
      </c>
      <c r="B4769">
        <v>1</v>
      </c>
    </row>
    <row r="4770" spans="1:2" x14ac:dyDescent="0.25">
      <c r="A4770" t="s">
        <v>4948</v>
      </c>
      <c r="B4770">
        <v>12</v>
      </c>
    </row>
    <row r="4771" spans="1:2" x14ac:dyDescent="0.25">
      <c r="A4771" t="s">
        <v>4949</v>
      </c>
      <c r="B4771">
        <v>11</v>
      </c>
    </row>
    <row r="4772" spans="1:2" x14ac:dyDescent="0.25">
      <c r="A4772" t="s">
        <v>4950</v>
      </c>
      <c r="B4772">
        <v>2</v>
      </c>
    </row>
    <row r="4773" spans="1:2" x14ac:dyDescent="0.25">
      <c r="A4773" t="s">
        <v>4951</v>
      </c>
      <c r="B4773">
        <v>2</v>
      </c>
    </row>
    <row r="4774" spans="1:2" x14ac:dyDescent="0.25">
      <c r="A4774" t="s">
        <v>4952</v>
      </c>
      <c r="B4774">
        <v>3</v>
      </c>
    </row>
    <row r="4775" spans="1:2" x14ac:dyDescent="0.25">
      <c r="A4775" t="s">
        <v>4953</v>
      </c>
      <c r="B4775">
        <v>7</v>
      </c>
    </row>
    <row r="4776" spans="1:2" x14ac:dyDescent="0.25">
      <c r="A4776" t="s">
        <v>4954</v>
      </c>
      <c r="B4776">
        <v>11</v>
      </c>
    </row>
    <row r="4777" spans="1:2" x14ac:dyDescent="0.25">
      <c r="A4777" t="s">
        <v>4955</v>
      </c>
      <c r="B4777">
        <v>2</v>
      </c>
    </row>
    <row r="4778" spans="1:2" x14ac:dyDescent="0.25">
      <c r="A4778" t="s">
        <v>4956</v>
      </c>
      <c r="B4778">
        <v>24</v>
      </c>
    </row>
    <row r="4779" spans="1:2" x14ac:dyDescent="0.25">
      <c r="A4779" t="s">
        <v>4957</v>
      </c>
      <c r="B4779">
        <v>1</v>
      </c>
    </row>
    <row r="4780" spans="1:2" x14ac:dyDescent="0.25">
      <c r="A4780" t="s">
        <v>4958</v>
      </c>
      <c r="B4780">
        <v>5</v>
      </c>
    </row>
    <row r="4781" spans="1:2" x14ac:dyDescent="0.25">
      <c r="A4781" t="s">
        <v>4959</v>
      </c>
      <c r="B4781">
        <v>1</v>
      </c>
    </row>
    <row r="4782" spans="1:2" x14ac:dyDescent="0.25">
      <c r="A4782" t="s">
        <v>4960</v>
      </c>
      <c r="B4782">
        <v>3</v>
      </c>
    </row>
    <row r="4783" spans="1:2" x14ac:dyDescent="0.25">
      <c r="A4783" t="s">
        <v>4961</v>
      </c>
      <c r="B4783">
        <v>44</v>
      </c>
    </row>
    <row r="4784" spans="1:2" x14ac:dyDescent="0.25">
      <c r="A4784" t="s">
        <v>4962</v>
      </c>
      <c r="B4784">
        <v>3</v>
      </c>
    </row>
    <row r="4785" spans="1:2" x14ac:dyDescent="0.25">
      <c r="A4785" t="s">
        <v>4963</v>
      </c>
      <c r="B4785">
        <v>2</v>
      </c>
    </row>
    <row r="4786" spans="1:2" x14ac:dyDescent="0.25">
      <c r="A4786" t="s">
        <v>4964</v>
      </c>
      <c r="B4786">
        <v>206</v>
      </c>
    </row>
    <row r="4787" spans="1:2" x14ac:dyDescent="0.25">
      <c r="A4787" t="s">
        <v>4965</v>
      </c>
      <c r="B4787">
        <v>1</v>
      </c>
    </row>
    <row r="4788" spans="1:2" x14ac:dyDescent="0.25">
      <c r="A4788" t="s">
        <v>4966</v>
      </c>
      <c r="B4788">
        <v>5</v>
      </c>
    </row>
    <row r="4789" spans="1:2" x14ac:dyDescent="0.25">
      <c r="A4789" t="s">
        <v>4967</v>
      </c>
      <c r="B4789">
        <v>6</v>
      </c>
    </row>
    <row r="4790" spans="1:2" x14ac:dyDescent="0.25">
      <c r="A4790" t="s">
        <v>4968</v>
      </c>
      <c r="B4790">
        <v>5</v>
      </c>
    </row>
    <row r="4791" spans="1:2" x14ac:dyDescent="0.25">
      <c r="A4791" t="s">
        <v>4969</v>
      </c>
      <c r="B4791">
        <v>3</v>
      </c>
    </row>
    <row r="4792" spans="1:2" x14ac:dyDescent="0.25">
      <c r="A4792" t="s">
        <v>4970</v>
      </c>
      <c r="B4792">
        <v>18</v>
      </c>
    </row>
    <row r="4793" spans="1:2" x14ac:dyDescent="0.25">
      <c r="A4793" t="s">
        <v>4971</v>
      </c>
      <c r="B4793">
        <v>35</v>
      </c>
    </row>
    <row r="4794" spans="1:2" x14ac:dyDescent="0.25">
      <c r="A4794" t="s">
        <v>4972</v>
      </c>
      <c r="B4794">
        <v>1</v>
      </c>
    </row>
    <row r="4795" spans="1:2" x14ac:dyDescent="0.25">
      <c r="A4795" t="s">
        <v>4973</v>
      </c>
      <c r="B4795">
        <v>2</v>
      </c>
    </row>
    <row r="4796" spans="1:2" x14ac:dyDescent="0.25">
      <c r="A4796" t="s">
        <v>4974</v>
      </c>
      <c r="B4796">
        <v>2</v>
      </c>
    </row>
    <row r="4797" spans="1:2" x14ac:dyDescent="0.25">
      <c r="A4797" t="s">
        <v>4975</v>
      </c>
      <c r="B4797">
        <v>5</v>
      </c>
    </row>
    <row r="4798" spans="1:2" x14ac:dyDescent="0.25">
      <c r="A4798" t="s">
        <v>4976</v>
      </c>
      <c r="B4798">
        <v>4</v>
      </c>
    </row>
    <row r="4799" spans="1:2" x14ac:dyDescent="0.25">
      <c r="A4799" t="s">
        <v>4977</v>
      </c>
      <c r="B4799">
        <v>1</v>
      </c>
    </row>
    <row r="4800" spans="1:2" x14ac:dyDescent="0.25">
      <c r="A4800" t="s">
        <v>4978</v>
      </c>
      <c r="B4800">
        <v>1</v>
      </c>
    </row>
    <row r="4801" spans="1:2" x14ac:dyDescent="0.25">
      <c r="A4801" t="s">
        <v>4979</v>
      </c>
      <c r="B4801">
        <v>2</v>
      </c>
    </row>
    <row r="4802" spans="1:2" x14ac:dyDescent="0.25">
      <c r="A4802" t="s">
        <v>4980</v>
      </c>
      <c r="B4802">
        <v>3</v>
      </c>
    </row>
    <row r="4803" spans="1:2" x14ac:dyDescent="0.25">
      <c r="A4803" t="s">
        <v>4981</v>
      </c>
      <c r="B4803">
        <v>1</v>
      </c>
    </row>
    <row r="4804" spans="1:2" x14ac:dyDescent="0.25">
      <c r="A4804" t="s">
        <v>4982</v>
      </c>
      <c r="B4804">
        <v>2</v>
      </c>
    </row>
    <row r="4805" spans="1:2" x14ac:dyDescent="0.25">
      <c r="A4805" t="s">
        <v>4983</v>
      </c>
      <c r="B4805">
        <v>3</v>
      </c>
    </row>
    <row r="4806" spans="1:2" x14ac:dyDescent="0.25">
      <c r="A4806" t="s">
        <v>4984</v>
      </c>
      <c r="B4806">
        <v>5</v>
      </c>
    </row>
    <row r="4807" spans="1:2" x14ac:dyDescent="0.25">
      <c r="A4807" t="s">
        <v>4985</v>
      </c>
      <c r="B4807">
        <v>6</v>
      </c>
    </row>
    <row r="4808" spans="1:2" x14ac:dyDescent="0.25">
      <c r="A4808" t="s">
        <v>4986</v>
      </c>
      <c r="B4808">
        <v>14</v>
      </c>
    </row>
    <row r="4809" spans="1:2" x14ac:dyDescent="0.25">
      <c r="A4809" t="s">
        <v>4987</v>
      </c>
      <c r="B4809">
        <v>18</v>
      </c>
    </row>
    <row r="4810" spans="1:2" x14ac:dyDescent="0.25">
      <c r="A4810" t="s">
        <v>4988</v>
      </c>
      <c r="B4810">
        <v>6</v>
      </c>
    </row>
    <row r="4811" spans="1:2" x14ac:dyDescent="0.25">
      <c r="A4811" t="s">
        <v>4989</v>
      </c>
      <c r="B4811">
        <v>2</v>
      </c>
    </row>
    <row r="4812" spans="1:2" x14ac:dyDescent="0.25">
      <c r="A4812" t="s">
        <v>4990</v>
      </c>
      <c r="B4812">
        <v>3</v>
      </c>
    </row>
    <row r="4813" spans="1:2" x14ac:dyDescent="0.25">
      <c r="A4813" t="s">
        <v>4991</v>
      </c>
      <c r="B4813">
        <v>3</v>
      </c>
    </row>
    <row r="4814" spans="1:2" x14ac:dyDescent="0.25">
      <c r="A4814" t="s">
        <v>4992</v>
      </c>
      <c r="B4814">
        <v>3</v>
      </c>
    </row>
    <row r="4815" spans="1:2" x14ac:dyDescent="0.25">
      <c r="A4815" t="s">
        <v>4993</v>
      </c>
      <c r="B4815">
        <v>3</v>
      </c>
    </row>
    <row r="4816" spans="1:2" x14ac:dyDescent="0.25">
      <c r="A4816" t="s">
        <v>4994</v>
      </c>
      <c r="B4816">
        <v>1</v>
      </c>
    </row>
    <row r="4817" spans="1:2" x14ac:dyDescent="0.25">
      <c r="A4817" t="s">
        <v>4995</v>
      </c>
      <c r="B4817">
        <v>4</v>
      </c>
    </row>
    <row r="4818" spans="1:2" x14ac:dyDescent="0.25">
      <c r="A4818" t="s">
        <v>4996</v>
      </c>
      <c r="B4818">
        <v>5</v>
      </c>
    </row>
    <row r="4819" spans="1:2" x14ac:dyDescent="0.25">
      <c r="A4819" t="s">
        <v>4997</v>
      </c>
      <c r="B4819">
        <v>10</v>
      </c>
    </row>
    <row r="4820" spans="1:2" x14ac:dyDescent="0.25">
      <c r="A4820" t="s">
        <v>4998</v>
      </c>
      <c r="B4820">
        <v>4</v>
      </c>
    </row>
    <row r="4821" spans="1:2" x14ac:dyDescent="0.25">
      <c r="A4821" t="s">
        <v>4999</v>
      </c>
      <c r="B4821">
        <v>15</v>
      </c>
    </row>
    <row r="4822" spans="1:2" x14ac:dyDescent="0.25">
      <c r="A4822" t="s">
        <v>5000</v>
      </c>
      <c r="B4822">
        <v>2</v>
      </c>
    </row>
    <row r="4823" spans="1:2" x14ac:dyDescent="0.25">
      <c r="A4823" t="s">
        <v>5001</v>
      </c>
      <c r="B4823">
        <v>2</v>
      </c>
    </row>
    <row r="4824" spans="1:2" x14ac:dyDescent="0.25">
      <c r="A4824" t="s">
        <v>5002</v>
      </c>
      <c r="B4824">
        <v>2</v>
      </c>
    </row>
    <row r="4825" spans="1:2" x14ac:dyDescent="0.25">
      <c r="A4825" t="s">
        <v>204</v>
      </c>
      <c r="B4825">
        <v>2</v>
      </c>
    </row>
    <row r="4826" spans="1:2" x14ac:dyDescent="0.25">
      <c r="A4826" t="s">
        <v>5003</v>
      </c>
      <c r="B4826">
        <v>600</v>
      </c>
    </row>
    <row r="4827" spans="1:2" x14ac:dyDescent="0.25">
      <c r="A4827" t="s">
        <v>5004</v>
      </c>
      <c r="B4827">
        <v>18</v>
      </c>
    </row>
    <row r="4828" spans="1:2" x14ac:dyDescent="0.25">
      <c r="A4828" t="s">
        <v>5005</v>
      </c>
      <c r="B4828">
        <v>2</v>
      </c>
    </row>
    <row r="4829" spans="1:2" x14ac:dyDescent="0.25">
      <c r="A4829" t="s">
        <v>5006</v>
      </c>
      <c r="B4829">
        <v>7</v>
      </c>
    </row>
    <row r="4830" spans="1:2" x14ac:dyDescent="0.25">
      <c r="A4830" t="s">
        <v>368</v>
      </c>
      <c r="B4830">
        <v>5</v>
      </c>
    </row>
    <row r="4831" spans="1:2" x14ac:dyDescent="0.25">
      <c r="A4831" t="s">
        <v>251</v>
      </c>
      <c r="B4831">
        <v>2</v>
      </c>
    </row>
    <row r="4832" spans="1:2" x14ac:dyDescent="0.25">
      <c r="A4832" t="s">
        <v>5007</v>
      </c>
      <c r="B4832">
        <v>1</v>
      </c>
    </row>
    <row r="4833" spans="1:2" x14ac:dyDescent="0.25">
      <c r="A4833" t="s">
        <v>5008</v>
      </c>
      <c r="B4833">
        <v>2</v>
      </c>
    </row>
    <row r="4834" spans="1:2" x14ac:dyDescent="0.25">
      <c r="A4834" t="s">
        <v>5009</v>
      </c>
      <c r="B4834">
        <v>13</v>
      </c>
    </row>
    <row r="4835" spans="1:2" x14ac:dyDescent="0.25">
      <c r="A4835" t="s">
        <v>5010</v>
      </c>
      <c r="B4835">
        <v>24</v>
      </c>
    </row>
    <row r="4836" spans="1:2" x14ac:dyDescent="0.25">
      <c r="A4836" t="s">
        <v>5011</v>
      </c>
      <c r="B4836">
        <v>6</v>
      </c>
    </row>
    <row r="4837" spans="1:2" x14ac:dyDescent="0.25">
      <c r="A4837" t="s">
        <v>5012</v>
      </c>
      <c r="B4837">
        <v>2</v>
      </c>
    </row>
    <row r="4838" spans="1:2" x14ac:dyDescent="0.25">
      <c r="A4838" t="s">
        <v>5013</v>
      </c>
      <c r="B4838">
        <v>2</v>
      </c>
    </row>
    <row r="4839" spans="1:2" x14ac:dyDescent="0.25">
      <c r="A4839" t="s">
        <v>369</v>
      </c>
      <c r="B4839">
        <v>20</v>
      </c>
    </row>
    <row r="4840" spans="1:2" x14ac:dyDescent="0.25">
      <c r="A4840" t="s">
        <v>5014</v>
      </c>
      <c r="B4840">
        <v>1</v>
      </c>
    </row>
    <row r="4841" spans="1:2" x14ac:dyDescent="0.25">
      <c r="A4841" t="s">
        <v>5015</v>
      </c>
      <c r="B4841">
        <v>2</v>
      </c>
    </row>
    <row r="4842" spans="1:2" x14ac:dyDescent="0.25">
      <c r="A4842" t="s">
        <v>5016</v>
      </c>
      <c r="B4842">
        <v>20</v>
      </c>
    </row>
    <row r="4843" spans="1:2" x14ac:dyDescent="0.25">
      <c r="A4843" t="s">
        <v>5017</v>
      </c>
      <c r="B4843">
        <v>9</v>
      </c>
    </row>
    <row r="4844" spans="1:2" x14ac:dyDescent="0.25">
      <c r="A4844" t="s">
        <v>5018</v>
      </c>
      <c r="B4844">
        <v>1</v>
      </c>
    </row>
    <row r="4845" spans="1:2" x14ac:dyDescent="0.25">
      <c r="A4845" t="s">
        <v>5019</v>
      </c>
      <c r="B4845">
        <v>4</v>
      </c>
    </row>
    <row r="4846" spans="1:2" x14ac:dyDescent="0.25">
      <c r="A4846" t="s">
        <v>5020</v>
      </c>
      <c r="B4846">
        <v>4</v>
      </c>
    </row>
    <row r="4847" spans="1:2" x14ac:dyDescent="0.25">
      <c r="A4847" t="s">
        <v>5021</v>
      </c>
      <c r="B4847">
        <v>1</v>
      </c>
    </row>
    <row r="4848" spans="1:2" x14ac:dyDescent="0.25">
      <c r="A4848" t="s">
        <v>5022</v>
      </c>
      <c r="B4848">
        <v>1</v>
      </c>
    </row>
    <row r="4849" spans="1:2" x14ac:dyDescent="0.25">
      <c r="A4849" t="s">
        <v>94</v>
      </c>
      <c r="B4849">
        <v>2</v>
      </c>
    </row>
    <row r="4850" spans="1:2" x14ac:dyDescent="0.25">
      <c r="A4850" t="s">
        <v>5023</v>
      </c>
      <c r="B4850">
        <v>5</v>
      </c>
    </row>
    <row r="4851" spans="1:2" x14ac:dyDescent="0.25">
      <c r="A4851" t="s">
        <v>5024</v>
      </c>
      <c r="B4851">
        <v>2</v>
      </c>
    </row>
    <row r="4852" spans="1:2" x14ac:dyDescent="0.25">
      <c r="A4852" t="s">
        <v>5025</v>
      </c>
      <c r="B4852">
        <v>2</v>
      </c>
    </row>
    <row r="4853" spans="1:2" x14ac:dyDescent="0.25">
      <c r="A4853" t="s">
        <v>5026</v>
      </c>
      <c r="B4853">
        <v>1</v>
      </c>
    </row>
    <row r="4854" spans="1:2" x14ac:dyDescent="0.25">
      <c r="A4854" t="s">
        <v>5027</v>
      </c>
      <c r="B4854">
        <v>1</v>
      </c>
    </row>
    <row r="4855" spans="1:2" x14ac:dyDescent="0.25">
      <c r="A4855" t="s">
        <v>5028</v>
      </c>
      <c r="B4855">
        <v>8</v>
      </c>
    </row>
    <row r="4856" spans="1:2" x14ac:dyDescent="0.25">
      <c r="A4856" t="s">
        <v>95</v>
      </c>
      <c r="B4856">
        <v>1</v>
      </c>
    </row>
    <row r="4857" spans="1:2" x14ac:dyDescent="0.25">
      <c r="A4857" t="s">
        <v>5029</v>
      </c>
      <c r="B4857">
        <v>5</v>
      </c>
    </row>
    <row r="4858" spans="1:2" x14ac:dyDescent="0.25">
      <c r="A4858" t="s">
        <v>5030</v>
      </c>
      <c r="B4858">
        <v>2</v>
      </c>
    </row>
    <row r="4859" spans="1:2" x14ac:dyDescent="0.25">
      <c r="A4859" t="s">
        <v>5031</v>
      </c>
      <c r="B4859">
        <v>2</v>
      </c>
    </row>
    <row r="4860" spans="1:2" x14ac:dyDescent="0.25">
      <c r="A4860" t="s">
        <v>5032</v>
      </c>
      <c r="B4860">
        <v>7</v>
      </c>
    </row>
    <row r="4861" spans="1:2" x14ac:dyDescent="0.25">
      <c r="A4861" t="s">
        <v>5033</v>
      </c>
      <c r="B4861">
        <v>7</v>
      </c>
    </row>
    <row r="4862" spans="1:2" x14ac:dyDescent="0.25">
      <c r="A4862" t="s">
        <v>96</v>
      </c>
      <c r="B4862">
        <v>17</v>
      </c>
    </row>
    <row r="4863" spans="1:2" x14ac:dyDescent="0.25">
      <c r="A4863" t="s">
        <v>5034</v>
      </c>
      <c r="B4863">
        <v>2</v>
      </c>
    </row>
    <row r="4864" spans="1:2" x14ac:dyDescent="0.25">
      <c r="A4864" t="s">
        <v>97</v>
      </c>
      <c r="B4864">
        <v>1</v>
      </c>
    </row>
    <row r="4865" spans="1:2" x14ac:dyDescent="0.25">
      <c r="A4865" t="s">
        <v>5035</v>
      </c>
      <c r="B4865">
        <v>3</v>
      </c>
    </row>
    <row r="4866" spans="1:2" x14ac:dyDescent="0.25">
      <c r="A4866" t="s">
        <v>5036</v>
      </c>
      <c r="B4866">
        <v>23</v>
      </c>
    </row>
    <row r="4867" spans="1:2" x14ac:dyDescent="0.25">
      <c r="A4867" t="s">
        <v>5037</v>
      </c>
      <c r="B4867">
        <v>10</v>
      </c>
    </row>
    <row r="4868" spans="1:2" x14ac:dyDescent="0.25">
      <c r="A4868" t="s">
        <v>5038</v>
      </c>
      <c r="B4868">
        <v>4</v>
      </c>
    </row>
    <row r="4869" spans="1:2" x14ac:dyDescent="0.25">
      <c r="A4869" t="s">
        <v>5039</v>
      </c>
      <c r="B4869">
        <v>4</v>
      </c>
    </row>
    <row r="4870" spans="1:2" x14ac:dyDescent="0.25">
      <c r="A4870" t="s">
        <v>5040</v>
      </c>
      <c r="B4870">
        <v>1</v>
      </c>
    </row>
    <row r="4871" spans="1:2" x14ac:dyDescent="0.25">
      <c r="A4871" t="s">
        <v>98</v>
      </c>
      <c r="B4871">
        <v>3</v>
      </c>
    </row>
    <row r="4872" spans="1:2" x14ac:dyDescent="0.25">
      <c r="A4872" t="s">
        <v>5041</v>
      </c>
      <c r="B4872">
        <v>10</v>
      </c>
    </row>
    <row r="4873" spans="1:2" x14ac:dyDescent="0.25">
      <c r="A4873" t="s">
        <v>5042</v>
      </c>
      <c r="B4873">
        <v>2</v>
      </c>
    </row>
    <row r="4874" spans="1:2" x14ac:dyDescent="0.25">
      <c r="A4874" t="s">
        <v>289</v>
      </c>
      <c r="B4874">
        <v>2</v>
      </c>
    </row>
    <row r="4875" spans="1:2" x14ac:dyDescent="0.25">
      <c r="A4875" t="s">
        <v>5043</v>
      </c>
      <c r="B4875">
        <v>1</v>
      </c>
    </row>
    <row r="4876" spans="1:2" x14ac:dyDescent="0.25">
      <c r="A4876" t="s">
        <v>5044</v>
      </c>
      <c r="B4876">
        <v>204</v>
      </c>
    </row>
    <row r="4877" spans="1:2" x14ac:dyDescent="0.25">
      <c r="A4877" t="s">
        <v>5045</v>
      </c>
      <c r="B4877">
        <v>3</v>
      </c>
    </row>
    <row r="4878" spans="1:2" x14ac:dyDescent="0.25">
      <c r="A4878" t="s">
        <v>5046</v>
      </c>
      <c r="B4878">
        <v>1</v>
      </c>
    </row>
    <row r="4879" spans="1:2" x14ac:dyDescent="0.25">
      <c r="A4879" t="s">
        <v>5047</v>
      </c>
      <c r="B4879">
        <v>1</v>
      </c>
    </row>
    <row r="4880" spans="1:2" x14ac:dyDescent="0.25">
      <c r="A4880" t="s">
        <v>5048</v>
      </c>
      <c r="B4880">
        <v>2</v>
      </c>
    </row>
    <row r="4881" spans="1:2" x14ac:dyDescent="0.25">
      <c r="A4881" t="s">
        <v>5049</v>
      </c>
      <c r="B4881">
        <v>2</v>
      </c>
    </row>
    <row r="4882" spans="1:2" x14ac:dyDescent="0.25">
      <c r="A4882" t="s">
        <v>5050</v>
      </c>
      <c r="B4882">
        <v>3</v>
      </c>
    </row>
    <row r="4883" spans="1:2" x14ac:dyDescent="0.25">
      <c r="A4883" t="s">
        <v>5051</v>
      </c>
      <c r="B4883">
        <v>14</v>
      </c>
    </row>
    <row r="4884" spans="1:2" x14ac:dyDescent="0.25">
      <c r="A4884" t="s">
        <v>5052</v>
      </c>
      <c r="B4884">
        <v>31</v>
      </c>
    </row>
    <row r="4885" spans="1:2" x14ac:dyDescent="0.25">
      <c r="A4885" t="s">
        <v>5053</v>
      </c>
      <c r="B4885">
        <v>2</v>
      </c>
    </row>
    <row r="4886" spans="1:2" x14ac:dyDescent="0.25">
      <c r="A4886" t="s">
        <v>5054</v>
      </c>
      <c r="B4886">
        <v>1</v>
      </c>
    </row>
    <row r="4887" spans="1:2" x14ac:dyDescent="0.25">
      <c r="A4887" t="s">
        <v>5055</v>
      </c>
      <c r="B4887">
        <v>8</v>
      </c>
    </row>
    <row r="4888" spans="1:2" x14ac:dyDescent="0.25">
      <c r="A4888" t="s">
        <v>5056</v>
      </c>
      <c r="B4888">
        <v>8</v>
      </c>
    </row>
    <row r="4889" spans="1:2" x14ac:dyDescent="0.25">
      <c r="A4889" t="s">
        <v>5057</v>
      </c>
      <c r="B4889">
        <v>1</v>
      </c>
    </row>
    <row r="4890" spans="1:2" x14ac:dyDescent="0.25">
      <c r="A4890" t="s">
        <v>5058</v>
      </c>
      <c r="B4890">
        <v>1</v>
      </c>
    </row>
    <row r="4891" spans="1:2" x14ac:dyDescent="0.25">
      <c r="A4891" t="s">
        <v>5059</v>
      </c>
      <c r="B4891">
        <v>5</v>
      </c>
    </row>
    <row r="4892" spans="1:2" x14ac:dyDescent="0.25">
      <c r="A4892" t="s">
        <v>5060</v>
      </c>
      <c r="B4892">
        <v>6</v>
      </c>
    </row>
    <row r="4893" spans="1:2" x14ac:dyDescent="0.25">
      <c r="A4893" t="s">
        <v>5061</v>
      </c>
      <c r="B4893">
        <v>2</v>
      </c>
    </row>
    <row r="4894" spans="1:2" x14ac:dyDescent="0.25">
      <c r="A4894" t="s">
        <v>5062</v>
      </c>
      <c r="B4894">
        <v>4</v>
      </c>
    </row>
    <row r="4895" spans="1:2" x14ac:dyDescent="0.25">
      <c r="A4895" t="s">
        <v>5063</v>
      </c>
      <c r="B4895">
        <v>3</v>
      </c>
    </row>
    <row r="4896" spans="1:2" x14ac:dyDescent="0.25">
      <c r="A4896" t="s">
        <v>5064</v>
      </c>
      <c r="B4896">
        <v>1</v>
      </c>
    </row>
    <row r="4897" spans="1:2" x14ac:dyDescent="0.25">
      <c r="A4897" t="s">
        <v>5065</v>
      </c>
      <c r="B4897">
        <v>3</v>
      </c>
    </row>
    <row r="4898" spans="1:2" x14ac:dyDescent="0.25">
      <c r="A4898" t="s">
        <v>5066</v>
      </c>
      <c r="B4898">
        <v>4</v>
      </c>
    </row>
    <row r="4899" spans="1:2" x14ac:dyDescent="0.25">
      <c r="A4899" t="s">
        <v>5067</v>
      </c>
      <c r="B4899">
        <v>47</v>
      </c>
    </row>
    <row r="4900" spans="1:2" x14ac:dyDescent="0.25">
      <c r="A4900" t="s">
        <v>99</v>
      </c>
      <c r="B4900">
        <v>2</v>
      </c>
    </row>
    <row r="4901" spans="1:2" x14ac:dyDescent="0.25">
      <c r="A4901" t="s">
        <v>5068</v>
      </c>
      <c r="B4901">
        <v>3</v>
      </c>
    </row>
    <row r="4902" spans="1:2" x14ac:dyDescent="0.25">
      <c r="A4902" t="s">
        <v>5069</v>
      </c>
      <c r="B4902">
        <v>3</v>
      </c>
    </row>
    <row r="4903" spans="1:2" x14ac:dyDescent="0.25">
      <c r="A4903" t="s">
        <v>5070</v>
      </c>
      <c r="B4903">
        <v>4</v>
      </c>
    </row>
    <row r="4904" spans="1:2" x14ac:dyDescent="0.25">
      <c r="A4904" t="s">
        <v>5071</v>
      </c>
      <c r="B4904">
        <v>15</v>
      </c>
    </row>
    <row r="4905" spans="1:2" x14ac:dyDescent="0.25">
      <c r="A4905" t="s">
        <v>5072</v>
      </c>
      <c r="B4905">
        <v>2</v>
      </c>
    </row>
    <row r="4906" spans="1:2" x14ac:dyDescent="0.25">
      <c r="A4906" t="s">
        <v>5073</v>
      </c>
      <c r="B4906">
        <v>1</v>
      </c>
    </row>
    <row r="4907" spans="1:2" x14ac:dyDescent="0.25">
      <c r="A4907" t="s">
        <v>5074</v>
      </c>
      <c r="B4907">
        <v>3</v>
      </c>
    </row>
    <row r="4908" spans="1:2" x14ac:dyDescent="0.25">
      <c r="A4908" t="s">
        <v>5075</v>
      </c>
      <c r="B4908">
        <v>1</v>
      </c>
    </row>
    <row r="4909" spans="1:2" x14ac:dyDescent="0.25">
      <c r="A4909" t="s">
        <v>5076</v>
      </c>
      <c r="B4909">
        <v>3</v>
      </c>
    </row>
    <row r="4910" spans="1:2" x14ac:dyDescent="0.25">
      <c r="A4910" t="s">
        <v>5077</v>
      </c>
      <c r="B4910">
        <v>10</v>
      </c>
    </row>
    <row r="4911" spans="1:2" x14ac:dyDescent="0.25">
      <c r="A4911" t="s">
        <v>5078</v>
      </c>
      <c r="B4911">
        <v>2</v>
      </c>
    </row>
    <row r="4912" spans="1:2" x14ac:dyDescent="0.25">
      <c r="A4912" t="s">
        <v>5079</v>
      </c>
      <c r="B4912">
        <v>1</v>
      </c>
    </row>
    <row r="4913" spans="1:2" x14ac:dyDescent="0.25">
      <c r="A4913" t="s">
        <v>5080</v>
      </c>
      <c r="B4913">
        <v>83</v>
      </c>
    </row>
    <row r="4914" spans="1:2" x14ac:dyDescent="0.25">
      <c r="A4914" t="s">
        <v>5081</v>
      </c>
      <c r="B4914">
        <v>6</v>
      </c>
    </row>
    <row r="4915" spans="1:2" x14ac:dyDescent="0.25">
      <c r="A4915" t="s">
        <v>5082</v>
      </c>
      <c r="B4915">
        <v>4</v>
      </c>
    </row>
    <row r="4916" spans="1:2" x14ac:dyDescent="0.25">
      <c r="A4916" t="s">
        <v>5083</v>
      </c>
      <c r="B4916">
        <v>2</v>
      </c>
    </row>
    <row r="4917" spans="1:2" x14ac:dyDescent="0.25">
      <c r="A4917" t="s">
        <v>5084</v>
      </c>
      <c r="B4917">
        <v>21</v>
      </c>
    </row>
    <row r="4918" spans="1:2" x14ac:dyDescent="0.25">
      <c r="A4918" t="s">
        <v>370</v>
      </c>
      <c r="B4918">
        <v>1</v>
      </c>
    </row>
    <row r="4919" spans="1:2" x14ac:dyDescent="0.25">
      <c r="A4919" t="s">
        <v>5085</v>
      </c>
      <c r="B4919">
        <v>7</v>
      </c>
    </row>
    <row r="4920" spans="1:2" x14ac:dyDescent="0.25">
      <c r="A4920" t="s">
        <v>5086</v>
      </c>
      <c r="B4920">
        <v>2</v>
      </c>
    </row>
    <row r="4921" spans="1:2" x14ac:dyDescent="0.25">
      <c r="A4921" t="s">
        <v>5087</v>
      </c>
      <c r="B4921">
        <v>4</v>
      </c>
    </row>
    <row r="4922" spans="1:2" x14ac:dyDescent="0.25">
      <c r="A4922" t="s">
        <v>5088</v>
      </c>
      <c r="B4922">
        <v>11</v>
      </c>
    </row>
    <row r="4923" spans="1:2" x14ac:dyDescent="0.25">
      <c r="A4923" t="s">
        <v>5089</v>
      </c>
      <c r="B4923">
        <v>2</v>
      </c>
    </row>
    <row r="4924" spans="1:2" x14ac:dyDescent="0.25">
      <c r="A4924" t="s">
        <v>5090</v>
      </c>
      <c r="B4924">
        <v>4</v>
      </c>
    </row>
    <row r="4925" spans="1:2" x14ac:dyDescent="0.25">
      <c r="A4925" t="s">
        <v>5091</v>
      </c>
      <c r="B4925">
        <v>2</v>
      </c>
    </row>
    <row r="4926" spans="1:2" x14ac:dyDescent="0.25">
      <c r="A4926" t="s">
        <v>5092</v>
      </c>
      <c r="B4926">
        <v>7</v>
      </c>
    </row>
    <row r="4927" spans="1:2" x14ac:dyDescent="0.25">
      <c r="A4927" t="s">
        <v>5093</v>
      </c>
      <c r="B4927">
        <v>1</v>
      </c>
    </row>
    <row r="4928" spans="1:2" x14ac:dyDescent="0.25">
      <c r="A4928" t="s">
        <v>100</v>
      </c>
      <c r="B4928">
        <v>2</v>
      </c>
    </row>
    <row r="4929" spans="1:2" x14ac:dyDescent="0.25">
      <c r="A4929" t="s">
        <v>5094</v>
      </c>
      <c r="B4929">
        <v>5</v>
      </c>
    </row>
    <row r="4930" spans="1:2" x14ac:dyDescent="0.25">
      <c r="A4930" t="s">
        <v>5095</v>
      </c>
      <c r="B4930">
        <v>2</v>
      </c>
    </row>
    <row r="4931" spans="1:2" x14ac:dyDescent="0.25">
      <c r="A4931" t="s">
        <v>5096</v>
      </c>
      <c r="B4931">
        <v>6</v>
      </c>
    </row>
    <row r="4932" spans="1:2" x14ac:dyDescent="0.25">
      <c r="A4932" t="s">
        <v>5097</v>
      </c>
      <c r="B4932">
        <v>2</v>
      </c>
    </row>
    <row r="4933" spans="1:2" x14ac:dyDescent="0.25">
      <c r="A4933" t="s">
        <v>5098</v>
      </c>
      <c r="B4933">
        <v>3</v>
      </c>
    </row>
    <row r="4934" spans="1:2" x14ac:dyDescent="0.25">
      <c r="A4934" t="s">
        <v>5099</v>
      </c>
      <c r="B4934">
        <v>8</v>
      </c>
    </row>
    <row r="4935" spans="1:2" x14ac:dyDescent="0.25">
      <c r="A4935" t="s">
        <v>5100</v>
      </c>
      <c r="B4935">
        <v>1</v>
      </c>
    </row>
    <row r="4936" spans="1:2" x14ac:dyDescent="0.25">
      <c r="A4936" t="s">
        <v>5101</v>
      </c>
      <c r="B4936">
        <v>2</v>
      </c>
    </row>
    <row r="4937" spans="1:2" x14ac:dyDescent="0.25">
      <c r="A4937" t="s">
        <v>5102</v>
      </c>
      <c r="B4937">
        <v>11</v>
      </c>
    </row>
    <row r="4938" spans="1:2" x14ac:dyDescent="0.25">
      <c r="A4938" t="s">
        <v>5103</v>
      </c>
      <c r="B4938">
        <v>2</v>
      </c>
    </row>
    <row r="4939" spans="1:2" x14ac:dyDescent="0.25">
      <c r="A4939" t="s">
        <v>5104</v>
      </c>
      <c r="B4939">
        <v>1</v>
      </c>
    </row>
    <row r="4940" spans="1:2" x14ac:dyDescent="0.25">
      <c r="A4940" t="s">
        <v>5105</v>
      </c>
      <c r="B4940">
        <v>1</v>
      </c>
    </row>
    <row r="4941" spans="1:2" x14ac:dyDescent="0.25">
      <c r="A4941" t="s">
        <v>5106</v>
      </c>
      <c r="B4941">
        <v>1</v>
      </c>
    </row>
    <row r="4942" spans="1:2" x14ac:dyDescent="0.25">
      <c r="A4942" t="s">
        <v>5107</v>
      </c>
      <c r="B4942">
        <v>1</v>
      </c>
    </row>
    <row r="4943" spans="1:2" x14ac:dyDescent="0.25">
      <c r="A4943" t="s">
        <v>5108</v>
      </c>
      <c r="B4943">
        <v>2</v>
      </c>
    </row>
    <row r="4944" spans="1:2" x14ac:dyDescent="0.25">
      <c r="A4944" t="s">
        <v>5109</v>
      </c>
      <c r="B4944">
        <v>5</v>
      </c>
    </row>
    <row r="4945" spans="1:2" x14ac:dyDescent="0.25">
      <c r="A4945" t="s">
        <v>5110</v>
      </c>
      <c r="B4945">
        <v>1</v>
      </c>
    </row>
    <row r="4946" spans="1:2" x14ac:dyDescent="0.25">
      <c r="A4946" t="s">
        <v>5111</v>
      </c>
      <c r="B4946">
        <v>1</v>
      </c>
    </row>
    <row r="4947" spans="1:2" x14ac:dyDescent="0.25">
      <c r="A4947" t="s">
        <v>5112</v>
      </c>
      <c r="B4947">
        <v>14</v>
      </c>
    </row>
    <row r="4948" spans="1:2" x14ac:dyDescent="0.25">
      <c r="A4948" t="s">
        <v>205</v>
      </c>
      <c r="B4948">
        <v>4</v>
      </c>
    </row>
    <row r="4949" spans="1:2" x14ac:dyDescent="0.25">
      <c r="A4949" t="s">
        <v>5113</v>
      </c>
      <c r="B4949">
        <v>3</v>
      </c>
    </row>
    <row r="4950" spans="1:2" x14ac:dyDescent="0.25">
      <c r="A4950" t="s">
        <v>5114</v>
      </c>
      <c r="B4950">
        <v>1</v>
      </c>
    </row>
    <row r="4951" spans="1:2" x14ac:dyDescent="0.25">
      <c r="A4951" t="s">
        <v>5115</v>
      </c>
      <c r="B4951">
        <v>1</v>
      </c>
    </row>
    <row r="4952" spans="1:2" x14ac:dyDescent="0.25">
      <c r="A4952" t="s">
        <v>5116</v>
      </c>
      <c r="B4952">
        <v>1</v>
      </c>
    </row>
    <row r="4953" spans="1:2" x14ac:dyDescent="0.25">
      <c r="A4953" t="s">
        <v>5117</v>
      </c>
      <c r="B4953">
        <v>3</v>
      </c>
    </row>
    <row r="4954" spans="1:2" x14ac:dyDescent="0.25">
      <c r="A4954" t="s">
        <v>5118</v>
      </c>
      <c r="B4954">
        <v>2</v>
      </c>
    </row>
    <row r="4955" spans="1:2" x14ac:dyDescent="0.25">
      <c r="A4955" t="s">
        <v>5119</v>
      </c>
      <c r="B4955">
        <v>3</v>
      </c>
    </row>
    <row r="4956" spans="1:2" x14ac:dyDescent="0.25">
      <c r="A4956" t="s">
        <v>5120</v>
      </c>
      <c r="B4956">
        <v>1</v>
      </c>
    </row>
    <row r="4957" spans="1:2" x14ac:dyDescent="0.25">
      <c r="A4957" t="s">
        <v>5121</v>
      </c>
      <c r="B4957">
        <v>3</v>
      </c>
    </row>
    <row r="4958" spans="1:2" x14ac:dyDescent="0.25">
      <c r="A4958" t="s">
        <v>5122</v>
      </c>
      <c r="B4958">
        <v>21</v>
      </c>
    </row>
    <row r="4959" spans="1:2" x14ac:dyDescent="0.25">
      <c r="A4959" t="s">
        <v>5123</v>
      </c>
      <c r="B4959">
        <v>12</v>
      </c>
    </row>
    <row r="4960" spans="1:2" x14ac:dyDescent="0.25">
      <c r="A4960" t="s">
        <v>5124</v>
      </c>
      <c r="B4960">
        <v>1</v>
      </c>
    </row>
    <row r="4961" spans="1:2" x14ac:dyDescent="0.25">
      <c r="A4961" t="s">
        <v>5125</v>
      </c>
      <c r="B4961">
        <v>2</v>
      </c>
    </row>
    <row r="4962" spans="1:2" x14ac:dyDescent="0.25">
      <c r="A4962" t="s">
        <v>5126</v>
      </c>
      <c r="B4962">
        <v>1</v>
      </c>
    </row>
    <row r="4963" spans="1:2" x14ac:dyDescent="0.25">
      <c r="A4963" t="s">
        <v>5127</v>
      </c>
      <c r="B4963">
        <v>1</v>
      </c>
    </row>
    <row r="4964" spans="1:2" x14ac:dyDescent="0.25">
      <c r="A4964" t="s">
        <v>5128</v>
      </c>
      <c r="B4964">
        <v>1</v>
      </c>
    </row>
    <row r="4965" spans="1:2" x14ac:dyDescent="0.25">
      <c r="A4965" t="s">
        <v>5129</v>
      </c>
      <c r="B4965">
        <v>2</v>
      </c>
    </row>
    <row r="4966" spans="1:2" x14ac:dyDescent="0.25">
      <c r="A4966" t="s">
        <v>5130</v>
      </c>
      <c r="B4966">
        <v>3</v>
      </c>
    </row>
    <row r="4967" spans="1:2" x14ac:dyDescent="0.25">
      <c r="A4967" t="s">
        <v>5131</v>
      </c>
      <c r="B4967">
        <v>10</v>
      </c>
    </row>
    <row r="4968" spans="1:2" x14ac:dyDescent="0.25">
      <c r="A4968" t="s">
        <v>5132</v>
      </c>
      <c r="B4968">
        <v>4</v>
      </c>
    </row>
    <row r="4969" spans="1:2" x14ac:dyDescent="0.25">
      <c r="A4969" t="s">
        <v>5133</v>
      </c>
      <c r="B4969">
        <v>1</v>
      </c>
    </row>
    <row r="4970" spans="1:2" x14ac:dyDescent="0.25">
      <c r="A4970" t="s">
        <v>5134</v>
      </c>
      <c r="B4970">
        <v>2</v>
      </c>
    </row>
    <row r="4971" spans="1:2" x14ac:dyDescent="0.25">
      <c r="A4971" t="s">
        <v>5135</v>
      </c>
      <c r="B4971">
        <v>3</v>
      </c>
    </row>
    <row r="4972" spans="1:2" x14ac:dyDescent="0.25">
      <c r="A4972" t="s">
        <v>5136</v>
      </c>
      <c r="B4972">
        <v>1</v>
      </c>
    </row>
    <row r="4973" spans="1:2" x14ac:dyDescent="0.25">
      <c r="A4973" t="s">
        <v>5137</v>
      </c>
      <c r="B4973">
        <v>1</v>
      </c>
    </row>
    <row r="4974" spans="1:2" x14ac:dyDescent="0.25">
      <c r="A4974" t="s">
        <v>5138</v>
      </c>
      <c r="B4974">
        <v>1</v>
      </c>
    </row>
    <row r="4975" spans="1:2" x14ac:dyDescent="0.25">
      <c r="A4975" t="s">
        <v>5139</v>
      </c>
      <c r="B4975">
        <v>1</v>
      </c>
    </row>
    <row r="4976" spans="1:2" x14ac:dyDescent="0.25">
      <c r="A4976" t="s">
        <v>5140</v>
      </c>
      <c r="B4976">
        <v>1</v>
      </c>
    </row>
    <row r="4977" spans="1:2" x14ac:dyDescent="0.25">
      <c r="A4977" t="s">
        <v>5141</v>
      </c>
      <c r="B4977">
        <v>159</v>
      </c>
    </row>
    <row r="4978" spans="1:2" x14ac:dyDescent="0.25">
      <c r="A4978" t="s">
        <v>5142</v>
      </c>
      <c r="B4978">
        <v>106</v>
      </c>
    </row>
    <row r="4979" spans="1:2" x14ac:dyDescent="0.25">
      <c r="A4979" t="s">
        <v>5143</v>
      </c>
      <c r="B4979">
        <v>6</v>
      </c>
    </row>
    <row r="4980" spans="1:2" x14ac:dyDescent="0.25">
      <c r="A4980" t="s">
        <v>5144</v>
      </c>
      <c r="B4980">
        <v>14</v>
      </c>
    </row>
    <row r="4981" spans="1:2" x14ac:dyDescent="0.25">
      <c r="A4981" t="s">
        <v>5145</v>
      </c>
      <c r="B4981">
        <v>170</v>
      </c>
    </row>
    <row r="4982" spans="1:2" x14ac:dyDescent="0.25">
      <c r="A4982" t="s">
        <v>5146</v>
      </c>
      <c r="B4982">
        <v>2</v>
      </c>
    </row>
    <row r="4983" spans="1:2" x14ac:dyDescent="0.25">
      <c r="A4983" t="s">
        <v>5147</v>
      </c>
      <c r="B4983">
        <v>2</v>
      </c>
    </row>
    <row r="4984" spans="1:2" x14ac:dyDescent="0.25">
      <c r="A4984" t="s">
        <v>5148</v>
      </c>
      <c r="B4984">
        <v>2</v>
      </c>
    </row>
    <row r="4985" spans="1:2" x14ac:dyDescent="0.25">
      <c r="A4985" t="s">
        <v>5149</v>
      </c>
      <c r="B4985">
        <v>2</v>
      </c>
    </row>
    <row r="4986" spans="1:2" x14ac:dyDescent="0.25">
      <c r="A4986" t="s">
        <v>5150</v>
      </c>
      <c r="B4986">
        <v>4</v>
      </c>
    </row>
    <row r="4987" spans="1:2" x14ac:dyDescent="0.25">
      <c r="A4987" t="s">
        <v>5151</v>
      </c>
      <c r="B4987">
        <v>21</v>
      </c>
    </row>
    <row r="4988" spans="1:2" x14ac:dyDescent="0.25">
      <c r="A4988" t="s">
        <v>5152</v>
      </c>
      <c r="B4988">
        <v>11</v>
      </c>
    </row>
    <row r="4989" spans="1:2" x14ac:dyDescent="0.25">
      <c r="A4989" t="s">
        <v>5153</v>
      </c>
      <c r="B4989">
        <v>20</v>
      </c>
    </row>
    <row r="4990" spans="1:2" x14ac:dyDescent="0.25">
      <c r="A4990" t="s">
        <v>5154</v>
      </c>
      <c r="B4990">
        <v>4</v>
      </c>
    </row>
    <row r="4991" spans="1:2" x14ac:dyDescent="0.25">
      <c r="A4991" t="s">
        <v>5155</v>
      </c>
      <c r="B4991">
        <v>3</v>
      </c>
    </row>
    <row r="4992" spans="1:2" x14ac:dyDescent="0.25">
      <c r="A4992" t="s">
        <v>5156</v>
      </c>
      <c r="B4992">
        <v>2</v>
      </c>
    </row>
    <row r="4993" spans="1:2" x14ac:dyDescent="0.25">
      <c r="A4993" t="s">
        <v>5157</v>
      </c>
      <c r="B4993">
        <v>1</v>
      </c>
    </row>
    <row r="4994" spans="1:2" x14ac:dyDescent="0.25">
      <c r="A4994" t="s">
        <v>5158</v>
      </c>
      <c r="B4994">
        <v>3</v>
      </c>
    </row>
    <row r="4995" spans="1:2" x14ac:dyDescent="0.25">
      <c r="A4995" t="s">
        <v>5159</v>
      </c>
      <c r="B4995">
        <v>1</v>
      </c>
    </row>
    <row r="4996" spans="1:2" x14ac:dyDescent="0.25">
      <c r="A4996" t="s">
        <v>5160</v>
      </c>
      <c r="B4996">
        <v>6</v>
      </c>
    </row>
    <row r="4997" spans="1:2" x14ac:dyDescent="0.25">
      <c r="A4997" t="s">
        <v>5161</v>
      </c>
      <c r="B4997">
        <v>2</v>
      </c>
    </row>
    <row r="4998" spans="1:2" x14ac:dyDescent="0.25">
      <c r="A4998" t="s">
        <v>5162</v>
      </c>
      <c r="B4998">
        <v>3</v>
      </c>
    </row>
    <row r="4999" spans="1:2" x14ac:dyDescent="0.25">
      <c r="A4999" t="s">
        <v>5163</v>
      </c>
      <c r="B4999">
        <v>7</v>
      </c>
    </row>
    <row r="5000" spans="1:2" x14ac:dyDescent="0.25">
      <c r="A5000" t="s">
        <v>5164</v>
      </c>
      <c r="B5000">
        <v>1</v>
      </c>
    </row>
    <row r="5001" spans="1:2" x14ac:dyDescent="0.25">
      <c r="A5001" t="s">
        <v>5165</v>
      </c>
      <c r="B5001">
        <v>1</v>
      </c>
    </row>
    <row r="5002" spans="1:2" x14ac:dyDescent="0.25">
      <c r="A5002" t="s">
        <v>5166</v>
      </c>
      <c r="B5002">
        <v>3</v>
      </c>
    </row>
    <row r="5003" spans="1:2" x14ac:dyDescent="0.25">
      <c r="A5003" t="s">
        <v>252</v>
      </c>
      <c r="B5003">
        <v>11</v>
      </c>
    </row>
    <row r="5004" spans="1:2" x14ac:dyDescent="0.25">
      <c r="A5004" t="s">
        <v>5167</v>
      </c>
      <c r="B5004">
        <v>2</v>
      </c>
    </row>
    <row r="5005" spans="1:2" x14ac:dyDescent="0.25">
      <c r="A5005" t="s">
        <v>5168</v>
      </c>
      <c r="B5005">
        <v>6</v>
      </c>
    </row>
    <row r="5006" spans="1:2" x14ac:dyDescent="0.25">
      <c r="A5006" t="s">
        <v>5169</v>
      </c>
      <c r="B5006">
        <v>4</v>
      </c>
    </row>
    <row r="5007" spans="1:2" x14ac:dyDescent="0.25">
      <c r="A5007" t="s">
        <v>5170</v>
      </c>
      <c r="B5007">
        <v>5</v>
      </c>
    </row>
    <row r="5008" spans="1:2" x14ac:dyDescent="0.25">
      <c r="A5008" t="s">
        <v>5171</v>
      </c>
      <c r="B5008">
        <v>2</v>
      </c>
    </row>
    <row r="5009" spans="1:2" x14ac:dyDescent="0.25">
      <c r="A5009" t="s">
        <v>5172</v>
      </c>
      <c r="B5009">
        <v>3</v>
      </c>
    </row>
    <row r="5010" spans="1:2" x14ac:dyDescent="0.25">
      <c r="A5010" t="s">
        <v>5173</v>
      </c>
      <c r="B5010">
        <v>2</v>
      </c>
    </row>
    <row r="5011" spans="1:2" x14ac:dyDescent="0.25">
      <c r="A5011" t="s">
        <v>5174</v>
      </c>
      <c r="B5011">
        <v>3</v>
      </c>
    </row>
    <row r="5012" spans="1:2" x14ac:dyDescent="0.25">
      <c r="A5012" t="s">
        <v>206</v>
      </c>
      <c r="B5012">
        <v>2</v>
      </c>
    </row>
    <row r="5013" spans="1:2" x14ac:dyDescent="0.25">
      <c r="A5013" t="s">
        <v>207</v>
      </c>
      <c r="B5013">
        <v>3</v>
      </c>
    </row>
    <row r="5014" spans="1:2" x14ac:dyDescent="0.25">
      <c r="A5014" t="s">
        <v>5175</v>
      </c>
      <c r="B5014">
        <v>8</v>
      </c>
    </row>
    <row r="5015" spans="1:2" x14ac:dyDescent="0.25">
      <c r="A5015" t="s">
        <v>5176</v>
      </c>
      <c r="B5015">
        <v>1</v>
      </c>
    </row>
    <row r="5016" spans="1:2" x14ac:dyDescent="0.25">
      <c r="A5016" t="s">
        <v>5177</v>
      </c>
      <c r="B5016">
        <v>2</v>
      </c>
    </row>
    <row r="5017" spans="1:2" x14ac:dyDescent="0.25">
      <c r="A5017" t="s">
        <v>5178</v>
      </c>
      <c r="B5017">
        <v>2</v>
      </c>
    </row>
    <row r="5018" spans="1:2" x14ac:dyDescent="0.25">
      <c r="A5018" t="s">
        <v>5179</v>
      </c>
      <c r="B5018">
        <v>2</v>
      </c>
    </row>
    <row r="5019" spans="1:2" x14ac:dyDescent="0.25">
      <c r="A5019" t="s">
        <v>5180</v>
      </c>
      <c r="B5019">
        <v>1</v>
      </c>
    </row>
    <row r="5020" spans="1:2" x14ac:dyDescent="0.25">
      <c r="A5020" t="s">
        <v>5181</v>
      </c>
      <c r="B5020">
        <v>2</v>
      </c>
    </row>
    <row r="5021" spans="1:2" x14ac:dyDescent="0.25">
      <c r="A5021" t="s">
        <v>5182</v>
      </c>
      <c r="B5021">
        <v>2</v>
      </c>
    </row>
    <row r="5022" spans="1:2" x14ac:dyDescent="0.25">
      <c r="A5022" t="s">
        <v>5183</v>
      </c>
      <c r="B5022">
        <v>5</v>
      </c>
    </row>
    <row r="5023" spans="1:2" x14ac:dyDescent="0.25">
      <c r="A5023" t="s">
        <v>5184</v>
      </c>
      <c r="B5023">
        <v>1</v>
      </c>
    </row>
    <row r="5024" spans="1:2" x14ac:dyDescent="0.25">
      <c r="A5024" t="s">
        <v>5185</v>
      </c>
      <c r="B5024">
        <v>2</v>
      </c>
    </row>
    <row r="5025" spans="1:2" x14ac:dyDescent="0.25">
      <c r="A5025" t="s">
        <v>5186</v>
      </c>
      <c r="B5025">
        <v>1</v>
      </c>
    </row>
    <row r="5026" spans="1:2" x14ac:dyDescent="0.25">
      <c r="A5026" t="s">
        <v>5187</v>
      </c>
      <c r="B5026">
        <v>107</v>
      </c>
    </row>
    <row r="5027" spans="1:2" x14ac:dyDescent="0.25">
      <c r="A5027" t="s">
        <v>5188</v>
      </c>
      <c r="B5027">
        <v>2</v>
      </c>
    </row>
    <row r="5028" spans="1:2" x14ac:dyDescent="0.25">
      <c r="A5028" t="s">
        <v>5189</v>
      </c>
      <c r="B5028">
        <v>4</v>
      </c>
    </row>
    <row r="5029" spans="1:2" x14ac:dyDescent="0.25">
      <c r="A5029" t="s">
        <v>5190</v>
      </c>
      <c r="B5029">
        <v>2</v>
      </c>
    </row>
    <row r="5030" spans="1:2" x14ac:dyDescent="0.25">
      <c r="A5030" t="s">
        <v>5191</v>
      </c>
      <c r="B5030">
        <v>5</v>
      </c>
    </row>
    <row r="5031" spans="1:2" x14ac:dyDescent="0.25">
      <c r="A5031" t="s">
        <v>5192</v>
      </c>
      <c r="B5031">
        <v>1</v>
      </c>
    </row>
    <row r="5032" spans="1:2" x14ac:dyDescent="0.25">
      <c r="A5032" t="s">
        <v>5193</v>
      </c>
      <c r="B5032">
        <v>6</v>
      </c>
    </row>
    <row r="5033" spans="1:2" x14ac:dyDescent="0.25">
      <c r="A5033" t="s">
        <v>5194</v>
      </c>
      <c r="B5033">
        <v>3</v>
      </c>
    </row>
    <row r="5034" spans="1:2" x14ac:dyDescent="0.25">
      <c r="A5034" t="s">
        <v>5195</v>
      </c>
      <c r="B5034">
        <v>5</v>
      </c>
    </row>
    <row r="5035" spans="1:2" x14ac:dyDescent="0.25">
      <c r="A5035" t="s">
        <v>5196</v>
      </c>
      <c r="B5035">
        <v>4</v>
      </c>
    </row>
    <row r="5036" spans="1:2" x14ac:dyDescent="0.25">
      <c r="A5036" t="s">
        <v>5197</v>
      </c>
      <c r="B5036">
        <v>3</v>
      </c>
    </row>
    <row r="5037" spans="1:2" x14ac:dyDescent="0.25">
      <c r="A5037" t="s">
        <v>101</v>
      </c>
      <c r="B5037">
        <v>2</v>
      </c>
    </row>
    <row r="5038" spans="1:2" x14ac:dyDescent="0.25">
      <c r="A5038" t="s">
        <v>5198</v>
      </c>
      <c r="B5038">
        <v>8</v>
      </c>
    </row>
    <row r="5039" spans="1:2" x14ac:dyDescent="0.25">
      <c r="A5039" t="s">
        <v>5199</v>
      </c>
      <c r="B5039">
        <v>1</v>
      </c>
    </row>
    <row r="5040" spans="1:2" x14ac:dyDescent="0.25">
      <c r="A5040" t="s">
        <v>5200</v>
      </c>
      <c r="B5040">
        <v>2</v>
      </c>
    </row>
    <row r="5041" spans="1:2" x14ac:dyDescent="0.25">
      <c r="A5041" t="s">
        <v>5201</v>
      </c>
      <c r="B5041">
        <v>2</v>
      </c>
    </row>
    <row r="5042" spans="1:2" x14ac:dyDescent="0.25">
      <c r="A5042" t="s">
        <v>5202</v>
      </c>
      <c r="B5042">
        <v>12</v>
      </c>
    </row>
    <row r="5043" spans="1:2" x14ac:dyDescent="0.25">
      <c r="A5043" t="s">
        <v>5203</v>
      </c>
      <c r="B5043">
        <v>2</v>
      </c>
    </row>
    <row r="5044" spans="1:2" x14ac:dyDescent="0.25">
      <c r="A5044" t="s">
        <v>5204</v>
      </c>
      <c r="B5044">
        <v>3</v>
      </c>
    </row>
    <row r="5045" spans="1:2" x14ac:dyDescent="0.25">
      <c r="A5045" t="s">
        <v>5205</v>
      </c>
      <c r="B5045">
        <v>1</v>
      </c>
    </row>
    <row r="5046" spans="1:2" x14ac:dyDescent="0.25">
      <c r="A5046" t="s">
        <v>5206</v>
      </c>
      <c r="B5046">
        <v>9</v>
      </c>
    </row>
    <row r="5047" spans="1:2" x14ac:dyDescent="0.25">
      <c r="A5047" t="s">
        <v>5207</v>
      </c>
      <c r="B5047">
        <v>13</v>
      </c>
    </row>
    <row r="5048" spans="1:2" x14ac:dyDescent="0.25">
      <c r="A5048" t="s">
        <v>208</v>
      </c>
      <c r="B5048">
        <v>3</v>
      </c>
    </row>
    <row r="5049" spans="1:2" x14ac:dyDescent="0.25">
      <c r="A5049" t="s">
        <v>5208</v>
      </c>
      <c r="B5049">
        <v>19</v>
      </c>
    </row>
    <row r="5050" spans="1:2" x14ac:dyDescent="0.25">
      <c r="A5050" t="s">
        <v>5209</v>
      </c>
      <c r="B5050">
        <v>2</v>
      </c>
    </row>
    <row r="5051" spans="1:2" x14ac:dyDescent="0.25">
      <c r="A5051" t="s">
        <v>5210</v>
      </c>
      <c r="B5051">
        <v>1</v>
      </c>
    </row>
    <row r="5052" spans="1:2" x14ac:dyDescent="0.25">
      <c r="A5052" t="s">
        <v>5211</v>
      </c>
      <c r="B5052">
        <v>1</v>
      </c>
    </row>
    <row r="5053" spans="1:2" x14ac:dyDescent="0.25">
      <c r="A5053" t="s">
        <v>5212</v>
      </c>
      <c r="B5053">
        <v>3</v>
      </c>
    </row>
    <row r="5054" spans="1:2" x14ac:dyDescent="0.25">
      <c r="A5054" t="s">
        <v>5213</v>
      </c>
      <c r="B5054">
        <v>3</v>
      </c>
    </row>
    <row r="5055" spans="1:2" x14ac:dyDescent="0.25">
      <c r="A5055" t="s">
        <v>5214</v>
      </c>
      <c r="B5055">
        <v>1</v>
      </c>
    </row>
    <row r="5056" spans="1:2" x14ac:dyDescent="0.25">
      <c r="A5056" t="s">
        <v>5215</v>
      </c>
      <c r="B5056">
        <v>3</v>
      </c>
    </row>
    <row r="5057" spans="1:2" x14ac:dyDescent="0.25">
      <c r="A5057" t="s">
        <v>5216</v>
      </c>
      <c r="B5057">
        <v>28</v>
      </c>
    </row>
    <row r="5058" spans="1:2" x14ac:dyDescent="0.25">
      <c r="A5058" t="s">
        <v>5217</v>
      </c>
      <c r="B5058">
        <v>1</v>
      </c>
    </row>
    <row r="5059" spans="1:2" x14ac:dyDescent="0.25">
      <c r="A5059" t="s">
        <v>5218</v>
      </c>
      <c r="B5059">
        <v>1</v>
      </c>
    </row>
    <row r="5060" spans="1:2" x14ac:dyDescent="0.25">
      <c r="A5060" t="s">
        <v>5219</v>
      </c>
      <c r="B5060">
        <v>11</v>
      </c>
    </row>
    <row r="5061" spans="1:2" x14ac:dyDescent="0.25">
      <c r="A5061" t="s">
        <v>5220</v>
      </c>
      <c r="B5061">
        <v>1</v>
      </c>
    </row>
    <row r="5062" spans="1:2" x14ac:dyDescent="0.25">
      <c r="A5062" t="s">
        <v>5221</v>
      </c>
      <c r="B5062">
        <v>2</v>
      </c>
    </row>
    <row r="5063" spans="1:2" x14ac:dyDescent="0.25">
      <c r="A5063" t="s">
        <v>5222</v>
      </c>
      <c r="B5063">
        <v>7</v>
      </c>
    </row>
    <row r="5064" spans="1:2" x14ac:dyDescent="0.25">
      <c r="A5064" t="s">
        <v>5223</v>
      </c>
      <c r="B5064">
        <v>2</v>
      </c>
    </row>
    <row r="5065" spans="1:2" x14ac:dyDescent="0.25">
      <c r="A5065" t="s">
        <v>5224</v>
      </c>
      <c r="B5065">
        <v>3</v>
      </c>
    </row>
    <row r="5066" spans="1:2" x14ac:dyDescent="0.25">
      <c r="A5066" t="s">
        <v>5225</v>
      </c>
      <c r="B5066">
        <v>1</v>
      </c>
    </row>
    <row r="5067" spans="1:2" x14ac:dyDescent="0.25">
      <c r="A5067" t="s">
        <v>5226</v>
      </c>
      <c r="B5067">
        <v>1</v>
      </c>
    </row>
    <row r="5068" spans="1:2" x14ac:dyDescent="0.25">
      <c r="A5068" t="s">
        <v>5227</v>
      </c>
      <c r="B5068">
        <v>6</v>
      </c>
    </row>
    <row r="5069" spans="1:2" x14ac:dyDescent="0.25">
      <c r="A5069" t="s">
        <v>5228</v>
      </c>
      <c r="B5069">
        <v>11</v>
      </c>
    </row>
    <row r="5070" spans="1:2" x14ac:dyDescent="0.25">
      <c r="A5070" t="s">
        <v>5229</v>
      </c>
      <c r="B5070">
        <v>6</v>
      </c>
    </row>
    <row r="5071" spans="1:2" x14ac:dyDescent="0.25">
      <c r="A5071" t="s">
        <v>5230</v>
      </c>
      <c r="B5071">
        <v>2</v>
      </c>
    </row>
    <row r="5072" spans="1:2" x14ac:dyDescent="0.25">
      <c r="A5072" t="s">
        <v>5231</v>
      </c>
      <c r="B5072">
        <v>3</v>
      </c>
    </row>
    <row r="5073" spans="1:2" x14ac:dyDescent="0.25">
      <c r="A5073" t="s">
        <v>5232</v>
      </c>
      <c r="B5073">
        <v>3</v>
      </c>
    </row>
    <row r="5074" spans="1:2" x14ac:dyDescent="0.25">
      <c r="A5074" t="s">
        <v>5233</v>
      </c>
      <c r="B5074">
        <v>1</v>
      </c>
    </row>
    <row r="5075" spans="1:2" x14ac:dyDescent="0.25">
      <c r="A5075" t="s">
        <v>5234</v>
      </c>
      <c r="B5075">
        <v>2</v>
      </c>
    </row>
    <row r="5076" spans="1:2" x14ac:dyDescent="0.25">
      <c r="A5076" t="s">
        <v>5235</v>
      </c>
      <c r="B5076">
        <v>11</v>
      </c>
    </row>
    <row r="5077" spans="1:2" x14ac:dyDescent="0.25">
      <c r="A5077" t="s">
        <v>5236</v>
      </c>
      <c r="B5077">
        <v>1</v>
      </c>
    </row>
    <row r="5078" spans="1:2" x14ac:dyDescent="0.25">
      <c r="A5078" t="s">
        <v>5237</v>
      </c>
      <c r="B5078">
        <v>1</v>
      </c>
    </row>
    <row r="5079" spans="1:2" x14ac:dyDescent="0.25">
      <c r="A5079" t="s">
        <v>5238</v>
      </c>
      <c r="B5079">
        <v>1</v>
      </c>
    </row>
    <row r="5080" spans="1:2" x14ac:dyDescent="0.25">
      <c r="A5080" t="s">
        <v>5239</v>
      </c>
      <c r="B5080">
        <v>2</v>
      </c>
    </row>
    <row r="5081" spans="1:2" x14ac:dyDescent="0.25">
      <c r="A5081" t="s">
        <v>5240</v>
      </c>
      <c r="B5081">
        <v>2</v>
      </c>
    </row>
    <row r="5082" spans="1:2" x14ac:dyDescent="0.25">
      <c r="A5082" t="s">
        <v>5241</v>
      </c>
      <c r="B5082">
        <v>1</v>
      </c>
    </row>
    <row r="5083" spans="1:2" x14ac:dyDescent="0.25">
      <c r="A5083" t="s">
        <v>5242</v>
      </c>
      <c r="B5083">
        <v>3</v>
      </c>
    </row>
    <row r="5084" spans="1:2" x14ac:dyDescent="0.25">
      <c r="A5084" t="s">
        <v>5243</v>
      </c>
      <c r="B5084">
        <v>1</v>
      </c>
    </row>
    <row r="5085" spans="1:2" x14ac:dyDescent="0.25">
      <c r="A5085" t="s">
        <v>102</v>
      </c>
      <c r="B5085">
        <v>2</v>
      </c>
    </row>
    <row r="5086" spans="1:2" x14ac:dyDescent="0.25">
      <c r="A5086" t="s">
        <v>5244</v>
      </c>
      <c r="B5086">
        <v>5</v>
      </c>
    </row>
    <row r="5087" spans="1:2" x14ac:dyDescent="0.25">
      <c r="A5087" t="s">
        <v>5245</v>
      </c>
      <c r="B5087">
        <v>3</v>
      </c>
    </row>
    <row r="5088" spans="1:2" x14ac:dyDescent="0.25">
      <c r="A5088" t="s">
        <v>5246</v>
      </c>
      <c r="B5088">
        <v>5</v>
      </c>
    </row>
    <row r="5089" spans="1:2" x14ac:dyDescent="0.25">
      <c r="A5089" t="s">
        <v>5247</v>
      </c>
      <c r="B5089">
        <v>3</v>
      </c>
    </row>
    <row r="5090" spans="1:2" x14ac:dyDescent="0.25">
      <c r="A5090" t="s">
        <v>5248</v>
      </c>
      <c r="B5090">
        <v>1</v>
      </c>
    </row>
    <row r="5091" spans="1:2" x14ac:dyDescent="0.25">
      <c r="A5091" t="s">
        <v>103</v>
      </c>
      <c r="B5091">
        <v>2</v>
      </c>
    </row>
    <row r="5092" spans="1:2" x14ac:dyDescent="0.25">
      <c r="A5092" t="s">
        <v>5249</v>
      </c>
      <c r="B5092">
        <v>2</v>
      </c>
    </row>
    <row r="5093" spans="1:2" x14ac:dyDescent="0.25">
      <c r="A5093" t="s">
        <v>5250</v>
      </c>
      <c r="B5093">
        <v>14</v>
      </c>
    </row>
    <row r="5094" spans="1:2" x14ac:dyDescent="0.25">
      <c r="A5094" t="s">
        <v>5251</v>
      </c>
      <c r="B5094">
        <v>1</v>
      </c>
    </row>
    <row r="5095" spans="1:2" x14ac:dyDescent="0.25">
      <c r="A5095" t="s">
        <v>5252</v>
      </c>
      <c r="B5095">
        <v>1</v>
      </c>
    </row>
    <row r="5096" spans="1:2" x14ac:dyDescent="0.25">
      <c r="A5096" t="s">
        <v>5253</v>
      </c>
      <c r="B5096">
        <v>1</v>
      </c>
    </row>
    <row r="5097" spans="1:2" x14ac:dyDescent="0.25">
      <c r="A5097" t="s">
        <v>5254</v>
      </c>
      <c r="B5097">
        <v>27</v>
      </c>
    </row>
    <row r="5098" spans="1:2" x14ac:dyDescent="0.25">
      <c r="A5098" t="s">
        <v>5255</v>
      </c>
      <c r="B5098">
        <v>3</v>
      </c>
    </row>
    <row r="5099" spans="1:2" x14ac:dyDescent="0.25">
      <c r="A5099" t="s">
        <v>5256</v>
      </c>
      <c r="B5099">
        <v>4</v>
      </c>
    </row>
    <row r="5100" spans="1:2" x14ac:dyDescent="0.25">
      <c r="A5100" t="s">
        <v>5257</v>
      </c>
      <c r="B5100">
        <v>3</v>
      </c>
    </row>
    <row r="5101" spans="1:2" x14ac:dyDescent="0.25">
      <c r="A5101" t="s">
        <v>5258</v>
      </c>
      <c r="B5101">
        <v>10</v>
      </c>
    </row>
    <row r="5102" spans="1:2" x14ac:dyDescent="0.25">
      <c r="A5102" t="s">
        <v>5259</v>
      </c>
      <c r="B5102">
        <v>1</v>
      </c>
    </row>
    <row r="5103" spans="1:2" x14ac:dyDescent="0.25">
      <c r="A5103" t="s">
        <v>5261</v>
      </c>
      <c r="B5103">
        <v>2</v>
      </c>
    </row>
    <row r="5104" spans="1:2" x14ac:dyDescent="0.25">
      <c r="A5104" t="s">
        <v>5262</v>
      </c>
      <c r="B5104">
        <v>6</v>
      </c>
    </row>
    <row r="5105" spans="1:2" x14ac:dyDescent="0.25">
      <c r="A5105" t="s">
        <v>5263</v>
      </c>
      <c r="B5105">
        <v>2</v>
      </c>
    </row>
    <row r="5106" spans="1:2" x14ac:dyDescent="0.25">
      <c r="A5106" t="s">
        <v>5264</v>
      </c>
      <c r="B5106">
        <v>4</v>
      </c>
    </row>
    <row r="5107" spans="1:2" x14ac:dyDescent="0.25">
      <c r="A5107" t="s">
        <v>5265</v>
      </c>
      <c r="B5107">
        <v>7</v>
      </c>
    </row>
    <row r="5108" spans="1:2" x14ac:dyDescent="0.25">
      <c r="A5108" t="s">
        <v>5266</v>
      </c>
      <c r="B5108">
        <v>9</v>
      </c>
    </row>
    <row r="5109" spans="1:2" x14ac:dyDescent="0.25">
      <c r="A5109" t="s">
        <v>5267</v>
      </c>
      <c r="B5109">
        <v>3</v>
      </c>
    </row>
    <row r="5110" spans="1:2" x14ac:dyDescent="0.25">
      <c r="A5110" t="s">
        <v>5260</v>
      </c>
      <c r="B5110">
        <v>1</v>
      </c>
    </row>
    <row r="5111" spans="1:2" x14ac:dyDescent="0.25">
      <c r="A5111" t="s">
        <v>5268</v>
      </c>
      <c r="B5111">
        <v>14</v>
      </c>
    </row>
    <row r="5112" spans="1:2" x14ac:dyDescent="0.25">
      <c r="A5112" t="s">
        <v>5269</v>
      </c>
      <c r="B5112">
        <v>2</v>
      </c>
    </row>
    <row r="5113" spans="1:2" x14ac:dyDescent="0.25">
      <c r="A5113" t="s">
        <v>5270</v>
      </c>
      <c r="B5113">
        <v>3</v>
      </c>
    </row>
    <row r="5114" spans="1:2" x14ac:dyDescent="0.25">
      <c r="A5114" t="s">
        <v>5271</v>
      </c>
      <c r="B5114">
        <v>3</v>
      </c>
    </row>
    <row r="5115" spans="1:2" x14ac:dyDescent="0.25">
      <c r="A5115" t="s">
        <v>5272</v>
      </c>
      <c r="B5115">
        <v>3</v>
      </c>
    </row>
    <row r="5116" spans="1:2" x14ac:dyDescent="0.25">
      <c r="A5116" t="s">
        <v>5273</v>
      </c>
      <c r="B5116">
        <v>2</v>
      </c>
    </row>
    <row r="5117" spans="1:2" x14ac:dyDescent="0.25">
      <c r="A5117" t="s">
        <v>5274</v>
      </c>
      <c r="B5117">
        <v>4</v>
      </c>
    </row>
    <row r="5118" spans="1:2" x14ac:dyDescent="0.25">
      <c r="A5118" t="s">
        <v>5275</v>
      </c>
      <c r="B5118">
        <v>1</v>
      </c>
    </row>
    <row r="5119" spans="1:2" x14ac:dyDescent="0.25">
      <c r="A5119" t="s">
        <v>5276</v>
      </c>
      <c r="B5119">
        <v>2</v>
      </c>
    </row>
    <row r="5120" spans="1:2" x14ac:dyDescent="0.25">
      <c r="A5120" t="s">
        <v>5277</v>
      </c>
      <c r="B5120">
        <v>5</v>
      </c>
    </row>
    <row r="5121" spans="1:2" x14ac:dyDescent="0.25">
      <c r="A5121" t="s">
        <v>5278</v>
      </c>
      <c r="B5121">
        <v>4</v>
      </c>
    </row>
    <row r="5122" spans="1:2" x14ac:dyDescent="0.25">
      <c r="A5122" t="s">
        <v>5279</v>
      </c>
      <c r="B5122">
        <v>4</v>
      </c>
    </row>
    <row r="5123" spans="1:2" x14ac:dyDescent="0.25">
      <c r="A5123" t="s">
        <v>5280</v>
      </c>
      <c r="B5123">
        <v>2</v>
      </c>
    </row>
    <row r="5124" spans="1:2" x14ac:dyDescent="0.25">
      <c r="A5124" t="s">
        <v>5281</v>
      </c>
      <c r="B5124">
        <v>2</v>
      </c>
    </row>
    <row r="5125" spans="1:2" x14ac:dyDescent="0.25">
      <c r="A5125" t="s">
        <v>5282</v>
      </c>
      <c r="B5125">
        <v>7</v>
      </c>
    </row>
    <row r="5126" spans="1:2" x14ac:dyDescent="0.25">
      <c r="A5126" t="s">
        <v>5283</v>
      </c>
      <c r="B5126">
        <v>6</v>
      </c>
    </row>
    <row r="5127" spans="1:2" x14ac:dyDescent="0.25">
      <c r="A5127" t="s">
        <v>5284</v>
      </c>
      <c r="B5127">
        <v>2</v>
      </c>
    </row>
    <row r="5128" spans="1:2" x14ac:dyDescent="0.25">
      <c r="A5128" t="s">
        <v>5285</v>
      </c>
      <c r="B5128">
        <v>1</v>
      </c>
    </row>
    <row r="5129" spans="1:2" x14ac:dyDescent="0.25">
      <c r="A5129" t="s">
        <v>5286</v>
      </c>
      <c r="B5129">
        <v>1</v>
      </c>
    </row>
    <row r="5130" spans="1:2" x14ac:dyDescent="0.25">
      <c r="A5130" t="s">
        <v>5287</v>
      </c>
      <c r="B5130">
        <v>2</v>
      </c>
    </row>
    <row r="5131" spans="1:2" x14ac:dyDescent="0.25">
      <c r="A5131" t="s">
        <v>5288</v>
      </c>
      <c r="B5131">
        <v>5</v>
      </c>
    </row>
    <row r="5132" spans="1:2" x14ac:dyDescent="0.25">
      <c r="A5132" t="s">
        <v>5289</v>
      </c>
      <c r="B5132">
        <v>2</v>
      </c>
    </row>
    <row r="5133" spans="1:2" x14ac:dyDescent="0.25">
      <c r="A5133" t="s">
        <v>5290</v>
      </c>
      <c r="B5133">
        <v>3</v>
      </c>
    </row>
    <row r="5134" spans="1:2" x14ac:dyDescent="0.25">
      <c r="A5134" t="s">
        <v>5291</v>
      </c>
      <c r="B5134">
        <v>1</v>
      </c>
    </row>
    <row r="5135" spans="1:2" x14ac:dyDescent="0.25">
      <c r="A5135" t="s">
        <v>5292</v>
      </c>
      <c r="B5135">
        <v>34</v>
      </c>
    </row>
    <row r="5136" spans="1:2" x14ac:dyDescent="0.25">
      <c r="A5136" t="s">
        <v>5293</v>
      </c>
      <c r="B5136">
        <v>11</v>
      </c>
    </row>
    <row r="5137" spans="1:2" x14ac:dyDescent="0.25">
      <c r="A5137" t="s">
        <v>5294</v>
      </c>
      <c r="B5137">
        <v>1</v>
      </c>
    </row>
    <row r="5138" spans="1:2" x14ac:dyDescent="0.25">
      <c r="A5138" t="s">
        <v>5295</v>
      </c>
      <c r="B5138">
        <v>8</v>
      </c>
    </row>
    <row r="5139" spans="1:2" x14ac:dyDescent="0.25">
      <c r="A5139" t="s">
        <v>5296</v>
      </c>
      <c r="B5139">
        <v>2</v>
      </c>
    </row>
    <row r="5140" spans="1:2" x14ac:dyDescent="0.25">
      <c r="A5140" t="s">
        <v>5297</v>
      </c>
      <c r="B5140">
        <v>4</v>
      </c>
    </row>
    <row r="5141" spans="1:2" x14ac:dyDescent="0.25">
      <c r="A5141" t="s">
        <v>5298</v>
      </c>
      <c r="B5141">
        <v>2</v>
      </c>
    </row>
    <row r="5142" spans="1:2" x14ac:dyDescent="0.25">
      <c r="A5142" t="s">
        <v>5299</v>
      </c>
      <c r="B5142">
        <v>1</v>
      </c>
    </row>
    <row r="5143" spans="1:2" x14ac:dyDescent="0.25">
      <c r="A5143" t="s">
        <v>5300</v>
      </c>
      <c r="B5143">
        <v>3</v>
      </c>
    </row>
    <row r="5144" spans="1:2" x14ac:dyDescent="0.25">
      <c r="A5144" t="s">
        <v>5301</v>
      </c>
      <c r="B5144">
        <v>1</v>
      </c>
    </row>
    <row r="5145" spans="1:2" x14ac:dyDescent="0.25">
      <c r="A5145" t="s">
        <v>5302</v>
      </c>
      <c r="B5145">
        <v>29</v>
      </c>
    </row>
    <row r="5146" spans="1:2" x14ac:dyDescent="0.25">
      <c r="A5146" t="s">
        <v>5303</v>
      </c>
      <c r="B5146">
        <v>39</v>
      </c>
    </row>
    <row r="5147" spans="1:2" x14ac:dyDescent="0.25">
      <c r="A5147" t="s">
        <v>5304</v>
      </c>
      <c r="B5147">
        <v>10</v>
      </c>
    </row>
    <row r="5148" spans="1:2" x14ac:dyDescent="0.25">
      <c r="A5148" t="s">
        <v>5305</v>
      </c>
      <c r="B5148">
        <v>1</v>
      </c>
    </row>
    <row r="5149" spans="1:2" x14ac:dyDescent="0.25">
      <c r="A5149" t="s">
        <v>5306</v>
      </c>
      <c r="B5149">
        <v>15</v>
      </c>
    </row>
    <row r="5150" spans="1:2" x14ac:dyDescent="0.25">
      <c r="A5150" t="s">
        <v>5307</v>
      </c>
      <c r="B5150">
        <v>1</v>
      </c>
    </row>
    <row r="5151" spans="1:2" x14ac:dyDescent="0.25">
      <c r="A5151" t="s">
        <v>5308</v>
      </c>
      <c r="B5151">
        <v>20</v>
      </c>
    </row>
    <row r="5152" spans="1:2" x14ac:dyDescent="0.25">
      <c r="A5152" t="s">
        <v>5309</v>
      </c>
      <c r="B5152">
        <v>7</v>
      </c>
    </row>
    <row r="5153" spans="1:2" x14ac:dyDescent="0.25">
      <c r="A5153" t="s">
        <v>5310</v>
      </c>
      <c r="B5153">
        <v>1</v>
      </c>
    </row>
    <row r="5154" spans="1:2" x14ac:dyDescent="0.25">
      <c r="A5154" t="s">
        <v>5311</v>
      </c>
      <c r="B5154">
        <v>1</v>
      </c>
    </row>
    <row r="5155" spans="1:2" x14ac:dyDescent="0.25">
      <c r="A5155" t="s">
        <v>5312</v>
      </c>
      <c r="B5155">
        <v>8</v>
      </c>
    </row>
    <row r="5156" spans="1:2" x14ac:dyDescent="0.25">
      <c r="A5156" t="s">
        <v>5313</v>
      </c>
      <c r="B5156">
        <v>86</v>
      </c>
    </row>
    <row r="5157" spans="1:2" x14ac:dyDescent="0.25">
      <c r="A5157" t="s">
        <v>5314</v>
      </c>
      <c r="B5157">
        <v>1</v>
      </c>
    </row>
    <row r="5158" spans="1:2" x14ac:dyDescent="0.25">
      <c r="A5158" t="s">
        <v>5315</v>
      </c>
      <c r="B5158">
        <v>3</v>
      </c>
    </row>
    <row r="5159" spans="1:2" x14ac:dyDescent="0.25">
      <c r="A5159" t="s">
        <v>5316</v>
      </c>
      <c r="B5159">
        <v>1</v>
      </c>
    </row>
    <row r="5160" spans="1:2" x14ac:dyDescent="0.25">
      <c r="A5160" t="s">
        <v>5317</v>
      </c>
      <c r="B5160">
        <v>5</v>
      </c>
    </row>
    <row r="5161" spans="1:2" x14ac:dyDescent="0.25">
      <c r="A5161" t="s">
        <v>5318</v>
      </c>
      <c r="B5161">
        <v>10</v>
      </c>
    </row>
    <row r="5162" spans="1:2" x14ac:dyDescent="0.25">
      <c r="A5162" t="s">
        <v>5319</v>
      </c>
      <c r="B5162">
        <v>1</v>
      </c>
    </row>
    <row r="5163" spans="1:2" x14ac:dyDescent="0.25">
      <c r="A5163" t="s">
        <v>5320</v>
      </c>
      <c r="B5163">
        <v>19</v>
      </c>
    </row>
    <row r="5164" spans="1:2" x14ac:dyDescent="0.25">
      <c r="A5164" t="s">
        <v>5321</v>
      </c>
      <c r="B5164">
        <v>100</v>
      </c>
    </row>
    <row r="5165" spans="1:2" x14ac:dyDescent="0.25">
      <c r="A5165" t="s">
        <v>5322</v>
      </c>
      <c r="B5165">
        <v>5</v>
      </c>
    </row>
    <row r="5166" spans="1:2" x14ac:dyDescent="0.25">
      <c r="A5166" t="s">
        <v>5323</v>
      </c>
      <c r="B5166">
        <v>2</v>
      </c>
    </row>
    <row r="5167" spans="1:2" x14ac:dyDescent="0.25">
      <c r="A5167" t="s">
        <v>5324</v>
      </c>
      <c r="B5167">
        <v>2</v>
      </c>
    </row>
    <row r="5168" spans="1:2" x14ac:dyDescent="0.25">
      <c r="A5168" t="s">
        <v>5325</v>
      </c>
      <c r="B5168">
        <v>1</v>
      </c>
    </row>
    <row r="5169" spans="1:2" x14ac:dyDescent="0.25">
      <c r="A5169" t="s">
        <v>5326</v>
      </c>
      <c r="B5169">
        <v>1</v>
      </c>
    </row>
    <row r="5170" spans="1:2" x14ac:dyDescent="0.25">
      <c r="A5170" t="s">
        <v>5327</v>
      </c>
      <c r="B5170">
        <v>9</v>
      </c>
    </row>
    <row r="5171" spans="1:2" x14ac:dyDescent="0.25">
      <c r="A5171" t="s">
        <v>290</v>
      </c>
      <c r="B5171">
        <v>9</v>
      </c>
    </row>
    <row r="5172" spans="1:2" x14ac:dyDescent="0.25">
      <c r="A5172" t="s">
        <v>5328</v>
      </c>
      <c r="B5172">
        <v>2</v>
      </c>
    </row>
    <row r="5173" spans="1:2" x14ac:dyDescent="0.25">
      <c r="A5173" t="s">
        <v>5329</v>
      </c>
      <c r="B5173">
        <v>3</v>
      </c>
    </row>
    <row r="5174" spans="1:2" x14ac:dyDescent="0.25">
      <c r="A5174" t="s">
        <v>5330</v>
      </c>
      <c r="B5174">
        <v>1</v>
      </c>
    </row>
    <row r="5175" spans="1:2" x14ac:dyDescent="0.25">
      <c r="A5175" t="s">
        <v>291</v>
      </c>
      <c r="B5175">
        <v>2</v>
      </c>
    </row>
    <row r="5176" spans="1:2" x14ac:dyDescent="0.25">
      <c r="A5176" t="s">
        <v>371</v>
      </c>
      <c r="B5176">
        <v>3</v>
      </c>
    </row>
    <row r="5177" spans="1:2" x14ac:dyDescent="0.25">
      <c r="A5177" t="s">
        <v>104</v>
      </c>
      <c r="B5177">
        <v>1</v>
      </c>
    </row>
    <row r="5178" spans="1:2" x14ac:dyDescent="0.25">
      <c r="A5178" t="s">
        <v>209</v>
      </c>
      <c r="B5178">
        <v>3</v>
      </c>
    </row>
    <row r="5179" spans="1:2" x14ac:dyDescent="0.25">
      <c r="A5179" t="s">
        <v>372</v>
      </c>
      <c r="B5179">
        <v>5</v>
      </c>
    </row>
    <row r="5180" spans="1:2" x14ac:dyDescent="0.25">
      <c r="A5180" t="s">
        <v>5331</v>
      </c>
      <c r="B5180">
        <v>1</v>
      </c>
    </row>
    <row r="5181" spans="1:2" x14ac:dyDescent="0.25">
      <c r="A5181" t="s">
        <v>5332</v>
      </c>
      <c r="B5181">
        <v>1</v>
      </c>
    </row>
    <row r="5182" spans="1:2" x14ac:dyDescent="0.25">
      <c r="A5182" t="s">
        <v>5333</v>
      </c>
      <c r="B5182">
        <v>4</v>
      </c>
    </row>
    <row r="5183" spans="1:2" x14ac:dyDescent="0.25">
      <c r="A5183" t="s">
        <v>5334</v>
      </c>
      <c r="B5183">
        <v>1</v>
      </c>
    </row>
    <row r="5184" spans="1:2" x14ac:dyDescent="0.25">
      <c r="A5184" t="s">
        <v>5335</v>
      </c>
      <c r="B5184">
        <v>3</v>
      </c>
    </row>
    <row r="5185" spans="1:2" x14ac:dyDescent="0.25">
      <c r="A5185" t="s">
        <v>5336</v>
      </c>
      <c r="B5185">
        <v>3</v>
      </c>
    </row>
    <row r="5186" spans="1:2" x14ac:dyDescent="0.25">
      <c r="A5186" t="s">
        <v>5337</v>
      </c>
      <c r="B5186">
        <v>2</v>
      </c>
    </row>
    <row r="5187" spans="1:2" x14ac:dyDescent="0.25">
      <c r="A5187" t="s">
        <v>5338</v>
      </c>
      <c r="B5187">
        <v>7</v>
      </c>
    </row>
    <row r="5188" spans="1:2" x14ac:dyDescent="0.25">
      <c r="A5188" t="s">
        <v>5339</v>
      </c>
      <c r="B5188">
        <v>4</v>
      </c>
    </row>
    <row r="5189" spans="1:2" x14ac:dyDescent="0.25">
      <c r="A5189" t="s">
        <v>5340</v>
      </c>
      <c r="B5189">
        <v>6</v>
      </c>
    </row>
    <row r="5190" spans="1:2" x14ac:dyDescent="0.25">
      <c r="A5190" t="s">
        <v>5341</v>
      </c>
      <c r="B5190">
        <v>28</v>
      </c>
    </row>
    <row r="5191" spans="1:2" x14ac:dyDescent="0.25">
      <c r="A5191" t="s">
        <v>5342</v>
      </c>
      <c r="B5191">
        <v>9</v>
      </c>
    </row>
    <row r="5192" spans="1:2" x14ac:dyDescent="0.25">
      <c r="A5192" t="s">
        <v>5343</v>
      </c>
      <c r="B5192">
        <v>2</v>
      </c>
    </row>
    <row r="5193" spans="1:2" x14ac:dyDescent="0.25">
      <c r="A5193" t="s">
        <v>5344</v>
      </c>
      <c r="B5193">
        <v>1</v>
      </c>
    </row>
    <row r="5194" spans="1:2" x14ac:dyDescent="0.25">
      <c r="A5194" t="s">
        <v>5345</v>
      </c>
      <c r="B5194">
        <v>3</v>
      </c>
    </row>
    <row r="5195" spans="1:2" x14ac:dyDescent="0.25">
      <c r="A5195" t="s">
        <v>5346</v>
      </c>
      <c r="B5195">
        <v>6</v>
      </c>
    </row>
    <row r="5196" spans="1:2" x14ac:dyDescent="0.25">
      <c r="A5196" t="s">
        <v>5347</v>
      </c>
      <c r="B5196">
        <v>3</v>
      </c>
    </row>
    <row r="5197" spans="1:2" x14ac:dyDescent="0.25">
      <c r="A5197" t="s">
        <v>5348</v>
      </c>
      <c r="B5197">
        <v>3</v>
      </c>
    </row>
    <row r="5198" spans="1:2" x14ac:dyDescent="0.25">
      <c r="A5198" t="s">
        <v>5349</v>
      </c>
      <c r="B5198">
        <v>1</v>
      </c>
    </row>
    <row r="5199" spans="1:2" x14ac:dyDescent="0.25">
      <c r="A5199" t="s">
        <v>5350</v>
      </c>
      <c r="B5199">
        <v>9</v>
      </c>
    </row>
    <row r="5200" spans="1:2" x14ac:dyDescent="0.25">
      <c r="A5200" t="s">
        <v>5351</v>
      </c>
      <c r="B5200">
        <v>6</v>
      </c>
    </row>
    <row r="5201" spans="1:2" x14ac:dyDescent="0.25">
      <c r="A5201" t="s">
        <v>5352</v>
      </c>
      <c r="B5201">
        <v>1</v>
      </c>
    </row>
    <row r="5202" spans="1:2" x14ac:dyDescent="0.25">
      <c r="A5202" t="s">
        <v>5353</v>
      </c>
      <c r="B5202">
        <v>1</v>
      </c>
    </row>
    <row r="5203" spans="1:2" x14ac:dyDescent="0.25">
      <c r="A5203" t="s">
        <v>5354</v>
      </c>
      <c r="B5203">
        <v>1</v>
      </c>
    </row>
    <row r="5204" spans="1:2" x14ac:dyDescent="0.25">
      <c r="A5204" t="s">
        <v>5355</v>
      </c>
      <c r="B5204">
        <v>1</v>
      </c>
    </row>
    <row r="5205" spans="1:2" x14ac:dyDescent="0.25">
      <c r="A5205" t="s">
        <v>5356</v>
      </c>
      <c r="B5205">
        <v>5</v>
      </c>
    </row>
    <row r="5206" spans="1:2" x14ac:dyDescent="0.25">
      <c r="A5206" t="s">
        <v>5357</v>
      </c>
      <c r="B5206">
        <v>1</v>
      </c>
    </row>
    <row r="5207" spans="1:2" x14ac:dyDescent="0.25">
      <c r="A5207" t="s">
        <v>5358</v>
      </c>
      <c r="B5207">
        <v>1</v>
      </c>
    </row>
    <row r="5208" spans="1:2" x14ac:dyDescent="0.25">
      <c r="A5208" t="s">
        <v>5359</v>
      </c>
      <c r="B5208">
        <v>17</v>
      </c>
    </row>
    <row r="5209" spans="1:2" x14ac:dyDescent="0.25">
      <c r="A5209" t="s">
        <v>5360</v>
      </c>
      <c r="B5209">
        <v>2</v>
      </c>
    </row>
    <row r="5210" spans="1:2" x14ac:dyDescent="0.25">
      <c r="A5210" t="s">
        <v>5361</v>
      </c>
      <c r="B5210">
        <v>2</v>
      </c>
    </row>
    <row r="5211" spans="1:2" x14ac:dyDescent="0.25">
      <c r="A5211" t="s">
        <v>5362</v>
      </c>
      <c r="B5211">
        <v>2</v>
      </c>
    </row>
    <row r="5212" spans="1:2" x14ac:dyDescent="0.25">
      <c r="A5212" t="s">
        <v>5363</v>
      </c>
      <c r="B5212">
        <v>8</v>
      </c>
    </row>
    <row r="5213" spans="1:2" x14ac:dyDescent="0.25">
      <c r="A5213" t="s">
        <v>5364</v>
      </c>
      <c r="B5213">
        <v>1</v>
      </c>
    </row>
    <row r="5214" spans="1:2" x14ac:dyDescent="0.25">
      <c r="A5214" t="s">
        <v>5365</v>
      </c>
      <c r="B5214">
        <v>2</v>
      </c>
    </row>
    <row r="5215" spans="1:2" x14ac:dyDescent="0.25">
      <c r="A5215" t="s">
        <v>5366</v>
      </c>
      <c r="B5215">
        <v>2</v>
      </c>
    </row>
    <row r="5216" spans="1:2" x14ac:dyDescent="0.25">
      <c r="A5216" t="s">
        <v>5367</v>
      </c>
      <c r="B5216">
        <v>9</v>
      </c>
    </row>
    <row r="5217" spans="1:2" x14ac:dyDescent="0.25">
      <c r="A5217" t="s">
        <v>5368</v>
      </c>
      <c r="B5217">
        <v>4</v>
      </c>
    </row>
    <row r="5218" spans="1:2" x14ac:dyDescent="0.25">
      <c r="A5218" t="s">
        <v>5369</v>
      </c>
      <c r="B5218">
        <v>3</v>
      </c>
    </row>
    <row r="5219" spans="1:2" x14ac:dyDescent="0.25">
      <c r="A5219" t="s">
        <v>5370</v>
      </c>
      <c r="B5219">
        <v>4</v>
      </c>
    </row>
    <row r="5220" spans="1:2" x14ac:dyDescent="0.25">
      <c r="A5220" t="s">
        <v>5371</v>
      </c>
      <c r="B5220">
        <v>4</v>
      </c>
    </row>
    <row r="5221" spans="1:2" x14ac:dyDescent="0.25">
      <c r="A5221" t="s">
        <v>5372</v>
      </c>
      <c r="B5221">
        <v>3</v>
      </c>
    </row>
    <row r="5222" spans="1:2" x14ac:dyDescent="0.25">
      <c r="A5222" t="s">
        <v>5373</v>
      </c>
      <c r="B5222">
        <v>2</v>
      </c>
    </row>
    <row r="5223" spans="1:2" x14ac:dyDescent="0.25">
      <c r="A5223" t="s">
        <v>292</v>
      </c>
      <c r="B5223">
        <v>3</v>
      </c>
    </row>
    <row r="5224" spans="1:2" x14ac:dyDescent="0.25">
      <c r="A5224" t="s">
        <v>5374</v>
      </c>
      <c r="B5224">
        <v>14</v>
      </c>
    </row>
    <row r="5225" spans="1:2" x14ac:dyDescent="0.25">
      <c r="A5225" t="s">
        <v>5375</v>
      </c>
      <c r="B5225">
        <v>18</v>
      </c>
    </row>
    <row r="5226" spans="1:2" x14ac:dyDescent="0.25">
      <c r="A5226" t="s">
        <v>5376</v>
      </c>
      <c r="B5226">
        <v>2</v>
      </c>
    </row>
    <row r="5227" spans="1:2" x14ac:dyDescent="0.25">
      <c r="A5227" t="s">
        <v>5377</v>
      </c>
      <c r="B5227">
        <v>1</v>
      </c>
    </row>
    <row r="5228" spans="1:2" x14ac:dyDescent="0.25">
      <c r="A5228" t="s">
        <v>373</v>
      </c>
      <c r="B5228">
        <v>13</v>
      </c>
    </row>
    <row r="5229" spans="1:2" x14ac:dyDescent="0.25">
      <c r="A5229" t="s">
        <v>5378</v>
      </c>
      <c r="B5229">
        <v>4</v>
      </c>
    </row>
    <row r="5230" spans="1:2" x14ac:dyDescent="0.25">
      <c r="A5230" t="s">
        <v>5379</v>
      </c>
      <c r="B5230">
        <v>6</v>
      </c>
    </row>
    <row r="5231" spans="1:2" x14ac:dyDescent="0.25">
      <c r="A5231" t="s">
        <v>5380</v>
      </c>
      <c r="B5231">
        <v>1</v>
      </c>
    </row>
    <row r="5232" spans="1:2" x14ac:dyDescent="0.25">
      <c r="A5232" t="s">
        <v>5381</v>
      </c>
      <c r="B5232">
        <v>12</v>
      </c>
    </row>
    <row r="5233" spans="1:2" x14ac:dyDescent="0.25">
      <c r="A5233" t="s">
        <v>5382</v>
      </c>
      <c r="B5233">
        <v>5</v>
      </c>
    </row>
    <row r="5234" spans="1:2" x14ac:dyDescent="0.25">
      <c r="A5234" t="s">
        <v>5383</v>
      </c>
      <c r="B5234">
        <v>5</v>
      </c>
    </row>
    <row r="5235" spans="1:2" x14ac:dyDescent="0.25">
      <c r="A5235" t="s">
        <v>5384</v>
      </c>
      <c r="B5235">
        <v>4</v>
      </c>
    </row>
    <row r="5236" spans="1:2" x14ac:dyDescent="0.25">
      <c r="A5236" t="s">
        <v>5385</v>
      </c>
      <c r="B5236">
        <v>2</v>
      </c>
    </row>
    <row r="5237" spans="1:2" x14ac:dyDescent="0.25">
      <c r="A5237" t="s">
        <v>5386</v>
      </c>
      <c r="B5237">
        <v>3</v>
      </c>
    </row>
    <row r="5238" spans="1:2" x14ac:dyDescent="0.25">
      <c r="A5238" t="s">
        <v>5387</v>
      </c>
      <c r="B5238">
        <v>1</v>
      </c>
    </row>
    <row r="5239" spans="1:2" x14ac:dyDescent="0.25">
      <c r="A5239" t="s">
        <v>5388</v>
      </c>
      <c r="B5239">
        <v>2</v>
      </c>
    </row>
    <row r="5240" spans="1:2" x14ac:dyDescent="0.25">
      <c r="A5240" t="s">
        <v>5389</v>
      </c>
      <c r="B5240">
        <v>3</v>
      </c>
    </row>
    <row r="5241" spans="1:2" x14ac:dyDescent="0.25">
      <c r="A5241" t="s">
        <v>5390</v>
      </c>
      <c r="B5241">
        <v>4</v>
      </c>
    </row>
    <row r="5242" spans="1:2" x14ac:dyDescent="0.25">
      <c r="A5242" t="s">
        <v>5391</v>
      </c>
      <c r="B5242">
        <v>10</v>
      </c>
    </row>
    <row r="5243" spans="1:2" x14ac:dyDescent="0.25">
      <c r="A5243" t="s">
        <v>5392</v>
      </c>
      <c r="B5243">
        <v>1</v>
      </c>
    </row>
    <row r="5244" spans="1:2" x14ac:dyDescent="0.25">
      <c r="A5244" t="s">
        <v>5393</v>
      </c>
      <c r="B5244">
        <v>5</v>
      </c>
    </row>
    <row r="5245" spans="1:2" x14ac:dyDescent="0.25">
      <c r="A5245" t="s">
        <v>5394</v>
      </c>
      <c r="B5245">
        <v>1</v>
      </c>
    </row>
    <row r="5246" spans="1:2" x14ac:dyDescent="0.25">
      <c r="A5246" t="s">
        <v>5395</v>
      </c>
      <c r="B5246">
        <v>2</v>
      </c>
    </row>
    <row r="5247" spans="1:2" x14ac:dyDescent="0.25">
      <c r="A5247" t="s">
        <v>5396</v>
      </c>
      <c r="B5247">
        <v>2</v>
      </c>
    </row>
    <row r="5248" spans="1:2" x14ac:dyDescent="0.25">
      <c r="A5248" t="s">
        <v>5397</v>
      </c>
      <c r="B5248">
        <v>52</v>
      </c>
    </row>
    <row r="5249" spans="1:2" x14ac:dyDescent="0.25">
      <c r="A5249" t="s">
        <v>5398</v>
      </c>
      <c r="B5249">
        <v>40</v>
      </c>
    </row>
    <row r="5250" spans="1:2" x14ac:dyDescent="0.25">
      <c r="A5250" t="s">
        <v>5399</v>
      </c>
      <c r="B5250">
        <v>24</v>
      </c>
    </row>
    <row r="5251" spans="1:2" x14ac:dyDescent="0.25">
      <c r="A5251" t="s">
        <v>5400</v>
      </c>
      <c r="B5251">
        <v>1</v>
      </c>
    </row>
    <row r="5252" spans="1:2" x14ac:dyDescent="0.25">
      <c r="A5252" t="s">
        <v>5401</v>
      </c>
      <c r="B5252">
        <v>4</v>
      </c>
    </row>
    <row r="5253" spans="1:2" x14ac:dyDescent="0.25">
      <c r="A5253" t="s">
        <v>5402</v>
      </c>
      <c r="B5253">
        <v>2</v>
      </c>
    </row>
    <row r="5254" spans="1:2" x14ac:dyDescent="0.25">
      <c r="A5254" t="s">
        <v>5403</v>
      </c>
      <c r="B5254">
        <v>1</v>
      </c>
    </row>
    <row r="5255" spans="1:2" x14ac:dyDescent="0.25">
      <c r="A5255" t="s">
        <v>5404</v>
      </c>
      <c r="B5255">
        <v>5</v>
      </c>
    </row>
    <row r="5256" spans="1:2" x14ac:dyDescent="0.25">
      <c r="A5256" t="s">
        <v>5405</v>
      </c>
      <c r="B5256">
        <v>5</v>
      </c>
    </row>
    <row r="5257" spans="1:2" x14ac:dyDescent="0.25">
      <c r="A5257" t="s">
        <v>5406</v>
      </c>
      <c r="B5257">
        <v>1</v>
      </c>
    </row>
    <row r="5258" spans="1:2" x14ac:dyDescent="0.25">
      <c r="A5258" t="s">
        <v>5407</v>
      </c>
      <c r="B5258">
        <v>14</v>
      </c>
    </row>
    <row r="5259" spans="1:2" x14ac:dyDescent="0.25">
      <c r="A5259" t="s">
        <v>5408</v>
      </c>
      <c r="B5259">
        <v>3</v>
      </c>
    </row>
    <row r="5260" spans="1:2" x14ac:dyDescent="0.25">
      <c r="A5260" t="s">
        <v>5409</v>
      </c>
      <c r="B5260">
        <v>4</v>
      </c>
    </row>
    <row r="5261" spans="1:2" x14ac:dyDescent="0.25">
      <c r="A5261" t="s">
        <v>5411</v>
      </c>
      <c r="B5261">
        <v>23</v>
      </c>
    </row>
    <row r="5262" spans="1:2" x14ac:dyDescent="0.25">
      <c r="A5262" t="s">
        <v>5412</v>
      </c>
      <c r="B5262">
        <v>1</v>
      </c>
    </row>
    <row r="5263" spans="1:2" x14ac:dyDescent="0.25">
      <c r="A5263" t="s">
        <v>5413</v>
      </c>
      <c r="B5263">
        <v>2</v>
      </c>
    </row>
    <row r="5264" spans="1:2" x14ac:dyDescent="0.25">
      <c r="A5264" t="s">
        <v>5414</v>
      </c>
      <c r="B5264">
        <v>10</v>
      </c>
    </row>
    <row r="5265" spans="1:2" x14ac:dyDescent="0.25">
      <c r="A5265" t="s">
        <v>5415</v>
      </c>
      <c r="B5265">
        <v>5</v>
      </c>
    </row>
    <row r="5266" spans="1:2" x14ac:dyDescent="0.25">
      <c r="A5266" t="s">
        <v>5416</v>
      </c>
      <c r="B5266">
        <v>4</v>
      </c>
    </row>
    <row r="5267" spans="1:2" x14ac:dyDescent="0.25">
      <c r="A5267" t="s">
        <v>5417</v>
      </c>
      <c r="B5267">
        <v>8</v>
      </c>
    </row>
    <row r="5268" spans="1:2" x14ac:dyDescent="0.25">
      <c r="A5268" t="s">
        <v>5418</v>
      </c>
      <c r="B5268">
        <v>1</v>
      </c>
    </row>
    <row r="5269" spans="1:2" x14ac:dyDescent="0.25">
      <c r="A5269" t="s">
        <v>5419</v>
      </c>
      <c r="B5269">
        <v>2</v>
      </c>
    </row>
    <row r="5270" spans="1:2" x14ac:dyDescent="0.25">
      <c r="A5270" t="s">
        <v>5420</v>
      </c>
      <c r="B5270">
        <v>4</v>
      </c>
    </row>
    <row r="5271" spans="1:2" x14ac:dyDescent="0.25">
      <c r="A5271" t="s">
        <v>5421</v>
      </c>
      <c r="B5271">
        <v>8</v>
      </c>
    </row>
    <row r="5272" spans="1:2" x14ac:dyDescent="0.25">
      <c r="A5272" t="s">
        <v>5422</v>
      </c>
      <c r="B5272">
        <v>1</v>
      </c>
    </row>
    <row r="5273" spans="1:2" x14ac:dyDescent="0.25">
      <c r="A5273" t="s">
        <v>5423</v>
      </c>
      <c r="B5273">
        <v>2</v>
      </c>
    </row>
    <row r="5274" spans="1:2" x14ac:dyDescent="0.25">
      <c r="A5274" t="s">
        <v>5424</v>
      </c>
      <c r="B5274">
        <v>11</v>
      </c>
    </row>
    <row r="5275" spans="1:2" x14ac:dyDescent="0.25">
      <c r="A5275" t="s">
        <v>5425</v>
      </c>
      <c r="B5275">
        <v>10</v>
      </c>
    </row>
    <row r="5276" spans="1:2" x14ac:dyDescent="0.25">
      <c r="A5276" t="s">
        <v>5426</v>
      </c>
      <c r="B5276">
        <v>2</v>
      </c>
    </row>
    <row r="5277" spans="1:2" x14ac:dyDescent="0.25">
      <c r="A5277" t="s">
        <v>5427</v>
      </c>
      <c r="B5277">
        <v>22</v>
      </c>
    </row>
    <row r="5278" spans="1:2" x14ac:dyDescent="0.25">
      <c r="A5278" t="s">
        <v>5428</v>
      </c>
      <c r="B5278">
        <v>2</v>
      </c>
    </row>
    <row r="5279" spans="1:2" x14ac:dyDescent="0.25">
      <c r="A5279" t="s">
        <v>5429</v>
      </c>
      <c r="B5279">
        <v>1</v>
      </c>
    </row>
    <row r="5280" spans="1:2" x14ac:dyDescent="0.25">
      <c r="A5280" t="s">
        <v>5430</v>
      </c>
      <c r="B5280">
        <v>13</v>
      </c>
    </row>
    <row r="5281" spans="1:2" x14ac:dyDescent="0.25">
      <c r="A5281" t="s">
        <v>5431</v>
      </c>
      <c r="B5281">
        <v>4</v>
      </c>
    </row>
    <row r="5282" spans="1:2" x14ac:dyDescent="0.25">
      <c r="A5282" t="s">
        <v>5432</v>
      </c>
      <c r="B5282">
        <v>4</v>
      </c>
    </row>
    <row r="5283" spans="1:2" x14ac:dyDescent="0.25">
      <c r="A5283" t="s">
        <v>5433</v>
      </c>
      <c r="B5283">
        <v>30</v>
      </c>
    </row>
    <row r="5284" spans="1:2" x14ac:dyDescent="0.25">
      <c r="A5284" t="s">
        <v>5434</v>
      </c>
      <c r="B5284">
        <v>3</v>
      </c>
    </row>
    <row r="5285" spans="1:2" x14ac:dyDescent="0.25">
      <c r="A5285" t="s">
        <v>5435</v>
      </c>
      <c r="B5285">
        <v>2</v>
      </c>
    </row>
    <row r="5286" spans="1:2" x14ac:dyDescent="0.25">
      <c r="A5286" t="s">
        <v>5436</v>
      </c>
      <c r="B5286">
        <v>4</v>
      </c>
    </row>
    <row r="5287" spans="1:2" x14ac:dyDescent="0.25">
      <c r="A5287" t="s">
        <v>5437</v>
      </c>
      <c r="B5287">
        <v>6</v>
      </c>
    </row>
    <row r="5288" spans="1:2" x14ac:dyDescent="0.25">
      <c r="A5288" t="s">
        <v>5438</v>
      </c>
      <c r="B5288">
        <v>7</v>
      </c>
    </row>
    <row r="5289" spans="1:2" x14ac:dyDescent="0.25">
      <c r="A5289" t="s">
        <v>5439</v>
      </c>
      <c r="B5289">
        <v>3</v>
      </c>
    </row>
    <row r="5290" spans="1:2" x14ac:dyDescent="0.25">
      <c r="A5290" t="s">
        <v>5440</v>
      </c>
      <c r="B5290">
        <v>7</v>
      </c>
    </row>
    <row r="5291" spans="1:2" x14ac:dyDescent="0.25">
      <c r="A5291" t="s">
        <v>5441</v>
      </c>
      <c r="B5291">
        <v>1</v>
      </c>
    </row>
    <row r="5292" spans="1:2" x14ac:dyDescent="0.25">
      <c r="A5292" t="s">
        <v>5442</v>
      </c>
      <c r="B5292">
        <v>1</v>
      </c>
    </row>
    <row r="5293" spans="1:2" x14ac:dyDescent="0.25">
      <c r="A5293" t="s">
        <v>5443</v>
      </c>
      <c r="B5293">
        <v>2</v>
      </c>
    </row>
    <row r="5294" spans="1:2" x14ac:dyDescent="0.25">
      <c r="A5294" t="s">
        <v>5444</v>
      </c>
      <c r="B5294">
        <v>3</v>
      </c>
    </row>
    <row r="5295" spans="1:2" x14ac:dyDescent="0.25">
      <c r="A5295" t="s">
        <v>5445</v>
      </c>
      <c r="B5295">
        <v>14</v>
      </c>
    </row>
    <row r="5296" spans="1:2" x14ac:dyDescent="0.25">
      <c r="A5296" t="s">
        <v>5446</v>
      </c>
      <c r="B5296">
        <v>1</v>
      </c>
    </row>
    <row r="5297" spans="1:2" x14ac:dyDescent="0.25">
      <c r="A5297" t="s">
        <v>5447</v>
      </c>
      <c r="B5297">
        <v>4</v>
      </c>
    </row>
    <row r="5298" spans="1:2" x14ac:dyDescent="0.25">
      <c r="A5298" t="s">
        <v>5448</v>
      </c>
      <c r="B5298">
        <v>5</v>
      </c>
    </row>
    <row r="5299" spans="1:2" x14ac:dyDescent="0.25">
      <c r="A5299" t="s">
        <v>5449</v>
      </c>
      <c r="B5299">
        <v>22</v>
      </c>
    </row>
    <row r="5300" spans="1:2" x14ac:dyDescent="0.25">
      <c r="A5300" t="s">
        <v>5410</v>
      </c>
      <c r="B5300">
        <v>4</v>
      </c>
    </row>
    <row r="5301" spans="1:2" x14ac:dyDescent="0.25">
      <c r="A5301" t="s">
        <v>5450</v>
      </c>
      <c r="B5301">
        <v>5</v>
      </c>
    </row>
    <row r="5302" spans="1:2" x14ac:dyDescent="0.25">
      <c r="A5302" t="s">
        <v>5451</v>
      </c>
      <c r="B5302">
        <v>2</v>
      </c>
    </row>
    <row r="5303" spans="1:2" x14ac:dyDescent="0.25">
      <c r="A5303" t="s">
        <v>5452</v>
      </c>
      <c r="B5303">
        <v>1</v>
      </c>
    </row>
    <row r="5304" spans="1:2" x14ac:dyDescent="0.25">
      <c r="A5304" t="s">
        <v>5453</v>
      </c>
      <c r="B5304">
        <v>1</v>
      </c>
    </row>
    <row r="5305" spans="1:2" x14ac:dyDescent="0.25">
      <c r="A5305" t="s">
        <v>5454</v>
      </c>
      <c r="B5305">
        <v>12</v>
      </c>
    </row>
    <row r="5306" spans="1:2" x14ac:dyDescent="0.25">
      <c r="A5306" t="s">
        <v>5455</v>
      </c>
      <c r="B5306">
        <v>2</v>
      </c>
    </row>
    <row r="5307" spans="1:2" x14ac:dyDescent="0.25">
      <c r="A5307" t="s">
        <v>5456</v>
      </c>
      <c r="B5307">
        <v>7</v>
      </c>
    </row>
    <row r="5308" spans="1:2" x14ac:dyDescent="0.25">
      <c r="A5308" t="s">
        <v>5457</v>
      </c>
      <c r="B5308">
        <v>7</v>
      </c>
    </row>
    <row r="5309" spans="1:2" x14ac:dyDescent="0.25">
      <c r="A5309" t="s">
        <v>5458</v>
      </c>
      <c r="B5309">
        <v>2</v>
      </c>
    </row>
    <row r="5310" spans="1:2" x14ac:dyDescent="0.25">
      <c r="A5310" t="s">
        <v>5459</v>
      </c>
      <c r="B5310">
        <v>7</v>
      </c>
    </row>
    <row r="5311" spans="1:2" x14ac:dyDescent="0.25">
      <c r="A5311" t="s">
        <v>5460</v>
      </c>
      <c r="B5311">
        <v>12</v>
      </c>
    </row>
    <row r="5312" spans="1:2" x14ac:dyDescent="0.25">
      <c r="A5312" t="s">
        <v>5461</v>
      </c>
      <c r="B5312">
        <v>51</v>
      </c>
    </row>
    <row r="5313" spans="1:2" x14ac:dyDescent="0.25">
      <c r="A5313" t="s">
        <v>5462</v>
      </c>
      <c r="B5313">
        <v>5</v>
      </c>
    </row>
    <row r="5314" spans="1:2" x14ac:dyDescent="0.25">
      <c r="A5314" t="s">
        <v>5463</v>
      </c>
      <c r="B5314">
        <v>1</v>
      </c>
    </row>
    <row r="5315" spans="1:2" x14ac:dyDescent="0.25">
      <c r="A5315" t="s">
        <v>5464</v>
      </c>
      <c r="B5315">
        <v>3</v>
      </c>
    </row>
    <row r="5316" spans="1:2" x14ac:dyDescent="0.25">
      <c r="A5316" t="s">
        <v>5465</v>
      </c>
      <c r="B5316">
        <v>2</v>
      </c>
    </row>
    <row r="5317" spans="1:2" x14ac:dyDescent="0.25">
      <c r="A5317" t="s">
        <v>5466</v>
      </c>
      <c r="B5317">
        <v>2</v>
      </c>
    </row>
    <row r="5318" spans="1:2" x14ac:dyDescent="0.25">
      <c r="A5318" t="s">
        <v>5467</v>
      </c>
      <c r="B5318">
        <v>1</v>
      </c>
    </row>
    <row r="5319" spans="1:2" x14ac:dyDescent="0.25">
      <c r="A5319" t="s">
        <v>5468</v>
      </c>
      <c r="B5319">
        <v>2</v>
      </c>
    </row>
    <row r="5320" spans="1:2" x14ac:dyDescent="0.25">
      <c r="A5320" t="s">
        <v>5469</v>
      </c>
      <c r="B5320">
        <v>63</v>
      </c>
    </row>
    <row r="5321" spans="1:2" x14ac:dyDescent="0.25">
      <c r="A5321" t="s">
        <v>5470</v>
      </c>
      <c r="B5321">
        <v>6</v>
      </c>
    </row>
    <row r="5322" spans="1:2" x14ac:dyDescent="0.25">
      <c r="A5322" t="s">
        <v>5471</v>
      </c>
      <c r="B5322">
        <v>3</v>
      </c>
    </row>
    <row r="5323" spans="1:2" x14ac:dyDescent="0.25">
      <c r="A5323" t="s">
        <v>374</v>
      </c>
      <c r="B5323">
        <v>2</v>
      </c>
    </row>
    <row r="5324" spans="1:2" x14ac:dyDescent="0.25">
      <c r="A5324" t="s">
        <v>5472</v>
      </c>
      <c r="B5324">
        <v>3</v>
      </c>
    </row>
    <row r="5325" spans="1:2" x14ac:dyDescent="0.25">
      <c r="A5325" t="s">
        <v>5473</v>
      </c>
      <c r="B5325">
        <v>3</v>
      </c>
    </row>
    <row r="5326" spans="1:2" x14ac:dyDescent="0.25">
      <c r="A5326" t="s">
        <v>5474</v>
      </c>
      <c r="B5326">
        <v>4</v>
      </c>
    </row>
    <row r="5327" spans="1:2" x14ac:dyDescent="0.25">
      <c r="A5327" t="s">
        <v>5475</v>
      </c>
      <c r="B5327">
        <v>17</v>
      </c>
    </row>
    <row r="5328" spans="1:2" x14ac:dyDescent="0.25">
      <c r="A5328" t="s">
        <v>5476</v>
      </c>
      <c r="B5328">
        <v>16</v>
      </c>
    </row>
    <row r="5329" spans="1:2" x14ac:dyDescent="0.25">
      <c r="A5329" t="s">
        <v>5477</v>
      </c>
      <c r="B5329">
        <v>10</v>
      </c>
    </row>
    <row r="5330" spans="1:2" x14ac:dyDescent="0.25">
      <c r="A5330" t="s">
        <v>5478</v>
      </c>
      <c r="B5330">
        <v>15</v>
      </c>
    </row>
    <row r="5331" spans="1:2" x14ac:dyDescent="0.25">
      <c r="A5331" t="s">
        <v>5479</v>
      </c>
      <c r="B5331">
        <v>19</v>
      </c>
    </row>
    <row r="5332" spans="1:2" x14ac:dyDescent="0.25">
      <c r="A5332" t="s">
        <v>5480</v>
      </c>
      <c r="B5332">
        <v>13</v>
      </c>
    </row>
    <row r="5333" spans="1:2" x14ac:dyDescent="0.25">
      <c r="A5333" t="s">
        <v>5481</v>
      </c>
      <c r="B5333">
        <v>24</v>
      </c>
    </row>
    <row r="5334" spans="1:2" x14ac:dyDescent="0.25">
      <c r="A5334" t="s">
        <v>5482</v>
      </c>
      <c r="B5334">
        <v>2</v>
      </c>
    </row>
    <row r="5335" spans="1:2" x14ac:dyDescent="0.25">
      <c r="A5335" t="s">
        <v>5483</v>
      </c>
      <c r="B5335">
        <v>17</v>
      </c>
    </row>
    <row r="5336" spans="1:2" x14ac:dyDescent="0.25">
      <c r="A5336" t="s">
        <v>5484</v>
      </c>
      <c r="B5336">
        <v>1</v>
      </c>
    </row>
    <row r="5337" spans="1:2" x14ac:dyDescent="0.25">
      <c r="A5337" t="s">
        <v>5485</v>
      </c>
      <c r="B5337">
        <v>3</v>
      </c>
    </row>
    <row r="5338" spans="1:2" x14ac:dyDescent="0.25">
      <c r="A5338" t="s">
        <v>5486</v>
      </c>
      <c r="B5338">
        <v>13</v>
      </c>
    </row>
    <row r="5339" spans="1:2" x14ac:dyDescent="0.25">
      <c r="A5339" t="s">
        <v>5487</v>
      </c>
      <c r="B5339">
        <v>1</v>
      </c>
    </row>
    <row r="5340" spans="1:2" x14ac:dyDescent="0.25">
      <c r="A5340" t="s">
        <v>5488</v>
      </c>
      <c r="B5340">
        <v>27</v>
      </c>
    </row>
    <row r="5341" spans="1:2" x14ac:dyDescent="0.25">
      <c r="A5341" t="s">
        <v>5489</v>
      </c>
      <c r="B5341">
        <v>15</v>
      </c>
    </row>
    <row r="5342" spans="1:2" x14ac:dyDescent="0.25">
      <c r="A5342" t="s">
        <v>5490</v>
      </c>
      <c r="B5342">
        <v>3</v>
      </c>
    </row>
    <row r="5343" spans="1:2" x14ac:dyDescent="0.25">
      <c r="A5343" t="s">
        <v>5491</v>
      </c>
      <c r="B5343">
        <v>6</v>
      </c>
    </row>
    <row r="5344" spans="1:2" x14ac:dyDescent="0.25">
      <c r="A5344" t="s">
        <v>5492</v>
      </c>
      <c r="B5344">
        <v>4</v>
      </c>
    </row>
    <row r="5345" spans="1:2" x14ac:dyDescent="0.25">
      <c r="A5345" t="s">
        <v>5493</v>
      </c>
      <c r="B5345">
        <v>1</v>
      </c>
    </row>
    <row r="5346" spans="1:2" x14ac:dyDescent="0.25">
      <c r="A5346" t="s">
        <v>5494</v>
      </c>
      <c r="B5346">
        <v>3</v>
      </c>
    </row>
    <row r="5347" spans="1:2" x14ac:dyDescent="0.25">
      <c r="A5347" t="s">
        <v>5495</v>
      </c>
      <c r="B5347">
        <v>2</v>
      </c>
    </row>
    <row r="5348" spans="1:2" x14ac:dyDescent="0.25">
      <c r="A5348" t="s">
        <v>5496</v>
      </c>
      <c r="B5348">
        <v>4</v>
      </c>
    </row>
    <row r="5349" spans="1:2" x14ac:dyDescent="0.25">
      <c r="A5349" t="s">
        <v>5497</v>
      </c>
      <c r="B5349">
        <v>2</v>
      </c>
    </row>
    <row r="5350" spans="1:2" x14ac:dyDescent="0.25">
      <c r="A5350" t="s">
        <v>5498</v>
      </c>
      <c r="B5350">
        <v>1</v>
      </c>
    </row>
    <row r="5351" spans="1:2" x14ac:dyDescent="0.25">
      <c r="A5351" t="s">
        <v>5499</v>
      </c>
      <c r="B5351">
        <v>2</v>
      </c>
    </row>
    <row r="5352" spans="1:2" x14ac:dyDescent="0.25">
      <c r="A5352" t="s">
        <v>5500</v>
      </c>
      <c r="B5352">
        <v>2</v>
      </c>
    </row>
    <row r="5353" spans="1:2" x14ac:dyDescent="0.25">
      <c r="A5353" t="s">
        <v>5501</v>
      </c>
      <c r="B5353">
        <v>1</v>
      </c>
    </row>
    <row r="5354" spans="1:2" x14ac:dyDescent="0.25">
      <c r="A5354" t="s">
        <v>5502</v>
      </c>
      <c r="B5354">
        <v>2</v>
      </c>
    </row>
    <row r="5355" spans="1:2" x14ac:dyDescent="0.25">
      <c r="A5355" t="s">
        <v>5503</v>
      </c>
      <c r="B5355">
        <v>1</v>
      </c>
    </row>
    <row r="5356" spans="1:2" x14ac:dyDescent="0.25">
      <c r="A5356" t="s">
        <v>5504</v>
      </c>
      <c r="B5356">
        <v>77</v>
      </c>
    </row>
    <row r="5357" spans="1:2" x14ac:dyDescent="0.25">
      <c r="A5357" t="s">
        <v>5505</v>
      </c>
      <c r="B5357">
        <v>15</v>
      </c>
    </row>
    <row r="5358" spans="1:2" x14ac:dyDescent="0.25">
      <c r="A5358" t="s">
        <v>5506</v>
      </c>
      <c r="B5358">
        <v>3</v>
      </c>
    </row>
    <row r="5359" spans="1:2" x14ac:dyDescent="0.25">
      <c r="A5359" t="s">
        <v>5507</v>
      </c>
      <c r="B5359">
        <v>5</v>
      </c>
    </row>
    <row r="5360" spans="1:2" x14ac:dyDescent="0.25">
      <c r="A5360" t="s">
        <v>5508</v>
      </c>
      <c r="B5360">
        <v>6</v>
      </c>
    </row>
    <row r="5361" spans="1:2" x14ac:dyDescent="0.25">
      <c r="A5361" t="s">
        <v>5509</v>
      </c>
      <c r="B5361">
        <v>6</v>
      </c>
    </row>
    <row r="5362" spans="1:2" x14ac:dyDescent="0.25">
      <c r="A5362" t="s">
        <v>5510</v>
      </c>
      <c r="B5362">
        <v>6</v>
      </c>
    </row>
    <row r="5363" spans="1:2" x14ac:dyDescent="0.25">
      <c r="A5363" t="s">
        <v>5511</v>
      </c>
      <c r="B5363">
        <v>1</v>
      </c>
    </row>
    <row r="5364" spans="1:2" x14ac:dyDescent="0.25">
      <c r="A5364" t="s">
        <v>5512</v>
      </c>
      <c r="B5364">
        <v>2</v>
      </c>
    </row>
    <row r="5365" spans="1:2" x14ac:dyDescent="0.25">
      <c r="A5365" t="s">
        <v>5513</v>
      </c>
      <c r="B5365">
        <v>18</v>
      </c>
    </row>
    <row r="5366" spans="1:2" x14ac:dyDescent="0.25">
      <c r="A5366" t="s">
        <v>5514</v>
      </c>
      <c r="B5366">
        <v>3</v>
      </c>
    </row>
    <row r="5367" spans="1:2" x14ac:dyDescent="0.25">
      <c r="A5367" t="s">
        <v>5515</v>
      </c>
      <c r="B5367">
        <v>4</v>
      </c>
    </row>
    <row r="5368" spans="1:2" x14ac:dyDescent="0.25">
      <c r="A5368" t="s">
        <v>5516</v>
      </c>
      <c r="B5368">
        <v>2</v>
      </c>
    </row>
    <row r="5369" spans="1:2" x14ac:dyDescent="0.25">
      <c r="A5369" t="s">
        <v>5517</v>
      </c>
      <c r="B5369">
        <v>3</v>
      </c>
    </row>
    <row r="5370" spans="1:2" x14ac:dyDescent="0.25">
      <c r="A5370" t="s">
        <v>5518</v>
      </c>
      <c r="B5370">
        <v>2</v>
      </c>
    </row>
    <row r="5371" spans="1:2" x14ac:dyDescent="0.25">
      <c r="A5371" t="s">
        <v>5519</v>
      </c>
      <c r="B5371">
        <v>5</v>
      </c>
    </row>
    <row r="5372" spans="1:2" x14ac:dyDescent="0.25">
      <c r="A5372" t="s">
        <v>5520</v>
      </c>
      <c r="B5372">
        <v>3</v>
      </c>
    </row>
    <row r="5373" spans="1:2" x14ac:dyDescent="0.25">
      <c r="A5373" t="s">
        <v>5521</v>
      </c>
      <c r="B5373">
        <v>3</v>
      </c>
    </row>
    <row r="5374" spans="1:2" x14ac:dyDescent="0.25">
      <c r="A5374" t="s">
        <v>5522</v>
      </c>
      <c r="B5374">
        <v>70</v>
      </c>
    </row>
    <row r="5375" spans="1:2" x14ac:dyDescent="0.25">
      <c r="A5375" t="s">
        <v>5523</v>
      </c>
      <c r="B5375">
        <v>9</v>
      </c>
    </row>
    <row r="5376" spans="1:2" x14ac:dyDescent="0.25">
      <c r="A5376" t="s">
        <v>5524</v>
      </c>
      <c r="B5376">
        <v>6</v>
      </c>
    </row>
    <row r="5377" spans="1:2" x14ac:dyDescent="0.25">
      <c r="A5377" t="s">
        <v>5525</v>
      </c>
      <c r="B5377">
        <v>4</v>
      </c>
    </row>
    <row r="5378" spans="1:2" x14ac:dyDescent="0.25">
      <c r="A5378" t="s">
        <v>5526</v>
      </c>
      <c r="B5378">
        <v>4</v>
      </c>
    </row>
    <row r="5379" spans="1:2" x14ac:dyDescent="0.25">
      <c r="A5379" t="s">
        <v>5527</v>
      </c>
      <c r="B5379">
        <v>1</v>
      </c>
    </row>
    <row r="5380" spans="1:2" x14ac:dyDescent="0.25">
      <c r="A5380" t="s">
        <v>5528</v>
      </c>
      <c r="B5380">
        <v>1</v>
      </c>
    </row>
    <row r="5381" spans="1:2" x14ac:dyDescent="0.25">
      <c r="A5381" t="s">
        <v>105</v>
      </c>
      <c r="B5381">
        <v>7</v>
      </c>
    </row>
    <row r="5382" spans="1:2" x14ac:dyDescent="0.25">
      <c r="A5382" t="s">
        <v>5529</v>
      </c>
      <c r="B5382">
        <v>2</v>
      </c>
    </row>
    <row r="5383" spans="1:2" x14ac:dyDescent="0.25">
      <c r="A5383" t="s">
        <v>5530</v>
      </c>
      <c r="B5383">
        <v>2</v>
      </c>
    </row>
    <row r="5384" spans="1:2" x14ac:dyDescent="0.25">
      <c r="A5384" t="s">
        <v>5531</v>
      </c>
      <c r="B5384">
        <v>1</v>
      </c>
    </row>
    <row r="5385" spans="1:2" x14ac:dyDescent="0.25">
      <c r="A5385" t="s">
        <v>5532</v>
      </c>
      <c r="B5385">
        <v>2</v>
      </c>
    </row>
    <row r="5386" spans="1:2" x14ac:dyDescent="0.25">
      <c r="A5386" t="s">
        <v>5533</v>
      </c>
      <c r="B5386">
        <v>4</v>
      </c>
    </row>
    <row r="5387" spans="1:2" x14ac:dyDescent="0.25">
      <c r="A5387" t="s">
        <v>5534</v>
      </c>
      <c r="B5387">
        <v>4</v>
      </c>
    </row>
    <row r="5388" spans="1:2" x14ac:dyDescent="0.25">
      <c r="A5388" t="s">
        <v>5535</v>
      </c>
      <c r="B5388">
        <v>1</v>
      </c>
    </row>
    <row r="5389" spans="1:2" x14ac:dyDescent="0.25">
      <c r="A5389" t="s">
        <v>5536</v>
      </c>
      <c r="B5389">
        <v>1</v>
      </c>
    </row>
    <row r="5390" spans="1:2" x14ac:dyDescent="0.25">
      <c r="A5390" t="s">
        <v>5537</v>
      </c>
      <c r="B5390">
        <v>1</v>
      </c>
    </row>
    <row r="5391" spans="1:2" x14ac:dyDescent="0.25">
      <c r="A5391" t="s">
        <v>5538</v>
      </c>
      <c r="B5391">
        <v>1</v>
      </c>
    </row>
    <row r="5392" spans="1:2" x14ac:dyDescent="0.25">
      <c r="A5392" t="s">
        <v>5539</v>
      </c>
      <c r="B5392">
        <v>1</v>
      </c>
    </row>
    <row r="5393" spans="1:2" x14ac:dyDescent="0.25">
      <c r="A5393" t="s">
        <v>5540</v>
      </c>
      <c r="B5393">
        <v>2</v>
      </c>
    </row>
    <row r="5394" spans="1:2" x14ac:dyDescent="0.25">
      <c r="A5394" t="s">
        <v>5541</v>
      </c>
      <c r="B5394">
        <v>2</v>
      </c>
    </row>
    <row r="5395" spans="1:2" x14ac:dyDescent="0.25">
      <c r="A5395" t="s">
        <v>5542</v>
      </c>
      <c r="B5395">
        <v>8</v>
      </c>
    </row>
    <row r="5396" spans="1:2" x14ac:dyDescent="0.25">
      <c r="A5396" t="s">
        <v>5543</v>
      </c>
      <c r="B5396">
        <v>3</v>
      </c>
    </row>
    <row r="5397" spans="1:2" x14ac:dyDescent="0.25">
      <c r="A5397" t="s">
        <v>5544</v>
      </c>
      <c r="B5397">
        <v>2</v>
      </c>
    </row>
    <row r="5398" spans="1:2" x14ac:dyDescent="0.25">
      <c r="A5398" t="s">
        <v>5545</v>
      </c>
      <c r="B5398">
        <v>3</v>
      </c>
    </row>
    <row r="5399" spans="1:2" x14ac:dyDescent="0.25">
      <c r="A5399" t="s">
        <v>5546</v>
      </c>
      <c r="B5399">
        <v>1</v>
      </c>
    </row>
    <row r="5400" spans="1:2" x14ac:dyDescent="0.25">
      <c r="A5400" t="s">
        <v>5547</v>
      </c>
      <c r="B5400">
        <v>179</v>
      </c>
    </row>
    <row r="5401" spans="1:2" x14ac:dyDescent="0.25">
      <c r="A5401" t="s">
        <v>5548</v>
      </c>
      <c r="B5401">
        <v>4</v>
      </c>
    </row>
    <row r="5402" spans="1:2" x14ac:dyDescent="0.25">
      <c r="A5402" t="s">
        <v>5549</v>
      </c>
      <c r="B5402">
        <v>1</v>
      </c>
    </row>
    <row r="5403" spans="1:2" x14ac:dyDescent="0.25">
      <c r="A5403" t="s">
        <v>5550</v>
      </c>
      <c r="B5403">
        <v>2</v>
      </c>
    </row>
    <row r="5404" spans="1:2" x14ac:dyDescent="0.25">
      <c r="A5404" t="s">
        <v>5551</v>
      </c>
      <c r="B5404">
        <v>9</v>
      </c>
    </row>
    <row r="5405" spans="1:2" x14ac:dyDescent="0.25">
      <c r="A5405" t="s">
        <v>5552</v>
      </c>
      <c r="B5405">
        <v>5</v>
      </c>
    </row>
    <row r="5406" spans="1:2" x14ac:dyDescent="0.25">
      <c r="A5406" t="s">
        <v>5553</v>
      </c>
      <c r="B5406">
        <v>8</v>
      </c>
    </row>
    <row r="5407" spans="1:2" x14ac:dyDescent="0.25">
      <c r="A5407" t="s">
        <v>5554</v>
      </c>
      <c r="B5407">
        <v>3</v>
      </c>
    </row>
    <row r="5408" spans="1:2" x14ac:dyDescent="0.25">
      <c r="A5408" t="s">
        <v>5555</v>
      </c>
      <c r="B5408">
        <v>3</v>
      </c>
    </row>
    <row r="5409" spans="1:2" x14ac:dyDescent="0.25">
      <c r="A5409" t="s">
        <v>5556</v>
      </c>
      <c r="B5409">
        <v>1</v>
      </c>
    </row>
    <row r="5410" spans="1:2" x14ac:dyDescent="0.25">
      <c r="A5410" t="s">
        <v>5558</v>
      </c>
      <c r="B5410">
        <v>2</v>
      </c>
    </row>
    <row r="5411" spans="1:2" x14ac:dyDescent="0.25">
      <c r="A5411" t="s">
        <v>5559</v>
      </c>
      <c r="B5411">
        <v>1</v>
      </c>
    </row>
    <row r="5412" spans="1:2" x14ac:dyDescent="0.25">
      <c r="A5412" t="s">
        <v>5560</v>
      </c>
      <c r="B5412">
        <v>7</v>
      </c>
    </row>
    <row r="5413" spans="1:2" x14ac:dyDescent="0.25">
      <c r="A5413" t="s">
        <v>5561</v>
      </c>
      <c r="B5413">
        <v>7</v>
      </c>
    </row>
    <row r="5414" spans="1:2" x14ac:dyDescent="0.25">
      <c r="A5414" t="s">
        <v>5562</v>
      </c>
      <c r="B5414">
        <v>3</v>
      </c>
    </row>
    <row r="5415" spans="1:2" x14ac:dyDescent="0.25">
      <c r="A5415" t="s">
        <v>5563</v>
      </c>
      <c r="B5415">
        <v>1</v>
      </c>
    </row>
    <row r="5416" spans="1:2" x14ac:dyDescent="0.25">
      <c r="A5416" t="s">
        <v>5564</v>
      </c>
      <c r="B5416">
        <v>2</v>
      </c>
    </row>
    <row r="5417" spans="1:2" x14ac:dyDescent="0.25">
      <c r="A5417" t="s">
        <v>5565</v>
      </c>
      <c r="B5417">
        <v>3</v>
      </c>
    </row>
    <row r="5418" spans="1:2" x14ac:dyDescent="0.25">
      <c r="A5418" t="s">
        <v>5566</v>
      </c>
      <c r="B5418">
        <v>15</v>
      </c>
    </row>
    <row r="5419" spans="1:2" x14ac:dyDescent="0.25">
      <c r="A5419" t="s">
        <v>5567</v>
      </c>
      <c r="B5419">
        <v>6</v>
      </c>
    </row>
    <row r="5420" spans="1:2" x14ac:dyDescent="0.25">
      <c r="A5420" t="s">
        <v>5568</v>
      </c>
      <c r="B5420">
        <v>1</v>
      </c>
    </row>
    <row r="5421" spans="1:2" x14ac:dyDescent="0.25">
      <c r="A5421" t="s">
        <v>5569</v>
      </c>
      <c r="B5421">
        <v>2</v>
      </c>
    </row>
    <row r="5422" spans="1:2" x14ac:dyDescent="0.25">
      <c r="A5422" t="s">
        <v>5570</v>
      </c>
      <c r="B5422">
        <v>4</v>
      </c>
    </row>
    <row r="5423" spans="1:2" x14ac:dyDescent="0.25">
      <c r="A5423" t="s">
        <v>5571</v>
      </c>
      <c r="B5423">
        <v>1</v>
      </c>
    </row>
    <row r="5424" spans="1:2" x14ac:dyDescent="0.25">
      <c r="A5424" t="s">
        <v>5572</v>
      </c>
      <c r="B5424">
        <v>1</v>
      </c>
    </row>
    <row r="5425" spans="1:2" x14ac:dyDescent="0.25">
      <c r="A5425" t="s">
        <v>5573</v>
      </c>
      <c r="B5425">
        <v>1</v>
      </c>
    </row>
    <row r="5426" spans="1:2" x14ac:dyDescent="0.25">
      <c r="A5426" t="s">
        <v>5574</v>
      </c>
      <c r="B5426">
        <v>1</v>
      </c>
    </row>
    <row r="5427" spans="1:2" x14ac:dyDescent="0.25">
      <c r="A5427" t="s">
        <v>5575</v>
      </c>
      <c r="B5427">
        <v>4</v>
      </c>
    </row>
    <row r="5428" spans="1:2" x14ac:dyDescent="0.25">
      <c r="A5428" t="s">
        <v>5576</v>
      </c>
      <c r="B5428">
        <v>1</v>
      </c>
    </row>
    <row r="5429" spans="1:2" x14ac:dyDescent="0.25">
      <c r="A5429" t="s">
        <v>5577</v>
      </c>
      <c r="B5429">
        <v>1</v>
      </c>
    </row>
    <row r="5430" spans="1:2" x14ac:dyDescent="0.25">
      <c r="A5430" t="s">
        <v>5557</v>
      </c>
      <c r="B5430">
        <v>1</v>
      </c>
    </row>
    <row r="5431" spans="1:2" x14ac:dyDescent="0.25">
      <c r="A5431" t="s">
        <v>5578</v>
      </c>
      <c r="B5431">
        <v>2</v>
      </c>
    </row>
    <row r="5432" spans="1:2" x14ac:dyDescent="0.25">
      <c r="A5432" t="s">
        <v>5579</v>
      </c>
      <c r="B5432">
        <v>2</v>
      </c>
    </row>
    <row r="5433" spans="1:2" x14ac:dyDescent="0.25">
      <c r="A5433" t="s">
        <v>5580</v>
      </c>
      <c r="B5433">
        <v>4</v>
      </c>
    </row>
    <row r="5434" spans="1:2" x14ac:dyDescent="0.25">
      <c r="A5434" t="s">
        <v>5581</v>
      </c>
      <c r="B5434">
        <v>12</v>
      </c>
    </row>
    <row r="5435" spans="1:2" x14ac:dyDescent="0.25">
      <c r="A5435" t="s">
        <v>5582</v>
      </c>
      <c r="B5435">
        <v>2</v>
      </c>
    </row>
    <row r="5436" spans="1:2" x14ac:dyDescent="0.25">
      <c r="A5436" t="s">
        <v>5583</v>
      </c>
      <c r="B5436">
        <v>1</v>
      </c>
    </row>
    <row r="5437" spans="1:2" x14ac:dyDescent="0.25">
      <c r="A5437" t="s">
        <v>5584</v>
      </c>
      <c r="B5437">
        <v>5</v>
      </c>
    </row>
    <row r="5438" spans="1:2" x14ac:dyDescent="0.25">
      <c r="A5438" t="s">
        <v>5585</v>
      </c>
      <c r="B5438">
        <v>2</v>
      </c>
    </row>
    <row r="5439" spans="1:2" x14ac:dyDescent="0.25">
      <c r="A5439" t="s">
        <v>5586</v>
      </c>
      <c r="B5439">
        <v>1</v>
      </c>
    </row>
    <row r="5440" spans="1:2" x14ac:dyDescent="0.25">
      <c r="A5440" t="s">
        <v>5587</v>
      </c>
      <c r="B5440">
        <v>1</v>
      </c>
    </row>
    <row r="5441" spans="1:2" x14ac:dyDescent="0.25">
      <c r="A5441" t="s">
        <v>5588</v>
      </c>
      <c r="B5441">
        <v>7</v>
      </c>
    </row>
    <row r="5442" spans="1:2" x14ac:dyDescent="0.25">
      <c r="A5442" t="s">
        <v>5589</v>
      </c>
      <c r="B5442">
        <v>2</v>
      </c>
    </row>
    <row r="5443" spans="1:2" x14ac:dyDescent="0.25">
      <c r="A5443" t="s">
        <v>5590</v>
      </c>
      <c r="B5443">
        <v>6</v>
      </c>
    </row>
    <row r="5444" spans="1:2" x14ac:dyDescent="0.25">
      <c r="A5444" t="s">
        <v>5591</v>
      </c>
      <c r="B5444">
        <v>2</v>
      </c>
    </row>
    <row r="5445" spans="1:2" x14ac:dyDescent="0.25">
      <c r="A5445" t="s">
        <v>5592</v>
      </c>
      <c r="B5445">
        <v>3</v>
      </c>
    </row>
    <row r="5446" spans="1:2" x14ac:dyDescent="0.25">
      <c r="A5446" t="s">
        <v>5593</v>
      </c>
      <c r="B5446">
        <v>11</v>
      </c>
    </row>
    <row r="5447" spans="1:2" x14ac:dyDescent="0.25">
      <c r="A5447" t="s">
        <v>5594</v>
      </c>
      <c r="B5447">
        <v>13</v>
      </c>
    </row>
    <row r="5448" spans="1:2" x14ac:dyDescent="0.25">
      <c r="A5448" t="s">
        <v>5595</v>
      </c>
      <c r="B5448">
        <v>7</v>
      </c>
    </row>
    <row r="5449" spans="1:2" x14ac:dyDescent="0.25">
      <c r="A5449" t="s">
        <v>5596</v>
      </c>
      <c r="B5449">
        <v>1</v>
      </c>
    </row>
    <row r="5450" spans="1:2" x14ac:dyDescent="0.25">
      <c r="A5450" t="s">
        <v>5597</v>
      </c>
      <c r="B5450">
        <v>12</v>
      </c>
    </row>
    <row r="5451" spans="1:2" x14ac:dyDescent="0.25">
      <c r="A5451" t="s">
        <v>5598</v>
      </c>
      <c r="B5451">
        <v>1</v>
      </c>
    </row>
    <row r="5452" spans="1:2" x14ac:dyDescent="0.25">
      <c r="A5452" t="s">
        <v>5599</v>
      </c>
      <c r="B5452">
        <v>1</v>
      </c>
    </row>
    <row r="5453" spans="1:2" x14ac:dyDescent="0.25">
      <c r="A5453" t="s">
        <v>5600</v>
      </c>
      <c r="B5453">
        <v>2</v>
      </c>
    </row>
    <row r="5454" spans="1:2" x14ac:dyDescent="0.25">
      <c r="A5454" t="s">
        <v>5601</v>
      </c>
      <c r="B5454">
        <v>7</v>
      </c>
    </row>
    <row r="5455" spans="1:2" x14ac:dyDescent="0.25">
      <c r="A5455" t="s">
        <v>5602</v>
      </c>
      <c r="B5455">
        <v>1</v>
      </c>
    </row>
    <row r="5456" spans="1:2" x14ac:dyDescent="0.25">
      <c r="A5456" t="s">
        <v>5603</v>
      </c>
      <c r="B5456">
        <v>1</v>
      </c>
    </row>
    <row r="5457" spans="1:2" x14ac:dyDescent="0.25">
      <c r="A5457" t="s">
        <v>5604</v>
      </c>
      <c r="B5457">
        <v>1</v>
      </c>
    </row>
    <row r="5458" spans="1:2" x14ac:dyDescent="0.25">
      <c r="A5458" t="s">
        <v>5605</v>
      </c>
      <c r="B5458">
        <v>1</v>
      </c>
    </row>
    <row r="5459" spans="1:2" x14ac:dyDescent="0.25">
      <c r="A5459" t="s">
        <v>5606</v>
      </c>
      <c r="B5459">
        <v>3</v>
      </c>
    </row>
    <row r="5460" spans="1:2" x14ac:dyDescent="0.25">
      <c r="A5460" t="s">
        <v>5607</v>
      </c>
      <c r="B5460">
        <v>2</v>
      </c>
    </row>
    <row r="5461" spans="1:2" x14ac:dyDescent="0.25">
      <c r="A5461" t="s">
        <v>5608</v>
      </c>
      <c r="B5461">
        <v>8</v>
      </c>
    </row>
    <row r="5462" spans="1:2" x14ac:dyDescent="0.25">
      <c r="A5462" t="s">
        <v>5609</v>
      </c>
      <c r="B5462">
        <v>2</v>
      </c>
    </row>
    <row r="5463" spans="1:2" x14ac:dyDescent="0.25">
      <c r="A5463" t="s">
        <v>5610</v>
      </c>
      <c r="B5463">
        <v>9</v>
      </c>
    </row>
    <row r="5464" spans="1:2" x14ac:dyDescent="0.25">
      <c r="A5464" t="s">
        <v>5611</v>
      </c>
      <c r="B5464">
        <v>2</v>
      </c>
    </row>
    <row r="5465" spans="1:2" x14ac:dyDescent="0.25">
      <c r="A5465" t="s">
        <v>5612</v>
      </c>
      <c r="B5465">
        <v>1</v>
      </c>
    </row>
    <row r="5466" spans="1:2" x14ac:dyDescent="0.25">
      <c r="A5466" t="s">
        <v>5613</v>
      </c>
      <c r="B5466">
        <v>1</v>
      </c>
    </row>
    <row r="5467" spans="1:2" x14ac:dyDescent="0.25">
      <c r="A5467" t="s">
        <v>5614</v>
      </c>
      <c r="B5467">
        <v>25</v>
      </c>
    </row>
    <row r="5468" spans="1:2" x14ac:dyDescent="0.25">
      <c r="A5468" t="s">
        <v>5615</v>
      </c>
      <c r="B5468">
        <v>2</v>
      </c>
    </row>
    <row r="5469" spans="1:2" x14ac:dyDescent="0.25">
      <c r="A5469" t="s">
        <v>5616</v>
      </c>
      <c r="B5469">
        <v>1</v>
      </c>
    </row>
    <row r="5470" spans="1:2" x14ac:dyDescent="0.25">
      <c r="A5470" t="s">
        <v>5617</v>
      </c>
      <c r="B5470">
        <v>1</v>
      </c>
    </row>
    <row r="5471" spans="1:2" x14ac:dyDescent="0.25">
      <c r="A5471" t="s">
        <v>5618</v>
      </c>
      <c r="B5471">
        <v>21</v>
      </c>
    </row>
    <row r="5472" spans="1:2" x14ac:dyDescent="0.25">
      <c r="A5472" t="s">
        <v>5619</v>
      </c>
      <c r="B5472">
        <v>1</v>
      </c>
    </row>
    <row r="5473" spans="1:2" x14ac:dyDescent="0.25">
      <c r="A5473" t="s">
        <v>5620</v>
      </c>
      <c r="B5473">
        <v>2</v>
      </c>
    </row>
    <row r="5474" spans="1:2" x14ac:dyDescent="0.25">
      <c r="A5474" t="s">
        <v>5621</v>
      </c>
      <c r="B5474">
        <v>1</v>
      </c>
    </row>
    <row r="5475" spans="1:2" x14ac:dyDescent="0.25">
      <c r="A5475" t="s">
        <v>5622</v>
      </c>
      <c r="B5475">
        <v>1</v>
      </c>
    </row>
    <row r="5476" spans="1:2" x14ac:dyDescent="0.25">
      <c r="A5476" t="s">
        <v>5623</v>
      </c>
      <c r="B5476">
        <v>1</v>
      </c>
    </row>
    <row r="5477" spans="1:2" x14ac:dyDescent="0.25">
      <c r="A5477" t="s">
        <v>5624</v>
      </c>
      <c r="B5477">
        <v>5</v>
      </c>
    </row>
    <row r="5478" spans="1:2" x14ac:dyDescent="0.25">
      <c r="A5478" t="s">
        <v>5625</v>
      </c>
      <c r="B5478">
        <v>27</v>
      </c>
    </row>
    <row r="5479" spans="1:2" x14ac:dyDescent="0.25">
      <c r="A5479" t="s">
        <v>5626</v>
      </c>
      <c r="B5479">
        <v>3</v>
      </c>
    </row>
    <row r="5480" spans="1:2" x14ac:dyDescent="0.25">
      <c r="A5480" t="s">
        <v>5627</v>
      </c>
      <c r="B5480">
        <v>34</v>
      </c>
    </row>
    <row r="5481" spans="1:2" x14ac:dyDescent="0.25">
      <c r="A5481" t="s">
        <v>5628</v>
      </c>
      <c r="B5481">
        <v>8</v>
      </c>
    </row>
    <row r="5482" spans="1:2" x14ac:dyDescent="0.25">
      <c r="A5482" t="s">
        <v>5629</v>
      </c>
      <c r="B5482">
        <v>66</v>
      </c>
    </row>
    <row r="5483" spans="1:2" x14ac:dyDescent="0.25">
      <c r="A5483" t="s">
        <v>5630</v>
      </c>
      <c r="B5483">
        <v>14</v>
      </c>
    </row>
    <row r="5484" spans="1:2" x14ac:dyDescent="0.25">
      <c r="A5484" t="s">
        <v>5631</v>
      </c>
      <c r="B5484">
        <v>1</v>
      </c>
    </row>
    <row r="5485" spans="1:2" x14ac:dyDescent="0.25">
      <c r="A5485" t="s">
        <v>5632</v>
      </c>
      <c r="B5485">
        <v>2</v>
      </c>
    </row>
    <row r="5486" spans="1:2" x14ac:dyDescent="0.25">
      <c r="A5486" t="s">
        <v>5633</v>
      </c>
      <c r="B5486">
        <v>11</v>
      </c>
    </row>
    <row r="5487" spans="1:2" x14ac:dyDescent="0.25">
      <c r="A5487" t="s">
        <v>5634</v>
      </c>
      <c r="B5487">
        <v>3</v>
      </c>
    </row>
    <row r="5488" spans="1:2" x14ac:dyDescent="0.25">
      <c r="A5488" t="s">
        <v>5635</v>
      </c>
      <c r="B5488">
        <v>9</v>
      </c>
    </row>
    <row r="5489" spans="1:2" x14ac:dyDescent="0.25">
      <c r="A5489" t="s">
        <v>5636</v>
      </c>
      <c r="B5489">
        <v>1</v>
      </c>
    </row>
    <row r="5490" spans="1:2" x14ac:dyDescent="0.25">
      <c r="A5490" t="s">
        <v>5637</v>
      </c>
      <c r="B5490">
        <v>3</v>
      </c>
    </row>
    <row r="5491" spans="1:2" x14ac:dyDescent="0.25">
      <c r="A5491" t="s">
        <v>5638</v>
      </c>
      <c r="B5491">
        <v>1</v>
      </c>
    </row>
    <row r="5492" spans="1:2" x14ac:dyDescent="0.25">
      <c r="A5492" t="s">
        <v>5639</v>
      </c>
      <c r="B5492">
        <v>1</v>
      </c>
    </row>
    <row r="5493" spans="1:2" x14ac:dyDescent="0.25">
      <c r="A5493" t="s">
        <v>5640</v>
      </c>
      <c r="B5493">
        <v>9</v>
      </c>
    </row>
    <row r="5494" spans="1:2" x14ac:dyDescent="0.25">
      <c r="A5494" t="s">
        <v>5641</v>
      </c>
      <c r="B5494">
        <v>1</v>
      </c>
    </row>
    <row r="5495" spans="1:2" x14ac:dyDescent="0.25">
      <c r="A5495" t="s">
        <v>5642</v>
      </c>
      <c r="B5495">
        <v>5</v>
      </c>
    </row>
    <row r="5496" spans="1:2" x14ac:dyDescent="0.25">
      <c r="A5496" t="s">
        <v>5643</v>
      </c>
      <c r="B5496">
        <v>5</v>
      </c>
    </row>
    <row r="5497" spans="1:2" x14ac:dyDescent="0.25">
      <c r="A5497" t="s">
        <v>5644</v>
      </c>
      <c r="B5497">
        <v>7</v>
      </c>
    </row>
    <row r="5498" spans="1:2" x14ac:dyDescent="0.25">
      <c r="A5498" t="s">
        <v>5645</v>
      </c>
      <c r="B5498">
        <v>1</v>
      </c>
    </row>
    <row r="5499" spans="1:2" x14ac:dyDescent="0.25">
      <c r="A5499" t="s">
        <v>5646</v>
      </c>
      <c r="B5499">
        <v>9</v>
      </c>
    </row>
    <row r="5500" spans="1:2" x14ac:dyDescent="0.25">
      <c r="A5500" t="s">
        <v>5647</v>
      </c>
      <c r="B5500">
        <v>11</v>
      </c>
    </row>
    <row r="5501" spans="1:2" x14ac:dyDescent="0.25">
      <c r="A5501" t="s">
        <v>5648</v>
      </c>
      <c r="B5501">
        <v>11</v>
      </c>
    </row>
    <row r="5502" spans="1:2" x14ac:dyDescent="0.25">
      <c r="A5502" t="s">
        <v>5649</v>
      </c>
      <c r="B5502">
        <v>2</v>
      </c>
    </row>
    <row r="5503" spans="1:2" x14ac:dyDescent="0.25">
      <c r="A5503" t="s">
        <v>5650</v>
      </c>
      <c r="B5503">
        <v>7</v>
      </c>
    </row>
    <row r="5504" spans="1:2" x14ac:dyDescent="0.25">
      <c r="A5504" t="s">
        <v>5651</v>
      </c>
      <c r="B5504">
        <v>2</v>
      </c>
    </row>
    <row r="5505" spans="1:2" x14ac:dyDescent="0.25">
      <c r="A5505" t="s">
        <v>5652</v>
      </c>
      <c r="B5505">
        <v>4</v>
      </c>
    </row>
    <row r="5506" spans="1:2" x14ac:dyDescent="0.25">
      <c r="A5506" t="s">
        <v>5653</v>
      </c>
      <c r="B5506">
        <v>2</v>
      </c>
    </row>
    <row r="5507" spans="1:2" x14ac:dyDescent="0.25">
      <c r="A5507" t="s">
        <v>5654</v>
      </c>
      <c r="B5507">
        <v>2</v>
      </c>
    </row>
    <row r="5508" spans="1:2" x14ac:dyDescent="0.25">
      <c r="A5508" t="s">
        <v>5655</v>
      </c>
      <c r="B5508">
        <v>12</v>
      </c>
    </row>
    <row r="5509" spans="1:2" x14ac:dyDescent="0.25">
      <c r="A5509" t="s">
        <v>5656</v>
      </c>
      <c r="B5509">
        <v>4</v>
      </c>
    </row>
    <row r="5510" spans="1:2" x14ac:dyDescent="0.25">
      <c r="A5510" t="s">
        <v>5657</v>
      </c>
      <c r="B5510">
        <v>4</v>
      </c>
    </row>
    <row r="5511" spans="1:2" x14ac:dyDescent="0.25">
      <c r="A5511" t="s">
        <v>5658</v>
      </c>
      <c r="B5511">
        <v>71</v>
      </c>
    </row>
    <row r="5512" spans="1:2" x14ac:dyDescent="0.25">
      <c r="A5512" t="s">
        <v>5659</v>
      </c>
      <c r="B5512">
        <v>3</v>
      </c>
    </row>
    <row r="5513" spans="1:2" x14ac:dyDescent="0.25">
      <c r="A5513" t="s">
        <v>5660</v>
      </c>
      <c r="B5513">
        <v>12</v>
      </c>
    </row>
    <row r="5514" spans="1:2" x14ac:dyDescent="0.25">
      <c r="A5514" t="s">
        <v>5661</v>
      </c>
      <c r="B5514">
        <v>1</v>
      </c>
    </row>
    <row r="5515" spans="1:2" x14ac:dyDescent="0.25">
      <c r="A5515" t="s">
        <v>5662</v>
      </c>
      <c r="B5515">
        <v>1</v>
      </c>
    </row>
    <row r="5516" spans="1:2" x14ac:dyDescent="0.25">
      <c r="A5516" t="s">
        <v>5663</v>
      </c>
      <c r="B5516">
        <v>12</v>
      </c>
    </row>
    <row r="5517" spans="1:2" x14ac:dyDescent="0.25">
      <c r="A5517" t="s">
        <v>5664</v>
      </c>
      <c r="B5517">
        <v>5</v>
      </c>
    </row>
    <row r="5518" spans="1:2" x14ac:dyDescent="0.25">
      <c r="A5518" t="s">
        <v>5665</v>
      </c>
      <c r="B5518">
        <v>1</v>
      </c>
    </row>
    <row r="5519" spans="1:2" x14ac:dyDescent="0.25">
      <c r="A5519" t="s">
        <v>5666</v>
      </c>
      <c r="B5519">
        <v>1</v>
      </c>
    </row>
    <row r="5520" spans="1:2" x14ac:dyDescent="0.25">
      <c r="A5520" t="s">
        <v>5667</v>
      </c>
      <c r="B5520">
        <v>2</v>
      </c>
    </row>
    <row r="5521" spans="1:2" x14ac:dyDescent="0.25">
      <c r="A5521" t="s">
        <v>5668</v>
      </c>
      <c r="B5521">
        <v>32</v>
      </c>
    </row>
    <row r="5522" spans="1:2" x14ac:dyDescent="0.25">
      <c r="A5522" t="s">
        <v>5669</v>
      </c>
      <c r="B5522">
        <v>2</v>
      </c>
    </row>
    <row r="5523" spans="1:2" x14ac:dyDescent="0.25">
      <c r="A5523" t="s">
        <v>5670</v>
      </c>
      <c r="B5523">
        <v>5</v>
      </c>
    </row>
    <row r="5524" spans="1:2" x14ac:dyDescent="0.25">
      <c r="A5524" t="s">
        <v>5671</v>
      </c>
      <c r="B5524">
        <v>4</v>
      </c>
    </row>
    <row r="5525" spans="1:2" x14ac:dyDescent="0.25">
      <c r="A5525" t="s">
        <v>5672</v>
      </c>
      <c r="B5525">
        <v>1</v>
      </c>
    </row>
    <row r="5526" spans="1:2" x14ac:dyDescent="0.25">
      <c r="A5526" t="s">
        <v>5673</v>
      </c>
      <c r="B5526">
        <v>1</v>
      </c>
    </row>
    <row r="5527" spans="1:2" x14ac:dyDescent="0.25">
      <c r="A5527" t="s">
        <v>5674</v>
      </c>
      <c r="B5527">
        <v>4</v>
      </c>
    </row>
    <row r="5528" spans="1:2" x14ac:dyDescent="0.25">
      <c r="A5528" t="s">
        <v>5675</v>
      </c>
      <c r="B5528">
        <v>1</v>
      </c>
    </row>
    <row r="5529" spans="1:2" x14ac:dyDescent="0.25">
      <c r="A5529" t="s">
        <v>5676</v>
      </c>
      <c r="B5529">
        <v>15</v>
      </c>
    </row>
    <row r="5530" spans="1:2" x14ac:dyDescent="0.25">
      <c r="A5530" t="s">
        <v>5677</v>
      </c>
      <c r="B5530">
        <v>5</v>
      </c>
    </row>
    <row r="5531" spans="1:2" x14ac:dyDescent="0.25">
      <c r="A5531" t="s">
        <v>5678</v>
      </c>
      <c r="B5531">
        <v>2</v>
      </c>
    </row>
    <row r="5532" spans="1:2" x14ac:dyDescent="0.25">
      <c r="A5532" t="s">
        <v>5679</v>
      </c>
      <c r="B5532">
        <v>3</v>
      </c>
    </row>
    <row r="5533" spans="1:2" x14ac:dyDescent="0.25">
      <c r="A5533" t="s">
        <v>5680</v>
      </c>
      <c r="B5533">
        <v>165</v>
      </c>
    </row>
    <row r="5534" spans="1:2" x14ac:dyDescent="0.25">
      <c r="A5534" t="s">
        <v>5681</v>
      </c>
      <c r="B5534">
        <v>1</v>
      </c>
    </row>
    <row r="5535" spans="1:2" x14ac:dyDescent="0.25">
      <c r="A5535" t="s">
        <v>5682</v>
      </c>
      <c r="B5535">
        <v>2</v>
      </c>
    </row>
    <row r="5536" spans="1:2" x14ac:dyDescent="0.25">
      <c r="A5536" t="s">
        <v>0</v>
      </c>
      <c r="B5536">
        <v>3</v>
      </c>
    </row>
    <row r="5537" spans="1:2" x14ac:dyDescent="0.25">
      <c r="A5537" t="s">
        <v>5683</v>
      </c>
      <c r="B5537">
        <v>1</v>
      </c>
    </row>
    <row r="5538" spans="1:2" x14ac:dyDescent="0.25">
      <c r="A5538" t="s">
        <v>5684</v>
      </c>
      <c r="B5538">
        <v>5</v>
      </c>
    </row>
    <row r="5539" spans="1:2" x14ac:dyDescent="0.25">
      <c r="A5539" t="s">
        <v>5685</v>
      </c>
      <c r="B5539">
        <v>5</v>
      </c>
    </row>
    <row r="5540" spans="1:2" x14ac:dyDescent="0.25">
      <c r="A5540" t="s">
        <v>5686</v>
      </c>
      <c r="B5540">
        <v>2</v>
      </c>
    </row>
    <row r="5541" spans="1:2" x14ac:dyDescent="0.25">
      <c r="A5541" t="s">
        <v>5687</v>
      </c>
      <c r="B5541">
        <v>6</v>
      </c>
    </row>
    <row r="5542" spans="1:2" x14ac:dyDescent="0.25">
      <c r="A5542" t="s">
        <v>5688</v>
      </c>
      <c r="B5542">
        <v>19</v>
      </c>
    </row>
    <row r="5543" spans="1:2" x14ac:dyDescent="0.25">
      <c r="A5543" t="s">
        <v>5689</v>
      </c>
      <c r="B5543">
        <v>10</v>
      </c>
    </row>
    <row r="5544" spans="1:2" x14ac:dyDescent="0.25">
      <c r="A5544" t="s">
        <v>5690</v>
      </c>
      <c r="B5544">
        <v>1</v>
      </c>
    </row>
    <row r="5545" spans="1:2" x14ac:dyDescent="0.25">
      <c r="A5545" t="s">
        <v>5691</v>
      </c>
      <c r="B5545">
        <v>8</v>
      </c>
    </row>
    <row r="5546" spans="1:2" x14ac:dyDescent="0.25">
      <c r="A5546" t="s">
        <v>5692</v>
      </c>
      <c r="B5546">
        <v>1</v>
      </c>
    </row>
    <row r="5547" spans="1:2" x14ac:dyDescent="0.25">
      <c r="A5547" t="s">
        <v>5693</v>
      </c>
      <c r="B5547">
        <v>2</v>
      </c>
    </row>
    <row r="5548" spans="1:2" x14ac:dyDescent="0.25">
      <c r="A5548" t="s">
        <v>5694</v>
      </c>
      <c r="B5548">
        <v>2</v>
      </c>
    </row>
    <row r="5549" spans="1:2" x14ac:dyDescent="0.25">
      <c r="A5549" t="s">
        <v>5695</v>
      </c>
      <c r="B5549">
        <v>2</v>
      </c>
    </row>
    <row r="5550" spans="1:2" x14ac:dyDescent="0.25">
      <c r="A5550" t="s">
        <v>5696</v>
      </c>
      <c r="B5550">
        <v>8</v>
      </c>
    </row>
    <row r="5551" spans="1:2" x14ac:dyDescent="0.25">
      <c r="A5551" t="s">
        <v>5697</v>
      </c>
      <c r="B5551">
        <v>16</v>
      </c>
    </row>
    <row r="5552" spans="1:2" x14ac:dyDescent="0.25">
      <c r="A5552" t="s">
        <v>375</v>
      </c>
      <c r="B5552">
        <v>196</v>
      </c>
    </row>
    <row r="5553" spans="1:2" x14ac:dyDescent="0.25">
      <c r="A5553" t="s">
        <v>5698</v>
      </c>
      <c r="B5553">
        <v>160</v>
      </c>
    </row>
    <row r="5554" spans="1:2" x14ac:dyDescent="0.25">
      <c r="A5554" t="s">
        <v>5699</v>
      </c>
      <c r="B5554">
        <v>8</v>
      </c>
    </row>
    <row r="5555" spans="1:2" x14ac:dyDescent="0.25">
      <c r="A5555" t="s">
        <v>5700</v>
      </c>
      <c r="B5555">
        <v>2</v>
      </c>
    </row>
    <row r="5556" spans="1:2" x14ac:dyDescent="0.25">
      <c r="A5556" t="s">
        <v>5701</v>
      </c>
      <c r="B5556">
        <v>2</v>
      </c>
    </row>
    <row r="5557" spans="1:2" x14ac:dyDescent="0.25">
      <c r="A5557" t="s">
        <v>5702</v>
      </c>
      <c r="B5557">
        <v>6</v>
      </c>
    </row>
    <row r="5558" spans="1:2" x14ac:dyDescent="0.25">
      <c r="A5558" t="s">
        <v>5703</v>
      </c>
      <c r="B5558">
        <v>3</v>
      </c>
    </row>
    <row r="5559" spans="1:2" x14ac:dyDescent="0.25">
      <c r="A5559" t="s">
        <v>5704</v>
      </c>
      <c r="B5559">
        <v>3</v>
      </c>
    </row>
    <row r="5560" spans="1:2" x14ac:dyDescent="0.25">
      <c r="A5560" t="s">
        <v>106</v>
      </c>
      <c r="B5560">
        <v>34</v>
      </c>
    </row>
    <row r="5561" spans="1:2" x14ac:dyDescent="0.25">
      <c r="A5561" t="s">
        <v>5705</v>
      </c>
      <c r="B5561">
        <v>8</v>
      </c>
    </row>
    <row r="5562" spans="1:2" x14ac:dyDescent="0.25">
      <c r="A5562" t="s">
        <v>5706</v>
      </c>
      <c r="B5562">
        <v>10</v>
      </c>
    </row>
    <row r="5563" spans="1:2" x14ac:dyDescent="0.25">
      <c r="A5563" t="s">
        <v>5707</v>
      </c>
      <c r="B5563">
        <v>11</v>
      </c>
    </row>
    <row r="5564" spans="1:2" x14ac:dyDescent="0.25">
      <c r="A5564" t="s">
        <v>5708</v>
      </c>
      <c r="B5564">
        <v>3</v>
      </c>
    </row>
    <row r="5565" spans="1:2" x14ac:dyDescent="0.25">
      <c r="A5565" t="s">
        <v>5709</v>
      </c>
      <c r="B5565">
        <v>1</v>
      </c>
    </row>
    <row r="5566" spans="1:2" x14ac:dyDescent="0.25">
      <c r="A5566" t="s">
        <v>5710</v>
      </c>
      <c r="B5566">
        <v>3</v>
      </c>
    </row>
    <row r="5567" spans="1:2" x14ac:dyDescent="0.25">
      <c r="A5567" t="s">
        <v>5711</v>
      </c>
      <c r="B5567">
        <v>1</v>
      </c>
    </row>
    <row r="5568" spans="1:2" x14ac:dyDescent="0.25">
      <c r="A5568" t="s">
        <v>5712</v>
      </c>
      <c r="B5568">
        <v>4</v>
      </c>
    </row>
    <row r="5569" spans="1:2" x14ac:dyDescent="0.25">
      <c r="A5569" t="s">
        <v>5713</v>
      </c>
      <c r="B5569">
        <v>1</v>
      </c>
    </row>
    <row r="5570" spans="1:2" x14ac:dyDescent="0.25">
      <c r="A5570" t="s">
        <v>5714</v>
      </c>
      <c r="B5570">
        <v>2</v>
      </c>
    </row>
    <row r="5571" spans="1:2" x14ac:dyDescent="0.25">
      <c r="A5571" t="s">
        <v>5715</v>
      </c>
      <c r="B5571">
        <v>1</v>
      </c>
    </row>
    <row r="5572" spans="1:2" x14ac:dyDescent="0.25">
      <c r="A5572" t="s">
        <v>5716</v>
      </c>
      <c r="B5572">
        <v>12</v>
      </c>
    </row>
    <row r="5573" spans="1:2" x14ac:dyDescent="0.25">
      <c r="A5573" t="s">
        <v>5717</v>
      </c>
      <c r="B5573">
        <v>1</v>
      </c>
    </row>
    <row r="5574" spans="1:2" x14ac:dyDescent="0.25">
      <c r="A5574" t="s">
        <v>5718</v>
      </c>
      <c r="B5574">
        <v>3</v>
      </c>
    </row>
    <row r="5575" spans="1:2" x14ac:dyDescent="0.25">
      <c r="A5575" t="s">
        <v>5719</v>
      </c>
      <c r="B5575">
        <v>1</v>
      </c>
    </row>
    <row r="5576" spans="1:2" x14ac:dyDescent="0.25">
      <c r="A5576" t="s">
        <v>5720</v>
      </c>
      <c r="B5576">
        <v>1</v>
      </c>
    </row>
    <row r="5577" spans="1:2" x14ac:dyDescent="0.25">
      <c r="A5577" t="s">
        <v>5721</v>
      </c>
      <c r="B5577">
        <v>50</v>
      </c>
    </row>
    <row r="5578" spans="1:2" x14ac:dyDescent="0.25">
      <c r="A5578" t="s">
        <v>376</v>
      </c>
      <c r="B5578">
        <v>2</v>
      </c>
    </row>
    <row r="5579" spans="1:2" x14ac:dyDescent="0.25">
      <c r="A5579" t="s">
        <v>5722</v>
      </c>
      <c r="B5579">
        <v>1</v>
      </c>
    </row>
    <row r="5580" spans="1:2" x14ac:dyDescent="0.25">
      <c r="A5580" t="s">
        <v>5723</v>
      </c>
      <c r="B5580">
        <v>7</v>
      </c>
    </row>
    <row r="5581" spans="1:2" x14ac:dyDescent="0.25">
      <c r="A5581" t="s">
        <v>5724</v>
      </c>
      <c r="B5581">
        <v>2</v>
      </c>
    </row>
    <row r="5582" spans="1:2" x14ac:dyDescent="0.25">
      <c r="A5582" t="s">
        <v>5725</v>
      </c>
      <c r="B5582">
        <v>21</v>
      </c>
    </row>
    <row r="5583" spans="1:2" x14ac:dyDescent="0.25">
      <c r="A5583" t="s">
        <v>5726</v>
      </c>
      <c r="B5583">
        <v>1</v>
      </c>
    </row>
    <row r="5584" spans="1:2" x14ac:dyDescent="0.25">
      <c r="A5584" t="s">
        <v>293</v>
      </c>
      <c r="B5584">
        <v>6</v>
      </c>
    </row>
    <row r="5585" spans="1:2" x14ac:dyDescent="0.25">
      <c r="A5585" t="s">
        <v>5727</v>
      </c>
      <c r="B5585">
        <v>1</v>
      </c>
    </row>
    <row r="5586" spans="1:2" x14ac:dyDescent="0.25">
      <c r="A5586" t="s">
        <v>5728</v>
      </c>
      <c r="B5586">
        <v>6</v>
      </c>
    </row>
    <row r="5587" spans="1:2" x14ac:dyDescent="0.25">
      <c r="A5587" t="s">
        <v>5729</v>
      </c>
      <c r="B5587">
        <v>31</v>
      </c>
    </row>
    <row r="5588" spans="1:2" x14ac:dyDescent="0.25">
      <c r="A5588" t="s">
        <v>5730</v>
      </c>
      <c r="B5588">
        <v>5</v>
      </c>
    </row>
    <row r="5589" spans="1:2" x14ac:dyDescent="0.25">
      <c r="A5589" t="s">
        <v>5731</v>
      </c>
      <c r="B5589">
        <v>2</v>
      </c>
    </row>
    <row r="5590" spans="1:2" x14ac:dyDescent="0.25">
      <c r="A5590" t="s">
        <v>5732</v>
      </c>
      <c r="B5590">
        <v>1</v>
      </c>
    </row>
    <row r="5591" spans="1:2" x14ac:dyDescent="0.25">
      <c r="A5591" t="s">
        <v>5733</v>
      </c>
      <c r="B5591">
        <v>9</v>
      </c>
    </row>
    <row r="5592" spans="1:2" x14ac:dyDescent="0.25">
      <c r="A5592" t="s">
        <v>5734</v>
      </c>
      <c r="B5592">
        <v>15</v>
      </c>
    </row>
    <row r="5593" spans="1:2" x14ac:dyDescent="0.25">
      <c r="A5593" t="s">
        <v>5735</v>
      </c>
      <c r="B5593">
        <v>51</v>
      </c>
    </row>
    <row r="5594" spans="1:2" x14ac:dyDescent="0.25">
      <c r="A5594" t="s">
        <v>5736</v>
      </c>
      <c r="B5594">
        <v>1</v>
      </c>
    </row>
    <row r="5595" spans="1:2" x14ac:dyDescent="0.25">
      <c r="A5595" t="s">
        <v>5737</v>
      </c>
      <c r="B5595">
        <v>1</v>
      </c>
    </row>
    <row r="5596" spans="1:2" x14ac:dyDescent="0.25">
      <c r="A5596" t="s">
        <v>5738</v>
      </c>
      <c r="B5596">
        <v>6</v>
      </c>
    </row>
    <row r="5597" spans="1:2" x14ac:dyDescent="0.25">
      <c r="A5597" t="s">
        <v>5739</v>
      </c>
      <c r="B5597">
        <v>2</v>
      </c>
    </row>
    <row r="5598" spans="1:2" x14ac:dyDescent="0.25">
      <c r="A5598" t="s">
        <v>5740</v>
      </c>
      <c r="B5598">
        <v>7</v>
      </c>
    </row>
    <row r="5599" spans="1:2" x14ac:dyDescent="0.25">
      <c r="A5599" t="s">
        <v>5741</v>
      </c>
      <c r="B5599">
        <v>1</v>
      </c>
    </row>
    <row r="5600" spans="1:2" x14ac:dyDescent="0.25">
      <c r="A5600" t="s">
        <v>5742</v>
      </c>
      <c r="B5600">
        <v>1</v>
      </c>
    </row>
    <row r="5601" spans="1:2" x14ac:dyDescent="0.25">
      <c r="A5601" t="s">
        <v>5743</v>
      </c>
      <c r="B5601">
        <v>143</v>
      </c>
    </row>
    <row r="5602" spans="1:2" x14ac:dyDescent="0.25">
      <c r="A5602" t="s">
        <v>5744</v>
      </c>
      <c r="B5602">
        <v>4</v>
      </c>
    </row>
    <row r="5603" spans="1:2" x14ac:dyDescent="0.25">
      <c r="A5603" t="s">
        <v>5745</v>
      </c>
      <c r="B5603">
        <v>4</v>
      </c>
    </row>
    <row r="5604" spans="1:2" x14ac:dyDescent="0.25">
      <c r="A5604" t="s">
        <v>5746</v>
      </c>
      <c r="B5604">
        <v>5</v>
      </c>
    </row>
    <row r="5605" spans="1:2" x14ac:dyDescent="0.25">
      <c r="A5605" t="s">
        <v>5747</v>
      </c>
      <c r="B5605">
        <v>1</v>
      </c>
    </row>
    <row r="5606" spans="1:2" x14ac:dyDescent="0.25">
      <c r="A5606" t="s">
        <v>5748</v>
      </c>
      <c r="B5606">
        <v>2</v>
      </c>
    </row>
    <row r="5607" spans="1:2" x14ac:dyDescent="0.25">
      <c r="A5607" t="s">
        <v>5749</v>
      </c>
      <c r="B5607">
        <v>6</v>
      </c>
    </row>
    <row r="5608" spans="1:2" x14ac:dyDescent="0.25">
      <c r="A5608" t="s">
        <v>5750</v>
      </c>
      <c r="B5608">
        <v>2</v>
      </c>
    </row>
    <row r="5609" spans="1:2" x14ac:dyDescent="0.25">
      <c r="A5609" t="s">
        <v>5751</v>
      </c>
      <c r="B5609">
        <v>3</v>
      </c>
    </row>
    <row r="5610" spans="1:2" x14ac:dyDescent="0.25">
      <c r="A5610" t="s">
        <v>5752</v>
      </c>
      <c r="B5610">
        <v>16</v>
      </c>
    </row>
    <row r="5611" spans="1:2" x14ac:dyDescent="0.25">
      <c r="A5611" t="s">
        <v>5753</v>
      </c>
      <c r="B5611">
        <v>3</v>
      </c>
    </row>
    <row r="5612" spans="1:2" x14ac:dyDescent="0.25">
      <c r="A5612" t="s">
        <v>5754</v>
      </c>
      <c r="B5612">
        <v>4</v>
      </c>
    </row>
    <row r="5613" spans="1:2" x14ac:dyDescent="0.25">
      <c r="A5613" t="s">
        <v>5755</v>
      </c>
      <c r="B5613">
        <v>1</v>
      </c>
    </row>
    <row r="5614" spans="1:2" x14ac:dyDescent="0.25">
      <c r="A5614" t="s">
        <v>5756</v>
      </c>
      <c r="B5614">
        <v>2</v>
      </c>
    </row>
    <row r="5615" spans="1:2" x14ac:dyDescent="0.25">
      <c r="A5615" t="s">
        <v>5757</v>
      </c>
      <c r="B5615">
        <v>4</v>
      </c>
    </row>
    <row r="5616" spans="1:2" x14ac:dyDescent="0.25">
      <c r="A5616" t="s">
        <v>5758</v>
      </c>
      <c r="B5616">
        <v>1</v>
      </c>
    </row>
    <row r="5617" spans="1:2" x14ac:dyDescent="0.25">
      <c r="A5617" t="s">
        <v>5759</v>
      </c>
      <c r="B5617">
        <v>5</v>
      </c>
    </row>
    <row r="5618" spans="1:2" x14ac:dyDescent="0.25">
      <c r="A5618" t="s">
        <v>5760</v>
      </c>
      <c r="B5618">
        <v>1</v>
      </c>
    </row>
    <row r="5619" spans="1:2" x14ac:dyDescent="0.25">
      <c r="A5619" t="s">
        <v>5761</v>
      </c>
      <c r="B5619">
        <v>2</v>
      </c>
    </row>
    <row r="5620" spans="1:2" x14ac:dyDescent="0.25">
      <c r="A5620" t="s">
        <v>5762</v>
      </c>
      <c r="B5620">
        <v>5</v>
      </c>
    </row>
    <row r="5621" spans="1:2" x14ac:dyDescent="0.25">
      <c r="A5621" t="s">
        <v>5763</v>
      </c>
      <c r="B5621">
        <v>1</v>
      </c>
    </row>
    <row r="5622" spans="1:2" x14ac:dyDescent="0.25">
      <c r="A5622" t="s">
        <v>5764</v>
      </c>
      <c r="B5622">
        <v>5</v>
      </c>
    </row>
    <row r="5623" spans="1:2" x14ac:dyDescent="0.25">
      <c r="A5623" t="s">
        <v>5765</v>
      </c>
      <c r="B5623">
        <v>18</v>
      </c>
    </row>
    <row r="5624" spans="1:2" x14ac:dyDescent="0.25">
      <c r="A5624" t="s">
        <v>5766</v>
      </c>
      <c r="B5624">
        <v>1</v>
      </c>
    </row>
    <row r="5625" spans="1:2" x14ac:dyDescent="0.25">
      <c r="A5625" t="s">
        <v>5767</v>
      </c>
      <c r="B5625">
        <v>13</v>
      </c>
    </row>
    <row r="5626" spans="1:2" x14ac:dyDescent="0.25">
      <c r="A5626" t="s">
        <v>5768</v>
      </c>
      <c r="B5626">
        <v>12</v>
      </c>
    </row>
    <row r="5627" spans="1:2" x14ac:dyDescent="0.25">
      <c r="A5627" t="s">
        <v>5769</v>
      </c>
      <c r="B5627">
        <v>1</v>
      </c>
    </row>
    <row r="5628" spans="1:2" x14ac:dyDescent="0.25">
      <c r="A5628" t="s">
        <v>5770</v>
      </c>
      <c r="B5628">
        <v>3</v>
      </c>
    </row>
    <row r="5629" spans="1:2" x14ac:dyDescent="0.25">
      <c r="A5629" t="s">
        <v>5771</v>
      </c>
      <c r="B5629">
        <v>4</v>
      </c>
    </row>
    <row r="5630" spans="1:2" x14ac:dyDescent="0.25">
      <c r="A5630" t="s">
        <v>5772</v>
      </c>
      <c r="B5630">
        <v>1</v>
      </c>
    </row>
    <row r="5631" spans="1:2" x14ac:dyDescent="0.25">
      <c r="A5631" t="s">
        <v>5773</v>
      </c>
      <c r="B5631">
        <v>2</v>
      </c>
    </row>
    <row r="5632" spans="1:2" x14ac:dyDescent="0.25">
      <c r="A5632" t="s">
        <v>5774</v>
      </c>
      <c r="B5632">
        <v>18</v>
      </c>
    </row>
    <row r="5633" spans="1:2" x14ac:dyDescent="0.25">
      <c r="A5633" t="s">
        <v>5775</v>
      </c>
      <c r="B5633">
        <v>1</v>
      </c>
    </row>
    <row r="5634" spans="1:2" x14ac:dyDescent="0.25">
      <c r="A5634" t="s">
        <v>5776</v>
      </c>
      <c r="B5634">
        <v>4</v>
      </c>
    </row>
    <row r="5635" spans="1:2" x14ac:dyDescent="0.25">
      <c r="A5635" t="s">
        <v>5777</v>
      </c>
      <c r="B5635">
        <v>3</v>
      </c>
    </row>
    <row r="5636" spans="1:2" x14ac:dyDescent="0.25">
      <c r="A5636" t="s">
        <v>5778</v>
      </c>
      <c r="B5636">
        <v>12</v>
      </c>
    </row>
    <row r="5637" spans="1:2" x14ac:dyDescent="0.25">
      <c r="A5637" t="s">
        <v>5779</v>
      </c>
      <c r="B5637">
        <v>3</v>
      </c>
    </row>
    <row r="5638" spans="1:2" x14ac:dyDescent="0.25">
      <c r="A5638" t="s">
        <v>5780</v>
      </c>
      <c r="B5638">
        <v>3</v>
      </c>
    </row>
    <row r="5639" spans="1:2" x14ac:dyDescent="0.25">
      <c r="A5639" t="s">
        <v>5781</v>
      </c>
      <c r="B5639">
        <v>1</v>
      </c>
    </row>
    <row r="5640" spans="1:2" x14ac:dyDescent="0.25">
      <c r="A5640" t="s">
        <v>5782</v>
      </c>
      <c r="B5640">
        <v>2</v>
      </c>
    </row>
    <row r="5641" spans="1:2" x14ac:dyDescent="0.25">
      <c r="A5641" t="s">
        <v>5783</v>
      </c>
      <c r="B5641">
        <v>1</v>
      </c>
    </row>
    <row r="5642" spans="1:2" x14ac:dyDescent="0.25">
      <c r="A5642" t="s">
        <v>5784</v>
      </c>
      <c r="B5642">
        <v>2</v>
      </c>
    </row>
    <row r="5643" spans="1:2" x14ac:dyDescent="0.25">
      <c r="A5643" t="s">
        <v>5785</v>
      </c>
      <c r="B5643">
        <v>4</v>
      </c>
    </row>
    <row r="5644" spans="1:2" x14ac:dyDescent="0.25">
      <c r="A5644" t="s">
        <v>5786</v>
      </c>
      <c r="B5644">
        <v>6</v>
      </c>
    </row>
    <row r="5645" spans="1:2" x14ac:dyDescent="0.25">
      <c r="A5645" t="s">
        <v>5787</v>
      </c>
      <c r="B5645">
        <v>6</v>
      </c>
    </row>
    <row r="5646" spans="1:2" x14ac:dyDescent="0.25">
      <c r="A5646" t="s">
        <v>5788</v>
      </c>
      <c r="B5646">
        <v>1</v>
      </c>
    </row>
    <row r="5647" spans="1:2" x14ac:dyDescent="0.25">
      <c r="A5647" t="s">
        <v>5789</v>
      </c>
      <c r="B5647">
        <v>3</v>
      </c>
    </row>
    <row r="5648" spans="1:2" x14ac:dyDescent="0.25">
      <c r="A5648" t="s">
        <v>5790</v>
      </c>
      <c r="B5648">
        <v>48</v>
      </c>
    </row>
    <row r="5649" spans="1:2" x14ac:dyDescent="0.25">
      <c r="A5649" t="s">
        <v>5791</v>
      </c>
      <c r="B5649">
        <v>2</v>
      </c>
    </row>
    <row r="5650" spans="1:2" x14ac:dyDescent="0.25">
      <c r="A5650" t="s">
        <v>5792</v>
      </c>
      <c r="B5650">
        <v>8</v>
      </c>
    </row>
    <row r="5651" spans="1:2" x14ac:dyDescent="0.25">
      <c r="A5651" t="s">
        <v>377</v>
      </c>
      <c r="B5651">
        <v>8</v>
      </c>
    </row>
    <row r="5652" spans="1:2" x14ac:dyDescent="0.25">
      <c r="A5652" t="s">
        <v>5793</v>
      </c>
      <c r="B5652">
        <v>6</v>
      </c>
    </row>
    <row r="5653" spans="1:2" x14ac:dyDescent="0.25">
      <c r="A5653" t="s">
        <v>5794</v>
      </c>
      <c r="B5653">
        <v>1</v>
      </c>
    </row>
    <row r="5654" spans="1:2" x14ac:dyDescent="0.25">
      <c r="A5654" t="s">
        <v>5795</v>
      </c>
      <c r="B5654">
        <v>1</v>
      </c>
    </row>
    <row r="5655" spans="1:2" x14ac:dyDescent="0.25">
      <c r="A5655" t="s">
        <v>5796</v>
      </c>
      <c r="B5655">
        <v>2</v>
      </c>
    </row>
    <row r="5656" spans="1:2" x14ac:dyDescent="0.25">
      <c r="A5656" t="s">
        <v>5797</v>
      </c>
      <c r="B5656">
        <v>1</v>
      </c>
    </row>
    <row r="5657" spans="1:2" x14ac:dyDescent="0.25">
      <c r="A5657" t="s">
        <v>5798</v>
      </c>
      <c r="B5657">
        <v>3</v>
      </c>
    </row>
    <row r="5658" spans="1:2" x14ac:dyDescent="0.25">
      <c r="A5658" t="s">
        <v>5799</v>
      </c>
      <c r="B5658">
        <v>4</v>
      </c>
    </row>
    <row r="5659" spans="1:2" x14ac:dyDescent="0.25">
      <c r="A5659" t="s">
        <v>5800</v>
      </c>
      <c r="B5659">
        <v>6</v>
      </c>
    </row>
    <row r="5660" spans="1:2" x14ac:dyDescent="0.25">
      <c r="A5660" t="s">
        <v>5801</v>
      </c>
      <c r="B5660">
        <v>4</v>
      </c>
    </row>
    <row r="5661" spans="1:2" x14ac:dyDescent="0.25">
      <c r="A5661" t="s">
        <v>5802</v>
      </c>
      <c r="B5661">
        <v>3</v>
      </c>
    </row>
    <row r="5662" spans="1:2" x14ac:dyDescent="0.25">
      <c r="A5662" t="s">
        <v>5803</v>
      </c>
      <c r="B5662">
        <v>1</v>
      </c>
    </row>
    <row r="5663" spans="1:2" x14ac:dyDescent="0.25">
      <c r="A5663" t="s">
        <v>5804</v>
      </c>
      <c r="B5663">
        <v>6</v>
      </c>
    </row>
    <row r="5664" spans="1:2" x14ac:dyDescent="0.25">
      <c r="A5664" t="s">
        <v>5805</v>
      </c>
      <c r="B5664">
        <v>1</v>
      </c>
    </row>
    <row r="5665" spans="1:2" x14ac:dyDescent="0.25">
      <c r="A5665" t="s">
        <v>5806</v>
      </c>
      <c r="B5665">
        <v>3</v>
      </c>
    </row>
    <row r="5666" spans="1:2" x14ac:dyDescent="0.25">
      <c r="A5666" t="s">
        <v>5807</v>
      </c>
      <c r="B5666">
        <v>3</v>
      </c>
    </row>
    <row r="5667" spans="1:2" x14ac:dyDescent="0.25">
      <c r="A5667" t="s">
        <v>5808</v>
      </c>
      <c r="B5667">
        <v>2</v>
      </c>
    </row>
    <row r="5668" spans="1:2" x14ac:dyDescent="0.25">
      <c r="A5668" t="s">
        <v>5809</v>
      </c>
      <c r="B5668">
        <v>1</v>
      </c>
    </row>
    <row r="5669" spans="1:2" x14ac:dyDescent="0.25">
      <c r="A5669" t="s">
        <v>5810</v>
      </c>
      <c r="B5669">
        <v>1</v>
      </c>
    </row>
    <row r="5670" spans="1:2" x14ac:dyDescent="0.25">
      <c r="A5670" t="s">
        <v>5811</v>
      </c>
      <c r="B5670">
        <v>1</v>
      </c>
    </row>
    <row r="5671" spans="1:2" x14ac:dyDescent="0.25">
      <c r="A5671" t="s">
        <v>5812</v>
      </c>
      <c r="B5671">
        <v>2</v>
      </c>
    </row>
    <row r="5672" spans="1:2" x14ac:dyDescent="0.25">
      <c r="A5672" t="s">
        <v>5814</v>
      </c>
      <c r="B5672">
        <v>2</v>
      </c>
    </row>
    <row r="5673" spans="1:2" x14ac:dyDescent="0.25">
      <c r="A5673" t="s">
        <v>5815</v>
      </c>
      <c r="B5673">
        <v>1</v>
      </c>
    </row>
    <row r="5674" spans="1:2" x14ac:dyDescent="0.25">
      <c r="A5674" t="s">
        <v>5813</v>
      </c>
      <c r="B5674">
        <v>5</v>
      </c>
    </row>
    <row r="5675" spans="1:2" x14ac:dyDescent="0.25">
      <c r="A5675" t="s">
        <v>5816</v>
      </c>
      <c r="B5675">
        <v>1</v>
      </c>
    </row>
    <row r="5676" spans="1:2" x14ac:dyDescent="0.25">
      <c r="A5676" t="s">
        <v>5817</v>
      </c>
      <c r="B5676">
        <v>1</v>
      </c>
    </row>
    <row r="5677" spans="1:2" x14ac:dyDescent="0.25">
      <c r="A5677" t="s">
        <v>5818</v>
      </c>
      <c r="B5677">
        <v>1</v>
      </c>
    </row>
    <row r="5678" spans="1:2" x14ac:dyDescent="0.25">
      <c r="A5678" t="s">
        <v>5819</v>
      </c>
      <c r="B5678">
        <v>4</v>
      </c>
    </row>
    <row r="5679" spans="1:2" x14ac:dyDescent="0.25">
      <c r="A5679" t="s">
        <v>254</v>
      </c>
      <c r="B5679">
        <v>5</v>
      </c>
    </row>
    <row r="5680" spans="1:2" x14ac:dyDescent="0.25">
      <c r="A5680" t="s">
        <v>5820</v>
      </c>
      <c r="B5680">
        <v>12</v>
      </c>
    </row>
    <row r="5681" spans="1:2" x14ac:dyDescent="0.25">
      <c r="A5681" t="s">
        <v>5821</v>
      </c>
      <c r="B5681">
        <v>2</v>
      </c>
    </row>
    <row r="5682" spans="1:2" x14ac:dyDescent="0.25">
      <c r="A5682" t="s">
        <v>107</v>
      </c>
      <c r="B5682">
        <v>3</v>
      </c>
    </row>
    <row r="5683" spans="1:2" x14ac:dyDescent="0.25">
      <c r="A5683" t="s">
        <v>5822</v>
      </c>
      <c r="B5683">
        <v>2</v>
      </c>
    </row>
    <row r="5684" spans="1:2" x14ac:dyDescent="0.25">
      <c r="A5684" t="s">
        <v>5823</v>
      </c>
      <c r="B5684">
        <v>1</v>
      </c>
    </row>
    <row r="5685" spans="1:2" x14ac:dyDescent="0.25">
      <c r="A5685" t="s">
        <v>5824</v>
      </c>
      <c r="B5685">
        <v>2</v>
      </c>
    </row>
    <row r="5686" spans="1:2" x14ac:dyDescent="0.25">
      <c r="A5686" t="s">
        <v>5825</v>
      </c>
      <c r="B5686">
        <v>8</v>
      </c>
    </row>
    <row r="5687" spans="1:2" x14ac:dyDescent="0.25">
      <c r="A5687" t="s">
        <v>5826</v>
      </c>
      <c r="B5687">
        <v>2</v>
      </c>
    </row>
    <row r="5688" spans="1:2" x14ac:dyDescent="0.25">
      <c r="A5688" t="s">
        <v>5827</v>
      </c>
      <c r="B5688">
        <v>2</v>
      </c>
    </row>
    <row r="5689" spans="1:2" x14ac:dyDescent="0.25">
      <c r="A5689" t="s">
        <v>5828</v>
      </c>
      <c r="B5689">
        <v>3</v>
      </c>
    </row>
    <row r="5690" spans="1:2" x14ac:dyDescent="0.25">
      <c r="A5690" t="s">
        <v>5829</v>
      </c>
      <c r="B5690">
        <v>1</v>
      </c>
    </row>
    <row r="5691" spans="1:2" x14ac:dyDescent="0.25">
      <c r="A5691" t="s">
        <v>5830</v>
      </c>
      <c r="B5691">
        <v>1</v>
      </c>
    </row>
    <row r="5692" spans="1:2" x14ac:dyDescent="0.25">
      <c r="A5692" t="s">
        <v>5831</v>
      </c>
      <c r="B5692">
        <v>2</v>
      </c>
    </row>
    <row r="5693" spans="1:2" x14ac:dyDescent="0.25">
      <c r="A5693" t="s">
        <v>5832</v>
      </c>
      <c r="B5693">
        <v>1</v>
      </c>
    </row>
    <row r="5694" spans="1:2" x14ac:dyDescent="0.25">
      <c r="A5694" t="s">
        <v>5833</v>
      </c>
      <c r="B5694">
        <v>6</v>
      </c>
    </row>
    <row r="5695" spans="1:2" x14ac:dyDescent="0.25">
      <c r="A5695" t="s">
        <v>253</v>
      </c>
      <c r="B5695">
        <v>4</v>
      </c>
    </row>
    <row r="5696" spans="1:2" x14ac:dyDescent="0.25">
      <c r="A5696" t="s">
        <v>5834</v>
      </c>
      <c r="B5696">
        <v>4</v>
      </c>
    </row>
    <row r="5697" spans="1:2" x14ac:dyDescent="0.25">
      <c r="A5697" t="s">
        <v>5835</v>
      </c>
      <c r="B5697">
        <v>2</v>
      </c>
    </row>
    <row r="5698" spans="1:2" x14ac:dyDescent="0.25">
      <c r="A5698" t="s">
        <v>5836</v>
      </c>
      <c r="B5698">
        <v>1</v>
      </c>
    </row>
    <row r="5699" spans="1:2" x14ac:dyDescent="0.25">
      <c r="A5699" t="s">
        <v>5837</v>
      </c>
      <c r="B5699">
        <v>9</v>
      </c>
    </row>
    <row r="5700" spans="1:2" x14ac:dyDescent="0.25">
      <c r="A5700" t="s">
        <v>5838</v>
      </c>
      <c r="B5700">
        <v>1</v>
      </c>
    </row>
    <row r="5701" spans="1:2" x14ac:dyDescent="0.25">
      <c r="A5701" t="s">
        <v>5839</v>
      </c>
      <c r="B5701">
        <v>3</v>
      </c>
    </row>
    <row r="5702" spans="1:2" x14ac:dyDescent="0.25">
      <c r="A5702" t="s">
        <v>378</v>
      </c>
      <c r="B5702">
        <v>1</v>
      </c>
    </row>
    <row r="5703" spans="1:2" x14ac:dyDescent="0.25">
      <c r="A5703" t="s">
        <v>5840</v>
      </c>
      <c r="B5703">
        <v>1</v>
      </c>
    </row>
    <row r="5704" spans="1:2" x14ac:dyDescent="0.25">
      <c r="A5704" t="s">
        <v>5841</v>
      </c>
      <c r="B5704">
        <v>4</v>
      </c>
    </row>
    <row r="5705" spans="1:2" x14ac:dyDescent="0.25">
      <c r="A5705" t="s">
        <v>5842</v>
      </c>
      <c r="B5705">
        <v>2</v>
      </c>
    </row>
    <row r="5706" spans="1:2" x14ac:dyDescent="0.25">
      <c r="A5706" t="s">
        <v>5843</v>
      </c>
      <c r="B5706">
        <v>3</v>
      </c>
    </row>
    <row r="5707" spans="1:2" x14ac:dyDescent="0.25">
      <c r="A5707" t="s">
        <v>5844</v>
      </c>
      <c r="B5707">
        <v>1</v>
      </c>
    </row>
    <row r="5708" spans="1:2" x14ac:dyDescent="0.25">
      <c r="A5708" t="s">
        <v>5845</v>
      </c>
      <c r="B5708">
        <v>2</v>
      </c>
    </row>
    <row r="5709" spans="1:2" x14ac:dyDescent="0.25">
      <c r="A5709" t="s">
        <v>5846</v>
      </c>
      <c r="B5709">
        <v>4</v>
      </c>
    </row>
    <row r="5710" spans="1:2" x14ac:dyDescent="0.25">
      <c r="A5710" t="s">
        <v>5847</v>
      </c>
      <c r="B5710">
        <v>4</v>
      </c>
    </row>
    <row r="5711" spans="1:2" x14ac:dyDescent="0.25">
      <c r="A5711" t="s">
        <v>5848</v>
      </c>
      <c r="B5711">
        <v>4</v>
      </c>
    </row>
    <row r="5712" spans="1:2" x14ac:dyDescent="0.25">
      <c r="A5712" t="s">
        <v>5849</v>
      </c>
      <c r="B5712">
        <v>2</v>
      </c>
    </row>
    <row r="5713" spans="1:2" x14ac:dyDescent="0.25">
      <c r="A5713" t="s">
        <v>5850</v>
      </c>
      <c r="B5713">
        <v>3</v>
      </c>
    </row>
    <row r="5714" spans="1:2" x14ac:dyDescent="0.25">
      <c r="A5714" t="s">
        <v>5851</v>
      </c>
      <c r="B5714">
        <v>6</v>
      </c>
    </row>
    <row r="5715" spans="1:2" x14ac:dyDescent="0.25">
      <c r="A5715" t="s">
        <v>5852</v>
      </c>
      <c r="B5715">
        <v>2</v>
      </c>
    </row>
    <row r="5716" spans="1:2" x14ac:dyDescent="0.25">
      <c r="A5716" t="s">
        <v>5853</v>
      </c>
      <c r="B5716">
        <v>2</v>
      </c>
    </row>
    <row r="5717" spans="1:2" x14ac:dyDescent="0.25">
      <c r="A5717" t="s">
        <v>5854</v>
      </c>
      <c r="B5717">
        <v>2</v>
      </c>
    </row>
    <row r="5718" spans="1:2" x14ac:dyDescent="0.25">
      <c r="A5718" t="s">
        <v>5855</v>
      </c>
      <c r="B5718">
        <v>1</v>
      </c>
    </row>
    <row r="5719" spans="1:2" x14ac:dyDescent="0.25">
      <c r="A5719" t="s">
        <v>5856</v>
      </c>
      <c r="B5719">
        <v>5</v>
      </c>
    </row>
    <row r="5720" spans="1:2" x14ac:dyDescent="0.25">
      <c r="A5720" t="s">
        <v>5857</v>
      </c>
      <c r="B5720">
        <v>9</v>
      </c>
    </row>
    <row r="5721" spans="1:2" x14ac:dyDescent="0.25">
      <c r="A5721" t="s">
        <v>5858</v>
      </c>
      <c r="B5721">
        <v>7</v>
      </c>
    </row>
    <row r="5722" spans="1:2" x14ac:dyDescent="0.25">
      <c r="A5722" t="s">
        <v>5859</v>
      </c>
      <c r="B5722">
        <v>2</v>
      </c>
    </row>
    <row r="5723" spans="1:2" x14ac:dyDescent="0.25">
      <c r="A5723" t="s">
        <v>5860</v>
      </c>
      <c r="B5723">
        <v>3</v>
      </c>
    </row>
    <row r="5724" spans="1:2" x14ac:dyDescent="0.25">
      <c r="A5724" t="s">
        <v>5861</v>
      </c>
      <c r="B5724">
        <v>2</v>
      </c>
    </row>
    <row r="5725" spans="1:2" x14ac:dyDescent="0.25">
      <c r="A5725" t="s">
        <v>5862</v>
      </c>
      <c r="B5725">
        <v>7</v>
      </c>
    </row>
    <row r="5726" spans="1:2" x14ac:dyDescent="0.25">
      <c r="A5726" t="s">
        <v>5863</v>
      </c>
      <c r="B5726">
        <v>1</v>
      </c>
    </row>
    <row r="5727" spans="1:2" x14ac:dyDescent="0.25">
      <c r="A5727" t="s">
        <v>5864</v>
      </c>
      <c r="B5727">
        <v>1</v>
      </c>
    </row>
    <row r="5728" spans="1:2" x14ac:dyDescent="0.25">
      <c r="A5728" t="s">
        <v>5865</v>
      </c>
      <c r="B5728">
        <v>1</v>
      </c>
    </row>
    <row r="5729" spans="1:2" x14ac:dyDescent="0.25">
      <c r="A5729" t="s">
        <v>5866</v>
      </c>
      <c r="B5729">
        <v>2</v>
      </c>
    </row>
    <row r="5730" spans="1:2" x14ac:dyDescent="0.25">
      <c r="A5730" t="s">
        <v>5867</v>
      </c>
      <c r="B5730">
        <v>10</v>
      </c>
    </row>
    <row r="5731" spans="1:2" x14ac:dyDescent="0.25">
      <c r="A5731" t="s">
        <v>5868</v>
      </c>
      <c r="B5731">
        <v>3</v>
      </c>
    </row>
    <row r="5732" spans="1:2" x14ac:dyDescent="0.25">
      <c r="A5732" t="s">
        <v>5869</v>
      </c>
      <c r="B5732">
        <v>1</v>
      </c>
    </row>
    <row r="5733" spans="1:2" x14ac:dyDescent="0.25">
      <c r="A5733" t="s">
        <v>5870</v>
      </c>
      <c r="B5733">
        <v>1</v>
      </c>
    </row>
    <row r="5734" spans="1:2" x14ac:dyDescent="0.25">
      <c r="A5734" t="s">
        <v>5871</v>
      </c>
      <c r="B5734">
        <v>3</v>
      </c>
    </row>
    <row r="5735" spans="1:2" x14ac:dyDescent="0.25">
      <c r="A5735" t="s">
        <v>5872</v>
      </c>
      <c r="B5735">
        <v>1</v>
      </c>
    </row>
    <row r="5736" spans="1:2" x14ac:dyDescent="0.25">
      <c r="A5736" t="s">
        <v>379</v>
      </c>
      <c r="B5736">
        <v>8</v>
      </c>
    </row>
    <row r="5737" spans="1:2" x14ac:dyDescent="0.25">
      <c r="A5737" t="s">
        <v>5873</v>
      </c>
      <c r="B5737">
        <v>1</v>
      </c>
    </row>
    <row r="5738" spans="1:2" x14ac:dyDescent="0.25">
      <c r="A5738" t="s">
        <v>5874</v>
      </c>
      <c r="B5738">
        <v>2</v>
      </c>
    </row>
    <row r="5739" spans="1:2" x14ac:dyDescent="0.25">
      <c r="A5739" t="s">
        <v>5875</v>
      </c>
      <c r="B5739">
        <v>1</v>
      </c>
    </row>
    <row r="5740" spans="1:2" x14ac:dyDescent="0.25">
      <c r="A5740" t="s">
        <v>5876</v>
      </c>
      <c r="B5740">
        <v>3</v>
      </c>
    </row>
    <row r="5741" spans="1:2" x14ac:dyDescent="0.25">
      <c r="A5741" t="s">
        <v>5877</v>
      </c>
      <c r="B5741">
        <v>2</v>
      </c>
    </row>
    <row r="5742" spans="1:2" x14ac:dyDescent="0.25">
      <c r="A5742" t="s">
        <v>5878</v>
      </c>
      <c r="B5742">
        <v>1</v>
      </c>
    </row>
    <row r="5743" spans="1:2" x14ac:dyDescent="0.25">
      <c r="A5743" t="s">
        <v>5879</v>
      </c>
      <c r="B5743">
        <v>1</v>
      </c>
    </row>
    <row r="5744" spans="1:2" x14ac:dyDescent="0.25">
      <c r="A5744" t="s">
        <v>5880</v>
      </c>
      <c r="B5744">
        <v>1</v>
      </c>
    </row>
    <row r="5745" spans="1:2" x14ac:dyDescent="0.25">
      <c r="A5745" t="s">
        <v>5881</v>
      </c>
      <c r="B5745">
        <v>2</v>
      </c>
    </row>
    <row r="5746" spans="1:2" x14ac:dyDescent="0.25">
      <c r="A5746" t="s">
        <v>5882</v>
      </c>
      <c r="B5746">
        <v>2</v>
      </c>
    </row>
    <row r="5747" spans="1:2" x14ac:dyDescent="0.25">
      <c r="A5747" t="s">
        <v>5883</v>
      </c>
      <c r="B5747">
        <v>4</v>
      </c>
    </row>
    <row r="5748" spans="1:2" x14ac:dyDescent="0.25">
      <c r="A5748" t="s">
        <v>5884</v>
      </c>
      <c r="B5748">
        <v>2</v>
      </c>
    </row>
    <row r="5749" spans="1:2" x14ac:dyDescent="0.25">
      <c r="A5749" t="s">
        <v>5885</v>
      </c>
      <c r="B5749">
        <v>1</v>
      </c>
    </row>
    <row r="5750" spans="1:2" x14ac:dyDescent="0.25">
      <c r="A5750" t="s">
        <v>5886</v>
      </c>
      <c r="B5750">
        <v>1</v>
      </c>
    </row>
    <row r="5751" spans="1:2" x14ac:dyDescent="0.25">
      <c r="A5751" t="s">
        <v>5887</v>
      </c>
      <c r="B5751">
        <v>10</v>
      </c>
    </row>
    <row r="5752" spans="1:2" x14ac:dyDescent="0.25">
      <c r="A5752" t="s">
        <v>5888</v>
      </c>
      <c r="B5752">
        <v>1</v>
      </c>
    </row>
    <row r="5753" spans="1:2" x14ac:dyDescent="0.25">
      <c r="A5753" t="s">
        <v>5889</v>
      </c>
      <c r="B5753">
        <v>1</v>
      </c>
    </row>
    <row r="5754" spans="1:2" x14ac:dyDescent="0.25">
      <c r="A5754" t="s">
        <v>5890</v>
      </c>
      <c r="B5754">
        <v>4</v>
      </c>
    </row>
    <row r="5755" spans="1:2" x14ac:dyDescent="0.25">
      <c r="A5755" t="s">
        <v>5891</v>
      </c>
      <c r="B5755">
        <v>3</v>
      </c>
    </row>
    <row r="5756" spans="1:2" x14ac:dyDescent="0.25">
      <c r="A5756" t="s">
        <v>5892</v>
      </c>
      <c r="B5756">
        <v>5</v>
      </c>
    </row>
    <row r="5757" spans="1:2" x14ac:dyDescent="0.25">
      <c r="A5757" t="s">
        <v>5893</v>
      </c>
      <c r="B5757">
        <v>4</v>
      </c>
    </row>
    <row r="5758" spans="1:2" x14ac:dyDescent="0.25">
      <c r="A5758" t="s">
        <v>5894</v>
      </c>
      <c r="B5758">
        <v>3</v>
      </c>
    </row>
    <row r="5759" spans="1:2" x14ac:dyDescent="0.25">
      <c r="A5759" t="s">
        <v>5895</v>
      </c>
      <c r="B5759">
        <v>3</v>
      </c>
    </row>
    <row r="5760" spans="1:2" x14ac:dyDescent="0.25">
      <c r="A5760" t="s">
        <v>108</v>
      </c>
      <c r="B5760">
        <v>10</v>
      </c>
    </row>
    <row r="5761" spans="1:2" x14ac:dyDescent="0.25">
      <c r="A5761" t="s">
        <v>380</v>
      </c>
      <c r="B5761">
        <v>1</v>
      </c>
    </row>
    <row r="5762" spans="1:2" x14ac:dyDescent="0.25">
      <c r="A5762" t="s">
        <v>109</v>
      </c>
      <c r="B5762">
        <v>8</v>
      </c>
    </row>
    <row r="5763" spans="1:2" x14ac:dyDescent="0.25">
      <c r="A5763" t="s">
        <v>5896</v>
      </c>
      <c r="B5763">
        <v>1</v>
      </c>
    </row>
    <row r="5764" spans="1:2" x14ac:dyDescent="0.25">
      <c r="A5764" t="s">
        <v>5897</v>
      </c>
      <c r="B5764">
        <v>5</v>
      </c>
    </row>
    <row r="5765" spans="1:2" x14ac:dyDescent="0.25">
      <c r="A5765" t="s">
        <v>5898</v>
      </c>
      <c r="B5765">
        <v>1</v>
      </c>
    </row>
    <row r="5766" spans="1:2" x14ac:dyDescent="0.25">
      <c r="A5766" t="s">
        <v>5899</v>
      </c>
      <c r="B5766">
        <v>1</v>
      </c>
    </row>
    <row r="5767" spans="1:2" x14ac:dyDescent="0.25">
      <c r="A5767" t="s">
        <v>5900</v>
      </c>
      <c r="B5767">
        <v>1</v>
      </c>
    </row>
    <row r="5768" spans="1:2" x14ac:dyDescent="0.25">
      <c r="A5768" t="s">
        <v>5901</v>
      </c>
      <c r="B5768">
        <v>1</v>
      </c>
    </row>
    <row r="5769" spans="1:2" x14ac:dyDescent="0.25">
      <c r="A5769" t="s">
        <v>5902</v>
      </c>
      <c r="B5769">
        <v>2</v>
      </c>
    </row>
    <row r="5770" spans="1:2" x14ac:dyDescent="0.25">
      <c r="A5770" t="s">
        <v>5903</v>
      </c>
      <c r="B5770">
        <v>3</v>
      </c>
    </row>
    <row r="5771" spans="1:2" x14ac:dyDescent="0.25">
      <c r="A5771" t="s">
        <v>5904</v>
      </c>
      <c r="B5771">
        <v>2601</v>
      </c>
    </row>
    <row r="5772" spans="1:2" x14ac:dyDescent="0.25">
      <c r="A5772" t="s">
        <v>5905</v>
      </c>
      <c r="B5772">
        <v>1</v>
      </c>
    </row>
    <row r="5773" spans="1:2" x14ac:dyDescent="0.25">
      <c r="A5773" t="s">
        <v>5906</v>
      </c>
      <c r="B5773">
        <v>3</v>
      </c>
    </row>
    <row r="5774" spans="1:2" x14ac:dyDescent="0.25">
      <c r="A5774" t="s">
        <v>5907</v>
      </c>
      <c r="B5774">
        <v>2</v>
      </c>
    </row>
    <row r="5775" spans="1:2" x14ac:dyDescent="0.25">
      <c r="A5775" t="s">
        <v>5908</v>
      </c>
      <c r="B5775">
        <v>1</v>
      </c>
    </row>
    <row r="5776" spans="1:2" x14ac:dyDescent="0.25">
      <c r="A5776" t="s">
        <v>5909</v>
      </c>
      <c r="B5776">
        <v>2</v>
      </c>
    </row>
    <row r="5777" spans="1:2" x14ac:dyDescent="0.25">
      <c r="A5777" t="s">
        <v>5910</v>
      </c>
      <c r="B5777">
        <v>3</v>
      </c>
    </row>
    <row r="5778" spans="1:2" x14ac:dyDescent="0.25">
      <c r="A5778" t="s">
        <v>5911</v>
      </c>
      <c r="B5778">
        <v>12</v>
      </c>
    </row>
    <row r="5779" spans="1:2" x14ac:dyDescent="0.25">
      <c r="A5779" t="s">
        <v>5912</v>
      </c>
      <c r="B5779">
        <v>15</v>
      </c>
    </row>
    <row r="5780" spans="1:2" x14ac:dyDescent="0.25">
      <c r="A5780" t="s">
        <v>5913</v>
      </c>
      <c r="B5780">
        <v>3</v>
      </c>
    </row>
    <row r="5781" spans="1:2" x14ac:dyDescent="0.25">
      <c r="A5781" t="s">
        <v>294</v>
      </c>
      <c r="B5781">
        <v>5</v>
      </c>
    </row>
    <row r="5782" spans="1:2" x14ac:dyDescent="0.25">
      <c r="A5782" t="s">
        <v>5914</v>
      </c>
      <c r="B5782">
        <v>1</v>
      </c>
    </row>
    <row r="5783" spans="1:2" x14ac:dyDescent="0.25">
      <c r="A5783" t="s">
        <v>5915</v>
      </c>
      <c r="B5783">
        <v>4</v>
      </c>
    </row>
    <row r="5784" spans="1:2" x14ac:dyDescent="0.25">
      <c r="A5784" t="s">
        <v>5916</v>
      </c>
      <c r="B5784">
        <v>9</v>
      </c>
    </row>
    <row r="5785" spans="1:2" x14ac:dyDescent="0.25">
      <c r="A5785" t="s">
        <v>5917</v>
      </c>
      <c r="B5785">
        <v>2</v>
      </c>
    </row>
    <row r="5786" spans="1:2" x14ac:dyDescent="0.25">
      <c r="A5786" t="s">
        <v>5918</v>
      </c>
      <c r="B5786">
        <v>3</v>
      </c>
    </row>
    <row r="5787" spans="1:2" x14ac:dyDescent="0.25">
      <c r="A5787" t="s">
        <v>5919</v>
      </c>
      <c r="B5787">
        <v>12</v>
      </c>
    </row>
    <row r="5788" spans="1:2" x14ac:dyDescent="0.25">
      <c r="A5788" t="s">
        <v>5920</v>
      </c>
      <c r="B5788">
        <v>8</v>
      </c>
    </row>
    <row r="5789" spans="1:2" x14ac:dyDescent="0.25">
      <c r="A5789" t="s">
        <v>5921</v>
      </c>
      <c r="B5789">
        <v>2</v>
      </c>
    </row>
    <row r="5790" spans="1:2" x14ac:dyDescent="0.25">
      <c r="A5790" t="s">
        <v>5922</v>
      </c>
      <c r="B5790">
        <v>3</v>
      </c>
    </row>
    <row r="5791" spans="1:2" x14ac:dyDescent="0.25">
      <c r="A5791" t="s">
        <v>5923</v>
      </c>
      <c r="B5791">
        <v>3</v>
      </c>
    </row>
    <row r="5792" spans="1:2" x14ac:dyDescent="0.25">
      <c r="A5792" t="s">
        <v>5924</v>
      </c>
      <c r="B5792">
        <v>10</v>
      </c>
    </row>
    <row r="5793" spans="1:2" x14ac:dyDescent="0.25">
      <c r="A5793" t="s">
        <v>5925</v>
      </c>
      <c r="B5793">
        <v>1</v>
      </c>
    </row>
    <row r="5794" spans="1:2" x14ac:dyDescent="0.25">
      <c r="A5794" t="s">
        <v>5926</v>
      </c>
      <c r="B5794">
        <v>3</v>
      </c>
    </row>
    <row r="5795" spans="1:2" x14ac:dyDescent="0.25">
      <c r="A5795" t="s">
        <v>5927</v>
      </c>
      <c r="B5795">
        <v>7</v>
      </c>
    </row>
    <row r="5796" spans="1:2" x14ac:dyDescent="0.25">
      <c r="A5796" t="s">
        <v>5928</v>
      </c>
      <c r="B5796">
        <v>5</v>
      </c>
    </row>
    <row r="5797" spans="1:2" x14ac:dyDescent="0.25">
      <c r="A5797" t="s">
        <v>5929</v>
      </c>
      <c r="B5797">
        <v>2</v>
      </c>
    </row>
    <row r="5798" spans="1:2" x14ac:dyDescent="0.25">
      <c r="A5798" t="s">
        <v>5930</v>
      </c>
      <c r="B5798">
        <v>3</v>
      </c>
    </row>
    <row r="5799" spans="1:2" x14ac:dyDescent="0.25">
      <c r="A5799" t="s">
        <v>5931</v>
      </c>
      <c r="B5799">
        <v>1</v>
      </c>
    </row>
    <row r="5800" spans="1:2" x14ac:dyDescent="0.25">
      <c r="A5800" t="s">
        <v>5932</v>
      </c>
      <c r="B5800">
        <v>4</v>
      </c>
    </row>
    <row r="5801" spans="1:2" x14ac:dyDescent="0.25">
      <c r="A5801" t="s">
        <v>5933</v>
      </c>
      <c r="B5801">
        <v>1</v>
      </c>
    </row>
    <row r="5802" spans="1:2" x14ac:dyDescent="0.25">
      <c r="A5802" t="s">
        <v>5934</v>
      </c>
      <c r="B5802">
        <v>8</v>
      </c>
    </row>
    <row r="5803" spans="1:2" x14ac:dyDescent="0.25">
      <c r="A5803" t="s">
        <v>5935</v>
      </c>
      <c r="B5803">
        <v>4</v>
      </c>
    </row>
    <row r="5804" spans="1:2" x14ac:dyDescent="0.25">
      <c r="A5804" t="s">
        <v>5936</v>
      </c>
      <c r="B5804">
        <v>1</v>
      </c>
    </row>
    <row r="5805" spans="1:2" x14ac:dyDescent="0.25">
      <c r="A5805" t="s">
        <v>5937</v>
      </c>
      <c r="B5805">
        <v>1</v>
      </c>
    </row>
    <row r="5806" spans="1:2" x14ac:dyDescent="0.25">
      <c r="A5806" t="s">
        <v>5938</v>
      </c>
      <c r="B5806">
        <v>2</v>
      </c>
    </row>
    <row r="5807" spans="1:2" x14ac:dyDescent="0.25">
      <c r="A5807" t="s">
        <v>5939</v>
      </c>
      <c r="B5807">
        <v>1</v>
      </c>
    </row>
    <row r="5808" spans="1:2" x14ac:dyDescent="0.25">
      <c r="A5808" t="s">
        <v>5940</v>
      </c>
      <c r="B5808">
        <v>1</v>
      </c>
    </row>
    <row r="5809" spans="1:2" x14ac:dyDescent="0.25">
      <c r="A5809" t="s">
        <v>5941</v>
      </c>
      <c r="B5809">
        <v>1</v>
      </c>
    </row>
    <row r="5810" spans="1:2" x14ac:dyDescent="0.25">
      <c r="A5810" t="s">
        <v>5942</v>
      </c>
      <c r="B5810">
        <v>1</v>
      </c>
    </row>
    <row r="5811" spans="1:2" x14ac:dyDescent="0.25">
      <c r="A5811" t="s">
        <v>5943</v>
      </c>
      <c r="B5811">
        <v>1</v>
      </c>
    </row>
    <row r="5812" spans="1:2" x14ac:dyDescent="0.25">
      <c r="A5812" t="s">
        <v>5944</v>
      </c>
      <c r="B5812">
        <v>13</v>
      </c>
    </row>
    <row r="5813" spans="1:2" x14ac:dyDescent="0.25">
      <c r="A5813" t="s">
        <v>381</v>
      </c>
      <c r="B5813">
        <v>17</v>
      </c>
    </row>
    <row r="5814" spans="1:2" x14ac:dyDescent="0.25">
      <c r="A5814" t="s">
        <v>5945</v>
      </c>
      <c r="B5814">
        <v>1</v>
      </c>
    </row>
    <row r="5815" spans="1:2" x14ac:dyDescent="0.25">
      <c r="A5815" t="s">
        <v>5946</v>
      </c>
      <c r="B5815">
        <v>4</v>
      </c>
    </row>
    <row r="5816" spans="1:2" x14ac:dyDescent="0.25">
      <c r="A5816" t="s">
        <v>5947</v>
      </c>
      <c r="B5816">
        <v>1</v>
      </c>
    </row>
    <row r="5817" spans="1:2" x14ac:dyDescent="0.25">
      <c r="A5817" t="s">
        <v>5948</v>
      </c>
      <c r="B5817">
        <v>6</v>
      </c>
    </row>
    <row r="5818" spans="1:2" x14ac:dyDescent="0.25">
      <c r="A5818" t="s">
        <v>5949</v>
      </c>
      <c r="B5818">
        <v>1</v>
      </c>
    </row>
    <row r="5819" spans="1:2" x14ac:dyDescent="0.25">
      <c r="A5819" t="s">
        <v>110</v>
      </c>
      <c r="B5819">
        <v>7</v>
      </c>
    </row>
    <row r="5820" spans="1:2" x14ac:dyDescent="0.25">
      <c r="A5820" t="s">
        <v>5950</v>
      </c>
      <c r="B5820">
        <v>2</v>
      </c>
    </row>
    <row r="5821" spans="1:2" x14ac:dyDescent="0.25">
      <c r="A5821" t="s">
        <v>111</v>
      </c>
      <c r="B5821">
        <v>2</v>
      </c>
    </row>
    <row r="5822" spans="1:2" x14ac:dyDescent="0.25">
      <c r="A5822" t="s">
        <v>5951</v>
      </c>
      <c r="B5822">
        <v>24</v>
      </c>
    </row>
    <row r="5823" spans="1:2" x14ac:dyDescent="0.25">
      <c r="A5823" t="s">
        <v>5952</v>
      </c>
      <c r="B5823">
        <v>2</v>
      </c>
    </row>
    <row r="5824" spans="1:2" x14ac:dyDescent="0.25">
      <c r="A5824" t="s">
        <v>5953</v>
      </c>
      <c r="B5824">
        <v>33</v>
      </c>
    </row>
    <row r="5825" spans="1:2" x14ac:dyDescent="0.25">
      <c r="A5825" t="s">
        <v>5954</v>
      </c>
      <c r="B5825">
        <v>2</v>
      </c>
    </row>
    <row r="5826" spans="1:2" x14ac:dyDescent="0.25">
      <c r="A5826" t="s">
        <v>5955</v>
      </c>
      <c r="B5826">
        <v>7</v>
      </c>
    </row>
    <row r="5827" spans="1:2" x14ac:dyDescent="0.25">
      <c r="A5827" t="s">
        <v>5956</v>
      </c>
      <c r="B5827">
        <v>20</v>
      </c>
    </row>
    <row r="5828" spans="1:2" x14ac:dyDescent="0.25">
      <c r="A5828" t="s">
        <v>5957</v>
      </c>
      <c r="B5828">
        <v>2</v>
      </c>
    </row>
    <row r="5829" spans="1:2" x14ac:dyDescent="0.25">
      <c r="A5829" t="s">
        <v>5958</v>
      </c>
      <c r="B5829">
        <v>1</v>
      </c>
    </row>
    <row r="5830" spans="1:2" x14ac:dyDescent="0.25">
      <c r="A5830" t="s">
        <v>5959</v>
      </c>
      <c r="B5830">
        <v>1</v>
      </c>
    </row>
    <row r="5831" spans="1:2" x14ac:dyDescent="0.25">
      <c r="A5831" t="s">
        <v>5960</v>
      </c>
      <c r="B5831">
        <v>6</v>
      </c>
    </row>
    <row r="5832" spans="1:2" x14ac:dyDescent="0.25">
      <c r="A5832" t="s">
        <v>5961</v>
      </c>
      <c r="B5832">
        <v>3</v>
      </c>
    </row>
    <row r="5833" spans="1:2" x14ac:dyDescent="0.25">
      <c r="A5833" t="s">
        <v>5962</v>
      </c>
      <c r="B5833">
        <v>4</v>
      </c>
    </row>
    <row r="5834" spans="1:2" x14ac:dyDescent="0.25">
      <c r="A5834" t="s">
        <v>5963</v>
      </c>
      <c r="B5834">
        <v>1</v>
      </c>
    </row>
    <row r="5835" spans="1:2" x14ac:dyDescent="0.25">
      <c r="A5835" t="s">
        <v>112</v>
      </c>
      <c r="B5835">
        <v>2</v>
      </c>
    </row>
    <row r="5836" spans="1:2" x14ac:dyDescent="0.25">
      <c r="A5836" t="s">
        <v>5964</v>
      </c>
      <c r="B5836">
        <v>1</v>
      </c>
    </row>
    <row r="5837" spans="1:2" x14ac:dyDescent="0.25">
      <c r="A5837" t="s">
        <v>5965</v>
      </c>
      <c r="B5837">
        <v>2</v>
      </c>
    </row>
    <row r="5838" spans="1:2" x14ac:dyDescent="0.25">
      <c r="A5838" t="s">
        <v>5966</v>
      </c>
      <c r="B5838">
        <v>5</v>
      </c>
    </row>
    <row r="5839" spans="1:2" x14ac:dyDescent="0.25">
      <c r="A5839" t="s">
        <v>5967</v>
      </c>
      <c r="B5839">
        <v>3</v>
      </c>
    </row>
    <row r="5840" spans="1:2" x14ac:dyDescent="0.25">
      <c r="A5840" t="s">
        <v>5968</v>
      </c>
      <c r="B5840">
        <v>4</v>
      </c>
    </row>
    <row r="5841" spans="1:2" x14ac:dyDescent="0.25">
      <c r="A5841" t="s">
        <v>5969</v>
      </c>
      <c r="B5841">
        <v>10</v>
      </c>
    </row>
    <row r="5842" spans="1:2" x14ac:dyDescent="0.25">
      <c r="A5842" t="s">
        <v>5970</v>
      </c>
      <c r="B5842">
        <v>1</v>
      </c>
    </row>
    <row r="5843" spans="1:2" x14ac:dyDescent="0.25">
      <c r="A5843" t="s">
        <v>5971</v>
      </c>
      <c r="B5843">
        <v>1</v>
      </c>
    </row>
    <row r="5844" spans="1:2" x14ac:dyDescent="0.25">
      <c r="A5844" t="s">
        <v>5972</v>
      </c>
      <c r="B5844">
        <v>1</v>
      </c>
    </row>
    <row r="5845" spans="1:2" x14ac:dyDescent="0.25">
      <c r="A5845" t="s">
        <v>5973</v>
      </c>
      <c r="B5845">
        <v>15</v>
      </c>
    </row>
    <row r="5846" spans="1:2" x14ac:dyDescent="0.25">
      <c r="A5846" t="s">
        <v>5974</v>
      </c>
      <c r="B5846">
        <v>1</v>
      </c>
    </row>
    <row r="5847" spans="1:2" x14ac:dyDescent="0.25">
      <c r="A5847" t="s">
        <v>5975</v>
      </c>
      <c r="B5847">
        <v>7</v>
      </c>
    </row>
    <row r="5848" spans="1:2" x14ac:dyDescent="0.25">
      <c r="A5848" t="s">
        <v>5976</v>
      </c>
      <c r="B5848">
        <v>5</v>
      </c>
    </row>
    <row r="5849" spans="1:2" x14ac:dyDescent="0.25">
      <c r="A5849" t="s">
        <v>5977</v>
      </c>
      <c r="B5849">
        <v>6</v>
      </c>
    </row>
    <row r="5850" spans="1:2" x14ac:dyDescent="0.25">
      <c r="A5850" t="s">
        <v>5978</v>
      </c>
      <c r="B5850">
        <v>2</v>
      </c>
    </row>
    <row r="5851" spans="1:2" x14ac:dyDescent="0.25">
      <c r="A5851" t="s">
        <v>5979</v>
      </c>
      <c r="B5851">
        <v>2</v>
      </c>
    </row>
    <row r="5852" spans="1:2" x14ac:dyDescent="0.25">
      <c r="A5852" t="s">
        <v>5980</v>
      </c>
      <c r="B5852">
        <v>3</v>
      </c>
    </row>
    <row r="5853" spans="1:2" x14ac:dyDescent="0.25">
      <c r="A5853" t="s">
        <v>5981</v>
      </c>
      <c r="B5853">
        <v>2</v>
      </c>
    </row>
    <row r="5854" spans="1:2" x14ac:dyDescent="0.25">
      <c r="A5854" t="s">
        <v>5982</v>
      </c>
      <c r="B5854">
        <v>5</v>
      </c>
    </row>
    <row r="5855" spans="1:2" x14ac:dyDescent="0.25">
      <c r="A5855" t="s">
        <v>5983</v>
      </c>
      <c r="B5855">
        <v>32</v>
      </c>
    </row>
    <row r="5856" spans="1:2" x14ac:dyDescent="0.25">
      <c r="A5856" t="s">
        <v>5984</v>
      </c>
      <c r="B5856">
        <v>1</v>
      </c>
    </row>
    <row r="5857" spans="1:2" x14ac:dyDescent="0.25">
      <c r="A5857" t="s">
        <v>5985</v>
      </c>
      <c r="B5857">
        <v>3</v>
      </c>
    </row>
    <row r="5858" spans="1:2" x14ac:dyDescent="0.25">
      <c r="A5858" t="s">
        <v>5986</v>
      </c>
      <c r="B5858">
        <v>2</v>
      </c>
    </row>
    <row r="5859" spans="1:2" x14ac:dyDescent="0.25">
      <c r="A5859" t="s">
        <v>5987</v>
      </c>
      <c r="B5859">
        <v>55</v>
      </c>
    </row>
    <row r="5860" spans="1:2" x14ac:dyDescent="0.25">
      <c r="A5860" t="s">
        <v>113</v>
      </c>
      <c r="B5860">
        <v>3</v>
      </c>
    </row>
    <row r="5861" spans="1:2" x14ac:dyDescent="0.25">
      <c r="A5861" t="s">
        <v>5988</v>
      </c>
      <c r="B5861">
        <v>4</v>
      </c>
    </row>
    <row r="5862" spans="1:2" x14ac:dyDescent="0.25">
      <c r="A5862" t="s">
        <v>5989</v>
      </c>
      <c r="B5862">
        <v>39</v>
      </c>
    </row>
    <row r="5863" spans="1:2" x14ac:dyDescent="0.25">
      <c r="A5863" t="s">
        <v>5990</v>
      </c>
      <c r="B5863">
        <v>14</v>
      </c>
    </row>
    <row r="5864" spans="1:2" x14ac:dyDescent="0.25">
      <c r="A5864" t="s">
        <v>5991</v>
      </c>
      <c r="B5864">
        <v>2</v>
      </c>
    </row>
    <row r="5865" spans="1:2" x14ac:dyDescent="0.25">
      <c r="A5865" t="s">
        <v>5992</v>
      </c>
      <c r="B5865">
        <v>12</v>
      </c>
    </row>
    <row r="5866" spans="1:2" x14ac:dyDescent="0.25">
      <c r="A5866" t="s">
        <v>5993</v>
      </c>
      <c r="B5866">
        <v>3</v>
      </c>
    </row>
    <row r="5867" spans="1:2" x14ac:dyDescent="0.25">
      <c r="A5867" t="s">
        <v>5994</v>
      </c>
      <c r="B5867">
        <v>4</v>
      </c>
    </row>
    <row r="5868" spans="1:2" x14ac:dyDescent="0.25">
      <c r="A5868" t="s">
        <v>5995</v>
      </c>
      <c r="B5868">
        <v>1</v>
      </c>
    </row>
    <row r="5869" spans="1:2" x14ac:dyDescent="0.25">
      <c r="A5869" t="s">
        <v>5996</v>
      </c>
      <c r="B5869">
        <v>10</v>
      </c>
    </row>
    <row r="5870" spans="1:2" x14ac:dyDescent="0.25">
      <c r="A5870" t="s">
        <v>5997</v>
      </c>
      <c r="B5870">
        <v>1</v>
      </c>
    </row>
    <row r="5871" spans="1:2" x14ac:dyDescent="0.25">
      <c r="A5871" t="s">
        <v>5998</v>
      </c>
      <c r="B5871">
        <v>1</v>
      </c>
    </row>
    <row r="5872" spans="1:2" x14ac:dyDescent="0.25">
      <c r="A5872" t="s">
        <v>5999</v>
      </c>
      <c r="B5872">
        <v>7</v>
      </c>
    </row>
    <row r="5873" spans="1:2" x14ac:dyDescent="0.25">
      <c r="A5873" t="s">
        <v>6000</v>
      </c>
      <c r="B5873">
        <v>1</v>
      </c>
    </row>
    <row r="5874" spans="1:2" x14ac:dyDescent="0.25">
      <c r="A5874" t="s">
        <v>6001</v>
      </c>
      <c r="B5874">
        <v>1</v>
      </c>
    </row>
    <row r="5875" spans="1:2" x14ac:dyDescent="0.25">
      <c r="A5875" t="s">
        <v>6002</v>
      </c>
      <c r="B5875">
        <v>3</v>
      </c>
    </row>
    <row r="5876" spans="1:2" x14ac:dyDescent="0.25">
      <c r="A5876" t="s">
        <v>6003</v>
      </c>
      <c r="B5876">
        <v>12</v>
      </c>
    </row>
    <row r="5877" spans="1:2" x14ac:dyDescent="0.25">
      <c r="A5877" t="s">
        <v>6004</v>
      </c>
      <c r="B5877">
        <v>19</v>
      </c>
    </row>
    <row r="5878" spans="1:2" x14ac:dyDescent="0.25">
      <c r="A5878" t="s">
        <v>6005</v>
      </c>
      <c r="B5878">
        <v>1</v>
      </c>
    </row>
    <row r="5879" spans="1:2" x14ac:dyDescent="0.25">
      <c r="A5879" t="s">
        <v>6006</v>
      </c>
      <c r="B5879">
        <v>3</v>
      </c>
    </row>
    <row r="5880" spans="1:2" x14ac:dyDescent="0.25">
      <c r="A5880" t="s">
        <v>6007</v>
      </c>
      <c r="B5880">
        <v>2</v>
      </c>
    </row>
    <row r="5881" spans="1:2" x14ac:dyDescent="0.25">
      <c r="A5881" t="s">
        <v>6008</v>
      </c>
      <c r="B5881">
        <v>23</v>
      </c>
    </row>
    <row r="5882" spans="1:2" x14ac:dyDescent="0.25">
      <c r="A5882" t="s">
        <v>6009</v>
      </c>
      <c r="B5882">
        <v>15</v>
      </c>
    </row>
    <row r="5883" spans="1:2" x14ac:dyDescent="0.25">
      <c r="A5883" t="s">
        <v>6010</v>
      </c>
      <c r="B5883">
        <v>3</v>
      </c>
    </row>
    <row r="5884" spans="1:2" x14ac:dyDescent="0.25">
      <c r="A5884" t="s">
        <v>6011</v>
      </c>
      <c r="B5884">
        <v>5</v>
      </c>
    </row>
    <row r="5885" spans="1:2" x14ac:dyDescent="0.25">
      <c r="A5885" t="s">
        <v>6012</v>
      </c>
      <c r="B5885">
        <v>1</v>
      </c>
    </row>
    <row r="5886" spans="1:2" x14ac:dyDescent="0.25">
      <c r="A5886" t="s">
        <v>6013</v>
      </c>
      <c r="B5886">
        <v>4</v>
      </c>
    </row>
    <row r="5887" spans="1:2" x14ac:dyDescent="0.25">
      <c r="A5887" t="s">
        <v>6014</v>
      </c>
      <c r="B5887">
        <v>20</v>
      </c>
    </row>
    <row r="5888" spans="1:2" x14ac:dyDescent="0.25">
      <c r="A5888" t="s">
        <v>6015</v>
      </c>
      <c r="B5888">
        <v>5</v>
      </c>
    </row>
    <row r="5889" spans="1:2" x14ac:dyDescent="0.25">
      <c r="A5889" t="s">
        <v>6016</v>
      </c>
      <c r="B5889">
        <v>1</v>
      </c>
    </row>
    <row r="5890" spans="1:2" x14ac:dyDescent="0.25">
      <c r="A5890" t="s">
        <v>6017</v>
      </c>
      <c r="B5890">
        <v>1</v>
      </c>
    </row>
    <row r="5891" spans="1:2" x14ac:dyDescent="0.25">
      <c r="A5891" t="s">
        <v>6018</v>
      </c>
      <c r="B5891">
        <v>2</v>
      </c>
    </row>
    <row r="5892" spans="1:2" x14ac:dyDescent="0.25">
      <c r="A5892" t="s">
        <v>6019</v>
      </c>
      <c r="B5892">
        <v>3</v>
      </c>
    </row>
    <row r="5893" spans="1:2" x14ac:dyDescent="0.25">
      <c r="A5893" t="s">
        <v>6020</v>
      </c>
      <c r="B5893">
        <v>1</v>
      </c>
    </row>
    <row r="5894" spans="1:2" x14ac:dyDescent="0.25">
      <c r="A5894" t="s">
        <v>6021</v>
      </c>
      <c r="B5894">
        <v>3</v>
      </c>
    </row>
    <row r="5895" spans="1:2" x14ac:dyDescent="0.25">
      <c r="A5895" t="s">
        <v>6022</v>
      </c>
      <c r="B5895">
        <v>1</v>
      </c>
    </row>
    <row r="5896" spans="1:2" x14ac:dyDescent="0.25">
      <c r="A5896" t="s">
        <v>6023</v>
      </c>
      <c r="B5896">
        <v>1</v>
      </c>
    </row>
    <row r="5897" spans="1:2" x14ac:dyDescent="0.25">
      <c r="A5897" t="s">
        <v>6024</v>
      </c>
      <c r="B5897">
        <v>1</v>
      </c>
    </row>
    <row r="5898" spans="1:2" x14ac:dyDescent="0.25">
      <c r="A5898" t="s">
        <v>6025</v>
      </c>
      <c r="B5898">
        <v>1</v>
      </c>
    </row>
    <row r="5899" spans="1:2" x14ac:dyDescent="0.25">
      <c r="A5899" t="s">
        <v>6026</v>
      </c>
      <c r="B5899">
        <v>3</v>
      </c>
    </row>
    <row r="5900" spans="1:2" x14ac:dyDescent="0.25">
      <c r="A5900" t="s">
        <v>6027</v>
      </c>
      <c r="B5900">
        <v>1</v>
      </c>
    </row>
    <row r="5901" spans="1:2" x14ac:dyDescent="0.25">
      <c r="A5901" t="s">
        <v>6028</v>
      </c>
      <c r="B5901">
        <v>4</v>
      </c>
    </row>
    <row r="5902" spans="1:2" x14ac:dyDescent="0.25">
      <c r="A5902" t="s">
        <v>6029</v>
      </c>
      <c r="B5902">
        <v>5</v>
      </c>
    </row>
    <row r="5903" spans="1:2" x14ac:dyDescent="0.25">
      <c r="A5903" t="s">
        <v>6030</v>
      </c>
      <c r="B5903">
        <v>1</v>
      </c>
    </row>
    <row r="5904" spans="1:2" x14ac:dyDescent="0.25">
      <c r="A5904" t="s">
        <v>6031</v>
      </c>
      <c r="B5904">
        <v>8</v>
      </c>
    </row>
    <row r="5905" spans="1:2" x14ac:dyDescent="0.25">
      <c r="A5905" t="s">
        <v>6032</v>
      </c>
      <c r="B5905">
        <v>1</v>
      </c>
    </row>
    <row r="5906" spans="1:2" x14ac:dyDescent="0.25">
      <c r="A5906" t="s">
        <v>6033</v>
      </c>
      <c r="B5906">
        <v>13</v>
      </c>
    </row>
    <row r="5907" spans="1:2" x14ac:dyDescent="0.25">
      <c r="A5907" t="s">
        <v>6034</v>
      </c>
      <c r="B5907">
        <v>1</v>
      </c>
    </row>
    <row r="5908" spans="1:2" x14ac:dyDescent="0.25">
      <c r="A5908" t="s">
        <v>6035</v>
      </c>
      <c r="B5908">
        <v>4</v>
      </c>
    </row>
    <row r="5909" spans="1:2" x14ac:dyDescent="0.25">
      <c r="A5909" t="s">
        <v>6036</v>
      </c>
      <c r="B5909">
        <v>2</v>
      </c>
    </row>
    <row r="5910" spans="1:2" x14ac:dyDescent="0.25">
      <c r="A5910" t="s">
        <v>6037</v>
      </c>
      <c r="B5910">
        <v>1</v>
      </c>
    </row>
    <row r="5911" spans="1:2" x14ac:dyDescent="0.25">
      <c r="A5911" t="s">
        <v>6038</v>
      </c>
      <c r="B5911">
        <v>1</v>
      </c>
    </row>
    <row r="5912" spans="1:2" x14ac:dyDescent="0.25">
      <c r="A5912" t="s">
        <v>6039</v>
      </c>
      <c r="B5912">
        <v>2</v>
      </c>
    </row>
    <row r="5913" spans="1:2" x14ac:dyDescent="0.25">
      <c r="A5913" t="s">
        <v>6040</v>
      </c>
      <c r="B5913">
        <v>1</v>
      </c>
    </row>
    <row r="5914" spans="1:2" x14ac:dyDescent="0.25">
      <c r="A5914" t="s">
        <v>6041</v>
      </c>
      <c r="B5914">
        <v>1</v>
      </c>
    </row>
    <row r="5915" spans="1:2" x14ac:dyDescent="0.25">
      <c r="A5915" t="s">
        <v>6042</v>
      </c>
      <c r="B5915">
        <v>1</v>
      </c>
    </row>
    <row r="5916" spans="1:2" x14ac:dyDescent="0.25">
      <c r="A5916" t="s">
        <v>6043</v>
      </c>
      <c r="B5916">
        <v>4</v>
      </c>
    </row>
    <row r="5917" spans="1:2" x14ac:dyDescent="0.25">
      <c r="A5917" t="s">
        <v>6044</v>
      </c>
      <c r="B5917">
        <v>1</v>
      </c>
    </row>
    <row r="5918" spans="1:2" x14ac:dyDescent="0.25">
      <c r="A5918" t="s">
        <v>6045</v>
      </c>
      <c r="B5918">
        <v>3</v>
      </c>
    </row>
    <row r="5919" spans="1:2" x14ac:dyDescent="0.25">
      <c r="A5919" t="s">
        <v>6046</v>
      </c>
      <c r="B5919">
        <v>1</v>
      </c>
    </row>
    <row r="5920" spans="1:2" x14ac:dyDescent="0.25">
      <c r="A5920" t="s">
        <v>6047</v>
      </c>
      <c r="B5920">
        <v>19</v>
      </c>
    </row>
    <row r="5921" spans="1:2" x14ac:dyDescent="0.25">
      <c r="A5921" t="s">
        <v>6048</v>
      </c>
      <c r="B5921">
        <v>3</v>
      </c>
    </row>
    <row r="5922" spans="1:2" x14ac:dyDescent="0.25">
      <c r="A5922" t="s">
        <v>6049</v>
      </c>
      <c r="B5922">
        <v>1</v>
      </c>
    </row>
    <row r="5923" spans="1:2" x14ac:dyDescent="0.25">
      <c r="A5923" t="s">
        <v>6050</v>
      </c>
      <c r="B5923">
        <v>2</v>
      </c>
    </row>
    <row r="5924" spans="1:2" x14ac:dyDescent="0.25">
      <c r="A5924" t="s">
        <v>6051</v>
      </c>
      <c r="B5924">
        <v>152</v>
      </c>
    </row>
    <row r="5925" spans="1:2" x14ac:dyDescent="0.25">
      <c r="A5925" t="s">
        <v>6052</v>
      </c>
      <c r="B5925">
        <v>5</v>
      </c>
    </row>
    <row r="5926" spans="1:2" x14ac:dyDescent="0.25">
      <c r="A5926" t="s">
        <v>6053</v>
      </c>
      <c r="B5926">
        <v>1</v>
      </c>
    </row>
    <row r="5927" spans="1:2" x14ac:dyDescent="0.25">
      <c r="A5927" t="s">
        <v>6054</v>
      </c>
      <c r="B5927">
        <v>7</v>
      </c>
    </row>
    <row r="5928" spans="1:2" x14ac:dyDescent="0.25">
      <c r="A5928" t="s">
        <v>6055</v>
      </c>
      <c r="B5928">
        <v>2</v>
      </c>
    </row>
    <row r="5929" spans="1:2" x14ac:dyDescent="0.25">
      <c r="A5929" t="s">
        <v>6056</v>
      </c>
      <c r="B5929">
        <v>1</v>
      </c>
    </row>
    <row r="5930" spans="1:2" x14ac:dyDescent="0.25">
      <c r="A5930" t="s">
        <v>6057</v>
      </c>
      <c r="B5930">
        <v>4</v>
      </c>
    </row>
    <row r="5931" spans="1:2" x14ac:dyDescent="0.25">
      <c r="A5931" t="s">
        <v>6058</v>
      </c>
      <c r="B5931">
        <v>1</v>
      </c>
    </row>
    <row r="5932" spans="1:2" x14ac:dyDescent="0.25">
      <c r="A5932" t="s">
        <v>6059</v>
      </c>
      <c r="B5932">
        <v>1</v>
      </c>
    </row>
    <row r="5933" spans="1:2" x14ac:dyDescent="0.25">
      <c r="A5933" t="s">
        <v>6060</v>
      </c>
      <c r="B5933">
        <v>10</v>
      </c>
    </row>
    <row r="5934" spans="1:2" x14ac:dyDescent="0.25">
      <c r="A5934" t="s">
        <v>6061</v>
      </c>
      <c r="B5934">
        <v>3</v>
      </c>
    </row>
    <row r="5935" spans="1:2" x14ac:dyDescent="0.25">
      <c r="A5935" t="s">
        <v>6062</v>
      </c>
      <c r="B5935">
        <v>20</v>
      </c>
    </row>
    <row r="5936" spans="1:2" x14ac:dyDescent="0.25">
      <c r="A5936" t="s">
        <v>6063</v>
      </c>
      <c r="B5936">
        <v>3</v>
      </c>
    </row>
    <row r="5937" spans="1:2" x14ac:dyDescent="0.25">
      <c r="A5937" t="s">
        <v>6064</v>
      </c>
      <c r="B5937">
        <v>3</v>
      </c>
    </row>
    <row r="5938" spans="1:2" x14ac:dyDescent="0.25">
      <c r="A5938" t="s">
        <v>6065</v>
      </c>
      <c r="B5938">
        <v>4</v>
      </c>
    </row>
    <row r="5939" spans="1:2" x14ac:dyDescent="0.25">
      <c r="A5939" t="s">
        <v>6066</v>
      </c>
      <c r="B5939">
        <v>2</v>
      </c>
    </row>
    <row r="5940" spans="1:2" x14ac:dyDescent="0.25">
      <c r="A5940" t="s">
        <v>6067</v>
      </c>
      <c r="B5940">
        <v>18</v>
      </c>
    </row>
    <row r="5941" spans="1:2" x14ac:dyDescent="0.25">
      <c r="A5941" t="s">
        <v>6068</v>
      </c>
      <c r="B5941">
        <v>5</v>
      </c>
    </row>
    <row r="5942" spans="1:2" x14ac:dyDescent="0.25">
      <c r="A5942" t="s">
        <v>6069</v>
      </c>
      <c r="B5942">
        <v>1</v>
      </c>
    </row>
    <row r="5943" spans="1:2" x14ac:dyDescent="0.25">
      <c r="A5943" t="s">
        <v>6070</v>
      </c>
      <c r="B5943">
        <v>1</v>
      </c>
    </row>
    <row r="5944" spans="1:2" x14ac:dyDescent="0.25">
      <c r="A5944" t="s">
        <v>6071</v>
      </c>
      <c r="B5944">
        <v>1</v>
      </c>
    </row>
    <row r="5945" spans="1:2" x14ac:dyDescent="0.25">
      <c r="A5945" t="s">
        <v>6072</v>
      </c>
      <c r="B5945">
        <v>1</v>
      </c>
    </row>
    <row r="5946" spans="1:2" x14ac:dyDescent="0.25">
      <c r="A5946" t="s">
        <v>6073</v>
      </c>
      <c r="B5946">
        <v>14</v>
      </c>
    </row>
    <row r="5947" spans="1:2" x14ac:dyDescent="0.25">
      <c r="A5947" t="s">
        <v>6074</v>
      </c>
      <c r="B5947">
        <v>13</v>
      </c>
    </row>
    <row r="5948" spans="1:2" x14ac:dyDescent="0.25">
      <c r="A5948" t="s">
        <v>6075</v>
      </c>
      <c r="B5948">
        <v>5</v>
      </c>
    </row>
    <row r="5949" spans="1:2" x14ac:dyDescent="0.25">
      <c r="A5949" t="s">
        <v>6076</v>
      </c>
      <c r="B5949">
        <v>2</v>
      </c>
    </row>
    <row r="5950" spans="1:2" x14ac:dyDescent="0.25">
      <c r="A5950" t="s">
        <v>6077</v>
      </c>
      <c r="B5950">
        <v>7</v>
      </c>
    </row>
    <row r="5951" spans="1:2" x14ac:dyDescent="0.25">
      <c r="A5951" t="s">
        <v>6078</v>
      </c>
      <c r="B5951">
        <v>3</v>
      </c>
    </row>
    <row r="5952" spans="1:2" x14ac:dyDescent="0.25">
      <c r="A5952" t="s">
        <v>6079</v>
      </c>
      <c r="B5952">
        <v>1</v>
      </c>
    </row>
    <row r="5953" spans="1:2" x14ac:dyDescent="0.25">
      <c r="A5953" t="s">
        <v>6080</v>
      </c>
      <c r="B5953">
        <v>1</v>
      </c>
    </row>
    <row r="5954" spans="1:2" x14ac:dyDescent="0.25">
      <c r="A5954" t="s">
        <v>6081</v>
      </c>
      <c r="B5954">
        <v>8</v>
      </c>
    </row>
    <row r="5955" spans="1:2" x14ac:dyDescent="0.25">
      <c r="A5955" t="s">
        <v>382</v>
      </c>
      <c r="B5955">
        <v>1</v>
      </c>
    </row>
    <row r="5956" spans="1:2" x14ac:dyDescent="0.25">
      <c r="A5956" t="s">
        <v>6082</v>
      </c>
      <c r="B5956">
        <v>3</v>
      </c>
    </row>
    <row r="5957" spans="1:2" x14ac:dyDescent="0.25">
      <c r="A5957" t="s">
        <v>6083</v>
      </c>
      <c r="B5957">
        <v>3</v>
      </c>
    </row>
    <row r="5958" spans="1:2" x14ac:dyDescent="0.25">
      <c r="A5958" t="s">
        <v>6084</v>
      </c>
      <c r="B5958">
        <v>2</v>
      </c>
    </row>
    <row r="5959" spans="1:2" x14ac:dyDescent="0.25">
      <c r="A5959" t="s">
        <v>6085</v>
      </c>
      <c r="B5959">
        <v>4</v>
      </c>
    </row>
    <row r="5960" spans="1:2" x14ac:dyDescent="0.25">
      <c r="A5960" t="s">
        <v>6086</v>
      </c>
      <c r="B5960">
        <v>4</v>
      </c>
    </row>
    <row r="5961" spans="1:2" x14ac:dyDescent="0.25">
      <c r="A5961" t="s">
        <v>6087</v>
      </c>
      <c r="B5961">
        <v>8</v>
      </c>
    </row>
    <row r="5962" spans="1:2" x14ac:dyDescent="0.25">
      <c r="A5962" t="s">
        <v>6088</v>
      </c>
      <c r="B5962">
        <v>1</v>
      </c>
    </row>
    <row r="5963" spans="1:2" x14ac:dyDescent="0.25">
      <c r="A5963" t="s">
        <v>114</v>
      </c>
      <c r="B5963">
        <v>2</v>
      </c>
    </row>
    <row r="5964" spans="1:2" x14ac:dyDescent="0.25">
      <c r="A5964" t="s">
        <v>6089</v>
      </c>
      <c r="B5964">
        <v>2</v>
      </c>
    </row>
    <row r="5965" spans="1:2" x14ac:dyDescent="0.25">
      <c r="A5965" t="s">
        <v>6090</v>
      </c>
      <c r="B5965">
        <v>4</v>
      </c>
    </row>
    <row r="5966" spans="1:2" x14ac:dyDescent="0.25">
      <c r="A5966" t="s">
        <v>6091</v>
      </c>
      <c r="B5966">
        <v>1</v>
      </c>
    </row>
    <row r="5967" spans="1:2" x14ac:dyDescent="0.25">
      <c r="A5967" t="s">
        <v>6092</v>
      </c>
      <c r="B5967">
        <v>1</v>
      </c>
    </row>
    <row r="5968" spans="1:2" x14ac:dyDescent="0.25">
      <c r="A5968" t="s">
        <v>6093</v>
      </c>
      <c r="B5968">
        <v>4</v>
      </c>
    </row>
    <row r="5969" spans="1:2" x14ac:dyDescent="0.25">
      <c r="A5969" t="s">
        <v>6094</v>
      </c>
      <c r="B5969">
        <v>43</v>
      </c>
    </row>
    <row r="5970" spans="1:2" x14ac:dyDescent="0.25">
      <c r="A5970" t="s">
        <v>6095</v>
      </c>
      <c r="B5970">
        <v>1</v>
      </c>
    </row>
    <row r="5971" spans="1:2" x14ac:dyDescent="0.25">
      <c r="A5971" t="s">
        <v>6096</v>
      </c>
      <c r="B5971">
        <v>8</v>
      </c>
    </row>
    <row r="5972" spans="1:2" x14ac:dyDescent="0.25">
      <c r="A5972" t="s">
        <v>115</v>
      </c>
      <c r="B5972">
        <v>2</v>
      </c>
    </row>
    <row r="5973" spans="1:2" x14ac:dyDescent="0.25">
      <c r="A5973" t="s">
        <v>6097</v>
      </c>
      <c r="B5973">
        <v>4</v>
      </c>
    </row>
    <row r="5974" spans="1:2" x14ac:dyDescent="0.25">
      <c r="A5974" t="s">
        <v>6098</v>
      </c>
      <c r="B5974">
        <v>5</v>
      </c>
    </row>
    <row r="5975" spans="1:2" x14ac:dyDescent="0.25">
      <c r="A5975" t="s">
        <v>6099</v>
      </c>
      <c r="B5975">
        <v>3</v>
      </c>
    </row>
    <row r="5976" spans="1:2" x14ac:dyDescent="0.25">
      <c r="A5976" t="s">
        <v>6100</v>
      </c>
      <c r="B5976">
        <v>1</v>
      </c>
    </row>
    <row r="5977" spans="1:2" x14ac:dyDescent="0.25">
      <c r="A5977" t="s">
        <v>6101</v>
      </c>
      <c r="B5977">
        <v>12</v>
      </c>
    </row>
    <row r="5978" spans="1:2" x14ac:dyDescent="0.25">
      <c r="A5978" t="s">
        <v>6102</v>
      </c>
      <c r="B5978">
        <v>6</v>
      </c>
    </row>
    <row r="5979" spans="1:2" x14ac:dyDescent="0.25">
      <c r="A5979" t="s">
        <v>6103</v>
      </c>
      <c r="B5979">
        <v>1</v>
      </c>
    </row>
    <row r="5980" spans="1:2" x14ac:dyDescent="0.25">
      <c r="A5980" t="s">
        <v>6104</v>
      </c>
      <c r="B5980">
        <v>1</v>
      </c>
    </row>
    <row r="5981" spans="1:2" x14ac:dyDescent="0.25">
      <c r="A5981" t="s">
        <v>6105</v>
      </c>
      <c r="B5981">
        <v>18</v>
      </c>
    </row>
    <row r="5982" spans="1:2" x14ac:dyDescent="0.25">
      <c r="A5982" t="s">
        <v>6106</v>
      </c>
      <c r="B5982">
        <v>2</v>
      </c>
    </row>
    <row r="5983" spans="1:2" x14ac:dyDescent="0.25">
      <c r="A5983" t="s">
        <v>295</v>
      </c>
      <c r="B5983">
        <v>5</v>
      </c>
    </row>
    <row r="5984" spans="1:2" x14ac:dyDescent="0.25">
      <c r="A5984" t="s">
        <v>6107</v>
      </c>
      <c r="B5984">
        <v>4</v>
      </c>
    </row>
    <row r="5985" spans="1:2" x14ac:dyDescent="0.25">
      <c r="A5985" t="s">
        <v>6108</v>
      </c>
      <c r="B5985">
        <v>6</v>
      </c>
    </row>
    <row r="5986" spans="1:2" x14ac:dyDescent="0.25">
      <c r="A5986" t="s">
        <v>6109</v>
      </c>
      <c r="B5986">
        <v>4</v>
      </c>
    </row>
    <row r="5987" spans="1:2" x14ac:dyDescent="0.25">
      <c r="A5987" t="s">
        <v>6110</v>
      </c>
      <c r="B5987">
        <v>3</v>
      </c>
    </row>
    <row r="5988" spans="1:2" x14ac:dyDescent="0.25">
      <c r="A5988" t="s">
        <v>6111</v>
      </c>
      <c r="B5988">
        <v>17</v>
      </c>
    </row>
    <row r="5989" spans="1:2" x14ac:dyDescent="0.25">
      <c r="A5989" t="s">
        <v>6112</v>
      </c>
      <c r="B5989">
        <v>2</v>
      </c>
    </row>
    <row r="5990" spans="1:2" x14ac:dyDescent="0.25">
      <c r="A5990" t="s">
        <v>6113</v>
      </c>
      <c r="B5990">
        <v>28</v>
      </c>
    </row>
    <row r="5991" spans="1:2" x14ac:dyDescent="0.25">
      <c r="A5991" t="s">
        <v>6114</v>
      </c>
      <c r="B5991">
        <v>10</v>
      </c>
    </row>
    <row r="5992" spans="1:2" x14ac:dyDescent="0.25">
      <c r="A5992" t="s">
        <v>6115</v>
      </c>
      <c r="B5992">
        <v>7</v>
      </c>
    </row>
    <row r="5993" spans="1:2" x14ac:dyDescent="0.25">
      <c r="A5993" t="s">
        <v>6116</v>
      </c>
      <c r="B5993">
        <v>5</v>
      </c>
    </row>
    <row r="5994" spans="1:2" x14ac:dyDescent="0.25">
      <c r="A5994" t="s">
        <v>6117</v>
      </c>
      <c r="B5994">
        <v>2</v>
      </c>
    </row>
    <row r="5995" spans="1:2" x14ac:dyDescent="0.25">
      <c r="A5995" t="s">
        <v>6118</v>
      </c>
      <c r="B5995">
        <v>2</v>
      </c>
    </row>
    <row r="5996" spans="1:2" x14ac:dyDescent="0.25">
      <c r="A5996" t="s">
        <v>6119</v>
      </c>
      <c r="B5996">
        <v>5</v>
      </c>
    </row>
    <row r="5997" spans="1:2" x14ac:dyDescent="0.25">
      <c r="A5997" t="s">
        <v>6120</v>
      </c>
      <c r="B5997">
        <v>13</v>
      </c>
    </row>
    <row r="5998" spans="1:2" x14ac:dyDescent="0.25">
      <c r="A5998" t="s">
        <v>6121</v>
      </c>
      <c r="B5998">
        <v>7</v>
      </c>
    </row>
    <row r="5999" spans="1:2" x14ac:dyDescent="0.25">
      <c r="A5999" t="s">
        <v>6122</v>
      </c>
      <c r="B5999">
        <v>1</v>
      </c>
    </row>
    <row r="6000" spans="1:2" x14ac:dyDescent="0.25">
      <c r="A6000" t="s">
        <v>6123</v>
      </c>
      <c r="B6000">
        <v>4</v>
      </c>
    </row>
    <row r="6001" spans="1:2" x14ac:dyDescent="0.25">
      <c r="A6001" t="s">
        <v>6124</v>
      </c>
      <c r="B6001">
        <v>7</v>
      </c>
    </row>
    <row r="6002" spans="1:2" x14ac:dyDescent="0.25">
      <c r="A6002" t="s">
        <v>6125</v>
      </c>
      <c r="B6002">
        <v>1</v>
      </c>
    </row>
    <row r="6003" spans="1:2" x14ac:dyDescent="0.25">
      <c r="A6003" t="s">
        <v>6126</v>
      </c>
      <c r="B6003">
        <v>3</v>
      </c>
    </row>
    <row r="6004" spans="1:2" x14ac:dyDescent="0.25">
      <c r="A6004" t="s">
        <v>6127</v>
      </c>
      <c r="B6004">
        <v>3</v>
      </c>
    </row>
    <row r="6005" spans="1:2" x14ac:dyDescent="0.25">
      <c r="A6005" t="s">
        <v>116</v>
      </c>
      <c r="B6005">
        <v>1</v>
      </c>
    </row>
    <row r="6006" spans="1:2" x14ac:dyDescent="0.25">
      <c r="A6006" t="s">
        <v>6128</v>
      </c>
      <c r="B6006">
        <v>1</v>
      </c>
    </row>
    <row r="6007" spans="1:2" x14ac:dyDescent="0.25">
      <c r="A6007" t="s">
        <v>296</v>
      </c>
      <c r="B6007">
        <v>3</v>
      </c>
    </row>
    <row r="6008" spans="1:2" x14ac:dyDescent="0.25">
      <c r="A6008" t="s">
        <v>6129</v>
      </c>
      <c r="B6008">
        <v>4</v>
      </c>
    </row>
    <row r="6009" spans="1:2" x14ac:dyDescent="0.25">
      <c r="A6009" t="s">
        <v>6130</v>
      </c>
      <c r="B6009">
        <v>1</v>
      </c>
    </row>
    <row r="6010" spans="1:2" x14ac:dyDescent="0.25">
      <c r="A6010" t="s">
        <v>6131</v>
      </c>
      <c r="B6010">
        <v>1</v>
      </c>
    </row>
    <row r="6011" spans="1:2" x14ac:dyDescent="0.25">
      <c r="A6011" t="s">
        <v>6132</v>
      </c>
      <c r="B6011">
        <v>7</v>
      </c>
    </row>
    <row r="6012" spans="1:2" x14ac:dyDescent="0.25">
      <c r="A6012" t="s">
        <v>6133</v>
      </c>
      <c r="B6012">
        <v>1</v>
      </c>
    </row>
    <row r="6013" spans="1:2" x14ac:dyDescent="0.25">
      <c r="A6013" t="s">
        <v>6134</v>
      </c>
      <c r="B6013">
        <v>9</v>
      </c>
    </row>
    <row r="6014" spans="1:2" x14ac:dyDescent="0.25">
      <c r="A6014" t="s">
        <v>6135</v>
      </c>
      <c r="B6014">
        <v>2</v>
      </c>
    </row>
    <row r="6015" spans="1:2" x14ac:dyDescent="0.25">
      <c r="A6015" t="s">
        <v>117</v>
      </c>
      <c r="B6015">
        <v>6</v>
      </c>
    </row>
    <row r="6016" spans="1:2" x14ac:dyDescent="0.25">
      <c r="A6016" t="s">
        <v>6136</v>
      </c>
      <c r="B6016">
        <v>2</v>
      </c>
    </row>
    <row r="6017" spans="1:2" x14ac:dyDescent="0.25">
      <c r="A6017" t="s">
        <v>6137</v>
      </c>
      <c r="B6017">
        <v>1</v>
      </c>
    </row>
    <row r="6018" spans="1:2" x14ac:dyDescent="0.25">
      <c r="A6018" t="s">
        <v>6138</v>
      </c>
      <c r="B6018">
        <v>40</v>
      </c>
    </row>
    <row r="6019" spans="1:2" x14ac:dyDescent="0.25">
      <c r="A6019" t="s">
        <v>6139</v>
      </c>
      <c r="B6019">
        <v>7</v>
      </c>
    </row>
    <row r="6020" spans="1:2" x14ac:dyDescent="0.25">
      <c r="A6020" t="s">
        <v>6140</v>
      </c>
      <c r="B6020">
        <v>5</v>
      </c>
    </row>
    <row r="6021" spans="1:2" x14ac:dyDescent="0.25">
      <c r="A6021" t="s">
        <v>118</v>
      </c>
      <c r="B6021">
        <v>4</v>
      </c>
    </row>
    <row r="6022" spans="1:2" x14ac:dyDescent="0.25">
      <c r="A6022" t="s">
        <v>6141</v>
      </c>
      <c r="B6022">
        <v>31</v>
      </c>
    </row>
    <row r="6023" spans="1:2" x14ac:dyDescent="0.25">
      <c r="A6023" t="s">
        <v>6142</v>
      </c>
      <c r="B6023">
        <v>2</v>
      </c>
    </row>
    <row r="6024" spans="1:2" x14ac:dyDescent="0.25">
      <c r="A6024" t="s">
        <v>6143</v>
      </c>
      <c r="B6024">
        <v>7</v>
      </c>
    </row>
    <row r="6025" spans="1:2" x14ac:dyDescent="0.25">
      <c r="A6025" t="s">
        <v>6144</v>
      </c>
      <c r="B6025">
        <v>7</v>
      </c>
    </row>
    <row r="6026" spans="1:2" x14ac:dyDescent="0.25">
      <c r="A6026" t="s">
        <v>6145</v>
      </c>
      <c r="B6026">
        <v>20</v>
      </c>
    </row>
    <row r="6027" spans="1:2" x14ac:dyDescent="0.25">
      <c r="A6027" t="s">
        <v>6146</v>
      </c>
      <c r="B6027">
        <v>9</v>
      </c>
    </row>
    <row r="6028" spans="1:2" x14ac:dyDescent="0.25">
      <c r="A6028" t="s">
        <v>6147</v>
      </c>
      <c r="B6028">
        <v>3</v>
      </c>
    </row>
    <row r="6029" spans="1:2" x14ac:dyDescent="0.25">
      <c r="A6029" t="s">
        <v>6148</v>
      </c>
      <c r="B6029">
        <v>1</v>
      </c>
    </row>
    <row r="6030" spans="1:2" x14ac:dyDescent="0.25">
      <c r="A6030" t="s">
        <v>6149</v>
      </c>
      <c r="B6030">
        <v>11</v>
      </c>
    </row>
    <row r="6031" spans="1:2" x14ac:dyDescent="0.25">
      <c r="A6031" t="s">
        <v>383</v>
      </c>
      <c r="B6031">
        <v>5</v>
      </c>
    </row>
    <row r="6032" spans="1:2" x14ac:dyDescent="0.25">
      <c r="A6032" t="s">
        <v>6150</v>
      </c>
      <c r="B6032">
        <v>14</v>
      </c>
    </row>
    <row r="6033" spans="1:2" x14ac:dyDescent="0.25">
      <c r="A6033" t="s">
        <v>6151</v>
      </c>
      <c r="B6033">
        <v>9</v>
      </c>
    </row>
    <row r="6034" spans="1:2" x14ac:dyDescent="0.25">
      <c r="A6034" t="s">
        <v>119</v>
      </c>
      <c r="B6034">
        <v>3</v>
      </c>
    </row>
    <row r="6035" spans="1:2" x14ac:dyDescent="0.25">
      <c r="A6035" t="s">
        <v>6152</v>
      </c>
      <c r="B6035">
        <v>7</v>
      </c>
    </row>
    <row r="6036" spans="1:2" x14ac:dyDescent="0.25">
      <c r="A6036" t="s">
        <v>6153</v>
      </c>
      <c r="B6036">
        <v>6</v>
      </c>
    </row>
    <row r="6037" spans="1:2" x14ac:dyDescent="0.25">
      <c r="A6037" t="s">
        <v>6154</v>
      </c>
      <c r="B6037">
        <v>2</v>
      </c>
    </row>
    <row r="6038" spans="1:2" x14ac:dyDescent="0.25">
      <c r="A6038" t="s">
        <v>6155</v>
      </c>
      <c r="B6038">
        <v>1</v>
      </c>
    </row>
    <row r="6039" spans="1:2" x14ac:dyDescent="0.25">
      <c r="A6039" t="s">
        <v>210</v>
      </c>
      <c r="B6039">
        <v>1</v>
      </c>
    </row>
    <row r="6040" spans="1:2" x14ac:dyDescent="0.25">
      <c r="A6040" t="s">
        <v>6156</v>
      </c>
      <c r="B6040">
        <v>4</v>
      </c>
    </row>
    <row r="6041" spans="1:2" x14ac:dyDescent="0.25">
      <c r="A6041" t="s">
        <v>6157</v>
      </c>
      <c r="B6041">
        <v>5</v>
      </c>
    </row>
    <row r="6042" spans="1:2" x14ac:dyDescent="0.25">
      <c r="A6042" t="s">
        <v>6158</v>
      </c>
      <c r="B6042">
        <v>8</v>
      </c>
    </row>
    <row r="6043" spans="1:2" x14ac:dyDescent="0.25">
      <c r="A6043" t="s">
        <v>6159</v>
      </c>
      <c r="B6043">
        <v>5</v>
      </c>
    </row>
    <row r="6044" spans="1:2" x14ac:dyDescent="0.25">
      <c r="A6044" t="s">
        <v>6160</v>
      </c>
      <c r="B6044">
        <v>4</v>
      </c>
    </row>
    <row r="6045" spans="1:2" x14ac:dyDescent="0.25">
      <c r="A6045" t="s">
        <v>6161</v>
      </c>
      <c r="B6045">
        <v>4</v>
      </c>
    </row>
    <row r="6046" spans="1:2" x14ac:dyDescent="0.25">
      <c r="A6046" t="s">
        <v>6162</v>
      </c>
      <c r="B6046">
        <v>11</v>
      </c>
    </row>
    <row r="6047" spans="1:2" x14ac:dyDescent="0.25">
      <c r="A6047" t="s">
        <v>6163</v>
      </c>
      <c r="B6047">
        <v>2</v>
      </c>
    </row>
    <row r="6048" spans="1:2" x14ac:dyDescent="0.25">
      <c r="A6048" t="s">
        <v>6164</v>
      </c>
      <c r="B6048">
        <v>2</v>
      </c>
    </row>
    <row r="6049" spans="1:2" x14ac:dyDescent="0.25">
      <c r="A6049" t="s">
        <v>6165</v>
      </c>
      <c r="B6049">
        <v>2</v>
      </c>
    </row>
    <row r="6050" spans="1:2" x14ac:dyDescent="0.25">
      <c r="A6050" t="s">
        <v>6166</v>
      </c>
      <c r="B6050">
        <v>1</v>
      </c>
    </row>
    <row r="6051" spans="1:2" x14ac:dyDescent="0.25">
      <c r="A6051" t="s">
        <v>6167</v>
      </c>
      <c r="B6051">
        <v>2</v>
      </c>
    </row>
    <row r="6052" spans="1:2" x14ac:dyDescent="0.25">
      <c r="A6052" t="s">
        <v>6168</v>
      </c>
      <c r="B6052">
        <v>1</v>
      </c>
    </row>
    <row r="6053" spans="1:2" x14ac:dyDescent="0.25">
      <c r="A6053" t="s">
        <v>6169</v>
      </c>
      <c r="B6053">
        <v>1</v>
      </c>
    </row>
    <row r="6054" spans="1:2" x14ac:dyDescent="0.25">
      <c r="A6054" t="s">
        <v>6170</v>
      </c>
      <c r="B6054">
        <v>3</v>
      </c>
    </row>
    <row r="6055" spans="1:2" x14ac:dyDescent="0.25">
      <c r="A6055" t="s">
        <v>6171</v>
      </c>
      <c r="B6055">
        <v>10</v>
      </c>
    </row>
    <row r="6056" spans="1:2" x14ac:dyDescent="0.25">
      <c r="A6056" t="s">
        <v>6172</v>
      </c>
      <c r="B6056">
        <v>4</v>
      </c>
    </row>
    <row r="6057" spans="1:2" x14ac:dyDescent="0.25">
      <c r="A6057" t="s">
        <v>6173</v>
      </c>
      <c r="B6057">
        <v>54</v>
      </c>
    </row>
    <row r="6058" spans="1:2" x14ac:dyDescent="0.25">
      <c r="A6058" t="s">
        <v>6174</v>
      </c>
      <c r="B6058">
        <v>3</v>
      </c>
    </row>
    <row r="6059" spans="1:2" x14ac:dyDescent="0.25">
      <c r="A6059" t="s">
        <v>121</v>
      </c>
      <c r="B6059">
        <v>2</v>
      </c>
    </row>
    <row r="6060" spans="1:2" x14ac:dyDescent="0.25">
      <c r="A6060" t="s">
        <v>6175</v>
      </c>
      <c r="B6060">
        <v>10</v>
      </c>
    </row>
    <row r="6061" spans="1:2" x14ac:dyDescent="0.25">
      <c r="A6061" t="s">
        <v>6176</v>
      </c>
      <c r="B6061">
        <v>3</v>
      </c>
    </row>
    <row r="6062" spans="1:2" x14ac:dyDescent="0.25">
      <c r="A6062" t="s">
        <v>6177</v>
      </c>
      <c r="B6062">
        <v>10</v>
      </c>
    </row>
    <row r="6063" spans="1:2" x14ac:dyDescent="0.25">
      <c r="A6063" t="s">
        <v>6178</v>
      </c>
      <c r="B6063">
        <v>5</v>
      </c>
    </row>
    <row r="6064" spans="1:2" x14ac:dyDescent="0.25">
      <c r="A6064" t="s">
        <v>6179</v>
      </c>
      <c r="B6064">
        <v>10</v>
      </c>
    </row>
    <row r="6065" spans="1:2" x14ac:dyDescent="0.25">
      <c r="A6065" t="s">
        <v>6180</v>
      </c>
      <c r="B6065">
        <v>2</v>
      </c>
    </row>
    <row r="6066" spans="1:2" x14ac:dyDescent="0.25">
      <c r="A6066" t="s">
        <v>6181</v>
      </c>
      <c r="B6066">
        <v>7</v>
      </c>
    </row>
    <row r="6067" spans="1:2" x14ac:dyDescent="0.25">
      <c r="A6067" t="s">
        <v>6182</v>
      </c>
      <c r="B6067">
        <v>7</v>
      </c>
    </row>
    <row r="6068" spans="1:2" x14ac:dyDescent="0.25">
      <c r="A6068" t="s">
        <v>6183</v>
      </c>
      <c r="B6068">
        <v>6</v>
      </c>
    </row>
    <row r="6069" spans="1:2" x14ac:dyDescent="0.25">
      <c r="A6069" t="s">
        <v>6184</v>
      </c>
      <c r="B6069">
        <v>13</v>
      </c>
    </row>
    <row r="6070" spans="1:2" x14ac:dyDescent="0.25">
      <c r="A6070" t="s">
        <v>6185</v>
      </c>
      <c r="B6070">
        <v>4</v>
      </c>
    </row>
    <row r="6071" spans="1:2" x14ac:dyDescent="0.25">
      <c r="A6071" t="s">
        <v>6186</v>
      </c>
      <c r="B6071">
        <v>2</v>
      </c>
    </row>
    <row r="6072" spans="1:2" x14ac:dyDescent="0.25">
      <c r="A6072" t="s">
        <v>6187</v>
      </c>
      <c r="B6072">
        <v>2</v>
      </c>
    </row>
    <row r="6073" spans="1:2" x14ac:dyDescent="0.25">
      <c r="A6073" t="s">
        <v>384</v>
      </c>
      <c r="B6073">
        <v>4</v>
      </c>
    </row>
    <row r="6074" spans="1:2" x14ac:dyDescent="0.25">
      <c r="A6074" t="s">
        <v>6188</v>
      </c>
      <c r="B6074">
        <v>7</v>
      </c>
    </row>
    <row r="6075" spans="1:2" x14ac:dyDescent="0.25">
      <c r="A6075" t="s">
        <v>6189</v>
      </c>
      <c r="B6075">
        <v>1</v>
      </c>
    </row>
    <row r="6076" spans="1:2" x14ac:dyDescent="0.25">
      <c r="A6076" t="s">
        <v>6190</v>
      </c>
      <c r="B6076">
        <v>6</v>
      </c>
    </row>
    <row r="6077" spans="1:2" x14ac:dyDescent="0.25">
      <c r="A6077" t="s">
        <v>6191</v>
      </c>
      <c r="B6077">
        <v>1</v>
      </c>
    </row>
    <row r="6078" spans="1:2" x14ac:dyDescent="0.25">
      <c r="A6078" t="s">
        <v>6192</v>
      </c>
      <c r="B6078">
        <v>5</v>
      </c>
    </row>
    <row r="6079" spans="1:2" x14ac:dyDescent="0.25">
      <c r="A6079" t="s">
        <v>6193</v>
      </c>
      <c r="B6079">
        <v>6</v>
      </c>
    </row>
    <row r="6080" spans="1:2" x14ac:dyDescent="0.25">
      <c r="A6080" t="s">
        <v>6194</v>
      </c>
      <c r="B6080">
        <v>6</v>
      </c>
    </row>
    <row r="6081" spans="1:2" x14ac:dyDescent="0.25">
      <c r="A6081" t="s">
        <v>6195</v>
      </c>
      <c r="B6081">
        <v>1</v>
      </c>
    </row>
    <row r="6082" spans="1:2" x14ac:dyDescent="0.25">
      <c r="A6082" t="s">
        <v>6196</v>
      </c>
      <c r="B6082">
        <v>3</v>
      </c>
    </row>
    <row r="6083" spans="1:2" x14ac:dyDescent="0.25">
      <c r="A6083" t="s">
        <v>385</v>
      </c>
      <c r="B6083">
        <v>1</v>
      </c>
    </row>
    <row r="6084" spans="1:2" x14ac:dyDescent="0.25">
      <c r="A6084" t="s">
        <v>6197</v>
      </c>
      <c r="B6084">
        <v>8</v>
      </c>
    </row>
    <row r="6085" spans="1:2" x14ac:dyDescent="0.25">
      <c r="A6085" t="s">
        <v>6198</v>
      </c>
      <c r="B6085">
        <v>5</v>
      </c>
    </row>
    <row r="6086" spans="1:2" x14ac:dyDescent="0.25">
      <c r="A6086" t="s">
        <v>6199</v>
      </c>
      <c r="B6086">
        <v>2</v>
      </c>
    </row>
    <row r="6087" spans="1:2" x14ac:dyDescent="0.25">
      <c r="A6087" t="s">
        <v>122</v>
      </c>
      <c r="B6087">
        <v>24</v>
      </c>
    </row>
    <row r="6088" spans="1:2" x14ac:dyDescent="0.25">
      <c r="A6088" t="s">
        <v>6200</v>
      </c>
      <c r="B6088">
        <v>1</v>
      </c>
    </row>
    <row r="6089" spans="1:2" x14ac:dyDescent="0.25">
      <c r="A6089" t="s">
        <v>6201</v>
      </c>
      <c r="B6089">
        <v>9</v>
      </c>
    </row>
    <row r="6090" spans="1:2" x14ac:dyDescent="0.25">
      <c r="A6090" t="s">
        <v>6202</v>
      </c>
      <c r="B6090">
        <v>26</v>
      </c>
    </row>
    <row r="6091" spans="1:2" x14ac:dyDescent="0.25">
      <c r="A6091" t="s">
        <v>6203</v>
      </c>
      <c r="B6091">
        <v>4</v>
      </c>
    </row>
    <row r="6092" spans="1:2" x14ac:dyDescent="0.25">
      <c r="A6092" t="s">
        <v>6204</v>
      </c>
      <c r="B6092">
        <v>20</v>
      </c>
    </row>
    <row r="6093" spans="1:2" x14ac:dyDescent="0.25">
      <c r="A6093" t="s">
        <v>6205</v>
      </c>
      <c r="B6093">
        <v>1</v>
      </c>
    </row>
    <row r="6094" spans="1:2" x14ac:dyDescent="0.25">
      <c r="A6094" t="s">
        <v>6206</v>
      </c>
      <c r="B6094">
        <v>23</v>
      </c>
    </row>
    <row r="6095" spans="1:2" x14ac:dyDescent="0.25">
      <c r="A6095" t="s">
        <v>6207</v>
      </c>
      <c r="B6095">
        <v>26</v>
      </c>
    </row>
    <row r="6096" spans="1:2" x14ac:dyDescent="0.25">
      <c r="A6096" t="s">
        <v>6208</v>
      </c>
      <c r="B6096">
        <v>7</v>
      </c>
    </row>
    <row r="6097" spans="1:2" x14ac:dyDescent="0.25">
      <c r="A6097" t="s">
        <v>6209</v>
      </c>
      <c r="B6097">
        <v>11</v>
      </c>
    </row>
    <row r="6098" spans="1:2" x14ac:dyDescent="0.25">
      <c r="A6098" t="s">
        <v>6210</v>
      </c>
      <c r="B6098">
        <v>20</v>
      </c>
    </row>
    <row r="6099" spans="1:2" x14ac:dyDescent="0.25">
      <c r="A6099" t="s">
        <v>6211</v>
      </c>
      <c r="B6099">
        <v>1</v>
      </c>
    </row>
    <row r="6100" spans="1:2" x14ac:dyDescent="0.25">
      <c r="A6100" t="s">
        <v>6212</v>
      </c>
      <c r="B6100">
        <v>1</v>
      </c>
    </row>
    <row r="6101" spans="1:2" x14ac:dyDescent="0.25">
      <c r="A6101" t="s">
        <v>6213</v>
      </c>
      <c r="B6101">
        <v>35</v>
      </c>
    </row>
    <row r="6102" spans="1:2" x14ac:dyDescent="0.25">
      <c r="A6102" t="s">
        <v>6214</v>
      </c>
      <c r="B6102">
        <v>33</v>
      </c>
    </row>
    <row r="6103" spans="1:2" x14ac:dyDescent="0.25">
      <c r="A6103" t="s">
        <v>6215</v>
      </c>
      <c r="B6103">
        <v>10</v>
      </c>
    </row>
    <row r="6104" spans="1:2" x14ac:dyDescent="0.25">
      <c r="A6104" t="s">
        <v>6216</v>
      </c>
      <c r="B6104">
        <v>28</v>
      </c>
    </row>
    <row r="6105" spans="1:2" x14ac:dyDescent="0.25">
      <c r="A6105" t="s">
        <v>6217</v>
      </c>
      <c r="B6105">
        <v>11</v>
      </c>
    </row>
    <row r="6106" spans="1:2" x14ac:dyDescent="0.25">
      <c r="A6106" t="s">
        <v>6218</v>
      </c>
      <c r="B6106">
        <v>3</v>
      </c>
    </row>
    <row r="6107" spans="1:2" x14ac:dyDescent="0.25">
      <c r="A6107" t="s">
        <v>6219</v>
      </c>
      <c r="B6107">
        <v>2</v>
      </c>
    </row>
    <row r="6108" spans="1:2" x14ac:dyDescent="0.25">
      <c r="A6108" t="s">
        <v>6220</v>
      </c>
      <c r="B6108">
        <v>2</v>
      </c>
    </row>
    <row r="6109" spans="1:2" x14ac:dyDescent="0.25">
      <c r="A6109" t="s">
        <v>6221</v>
      </c>
      <c r="B6109">
        <v>11</v>
      </c>
    </row>
    <row r="6110" spans="1:2" x14ac:dyDescent="0.25">
      <c r="A6110" t="s">
        <v>297</v>
      </c>
      <c r="B6110">
        <v>3</v>
      </c>
    </row>
    <row r="6111" spans="1:2" x14ac:dyDescent="0.25">
      <c r="A6111" t="s">
        <v>6222</v>
      </c>
      <c r="B6111">
        <v>4</v>
      </c>
    </row>
    <row r="6112" spans="1:2" x14ac:dyDescent="0.25">
      <c r="A6112" t="s">
        <v>6223</v>
      </c>
      <c r="B6112">
        <v>2</v>
      </c>
    </row>
    <row r="6113" spans="1:2" x14ac:dyDescent="0.25">
      <c r="A6113" t="s">
        <v>6224</v>
      </c>
      <c r="B6113">
        <v>2</v>
      </c>
    </row>
    <row r="6114" spans="1:2" x14ac:dyDescent="0.25">
      <c r="A6114" t="s">
        <v>6225</v>
      </c>
      <c r="B6114">
        <v>32</v>
      </c>
    </row>
    <row r="6115" spans="1:2" x14ac:dyDescent="0.25">
      <c r="A6115" t="s">
        <v>6226</v>
      </c>
      <c r="B6115">
        <v>5</v>
      </c>
    </row>
    <row r="6116" spans="1:2" x14ac:dyDescent="0.25">
      <c r="A6116" t="s">
        <v>6227</v>
      </c>
      <c r="B6116">
        <v>2</v>
      </c>
    </row>
    <row r="6117" spans="1:2" x14ac:dyDescent="0.25">
      <c r="A6117" t="s">
        <v>6228</v>
      </c>
      <c r="B6117">
        <v>4</v>
      </c>
    </row>
    <row r="6118" spans="1:2" x14ac:dyDescent="0.25">
      <c r="A6118" t="s">
        <v>6229</v>
      </c>
      <c r="B6118">
        <v>3</v>
      </c>
    </row>
    <row r="6119" spans="1:2" x14ac:dyDescent="0.25">
      <c r="A6119" t="s">
        <v>6230</v>
      </c>
      <c r="B6119">
        <v>3</v>
      </c>
    </row>
    <row r="6120" spans="1:2" x14ac:dyDescent="0.25">
      <c r="A6120" t="s">
        <v>386</v>
      </c>
      <c r="B6120">
        <v>6</v>
      </c>
    </row>
    <row r="6121" spans="1:2" x14ac:dyDescent="0.25">
      <c r="A6121" t="s">
        <v>6231</v>
      </c>
      <c r="B6121">
        <v>1</v>
      </c>
    </row>
    <row r="6122" spans="1:2" x14ac:dyDescent="0.25">
      <c r="A6122" t="s">
        <v>123</v>
      </c>
      <c r="B6122">
        <v>1</v>
      </c>
    </row>
    <row r="6123" spans="1:2" x14ac:dyDescent="0.25">
      <c r="A6123" t="s">
        <v>124</v>
      </c>
      <c r="B6123">
        <v>4</v>
      </c>
    </row>
    <row r="6124" spans="1:2" x14ac:dyDescent="0.25">
      <c r="A6124" t="s">
        <v>6232</v>
      </c>
      <c r="B6124">
        <v>3</v>
      </c>
    </row>
    <row r="6125" spans="1:2" x14ac:dyDescent="0.25">
      <c r="A6125" t="s">
        <v>6233</v>
      </c>
      <c r="B6125">
        <v>2</v>
      </c>
    </row>
    <row r="6126" spans="1:2" x14ac:dyDescent="0.25">
      <c r="A6126" t="s">
        <v>6234</v>
      </c>
      <c r="B6126">
        <v>4</v>
      </c>
    </row>
    <row r="6127" spans="1:2" x14ac:dyDescent="0.25">
      <c r="A6127" t="s">
        <v>6235</v>
      </c>
      <c r="B6127">
        <v>2</v>
      </c>
    </row>
    <row r="6128" spans="1:2" x14ac:dyDescent="0.25">
      <c r="A6128" t="s">
        <v>6236</v>
      </c>
      <c r="B6128">
        <v>3</v>
      </c>
    </row>
    <row r="6129" spans="1:2" x14ac:dyDescent="0.25">
      <c r="A6129" t="s">
        <v>6237</v>
      </c>
      <c r="B6129">
        <v>2</v>
      </c>
    </row>
    <row r="6130" spans="1:2" x14ac:dyDescent="0.25">
      <c r="A6130" t="s">
        <v>387</v>
      </c>
      <c r="B6130">
        <v>4</v>
      </c>
    </row>
    <row r="6131" spans="1:2" x14ac:dyDescent="0.25">
      <c r="A6131" t="s">
        <v>125</v>
      </c>
      <c r="B6131">
        <v>6</v>
      </c>
    </row>
    <row r="6132" spans="1:2" x14ac:dyDescent="0.25">
      <c r="A6132" t="s">
        <v>6238</v>
      </c>
      <c r="B6132">
        <v>1</v>
      </c>
    </row>
    <row r="6133" spans="1:2" x14ac:dyDescent="0.25">
      <c r="A6133" t="s">
        <v>211</v>
      </c>
      <c r="B6133">
        <v>2</v>
      </c>
    </row>
    <row r="6134" spans="1:2" x14ac:dyDescent="0.25">
      <c r="A6134" t="s">
        <v>6239</v>
      </c>
      <c r="B6134">
        <v>2</v>
      </c>
    </row>
    <row r="6135" spans="1:2" x14ac:dyDescent="0.25">
      <c r="A6135" t="s">
        <v>6240</v>
      </c>
      <c r="B6135">
        <v>2</v>
      </c>
    </row>
    <row r="6136" spans="1:2" x14ac:dyDescent="0.25">
      <c r="A6136" t="s">
        <v>6241</v>
      </c>
      <c r="B6136">
        <v>12</v>
      </c>
    </row>
    <row r="6137" spans="1:2" x14ac:dyDescent="0.25">
      <c r="A6137" t="s">
        <v>6242</v>
      </c>
      <c r="B6137">
        <v>2</v>
      </c>
    </row>
    <row r="6138" spans="1:2" x14ac:dyDescent="0.25">
      <c r="A6138" t="s">
        <v>6243</v>
      </c>
      <c r="B6138">
        <v>15</v>
      </c>
    </row>
    <row r="6139" spans="1:2" x14ac:dyDescent="0.25">
      <c r="A6139" t="s">
        <v>126</v>
      </c>
      <c r="B6139">
        <v>8</v>
      </c>
    </row>
    <row r="6140" spans="1:2" x14ac:dyDescent="0.25">
      <c r="A6140" t="s">
        <v>6244</v>
      </c>
      <c r="B6140">
        <v>2</v>
      </c>
    </row>
    <row r="6141" spans="1:2" x14ac:dyDescent="0.25">
      <c r="A6141" t="s">
        <v>6245</v>
      </c>
      <c r="B6141">
        <v>4</v>
      </c>
    </row>
    <row r="6142" spans="1:2" x14ac:dyDescent="0.25">
      <c r="A6142" t="s">
        <v>6246</v>
      </c>
      <c r="B6142">
        <v>5</v>
      </c>
    </row>
    <row r="6143" spans="1:2" x14ac:dyDescent="0.25">
      <c r="A6143" t="s">
        <v>6247</v>
      </c>
      <c r="B6143">
        <v>18</v>
      </c>
    </row>
    <row r="6144" spans="1:2" x14ac:dyDescent="0.25">
      <c r="A6144" t="s">
        <v>6248</v>
      </c>
      <c r="B6144">
        <v>2</v>
      </c>
    </row>
    <row r="6145" spans="1:2" x14ac:dyDescent="0.25">
      <c r="A6145" t="s">
        <v>6249</v>
      </c>
      <c r="B6145">
        <v>2</v>
      </c>
    </row>
    <row r="6146" spans="1:2" x14ac:dyDescent="0.25">
      <c r="A6146" t="s">
        <v>6250</v>
      </c>
      <c r="B6146">
        <v>1</v>
      </c>
    </row>
    <row r="6147" spans="1:2" x14ac:dyDescent="0.25">
      <c r="A6147" t="s">
        <v>6251</v>
      </c>
      <c r="B6147">
        <v>14</v>
      </c>
    </row>
    <row r="6148" spans="1:2" x14ac:dyDescent="0.25">
      <c r="A6148" t="s">
        <v>6252</v>
      </c>
      <c r="B6148">
        <v>2</v>
      </c>
    </row>
    <row r="6149" spans="1:2" x14ac:dyDescent="0.25">
      <c r="A6149" t="s">
        <v>6253</v>
      </c>
      <c r="B6149">
        <v>1</v>
      </c>
    </row>
    <row r="6150" spans="1:2" x14ac:dyDescent="0.25">
      <c r="A6150" t="s">
        <v>6254</v>
      </c>
      <c r="B6150">
        <v>2</v>
      </c>
    </row>
    <row r="6151" spans="1:2" x14ac:dyDescent="0.25">
      <c r="A6151" t="s">
        <v>6255</v>
      </c>
      <c r="B6151">
        <v>1</v>
      </c>
    </row>
    <row r="6152" spans="1:2" x14ac:dyDescent="0.25">
      <c r="A6152" t="s">
        <v>127</v>
      </c>
      <c r="B6152">
        <v>2</v>
      </c>
    </row>
    <row r="6153" spans="1:2" x14ac:dyDescent="0.25">
      <c r="A6153" t="s">
        <v>6256</v>
      </c>
      <c r="B6153">
        <v>12</v>
      </c>
    </row>
    <row r="6154" spans="1:2" x14ac:dyDescent="0.25">
      <c r="A6154" t="s">
        <v>6257</v>
      </c>
      <c r="B6154">
        <v>4</v>
      </c>
    </row>
    <row r="6155" spans="1:2" x14ac:dyDescent="0.25">
      <c r="A6155" t="s">
        <v>6258</v>
      </c>
      <c r="B6155">
        <v>3</v>
      </c>
    </row>
    <row r="6156" spans="1:2" x14ac:dyDescent="0.25">
      <c r="A6156" t="s">
        <v>6259</v>
      </c>
      <c r="B6156">
        <v>3</v>
      </c>
    </row>
    <row r="6157" spans="1:2" x14ac:dyDescent="0.25">
      <c r="A6157" t="s">
        <v>6260</v>
      </c>
      <c r="B6157">
        <v>5</v>
      </c>
    </row>
    <row r="6158" spans="1:2" x14ac:dyDescent="0.25">
      <c r="A6158" t="s">
        <v>6261</v>
      </c>
      <c r="B6158">
        <v>6</v>
      </c>
    </row>
    <row r="6159" spans="1:2" x14ac:dyDescent="0.25">
      <c r="A6159" t="s">
        <v>6262</v>
      </c>
      <c r="B6159">
        <v>3</v>
      </c>
    </row>
    <row r="6160" spans="1:2" x14ac:dyDescent="0.25">
      <c r="A6160" t="s">
        <v>6263</v>
      </c>
      <c r="B6160">
        <v>2</v>
      </c>
    </row>
    <row r="6161" spans="1:2" x14ac:dyDescent="0.25">
      <c r="A6161" t="s">
        <v>6264</v>
      </c>
      <c r="B6161">
        <v>5</v>
      </c>
    </row>
    <row r="6162" spans="1:2" x14ac:dyDescent="0.25">
      <c r="A6162" t="s">
        <v>6265</v>
      </c>
      <c r="B6162">
        <v>1</v>
      </c>
    </row>
    <row r="6163" spans="1:2" x14ac:dyDescent="0.25">
      <c r="A6163" t="s">
        <v>6266</v>
      </c>
      <c r="B6163">
        <v>5</v>
      </c>
    </row>
    <row r="6164" spans="1:2" x14ac:dyDescent="0.25">
      <c r="A6164" t="s">
        <v>6267</v>
      </c>
      <c r="B6164">
        <v>8</v>
      </c>
    </row>
    <row r="6165" spans="1:2" x14ac:dyDescent="0.25">
      <c r="A6165" t="s">
        <v>6268</v>
      </c>
      <c r="B6165">
        <v>1</v>
      </c>
    </row>
    <row r="6166" spans="1:2" x14ac:dyDescent="0.25">
      <c r="A6166" t="s">
        <v>6269</v>
      </c>
      <c r="B6166">
        <v>9</v>
      </c>
    </row>
    <row r="6167" spans="1:2" x14ac:dyDescent="0.25">
      <c r="A6167" t="s">
        <v>6270</v>
      </c>
      <c r="B6167">
        <v>1</v>
      </c>
    </row>
    <row r="6168" spans="1:2" x14ac:dyDescent="0.25">
      <c r="A6168" t="s">
        <v>6271</v>
      </c>
      <c r="B6168">
        <v>10</v>
      </c>
    </row>
    <row r="6169" spans="1:2" x14ac:dyDescent="0.25">
      <c r="A6169" t="s">
        <v>6272</v>
      </c>
      <c r="B6169">
        <v>3</v>
      </c>
    </row>
    <row r="6170" spans="1:2" x14ac:dyDescent="0.25">
      <c r="A6170" t="s">
        <v>6273</v>
      </c>
      <c r="B6170">
        <v>3</v>
      </c>
    </row>
    <row r="6171" spans="1:2" x14ac:dyDescent="0.25">
      <c r="A6171" t="s">
        <v>6274</v>
      </c>
      <c r="B6171">
        <v>2</v>
      </c>
    </row>
    <row r="6172" spans="1:2" x14ac:dyDescent="0.25">
      <c r="A6172" t="s">
        <v>6275</v>
      </c>
      <c r="B6172">
        <v>1</v>
      </c>
    </row>
    <row r="6173" spans="1:2" x14ac:dyDescent="0.25">
      <c r="A6173" t="s">
        <v>6276</v>
      </c>
      <c r="B6173">
        <v>3</v>
      </c>
    </row>
    <row r="6174" spans="1:2" x14ac:dyDescent="0.25">
      <c r="A6174" t="s">
        <v>6277</v>
      </c>
      <c r="B6174">
        <v>2</v>
      </c>
    </row>
    <row r="6175" spans="1:2" x14ac:dyDescent="0.25">
      <c r="A6175" t="s">
        <v>255</v>
      </c>
      <c r="B6175">
        <v>3</v>
      </c>
    </row>
    <row r="6176" spans="1:2" x14ac:dyDescent="0.25">
      <c r="A6176" t="s">
        <v>6278</v>
      </c>
      <c r="B6176">
        <v>10</v>
      </c>
    </row>
    <row r="6177" spans="1:2" x14ac:dyDescent="0.25">
      <c r="A6177" t="s">
        <v>6279</v>
      </c>
      <c r="B6177">
        <v>17</v>
      </c>
    </row>
    <row r="6178" spans="1:2" x14ac:dyDescent="0.25">
      <c r="A6178" t="s">
        <v>6280</v>
      </c>
      <c r="B6178">
        <v>13</v>
      </c>
    </row>
    <row r="6179" spans="1:2" x14ac:dyDescent="0.25">
      <c r="A6179" t="s">
        <v>6281</v>
      </c>
      <c r="B6179">
        <v>3</v>
      </c>
    </row>
    <row r="6180" spans="1:2" x14ac:dyDescent="0.25">
      <c r="A6180" t="s">
        <v>6282</v>
      </c>
      <c r="B6180">
        <v>5</v>
      </c>
    </row>
    <row r="6181" spans="1:2" x14ac:dyDescent="0.25">
      <c r="A6181" t="s">
        <v>6283</v>
      </c>
      <c r="B6181">
        <v>2</v>
      </c>
    </row>
    <row r="6182" spans="1:2" x14ac:dyDescent="0.25">
      <c r="A6182" t="s">
        <v>6284</v>
      </c>
      <c r="B6182">
        <v>3</v>
      </c>
    </row>
    <row r="6183" spans="1:2" x14ac:dyDescent="0.25">
      <c r="A6183" t="s">
        <v>6285</v>
      </c>
      <c r="B6183">
        <v>6</v>
      </c>
    </row>
    <row r="6184" spans="1:2" x14ac:dyDescent="0.25">
      <c r="A6184" t="s">
        <v>6286</v>
      </c>
      <c r="B6184">
        <v>26</v>
      </c>
    </row>
    <row r="6185" spans="1:2" x14ac:dyDescent="0.25">
      <c r="A6185" t="s">
        <v>6287</v>
      </c>
      <c r="B6185">
        <v>1</v>
      </c>
    </row>
    <row r="6186" spans="1:2" x14ac:dyDescent="0.25">
      <c r="A6186" t="s">
        <v>6288</v>
      </c>
      <c r="B6186">
        <v>1</v>
      </c>
    </row>
    <row r="6187" spans="1:2" x14ac:dyDescent="0.25">
      <c r="A6187" t="s">
        <v>6289</v>
      </c>
      <c r="B6187">
        <v>1</v>
      </c>
    </row>
    <row r="6188" spans="1:2" x14ac:dyDescent="0.25">
      <c r="A6188" t="s">
        <v>6290</v>
      </c>
      <c r="B6188">
        <v>22</v>
      </c>
    </row>
    <row r="6189" spans="1:2" x14ac:dyDescent="0.25">
      <c r="A6189" t="s">
        <v>128</v>
      </c>
      <c r="B6189">
        <v>2</v>
      </c>
    </row>
    <row r="6190" spans="1:2" x14ac:dyDescent="0.25">
      <c r="A6190" t="s">
        <v>6291</v>
      </c>
      <c r="B6190">
        <v>1</v>
      </c>
    </row>
    <row r="6191" spans="1:2" x14ac:dyDescent="0.25">
      <c r="A6191" t="s">
        <v>298</v>
      </c>
      <c r="B6191">
        <v>2</v>
      </c>
    </row>
    <row r="6192" spans="1:2" x14ac:dyDescent="0.25">
      <c r="A6192" t="s">
        <v>256</v>
      </c>
      <c r="B6192">
        <v>2</v>
      </c>
    </row>
    <row r="6193" spans="1:2" x14ac:dyDescent="0.25">
      <c r="A6193" t="s">
        <v>6292</v>
      </c>
      <c r="B6193">
        <v>20</v>
      </c>
    </row>
    <row r="6194" spans="1:2" x14ac:dyDescent="0.25">
      <c r="A6194" t="s">
        <v>6293</v>
      </c>
      <c r="B6194">
        <v>6</v>
      </c>
    </row>
    <row r="6195" spans="1:2" x14ac:dyDescent="0.25">
      <c r="A6195" t="s">
        <v>6294</v>
      </c>
      <c r="B6195">
        <v>3</v>
      </c>
    </row>
    <row r="6196" spans="1:2" x14ac:dyDescent="0.25">
      <c r="A6196" t="s">
        <v>6295</v>
      </c>
      <c r="B6196">
        <v>2</v>
      </c>
    </row>
    <row r="6197" spans="1:2" x14ac:dyDescent="0.25">
      <c r="A6197" t="s">
        <v>6296</v>
      </c>
      <c r="B6197">
        <v>1</v>
      </c>
    </row>
    <row r="6198" spans="1:2" x14ac:dyDescent="0.25">
      <c r="A6198" t="s">
        <v>6297</v>
      </c>
      <c r="B6198">
        <v>10</v>
      </c>
    </row>
    <row r="6199" spans="1:2" x14ac:dyDescent="0.25">
      <c r="A6199" t="s">
        <v>6298</v>
      </c>
      <c r="B6199">
        <v>2</v>
      </c>
    </row>
    <row r="6200" spans="1:2" x14ac:dyDescent="0.25">
      <c r="A6200" t="s">
        <v>6299</v>
      </c>
      <c r="B6200">
        <v>4</v>
      </c>
    </row>
    <row r="6201" spans="1:2" x14ac:dyDescent="0.25">
      <c r="A6201" t="s">
        <v>6300</v>
      </c>
      <c r="B6201">
        <v>1</v>
      </c>
    </row>
    <row r="6202" spans="1:2" x14ac:dyDescent="0.25">
      <c r="A6202" t="s">
        <v>6301</v>
      </c>
      <c r="B6202">
        <v>3</v>
      </c>
    </row>
    <row r="6203" spans="1:2" x14ac:dyDescent="0.25">
      <c r="A6203" t="s">
        <v>6302</v>
      </c>
      <c r="B6203">
        <v>4</v>
      </c>
    </row>
    <row r="6204" spans="1:2" x14ac:dyDescent="0.25">
      <c r="A6204" t="s">
        <v>6303</v>
      </c>
      <c r="B6204">
        <v>6</v>
      </c>
    </row>
    <row r="6205" spans="1:2" x14ac:dyDescent="0.25">
      <c r="A6205" t="s">
        <v>6304</v>
      </c>
      <c r="B6205">
        <v>1</v>
      </c>
    </row>
    <row r="6206" spans="1:2" x14ac:dyDescent="0.25">
      <c r="A6206" t="s">
        <v>6305</v>
      </c>
      <c r="B6206">
        <v>1</v>
      </c>
    </row>
    <row r="6207" spans="1:2" x14ac:dyDescent="0.25">
      <c r="A6207" t="s">
        <v>6306</v>
      </c>
      <c r="B6207">
        <v>5</v>
      </c>
    </row>
    <row r="6208" spans="1:2" x14ac:dyDescent="0.25">
      <c r="A6208" t="s">
        <v>6307</v>
      </c>
      <c r="B6208">
        <v>2</v>
      </c>
    </row>
    <row r="6209" spans="1:2" x14ac:dyDescent="0.25">
      <c r="A6209" t="s">
        <v>6308</v>
      </c>
      <c r="B6209">
        <v>4</v>
      </c>
    </row>
    <row r="6210" spans="1:2" x14ac:dyDescent="0.25">
      <c r="A6210" t="s">
        <v>6309</v>
      </c>
      <c r="B6210">
        <v>4</v>
      </c>
    </row>
    <row r="6211" spans="1:2" x14ac:dyDescent="0.25">
      <c r="A6211" t="s">
        <v>212</v>
      </c>
      <c r="B6211">
        <v>5</v>
      </c>
    </row>
    <row r="6212" spans="1:2" x14ac:dyDescent="0.25">
      <c r="A6212" t="s">
        <v>6310</v>
      </c>
      <c r="B6212">
        <v>3</v>
      </c>
    </row>
    <row r="6213" spans="1:2" x14ac:dyDescent="0.25">
      <c r="A6213" t="s">
        <v>6311</v>
      </c>
      <c r="B6213">
        <v>2</v>
      </c>
    </row>
    <row r="6214" spans="1:2" x14ac:dyDescent="0.25">
      <c r="A6214" t="s">
        <v>213</v>
      </c>
      <c r="B6214">
        <v>2</v>
      </c>
    </row>
    <row r="6215" spans="1:2" x14ac:dyDescent="0.25">
      <c r="A6215" t="s">
        <v>6312</v>
      </c>
      <c r="B6215">
        <v>1</v>
      </c>
    </row>
    <row r="6216" spans="1:2" x14ac:dyDescent="0.25">
      <c r="A6216" t="s">
        <v>6313</v>
      </c>
      <c r="B6216">
        <v>6</v>
      </c>
    </row>
    <row r="6217" spans="1:2" x14ac:dyDescent="0.25">
      <c r="A6217" t="s">
        <v>6314</v>
      </c>
      <c r="B6217">
        <v>3</v>
      </c>
    </row>
    <row r="6218" spans="1:2" x14ac:dyDescent="0.25">
      <c r="A6218" t="s">
        <v>388</v>
      </c>
      <c r="B6218">
        <v>4</v>
      </c>
    </row>
    <row r="6219" spans="1:2" x14ac:dyDescent="0.25">
      <c r="A6219" t="s">
        <v>6315</v>
      </c>
      <c r="B6219">
        <v>5</v>
      </c>
    </row>
    <row r="6220" spans="1:2" x14ac:dyDescent="0.25">
      <c r="A6220" t="s">
        <v>6316</v>
      </c>
      <c r="B6220">
        <v>3</v>
      </c>
    </row>
    <row r="6221" spans="1:2" x14ac:dyDescent="0.25">
      <c r="A6221" t="s">
        <v>129</v>
      </c>
      <c r="B6221">
        <v>1</v>
      </c>
    </row>
    <row r="6222" spans="1:2" x14ac:dyDescent="0.25">
      <c r="A6222" t="s">
        <v>6317</v>
      </c>
      <c r="B6222">
        <v>12</v>
      </c>
    </row>
    <row r="6223" spans="1:2" x14ac:dyDescent="0.25">
      <c r="A6223" t="s">
        <v>6318</v>
      </c>
      <c r="B6223">
        <v>10</v>
      </c>
    </row>
    <row r="6224" spans="1:2" x14ac:dyDescent="0.25">
      <c r="A6224" t="s">
        <v>6319</v>
      </c>
      <c r="B6224">
        <v>1</v>
      </c>
    </row>
    <row r="6225" spans="1:2" x14ac:dyDescent="0.25">
      <c r="A6225" t="s">
        <v>6320</v>
      </c>
      <c r="B6225">
        <v>4</v>
      </c>
    </row>
    <row r="6226" spans="1:2" x14ac:dyDescent="0.25">
      <c r="A6226" t="s">
        <v>130</v>
      </c>
      <c r="B6226">
        <v>5</v>
      </c>
    </row>
    <row r="6227" spans="1:2" x14ac:dyDescent="0.25">
      <c r="A6227" t="s">
        <v>6321</v>
      </c>
      <c r="B6227">
        <v>4</v>
      </c>
    </row>
    <row r="6228" spans="1:2" x14ac:dyDescent="0.25">
      <c r="A6228" t="s">
        <v>6322</v>
      </c>
      <c r="B6228">
        <v>1</v>
      </c>
    </row>
    <row r="6229" spans="1:2" x14ac:dyDescent="0.25">
      <c r="A6229" t="s">
        <v>6323</v>
      </c>
      <c r="B6229">
        <v>3</v>
      </c>
    </row>
    <row r="6230" spans="1:2" x14ac:dyDescent="0.25">
      <c r="A6230" t="s">
        <v>6324</v>
      </c>
      <c r="B6230">
        <v>2</v>
      </c>
    </row>
    <row r="6231" spans="1:2" x14ac:dyDescent="0.25">
      <c r="A6231" t="s">
        <v>6325</v>
      </c>
      <c r="B6231">
        <v>2</v>
      </c>
    </row>
    <row r="6232" spans="1:2" x14ac:dyDescent="0.25">
      <c r="A6232" t="s">
        <v>6326</v>
      </c>
      <c r="B6232">
        <v>16</v>
      </c>
    </row>
    <row r="6233" spans="1:2" x14ac:dyDescent="0.25">
      <c r="A6233" t="s">
        <v>6327</v>
      </c>
      <c r="B6233">
        <v>3</v>
      </c>
    </row>
    <row r="6234" spans="1:2" x14ac:dyDescent="0.25">
      <c r="A6234" t="s">
        <v>6328</v>
      </c>
      <c r="B6234">
        <v>2</v>
      </c>
    </row>
    <row r="6235" spans="1:2" x14ac:dyDescent="0.25">
      <c r="A6235" t="s">
        <v>6330</v>
      </c>
      <c r="B6235">
        <v>2</v>
      </c>
    </row>
    <row r="6236" spans="1:2" x14ac:dyDescent="0.25">
      <c r="A6236" t="s">
        <v>6329</v>
      </c>
      <c r="B6236">
        <v>5</v>
      </c>
    </row>
    <row r="6237" spans="1:2" x14ac:dyDescent="0.25">
      <c r="A6237" t="s">
        <v>6331</v>
      </c>
      <c r="B6237">
        <v>4</v>
      </c>
    </row>
    <row r="6238" spans="1:2" x14ac:dyDescent="0.25">
      <c r="A6238" t="s">
        <v>6332</v>
      </c>
      <c r="B6238">
        <v>1</v>
      </c>
    </row>
    <row r="6239" spans="1:2" x14ac:dyDescent="0.25">
      <c r="A6239" t="s">
        <v>6333</v>
      </c>
      <c r="B6239">
        <v>1</v>
      </c>
    </row>
    <row r="6240" spans="1:2" x14ac:dyDescent="0.25">
      <c r="A6240" t="s">
        <v>6334</v>
      </c>
      <c r="B6240">
        <v>3</v>
      </c>
    </row>
    <row r="6241" spans="1:2" x14ac:dyDescent="0.25">
      <c r="A6241" t="s">
        <v>6335</v>
      </c>
      <c r="B6241">
        <v>2</v>
      </c>
    </row>
    <row r="6242" spans="1:2" x14ac:dyDescent="0.25">
      <c r="A6242" t="s">
        <v>6336</v>
      </c>
      <c r="B6242">
        <v>2</v>
      </c>
    </row>
    <row r="6243" spans="1:2" x14ac:dyDescent="0.25">
      <c r="A6243" t="s">
        <v>6337</v>
      </c>
      <c r="B6243">
        <v>11</v>
      </c>
    </row>
    <row r="6244" spans="1:2" x14ac:dyDescent="0.25">
      <c r="A6244" t="s">
        <v>389</v>
      </c>
      <c r="B6244">
        <v>1</v>
      </c>
    </row>
    <row r="6245" spans="1:2" x14ac:dyDescent="0.25">
      <c r="A6245" t="s">
        <v>6338</v>
      </c>
      <c r="B6245">
        <v>4</v>
      </c>
    </row>
    <row r="6246" spans="1:2" x14ac:dyDescent="0.25">
      <c r="A6246" t="s">
        <v>6339</v>
      </c>
      <c r="B6246">
        <v>4</v>
      </c>
    </row>
    <row r="6247" spans="1:2" x14ac:dyDescent="0.25">
      <c r="A6247" t="s">
        <v>6340</v>
      </c>
      <c r="B6247">
        <v>5</v>
      </c>
    </row>
    <row r="6248" spans="1:2" x14ac:dyDescent="0.25">
      <c r="A6248" t="s">
        <v>6341</v>
      </c>
      <c r="B6248">
        <v>3</v>
      </c>
    </row>
    <row r="6249" spans="1:2" x14ac:dyDescent="0.25">
      <c r="A6249" t="s">
        <v>390</v>
      </c>
      <c r="B6249">
        <v>6</v>
      </c>
    </row>
    <row r="6250" spans="1:2" x14ac:dyDescent="0.25">
      <c r="A6250" t="s">
        <v>6342</v>
      </c>
      <c r="B6250">
        <v>3</v>
      </c>
    </row>
    <row r="6251" spans="1:2" x14ac:dyDescent="0.25">
      <c r="A6251" t="s">
        <v>6343</v>
      </c>
      <c r="B6251">
        <v>2</v>
      </c>
    </row>
    <row r="6252" spans="1:2" x14ac:dyDescent="0.25">
      <c r="A6252" t="s">
        <v>6344</v>
      </c>
      <c r="B6252">
        <v>2</v>
      </c>
    </row>
    <row r="6253" spans="1:2" x14ac:dyDescent="0.25">
      <c r="A6253" t="s">
        <v>6345</v>
      </c>
      <c r="B6253">
        <v>2</v>
      </c>
    </row>
    <row r="6254" spans="1:2" x14ac:dyDescent="0.25">
      <c r="A6254" t="s">
        <v>6346</v>
      </c>
      <c r="B6254">
        <v>5</v>
      </c>
    </row>
    <row r="6255" spans="1:2" x14ac:dyDescent="0.25">
      <c r="A6255" t="s">
        <v>6347</v>
      </c>
      <c r="B6255">
        <v>4</v>
      </c>
    </row>
    <row r="6256" spans="1:2" x14ac:dyDescent="0.25">
      <c r="A6256" t="s">
        <v>6348</v>
      </c>
      <c r="B6256">
        <v>20</v>
      </c>
    </row>
    <row r="6257" spans="1:2" x14ac:dyDescent="0.25">
      <c r="A6257" t="s">
        <v>6349</v>
      </c>
      <c r="B6257">
        <v>10</v>
      </c>
    </row>
    <row r="6258" spans="1:2" x14ac:dyDescent="0.25">
      <c r="A6258" t="s">
        <v>6350</v>
      </c>
      <c r="B6258">
        <v>1</v>
      </c>
    </row>
    <row r="6259" spans="1:2" x14ac:dyDescent="0.25">
      <c r="A6259" t="s">
        <v>6351</v>
      </c>
      <c r="B6259">
        <v>2</v>
      </c>
    </row>
    <row r="6260" spans="1:2" x14ac:dyDescent="0.25">
      <c r="A6260" t="s">
        <v>6352</v>
      </c>
      <c r="B6260">
        <v>3</v>
      </c>
    </row>
    <row r="6261" spans="1:2" x14ac:dyDescent="0.25">
      <c r="A6261" t="s">
        <v>6353</v>
      </c>
      <c r="B6261">
        <v>5</v>
      </c>
    </row>
    <row r="6262" spans="1:2" x14ac:dyDescent="0.25">
      <c r="A6262" t="s">
        <v>6354</v>
      </c>
      <c r="B6262">
        <v>3</v>
      </c>
    </row>
    <row r="6263" spans="1:2" x14ac:dyDescent="0.25">
      <c r="A6263" t="s">
        <v>6355</v>
      </c>
      <c r="B6263">
        <v>13</v>
      </c>
    </row>
    <row r="6264" spans="1:2" x14ac:dyDescent="0.25">
      <c r="A6264" t="s">
        <v>6356</v>
      </c>
      <c r="B6264">
        <v>56</v>
      </c>
    </row>
    <row r="6265" spans="1:2" x14ac:dyDescent="0.25">
      <c r="A6265" t="s">
        <v>6357</v>
      </c>
      <c r="B6265">
        <v>2</v>
      </c>
    </row>
    <row r="6266" spans="1:2" x14ac:dyDescent="0.25">
      <c r="A6266" t="s">
        <v>6358</v>
      </c>
      <c r="B6266">
        <v>2</v>
      </c>
    </row>
    <row r="6267" spans="1:2" x14ac:dyDescent="0.25">
      <c r="A6267" t="s">
        <v>214</v>
      </c>
      <c r="B6267">
        <v>2</v>
      </c>
    </row>
    <row r="6268" spans="1:2" x14ac:dyDescent="0.25">
      <c r="A6268" t="s">
        <v>131</v>
      </c>
      <c r="B6268">
        <v>3</v>
      </c>
    </row>
    <row r="6269" spans="1:2" x14ac:dyDescent="0.25">
      <c r="A6269" t="s">
        <v>6359</v>
      </c>
      <c r="B6269">
        <v>8</v>
      </c>
    </row>
    <row r="6270" spans="1:2" x14ac:dyDescent="0.25">
      <c r="A6270" t="s">
        <v>6360</v>
      </c>
      <c r="B6270">
        <v>12</v>
      </c>
    </row>
    <row r="6271" spans="1:2" x14ac:dyDescent="0.25">
      <c r="A6271" t="s">
        <v>6361</v>
      </c>
      <c r="B6271">
        <v>5</v>
      </c>
    </row>
    <row r="6272" spans="1:2" x14ac:dyDescent="0.25">
      <c r="A6272" t="s">
        <v>6362</v>
      </c>
      <c r="B6272">
        <v>6</v>
      </c>
    </row>
    <row r="6273" spans="1:2" x14ac:dyDescent="0.25">
      <c r="A6273" t="s">
        <v>6363</v>
      </c>
      <c r="B6273">
        <v>1</v>
      </c>
    </row>
    <row r="6274" spans="1:2" x14ac:dyDescent="0.25">
      <c r="A6274" t="s">
        <v>6364</v>
      </c>
      <c r="B6274">
        <v>3</v>
      </c>
    </row>
    <row r="6275" spans="1:2" x14ac:dyDescent="0.25">
      <c r="A6275" t="s">
        <v>6365</v>
      </c>
      <c r="B6275">
        <v>9</v>
      </c>
    </row>
    <row r="6276" spans="1:2" x14ac:dyDescent="0.25">
      <c r="A6276" t="s">
        <v>6366</v>
      </c>
      <c r="B6276">
        <v>7</v>
      </c>
    </row>
    <row r="6277" spans="1:2" x14ac:dyDescent="0.25">
      <c r="A6277" t="s">
        <v>6367</v>
      </c>
      <c r="B6277">
        <v>8</v>
      </c>
    </row>
    <row r="6278" spans="1:2" x14ac:dyDescent="0.25">
      <c r="A6278" t="s">
        <v>6368</v>
      </c>
      <c r="B6278">
        <v>3</v>
      </c>
    </row>
    <row r="6279" spans="1:2" x14ac:dyDescent="0.25">
      <c r="A6279" t="s">
        <v>6369</v>
      </c>
      <c r="B6279">
        <v>8</v>
      </c>
    </row>
    <row r="6280" spans="1:2" x14ac:dyDescent="0.25">
      <c r="A6280" t="s">
        <v>138</v>
      </c>
      <c r="B6280">
        <v>3</v>
      </c>
    </row>
    <row r="6281" spans="1:2" x14ac:dyDescent="0.25">
      <c r="A6281" t="s">
        <v>6370</v>
      </c>
      <c r="B6281">
        <v>6</v>
      </c>
    </row>
    <row r="6282" spans="1:2" x14ac:dyDescent="0.25">
      <c r="A6282" t="s">
        <v>6371</v>
      </c>
      <c r="B6282">
        <v>6</v>
      </c>
    </row>
    <row r="6283" spans="1:2" x14ac:dyDescent="0.25">
      <c r="A6283" t="s">
        <v>6372</v>
      </c>
      <c r="B6283">
        <v>5</v>
      </c>
    </row>
    <row r="6284" spans="1:2" x14ac:dyDescent="0.25">
      <c r="A6284" t="s">
        <v>6373</v>
      </c>
      <c r="B6284">
        <v>14</v>
      </c>
    </row>
    <row r="6285" spans="1:2" x14ac:dyDescent="0.25">
      <c r="A6285" t="s">
        <v>6374</v>
      </c>
      <c r="B6285">
        <v>2</v>
      </c>
    </row>
    <row r="6286" spans="1:2" x14ac:dyDescent="0.25">
      <c r="A6286" t="s">
        <v>6375</v>
      </c>
      <c r="B6286">
        <v>5</v>
      </c>
    </row>
    <row r="6287" spans="1:2" x14ac:dyDescent="0.25">
      <c r="A6287" t="s">
        <v>6376</v>
      </c>
      <c r="B6287">
        <v>19</v>
      </c>
    </row>
    <row r="6288" spans="1:2" x14ac:dyDescent="0.25">
      <c r="A6288" t="s">
        <v>6377</v>
      </c>
      <c r="B6288">
        <v>2</v>
      </c>
    </row>
    <row r="6289" spans="1:2" x14ac:dyDescent="0.25">
      <c r="A6289" t="s">
        <v>6378</v>
      </c>
      <c r="B6289">
        <v>2</v>
      </c>
    </row>
    <row r="6290" spans="1:2" x14ac:dyDescent="0.25">
      <c r="A6290" t="s">
        <v>6379</v>
      </c>
      <c r="B6290">
        <v>3</v>
      </c>
    </row>
    <row r="6291" spans="1:2" x14ac:dyDescent="0.25">
      <c r="A6291" t="s">
        <v>6380</v>
      </c>
      <c r="B6291">
        <v>5</v>
      </c>
    </row>
    <row r="6292" spans="1:2" x14ac:dyDescent="0.25">
      <c r="A6292" t="s">
        <v>6381</v>
      </c>
      <c r="B6292">
        <v>3</v>
      </c>
    </row>
    <row r="6293" spans="1:2" x14ac:dyDescent="0.25">
      <c r="A6293" t="s">
        <v>217</v>
      </c>
      <c r="B6293">
        <v>3</v>
      </c>
    </row>
    <row r="6294" spans="1:2" x14ac:dyDescent="0.25">
      <c r="A6294" t="s">
        <v>6382</v>
      </c>
      <c r="B6294">
        <v>2</v>
      </c>
    </row>
    <row r="6295" spans="1:2" x14ac:dyDescent="0.25">
      <c r="A6295" t="s">
        <v>6383</v>
      </c>
      <c r="B6295">
        <v>7</v>
      </c>
    </row>
    <row r="6296" spans="1:2" x14ac:dyDescent="0.25">
      <c r="A6296" t="s">
        <v>6384</v>
      </c>
      <c r="B6296">
        <v>1</v>
      </c>
    </row>
    <row r="6297" spans="1:2" x14ac:dyDescent="0.25">
      <c r="A6297" t="s">
        <v>6385</v>
      </c>
      <c r="B6297">
        <v>4</v>
      </c>
    </row>
    <row r="6298" spans="1:2" x14ac:dyDescent="0.25">
      <c r="A6298" t="s">
        <v>6386</v>
      </c>
      <c r="B6298">
        <v>5</v>
      </c>
    </row>
    <row r="6299" spans="1:2" x14ac:dyDescent="0.25">
      <c r="A6299" t="s">
        <v>6387</v>
      </c>
      <c r="B6299">
        <v>1</v>
      </c>
    </row>
    <row r="6300" spans="1:2" x14ac:dyDescent="0.25">
      <c r="A6300" t="s">
        <v>6388</v>
      </c>
      <c r="B6300">
        <v>6</v>
      </c>
    </row>
    <row r="6301" spans="1:2" x14ac:dyDescent="0.25">
      <c r="A6301" t="s">
        <v>6389</v>
      </c>
      <c r="B6301">
        <v>2</v>
      </c>
    </row>
    <row r="6302" spans="1:2" x14ac:dyDescent="0.25">
      <c r="A6302" t="s">
        <v>6390</v>
      </c>
      <c r="B6302">
        <v>3</v>
      </c>
    </row>
    <row r="6303" spans="1:2" x14ac:dyDescent="0.25">
      <c r="A6303" t="s">
        <v>6391</v>
      </c>
      <c r="B6303">
        <v>7</v>
      </c>
    </row>
    <row r="6304" spans="1:2" x14ac:dyDescent="0.25">
      <c r="A6304" t="s">
        <v>6392</v>
      </c>
      <c r="B6304">
        <v>3</v>
      </c>
    </row>
    <row r="6305" spans="1:2" x14ac:dyDescent="0.25">
      <c r="A6305" t="s">
        <v>6393</v>
      </c>
      <c r="B6305">
        <v>3</v>
      </c>
    </row>
    <row r="6306" spans="1:2" x14ac:dyDescent="0.25">
      <c r="A6306" t="s">
        <v>6394</v>
      </c>
      <c r="B6306">
        <v>3</v>
      </c>
    </row>
    <row r="6307" spans="1:2" x14ac:dyDescent="0.25">
      <c r="A6307" t="s">
        <v>6395</v>
      </c>
      <c r="B6307">
        <v>1</v>
      </c>
    </row>
    <row r="6308" spans="1:2" x14ac:dyDescent="0.25">
      <c r="A6308" t="s">
        <v>120</v>
      </c>
      <c r="B6308">
        <v>2</v>
      </c>
    </row>
    <row r="6309" spans="1:2" x14ac:dyDescent="0.25">
      <c r="A6309" t="s">
        <v>6396</v>
      </c>
      <c r="B6309">
        <v>4</v>
      </c>
    </row>
    <row r="6310" spans="1:2" x14ac:dyDescent="0.25">
      <c r="A6310" t="s">
        <v>6397</v>
      </c>
      <c r="B6310">
        <v>8</v>
      </c>
    </row>
    <row r="6311" spans="1:2" x14ac:dyDescent="0.25">
      <c r="A6311" t="s">
        <v>6398</v>
      </c>
      <c r="B6311">
        <v>7</v>
      </c>
    </row>
    <row r="6312" spans="1:2" x14ac:dyDescent="0.25">
      <c r="A6312" t="s">
        <v>6399</v>
      </c>
      <c r="B6312">
        <v>11</v>
      </c>
    </row>
    <row r="6313" spans="1:2" x14ac:dyDescent="0.25">
      <c r="A6313" t="s">
        <v>6400</v>
      </c>
      <c r="B6313">
        <v>7</v>
      </c>
    </row>
    <row r="6314" spans="1:2" x14ac:dyDescent="0.25">
      <c r="A6314" t="s">
        <v>6401</v>
      </c>
      <c r="B6314">
        <v>56</v>
      </c>
    </row>
    <row r="6315" spans="1:2" x14ac:dyDescent="0.25">
      <c r="A6315" t="s">
        <v>6402</v>
      </c>
      <c r="B6315">
        <v>17</v>
      </c>
    </row>
    <row r="6316" spans="1:2" x14ac:dyDescent="0.25">
      <c r="A6316" t="s">
        <v>6472</v>
      </c>
      <c r="B6316">
        <v>1</v>
      </c>
    </row>
    <row r="6317" spans="1:2" x14ac:dyDescent="0.25">
      <c r="A6317" t="s">
        <v>132</v>
      </c>
      <c r="B6317">
        <v>2</v>
      </c>
    </row>
    <row r="6318" spans="1:2" x14ac:dyDescent="0.25">
      <c r="A6318" t="s">
        <v>215</v>
      </c>
      <c r="B6318">
        <v>4</v>
      </c>
    </row>
    <row r="6319" spans="1:2" x14ac:dyDescent="0.25">
      <c r="A6319" t="s">
        <v>6473</v>
      </c>
      <c r="B6319">
        <v>7</v>
      </c>
    </row>
    <row r="6320" spans="1:2" x14ac:dyDescent="0.25">
      <c r="A6320" t="s">
        <v>6474</v>
      </c>
      <c r="B6320">
        <v>4</v>
      </c>
    </row>
    <row r="6321" spans="1:2" x14ac:dyDescent="0.25">
      <c r="A6321" t="s">
        <v>391</v>
      </c>
      <c r="B6321">
        <v>2</v>
      </c>
    </row>
    <row r="6322" spans="1:2" x14ac:dyDescent="0.25">
      <c r="A6322" t="s">
        <v>6475</v>
      </c>
      <c r="B6322">
        <v>3</v>
      </c>
    </row>
    <row r="6323" spans="1:2" x14ac:dyDescent="0.25">
      <c r="A6323" t="s">
        <v>6476</v>
      </c>
      <c r="B6323">
        <v>1</v>
      </c>
    </row>
    <row r="6324" spans="1:2" x14ac:dyDescent="0.25">
      <c r="A6324" t="s">
        <v>6477</v>
      </c>
      <c r="B6324">
        <v>2</v>
      </c>
    </row>
    <row r="6325" spans="1:2" x14ac:dyDescent="0.25">
      <c r="A6325" t="s">
        <v>6478</v>
      </c>
      <c r="B6325">
        <v>9</v>
      </c>
    </row>
    <row r="6326" spans="1:2" x14ac:dyDescent="0.25">
      <c r="A6326" t="s">
        <v>6479</v>
      </c>
      <c r="B6326">
        <v>1</v>
      </c>
    </row>
    <row r="6327" spans="1:2" x14ac:dyDescent="0.25">
      <c r="A6327" t="s">
        <v>6480</v>
      </c>
      <c r="B6327">
        <v>5</v>
      </c>
    </row>
    <row r="6328" spans="1:2" x14ac:dyDescent="0.25">
      <c r="A6328" t="s">
        <v>6481</v>
      </c>
      <c r="B6328">
        <v>12</v>
      </c>
    </row>
    <row r="6329" spans="1:2" x14ac:dyDescent="0.25">
      <c r="A6329" t="s">
        <v>133</v>
      </c>
      <c r="B6329">
        <v>2</v>
      </c>
    </row>
    <row r="6330" spans="1:2" x14ac:dyDescent="0.25">
      <c r="A6330" t="s">
        <v>6482</v>
      </c>
      <c r="B6330">
        <v>1</v>
      </c>
    </row>
    <row r="6331" spans="1:2" x14ac:dyDescent="0.25">
      <c r="A6331" t="s">
        <v>6483</v>
      </c>
      <c r="B6331">
        <v>5</v>
      </c>
    </row>
    <row r="6332" spans="1:2" x14ac:dyDescent="0.25">
      <c r="A6332" t="s">
        <v>6484</v>
      </c>
      <c r="B6332">
        <v>4</v>
      </c>
    </row>
    <row r="6333" spans="1:2" x14ac:dyDescent="0.25">
      <c r="A6333" t="s">
        <v>6485</v>
      </c>
      <c r="B6333">
        <v>10</v>
      </c>
    </row>
    <row r="6334" spans="1:2" x14ac:dyDescent="0.25">
      <c r="A6334" t="s">
        <v>6486</v>
      </c>
      <c r="B6334">
        <v>2</v>
      </c>
    </row>
    <row r="6335" spans="1:2" x14ac:dyDescent="0.25">
      <c r="A6335" t="s">
        <v>6487</v>
      </c>
      <c r="B6335">
        <v>5</v>
      </c>
    </row>
    <row r="6336" spans="1:2" x14ac:dyDescent="0.25">
      <c r="A6336" t="s">
        <v>6488</v>
      </c>
      <c r="B6336">
        <v>6</v>
      </c>
    </row>
    <row r="6337" spans="1:2" x14ac:dyDescent="0.25">
      <c r="A6337" t="s">
        <v>6489</v>
      </c>
      <c r="B6337">
        <v>6</v>
      </c>
    </row>
    <row r="6338" spans="1:2" x14ac:dyDescent="0.25">
      <c r="A6338" t="s">
        <v>6490</v>
      </c>
      <c r="B6338">
        <v>4</v>
      </c>
    </row>
    <row r="6339" spans="1:2" x14ac:dyDescent="0.25">
      <c r="A6339" t="s">
        <v>6491</v>
      </c>
      <c r="B6339">
        <v>5</v>
      </c>
    </row>
    <row r="6340" spans="1:2" x14ac:dyDescent="0.25">
      <c r="A6340" t="s">
        <v>6492</v>
      </c>
      <c r="B6340">
        <v>7</v>
      </c>
    </row>
    <row r="6341" spans="1:2" x14ac:dyDescent="0.25">
      <c r="A6341" t="s">
        <v>6493</v>
      </c>
      <c r="B6341">
        <v>2</v>
      </c>
    </row>
    <row r="6342" spans="1:2" x14ac:dyDescent="0.25">
      <c r="A6342" t="s">
        <v>6494</v>
      </c>
      <c r="B6342">
        <v>7</v>
      </c>
    </row>
    <row r="6343" spans="1:2" x14ac:dyDescent="0.25">
      <c r="A6343" t="s">
        <v>6495</v>
      </c>
      <c r="B6343">
        <v>1</v>
      </c>
    </row>
    <row r="6344" spans="1:2" x14ac:dyDescent="0.25">
      <c r="A6344" t="s">
        <v>6496</v>
      </c>
      <c r="B6344">
        <v>11</v>
      </c>
    </row>
    <row r="6345" spans="1:2" x14ac:dyDescent="0.25">
      <c r="A6345" t="s">
        <v>6497</v>
      </c>
      <c r="B6345">
        <v>12</v>
      </c>
    </row>
    <row r="6346" spans="1:2" x14ac:dyDescent="0.25">
      <c r="A6346" t="s">
        <v>6498</v>
      </c>
      <c r="B6346">
        <v>12</v>
      </c>
    </row>
    <row r="6347" spans="1:2" x14ac:dyDescent="0.25">
      <c r="A6347" t="s">
        <v>6499</v>
      </c>
      <c r="B6347">
        <v>34</v>
      </c>
    </row>
    <row r="6348" spans="1:2" x14ac:dyDescent="0.25">
      <c r="A6348" t="s">
        <v>6500</v>
      </c>
      <c r="B6348">
        <v>2</v>
      </c>
    </row>
    <row r="6349" spans="1:2" x14ac:dyDescent="0.25">
      <c r="A6349" t="s">
        <v>135</v>
      </c>
      <c r="B6349">
        <v>5</v>
      </c>
    </row>
    <row r="6350" spans="1:2" x14ac:dyDescent="0.25">
      <c r="A6350" t="s">
        <v>6501</v>
      </c>
      <c r="B6350">
        <v>2</v>
      </c>
    </row>
    <row r="6351" spans="1:2" x14ac:dyDescent="0.25">
      <c r="A6351" t="s">
        <v>6502</v>
      </c>
      <c r="B6351">
        <v>3</v>
      </c>
    </row>
    <row r="6352" spans="1:2" x14ac:dyDescent="0.25">
      <c r="A6352" t="s">
        <v>6503</v>
      </c>
      <c r="B6352">
        <v>6</v>
      </c>
    </row>
    <row r="6353" spans="1:2" x14ac:dyDescent="0.25">
      <c r="A6353" t="s">
        <v>6504</v>
      </c>
      <c r="B6353">
        <v>18</v>
      </c>
    </row>
    <row r="6354" spans="1:2" x14ac:dyDescent="0.25">
      <c r="A6354" t="s">
        <v>6505</v>
      </c>
      <c r="B6354">
        <v>2</v>
      </c>
    </row>
    <row r="6355" spans="1:2" x14ac:dyDescent="0.25">
      <c r="A6355" t="s">
        <v>6506</v>
      </c>
      <c r="B6355">
        <v>2</v>
      </c>
    </row>
    <row r="6356" spans="1:2" x14ac:dyDescent="0.25">
      <c r="A6356" t="s">
        <v>6507</v>
      </c>
      <c r="B6356">
        <v>9</v>
      </c>
    </row>
    <row r="6357" spans="1:2" x14ac:dyDescent="0.25">
      <c r="A6357" t="s">
        <v>6508</v>
      </c>
      <c r="B6357">
        <v>3</v>
      </c>
    </row>
    <row r="6358" spans="1:2" x14ac:dyDescent="0.25">
      <c r="A6358" t="s">
        <v>6509</v>
      </c>
      <c r="B6358">
        <v>2</v>
      </c>
    </row>
    <row r="6359" spans="1:2" x14ac:dyDescent="0.25">
      <c r="A6359" t="s">
        <v>6510</v>
      </c>
      <c r="B6359">
        <v>2</v>
      </c>
    </row>
    <row r="6360" spans="1:2" x14ac:dyDescent="0.25">
      <c r="A6360" t="s">
        <v>6511</v>
      </c>
      <c r="B6360">
        <v>4</v>
      </c>
    </row>
    <row r="6361" spans="1:2" x14ac:dyDescent="0.25">
      <c r="A6361" t="s">
        <v>6512</v>
      </c>
      <c r="B6361">
        <v>3</v>
      </c>
    </row>
    <row r="6362" spans="1:2" x14ac:dyDescent="0.25">
      <c r="A6362" t="s">
        <v>6513</v>
      </c>
      <c r="B6362">
        <v>1</v>
      </c>
    </row>
    <row r="6363" spans="1:2" x14ac:dyDescent="0.25">
      <c r="A6363" t="s">
        <v>6514</v>
      </c>
      <c r="B6363">
        <v>15</v>
      </c>
    </row>
    <row r="6364" spans="1:2" x14ac:dyDescent="0.25">
      <c r="A6364" t="s">
        <v>6515</v>
      </c>
      <c r="B6364">
        <v>6</v>
      </c>
    </row>
    <row r="6365" spans="1:2" x14ac:dyDescent="0.25">
      <c r="A6365" t="s">
        <v>6516</v>
      </c>
      <c r="B6365">
        <v>2</v>
      </c>
    </row>
    <row r="6366" spans="1:2" x14ac:dyDescent="0.25">
      <c r="A6366" t="s">
        <v>257</v>
      </c>
      <c r="B6366">
        <v>3</v>
      </c>
    </row>
    <row r="6367" spans="1:2" x14ac:dyDescent="0.25">
      <c r="A6367" t="s">
        <v>6517</v>
      </c>
      <c r="B6367">
        <v>5</v>
      </c>
    </row>
    <row r="6368" spans="1:2" x14ac:dyDescent="0.25">
      <c r="A6368" t="s">
        <v>136</v>
      </c>
      <c r="B6368">
        <v>5</v>
      </c>
    </row>
    <row r="6369" spans="1:2" x14ac:dyDescent="0.25">
      <c r="A6369" t="s">
        <v>6518</v>
      </c>
      <c r="B6369">
        <v>10</v>
      </c>
    </row>
    <row r="6370" spans="1:2" x14ac:dyDescent="0.25">
      <c r="A6370" t="s">
        <v>6519</v>
      </c>
      <c r="B6370">
        <v>5</v>
      </c>
    </row>
    <row r="6371" spans="1:2" x14ac:dyDescent="0.25">
      <c r="A6371" t="s">
        <v>6520</v>
      </c>
      <c r="B6371">
        <v>6</v>
      </c>
    </row>
    <row r="6372" spans="1:2" x14ac:dyDescent="0.25">
      <c r="A6372" t="s">
        <v>6521</v>
      </c>
      <c r="B6372">
        <v>3</v>
      </c>
    </row>
    <row r="6373" spans="1:2" x14ac:dyDescent="0.25">
      <c r="A6373" t="s">
        <v>6522</v>
      </c>
      <c r="B6373">
        <v>2</v>
      </c>
    </row>
    <row r="6374" spans="1:2" x14ac:dyDescent="0.25">
      <c r="A6374" t="s">
        <v>6523</v>
      </c>
      <c r="B6374">
        <v>5</v>
      </c>
    </row>
    <row r="6375" spans="1:2" x14ac:dyDescent="0.25">
      <c r="A6375" t="s">
        <v>6403</v>
      </c>
      <c r="B6375">
        <v>2</v>
      </c>
    </row>
    <row r="6376" spans="1:2" x14ac:dyDescent="0.25">
      <c r="A6376" t="s">
        <v>6404</v>
      </c>
      <c r="B6376">
        <v>7</v>
      </c>
    </row>
    <row r="6377" spans="1:2" x14ac:dyDescent="0.25">
      <c r="A6377" t="s">
        <v>6405</v>
      </c>
      <c r="B6377">
        <v>11</v>
      </c>
    </row>
    <row r="6378" spans="1:2" x14ac:dyDescent="0.25">
      <c r="A6378" t="s">
        <v>392</v>
      </c>
      <c r="B6378">
        <v>1</v>
      </c>
    </row>
    <row r="6379" spans="1:2" x14ac:dyDescent="0.25">
      <c r="A6379" t="s">
        <v>134</v>
      </c>
      <c r="B6379">
        <v>3</v>
      </c>
    </row>
    <row r="6380" spans="1:2" x14ac:dyDescent="0.25">
      <c r="A6380" t="s">
        <v>6406</v>
      </c>
      <c r="B6380">
        <v>15</v>
      </c>
    </row>
    <row r="6381" spans="1:2" x14ac:dyDescent="0.25">
      <c r="A6381" t="s">
        <v>6407</v>
      </c>
      <c r="B6381">
        <v>3</v>
      </c>
    </row>
    <row r="6382" spans="1:2" x14ac:dyDescent="0.25">
      <c r="A6382" t="s">
        <v>6408</v>
      </c>
      <c r="B6382">
        <v>5</v>
      </c>
    </row>
    <row r="6383" spans="1:2" x14ac:dyDescent="0.25">
      <c r="A6383" t="s">
        <v>6409</v>
      </c>
      <c r="B6383">
        <v>1</v>
      </c>
    </row>
    <row r="6384" spans="1:2" x14ac:dyDescent="0.25">
      <c r="A6384" t="s">
        <v>6410</v>
      </c>
      <c r="B6384">
        <v>10</v>
      </c>
    </row>
    <row r="6385" spans="1:2" x14ac:dyDescent="0.25">
      <c r="A6385" t="s">
        <v>6411</v>
      </c>
      <c r="B6385">
        <v>3</v>
      </c>
    </row>
    <row r="6386" spans="1:2" x14ac:dyDescent="0.25">
      <c r="A6386" t="s">
        <v>6412</v>
      </c>
      <c r="B6386">
        <v>8</v>
      </c>
    </row>
    <row r="6387" spans="1:2" x14ac:dyDescent="0.25">
      <c r="A6387" t="s">
        <v>6413</v>
      </c>
      <c r="B6387">
        <v>2</v>
      </c>
    </row>
    <row r="6388" spans="1:2" x14ac:dyDescent="0.25">
      <c r="A6388" t="s">
        <v>6414</v>
      </c>
      <c r="B6388">
        <v>1</v>
      </c>
    </row>
    <row r="6389" spans="1:2" x14ac:dyDescent="0.25">
      <c r="A6389" t="s">
        <v>393</v>
      </c>
      <c r="B6389">
        <v>1</v>
      </c>
    </row>
    <row r="6390" spans="1:2" x14ac:dyDescent="0.25">
      <c r="A6390" t="s">
        <v>6415</v>
      </c>
      <c r="B6390">
        <v>2</v>
      </c>
    </row>
    <row r="6391" spans="1:2" x14ac:dyDescent="0.25">
      <c r="A6391" t="s">
        <v>6416</v>
      </c>
      <c r="B6391">
        <v>2</v>
      </c>
    </row>
    <row r="6392" spans="1:2" x14ac:dyDescent="0.25">
      <c r="A6392" t="s">
        <v>6417</v>
      </c>
      <c r="B6392">
        <v>4</v>
      </c>
    </row>
    <row r="6393" spans="1:2" x14ac:dyDescent="0.25">
      <c r="A6393" t="s">
        <v>6418</v>
      </c>
      <c r="B6393">
        <v>12</v>
      </c>
    </row>
    <row r="6394" spans="1:2" x14ac:dyDescent="0.25">
      <c r="A6394" t="s">
        <v>6419</v>
      </c>
      <c r="B6394">
        <v>1</v>
      </c>
    </row>
    <row r="6395" spans="1:2" x14ac:dyDescent="0.25">
      <c r="A6395" t="s">
        <v>6420</v>
      </c>
      <c r="B6395">
        <v>29</v>
      </c>
    </row>
    <row r="6396" spans="1:2" x14ac:dyDescent="0.25">
      <c r="A6396" t="s">
        <v>6421</v>
      </c>
      <c r="B6396">
        <v>1</v>
      </c>
    </row>
    <row r="6397" spans="1:2" x14ac:dyDescent="0.25">
      <c r="A6397" t="s">
        <v>216</v>
      </c>
      <c r="B6397">
        <v>3</v>
      </c>
    </row>
    <row r="6398" spans="1:2" x14ac:dyDescent="0.25">
      <c r="A6398" t="s">
        <v>6422</v>
      </c>
      <c r="B6398">
        <v>2</v>
      </c>
    </row>
    <row r="6399" spans="1:2" x14ac:dyDescent="0.25">
      <c r="A6399" t="s">
        <v>6423</v>
      </c>
      <c r="B6399">
        <v>3</v>
      </c>
    </row>
    <row r="6400" spans="1:2" x14ac:dyDescent="0.25">
      <c r="A6400" t="s">
        <v>6424</v>
      </c>
      <c r="B6400">
        <v>2</v>
      </c>
    </row>
    <row r="6401" spans="1:2" x14ac:dyDescent="0.25">
      <c r="A6401" t="s">
        <v>6425</v>
      </c>
      <c r="B6401">
        <v>6</v>
      </c>
    </row>
    <row r="6402" spans="1:2" x14ac:dyDescent="0.25">
      <c r="A6402" t="s">
        <v>6426</v>
      </c>
      <c r="B6402">
        <v>1</v>
      </c>
    </row>
    <row r="6403" spans="1:2" x14ac:dyDescent="0.25">
      <c r="A6403" t="s">
        <v>6427</v>
      </c>
      <c r="B6403">
        <v>1</v>
      </c>
    </row>
    <row r="6404" spans="1:2" x14ac:dyDescent="0.25">
      <c r="A6404" t="s">
        <v>6428</v>
      </c>
      <c r="B6404">
        <v>1</v>
      </c>
    </row>
    <row r="6405" spans="1:2" x14ac:dyDescent="0.25">
      <c r="A6405" t="s">
        <v>6429</v>
      </c>
      <c r="B6405">
        <v>3</v>
      </c>
    </row>
    <row r="6406" spans="1:2" x14ac:dyDescent="0.25">
      <c r="A6406" t="s">
        <v>6430</v>
      </c>
      <c r="B6406">
        <v>7</v>
      </c>
    </row>
    <row r="6407" spans="1:2" x14ac:dyDescent="0.25">
      <c r="A6407" t="s">
        <v>6431</v>
      </c>
      <c r="B6407">
        <v>1</v>
      </c>
    </row>
    <row r="6408" spans="1:2" x14ac:dyDescent="0.25">
      <c r="A6408" t="s">
        <v>6432</v>
      </c>
      <c r="B6408">
        <v>6</v>
      </c>
    </row>
    <row r="6409" spans="1:2" x14ac:dyDescent="0.25">
      <c r="A6409" t="s">
        <v>6433</v>
      </c>
      <c r="B6409">
        <v>6</v>
      </c>
    </row>
    <row r="6410" spans="1:2" x14ac:dyDescent="0.25">
      <c r="A6410" t="s">
        <v>6434</v>
      </c>
      <c r="B6410">
        <v>2</v>
      </c>
    </row>
    <row r="6411" spans="1:2" x14ac:dyDescent="0.25">
      <c r="A6411" t="s">
        <v>6435</v>
      </c>
      <c r="B6411">
        <v>4</v>
      </c>
    </row>
    <row r="6412" spans="1:2" x14ac:dyDescent="0.25">
      <c r="A6412" t="s">
        <v>6436</v>
      </c>
      <c r="B6412">
        <v>2</v>
      </c>
    </row>
    <row r="6413" spans="1:2" x14ac:dyDescent="0.25">
      <c r="A6413" t="s">
        <v>6437</v>
      </c>
      <c r="B6413">
        <v>1</v>
      </c>
    </row>
    <row r="6414" spans="1:2" x14ac:dyDescent="0.25">
      <c r="A6414" t="s">
        <v>6438</v>
      </c>
      <c r="B6414">
        <v>11</v>
      </c>
    </row>
    <row r="6415" spans="1:2" x14ac:dyDescent="0.25">
      <c r="A6415" t="s">
        <v>6439</v>
      </c>
      <c r="B6415">
        <v>1</v>
      </c>
    </row>
    <row r="6416" spans="1:2" x14ac:dyDescent="0.25">
      <c r="A6416" t="s">
        <v>6440</v>
      </c>
      <c r="B6416">
        <v>3</v>
      </c>
    </row>
    <row r="6417" spans="1:2" x14ac:dyDescent="0.25">
      <c r="A6417" t="s">
        <v>6441</v>
      </c>
      <c r="B6417">
        <v>3</v>
      </c>
    </row>
    <row r="6418" spans="1:2" x14ac:dyDescent="0.25">
      <c r="A6418" t="s">
        <v>6442</v>
      </c>
      <c r="B6418">
        <v>3</v>
      </c>
    </row>
    <row r="6419" spans="1:2" x14ac:dyDescent="0.25">
      <c r="A6419" t="s">
        <v>6443</v>
      </c>
      <c r="B6419">
        <v>3</v>
      </c>
    </row>
    <row r="6420" spans="1:2" x14ac:dyDescent="0.25">
      <c r="A6420" t="s">
        <v>6444</v>
      </c>
      <c r="B6420">
        <v>30</v>
      </c>
    </row>
    <row r="6421" spans="1:2" x14ac:dyDescent="0.25">
      <c r="A6421" t="s">
        <v>6445</v>
      </c>
      <c r="B6421">
        <v>11</v>
      </c>
    </row>
    <row r="6422" spans="1:2" x14ac:dyDescent="0.25">
      <c r="A6422" t="s">
        <v>6446</v>
      </c>
      <c r="B6422">
        <v>3</v>
      </c>
    </row>
    <row r="6423" spans="1:2" x14ac:dyDescent="0.25">
      <c r="A6423" t="s">
        <v>6447</v>
      </c>
      <c r="B6423">
        <v>15</v>
      </c>
    </row>
    <row r="6424" spans="1:2" x14ac:dyDescent="0.25">
      <c r="A6424" t="s">
        <v>6448</v>
      </c>
      <c r="B6424">
        <v>2</v>
      </c>
    </row>
    <row r="6425" spans="1:2" x14ac:dyDescent="0.25">
      <c r="A6425" t="s">
        <v>6449</v>
      </c>
      <c r="B6425">
        <v>2</v>
      </c>
    </row>
    <row r="6426" spans="1:2" x14ac:dyDescent="0.25">
      <c r="A6426" t="s">
        <v>6450</v>
      </c>
      <c r="B6426">
        <v>7</v>
      </c>
    </row>
    <row r="6427" spans="1:2" x14ac:dyDescent="0.25">
      <c r="A6427" t="s">
        <v>6524</v>
      </c>
      <c r="B6427">
        <v>20</v>
      </c>
    </row>
    <row r="6428" spans="1:2" x14ac:dyDescent="0.25">
      <c r="A6428" t="s">
        <v>6451</v>
      </c>
      <c r="B6428">
        <v>1</v>
      </c>
    </row>
    <row r="6429" spans="1:2" x14ac:dyDescent="0.25">
      <c r="A6429" t="s">
        <v>6452</v>
      </c>
      <c r="B6429">
        <v>13</v>
      </c>
    </row>
    <row r="6430" spans="1:2" x14ac:dyDescent="0.25">
      <c r="A6430" t="s">
        <v>6453</v>
      </c>
      <c r="B6430">
        <v>3</v>
      </c>
    </row>
    <row r="6431" spans="1:2" x14ac:dyDescent="0.25">
      <c r="A6431" t="s">
        <v>6525</v>
      </c>
      <c r="B6431">
        <v>5</v>
      </c>
    </row>
    <row r="6432" spans="1:2" x14ac:dyDescent="0.25">
      <c r="A6432" t="s">
        <v>6454</v>
      </c>
      <c r="B6432">
        <v>7</v>
      </c>
    </row>
    <row r="6433" spans="1:2" x14ac:dyDescent="0.25">
      <c r="A6433" t="s">
        <v>6455</v>
      </c>
      <c r="B6433">
        <v>8</v>
      </c>
    </row>
    <row r="6434" spans="1:2" x14ac:dyDescent="0.25">
      <c r="A6434" t="s">
        <v>6456</v>
      </c>
      <c r="B6434">
        <v>2</v>
      </c>
    </row>
    <row r="6435" spans="1:2" x14ac:dyDescent="0.25">
      <c r="A6435" t="s">
        <v>6457</v>
      </c>
      <c r="B6435">
        <v>1</v>
      </c>
    </row>
    <row r="6436" spans="1:2" x14ac:dyDescent="0.25">
      <c r="A6436" t="s">
        <v>6458</v>
      </c>
      <c r="B6436">
        <v>2</v>
      </c>
    </row>
    <row r="6437" spans="1:2" x14ac:dyDescent="0.25">
      <c r="A6437" t="s">
        <v>6459</v>
      </c>
      <c r="B6437">
        <v>8</v>
      </c>
    </row>
    <row r="6438" spans="1:2" x14ac:dyDescent="0.25">
      <c r="A6438" t="s">
        <v>6460</v>
      </c>
      <c r="B6438">
        <v>15</v>
      </c>
    </row>
    <row r="6439" spans="1:2" x14ac:dyDescent="0.25">
      <c r="A6439" t="s">
        <v>6526</v>
      </c>
      <c r="B6439">
        <v>9</v>
      </c>
    </row>
    <row r="6440" spans="1:2" x14ac:dyDescent="0.25">
      <c r="A6440" t="s">
        <v>6527</v>
      </c>
      <c r="B6440">
        <v>23</v>
      </c>
    </row>
    <row r="6441" spans="1:2" x14ac:dyDescent="0.25">
      <c r="A6441" t="s">
        <v>6461</v>
      </c>
      <c r="B6441">
        <v>1</v>
      </c>
    </row>
    <row r="6442" spans="1:2" x14ac:dyDescent="0.25">
      <c r="A6442" t="s">
        <v>394</v>
      </c>
      <c r="B6442">
        <v>4</v>
      </c>
    </row>
    <row r="6443" spans="1:2" x14ac:dyDescent="0.25">
      <c r="A6443" t="s">
        <v>6462</v>
      </c>
      <c r="B6443">
        <v>3</v>
      </c>
    </row>
    <row r="6444" spans="1:2" x14ac:dyDescent="0.25">
      <c r="A6444" t="s">
        <v>6463</v>
      </c>
      <c r="B6444">
        <v>2</v>
      </c>
    </row>
    <row r="6445" spans="1:2" x14ac:dyDescent="0.25">
      <c r="A6445" t="s">
        <v>6528</v>
      </c>
      <c r="B6445">
        <v>8</v>
      </c>
    </row>
    <row r="6446" spans="1:2" x14ac:dyDescent="0.25">
      <c r="A6446" t="s">
        <v>6529</v>
      </c>
      <c r="B6446">
        <v>7</v>
      </c>
    </row>
    <row r="6447" spans="1:2" x14ac:dyDescent="0.25">
      <c r="A6447" t="s">
        <v>395</v>
      </c>
      <c r="B6447">
        <v>3</v>
      </c>
    </row>
    <row r="6448" spans="1:2" x14ac:dyDescent="0.25">
      <c r="A6448" t="s">
        <v>6464</v>
      </c>
      <c r="B6448">
        <v>10</v>
      </c>
    </row>
    <row r="6449" spans="1:2" x14ac:dyDescent="0.25">
      <c r="A6449" t="s">
        <v>6465</v>
      </c>
      <c r="B6449">
        <v>3</v>
      </c>
    </row>
    <row r="6450" spans="1:2" x14ac:dyDescent="0.25">
      <c r="A6450" t="s">
        <v>6530</v>
      </c>
      <c r="B6450">
        <v>2</v>
      </c>
    </row>
    <row r="6451" spans="1:2" x14ac:dyDescent="0.25">
      <c r="A6451" t="s">
        <v>6531</v>
      </c>
      <c r="B6451">
        <v>5</v>
      </c>
    </row>
    <row r="6452" spans="1:2" x14ac:dyDescent="0.25">
      <c r="A6452" t="s">
        <v>6532</v>
      </c>
      <c r="B6452">
        <v>2</v>
      </c>
    </row>
    <row r="6453" spans="1:2" x14ac:dyDescent="0.25">
      <c r="A6453" t="s">
        <v>6533</v>
      </c>
      <c r="B6453">
        <v>2</v>
      </c>
    </row>
    <row r="6454" spans="1:2" x14ac:dyDescent="0.25">
      <c r="A6454" t="s">
        <v>6534</v>
      </c>
      <c r="B6454">
        <v>4</v>
      </c>
    </row>
    <row r="6455" spans="1:2" x14ac:dyDescent="0.25">
      <c r="A6455" t="s">
        <v>6535</v>
      </c>
      <c r="B6455">
        <v>5</v>
      </c>
    </row>
    <row r="6456" spans="1:2" x14ac:dyDescent="0.25">
      <c r="A6456" t="s">
        <v>6536</v>
      </c>
      <c r="B6456">
        <v>9</v>
      </c>
    </row>
    <row r="6457" spans="1:2" x14ac:dyDescent="0.25">
      <c r="A6457" t="s">
        <v>137</v>
      </c>
      <c r="B6457">
        <v>2</v>
      </c>
    </row>
    <row r="6458" spans="1:2" x14ac:dyDescent="0.25">
      <c r="A6458" t="s">
        <v>6537</v>
      </c>
      <c r="B6458">
        <v>1</v>
      </c>
    </row>
    <row r="6459" spans="1:2" x14ac:dyDescent="0.25">
      <c r="A6459" t="s">
        <v>396</v>
      </c>
      <c r="B6459">
        <v>2</v>
      </c>
    </row>
    <row r="6460" spans="1:2" x14ac:dyDescent="0.25">
      <c r="A6460" t="s">
        <v>6538</v>
      </c>
      <c r="B6460">
        <v>2</v>
      </c>
    </row>
    <row r="6461" spans="1:2" x14ac:dyDescent="0.25">
      <c r="A6461" t="s">
        <v>6539</v>
      </c>
      <c r="B6461">
        <v>6</v>
      </c>
    </row>
    <row r="6462" spans="1:2" x14ac:dyDescent="0.25">
      <c r="A6462" t="s">
        <v>6540</v>
      </c>
      <c r="B6462">
        <v>1</v>
      </c>
    </row>
    <row r="6463" spans="1:2" x14ac:dyDescent="0.25">
      <c r="A6463" t="s">
        <v>6541</v>
      </c>
      <c r="B6463">
        <v>4</v>
      </c>
    </row>
    <row r="6464" spans="1:2" x14ac:dyDescent="0.25">
      <c r="A6464" t="s">
        <v>6466</v>
      </c>
      <c r="B6464">
        <v>9</v>
      </c>
    </row>
    <row r="6465" spans="1:2" x14ac:dyDescent="0.25">
      <c r="A6465" t="s">
        <v>6542</v>
      </c>
      <c r="B6465">
        <v>1</v>
      </c>
    </row>
    <row r="6466" spans="1:2" x14ac:dyDescent="0.25">
      <c r="A6466" t="s">
        <v>6467</v>
      </c>
      <c r="B6466">
        <v>7</v>
      </c>
    </row>
    <row r="6467" spans="1:2" x14ac:dyDescent="0.25">
      <c r="A6467" t="s">
        <v>6468</v>
      </c>
      <c r="B6467">
        <v>5</v>
      </c>
    </row>
    <row r="6468" spans="1:2" x14ac:dyDescent="0.25">
      <c r="A6468" t="s">
        <v>299</v>
      </c>
      <c r="B6468">
        <v>3</v>
      </c>
    </row>
    <row r="6469" spans="1:2" x14ac:dyDescent="0.25">
      <c r="A6469" t="s">
        <v>6543</v>
      </c>
      <c r="B6469">
        <v>2</v>
      </c>
    </row>
    <row r="6470" spans="1:2" x14ac:dyDescent="0.25">
      <c r="A6470" t="s">
        <v>6469</v>
      </c>
      <c r="B6470">
        <v>3</v>
      </c>
    </row>
    <row r="6471" spans="1:2" x14ac:dyDescent="0.25">
      <c r="A6471" t="s">
        <v>6544</v>
      </c>
      <c r="B6471">
        <v>6</v>
      </c>
    </row>
    <row r="6472" spans="1:2" x14ac:dyDescent="0.25">
      <c r="A6472" t="s">
        <v>6470</v>
      </c>
      <c r="B6472">
        <v>2</v>
      </c>
    </row>
    <row r="6473" spans="1:2" x14ac:dyDescent="0.25">
      <c r="A6473" t="s">
        <v>6545</v>
      </c>
      <c r="B6473">
        <v>3</v>
      </c>
    </row>
    <row r="6474" spans="1:2" x14ac:dyDescent="0.25">
      <c r="A6474" t="s">
        <v>6471</v>
      </c>
      <c r="B6474">
        <v>3</v>
      </c>
    </row>
    <row r="6475" spans="1:2" x14ac:dyDescent="0.25">
      <c r="A6475" t="s">
        <v>6546</v>
      </c>
      <c r="B6475">
        <v>3</v>
      </c>
    </row>
    <row r="6476" spans="1:2" x14ac:dyDescent="0.25">
      <c r="A6476" t="s">
        <v>6547</v>
      </c>
      <c r="B6476">
        <v>1</v>
      </c>
    </row>
    <row r="6477" spans="1:2" x14ac:dyDescent="0.25">
      <c r="A6477" t="s">
        <v>6548</v>
      </c>
      <c r="B6477">
        <v>8</v>
      </c>
    </row>
    <row r="6478" spans="1:2" x14ac:dyDescent="0.25">
      <c r="A6478" t="s">
        <v>6549</v>
      </c>
      <c r="B6478">
        <v>6</v>
      </c>
    </row>
    <row r="6479" spans="1:2" x14ac:dyDescent="0.25">
      <c r="A6479" t="s">
        <v>6550</v>
      </c>
      <c r="B6479">
        <v>1</v>
      </c>
    </row>
    <row r="6480" spans="1:2" x14ac:dyDescent="0.25">
      <c r="A6480" t="s">
        <v>6551</v>
      </c>
      <c r="B6480">
        <v>7</v>
      </c>
    </row>
    <row r="6481" spans="1:2" x14ac:dyDescent="0.25">
      <c r="A6481" t="s">
        <v>139</v>
      </c>
      <c r="B6481">
        <v>5</v>
      </c>
    </row>
    <row r="6482" spans="1:2" x14ac:dyDescent="0.25">
      <c r="A6482" t="s">
        <v>6552</v>
      </c>
      <c r="B6482">
        <v>1</v>
      </c>
    </row>
    <row r="6483" spans="1:2" x14ac:dyDescent="0.25">
      <c r="A6483" t="s">
        <v>6553</v>
      </c>
      <c r="B6483">
        <v>5</v>
      </c>
    </row>
    <row r="6484" spans="1:2" x14ac:dyDescent="0.25">
      <c r="A6484" t="s">
        <v>6554</v>
      </c>
      <c r="B6484">
        <v>2</v>
      </c>
    </row>
    <row r="6485" spans="1:2" x14ac:dyDescent="0.25">
      <c r="A6485" t="s">
        <v>6555</v>
      </c>
      <c r="B6485">
        <v>4</v>
      </c>
    </row>
    <row r="6486" spans="1:2" x14ac:dyDescent="0.25">
      <c r="A6486" t="s">
        <v>6556</v>
      </c>
      <c r="B6486">
        <v>1</v>
      </c>
    </row>
    <row r="6487" spans="1:2" x14ac:dyDescent="0.25">
      <c r="A6487" t="s">
        <v>6557</v>
      </c>
      <c r="B6487">
        <v>5</v>
      </c>
    </row>
    <row r="6488" spans="1:2" x14ac:dyDescent="0.25">
      <c r="A6488" t="s">
        <v>6558</v>
      </c>
      <c r="B6488">
        <v>7</v>
      </c>
    </row>
    <row r="6489" spans="1:2" x14ac:dyDescent="0.25">
      <c r="A6489" t="s">
        <v>6559</v>
      </c>
      <c r="B6489">
        <v>2</v>
      </c>
    </row>
    <row r="6490" spans="1:2" x14ac:dyDescent="0.25">
      <c r="A6490" t="s">
        <v>6560</v>
      </c>
      <c r="B6490">
        <v>11</v>
      </c>
    </row>
    <row r="6491" spans="1:2" x14ac:dyDescent="0.25">
      <c r="A6491" t="s">
        <v>6561</v>
      </c>
      <c r="B6491">
        <v>3</v>
      </c>
    </row>
    <row r="6492" spans="1:2" x14ac:dyDescent="0.25">
      <c r="A6492" t="s">
        <v>6562</v>
      </c>
      <c r="B6492">
        <v>5</v>
      </c>
    </row>
    <row r="6493" spans="1:2" x14ac:dyDescent="0.25">
      <c r="A6493" t="s">
        <v>6563</v>
      </c>
      <c r="B6493">
        <v>3</v>
      </c>
    </row>
    <row r="6494" spans="1:2" x14ac:dyDescent="0.25">
      <c r="A6494" t="s">
        <v>6564</v>
      </c>
      <c r="B6494">
        <v>5</v>
      </c>
    </row>
    <row r="6495" spans="1:2" x14ac:dyDescent="0.25">
      <c r="A6495" t="s">
        <v>6565</v>
      </c>
      <c r="B6495">
        <v>34</v>
      </c>
    </row>
    <row r="6496" spans="1:2" x14ac:dyDescent="0.25">
      <c r="A6496" t="s">
        <v>6566</v>
      </c>
      <c r="B6496">
        <v>1</v>
      </c>
    </row>
    <row r="6497" spans="1:2" x14ac:dyDescent="0.25">
      <c r="A6497" t="s">
        <v>6567</v>
      </c>
      <c r="B6497">
        <v>38</v>
      </c>
    </row>
    <row r="6498" spans="1:2" x14ac:dyDescent="0.25">
      <c r="A6498" t="s">
        <v>6568</v>
      </c>
      <c r="B6498">
        <v>4</v>
      </c>
    </row>
    <row r="6499" spans="1:2" x14ac:dyDescent="0.25">
      <c r="A6499" t="s">
        <v>6569</v>
      </c>
      <c r="B6499">
        <v>5</v>
      </c>
    </row>
    <row r="6500" spans="1:2" x14ac:dyDescent="0.25">
      <c r="A6500" t="s">
        <v>6570</v>
      </c>
      <c r="B6500">
        <v>5</v>
      </c>
    </row>
    <row r="6501" spans="1:2" x14ac:dyDescent="0.25">
      <c r="A6501" t="s">
        <v>6571</v>
      </c>
      <c r="B6501">
        <v>5</v>
      </c>
    </row>
    <row r="6502" spans="1:2" x14ac:dyDescent="0.25">
      <c r="A6502" t="s">
        <v>6572</v>
      </c>
      <c r="B6502">
        <v>2</v>
      </c>
    </row>
    <row r="6503" spans="1:2" x14ac:dyDescent="0.25">
      <c r="A6503" t="s">
        <v>6573</v>
      </c>
      <c r="B6503">
        <v>2</v>
      </c>
    </row>
    <row r="6504" spans="1:2" x14ac:dyDescent="0.25">
      <c r="A6504" t="s">
        <v>6574</v>
      </c>
      <c r="B6504">
        <v>25</v>
      </c>
    </row>
    <row r="6505" spans="1:2" x14ac:dyDescent="0.25">
      <c r="A6505" t="s">
        <v>6575</v>
      </c>
      <c r="B6505">
        <v>5</v>
      </c>
    </row>
    <row r="6506" spans="1:2" x14ac:dyDescent="0.25">
      <c r="A6506" t="s">
        <v>6576</v>
      </c>
      <c r="B6506">
        <v>136</v>
      </c>
    </row>
    <row r="6507" spans="1:2" x14ac:dyDescent="0.25">
      <c r="A6507" t="s">
        <v>6577</v>
      </c>
      <c r="B6507">
        <v>4</v>
      </c>
    </row>
    <row r="6508" spans="1:2" x14ac:dyDescent="0.25">
      <c r="A6508" t="s">
        <v>6578</v>
      </c>
      <c r="B6508">
        <v>1</v>
      </c>
    </row>
    <row r="6509" spans="1:2" x14ac:dyDescent="0.25">
      <c r="A6509" t="s">
        <v>6579</v>
      </c>
      <c r="B6509">
        <v>1</v>
      </c>
    </row>
    <row r="6510" spans="1:2" x14ac:dyDescent="0.25">
      <c r="A6510" t="s">
        <v>6580</v>
      </c>
      <c r="B6510">
        <v>1</v>
      </c>
    </row>
    <row r="6511" spans="1:2" x14ac:dyDescent="0.25">
      <c r="A6511" t="s">
        <v>6581</v>
      </c>
      <c r="B6511">
        <v>14</v>
      </c>
    </row>
    <row r="6512" spans="1:2" x14ac:dyDescent="0.25">
      <c r="A6512" t="s">
        <v>6582</v>
      </c>
      <c r="B6512">
        <v>7</v>
      </c>
    </row>
    <row r="6513" spans="1:2" x14ac:dyDescent="0.25">
      <c r="A6513" t="s">
        <v>6583</v>
      </c>
      <c r="B6513">
        <v>3</v>
      </c>
    </row>
    <row r="6514" spans="1:2" x14ac:dyDescent="0.25">
      <c r="A6514" t="s">
        <v>6584</v>
      </c>
      <c r="B6514">
        <v>9</v>
      </c>
    </row>
    <row r="6515" spans="1:2" x14ac:dyDescent="0.25">
      <c r="A6515" t="s">
        <v>6585</v>
      </c>
      <c r="B6515">
        <v>36</v>
      </c>
    </row>
    <row r="6516" spans="1:2" x14ac:dyDescent="0.25">
      <c r="A6516" t="s">
        <v>218</v>
      </c>
      <c r="B6516">
        <v>4</v>
      </c>
    </row>
    <row r="6517" spans="1:2" x14ac:dyDescent="0.25">
      <c r="A6517" t="s">
        <v>6586</v>
      </c>
      <c r="B6517">
        <v>3</v>
      </c>
    </row>
    <row r="6518" spans="1:2" x14ac:dyDescent="0.25">
      <c r="A6518" t="s">
        <v>6587</v>
      </c>
      <c r="B6518">
        <v>1</v>
      </c>
    </row>
    <row r="6519" spans="1:2" x14ac:dyDescent="0.25">
      <c r="A6519" t="s">
        <v>6589</v>
      </c>
      <c r="B6519">
        <v>1</v>
      </c>
    </row>
    <row r="6520" spans="1:2" x14ac:dyDescent="0.25">
      <c r="A6520" t="s">
        <v>6588</v>
      </c>
      <c r="B6520">
        <v>1</v>
      </c>
    </row>
    <row r="6521" spans="1:2" x14ac:dyDescent="0.25">
      <c r="A6521" t="s">
        <v>6590</v>
      </c>
      <c r="B6521">
        <v>15</v>
      </c>
    </row>
    <row r="6522" spans="1:2" x14ac:dyDescent="0.25">
      <c r="A6522" t="s">
        <v>258</v>
      </c>
      <c r="B6522">
        <v>2</v>
      </c>
    </row>
    <row r="6523" spans="1:2" x14ac:dyDescent="0.25">
      <c r="A6523" t="s">
        <v>6591</v>
      </c>
      <c r="B6523">
        <v>16</v>
      </c>
    </row>
    <row r="6524" spans="1:2" x14ac:dyDescent="0.25">
      <c r="A6524" t="s">
        <v>6592</v>
      </c>
      <c r="B6524">
        <v>20</v>
      </c>
    </row>
    <row r="6525" spans="1:2" x14ac:dyDescent="0.25">
      <c r="A6525" t="s">
        <v>6593</v>
      </c>
      <c r="B6525">
        <v>2</v>
      </c>
    </row>
    <row r="6526" spans="1:2" x14ac:dyDescent="0.25">
      <c r="A6526" t="s">
        <v>6594</v>
      </c>
      <c r="B6526">
        <v>9</v>
      </c>
    </row>
    <row r="6527" spans="1:2" x14ac:dyDescent="0.25">
      <c r="A6527" t="s">
        <v>6595</v>
      </c>
      <c r="B6527">
        <v>17</v>
      </c>
    </row>
    <row r="6528" spans="1:2" x14ac:dyDescent="0.25">
      <c r="A6528" t="s">
        <v>6596</v>
      </c>
      <c r="B6528">
        <v>5</v>
      </c>
    </row>
    <row r="6529" spans="1:2" x14ac:dyDescent="0.25">
      <c r="A6529" t="s">
        <v>6597</v>
      </c>
      <c r="B6529">
        <v>2</v>
      </c>
    </row>
    <row r="6530" spans="1:2" x14ac:dyDescent="0.25">
      <c r="A6530" t="s">
        <v>6598</v>
      </c>
      <c r="B6530">
        <v>3</v>
      </c>
    </row>
    <row r="6531" spans="1:2" x14ac:dyDescent="0.25">
      <c r="A6531" t="s">
        <v>6599</v>
      </c>
      <c r="B6531">
        <v>1</v>
      </c>
    </row>
    <row r="6532" spans="1:2" x14ac:dyDescent="0.25">
      <c r="A6532" t="s">
        <v>6600</v>
      </c>
      <c r="B6532">
        <v>2</v>
      </c>
    </row>
    <row r="6533" spans="1:2" x14ac:dyDescent="0.25">
      <c r="A6533" t="s">
        <v>6601</v>
      </c>
      <c r="B6533">
        <v>2</v>
      </c>
    </row>
    <row r="6534" spans="1:2" x14ac:dyDescent="0.25">
      <c r="A6534" t="s">
        <v>6602</v>
      </c>
      <c r="B6534">
        <v>61</v>
      </c>
    </row>
    <row r="6535" spans="1:2" x14ac:dyDescent="0.25">
      <c r="A6535" t="s">
        <v>6603</v>
      </c>
      <c r="B6535">
        <v>5</v>
      </c>
    </row>
    <row r="6536" spans="1:2" x14ac:dyDescent="0.25">
      <c r="A6536" t="s">
        <v>6604</v>
      </c>
      <c r="B6536">
        <v>41</v>
      </c>
    </row>
    <row r="6537" spans="1:2" x14ac:dyDescent="0.25">
      <c r="A6537" t="s">
        <v>6605</v>
      </c>
      <c r="B6537">
        <v>1</v>
      </c>
    </row>
    <row r="6538" spans="1:2" x14ac:dyDescent="0.25">
      <c r="A6538" t="s">
        <v>6606</v>
      </c>
      <c r="B6538">
        <v>2</v>
      </c>
    </row>
    <row r="6539" spans="1:2" x14ac:dyDescent="0.25">
      <c r="A6539" t="s">
        <v>140</v>
      </c>
      <c r="B6539">
        <v>3</v>
      </c>
    </row>
    <row r="6540" spans="1:2" x14ac:dyDescent="0.25">
      <c r="A6540" t="s">
        <v>6607</v>
      </c>
      <c r="B6540">
        <v>1</v>
      </c>
    </row>
    <row r="6541" spans="1:2" x14ac:dyDescent="0.25">
      <c r="A6541" t="s">
        <v>141</v>
      </c>
      <c r="B6541">
        <v>8</v>
      </c>
    </row>
    <row r="6542" spans="1:2" x14ac:dyDescent="0.25">
      <c r="A6542" t="s">
        <v>6608</v>
      </c>
      <c r="B6542">
        <v>3</v>
      </c>
    </row>
    <row r="6543" spans="1:2" x14ac:dyDescent="0.25">
      <c r="A6543" t="s">
        <v>6609</v>
      </c>
      <c r="B6543">
        <v>4</v>
      </c>
    </row>
    <row r="6544" spans="1:2" x14ac:dyDescent="0.25">
      <c r="A6544" t="s">
        <v>6610</v>
      </c>
      <c r="B6544">
        <v>2</v>
      </c>
    </row>
    <row r="6545" spans="1:2" x14ac:dyDescent="0.25">
      <c r="A6545" t="s">
        <v>259</v>
      </c>
      <c r="B6545">
        <v>4</v>
      </c>
    </row>
    <row r="6546" spans="1:2" x14ac:dyDescent="0.25">
      <c r="A6546" t="s">
        <v>6611</v>
      </c>
      <c r="B6546">
        <v>24</v>
      </c>
    </row>
    <row r="6547" spans="1:2" x14ac:dyDescent="0.25">
      <c r="A6547" t="s">
        <v>6612</v>
      </c>
      <c r="B6547">
        <v>48</v>
      </c>
    </row>
    <row r="6548" spans="1:2" x14ac:dyDescent="0.25">
      <c r="A6548" t="s">
        <v>6613</v>
      </c>
      <c r="B6548">
        <v>2</v>
      </c>
    </row>
    <row r="6549" spans="1:2" x14ac:dyDescent="0.25">
      <c r="A6549" t="s">
        <v>6614</v>
      </c>
      <c r="B6549">
        <v>1</v>
      </c>
    </row>
    <row r="6550" spans="1:2" x14ac:dyDescent="0.25">
      <c r="A6550" t="s">
        <v>6615</v>
      </c>
      <c r="B6550">
        <v>2</v>
      </c>
    </row>
    <row r="6551" spans="1:2" x14ac:dyDescent="0.25">
      <c r="A6551" t="s">
        <v>6616</v>
      </c>
      <c r="B6551">
        <v>2</v>
      </c>
    </row>
    <row r="6552" spans="1:2" x14ac:dyDescent="0.25">
      <c r="A6552" t="s">
        <v>6617</v>
      </c>
      <c r="B6552">
        <v>2</v>
      </c>
    </row>
    <row r="6553" spans="1:2" x14ac:dyDescent="0.25">
      <c r="A6553" t="s">
        <v>6618</v>
      </c>
      <c r="B6553">
        <v>10</v>
      </c>
    </row>
    <row r="6554" spans="1:2" x14ac:dyDescent="0.25">
      <c r="A6554" t="s">
        <v>6619</v>
      </c>
      <c r="B6554">
        <v>7</v>
      </c>
    </row>
    <row r="6555" spans="1:2" x14ac:dyDescent="0.25">
      <c r="A6555" t="s">
        <v>6620</v>
      </c>
      <c r="B6555">
        <v>10</v>
      </c>
    </row>
    <row r="6556" spans="1:2" x14ac:dyDescent="0.25">
      <c r="A6556" t="s">
        <v>6621</v>
      </c>
      <c r="B6556">
        <v>1</v>
      </c>
    </row>
    <row r="6557" spans="1:2" x14ac:dyDescent="0.25">
      <c r="A6557" t="s">
        <v>6622</v>
      </c>
      <c r="B6557">
        <v>4</v>
      </c>
    </row>
    <row r="6558" spans="1:2" x14ac:dyDescent="0.25">
      <c r="A6558" t="s">
        <v>6623</v>
      </c>
      <c r="B6558">
        <v>2</v>
      </c>
    </row>
    <row r="6559" spans="1:2" x14ac:dyDescent="0.25">
      <c r="A6559" t="s">
        <v>6624</v>
      </c>
      <c r="B6559">
        <v>2</v>
      </c>
    </row>
    <row r="6560" spans="1:2" x14ac:dyDescent="0.25">
      <c r="A6560" t="s">
        <v>6625</v>
      </c>
      <c r="B6560">
        <v>12</v>
      </c>
    </row>
    <row r="6561" spans="1:2" x14ac:dyDescent="0.25">
      <c r="A6561" t="s">
        <v>6626</v>
      </c>
      <c r="B6561">
        <v>4</v>
      </c>
    </row>
    <row r="6562" spans="1:2" x14ac:dyDescent="0.25">
      <c r="A6562" t="s">
        <v>6627</v>
      </c>
      <c r="B6562">
        <v>4</v>
      </c>
    </row>
    <row r="6563" spans="1:2" x14ac:dyDescent="0.25">
      <c r="A6563" t="s">
        <v>6628</v>
      </c>
      <c r="B6563">
        <v>3</v>
      </c>
    </row>
    <row r="6564" spans="1:2" x14ac:dyDescent="0.25">
      <c r="A6564" t="s">
        <v>6629</v>
      </c>
      <c r="B6564">
        <v>1</v>
      </c>
    </row>
    <row r="6565" spans="1:2" x14ac:dyDescent="0.25">
      <c r="A6565" t="s">
        <v>6630</v>
      </c>
      <c r="B6565">
        <v>2</v>
      </c>
    </row>
    <row r="6566" spans="1:2" x14ac:dyDescent="0.25">
      <c r="A6566" t="s">
        <v>6631</v>
      </c>
      <c r="B6566">
        <v>2</v>
      </c>
    </row>
    <row r="6567" spans="1:2" x14ac:dyDescent="0.25">
      <c r="A6567" t="s">
        <v>6632</v>
      </c>
      <c r="B6567">
        <v>1</v>
      </c>
    </row>
    <row r="6568" spans="1:2" x14ac:dyDescent="0.25">
      <c r="A6568" t="s">
        <v>6633</v>
      </c>
      <c r="B6568">
        <v>1</v>
      </c>
    </row>
    <row r="6569" spans="1:2" x14ac:dyDescent="0.25">
      <c r="A6569" t="s">
        <v>6634</v>
      </c>
      <c r="B6569">
        <v>40</v>
      </c>
    </row>
    <row r="6570" spans="1:2" x14ac:dyDescent="0.25">
      <c r="A6570" t="s">
        <v>6635</v>
      </c>
      <c r="B6570">
        <v>1</v>
      </c>
    </row>
    <row r="6571" spans="1:2" x14ac:dyDescent="0.25">
      <c r="A6571" t="s">
        <v>6636</v>
      </c>
      <c r="B6571">
        <v>42</v>
      </c>
    </row>
    <row r="6572" spans="1:2" x14ac:dyDescent="0.25">
      <c r="A6572" t="s">
        <v>6637</v>
      </c>
      <c r="B6572">
        <v>3</v>
      </c>
    </row>
    <row r="6573" spans="1:2" x14ac:dyDescent="0.25">
      <c r="A6573" t="s">
        <v>6638</v>
      </c>
      <c r="B6573">
        <v>24</v>
      </c>
    </row>
    <row r="6574" spans="1:2" x14ac:dyDescent="0.25">
      <c r="A6574" t="s">
        <v>397</v>
      </c>
      <c r="B6574">
        <v>2</v>
      </c>
    </row>
    <row r="6575" spans="1:2" x14ac:dyDescent="0.25">
      <c r="A6575" t="s">
        <v>142</v>
      </c>
      <c r="B6575">
        <v>3</v>
      </c>
    </row>
    <row r="6576" spans="1:2" x14ac:dyDescent="0.25">
      <c r="A6576" t="s">
        <v>398</v>
      </c>
      <c r="B6576">
        <v>7</v>
      </c>
    </row>
    <row r="6577" spans="1:2" x14ac:dyDescent="0.25">
      <c r="A6577" t="s">
        <v>6639</v>
      </c>
      <c r="B6577">
        <v>1</v>
      </c>
    </row>
    <row r="6578" spans="1:2" x14ac:dyDescent="0.25">
      <c r="A6578" t="s">
        <v>6640</v>
      </c>
      <c r="B6578">
        <v>2</v>
      </c>
    </row>
    <row r="6579" spans="1:2" x14ac:dyDescent="0.25">
      <c r="A6579" t="s">
        <v>6641</v>
      </c>
      <c r="B6579">
        <v>6</v>
      </c>
    </row>
    <row r="6580" spans="1:2" x14ac:dyDescent="0.25">
      <c r="A6580" t="s">
        <v>6642</v>
      </c>
      <c r="B6580">
        <v>1</v>
      </c>
    </row>
    <row r="6581" spans="1:2" x14ac:dyDescent="0.25">
      <c r="A6581" t="s">
        <v>6643</v>
      </c>
      <c r="B6581">
        <v>2</v>
      </c>
    </row>
    <row r="6582" spans="1:2" x14ac:dyDescent="0.25">
      <c r="A6582" t="s">
        <v>6644</v>
      </c>
      <c r="B6582">
        <v>1</v>
      </c>
    </row>
    <row r="6583" spans="1:2" x14ac:dyDescent="0.25">
      <c r="A6583" t="s">
        <v>6645</v>
      </c>
      <c r="B6583">
        <v>1</v>
      </c>
    </row>
    <row r="6584" spans="1:2" x14ac:dyDescent="0.25">
      <c r="A6584" t="s">
        <v>6646</v>
      </c>
      <c r="B6584">
        <v>3</v>
      </c>
    </row>
    <row r="6585" spans="1:2" x14ac:dyDescent="0.25">
      <c r="A6585" t="s">
        <v>6647</v>
      </c>
      <c r="B6585">
        <v>20</v>
      </c>
    </row>
    <row r="6586" spans="1:2" x14ac:dyDescent="0.25">
      <c r="A6586" t="s">
        <v>6648</v>
      </c>
      <c r="B6586">
        <v>8</v>
      </c>
    </row>
    <row r="6587" spans="1:2" x14ac:dyDescent="0.25">
      <c r="A6587" t="s">
        <v>6649</v>
      </c>
      <c r="B6587">
        <v>17</v>
      </c>
    </row>
    <row r="6588" spans="1:2" x14ac:dyDescent="0.25">
      <c r="A6588" t="s">
        <v>6650</v>
      </c>
      <c r="B6588">
        <v>3</v>
      </c>
    </row>
    <row r="6589" spans="1:2" x14ac:dyDescent="0.25">
      <c r="A6589" t="s">
        <v>6651</v>
      </c>
      <c r="B6589">
        <v>1</v>
      </c>
    </row>
    <row r="6590" spans="1:2" x14ac:dyDescent="0.25">
      <c r="A6590" t="s">
        <v>6652</v>
      </c>
      <c r="B6590">
        <v>1</v>
      </c>
    </row>
    <row r="6591" spans="1:2" x14ac:dyDescent="0.25">
      <c r="A6591" t="s">
        <v>6653</v>
      </c>
      <c r="B6591">
        <v>1</v>
      </c>
    </row>
    <row r="6592" spans="1:2" x14ac:dyDescent="0.25">
      <c r="A6592" t="s">
        <v>6654</v>
      </c>
      <c r="B6592">
        <v>1</v>
      </c>
    </row>
    <row r="6593" spans="1:2" x14ac:dyDescent="0.25">
      <c r="A6593" t="s">
        <v>6655</v>
      </c>
      <c r="B6593">
        <v>2</v>
      </c>
    </row>
    <row r="6594" spans="1:2" x14ac:dyDescent="0.25">
      <c r="A6594" t="s">
        <v>6656</v>
      </c>
      <c r="B6594">
        <v>2</v>
      </c>
    </row>
    <row r="6595" spans="1:2" x14ac:dyDescent="0.25">
      <c r="A6595" t="s">
        <v>6657</v>
      </c>
      <c r="B6595">
        <v>7</v>
      </c>
    </row>
    <row r="6596" spans="1:2" x14ac:dyDescent="0.25">
      <c r="A6596" t="s">
        <v>6658</v>
      </c>
      <c r="B6596">
        <v>9</v>
      </c>
    </row>
    <row r="6597" spans="1:2" x14ac:dyDescent="0.25">
      <c r="A6597" t="s">
        <v>6659</v>
      </c>
      <c r="B6597">
        <v>2</v>
      </c>
    </row>
    <row r="6598" spans="1:2" x14ac:dyDescent="0.25">
      <c r="A6598" t="s">
        <v>6660</v>
      </c>
      <c r="B6598">
        <v>2</v>
      </c>
    </row>
    <row r="6599" spans="1:2" x14ac:dyDescent="0.25">
      <c r="A6599" t="s">
        <v>6661</v>
      </c>
      <c r="B6599">
        <v>10</v>
      </c>
    </row>
    <row r="6600" spans="1:2" x14ac:dyDescent="0.25">
      <c r="A6600" t="s">
        <v>6662</v>
      </c>
      <c r="B6600">
        <v>3</v>
      </c>
    </row>
    <row r="6601" spans="1:2" x14ac:dyDescent="0.25">
      <c r="A6601" t="s">
        <v>6663</v>
      </c>
      <c r="B6601">
        <v>1</v>
      </c>
    </row>
    <row r="6602" spans="1:2" x14ac:dyDescent="0.25">
      <c r="A6602" t="s">
        <v>6664</v>
      </c>
      <c r="B6602">
        <v>2</v>
      </c>
    </row>
    <row r="6603" spans="1:2" x14ac:dyDescent="0.25">
      <c r="A6603" t="s">
        <v>6665</v>
      </c>
      <c r="B6603">
        <v>2</v>
      </c>
    </row>
    <row r="6604" spans="1:2" x14ac:dyDescent="0.25">
      <c r="A6604" t="s">
        <v>6666</v>
      </c>
      <c r="B6604">
        <v>8</v>
      </c>
    </row>
    <row r="6605" spans="1:2" x14ac:dyDescent="0.25">
      <c r="A6605" t="s">
        <v>6667</v>
      </c>
      <c r="B6605">
        <v>1</v>
      </c>
    </row>
    <row r="6606" spans="1:2" x14ac:dyDescent="0.25">
      <c r="A6606" t="s">
        <v>6668</v>
      </c>
      <c r="B6606">
        <v>35</v>
      </c>
    </row>
    <row r="6607" spans="1:2" x14ac:dyDescent="0.25">
      <c r="A6607" t="s">
        <v>6669</v>
      </c>
      <c r="B6607">
        <v>2</v>
      </c>
    </row>
    <row r="6608" spans="1:2" x14ac:dyDescent="0.25">
      <c r="A6608" t="s">
        <v>6670</v>
      </c>
      <c r="B6608">
        <v>25</v>
      </c>
    </row>
    <row r="6609" spans="1:2" x14ac:dyDescent="0.25">
      <c r="A6609" t="s">
        <v>6671</v>
      </c>
      <c r="B6609">
        <v>1</v>
      </c>
    </row>
    <row r="6610" spans="1:2" x14ac:dyDescent="0.25">
      <c r="A6610" t="s">
        <v>6672</v>
      </c>
      <c r="B6610">
        <v>2</v>
      </c>
    </row>
    <row r="6611" spans="1:2" x14ac:dyDescent="0.25">
      <c r="A6611" t="s">
        <v>6673</v>
      </c>
      <c r="B6611">
        <v>4</v>
      </c>
    </row>
    <row r="6612" spans="1:2" x14ac:dyDescent="0.25">
      <c r="A6612" t="s">
        <v>6674</v>
      </c>
      <c r="B6612">
        <v>4</v>
      </c>
    </row>
    <row r="6613" spans="1:2" x14ac:dyDescent="0.25">
      <c r="A6613" t="s">
        <v>6675</v>
      </c>
      <c r="B6613">
        <v>2</v>
      </c>
    </row>
    <row r="6614" spans="1:2" x14ac:dyDescent="0.25">
      <c r="A6614" t="s">
        <v>219</v>
      </c>
      <c r="B6614">
        <v>2</v>
      </c>
    </row>
    <row r="6615" spans="1:2" x14ac:dyDescent="0.25">
      <c r="A6615" t="s">
        <v>220</v>
      </c>
      <c r="B6615">
        <v>6</v>
      </c>
    </row>
    <row r="6616" spans="1:2" x14ac:dyDescent="0.25">
      <c r="A6616" t="s">
        <v>6676</v>
      </c>
      <c r="B6616">
        <v>2</v>
      </c>
    </row>
    <row r="6617" spans="1:2" x14ac:dyDescent="0.25">
      <c r="A6617" t="s">
        <v>6677</v>
      </c>
      <c r="B6617">
        <v>1</v>
      </c>
    </row>
    <row r="6618" spans="1:2" x14ac:dyDescent="0.25">
      <c r="A6618" t="s">
        <v>6678</v>
      </c>
      <c r="B6618">
        <v>2</v>
      </c>
    </row>
    <row r="6619" spans="1:2" x14ac:dyDescent="0.25">
      <c r="A6619" t="s">
        <v>6679</v>
      </c>
      <c r="B6619">
        <v>2</v>
      </c>
    </row>
    <row r="6620" spans="1:2" x14ac:dyDescent="0.25">
      <c r="A6620" t="s">
        <v>6680</v>
      </c>
      <c r="B6620">
        <v>23</v>
      </c>
    </row>
    <row r="6621" spans="1:2" x14ac:dyDescent="0.25">
      <c r="A6621" t="s">
        <v>6681</v>
      </c>
      <c r="B6621">
        <v>2</v>
      </c>
    </row>
    <row r="6622" spans="1:2" x14ac:dyDescent="0.25">
      <c r="A6622" t="s">
        <v>6682</v>
      </c>
      <c r="B6622">
        <v>1</v>
      </c>
    </row>
    <row r="6623" spans="1:2" x14ac:dyDescent="0.25">
      <c r="A6623" t="s">
        <v>6683</v>
      </c>
      <c r="B6623">
        <v>1</v>
      </c>
    </row>
    <row r="6624" spans="1:2" x14ac:dyDescent="0.25">
      <c r="A6624" t="s">
        <v>399</v>
      </c>
      <c r="B6624">
        <v>5</v>
      </c>
    </row>
    <row r="6625" spans="1:2" x14ac:dyDescent="0.25">
      <c r="A6625" t="s">
        <v>6684</v>
      </c>
      <c r="B6625">
        <v>3</v>
      </c>
    </row>
    <row r="6626" spans="1:2" x14ac:dyDescent="0.25">
      <c r="A6626" t="s">
        <v>6685</v>
      </c>
      <c r="B6626">
        <v>19</v>
      </c>
    </row>
    <row r="6627" spans="1:2" x14ac:dyDescent="0.25">
      <c r="A6627" t="s">
        <v>6687</v>
      </c>
      <c r="B6627">
        <v>2</v>
      </c>
    </row>
    <row r="6628" spans="1:2" x14ac:dyDescent="0.25">
      <c r="A6628" t="s">
        <v>6686</v>
      </c>
      <c r="B6628">
        <v>2</v>
      </c>
    </row>
    <row r="6629" spans="1:2" x14ac:dyDescent="0.25">
      <c r="A6629" t="s">
        <v>6688</v>
      </c>
      <c r="B6629">
        <v>2</v>
      </c>
    </row>
    <row r="6630" spans="1:2" x14ac:dyDescent="0.25">
      <c r="A6630" t="s">
        <v>6689</v>
      </c>
      <c r="B6630">
        <v>1</v>
      </c>
    </row>
    <row r="6631" spans="1:2" x14ac:dyDescent="0.25">
      <c r="A6631" t="s">
        <v>6690</v>
      </c>
      <c r="B6631">
        <v>2</v>
      </c>
    </row>
    <row r="6632" spans="1:2" x14ac:dyDescent="0.25">
      <c r="A6632" t="s">
        <v>6691</v>
      </c>
      <c r="B6632">
        <v>43</v>
      </c>
    </row>
    <row r="6633" spans="1:2" x14ac:dyDescent="0.25">
      <c r="A6633" t="s">
        <v>6692</v>
      </c>
      <c r="B6633">
        <v>1</v>
      </c>
    </row>
    <row r="6634" spans="1:2" x14ac:dyDescent="0.25">
      <c r="A6634" t="s">
        <v>6693</v>
      </c>
      <c r="B6634">
        <v>7</v>
      </c>
    </row>
    <row r="6635" spans="1:2" x14ac:dyDescent="0.25">
      <c r="A6635" t="s">
        <v>6694</v>
      </c>
      <c r="B6635">
        <v>3</v>
      </c>
    </row>
    <row r="6636" spans="1:2" x14ac:dyDescent="0.25">
      <c r="A6636" t="s">
        <v>6695</v>
      </c>
      <c r="B6636">
        <v>2</v>
      </c>
    </row>
    <row r="6637" spans="1:2" x14ac:dyDescent="0.25">
      <c r="A6637" t="s">
        <v>6696</v>
      </c>
      <c r="B6637">
        <v>1</v>
      </c>
    </row>
    <row r="6638" spans="1:2" x14ac:dyDescent="0.25">
      <c r="A6638" t="s">
        <v>6697</v>
      </c>
      <c r="B6638">
        <v>9</v>
      </c>
    </row>
    <row r="6639" spans="1:2" x14ac:dyDescent="0.25">
      <c r="A6639" t="s">
        <v>6698</v>
      </c>
      <c r="B6639">
        <v>6</v>
      </c>
    </row>
    <row r="6640" spans="1:2" x14ac:dyDescent="0.25">
      <c r="A6640" t="s">
        <v>6699</v>
      </c>
      <c r="B6640">
        <v>2</v>
      </c>
    </row>
    <row r="6641" spans="1:2" x14ac:dyDescent="0.25">
      <c r="A6641" t="s">
        <v>6700</v>
      </c>
      <c r="B6641">
        <v>3</v>
      </c>
    </row>
    <row r="6642" spans="1:2" x14ac:dyDescent="0.25">
      <c r="A6642" t="s">
        <v>6701</v>
      </c>
      <c r="B6642">
        <v>15</v>
      </c>
    </row>
    <row r="6643" spans="1:2" x14ac:dyDescent="0.25">
      <c r="A6643" t="s">
        <v>6702</v>
      </c>
      <c r="B6643">
        <v>2</v>
      </c>
    </row>
    <row r="6644" spans="1:2" x14ac:dyDescent="0.25">
      <c r="A6644" t="s">
        <v>6703</v>
      </c>
      <c r="B6644">
        <v>39</v>
      </c>
    </row>
    <row r="6645" spans="1:2" x14ac:dyDescent="0.25">
      <c r="A6645" t="s">
        <v>6704</v>
      </c>
      <c r="B6645">
        <v>4</v>
      </c>
    </row>
    <row r="6646" spans="1:2" x14ac:dyDescent="0.25">
      <c r="A6646" t="s">
        <v>6705</v>
      </c>
      <c r="B6646">
        <v>4</v>
      </c>
    </row>
    <row r="6647" spans="1:2" x14ac:dyDescent="0.25">
      <c r="A6647" t="s">
        <v>6706</v>
      </c>
      <c r="B6647">
        <v>22</v>
      </c>
    </row>
    <row r="6648" spans="1:2" x14ac:dyDescent="0.25">
      <c r="A6648" t="s">
        <v>6707</v>
      </c>
      <c r="B6648">
        <v>2</v>
      </c>
    </row>
    <row r="6649" spans="1:2" x14ac:dyDescent="0.25">
      <c r="A6649" t="s">
        <v>6708</v>
      </c>
      <c r="B6649">
        <v>7</v>
      </c>
    </row>
    <row r="6650" spans="1:2" x14ac:dyDescent="0.25">
      <c r="A6650" t="s">
        <v>6709</v>
      </c>
      <c r="B6650">
        <v>5</v>
      </c>
    </row>
    <row r="6651" spans="1:2" x14ac:dyDescent="0.25">
      <c r="A6651" t="s">
        <v>6710</v>
      </c>
      <c r="B6651">
        <v>9</v>
      </c>
    </row>
    <row r="6652" spans="1:2" x14ac:dyDescent="0.25">
      <c r="A6652" t="s">
        <v>6711</v>
      </c>
      <c r="B6652">
        <v>8</v>
      </c>
    </row>
    <row r="6653" spans="1:2" x14ac:dyDescent="0.25">
      <c r="A6653" t="s">
        <v>6712</v>
      </c>
      <c r="B6653">
        <v>6</v>
      </c>
    </row>
    <row r="6654" spans="1:2" x14ac:dyDescent="0.25">
      <c r="A6654" t="s">
        <v>6713</v>
      </c>
      <c r="B6654">
        <v>1</v>
      </c>
    </row>
    <row r="6655" spans="1:2" x14ac:dyDescent="0.25">
      <c r="A6655" t="s">
        <v>6714</v>
      </c>
      <c r="B6655">
        <v>1</v>
      </c>
    </row>
    <row r="6656" spans="1:2" x14ac:dyDescent="0.25">
      <c r="A6656" t="s">
        <v>143</v>
      </c>
      <c r="B6656">
        <v>1</v>
      </c>
    </row>
    <row r="6657" spans="1:2" x14ac:dyDescent="0.25">
      <c r="A6657" t="s">
        <v>6715</v>
      </c>
      <c r="B6657">
        <v>4</v>
      </c>
    </row>
    <row r="6658" spans="1:2" x14ac:dyDescent="0.25">
      <c r="A6658" t="s">
        <v>6716</v>
      </c>
      <c r="B6658">
        <v>8</v>
      </c>
    </row>
    <row r="6659" spans="1:2" x14ac:dyDescent="0.25">
      <c r="A6659" t="s">
        <v>300</v>
      </c>
      <c r="B6659">
        <v>7</v>
      </c>
    </row>
    <row r="6660" spans="1:2" x14ac:dyDescent="0.25">
      <c r="A6660" t="s">
        <v>6717</v>
      </c>
      <c r="B6660">
        <v>5</v>
      </c>
    </row>
    <row r="6661" spans="1:2" x14ac:dyDescent="0.25">
      <c r="A6661" t="s">
        <v>6718</v>
      </c>
      <c r="B6661">
        <v>2</v>
      </c>
    </row>
    <row r="6662" spans="1:2" x14ac:dyDescent="0.25">
      <c r="A6662" t="s">
        <v>6719</v>
      </c>
      <c r="B6662">
        <v>5</v>
      </c>
    </row>
    <row r="6663" spans="1:2" x14ac:dyDescent="0.25">
      <c r="A6663" t="s">
        <v>6720</v>
      </c>
      <c r="B6663">
        <v>8</v>
      </c>
    </row>
    <row r="6664" spans="1:2" x14ac:dyDescent="0.25">
      <c r="A6664" t="s">
        <v>6721</v>
      </c>
      <c r="B6664">
        <v>1</v>
      </c>
    </row>
    <row r="6665" spans="1:2" x14ac:dyDescent="0.25">
      <c r="A6665" t="s">
        <v>6722</v>
      </c>
      <c r="B6665">
        <v>1</v>
      </c>
    </row>
    <row r="6666" spans="1:2" x14ac:dyDescent="0.25">
      <c r="A6666" t="s">
        <v>6723</v>
      </c>
      <c r="B6666">
        <v>10</v>
      </c>
    </row>
    <row r="6667" spans="1:2" x14ac:dyDescent="0.25">
      <c r="A6667" t="s">
        <v>6724</v>
      </c>
      <c r="B6667">
        <v>8</v>
      </c>
    </row>
    <row r="6668" spans="1:2" x14ac:dyDescent="0.25">
      <c r="A6668" t="s">
        <v>6725</v>
      </c>
      <c r="B6668">
        <v>1</v>
      </c>
    </row>
    <row r="6669" spans="1:2" x14ac:dyDescent="0.25">
      <c r="A6669" t="s">
        <v>6726</v>
      </c>
      <c r="B6669">
        <v>1</v>
      </c>
    </row>
    <row r="6670" spans="1:2" x14ac:dyDescent="0.25">
      <c r="A6670" t="s">
        <v>6727</v>
      </c>
      <c r="B6670">
        <v>2</v>
      </c>
    </row>
    <row r="6671" spans="1:2" x14ac:dyDescent="0.25">
      <c r="A6671" t="s">
        <v>6728</v>
      </c>
      <c r="B6671">
        <v>3</v>
      </c>
    </row>
    <row r="6672" spans="1:2" x14ac:dyDescent="0.25">
      <c r="A6672" t="s">
        <v>221</v>
      </c>
      <c r="B6672">
        <v>6</v>
      </c>
    </row>
    <row r="6673" spans="1:2" x14ac:dyDescent="0.25">
      <c r="A6673" t="s">
        <v>400</v>
      </c>
      <c r="B6673">
        <v>1</v>
      </c>
    </row>
    <row r="6674" spans="1:2" x14ac:dyDescent="0.25">
      <c r="A6674" t="s">
        <v>6729</v>
      </c>
      <c r="B6674">
        <v>2</v>
      </c>
    </row>
    <row r="6675" spans="1:2" x14ac:dyDescent="0.25">
      <c r="A6675" t="s">
        <v>6730</v>
      </c>
      <c r="B6675">
        <v>2</v>
      </c>
    </row>
    <row r="6676" spans="1:2" x14ac:dyDescent="0.25">
      <c r="A6676" t="s">
        <v>6731</v>
      </c>
      <c r="B6676">
        <v>1</v>
      </c>
    </row>
    <row r="6677" spans="1:2" x14ac:dyDescent="0.25">
      <c r="A6677" t="s">
        <v>6732</v>
      </c>
      <c r="B6677">
        <v>10</v>
      </c>
    </row>
    <row r="6678" spans="1:2" x14ac:dyDescent="0.25">
      <c r="A6678" t="s">
        <v>6733</v>
      </c>
      <c r="B6678">
        <v>5</v>
      </c>
    </row>
    <row r="6679" spans="1:2" x14ac:dyDescent="0.25">
      <c r="A6679" t="s">
        <v>6734</v>
      </c>
      <c r="B6679">
        <v>5</v>
      </c>
    </row>
    <row r="6680" spans="1:2" x14ac:dyDescent="0.25">
      <c r="A6680" t="s">
        <v>6735</v>
      </c>
      <c r="B6680">
        <v>4</v>
      </c>
    </row>
    <row r="6681" spans="1:2" x14ac:dyDescent="0.25">
      <c r="A6681" t="s">
        <v>6736</v>
      </c>
      <c r="B6681">
        <v>4</v>
      </c>
    </row>
    <row r="6682" spans="1:2" x14ac:dyDescent="0.25">
      <c r="A6682" t="s">
        <v>6737</v>
      </c>
      <c r="B6682">
        <v>1</v>
      </c>
    </row>
    <row r="6683" spans="1:2" x14ac:dyDescent="0.25">
      <c r="A6683" t="s">
        <v>6738</v>
      </c>
      <c r="B6683">
        <v>3</v>
      </c>
    </row>
    <row r="6684" spans="1:2" x14ac:dyDescent="0.25">
      <c r="A6684" t="s">
        <v>222</v>
      </c>
      <c r="B6684">
        <v>5</v>
      </c>
    </row>
    <row r="6685" spans="1:2" x14ac:dyDescent="0.25">
      <c r="A6685" t="s">
        <v>6739</v>
      </c>
      <c r="B6685">
        <v>3</v>
      </c>
    </row>
    <row r="6686" spans="1:2" x14ac:dyDescent="0.25">
      <c r="A6686" t="s">
        <v>6740</v>
      </c>
      <c r="B6686">
        <v>32</v>
      </c>
    </row>
    <row r="6687" spans="1:2" x14ac:dyDescent="0.25">
      <c r="A6687" t="s">
        <v>6741</v>
      </c>
      <c r="B6687">
        <v>4</v>
      </c>
    </row>
    <row r="6688" spans="1:2" x14ac:dyDescent="0.25">
      <c r="A6688" t="s">
        <v>6742</v>
      </c>
      <c r="B6688">
        <v>1</v>
      </c>
    </row>
    <row r="6689" spans="1:2" x14ac:dyDescent="0.25">
      <c r="A6689" t="s">
        <v>6743</v>
      </c>
      <c r="B6689">
        <v>2</v>
      </c>
    </row>
    <row r="6690" spans="1:2" x14ac:dyDescent="0.25">
      <c r="A6690" t="s">
        <v>6744</v>
      </c>
      <c r="B6690">
        <v>2</v>
      </c>
    </row>
    <row r="6691" spans="1:2" x14ac:dyDescent="0.25">
      <c r="A6691" t="s">
        <v>6745</v>
      </c>
      <c r="B6691">
        <v>2</v>
      </c>
    </row>
    <row r="6692" spans="1:2" x14ac:dyDescent="0.25">
      <c r="A6692" t="s">
        <v>6746</v>
      </c>
      <c r="B6692">
        <v>7</v>
      </c>
    </row>
    <row r="6693" spans="1:2" x14ac:dyDescent="0.25">
      <c r="A6693" t="s">
        <v>6747</v>
      </c>
      <c r="B6693">
        <v>11</v>
      </c>
    </row>
    <row r="6694" spans="1:2" x14ac:dyDescent="0.25">
      <c r="A6694" t="s">
        <v>6748</v>
      </c>
      <c r="B6694">
        <v>4</v>
      </c>
    </row>
    <row r="6695" spans="1:2" x14ac:dyDescent="0.25">
      <c r="A6695" t="s">
        <v>6749</v>
      </c>
      <c r="B6695">
        <v>4</v>
      </c>
    </row>
    <row r="6696" spans="1:2" x14ac:dyDescent="0.25">
      <c r="A6696" t="s">
        <v>6750</v>
      </c>
      <c r="B6696">
        <v>41</v>
      </c>
    </row>
    <row r="6697" spans="1:2" x14ac:dyDescent="0.25">
      <c r="A6697" t="s">
        <v>6751</v>
      </c>
      <c r="B6697">
        <v>73</v>
      </c>
    </row>
    <row r="6698" spans="1:2" x14ac:dyDescent="0.25">
      <c r="A6698" t="s">
        <v>6752</v>
      </c>
      <c r="B6698">
        <v>2</v>
      </c>
    </row>
    <row r="6699" spans="1:2" x14ac:dyDescent="0.25">
      <c r="A6699" t="s">
        <v>6753</v>
      </c>
      <c r="B6699">
        <v>5</v>
      </c>
    </row>
    <row r="6700" spans="1:2" x14ac:dyDescent="0.25">
      <c r="A6700" t="s">
        <v>6754</v>
      </c>
      <c r="B6700">
        <v>23</v>
      </c>
    </row>
    <row r="6701" spans="1:2" x14ac:dyDescent="0.25">
      <c r="A6701" t="s">
        <v>6755</v>
      </c>
      <c r="B6701">
        <v>1</v>
      </c>
    </row>
    <row r="6702" spans="1:2" x14ac:dyDescent="0.25">
      <c r="A6702" t="s">
        <v>6756</v>
      </c>
      <c r="B6702">
        <v>21</v>
      </c>
    </row>
    <row r="6703" spans="1:2" x14ac:dyDescent="0.25">
      <c r="A6703" t="s">
        <v>6757</v>
      </c>
      <c r="B6703">
        <v>8</v>
      </c>
    </row>
    <row r="6704" spans="1:2" x14ac:dyDescent="0.25">
      <c r="A6704" t="s">
        <v>6758</v>
      </c>
      <c r="B6704">
        <v>2</v>
      </c>
    </row>
    <row r="6705" spans="1:2" x14ac:dyDescent="0.25">
      <c r="A6705" t="s">
        <v>6759</v>
      </c>
      <c r="B6705">
        <v>1</v>
      </c>
    </row>
    <row r="6706" spans="1:2" x14ac:dyDescent="0.25">
      <c r="A6706" t="s">
        <v>6760</v>
      </c>
      <c r="B6706">
        <v>19</v>
      </c>
    </row>
    <row r="6707" spans="1:2" x14ac:dyDescent="0.25">
      <c r="A6707" t="s">
        <v>6761</v>
      </c>
      <c r="B6707">
        <v>1</v>
      </c>
    </row>
    <row r="6708" spans="1:2" x14ac:dyDescent="0.25">
      <c r="A6708" t="s">
        <v>6762</v>
      </c>
      <c r="B6708">
        <v>7</v>
      </c>
    </row>
    <row r="6709" spans="1:2" x14ac:dyDescent="0.25">
      <c r="A6709" t="s">
        <v>6763</v>
      </c>
      <c r="B6709">
        <v>45</v>
      </c>
    </row>
    <row r="6710" spans="1:2" x14ac:dyDescent="0.25">
      <c r="A6710" t="s">
        <v>6764</v>
      </c>
      <c r="B6710">
        <v>2</v>
      </c>
    </row>
    <row r="6711" spans="1:2" x14ac:dyDescent="0.25">
      <c r="A6711" t="s">
        <v>223</v>
      </c>
      <c r="B6711">
        <v>3</v>
      </c>
    </row>
    <row r="6712" spans="1:2" x14ac:dyDescent="0.25">
      <c r="A6712" t="s">
        <v>6765</v>
      </c>
      <c r="B6712">
        <v>1</v>
      </c>
    </row>
    <row r="6713" spans="1:2" x14ac:dyDescent="0.25">
      <c r="A6713" t="s">
        <v>6766</v>
      </c>
      <c r="B6713">
        <v>2</v>
      </c>
    </row>
    <row r="6714" spans="1:2" x14ac:dyDescent="0.25">
      <c r="A6714" t="s">
        <v>6767</v>
      </c>
      <c r="B6714">
        <v>1</v>
      </c>
    </row>
    <row r="6715" spans="1:2" x14ac:dyDescent="0.25">
      <c r="A6715" t="s">
        <v>6768</v>
      </c>
      <c r="B6715">
        <v>20</v>
      </c>
    </row>
    <row r="6716" spans="1:2" x14ac:dyDescent="0.25">
      <c r="A6716" t="s">
        <v>6769</v>
      </c>
      <c r="B6716">
        <v>2</v>
      </c>
    </row>
    <row r="6717" spans="1:2" x14ac:dyDescent="0.25">
      <c r="A6717" t="s">
        <v>6770</v>
      </c>
      <c r="B6717">
        <v>22</v>
      </c>
    </row>
    <row r="6718" spans="1:2" x14ac:dyDescent="0.25">
      <c r="A6718" t="s">
        <v>6771</v>
      </c>
      <c r="B6718">
        <v>1</v>
      </c>
    </row>
    <row r="6719" spans="1:2" x14ac:dyDescent="0.25">
      <c r="A6719" t="s">
        <v>6772</v>
      </c>
      <c r="B6719">
        <v>3</v>
      </c>
    </row>
    <row r="6720" spans="1:2" x14ac:dyDescent="0.25">
      <c r="A6720" t="s">
        <v>6773</v>
      </c>
      <c r="B6720">
        <v>2</v>
      </c>
    </row>
    <row r="6721" spans="1:2" x14ac:dyDescent="0.25">
      <c r="A6721" t="s">
        <v>6774</v>
      </c>
      <c r="B6721">
        <v>1</v>
      </c>
    </row>
    <row r="6722" spans="1:2" x14ac:dyDescent="0.25">
      <c r="A6722" t="s">
        <v>6775</v>
      </c>
      <c r="B6722">
        <v>1</v>
      </c>
    </row>
    <row r="6723" spans="1:2" x14ac:dyDescent="0.25">
      <c r="A6723" t="s">
        <v>6776</v>
      </c>
      <c r="B6723">
        <v>10</v>
      </c>
    </row>
    <row r="6724" spans="1:2" x14ac:dyDescent="0.25">
      <c r="A6724" t="s">
        <v>6777</v>
      </c>
      <c r="B6724">
        <v>1</v>
      </c>
    </row>
    <row r="6725" spans="1:2" x14ac:dyDescent="0.25">
      <c r="A6725" t="s">
        <v>6778</v>
      </c>
      <c r="B6725">
        <v>5</v>
      </c>
    </row>
    <row r="6726" spans="1:2" x14ac:dyDescent="0.25">
      <c r="A6726" t="s">
        <v>6779</v>
      </c>
      <c r="B6726">
        <v>7</v>
      </c>
    </row>
    <row r="6727" spans="1:2" x14ac:dyDescent="0.25">
      <c r="A6727" t="s">
        <v>6780</v>
      </c>
      <c r="B6727">
        <v>1</v>
      </c>
    </row>
    <row r="6728" spans="1:2" x14ac:dyDescent="0.25">
      <c r="A6728" t="s">
        <v>401</v>
      </c>
      <c r="B6728">
        <v>19</v>
      </c>
    </row>
    <row r="6729" spans="1:2" x14ac:dyDescent="0.25">
      <c r="A6729" t="s">
        <v>6781</v>
      </c>
      <c r="B6729">
        <v>50</v>
      </c>
    </row>
    <row r="6730" spans="1:2" x14ac:dyDescent="0.25">
      <c r="A6730" t="s">
        <v>6782</v>
      </c>
      <c r="B6730">
        <v>2</v>
      </c>
    </row>
    <row r="6731" spans="1:2" x14ac:dyDescent="0.25">
      <c r="A6731" t="s">
        <v>6783</v>
      </c>
      <c r="B6731">
        <v>17</v>
      </c>
    </row>
    <row r="6732" spans="1:2" x14ac:dyDescent="0.25">
      <c r="A6732" t="s">
        <v>6784</v>
      </c>
      <c r="B6732">
        <v>6</v>
      </c>
    </row>
    <row r="6733" spans="1:2" x14ac:dyDescent="0.25">
      <c r="A6733" t="s">
        <v>6785</v>
      </c>
      <c r="B6733">
        <v>3</v>
      </c>
    </row>
    <row r="6734" spans="1:2" x14ac:dyDescent="0.25">
      <c r="A6734" t="s">
        <v>6786</v>
      </c>
      <c r="B6734">
        <v>10</v>
      </c>
    </row>
    <row r="6735" spans="1:2" x14ac:dyDescent="0.25">
      <c r="A6735" t="s">
        <v>6787</v>
      </c>
      <c r="B6735">
        <v>1</v>
      </c>
    </row>
    <row r="6736" spans="1:2" x14ac:dyDescent="0.25">
      <c r="A6736" t="s">
        <v>6788</v>
      </c>
      <c r="B6736">
        <v>4</v>
      </c>
    </row>
    <row r="6737" spans="1:2" x14ac:dyDescent="0.25">
      <c r="A6737" t="s">
        <v>6789</v>
      </c>
      <c r="B6737">
        <v>2</v>
      </c>
    </row>
    <row r="6738" spans="1:2" x14ac:dyDescent="0.25">
      <c r="A6738" t="s">
        <v>6790</v>
      </c>
      <c r="B6738">
        <v>4</v>
      </c>
    </row>
    <row r="6739" spans="1:2" x14ac:dyDescent="0.25">
      <c r="A6739" t="s">
        <v>6791</v>
      </c>
      <c r="B6739">
        <v>1</v>
      </c>
    </row>
    <row r="6740" spans="1:2" x14ac:dyDescent="0.25">
      <c r="A6740" t="s">
        <v>6792</v>
      </c>
      <c r="B6740">
        <v>2</v>
      </c>
    </row>
    <row r="6741" spans="1:2" x14ac:dyDescent="0.25">
      <c r="A6741" t="s">
        <v>6793</v>
      </c>
      <c r="B6741">
        <v>1</v>
      </c>
    </row>
    <row r="6742" spans="1:2" x14ac:dyDescent="0.25">
      <c r="A6742" t="s">
        <v>6794</v>
      </c>
      <c r="B6742">
        <v>14</v>
      </c>
    </row>
    <row r="6743" spans="1:2" x14ac:dyDescent="0.25">
      <c r="A6743" t="s">
        <v>6795</v>
      </c>
      <c r="B6743">
        <v>1</v>
      </c>
    </row>
    <row r="6744" spans="1:2" x14ac:dyDescent="0.25">
      <c r="A6744" t="s">
        <v>6796</v>
      </c>
      <c r="B6744">
        <v>3</v>
      </c>
    </row>
    <row r="6745" spans="1:2" x14ac:dyDescent="0.25">
      <c r="A6745" t="s">
        <v>301</v>
      </c>
      <c r="B6745">
        <v>2</v>
      </c>
    </row>
    <row r="6746" spans="1:2" x14ac:dyDescent="0.25">
      <c r="A6746" t="s">
        <v>224</v>
      </c>
      <c r="B6746">
        <v>5</v>
      </c>
    </row>
    <row r="6747" spans="1:2" x14ac:dyDescent="0.25">
      <c r="A6747" t="s">
        <v>6797</v>
      </c>
      <c r="B6747">
        <v>3</v>
      </c>
    </row>
    <row r="6748" spans="1:2" x14ac:dyDescent="0.25">
      <c r="A6748" t="s">
        <v>6798</v>
      </c>
      <c r="B6748">
        <v>13</v>
      </c>
    </row>
    <row r="6749" spans="1:2" x14ac:dyDescent="0.25">
      <c r="A6749" t="s">
        <v>6799</v>
      </c>
      <c r="B6749">
        <v>3</v>
      </c>
    </row>
    <row r="6750" spans="1:2" x14ac:dyDescent="0.25">
      <c r="A6750" t="s">
        <v>6800</v>
      </c>
      <c r="B6750">
        <v>1</v>
      </c>
    </row>
    <row r="6751" spans="1:2" x14ac:dyDescent="0.25">
      <c r="A6751" t="s">
        <v>6801</v>
      </c>
      <c r="B6751">
        <v>1</v>
      </c>
    </row>
    <row r="6752" spans="1:2" x14ac:dyDescent="0.25">
      <c r="A6752" t="s">
        <v>6802</v>
      </c>
      <c r="B6752">
        <v>13</v>
      </c>
    </row>
    <row r="6753" spans="1:2" x14ac:dyDescent="0.25">
      <c r="A6753" t="s">
        <v>6803</v>
      </c>
      <c r="B6753">
        <v>16</v>
      </c>
    </row>
    <row r="6754" spans="1:2" x14ac:dyDescent="0.25">
      <c r="A6754" t="s">
        <v>402</v>
      </c>
      <c r="B6754">
        <v>3</v>
      </c>
    </row>
    <row r="6755" spans="1:2" x14ac:dyDescent="0.25">
      <c r="A6755" t="s">
        <v>6804</v>
      </c>
      <c r="B6755">
        <v>123</v>
      </c>
    </row>
    <row r="6756" spans="1:2" x14ac:dyDescent="0.25">
      <c r="A6756" t="s">
        <v>6805</v>
      </c>
      <c r="B6756">
        <v>3</v>
      </c>
    </row>
    <row r="6757" spans="1:2" x14ac:dyDescent="0.25">
      <c r="A6757" t="s">
        <v>6806</v>
      </c>
      <c r="B6757">
        <v>1</v>
      </c>
    </row>
    <row r="6758" spans="1:2" x14ac:dyDescent="0.25">
      <c r="A6758" t="s">
        <v>6807</v>
      </c>
      <c r="B6758">
        <v>6</v>
      </c>
    </row>
    <row r="6759" spans="1:2" x14ac:dyDescent="0.25">
      <c r="A6759" t="s">
        <v>6808</v>
      </c>
      <c r="B6759">
        <v>4</v>
      </c>
    </row>
    <row r="6760" spans="1:2" x14ac:dyDescent="0.25">
      <c r="A6760" t="s">
        <v>6809</v>
      </c>
      <c r="B6760">
        <v>2</v>
      </c>
    </row>
    <row r="6761" spans="1:2" x14ac:dyDescent="0.25">
      <c r="A6761" t="s">
        <v>6810</v>
      </c>
      <c r="B6761">
        <v>2</v>
      </c>
    </row>
    <row r="6762" spans="1:2" x14ac:dyDescent="0.25">
      <c r="A6762" t="s">
        <v>6811</v>
      </c>
      <c r="B6762">
        <v>7</v>
      </c>
    </row>
    <row r="6763" spans="1:2" x14ac:dyDescent="0.25">
      <c r="A6763" t="s">
        <v>6812</v>
      </c>
      <c r="B6763">
        <v>2</v>
      </c>
    </row>
    <row r="6764" spans="1:2" x14ac:dyDescent="0.25">
      <c r="A6764" t="s">
        <v>6813</v>
      </c>
      <c r="B6764">
        <v>5</v>
      </c>
    </row>
    <row r="6765" spans="1:2" x14ac:dyDescent="0.25">
      <c r="A6765" t="s">
        <v>6814</v>
      </c>
      <c r="B6765">
        <v>2</v>
      </c>
    </row>
    <row r="6766" spans="1:2" x14ac:dyDescent="0.25">
      <c r="A6766" t="s">
        <v>6815</v>
      </c>
      <c r="B6766">
        <v>2</v>
      </c>
    </row>
    <row r="6767" spans="1:2" x14ac:dyDescent="0.25">
      <c r="A6767" t="s">
        <v>6816</v>
      </c>
      <c r="B6767">
        <v>1</v>
      </c>
    </row>
    <row r="6768" spans="1:2" x14ac:dyDescent="0.25">
      <c r="A6768" t="s">
        <v>6817</v>
      </c>
      <c r="B6768">
        <v>6</v>
      </c>
    </row>
    <row r="6769" spans="1:2" x14ac:dyDescent="0.25">
      <c r="A6769" t="s">
        <v>6818</v>
      </c>
      <c r="B6769">
        <v>2</v>
      </c>
    </row>
    <row r="6770" spans="1:2" x14ac:dyDescent="0.25">
      <c r="A6770" t="s">
        <v>6819</v>
      </c>
      <c r="B6770">
        <v>1</v>
      </c>
    </row>
    <row r="6771" spans="1:2" x14ac:dyDescent="0.25">
      <c r="A6771" t="s">
        <v>6820</v>
      </c>
      <c r="B6771">
        <v>6</v>
      </c>
    </row>
    <row r="6772" spans="1:2" x14ac:dyDescent="0.25">
      <c r="A6772" t="s">
        <v>6821</v>
      </c>
      <c r="B6772">
        <v>4</v>
      </c>
    </row>
    <row r="6773" spans="1:2" x14ac:dyDescent="0.25">
      <c r="A6773" t="s">
        <v>6822</v>
      </c>
      <c r="B6773">
        <v>1</v>
      </c>
    </row>
    <row r="6774" spans="1:2" x14ac:dyDescent="0.25">
      <c r="A6774" t="s">
        <v>6823</v>
      </c>
      <c r="B6774">
        <v>2</v>
      </c>
    </row>
    <row r="6775" spans="1:2" x14ac:dyDescent="0.25">
      <c r="A6775" t="s">
        <v>6824</v>
      </c>
      <c r="B6775">
        <v>2</v>
      </c>
    </row>
    <row r="6776" spans="1:2" x14ac:dyDescent="0.25">
      <c r="A6776" t="s">
        <v>6825</v>
      </c>
      <c r="B6776">
        <v>8</v>
      </c>
    </row>
    <row r="6777" spans="1:2" x14ac:dyDescent="0.25">
      <c r="A6777" t="s">
        <v>6826</v>
      </c>
      <c r="B6777">
        <v>13</v>
      </c>
    </row>
    <row r="6778" spans="1:2" x14ac:dyDescent="0.25">
      <c r="A6778" t="s">
        <v>6827</v>
      </c>
      <c r="B6778">
        <v>4</v>
      </c>
    </row>
    <row r="6779" spans="1:2" x14ac:dyDescent="0.25">
      <c r="A6779" t="s">
        <v>6828</v>
      </c>
      <c r="B6779">
        <v>2</v>
      </c>
    </row>
    <row r="6780" spans="1:2" x14ac:dyDescent="0.25">
      <c r="A6780" t="s">
        <v>6829</v>
      </c>
      <c r="B6780">
        <v>3</v>
      </c>
    </row>
    <row r="6781" spans="1:2" x14ac:dyDescent="0.25">
      <c r="A6781" t="s">
        <v>6830</v>
      </c>
      <c r="B6781">
        <v>4</v>
      </c>
    </row>
    <row r="6782" spans="1:2" x14ac:dyDescent="0.25">
      <c r="A6782" t="s">
        <v>6831</v>
      </c>
      <c r="B6782">
        <v>4</v>
      </c>
    </row>
    <row r="6783" spans="1:2" x14ac:dyDescent="0.25">
      <c r="A6783" t="s">
        <v>6832</v>
      </c>
      <c r="B6783">
        <v>5</v>
      </c>
    </row>
    <row r="6784" spans="1:2" x14ac:dyDescent="0.25">
      <c r="A6784" t="s">
        <v>6833</v>
      </c>
      <c r="B6784">
        <v>1</v>
      </c>
    </row>
    <row r="6785" spans="1:2" x14ac:dyDescent="0.25">
      <c r="A6785" t="s">
        <v>6834</v>
      </c>
      <c r="B6785">
        <v>2</v>
      </c>
    </row>
    <row r="6786" spans="1:2" x14ac:dyDescent="0.25">
      <c r="A6786" t="s">
        <v>6835</v>
      </c>
      <c r="B6786">
        <v>2</v>
      </c>
    </row>
    <row r="6787" spans="1:2" x14ac:dyDescent="0.25">
      <c r="A6787" t="s">
        <v>6836</v>
      </c>
      <c r="B6787">
        <v>7</v>
      </c>
    </row>
    <row r="6788" spans="1:2" x14ac:dyDescent="0.25">
      <c r="A6788" t="s">
        <v>6837</v>
      </c>
      <c r="B6788">
        <v>5</v>
      </c>
    </row>
    <row r="6789" spans="1:2" x14ac:dyDescent="0.25">
      <c r="A6789" t="s">
        <v>6838</v>
      </c>
      <c r="B6789">
        <v>2</v>
      </c>
    </row>
    <row r="6790" spans="1:2" x14ac:dyDescent="0.25">
      <c r="A6790" t="s">
        <v>6839</v>
      </c>
      <c r="B6790">
        <v>14</v>
      </c>
    </row>
    <row r="6791" spans="1:2" x14ac:dyDescent="0.25">
      <c r="A6791" t="s">
        <v>6840</v>
      </c>
      <c r="B6791">
        <v>2</v>
      </c>
    </row>
    <row r="6792" spans="1:2" x14ac:dyDescent="0.25">
      <c r="A6792" t="s">
        <v>6841</v>
      </c>
      <c r="B6792">
        <v>11</v>
      </c>
    </row>
    <row r="6793" spans="1:2" x14ac:dyDescent="0.25">
      <c r="A6793" t="s">
        <v>6842</v>
      </c>
      <c r="B6793">
        <v>1</v>
      </c>
    </row>
    <row r="6794" spans="1:2" x14ac:dyDescent="0.25">
      <c r="A6794" t="s">
        <v>6843</v>
      </c>
      <c r="B6794">
        <v>4</v>
      </c>
    </row>
    <row r="6795" spans="1:2" x14ac:dyDescent="0.25">
      <c r="A6795" t="s">
        <v>6844</v>
      </c>
      <c r="B6795">
        <v>2</v>
      </c>
    </row>
    <row r="6796" spans="1:2" x14ac:dyDescent="0.25">
      <c r="A6796" t="s">
        <v>6845</v>
      </c>
      <c r="B6796">
        <v>2</v>
      </c>
    </row>
    <row r="6797" spans="1:2" x14ac:dyDescent="0.25">
      <c r="A6797" t="s">
        <v>6846</v>
      </c>
      <c r="B6797">
        <v>3</v>
      </c>
    </row>
    <row r="6798" spans="1:2" x14ac:dyDescent="0.25">
      <c r="A6798" t="s">
        <v>6847</v>
      </c>
      <c r="B6798">
        <v>1</v>
      </c>
    </row>
    <row r="6799" spans="1:2" x14ac:dyDescent="0.25">
      <c r="A6799" t="s">
        <v>6848</v>
      </c>
      <c r="B6799">
        <v>17</v>
      </c>
    </row>
    <row r="6800" spans="1:2" x14ac:dyDescent="0.25">
      <c r="A6800" t="s">
        <v>6849</v>
      </c>
      <c r="B6800">
        <v>31</v>
      </c>
    </row>
    <row r="6801" spans="1:2" x14ac:dyDescent="0.25">
      <c r="A6801" t="s">
        <v>6850</v>
      </c>
      <c r="B6801">
        <v>14</v>
      </c>
    </row>
    <row r="6802" spans="1:2" x14ac:dyDescent="0.25">
      <c r="A6802" t="s">
        <v>6851</v>
      </c>
      <c r="B6802">
        <v>5</v>
      </c>
    </row>
    <row r="6803" spans="1:2" x14ac:dyDescent="0.25">
      <c r="A6803" t="s">
        <v>6852</v>
      </c>
      <c r="B6803">
        <v>3</v>
      </c>
    </row>
    <row r="6804" spans="1:2" x14ac:dyDescent="0.25">
      <c r="A6804" t="s">
        <v>6853</v>
      </c>
      <c r="B6804">
        <v>10</v>
      </c>
    </row>
    <row r="6805" spans="1:2" x14ac:dyDescent="0.25">
      <c r="A6805" t="s">
        <v>6854</v>
      </c>
      <c r="B6805">
        <v>1</v>
      </c>
    </row>
    <row r="6806" spans="1:2" x14ac:dyDescent="0.25">
      <c r="A6806" t="s">
        <v>6855</v>
      </c>
      <c r="B6806">
        <v>15</v>
      </c>
    </row>
    <row r="6807" spans="1:2" x14ac:dyDescent="0.25">
      <c r="A6807" t="s">
        <v>6856</v>
      </c>
      <c r="B6807">
        <v>7</v>
      </c>
    </row>
    <row r="6808" spans="1:2" x14ac:dyDescent="0.25">
      <c r="A6808" t="s">
        <v>6857</v>
      </c>
      <c r="B6808">
        <v>6</v>
      </c>
    </row>
    <row r="6809" spans="1:2" x14ac:dyDescent="0.25">
      <c r="A6809" t="s">
        <v>6858</v>
      </c>
      <c r="B6809">
        <v>21</v>
      </c>
    </row>
    <row r="6810" spans="1:2" x14ac:dyDescent="0.25">
      <c r="A6810" t="s">
        <v>6859</v>
      </c>
      <c r="B6810">
        <v>1</v>
      </c>
    </row>
    <row r="6811" spans="1:2" x14ac:dyDescent="0.25">
      <c r="A6811" t="s">
        <v>6860</v>
      </c>
      <c r="B6811">
        <v>3</v>
      </c>
    </row>
    <row r="6812" spans="1:2" x14ac:dyDescent="0.25">
      <c r="A6812" t="s">
        <v>6861</v>
      </c>
      <c r="B6812">
        <v>8</v>
      </c>
    </row>
    <row r="6813" spans="1:2" x14ac:dyDescent="0.25">
      <c r="A6813" t="s">
        <v>6862</v>
      </c>
      <c r="B6813">
        <v>25</v>
      </c>
    </row>
    <row r="6814" spans="1:2" x14ac:dyDescent="0.25">
      <c r="A6814" t="s">
        <v>6863</v>
      </c>
      <c r="B6814">
        <v>1</v>
      </c>
    </row>
    <row r="6815" spans="1:2" x14ac:dyDescent="0.25">
      <c r="A6815" t="s">
        <v>6864</v>
      </c>
      <c r="B6815">
        <v>4</v>
      </c>
    </row>
    <row r="6816" spans="1:2" x14ac:dyDescent="0.25">
      <c r="A6816" t="s">
        <v>6865</v>
      </c>
      <c r="B6816">
        <v>5</v>
      </c>
    </row>
    <row r="6817" spans="1:2" x14ac:dyDescent="0.25">
      <c r="A6817" t="s">
        <v>225</v>
      </c>
      <c r="B6817">
        <v>1</v>
      </c>
    </row>
    <row r="6818" spans="1:2" x14ac:dyDescent="0.25">
      <c r="A6818" t="s">
        <v>6866</v>
      </c>
      <c r="B6818">
        <v>1</v>
      </c>
    </row>
    <row r="6819" spans="1:2" x14ac:dyDescent="0.25">
      <c r="A6819" t="s">
        <v>6867</v>
      </c>
      <c r="B6819">
        <v>11</v>
      </c>
    </row>
    <row r="6820" spans="1:2" x14ac:dyDescent="0.25">
      <c r="A6820" t="s">
        <v>6868</v>
      </c>
      <c r="B6820">
        <v>1</v>
      </c>
    </row>
    <row r="6821" spans="1:2" x14ac:dyDescent="0.25">
      <c r="A6821" t="s">
        <v>6869</v>
      </c>
      <c r="B6821">
        <v>3</v>
      </c>
    </row>
    <row r="6822" spans="1:2" x14ac:dyDescent="0.25">
      <c r="A6822" t="s">
        <v>6870</v>
      </c>
      <c r="B6822">
        <v>9</v>
      </c>
    </row>
    <row r="6823" spans="1:2" x14ac:dyDescent="0.25">
      <c r="A6823" t="s">
        <v>6871</v>
      </c>
      <c r="B6823">
        <v>3</v>
      </c>
    </row>
    <row r="6824" spans="1:2" x14ac:dyDescent="0.25">
      <c r="A6824" t="s">
        <v>6872</v>
      </c>
      <c r="B6824">
        <v>2</v>
      </c>
    </row>
    <row r="6825" spans="1:2" x14ac:dyDescent="0.25">
      <c r="A6825" t="s">
        <v>6873</v>
      </c>
      <c r="B6825">
        <v>4</v>
      </c>
    </row>
    <row r="6826" spans="1:2" x14ac:dyDescent="0.25">
      <c r="A6826" t="s">
        <v>302</v>
      </c>
      <c r="B6826">
        <v>2</v>
      </c>
    </row>
    <row r="6827" spans="1:2" x14ac:dyDescent="0.25">
      <c r="A6827" t="s">
        <v>303</v>
      </c>
      <c r="B6827">
        <v>3</v>
      </c>
    </row>
    <row r="6828" spans="1:2" x14ac:dyDescent="0.25">
      <c r="A6828" t="s">
        <v>6874</v>
      </c>
      <c r="B6828">
        <v>8</v>
      </c>
    </row>
    <row r="6829" spans="1:2" x14ac:dyDescent="0.25">
      <c r="A6829" t="s">
        <v>6875</v>
      </c>
      <c r="B6829">
        <v>2</v>
      </c>
    </row>
    <row r="6830" spans="1:2" x14ac:dyDescent="0.25">
      <c r="A6830" t="s">
        <v>6876</v>
      </c>
      <c r="B6830">
        <v>1</v>
      </c>
    </row>
    <row r="6831" spans="1:2" x14ac:dyDescent="0.25">
      <c r="A6831" t="s">
        <v>6877</v>
      </c>
      <c r="B6831">
        <v>9</v>
      </c>
    </row>
    <row r="6832" spans="1:2" x14ac:dyDescent="0.25">
      <c r="A6832" t="s">
        <v>6878</v>
      </c>
      <c r="B6832">
        <v>1</v>
      </c>
    </row>
    <row r="6833" spans="1:2" x14ac:dyDescent="0.25">
      <c r="A6833" t="s">
        <v>6879</v>
      </c>
      <c r="B6833">
        <v>1</v>
      </c>
    </row>
    <row r="6834" spans="1:2" x14ac:dyDescent="0.25">
      <c r="A6834" t="s">
        <v>6880</v>
      </c>
      <c r="B6834">
        <v>19</v>
      </c>
    </row>
    <row r="6835" spans="1:2" x14ac:dyDescent="0.25">
      <c r="A6835" t="s">
        <v>6881</v>
      </c>
      <c r="B6835">
        <v>13</v>
      </c>
    </row>
    <row r="6836" spans="1:2" x14ac:dyDescent="0.25">
      <c r="A6836" t="s">
        <v>6882</v>
      </c>
      <c r="B6836">
        <v>8</v>
      </c>
    </row>
    <row r="6837" spans="1:2" x14ac:dyDescent="0.25">
      <c r="A6837" t="s">
        <v>6883</v>
      </c>
      <c r="B6837">
        <v>5</v>
      </c>
    </row>
    <row r="6838" spans="1:2" x14ac:dyDescent="0.25">
      <c r="A6838" t="s">
        <v>6884</v>
      </c>
      <c r="B6838">
        <v>3</v>
      </c>
    </row>
    <row r="6839" spans="1:2" x14ac:dyDescent="0.25">
      <c r="A6839" t="s">
        <v>6885</v>
      </c>
      <c r="B6839">
        <v>4</v>
      </c>
    </row>
    <row r="6840" spans="1:2" x14ac:dyDescent="0.25">
      <c r="A6840" t="s">
        <v>6886</v>
      </c>
      <c r="B6840">
        <v>1</v>
      </c>
    </row>
    <row r="6841" spans="1:2" x14ac:dyDescent="0.25">
      <c r="A6841" t="s">
        <v>6887</v>
      </c>
      <c r="B6841">
        <v>4</v>
      </c>
    </row>
    <row r="6842" spans="1:2" x14ac:dyDescent="0.25">
      <c r="A6842" t="s">
        <v>6888</v>
      </c>
      <c r="B6842">
        <v>1</v>
      </c>
    </row>
    <row r="6843" spans="1:2" x14ac:dyDescent="0.25">
      <c r="A6843" t="s">
        <v>226</v>
      </c>
      <c r="B6843">
        <v>10</v>
      </c>
    </row>
    <row r="6844" spans="1:2" x14ac:dyDescent="0.25">
      <c r="A6844" t="s">
        <v>6889</v>
      </c>
      <c r="B6844">
        <v>5</v>
      </c>
    </row>
    <row r="6845" spans="1:2" x14ac:dyDescent="0.25">
      <c r="A6845" t="s">
        <v>227</v>
      </c>
      <c r="B6845">
        <v>4</v>
      </c>
    </row>
    <row r="6846" spans="1:2" x14ac:dyDescent="0.25">
      <c r="A6846" t="s">
        <v>228</v>
      </c>
      <c r="B6846">
        <v>2</v>
      </c>
    </row>
    <row r="6847" spans="1:2" x14ac:dyDescent="0.25">
      <c r="A6847" t="s">
        <v>6890</v>
      </c>
      <c r="B6847">
        <v>1</v>
      </c>
    </row>
    <row r="6848" spans="1:2" x14ac:dyDescent="0.25">
      <c r="A6848" t="s">
        <v>6891</v>
      </c>
      <c r="B6848">
        <v>11</v>
      </c>
    </row>
    <row r="6849" spans="1:2" x14ac:dyDescent="0.25">
      <c r="A6849" t="s">
        <v>6892</v>
      </c>
      <c r="B6849">
        <v>7</v>
      </c>
    </row>
    <row r="6850" spans="1:2" x14ac:dyDescent="0.25">
      <c r="A6850" t="s">
        <v>6893</v>
      </c>
      <c r="B6850">
        <v>6</v>
      </c>
    </row>
    <row r="6851" spans="1:2" x14ac:dyDescent="0.25">
      <c r="A6851" t="s">
        <v>6894</v>
      </c>
      <c r="B6851">
        <v>2</v>
      </c>
    </row>
    <row r="6852" spans="1:2" x14ac:dyDescent="0.25">
      <c r="A6852" t="s">
        <v>6895</v>
      </c>
      <c r="B6852">
        <v>1</v>
      </c>
    </row>
    <row r="6853" spans="1:2" x14ac:dyDescent="0.25">
      <c r="A6853" t="s">
        <v>6896</v>
      </c>
      <c r="B6853">
        <v>7</v>
      </c>
    </row>
    <row r="6854" spans="1:2" x14ac:dyDescent="0.25">
      <c r="A6854" t="s">
        <v>304</v>
      </c>
      <c r="B6854">
        <v>1</v>
      </c>
    </row>
    <row r="6855" spans="1:2" x14ac:dyDescent="0.25">
      <c r="A6855" t="s">
        <v>6897</v>
      </c>
      <c r="B6855">
        <v>8</v>
      </c>
    </row>
    <row r="6856" spans="1:2" x14ac:dyDescent="0.25">
      <c r="A6856" t="s">
        <v>6898</v>
      </c>
      <c r="B6856">
        <v>1</v>
      </c>
    </row>
    <row r="6857" spans="1:2" x14ac:dyDescent="0.25">
      <c r="A6857" t="s">
        <v>6899</v>
      </c>
      <c r="B6857">
        <v>5</v>
      </c>
    </row>
    <row r="6858" spans="1:2" x14ac:dyDescent="0.25">
      <c r="A6858" t="s">
        <v>6900</v>
      </c>
      <c r="B6858">
        <v>9</v>
      </c>
    </row>
    <row r="6859" spans="1:2" x14ac:dyDescent="0.25">
      <c r="A6859" t="s">
        <v>6901</v>
      </c>
      <c r="B6859">
        <v>1</v>
      </c>
    </row>
    <row r="6860" spans="1:2" x14ac:dyDescent="0.25">
      <c r="A6860" t="s">
        <v>6902</v>
      </c>
      <c r="B6860">
        <v>3</v>
      </c>
    </row>
    <row r="6861" spans="1:2" x14ac:dyDescent="0.25">
      <c r="A6861" t="s">
        <v>6903</v>
      </c>
      <c r="B6861">
        <v>3</v>
      </c>
    </row>
    <row r="6862" spans="1:2" x14ac:dyDescent="0.25">
      <c r="A6862" t="s">
        <v>6904</v>
      </c>
      <c r="B6862">
        <v>1</v>
      </c>
    </row>
    <row r="6863" spans="1:2" x14ac:dyDescent="0.25">
      <c r="A6863" t="s">
        <v>144</v>
      </c>
      <c r="B6863">
        <v>8</v>
      </c>
    </row>
    <row r="6864" spans="1:2" x14ac:dyDescent="0.25">
      <c r="A6864" t="s">
        <v>145</v>
      </c>
      <c r="B6864">
        <v>5</v>
      </c>
    </row>
    <row r="6865" spans="1:2" x14ac:dyDescent="0.25">
      <c r="A6865" t="s">
        <v>6905</v>
      </c>
      <c r="B6865">
        <v>1</v>
      </c>
    </row>
    <row r="6866" spans="1:2" x14ac:dyDescent="0.25">
      <c r="A6866" t="s">
        <v>6906</v>
      </c>
      <c r="B6866">
        <v>2</v>
      </c>
    </row>
    <row r="6867" spans="1:2" x14ac:dyDescent="0.25">
      <c r="A6867" t="s">
        <v>6907</v>
      </c>
      <c r="B6867">
        <v>3</v>
      </c>
    </row>
    <row r="6868" spans="1:2" x14ac:dyDescent="0.25">
      <c r="A6868" t="s">
        <v>6908</v>
      </c>
      <c r="B6868">
        <v>11</v>
      </c>
    </row>
    <row r="6869" spans="1:2" x14ac:dyDescent="0.25">
      <c r="A6869" t="s">
        <v>6909</v>
      </c>
      <c r="B6869">
        <v>13</v>
      </c>
    </row>
    <row r="6870" spans="1:2" x14ac:dyDescent="0.25">
      <c r="A6870" t="s">
        <v>305</v>
      </c>
      <c r="B6870">
        <v>3</v>
      </c>
    </row>
    <row r="6871" spans="1:2" x14ac:dyDescent="0.25">
      <c r="A6871" t="s">
        <v>6910</v>
      </c>
      <c r="B6871">
        <v>2</v>
      </c>
    </row>
    <row r="6872" spans="1:2" x14ac:dyDescent="0.25">
      <c r="A6872" t="s">
        <v>6911</v>
      </c>
      <c r="B6872">
        <v>7</v>
      </c>
    </row>
    <row r="6873" spans="1:2" x14ac:dyDescent="0.25">
      <c r="A6873" t="s">
        <v>6912</v>
      </c>
      <c r="B6873">
        <v>26</v>
      </c>
    </row>
    <row r="6874" spans="1:2" x14ac:dyDescent="0.25">
      <c r="A6874" t="s">
        <v>6913</v>
      </c>
      <c r="B6874">
        <v>1</v>
      </c>
    </row>
    <row r="6875" spans="1:2" x14ac:dyDescent="0.25">
      <c r="A6875" t="s">
        <v>6914</v>
      </c>
      <c r="B6875">
        <v>2</v>
      </c>
    </row>
    <row r="6876" spans="1:2" x14ac:dyDescent="0.25">
      <c r="A6876" t="s">
        <v>6915</v>
      </c>
      <c r="B6876">
        <v>1</v>
      </c>
    </row>
    <row r="6877" spans="1:2" x14ac:dyDescent="0.25">
      <c r="A6877" t="s">
        <v>6916</v>
      </c>
      <c r="B6877">
        <v>6</v>
      </c>
    </row>
    <row r="6878" spans="1:2" x14ac:dyDescent="0.25">
      <c r="A6878" t="s">
        <v>6917</v>
      </c>
      <c r="B6878">
        <v>6</v>
      </c>
    </row>
    <row r="6879" spans="1:2" x14ac:dyDescent="0.25">
      <c r="A6879" t="s">
        <v>6918</v>
      </c>
      <c r="B6879">
        <v>1</v>
      </c>
    </row>
    <row r="6880" spans="1:2" x14ac:dyDescent="0.25">
      <c r="A6880" t="s">
        <v>6919</v>
      </c>
      <c r="B6880">
        <v>2</v>
      </c>
    </row>
    <row r="6881" spans="1:2" x14ac:dyDescent="0.25">
      <c r="A6881" t="s">
        <v>6920</v>
      </c>
      <c r="B6881">
        <v>5</v>
      </c>
    </row>
    <row r="6882" spans="1:2" x14ac:dyDescent="0.25">
      <c r="A6882" t="s">
        <v>6921</v>
      </c>
      <c r="B6882">
        <v>42</v>
      </c>
    </row>
    <row r="6883" spans="1:2" x14ac:dyDescent="0.25">
      <c r="A6883" t="s">
        <v>6922</v>
      </c>
      <c r="B6883">
        <v>20</v>
      </c>
    </row>
    <row r="6884" spans="1:2" x14ac:dyDescent="0.25">
      <c r="A6884" t="s">
        <v>6923</v>
      </c>
      <c r="B6884">
        <v>4</v>
      </c>
    </row>
    <row r="6885" spans="1:2" x14ac:dyDescent="0.25">
      <c r="A6885" t="s">
        <v>6924</v>
      </c>
      <c r="B6885">
        <v>1</v>
      </c>
    </row>
    <row r="6886" spans="1:2" x14ac:dyDescent="0.25">
      <c r="A6886" t="s">
        <v>6925</v>
      </c>
      <c r="B6886">
        <v>1</v>
      </c>
    </row>
    <row r="6887" spans="1:2" x14ac:dyDescent="0.25">
      <c r="A6887" t="s">
        <v>6926</v>
      </c>
      <c r="B6887">
        <v>4</v>
      </c>
    </row>
    <row r="6888" spans="1:2" x14ac:dyDescent="0.25">
      <c r="A6888" t="s">
        <v>6927</v>
      </c>
      <c r="B6888">
        <v>9</v>
      </c>
    </row>
    <row r="6889" spans="1:2" x14ac:dyDescent="0.25">
      <c r="A6889" t="s">
        <v>6928</v>
      </c>
      <c r="B6889">
        <v>1</v>
      </c>
    </row>
    <row r="6890" spans="1:2" x14ac:dyDescent="0.25">
      <c r="A6890" t="s">
        <v>229</v>
      </c>
      <c r="B6890">
        <v>4</v>
      </c>
    </row>
    <row r="6891" spans="1:2" x14ac:dyDescent="0.25">
      <c r="A6891" t="s">
        <v>6929</v>
      </c>
      <c r="B6891">
        <v>18</v>
      </c>
    </row>
    <row r="6892" spans="1:2" x14ac:dyDescent="0.25">
      <c r="A6892" t="s">
        <v>6930</v>
      </c>
      <c r="B6892">
        <v>2</v>
      </c>
    </row>
    <row r="6893" spans="1:2" x14ac:dyDescent="0.25">
      <c r="A6893" t="s">
        <v>6931</v>
      </c>
      <c r="B6893">
        <v>2</v>
      </c>
    </row>
    <row r="6894" spans="1:2" x14ac:dyDescent="0.25">
      <c r="A6894" t="s">
        <v>403</v>
      </c>
      <c r="B6894">
        <v>1</v>
      </c>
    </row>
    <row r="6895" spans="1:2" x14ac:dyDescent="0.25">
      <c r="A6895" t="s">
        <v>230</v>
      </c>
      <c r="B6895">
        <v>3</v>
      </c>
    </row>
    <row r="6896" spans="1:2" x14ac:dyDescent="0.25">
      <c r="A6896" t="s">
        <v>6932</v>
      </c>
      <c r="B6896">
        <v>5</v>
      </c>
    </row>
    <row r="6897" spans="1:2" x14ac:dyDescent="0.25">
      <c r="A6897" t="s">
        <v>6933</v>
      </c>
      <c r="B6897">
        <v>7</v>
      </c>
    </row>
    <row r="6898" spans="1:2" x14ac:dyDescent="0.25">
      <c r="A6898" t="s">
        <v>6934</v>
      </c>
      <c r="B6898">
        <v>14</v>
      </c>
    </row>
    <row r="6899" spans="1:2" x14ac:dyDescent="0.25">
      <c r="A6899" t="s">
        <v>6935</v>
      </c>
      <c r="B6899">
        <v>2</v>
      </c>
    </row>
    <row r="6900" spans="1:2" x14ac:dyDescent="0.25">
      <c r="A6900" t="s">
        <v>6936</v>
      </c>
      <c r="B6900">
        <v>14</v>
      </c>
    </row>
    <row r="6901" spans="1:2" x14ac:dyDescent="0.25">
      <c r="A6901" t="s">
        <v>6937</v>
      </c>
      <c r="B6901">
        <v>1</v>
      </c>
    </row>
    <row r="6902" spans="1:2" x14ac:dyDescent="0.25">
      <c r="A6902" t="s">
        <v>306</v>
      </c>
      <c r="B6902">
        <v>3</v>
      </c>
    </row>
    <row r="6903" spans="1:2" x14ac:dyDescent="0.25">
      <c r="A6903" t="s">
        <v>6938</v>
      </c>
      <c r="B6903">
        <v>3</v>
      </c>
    </row>
    <row r="6904" spans="1:2" x14ac:dyDescent="0.25">
      <c r="A6904" t="s">
        <v>6939</v>
      </c>
      <c r="B6904">
        <v>3</v>
      </c>
    </row>
    <row r="6905" spans="1:2" x14ac:dyDescent="0.25">
      <c r="A6905" t="s">
        <v>6940</v>
      </c>
      <c r="B6905">
        <v>1</v>
      </c>
    </row>
    <row r="6906" spans="1:2" x14ac:dyDescent="0.25">
      <c r="A6906" t="s">
        <v>6941</v>
      </c>
      <c r="B6906">
        <v>2</v>
      </c>
    </row>
    <row r="6907" spans="1:2" x14ac:dyDescent="0.25">
      <c r="A6907" t="s">
        <v>6942</v>
      </c>
      <c r="B6907">
        <v>1</v>
      </c>
    </row>
    <row r="6908" spans="1:2" x14ac:dyDescent="0.25">
      <c r="A6908" t="s">
        <v>6943</v>
      </c>
      <c r="B6908">
        <v>3</v>
      </c>
    </row>
    <row r="6909" spans="1:2" x14ac:dyDescent="0.25">
      <c r="A6909" t="s">
        <v>6944</v>
      </c>
      <c r="B6909">
        <v>11</v>
      </c>
    </row>
    <row r="6910" spans="1:2" x14ac:dyDescent="0.25">
      <c r="A6910" t="s">
        <v>6945</v>
      </c>
      <c r="B6910">
        <v>3</v>
      </c>
    </row>
    <row r="6911" spans="1:2" x14ac:dyDescent="0.25">
      <c r="A6911" t="s">
        <v>6946</v>
      </c>
      <c r="B6911">
        <v>6</v>
      </c>
    </row>
    <row r="6912" spans="1:2" x14ac:dyDescent="0.25">
      <c r="A6912" t="s">
        <v>404</v>
      </c>
      <c r="B6912">
        <v>2</v>
      </c>
    </row>
    <row r="6913" spans="1:2" x14ac:dyDescent="0.25">
      <c r="A6913" t="s">
        <v>405</v>
      </c>
      <c r="B6913">
        <v>4</v>
      </c>
    </row>
    <row r="6914" spans="1:2" x14ac:dyDescent="0.25">
      <c r="A6914" t="s">
        <v>6947</v>
      </c>
      <c r="B6914">
        <v>2</v>
      </c>
    </row>
    <row r="6915" spans="1:2" x14ac:dyDescent="0.25">
      <c r="A6915" t="s">
        <v>6948</v>
      </c>
      <c r="B6915">
        <v>2</v>
      </c>
    </row>
    <row r="6916" spans="1:2" x14ac:dyDescent="0.25">
      <c r="A6916" t="s">
        <v>6949</v>
      </c>
      <c r="B6916">
        <v>2</v>
      </c>
    </row>
    <row r="6917" spans="1:2" x14ac:dyDescent="0.25">
      <c r="A6917" t="s">
        <v>6950</v>
      </c>
      <c r="B6917">
        <v>4</v>
      </c>
    </row>
    <row r="6918" spans="1:2" x14ac:dyDescent="0.25">
      <c r="A6918" t="s">
        <v>6951</v>
      </c>
      <c r="B6918">
        <v>4</v>
      </c>
    </row>
    <row r="6919" spans="1:2" x14ac:dyDescent="0.25">
      <c r="A6919" t="s">
        <v>6952</v>
      </c>
      <c r="B6919">
        <v>4</v>
      </c>
    </row>
    <row r="6920" spans="1:2" x14ac:dyDescent="0.25">
      <c r="A6920" t="s">
        <v>6953</v>
      </c>
      <c r="B6920">
        <v>7</v>
      </c>
    </row>
    <row r="6921" spans="1:2" x14ac:dyDescent="0.25">
      <c r="A6921" t="s">
        <v>6954</v>
      </c>
      <c r="B6921">
        <v>10</v>
      </c>
    </row>
    <row r="6922" spans="1:2" x14ac:dyDescent="0.25">
      <c r="A6922" t="s">
        <v>6955</v>
      </c>
      <c r="B6922">
        <v>1</v>
      </c>
    </row>
    <row r="6923" spans="1:2" x14ac:dyDescent="0.25">
      <c r="A6923" t="s">
        <v>6956</v>
      </c>
      <c r="B6923">
        <v>8</v>
      </c>
    </row>
    <row r="6924" spans="1:2" x14ac:dyDescent="0.25">
      <c r="A6924" t="s">
        <v>6957</v>
      </c>
      <c r="B6924">
        <v>3</v>
      </c>
    </row>
    <row r="6925" spans="1:2" x14ac:dyDescent="0.25">
      <c r="A6925" t="s">
        <v>6958</v>
      </c>
      <c r="B6925">
        <v>1</v>
      </c>
    </row>
    <row r="6926" spans="1:2" x14ac:dyDescent="0.25">
      <c r="A6926" t="s">
        <v>6959</v>
      </c>
      <c r="B6926">
        <v>1</v>
      </c>
    </row>
    <row r="6927" spans="1:2" x14ac:dyDescent="0.25">
      <c r="A6927" t="s">
        <v>6960</v>
      </c>
      <c r="B6927">
        <v>6</v>
      </c>
    </row>
    <row r="6928" spans="1:2" x14ac:dyDescent="0.25">
      <c r="A6928" t="s">
        <v>6961</v>
      </c>
      <c r="B6928">
        <v>2</v>
      </c>
    </row>
    <row r="6929" spans="1:2" x14ac:dyDescent="0.25">
      <c r="A6929" t="s">
        <v>6962</v>
      </c>
      <c r="B6929">
        <v>7</v>
      </c>
    </row>
    <row r="6930" spans="1:2" x14ac:dyDescent="0.25">
      <c r="A6930" t="s">
        <v>6963</v>
      </c>
      <c r="B6930">
        <v>2</v>
      </c>
    </row>
    <row r="6931" spans="1:2" x14ac:dyDescent="0.25">
      <c r="A6931" t="s">
        <v>6964</v>
      </c>
      <c r="B6931">
        <v>6</v>
      </c>
    </row>
    <row r="6932" spans="1:2" x14ac:dyDescent="0.25">
      <c r="A6932" t="s">
        <v>260</v>
      </c>
      <c r="B6932">
        <v>8</v>
      </c>
    </row>
    <row r="6933" spans="1:2" x14ac:dyDescent="0.25">
      <c r="A6933" t="s">
        <v>6965</v>
      </c>
      <c r="B6933">
        <v>1</v>
      </c>
    </row>
    <row r="6934" spans="1:2" x14ac:dyDescent="0.25">
      <c r="A6934" t="s">
        <v>6966</v>
      </c>
      <c r="B6934">
        <v>1</v>
      </c>
    </row>
    <row r="6935" spans="1:2" x14ac:dyDescent="0.25">
      <c r="A6935" t="s">
        <v>6967</v>
      </c>
      <c r="B6935">
        <v>1</v>
      </c>
    </row>
    <row r="6936" spans="1:2" x14ac:dyDescent="0.25">
      <c r="A6936" t="s">
        <v>6968</v>
      </c>
      <c r="B6936">
        <v>4</v>
      </c>
    </row>
    <row r="6937" spans="1:2" x14ac:dyDescent="0.25">
      <c r="A6937" t="s">
        <v>6969</v>
      </c>
      <c r="B6937">
        <v>1</v>
      </c>
    </row>
    <row r="6938" spans="1:2" x14ac:dyDescent="0.25">
      <c r="A6938" t="s">
        <v>6970</v>
      </c>
      <c r="B6938">
        <v>7</v>
      </c>
    </row>
    <row r="6939" spans="1:2" x14ac:dyDescent="0.25">
      <c r="A6939" t="s">
        <v>6971</v>
      </c>
      <c r="B6939">
        <v>9</v>
      </c>
    </row>
    <row r="6940" spans="1:2" x14ac:dyDescent="0.25">
      <c r="A6940" t="s">
        <v>6972</v>
      </c>
      <c r="B6940">
        <v>8</v>
      </c>
    </row>
    <row r="6941" spans="1:2" x14ac:dyDescent="0.25">
      <c r="A6941" t="s">
        <v>6973</v>
      </c>
      <c r="B6941">
        <v>1</v>
      </c>
    </row>
    <row r="6942" spans="1:2" x14ac:dyDescent="0.25">
      <c r="A6942" t="s">
        <v>6974</v>
      </c>
      <c r="B6942">
        <v>1</v>
      </c>
    </row>
    <row r="6943" spans="1:2" x14ac:dyDescent="0.25">
      <c r="A6943" t="s">
        <v>6975</v>
      </c>
      <c r="B6943">
        <v>2</v>
      </c>
    </row>
    <row r="6944" spans="1:2" x14ac:dyDescent="0.25">
      <c r="A6944" t="s">
        <v>6976</v>
      </c>
      <c r="B6944">
        <v>3</v>
      </c>
    </row>
    <row r="6945" spans="1:2" x14ac:dyDescent="0.25">
      <c r="A6945" t="s">
        <v>6977</v>
      </c>
      <c r="B6945">
        <v>3</v>
      </c>
    </row>
    <row r="6946" spans="1:2" x14ac:dyDescent="0.25">
      <c r="A6946" t="s">
        <v>6978</v>
      </c>
      <c r="B6946">
        <v>26</v>
      </c>
    </row>
    <row r="6947" spans="1:2" x14ac:dyDescent="0.25">
      <c r="A6947" t="s">
        <v>6979</v>
      </c>
      <c r="B6947">
        <v>2</v>
      </c>
    </row>
    <row r="6948" spans="1:2" x14ac:dyDescent="0.25">
      <c r="A6948" t="s">
        <v>6980</v>
      </c>
      <c r="B6948">
        <v>5</v>
      </c>
    </row>
    <row r="6949" spans="1:2" x14ac:dyDescent="0.25">
      <c r="A6949" t="s">
        <v>6981</v>
      </c>
      <c r="B6949">
        <v>2</v>
      </c>
    </row>
    <row r="6950" spans="1:2" x14ac:dyDescent="0.25">
      <c r="A6950" t="s">
        <v>6982</v>
      </c>
      <c r="B6950">
        <v>2</v>
      </c>
    </row>
    <row r="6951" spans="1:2" x14ac:dyDescent="0.25">
      <c r="A6951" t="s">
        <v>6983</v>
      </c>
      <c r="B6951">
        <v>3</v>
      </c>
    </row>
    <row r="6952" spans="1:2" x14ac:dyDescent="0.25">
      <c r="A6952" t="s">
        <v>6984</v>
      </c>
      <c r="B6952">
        <v>4</v>
      </c>
    </row>
    <row r="6953" spans="1:2" x14ac:dyDescent="0.25">
      <c r="A6953" t="s">
        <v>6985</v>
      </c>
      <c r="B6953">
        <v>5</v>
      </c>
    </row>
    <row r="6954" spans="1:2" x14ac:dyDescent="0.25">
      <c r="A6954" t="s">
        <v>6986</v>
      </c>
      <c r="B6954">
        <v>2</v>
      </c>
    </row>
    <row r="6955" spans="1:2" x14ac:dyDescent="0.25">
      <c r="A6955" t="s">
        <v>6987</v>
      </c>
      <c r="B6955">
        <v>13</v>
      </c>
    </row>
    <row r="6956" spans="1:2" x14ac:dyDescent="0.25">
      <c r="A6956" t="s">
        <v>6988</v>
      </c>
      <c r="B6956">
        <v>8</v>
      </c>
    </row>
    <row r="6957" spans="1:2" x14ac:dyDescent="0.25">
      <c r="A6957" t="s">
        <v>6989</v>
      </c>
      <c r="B6957">
        <v>10</v>
      </c>
    </row>
    <row r="6958" spans="1:2" x14ac:dyDescent="0.25">
      <c r="A6958" t="s">
        <v>6990</v>
      </c>
      <c r="B6958">
        <v>2</v>
      </c>
    </row>
    <row r="6959" spans="1:2" x14ac:dyDescent="0.25">
      <c r="A6959" t="s">
        <v>6991</v>
      </c>
      <c r="B6959">
        <v>3</v>
      </c>
    </row>
    <row r="6960" spans="1:2" x14ac:dyDescent="0.25">
      <c r="A6960" t="s">
        <v>6992</v>
      </c>
      <c r="B6960">
        <v>5</v>
      </c>
    </row>
    <row r="6961" spans="1:2" x14ac:dyDescent="0.25">
      <c r="A6961" t="s">
        <v>6993</v>
      </c>
      <c r="B6961">
        <v>2</v>
      </c>
    </row>
    <row r="6962" spans="1:2" x14ac:dyDescent="0.25">
      <c r="A6962" t="s">
        <v>6994</v>
      </c>
      <c r="B6962">
        <v>3</v>
      </c>
    </row>
    <row r="6963" spans="1:2" x14ac:dyDescent="0.25">
      <c r="A6963" t="s">
        <v>6995</v>
      </c>
      <c r="B6963">
        <v>18</v>
      </c>
    </row>
    <row r="6964" spans="1:2" x14ac:dyDescent="0.25">
      <c r="A6964" t="s">
        <v>6996</v>
      </c>
      <c r="B6964">
        <v>1</v>
      </c>
    </row>
    <row r="6965" spans="1:2" x14ac:dyDescent="0.25">
      <c r="A6965" t="s">
        <v>6997</v>
      </c>
      <c r="B6965">
        <v>1</v>
      </c>
    </row>
    <row r="6966" spans="1:2" x14ac:dyDescent="0.25">
      <c r="A6966" t="s">
        <v>6998</v>
      </c>
      <c r="B6966">
        <v>15</v>
      </c>
    </row>
    <row r="6967" spans="1:2" x14ac:dyDescent="0.25">
      <c r="A6967" t="s">
        <v>6999</v>
      </c>
      <c r="B6967">
        <v>7</v>
      </c>
    </row>
    <row r="6968" spans="1:2" x14ac:dyDescent="0.25">
      <c r="A6968" t="s">
        <v>7000</v>
      </c>
      <c r="B6968">
        <v>11</v>
      </c>
    </row>
    <row r="6969" spans="1:2" x14ac:dyDescent="0.25">
      <c r="A6969" t="s">
        <v>7001</v>
      </c>
      <c r="B6969">
        <v>2</v>
      </c>
    </row>
    <row r="6970" spans="1:2" x14ac:dyDescent="0.25">
      <c r="A6970" t="s">
        <v>7002</v>
      </c>
      <c r="B6970">
        <v>2</v>
      </c>
    </row>
    <row r="6971" spans="1:2" x14ac:dyDescent="0.25">
      <c r="A6971" t="s">
        <v>7003</v>
      </c>
      <c r="B6971">
        <v>3</v>
      </c>
    </row>
    <row r="6972" spans="1:2" x14ac:dyDescent="0.25">
      <c r="A6972" t="s">
        <v>7004</v>
      </c>
      <c r="B6972">
        <v>3</v>
      </c>
    </row>
    <row r="6973" spans="1:2" x14ac:dyDescent="0.25">
      <c r="A6973" t="s">
        <v>7005</v>
      </c>
      <c r="B6973">
        <v>1</v>
      </c>
    </row>
    <row r="6974" spans="1:2" x14ac:dyDescent="0.25">
      <c r="A6974" t="s">
        <v>7006</v>
      </c>
      <c r="B6974">
        <v>4</v>
      </c>
    </row>
    <row r="6975" spans="1:2" x14ac:dyDescent="0.25">
      <c r="A6975" t="s">
        <v>7007</v>
      </c>
      <c r="B6975">
        <v>1</v>
      </c>
    </row>
    <row r="6976" spans="1:2" x14ac:dyDescent="0.25">
      <c r="A6976" t="s">
        <v>7008</v>
      </c>
      <c r="B6976">
        <v>2</v>
      </c>
    </row>
    <row r="6977" spans="1:2" x14ac:dyDescent="0.25">
      <c r="A6977" t="s">
        <v>7009</v>
      </c>
      <c r="B6977">
        <v>2</v>
      </c>
    </row>
    <row r="6978" spans="1:2" x14ac:dyDescent="0.25">
      <c r="A6978" t="s">
        <v>7010</v>
      </c>
      <c r="B6978">
        <v>5</v>
      </c>
    </row>
    <row r="6979" spans="1:2" x14ac:dyDescent="0.25">
      <c r="A6979" t="s">
        <v>7011</v>
      </c>
      <c r="B6979">
        <v>2</v>
      </c>
    </row>
    <row r="6980" spans="1:2" x14ac:dyDescent="0.25">
      <c r="A6980" t="s">
        <v>7012</v>
      </c>
      <c r="B6980">
        <v>13</v>
      </c>
    </row>
    <row r="6981" spans="1:2" x14ac:dyDescent="0.25">
      <c r="A6981" t="s">
        <v>7013</v>
      </c>
      <c r="B6981">
        <v>2</v>
      </c>
    </row>
    <row r="6982" spans="1:2" x14ac:dyDescent="0.25">
      <c r="A6982" t="s">
        <v>7014</v>
      </c>
      <c r="B6982">
        <v>1</v>
      </c>
    </row>
    <row r="6983" spans="1:2" x14ac:dyDescent="0.25">
      <c r="A6983" t="s">
        <v>7015</v>
      </c>
      <c r="B6983">
        <v>3</v>
      </c>
    </row>
    <row r="6984" spans="1:2" x14ac:dyDescent="0.25">
      <c r="A6984" t="s">
        <v>7016</v>
      </c>
      <c r="B6984">
        <v>191</v>
      </c>
    </row>
    <row r="6985" spans="1:2" x14ac:dyDescent="0.25">
      <c r="A6985" t="s">
        <v>7017</v>
      </c>
      <c r="B6985">
        <v>10</v>
      </c>
    </row>
    <row r="6986" spans="1:2" x14ac:dyDescent="0.25">
      <c r="A6986" t="s">
        <v>7018</v>
      </c>
      <c r="B6986">
        <v>14</v>
      </c>
    </row>
    <row r="6987" spans="1:2" x14ac:dyDescent="0.25">
      <c r="A6987" t="s">
        <v>146</v>
      </c>
      <c r="B6987">
        <v>3</v>
      </c>
    </row>
    <row r="6988" spans="1:2" x14ac:dyDescent="0.25">
      <c r="A6988" t="s">
        <v>7019</v>
      </c>
      <c r="B6988">
        <v>1</v>
      </c>
    </row>
    <row r="6989" spans="1:2" x14ac:dyDescent="0.25">
      <c r="A6989" t="s">
        <v>7020</v>
      </c>
      <c r="B6989">
        <v>7</v>
      </c>
    </row>
    <row r="6990" spans="1:2" x14ac:dyDescent="0.25">
      <c r="A6990" t="s">
        <v>7021</v>
      </c>
      <c r="B6990">
        <v>5</v>
      </c>
    </row>
    <row r="6991" spans="1:2" x14ac:dyDescent="0.25">
      <c r="A6991" t="s">
        <v>7022</v>
      </c>
      <c r="B6991">
        <v>1</v>
      </c>
    </row>
    <row r="6992" spans="1:2" x14ac:dyDescent="0.25">
      <c r="A6992" t="s">
        <v>7023</v>
      </c>
      <c r="B6992">
        <v>2</v>
      </c>
    </row>
    <row r="6993" spans="1:2" x14ac:dyDescent="0.25">
      <c r="A6993" t="s">
        <v>7024</v>
      </c>
      <c r="B6993">
        <v>3</v>
      </c>
    </row>
    <row r="6994" spans="1:2" x14ac:dyDescent="0.25">
      <c r="A6994" t="s">
        <v>406</v>
      </c>
      <c r="B6994">
        <v>20</v>
      </c>
    </row>
    <row r="6995" spans="1:2" x14ac:dyDescent="0.25">
      <c r="A6995" t="s">
        <v>7025</v>
      </c>
      <c r="B6995">
        <v>14</v>
      </c>
    </row>
    <row r="6996" spans="1:2" x14ac:dyDescent="0.25">
      <c r="A6996" t="s">
        <v>7026</v>
      </c>
      <c r="B6996">
        <v>12</v>
      </c>
    </row>
    <row r="6997" spans="1:2" x14ac:dyDescent="0.25">
      <c r="A6997" t="s">
        <v>7027</v>
      </c>
      <c r="B6997">
        <v>1</v>
      </c>
    </row>
    <row r="6998" spans="1:2" x14ac:dyDescent="0.25">
      <c r="A6998" t="s">
        <v>7028</v>
      </c>
      <c r="B6998">
        <v>5</v>
      </c>
    </row>
    <row r="6999" spans="1:2" x14ac:dyDescent="0.25">
      <c r="A6999" t="s">
        <v>7029</v>
      </c>
      <c r="B6999">
        <v>1</v>
      </c>
    </row>
    <row r="7000" spans="1:2" x14ac:dyDescent="0.25">
      <c r="A7000" t="s">
        <v>231</v>
      </c>
      <c r="B7000">
        <v>2</v>
      </c>
    </row>
    <row r="7001" spans="1:2" x14ac:dyDescent="0.25">
      <c r="A7001" t="s">
        <v>7030</v>
      </c>
      <c r="B7001">
        <v>5</v>
      </c>
    </row>
    <row r="7002" spans="1:2" x14ac:dyDescent="0.25">
      <c r="A7002" t="s">
        <v>7031</v>
      </c>
      <c r="B7002">
        <v>2</v>
      </c>
    </row>
    <row r="7003" spans="1:2" x14ac:dyDescent="0.25">
      <c r="A7003" t="s">
        <v>7032</v>
      </c>
      <c r="B7003">
        <v>3</v>
      </c>
    </row>
    <row r="7004" spans="1:2" x14ac:dyDescent="0.25">
      <c r="A7004" t="s">
        <v>7033</v>
      </c>
      <c r="B7004">
        <v>11</v>
      </c>
    </row>
    <row r="7005" spans="1:2" x14ac:dyDescent="0.25">
      <c r="A7005" t="s">
        <v>7034</v>
      </c>
      <c r="B7005">
        <v>1</v>
      </c>
    </row>
    <row r="7006" spans="1:2" x14ac:dyDescent="0.25">
      <c r="A7006" t="s">
        <v>7035</v>
      </c>
      <c r="B7006">
        <v>1</v>
      </c>
    </row>
    <row r="7007" spans="1:2" x14ac:dyDescent="0.25">
      <c r="A7007" t="s">
        <v>7036</v>
      </c>
      <c r="B7007">
        <v>8</v>
      </c>
    </row>
    <row r="7008" spans="1:2" x14ac:dyDescent="0.25">
      <c r="A7008" t="s">
        <v>7037</v>
      </c>
      <c r="B7008">
        <v>1</v>
      </c>
    </row>
    <row r="7009" spans="1:2" x14ac:dyDescent="0.25">
      <c r="A7009" t="s">
        <v>7038</v>
      </c>
      <c r="B7009">
        <v>21</v>
      </c>
    </row>
    <row r="7010" spans="1:2" x14ac:dyDescent="0.25">
      <c r="A7010" t="s">
        <v>7039</v>
      </c>
      <c r="B7010">
        <v>10</v>
      </c>
    </row>
    <row r="7011" spans="1:2" x14ac:dyDescent="0.25">
      <c r="A7011" t="s">
        <v>7040</v>
      </c>
      <c r="B7011">
        <v>5</v>
      </c>
    </row>
    <row r="7012" spans="1:2" x14ac:dyDescent="0.25">
      <c r="A7012" t="s">
        <v>7041</v>
      </c>
      <c r="B7012">
        <v>3</v>
      </c>
    </row>
    <row r="7013" spans="1:2" x14ac:dyDescent="0.25">
      <c r="A7013" t="s">
        <v>7042</v>
      </c>
      <c r="B7013">
        <v>6</v>
      </c>
    </row>
    <row r="7014" spans="1:2" x14ac:dyDescent="0.25">
      <c r="A7014" t="s">
        <v>7043</v>
      </c>
      <c r="B7014">
        <v>3</v>
      </c>
    </row>
    <row r="7015" spans="1:2" x14ac:dyDescent="0.25">
      <c r="A7015" t="s">
        <v>7044</v>
      </c>
      <c r="B7015">
        <v>2</v>
      </c>
    </row>
    <row r="7016" spans="1:2" x14ac:dyDescent="0.25">
      <c r="A7016" t="s">
        <v>7045</v>
      </c>
      <c r="B7016">
        <v>2</v>
      </c>
    </row>
    <row r="7017" spans="1:2" x14ac:dyDescent="0.25">
      <c r="A7017" t="s">
        <v>7046</v>
      </c>
      <c r="B7017">
        <v>1</v>
      </c>
    </row>
    <row r="7018" spans="1:2" x14ac:dyDescent="0.25">
      <c r="A7018" t="s">
        <v>7047</v>
      </c>
      <c r="B7018">
        <v>15</v>
      </c>
    </row>
    <row r="7019" spans="1:2" x14ac:dyDescent="0.25">
      <c r="A7019" t="s">
        <v>7048</v>
      </c>
      <c r="B7019">
        <v>2</v>
      </c>
    </row>
    <row r="7020" spans="1:2" x14ac:dyDescent="0.25">
      <c r="A7020" t="s">
        <v>7049</v>
      </c>
      <c r="B7020">
        <v>1</v>
      </c>
    </row>
    <row r="7021" spans="1:2" x14ac:dyDescent="0.25">
      <c r="A7021" t="s">
        <v>7050</v>
      </c>
      <c r="B7021">
        <v>2</v>
      </c>
    </row>
    <row r="7022" spans="1:2" x14ac:dyDescent="0.25">
      <c r="A7022" t="s">
        <v>7051</v>
      </c>
      <c r="B7022">
        <v>11</v>
      </c>
    </row>
    <row r="7023" spans="1:2" x14ac:dyDescent="0.25">
      <c r="A7023" t="s">
        <v>7052</v>
      </c>
      <c r="B7023">
        <v>3</v>
      </c>
    </row>
    <row r="7024" spans="1:2" x14ac:dyDescent="0.25">
      <c r="A7024" t="s">
        <v>7053</v>
      </c>
      <c r="B7024">
        <v>80</v>
      </c>
    </row>
    <row r="7025" spans="1:2" x14ac:dyDescent="0.25">
      <c r="A7025" t="s">
        <v>7054</v>
      </c>
      <c r="B7025">
        <v>1</v>
      </c>
    </row>
    <row r="7026" spans="1:2" x14ac:dyDescent="0.25">
      <c r="A7026" t="s">
        <v>7055</v>
      </c>
      <c r="B7026">
        <v>1</v>
      </c>
    </row>
    <row r="7027" spans="1:2" x14ac:dyDescent="0.25">
      <c r="A7027" t="s">
        <v>7056</v>
      </c>
      <c r="B7027">
        <v>1</v>
      </c>
    </row>
    <row r="7028" spans="1:2" x14ac:dyDescent="0.25">
      <c r="A7028" t="s">
        <v>7057</v>
      </c>
      <c r="B7028">
        <v>2</v>
      </c>
    </row>
    <row r="7029" spans="1:2" x14ac:dyDescent="0.25">
      <c r="A7029" t="s">
        <v>7058</v>
      </c>
      <c r="B7029">
        <v>1</v>
      </c>
    </row>
    <row r="7030" spans="1:2" x14ac:dyDescent="0.25">
      <c r="A7030" t="s">
        <v>7059</v>
      </c>
      <c r="B7030">
        <v>4</v>
      </c>
    </row>
    <row r="7031" spans="1:2" x14ac:dyDescent="0.25">
      <c r="A7031" t="s">
        <v>7060</v>
      </c>
      <c r="B7031">
        <v>22</v>
      </c>
    </row>
    <row r="7032" spans="1:2" x14ac:dyDescent="0.25">
      <c r="A7032" t="s">
        <v>7061</v>
      </c>
      <c r="B7032">
        <v>8</v>
      </c>
    </row>
    <row r="7033" spans="1:2" x14ac:dyDescent="0.25">
      <c r="A7033" t="s">
        <v>7062</v>
      </c>
      <c r="B7033">
        <v>3</v>
      </c>
    </row>
    <row r="7034" spans="1:2" x14ac:dyDescent="0.25">
      <c r="A7034" t="s">
        <v>7063</v>
      </c>
      <c r="B7034">
        <v>30</v>
      </c>
    </row>
    <row r="7035" spans="1:2" x14ac:dyDescent="0.25">
      <c r="A7035" t="s">
        <v>7064</v>
      </c>
      <c r="B7035">
        <v>29</v>
      </c>
    </row>
    <row r="7036" spans="1:2" x14ac:dyDescent="0.25">
      <c r="A7036" t="s">
        <v>7065</v>
      </c>
      <c r="B7036">
        <v>2</v>
      </c>
    </row>
    <row r="7037" spans="1:2" x14ac:dyDescent="0.25">
      <c r="A7037" t="s">
        <v>7066</v>
      </c>
      <c r="B7037">
        <v>1</v>
      </c>
    </row>
    <row r="7038" spans="1:2" x14ac:dyDescent="0.25">
      <c r="A7038" t="s">
        <v>7067</v>
      </c>
      <c r="B7038">
        <v>129</v>
      </c>
    </row>
    <row r="7039" spans="1:2" x14ac:dyDescent="0.25">
      <c r="A7039" t="s">
        <v>7068</v>
      </c>
      <c r="B7039">
        <v>6</v>
      </c>
    </row>
    <row r="7040" spans="1:2" x14ac:dyDescent="0.25">
      <c r="A7040" t="s">
        <v>7069</v>
      </c>
      <c r="B7040">
        <v>45</v>
      </c>
    </row>
    <row r="7041" spans="1:2" x14ac:dyDescent="0.25">
      <c r="A7041" t="s">
        <v>7070</v>
      </c>
      <c r="B7041">
        <v>1</v>
      </c>
    </row>
    <row r="7042" spans="1:2" x14ac:dyDescent="0.25">
      <c r="A7042" t="s">
        <v>7071</v>
      </c>
      <c r="B7042">
        <v>11</v>
      </c>
    </row>
    <row r="7043" spans="1:2" x14ac:dyDescent="0.25">
      <c r="A7043" t="s">
        <v>147</v>
      </c>
      <c r="B7043">
        <v>7</v>
      </c>
    </row>
    <row r="7044" spans="1:2" x14ac:dyDescent="0.25">
      <c r="A7044" t="s">
        <v>7072</v>
      </c>
      <c r="B7044">
        <v>1</v>
      </c>
    </row>
    <row r="7045" spans="1:2" x14ac:dyDescent="0.25">
      <c r="A7045" t="s">
        <v>7073</v>
      </c>
      <c r="B7045">
        <v>2</v>
      </c>
    </row>
    <row r="7046" spans="1:2" x14ac:dyDescent="0.25">
      <c r="A7046" t="s">
        <v>407</v>
      </c>
      <c r="B7046">
        <v>1</v>
      </c>
    </row>
    <row r="7047" spans="1:2" x14ac:dyDescent="0.25">
      <c r="A7047" t="s">
        <v>7074</v>
      </c>
      <c r="B7047">
        <v>12</v>
      </c>
    </row>
    <row r="7048" spans="1:2" x14ac:dyDescent="0.25">
      <c r="A7048" t="s">
        <v>7075</v>
      </c>
      <c r="B7048">
        <v>10</v>
      </c>
    </row>
    <row r="7049" spans="1:2" x14ac:dyDescent="0.25">
      <c r="A7049" t="s">
        <v>7076</v>
      </c>
      <c r="B7049">
        <v>3</v>
      </c>
    </row>
    <row r="7050" spans="1:2" x14ac:dyDescent="0.25">
      <c r="A7050" t="s">
        <v>148</v>
      </c>
      <c r="B7050">
        <v>2</v>
      </c>
    </row>
    <row r="7051" spans="1:2" x14ac:dyDescent="0.25">
      <c r="A7051" t="s">
        <v>7077</v>
      </c>
      <c r="B7051">
        <v>2</v>
      </c>
    </row>
    <row r="7052" spans="1:2" x14ac:dyDescent="0.25">
      <c r="A7052" t="s">
        <v>7078</v>
      </c>
      <c r="B7052">
        <v>3</v>
      </c>
    </row>
    <row r="7053" spans="1:2" x14ac:dyDescent="0.25">
      <c r="A7053" t="s">
        <v>7079</v>
      </c>
      <c r="B7053">
        <v>11</v>
      </c>
    </row>
    <row r="7054" spans="1:2" x14ac:dyDescent="0.25">
      <c r="A7054" t="s">
        <v>7080</v>
      </c>
      <c r="B7054">
        <v>8</v>
      </c>
    </row>
    <row r="7055" spans="1:2" x14ac:dyDescent="0.25">
      <c r="A7055" t="s">
        <v>7081</v>
      </c>
      <c r="B7055">
        <v>5</v>
      </c>
    </row>
    <row r="7056" spans="1:2" x14ac:dyDescent="0.25">
      <c r="A7056" t="s">
        <v>7082</v>
      </c>
      <c r="B7056">
        <v>1</v>
      </c>
    </row>
    <row r="7057" spans="1:2" x14ac:dyDescent="0.25">
      <c r="A7057" t="s">
        <v>7083</v>
      </c>
      <c r="B7057">
        <v>4</v>
      </c>
    </row>
    <row r="7058" spans="1:2" x14ac:dyDescent="0.25">
      <c r="A7058" t="s">
        <v>7084</v>
      </c>
      <c r="B7058">
        <v>17</v>
      </c>
    </row>
    <row r="7059" spans="1:2" x14ac:dyDescent="0.25">
      <c r="A7059" t="s">
        <v>7085</v>
      </c>
      <c r="B7059">
        <v>1</v>
      </c>
    </row>
    <row r="7060" spans="1:2" x14ac:dyDescent="0.25">
      <c r="A7060" t="s">
        <v>7086</v>
      </c>
      <c r="B7060">
        <v>2</v>
      </c>
    </row>
    <row r="7061" spans="1:2" x14ac:dyDescent="0.25">
      <c r="A7061" t="s">
        <v>7087</v>
      </c>
      <c r="B7061">
        <v>1</v>
      </c>
    </row>
    <row r="7062" spans="1:2" x14ac:dyDescent="0.25">
      <c r="A7062" t="s">
        <v>7088</v>
      </c>
      <c r="B7062">
        <v>1</v>
      </c>
    </row>
    <row r="7063" spans="1:2" x14ac:dyDescent="0.25">
      <c r="A7063" t="s">
        <v>7089</v>
      </c>
      <c r="B7063">
        <v>2</v>
      </c>
    </row>
    <row r="7064" spans="1:2" x14ac:dyDescent="0.25">
      <c r="A7064" t="s">
        <v>7090</v>
      </c>
      <c r="B7064">
        <v>2</v>
      </c>
    </row>
    <row r="7065" spans="1:2" x14ac:dyDescent="0.25">
      <c r="A7065" t="s">
        <v>7091</v>
      </c>
      <c r="B7065">
        <v>1</v>
      </c>
    </row>
    <row r="7066" spans="1:2" x14ac:dyDescent="0.25">
      <c r="A7066" t="s">
        <v>7092</v>
      </c>
      <c r="B7066">
        <v>1</v>
      </c>
    </row>
    <row r="7067" spans="1:2" x14ac:dyDescent="0.25">
      <c r="A7067" t="s">
        <v>7093</v>
      </c>
      <c r="B7067">
        <v>1</v>
      </c>
    </row>
    <row r="7068" spans="1:2" x14ac:dyDescent="0.25">
      <c r="A7068" t="s">
        <v>7094</v>
      </c>
      <c r="B7068">
        <v>5</v>
      </c>
    </row>
    <row r="7069" spans="1:2" x14ac:dyDescent="0.25">
      <c r="A7069" t="s">
        <v>7095</v>
      </c>
      <c r="B7069">
        <v>12</v>
      </c>
    </row>
    <row r="7070" spans="1:2" x14ac:dyDescent="0.25">
      <c r="A7070" t="s">
        <v>7096</v>
      </c>
      <c r="B7070">
        <v>10</v>
      </c>
    </row>
    <row r="7071" spans="1:2" x14ac:dyDescent="0.25">
      <c r="A7071" t="s">
        <v>7097</v>
      </c>
      <c r="B7071">
        <v>20</v>
      </c>
    </row>
    <row r="7072" spans="1:2" x14ac:dyDescent="0.25">
      <c r="A7072" t="s">
        <v>7098</v>
      </c>
      <c r="B7072">
        <v>3</v>
      </c>
    </row>
    <row r="7073" spans="1:2" x14ac:dyDescent="0.25">
      <c r="A7073" t="s">
        <v>7099</v>
      </c>
      <c r="B7073">
        <v>1</v>
      </c>
    </row>
    <row r="7074" spans="1:2" x14ac:dyDescent="0.25">
      <c r="A7074" t="s">
        <v>7100</v>
      </c>
      <c r="B7074">
        <v>1</v>
      </c>
    </row>
    <row r="7075" spans="1:2" x14ac:dyDescent="0.25">
      <c r="A7075" t="s">
        <v>7101</v>
      </c>
      <c r="B7075">
        <v>2</v>
      </c>
    </row>
    <row r="7076" spans="1:2" x14ac:dyDescent="0.25">
      <c r="A7076" t="s">
        <v>7102</v>
      </c>
      <c r="B7076">
        <v>3</v>
      </c>
    </row>
    <row r="7077" spans="1:2" x14ac:dyDescent="0.25">
      <c r="A7077" t="s">
        <v>7103</v>
      </c>
      <c r="B7077">
        <v>2</v>
      </c>
    </row>
    <row r="7078" spans="1:2" x14ac:dyDescent="0.25">
      <c r="A7078" t="s">
        <v>7104</v>
      </c>
      <c r="B7078">
        <v>2</v>
      </c>
    </row>
    <row r="7079" spans="1:2" x14ac:dyDescent="0.25">
      <c r="A7079" t="s">
        <v>7105</v>
      </c>
      <c r="B7079">
        <v>3</v>
      </c>
    </row>
    <row r="7080" spans="1:2" x14ac:dyDescent="0.25">
      <c r="A7080" t="s">
        <v>7106</v>
      </c>
      <c r="B7080">
        <v>1</v>
      </c>
    </row>
    <row r="7081" spans="1:2" x14ac:dyDescent="0.25">
      <c r="A7081" t="s">
        <v>7107</v>
      </c>
      <c r="B7081">
        <v>2</v>
      </c>
    </row>
    <row r="7082" spans="1:2" x14ac:dyDescent="0.25">
      <c r="A7082" t="s">
        <v>7108</v>
      </c>
      <c r="B7082">
        <v>4</v>
      </c>
    </row>
    <row r="7083" spans="1:2" x14ac:dyDescent="0.25">
      <c r="A7083" t="s">
        <v>7109</v>
      </c>
      <c r="B7083">
        <v>11</v>
      </c>
    </row>
    <row r="7084" spans="1:2" x14ac:dyDescent="0.25">
      <c r="A7084" t="s">
        <v>7110</v>
      </c>
      <c r="B7084">
        <v>1</v>
      </c>
    </row>
    <row r="7085" spans="1:2" x14ac:dyDescent="0.25">
      <c r="A7085" t="s">
        <v>232</v>
      </c>
      <c r="B7085">
        <v>4</v>
      </c>
    </row>
    <row r="7086" spans="1:2" x14ac:dyDescent="0.25">
      <c r="A7086" t="s">
        <v>7111</v>
      </c>
      <c r="B7086">
        <v>2</v>
      </c>
    </row>
    <row r="7087" spans="1:2" x14ac:dyDescent="0.25">
      <c r="A7087" t="s">
        <v>7112</v>
      </c>
      <c r="B7087">
        <v>2</v>
      </c>
    </row>
    <row r="7088" spans="1:2" x14ac:dyDescent="0.25">
      <c r="A7088" t="s">
        <v>7113</v>
      </c>
      <c r="B7088">
        <v>7</v>
      </c>
    </row>
    <row r="7089" spans="1:2" x14ac:dyDescent="0.25">
      <c r="A7089" t="s">
        <v>7114</v>
      </c>
      <c r="B7089">
        <v>57</v>
      </c>
    </row>
    <row r="7090" spans="1:2" x14ac:dyDescent="0.25">
      <c r="A7090" t="s">
        <v>7115</v>
      </c>
      <c r="B7090">
        <v>2</v>
      </c>
    </row>
    <row r="7091" spans="1:2" x14ac:dyDescent="0.25">
      <c r="A7091" t="s">
        <v>7116</v>
      </c>
      <c r="B7091">
        <v>4</v>
      </c>
    </row>
    <row r="7092" spans="1:2" x14ac:dyDescent="0.25">
      <c r="A7092" t="s">
        <v>7117</v>
      </c>
      <c r="B7092">
        <v>2</v>
      </c>
    </row>
    <row r="7093" spans="1:2" x14ac:dyDescent="0.25">
      <c r="A7093" t="s">
        <v>7118</v>
      </c>
      <c r="B7093">
        <v>3</v>
      </c>
    </row>
    <row r="7094" spans="1:2" x14ac:dyDescent="0.25">
      <c r="A7094" t="s">
        <v>7119</v>
      </c>
      <c r="B7094">
        <v>1</v>
      </c>
    </row>
    <row r="7095" spans="1:2" x14ac:dyDescent="0.25">
      <c r="A7095" t="s">
        <v>7120</v>
      </c>
      <c r="B7095">
        <v>19</v>
      </c>
    </row>
    <row r="7096" spans="1:2" x14ac:dyDescent="0.25">
      <c r="A7096" t="s">
        <v>7121</v>
      </c>
      <c r="B7096">
        <v>1</v>
      </c>
    </row>
    <row r="7097" spans="1:2" x14ac:dyDescent="0.25">
      <c r="A7097" t="s">
        <v>7122</v>
      </c>
      <c r="B7097">
        <v>3</v>
      </c>
    </row>
    <row r="7098" spans="1:2" x14ac:dyDescent="0.25">
      <c r="A7098" t="s">
        <v>7123</v>
      </c>
      <c r="B7098">
        <v>19</v>
      </c>
    </row>
    <row r="7099" spans="1:2" x14ac:dyDescent="0.25">
      <c r="A7099" t="s">
        <v>7124</v>
      </c>
      <c r="B7099">
        <v>5</v>
      </c>
    </row>
    <row r="7100" spans="1:2" x14ac:dyDescent="0.25">
      <c r="A7100" t="s">
        <v>7125</v>
      </c>
      <c r="B7100">
        <v>3</v>
      </c>
    </row>
    <row r="7101" spans="1:2" x14ac:dyDescent="0.25">
      <c r="A7101" t="s">
        <v>7126</v>
      </c>
      <c r="B7101">
        <v>4</v>
      </c>
    </row>
    <row r="7102" spans="1:2" x14ac:dyDescent="0.25">
      <c r="A7102" t="s">
        <v>7127</v>
      </c>
      <c r="B7102">
        <v>14</v>
      </c>
    </row>
    <row r="7103" spans="1:2" x14ac:dyDescent="0.25">
      <c r="A7103" t="s">
        <v>7128</v>
      </c>
      <c r="B7103">
        <v>4</v>
      </c>
    </row>
    <row r="7104" spans="1:2" x14ac:dyDescent="0.25">
      <c r="A7104" t="s">
        <v>7129</v>
      </c>
      <c r="B7104">
        <v>7</v>
      </c>
    </row>
    <row r="7105" spans="1:2" x14ac:dyDescent="0.25">
      <c r="A7105" t="s">
        <v>7130</v>
      </c>
      <c r="B7105">
        <v>1</v>
      </c>
    </row>
    <row r="7106" spans="1:2" x14ac:dyDescent="0.25">
      <c r="A7106" t="s">
        <v>7131</v>
      </c>
      <c r="B7106">
        <v>2</v>
      </c>
    </row>
    <row r="7107" spans="1:2" x14ac:dyDescent="0.25">
      <c r="A7107" t="s">
        <v>7132</v>
      </c>
      <c r="B7107">
        <v>1</v>
      </c>
    </row>
    <row r="7108" spans="1:2" x14ac:dyDescent="0.25">
      <c r="A7108" t="s">
        <v>7133</v>
      </c>
      <c r="B7108">
        <v>1</v>
      </c>
    </row>
    <row r="7109" spans="1:2" x14ac:dyDescent="0.25">
      <c r="A7109" t="s">
        <v>7134</v>
      </c>
      <c r="B7109">
        <v>2</v>
      </c>
    </row>
    <row r="7110" spans="1:2" x14ac:dyDescent="0.25">
      <c r="A7110" t="s">
        <v>149</v>
      </c>
      <c r="B7110">
        <v>5</v>
      </c>
    </row>
    <row r="7111" spans="1:2" x14ac:dyDescent="0.25">
      <c r="A7111" t="s">
        <v>7135</v>
      </c>
      <c r="B7111">
        <v>2</v>
      </c>
    </row>
    <row r="7112" spans="1:2" x14ac:dyDescent="0.25">
      <c r="A7112" t="s">
        <v>7136</v>
      </c>
      <c r="B7112">
        <v>5</v>
      </c>
    </row>
    <row r="7113" spans="1:2" x14ac:dyDescent="0.25">
      <c r="A7113" t="s">
        <v>7137</v>
      </c>
      <c r="B7113">
        <v>1</v>
      </c>
    </row>
    <row r="7114" spans="1:2" x14ac:dyDescent="0.25">
      <c r="A7114" t="s">
        <v>7138</v>
      </c>
      <c r="B7114">
        <v>2</v>
      </c>
    </row>
    <row r="7115" spans="1:2" x14ac:dyDescent="0.25">
      <c r="A7115" t="s">
        <v>7139</v>
      </c>
      <c r="B7115">
        <v>5</v>
      </c>
    </row>
    <row r="7116" spans="1:2" x14ac:dyDescent="0.25">
      <c r="A7116" t="s">
        <v>7140</v>
      </c>
      <c r="B7116">
        <v>3</v>
      </c>
    </row>
    <row r="7117" spans="1:2" x14ac:dyDescent="0.25">
      <c r="A7117" t="s">
        <v>7141</v>
      </c>
      <c r="B7117">
        <v>2</v>
      </c>
    </row>
    <row r="7118" spans="1:2" x14ac:dyDescent="0.25">
      <c r="A7118" t="s">
        <v>7142</v>
      </c>
      <c r="B7118">
        <v>6</v>
      </c>
    </row>
    <row r="7119" spans="1:2" x14ac:dyDescent="0.25">
      <c r="A7119" t="s">
        <v>7143</v>
      </c>
      <c r="B7119">
        <v>1</v>
      </c>
    </row>
    <row r="7120" spans="1:2" x14ac:dyDescent="0.25">
      <c r="A7120" t="s">
        <v>7144</v>
      </c>
      <c r="B7120">
        <v>919</v>
      </c>
    </row>
    <row r="7121" spans="1:2" x14ac:dyDescent="0.25">
      <c r="A7121" t="s">
        <v>7145</v>
      </c>
      <c r="B7121">
        <v>3</v>
      </c>
    </row>
    <row r="7122" spans="1:2" x14ac:dyDescent="0.25">
      <c r="A7122" t="s">
        <v>7146</v>
      </c>
      <c r="B7122">
        <v>10</v>
      </c>
    </row>
    <row r="7123" spans="1:2" x14ac:dyDescent="0.25">
      <c r="A7123" t="s">
        <v>7147</v>
      </c>
      <c r="B7123">
        <v>1</v>
      </c>
    </row>
    <row r="7124" spans="1:2" x14ac:dyDescent="0.25">
      <c r="A7124" t="s">
        <v>7148</v>
      </c>
      <c r="B7124">
        <v>1</v>
      </c>
    </row>
    <row r="7125" spans="1:2" x14ac:dyDescent="0.25">
      <c r="A7125" t="s">
        <v>7149</v>
      </c>
      <c r="B7125">
        <v>3</v>
      </c>
    </row>
    <row r="7126" spans="1:2" x14ac:dyDescent="0.25">
      <c r="A7126" t="s">
        <v>7150</v>
      </c>
      <c r="B7126">
        <v>2</v>
      </c>
    </row>
    <row r="7127" spans="1:2" x14ac:dyDescent="0.25">
      <c r="A7127" t="s">
        <v>7151</v>
      </c>
      <c r="B7127">
        <v>4</v>
      </c>
    </row>
    <row r="7128" spans="1:2" x14ac:dyDescent="0.25">
      <c r="A7128" t="s">
        <v>7152</v>
      </c>
      <c r="B7128">
        <v>1</v>
      </c>
    </row>
    <row r="7129" spans="1:2" x14ac:dyDescent="0.25">
      <c r="A7129" t="s">
        <v>7153</v>
      </c>
      <c r="B7129">
        <v>2</v>
      </c>
    </row>
    <row r="7130" spans="1:2" x14ac:dyDescent="0.25">
      <c r="A7130" t="s">
        <v>7154</v>
      </c>
      <c r="B7130">
        <v>2</v>
      </c>
    </row>
    <row r="7131" spans="1:2" x14ac:dyDescent="0.25">
      <c r="A7131" t="s">
        <v>7155</v>
      </c>
      <c r="B7131">
        <v>3</v>
      </c>
    </row>
    <row r="7132" spans="1:2" x14ac:dyDescent="0.25">
      <c r="A7132" t="s">
        <v>7156</v>
      </c>
      <c r="B7132">
        <v>1</v>
      </c>
    </row>
    <row r="7133" spans="1:2" x14ac:dyDescent="0.25">
      <c r="A7133" t="s">
        <v>7157</v>
      </c>
      <c r="B7133">
        <v>1</v>
      </c>
    </row>
    <row r="7134" spans="1:2" x14ac:dyDescent="0.25">
      <c r="A7134" t="s">
        <v>7158</v>
      </c>
      <c r="B7134">
        <v>2</v>
      </c>
    </row>
    <row r="7135" spans="1:2" x14ac:dyDescent="0.25">
      <c r="A7135" t="s">
        <v>7159</v>
      </c>
      <c r="B7135">
        <v>3</v>
      </c>
    </row>
    <row r="7136" spans="1:2" x14ac:dyDescent="0.25">
      <c r="A7136" t="s">
        <v>7160</v>
      </c>
      <c r="B7136">
        <v>1</v>
      </c>
    </row>
    <row r="7137" spans="1:2" x14ac:dyDescent="0.25">
      <c r="A7137" t="s">
        <v>7161</v>
      </c>
      <c r="B7137">
        <v>52</v>
      </c>
    </row>
    <row r="7138" spans="1:2" x14ac:dyDescent="0.25">
      <c r="A7138" t="s">
        <v>7162</v>
      </c>
      <c r="B7138">
        <v>1</v>
      </c>
    </row>
    <row r="7139" spans="1:2" x14ac:dyDescent="0.25">
      <c r="A7139" t="s">
        <v>7163</v>
      </c>
      <c r="B7139">
        <v>8</v>
      </c>
    </row>
    <row r="7140" spans="1:2" x14ac:dyDescent="0.25">
      <c r="A7140" t="s">
        <v>7164</v>
      </c>
      <c r="B7140">
        <v>1</v>
      </c>
    </row>
    <row r="7141" spans="1:2" x14ac:dyDescent="0.25">
      <c r="A7141" t="s">
        <v>7165</v>
      </c>
      <c r="B7141">
        <v>1</v>
      </c>
    </row>
    <row r="7142" spans="1:2" x14ac:dyDescent="0.25">
      <c r="A7142" t="s">
        <v>7166</v>
      </c>
      <c r="B7142">
        <v>1</v>
      </c>
    </row>
    <row r="7143" spans="1:2" x14ac:dyDescent="0.25">
      <c r="A7143" t="s">
        <v>7167</v>
      </c>
      <c r="B7143">
        <v>1</v>
      </c>
    </row>
    <row r="7144" spans="1:2" x14ac:dyDescent="0.25">
      <c r="A7144" t="s">
        <v>7169</v>
      </c>
      <c r="B7144">
        <v>2</v>
      </c>
    </row>
    <row r="7145" spans="1:2" x14ac:dyDescent="0.25">
      <c r="A7145" t="s">
        <v>7170</v>
      </c>
      <c r="B7145">
        <v>1</v>
      </c>
    </row>
    <row r="7146" spans="1:2" x14ac:dyDescent="0.25">
      <c r="A7146" t="s">
        <v>7171</v>
      </c>
      <c r="B7146">
        <v>3</v>
      </c>
    </row>
    <row r="7147" spans="1:2" x14ac:dyDescent="0.25">
      <c r="A7147" t="s">
        <v>7172</v>
      </c>
      <c r="B7147">
        <v>2</v>
      </c>
    </row>
    <row r="7148" spans="1:2" x14ac:dyDescent="0.25">
      <c r="A7148" t="s">
        <v>7173</v>
      </c>
      <c r="B7148">
        <v>2</v>
      </c>
    </row>
    <row r="7149" spans="1:2" x14ac:dyDescent="0.25">
      <c r="A7149" t="s">
        <v>7174</v>
      </c>
      <c r="B7149">
        <v>106</v>
      </c>
    </row>
    <row r="7150" spans="1:2" x14ac:dyDescent="0.25">
      <c r="A7150" t="s">
        <v>7175</v>
      </c>
      <c r="B7150">
        <v>5</v>
      </c>
    </row>
    <row r="7151" spans="1:2" x14ac:dyDescent="0.25">
      <c r="A7151" t="s">
        <v>233</v>
      </c>
      <c r="B7151">
        <v>2</v>
      </c>
    </row>
    <row r="7152" spans="1:2" x14ac:dyDescent="0.25">
      <c r="A7152" t="s">
        <v>7176</v>
      </c>
      <c r="B7152">
        <v>1</v>
      </c>
    </row>
    <row r="7153" spans="1:2" x14ac:dyDescent="0.25">
      <c r="A7153" t="s">
        <v>7168</v>
      </c>
      <c r="B7153">
        <v>2</v>
      </c>
    </row>
    <row r="7154" spans="1:2" x14ac:dyDescent="0.25">
      <c r="A7154" t="s">
        <v>7177</v>
      </c>
      <c r="B7154">
        <v>2</v>
      </c>
    </row>
    <row r="7155" spans="1:2" x14ac:dyDescent="0.25">
      <c r="A7155" t="s">
        <v>7178</v>
      </c>
      <c r="B7155">
        <v>2</v>
      </c>
    </row>
    <row r="7156" spans="1:2" x14ac:dyDescent="0.25">
      <c r="A7156" t="s">
        <v>7179</v>
      </c>
      <c r="B7156">
        <v>3</v>
      </c>
    </row>
    <row r="7157" spans="1:2" x14ac:dyDescent="0.25">
      <c r="A7157" t="s">
        <v>7180</v>
      </c>
      <c r="B7157">
        <v>1</v>
      </c>
    </row>
    <row r="7158" spans="1:2" x14ac:dyDescent="0.25">
      <c r="A7158" t="s">
        <v>7181</v>
      </c>
      <c r="B7158">
        <v>5</v>
      </c>
    </row>
    <row r="7159" spans="1:2" x14ac:dyDescent="0.25">
      <c r="A7159" t="s">
        <v>7182</v>
      </c>
      <c r="B7159">
        <v>1</v>
      </c>
    </row>
    <row r="7160" spans="1:2" x14ac:dyDescent="0.25">
      <c r="A7160" t="s">
        <v>7183</v>
      </c>
      <c r="B7160">
        <v>2</v>
      </c>
    </row>
    <row r="7161" spans="1:2" x14ac:dyDescent="0.25">
      <c r="A7161" t="s">
        <v>7184</v>
      </c>
      <c r="B7161">
        <v>11</v>
      </c>
    </row>
    <row r="7162" spans="1:2" x14ac:dyDescent="0.25">
      <c r="A7162" t="s">
        <v>7185</v>
      </c>
      <c r="B7162">
        <v>3</v>
      </c>
    </row>
    <row r="7163" spans="1:2" x14ac:dyDescent="0.25">
      <c r="A7163" t="s">
        <v>7186</v>
      </c>
      <c r="B7163">
        <v>6</v>
      </c>
    </row>
    <row r="7164" spans="1:2" x14ac:dyDescent="0.25">
      <c r="A7164" t="s">
        <v>7187</v>
      </c>
      <c r="B7164">
        <v>2</v>
      </c>
    </row>
    <row r="7165" spans="1:2" x14ac:dyDescent="0.25">
      <c r="A7165" t="s">
        <v>7188</v>
      </c>
      <c r="B7165">
        <v>4</v>
      </c>
    </row>
    <row r="7166" spans="1:2" x14ac:dyDescent="0.25">
      <c r="A7166" t="s">
        <v>7189</v>
      </c>
      <c r="B7166">
        <v>6</v>
      </c>
    </row>
    <row r="7167" spans="1:2" x14ac:dyDescent="0.25">
      <c r="A7167" t="s">
        <v>7190</v>
      </c>
      <c r="B7167">
        <v>8</v>
      </c>
    </row>
    <row r="7168" spans="1:2" x14ac:dyDescent="0.25">
      <c r="A7168" t="s">
        <v>7191</v>
      </c>
      <c r="B7168">
        <v>17</v>
      </c>
    </row>
    <row r="7169" spans="1:2" x14ac:dyDescent="0.25">
      <c r="A7169" t="s">
        <v>7192</v>
      </c>
      <c r="B7169">
        <v>4</v>
      </c>
    </row>
    <row r="7170" spans="1:2" x14ac:dyDescent="0.25">
      <c r="A7170" t="s">
        <v>7193</v>
      </c>
      <c r="B7170">
        <v>1</v>
      </c>
    </row>
    <row r="7171" spans="1:2" x14ac:dyDescent="0.25">
      <c r="A7171" t="s">
        <v>7194</v>
      </c>
      <c r="B7171">
        <v>4</v>
      </c>
    </row>
    <row r="7172" spans="1:2" x14ac:dyDescent="0.25">
      <c r="A7172" t="s">
        <v>7195</v>
      </c>
      <c r="B7172">
        <v>3</v>
      </c>
    </row>
    <row r="7173" spans="1:2" x14ac:dyDescent="0.25">
      <c r="A7173" t="s">
        <v>7196</v>
      </c>
      <c r="B7173">
        <v>3</v>
      </c>
    </row>
    <row r="7174" spans="1:2" x14ac:dyDescent="0.25">
      <c r="A7174" t="s">
        <v>7197</v>
      </c>
      <c r="B7174">
        <v>3</v>
      </c>
    </row>
    <row r="7175" spans="1:2" x14ac:dyDescent="0.25">
      <c r="A7175" t="s">
        <v>7198</v>
      </c>
      <c r="B7175">
        <v>10</v>
      </c>
    </row>
    <row r="7176" spans="1:2" x14ac:dyDescent="0.25">
      <c r="A7176" t="s">
        <v>7199</v>
      </c>
      <c r="B7176">
        <v>2</v>
      </c>
    </row>
    <row r="7177" spans="1:2" x14ac:dyDescent="0.25">
      <c r="A7177" t="s">
        <v>7200</v>
      </c>
      <c r="B7177">
        <v>5</v>
      </c>
    </row>
    <row r="7178" spans="1:2" x14ac:dyDescent="0.25">
      <c r="A7178" t="s">
        <v>7201</v>
      </c>
      <c r="B7178">
        <v>5</v>
      </c>
    </row>
    <row r="7179" spans="1:2" x14ac:dyDescent="0.25">
      <c r="A7179" t="s">
        <v>7202</v>
      </c>
      <c r="B7179">
        <v>1</v>
      </c>
    </row>
    <row r="7180" spans="1:2" x14ac:dyDescent="0.25">
      <c r="A7180" t="s">
        <v>7203</v>
      </c>
      <c r="B7180">
        <v>3</v>
      </c>
    </row>
    <row r="7181" spans="1:2" x14ac:dyDescent="0.25">
      <c r="A7181" t="s">
        <v>7204</v>
      </c>
      <c r="B7181">
        <v>3</v>
      </c>
    </row>
    <row r="7182" spans="1:2" x14ac:dyDescent="0.25">
      <c r="A7182" t="s">
        <v>7205</v>
      </c>
      <c r="B7182">
        <v>4</v>
      </c>
    </row>
    <row r="7183" spans="1:2" x14ac:dyDescent="0.25">
      <c r="A7183" t="s">
        <v>7206</v>
      </c>
      <c r="B7183">
        <v>1</v>
      </c>
    </row>
    <row r="7184" spans="1:2" x14ac:dyDescent="0.25">
      <c r="A7184" t="s">
        <v>7207</v>
      </c>
      <c r="B7184">
        <v>3</v>
      </c>
    </row>
    <row r="7185" spans="1:2" x14ac:dyDescent="0.25">
      <c r="A7185" t="s">
        <v>7208</v>
      </c>
      <c r="B7185">
        <v>7</v>
      </c>
    </row>
    <row r="7186" spans="1:2" x14ac:dyDescent="0.25">
      <c r="A7186" t="s">
        <v>7209</v>
      </c>
      <c r="B7186">
        <v>1</v>
      </c>
    </row>
    <row r="7187" spans="1:2" x14ac:dyDescent="0.25">
      <c r="A7187" t="s">
        <v>7210</v>
      </c>
      <c r="B7187">
        <v>7</v>
      </c>
    </row>
    <row r="7188" spans="1:2" x14ac:dyDescent="0.25">
      <c r="A7188" t="s">
        <v>7211</v>
      </c>
      <c r="B7188">
        <v>1</v>
      </c>
    </row>
    <row r="7189" spans="1:2" x14ac:dyDescent="0.25">
      <c r="A7189" t="s">
        <v>7212</v>
      </c>
      <c r="B7189">
        <v>11</v>
      </c>
    </row>
    <row r="7190" spans="1:2" x14ac:dyDescent="0.25">
      <c r="A7190" t="s">
        <v>7213</v>
      </c>
      <c r="B7190">
        <v>25</v>
      </c>
    </row>
    <row r="7191" spans="1:2" x14ac:dyDescent="0.25">
      <c r="A7191" t="s">
        <v>150</v>
      </c>
      <c r="B7191">
        <v>5</v>
      </c>
    </row>
    <row r="7192" spans="1:2" x14ac:dyDescent="0.25">
      <c r="A7192" t="s">
        <v>7214</v>
      </c>
      <c r="B7192">
        <v>1</v>
      </c>
    </row>
    <row r="7193" spans="1:2" x14ac:dyDescent="0.25">
      <c r="A7193" t="s">
        <v>7215</v>
      </c>
      <c r="B7193">
        <v>10</v>
      </c>
    </row>
    <row r="7194" spans="1:2" x14ac:dyDescent="0.25">
      <c r="A7194" t="s">
        <v>7216</v>
      </c>
      <c r="B7194">
        <v>14</v>
      </c>
    </row>
    <row r="7195" spans="1:2" x14ac:dyDescent="0.25">
      <c r="A7195" t="s">
        <v>7217</v>
      </c>
      <c r="B7195">
        <v>3</v>
      </c>
    </row>
    <row r="7196" spans="1:2" x14ac:dyDescent="0.25">
      <c r="A7196" t="s">
        <v>7218</v>
      </c>
      <c r="B7196">
        <v>8</v>
      </c>
    </row>
    <row r="7197" spans="1:2" x14ac:dyDescent="0.25">
      <c r="A7197" t="s">
        <v>7219</v>
      </c>
      <c r="B7197">
        <v>3</v>
      </c>
    </row>
    <row r="7198" spans="1:2" x14ac:dyDescent="0.25">
      <c r="A7198" t="s">
        <v>7220</v>
      </c>
      <c r="B7198">
        <v>1</v>
      </c>
    </row>
    <row r="7199" spans="1:2" x14ac:dyDescent="0.25">
      <c r="A7199" t="s">
        <v>7221</v>
      </c>
      <c r="B7199">
        <v>3</v>
      </c>
    </row>
    <row r="7200" spans="1:2" x14ac:dyDescent="0.25">
      <c r="A7200" t="s">
        <v>7222</v>
      </c>
      <c r="B7200">
        <v>8</v>
      </c>
    </row>
    <row r="7201" spans="1:2" x14ac:dyDescent="0.25">
      <c r="A7201" t="s">
        <v>7223</v>
      </c>
      <c r="B7201">
        <v>15</v>
      </c>
    </row>
    <row r="7202" spans="1:2" x14ac:dyDescent="0.25">
      <c r="A7202" t="s">
        <v>7224</v>
      </c>
      <c r="B7202">
        <v>1</v>
      </c>
    </row>
    <row r="7203" spans="1:2" x14ac:dyDescent="0.25">
      <c r="A7203" t="s">
        <v>7225</v>
      </c>
      <c r="B7203">
        <v>2</v>
      </c>
    </row>
    <row r="7204" spans="1:2" x14ac:dyDescent="0.25">
      <c r="A7204" t="s">
        <v>7226</v>
      </c>
      <c r="B7204">
        <v>5</v>
      </c>
    </row>
    <row r="7205" spans="1:2" x14ac:dyDescent="0.25">
      <c r="A7205" t="s">
        <v>7227</v>
      </c>
      <c r="B7205">
        <v>1</v>
      </c>
    </row>
    <row r="7206" spans="1:2" x14ac:dyDescent="0.25">
      <c r="A7206" t="s">
        <v>7228</v>
      </c>
      <c r="B7206">
        <v>1</v>
      </c>
    </row>
    <row r="7207" spans="1:2" x14ac:dyDescent="0.25">
      <c r="A7207" t="s">
        <v>7229</v>
      </c>
      <c r="B7207">
        <v>4</v>
      </c>
    </row>
    <row r="7208" spans="1:2" x14ac:dyDescent="0.25">
      <c r="A7208" t="s">
        <v>7230</v>
      </c>
      <c r="B7208">
        <v>4</v>
      </c>
    </row>
    <row r="7209" spans="1:2" x14ac:dyDescent="0.25">
      <c r="A7209" t="s">
        <v>7231</v>
      </c>
      <c r="B7209">
        <v>54</v>
      </c>
    </row>
    <row r="7210" spans="1:2" x14ac:dyDescent="0.25">
      <c r="A7210" t="s">
        <v>7232</v>
      </c>
      <c r="B7210">
        <v>2</v>
      </c>
    </row>
    <row r="7211" spans="1:2" x14ac:dyDescent="0.25">
      <c r="A7211" t="s">
        <v>7233</v>
      </c>
      <c r="B7211">
        <v>62</v>
      </c>
    </row>
    <row r="7212" spans="1:2" x14ac:dyDescent="0.25">
      <c r="A7212" t="s">
        <v>7234</v>
      </c>
      <c r="B7212">
        <v>3</v>
      </c>
    </row>
    <row r="7213" spans="1:2" x14ac:dyDescent="0.25">
      <c r="A7213" t="s">
        <v>7235</v>
      </c>
      <c r="B7213">
        <v>1</v>
      </c>
    </row>
    <row r="7214" spans="1:2" x14ac:dyDescent="0.25">
      <c r="A7214" t="s">
        <v>7236</v>
      </c>
      <c r="B7214">
        <v>6</v>
      </c>
    </row>
    <row r="7215" spans="1:2" x14ac:dyDescent="0.25">
      <c r="A7215" t="s">
        <v>7237</v>
      </c>
      <c r="B7215">
        <v>5</v>
      </c>
    </row>
    <row r="7216" spans="1:2" x14ac:dyDescent="0.25">
      <c r="A7216" t="s">
        <v>7238</v>
      </c>
      <c r="B7216">
        <v>1</v>
      </c>
    </row>
    <row r="7217" spans="1:2" x14ac:dyDescent="0.25">
      <c r="A7217" t="s">
        <v>7239</v>
      </c>
      <c r="B7217">
        <v>1</v>
      </c>
    </row>
    <row r="7218" spans="1:2" x14ac:dyDescent="0.25">
      <c r="A7218" t="s">
        <v>7240</v>
      </c>
      <c r="B7218">
        <v>4</v>
      </c>
    </row>
    <row r="7219" spans="1:2" x14ac:dyDescent="0.25">
      <c r="A7219" t="s">
        <v>7241</v>
      </c>
      <c r="B7219">
        <v>10</v>
      </c>
    </row>
    <row r="7220" spans="1:2" x14ac:dyDescent="0.25">
      <c r="A7220" t="s">
        <v>7242</v>
      </c>
      <c r="B7220">
        <v>3</v>
      </c>
    </row>
    <row r="7221" spans="1:2" x14ac:dyDescent="0.25">
      <c r="A7221" t="s">
        <v>7243</v>
      </c>
      <c r="B7221">
        <v>1</v>
      </c>
    </row>
    <row r="7222" spans="1:2" x14ac:dyDescent="0.25">
      <c r="A7222" t="s">
        <v>7244</v>
      </c>
      <c r="B7222">
        <v>9</v>
      </c>
    </row>
    <row r="7223" spans="1:2" x14ac:dyDescent="0.25">
      <c r="A7223" t="s">
        <v>7245</v>
      </c>
      <c r="B7223">
        <v>1</v>
      </c>
    </row>
    <row r="7224" spans="1:2" x14ac:dyDescent="0.25">
      <c r="A7224" t="s">
        <v>7246</v>
      </c>
      <c r="B7224">
        <v>3</v>
      </c>
    </row>
    <row r="7225" spans="1:2" x14ac:dyDescent="0.25">
      <c r="A7225" t="s">
        <v>7247</v>
      </c>
      <c r="B7225">
        <v>3</v>
      </c>
    </row>
    <row r="7226" spans="1:2" x14ac:dyDescent="0.25">
      <c r="A7226" t="s">
        <v>7248</v>
      </c>
      <c r="B7226">
        <v>4</v>
      </c>
    </row>
    <row r="7227" spans="1:2" x14ac:dyDescent="0.25">
      <c r="A7227" t="s">
        <v>7249</v>
      </c>
      <c r="B7227">
        <v>11</v>
      </c>
    </row>
    <row r="7228" spans="1:2" x14ac:dyDescent="0.25">
      <c r="A7228" t="s">
        <v>151</v>
      </c>
      <c r="B7228">
        <v>10</v>
      </c>
    </row>
    <row r="7229" spans="1:2" x14ac:dyDescent="0.25">
      <c r="A7229" t="s">
        <v>7250</v>
      </c>
      <c r="B7229">
        <v>10</v>
      </c>
    </row>
    <row r="7230" spans="1:2" x14ac:dyDescent="0.25">
      <c r="A7230" t="s">
        <v>7251</v>
      </c>
      <c r="B7230">
        <v>7</v>
      </c>
    </row>
    <row r="7231" spans="1:2" x14ac:dyDescent="0.25">
      <c r="A7231" t="s">
        <v>7252</v>
      </c>
      <c r="B7231">
        <v>6</v>
      </c>
    </row>
    <row r="7232" spans="1:2" x14ac:dyDescent="0.25">
      <c r="A7232" t="s">
        <v>7253</v>
      </c>
      <c r="B7232">
        <v>18</v>
      </c>
    </row>
    <row r="7233" spans="1:2" x14ac:dyDescent="0.25">
      <c r="A7233" t="s">
        <v>7254</v>
      </c>
      <c r="B7233">
        <v>5</v>
      </c>
    </row>
    <row r="7234" spans="1:2" x14ac:dyDescent="0.25">
      <c r="A7234" t="s">
        <v>7255</v>
      </c>
      <c r="B7234">
        <v>4</v>
      </c>
    </row>
    <row r="7235" spans="1:2" x14ac:dyDescent="0.25">
      <c r="A7235" t="s">
        <v>7256</v>
      </c>
      <c r="B7235">
        <v>1</v>
      </c>
    </row>
    <row r="7236" spans="1:2" x14ac:dyDescent="0.25">
      <c r="A7236" t="s">
        <v>7257</v>
      </c>
      <c r="B7236">
        <v>2</v>
      </c>
    </row>
    <row r="7237" spans="1:2" x14ac:dyDescent="0.25">
      <c r="A7237" t="s">
        <v>7258</v>
      </c>
      <c r="B7237">
        <v>5</v>
      </c>
    </row>
    <row r="7238" spans="1:2" x14ac:dyDescent="0.25">
      <c r="A7238" t="s">
        <v>7259</v>
      </c>
      <c r="B7238">
        <v>10</v>
      </c>
    </row>
    <row r="7239" spans="1:2" x14ac:dyDescent="0.25">
      <c r="A7239" t="s">
        <v>7260</v>
      </c>
      <c r="B7239">
        <v>1</v>
      </c>
    </row>
    <row r="7240" spans="1:2" x14ac:dyDescent="0.25">
      <c r="A7240" t="s">
        <v>7261</v>
      </c>
      <c r="B7240">
        <v>19</v>
      </c>
    </row>
    <row r="7241" spans="1:2" x14ac:dyDescent="0.25">
      <c r="A7241" t="s">
        <v>7262</v>
      </c>
      <c r="B7241">
        <v>6</v>
      </c>
    </row>
    <row r="7242" spans="1:2" x14ac:dyDescent="0.25">
      <c r="A7242" t="s">
        <v>7263</v>
      </c>
      <c r="B7242">
        <v>3</v>
      </c>
    </row>
    <row r="7243" spans="1:2" x14ac:dyDescent="0.25">
      <c r="A7243" t="s">
        <v>7264</v>
      </c>
      <c r="B7243">
        <v>2</v>
      </c>
    </row>
    <row r="7244" spans="1:2" x14ac:dyDescent="0.25">
      <c r="A7244" t="s">
        <v>7265</v>
      </c>
      <c r="B7244">
        <v>98</v>
      </c>
    </row>
    <row r="7245" spans="1:2" x14ac:dyDescent="0.25">
      <c r="A7245" t="s">
        <v>7266</v>
      </c>
      <c r="B7245">
        <v>18</v>
      </c>
    </row>
    <row r="7246" spans="1:2" x14ac:dyDescent="0.25">
      <c r="A7246" t="s">
        <v>7267</v>
      </c>
      <c r="B7246">
        <v>5</v>
      </c>
    </row>
    <row r="7247" spans="1:2" x14ac:dyDescent="0.25">
      <c r="A7247" t="s">
        <v>7268</v>
      </c>
      <c r="B7247">
        <v>2</v>
      </c>
    </row>
    <row r="7248" spans="1:2" x14ac:dyDescent="0.25">
      <c r="A7248" t="s">
        <v>7269</v>
      </c>
      <c r="B7248">
        <v>3</v>
      </c>
    </row>
    <row r="7249" spans="1:2" x14ac:dyDescent="0.25">
      <c r="A7249" t="s">
        <v>7270</v>
      </c>
      <c r="B7249">
        <v>13</v>
      </c>
    </row>
    <row r="7250" spans="1:2" x14ac:dyDescent="0.25">
      <c r="A7250" t="s">
        <v>7271</v>
      </c>
      <c r="B7250">
        <v>3</v>
      </c>
    </row>
    <row r="7251" spans="1:2" x14ac:dyDescent="0.25">
      <c r="A7251" t="s">
        <v>7272</v>
      </c>
      <c r="B7251">
        <v>4</v>
      </c>
    </row>
    <row r="7252" spans="1:2" x14ac:dyDescent="0.25">
      <c r="A7252" t="s">
        <v>7273</v>
      </c>
      <c r="B7252">
        <v>6</v>
      </c>
    </row>
    <row r="7253" spans="1:2" x14ac:dyDescent="0.25">
      <c r="A7253" t="s">
        <v>7274</v>
      </c>
      <c r="B7253">
        <v>3</v>
      </c>
    </row>
    <row r="7254" spans="1:2" x14ac:dyDescent="0.25">
      <c r="A7254" t="s">
        <v>7275</v>
      </c>
      <c r="B7254">
        <v>8</v>
      </c>
    </row>
    <row r="7255" spans="1:2" x14ac:dyDescent="0.25">
      <c r="A7255" t="s">
        <v>7276</v>
      </c>
      <c r="B7255">
        <v>2</v>
      </c>
    </row>
    <row r="7256" spans="1:2" x14ac:dyDescent="0.25">
      <c r="A7256" t="s">
        <v>7277</v>
      </c>
      <c r="B7256">
        <v>2</v>
      </c>
    </row>
    <row r="7257" spans="1:2" x14ac:dyDescent="0.25">
      <c r="A7257" t="s">
        <v>7278</v>
      </c>
      <c r="B7257">
        <v>3</v>
      </c>
    </row>
    <row r="7258" spans="1:2" x14ac:dyDescent="0.25">
      <c r="A7258" t="s">
        <v>7279</v>
      </c>
      <c r="B7258">
        <v>11</v>
      </c>
    </row>
    <row r="7259" spans="1:2" x14ac:dyDescent="0.25">
      <c r="A7259" t="s">
        <v>7280</v>
      </c>
      <c r="B7259">
        <v>2</v>
      </c>
    </row>
    <row r="7260" spans="1:2" x14ac:dyDescent="0.25">
      <c r="A7260" t="s">
        <v>7281</v>
      </c>
      <c r="B7260">
        <v>2</v>
      </c>
    </row>
    <row r="7261" spans="1:2" x14ac:dyDescent="0.25">
      <c r="A7261" t="s">
        <v>7282</v>
      </c>
      <c r="B7261">
        <v>27</v>
      </c>
    </row>
    <row r="7262" spans="1:2" x14ac:dyDescent="0.25">
      <c r="A7262" t="s">
        <v>7283</v>
      </c>
      <c r="B7262">
        <v>10</v>
      </c>
    </row>
    <row r="7263" spans="1:2" x14ac:dyDescent="0.25">
      <c r="A7263" t="s">
        <v>7284</v>
      </c>
      <c r="B7263">
        <v>4</v>
      </c>
    </row>
    <row r="7264" spans="1:2" x14ac:dyDescent="0.25">
      <c r="A7264" t="s">
        <v>7285</v>
      </c>
      <c r="B7264">
        <v>1</v>
      </c>
    </row>
    <row r="7265" spans="1:2" x14ac:dyDescent="0.25">
      <c r="A7265" t="s">
        <v>7286</v>
      </c>
      <c r="B7265">
        <v>10</v>
      </c>
    </row>
    <row r="7266" spans="1:2" x14ac:dyDescent="0.25">
      <c r="A7266" t="s">
        <v>7287</v>
      </c>
      <c r="B7266">
        <v>77</v>
      </c>
    </row>
    <row r="7267" spans="1:2" x14ac:dyDescent="0.25">
      <c r="A7267" t="s">
        <v>7288</v>
      </c>
      <c r="B7267">
        <v>1</v>
      </c>
    </row>
    <row r="7268" spans="1:2" x14ac:dyDescent="0.25">
      <c r="A7268" t="s">
        <v>7289</v>
      </c>
      <c r="B7268">
        <v>4</v>
      </c>
    </row>
    <row r="7269" spans="1:2" x14ac:dyDescent="0.25">
      <c r="A7269" t="s">
        <v>7290</v>
      </c>
      <c r="B7269">
        <v>19</v>
      </c>
    </row>
    <row r="7270" spans="1:2" x14ac:dyDescent="0.25">
      <c r="A7270" t="s">
        <v>7291</v>
      </c>
      <c r="B7270">
        <v>10</v>
      </c>
    </row>
    <row r="7271" spans="1:2" x14ac:dyDescent="0.25">
      <c r="A7271" t="s">
        <v>7292</v>
      </c>
      <c r="B7271">
        <v>1</v>
      </c>
    </row>
    <row r="7272" spans="1:2" x14ac:dyDescent="0.25">
      <c r="A7272" t="s">
        <v>7293</v>
      </c>
      <c r="B7272">
        <v>1</v>
      </c>
    </row>
    <row r="7273" spans="1:2" x14ac:dyDescent="0.25">
      <c r="A7273" t="s">
        <v>7294</v>
      </c>
      <c r="B7273">
        <v>4</v>
      </c>
    </row>
    <row r="7274" spans="1:2" x14ac:dyDescent="0.25">
      <c r="A7274" t="s">
        <v>7295</v>
      </c>
      <c r="B7274">
        <v>3</v>
      </c>
    </row>
    <row r="7275" spans="1:2" x14ac:dyDescent="0.25">
      <c r="A7275" t="s">
        <v>7296</v>
      </c>
      <c r="B7275">
        <v>1</v>
      </c>
    </row>
    <row r="7276" spans="1:2" x14ac:dyDescent="0.25">
      <c r="A7276" t="s">
        <v>7297</v>
      </c>
      <c r="B7276">
        <v>8</v>
      </c>
    </row>
    <row r="7277" spans="1:2" x14ac:dyDescent="0.25">
      <c r="A7277" t="s">
        <v>7298</v>
      </c>
      <c r="B7277">
        <v>21</v>
      </c>
    </row>
    <row r="7278" spans="1:2" x14ac:dyDescent="0.25">
      <c r="A7278" t="s">
        <v>7299</v>
      </c>
      <c r="B7278">
        <v>1</v>
      </c>
    </row>
    <row r="7279" spans="1:2" x14ac:dyDescent="0.25">
      <c r="A7279" t="s">
        <v>7300</v>
      </c>
      <c r="B7279">
        <v>7</v>
      </c>
    </row>
    <row r="7280" spans="1:2" x14ac:dyDescent="0.25">
      <c r="A7280" t="s">
        <v>7301</v>
      </c>
      <c r="B7280">
        <v>2</v>
      </c>
    </row>
    <row r="7281" spans="1:2" x14ac:dyDescent="0.25">
      <c r="A7281" t="s">
        <v>7302</v>
      </c>
      <c r="B7281">
        <v>238</v>
      </c>
    </row>
    <row r="7282" spans="1:2" x14ac:dyDescent="0.25">
      <c r="A7282" t="s">
        <v>7303</v>
      </c>
      <c r="B7282">
        <v>30</v>
      </c>
    </row>
    <row r="7283" spans="1:2" x14ac:dyDescent="0.25">
      <c r="A7283" t="s">
        <v>7304</v>
      </c>
      <c r="B7283">
        <v>2</v>
      </c>
    </row>
    <row r="7284" spans="1:2" x14ac:dyDescent="0.25">
      <c r="A7284" t="s">
        <v>7305</v>
      </c>
      <c r="B7284">
        <v>2</v>
      </c>
    </row>
    <row r="7285" spans="1:2" x14ac:dyDescent="0.25">
      <c r="A7285" t="s">
        <v>7306</v>
      </c>
      <c r="B7285">
        <v>3</v>
      </c>
    </row>
    <row r="7286" spans="1:2" x14ac:dyDescent="0.25">
      <c r="A7286" t="s">
        <v>7307</v>
      </c>
      <c r="B7286">
        <v>14</v>
      </c>
    </row>
    <row r="7287" spans="1:2" x14ac:dyDescent="0.25">
      <c r="A7287" t="s">
        <v>7308</v>
      </c>
      <c r="B7287">
        <v>7</v>
      </c>
    </row>
    <row r="7288" spans="1:2" x14ac:dyDescent="0.25">
      <c r="A7288" t="s">
        <v>7309</v>
      </c>
      <c r="B7288">
        <v>1</v>
      </c>
    </row>
    <row r="7289" spans="1:2" x14ac:dyDescent="0.25">
      <c r="A7289" t="s">
        <v>7310</v>
      </c>
      <c r="B7289">
        <v>3</v>
      </c>
    </row>
    <row r="7290" spans="1:2" x14ac:dyDescent="0.25">
      <c r="A7290" t="s">
        <v>7311</v>
      </c>
      <c r="B7290">
        <v>1</v>
      </c>
    </row>
    <row r="7291" spans="1:2" x14ac:dyDescent="0.25">
      <c r="A7291" t="s">
        <v>7312</v>
      </c>
      <c r="B7291">
        <v>9</v>
      </c>
    </row>
    <row r="7292" spans="1:2" x14ac:dyDescent="0.25">
      <c r="A7292" t="s">
        <v>7313</v>
      </c>
      <c r="B7292">
        <v>8</v>
      </c>
    </row>
    <row r="7293" spans="1:2" x14ac:dyDescent="0.25">
      <c r="A7293" t="s">
        <v>7314</v>
      </c>
      <c r="B7293">
        <v>6</v>
      </c>
    </row>
    <row r="7294" spans="1:2" x14ac:dyDescent="0.25">
      <c r="A7294" t="s">
        <v>7315</v>
      </c>
      <c r="B7294">
        <v>2</v>
      </c>
    </row>
    <row r="7295" spans="1:2" x14ac:dyDescent="0.25">
      <c r="A7295" t="s">
        <v>7316</v>
      </c>
      <c r="B7295">
        <v>2</v>
      </c>
    </row>
    <row r="7296" spans="1:2" x14ac:dyDescent="0.25">
      <c r="A7296" t="s">
        <v>7317</v>
      </c>
      <c r="B7296">
        <v>1</v>
      </c>
    </row>
    <row r="7297" spans="1:2" x14ac:dyDescent="0.25">
      <c r="A7297" t="s">
        <v>7318</v>
      </c>
      <c r="B7297">
        <v>2</v>
      </c>
    </row>
    <row r="7298" spans="1:2" x14ac:dyDescent="0.25">
      <c r="A7298" t="s">
        <v>7319</v>
      </c>
      <c r="B7298">
        <v>2</v>
      </c>
    </row>
    <row r="7299" spans="1:2" x14ac:dyDescent="0.25">
      <c r="A7299" t="s">
        <v>7320</v>
      </c>
      <c r="B7299">
        <v>10</v>
      </c>
    </row>
    <row r="7300" spans="1:2" x14ac:dyDescent="0.25">
      <c r="A7300" t="s">
        <v>7321</v>
      </c>
      <c r="B7300">
        <v>7</v>
      </c>
    </row>
    <row r="7301" spans="1:2" x14ac:dyDescent="0.25">
      <c r="A7301" t="s">
        <v>7322</v>
      </c>
      <c r="B7301">
        <v>12</v>
      </c>
    </row>
    <row r="7302" spans="1:2" x14ac:dyDescent="0.25">
      <c r="A7302" t="s">
        <v>7323</v>
      </c>
      <c r="B7302">
        <v>3</v>
      </c>
    </row>
    <row r="7303" spans="1:2" x14ac:dyDescent="0.25">
      <c r="A7303" t="s">
        <v>7324</v>
      </c>
      <c r="B7303">
        <v>2</v>
      </c>
    </row>
    <row r="7304" spans="1:2" x14ac:dyDescent="0.25">
      <c r="A7304" t="s">
        <v>7325</v>
      </c>
      <c r="B7304">
        <v>1</v>
      </c>
    </row>
    <row r="7305" spans="1:2" x14ac:dyDescent="0.25">
      <c r="A7305" t="s">
        <v>7326</v>
      </c>
      <c r="B7305">
        <v>3</v>
      </c>
    </row>
    <row r="7306" spans="1:2" x14ac:dyDescent="0.25">
      <c r="A7306" t="s">
        <v>307</v>
      </c>
      <c r="B7306">
        <v>7</v>
      </c>
    </row>
    <row r="7307" spans="1:2" x14ac:dyDescent="0.25">
      <c r="A7307" t="s">
        <v>7327</v>
      </c>
      <c r="B7307">
        <v>1</v>
      </c>
    </row>
    <row r="7308" spans="1:2" x14ac:dyDescent="0.25">
      <c r="A7308" t="s">
        <v>7328</v>
      </c>
      <c r="B7308">
        <v>6</v>
      </c>
    </row>
    <row r="7309" spans="1:2" x14ac:dyDescent="0.25">
      <c r="A7309" t="s">
        <v>7329</v>
      </c>
      <c r="B7309">
        <v>1</v>
      </c>
    </row>
    <row r="7310" spans="1:2" x14ac:dyDescent="0.25">
      <c r="A7310" t="s">
        <v>7330</v>
      </c>
      <c r="B7310">
        <v>1</v>
      </c>
    </row>
    <row r="7311" spans="1:2" x14ac:dyDescent="0.25">
      <c r="A7311" t="s">
        <v>7331</v>
      </c>
      <c r="B7311">
        <v>1</v>
      </c>
    </row>
    <row r="7312" spans="1:2" x14ac:dyDescent="0.25">
      <c r="A7312" t="s">
        <v>7332</v>
      </c>
      <c r="B7312">
        <v>3</v>
      </c>
    </row>
    <row r="7313" spans="1:2" x14ac:dyDescent="0.25">
      <c r="A7313" t="s">
        <v>7333</v>
      </c>
      <c r="B7313">
        <v>2</v>
      </c>
    </row>
    <row r="7314" spans="1:2" x14ac:dyDescent="0.25">
      <c r="A7314" t="s">
        <v>7334</v>
      </c>
      <c r="B7314">
        <v>6</v>
      </c>
    </row>
    <row r="7315" spans="1:2" x14ac:dyDescent="0.25">
      <c r="A7315" t="s">
        <v>7335</v>
      </c>
      <c r="B7315">
        <v>2</v>
      </c>
    </row>
    <row r="7316" spans="1:2" x14ac:dyDescent="0.25">
      <c r="A7316" t="s">
        <v>7336</v>
      </c>
      <c r="B7316">
        <v>3</v>
      </c>
    </row>
    <row r="7317" spans="1:2" x14ac:dyDescent="0.25">
      <c r="A7317" t="s">
        <v>7337</v>
      </c>
      <c r="B7317">
        <v>5</v>
      </c>
    </row>
    <row r="7318" spans="1:2" x14ac:dyDescent="0.25">
      <c r="A7318" t="s">
        <v>7338</v>
      </c>
      <c r="B7318">
        <v>1</v>
      </c>
    </row>
    <row r="7319" spans="1:2" x14ac:dyDescent="0.25">
      <c r="A7319" t="s">
        <v>7339</v>
      </c>
      <c r="B7319">
        <v>2</v>
      </c>
    </row>
    <row r="7320" spans="1:2" x14ac:dyDescent="0.25">
      <c r="A7320" t="s">
        <v>7340</v>
      </c>
      <c r="B7320">
        <v>7</v>
      </c>
    </row>
    <row r="7321" spans="1:2" x14ac:dyDescent="0.25">
      <c r="A7321" t="s">
        <v>7341</v>
      </c>
      <c r="B7321">
        <v>6</v>
      </c>
    </row>
    <row r="7322" spans="1:2" x14ac:dyDescent="0.25">
      <c r="A7322" t="s">
        <v>7342</v>
      </c>
      <c r="B7322">
        <v>13</v>
      </c>
    </row>
    <row r="7323" spans="1:2" x14ac:dyDescent="0.25">
      <c r="A7323" t="s">
        <v>7343</v>
      </c>
      <c r="B7323">
        <v>1</v>
      </c>
    </row>
    <row r="7324" spans="1:2" x14ac:dyDescent="0.25">
      <c r="A7324" t="s">
        <v>7344</v>
      </c>
      <c r="B7324">
        <v>3</v>
      </c>
    </row>
    <row r="7325" spans="1:2" x14ac:dyDescent="0.25">
      <c r="A7325" t="s">
        <v>7345</v>
      </c>
      <c r="B7325">
        <v>2</v>
      </c>
    </row>
    <row r="7326" spans="1:2" x14ac:dyDescent="0.25">
      <c r="A7326" t="s">
        <v>7346</v>
      </c>
      <c r="B7326">
        <v>7</v>
      </c>
    </row>
    <row r="7327" spans="1:2" x14ac:dyDescent="0.25">
      <c r="A7327" t="s">
        <v>7347</v>
      </c>
      <c r="B7327">
        <v>5</v>
      </c>
    </row>
    <row r="7328" spans="1:2" x14ac:dyDescent="0.25">
      <c r="A7328" t="s">
        <v>7348</v>
      </c>
      <c r="B7328">
        <v>7</v>
      </c>
    </row>
    <row r="7329" spans="1:2" x14ac:dyDescent="0.25">
      <c r="A7329" t="s">
        <v>7349</v>
      </c>
      <c r="B7329">
        <v>2</v>
      </c>
    </row>
    <row r="7330" spans="1:2" x14ac:dyDescent="0.25">
      <c r="A7330" t="s">
        <v>7350</v>
      </c>
      <c r="B7330">
        <v>8</v>
      </c>
    </row>
    <row r="7331" spans="1:2" x14ac:dyDescent="0.25">
      <c r="A7331" t="s">
        <v>7351</v>
      </c>
      <c r="B7331">
        <v>2</v>
      </c>
    </row>
    <row r="7332" spans="1:2" x14ac:dyDescent="0.25">
      <c r="A7332" t="s">
        <v>7352</v>
      </c>
      <c r="B7332">
        <v>98</v>
      </c>
    </row>
    <row r="7333" spans="1:2" x14ac:dyDescent="0.25">
      <c r="A7333" t="s">
        <v>7353</v>
      </c>
      <c r="B7333">
        <v>14</v>
      </c>
    </row>
    <row r="7334" spans="1:2" x14ac:dyDescent="0.25">
      <c r="A7334" t="s">
        <v>7354</v>
      </c>
      <c r="B7334">
        <v>4</v>
      </c>
    </row>
    <row r="7335" spans="1:2" x14ac:dyDescent="0.25">
      <c r="A7335" t="s">
        <v>7355</v>
      </c>
      <c r="B7335">
        <v>3</v>
      </c>
    </row>
    <row r="7336" spans="1:2" x14ac:dyDescent="0.25">
      <c r="A7336" t="s">
        <v>7356</v>
      </c>
      <c r="B7336">
        <v>1</v>
      </c>
    </row>
    <row r="7337" spans="1:2" x14ac:dyDescent="0.25">
      <c r="A7337" t="s">
        <v>7357</v>
      </c>
      <c r="B7337">
        <v>2</v>
      </c>
    </row>
    <row r="7338" spans="1:2" x14ac:dyDescent="0.25">
      <c r="A7338" t="s">
        <v>7358</v>
      </c>
      <c r="B7338">
        <v>4</v>
      </c>
    </row>
    <row r="7339" spans="1:2" x14ac:dyDescent="0.25">
      <c r="A7339" t="s">
        <v>7359</v>
      </c>
      <c r="B7339">
        <v>18</v>
      </c>
    </row>
    <row r="7340" spans="1:2" x14ac:dyDescent="0.25">
      <c r="A7340" t="s">
        <v>261</v>
      </c>
      <c r="B7340">
        <v>2</v>
      </c>
    </row>
    <row r="7341" spans="1:2" x14ac:dyDescent="0.25">
      <c r="A7341" t="s">
        <v>7360</v>
      </c>
      <c r="B7341">
        <v>3</v>
      </c>
    </row>
    <row r="7342" spans="1:2" x14ac:dyDescent="0.25">
      <c r="A7342" t="s">
        <v>7361</v>
      </c>
      <c r="B7342">
        <v>3</v>
      </c>
    </row>
    <row r="7343" spans="1:2" x14ac:dyDescent="0.25">
      <c r="A7343" t="s">
        <v>7362</v>
      </c>
      <c r="B7343">
        <v>3</v>
      </c>
    </row>
    <row r="7344" spans="1:2" x14ac:dyDescent="0.25">
      <c r="A7344" t="s">
        <v>7363</v>
      </c>
      <c r="B7344">
        <v>6</v>
      </c>
    </row>
    <row r="7345" spans="1:2" x14ac:dyDescent="0.25">
      <c r="A7345" t="s">
        <v>7364</v>
      </c>
      <c r="B7345">
        <v>2</v>
      </c>
    </row>
    <row r="7346" spans="1:2" x14ac:dyDescent="0.25">
      <c r="A7346" t="s">
        <v>7365</v>
      </c>
      <c r="B7346">
        <v>20</v>
      </c>
    </row>
    <row r="7347" spans="1:2" x14ac:dyDescent="0.25">
      <c r="A7347" t="s">
        <v>7366</v>
      </c>
      <c r="B7347">
        <v>3</v>
      </c>
    </row>
    <row r="7348" spans="1:2" x14ac:dyDescent="0.25">
      <c r="A7348" t="s">
        <v>7367</v>
      </c>
      <c r="B7348">
        <v>7</v>
      </c>
    </row>
    <row r="7349" spans="1:2" x14ac:dyDescent="0.25">
      <c r="A7349" t="s">
        <v>7368</v>
      </c>
      <c r="B7349">
        <v>3</v>
      </c>
    </row>
    <row r="7350" spans="1:2" x14ac:dyDescent="0.25">
      <c r="A7350" t="s">
        <v>7369</v>
      </c>
      <c r="B7350">
        <v>3</v>
      </c>
    </row>
    <row r="7351" spans="1:2" x14ac:dyDescent="0.25">
      <c r="A7351" t="s">
        <v>7370</v>
      </c>
      <c r="B7351">
        <v>2</v>
      </c>
    </row>
    <row r="7352" spans="1:2" x14ac:dyDescent="0.25">
      <c r="A7352" t="s">
        <v>7371</v>
      </c>
      <c r="B7352">
        <v>2</v>
      </c>
    </row>
    <row r="7353" spans="1:2" x14ac:dyDescent="0.25">
      <c r="A7353" t="s">
        <v>7372</v>
      </c>
      <c r="B7353">
        <v>2</v>
      </c>
    </row>
    <row r="7354" spans="1:2" x14ac:dyDescent="0.25">
      <c r="A7354" t="s">
        <v>7373</v>
      </c>
      <c r="B7354">
        <v>4</v>
      </c>
    </row>
    <row r="7355" spans="1:2" x14ac:dyDescent="0.25">
      <c r="A7355" t="s">
        <v>7374</v>
      </c>
      <c r="B7355">
        <v>9</v>
      </c>
    </row>
    <row r="7356" spans="1:2" x14ac:dyDescent="0.25">
      <c r="A7356" t="s">
        <v>7375</v>
      </c>
      <c r="B7356">
        <v>4</v>
      </c>
    </row>
    <row r="7357" spans="1:2" x14ac:dyDescent="0.25">
      <c r="A7357" t="s">
        <v>7376</v>
      </c>
      <c r="B7357">
        <v>1</v>
      </c>
    </row>
    <row r="7358" spans="1:2" x14ac:dyDescent="0.25">
      <c r="A7358" t="s">
        <v>7377</v>
      </c>
      <c r="B7358">
        <v>1</v>
      </c>
    </row>
    <row r="7359" spans="1:2" x14ac:dyDescent="0.25">
      <c r="A7359" t="s">
        <v>7378</v>
      </c>
      <c r="B7359">
        <v>1</v>
      </c>
    </row>
    <row r="7360" spans="1:2" x14ac:dyDescent="0.25">
      <c r="A7360" t="s">
        <v>7379</v>
      </c>
      <c r="B7360">
        <v>1</v>
      </c>
    </row>
    <row r="7361" spans="1:2" x14ac:dyDescent="0.25">
      <c r="A7361" t="s">
        <v>7380</v>
      </c>
      <c r="B7361">
        <v>1</v>
      </c>
    </row>
    <row r="7362" spans="1:2" x14ac:dyDescent="0.25">
      <c r="A7362" t="s">
        <v>7381</v>
      </c>
      <c r="B7362">
        <v>1</v>
      </c>
    </row>
    <row r="7363" spans="1:2" x14ac:dyDescent="0.25">
      <c r="A7363" t="s">
        <v>7382</v>
      </c>
      <c r="B7363">
        <v>8</v>
      </c>
    </row>
    <row r="7364" spans="1:2" x14ac:dyDescent="0.25">
      <c r="A7364" t="s">
        <v>7383</v>
      </c>
      <c r="B7364">
        <v>6</v>
      </c>
    </row>
    <row r="7365" spans="1:2" x14ac:dyDescent="0.25">
      <c r="A7365" t="s">
        <v>152</v>
      </c>
      <c r="B7365">
        <v>2</v>
      </c>
    </row>
    <row r="7366" spans="1:2" x14ac:dyDescent="0.25">
      <c r="A7366" t="s">
        <v>7384</v>
      </c>
      <c r="B7366">
        <v>1</v>
      </c>
    </row>
    <row r="7367" spans="1:2" x14ac:dyDescent="0.25">
      <c r="A7367" t="s">
        <v>7385</v>
      </c>
      <c r="B7367">
        <v>2</v>
      </c>
    </row>
    <row r="7368" spans="1:2" x14ac:dyDescent="0.25">
      <c r="A7368" t="s">
        <v>7386</v>
      </c>
      <c r="B7368">
        <v>1</v>
      </c>
    </row>
    <row r="7369" spans="1:2" x14ac:dyDescent="0.25">
      <c r="A7369" t="s">
        <v>7387</v>
      </c>
      <c r="B7369">
        <v>8</v>
      </c>
    </row>
    <row r="7370" spans="1:2" x14ac:dyDescent="0.25">
      <c r="A7370" t="s">
        <v>7388</v>
      </c>
      <c r="B7370">
        <v>3</v>
      </c>
    </row>
    <row r="7371" spans="1:2" x14ac:dyDescent="0.25">
      <c r="A7371" t="s">
        <v>7389</v>
      </c>
      <c r="B7371">
        <v>6</v>
      </c>
    </row>
    <row r="7372" spans="1:2" x14ac:dyDescent="0.25">
      <c r="A7372" t="s">
        <v>7390</v>
      </c>
      <c r="B7372">
        <v>2</v>
      </c>
    </row>
    <row r="7373" spans="1:2" x14ac:dyDescent="0.25">
      <c r="A7373" t="s">
        <v>7391</v>
      </c>
      <c r="B7373">
        <v>1</v>
      </c>
    </row>
    <row r="7374" spans="1:2" x14ac:dyDescent="0.25">
      <c r="A7374" t="s">
        <v>7392</v>
      </c>
      <c r="B7374">
        <v>10</v>
      </c>
    </row>
    <row r="7375" spans="1:2" x14ac:dyDescent="0.25">
      <c r="A7375" t="s">
        <v>7393</v>
      </c>
      <c r="B7375">
        <v>4</v>
      </c>
    </row>
    <row r="7376" spans="1:2" x14ac:dyDescent="0.25">
      <c r="A7376" t="s">
        <v>7394</v>
      </c>
      <c r="B7376">
        <v>1</v>
      </c>
    </row>
    <row r="7377" spans="1:2" x14ac:dyDescent="0.25">
      <c r="A7377" t="s">
        <v>7395</v>
      </c>
      <c r="B7377">
        <v>4</v>
      </c>
    </row>
    <row r="7378" spans="1:2" x14ac:dyDescent="0.25">
      <c r="A7378" t="s">
        <v>7396</v>
      </c>
      <c r="B7378">
        <v>7</v>
      </c>
    </row>
    <row r="7379" spans="1:2" x14ac:dyDescent="0.25">
      <c r="A7379" t="s">
        <v>7397</v>
      </c>
      <c r="B7379">
        <v>1</v>
      </c>
    </row>
    <row r="7380" spans="1:2" x14ac:dyDescent="0.25">
      <c r="A7380" t="s">
        <v>7398</v>
      </c>
      <c r="B7380">
        <v>5</v>
      </c>
    </row>
    <row r="7381" spans="1:2" x14ac:dyDescent="0.25">
      <c r="A7381" t="s">
        <v>7399</v>
      </c>
      <c r="B7381">
        <v>4</v>
      </c>
    </row>
    <row r="7382" spans="1:2" x14ac:dyDescent="0.25">
      <c r="A7382" t="s">
        <v>7400</v>
      </c>
      <c r="B7382">
        <v>1</v>
      </c>
    </row>
    <row r="7383" spans="1:2" x14ac:dyDescent="0.25">
      <c r="A7383" t="s">
        <v>7401</v>
      </c>
      <c r="B7383">
        <v>2</v>
      </c>
    </row>
    <row r="7384" spans="1:2" x14ac:dyDescent="0.25">
      <c r="A7384" t="s">
        <v>7402</v>
      </c>
      <c r="B7384">
        <v>4</v>
      </c>
    </row>
    <row r="7385" spans="1:2" x14ac:dyDescent="0.25">
      <c r="A7385" t="s">
        <v>7403</v>
      </c>
      <c r="B7385">
        <v>5</v>
      </c>
    </row>
    <row r="7386" spans="1:2" x14ac:dyDescent="0.25">
      <c r="A7386" t="s">
        <v>7404</v>
      </c>
      <c r="B7386">
        <v>4</v>
      </c>
    </row>
    <row r="7387" spans="1:2" x14ac:dyDescent="0.25">
      <c r="A7387" t="s">
        <v>7405</v>
      </c>
      <c r="B7387">
        <v>1</v>
      </c>
    </row>
    <row r="7388" spans="1:2" x14ac:dyDescent="0.25">
      <c r="A7388" t="s">
        <v>7406</v>
      </c>
      <c r="B7388">
        <v>1</v>
      </c>
    </row>
    <row r="7389" spans="1:2" x14ac:dyDescent="0.25">
      <c r="A7389" t="s">
        <v>7407</v>
      </c>
      <c r="B7389">
        <v>3</v>
      </c>
    </row>
    <row r="7390" spans="1:2" x14ac:dyDescent="0.25">
      <c r="A7390" t="s">
        <v>7408</v>
      </c>
      <c r="B7390">
        <v>3</v>
      </c>
    </row>
    <row r="7391" spans="1:2" x14ac:dyDescent="0.25">
      <c r="A7391" t="s">
        <v>7409</v>
      </c>
      <c r="B7391">
        <v>7</v>
      </c>
    </row>
    <row r="7392" spans="1:2" x14ac:dyDescent="0.25">
      <c r="A7392" t="s">
        <v>7410</v>
      </c>
      <c r="B7392">
        <v>1</v>
      </c>
    </row>
    <row r="7393" spans="1:2" x14ac:dyDescent="0.25">
      <c r="A7393" t="s">
        <v>7411</v>
      </c>
      <c r="B7393">
        <v>2</v>
      </c>
    </row>
    <row r="7394" spans="1:2" x14ac:dyDescent="0.25">
      <c r="A7394" t="s">
        <v>7412</v>
      </c>
      <c r="B7394">
        <v>1</v>
      </c>
    </row>
    <row r="7395" spans="1:2" x14ac:dyDescent="0.25">
      <c r="A7395" t="s">
        <v>7413</v>
      </c>
      <c r="B7395">
        <v>28</v>
      </c>
    </row>
    <row r="7396" spans="1:2" x14ac:dyDescent="0.25">
      <c r="A7396" t="s">
        <v>7414</v>
      </c>
      <c r="B7396">
        <v>3</v>
      </c>
    </row>
    <row r="7397" spans="1:2" x14ac:dyDescent="0.25">
      <c r="A7397" t="s">
        <v>7415</v>
      </c>
      <c r="B7397">
        <v>4</v>
      </c>
    </row>
    <row r="7398" spans="1:2" x14ac:dyDescent="0.25">
      <c r="A7398" t="s">
        <v>7416</v>
      </c>
      <c r="B7398">
        <v>3</v>
      </c>
    </row>
    <row r="7399" spans="1:2" x14ac:dyDescent="0.25">
      <c r="A7399" t="s">
        <v>7417</v>
      </c>
      <c r="B7399">
        <v>4</v>
      </c>
    </row>
    <row r="7400" spans="1:2" x14ac:dyDescent="0.25">
      <c r="A7400" t="s">
        <v>7418</v>
      </c>
      <c r="B7400">
        <v>13</v>
      </c>
    </row>
    <row r="7401" spans="1:2" x14ac:dyDescent="0.25">
      <c r="A7401" t="s">
        <v>7419</v>
      </c>
      <c r="B7401">
        <v>4</v>
      </c>
    </row>
    <row r="7402" spans="1:2" x14ac:dyDescent="0.25">
      <c r="A7402" t="s">
        <v>7420</v>
      </c>
      <c r="B7402">
        <v>3</v>
      </c>
    </row>
    <row r="7403" spans="1:2" x14ac:dyDescent="0.25">
      <c r="A7403" t="s">
        <v>7421</v>
      </c>
      <c r="B7403">
        <v>14</v>
      </c>
    </row>
    <row r="7404" spans="1:2" x14ac:dyDescent="0.25">
      <c r="A7404" t="s">
        <v>7422</v>
      </c>
      <c r="B7404">
        <v>3</v>
      </c>
    </row>
    <row r="7405" spans="1:2" x14ac:dyDescent="0.25">
      <c r="A7405" t="s">
        <v>7423</v>
      </c>
      <c r="B7405">
        <v>4</v>
      </c>
    </row>
    <row r="7406" spans="1:2" x14ac:dyDescent="0.25">
      <c r="A7406" t="s">
        <v>7424</v>
      </c>
      <c r="B7406">
        <v>11</v>
      </c>
    </row>
    <row r="7407" spans="1:2" x14ac:dyDescent="0.25">
      <c r="A7407" t="s">
        <v>7425</v>
      </c>
      <c r="B7407">
        <v>3</v>
      </c>
    </row>
    <row r="7408" spans="1:2" x14ac:dyDescent="0.25">
      <c r="A7408" t="s">
        <v>7426</v>
      </c>
      <c r="B7408">
        <v>1</v>
      </c>
    </row>
    <row r="7409" spans="1:2" x14ac:dyDescent="0.25">
      <c r="A7409" t="s">
        <v>7427</v>
      </c>
      <c r="B7409">
        <v>15</v>
      </c>
    </row>
    <row r="7410" spans="1:2" x14ac:dyDescent="0.25">
      <c r="A7410" t="s">
        <v>7428</v>
      </c>
      <c r="B7410">
        <v>3</v>
      </c>
    </row>
    <row r="7411" spans="1:2" x14ac:dyDescent="0.25">
      <c r="A7411" t="s">
        <v>7429</v>
      </c>
      <c r="B7411">
        <v>21</v>
      </c>
    </row>
    <row r="7412" spans="1:2" x14ac:dyDescent="0.25">
      <c r="A7412" t="s">
        <v>7430</v>
      </c>
      <c r="B7412">
        <v>22</v>
      </c>
    </row>
    <row r="7413" spans="1:2" x14ac:dyDescent="0.25">
      <c r="A7413" t="s">
        <v>7431</v>
      </c>
      <c r="B7413">
        <v>2</v>
      </c>
    </row>
    <row r="7414" spans="1:2" x14ac:dyDescent="0.25">
      <c r="A7414" t="s">
        <v>7432</v>
      </c>
      <c r="B7414">
        <v>3</v>
      </c>
    </row>
    <row r="7415" spans="1:2" x14ac:dyDescent="0.25">
      <c r="A7415" t="s">
        <v>7433</v>
      </c>
      <c r="B7415">
        <v>3</v>
      </c>
    </row>
    <row r="7416" spans="1:2" x14ac:dyDescent="0.25">
      <c r="A7416" t="s">
        <v>7434</v>
      </c>
      <c r="B7416">
        <v>1</v>
      </c>
    </row>
    <row r="7417" spans="1:2" x14ac:dyDescent="0.25">
      <c r="A7417" t="s">
        <v>7435</v>
      </c>
      <c r="B7417">
        <v>2</v>
      </c>
    </row>
    <row r="7418" spans="1:2" x14ac:dyDescent="0.25">
      <c r="A7418" t="s">
        <v>7436</v>
      </c>
      <c r="B7418">
        <v>3</v>
      </c>
    </row>
    <row r="7419" spans="1:2" x14ac:dyDescent="0.25">
      <c r="A7419" t="s">
        <v>7437</v>
      </c>
      <c r="B7419">
        <v>2</v>
      </c>
    </row>
    <row r="7420" spans="1:2" x14ac:dyDescent="0.25">
      <c r="A7420" t="s">
        <v>7438</v>
      </c>
      <c r="B7420">
        <v>1</v>
      </c>
    </row>
    <row r="7421" spans="1:2" x14ac:dyDescent="0.25">
      <c r="A7421" t="s">
        <v>7439</v>
      </c>
      <c r="B7421">
        <v>1</v>
      </c>
    </row>
    <row r="7422" spans="1:2" x14ac:dyDescent="0.25">
      <c r="A7422" t="s">
        <v>7440</v>
      </c>
      <c r="B7422">
        <v>1</v>
      </c>
    </row>
    <row r="7423" spans="1:2" x14ac:dyDescent="0.25">
      <c r="A7423" t="s">
        <v>7441</v>
      </c>
      <c r="B7423">
        <v>3</v>
      </c>
    </row>
    <row r="7424" spans="1:2" x14ac:dyDescent="0.25">
      <c r="A7424" t="s">
        <v>7442</v>
      </c>
      <c r="B7424">
        <v>1</v>
      </c>
    </row>
    <row r="7425" spans="1:2" x14ac:dyDescent="0.25">
      <c r="A7425" t="s">
        <v>7443</v>
      </c>
      <c r="B7425">
        <v>12</v>
      </c>
    </row>
    <row r="7426" spans="1:2" x14ac:dyDescent="0.25">
      <c r="A7426" t="s">
        <v>7444</v>
      </c>
      <c r="B7426">
        <v>1</v>
      </c>
    </row>
    <row r="7427" spans="1:2" x14ac:dyDescent="0.25">
      <c r="A7427" t="s">
        <v>7445</v>
      </c>
      <c r="B7427">
        <v>1</v>
      </c>
    </row>
    <row r="7428" spans="1:2" x14ac:dyDescent="0.25">
      <c r="A7428" t="s">
        <v>7446</v>
      </c>
      <c r="B7428">
        <v>2</v>
      </c>
    </row>
    <row r="7429" spans="1:2" x14ac:dyDescent="0.25">
      <c r="A7429" t="s">
        <v>7447</v>
      </c>
      <c r="B7429">
        <v>4</v>
      </c>
    </row>
    <row r="7430" spans="1:2" x14ac:dyDescent="0.25">
      <c r="A7430" t="s">
        <v>7448</v>
      </c>
      <c r="B7430">
        <v>2</v>
      </c>
    </row>
    <row r="7431" spans="1:2" x14ac:dyDescent="0.25">
      <c r="A7431" t="s">
        <v>7449</v>
      </c>
      <c r="B7431">
        <v>7</v>
      </c>
    </row>
    <row r="7432" spans="1:2" x14ac:dyDescent="0.25">
      <c r="A7432" t="s">
        <v>7450</v>
      </c>
      <c r="B7432">
        <v>6</v>
      </c>
    </row>
    <row r="7433" spans="1:2" x14ac:dyDescent="0.25">
      <c r="A7433" t="s">
        <v>7451</v>
      </c>
      <c r="B7433">
        <v>2</v>
      </c>
    </row>
    <row r="7434" spans="1:2" x14ac:dyDescent="0.25">
      <c r="A7434" t="s">
        <v>7452</v>
      </c>
      <c r="B7434">
        <v>1</v>
      </c>
    </row>
    <row r="7435" spans="1:2" x14ac:dyDescent="0.25">
      <c r="A7435" t="s">
        <v>7453</v>
      </c>
      <c r="B7435">
        <v>3</v>
      </c>
    </row>
    <row r="7436" spans="1:2" x14ac:dyDescent="0.25">
      <c r="A7436" t="s">
        <v>7454</v>
      </c>
      <c r="B7436">
        <v>3</v>
      </c>
    </row>
    <row r="7437" spans="1:2" x14ac:dyDescent="0.25">
      <c r="A7437" t="s">
        <v>7455</v>
      </c>
      <c r="B7437">
        <v>2</v>
      </c>
    </row>
    <row r="7438" spans="1:2" x14ac:dyDescent="0.25">
      <c r="A7438" t="s">
        <v>7456</v>
      </c>
      <c r="B7438">
        <v>2</v>
      </c>
    </row>
    <row r="7439" spans="1:2" x14ac:dyDescent="0.25">
      <c r="A7439" t="s">
        <v>7457</v>
      </c>
      <c r="B7439">
        <v>2</v>
      </c>
    </row>
    <row r="7440" spans="1:2" x14ac:dyDescent="0.25">
      <c r="A7440" t="s">
        <v>7458</v>
      </c>
      <c r="B7440">
        <v>1</v>
      </c>
    </row>
    <row r="7441" spans="1:2" x14ac:dyDescent="0.25">
      <c r="A7441" t="s">
        <v>7459</v>
      </c>
      <c r="B7441">
        <v>1</v>
      </c>
    </row>
    <row r="7442" spans="1:2" x14ac:dyDescent="0.25">
      <c r="A7442" t="s">
        <v>7460</v>
      </c>
      <c r="B7442">
        <v>3</v>
      </c>
    </row>
    <row r="7443" spans="1:2" x14ac:dyDescent="0.25">
      <c r="A7443" t="s">
        <v>7461</v>
      </c>
      <c r="B7443">
        <v>7</v>
      </c>
    </row>
    <row r="7444" spans="1:2" x14ac:dyDescent="0.25">
      <c r="A7444" t="s">
        <v>7462</v>
      </c>
      <c r="B7444">
        <v>5</v>
      </c>
    </row>
    <row r="7445" spans="1:2" x14ac:dyDescent="0.25">
      <c r="A7445" t="s">
        <v>7463</v>
      </c>
      <c r="B7445">
        <v>5</v>
      </c>
    </row>
    <row r="7446" spans="1:2" x14ac:dyDescent="0.25">
      <c r="A7446" t="s">
        <v>234</v>
      </c>
      <c r="B7446">
        <v>2</v>
      </c>
    </row>
    <row r="7447" spans="1:2" x14ac:dyDescent="0.25">
      <c r="A7447" t="s">
        <v>7464</v>
      </c>
      <c r="B7447">
        <v>14</v>
      </c>
    </row>
    <row r="7448" spans="1:2" x14ac:dyDescent="0.25">
      <c r="A7448" t="s">
        <v>7465</v>
      </c>
      <c r="B7448">
        <v>5</v>
      </c>
    </row>
    <row r="7449" spans="1:2" x14ac:dyDescent="0.25">
      <c r="A7449" t="s">
        <v>308</v>
      </c>
      <c r="B7449">
        <v>1</v>
      </c>
    </row>
    <row r="7450" spans="1:2" x14ac:dyDescent="0.25">
      <c r="A7450" t="s">
        <v>7466</v>
      </c>
      <c r="B7450">
        <v>4</v>
      </c>
    </row>
    <row r="7451" spans="1:2" x14ac:dyDescent="0.25">
      <c r="A7451" t="s">
        <v>7467</v>
      </c>
      <c r="B7451">
        <v>1</v>
      </c>
    </row>
    <row r="7452" spans="1:2" x14ac:dyDescent="0.25">
      <c r="A7452" t="s">
        <v>7468</v>
      </c>
      <c r="B7452">
        <v>1</v>
      </c>
    </row>
    <row r="7453" spans="1:2" x14ac:dyDescent="0.25">
      <c r="A7453" t="s">
        <v>7469</v>
      </c>
      <c r="B7453">
        <v>2</v>
      </c>
    </row>
    <row r="7454" spans="1:2" x14ac:dyDescent="0.25">
      <c r="A7454" t="s">
        <v>7470</v>
      </c>
      <c r="B7454">
        <v>2</v>
      </c>
    </row>
    <row r="7455" spans="1:2" x14ac:dyDescent="0.25">
      <c r="A7455" t="s">
        <v>7471</v>
      </c>
      <c r="B7455">
        <v>4</v>
      </c>
    </row>
    <row r="7456" spans="1:2" x14ac:dyDescent="0.25">
      <c r="A7456" t="s">
        <v>7472</v>
      </c>
      <c r="B7456">
        <v>2</v>
      </c>
    </row>
    <row r="7457" spans="1:2" x14ac:dyDescent="0.25">
      <c r="A7457" t="s">
        <v>7473</v>
      </c>
      <c r="B7457">
        <v>1</v>
      </c>
    </row>
    <row r="7458" spans="1:2" x14ac:dyDescent="0.25">
      <c r="A7458" t="s">
        <v>7474</v>
      </c>
      <c r="B7458">
        <v>4</v>
      </c>
    </row>
    <row r="7459" spans="1:2" x14ac:dyDescent="0.25">
      <c r="A7459" t="s">
        <v>7475</v>
      </c>
      <c r="B7459">
        <v>1</v>
      </c>
    </row>
    <row r="7460" spans="1:2" x14ac:dyDescent="0.25">
      <c r="A7460" t="s">
        <v>7476</v>
      </c>
      <c r="B7460">
        <v>1</v>
      </c>
    </row>
    <row r="7461" spans="1:2" x14ac:dyDescent="0.25">
      <c r="A7461" t="s">
        <v>7477</v>
      </c>
      <c r="B7461">
        <v>10</v>
      </c>
    </row>
    <row r="7462" spans="1:2" x14ac:dyDescent="0.25">
      <c r="A7462" t="s">
        <v>7478</v>
      </c>
      <c r="B7462">
        <v>3</v>
      </c>
    </row>
    <row r="7463" spans="1:2" x14ac:dyDescent="0.25">
      <c r="A7463" t="s">
        <v>7479</v>
      </c>
      <c r="B7463">
        <v>1</v>
      </c>
    </row>
    <row r="7464" spans="1:2" x14ac:dyDescent="0.25">
      <c r="A7464" t="s">
        <v>7480</v>
      </c>
      <c r="B7464">
        <v>1</v>
      </c>
    </row>
    <row r="7465" spans="1:2" x14ac:dyDescent="0.25">
      <c r="A7465" t="s">
        <v>7481</v>
      </c>
      <c r="B7465">
        <v>2</v>
      </c>
    </row>
    <row r="7466" spans="1:2" x14ac:dyDescent="0.25">
      <c r="A7466" t="s">
        <v>7482</v>
      </c>
      <c r="B7466">
        <v>9</v>
      </c>
    </row>
    <row r="7467" spans="1:2" x14ac:dyDescent="0.25">
      <c r="A7467" t="s">
        <v>7483</v>
      </c>
      <c r="B7467">
        <v>12</v>
      </c>
    </row>
    <row r="7468" spans="1:2" x14ac:dyDescent="0.25">
      <c r="A7468" t="s">
        <v>7484</v>
      </c>
      <c r="B7468">
        <v>2</v>
      </c>
    </row>
    <row r="7469" spans="1:2" x14ac:dyDescent="0.25">
      <c r="A7469" t="s">
        <v>7485</v>
      </c>
      <c r="B7469">
        <v>1</v>
      </c>
    </row>
    <row r="7470" spans="1:2" x14ac:dyDescent="0.25">
      <c r="A7470" t="s">
        <v>7486</v>
      </c>
      <c r="B7470">
        <v>1</v>
      </c>
    </row>
    <row r="7471" spans="1:2" x14ac:dyDescent="0.25">
      <c r="A7471" t="s">
        <v>7487</v>
      </c>
      <c r="B7471">
        <v>1</v>
      </c>
    </row>
    <row r="7472" spans="1:2" x14ac:dyDescent="0.25">
      <c r="A7472" t="s">
        <v>7488</v>
      </c>
      <c r="B7472">
        <v>3</v>
      </c>
    </row>
    <row r="7473" spans="1:2" x14ac:dyDescent="0.25">
      <c r="A7473" t="s">
        <v>7489</v>
      </c>
      <c r="B7473">
        <v>1</v>
      </c>
    </row>
    <row r="7474" spans="1:2" x14ac:dyDescent="0.25">
      <c r="A7474" t="s">
        <v>7490</v>
      </c>
      <c r="B7474">
        <v>30</v>
      </c>
    </row>
    <row r="7475" spans="1:2" x14ac:dyDescent="0.25">
      <c r="A7475" t="s">
        <v>7491</v>
      </c>
      <c r="B7475">
        <v>1</v>
      </c>
    </row>
    <row r="7476" spans="1:2" x14ac:dyDescent="0.25">
      <c r="A7476" t="s">
        <v>7492</v>
      </c>
      <c r="B7476">
        <v>2</v>
      </c>
    </row>
    <row r="7477" spans="1:2" x14ac:dyDescent="0.25">
      <c r="A7477" t="s">
        <v>7493</v>
      </c>
      <c r="B7477">
        <v>2</v>
      </c>
    </row>
    <row r="7478" spans="1:2" x14ac:dyDescent="0.25">
      <c r="A7478" t="s">
        <v>7494</v>
      </c>
      <c r="B7478">
        <v>3</v>
      </c>
    </row>
    <row r="7479" spans="1:2" x14ac:dyDescent="0.25">
      <c r="A7479" t="s">
        <v>7495</v>
      </c>
      <c r="B7479">
        <v>2</v>
      </c>
    </row>
    <row r="7480" spans="1:2" x14ac:dyDescent="0.25">
      <c r="A7480" t="s">
        <v>7496</v>
      </c>
      <c r="B7480">
        <v>1</v>
      </c>
    </row>
    <row r="7481" spans="1:2" x14ac:dyDescent="0.25">
      <c r="A7481" t="s">
        <v>7497</v>
      </c>
      <c r="B7481">
        <v>2</v>
      </c>
    </row>
    <row r="7482" spans="1:2" x14ac:dyDescent="0.25">
      <c r="A7482" t="s">
        <v>7498</v>
      </c>
      <c r="B7482">
        <v>2</v>
      </c>
    </row>
    <row r="7483" spans="1:2" x14ac:dyDescent="0.25">
      <c r="A7483" t="s">
        <v>7499</v>
      </c>
      <c r="B7483">
        <v>3</v>
      </c>
    </row>
    <row r="7484" spans="1:2" x14ac:dyDescent="0.25">
      <c r="A7484" t="s">
        <v>7500</v>
      </c>
      <c r="B7484">
        <v>5</v>
      </c>
    </row>
    <row r="7485" spans="1:2" x14ac:dyDescent="0.25">
      <c r="A7485" t="s">
        <v>7501</v>
      </c>
      <c r="B7485">
        <v>6</v>
      </c>
    </row>
    <row r="7486" spans="1:2" x14ac:dyDescent="0.25">
      <c r="A7486" t="s">
        <v>7502</v>
      </c>
      <c r="B7486">
        <v>1</v>
      </c>
    </row>
    <row r="7487" spans="1:2" x14ac:dyDescent="0.25">
      <c r="A7487" t="s">
        <v>7503</v>
      </c>
      <c r="B7487">
        <v>4</v>
      </c>
    </row>
    <row r="7488" spans="1:2" x14ac:dyDescent="0.25">
      <c r="A7488" t="s">
        <v>7504</v>
      </c>
      <c r="B7488">
        <v>4</v>
      </c>
    </row>
    <row r="7489" spans="1:2" x14ac:dyDescent="0.25">
      <c r="A7489" t="s">
        <v>7505</v>
      </c>
      <c r="B7489">
        <v>9</v>
      </c>
    </row>
    <row r="7490" spans="1:2" x14ac:dyDescent="0.25">
      <c r="A7490" t="s">
        <v>7506</v>
      </c>
      <c r="B7490">
        <v>1</v>
      </c>
    </row>
    <row r="7491" spans="1:2" x14ac:dyDescent="0.25">
      <c r="A7491" t="s">
        <v>7507</v>
      </c>
      <c r="B7491">
        <v>7</v>
      </c>
    </row>
    <row r="7492" spans="1:2" x14ac:dyDescent="0.25">
      <c r="A7492" t="s">
        <v>7508</v>
      </c>
      <c r="B7492">
        <v>1</v>
      </c>
    </row>
    <row r="7493" spans="1:2" x14ac:dyDescent="0.25">
      <c r="A7493" t="s">
        <v>7509</v>
      </c>
      <c r="B7493">
        <v>13</v>
      </c>
    </row>
    <row r="7494" spans="1:2" x14ac:dyDescent="0.25">
      <c r="A7494" t="s">
        <v>7510</v>
      </c>
      <c r="B7494">
        <v>5</v>
      </c>
    </row>
    <row r="7495" spans="1:2" x14ac:dyDescent="0.25">
      <c r="A7495" t="s">
        <v>7511</v>
      </c>
      <c r="B7495">
        <v>3</v>
      </c>
    </row>
    <row r="7496" spans="1:2" x14ac:dyDescent="0.25">
      <c r="A7496" t="s">
        <v>7512</v>
      </c>
      <c r="B7496">
        <v>3</v>
      </c>
    </row>
    <row r="7497" spans="1:2" x14ac:dyDescent="0.25">
      <c r="A7497" t="s">
        <v>408</v>
      </c>
      <c r="B7497">
        <v>2</v>
      </c>
    </row>
    <row r="7498" spans="1:2" x14ac:dyDescent="0.25">
      <c r="A7498" t="s">
        <v>7513</v>
      </c>
      <c r="B7498">
        <v>15</v>
      </c>
    </row>
    <row r="7499" spans="1:2" x14ac:dyDescent="0.25">
      <c r="A7499" t="s">
        <v>7514</v>
      </c>
      <c r="B7499">
        <v>1</v>
      </c>
    </row>
    <row r="7500" spans="1:2" x14ac:dyDescent="0.25">
      <c r="A7500" t="s">
        <v>7515</v>
      </c>
      <c r="B7500">
        <v>12</v>
      </c>
    </row>
    <row r="7501" spans="1:2" x14ac:dyDescent="0.25">
      <c r="A7501" t="s">
        <v>7516</v>
      </c>
      <c r="B7501">
        <v>1</v>
      </c>
    </row>
    <row r="7502" spans="1:2" x14ac:dyDescent="0.25">
      <c r="A7502" t="s">
        <v>7517</v>
      </c>
      <c r="B7502">
        <v>85</v>
      </c>
    </row>
    <row r="7503" spans="1:2" x14ac:dyDescent="0.25">
      <c r="A7503" t="s">
        <v>7518</v>
      </c>
      <c r="B7503">
        <v>3</v>
      </c>
    </row>
    <row r="7504" spans="1:2" x14ac:dyDescent="0.25">
      <c r="A7504" t="s">
        <v>7519</v>
      </c>
      <c r="B7504">
        <v>1</v>
      </c>
    </row>
    <row r="7505" spans="1:2" x14ac:dyDescent="0.25">
      <c r="A7505" t="s">
        <v>7520</v>
      </c>
      <c r="B7505">
        <v>3</v>
      </c>
    </row>
    <row r="7506" spans="1:2" x14ac:dyDescent="0.25">
      <c r="A7506" t="s">
        <v>7521</v>
      </c>
      <c r="B7506">
        <v>4</v>
      </c>
    </row>
    <row r="7507" spans="1:2" x14ac:dyDescent="0.25">
      <c r="A7507" t="s">
        <v>7522</v>
      </c>
      <c r="B7507">
        <v>2</v>
      </c>
    </row>
    <row r="7508" spans="1:2" x14ac:dyDescent="0.25">
      <c r="A7508" t="s">
        <v>7523</v>
      </c>
      <c r="B7508">
        <v>6</v>
      </c>
    </row>
    <row r="7509" spans="1:2" x14ac:dyDescent="0.25">
      <c r="A7509" t="s">
        <v>7524</v>
      </c>
      <c r="B7509">
        <v>3</v>
      </c>
    </row>
    <row r="7510" spans="1:2" x14ac:dyDescent="0.25">
      <c r="A7510" t="s">
        <v>7525</v>
      </c>
      <c r="B7510">
        <v>3</v>
      </c>
    </row>
    <row r="7511" spans="1:2" x14ac:dyDescent="0.25">
      <c r="A7511" t="s">
        <v>7526</v>
      </c>
      <c r="B7511">
        <v>2</v>
      </c>
    </row>
    <row r="7512" spans="1:2" x14ac:dyDescent="0.25">
      <c r="A7512" t="s">
        <v>7527</v>
      </c>
      <c r="B7512">
        <v>44</v>
      </c>
    </row>
    <row r="7513" spans="1:2" x14ac:dyDescent="0.25">
      <c r="A7513" t="s">
        <v>7528</v>
      </c>
      <c r="B7513">
        <v>2</v>
      </c>
    </row>
    <row r="7514" spans="1:2" x14ac:dyDescent="0.25">
      <c r="A7514" t="s">
        <v>7529</v>
      </c>
      <c r="B7514">
        <v>2</v>
      </c>
    </row>
    <row r="7515" spans="1:2" x14ac:dyDescent="0.25">
      <c r="A7515" t="s">
        <v>309</v>
      </c>
      <c r="B7515">
        <v>2</v>
      </c>
    </row>
    <row r="7516" spans="1:2" x14ac:dyDescent="0.25">
      <c r="A7516" t="s">
        <v>7530</v>
      </c>
      <c r="B7516">
        <v>6</v>
      </c>
    </row>
    <row r="7517" spans="1:2" x14ac:dyDescent="0.25">
      <c r="A7517" t="s">
        <v>7531</v>
      </c>
      <c r="B7517">
        <v>12</v>
      </c>
    </row>
    <row r="7518" spans="1:2" x14ac:dyDescent="0.25">
      <c r="A7518" t="s">
        <v>7532</v>
      </c>
      <c r="B7518">
        <v>6</v>
      </c>
    </row>
    <row r="7519" spans="1:2" x14ac:dyDescent="0.25">
      <c r="A7519" t="s">
        <v>7533</v>
      </c>
      <c r="B7519">
        <v>6</v>
      </c>
    </row>
    <row r="7520" spans="1:2" x14ac:dyDescent="0.25">
      <c r="A7520" t="s">
        <v>7534</v>
      </c>
      <c r="B7520">
        <v>18</v>
      </c>
    </row>
    <row r="7521" spans="1:2" x14ac:dyDescent="0.25">
      <c r="A7521" t="s">
        <v>7535</v>
      </c>
      <c r="B7521">
        <v>1</v>
      </c>
    </row>
    <row r="7522" spans="1:2" x14ac:dyDescent="0.25">
      <c r="A7522" t="s">
        <v>7536</v>
      </c>
      <c r="B7522">
        <v>4</v>
      </c>
    </row>
    <row r="7523" spans="1:2" x14ac:dyDescent="0.25">
      <c r="A7523" t="s">
        <v>7537</v>
      </c>
      <c r="B7523">
        <v>3</v>
      </c>
    </row>
    <row r="7524" spans="1:2" x14ac:dyDescent="0.25">
      <c r="A7524" t="s">
        <v>7538</v>
      </c>
      <c r="B7524">
        <v>12</v>
      </c>
    </row>
    <row r="7525" spans="1:2" x14ac:dyDescent="0.25">
      <c r="A7525" t="s">
        <v>7539</v>
      </c>
      <c r="B7525">
        <v>1</v>
      </c>
    </row>
    <row r="7526" spans="1:2" x14ac:dyDescent="0.25">
      <c r="A7526" t="s">
        <v>7540</v>
      </c>
      <c r="B7526">
        <v>2</v>
      </c>
    </row>
    <row r="7527" spans="1:2" x14ac:dyDescent="0.25">
      <c r="A7527" t="s">
        <v>7541</v>
      </c>
      <c r="B7527">
        <v>1</v>
      </c>
    </row>
    <row r="7528" spans="1:2" x14ac:dyDescent="0.25">
      <c r="A7528" t="s">
        <v>7542</v>
      </c>
      <c r="B7528">
        <v>1</v>
      </c>
    </row>
    <row r="7529" spans="1:2" x14ac:dyDescent="0.25">
      <c r="A7529" t="s">
        <v>7543</v>
      </c>
      <c r="B7529">
        <v>42</v>
      </c>
    </row>
    <row r="7530" spans="1:2" x14ac:dyDescent="0.25">
      <c r="A7530" t="s">
        <v>7544</v>
      </c>
      <c r="B7530">
        <v>4</v>
      </c>
    </row>
    <row r="7531" spans="1:2" x14ac:dyDescent="0.25">
      <c r="A7531" t="s">
        <v>7545</v>
      </c>
      <c r="B7531">
        <v>2</v>
      </c>
    </row>
    <row r="7532" spans="1:2" x14ac:dyDescent="0.25">
      <c r="A7532" t="s">
        <v>7546</v>
      </c>
      <c r="B7532">
        <v>1</v>
      </c>
    </row>
    <row r="7533" spans="1:2" x14ac:dyDescent="0.25">
      <c r="A7533" t="s">
        <v>7547</v>
      </c>
      <c r="B7533">
        <v>2</v>
      </c>
    </row>
    <row r="7534" spans="1:2" x14ac:dyDescent="0.25">
      <c r="A7534" t="s">
        <v>7548</v>
      </c>
      <c r="B7534">
        <v>12</v>
      </c>
    </row>
    <row r="7535" spans="1:2" x14ac:dyDescent="0.25">
      <c r="A7535" t="s">
        <v>7549</v>
      </c>
      <c r="B7535">
        <v>33</v>
      </c>
    </row>
    <row r="7536" spans="1:2" x14ac:dyDescent="0.25">
      <c r="A7536" t="s">
        <v>7550</v>
      </c>
      <c r="B7536">
        <v>3</v>
      </c>
    </row>
    <row r="7537" spans="1:2" x14ac:dyDescent="0.25">
      <c r="A7537" t="s">
        <v>7551</v>
      </c>
      <c r="B7537">
        <v>2</v>
      </c>
    </row>
    <row r="7538" spans="1:2" x14ac:dyDescent="0.25">
      <c r="A7538" t="s">
        <v>7552</v>
      </c>
      <c r="B7538">
        <v>1</v>
      </c>
    </row>
    <row r="7539" spans="1:2" x14ac:dyDescent="0.25">
      <c r="A7539" t="s">
        <v>7553</v>
      </c>
      <c r="B7539">
        <v>1</v>
      </c>
    </row>
    <row r="7540" spans="1:2" x14ac:dyDescent="0.25">
      <c r="A7540" t="s">
        <v>7554</v>
      </c>
      <c r="B7540">
        <v>5</v>
      </c>
    </row>
    <row r="7541" spans="1:2" x14ac:dyDescent="0.25">
      <c r="A7541" t="s">
        <v>7555</v>
      </c>
      <c r="B7541">
        <v>5</v>
      </c>
    </row>
    <row r="7542" spans="1:2" x14ac:dyDescent="0.25">
      <c r="A7542" t="s">
        <v>7556</v>
      </c>
      <c r="B7542">
        <v>4</v>
      </c>
    </row>
    <row r="7543" spans="1:2" x14ac:dyDescent="0.25">
      <c r="A7543" t="s">
        <v>7557</v>
      </c>
      <c r="B7543">
        <v>256</v>
      </c>
    </row>
    <row r="7544" spans="1:2" x14ac:dyDescent="0.25">
      <c r="A7544" t="s">
        <v>7558</v>
      </c>
      <c r="B7544">
        <v>2</v>
      </c>
    </row>
    <row r="7545" spans="1:2" x14ac:dyDescent="0.25">
      <c r="A7545" t="s">
        <v>7559</v>
      </c>
      <c r="B7545">
        <v>16</v>
      </c>
    </row>
    <row r="7546" spans="1:2" x14ac:dyDescent="0.25">
      <c r="A7546" t="s">
        <v>7560</v>
      </c>
      <c r="B7546">
        <v>9</v>
      </c>
    </row>
    <row r="7547" spans="1:2" x14ac:dyDescent="0.25">
      <c r="A7547" t="s">
        <v>7561</v>
      </c>
      <c r="B7547">
        <v>3</v>
      </c>
    </row>
    <row r="7548" spans="1:2" x14ac:dyDescent="0.25">
      <c r="A7548" t="s">
        <v>7562</v>
      </c>
      <c r="B7548">
        <v>26</v>
      </c>
    </row>
    <row r="7549" spans="1:2" x14ac:dyDescent="0.25">
      <c r="A7549" t="s">
        <v>7563</v>
      </c>
      <c r="B7549">
        <v>3</v>
      </c>
    </row>
    <row r="7550" spans="1:2" x14ac:dyDescent="0.25">
      <c r="A7550" t="s">
        <v>7564</v>
      </c>
      <c r="B7550">
        <v>1</v>
      </c>
    </row>
    <row r="7551" spans="1:2" x14ac:dyDescent="0.25">
      <c r="A7551" t="s">
        <v>7565</v>
      </c>
      <c r="B7551">
        <v>5</v>
      </c>
    </row>
    <row r="7552" spans="1:2" x14ac:dyDescent="0.25">
      <c r="A7552" t="s">
        <v>7566</v>
      </c>
      <c r="B7552">
        <v>8</v>
      </c>
    </row>
    <row r="7553" spans="1:2" x14ac:dyDescent="0.25">
      <c r="A7553" t="s">
        <v>7567</v>
      </c>
      <c r="B7553">
        <v>1</v>
      </c>
    </row>
    <row r="7554" spans="1:2" x14ac:dyDescent="0.25">
      <c r="A7554" t="s">
        <v>7568</v>
      </c>
      <c r="B7554">
        <v>31</v>
      </c>
    </row>
    <row r="7555" spans="1:2" x14ac:dyDescent="0.25">
      <c r="A7555" t="s">
        <v>153</v>
      </c>
      <c r="B7555">
        <v>4</v>
      </c>
    </row>
    <row r="7556" spans="1:2" x14ac:dyDescent="0.25">
      <c r="A7556" t="s">
        <v>7569</v>
      </c>
      <c r="B7556">
        <v>1</v>
      </c>
    </row>
    <row r="7557" spans="1:2" x14ac:dyDescent="0.25">
      <c r="A7557" t="s">
        <v>7570</v>
      </c>
      <c r="B7557">
        <v>1</v>
      </c>
    </row>
    <row r="7558" spans="1:2" x14ac:dyDescent="0.25">
      <c r="A7558" t="s">
        <v>7571</v>
      </c>
      <c r="B7558">
        <v>49</v>
      </c>
    </row>
    <row r="7559" spans="1:2" x14ac:dyDescent="0.25">
      <c r="A7559" t="s">
        <v>7572</v>
      </c>
      <c r="B7559">
        <v>3</v>
      </c>
    </row>
    <row r="7560" spans="1:2" x14ac:dyDescent="0.25">
      <c r="A7560" t="s">
        <v>7573</v>
      </c>
      <c r="B7560">
        <v>6</v>
      </c>
    </row>
    <row r="7561" spans="1:2" x14ac:dyDescent="0.25">
      <c r="A7561" t="s">
        <v>7574</v>
      </c>
      <c r="B7561">
        <v>6</v>
      </c>
    </row>
    <row r="7562" spans="1:2" x14ac:dyDescent="0.25">
      <c r="A7562" t="s">
        <v>7575</v>
      </c>
      <c r="B7562">
        <v>4</v>
      </c>
    </row>
    <row r="7563" spans="1:2" x14ac:dyDescent="0.25">
      <c r="A7563" t="s">
        <v>7576</v>
      </c>
      <c r="B7563">
        <v>2</v>
      </c>
    </row>
    <row r="7564" spans="1:2" x14ac:dyDescent="0.25">
      <c r="A7564" t="s">
        <v>7577</v>
      </c>
      <c r="B7564">
        <v>8</v>
      </c>
    </row>
    <row r="7565" spans="1:2" x14ac:dyDescent="0.25">
      <c r="A7565" t="s">
        <v>7578</v>
      </c>
      <c r="B7565">
        <v>4</v>
      </c>
    </row>
    <row r="7566" spans="1:2" x14ac:dyDescent="0.25">
      <c r="A7566" t="s">
        <v>7579</v>
      </c>
      <c r="B7566">
        <v>8</v>
      </c>
    </row>
    <row r="7567" spans="1:2" x14ac:dyDescent="0.25">
      <c r="A7567" t="s">
        <v>7580</v>
      </c>
      <c r="B7567">
        <v>5</v>
      </c>
    </row>
    <row r="7568" spans="1:2" x14ac:dyDescent="0.25">
      <c r="A7568" t="s">
        <v>7581</v>
      </c>
      <c r="B7568">
        <v>2</v>
      </c>
    </row>
    <row r="7569" spans="1:2" x14ac:dyDescent="0.25">
      <c r="A7569" t="s">
        <v>7582</v>
      </c>
      <c r="B7569">
        <v>1</v>
      </c>
    </row>
    <row r="7570" spans="1:2" x14ac:dyDescent="0.25">
      <c r="A7570" t="s">
        <v>7583</v>
      </c>
      <c r="B7570">
        <v>2</v>
      </c>
    </row>
    <row r="7571" spans="1:2" x14ac:dyDescent="0.25">
      <c r="A7571" t="s">
        <v>7584</v>
      </c>
      <c r="B7571">
        <v>3</v>
      </c>
    </row>
    <row r="7572" spans="1:2" x14ac:dyDescent="0.25">
      <c r="A7572" t="s">
        <v>7585</v>
      </c>
      <c r="B7572">
        <v>2</v>
      </c>
    </row>
    <row r="7573" spans="1:2" x14ac:dyDescent="0.25">
      <c r="A7573" t="s">
        <v>7586</v>
      </c>
      <c r="B7573">
        <v>7</v>
      </c>
    </row>
    <row r="7574" spans="1:2" x14ac:dyDescent="0.25">
      <c r="A7574" t="s">
        <v>7587</v>
      </c>
      <c r="B7574">
        <v>9</v>
      </c>
    </row>
    <row r="7575" spans="1:2" x14ac:dyDescent="0.25">
      <c r="A7575" t="s">
        <v>7588</v>
      </c>
      <c r="B7575">
        <v>6</v>
      </c>
    </row>
    <row r="7576" spans="1:2" x14ac:dyDescent="0.25">
      <c r="A7576" t="s">
        <v>7589</v>
      </c>
      <c r="B7576">
        <v>3</v>
      </c>
    </row>
    <row r="7577" spans="1:2" x14ac:dyDescent="0.25">
      <c r="A7577" t="s">
        <v>7590</v>
      </c>
      <c r="B7577">
        <v>6</v>
      </c>
    </row>
    <row r="7578" spans="1:2" x14ac:dyDescent="0.25">
      <c r="A7578" t="s">
        <v>7591</v>
      </c>
      <c r="B7578">
        <v>19</v>
      </c>
    </row>
    <row r="7579" spans="1:2" x14ac:dyDescent="0.25">
      <c r="A7579" t="s">
        <v>7592</v>
      </c>
      <c r="B7579">
        <v>263</v>
      </c>
    </row>
    <row r="7580" spans="1:2" x14ac:dyDescent="0.25">
      <c r="A7580" t="s">
        <v>7593</v>
      </c>
      <c r="B7580">
        <v>4</v>
      </c>
    </row>
    <row r="7581" spans="1:2" x14ac:dyDescent="0.25">
      <c r="A7581" t="s">
        <v>7594</v>
      </c>
      <c r="B7581">
        <v>2</v>
      </c>
    </row>
    <row r="7582" spans="1:2" x14ac:dyDescent="0.25">
      <c r="A7582" t="s">
        <v>7599</v>
      </c>
      <c r="B7582">
        <v>3</v>
      </c>
    </row>
    <row r="7583" spans="1:2" x14ac:dyDescent="0.25">
      <c r="A7583" t="s">
        <v>7595</v>
      </c>
      <c r="B7583">
        <v>1</v>
      </c>
    </row>
    <row r="7584" spans="1:2" x14ac:dyDescent="0.25">
      <c r="A7584" t="s">
        <v>7596</v>
      </c>
      <c r="B7584">
        <v>1</v>
      </c>
    </row>
    <row r="7585" spans="1:2" x14ac:dyDescent="0.25">
      <c r="A7585" t="s">
        <v>7597</v>
      </c>
      <c r="B7585">
        <v>1</v>
      </c>
    </row>
    <row r="7586" spans="1:2" x14ac:dyDescent="0.25">
      <c r="A7586" t="s">
        <v>7598</v>
      </c>
      <c r="B7586">
        <v>2</v>
      </c>
    </row>
    <row r="7587" spans="1:2" x14ac:dyDescent="0.25">
      <c r="A7587" t="s">
        <v>7600</v>
      </c>
      <c r="B7587">
        <v>4</v>
      </c>
    </row>
    <row r="7588" spans="1:2" x14ac:dyDescent="0.25">
      <c r="A7588" t="s">
        <v>7601</v>
      </c>
      <c r="B7588">
        <v>4</v>
      </c>
    </row>
    <row r="7589" spans="1:2" x14ac:dyDescent="0.25">
      <c r="A7589" t="s">
        <v>7602</v>
      </c>
      <c r="B7589">
        <v>9</v>
      </c>
    </row>
    <row r="7590" spans="1:2" x14ac:dyDescent="0.25">
      <c r="A7590" t="s">
        <v>7603</v>
      </c>
      <c r="B7590">
        <v>1</v>
      </c>
    </row>
    <row r="7591" spans="1:2" x14ac:dyDescent="0.25">
      <c r="A7591" t="s">
        <v>7604</v>
      </c>
      <c r="B7591">
        <v>2</v>
      </c>
    </row>
    <row r="7592" spans="1:2" x14ac:dyDescent="0.25">
      <c r="A7592" t="s">
        <v>262</v>
      </c>
      <c r="B7592">
        <v>4</v>
      </c>
    </row>
    <row r="7593" spans="1:2" x14ac:dyDescent="0.25">
      <c r="A7593" t="s">
        <v>7605</v>
      </c>
      <c r="B7593">
        <v>5</v>
      </c>
    </row>
    <row r="7594" spans="1:2" x14ac:dyDescent="0.25">
      <c r="A7594" t="s">
        <v>7606</v>
      </c>
      <c r="B7594">
        <v>2</v>
      </c>
    </row>
    <row r="7595" spans="1:2" x14ac:dyDescent="0.25">
      <c r="A7595" t="s">
        <v>7607</v>
      </c>
      <c r="B7595">
        <v>4</v>
      </c>
    </row>
    <row r="7596" spans="1:2" x14ac:dyDescent="0.25">
      <c r="A7596" t="s">
        <v>7608</v>
      </c>
      <c r="B7596">
        <v>1</v>
      </c>
    </row>
    <row r="7597" spans="1:2" x14ac:dyDescent="0.25">
      <c r="A7597" t="s">
        <v>7609</v>
      </c>
      <c r="B7597">
        <v>2</v>
      </c>
    </row>
    <row r="7598" spans="1:2" x14ac:dyDescent="0.25">
      <c r="A7598" t="s">
        <v>7610</v>
      </c>
      <c r="B7598">
        <v>1</v>
      </c>
    </row>
    <row r="7599" spans="1:2" x14ac:dyDescent="0.25">
      <c r="A7599" t="s">
        <v>7611</v>
      </c>
      <c r="B7599">
        <v>3</v>
      </c>
    </row>
    <row r="7600" spans="1:2" x14ac:dyDescent="0.25">
      <c r="A7600" t="s">
        <v>7612</v>
      </c>
      <c r="B7600">
        <v>2</v>
      </c>
    </row>
    <row r="7601" spans="1:2" x14ac:dyDescent="0.25">
      <c r="A7601" t="s">
        <v>7613</v>
      </c>
      <c r="B7601">
        <v>4</v>
      </c>
    </row>
    <row r="7602" spans="1:2" x14ac:dyDescent="0.25">
      <c r="A7602" t="s">
        <v>7614</v>
      </c>
      <c r="B7602">
        <v>11</v>
      </c>
    </row>
    <row r="7603" spans="1:2" x14ac:dyDescent="0.25">
      <c r="A7603" t="s">
        <v>7615</v>
      </c>
      <c r="B7603">
        <v>3</v>
      </c>
    </row>
    <row r="7604" spans="1:2" x14ac:dyDescent="0.25">
      <c r="A7604" t="s">
        <v>7616</v>
      </c>
      <c r="B7604">
        <v>3</v>
      </c>
    </row>
    <row r="7605" spans="1:2" x14ac:dyDescent="0.25">
      <c r="A7605" t="s">
        <v>7617</v>
      </c>
      <c r="B7605">
        <v>2</v>
      </c>
    </row>
    <row r="7606" spans="1:2" x14ac:dyDescent="0.25">
      <c r="A7606" t="s">
        <v>7618</v>
      </c>
      <c r="B7606">
        <v>10</v>
      </c>
    </row>
    <row r="7607" spans="1:2" x14ac:dyDescent="0.25">
      <c r="A7607" t="s">
        <v>7619</v>
      </c>
      <c r="B7607">
        <v>4</v>
      </c>
    </row>
    <row r="7608" spans="1:2" x14ac:dyDescent="0.25">
      <c r="A7608" t="s">
        <v>7620</v>
      </c>
      <c r="B7608">
        <v>1</v>
      </c>
    </row>
    <row r="7609" spans="1:2" x14ac:dyDescent="0.25">
      <c r="A7609" t="s">
        <v>7621</v>
      </c>
      <c r="B7609">
        <v>16</v>
      </c>
    </row>
    <row r="7610" spans="1:2" x14ac:dyDescent="0.25">
      <c r="A7610" t="s">
        <v>7622</v>
      </c>
      <c r="B7610">
        <v>1</v>
      </c>
    </row>
    <row r="7611" spans="1:2" x14ac:dyDescent="0.25">
      <c r="A7611" t="s">
        <v>7623</v>
      </c>
      <c r="B7611">
        <v>6</v>
      </c>
    </row>
    <row r="7612" spans="1:2" x14ac:dyDescent="0.25">
      <c r="A7612" t="s">
        <v>7624</v>
      </c>
      <c r="B7612">
        <v>1</v>
      </c>
    </row>
    <row r="7613" spans="1:2" x14ac:dyDescent="0.25">
      <c r="A7613" t="s">
        <v>7625</v>
      </c>
      <c r="B7613">
        <v>1</v>
      </c>
    </row>
    <row r="7614" spans="1:2" x14ac:dyDescent="0.25">
      <c r="A7614" t="s">
        <v>7626</v>
      </c>
      <c r="B7614">
        <v>4</v>
      </c>
    </row>
    <row r="7615" spans="1:2" x14ac:dyDescent="0.25">
      <c r="A7615" t="s">
        <v>7627</v>
      </c>
      <c r="B7615">
        <v>63</v>
      </c>
    </row>
    <row r="7616" spans="1:2" x14ac:dyDescent="0.25">
      <c r="A7616" t="s">
        <v>7628</v>
      </c>
      <c r="B7616">
        <v>1</v>
      </c>
    </row>
    <row r="7617" spans="1:2" x14ac:dyDescent="0.25">
      <c r="A7617" t="s">
        <v>263</v>
      </c>
      <c r="B7617">
        <v>37</v>
      </c>
    </row>
    <row r="7618" spans="1:2" x14ac:dyDescent="0.25">
      <c r="A7618" t="s">
        <v>7629</v>
      </c>
      <c r="B7618">
        <v>4</v>
      </c>
    </row>
    <row r="7619" spans="1:2" x14ac:dyDescent="0.25">
      <c r="A7619" t="s">
        <v>7630</v>
      </c>
      <c r="B7619">
        <v>1</v>
      </c>
    </row>
    <row r="7620" spans="1:2" x14ac:dyDescent="0.25">
      <c r="A7620" t="s">
        <v>7631</v>
      </c>
      <c r="B7620">
        <v>4</v>
      </c>
    </row>
    <row r="7621" spans="1:2" x14ac:dyDescent="0.25">
      <c r="A7621" t="s">
        <v>7632</v>
      </c>
      <c r="B7621">
        <v>7</v>
      </c>
    </row>
    <row r="7622" spans="1:2" x14ac:dyDescent="0.25">
      <c r="A7622" t="s">
        <v>7633</v>
      </c>
      <c r="B7622">
        <v>111</v>
      </c>
    </row>
    <row r="7623" spans="1:2" x14ac:dyDescent="0.25">
      <c r="A7623" t="s">
        <v>7634</v>
      </c>
      <c r="B7623">
        <v>10</v>
      </c>
    </row>
    <row r="7624" spans="1:2" x14ac:dyDescent="0.25">
      <c r="A7624" t="s">
        <v>7635</v>
      </c>
      <c r="B7624">
        <v>19</v>
      </c>
    </row>
    <row r="7625" spans="1:2" x14ac:dyDescent="0.25">
      <c r="A7625" t="s">
        <v>7636</v>
      </c>
      <c r="B7625">
        <v>2</v>
      </c>
    </row>
    <row r="7626" spans="1:2" x14ac:dyDescent="0.25">
      <c r="A7626" t="s">
        <v>7637</v>
      </c>
      <c r="B7626">
        <v>3</v>
      </c>
    </row>
    <row r="7627" spans="1:2" x14ac:dyDescent="0.25">
      <c r="A7627" t="s">
        <v>7638</v>
      </c>
      <c r="B7627">
        <v>1</v>
      </c>
    </row>
    <row r="7628" spans="1:2" x14ac:dyDescent="0.25">
      <c r="A7628" t="s">
        <v>7639</v>
      </c>
      <c r="B7628">
        <v>1</v>
      </c>
    </row>
    <row r="7629" spans="1:2" x14ac:dyDescent="0.25">
      <c r="A7629" t="s">
        <v>7640</v>
      </c>
      <c r="B7629">
        <v>8</v>
      </c>
    </row>
    <row r="7630" spans="1:2" x14ac:dyDescent="0.25">
      <c r="A7630" t="s">
        <v>7641</v>
      </c>
      <c r="B7630">
        <v>5</v>
      </c>
    </row>
    <row r="7631" spans="1:2" x14ac:dyDescent="0.25">
      <c r="A7631" t="s">
        <v>7642</v>
      </c>
      <c r="B7631">
        <v>2</v>
      </c>
    </row>
    <row r="7632" spans="1:2" x14ac:dyDescent="0.25">
      <c r="A7632" t="s">
        <v>7643</v>
      </c>
      <c r="B7632">
        <v>5</v>
      </c>
    </row>
    <row r="7633" spans="1:2" x14ac:dyDescent="0.25">
      <c r="A7633" t="s">
        <v>7644</v>
      </c>
      <c r="B7633">
        <v>3</v>
      </c>
    </row>
    <row r="7634" spans="1:2" x14ac:dyDescent="0.25">
      <c r="A7634" t="s">
        <v>7645</v>
      </c>
      <c r="B7634">
        <v>1</v>
      </c>
    </row>
    <row r="7635" spans="1:2" x14ac:dyDescent="0.25">
      <c r="A7635" t="s">
        <v>7646</v>
      </c>
      <c r="B7635">
        <v>14</v>
      </c>
    </row>
    <row r="7636" spans="1:2" x14ac:dyDescent="0.25">
      <c r="A7636" t="s">
        <v>7647</v>
      </c>
      <c r="B7636">
        <v>3</v>
      </c>
    </row>
    <row r="7637" spans="1:2" x14ac:dyDescent="0.25">
      <c r="A7637" t="s">
        <v>7648</v>
      </c>
      <c r="B7637">
        <v>10</v>
      </c>
    </row>
    <row r="7638" spans="1:2" x14ac:dyDescent="0.25">
      <c r="A7638" t="s">
        <v>7650</v>
      </c>
      <c r="B7638">
        <v>2</v>
      </c>
    </row>
    <row r="7639" spans="1:2" x14ac:dyDescent="0.25">
      <c r="A7639" t="s">
        <v>7649</v>
      </c>
      <c r="B7639">
        <v>1</v>
      </c>
    </row>
    <row r="7640" spans="1:2" x14ac:dyDescent="0.25">
      <c r="A7640" t="s">
        <v>7651</v>
      </c>
      <c r="B7640">
        <v>8</v>
      </c>
    </row>
    <row r="7641" spans="1:2" x14ac:dyDescent="0.25">
      <c r="A7641" t="s">
        <v>7652</v>
      </c>
      <c r="B7641">
        <v>8</v>
      </c>
    </row>
    <row r="7642" spans="1:2" x14ac:dyDescent="0.25">
      <c r="A7642" t="s">
        <v>7653</v>
      </c>
      <c r="B7642">
        <v>61</v>
      </c>
    </row>
    <row r="7643" spans="1:2" x14ac:dyDescent="0.25">
      <c r="A7643" t="s">
        <v>7654</v>
      </c>
      <c r="B7643">
        <v>4</v>
      </c>
    </row>
    <row r="7644" spans="1:2" x14ac:dyDescent="0.25">
      <c r="A7644" t="s">
        <v>7655</v>
      </c>
      <c r="B7644">
        <v>4</v>
      </c>
    </row>
    <row r="7645" spans="1:2" x14ac:dyDescent="0.25">
      <c r="A7645" t="s">
        <v>7656</v>
      </c>
      <c r="B7645">
        <v>4</v>
      </c>
    </row>
    <row r="7646" spans="1:2" x14ac:dyDescent="0.25">
      <c r="A7646" t="s">
        <v>7657</v>
      </c>
      <c r="B7646">
        <v>1</v>
      </c>
    </row>
    <row r="7647" spans="1:2" x14ac:dyDescent="0.25">
      <c r="A7647" t="s">
        <v>7658</v>
      </c>
      <c r="B7647">
        <v>8</v>
      </c>
    </row>
    <row r="7648" spans="1:2" x14ac:dyDescent="0.25">
      <c r="A7648" t="s">
        <v>7659</v>
      </c>
      <c r="B7648">
        <v>1</v>
      </c>
    </row>
    <row r="7649" spans="1:2" x14ac:dyDescent="0.25">
      <c r="A7649" t="s">
        <v>7660</v>
      </c>
      <c r="B7649">
        <v>1</v>
      </c>
    </row>
    <row r="7650" spans="1:2" x14ac:dyDescent="0.25">
      <c r="A7650" t="s">
        <v>7661</v>
      </c>
      <c r="B7650">
        <v>4</v>
      </c>
    </row>
    <row r="7651" spans="1:2" x14ac:dyDescent="0.25">
      <c r="A7651" t="s">
        <v>7662</v>
      </c>
      <c r="B7651">
        <v>7</v>
      </c>
    </row>
    <row r="7652" spans="1:2" x14ac:dyDescent="0.25">
      <c r="A7652" t="s">
        <v>7663</v>
      </c>
      <c r="B7652">
        <v>24</v>
      </c>
    </row>
    <row r="7653" spans="1:2" x14ac:dyDescent="0.25">
      <c r="A7653" t="s">
        <v>7664</v>
      </c>
      <c r="B7653">
        <v>1</v>
      </c>
    </row>
    <row r="7654" spans="1:2" x14ac:dyDescent="0.25">
      <c r="A7654" t="s">
        <v>7665</v>
      </c>
      <c r="B7654">
        <v>2</v>
      </c>
    </row>
    <row r="7655" spans="1:2" x14ac:dyDescent="0.25">
      <c r="A7655" t="s">
        <v>7666</v>
      </c>
      <c r="B7655">
        <v>2</v>
      </c>
    </row>
    <row r="7656" spans="1:2" x14ac:dyDescent="0.25">
      <c r="A7656" t="s">
        <v>7667</v>
      </c>
      <c r="B7656">
        <v>1</v>
      </c>
    </row>
    <row r="7657" spans="1:2" x14ac:dyDescent="0.25">
      <c r="A7657" t="s">
        <v>7668</v>
      </c>
      <c r="B7657">
        <v>2</v>
      </c>
    </row>
    <row r="7658" spans="1:2" x14ac:dyDescent="0.25">
      <c r="A7658" t="s">
        <v>7669</v>
      </c>
      <c r="B7658">
        <v>12</v>
      </c>
    </row>
    <row r="7659" spans="1:2" x14ac:dyDescent="0.25">
      <c r="A7659" t="s">
        <v>7670</v>
      </c>
      <c r="B7659">
        <v>1</v>
      </c>
    </row>
    <row r="7660" spans="1:2" x14ac:dyDescent="0.25">
      <c r="A7660" t="s">
        <v>7671</v>
      </c>
      <c r="B7660">
        <v>4</v>
      </c>
    </row>
    <row r="7661" spans="1:2" x14ac:dyDescent="0.25">
      <c r="A7661" t="s">
        <v>7672</v>
      </c>
      <c r="B7661">
        <v>4</v>
      </c>
    </row>
    <row r="7662" spans="1:2" x14ac:dyDescent="0.25">
      <c r="A7662" t="s">
        <v>7673</v>
      </c>
      <c r="B7662">
        <v>9</v>
      </c>
    </row>
    <row r="7663" spans="1:2" x14ac:dyDescent="0.25">
      <c r="A7663" t="s">
        <v>7674</v>
      </c>
      <c r="B7663">
        <v>20</v>
      </c>
    </row>
    <row r="7664" spans="1:2" x14ac:dyDescent="0.25">
      <c r="A7664" t="s">
        <v>7675</v>
      </c>
      <c r="B7664">
        <v>3</v>
      </c>
    </row>
    <row r="7665" spans="1:2" x14ac:dyDescent="0.25">
      <c r="A7665" t="s">
        <v>7676</v>
      </c>
      <c r="B7665">
        <v>5</v>
      </c>
    </row>
    <row r="7666" spans="1:2" x14ac:dyDescent="0.25">
      <c r="A7666" t="s">
        <v>7677</v>
      </c>
      <c r="B7666">
        <v>3</v>
      </c>
    </row>
    <row r="7667" spans="1:2" x14ac:dyDescent="0.25">
      <c r="A7667" t="s">
        <v>7678</v>
      </c>
      <c r="B7667">
        <v>1</v>
      </c>
    </row>
    <row r="7668" spans="1:2" x14ac:dyDescent="0.25">
      <c r="A7668" t="s">
        <v>7679</v>
      </c>
      <c r="B7668">
        <v>9</v>
      </c>
    </row>
    <row r="7669" spans="1:2" x14ac:dyDescent="0.25">
      <c r="A7669" t="s">
        <v>7680</v>
      </c>
      <c r="B7669">
        <v>7</v>
      </c>
    </row>
    <row r="7670" spans="1:2" x14ac:dyDescent="0.25">
      <c r="A7670" t="s">
        <v>7681</v>
      </c>
      <c r="B7670">
        <v>1</v>
      </c>
    </row>
    <row r="7671" spans="1:2" x14ac:dyDescent="0.25">
      <c r="A7671" t="s">
        <v>7682</v>
      </c>
      <c r="B7671">
        <v>3</v>
      </c>
    </row>
    <row r="7672" spans="1:2" x14ac:dyDescent="0.25">
      <c r="A7672" t="s">
        <v>7683</v>
      </c>
      <c r="B7672">
        <v>5</v>
      </c>
    </row>
    <row r="7673" spans="1:2" x14ac:dyDescent="0.25">
      <c r="A7673" t="s">
        <v>7684</v>
      </c>
      <c r="B7673">
        <v>4</v>
      </c>
    </row>
    <row r="7674" spans="1:2" x14ac:dyDescent="0.25">
      <c r="A7674" t="s">
        <v>7685</v>
      </c>
      <c r="B7674">
        <v>5</v>
      </c>
    </row>
    <row r="7675" spans="1:2" x14ac:dyDescent="0.25">
      <c r="A7675" t="s">
        <v>7687</v>
      </c>
      <c r="B7675">
        <v>1</v>
      </c>
    </row>
    <row r="7676" spans="1:2" x14ac:dyDescent="0.25">
      <c r="A7676" t="s">
        <v>7688</v>
      </c>
      <c r="B7676">
        <v>5</v>
      </c>
    </row>
    <row r="7677" spans="1:2" x14ac:dyDescent="0.25">
      <c r="A7677" t="s">
        <v>7689</v>
      </c>
      <c r="B7677">
        <v>6</v>
      </c>
    </row>
    <row r="7678" spans="1:2" x14ac:dyDescent="0.25">
      <c r="A7678" t="s">
        <v>7690</v>
      </c>
      <c r="B7678">
        <v>1</v>
      </c>
    </row>
    <row r="7679" spans="1:2" x14ac:dyDescent="0.25">
      <c r="A7679" t="s">
        <v>7691</v>
      </c>
      <c r="B7679">
        <v>5</v>
      </c>
    </row>
    <row r="7680" spans="1:2" x14ac:dyDescent="0.25">
      <c r="A7680" t="s">
        <v>7692</v>
      </c>
      <c r="B7680">
        <v>3</v>
      </c>
    </row>
    <row r="7681" spans="1:2" x14ac:dyDescent="0.25">
      <c r="A7681" t="s">
        <v>7686</v>
      </c>
      <c r="B7681">
        <v>2</v>
      </c>
    </row>
    <row r="7682" spans="1:2" x14ac:dyDescent="0.25">
      <c r="A7682" t="s">
        <v>7693</v>
      </c>
      <c r="B7682">
        <v>2</v>
      </c>
    </row>
    <row r="7683" spans="1:2" x14ac:dyDescent="0.25">
      <c r="A7683" t="s">
        <v>7694</v>
      </c>
      <c r="B7683">
        <v>1</v>
      </c>
    </row>
    <row r="7684" spans="1:2" x14ac:dyDescent="0.25">
      <c r="A7684" t="s">
        <v>7695</v>
      </c>
      <c r="B7684">
        <v>6</v>
      </c>
    </row>
    <row r="7685" spans="1:2" x14ac:dyDescent="0.25">
      <c r="A7685" t="s">
        <v>7696</v>
      </c>
      <c r="B7685">
        <v>4</v>
      </c>
    </row>
    <row r="7686" spans="1:2" x14ac:dyDescent="0.25">
      <c r="A7686" t="s">
        <v>7697</v>
      </c>
      <c r="B7686">
        <v>2</v>
      </c>
    </row>
    <row r="7687" spans="1:2" x14ac:dyDescent="0.25">
      <c r="A7687" t="s">
        <v>7698</v>
      </c>
      <c r="B7687">
        <v>11</v>
      </c>
    </row>
    <row r="7688" spans="1:2" x14ac:dyDescent="0.25">
      <c r="A7688" t="s">
        <v>7699</v>
      </c>
      <c r="B7688">
        <v>7</v>
      </c>
    </row>
    <row r="7689" spans="1:2" x14ac:dyDescent="0.25">
      <c r="A7689" t="s">
        <v>409</v>
      </c>
      <c r="B7689">
        <v>15</v>
      </c>
    </row>
    <row r="7690" spans="1:2" x14ac:dyDescent="0.25">
      <c r="A7690" t="s">
        <v>7700</v>
      </c>
      <c r="B7690">
        <v>1</v>
      </c>
    </row>
    <row r="7691" spans="1:2" x14ac:dyDescent="0.25">
      <c r="A7691" t="s">
        <v>7701</v>
      </c>
      <c r="B7691">
        <v>2</v>
      </c>
    </row>
    <row r="7692" spans="1:2" x14ac:dyDescent="0.25">
      <c r="A7692" t="s">
        <v>7702</v>
      </c>
      <c r="B7692">
        <v>1</v>
      </c>
    </row>
    <row r="7693" spans="1:2" x14ac:dyDescent="0.25">
      <c r="A7693" t="s">
        <v>7705</v>
      </c>
      <c r="B7693">
        <v>2</v>
      </c>
    </row>
    <row r="7694" spans="1:2" x14ac:dyDescent="0.25">
      <c r="A7694" t="s">
        <v>7706</v>
      </c>
      <c r="B7694">
        <v>1</v>
      </c>
    </row>
    <row r="7695" spans="1:2" x14ac:dyDescent="0.25">
      <c r="A7695" t="s">
        <v>7707</v>
      </c>
      <c r="B7695">
        <v>2</v>
      </c>
    </row>
    <row r="7696" spans="1:2" x14ac:dyDescent="0.25">
      <c r="A7696" t="s">
        <v>7703</v>
      </c>
      <c r="B7696">
        <v>1</v>
      </c>
    </row>
    <row r="7697" spans="1:2" x14ac:dyDescent="0.25">
      <c r="A7697" t="s">
        <v>7704</v>
      </c>
      <c r="B7697">
        <v>1</v>
      </c>
    </row>
    <row r="7698" spans="1:2" x14ac:dyDescent="0.25">
      <c r="A7698" t="s">
        <v>7708</v>
      </c>
      <c r="B7698">
        <v>3</v>
      </c>
    </row>
    <row r="7699" spans="1:2" x14ac:dyDescent="0.25">
      <c r="A7699" t="s">
        <v>7709</v>
      </c>
      <c r="B7699">
        <v>2</v>
      </c>
    </row>
    <row r="7700" spans="1:2" x14ac:dyDescent="0.25">
      <c r="A7700" t="s">
        <v>7710</v>
      </c>
      <c r="B7700">
        <v>1</v>
      </c>
    </row>
    <row r="7701" spans="1:2" x14ac:dyDescent="0.25">
      <c r="A7701" t="s">
        <v>7711</v>
      </c>
      <c r="B7701">
        <v>1</v>
      </c>
    </row>
    <row r="7702" spans="1:2" x14ac:dyDescent="0.25">
      <c r="A7702" t="s">
        <v>7712</v>
      </c>
      <c r="B7702">
        <v>15</v>
      </c>
    </row>
    <row r="7703" spans="1:2" x14ac:dyDescent="0.25">
      <c r="A7703" t="s">
        <v>7713</v>
      </c>
      <c r="B7703">
        <v>1</v>
      </c>
    </row>
    <row r="7704" spans="1:2" x14ac:dyDescent="0.25">
      <c r="A7704" t="s">
        <v>7714</v>
      </c>
      <c r="B7704">
        <v>14</v>
      </c>
    </row>
    <row r="7705" spans="1:2" x14ac:dyDescent="0.25">
      <c r="A7705" t="s">
        <v>7715</v>
      </c>
      <c r="B7705">
        <v>1</v>
      </c>
    </row>
    <row r="7706" spans="1:2" x14ac:dyDescent="0.25">
      <c r="A7706" t="s">
        <v>7716</v>
      </c>
      <c r="B7706">
        <v>6</v>
      </c>
    </row>
    <row r="7707" spans="1:2" x14ac:dyDescent="0.25">
      <c r="A7707" t="s">
        <v>7717</v>
      </c>
      <c r="B7707">
        <v>9</v>
      </c>
    </row>
    <row r="7708" spans="1:2" x14ac:dyDescent="0.25">
      <c r="A7708" t="s">
        <v>7718</v>
      </c>
      <c r="B7708">
        <v>3</v>
      </c>
    </row>
    <row r="7709" spans="1:2" x14ac:dyDescent="0.25">
      <c r="A7709" t="s">
        <v>7719</v>
      </c>
      <c r="B7709">
        <v>3</v>
      </c>
    </row>
    <row r="7710" spans="1:2" x14ac:dyDescent="0.25">
      <c r="A7710" t="s">
        <v>7720</v>
      </c>
      <c r="B7710">
        <v>27</v>
      </c>
    </row>
    <row r="7711" spans="1:2" x14ac:dyDescent="0.25">
      <c r="A7711" t="s">
        <v>7721</v>
      </c>
      <c r="B7711">
        <v>4</v>
      </c>
    </row>
    <row r="7712" spans="1:2" x14ac:dyDescent="0.25">
      <c r="A7712" t="s">
        <v>7722</v>
      </c>
      <c r="B7712">
        <v>9</v>
      </c>
    </row>
    <row r="7713" spans="1:2" x14ac:dyDescent="0.25">
      <c r="A7713" t="s">
        <v>7723</v>
      </c>
      <c r="B7713">
        <v>4</v>
      </c>
    </row>
    <row r="7714" spans="1:2" x14ac:dyDescent="0.25">
      <c r="A7714" t="s">
        <v>7724</v>
      </c>
      <c r="B7714">
        <v>2</v>
      </c>
    </row>
    <row r="7715" spans="1:2" x14ac:dyDescent="0.25">
      <c r="A7715" t="s">
        <v>7725</v>
      </c>
      <c r="B7715">
        <v>10</v>
      </c>
    </row>
    <row r="7716" spans="1:2" x14ac:dyDescent="0.25">
      <c r="A7716" t="s">
        <v>7726</v>
      </c>
      <c r="B7716">
        <v>3</v>
      </c>
    </row>
    <row r="7717" spans="1:2" x14ac:dyDescent="0.25">
      <c r="A7717" t="s">
        <v>7727</v>
      </c>
      <c r="B7717">
        <v>2</v>
      </c>
    </row>
    <row r="7718" spans="1:2" x14ac:dyDescent="0.25">
      <c r="A7718" t="s">
        <v>7728</v>
      </c>
      <c r="B7718">
        <v>4</v>
      </c>
    </row>
    <row r="7719" spans="1:2" x14ac:dyDescent="0.25">
      <c r="A7719" t="s">
        <v>7729</v>
      </c>
      <c r="B7719">
        <v>1</v>
      </c>
    </row>
    <row r="7720" spans="1:2" x14ac:dyDescent="0.25">
      <c r="A7720" t="s">
        <v>7730</v>
      </c>
      <c r="B7720">
        <v>3</v>
      </c>
    </row>
    <row r="7721" spans="1:2" x14ac:dyDescent="0.25">
      <c r="A7721" t="s">
        <v>7731</v>
      </c>
      <c r="B7721">
        <v>1</v>
      </c>
    </row>
    <row r="7722" spans="1:2" x14ac:dyDescent="0.25">
      <c r="A7722" t="s">
        <v>7732</v>
      </c>
      <c r="B7722">
        <v>1</v>
      </c>
    </row>
    <row r="7723" spans="1:2" x14ac:dyDescent="0.25">
      <c r="A7723" t="s">
        <v>7733</v>
      </c>
      <c r="B7723">
        <v>3</v>
      </c>
    </row>
    <row r="7724" spans="1:2" x14ac:dyDescent="0.25">
      <c r="A7724" t="s">
        <v>7734</v>
      </c>
      <c r="B7724">
        <v>1</v>
      </c>
    </row>
    <row r="7725" spans="1:2" x14ac:dyDescent="0.25">
      <c r="A7725" t="s">
        <v>7735</v>
      </c>
      <c r="B7725">
        <v>3</v>
      </c>
    </row>
    <row r="7726" spans="1:2" x14ac:dyDescent="0.25">
      <c r="A7726" t="s">
        <v>7736</v>
      </c>
      <c r="B7726">
        <v>1</v>
      </c>
    </row>
    <row r="7727" spans="1:2" x14ac:dyDescent="0.25">
      <c r="A7727" t="s">
        <v>7737</v>
      </c>
      <c r="B7727">
        <v>4</v>
      </c>
    </row>
    <row r="7728" spans="1:2" x14ac:dyDescent="0.25">
      <c r="A7728" t="s">
        <v>7738</v>
      </c>
      <c r="B7728">
        <v>1</v>
      </c>
    </row>
    <row r="7729" spans="1:2" x14ac:dyDescent="0.25">
      <c r="A7729" t="s">
        <v>7739</v>
      </c>
      <c r="B7729">
        <v>2</v>
      </c>
    </row>
    <row r="7730" spans="1:2" x14ac:dyDescent="0.25">
      <c r="A7730" t="s">
        <v>7740</v>
      </c>
      <c r="B7730">
        <v>1</v>
      </c>
    </row>
    <row r="7731" spans="1:2" x14ac:dyDescent="0.25">
      <c r="A7731" t="s">
        <v>7741</v>
      </c>
      <c r="B7731">
        <v>1</v>
      </c>
    </row>
    <row r="7732" spans="1:2" x14ac:dyDescent="0.25">
      <c r="A7732" t="s">
        <v>7742</v>
      </c>
      <c r="B7732">
        <v>3</v>
      </c>
    </row>
    <row r="7733" spans="1:2" x14ac:dyDescent="0.25">
      <c r="A7733" t="s">
        <v>7743</v>
      </c>
      <c r="B7733">
        <v>1</v>
      </c>
    </row>
    <row r="7734" spans="1:2" x14ac:dyDescent="0.25">
      <c r="A7734" t="s">
        <v>7744</v>
      </c>
      <c r="B7734">
        <v>5</v>
      </c>
    </row>
    <row r="7735" spans="1:2" x14ac:dyDescent="0.25">
      <c r="A7735" t="s">
        <v>7745</v>
      </c>
      <c r="B7735">
        <v>3</v>
      </c>
    </row>
    <row r="7736" spans="1:2" x14ac:dyDescent="0.25">
      <c r="A7736" t="s">
        <v>7746</v>
      </c>
      <c r="B7736">
        <v>3</v>
      </c>
    </row>
    <row r="7737" spans="1:2" x14ac:dyDescent="0.25">
      <c r="A7737" t="s">
        <v>7747</v>
      </c>
      <c r="B7737">
        <v>2</v>
      </c>
    </row>
    <row r="7738" spans="1:2" x14ac:dyDescent="0.25">
      <c r="A7738" t="s">
        <v>7748</v>
      </c>
      <c r="B7738">
        <v>5</v>
      </c>
    </row>
    <row r="7739" spans="1:2" x14ac:dyDescent="0.25">
      <c r="A7739" t="s">
        <v>7749</v>
      </c>
      <c r="B7739">
        <v>1</v>
      </c>
    </row>
    <row r="7740" spans="1:2" x14ac:dyDescent="0.25">
      <c r="A7740" t="s">
        <v>7750</v>
      </c>
      <c r="B7740">
        <v>6</v>
      </c>
    </row>
    <row r="7741" spans="1:2" x14ac:dyDescent="0.25">
      <c r="A7741" t="s">
        <v>7751</v>
      </c>
      <c r="B7741">
        <v>2</v>
      </c>
    </row>
    <row r="7742" spans="1:2" x14ac:dyDescent="0.25">
      <c r="A7742" t="s">
        <v>7752</v>
      </c>
      <c r="B7742">
        <v>3</v>
      </c>
    </row>
    <row r="7743" spans="1:2" x14ac:dyDescent="0.25">
      <c r="A7743" t="s">
        <v>7753</v>
      </c>
      <c r="B7743">
        <v>1</v>
      </c>
    </row>
    <row r="7744" spans="1:2" x14ac:dyDescent="0.25">
      <c r="A7744" t="s">
        <v>7754</v>
      </c>
      <c r="B7744">
        <v>2</v>
      </c>
    </row>
    <row r="7745" spans="1:2" x14ac:dyDescent="0.25">
      <c r="A7745" t="s">
        <v>7755</v>
      </c>
      <c r="B7745">
        <v>1</v>
      </c>
    </row>
    <row r="7746" spans="1:2" x14ac:dyDescent="0.25">
      <c r="A7746" t="s">
        <v>7756</v>
      </c>
      <c r="B7746">
        <v>1</v>
      </c>
    </row>
    <row r="7747" spans="1:2" x14ac:dyDescent="0.25">
      <c r="A7747" t="s">
        <v>7757</v>
      </c>
      <c r="B7747">
        <v>1</v>
      </c>
    </row>
    <row r="7748" spans="1:2" x14ac:dyDescent="0.25">
      <c r="A7748" t="s">
        <v>7758</v>
      </c>
      <c r="B7748">
        <v>2</v>
      </c>
    </row>
    <row r="7749" spans="1:2" x14ac:dyDescent="0.25">
      <c r="A7749" t="s">
        <v>7759</v>
      </c>
      <c r="B7749">
        <v>3</v>
      </c>
    </row>
    <row r="7750" spans="1:2" x14ac:dyDescent="0.25">
      <c r="A7750" t="s">
        <v>7760</v>
      </c>
      <c r="B7750">
        <v>5</v>
      </c>
    </row>
    <row r="7751" spans="1:2" x14ac:dyDescent="0.25">
      <c r="A7751" t="s">
        <v>7761</v>
      </c>
      <c r="B7751">
        <v>1</v>
      </c>
    </row>
    <row r="7752" spans="1:2" x14ac:dyDescent="0.25">
      <c r="A7752" t="s">
        <v>154</v>
      </c>
      <c r="B7752">
        <v>5</v>
      </c>
    </row>
    <row r="7753" spans="1:2" x14ac:dyDescent="0.25">
      <c r="A7753" t="s">
        <v>7762</v>
      </c>
      <c r="B7753">
        <v>5</v>
      </c>
    </row>
    <row r="7754" spans="1:2" x14ac:dyDescent="0.25">
      <c r="A7754" t="s">
        <v>7763</v>
      </c>
      <c r="B7754">
        <v>3</v>
      </c>
    </row>
    <row r="7755" spans="1:2" x14ac:dyDescent="0.25">
      <c r="A7755" t="s">
        <v>7764</v>
      </c>
      <c r="B7755">
        <v>2</v>
      </c>
    </row>
    <row r="7756" spans="1:2" x14ac:dyDescent="0.25">
      <c r="A7756" t="s">
        <v>7765</v>
      </c>
      <c r="B7756">
        <v>2</v>
      </c>
    </row>
    <row r="7757" spans="1:2" x14ac:dyDescent="0.25">
      <c r="A7757" t="s">
        <v>7766</v>
      </c>
      <c r="B7757">
        <v>4</v>
      </c>
    </row>
    <row r="7758" spans="1:2" x14ac:dyDescent="0.25">
      <c r="A7758" t="s">
        <v>7767</v>
      </c>
      <c r="B7758">
        <v>2</v>
      </c>
    </row>
    <row r="7759" spans="1:2" x14ac:dyDescent="0.25">
      <c r="A7759" t="s">
        <v>7768</v>
      </c>
      <c r="B7759">
        <v>3</v>
      </c>
    </row>
    <row r="7760" spans="1:2" x14ac:dyDescent="0.25">
      <c r="A7760" t="s">
        <v>7769</v>
      </c>
      <c r="B7760">
        <v>1</v>
      </c>
    </row>
    <row r="7761" spans="1:2" x14ac:dyDescent="0.25">
      <c r="A7761" t="s">
        <v>7770</v>
      </c>
      <c r="B7761">
        <v>1</v>
      </c>
    </row>
    <row r="7762" spans="1:2" x14ac:dyDescent="0.25">
      <c r="A7762" t="s">
        <v>7771</v>
      </c>
      <c r="B7762">
        <v>25</v>
      </c>
    </row>
    <row r="7763" spans="1:2" x14ac:dyDescent="0.25">
      <c r="A7763" t="s">
        <v>7772</v>
      </c>
      <c r="B7763">
        <v>1</v>
      </c>
    </row>
    <row r="7764" spans="1:2" x14ac:dyDescent="0.25">
      <c r="A7764" t="s">
        <v>7773</v>
      </c>
      <c r="B7764">
        <v>11</v>
      </c>
    </row>
    <row r="7765" spans="1:2" x14ac:dyDescent="0.25">
      <c r="A7765" t="s">
        <v>7774</v>
      </c>
      <c r="B7765">
        <v>2</v>
      </c>
    </row>
    <row r="7766" spans="1:2" x14ac:dyDescent="0.25">
      <c r="A7766" t="s">
        <v>7775</v>
      </c>
      <c r="B7766">
        <v>10</v>
      </c>
    </row>
    <row r="7767" spans="1:2" x14ac:dyDescent="0.25">
      <c r="A7767" t="s">
        <v>7776</v>
      </c>
      <c r="B7767">
        <v>3</v>
      </c>
    </row>
    <row r="7768" spans="1:2" x14ac:dyDescent="0.25">
      <c r="A7768" t="s">
        <v>7777</v>
      </c>
      <c r="B7768">
        <v>7</v>
      </c>
    </row>
    <row r="7769" spans="1:2" x14ac:dyDescent="0.25">
      <c r="A7769" t="s">
        <v>7778</v>
      </c>
      <c r="B7769">
        <v>2</v>
      </c>
    </row>
    <row r="7770" spans="1:2" x14ac:dyDescent="0.25">
      <c r="A7770" t="s">
        <v>7779</v>
      </c>
      <c r="B7770">
        <v>5</v>
      </c>
    </row>
    <row r="7771" spans="1:2" x14ac:dyDescent="0.25">
      <c r="A7771" t="s">
        <v>7780</v>
      </c>
      <c r="B7771">
        <v>2</v>
      </c>
    </row>
    <row r="7772" spans="1:2" x14ac:dyDescent="0.25">
      <c r="A7772" t="s">
        <v>7781</v>
      </c>
      <c r="B7772">
        <v>2</v>
      </c>
    </row>
    <row r="7773" spans="1:2" x14ac:dyDescent="0.25">
      <c r="A7773" t="s">
        <v>7782</v>
      </c>
      <c r="B7773">
        <v>1</v>
      </c>
    </row>
    <row r="7774" spans="1:2" x14ac:dyDescent="0.25">
      <c r="A7774" t="s">
        <v>7783</v>
      </c>
      <c r="B7774">
        <v>5</v>
      </c>
    </row>
    <row r="7775" spans="1:2" x14ac:dyDescent="0.25">
      <c r="A7775" t="s">
        <v>7784</v>
      </c>
      <c r="B7775">
        <v>5</v>
      </c>
    </row>
    <row r="7776" spans="1:2" x14ac:dyDescent="0.25">
      <c r="A7776" t="s">
        <v>7785</v>
      </c>
      <c r="B7776">
        <v>3</v>
      </c>
    </row>
    <row r="7777" spans="1:2" x14ac:dyDescent="0.25">
      <c r="A7777" t="s">
        <v>7786</v>
      </c>
      <c r="B7777">
        <v>1</v>
      </c>
    </row>
    <row r="7778" spans="1:2" x14ac:dyDescent="0.25">
      <c r="A7778" t="s">
        <v>7787</v>
      </c>
      <c r="B7778">
        <v>2</v>
      </c>
    </row>
    <row r="7779" spans="1:2" x14ac:dyDescent="0.25">
      <c r="A7779" t="s">
        <v>7788</v>
      </c>
      <c r="B7779">
        <v>1</v>
      </c>
    </row>
    <row r="7780" spans="1:2" x14ac:dyDescent="0.25">
      <c r="A7780" t="s">
        <v>7789</v>
      </c>
      <c r="B7780">
        <v>1</v>
      </c>
    </row>
    <row r="7781" spans="1:2" x14ac:dyDescent="0.25">
      <c r="A7781" t="s">
        <v>7790</v>
      </c>
      <c r="B7781">
        <v>2</v>
      </c>
    </row>
    <row r="7782" spans="1:2" x14ac:dyDescent="0.25">
      <c r="A7782" t="s">
        <v>7791</v>
      </c>
      <c r="B7782">
        <v>6</v>
      </c>
    </row>
    <row r="7783" spans="1:2" x14ac:dyDescent="0.25">
      <c r="A7783" t="s">
        <v>7792</v>
      </c>
      <c r="B7783">
        <v>17</v>
      </c>
    </row>
    <row r="7784" spans="1:2" x14ac:dyDescent="0.25">
      <c r="A7784" t="s">
        <v>7793</v>
      </c>
      <c r="B7784">
        <v>2</v>
      </c>
    </row>
    <row r="7785" spans="1:2" x14ac:dyDescent="0.25">
      <c r="A7785" t="s">
        <v>7794</v>
      </c>
      <c r="B7785">
        <v>26</v>
      </c>
    </row>
    <row r="7786" spans="1:2" x14ac:dyDescent="0.25">
      <c r="A7786" t="s">
        <v>7795</v>
      </c>
      <c r="B7786">
        <v>15</v>
      </c>
    </row>
    <row r="7787" spans="1:2" x14ac:dyDescent="0.25">
      <c r="A7787" t="s">
        <v>7796</v>
      </c>
      <c r="B7787">
        <v>1</v>
      </c>
    </row>
    <row r="7788" spans="1:2" x14ac:dyDescent="0.25">
      <c r="A7788" t="s">
        <v>7797</v>
      </c>
      <c r="B7788">
        <v>3</v>
      </c>
    </row>
    <row r="7789" spans="1:2" x14ac:dyDescent="0.25">
      <c r="A7789" t="s">
        <v>7798</v>
      </c>
      <c r="B7789">
        <v>1</v>
      </c>
    </row>
    <row r="7790" spans="1:2" x14ac:dyDescent="0.25">
      <c r="A7790" t="s">
        <v>7799</v>
      </c>
      <c r="B7790">
        <v>15</v>
      </c>
    </row>
    <row r="7791" spans="1:2" x14ac:dyDescent="0.25">
      <c r="A7791" t="s">
        <v>7800</v>
      </c>
      <c r="B7791">
        <v>11</v>
      </c>
    </row>
    <row r="7792" spans="1:2" x14ac:dyDescent="0.25">
      <c r="A7792" t="s">
        <v>7801</v>
      </c>
      <c r="B7792">
        <v>1</v>
      </c>
    </row>
    <row r="7793" spans="1:2" x14ac:dyDescent="0.25">
      <c r="A7793" t="s">
        <v>7802</v>
      </c>
      <c r="B7793">
        <v>1</v>
      </c>
    </row>
    <row r="7794" spans="1:2" x14ac:dyDescent="0.25">
      <c r="A7794" t="s">
        <v>7803</v>
      </c>
      <c r="B7794">
        <v>1</v>
      </c>
    </row>
    <row r="7795" spans="1:2" x14ac:dyDescent="0.25">
      <c r="A7795" t="s">
        <v>7804</v>
      </c>
      <c r="B7795">
        <v>5</v>
      </c>
    </row>
    <row r="7796" spans="1:2" x14ac:dyDescent="0.25">
      <c r="A7796" t="s">
        <v>7805</v>
      </c>
      <c r="B7796">
        <v>1</v>
      </c>
    </row>
    <row r="7797" spans="1:2" x14ac:dyDescent="0.25">
      <c r="A7797" t="s">
        <v>7806</v>
      </c>
      <c r="B7797">
        <v>2</v>
      </c>
    </row>
    <row r="7798" spans="1:2" x14ac:dyDescent="0.25">
      <c r="A7798" t="s">
        <v>7807</v>
      </c>
      <c r="B7798">
        <v>2</v>
      </c>
    </row>
    <row r="7799" spans="1:2" x14ac:dyDescent="0.25">
      <c r="A7799" t="s">
        <v>7808</v>
      </c>
      <c r="B7799">
        <v>4</v>
      </c>
    </row>
    <row r="7800" spans="1:2" x14ac:dyDescent="0.25">
      <c r="A7800" t="s">
        <v>7809</v>
      </c>
      <c r="B7800">
        <v>1</v>
      </c>
    </row>
    <row r="7801" spans="1:2" x14ac:dyDescent="0.25">
      <c r="A7801" t="s">
        <v>7810</v>
      </c>
      <c r="B7801">
        <v>1</v>
      </c>
    </row>
    <row r="7802" spans="1:2" x14ac:dyDescent="0.25">
      <c r="A7802" t="s">
        <v>7811</v>
      </c>
      <c r="B7802">
        <v>2</v>
      </c>
    </row>
    <row r="7803" spans="1:2" x14ac:dyDescent="0.25">
      <c r="A7803" t="s">
        <v>7812</v>
      </c>
      <c r="B7803">
        <v>2</v>
      </c>
    </row>
    <row r="7804" spans="1:2" x14ac:dyDescent="0.25">
      <c r="A7804" t="s">
        <v>7813</v>
      </c>
      <c r="B7804">
        <v>1</v>
      </c>
    </row>
    <row r="7805" spans="1:2" x14ac:dyDescent="0.25">
      <c r="A7805" t="s">
        <v>7814</v>
      </c>
      <c r="B7805">
        <v>3</v>
      </c>
    </row>
    <row r="7806" spans="1:2" x14ac:dyDescent="0.25">
      <c r="A7806" t="s">
        <v>7815</v>
      </c>
      <c r="B7806">
        <v>66</v>
      </c>
    </row>
    <row r="7807" spans="1:2" x14ac:dyDescent="0.25">
      <c r="A7807" t="s">
        <v>7816</v>
      </c>
      <c r="B7807">
        <v>1</v>
      </c>
    </row>
    <row r="7808" spans="1:2" x14ac:dyDescent="0.25">
      <c r="A7808" t="s">
        <v>7817</v>
      </c>
      <c r="B7808">
        <v>2</v>
      </c>
    </row>
    <row r="7809" spans="1:2" x14ac:dyDescent="0.25">
      <c r="A7809" t="s">
        <v>7818</v>
      </c>
      <c r="B7809">
        <v>4</v>
      </c>
    </row>
    <row r="7810" spans="1:2" x14ac:dyDescent="0.25">
      <c r="A7810" t="s">
        <v>7819</v>
      </c>
      <c r="B7810">
        <v>69</v>
      </c>
    </row>
    <row r="7811" spans="1:2" x14ac:dyDescent="0.25">
      <c r="A7811" t="s">
        <v>7820</v>
      </c>
      <c r="B7811">
        <v>33</v>
      </c>
    </row>
    <row r="7812" spans="1:2" x14ac:dyDescent="0.25">
      <c r="A7812" t="s">
        <v>7821</v>
      </c>
      <c r="B7812">
        <v>1</v>
      </c>
    </row>
    <row r="7813" spans="1:2" x14ac:dyDescent="0.25">
      <c r="A7813" t="s">
        <v>7822</v>
      </c>
      <c r="B7813">
        <v>7</v>
      </c>
    </row>
    <row r="7814" spans="1:2" x14ac:dyDescent="0.25">
      <c r="A7814" t="s">
        <v>7823</v>
      </c>
      <c r="B7814">
        <v>4</v>
      </c>
    </row>
    <row r="7815" spans="1:2" x14ac:dyDescent="0.25">
      <c r="A7815" t="s">
        <v>7824</v>
      </c>
      <c r="B7815">
        <v>6</v>
      </c>
    </row>
    <row r="7816" spans="1:2" x14ac:dyDescent="0.25">
      <c r="A7816" t="s">
        <v>7825</v>
      </c>
      <c r="B7816">
        <v>2</v>
      </c>
    </row>
    <row r="7817" spans="1:2" x14ac:dyDescent="0.25">
      <c r="A7817" t="s">
        <v>7826</v>
      </c>
      <c r="B7817">
        <v>2</v>
      </c>
    </row>
    <row r="7818" spans="1:2" x14ac:dyDescent="0.25">
      <c r="A7818" t="s">
        <v>7827</v>
      </c>
      <c r="B7818">
        <v>1</v>
      </c>
    </row>
    <row r="7819" spans="1:2" x14ac:dyDescent="0.25">
      <c r="A7819" t="s">
        <v>7828</v>
      </c>
      <c r="B7819">
        <v>2</v>
      </c>
    </row>
    <row r="7820" spans="1:2" x14ac:dyDescent="0.25">
      <c r="A7820" t="s">
        <v>7829</v>
      </c>
      <c r="B7820">
        <v>10</v>
      </c>
    </row>
    <row r="7821" spans="1:2" x14ac:dyDescent="0.25">
      <c r="A7821" t="s">
        <v>7830</v>
      </c>
      <c r="B7821">
        <v>1</v>
      </c>
    </row>
    <row r="7822" spans="1:2" x14ac:dyDescent="0.25">
      <c r="A7822" t="s">
        <v>7831</v>
      </c>
      <c r="B7822">
        <v>5</v>
      </c>
    </row>
    <row r="7823" spans="1:2" x14ac:dyDescent="0.25">
      <c r="A7823" t="s">
        <v>7832</v>
      </c>
      <c r="B7823">
        <v>3</v>
      </c>
    </row>
    <row r="7824" spans="1:2" x14ac:dyDescent="0.25">
      <c r="A7824" t="s">
        <v>7833</v>
      </c>
      <c r="B7824">
        <v>9</v>
      </c>
    </row>
    <row r="7825" spans="1:2" x14ac:dyDescent="0.25">
      <c r="A7825" t="s">
        <v>7834</v>
      </c>
      <c r="B7825">
        <v>1</v>
      </c>
    </row>
    <row r="7826" spans="1:2" x14ac:dyDescent="0.25">
      <c r="A7826" t="s">
        <v>7835</v>
      </c>
      <c r="B7826">
        <v>1</v>
      </c>
    </row>
    <row r="7827" spans="1:2" x14ac:dyDescent="0.25">
      <c r="A7827" t="s">
        <v>7836</v>
      </c>
      <c r="B7827">
        <v>1</v>
      </c>
    </row>
    <row r="7828" spans="1:2" x14ac:dyDescent="0.25">
      <c r="A7828" t="s">
        <v>7837</v>
      </c>
      <c r="B7828">
        <v>38</v>
      </c>
    </row>
    <row r="7829" spans="1:2" x14ac:dyDescent="0.25">
      <c r="A7829" t="s">
        <v>7838</v>
      </c>
      <c r="B7829">
        <v>5</v>
      </c>
    </row>
    <row r="7830" spans="1:2" x14ac:dyDescent="0.25">
      <c r="A7830" t="s">
        <v>7839</v>
      </c>
      <c r="B7830">
        <v>3</v>
      </c>
    </row>
    <row r="7831" spans="1:2" x14ac:dyDescent="0.25">
      <c r="A7831" t="s">
        <v>7840</v>
      </c>
      <c r="B7831">
        <v>2</v>
      </c>
    </row>
    <row r="7832" spans="1:2" x14ac:dyDescent="0.25">
      <c r="A7832" t="s">
        <v>7841</v>
      </c>
      <c r="B7832">
        <v>20</v>
      </c>
    </row>
    <row r="7833" spans="1:2" x14ac:dyDescent="0.25">
      <c r="A7833" t="s">
        <v>7842</v>
      </c>
      <c r="B7833">
        <v>1</v>
      </c>
    </row>
    <row r="7834" spans="1:2" x14ac:dyDescent="0.25">
      <c r="A7834" t="s">
        <v>7843</v>
      </c>
      <c r="B7834">
        <v>8</v>
      </c>
    </row>
    <row r="7835" spans="1:2" x14ac:dyDescent="0.25">
      <c r="A7835" t="s">
        <v>7844</v>
      </c>
      <c r="B7835">
        <v>1</v>
      </c>
    </row>
    <row r="7836" spans="1:2" x14ac:dyDescent="0.25">
      <c r="A7836" t="s">
        <v>7845</v>
      </c>
      <c r="B7836">
        <v>1</v>
      </c>
    </row>
    <row r="7837" spans="1:2" x14ac:dyDescent="0.25">
      <c r="A7837" t="s">
        <v>7846</v>
      </c>
      <c r="B7837">
        <v>1</v>
      </c>
    </row>
    <row r="7838" spans="1:2" x14ac:dyDescent="0.25">
      <c r="A7838" t="s">
        <v>7847</v>
      </c>
      <c r="B7838">
        <v>13</v>
      </c>
    </row>
    <row r="7839" spans="1:2" x14ac:dyDescent="0.25">
      <c r="A7839" t="s">
        <v>7848</v>
      </c>
      <c r="B7839">
        <v>5</v>
      </c>
    </row>
    <row r="7840" spans="1:2" x14ac:dyDescent="0.25">
      <c r="A7840" t="s">
        <v>7849</v>
      </c>
      <c r="B7840">
        <v>1</v>
      </c>
    </row>
    <row r="7841" spans="1:2" x14ac:dyDescent="0.25">
      <c r="A7841" t="s">
        <v>7850</v>
      </c>
      <c r="B7841">
        <v>2</v>
      </c>
    </row>
    <row r="7842" spans="1:2" x14ac:dyDescent="0.25">
      <c r="A7842" t="s">
        <v>7851</v>
      </c>
      <c r="B7842">
        <v>14</v>
      </c>
    </row>
    <row r="7843" spans="1:2" x14ac:dyDescent="0.25">
      <c r="A7843" t="s">
        <v>7852</v>
      </c>
      <c r="B7843">
        <v>1</v>
      </c>
    </row>
    <row r="7844" spans="1:2" x14ac:dyDescent="0.25">
      <c r="A7844" t="s">
        <v>7853</v>
      </c>
      <c r="B7844">
        <v>1</v>
      </c>
    </row>
    <row r="7845" spans="1:2" x14ac:dyDescent="0.25">
      <c r="A7845" t="s">
        <v>7854</v>
      </c>
      <c r="B7845">
        <v>5</v>
      </c>
    </row>
    <row r="7846" spans="1:2" x14ac:dyDescent="0.25">
      <c r="A7846" t="s">
        <v>7855</v>
      </c>
      <c r="B7846">
        <v>2</v>
      </c>
    </row>
    <row r="7847" spans="1:2" x14ac:dyDescent="0.25">
      <c r="A7847" t="s">
        <v>7856</v>
      </c>
      <c r="B7847">
        <v>8</v>
      </c>
    </row>
    <row r="7848" spans="1:2" x14ac:dyDescent="0.25">
      <c r="A7848" t="s">
        <v>7857</v>
      </c>
      <c r="B7848">
        <v>1</v>
      </c>
    </row>
    <row r="7849" spans="1:2" x14ac:dyDescent="0.25">
      <c r="A7849" t="s">
        <v>310</v>
      </c>
      <c r="B7849">
        <v>1</v>
      </c>
    </row>
    <row r="7850" spans="1:2" x14ac:dyDescent="0.25">
      <c r="A7850" t="s">
        <v>7858</v>
      </c>
      <c r="B7850">
        <v>9</v>
      </c>
    </row>
    <row r="7851" spans="1:2" x14ac:dyDescent="0.25">
      <c r="A7851" t="s">
        <v>235</v>
      </c>
      <c r="B7851">
        <v>2</v>
      </c>
    </row>
    <row r="7852" spans="1:2" x14ac:dyDescent="0.25">
      <c r="A7852" t="s">
        <v>7859</v>
      </c>
      <c r="B7852">
        <v>13</v>
      </c>
    </row>
    <row r="7853" spans="1:2" x14ac:dyDescent="0.25">
      <c r="A7853" t="s">
        <v>311</v>
      </c>
      <c r="B7853">
        <v>3</v>
      </c>
    </row>
    <row r="7854" spans="1:2" x14ac:dyDescent="0.25">
      <c r="A7854" t="s">
        <v>7860</v>
      </c>
      <c r="B7854">
        <v>3</v>
      </c>
    </row>
    <row r="7855" spans="1:2" x14ac:dyDescent="0.25">
      <c r="A7855" t="s">
        <v>7861</v>
      </c>
      <c r="B7855">
        <v>6</v>
      </c>
    </row>
    <row r="7856" spans="1:2" x14ac:dyDescent="0.25">
      <c r="A7856" t="s">
        <v>7862</v>
      </c>
      <c r="B7856">
        <v>6</v>
      </c>
    </row>
    <row r="7857" spans="1:2" x14ac:dyDescent="0.25">
      <c r="A7857" t="s">
        <v>7863</v>
      </c>
      <c r="B7857">
        <v>2</v>
      </c>
    </row>
    <row r="7858" spans="1:2" x14ac:dyDescent="0.25">
      <c r="A7858" t="s">
        <v>7864</v>
      </c>
      <c r="B7858">
        <v>2</v>
      </c>
    </row>
    <row r="7859" spans="1:2" x14ac:dyDescent="0.25">
      <c r="A7859" t="s">
        <v>7865</v>
      </c>
      <c r="B7859">
        <v>2</v>
      </c>
    </row>
    <row r="7860" spans="1:2" x14ac:dyDescent="0.25">
      <c r="A7860" t="s">
        <v>7866</v>
      </c>
      <c r="B7860">
        <v>1</v>
      </c>
    </row>
    <row r="7861" spans="1:2" x14ac:dyDescent="0.25">
      <c r="A7861" t="s">
        <v>7867</v>
      </c>
      <c r="B7861">
        <v>1</v>
      </c>
    </row>
    <row r="7862" spans="1:2" x14ac:dyDescent="0.25">
      <c r="A7862" t="s">
        <v>7868</v>
      </c>
      <c r="B7862">
        <v>6</v>
      </c>
    </row>
    <row r="7863" spans="1:2" x14ac:dyDescent="0.25">
      <c r="A7863" t="s">
        <v>7869</v>
      </c>
      <c r="B7863">
        <v>1</v>
      </c>
    </row>
    <row r="7864" spans="1:2" x14ac:dyDescent="0.25">
      <c r="A7864" t="s">
        <v>7870</v>
      </c>
      <c r="B7864">
        <v>1</v>
      </c>
    </row>
    <row r="7865" spans="1:2" x14ac:dyDescent="0.25">
      <c r="A7865" t="s">
        <v>7871</v>
      </c>
      <c r="B7865">
        <v>2</v>
      </c>
    </row>
    <row r="7866" spans="1:2" x14ac:dyDescent="0.25">
      <c r="A7866" t="s">
        <v>7872</v>
      </c>
      <c r="B7866">
        <v>1</v>
      </c>
    </row>
    <row r="7867" spans="1:2" x14ac:dyDescent="0.25">
      <c r="A7867" t="s">
        <v>7873</v>
      </c>
      <c r="B7867">
        <v>1</v>
      </c>
    </row>
    <row r="7868" spans="1:2" x14ac:dyDescent="0.25">
      <c r="A7868" t="s">
        <v>7874</v>
      </c>
      <c r="B7868">
        <v>2</v>
      </c>
    </row>
    <row r="7869" spans="1:2" x14ac:dyDescent="0.25">
      <c r="A7869" t="s">
        <v>7875</v>
      </c>
      <c r="B7869">
        <v>1</v>
      </c>
    </row>
    <row r="7870" spans="1:2" x14ac:dyDescent="0.25">
      <c r="A7870" t="s">
        <v>7876</v>
      </c>
      <c r="B7870">
        <v>4</v>
      </c>
    </row>
    <row r="7871" spans="1:2" x14ac:dyDescent="0.25">
      <c r="A7871" t="s">
        <v>7877</v>
      </c>
      <c r="B7871">
        <v>1</v>
      </c>
    </row>
    <row r="7872" spans="1:2" x14ac:dyDescent="0.25">
      <c r="A7872" t="s">
        <v>7878</v>
      </c>
      <c r="B7872">
        <v>9</v>
      </c>
    </row>
    <row r="7873" spans="1:2" x14ac:dyDescent="0.25">
      <c r="A7873" t="s">
        <v>7879</v>
      </c>
      <c r="B7873">
        <v>14</v>
      </c>
    </row>
    <row r="7874" spans="1:2" x14ac:dyDescent="0.25">
      <c r="A7874" t="s">
        <v>7880</v>
      </c>
      <c r="B7874">
        <v>1</v>
      </c>
    </row>
    <row r="7875" spans="1:2" x14ac:dyDescent="0.25">
      <c r="A7875" t="s">
        <v>7881</v>
      </c>
      <c r="B7875">
        <v>3</v>
      </c>
    </row>
    <row r="7876" spans="1:2" x14ac:dyDescent="0.25">
      <c r="A7876" t="s">
        <v>7882</v>
      </c>
      <c r="B7876">
        <v>6</v>
      </c>
    </row>
    <row r="7877" spans="1:2" x14ac:dyDescent="0.25">
      <c r="A7877" t="s">
        <v>7883</v>
      </c>
      <c r="B7877">
        <v>1</v>
      </c>
    </row>
    <row r="7878" spans="1:2" x14ac:dyDescent="0.25">
      <c r="A7878" t="s">
        <v>7884</v>
      </c>
      <c r="B7878">
        <v>4</v>
      </c>
    </row>
    <row r="7879" spans="1:2" x14ac:dyDescent="0.25">
      <c r="A7879" t="s">
        <v>7885</v>
      </c>
      <c r="B7879">
        <v>1</v>
      </c>
    </row>
    <row r="7880" spans="1:2" x14ac:dyDescent="0.25">
      <c r="A7880" t="s">
        <v>7886</v>
      </c>
      <c r="B7880">
        <v>5</v>
      </c>
    </row>
    <row r="7881" spans="1:2" x14ac:dyDescent="0.25">
      <c r="A7881" t="s">
        <v>7887</v>
      </c>
      <c r="B7881">
        <v>4</v>
      </c>
    </row>
    <row r="7882" spans="1:2" x14ac:dyDescent="0.25">
      <c r="A7882" t="s">
        <v>7888</v>
      </c>
      <c r="B7882">
        <v>8</v>
      </c>
    </row>
    <row r="7883" spans="1:2" x14ac:dyDescent="0.25">
      <c r="A7883" t="s">
        <v>7889</v>
      </c>
      <c r="B7883">
        <v>9</v>
      </c>
    </row>
    <row r="7884" spans="1:2" x14ac:dyDescent="0.25">
      <c r="A7884" t="s">
        <v>7890</v>
      </c>
      <c r="B7884">
        <v>20</v>
      </c>
    </row>
    <row r="7885" spans="1:2" x14ac:dyDescent="0.25">
      <c r="A7885" t="s">
        <v>7891</v>
      </c>
      <c r="B7885">
        <v>2</v>
      </c>
    </row>
    <row r="7886" spans="1:2" x14ac:dyDescent="0.25">
      <c r="A7886" t="s">
        <v>7892</v>
      </c>
      <c r="B7886">
        <v>1</v>
      </c>
    </row>
    <row r="7887" spans="1:2" x14ac:dyDescent="0.25">
      <c r="A7887" t="s">
        <v>7893</v>
      </c>
      <c r="B7887">
        <v>1</v>
      </c>
    </row>
    <row r="7888" spans="1:2" x14ac:dyDescent="0.25">
      <c r="A7888" t="s">
        <v>7894</v>
      </c>
      <c r="B7888">
        <v>8</v>
      </c>
    </row>
    <row r="7889" spans="1:2" x14ac:dyDescent="0.25">
      <c r="A7889" t="s">
        <v>7895</v>
      </c>
      <c r="B7889">
        <v>1</v>
      </c>
    </row>
    <row r="7890" spans="1:2" x14ac:dyDescent="0.25">
      <c r="A7890" t="s">
        <v>7896</v>
      </c>
      <c r="B7890">
        <v>2</v>
      </c>
    </row>
    <row r="7891" spans="1:2" x14ac:dyDescent="0.25">
      <c r="A7891" t="s">
        <v>7897</v>
      </c>
      <c r="B7891">
        <v>1</v>
      </c>
    </row>
    <row r="7892" spans="1:2" x14ac:dyDescent="0.25">
      <c r="A7892" t="s">
        <v>7898</v>
      </c>
      <c r="B7892">
        <v>7</v>
      </c>
    </row>
    <row r="7893" spans="1:2" x14ac:dyDescent="0.25">
      <c r="A7893" t="s">
        <v>7899</v>
      </c>
      <c r="B7893">
        <v>1</v>
      </c>
    </row>
    <row r="7894" spans="1:2" x14ac:dyDescent="0.25">
      <c r="A7894" t="s">
        <v>7900</v>
      </c>
      <c r="B7894">
        <v>1</v>
      </c>
    </row>
    <row r="7895" spans="1:2" x14ac:dyDescent="0.25">
      <c r="A7895" t="s">
        <v>155</v>
      </c>
      <c r="B7895">
        <v>3</v>
      </c>
    </row>
    <row r="7896" spans="1:2" x14ac:dyDescent="0.25">
      <c r="A7896" t="s">
        <v>7901</v>
      </c>
      <c r="B7896">
        <v>2</v>
      </c>
    </row>
    <row r="7897" spans="1:2" x14ac:dyDescent="0.25">
      <c r="A7897" t="s">
        <v>312</v>
      </c>
      <c r="B7897">
        <v>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6" tint="-0.249977111117893"/>
  </sheetPr>
  <dimension ref="B1:C8"/>
  <sheetViews>
    <sheetView showGridLines="0" showRowColHeaders="0" zoomScale="130" zoomScaleNormal="130" workbookViewId="0">
      <selection activeCell="C2" sqref="C2"/>
    </sheetView>
  </sheetViews>
  <sheetFormatPr defaultRowHeight="13.2" x14ac:dyDescent="0.25"/>
  <cols>
    <col min="2" max="2" width="26.21875" customWidth="1"/>
    <col min="3" max="3" width="29.21875" customWidth="1"/>
    <col min="4" max="4" width="18.5546875" customWidth="1"/>
  </cols>
  <sheetData>
    <row r="1" spans="2:3" ht="13.8" thickBot="1" x14ac:dyDescent="0.3"/>
    <row r="2" spans="2:3" ht="13.8" thickBot="1" x14ac:dyDescent="0.3">
      <c r="B2" s="15" t="s">
        <v>5</v>
      </c>
      <c r="C2" s="25" t="s">
        <v>572</v>
      </c>
    </row>
    <row r="3" spans="2:3" ht="13.8" thickBot="1" x14ac:dyDescent="0.3">
      <c r="B3" s="12"/>
    </row>
    <row r="4" spans="2:3" x14ac:dyDescent="0.25">
      <c r="B4" s="16" t="s">
        <v>4</v>
      </c>
      <c r="C4" s="20" t="str">
        <f>VLOOKUP(C2,COMUNI!A2:E7955,4,0)</f>
        <v>PIEMONTE</v>
      </c>
    </row>
    <row r="5" spans="2:3" x14ac:dyDescent="0.25">
      <c r="B5" s="17" t="s">
        <v>7903</v>
      </c>
      <c r="C5" s="21">
        <f>VLOOKUP(C2,COMUNI!A2:E7955,5,0)</f>
        <v>6303</v>
      </c>
    </row>
    <row r="6" spans="2:3" ht="39.6" x14ac:dyDescent="0.25">
      <c r="B6" s="18" t="s">
        <v>7911</v>
      </c>
      <c r="C6" s="22">
        <f>C5/SUM(Popolazione)</f>
        <v>1.0430060018765172E-4</v>
      </c>
    </row>
    <row r="7" spans="2:3" x14ac:dyDescent="0.25">
      <c r="B7" s="17" t="s">
        <v>7904</v>
      </c>
      <c r="C7" s="23">
        <f>VLOOKUP(C2,SEZIONI!A2:B7897,2,0)</f>
        <v>6</v>
      </c>
    </row>
    <row r="8" spans="2:3" ht="13.8" thickBot="1" x14ac:dyDescent="0.3">
      <c r="B8" s="19" t="s">
        <v>410</v>
      </c>
      <c r="C8" s="24" t="str">
        <f>VLOOKUP(C2,PEC!A2:B7902,2,0)</f>
        <v>comune.almese</v>
      </c>
    </row>
  </sheetData>
  <pageMargins left="0.7" right="0.7" top="0.75" bottom="0.75" header="0.3" footer="0.3"/>
  <pageSetup paperSize="9" orientation="portrait" horizontalDpi="90" verticalDpi="9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5D41E4F-42E7-4C8C-82D3-408336F6E26C}">
          <x14:formula1>
            <xm:f>COMUNI!$A$2:$A$7955</xm:f>
          </x14:formula1>
          <xm:sqref>C2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6" tint="-0.249977111117893"/>
  </sheetPr>
  <dimension ref="B1:H32"/>
  <sheetViews>
    <sheetView zoomScale="130" zoomScaleNormal="130" workbookViewId="0">
      <selection activeCell="C10" sqref="C10"/>
    </sheetView>
  </sheetViews>
  <sheetFormatPr defaultRowHeight="13.2" x14ac:dyDescent="0.25"/>
  <cols>
    <col min="1" max="1" width="3.44140625" customWidth="1"/>
    <col min="2" max="2" width="39.77734375" bestFit="1" customWidth="1"/>
    <col min="3" max="3" width="24.5546875" customWidth="1"/>
    <col min="8" max="8" width="33" bestFit="1" customWidth="1"/>
  </cols>
  <sheetData>
    <row r="1" spans="2:8" x14ac:dyDescent="0.25">
      <c r="B1" s="11" t="s">
        <v>7909</v>
      </c>
    </row>
    <row r="2" spans="2:8" x14ac:dyDescent="0.25">
      <c r="B2" s="45" t="s">
        <v>3</v>
      </c>
      <c r="C2" s="45" t="s">
        <v>7912</v>
      </c>
    </row>
    <row r="3" spans="2:8" x14ac:dyDescent="0.25">
      <c r="B3" s="45" t="s">
        <v>7905</v>
      </c>
      <c r="C3" s="46">
        <f>COUNTIF(Tabella1[Area geografica],C2)</f>
        <v>3021</v>
      </c>
    </row>
    <row r="5" spans="2:8" x14ac:dyDescent="0.25">
      <c r="B5" t="s">
        <v>2</v>
      </c>
      <c r="C5" t="s">
        <v>8235</v>
      </c>
    </row>
    <row r="6" spans="2:8" x14ac:dyDescent="0.25">
      <c r="B6" t="s">
        <v>7906</v>
      </c>
      <c r="C6" s="13">
        <f>COUNTIF(Tabella1[Regione],C5)</f>
        <v>305</v>
      </c>
    </row>
    <row r="7" spans="2:8" x14ac:dyDescent="0.25">
      <c r="B7" s="14" t="s">
        <v>7907</v>
      </c>
      <c r="C7" s="14">
        <f>COUNTIF(Tabella1[],"&gt;500000")</f>
        <v>7</v>
      </c>
    </row>
    <row r="8" spans="2:8" x14ac:dyDescent="0.25">
      <c r="B8" t="s">
        <v>7908</v>
      </c>
      <c r="C8" s="13">
        <f>SUM(Popolazione)</f>
        <v>60431100</v>
      </c>
    </row>
    <row r="9" spans="2:8" x14ac:dyDescent="0.25">
      <c r="B9" s="12" t="s">
        <v>7910</v>
      </c>
      <c r="C9" s="13">
        <f>AVERAGE(Popolazione)</f>
        <v>7597.5735479004279</v>
      </c>
    </row>
    <row r="13" spans="2:8" x14ac:dyDescent="0.25">
      <c r="B13" t="s">
        <v>7912</v>
      </c>
      <c r="C13">
        <f>COUNTIF(COMUNI!$C$2:$C$7955,B13)</f>
        <v>3021</v>
      </c>
      <c r="H13" t="s">
        <v>8235</v>
      </c>
    </row>
    <row r="14" spans="2:8" x14ac:dyDescent="0.25">
      <c r="B14" t="s">
        <v>8025</v>
      </c>
      <c r="C14">
        <f>COUNTIF(COMUNI!$C$2:$C$7955,B14)</f>
        <v>1409</v>
      </c>
      <c r="H14" t="s">
        <v>8246</v>
      </c>
    </row>
    <row r="15" spans="2:8" x14ac:dyDescent="0.25">
      <c r="B15" t="s">
        <v>8220</v>
      </c>
      <c r="C15">
        <f>COUNTIF(COMUNI!$C$2:$C$7955,B15)</f>
        <v>973</v>
      </c>
      <c r="H15" t="s">
        <v>8247</v>
      </c>
    </row>
    <row r="16" spans="2:8" x14ac:dyDescent="0.25">
      <c r="B16" t="s">
        <v>8234</v>
      </c>
      <c r="C16">
        <f>COUNTIF(COMUNI!$C$2:$C$7955,B16)</f>
        <v>1784</v>
      </c>
      <c r="H16" t="s">
        <v>8238</v>
      </c>
    </row>
    <row r="17" spans="2:8" x14ac:dyDescent="0.25">
      <c r="B17" t="s">
        <v>8258</v>
      </c>
      <c r="C17">
        <f>COUNTIF(COMUNI!$C$2:$C$7955,B17)</f>
        <v>767</v>
      </c>
      <c r="H17" t="s">
        <v>8211</v>
      </c>
    </row>
    <row r="18" spans="2:8" x14ac:dyDescent="0.25">
      <c r="H18" t="s">
        <v>8204</v>
      </c>
    </row>
    <row r="19" spans="2:8" x14ac:dyDescent="0.25">
      <c r="H19" t="s">
        <v>8233</v>
      </c>
    </row>
    <row r="20" spans="2:8" x14ac:dyDescent="0.25">
      <c r="H20" t="s">
        <v>8207</v>
      </c>
    </row>
    <row r="21" spans="2:8" x14ac:dyDescent="0.25">
      <c r="H21" t="s">
        <v>7985</v>
      </c>
    </row>
    <row r="22" spans="2:8" x14ac:dyDescent="0.25">
      <c r="H22" t="s">
        <v>8229</v>
      </c>
    </row>
    <row r="23" spans="2:8" x14ac:dyDescent="0.25">
      <c r="H23" t="s">
        <v>4252</v>
      </c>
    </row>
    <row r="24" spans="2:8" x14ac:dyDescent="0.25">
      <c r="H24" t="s">
        <v>7913</v>
      </c>
    </row>
    <row r="25" spans="2:8" x14ac:dyDescent="0.25">
      <c r="H25" t="s">
        <v>8240</v>
      </c>
    </row>
    <row r="26" spans="2:8" x14ac:dyDescent="0.25">
      <c r="H26" t="s">
        <v>8277</v>
      </c>
    </row>
    <row r="27" spans="2:8" x14ac:dyDescent="0.25">
      <c r="H27" t="s">
        <v>8259</v>
      </c>
    </row>
    <row r="28" spans="2:8" x14ac:dyDescent="0.25">
      <c r="H28" t="s">
        <v>8221</v>
      </c>
    </row>
    <row r="29" spans="2:8" x14ac:dyDescent="0.25">
      <c r="H29" t="s">
        <v>8026</v>
      </c>
    </row>
    <row r="30" spans="2:8" x14ac:dyDescent="0.25">
      <c r="H30" t="s">
        <v>8226</v>
      </c>
    </row>
    <row r="31" spans="2:8" x14ac:dyDescent="0.25">
      <c r="H31" t="s">
        <v>7972</v>
      </c>
    </row>
    <row r="32" spans="2:8" x14ac:dyDescent="0.25">
      <c r="H32" t="s">
        <v>8166</v>
      </c>
    </row>
  </sheetData>
  <sortState xmlns:xlrd2="http://schemas.microsoft.com/office/spreadsheetml/2017/richdata2" ref="H13:H32">
    <sortCondition ref="H13:H32"/>
  </sortState>
  <dataValidations count="2">
    <dataValidation type="list" allowBlank="1" showInputMessage="1" showErrorMessage="1" sqref="C2" xr:uid="{5CE8E174-4A14-48D9-9121-C57DCC66F08E}">
      <formula1>$B$13:$B$17</formula1>
    </dataValidation>
    <dataValidation type="list" allowBlank="1" showInputMessage="1" showErrorMessage="1" sqref="C5" xr:uid="{1FC87711-3797-4BF4-85A0-9798B2795C0E}">
      <formula1>$H$13:$H$32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894E4-C811-43B9-9584-3448C1DD56B9}">
  <dimension ref="A1:E7958"/>
  <sheetViews>
    <sheetView workbookViewId="0">
      <selection activeCell="D2" sqref="D2"/>
    </sheetView>
  </sheetViews>
  <sheetFormatPr defaultRowHeight="13.2" x14ac:dyDescent="0.25"/>
  <cols>
    <col min="1" max="1" width="28.44140625" bestFit="1" customWidth="1"/>
    <col min="2" max="2" width="43.21875" bestFit="1" customWidth="1"/>
    <col min="3" max="3" width="9.77734375" style="53" customWidth="1"/>
    <col min="4" max="4" width="27.44140625" bestFit="1" customWidth="1"/>
  </cols>
  <sheetData>
    <row r="1" spans="1:5" x14ac:dyDescent="0.25">
      <c r="A1" s="12" t="s">
        <v>8334</v>
      </c>
      <c r="B1" s="12" t="s">
        <v>16700</v>
      </c>
      <c r="C1" s="52" t="s">
        <v>16702</v>
      </c>
      <c r="D1" s="12" t="s">
        <v>16706</v>
      </c>
      <c r="E1" s="12" t="s">
        <v>16705</v>
      </c>
    </row>
    <row r="2" spans="1:5" x14ac:dyDescent="0.25">
      <c r="A2" s="47" t="s">
        <v>8329</v>
      </c>
      <c r="B2" t="e">
        <f>VLOOKUP(A2,Tabella_Pec[],2,0)</f>
        <v>#N/A</v>
      </c>
      <c r="C2" s="53" t="e">
        <f>VLOOKUP(A2,Tabella_sez[],2,0)</f>
        <v>#N/A</v>
      </c>
      <c r="D2" t="e">
        <f>VLOOKUP(Tabella_sintesi[[#This Row],[Comune]],[1]!Tabella_Tabella1[[COGNOME]:[descrizione_carica]],2,0)</f>
        <v>#N/A</v>
      </c>
    </row>
    <row r="3" spans="1:5" x14ac:dyDescent="0.25">
      <c r="A3" s="47" t="s">
        <v>488</v>
      </c>
      <c r="B3" t="str">
        <f>VLOOKUP(A3,Tabella_Pec[],2,0)</f>
        <v>airasca</v>
      </c>
      <c r="C3" s="53">
        <f>VLOOKUP(A3,Tabella_sez[],2,0)</f>
        <v>3</v>
      </c>
      <c r="D3" t="e">
        <f>VLOOKUP(Tabella_sintesi[[#This Row],[Comune]],[1]!Tabella_Tabella1[[COGNOME]:[descrizione_carica]],2,0)</f>
        <v>#N/A</v>
      </c>
    </row>
    <row r="4" spans="1:5" x14ac:dyDescent="0.25">
      <c r="A4" s="47" t="s">
        <v>494</v>
      </c>
      <c r="B4" t="str">
        <f>VLOOKUP(A4,Tabella_Pec[],2,0)</f>
        <v>comunealadistura</v>
      </c>
      <c r="C4" s="53">
        <f>VLOOKUP(A4,Tabella_sez[],2,0)</f>
        <v>1</v>
      </c>
      <c r="D4" t="e">
        <f>VLOOKUP(Tabella_sintesi[[#This Row],[Comune]],[1]!Tabella_Tabella1[[COGNOME]:[descrizione_carica]],2,0)</f>
        <v>#N/A</v>
      </c>
    </row>
    <row r="5" spans="1:5" x14ac:dyDescent="0.25">
      <c r="A5" s="47" t="s">
        <v>524</v>
      </c>
      <c r="B5" t="str">
        <f>VLOOKUP(A5,Tabella_Pec[],2,0)</f>
        <v>albiano.divrea</v>
      </c>
      <c r="C5" s="53">
        <f>VLOOKUP(A5,Tabella_sez[],2,0)</f>
        <v>2</v>
      </c>
      <c r="D5" t="e">
        <f>VLOOKUP(Tabella_sintesi[[#This Row],[Comune]],[1]!Tabella_Tabella1[[COGNOME]:[descrizione_carica]],2,0)</f>
        <v>#N/A</v>
      </c>
    </row>
    <row r="6" spans="1:5" x14ac:dyDescent="0.25">
      <c r="A6" s="47" t="s">
        <v>7915</v>
      </c>
      <c r="B6" t="e">
        <f>VLOOKUP(A6,Tabella_Pec[],2,0)</f>
        <v>#N/A</v>
      </c>
      <c r="C6" s="53" t="e">
        <f>VLOOKUP(A6,Tabella_sez[],2,0)</f>
        <v>#N/A</v>
      </c>
      <c r="D6" t="e">
        <f>VLOOKUP(Tabella_sintesi[[#This Row],[Comune]],[1]!Tabella_Tabella1[[COGNOME]:[descrizione_carica]],2,0)</f>
        <v>#N/A</v>
      </c>
    </row>
    <row r="7" spans="1:5" x14ac:dyDescent="0.25">
      <c r="A7" s="47" t="s">
        <v>572</v>
      </c>
      <c r="B7" t="str">
        <f>VLOOKUP(A7,Tabella_Pec[],2,0)</f>
        <v>comune.almese</v>
      </c>
      <c r="C7" s="53">
        <f>VLOOKUP(A7,Tabella_sez[],2,0)</f>
        <v>6</v>
      </c>
      <c r="D7" t="e">
        <f>VLOOKUP(Tabella_sintesi[[#This Row],[Comune]],[1]!Tabella_Tabella1[[COGNOME]:[descrizione_carica]],2,0)</f>
        <v>#N/A</v>
      </c>
    </row>
    <row r="8" spans="1:5" x14ac:dyDescent="0.25">
      <c r="A8" s="47" t="s">
        <v>575</v>
      </c>
      <c r="B8" t="str">
        <f>VLOOKUP(A8,Tabella_Pec[],2,0)</f>
        <v>comune.alpette.to</v>
      </c>
      <c r="C8" s="53">
        <f>VLOOKUP(A8,Tabella_sez[],2,0)</f>
        <v>1</v>
      </c>
      <c r="D8" t="e">
        <f>VLOOKUP(Tabella_sintesi[[#This Row],[Comune]],[1]!Tabella_Tabella1[[COGNOME]:[descrizione_carica]],2,0)</f>
        <v>#N/A</v>
      </c>
    </row>
    <row r="9" spans="1:5" x14ac:dyDescent="0.25">
      <c r="A9" s="47" t="s">
        <v>576</v>
      </c>
      <c r="B9" t="str">
        <f>VLOOKUP(A9,Tabella_Pec[],2,0)</f>
        <v>protocollo.alpignano</v>
      </c>
      <c r="C9" s="53">
        <f>VLOOKUP(A9,Tabella_sez[],2,0)</f>
        <v>16</v>
      </c>
      <c r="D9" t="e">
        <f>VLOOKUP(Tabella_sintesi[[#This Row],[Comune]],[1]!Tabella_Tabella1[[COGNOME]:[descrizione_carica]],2,0)</f>
        <v>#N/A</v>
      </c>
    </row>
    <row r="10" spans="1:5" x14ac:dyDescent="0.25">
      <c r="A10" s="47" t="s">
        <v>623</v>
      </c>
      <c r="B10" t="str">
        <f>VLOOKUP(A10,Tabella_Pec[],2,0)</f>
        <v>comune.andezeno.to</v>
      </c>
      <c r="C10" s="53">
        <f>VLOOKUP(A10,Tabella_sez[],2,0)</f>
        <v>2</v>
      </c>
      <c r="D10" t="e">
        <f>VLOOKUP(Tabella_sintesi[[#This Row],[Comune]],[1]!Tabella_Tabella1[[COGNOME]:[descrizione_carica]],2,0)</f>
        <v>#N/A</v>
      </c>
    </row>
    <row r="11" spans="1:5" x14ac:dyDescent="0.25">
      <c r="A11" s="47" t="s">
        <v>627</v>
      </c>
      <c r="B11" t="str">
        <f>VLOOKUP(A11,Tabella_Pec[],2,0)</f>
        <v>andrate</v>
      </c>
      <c r="C11" s="53">
        <f>VLOOKUP(A11,Tabella_sez[],2,0)</f>
        <v>1</v>
      </c>
      <c r="D11" t="e">
        <f>VLOOKUP(Tabella_sintesi[[#This Row],[Comune]],[1]!Tabella_Tabella1[[COGNOME]:[descrizione_carica]],2,0)</f>
        <v>#N/A</v>
      </c>
    </row>
    <row r="12" spans="1:5" x14ac:dyDescent="0.25">
      <c r="A12" s="47" t="s">
        <v>639</v>
      </c>
      <c r="B12" t="str">
        <f>VLOOKUP(A12,Tabella_Pec[],2,0)</f>
        <v>angrogna</v>
      </c>
      <c r="C12" s="53">
        <f>VLOOKUP(A12,Tabella_sez[],2,0)</f>
        <v>1</v>
      </c>
      <c r="D12" t="e">
        <f>VLOOKUP(Tabella_sintesi[[#This Row],[Comune]],[1]!Tabella_Tabella1[[COGNOME]:[descrizione_carica]],2,0)</f>
        <v>#N/A</v>
      </c>
    </row>
    <row r="13" spans="1:5" x14ac:dyDescent="0.25">
      <c r="A13" s="47" t="s">
        <v>719</v>
      </c>
      <c r="B13" t="str">
        <f>VLOOKUP(A13,Tabella_Pec[],2,0)</f>
        <v>arignano.torino</v>
      </c>
      <c r="C13" s="53">
        <f>VLOOKUP(A13,Tabella_sez[],2,0)</f>
        <v>1</v>
      </c>
      <c r="D13" t="e">
        <f>VLOOKUP(Tabella_sintesi[[#This Row],[Comune]],[1]!Tabella_Tabella1[[COGNOME]:[descrizione_carica]],2,0)</f>
        <v>#N/A</v>
      </c>
    </row>
    <row r="14" spans="1:5" x14ac:dyDescent="0.25">
      <c r="A14" s="47" t="s">
        <v>807</v>
      </c>
      <c r="B14" t="str">
        <f>VLOOKUP(A14,Tabella_Pec[],2,0)</f>
        <v>comuneavigliana</v>
      </c>
      <c r="C14" s="53">
        <f>VLOOKUP(A14,Tabella_sez[],2,0)</f>
        <v>11</v>
      </c>
      <c r="D14" t="e">
        <f>VLOOKUP(Tabella_sintesi[[#This Row],[Comune]],[1]!Tabella_Tabella1[[COGNOME]:[descrizione_carica]],2,0)</f>
        <v>#N/A</v>
      </c>
    </row>
    <row r="15" spans="1:5" x14ac:dyDescent="0.25">
      <c r="A15" s="47" t="s">
        <v>816</v>
      </c>
      <c r="B15" t="str">
        <f>VLOOKUP(A15,Tabella_Pec[],2,0)</f>
        <v>protocollo.azeglio</v>
      </c>
      <c r="C15" s="53">
        <f>VLOOKUP(A15,Tabella_sez[],2,0)</f>
        <v>1</v>
      </c>
      <c r="D15" t="e">
        <f>VLOOKUP(Tabella_sintesi[[#This Row],[Comune]],[1]!Tabella_Tabella1[[COGNOME]:[descrizione_carica]],2,0)</f>
        <v>#N/A</v>
      </c>
    </row>
    <row r="16" spans="1:5" x14ac:dyDescent="0.25">
      <c r="A16" s="47" t="s">
        <v>859</v>
      </c>
      <c r="B16" t="str">
        <f>VLOOKUP(A16,Tabella_Pec[],2,0)</f>
        <v>bairo</v>
      </c>
      <c r="C16" s="53">
        <f>VLOOKUP(A16,Tabella_sez[],2,0)</f>
        <v>1</v>
      </c>
      <c r="D16" t="e">
        <f>VLOOKUP(Tabella_sintesi[[#This Row],[Comune]],[1]!Tabella_Tabella1[[COGNOME]:[descrizione_carica]],2,0)</f>
        <v>#N/A</v>
      </c>
    </row>
    <row r="17" spans="1:4" x14ac:dyDescent="0.25">
      <c r="A17" s="47" t="s">
        <v>862</v>
      </c>
      <c r="B17" t="str">
        <f>VLOOKUP(A17,Tabella_Pec[],2,0)</f>
        <v>elettorale.balangero</v>
      </c>
      <c r="C17" s="53">
        <f>VLOOKUP(A17,Tabella_sez[],2,0)</f>
        <v>3</v>
      </c>
      <c r="D17" t="str">
        <f>VLOOKUP(Tabella_sintesi[[#This Row],[Comune]],[1]!Tabella_Tabella1[[COGNOME]:[descrizione_carica]],2,0)</f>
        <v xml:space="preserve">ANNA    </v>
      </c>
    </row>
    <row r="18" spans="1:4" x14ac:dyDescent="0.25">
      <c r="A18" s="47" t="s">
        <v>864</v>
      </c>
      <c r="B18" t="str">
        <f>VLOOKUP(A18,Tabella_Pec[],2,0)</f>
        <v>segreteria.baldisserocanavese</v>
      </c>
      <c r="C18" s="53">
        <f>VLOOKUP(A18,Tabella_sez[],2,0)</f>
        <v>1</v>
      </c>
      <c r="D18" t="e">
        <f>VLOOKUP(Tabella_sintesi[[#This Row],[Comune]],[1]!Tabella_Tabella1[[COGNOME]:[descrizione_carica]],2,0)</f>
        <v>#N/A</v>
      </c>
    </row>
    <row r="19" spans="1:4" x14ac:dyDescent="0.25">
      <c r="A19" s="47" t="s">
        <v>866</v>
      </c>
      <c r="B19" t="str">
        <f>VLOOKUP(A19,Tabella_Pec[],2,0)</f>
        <v>anagrafe.baldissero.torinese</v>
      </c>
      <c r="C19" s="53">
        <f>VLOOKUP(A19,Tabella_sez[],2,0)</f>
        <v>4</v>
      </c>
      <c r="D19" t="e">
        <f>VLOOKUP(Tabella_sintesi[[#This Row],[Comune]],[1]!Tabella_Tabella1[[COGNOME]:[descrizione_carica]],2,0)</f>
        <v>#N/A</v>
      </c>
    </row>
    <row r="20" spans="1:4" x14ac:dyDescent="0.25">
      <c r="A20" s="47" t="s">
        <v>871</v>
      </c>
      <c r="B20" t="str">
        <f>VLOOKUP(A20,Tabella_Pec[],2,0)</f>
        <v>balme</v>
      </c>
      <c r="C20" s="53">
        <f>VLOOKUP(A20,Tabella_sez[],2,0)</f>
        <v>1</v>
      </c>
      <c r="D20" t="e">
        <f>VLOOKUP(Tabella_sintesi[[#This Row],[Comune]],[1]!Tabella_Tabella1[[COGNOME]:[descrizione_carica]],2,0)</f>
        <v>#N/A</v>
      </c>
    </row>
    <row r="21" spans="1:4" x14ac:dyDescent="0.25">
      <c r="A21" s="47" t="s">
        <v>878</v>
      </c>
      <c r="B21" t="str">
        <f>VLOOKUP(A21,Tabella_Pec[],2,0)</f>
        <v>banchette</v>
      </c>
      <c r="C21" s="53">
        <f>VLOOKUP(A21,Tabella_sez[],2,0)</f>
        <v>3</v>
      </c>
      <c r="D21" t="e">
        <f>VLOOKUP(Tabella_sintesi[[#This Row],[Comune]],[1]!Tabella_Tabella1[[COGNOME]:[descrizione_carica]],2,0)</f>
        <v>#N/A</v>
      </c>
    </row>
    <row r="22" spans="1:4" x14ac:dyDescent="0.25">
      <c r="A22" s="47" t="s">
        <v>889</v>
      </c>
      <c r="B22" t="str">
        <f>VLOOKUP(A22,Tabella_Pec[],2,0)</f>
        <v>barbania</v>
      </c>
      <c r="C22" s="53">
        <f>VLOOKUP(A22,Tabella_sez[],2,0)</f>
        <v>2</v>
      </c>
      <c r="D22" t="e">
        <f>VLOOKUP(Tabella_sintesi[[#This Row],[Comune]],[1]!Tabella_Tabella1[[COGNOME]:[descrizione_carica]],2,0)</f>
        <v>#N/A</v>
      </c>
    </row>
    <row r="23" spans="1:4" x14ac:dyDescent="0.25">
      <c r="A23" s="47" t="s">
        <v>908</v>
      </c>
      <c r="B23" t="str">
        <f>VLOOKUP(A23,Tabella_Pec[],2,0)</f>
        <v>comune.bardonecchia</v>
      </c>
      <c r="C23" s="53">
        <f>VLOOKUP(A23,Tabella_sez[],2,0)</f>
        <v>3</v>
      </c>
      <c r="D23" t="e">
        <f>VLOOKUP(Tabella_sintesi[[#This Row],[Comune]],[1]!Tabella_Tabella1[[COGNOME]:[descrizione_carica]],2,0)</f>
        <v>#N/A</v>
      </c>
    </row>
    <row r="24" spans="1:4" x14ac:dyDescent="0.25">
      <c r="A24" s="47" t="s">
        <v>927</v>
      </c>
      <c r="B24" t="str">
        <f>VLOOKUP(A24,Tabella_Pec[],2,0)</f>
        <v>barone.canavese</v>
      </c>
      <c r="C24" s="53">
        <f>VLOOKUP(A24,Tabella_sez[],2,0)</f>
        <v>1</v>
      </c>
      <c r="D24" t="e">
        <f>VLOOKUP(Tabella_sintesi[[#This Row],[Comune]],[1]!Tabella_Tabella1[[COGNOME]:[descrizione_carica]],2,0)</f>
        <v>#N/A</v>
      </c>
    </row>
    <row r="25" spans="1:4" x14ac:dyDescent="0.25">
      <c r="A25" s="47" t="s">
        <v>971</v>
      </c>
      <c r="B25" t="str">
        <f>VLOOKUP(A25,Tabella_Pec[],2,0)</f>
        <v>protocollo</v>
      </c>
      <c r="C25" s="53">
        <f>VLOOKUP(A25,Tabella_sez[],2,0)</f>
        <v>19</v>
      </c>
      <c r="D25" t="e">
        <f>VLOOKUP(Tabella_sintesi[[#This Row],[Comune]],[1]!Tabella_Tabella1[[COGNOME]:[descrizione_carica]],2,0)</f>
        <v>#N/A</v>
      </c>
    </row>
    <row r="26" spans="1:4" x14ac:dyDescent="0.25">
      <c r="A26" s="47" t="s">
        <v>1059</v>
      </c>
      <c r="B26" t="str">
        <f>VLOOKUP(A26,Tabella_Pec[],2,0)</f>
        <v>postacert</v>
      </c>
      <c r="C26" s="53">
        <f>VLOOKUP(A26,Tabella_sez[],2,0)</f>
        <v>3</v>
      </c>
      <c r="D26" t="e">
        <f>VLOOKUP(Tabella_sintesi[[#This Row],[Comune]],[1]!Tabella_Tabella1[[COGNOME]:[descrizione_carica]],2,0)</f>
        <v>#N/A</v>
      </c>
    </row>
    <row r="27" spans="1:4" x14ac:dyDescent="0.25">
      <c r="A27" s="47" t="s">
        <v>1095</v>
      </c>
      <c r="B27" t="str">
        <f>VLOOKUP(A27,Tabella_Pec[],2,0)</f>
        <v>protocollo.comunebobbiopellice</v>
      </c>
      <c r="C27" s="53">
        <f>VLOOKUP(A27,Tabella_sez[],2,0)</f>
        <v>1</v>
      </c>
      <c r="D27" t="e">
        <f>VLOOKUP(Tabella_sintesi[[#This Row],[Comune]],[1]!Tabella_Tabella1[[COGNOME]:[descrizione_carica]],2,0)</f>
        <v>#N/A</v>
      </c>
    </row>
    <row r="28" spans="1:4" x14ac:dyDescent="0.25">
      <c r="A28" s="47" t="s">
        <v>1110</v>
      </c>
      <c r="B28" t="str">
        <f>VLOOKUP(A28,Tabella_Pec[],2,0)</f>
        <v>comune.bollengo.to</v>
      </c>
      <c r="C28" s="53">
        <f>VLOOKUP(A28,Tabella_sez[],2,0)</f>
        <v>2</v>
      </c>
      <c r="D28" t="e">
        <f>VLOOKUP(Tabella_sintesi[[#This Row],[Comune]],[1]!Tabella_Tabella1[[COGNOME]:[descrizione_carica]],2,0)</f>
        <v>#N/A</v>
      </c>
    </row>
    <row r="29" spans="1:4" x14ac:dyDescent="0.25">
      <c r="A29" s="47" t="s">
        <v>1149</v>
      </c>
      <c r="B29" t="str">
        <f>VLOOKUP(A29,Tabella_Pec[],2,0)</f>
        <v>comune.borgaro-torinese.to</v>
      </c>
      <c r="C29" s="53">
        <f>VLOOKUP(A29,Tabella_sez[],2,0)</f>
        <v>10</v>
      </c>
      <c r="D29" t="e">
        <f>VLOOKUP(Tabella_sintesi[[#This Row],[Comune]],[1]!Tabella_Tabella1[[COGNOME]:[descrizione_carica]],2,0)</f>
        <v>#N/A</v>
      </c>
    </row>
    <row r="30" spans="1:4" x14ac:dyDescent="0.25">
      <c r="A30" s="47" t="s">
        <v>1157</v>
      </c>
      <c r="B30" t="str">
        <f>VLOOKUP(A30,Tabella_Pec[],2,0)</f>
        <v>borgiallo</v>
      </c>
      <c r="C30" s="53">
        <f>VLOOKUP(A30,Tabella_sez[],2,0)</f>
        <v>1</v>
      </c>
      <c r="D30" t="e">
        <f>VLOOKUP(Tabella_sintesi[[#This Row],[Comune]],[1]!Tabella_Tabella1[[COGNOME]:[descrizione_carica]],2,0)</f>
        <v>#N/A</v>
      </c>
    </row>
    <row r="31" spans="1:4" x14ac:dyDescent="0.25">
      <c r="A31" s="47" t="s">
        <v>1184</v>
      </c>
      <c r="B31" t="str">
        <f>VLOOKUP(A31,Tabella_Pec[],2,0)</f>
        <v>comune.borgofrancodivrea</v>
      </c>
      <c r="C31" s="53">
        <f>VLOOKUP(A31,Tabella_sez[],2,0)</f>
        <v>4</v>
      </c>
      <c r="D31" t="e">
        <f>VLOOKUP(Tabella_sintesi[[#This Row],[Comune]],[1]!Tabella_Tabella1[[COGNOME]:[descrizione_carica]],2,0)</f>
        <v>#N/A</v>
      </c>
    </row>
    <row r="32" spans="1:4" x14ac:dyDescent="0.25">
      <c r="A32" s="47" t="s">
        <v>1189</v>
      </c>
      <c r="B32" t="str">
        <f>VLOOKUP(A32,Tabella_Pec[],2,0)</f>
        <v>ragioneria.comune.borgomasino</v>
      </c>
      <c r="C32" s="53">
        <f>VLOOKUP(A32,Tabella_sez[],2,0)</f>
        <v>1</v>
      </c>
      <c r="D32" t="e">
        <f>VLOOKUP(Tabella_sintesi[[#This Row],[Comune]],[1]!Tabella_Tabella1[[COGNOME]:[descrizione_carica]],2,0)</f>
        <v>#N/A</v>
      </c>
    </row>
    <row r="33" spans="1:4" x14ac:dyDescent="0.25">
      <c r="A33" s="47" t="s">
        <v>1191</v>
      </c>
      <c r="B33" t="str">
        <f>VLOOKUP(A33,Tabella_Pec[],2,0)</f>
        <v>protocollo</v>
      </c>
      <c r="C33" s="53">
        <f>VLOOKUP(A33,Tabella_sez[],2,0)</f>
        <v>2</v>
      </c>
      <c r="D33" t="e">
        <f>VLOOKUP(Tabella_sintesi[[#This Row],[Comune]],[1]!Tabella_Tabella1[[COGNOME]:[descrizione_carica]],2,0)</f>
        <v>#N/A</v>
      </c>
    </row>
    <row r="34" spans="1:4" x14ac:dyDescent="0.25">
      <c r="A34" s="47" t="s">
        <v>1217</v>
      </c>
      <c r="B34" t="str">
        <f>VLOOKUP(A34,Tabella_Pec[],2,0)</f>
        <v>bosconero</v>
      </c>
      <c r="C34" s="53">
        <f>VLOOKUP(A34,Tabella_sez[],2,0)</f>
        <v>3</v>
      </c>
      <c r="D34" t="e">
        <f>VLOOKUP(Tabella_sintesi[[#This Row],[Comune]],[1]!Tabella_Tabella1[[COGNOME]:[descrizione_carica]],2,0)</f>
        <v>#N/A</v>
      </c>
    </row>
    <row r="35" spans="1:4" x14ac:dyDescent="0.25">
      <c r="A35" s="47" t="s">
        <v>1247</v>
      </c>
      <c r="B35" t="str">
        <f>VLOOKUP(A35,Tabella_Pec[],2,0)</f>
        <v>protocollo.comune.brandizzo.to</v>
      </c>
      <c r="C35" s="53">
        <f>VLOOKUP(A35,Tabella_sez[],2,0)</f>
        <v>8</v>
      </c>
      <c r="D35" t="e">
        <f>VLOOKUP(Tabella_sintesi[[#This Row],[Comune]],[1]!Tabella_Tabella1[[COGNOME]:[descrizione_carica]],2,0)</f>
        <v>#N/A</v>
      </c>
    </row>
    <row r="36" spans="1:4" x14ac:dyDescent="0.25">
      <c r="A36" s="47" t="s">
        <v>1275</v>
      </c>
      <c r="B36" t="str">
        <f>VLOOKUP(A36,Tabella_Pec[],2,0)</f>
        <v>anagrafe.bricherasio</v>
      </c>
      <c r="C36" s="53">
        <f>VLOOKUP(A36,Tabella_sez[],2,0)</f>
        <v>4</v>
      </c>
      <c r="D36" t="e">
        <f>VLOOKUP(Tabella_sintesi[[#This Row],[Comune]],[1]!Tabella_Tabella1[[COGNOME]:[descrizione_carica]],2,0)</f>
        <v>#N/A</v>
      </c>
    </row>
    <row r="37" spans="1:4" x14ac:dyDescent="0.25">
      <c r="A37" s="47" t="s">
        <v>1301</v>
      </c>
      <c r="B37" t="str">
        <f>VLOOKUP(A37,Tabella_Pec[],2,0)</f>
        <v>brosso</v>
      </c>
      <c r="C37" s="53">
        <f>VLOOKUP(A37,Tabella_sez[],2,0)</f>
        <v>1</v>
      </c>
      <c r="D37" t="e">
        <f>VLOOKUP(Tabella_sintesi[[#This Row],[Comune]],[1]!Tabella_Tabella1[[COGNOME]:[descrizione_carica]],2,0)</f>
        <v>#N/A</v>
      </c>
    </row>
    <row r="38" spans="1:4" x14ac:dyDescent="0.25">
      <c r="A38" s="47" t="s">
        <v>1303</v>
      </c>
      <c r="B38" t="str">
        <f>VLOOKUP(A38,Tabella_Pec[],2,0)</f>
        <v>comunebrozolo</v>
      </c>
      <c r="C38" s="53">
        <f>VLOOKUP(A38,Tabella_sez[],2,0)</f>
        <v>1</v>
      </c>
      <c r="D38" t="e">
        <f>VLOOKUP(Tabella_sintesi[[#This Row],[Comune]],[1]!Tabella_Tabella1[[COGNOME]:[descrizione_carica]],2,0)</f>
        <v>#N/A</v>
      </c>
    </row>
    <row r="39" spans="1:4" x14ac:dyDescent="0.25">
      <c r="A39" s="47" t="s">
        <v>1308</v>
      </c>
      <c r="B39" t="str">
        <f>VLOOKUP(A39,Tabella_Pec[],2,0)</f>
        <v>demografici.bruino.to</v>
      </c>
      <c r="C39" s="53">
        <f>VLOOKUP(A39,Tabella_sez[],2,0)</f>
        <v>7</v>
      </c>
      <c r="D39" t="e">
        <f>VLOOKUP(Tabella_sintesi[[#This Row],[Comune]],[1]!Tabella_Tabella1[[COGNOME]:[descrizione_carica]],2,0)</f>
        <v>#N/A</v>
      </c>
    </row>
    <row r="40" spans="1:4" x14ac:dyDescent="0.25">
      <c r="A40" s="47" t="s">
        <v>1315</v>
      </c>
      <c r="B40" t="str">
        <f>VLOOKUP(A40,Tabella_Pec[],2,0)</f>
        <v>brusasco</v>
      </c>
      <c r="C40" s="53">
        <f>VLOOKUP(A40,Tabella_sez[],2,0)</f>
        <v>2</v>
      </c>
      <c r="D40" t="e">
        <f>VLOOKUP(Tabella_sintesi[[#This Row],[Comune]],[1]!Tabella_Tabella1[[COGNOME]:[descrizione_carica]],2,0)</f>
        <v>#N/A</v>
      </c>
    </row>
    <row r="41" spans="1:4" x14ac:dyDescent="0.25">
      <c r="A41" s="47" t="s">
        <v>1320</v>
      </c>
      <c r="B41" t="str">
        <f>VLOOKUP(A41,Tabella_Pec[],2,0)</f>
        <v>comune.bruzolo</v>
      </c>
      <c r="C41" s="53">
        <f>VLOOKUP(A41,Tabella_sez[],2,0)</f>
        <v>2</v>
      </c>
      <c r="D41" t="e">
        <f>VLOOKUP(Tabella_sintesi[[#This Row],[Comune]],[1]!Tabella_Tabella1[[COGNOME]:[descrizione_carica]],2,0)</f>
        <v>#N/A</v>
      </c>
    </row>
    <row r="42" spans="1:4" x14ac:dyDescent="0.25">
      <c r="A42" s="47" t="s">
        <v>1350</v>
      </c>
      <c r="B42" t="str">
        <f>VLOOKUP(A42,Tabella_Pec[],2,0)</f>
        <v>protocollo</v>
      </c>
      <c r="C42" s="53">
        <f>VLOOKUP(A42,Tabella_sez[],2,0)</f>
        <v>2</v>
      </c>
      <c r="D42" t="e">
        <f>VLOOKUP(Tabella_sintesi[[#This Row],[Comune]],[1]!Tabella_Tabella1[[COGNOME]:[descrizione_carica]],2,0)</f>
        <v>#N/A</v>
      </c>
    </row>
    <row r="43" spans="1:4" x14ac:dyDescent="0.25">
      <c r="A43" s="47" t="s">
        <v>1351</v>
      </c>
      <c r="B43" t="str">
        <f>VLOOKUP(A43,Tabella_Pec[],2,0)</f>
        <v>protocollo</v>
      </c>
      <c r="C43" s="53">
        <f>VLOOKUP(A43,Tabella_sez[],2,0)</f>
        <v>1</v>
      </c>
      <c r="D43" t="e">
        <f>VLOOKUP(Tabella_sintesi[[#This Row],[Comune]],[1]!Tabella_Tabella1[[COGNOME]:[descrizione_carica]],2,0)</f>
        <v>#N/A</v>
      </c>
    </row>
    <row r="44" spans="1:4" x14ac:dyDescent="0.25">
      <c r="A44" s="47" t="s">
        <v>1355</v>
      </c>
      <c r="B44" t="str">
        <f>VLOOKUP(A44,Tabella_Pec[],2,0)</f>
        <v>busano</v>
      </c>
      <c r="C44" s="53">
        <f>VLOOKUP(A44,Tabella_sez[],2,0)</f>
        <v>2</v>
      </c>
      <c r="D44" t="e">
        <f>VLOOKUP(Tabella_sintesi[[#This Row],[Comune]],[1]!Tabella_Tabella1[[COGNOME]:[descrizione_carica]],2,0)</f>
        <v>#N/A</v>
      </c>
    </row>
    <row r="45" spans="1:4" x14ac:dyDescent="0.25">
      <c r="A45" s="47" t="s">
        <v>1366</v>
      </c>
      <c r="B45" t="str">
        <f>VLOOKUP(A45,Tabella_Pec[],2,0)</f>
        <v>bussoleno</v>
      </c>
      <c r="C45" s="53">
        <f>VLOOKUP(A45,Tabella_sez[],2,0)</f>
        <v>6</v>
      </c>
      <c r="D45" t="e">
        <f>VLOOKUP(Tabella_sintesi[[#This Row],[Comune]],[1]!Tabella_Tabella1[[COGNOME]:[descrizione_carica]],2,0)</f>
        <v>#N/A</v>
      </c>
    </row>
    <row r="46" spans="1:4" x14ac:dyDescent="0.25">
      <c r="A46" s="47" t="s">
        <v>1372</v>
      </c>
      <c r="B46" t="str">
        <f>VLOOKUP(A46,Tabella_Pec[],2,0)</f>
        <v>comune</v>
      </c>
      <c r="C46" s="53">
        <f>VLOOKUP(A46,Tabella_sez[],2,0)</f>
        <v>7</v>
      </c>
      <c r="D46" t="e">
        <f>VLOOKUP(Tabella_sintesi[[#This Row],[Comune]],[1]!Tabella_Tabella1[[COGNOME]:[descrizione_carica]],2,0)</f>
        <v>#N/A</v>
      </c>
    </row>
    <row r="47" spans="1:4" x14ac:dyDescent="0.25">
      <c r="A47" s="47" t="s">
        <v>1387</v>
      </c>
      <c r="B47" t="str">
        <f>VLOOKUP(A47,Tabella_Pec[],2,0)</f>
        <v>comune.cafasse</v>
      </c>
      <c r="C47" s="53">
        <f>VLOOKUP(A47,Tabella_sez[],2,0)</f>
        <v>3</v>
      </c>
      <c r="D47" t="e">
        <f>VLOOKUP(Tabella_sintesi[[#This Row],[Comune]],[1]!Tabella_Tabella1[[COGNOME]:[descrizione_carica]],2,0)</f>
        <v>#N/A</v>
      </c>
    </row>
    <row r="48" spans="1:4" x14ac:dyDescent="0.25">
      <c r="A48" s="47" t="s">
        <v>1451</v>
      </c>
      <c r="B48" t="str">
        <f>VLOOKUP(A48,Tabella_Pec[],2,0)</f>
        <v>protocollo</v>
      </c>
      <c r="C48" s="53">
        <f>VLOOKUP(A48,Tabella_sez[],2,0)</f>
        <v>8</v>
      </c>
      <c r="D48" t="e">
        <f>VLOOKUP(Tabella_sintesi[[#This Row],[Comune]],[1]!Tabella_Tabella1[[COGNOME]:[descrizione_carica]],2,0)</f>
        <v>#N/A</v>
      </c>
    </row>
    <row r="49" spans="1:4" x14ac:dyDescent="0.25">
      <c r="A49" s="47" t="s">
        <v>1471</v>
      </c>
      <c r="B49" t="str">
        <f>VLOOKUP(A49,Tabella_Pec[],2,0)</f>
        <v>comune.cambiano</v>
      </c>
      <c r="C49" s="53">
        <f>VLOOKUP(A49,Tabella_sez[],2,0)</f>
        <v>5</v>
      </c>
      <c r="D49" t="e">
        <f>VLOOKUP(Tabella_sintesi[[#This Row],[Comune]],[1]!Tabella_Tabella1[[COGNOME]:[descrizione_carica]],2,0)</f>
        <v>#N/A</v>
      </c>
    </row>
    <row r="50" spans="1:4" x14ac:dyDescent="0.25">
      <c r="A50" s="47" t="s">
        <v>1505</v>
      </c>
      <c r="B50" t="str">
        <f>VLOOKUP(A50,Tabella_Pec[],2,0)</f>
        <v>protocollo</v>
      </c>
      <c r="C50" s="53">
        <f>VLOOKUP(A50,Tabella_sez[],2,0)</f>
        <v>1</v>
      </c>
      <c r="D50" t="e">
        <f>VLOOKUP(Tabella_sintesi[[#This Row],[Comune]],[1]!Tabella_Tabella1[[COGNOME]:[descrizione_carica]],2,0)</f>
        <v>#N/A</v>
      </c>
    </row>
    <row r="51" spans="1:4" x14ac:dyDescent="0.25">
      <c r="A51" s="47" t="s">
        <v>1565</v>
      </c>
      <c r="B51" t="str">
        <f>VLOOKUP(A51,Tabella_Pec[],2,0)</f>
        <v>candia.canavese</v>
      </c>
      <c r="C51" s="53">
        <f>VLOOKUP(A51,Tabella_sez[],2,0)</f>
        <v>2</v>
      </c>
      <c r="D51" t="e">
        <f>VLOOKUP(Tabella_sintesi[[#This Row],[Comune]],[1]!Tabella_Tabella1[[COGNOME]:[descrizione_carica]],2,0)</f>
        <v>#N/A</v>
      </c>
    </row>
    <row r="52" spans="1:4" x14ac:dyDescent="0.25">
      <c r="A52" s="47" t="s">
        <v>1569</v>
      </c>
      <c r="B52" t="str">
        <f>VLOOKUP(A52,Tabella_Pec[],2,0)</f>
        <v>comune.candiolo.to</v>
      </c>
      <c r="C52" s="53">
        <f>VLOOKUP(A52,Tabella_sez[],2,0)</f>
        <v>5</v>
      </c>
      <c r="D52" t="e">
        <f>VLOOKUP(Tabella_sintesi[[#This Row],[Comune]],[1]!Tabella_Tabella1[[COGNOME]:[descrizione_carica]],2,0)</f>
        <v>#N/A</v>
      </c>
    </row>
    <row r="53" spans="1:4" x14ac:dyDescent="0.25">
      <c r="A53" s="47" t="s">
        <v>1577</v>
      </c>
      <c r="B53" t="str">
        <f>VLOOKUP(A53,Tabella_Pec[],2,0)</f>
        <v>canischio</v>
      </c>
      <c r="C53" s="53">
        <f>VLOOKUP(A53,Tabella_sez[],2,0)</f>
        <v>1</v>
      </c>
      <c r="D53" t="e">
        <f>VLOOKUP(Tabella_sintesi[[#This Row],[Comune]],[1]!Tabella_Tabella1[[COGNOME]:[descrizione_carica]],2,0)</f>
        <v>#N/A</v>
      </c>
    </row>
    <row r="54" spans="1:4" x14ac:dyDescent="0.25">
      <c r="A54" s="47" t="s">
        <v>1594</v>
      </c>
      <c r="B54" t="str">
        <f>VLOOKUP(A54,Tabella_Pec[],2,0)</f>
        <v>protocollo</v>
      </c>
      <c r="C54" s="53">
        <f>VLOOKUP(A54,Tabella_sez[],2,0)</f>
        <v>2</v>
      </c>
      <c r="D54" t="e">
        <f>VLOOKUP(Tabella_sintesi[[#This Row],[Comune]],[1]!Tabella_Tabella1[[COGNOME]:[descrizione_carica]],2,0)</f>
        <v>#N/A</v>
      </c>
    </row>
    <row r="55" spans="1:4" x14ac:dyDescent="0.25">
      <c r="A55" s="47" t="s">
        <v>1602</v>
      </c>
      <c r="B55" t="str">
        <f>VLOOKUP(A55,Tabella_Pec[],2,0)</f>
        <v>comune.cantoira</v>
      </c>
      <c r="C55" s="53">
        <f>VLOOKUP(A55,Tabella_sez[],2,0)</f>
        <v>1</v>
      </c>
      <c r="D55" t="e">
        <f>VLOOKUP(Tabella_sintesi[[#This Row],[Comune]],[1]!Tabella_Tabella1[[COGNOME]:[descrizione_carica]],2,0)</f>
        <v>#N/A</v>
      </c>
    </row>
    <row r="56" spans="1:4" x14ac:dyDescent="0.25">
      <c r="A56" s="47" t="s">
        <v>1655</v>
      </c>
      <c r="B56" t="str">
        <f>VLOOKUP(A56,Tabella_Pec[],2,0)</f>
        <v>comune.caprie.to</v>
      </c>
      <c r="C56" s="53">
        <f>VLOOKUP(A56,Tabella_sez[],2,0)</f>
        <v>2</v>
      </c>
      <c r="D56" t="e">
        <f>VLOOKUP(Tabella_sintesi[[#This Row],[Comune]],[1]!Tabella_Tabella1[[COGNOME]:[descrizione_carica]],2,0)</f>
        <v>#N/A</v>
      </c>
    </row>
    <row r="57" spans="1:4" x14ac:dyDescent="0.25">
      <c r="A57" s="47" t="s">
        <v>1676</v>
      </c>
      <c r="B57" t="str">
        <f>VLOOKUP(A57,Tabella_Pec[],2,0)</f>
        <v>caravino</v>
      </c>
      <c r="C57" s="53">
        <f>VLOOKUP(A57,Tabella_sez[],2,0)</f>
        <v>1</v>
      </c>
      <c r="D57" t="e">
        <f>VLOOKUP(Tabella_sintesi[[#This Row],[Comune]],[1]!Tabella_Tabella1[[COGNOME]:[descrizione_carica]],2,0)</f>
        <v>#N/A</v>
      </c>
    </row>
    <row r="58" spans="1:4" x14ac:dyDescent="0.25">
      <c r="A58" s="47" t="s">
        <v>1694</v>
      </c>
      <c r="B58" t="str">
        <f>VLOOKUP(A58,Tabella_Pec[],2,0)</f>
        <v>comune.carema</v>
      </c>
      <c r="C58" s="53">
        <f>VLOOKUP(A58,Tabella_sez[],2,0)</f>
        <v>1</v>
      </c>
      <c r="D58" t="e">
        <f>VLOOKUP(Tabella_sintesi[[#This Row],[Comune]],[1]!Tabella_Tabella1[[COGNOME]:[descrizione_carica]],2,0)</f>
        <v>#N/A</v>
      </c>
    </row>
    <row r="59" spans="1:4" x14ac:dyDescent="0.25">
      <c r="A59" s="47" t="s">
        <v>1702</v>
      </c>
      <c r="B59" t="str">
        <f>VLOOKUP(A59,Tabella_Pec[],2,0)</f>
        <v>protocollo</v>
      </c>
      <c r="C59" s="53">
        <f>VLOOKUP(A59,Tabella_sez[],2,0)</f>
        <v>8</v>
      </c>
      <c r="D59" t="str">
        <f>VLOOKUP(Tabella_sintesi[[#This Row],[Comune]],[1]!Tabella_Tabella1[[COGNOME]:[descrizione_carica]],2,0)</f>
        <v xml:space="preserve">LUIGI    </v>
      </c>
    </row>
    <row r="60" spans="1:4" x14ac:dyDescent="0.25">
      <c r="A60" s="47" t="s">
        <v>1714</v>
      </c>
      <c r="B60" t="str">
        <f>VLOOKUP(A60,Tabella_Pec[],2,0)</f>
        <v>protocollo.carmagnola</v>
      </c>
      <c r="C60" s="53">
        <f>VLOOKUP(A60,Tabella_sez[],2,0)</f>
        <v>28</v>
      </c>
      <c r="D60" t="str">
        <f>VLOOKUP(Tabella_sintesi[[#This Row],[Comune]],[1]!Tabella_Tabella1[[COGNOME]:[descrizione_carica]],2,0)</f>
        <v xml:space="preserve">VIETTI MARILENA   </v>
      </c>
    </row>
    <row r="61" spans="1:4" x14ac:dyDescent="0.25">
      <c r="A61" s="47" t="s">
        <v>1771</v>
      </c>
      <c r="B61" t="str">
        <f>VLOOKUP(A61,Tabella_Pec[],2,0)</f>
        <v>casalborgone</v>
      </c>
      <c r="C61" s="53">
        <f>VLOOKUP(A61,Tabella_sez[],2,0)</f>
        <v>2</v>
      </c>
      <c r="D61" t="e">
        <f>VLOOKUP(Tabella_sintesi[[#This Row],[Comune]],[1]!Tabella_Tabella1[[COGNOME]:[descrizione_carica]],2,0)</f>
        <v>#N/A</v>
      </c>
    </row>
    <row r="62" spans="1:4" x14ac:dyDescent="0.25">
      <c r="A62" s="47" t="s">
        <v>1840</v>
      </c>
      <c r="B62" t="str">
        <f>VLOOKUP(A62,Tabella_Pec[],2,0)</f>
        <v>cascinette</v>
      </c>
      <c r="C62" s="53">
        <f>VLOOKUP(A62,Tabella_sez[],2,0)</f>
        <v>2</v>
      </c>
      <c r="D62" t="e">
        <f>VLOOKUP(Tabella_sintesi[[#This Row],[Comune]],[1]!Tabella_Tabella1[[COGNOME]:[descrizione_carica]],2,0)</f>
        <v>#N/A</v>
      </c>
    </row>
    <row r="63" spans="1:4" x14ac:dyDescent="0.25">
      <c r="A63" s="47" t="s">
        <v>1842</v>
      </c>
      <c r="B63" t="str">
        <f>VLOOKUP(A63,Tabella_Pec[],2,0)</f>
        <v>anagrafe</v>
      </c>
      <c r="C63" s="53">
        <f>VLOOKUP(A63,Tabella_sez[],2,0)</f>
        <v>3</v>
      </c>
      <c r="D63" t="e">
        <f>VLOOKUP(Tabella_sintesi[[#This Row],[Comune]],[1]!Tabella_Tabella1[[COGNOME]:[descrizione_carica]],2,0)</f>
        <v>#N/A</v>
      </c>
    </row>
    <row r="64" spans="1:4" x14ac:dyDescent="0.25">
      <c r="A64" s="47" t="s">
        <v>1847</v>
      </c>
      <c r="B64" t="str">
        <f>VLOOKUP(A64,Tabella_Pec[],2,0)</f>
        <v>comune.caselle-torinese</v>
      </c>
      <c r="C64" s="53">
        <f>VLOOKUP(A64,Tabella_sez[],2,0)</f>
        <v>12</v>
      </c>
      <c r="D64" t="e">
        <f>VLOOKUP(Tabella_sintesi[[#This Row],[Comune]],[1]!Tabella_Tabella1[[COGNOME]:[descrizione_carica]],2,0)</f>
        <v>#N/A</v>
      </c>
    </row>
    <row r="65" spans="1:4" x14ac:dyDescent="0.25">
      <c r="A65" s="47" t="s">
        <v>1889</v>
      </c>
      <c r="B65" t="str">
        <f>VLOOKUP(A65,Tabella_Pec[],2,0)</f>
        <v>comune.castagnetopo.to</v>
      </c>
      <c r="C65" s="53">
        <f>VLOOKUP(A65,Tabella_sez[],2,0)</f>
        <v>2</v>
      </c>
      <c r="D65" t="e">
        <f>VLOOKUP(Tabella_sintesi[[#This Row],[Comune]],[1]!Tabella_Tabella1[[COGNOME]:[descrizione_carica]],2,0)</f>
        <v>#N/A</v>
      </c>
    </row>
    <row r="66" spans="1:4" x14ac:dyDescent="0.25">
      <c r="A66" s="47" t="s">
        <v>1893</v>
      </c>
      <c r="B66" t="str">
        <f>VLOOKUP(A66,Tabella_Pec[],2,0)</f>
        <v>info</v>
      </c>
      <c r="C66" s="53">
        <f>VLOOKUP(A66,Tabella_sez[],2,0)</f>
        <v>2</v>
      </c>
      <c r="D66" t="e">
        <f>VLOOKUP(Tabella_sintesi[[#This Row],[Comune]],[1]!Tabella_Tabella1[[COGNOME]:[descrizione_carica]],2,0)</f>
        <v>#N/A</v>
      </c>
    </row>
    <row r="67" spans="1:4" x14ac:dyDescent="0.25">
      <c r="A67" s="47" t="s">
        <v>1984</v>
      </c>
      <c r="B67" t="str">
        <f>VLOOKUP(A67,Tabella_Pec[],2,0)</f>
        <v>protocollo</v>
      </c>
      <c r="C67" s="53">
        <f>VLOOKUP(A67,Tabella_sez[],2,0)</f>
        <v>9</v>
      </c>
      <c r="D67" t="e">
        <f>VLOOKUP(Tabella_sintesi[[#This Row],[Comune]],[1]!Tabella_Tabella1[[COGNOME]:[descrizione_carica]],2,0)</f>
        <v>#N/A</v>
      </c>
    </row>
    <row r="68" spans="1:4" x14ac:dyDescent="0.25">
      <c r="A68" s="47" t="s">
        <v>2061</v>
      </c>
      <c r="B68" t="str">
        <f>VLOOKUP(A68,Tabella_Pec[],2,0)</f>
        <v>comune.castelnuovonigra</v>
      </c>
      <c r="C68" s="53">
        <f>VLOOKUP(A68,Tabella_sez[],2,0)</f>
        <v>2</v>
      </c>
      <c r="D68" t="e">
        <f>VLOOKUP(Tabella_sintesi[[#This Row],[Comune]],[1]!Tabella_Tabella1[[COGNOME]:[descrizione_carica]],2,0)</f>
        <v>#N/A</v>
      </c>
    </row>
    <row r="69" spans="1:4" x14ac:dyDescent="0.25">
      <c r="A69" s="47" t="s">
        <v>2113</v>
      </c>
      <c r="B69" t="str">
        <f>VLOOKUP(A69,Tabella_Pec[],2,0)</f>
        <v>comune.castiglionetorinese.to</v>
      </c>
      <c r="C69" s="53">
        <f>VLOOKUP(A69,Tabella_sez[],2,0)</f>
        <v>6</v>
      </c>
      <c r="D69" t="e">
        <f>VLOOKUP(Tabella_sintesi[[#This Row],[Comune]],[1]!Tabella_Tabella1[[COGNOME]:[descrizione_carica]],2,0)</f>
        <v>#N/A</v>
      </c>
    </row>
    <row r="70" spans="1:4" x14ac:dyDescent="0.25">
      <c r="A70" s="47" t="s">
        <v>2148</v>
      </c>
      <c r="B70" t="str">
        <f>VLOOKUP(A70,Tabella_Pec[],2,0)</f>
        <v>cavagnolo</v>
      </c>
      <c r="C70" s="53">
        <f>VLOOKUP(A70,Tabella_sez[],2,0)</f>
        <v>2</v>
      </c>
      <c r="D70" t="e">
        <f>VLOOKUP(Tabella_sintesi[[#This Row],[Comune]],[1]!Tabella_Tabella1[[COGNOME]:[descrizione_carica]],2,0)</f>
        <v>#N/A</v>
      </c>
    </row>
    <row r="71" spans="1:4" x14ac:dyDescent="0.25">
      <c r="A71" s="47" t="s">
        <v>2172</v>
      </c>
      <c r="B71" t="str">
        <f>VLOOKUP(A71,Tabella_Pec[],2,0)</f>
        <v>protocollo</v>
      </c>
      <c r="C71" s="53">
        <f>VLOOKUP(A71,Tabella_sez[],2,0)</f>
        <v>5</v>
      </c>
      <c r="D71" t="e">
        <f>VLOOKUP(Tabella_sintesi[[#This Row],[Comune]],[1]!Tabella_Tabella1[[COGNOME]:[descrizione_carica]],2,0)</f>
        <v>#N/A</v>
      </c>
    </row>
    <row r="72" spans="1:4" x14ac:dyDescent="0.25">
      <c r="A72" s="47" t="s">
        <v>2231</v>
      </c>
      <c r="B72" t="str">
        <f>VLOOKUP(A72,Tabella_Pec[],2,0)</f>
        <v>cercenasco</v>
      </c>
      <c r="C72" s="53">
        <f>VLOOKUP(A72,Tabella_sez[],2,0)</f>
        <v>2</v>
      </c>
      <c r="D72" t="e">
        <f>VLOOKUP(Tabella_sintesi[[#This Row],[Comune]],[1]!Tabella_Tabella1[[COGNOME]:[descrizione_carica]],2,0)</f>
        <v>#N/A</v>
      </c>
    </row>
    <row r="73" spans="1:4" x14ac:dyDescent="0.25">
      <c r="A73" s="47" t="s">
        <v>2240</v>
      </c>
      <c r="B73" t="str">
        <f>VLOOKUP(A73,Tabella_Pec[],2,0)</f>
        <v>comune.ceres</v>
      </c>
      <c r="C73" s="53">
        <f>VLOOKUP(A73,Tabella_sez[],2,0)</f>
        <v>2</v>
      </c>
      <c r="D73" t="e">
        <f>VLOOKUP(Tabella_sintesi[[#This Row],[Comune]],[1]!Tabella_Tabella1[[COGNOME]:[descrizione_carica]],2,0)</f>
        <v>#N/A</v>
      </c>
    </row>
    <row r="74" spans="1:4" x14ac:dyDescent="0.25">
      <c r="A74" s="47" t="s">
        <v>2244</v>
      </c>
      <c r="B74" t="str">
        <f>VLOOKUP(A74,Tabella_Pec[],2,0)</f>
        <v>ceresole.reale</v>
      </c>
      <c r="C74" s="53">
        <f>VLOOKUP(A74,Tabella_sez[],2,0)</f>
        <v>1</v>
      </c>
      <c r="D74" t="e">
        <f>VLOOKUP(Tabella_sintesi[[#This Row],[Comune]],[1]!Tabella_Tabella1[[COGNOME]:[descrizione_carica]],2,0)</f>
        <v>#N/A</v>
      </c>
    </row>
    <row r="75" spans="1:4" x14ac:dyDescent="0.25">
      <c r="A75" s="47" t="s">
        <v>2294</v>
      </c>
      <c r="B75" t="str">
        <f>VLOOKUP(A75,Tabella_Pec[],2,0)</f>
        <v>comunecesana</v>
      </c>
      <c r="C75" s="53">
        <f>VLOOKUP(A75,Tabella_sez[],2,0)</f>
        <v>1</v>
      </c>
      <c r="D75" t="e">
        <f>VLOOKUP(Tabella_sintesi[[#This Row],[Comune]],[1]!Tabella_Tabella1[[COGNOME]:[descrizione_carica]],2,0)</f>
        <v>#N/A</v>
      </c>
    </row>
    <row r="76" spans="1:4" x14ac:dyDescent="0.25">
      <c r="A76" s="47" t="s">
        <v>2323</v>
      </c>
      <c r="B76" t="str">
        <f>VLOOKUP(A76,Tabella_Pec[],2,0)</f>
        <v>comchialamberto</v>
      </c>
      <c r="C76" s="53">
        <f>VLOOKUP(A76,Tabella_sez[],2,0)</f>
        <v>1</v>
      </c>
      <c r="D76" t="e">
        <f>VLOOKUP(Tabella_sintesi[[#This Row],[Comune]],[1]!Tabella_Tabella1[[COGNOME]:[descrizione_carica]],2,0)</f>
        <v>#N/A</v>
      </c>
    </row>
    <row r="77" spans="1:4" x14ac:dyDescent="0.25">
      <c r="A77" s="47" t="s">
        <v>2328</v>
      </c>
      <c r="B77" t="str">
        <f>VLOOKUP(A77,Tabella_Pec[],2,0)</f>
        <v>segreteria</v>
      </c>
      <c r="C77" s="53">
        <f>VLOOKUP(A77,Tabella_sez[],2,0)</f>
        <v>2</v>
      </c>
      <c r="D77" t="e">
        <f>VLOOKUP(Tabella_sintesi[[#This Row],[Comune]],[1]!Tabella_Tabella1[[COGNOME]:[descrizione_carica]],2,0)</f>
        <v>#N/A</v>
      </c>
    </row>
    <row r="78" spans="1:4" x14ac:dyDescent="0.25">
      <c r="A78" s="47" t="s">
        <v>2338</v>
      </c>
      <c r="B78" t="str">
        <f>VLOOKUP(A78,Tabella_Pec[],2,0)</f>
        <v>pec</v>
      </c>
      <c r="C78" s="53">
        <f>VLOOKUP(A78,Tabella_sez[],2,0)</f>
        <v>3</v>
      </c>
      <c r="D78" t="e">
        <f>VLOOKUP(Tabella_sintesi[[#This Row],[Comune]],[1]!Tabella_Tabella1[[COGNOME]:[descrizione_carica]],2,0)</f>
        <v>#N/A</v>
      </c>
    </row>
    <row r="79" spans="1:4" x14ac:dyDescent="0.25">
      <c r="A79" s="47" t="s">
        <v>2340</v>
      </c>
      <c r="B79" t="str">
        <f>VLOOKUP(A79,Tabella_Pec[],2,0)</f>
        <v>protocollo.chieri</v>
      </c>
      <c r="C79" s="53">
        <f>VLOOKUP(A79,Tabella_sez[],2,0)</f>
        <v>35</v>
      </c>
      <c r="D79" t="e">
        <f>VLOOKUP(Tabella_sintesi[[#This Row],[Comune]],[1]!Tabella_Tabella1[[COGNOME]:[descrizione_carica]],2,0)</f>
        <v>#N/A</v>
      </c>
    </row>
    <row r="80" spans="1:4" x14ac:dyDescent="0.25">
      <c r="A80" s="47" t="s">
        <v>2343</v>
      </c>
      <c r="B80" t="str">
        <f>VLOOKUP(A80,Tabella_Pec[],2,0)</f>
        <v>comchiesanuova</v>
      </c>
      <c r="C80" s="53">
        <f>VLOOKUP(A80,Tabella_sez[],2,0)</f>
        <v>1</v>
      </c>
      <c r="D80" t="e">
        <f>VLOOKUP(Tabella_sintesi[[#This Row],[Comune]],[1]!Tabella_Tabella1[[COGNOME]:[descrizione_carica]],2,0)</f>
        <v>#N/A</v>
      </c>
    </row>
    <row r="81" spans="1:4" x14ac:dyDescent="0.25">
      <c r="A81" s="47" t="s">
        <v>2351</v>
      </c>
      <c r="B81" t="str">
        <f>VLOOKUP(A81,Tabella_Pec[],2,0)</f>
        <v>segreteria.chiomonte</v>
      </c>
      <c r="C81" s="53">
        <f>VLOOKUP(A81,Tabella_sez[],2,0)</f>
        <v>2</v>
      </c>
      <c r="D81" t="e">
        <f>VLOOKUP(Tabella_sintesi[[#This Row],[Comune]],[1]!Tabella_Tabella1[[COGNOME]:[descrizione_carica]],2,0)</f>
        <v>#N/A</v>
      </c>
    </row>
    <row r="82" spans="1:4" x14ac:dyDescent="0.25">
      <c r="A82" s="47" t="s">
        <v>2359</v>
      </c>
      <c r="B82" t="str">
        <f>VLOOKUP(A82,Tabella_Pec[],2,0)</f>
        <v>protocollo.chiusa.san.michele</v>
      </c>
      <c r="C82" s="53">
        <f>VLOOKUP(A82,Tabella_sez[],2,0)</f>
        <v>2</v>
      </c>
      <c r="D82" t="e">
        <f>VLOOKUP(Tabella_sintesi[[#This Row],[Comune]],[1]!Tabella_Tabella1[[COGNOME]:[descrizione_carica]],2,0)</f>
        <v>#N/A</v>
      </c>
    </row>
    <row r="83" spans="1:4" x14ac:dyDescent="0.25">
      <c r="A83" s="47" t="s">
        <v>2370</v>
      </c>
      <c r="B83" t="str">
        <f>VLOOKUP(A83,Tabella_Pec[],2,0)</f>
        <v>protocollo</v>
      </c>
      <c r="C83" s="53">
        <f>VLOOKUP(A83,Tabella_sez[],2,0)</f>
        <v>27</v>
      </c>
      <c r="D83" t="e">
        <f>VLOOKUP(Tabella_sintesi[[#This Row],[Comune]],[1]!Tabella_Tabella1[[COGNOME]:[descrizione_carica]],2,0)</f>
        <v>#N/A</v>
      </c>
    </row>
    <row r="84" spans="1:4" x14ac:dyDescent="0.25">
      <c r="A84" s="47" t="s">
        <v>2379</v>
      </c>
      <c r="B84" t="str">
        <f>VLOOKUP(A84,Tabella_Pec[],2,0)</f>
        <v>ciconio</v>
      </c>
      <c r="C84" s="53">
        <f>VLOOKUP(A84,Tabella_sez[],2,0)</f>
        <v>1</v>
      </c>
      <c r="D84" t="e">
        <f>VLOOKUP(Tabella_sintesi[[#This Row],[Comune]],[1]!Tabella_Tabella1[[COGNOME]:[descrizione_carica]],2,0)</f>
        <v>#N/A</v>
      </c>
    </row>
    <row r="85" spans="1:4" x14ac:dyDescent="0.25">
      <c r="A85" s="47" t="s">
        <v>2399</v>
      </c>
      <c r="B85" t="str">
        <f>VLOOKUP(A85,Tabella_Pec[],2,0)</f>
        <v>cintano</v>
      </c>
      <c r="C85" s="53">
        <f>VLOOKUP(A85,Tabella_sez[],2,0)</f>
        <v>1</v>
      </c>
      <c r="D85" t="e">
        <f>VLOOKUP(Tabella_sintesi[[#This Row],[Comune]],[1]!Tabella_Tabella1[[COGNOME]:[descrizione_carica]],2,0)</f>
        <v>#N/A</v>
      </c>
    </row>
    <row r="86" spans="1:4" x14ac:dyDescent="0.25">
      <c r="A86" s="47" t="s">
        <v>2403</v>
      </c>
      <c r="B86" t="str">
        <f>VLOOKUP(A86,Tabella_Pec[],2,0)</f>
        <v>comune.cinzanotorino.to</v>
      </c>
      <c r="C86" s="53">
        <f>VLOOKUP(A86,Tabella_sez[],2,0)</f>
        <v>1</v>
      </c>
      <c r="D86" t="e">
        <f>VLOOKUP(Tabella_sintesi[[#This Row],[Comune]],[1]!Tabella_Tabella1[[COGNOME]:[descrizione_carica]],2,0)</f>
        <v>#N/A</v>
      </c>
    </row>
    <row r="87" spans="1:4" x14ac:dyDescent="0.25">
      <c r="A87" s="47" t="s">
        <v>7916</v>
      </c>
      <c r="B87" t="str">
        <f>VLOOKUP(A87,Tabella_Pec[],2,0)</f>
        <v>demografici</v>
      </c>
      <c r="C87" s="53" t="e">
        <f>VLOOKUP(A87,Tabella_sez[],2,0)</f>
        <v>#N/A</v>
      </c>
      <c r="D87" t="e">
        <f>VLOOKUP(Tabella_sintesi[[#This Row],[Comune]],[1]!Tabella_Tabella1[[COGNOME]:[descrizione_carica]],2,0)</f>
        <v>#N/A</v>
      </c>
    </row>
    <row r="88" spans="1:4" x14ac:dyDescent="0.25">
      <c r="A88" s="47" t="s">
        <v>2459</v>
      </c>
      <c r="B88" t="str">
        <f>VLOOKUP(A88,Tabella_Pec[],2,0)</f>
        <v>comuneclaviere</v>
      </c>
      <c r="C88" s="53">
        <f>VLOOKUP(A88,Tabella_sez[],2,0)</f>
        <v>1</v>
      </c>
      <c r="D88" t="e">
        <f>VLOOKUP(Tabella_sintesi[[#This Row],[Comune]],[1]!Tabella_Tabella1[[COGNOME]:[descrizione_carica]],2,0)</f>
        <v>#N/A</v>
      </c>
    </row>
    <row r="89" spans="1:4" x14ac:dyDescent="0.25">
      <c r="A89" s="47" t="s">
        <v>2463</v>
      </c>
      <c r="B89" t="str">
        <f>VLOOKUP(A89,Tabella_Pec[],2,0)</f>
        <v>comune.coassolo</v>
      </c>
      <c r="C89" s="53">
        <f>VLOOKUP(A89,Tabella_sez[],2,0)</f>
        <v>2</v>
      </c>
      <c r="D89" t="e">
        <f>VLOOKUP(Tabella_sintesi[[#This Row],[Comune]],[1]!Tabella_Tabella1[[COGNOME]:[descrizione_carica]],2,0)</f>
        <v>#N/A</v>
      </c>
    </row>
    <row r="90" spans="1:4" x14ac:dyDescent="0.25">
      <c r="A90" s="47" t="s">
        <v>2464</v>
      </c>
      <c r="B90" t="str">
        <f>VLOOKUP(A90,Tabella_Pec[],2,0)</f>
        <v>protocollo</v>
      </c>
      <c r="C90" s="53">
        <f>VLOOKUP(A90,Tabella_sez[],2,0)</f>
        <v>3</v>
      </c>
      <c r="D90" t="e">
        <f>VLOOKUP(Tabella_sintesi[[#This Row],[Comune]],[1]!Tabella_Tabella1[[COGNOME]:[descrizione_carica]],2,0)</f>
        <v>#N/A</v>
      </c>
    </row>
    <row r="91" spans="1:4" x14ac:dyDescent="0.25">
      <c r="A91" s="47" t="s">
        <v>2508</v>
      </c>
      <c r="B91" t="str">
        <f>VLOOKUP(A91,Tabella_Pec[],2,0)</f>
        <v>posta</v>
      </c>
      <c r="C91" s="53">
        <f>VLOOKUP(A91,Tabella_sez[],2,0)</f>
        <v>44</v>
      </c>
      <c r="D91" t="e">
        <f>VLOOKUP(Tabella_sintesi[[#This Row],[Comune]],[1]!Tabella_Tabella1[[COGNOME]:[descrizione_carica]],2,0)</f>
        <v>#N/A</v>
      </c>
    </row>
    <row r="92" spans="1:4" x14ac:dyDescent="0.25">
      <c r="A92" s="47" t="s">
        <v>2513</v>
      </c>
      <c r="B92" t="str">
        <f>VLOOKUP(A92,Tabella_Pec[],2,0)</f>
        <v>colleretto.castelnuovo</v>
      </c>
      <c r="C92" s="53">
        <f>VLOOKUP(A92,Tabella_sez[],2,0)</f>
        <v>1</v>
      </c>
      <c r="D92" t="e">
        <f>VLOOKUP(Tabella_sintesi[[#This Row],[Comune]],[1]!Tabella_Tabella1[[COGNOME]:[descrizione_carica]],2,0)</f>
        <v>#N/A</v>
      </c>
    </row>
    <row r="93" spans="1:4" x14ac:dyDescent="0.25">
      <c r="A93" s="47" t="s">
        <v>2514</v>
      </c>
      <c r="B93" t="str">
        <f>VLOOKUP(A93,Tabella_Pec[],2,0)</f>
        <v>colleretto.giacosa</v>
      </c>
      <c r="C93" s="53">
        <f>VLOOKUP(A93,Tabella_sez[],2,0)</f>
        <v>1</v>
      </c>
      <c r="D93" t="e">
        <f>VLOOKUP(Tabella_sintesi[[#This Row],[Comune]],[1]!Tabella_Tabella1[[COGNOME]:[descrizione_carica]],2,0)</f>
        <v>#N/A</v>
      </c>
    </row>
    <row r="94" spans="1:4" x14ac:dyDescent="0.25">
      <c r="A94" s="47" t="s">
        <v>2573</v>
      </c>
      <c r="B94" t="str">
        <f>VLOOKUP(A94,Tabella_Pec[],2,0)</f>
        <v>comune.condove.to</v>
      </c>
      <c r="C94" s="53">
        <f>VLOOKUP(A94,Tabella_sez[],2,0)</f>
        <v>5</v>
      </c>
      <c r="D94" t="e">
        <f>VLOOKUP(Tabella_sintesi[[#This Row],[Comune]],[1]!Tabella_Tabella1[[COGNOME]:[descrizione_carica]],2,0)</f>
        <v>#N/A</v>
      </c>
    </row>
    <row r="95" spans="1:4" x14ac:dyDescent="0.25">
      <c r="A95" s="47" t="s">
        <v>2612</v>
      </c>
      <c r="B95" t="str">
        <f>VLOOKUP(A95,Tabella_Pec[],2,0)</f>
        <v>info</v>
      </c>
      <c r="C95" s="53">
        <f>VLOOKUP(A95,Tabella_sez[],2,0)</f>
        <v>4</v>
      </c>
      <c r="D95" t="e">
        <f>VLOOKUP(Tabella_sintesi[[#This Row],[Comune]],[1]!Tabella_Tabella1[[COGNOME]:[descrizione_carica]],2,0)</f>
        <v>#N/A</v>
      </c>
    </row>
    <row r="96" spans="1:4" x14ac:dyDescent="0.25">
      <c r="A96" s="47" t="s">
        <v>2669</v>
      </c>
      <c r="B96" t="str">
        <f>VLOOKUP(A96,Tabella_Pec[],2,0)</f>
        <v>protocollo.cossano.canavese</v>
      </c>
      <c r="C96" s="53">
        <f>VLOOKUP(A96,Tabella_sez[],2,0)</f>
        <v>1</v>
      </c>
      <c r="D96" t="e">
        <f>VLOOKUP(Tabella_sintesi[[#This Row],[Comune]],[1]!Tabella_Tabella1[[COGNOME]:[descrizione_carica]],2,0)</f>
        <v>#N/A</v>
      </c>
    </row>
    <row r="97" spans="1:4" x14ac:dyDescent="0.25">
      <c r="A97" s="47" t="s">
        <v>2736</v>
      </c>
      <c r="B97" t="str">
        <f>VLOOKUP(A97,Tabella_Pec[],2,0)</f>
        <v>cuceglio</v>
      </c>
      <c r="C97" s="53">
        <f>VLOOKUP(A97,Tabella_sez[],2,0)</f>
        <v>1</v>
      </c>
      <c r="D97" t="e">
        <f>VLOOKUP(Tabella_sintesi[[#This Row],[Comune]],[1]!Tabella_Tabella1[[COGNOME]:[descrizione_carica]],2,0)</f>
        <v>#N/A</v>
      </c>
    </row>
    <row r="98" spans="1:4" x14ac:dyDescent="0.25">
      <c r="A98" s="47" t="s">
        <v>2741</v>
      </c>
      <c r="B98" t="str">
        <f>VLOOKUP(A98,Tabella_Pec[],2,0)</f>
        <v>comune.cumiana.to</v>
      </c>
      <c r="C98" s="53">
        <f>VLOOKUP(A98,Tabella_sez[],2,0)</f>
        <v>7</v>
      </c>
      <c r="D98" t="e">
        <f>VLOOKUP(Tabella_sintesi[[#This Row],[Comune]],[1]!Tabella_Tabella1[[COGNOME]:[descrizione_carica]],2,0)</f>
        <v>#N/A</v>
      </c>
    </row>
    <row r="99" spans="1:4" x14ac:dyDescent="0.25">
      <c r="A99" s="47" t="s">
        <v>7917</v>
      </c>
      <c r="B99" t="str">
        <f>VLOOKUP(A99,Tabella_Pec[],2,0)</f>
        <v>comune.cuorgne.to.it</v>
      </c>
      <c r="C99" s="53" t="e">
        <f>VLOOKUP(A99,Tabella_sez[],2,0)</f>
        <v>#N/A</v>
      </c>
      <c r="D99" t="e">
        <f>VLOOKUP(Tabella_sintesi[[#This Row],[Comune]],[1]!Tabella_Tabella1[[COGNOME]:[descrizione_carica]],2,0)</f>
        <v>#N/A</v>
      </c>
    </row>
    <row r="100" spans="1:4" x14ac:dyDescent="0.25">
      <c r="A100" s="47" t="s">
        <v>2848</v>
      </c>
      <c r="B100" t="str">
        <f>VLOOKUP(A100,Tabella_Pec[],2,0)</f>
        <v>comune.druento.to</v>
      </c>
      <c r="C100" s="53">
        <f>VLOOKUP(A100,Tabella_sez[],2,0)</f>
        <v>8</v>
      </c>
      <c r="D100" t="e">
        <f>VLOOKUP(Tabella_sintesi[[#This Row],[Comune]],[1]!Tabella_Tabella1[[COGNOME]:[descrizione_carica]],2,0)</f>
        <v>#N/A</v>
      </c>
    </row>
    <row r="101" spans="1:4" x14ac:dyDescent="0.25">
      <c r="A101" s="47" t="s">
        <v>2902</v>
      </c>
      <c r="B101" t="str">
        <f>VLOOKUP(A101,Tabella_Pec[],2,0)</f>
        <v>comune.exilles</v>
      </c>
      <c r="C101" s="53">
        <f>VLOOKUP(A101,Tabella_sez[],2,0)</f>
        <v>1</v>
      </c>
      <c r="D101" t="e">
        <f>VLOOKUP(Tabella_sintesi[[#This Row],[Comune]],[1]!Tabella_Tabella1[[COGNOME]:[descrizione_carica]],2,0)</f>
        <v>#N/A</v>
      </c>
    </row>
    <row r="102" spans="1:4" x14ac:dyDescent="0.25">
      <c r="A102" s="47" t="s">
        <v>2955</v>
      </c>
      <c r="B102" t="str">
        <f>VLOOKUP(A102,Tabella_Pec[],2,0)</f>
        <v>segreteria.favria</v>
      </c>
      <c r="C102" s="53">
        <f>VLOOKUP(A102,Tabella_sez[],2,0)</f>
        <v>4</v>
      </c>
      <c r="D102" t="e">
        <f>VLOOKUP(Tabella_sintesi[[#This Row],[Comune]],[1]!Tabella_Tabella1[[COGNOME]:[descrizione_carica]],2,0)</f>
        <v>#N/A</v>
      </c>
    </row>
    <row r="103" spans="1:4" x14ac:dyDescent="0.25">
      <c r="A103" s="47" t="s">
        <v>2957</v>
      </c>
      <c r="B103" t="str">
        <f>VLOOKUP(A103,Tabella_Pec[],2,0)</f>
        <v>protocollo.feletto</v>
      </c>
      <c r="C103" s="53">
        <f>VLOOKUP(A103,Tabella_sez[],2,0)</f>
        <v>2</v>
      </c>
      <c r="D103" t="e">
        <f>VLOOKUP(Tabella_sintesi[[#This Row],[Comune]],[1]!Tabella_Tabella1[[COGNOME]:[descrizione_carica]],2,0)</f>
        <v>#N/A</v>
      </c>
    </row>
    <row r="104" spans="1:4" x14ac:dyDescent="0.25">
      <c r="A104" s="47" t="s">
        <v>2963</v>
      </c>
      <c r="B104" t="str">
        <f>VLOOKUP(A104,Tabella_Pec[],2,0)</f>
        <v>fenestrelle</v>
      </c>
      <c r="C104" s="53">
        <f>VLOOKUP(A104,Tabella_sez[],2,0)</f>
        <v>1</v>
      </c>
      <c r="D104" t="e">
        <f>VLOOKUP(Tabella_sintesi[[#This Row],[Comune]],[1]!Tabella_Tabella1[[COGNOME]:[descrizione_carica]],2,0)</f>
        <v>#N/A</v>
      </c>
    </row>
    <row r="105" spans="1:4" x14ac:dyDescent="0.25">
      <c r="A105" s="47" t="s">
        <v>2979</v>
      </c>
      <c r="B105" t="str">
        <f>VLOOKUP(A105,Tabella_Pec[],2,0)</f>
        <v>fiano</v>
      </c>
      <c r="C105" s="53">
        <f>VLOOKUP(A105,Tabella_sez[],2,0)</f>
        <v>3</v>
      </c>
      <c r="D105" t="e">
        <f>VLOOKUP(Tabella_sintesi[[#This Row],[Comune]],[1]!Tabella_Tabella1[[COGNOME]:[descrizione_carica]],2,0)</f>
        <v>#N/A</v>
      </c>
    </row>
    <row r="106" spans="1:4" x14ac:dyDescent="0.25">
      <c r="A106" s="47" t="s">
        <v>3011</v>
      </c>
      <c r="B106" t="str">
        <f>VLOOKUP(A106,Tabella_Pec[],2,0)</f>
        <v>fiorano.canavese</v>
      </c>
      <c r="C106" s="53">
        <f>VLOOKUP(A106,Tabella_sez[],2,0)</f>
        <v>1</v>
      </c>
      <c r="D106" t="e">
        <f>VLOOKUP(Tabella_sintesi[[#This Row],[Comune]],[1]!Tabella_Tabella1[[COGNOME]:[descrizione_carica]],2,0)</f>
        <v>#N/A</v>
      </c>
    </row>
    <row r="107" spans="1:4" x14ac:dyDescent="0.25">
      <c r="A107" s="47" t="s">
        <v>3039</v>
      </c>
      <c r="B107" t="str">
        <f>VLOOKUP(A107,Tabella_Pec[],2,0)</f>
        <v>foglizzo</v>
      </c>
      <c r="C107" s="53">
        <f>VLOOKUP(A107,Tabella_sez[],2,0)</f>
        <v>2</v>
      </c>
      <c r="D107" t="str">
        <f>VLOOKUP(Tabella_sintesi[[#This Row],[Comune]],[1]!Tabella_Tabella1[[COGNOME]:[descrizione_carica]],2,0)</f>
        <v xml:space="preserve">MASSIMO    </v>
      </c>
    </row>
    <row r="108" spans="1:4" x14ac:dyDescent="0.25">
      <c r="A108" s="47" t="s">
        <v>3099</v>
      </c>
      <c r="B108" t="str">
        <f>VLOOKUP(A108,Tabella_Pec[],2,0)</f>
        <v>fornocanavese</v>
      </c>
      <c r="C108" s="53">
        <f>VLOOKUP(A108,Tabella_sez[],2,0)</f>
        <v>4</v>
      </c>
      <c r="D108" t="e">
        <f>VLOOKUP(Tabella_sintesi[[#This Row],[Comune]],[1]!Tabella_Tabella1[[COGNOME]:[descrizione_carica]],2,0)</f>
        <v>#N/A</v>
      </c>
    </row>
    <row r="109" spans="1:4" x14ac:dyDescent="0.25">
      <c r="A109" s="47" t="s">
        <v>3141</v>
      </c>
      <c r="B109" t="str">
        <f>VLOOKUP(A109,Tabella_Pec[],2,0)</f>
        <v>comune.frassinetto</v>
      </c>
      <c r="C109" s="53">
        <f>VLOOKUP(A109,Tabella_sez[],2,0)</f>
        <v>1</v>
      </c>
      <c r="D109" t="e">
        <f>VLOOKUP(Tabella_sintesi[[#This Row],[Comune]],[1]!Tabella_Tabella1[[COGNOME]:[descrizione_carica]],2,0)</f>
        <v>#N/A</v>
      </c>
    </row>
    <row r="110" spans="1:4" x14ac:dyDescent="0.25">
      <c r="A110" s="47" t="s">
        <v>3160</v>
      </c>
      <c r="B110" t="str">
        <f>VLOOKUP(A110,Tabella_Pec[],2,0)</f>
        <v>comune.front</v>
      </c>
      <c r="C110" s="53">
        <f>VLOOKUP(A110,Tabella_sez[],2,0)</f>
        <v>2</v>
      </c>
      <c r="D110" t="e">
        <f>VLOOKUP(Tabella_sintesi[[#This Row],[Comune]],[1]!Tabella_Tabella1[[COGNOME]:[descrizione_carica]],2,0)</f>
        <v>#N/A</v>
      </c>
    </row>
    <row r="111" spans="1:4" x14ac:dyDescent="0.25">
      <c r="A111" s="47" t="s">
        <v>3165</v>
      </c>
      <c r="B111" t="str">
        <f>VLOOKUP(A111,Tabella_Pec[],2,0)</f>
        <v>comune.frossasco.to</v>
      </c>
      <c r="C111" s="53">
        <f>VLOOKUP(A111,Tabella_sez[],2,0)</f>
        <v>3</v>
      </c>
      <c r="D111" t="e">
        <f>VLOOKUP(Tabella_sintesi[[#This Row],[Comune]],[1]!Tabella_Tabella1[[COGNOME]:[descrizione_carica]],2,0)</f>
        <v>#N/A</v>
      </c>
    </row>
    <row r="112" spans="1:4" x14ac:dyDescent="0.25">
      <c r="A112" s="47" t="s">
        <v>3259</v>
      </c>
      <c r="B112" t="str">
        <f>VLOOKUP(A112,Tabella_Pec[],2,0)</f>
        <v>garzigliana</v>
      </c>
      <c r="C112" s="53">
        <f>VLOOKUP(A112,Tabella_sez[],2,0)</f>
        <v>1</v>
      </c>
      <c r="D112" t="e">
        <f>VLOOKUP(Tabella_sintesi[[#This Row],[Comune]],[1]!Tabella_Tabella1[[COGNOME]:[descrizione_carica]],2,0)</f>
        <v>#N/A</v>
      </c>
    </row>
    <row r="113" spans="1:4" x14ac:dyDescent="0.25">
      <c r="A113" s="47" t="s">
        <v>3260</v>
      </c>
      <c r="B113" t="str">
        <f>VLOOKUP(A113,Tabella_Pec[],2,0)</f>
        <v>gassino</v>
      </c>
      <c r="C113" s="53">
        <f>VLOOKUP(A113,Tabella_sez[],2,0)</f>
        <v>9</v>
      </c>
      <c r="D113" t="e">
        <f>VLOOKUP(Tabella_sintesi[[#This Row],[Comune]],[1]!Tabella_Tabella1[[COGNOME]:[descrizione_carica]],2,0)</f>
        <v>#N/A</v>
      </c>
    </row>
    <row r="114" spans="1:4" x14ac:dyDescent="0.25">
      <c r="A114" s="47" t="s">
        <v>3299</v>
      </c>
      <c r="B114" t="str">
        <f>VLOOKUP(A114,Tabella_Pec[],2,0)</f>
        <v>segreteria.protocollo</v>
      </c>
      <c r="C114" s="53">
        <f>VLOOKUP(A114,Tabella_sez[],2,0)</f>
        <v>2</v>
      </c>
      <c r="D114" t="e">
        <f>VLOOKUP(Tabella_sintesi[[#This Row],[Comune]],[1]!Tabella_Tabella1[[COGNOME]:[descrizione_carica]],2,0)</f>
        <v>#N/A</v>
      </c>
    </row>
    <row r="115" spans="1:4" x14ac:dyDescent="0.25">
      <c r="A115" s="47" t="s">
        <v>3316</v>
      </c>
      <c r="B115" t="str">
        <f>VLOOKUP(A115,Tabella_Pec[],2,0)</f>
        <v>comune.giaglione</v>
      </c>
      <c r="C115" s="53">
        <f>VLOOKUP(A115,Tabella_sez[],2,0)</f>
        <v>1</v>
      </c>
      <c r="D115" t="e">
        <f>VLOOKUP(Tabella_sintesi[[#This Row],[Comune]],[1]!Tabella_Tabella1[[COGNOME]:[descrizione_carica]],2,0)</f>
        <v>#N/A</v>
      </c>
    </row>
    <row r="116" spans="1:4" x14ac:dyDescent="0.25">
      <c r="A116" s="47" t="s">
        <v>3326</v>
      </c>
      <c r="B116" t="str">
        <f>VLOOKUP(A116,Tabella_Pec[],2,0)</f>
        <v>protocollo</v>
      </c>
      <c r="C116" s="53">
        <f>VLOOKUP(A116,Tabella_sez[],2,0)</f>
        <v>17</v>
      </c>
      <c r="D116" t="e">
        <f>VLOOKUP(Tabella_sintesi[[#This Row],[Comune]],[1]!Tabella_Tabella1[[COGNOME]:[descrizione_carica]],2,0)</f>
        <v>#N/A</v>
      </c>
    </row>
    <row r="117" spans="1:4" x14ac:dyDescent="0.25">
      <c r="A117" s="47" t="s">
        <v>3362</v>
      </c>
      <c r="B117" t="str">
        <f>VLOOKUP(A117,Tabella_Pec[],2,0)</f>
        <v>servizidemografici</v>
      </c>
      <c r="C117" s="53">
        <f>VLOOKUP(A117,Tabella_sez[],2,0)</f>
        <v>3</v>
      </c>
      <c r="D117" t="e">
        <f>VLOOKUP(Tabella_sintesi[[#This Row],[Comune]],[1]!Tabella_Tabella1[[COGNOME]:[descrizione_carica]],2,0)</f>
        <v>#N/A</v>
      </c>
    </row>
    <row r="118" spans="1:4" x14ac:dyDescent="0.25">
      <c r="A118" s="47" t="s">
        <v>3427</v>
      </c>
      <c r="B118" t="str">
        <f>VLOOKUP(A118,Tabella_Pec[],2,0)</f>
        <v>gravere</v>
      </c>
      <c r="C118" s="53">
        <f>VLOOKUP(A118,Tabella_sez[],2,0)</f>
        <v>1</v>
      </c>
      <c r="D118" t="e">
        <f>VLOOKUP(Tabella_sintesi[[#This Row],[Comune]],[1]!Tabella_Tabella1[[COGNOME]:[descrizione_carica]],2,0)</f>
        <v>#N/A</v>
      </c>
    </row>
    <row r="119" spans="1:4" x14ac:dyDescent="0.25">
      <c r="A119" s="47" t="s">
        <v>3457</v>
      </c>
      <c r="B119" t="str">
        <f>VLOOKUP(A119,Tabella_Pec[],2,0)</f>
        <v>info</v>
      </c>
      <c r="C119" s="53">
        <f>VLOOKUP(A119,Tabella_sez[],2,0)</f>
        <v>1</v>
      </c>
      <c r="D119" t="e">
        <f>VLOOKUP(Tabella_sintesi[[#This Row],[Comune]],[1]!Tabella_Tabella1[[COGNOME]:[descrizione_carica]],2,0)</f>
        <v>#N/A</v>
      </c>
    </row>
    <row r="120" spans="1:4" x14ac:dyDescent="0.25">
      <c r="A120" s="47" t="s">
        <v>3461</v>
      </c>
      <c r="B120" t="str">
        <f>VLOOKUP(A120,Tabella_Pec[],2,0)</f>
        <v>grosso</v>
      </c>
      <c r="C120" s="53">
        <f>VLOOKUP(A120,Tabella_sez[],2,0)</f>
        <v>1</v>
      </c>
      <c r="D120" t="str">
        <f>VLOOKUP(Tabella_sintesi[[#This Row],[Comune]],[1]!Tabella_Tabella1[[COGNOME]:[descrizione_carica]],2,0)</f>
        <v xml:space="preserve">FRANCO    </v>
      </c>
    </row>
    <row r="121" spans="1:4" x14ac:dyDescent="0.25">
      <c r="A121" s="47" t="s">
        <v>3472</v>
      </c>
      <c r="B121" t="str">
        <f>VLOOKUP(A121,Tabella_Pec[],2,0)</f>
        <v>grugliasco</v>
      </c>
      <c r="C121" s="53">
        <f>VLOOKUP(A121,Tabella_sez[],2,0)</f>
        <v>34</v>
      </c>
      <c r="D121" t="e">
        <f>VLOOKUP(Tabella_sintesi[[#This Row],[Comune]],[1]!Tabella_Tabella1[[COGNOME]:[descrizione_carica]],2,0)</f>
        <v>#N/A</v>
      </c>
    </row>
    <row r="122" spans="1:4" x14ac:dyDescent="0.25">
      <c r="A122" s="47" t="s">
        <v>3530</v>
      </c>
      <c r="B122" t="str">
        <f>VLOOKUP(A122,Tabella_Pec[],2,0)</f>
        <v>protocollo</v>
      </c>
      <c r="C122" s="53">
        <f>VLOOKUP(A122,Tabella_sez[],2,0)</f>
        <v>1</v>
      </c>
      <c r="D122" t="e">
        <f>VLOOKUP(Tabella_sintesi[[#This Row],[Comune]],[1]!Tabella_Tabella1[[COGNOME]:[descrizione_carica]],2,0)</f>
        <v>#N/A</v>
      </c>
    </row>
    <row r="123" spans="1:4" x14ac:dyDescent="0.25">
      <c r="A123" s="47" t="s">
        <v>3537</v>
      </c>
      <c r="B123" t="str">
        <f>VLOOKUP(A123,Tabella_Pec[],2,0)</f>
        <v>comune.inverso</v>
      </c>
      <c r="C123" s="53">
        <f>VLOOKUP(A123,Tabella_sez[],2,0)</f>
        <v>1</v>
      </c>
      <c r="D123" t="e">
        <f>VLOOKUP(Tabella_sintesi[[#This Row],[Comune]],[1]!Tabella_Tabella1[[COGNOME]:[descrizione_carica]],2,0)</f>
        <v>#N/A</v>
      </c>
    </row>
    <row r="124" spans="1:4" x14ac:dyDescent="0.25">
      <c r="A124" s="47" t="s">
        <v>3566</v>
      </c>
      <c r="B124" t="str">
        <f>VLOOKUP(A124,Tabella_Pec[],2,0)</f>
        <v>isolabella</v>
      </c>
      <c r="C124" s="53">
        <f>VLOOKUP(A124,Tabella_sez[],2,0)</f>
        <v>1</v>
      </c>
      <c r="D124" t="e">
        <f>VLOOKUP(Tabella_sintesi[[#This Row],[Comune]],[1]!Tabella_Tabella1[[COGNOME]:[descrizione_carica]],2,0)</f>
        <v>#N/A</v>
      </c>
    </row>
    <row r="125" spans="1:4" x14ac:dyDescent="0.25">
      <c r="A125" s="47" t="s">
        <v>3573</v>
      </c>
      <c r="B125" t="str">
        <f>VLOOKUP(A125,Tabella_Pec[],2,0)</f>
        <v>comune.issiglio</v>
      </c>
      <c r="C125" s="53">
        <f>VLOOKUP(A125,Tabella_sez[],2,0)</f>
        <v>1</v>
      </c>
      <c r="D125" t="e">
        <f>VLOOKUP(Tabella_sintesi[[#This Row],[Comune]],[1]!Tabella_Tabella1[[COGNOME]:[descrizione_carica]],2,0)</f>
        <v>#N/A</v>
      </c>
    </row>
    <row r="126" spans="1:4" x14ac:dyDescent="0.25">
      <c r="A126" s="47" t="s">
        <v>3582</v>
      </c>
      <c r="B126" t="str">
        <f>VLOOKUP(A126,Tabella_Pec[],2,0)</f>
        <v>protocollo</v>
      </c>
      <c r="C126" s="53">
        <f>VLOOKUP(A126,Tabella_sez[],2,0)</f>
        <v>24</v>
      </c>
      <c r="D126" t="e">
        <f>VLOOKUP(Tabella_sintesi[[#This Row],[Comune]],[1]!Tabella_Tabella1[[COGNOME]:[descrizione_carica]],2,0)</f>
        <v>#N/A</v>
      </c>
    </row>
    <row r="127" spans="1:4" x14ac:dyDescent="0.25">
      <c r="A127" s="47" t="s">
        <v>3594</v>
      </c>
      <c r="B127" t="str">
        <f>VLOOKUP(A127,Tabella_Pec[],2,0)</f>
        <v>la.cassa</v>
      </c>
      <c r="C127" s="53">
        <f>VLOOKUP(A127,Tabella_sez[],2,0)</f>
        <v>2</v>
      </c>
      <c r="D127" t="e">
        <f>VLOOKUP(Tabella_sintesi[[#This Row],[Comune]],[1]!Tabella_Tabella1[[COGNOME]:[descrizione_carica]],2,0)</f>
        <v>#N/A</v>
      </c>
    </row>
    <row r="128" spans="1:4" x14ac:dyDescent="0.25">
      <c r="A128" s="47" t="s">
        <v>3595</v>
      </c>
      <c r="B128" t="str">
        <f>VLOOKUP(A128,Tabella_Pec[],2,0)</f>
        <v>protocollo.laloggia</v>
      </c>
      <c r="C128" s="53">
        <f>VLOOKUP(A128,Tabella_sez[],2,0)</f>
        <v>6</v>
      </c>
      <c r="D128" t="e">
        <f>VLOOKUP(Tabella_sintesi[[#This Row],[Comune]],[1]!Tabella_Tabella1[[COGNOME]:[descrizione_carica]],2,0)</f>
        <v>#N/A</v>
      </c>
    </row>
    <row r="129" spans="1:4" x14ac:dyDescent="0.25">
      <c r="A129" s="47" t="s">
        <v>3643</v>
      </c>
      <c r="B129" t="str">
        <f>VLOOKUP(A129,Tabella_Pec[],2,0)</f>
        <v>comune.lanzotorinese</v>
      </c>
      <c r="C129" s="53">
        <f>VLOOKUP(A129,Tabella_sez[],2,0)</f>
        <v>5</v>
      </c>
      <c r="D129" t="e">
        <f>VLOOKUP(Tabella_sintesi[[#This Row],[Comune]],[1]!Tabella_Tabella1[[COGNOME]:[descrizione_carica]],2,0)</f>
        <v>#N/A</v>
      </c>
    </row>
    <row r="130" spans="1:4" x14ac:dyDescent="0.25">
      <c r="A130" s="47" t="s">
        <v>3668</v>
      </c>
      <c r="B130" t="str">
        <f>VLOOKUP(A130,Tabella_Pec[],2,0)</f>
        <v>lauriano</v>
      </c>
      <c r="C130" s="53">
        <f>VLOOKUP(A130,Tabella_sez[],2,0)</f>
        <v>2</v>
      </c>
      <c r="D130" t="e">
        <f>VLOOKUP(Tabella_sintesi[[#This Row],[Comune]],[1]!Tabella_Tabella1[[COGNOME]:[descrizione_carica]],2,0)</f>
        <v>#N/A</v>
      </c>
    </row>
    <row r="131" spans="1:4" x14ac:dyDescent="0.25">
      <c r="A131" s="47" t="s">
        <v>3693</v>
      </c>
      <c r="B131" t="str">
        <f>VLOOKUP(A131,Tabella_Pec[],2,0)</f>
        <v>comune.leini.to</v>
      </c>
      <c r="C131" s="53">
        <f>VLOOKUP(A131,Tabella_sez[],2,0)</f>
        <v>16</v>
      </c>
      <c r="D131" t="e">
        <f>VLOOKUP(Tabella_sintesi[[#This Row],[Comune]],[1]!Tabella_Tabella1[[COGNOME]:[descrizione_carica]],2,0)</f>
        <v>#N/A</v>
      </c>
    </row>
    <row r="132" spans="1:4" x14ac:dyDescent="0.25">
      <c r="A132" s="47" t="s">
        <v>3695</v>
      </c>
      <c r="B132" t="str">
        <f>VLOOKUP(A132,Tabella_Pec[],2,0)</f>
        <v>lemie</v>
      </c>
      <c r="C132" s="53">
        <f>VLOOKUP(A132,Tabella_sez[],2,0)</f>
        <v>1</v>
      </c>
      <c r="D132" t="e">
        <f>VLOOKUP(Tabella_sintesi[[#This Row],[Comune]],[1]!Tabella_Tabella1[[COGNOME]:[descrizione_carica]],2,0)</f>
        <v>#N/A</v>
      </c>
    </row>
    <row r="133" spans="1:4" x14ac:dyDescent="0.25">
      <c r="A133" s="47" t="s">
        <v>3719</v>
      </c>
      <c r="B133" t="str">
        <f>VLOOKUP(A133,Tabella_Pec[],2,0)</f>
        <v>comune.lessolo.to</v>
      </c>
      <c r="C133" s="53">
        <f>VLOOKUP(A133,Tabella_sez[],2,0)</f>
        <v>2</v>
      </c>
      <c r="D133" t="e">
        <f>VLOOKUP(Tabella_sintesi[[#This Row],[Comune]],[1]!Tabella_Tabella1[[COGNOME]:[descrizione_carica]],2,0)</f>
        <v>#N/A</v>
      </c>
    </row>
    <row r="134" spans="1:4" x14ac:dyDescent="0.25">
      <c r="A134" s="47" t="s">
        <v>3732</v>
      </c>
      <c r="B134" t="str">
        <f>VLOOKUP(A134,Tabella_Pec[],2,0)</f>
        <v>levone</v>
      </c>
      <c r="C134" s="53">
        <f>VLOOKUP(A134,Tabella_sez[],2,0)</f>
        <v>1</v>
      </c>
      <c r="D134" t="e">
        <f>VLOOKUP(Tabella_sintesi[[#This Row],[Comune]],[1]!Tabella_Tabella1[[COGNOME]:[descrizione_carica]],2,0)</f>
        <v>#N/A</v>
      </c>
    </row>
    <row r="135" spans="1:4" x14ac:dyDescent="0.25">
      <c r="A135" s="47" t="s">
        <v>3776</v>
      </c>
      <c r="B135" t="str">
        <f>VLOOKUP(A135,Tabella_Pec[],2,0)</f>
        <v>demografici.locana</v>
      </c>
      <c r="C135" s="53">
        <f>VLOOKUP(A135,Tabella_sez[],2,0)</f>
        <v>3</v>
      </c>
      <c r="D135" t="e">
        <f>VLOOKUP(Tabella_sintesi[[#This Row],[Comune]],[1]!Tabella_Tabella1[[COGNOME]:[descrizione_carica]],2,0)</f>
        <v>#N/A</v>
      </c>
    </row>
    <row r="136" spans="1:4" x14ac:dyDescent="0.25">
      <c r="A136" s="47" t="s">
        <v>3793</v>
      </c>
      <c r="B136" t="str">
        <f>VLOOKUP(A136,Tabella_Pec[],2,0)</f>
        <v>amministrativo.lombardore</v>
      </c>
      <c r="C136" s="53">
        <f>VLOOKUP(A136,Tabella_sez[],2,0)</f>
        <v>2</v>
      </c>
      <c r="D136" t="e">
        <f>VLOOKUP(Tabella_sintesi[[#This Row],[Comune]],[1]!Tabella_Tabella1[[COGNOME]:[descrizione_carica]],2,0)</f>
        <v>#N/A</v>
      </c>
    </row>
    <row r="137" spans="1:4" x14ac:dyDescent="0.25">
      <c r="A137" s="47" t="s">
        <v>3794</v>
      </c>
      <c r="B137" t="str">
        <f>VLOOKUP(A137,Tabella_Pec[],2,0)</f>
        <v>protocollo</v>
      </c>
      <c r="C137" s="53">
        <f>VLOOKUP(A137,Tabella_sez[],2,0)</f>
        <v>1</v>
      </c>
      <c r="D137" t="e">
        <f>VLOOKUP(Tabella_sintesi[[#This Row],[Comune]],[1]!Tabella_Tabella1[[COGNOME]:[descrizione_carica]],2,0)</f>
        <v>#N/A</v>
      </c>
    </row>
    <row r="138" spans="1:4" x14ac:dyDescent="0.25">
      <c r="A138" s="47" t="s">
        <v>7918</v>
      </c>
      <c r="B138" t="str">
        <f>VLOOKUP(A138,Tabella_Pec[],2,0)</f>
        <v>comune.loranze</v>
      </c>
      <c r="C138" s="53" t="e">
        <f>VLOOKUP(A138,Tabella_sez[],2,0)</f>
        <v>#N/A</v>
      </c>
      <c r="D138" t="e">
        <f>VLOOKUP(Tabella_sintesi[[#This Row],[Comune]],[1]!Tabella_Tabella1[[COGNOME]:[descrizione_carica]],2,0)</f>
        <v>#N/A</v>
      </c>
    </row>
    <row r="139" spans="1:4" x14ac:dyDescent="0.25">
      <c r="A139" s="47" t="s">
        <v>7919</v>
      </c>
      <c r="B139" t="e">
        <f>VLOOKUP(A139,Tabella_Pec[],2,0)</f>
        <v>#N/A</v>
      </c>
      <c r="C139" s="53" t="e">
        <f>VLOOKUP(A139,Tabella_sez[],2,0)</f>
        <v>#N/A</v>
      </c>
      <c r="D139" t="e">
        <f>VLOOKUP(Tabella_sintesi[[#This Row],[Comune]],[1]!Tabella_Tabella1[[COGNOME]:[descrizione_carica]],2,0)</f>
        <v>#N/A</v>
      </c>
    </row>
    <row r="140" spans="1:4" x14ac:dyDescent="0.25">
      <c r="A140" s="47" t="s">
        <v>3863</v>
      </c>
      <c r="B140" t="str">
        <f>VLOOKUP(A140,Tabella_Pec[],2,0)</f>
        <v>protocollo</v>
      </c>
      <c r="C140" s="53">
        <f>VLOOKUP(A140,Tabella_sez[],2,0)</f>
        <v>8</v>
      </c>
      <c r="D140" t="e">
        <f>VLOOKUP(Tabella_sintesi[[#This Row],[Comune]],[1]!Tabella_Tabella1[[COGNOME]:[descrizione_carica]],2,0)</f>
        <v>#N/A</v>
      </c>
    </row>
    <row r="141" spans="1:4" x14ac:dyDescent="0.25">
      <c r="A141" s="47" t="s">
        <v>3864</v>
      </c>
      <c r="B141" t="str">
        <f>VLOOKUP(A141,Tabella_Pec[],2,0)</f>
        <v>comune.lusernetta.to</v>
      </c>
      <c r="C141" s="53">
        <f>VLOOKUP(A141,Tabella_sez[],2,0)</f>
        <v>1</v>
      </c>
      <c r="D141" t="e">
        <f>VLOOKUP(Tabella_sintesi[[#This Row],[Comune]],[1]!Tabella_Tabella1[[COGNOME]:[descrizione_carica]],2,0)</f>
        <v>#N/A</v>
      </c>
    </row>
    <row r="142" spans="1:4" x14ac:dyDescent="0.25">
      <c r="A142" s="47" t="s">
        <v>7920</v>
      </c>
      <c r="B142" t="str">
        <f>VLOOKUP(A142,Tabella_Pec[],2,0)</f>
        <v>lusiglie</v>
      </c>
      <c r="C142" s="53" t="e">
        <f>VLOOKUP(A142,Tabella_sez[],2,0)</f>
        <v>#N/A</v>
      </c>
      <c r="D142" t="e">
        <f>VLOOKUP(Tabella_sintesi[[#This Row],[Comune]],[1]!Tabella_Tabella1[[COGNOME]:[descrizione_carica]],2,0)</f>
        <v>#N/A</v>
      </c>
    </row>
    <row r="143" spans="1:4" x14ac:dyDescent="0.25">
      <c r="A143" s="47" t="s">
        <v>3879</v>
      </c>
      <c r="B143" t="str">
        <f>VLOOKUP(A143,Tabella_Pec[],2,0)</f>
        <v>protocollo</v>
      </c>
      <c r="C143" s="53">
        <f>VLOOKUP(A143,Tabella_sez[],2,0)</f>
        <v>2</v>
      </c>
      <c r="D143" t="e">
        <f>VLOOKUP(Tabella_sintesi[[#This Row],[Comune]],[1]!Tabella_Tabella1[[COGNOME]:[descrizione_carica]],2,0)</f>
        <v>#N/A</v>
      </c>
    </row>
    <row r="144" spans="1:4" x14ac:dyDescent="0.25">
      <c r="A144" s="47" t="s">
        <v>3911</v>
      </c>
      <c r="B144" t="str">
        <f>VLOOKUP(A144,Tabella_Pec[],2,0)</f>
        <v>protocollo.maglione</v>
      </c>
      <c r="C144" s="53">
        <f>VLOOKUP(A144,Tabella_sez[],2,0)</f>
        <v>1</v>
      </c>
      <c r="D144" t="str">
        <f>VLOOKUP(Tabella_sintesi[[#This Row],[Comune]],[1]!Tabella_Tabella1[[COGNOME]:[descrizione_carica]],2,0)</f>
        <v xml:space="preserve">LUIGI    </v>
      </c>
    </row>
    <row r="145" spans="1:4" x14ac:dyDescent="0.25">
      <c r="A145" s="47" t="s">
        <v>3996</v>
      </c>
      <c r="B145" t="str">
        <f>VLOOKUP(A145,Tabella_Pec[],2,0)</f>
        <v>comune.marentino</v>
      </c>
      <c r="C145" s="53">
        <f>VLOOKUP(A145,Tabella_sez[],2,0)</f>
        <v>1</v>
      </c>
      <c r="D145" t="e">
        <f>VLOOKUP(Tabella_sintesi[[#This Row],[Comune]],[1]!Tabella_Tabella1[[COGNOME]:[descrizione_carica]],2,0)</f>
        <v>#N/A</v>
      </c>
    </row>
    <row r="146" spans="1:4" x14ac:dyDescent="0.25">
      <c r="A146" s="47" t="s">
        <v>4072</v>
      </c>
      <c r="B146" t="str">
        <f>VLOOKUP(A146,Tabella_Pec[],2,0)</f>
        <v>massello</v>
      </c>
      <c r="C146" s="53">
        <f>VLOOKUP(A146,Tabella_sez[],2,0)</f>
        <v>1</v>
      </c>
      <c r="D146" t="e">
        <f>VLOOKUP(Tabella_sintesi[[#This Row],[Comune]],[1]!Tabella_Tabella1[[COGNOME]:[descrizione_carica]],2,0)</f>
        <v>#N/A</v>
      </c>
    </row>
    <row r="147" spans="1:4" x14ac:dyDescent="0.25">
      <c r="A147" s="47" t="s">
        <v>4082</v>
      </c>
      <c r="B147" t="str">
        <f>VLOOKUP(A147,Tabella_Pec[],2,0)</f>
        <v>protocollo</v>
      </c>
      <c r="C147" s="53">
        <f>VLOOKUP(A147,Tabella_sez[],2,0)</f>
        <v>4</v>
      </c>
      <c r="D147" t="e">
        <f>VLOOKUP(Tabella_sintesi[[#This Row],[Comune]],[1]!Tabella_Tabella1[[COGNOME]:[descrizione_carica]],2,0)</f>
        <v>#N/A</v>
      </c>
    </row>
    <row r="148" spans="1:4" x14ac:dyDescent="0.25">
      <c r="A148" s="47" t="s">
        <v>4085</v>
      </c>
      <c r="B148" t="str">
        <f>VLOOKUP(A148,Tabella_Pec[],2,0)</f>
        <v>comune.mattie</v>
      </c>
      <c r="C148" s="53">
        <f>VLOOKUP(A148,Tabella_sez[],2,0)</f>
        <v>1</v>
      </c>
      <c r="D148" t="e">
        <f>VLOOKUP(Tabella_sintesi[[#This Row],[Comune]],[1]!Tabella_Tabella1[[COGNOME]:[descrizione_carica]],2,0)</f>
        <v>#N/A</v>
      </c>
    </row>
    <row r="149" spans="1:4" x14ac:dyDescent="0.25">
      <c r="A149" s="47" t="s">
        <v>7921</v>
      </c>
      <c r="B149" t="str">
        <f>VLOOKUP(A149,Tabella_Pec[],2,0)</f>
        <v>comune.mazze</v>
      </c>
      <c r="C149" s="53" t="e">
        <f>VLOOKUP(A149,Tabella_sez[],2,0)</f>
        <v>#N/A</v>
      </c>
      <c r="D149" t="e">
        <f>VLOOKUP(Tabella_sintesi[[#This Row],[Comune]],[1]!Tabella_Tabella1[[COGNOME]:[descrizione_carica]],2,0)</f>
        <v>#N/A</v>
      </c>
    </row>
    <row r="150" spans="1:4" x14ac:dyDescent="0.25">
      <c r="A150" s="47" t="s">
        <v>4096</v>
      </c>
      <c r="B150" t="str">
        <f>VLOOKUP(A150,Tabella_Pec[],2,0)</f>
        <v>meanadisusa</v>
      </c>
      <c r="C150" s="53">
        <f>VLOOKUP(A150,Tabella_sez[],2,0)</f>
        <v>1</v>
      </c>
      <c r="D150" t="e">
        <f>VLOOKUP(Tabella_sintesi[[#This Row],[Comune]],[1]!Tabella_Tabella1[[COGNOME]:[descrizione_carica]],2,0)</f>
        <v>#N/A</v>
      </c>
    </row>
    <row r="151" spans="1:4" x14ac:dyDescent="0.25">
      <c r="A151" s="47" t="s">
        <v>4143</v>
      </c>
      <c r="B151" t="str">
        <f>VLOOKUP(A151,Tabella_Pec[],2,0)</f>
        <v>mercenasco</v>
      </c>
      <c r="C151" s="53">
        <f>VLOOKUP(A151,Tabella_sez[],2,0)</f>
        <v>2</v>
      </c>
      <c r="D151" t="e">
        <f>VLOOKUP(Tabella_sintesi[[#This Row],[Comune]],[1]!Tabella_Tabella1[[COGNOME]:[descrizione_carica]],2,0)</f>
        <v>#N/A</v>
      </c>
    </row>
    <row r="152" spans="1:4" x14ac:dyDescent="0.25">
      <c r="A152" s="47" t="s">
        <v>7922</v>
      </c>
      <c r="B152" t="e">
        <f>VLOOKUP(A152,Tabella_Pec[],2,0)</f>
        <v>#N/A</v>
      </c>
      <c r="C152" s="53" t="e">
        <f>VLOOKUP(A152,Tabella_sez[],2,0)</f>
        <v>#N/A</v>
      </c>
      <c r="D152" t="e">
        <f>VLOOKUP(Tabella_sintesi[[#This Row],[Comune]],[1]!Tabella_Tabella1[[COGNOME]:[descrizione_carica]],2,0)</f>
        <v>#N/A</v>
      </c>
    </row>
    <row r="153" spans="1:4" x14ac:dyDescent="0.25">
      <c r="A153" s="47" t="s">
        <v>4169</v>
      </c>
      <c r="B153" t="str">
        <f>VLOOKUP(A153,Tabella_Pec[],2,0)</f>
        <v>mezzenile</v>
      </c>
      <c r="C153" s="53">
        <f>VLOOKUP(A153,Tabella_sez[],2,0)</f>
        <v>1</v>
      </c>
      <c r="D153" t="e">
        <f>VLOOKUP(Tabella_sintesi[[#This Row],[Comune]],[1]!Tabella_Tabella1[[COGNOME]:[descrizione_carica]],2,0)</f>
        <v>#N/A</v>
      </c>
    </row>
    <row r="154" spans="1:4" x14ac:dyDescent="0.25">
      <c r="A154" s="47" t="s">
        <v>4263</v>
      </c>
      <c r="B154" t="str">
        <f>VLOOKUP(A154,Tabella_Pec[],2,0)</f>
        <v>mombello.di.torino</v>
      </c>
      <c r="C154" s="53">
        <f>VLOOKUP(A154,Tabella_sez[],2,0)</f>
        <v>1</v>
      </c>
      <c r="D154" t="e">
        <f>VLOOKUP(Tabella_sintesi[[#This Row],[Comune]],[1]!Tabella_Tabella1[[COGNOME]:[descrizione_carica]],2,0)</f>
        <v>#N/A</v>
      </c>
    </row>
    <row r="155" spans="1:4" x14ac:dyDescent="0.25">
      <c r="A155" s="47" t="s">
        <v>4267</v>
      </c>
      <c r="B155" t="str">
        <f>VLOOKUP(A155,Tabella_Pec[],2,0)</f>
        <v>certificata</v>
      </c>
      <c r="C155" s="53">
        <f>VLOOKUP(A155,Tabella_sez[],2,0)</f>
        <v>1</v>
      </c>
      <c r="D155" t="e">
        <f>VLOOKUP(Tabella_sintesi[[#This Row],[Comune]],[1]!Tabella_Tabella1[[COGNOME]:[descrizione_carica]],2,0)</f>
        <v>#N/A</v>
      </c>
    </row>
    <row r="156" spans="1:4" x14ac:dyDescent="0.25">
      <c r="A156" s="47" t="s">
        <v>4273</v>
      </c>
      <c r="B156" t="str">
        <f>VLOOKUP(A156,Tabella_Pec[],2,0)</f>
        <v>monastero.di.lanzo</v>
      </c>
      <c r="C156" s="53">
        <f>VLOOKUP(A156,Tabella_sez[],2,0)</f>
        <v>1</v>
      </c>
      <c r="D156" t="e">
        <f>VLOOKUP(Tabella_sintesi[[#This Row],[Comune]],[1]!Tabella_Tabella1[[COGNOME]:[descrizione_carica]],2,0)</f>
        <v>#N/A</v>
      </c>
    </row>
    <row r="157" spans="1:4" x14ac:dyDescent="0.25">
      <c r="A157" s="47" t="s">
        <v>4280</v>
      </c>
      <c r="B157" t="str">
        <f>VLOOKUP(A157,Tabella_Pec[],2,0)</f>
        <v>protocollo</v>
      </c>
      <c r="C157" s="53">
        <f>VLOOKUP(A157,Tabella_sez[],2,0)</f>
        <v>54</v>
      </c>
      <c r="D157" t="e">
        <f>VLOOKUP(Tabella_sintesi[[#This Row],[Comune]],[1]!Tabella_Tabella1[[COGNOME]:[descrizione_carica]],2,0)</f>
        <v>#N/A</v>
      </c>
    </row>
    <row r="158" spans="1:4" x14ac:dyDescent="0.25">
      <c r="A158" s="47" t="s">
        <v>4282</v>
      </c>
      <c r="B158" t="str">
        <f>VLOOKUP(A158,Tabella_Pec[],2,0)</f>
        <v>comune.moncenisio</v>
      </c>
      <c r="C158" s="53">
        <f>VLOOKUP(A158,Tabella_sez[],2,0)</f>
        <v>1</v>
      </c>
      <c r="D158" t="e">
        <f>VLOOKUP(Tabella_sintesi[[#This Row],[Comune]],[1]!Tabella_Tabella1[[COGNOME]:[descrizione_carica]],2,0)</f>
        <v>#N/A</v>
      </c>
    </row>
    <row r="159" spans="1:4" x14ac:dyDescent="0.25">
      <c r="A159" s="47" t="s">
        <v>4337</v>
      </c>
      <c r="B159" t="str">
        <f>VLOOKUP(A159,Tabella_Pec[],2,0)</f>
        <v>comune.montaldotorinese.to</v>
      </c>
      <c r="C159" s="53">
        <f>VLOOKUP(A159,Tabella_sez[],2,0)</f>
        <v>1</v>
      </c>
      <c r="D159" t="e">
        <f>VLOOKUP(Tabella_sintesi[[#This Row],[Comune]],[1]!Tabella_Tabella1[[COGNOME]:[descrizione_carica]],2,0)</f>
        <v>#N/A</v>
      </c>
    </row>
    <row r="160" spans="1:4" x14ac:dyDescent="0.25">
      <c r="A160" s="47" t="s">
        <v>4339</v>
      </c>
      <c r="B160" t="str">
        <f>VLOOKUP(A160,Tabella_Pec[],2,0)</f>
        <v>ragioneria.comune.montalenghe</v>
      </c>
      <c r="C160" s="53">
        <f>VLOOKUP(A160,Tabella_sez[],2,0)</f>
        <v>1</v>
      </c>
      <c r="D160" t="e">
        <f>VLOOKUP(Tabella_sintesi[[#This Row],[Comune]],[1]!Tabella_Tabella1[[COGNOME]:[descrizione_carica]],2,0)</f>
        <v>#N/A</v>
      </c>
    </row>
    <row r="161" spans="1:4" x14ac:dyDescent="0.25">
      <c r="A161" s="47" t="s">
        <v>4344</v>
      </c>
      <c r="B161" t="str">
        <f>VLOOKUP(A161,Tabella_Pec[],2,0)</f>
        <v>protocollo.montalto.dora</v>
      </c>
      <c r="C161" s="53">
        <f>VLOOKUP(A161,Tabella_sez[],2,0)</f>
        <v>3</v>
      </c>
      <c r="D161" t="e">
        <f>VLOOKUP(Tabella_sintesi[[#This Row],[Comune]],[1]!Tabella_Tabella1[[COGNOME]:[descrizione_carica]],2,0)</f>
        <v>#N/A</v>
      </c>
    </row>
    <row r="162" spans="1:4" x14ac:dyDescent="0.25">
      <c r="A162" s="47" t="s">
        <v>4346</v>
      </c>
      <c r="B162" t="str">
        <f>VLOOKUP(A162,Tabella_Pec[],2,0)</f>
        <v>comune.montanaro.to</v>
      </c>
      <c r="C162" s="53">
        <f>VLOOKUP(A162,Tabella_sez[],2,0)</f>
        <v>5</v>
      </c>
      <c r="D162" t="str">
        <f>VLOOKUP(Tabella_sintesi[[#This Row],[Comune]],[1]!Tabella_Tabella1[[COGNOME]:[descrizione_carica]],2,0)</f>
        <v xml:space="preserve">DANIELE    </v>
      </c>
    </row>
    <row r="163" spans="1:4" x14ac:dyDescent="0.25">
      <c r="A163" s="47" t="s">
        <v>4525</v>
      </c>
      <c r="B163" t="str">
        <f>VLOOKUP(A163,Tabella_Pec[],2,0)</f>
        <v>protocollo.comune.monteudapo</v>
      </c>
      <c r="C163" s="53">
        <f>VLOOKUP(A163,Tabella_sez[],2,0)</f>
        <v>1</v>
      </c>
      <c r="D163" t="e">
        <f>VLOOKUP(Tabella_sintesi[[#This Row],[Comune]],[1]!Tabella_Tabella1[[COGNOME]:[descrizione_carica]],2,0)</f>
        <v>#N/A</v>
      </c>
    </row>
    <row r="164" spans="1:4" x14ac:dyDescent="0.25">
      <c r="A164" s="47" t="s">
        <v>4591</v>
      </c>
      <c r="B164" t="str">
        <f>VLOOKUP(A164,Tabella_Pec[],2,0)</f>
        <v>comune.moriondotorinese.to</v>
      </c>
      <c r="C164" s="53">
        <f>VLOOKUP(A164,Tabella_sez[],2,0)</f>
        <v>1</v>
      </c>
      <c r="D164" t="e">
        <f>VLOOKUP(Tabella_sintesi[[#This Row],[Comune]],[1]!Tabella_Tabella1[[COGNOME]:[descrizione_carica]],2,0)</f>
        <v>#N/A</v>
      </c>
    </row>
    <row r="165" spans="1:4" x14ac:dyDescent="0.25">
      <c r="A165" s="47" t="s">
        <v>4699</v>
      </c>
      <c r="B165" t="str">
        <f>VLOOKUP(A165,Tabella_Pec[],2,0)</f>
        <v>protocollo</v>
      </c>
      <c r="C165" s="53">
        <f>VLOOKUP(A165,Tabella_sez[],2,0)</f>
        <v>45</v>
      </c>
      <c r="D165" t="e">
        <f>VLOOKUP(Tabella_sintesi[[#This Row],[Comune]],[1]!Tabella_Tabella1[[COGNOME]:[descrizione_carica]],2,0)</f>
        <v>#N/A</v>
      </c>
    </row>
    <row r="166" spans="1:4" x14ac:dyDescent="0.25">
      <c r="A166" s="47" t="s">
        <v>4711</v>
      </c>
      <c r="B166" t="str">
        <f>VLOOKUP(A166,Tabella_Pec[],2,0)</f>
        <v>comunenoasca.to</v>
      </c>
      <c r="C166" s="53">
        <f>VLOOKUP(A166,Tabella_sez[],2,0)</f>
        <v>1</v>
      </c>
      <c r="D166" t="e">
        <f>VLOOKUP(Tabella_sintesi[[#This Row],[Comune]],[1]!Tabella_Tabella1[[COGNOME]:[descrizione_carica]],2,0)</f>
        <v>#N/A</v>
      </c>
    </row>
    <row r="167" spans="1:4" x14ac:dyDescent="0.25">
      <c r="A167" s="47" t="s">
        <v>4726</v>
      </c>
      <c r="B167" t="str">
        <f>VLOOKUP(A167,Tabella_Pec[],2,0)</f>
        <v>comune.nole.to</v>
      </c>
      <c r="C167" s="53">
        <f>VLOOKUP(A167,Tabella_sez[],2,0)</f>
        <v>7</v>
      </c>
      <c r="D167" t="e">
        <f>VLOOKUP(Tabella_sintesi[[#This Row],[Comune]],[1]!Tabella_Tabella1[[COGNOME]:[descrizione_carica]],2,0)</f>
        <v>#N/A</v>
      </c>
    </row>
    <row r="168" spans="1:4" x14ac:dyDescent="0.25">
      <c r="A168" s="47" t="s">
        <v>4728</v>
      </c>
      <c r="B168" t="str">
        <f>VLOOKUP(A168,Tabella_Pec[],2,0)</f>
        <v>tributi.nomaglio</v>
      </c>
      <c r="C168" s="53">
        <f>VLOOKUP(A168,Tabella_sez[],2,0)</f>
        <v>1</v>
      </c>
      <c r="D168" t="e">
        <f>VLOOKUP(Tabella_sintesi[[#This Row],[Comune]],[1]!Tabella_Tabella1[[COGNOME]:[descrizione_carica]],2,0)</f>
        <v>#N/A</v>
      </c>
    </row>
    <row r="169" spans="1:4" x14ac:dyDescent="0.25">
      <c r="A169" s="47" t="s">
        <v>4731</v>
      </c>
      <c r="B169" t="str">
        <f>VLOOKUP(A169,Tabella_Pec[],2,0)</f>
        <v>protocollo</v>
      </c>
      <c r="C169" s="53">
        <f>VLOOKUP(A169,Tabella_sez[],2,0)</f>
        <v>7</v>
      </c>
      <c r="D169" t="e">
        <f>VLOOKUP(Tabella_sintesi[[#This Row],[Comune]],[1]!Tabella_Tabella1[[COGNOME]:[descrizione_carica]],2,0)</f>
        <v>#N/A</v>
      </c>
    </row>
    <row r="170" spans="1:4" x14ac:dyDescent="0.25">
      <c r="A170" s="47" t="s">
        <v>4746</v>
      </c>
      <c r="B170" t="str">
        <f>VLOOKUP(A170,Tabella_Pec[],2,0)</f>
        <v>comune.novalesa</v>
      </c>
      <c r="C170" s="53">
        <f>VLOOKUP(A170,Tabella_sez[],2,0)</f>
        <v>1</v>
      </c>
      <c r="D170" t="e">
        <f>VLOOKUP(Tabella_sintesi[[#This Row],[Comune]],[1]!Tabella_Tabella1[[COGNOME]:[descrizione_carica]],2,0)</f>
        <v>#N/A</v>
      </c>
    </row>
    <row r="171" spans="1:4" x14ac:dyDescent="0.25">
      <c r="A171" s="47" t="s">
        <v>4799</v>
      </c>
      <c r="B171" t="str">
        <f>VLOOKUP(A171,Tabella_Pec[],2,0)</f>
        <v>demografici.oglianico</v>
      </c>
      <c r="C171" s="53">
        <f>VLOOKUP(A171,Tabella_sez[],2,0)</f>
        <v>2</v>
      </c>
      <c r="D171" t="e">
        <f>VLOOKUP(Tabella_sintesi[[#This Row],[Comune]],[1]!Tabella_Tabella1[[COGNOME]:[descrizione_carica]],2,0)</f>
        <v>#N/A</v>
      </c>
    </row>
    <row r="172" spans="1:4" x14ac:dyDescent="0.25">
      <c r="A172" s="47" t="s">
        <v>4851</v>
      </c>
      <c r="B172" t="str">
        <f>VLOOKUP(A172,Tabella_Pec[],2,0)</f>
        <v>protocollo</v>
      </c>
      <c r="C172" s="53">
        <f>VLOOKUP(A172,Tabella_sez[],2,0)</f>
        <v>24</v>
      </c>
      <c r="D172" t="e">
        <f>VLOOKUP(Tabella_sintesi[[#This Row],[Comune]],[1]!Tabella_Tabella1[[COGNOME]:[descrizione_carica]],2,0)</f>
        <v>#N/A</v>
      </c>
    </row>
    <row r="173" spans="1:4" x14ac:dyDescent="0.25">
      <c r="A173" s="47" t="s">
        <v>4864</v>
      </c>
      <c r="B173" t="str">
        <f>VLOOKUP(A173,Tabella_Pec[],2,0)</f>
        <v>orio.canavese</v>
      </c>
      <c r="C173" s="53">
        <f>VLOOKUP(A173,Tabella_sez[],2,0)</f>
        <v>1</v>
      </c>
      <c r="D173" t="e">
        <f>VLOOKUP(Tabella_sintesi[[#This Row],[Comune]],[1]!Tabella_Tabella1[[COGNOME]:[descrizione_carica]],2,0)</f>
        <v>#N/A</v>
      </c>
    </row>
    <row r="174" spans="1:4" x14ac:dyDescent="0.25">
      <c r="A174" s="47" t="s">
        <v>4901</v>
      </c>
      <c r="B174" t="str">
        <f>VLOOKUP(A174,Tabella_Pec[],2,0)</f>
        <v>osasco</v>
      </c>
      <c r="C174" s="53">
        <f>VLOOKUP(A174,Tabella_sez[],2,0)</f>
        <v>1</v>
      </c>
      <c r="D174" t="e">
        <f>VLOOKUP(Tabella_sintesi[[#This Row],[Comune]],[1]!Tabella_Tabella1[[COGNOME]:[descrizione_carica]],2,0)</f>
        <v>#N/A</v>
      </c>
    </row>
    <row r="175" spans="1:4" x14ac:dyDescent="0.25">
      <c r="A175" s="47" t="s">
        <v>4902</v>
      </c>
      <c r="B175" t="str">
        <f>VLOOKUP(A175,Tabella_Pec[],2,0)</f>
        <v>comunediosasio</v>
      </c>
      <c r="C175" s="53">
        <f>VLOOKUP(A175,Tabella_sez[],2,0)</f>
        <v>1</v>
      </c>
      <c r="D175" t="e">
        <f>VLOOKUP(Tabella_sintesi[[#This Row],[Comune]],[1]!Tabella_Tabella1[[COGNOME]:[descrizione_carica]],2,0)</f>
        <v>#N/A</v>
      </c>
    </row>
    <row r="176" spans="1:4" x14ac:dyDescent="0.25">
      <c r="A176" s="47" t="s">
        <v>4940</v>
      </c>
      <c r="B176" t="str">
        <f>VLOOKUP(A176,Tabella_Pec[],2,0)</f>
        <v>oulx</v>
      </c>
      <c r="C176" s="53">
        <f>VLOOKUP(A176,Tabella_sez[],2,0)</f>
        <v>4</v>
      </c>
      <c r="D176" t="e">
        <f>VLOOKUP(Tabella_sintesi[[#This Row],[Comune]],[1]!Tabella_Tabella1[[COGNOME]:[descrizione_carica]],2,0)</f>
        <v>#N/A</v>
      </c>
    </row>
    <row r="177" spans="1:4" x14ac:dyDescent="0.25">
      <c r="A177" s="47" t="s">
        <v>4947</v>
      </c>
      <c r="B177" t="str">
        <f>VLOOKUP(A177,Tabella_Pec[],2,0)</f>
        <v>protocollo.comune.ozegna</v>
      </c>
      <c r="C177" s="53">
        <f>VLOOKUP(A177,Tabella_sez[],2,0)</f>
        <v>1</v>
      </c>
      <c r="D177" t="e">
        <f>VLOOKUP(Tabella_sintesi[[#This Row],[Comune]],[1]!Tabella_Tabella1[[COGNOME]:[descrizione_carica]],2,0)</f>
        <v>#N/A</v>
      </c>
    </row>
    <row r="178" spans="1:4" x14ac:dyDescent="0.25">
      <c r="A178" s="47" t="s">
        <v>4994</v>
      </c>
      <c r="B178" t="str">
        <f>VLOOKUP(A178,Tabella_Pec[],2,0)</f>
        <v>protocollo.palazzo.canavese</v>
      </c>
      <c r="C178" s="53">
        <f>VLOOKUP(A178,Tabella_sez[],2,0)</f>
        <v>1</v>
      </c>
      <c r="D178" t="e">
        <f>VLOOKUP(Tabella_sintesi[[#This Row],[Comune]],[1]!Tabella_Tabella1[[COGNOME]:[descrizione_carica]],2,0)</f>
        <v>#N/A</v>
      </c>
    </row>
    <row r="179" spans="1:4" x14ac:dyDescent="0.25">
      <c r="A179" s="47" t="s">
        <v>5025</v>
      </c>
      <c r="B179" t="str">
        <f>VLOOKUP(A179,Tabella_Pec[],2,0)</f>
        <v>segreteria</v>
      </c>
      <c r="C179" s="53">
        <f>VLOOKUP(A179,Tabella_sez[],2,0)</f>
        <v>2</v>
      </c>
      <c r="D179" t="e">
        <f>VLOOKUP(Tabella_sintesi[[#This Row],[Comune]],[1]!Tabella_Tabella1[[COGNOME]:[descrizione_carica]],2,0)</f>
        <v>#N/A</v>
      </c>
    </row>
    <row r="180" spans="1:4" x14ac:dyDescent="0.25">
      <c r="A180" s="47" t="s">
        <v>5040</v>
      </c>
      <c r="B180" t="str">
        <f>VLOOKUP(A180,Tabella_Pec[],2,0)</f>
        <v>protocollo.parella</v>
      </c>
      <c r="C180" s="53">
        <f>VLOOKUP(A180,Tabella_sez[],2,0)</f>
        <v>1</v>
      </c>
      <c r="D180" t="e">
        <f>VLOOKUP(Tabella_sintesi[[#This Row],[Comune]],[1]!Tabella_Tabella1[[COGNOME]:[descrizione_carica]],2,0)</f>
        <v>#N/A</v>
      </c>
    </row>
    <row r="181" spans="1:4" x14ac:dyDescent="0.25">
      <c r="A181" s="47" t="s">
        <v>5079</v>
      </c>
      <c r="B181" t="str">
        <f>VLOOKUP(A181,Tabella_Pec[],2,0)</f>
        <v>pavarolo</v>
      </c>
      <c r="C181" s="53">
        <f>VLOOKUP(A181,Tabella_sez[],2,0)</f>
        <v>1</v>
      </c>
      <c r="D181" t="e">
        <f>VLOOKUP(Tabella_sintesi[[#This Row],[Comune]],[1]!Tabella_Tabella1[[COGNOME]:[descrizione_carica]],2,0)</f>
        <v>#N/A</v>
      </c>
    </row>
    <row r="182" spans="1:4" x14ac:dyDescent="0.25">
      <c r="A182" s="47" t="s">
        <v>5082</v>
      </c>
      <c r="B182" t="str">
        <f>VLOOKUP(A182,Tabella_Pec[],2,0)</f>
        <v>pavone.canavese</v>
      </c>
      <c r="C182" s="53">
        <f>VLOOKUP(A182,Tabella_sez[],2,0)</f>
        <v>4</v>
      </c>
      <c r="D182" t="e">
        <f>VLOOKUP(Tabella_sintesi[[#This Row],[Comune]],[1]!Tabella_Tabella1[[COGNOME]:[descrizione_carica]],2,0)</f>
        <v>#N/A</v>
      </c>
    </row>
    <row r="183" spans="1:4" x14ac:dyDescent="0.25">
      <c r="A183" s="47" t="s">
        <v>7923</v>
      </c>
      <c r="B183" t="e">
        <f>VLOOKUP(A183,Tabella_Pec[],2,0)</f>
        <v>#N/A</v>
      </c>
      <c r="C183" s="53" t="e">
        <f>VLOOKUP(A183,Tabella_sez[],2,0)</f>
        <v>#N/A</v>
      </c>
      <c r="D183" t="e">
        <f>VLOOKUP(Tabella_sintesi[[#This Row],[Comune]],[1]!Tabella_Tabella1[[COGNOME]:[descrizione_carica]],2,0)</f>
        <v>#N/A</v>
      </c>
    </row>
    <row r="184" spans="1:4" x14ac:dyDescent="0.25">
      <c r="A184" s="47" t="s">
        <v>5087</v>
      </c>
      <c r="B184" t="str">
        <f>VLOOKUP(A184,Tabella_Pec[],2,0)</f>
        <v>info</v>
      </c>
      <c r="C184" s="53">
        <f>VLOOKUP(A184,Tabella_sez[],2,0)</f>
        <v>4</v>
      </c>
      <c r="D184" t="e">
        <f>VLOOKUP(Tabella_sintesi[[#This Row],[Comune]],[1]!Tabella_Tabella1[[COGNOME]:[descrizione_carica]],2,0)</f>
        <v>#N/A</v>
      </c>
    </row>
    <row r="185" spans="1:4" x14ac:dyDescent="0.25">
      <c r="A185" s="47" t="s">
        <v>5132</v>
      </c>
      <c r="B185" t="str">
        <f>VLOOKUP(A185,Tabella_Pec[],2,0)</f>
        <v>protocollo.perosa.argentina</v>
      </c>
      <c r="C185" s="53">
        <f>VLOOKUP(A185,Tabella_sez[],2,0)</f>
        <v>4</v>
      </c>
      <c r="D185" t="e">
        <f>VLOOKUP(Tabella_sintesi[[#This Row],[Comune]],[1]!Tabella_Tabella1[[COGNOME]:[descrizione_carica]],2,0)</f>
        <v>#N/A</v>
      </c>
    </row>
    <row r="186" spans="1:4" x14ac:dyDescent="0.25">
      <c r="A186" s="47" t="s">
        <v>5133</v>
      </c>
      <c r="B186" t="str">
        <f>VLOOKUP(A186,Tabella_Pec[],2,0)</f>
        <v>comune.perosacanavese</v>
      </c>
      <c r="C186" s="53">
        <f>VLOOKUP(A186,Tabella_sez[],2,0)</f>
        <v>1</v>
      </c>
      <c r="D186" t="e">
        <f>VLOOKUP(Tabella_sintesi[[#This Row],[Comune]],[1]!Tabella_Tabella1[[COGNOME]:[descrizione_carica]],2,0)</f>
        <v>#N/A</v>
      </c>
    </row>
    <row r="187" spans="1:4" x14ac:dyDescent="0.25">
      <c r="A187" s="47" t="s">
        <v>5134</v>
      </c>
      <c r="B187" t="str">
        <f>VLOOKUP(A187,Tabella_Pec[],2,0)</f>
        <v>perrero</v>
      </c>
      <c r="C187" s="53">
        <f>VLOOKUP(A187,Tabella_sez[],2,0)</f>
        <v>2</v>
      </c>
      <c r="D187" t="e">
        <f>VLOOKUP(Tabella_sintesi[[#This Row],[Comune]],[1]!Tabella_Tabella1[[COGNOME]:[descrizione_carica]],2,0)</f>
        <v>#N/A</v>
      </c>
    </row>
    <row r="188" spans="1:4" x14ac:dyDescent="0.25">
      <c r="A188" s="47" t="s">
        <v>5140</v>
      </c>
      <c r="B188" t="str">
        <f>VLOOKUP(A188,Tabella_Pec[],2,0)</f>
        <v>pertusio</v>
      </c>
      <c r="C188" s="53">
        <f>VLOOKUP(A188,Tabella_sez[],2,0)</f>
        <v>1</v>
      </c>
      <c r="D188" t="str">
        <f>VLOOKUP(Tabella_sintesi[[#This Row],[Comune]],[1]!Tabella_Tabella1[[COGNOME]:[descrizione_carica]],2,0)</f>
        <v xml:space="preserve">EMANUELE    </v>
      </c>
    </row>
    <row r="189" spans="1:4" x14ac:dyDescent="0.25">
      <c r="A189" s="47" t="s">
        <v>5165</v>
      </c>
      <c r="B189" t="str">
        <f>VLOOKUP(A189,Tabella_Pec[],2,0)</f>
        <v>pessinetto</v>
      </c>
      <c r="C189" s="53">
        <f>VLOOKUP(A189,Tabella_sez[],2,0)</f>
        <v>1</v>
      </c>
      <c r="D189" t="e">
        <f>VLOOKUP(Tabella_sintesi[[#This Row],[Comune]],[1]!Tabella_Tabella1[[COGNOME]:[descrizione_carica]],2,0)</f>
        <v>#N/A</v>
      </c>
    </row>
    <row r="190" spans="1:4" x14ac:dyDescent="0.25">
      <c r="A190" s="47" t="s">
        <v>5202</v>
      </c>
      <c r="B190" t="str">
        <f>VLOOKUP(A190,Tabella_Pec[],2,0)</f>
        <v>comune.pianezza</v>
      </c>
      <c r="C190" s="53">
        <f>VLOOKUP(A190,Tabella_sez[],2,0)</f>
        <v>12</v>
      </c>
      <c r="D190" t="str">
        <f>VLOOKUP(Tabella_sintesi[[#This Row],[Comune]],[1]!Tabella_Tabella1[[COGNOME]:[descrizione_carica]],2,0)</f>
        <v xml:space="preserve">PAOLO    </v>
      </c>
    </row>
    <row r="191" spans="1:4" x14ac:dyDescent="0.25">
      <c r="A191" s="47" t="s">
        <v>5290</v>
      </c>
      <c r="B191" t="str">
        <f>VLOOKUP(A191,Tabella_Pec[],2,0)</f>
        <v>pinasca</v>
      </c>
      <c r="C191" s="53">
        <f>VLOOKUP(A191,Tabella_sez[],2,0)</f>
        <v>3</v>
      </c>
      <c r="D191" t="e">
        <f>VLOOKUP(Tabella_sintesi[[#This Row],[Comune]],[1]!Tabella_Tabella1[[COGNOME]:[descrizione_carica]],2,0)</f>
        <v>#N/A</v>
      </c>
    </row>
    <row r="192" spans="1:4" x14ac:dyDescent="0.25">
      <c r="A192" s="47" t="s">
        <v>5292</v>
      </c>
      <c r="B192" t="str">
        <f>VLOOKUP(A192,Tabella_Pec[],2,0)</f>
        <v>ufficioelettorale</v>
      </c>
      <c r="C192" s="53">
        <f>VLOOKUP(A192,Tabella_sez[],2,0)</f>
        <v>34</v>
      </c>
      <c r="D192" t="e">
        <f>VLOOKUP(Tabella_sintesi[[#This Row],[Comune]],[1]!Tabella_Tabella1[[COGNOME]:[descrizione_carica]],2,0)</f>
        <v>#N/A</v>
      </c>
    </row>
    <row r="193" spans="1:4" x14ac:dyDescent="0.25">
      <c r="A193" s="47" t="s">
        <v>5295</v>
      </c>
      <c r="B193" t="str">
        <f>VLOOKUP(A193,Tabella_Pec[],2,0)</f>
        <v>protocollo</v>
      </c>
      <c r="C193" s="53">
        <f>VLOOKUP(A193,Tabella_sez[],2,0)</f>
        <v>8</v>
      </c>
      <c r="D193" t="e">
        <f>VLOOKUP(Tabella_sintesi[[#This Row],[Comune]],[1]!Tabella_Tabella1[[COGNOME]:[descrizione_carica]],2,0)</f>
        <v>#N/A</v>
      </c>
    </row>
    <row r="194" spans="1:4" x14ac:dyDescent="0.25">
      <c r="A194" s="47" t="s">
        <v>5300</v>
      </c>
      <c r="B194" t="str">
        <f>VLOOKUP(A194,Tabella_Pec[],2,0)</f>
        <v>protocollo.comune.piobesi.to</v>
      </c>
      <c r="C194" s="53">
        <f>VLOOKUP(A194,Tabella_sez[],2,0)</f>
        <v>3</v>
      </c>
      <c r="D194" t="e">
        <f>VLOOKUP(Tabella_sintesi[[#This Row],[Comune]],[1]!Tabella_Tabella1[[COGNOME]:[descrizione_carica]],2,0)</f>
        <v>#N/A</v>
      </c>
    </row>
    <row r="195" spans="1:4" x14ac:dyDescent="0.25">
      <c r="A195" s="47" t="s">
        <v>5306</v>
      </c>
      <c r="B195" t="str">
        <f>VLOOKUP(A195,Tabella_Pec[],2,0)</f>
        <v>servizidemografici.piossasco</v>
      </c>
      <c r="C195" s="53">
        <f>VLOOKUP(A195,Tabella_sez[],2,0)</f>
        <v>15</v>
      </c>
      <c r="D195" t="e">
        <f>VLOOKUP(Tabella_sintesi[[#This Row],[Comune]],[1]!Tabella_Tabella1[[COGNOME]:[descrizione_carica]],2,0)</f>
        <v>#N/A</v>
      </c>
    </row>
    <row r="196" spans="1:4" x14ac:dyDescent="0.25">
      <c r="A196" s="47" t="s">
        <v>5315</v>
      </c>
      <c r="B196" t="str">
        <f>VLOOKUP(A196,Tabella_Pec[],2,0)</f>
        <v>comune.piscina.to</v>
      </c>
      <c r="C196" s="53">
        <f>VLOOKUP(A196,Tabella_sez[],2,0)</f>
        <v>3</v>
      </c>
      <c r="D196" t="str">
        <f>VLOOKUP(Tabella_sintesi[[#This Row],[Comune]],[1]!Tabella_Tabella1[[COGNOME]:[descrizione_carica]],2,0)</f>
        <v xml:space="preserve">DIEGO    </v>
      </c>
    </row>
    <row r="197" spans="1:4" x14ac:dyDescent="0.25">
      <c r="A197" s="47" t="s">
        <v>5325</v>
      </c>
      <c r="B197" t="str">
        <f>VLOOKUP(A197,Tabella_Pec[],2,0)</f>
        <v>protocollo</v>
      </c>
      <c r="C197" s="53">
        <f>VLOOKUP(A197,Tabella_sez[],2,0)</f>
        <v>1</v>
      </c>
      <c r="D197" t="e">
        <f>VLOOKUP(Tabella_sintesi[[#This Row],[Comune]],[1]!Tabella_Tabella1[[COGNOME]:[descrizione_carica]],2,0)</f>
        <v>#N/A</v>
      </c>
    </row>
    <row r="198" spans="1:4" x14ac:dyDescent="0.25">
      <c r="A198" s="47" t="s">
        <v>5367</v>
      </c>
      <c r="B198" t="str">
        <f>VLOOKUP(A198,Tabella_Pec[],2,0)</f>
        <v>servizi.demografici</v>
      </c>
      <c r="C198" s="53">
        <f>VLOOKUP(A198,Tabella_sez[],2,0)</f>
        <v>9</v>
      </c>
      <c r="D198" t="e">
        <f>VLOOKUP(Tabella_sintesi[[#This Row],[Comune]],[1]!Tabella_Tabella1[[COGNOME]:[descrizione_carica]],2,0)</f>
        <v>#N/A</v>
      </c>
    </row>
    <row r="199" spans="1:4" x14ac:dyDescent="0.25">
      <c r="A199" s="47" t="s">
        <v>5392</v>
      </c>
      <c r="B199" t="str">
        <f>VLOOKUP(A199,Tabella_Pec[],2,0)</f>
        <v>pomaretto</v>
      </c>
      <c r="C199" s="53">
        <f>VLOOKUP(A199,Tabella_sez[],2,0)</f>
        <v>1</v>
      </c>
      <c r="D199" t="e">
        <f>VLOOKUP(Tabella_sintesi[[#This Row],[Comune]],[1]!Tabella_Tabella1[[COGNOME]:[descrizione_carica]],2,0)</f>
        <v>#N/A</v>
      </c>
    </row>
    <row r="200" spans="1:4" x14ac:dyDescent="0.25">
      <c r="A200" s="47" t="s">
        <v>7924</v>
      </c>
      <c r="B200" t="e">
        <f>VLOOKUP(A200,Tabella_Pec[],2,0)</f>
        <v>#N/A</v>
      </c>
      <c r="C200" s="53" t="e">
        <f>VLOOKUP(A200,Tabella_sez[],2,0)</f>
        <v>#N/A</v>
      </c>
      <c r="D200" t="e">
        <f>VLOOKUP(Tabella_sintesi[[#This Row],[Comune]],[1]!Tabella_Tabella1[[COGNOME]:[descrizione_carica]],2,0)</f>
        <v>#N/A</v>
      </c>
    </row>
    <row r="201" spans="1:4" x14ac:dyDescent="0.25">
      <c r="A201" s="47" t="s">
        <v>5467</v>
      </c>
      <c r="B201" t="str">
        <f>VLOOKUP(A201,Tabella_Pec[],2,0)</f>
        <v>porte</v>
      </c>
      <c r="C201" s="53">
        <f>VLOOKUP(A201,Tabella_sez[],2,0)</f>
        <v>1</v>
      </c>
      <c r="D201" t="e">
        <f>VLOOKUP(Tabella_sintesi[[#This Row],[Comune]],[1]!Tabella_Tabella1[[COGNOME]:[descrizione_carica]],2,0)</f>
        <v>#N/A</v>
      </c>
    </row>
    <row r="202" spans="1:4" x14ac:dyDescent="0.25">
      <c r="A202" s="47" t="s">
        <v>5528</v>
      </c>
      <c r="B202" t="str">
        <f>VLOOKUP(A202,Tabella_Pec[],2,0)</f>
        <v>comunepragelato</v>
      </c>
      <c r="C202" s="53">
        <f>VLOOKUP(A202,Tabella_sez[],2,0)</f>
        <v>1</v>
      </c>
      <c r="D202" t="e">
        <f>VLOOKUP(Tabella_sintesi[[#This Row],[Comune]],[1]!Tabella_Tabella1[[COGNOME]:[descrizione_carica]],2,0)</f>
        <v>#N/A</v>
      </c>
    </row>
    <row r="203" spans="1:4" x14ac:dyDescent="0.25">
      <c r="A203" s="47" t="s">
        <v>5531</v>
      </c>
      <c r="B203" t="str">
        <f>VLOOKUP(A203,Tabella_Pec[],2,0)</f>
        <v>prali</v>
      </c>
      <c r="C203" s="53">
        <f>VLOOKUP(A203,Tabella_sez[],2,0)</f>
        <v>1</v>
      </c>
      <c r="D203" t="e">
        <f>VLOOKUP(Tabella_sintesi[[#This Row],[Comune]],[1]!Tabella_Tabella1[[COGNOME]:[descrizione_carica]],2,0)</f>
        <v>#N/A</v>
      </c>
    </row>
    <row r="204" spans="1:4" x14ac:dyDescent="0.25">
      <c r="A204" s="47" t="s">
        <v>5532</v>
      </c>
      <c r="B204" t="str">
        <f>VLOOKUP(A204,Tabella_Pec[],2,0)</f>
        <v>protocollo</v>
      </c>
      <c r="C204" s="53">
        <f>VLOOKUP(A204,Tabella_sez[],2,0)</f>
        <v>2</v>
      </c>
      <c r="D204" t="e">
        <f>VLOOKUP(Tabella_sintesi[[#This Row],[Comune]],[1]!Tabella_Tabella1[[COGNOME]:[descrizione_carica]],2,0)</f>
        <v>#N/A</v>
      </c>
    </row>
    <row r="205" spans="1:4" x14ac:dyDescent="0.25">
      <c r="A205" s="47" t="s">
        <v>5535</v>
      </c>
      <c r="B205" t="str">
        <f>VLOOKUP(A205,Tabella_Pec[],2,0)</f>
        <v>pramollo</v>
      </c>
      <c r="C205" s="53">
        <f>VLOOKUP(A205,Tabella_sez[],2,0)</f>
        <v>1</v>
      </c>
      <c r="D205" t="e">
        <f>VLOOKUP(Tabella_sintesi[[#This Row],[Comune]],[1]!Tabella_Tabella1[[COGNOME]:[descrizione_carica]],2,0)</f>
        <v>#N/A</v>
      </c>
    </row>
    <row r="206" spans="1:4" x14ac:dyDescent="0.25">
      <c r="A206" s="47" t="s">
        <v>5537</v>
      </c>
      <c r="B206" t="str">
        <f>VLOOKUP(A206,Tabella_Pec[],2,0)</f>
        <v>prarostino</v>
      </c>
      <c r="C206" s="53">
        <f>VLOOKUP(A206,Tabella_sez[],2,0)</f>
        <v>1</v>
      </c>
      <c r="D206" t="e">
        <f>VLOOKUP(Tabella_sintesi[[#This Row],[Comune]],[1]!Tabella_Tabella1[[COGNOME]:[descrizione_carica]],2,0)</f>
        <v>#N/A</v>
      </c>
    </row>
    <row r="207" spans="1:4" x14ac:dyDescent="0.25">
      <c r="A207" s="47" t="s">
        <v>5539</v>
      </c>
      <c r="B207" t="str">
        <f>VLOOKUP(A207,Tabella_Pec[],2,0)</f>
        <v>prascorsano</v>
      </c>
      <c r="C207" s="53">
        <f>VLOOKUP(A207,Tabella_sez[],2,0)</f>
        <v>1</v>
      </c>
      <c r="D207" t="e">
        <f>VLOOKUP(Tabella_sintesi[[#This Row],[Comune]],[1]!Tabella_Tabella1[[COGNOME]:[descrizione_carica]],2,0)</f>
        <v>#N/A</v>
      </c>
    </row>
    <row r="208" spans="1:4" x14ac:dyDescent="0.25">
      <c r="A208" s="47" t="s">
        <v>5546</v>
      </c>
      <c r="B208" t="str">
        <f>VLOOKUP(A208,Tabella_Pec[],2,0)</f>
        <v>pratiglione</v>
      </c>
      <c r="C208" s="53">
        <f>VLOOKUP(A208,Tabella_sez[],2,0)</f>
        <v>1</v>
      </c>
      <c r="D208" t="e">
        <f>VLOOKUP(Tabella_sintesi[[#This Row],[Comune]],[1]!Tabella_Tabella1[[COGNOME]:[descrizione_carica]],2,0)</f>
        <v>#N/A</v>
      </c>
    </row>
    <row r="209" spans="1:4" x14ac:dyDescent="0.25">
      <c r="A209" s="47" t="s">
        <v>5617</v>
      </c>
      <c r="B209" t="str">
        <f>VLOOKUP(A209,Tabella_Pec[],2,0)</f>
        <v>protocollo.quagliuzzo</v>
      </c>
      <c r="C209" s="53">
        <f>VLOOKUP(A209,Tabella_sez[],2,0)</f>
        <v>1</v>
      </c>
      <c r="D209" t="e">
        <f>VLOOKUP(Tabella_sintesi[[#This Row],[Comune]],[1]!Tabella_Tabella1[[COGNOME]:[descrizione_carica]],2,0)</f>
        <v>#N/A</v>
      </c>
    </row>
    <row r="210" spans="1:4" x14ac:dyDescent="0.25">
      <c r="A210" s="47" t="s">
        <v>5631</v>
      </c>
      <c r="B210" t="str">
        <f>VLOOKUP(A210,Tabella_Pec[],2,0)</f>
        <v>quassolo</v>
      </c>
      <c r="C210" s="53">
        <f>VLOOKUP(A210,Tabella_sez[],2,0)</f>
        <v>1</v>
      </c>
      <c r="D210" t="e">
        <f>VLOOKUP(Tabella_sintesi[[#This Row],[Comune]],[1]!Tabella_Tabella1[[COGNOME]:[descrizione_carica]],2,0)</f>
        <v>#N/A</v>
      </c>
    </row>
    <row r="211" spans="1:4" x14ac:dyDescent="0.25">
      <c r="A211" s="47" t="s">
        <v>5636</v>
      </c>
      <c r="B211" t="str">
        <f>VLOOKUP(A211,Tabella_Pec[],2,0)</f>
        <v>protocollo</v>
      </c>
      <c r="C211" s="53">
        <f>VLOOKUP(A211,Tabella_sez[],2,0)</f>
        <v>1</v>
      </c>
      <c r="D211" t="e">
        <f>VLOOKUP(Tabella_sintesi[[#This Row],[Comune]],[1]!Tabella_Tabella1[[COGNOME]:[descrizione_carica]],2,0)</f>
        <v>#N/A</v>
      </c>
    </row>
    <row r="212" spans="1:4" x14ac:dyDescent="0.25">
      <c r="A212" s="47" t="s">
        <v>5686</v>
      </c>
      <c r="B212" t="str">
        <f>VLOOKUP(A212,Tabella_Pec[],2,0)</f>
        <v>comune.reano.to</v>
      </c>
      <c r="C212" s="53">
        <f>VLOOKUP(A212,Tabella_sez[],2,0)</f>
        <v>2</v>
      </c>
      <c r="D212" t="str">
        <f>VLOOKUP(Tabella_sintesi[[#This Row],[Comune]],[1]!Tabella_Tabella1[[COGNOME]:[descrizione_carica]],2,0)</f>
        <v xml:space="preserve">AGOSTINA    </v>
      </c>
    </row>
    <row r="213" spans="1:4" x14ac:dyDescent="0.25">
      <c r="A213" s="47" t="s">
        <v>5726</v>
      </c>
      <c r="B213" t="str">
        <f>VLOOKUP(A213,Tabella_Pec[],2,0)</f>
        <v>ribordone</v>
      </c>
      <c r="C213" s="53">
        <f>VLOOKUP(A213,Tabella_sez[],2,0)</f>
        <v>1</v>
      </c>
      <c r="D213" t="e">
        <f>VLOOKUP(Tabella_sintesi[[#This Row],[Comune]],[1]!Tabella_Tabella1[[COGNOME]:[descrizione_carica]],2,0)</f>
        <v>#N/A</v>
      </c>
    </row>
    <row r="214" spans="1:4" x14ac:dyDescent="0.25">
      <c r="A214" s="47" t="s">
        <v>5772</v>
      </c>
      <c r="B214" t="str">
        <f>VLOOKUP(A214,Tabella_Pec[],2,0)</f>
        <v>protocollo</v>
      </c>
      <c r="C214" s="53">
        <f>VLOOKUP(A214,Tabella_sez[],2,0)</f>
        <v>1</v>
      </c>
      <c r="D214" t="e">
        <f>VLOOKUP(Tabella_sintesi[[#This Row],[Comune]],[1]!Tabella_Tabella1[[COGNOME]:[descrizione_carica]],2,0)</f>
        <v>#N/A</v>
      </c>
    </row>
    <row r="215" spans="1:4" x14ac:dyDescent="0.25">
      <c r="A215" s="47" t="s">
        <v>5774</v>
      </c>
      <c r="B215" t="str">
        <f>VLOOKUP(A215,Tabella_Pec[],2,0)</f>
        <v>protocollo.rivalta</v>
      </c>
      <c r="C215" s="53">
        <f>VLOOKUP(A215,Tabella_sez[],2,0)</f>
        <v>18</v>
      </c>
      <c r="D215" t="e">
        <f>VLOOKUP(Tabella_sintesi[[#This Row],[Comune]],[1]!Tabella_Tabella1[[COGNOME]:[descrizione_carica]],2,0)</f>
        <v>#N/A</v>
      </c>
    </row>
    <row r="216" spans="1:4" x14ac:dyDescent="0.25">
      <c r="A216" s="47" t="s">
        <v>5771</v>
      </c>
      <c r="B216" t="str">
        <f>VLOOKUP(A216,Tabella_Pec[],2,0)</f>
        <v>comune.rivapressochieri</v>
      </c>
      <c r="C216" s="53">
        <f>VLOOKUP(A216,Tabella_sez[],2,0)</f>
        <v>4</v>
      </c>
      <c r="D216" t="e">
        <f>VLOOKUP(Tabella_sintesi[[#This Row],[Comune]],[1]!Tabella_Tabella1[[COGNOME]:[descrizione_carica]],2,0)</f>
        <v>#N/A</v>
      </c>
    </row>
    <row r="217" spans="1:4" x14ac:dyDescent="0.25">
      <c r="A217" s="47" t="s">
        <v>5777</v>
      </c>
      <c r="B217" t="str">
        <f>VLOOKUP(A217,Tabella_Pec[],2,0)</f>
        <v>amministrativo.rivara</v>
      </c>
      <c r="C217" s="53">
        <f>VLOOKUP(A217,Tabella_sez[],2,0)</f>
        <v>3</v>
      </c>
      <c r="D217" t="str">
        <f>VLOOKUP(Tabella_sintesi[[#This Row],[Comune]],[1]!Tabella_Tabella1[[COGNOME]:[descrizione_carica]],2,0)</f>
        <v xml:space="preserve">MATTIA    </v>
      </c>
    </row>
    <row r="218" spans="1:4" x14ac:dyDescent="0.25">
      <c r="A218" s="47" t="s">
        <v>5778</v>
      </c>
      <c r="B218" t="str">
        <f>VLOOKUP(A218,Tabella_Pec[],2,0)</f>
        <v>rivarolocanavese</v>
      </c>
      <c r="C218" s="53">
        <f>VLOOKUP(A218,Tabella_sez[],2,0)</f>
        <v>12</v>
      </c>
      <c r="D218" t="e">
        <f>VLOOKUP(Tabella_sintesi[[#This Row],[Comune]],[1]!Tabella_Tabella1[[COGNOME]:[descrizione_carica]],2,0)</f>
        <v>#N/A</v>
      </c>
    </row>
    <row r="219" spans="1:4" x14ac:dyDescent="0.25">
      <c r="A219" s="47" t="s">
        <v>5782</v>
      </c>
      <c r="B219" t="str">
        <f>VLOOKUP(A219,Tabella_Pec[],2,0)</f>
        <v>rivarossa</v>
      </c>
      <c r="C219" s="53">
        <f>VLOOKUP(A219,Tabella_sez[],2,0)</f>
        <v>2</v>
      </c>
      <c r="D219" t="e">
        <f>VLOOKUP(Tabella_sintesi[[#This Row],[Comune]],[1]!Tabella_Tabella1[[COGNOME]:[descrizione_carica]],2,0)</f>
        <v>#N/A</v>
      </c>
    </row>
    <row r="220" spans="1:4" x14ac:dyDescent="0.25">
      <c r="A220" s="47" t="s">
        <v>5790</v>
      </c>
      <c r="B220" t="str">
        <f>VLOOKUP(A220,Tabella_Pec[],2,0)</f>
        <v>comune.rivoli.to</v>
      </c>
      <c r="C220" s="53">
        <f>VLOOKUP(A220,Tabella_sez[],2,0)</f>
        <v>48</v>
      </c>
      <c r="D220" t="e">
        <f>VLOOKUP(Tabella_sintesi[[#This Row],[Comune]],[1]!Tabella_Tabella1[[COGNOME]:[descrizione_carica]],2,0)</f>
        <v>#N/A</v>
      </c>
    </row>
    <row r="221" spans="1:4" x14ac:dyDescent="0.25">
      <c r="A221" s="47" t="s">
        <v>5798</v>
      </c>
      <c r="B221" t="str">
        <f>VLOOKUP(A221,Tabella_Pec[],2,0)</f>
        <v>anagrafe.robassomero</v>
      </c>
      <c r="C221" s="53">
        <f>VLOOKUP(A221,Tabella_sez[],2,0)</f>
        <v>3</v>
      </c>
      <c r="D221" t="e">
        <f>VLOOKUP(Tabella_sintesi[[#This Row],[Comune]],[1]!Tabella_Tabella1[[COGNOME]:[descrizione_carica]],2,0)</f>
        <v>#N/A</v>
      </c>
    </row>
    <row r="222" spans="1:4" x14ac:dyDescent="0.25">
      <c r="A222" s="47" t="s">
        <v>5808</v>
      </c>
      <c r="B222" t="str">
        <f>VLOOKUP(A222,Tabella_Pec[],2,0)</f>
        <v>rocca.canavese</v>
      </c>
      <c r="C222" s="53">
        <f>VLOOKUP(A222,Tabella_sez[],2,0)</f>
        <v>2</v>
      </c>
      <c r="D222" t="e">
        <f>VLOOKUP(Tabella_sintesi[[#This Row],[Comune]],[1]!Tabella_Tabella1[[COGNOME]:[descrizione_carica]],2,0)</f>
        <v>#N/A</v>
      </c>
    </row>
    <row r="223" spans="1:4" x14ac:dyDescent="0.25">
      <c r="A223" s="47" t="s">
        <v>5902</v>
      </c>
      <c r="B223" t="str">
        <f>VLOOKUP(A223,Tabella_Pec[],2,0)</f>
        <v>protocollo</v>
      </c>
      <c r="C223" s="53">
        <f>VLOOKUP(A223,Tabella_sez[],2,0)</f>
        <v>2</v>
      </c>
      <c r="D223" t="str">
        <f>VLOOKUP(Tabella_sintesi[[#This Row],[Comune]],[1]!Tabella_Tabella1[[COGNOME]:[descrizione_carica]],2,0)</f>
        <v xml:space="preserve">MIRKO    </v>
      </c>
    </row>
    <row r="224" spans="1:4" x14ac:dyDescent="0.25">
      <c r="A224" s="47" t="s">
        <v>5910</v>
      </c>
      <c r="B224" t="str">
        <f>VLOOKUP(A224,Tabella_Pec[],2,0)</f>
        <v>romanocanavese</v>
      </c>
      <c r="C224" s="53">
        <f>VLOOKUP(A224,Tabella_sez[],2,0)</f>
        <v>3</v>
      </c>
      <c r="D224" t="e">
        <f>VLOOKUP(Tabella_sintesi[[#This Row],[Comune]],[1]!Tabella_Tabella1[[COGNOME]:[descrizione_carica]],2,0)</f>
        <v>#N/A</v>
      </c>
    </row>
    <row r="225" spans="1:4" x14ac:dyDescent="0.25">
      <c r="A225" s="47" t="s">
        <v>5931</v>
      </c>
      <c r="B225" t="str">
        <f>VLOOKUP(A225,Tabella_Pec[],2,0)</f>
        <v>comune.roncocanavese</v>
      </c>
      <c r="C225" s="53">
        <f>VLOOKUP(A225,Tabella_sez[],2,0)</f>
        <v>1</v>
      </c>
      <c r="D225" t="e">
        <f>VLOOKUP(Tabella_sintesi[[#This Row],[Comune]],[1]!Tabella_Tabella1[[COGNOME]:[descrizione_carica]],2,0)</f>
        <v>#N/A</v>
      </c>
    </row>
    <row r="226" spans="1:4" x14ac:dyDescent="0.25">
      <c r="A226" s="47" t="s">
        <v>5938</v>
      </c>
      <c r="B226" t="str">
        <f>VLOOKUP(A226,Tabella_Pec[],2,0)</f>
        <v>comune.rondissone.pec</v>
      </c>
      <c r="C226" s="53">
        <f>VLOOKUP(A226,Tabella_sez[],2,0)</f>
        <v>2</v>
      </c>
      <c r="D226" t="e">
        <f>VLOOKUP(Tabella_sintesi[[#This Row],[Comune]],[1]!Tabella_Tabella1[[COGNOME]:[descrizione_carica]],2,0)</f>
        <v>#N/A</v>
      </c>
    </row>
    <row r="227" spans="1:4" x14ac:dyDescent="0.25">
      <c r="A227" s="47" t="s">
        <v>7925</v>
      </c>
      <c r="B227" t="str">
        <f>VLOOKUP(A227,Tabella_Pec[],2,0)</f>
        <v>rora</v>
      </c>
      <c r="C227" s="53" t="e">
        <f>VLOOKUP(A227,Tabella_sez[],2,0)</f>
        <v>#N/A</v>
      </c>
      <c r="D227" t="e">
        <f>VLOOKUP(Tabella_sintesi[[#This Row],[Comune]],[1]!Tabella_Tabella1[[COGNOME]:[descrizione_carica]],2,0)</f>
        <v>#N/A</v>
      </c>
    </row>
    <row r="228" spans="1:4" x14ac:dyDescent="0.25">
      <c r="A228" s="47" t="s">
        <v>5971</v>
      </c>
      <c r="B228" t="str">
        <f>VLOOKUP(A228,Tabella_Pec[],2,0)</f>
        <v>roure</v>
      </c>
      <c r="C228" s="53">
        <f>VLOOKUP(A228,Tabella_sez[],2,0)</f>
        <v>1</v>
      </c>
      <c r="D228" t="e">
        <f>VLOOKUP(Tabella_sintesi[[#This Row],[Comune]],[1]!Tabella_Tabella1[[COGNOME]:[descrizione_carica]],2,0)</f>
        <v>#N/A</v>
      </c>
    </row>
    <row r="229" spans="1:4" x14ac:dyDescent="0.25">
      <c r="A229" s="47" t="s">
        <v>5962</v>
      </c>
      <c r="B229" t="str">
        <f>VLOOKUP(A229,Tabella_Pec[],2,0)</f>
        <v>protocollo</v>
      </c>
      <c r="C229" s="53">
        <f>VLOOKUP(A229,Tabella_sez[],2,0)</f>
        <v>4</v>
      </c>
      <c r="D229" t="e">
        <f>VLOOKUP(Tabella_sintesi[[#This Row],[Comune]],[1]!Tabella_Tabella1[[COGNOME]:[descrizione_carica]],2,0)</f>
        <v>#N/A</v>
      </c>
    </row>
    <row r="230" spans="1:4" x14ac:dyDescent="0.25">
      <c r="A230" s="47" t="s">
        <v>5991</v>
      </c>
      <c r="B230" t="str">
        <f>VLOOKUP(A230,Tabella_Pec[],2,0)</f>
        <v>comune.rubiana.to</v>
      </c>
      <c r="C230" s="53">
        <f>VLOOKUP(A230,Tabella_sez[],2,0)</f>
        <v>2</v>
      </c>
      <c r="D230" t="e">
        <f>VLOOKUP(Tabella_sintesi[[#This Row],[Comune]],[1]!Tabella_Tabella1[[COGNOME]:[descrizione_carica]],2,0)</f>
        <v>#N/A</v>
      </c>
    </row>
    <row r="231" spans="1:4" x14ac:dyDescent="0.25">
      <c r="A231" s="47" t="s">
        <v>5995</v>
      </c>
      <c r="B231" t="str">
        <f>VLOOKUP(A231,Tabella_Pec[],2,0)</f>
        <v>protocollo</v>
      </c>
      <c r="C231" s="53">
        <f>VLOOKUP(A231,Tabella_sez[],2,0)</f>
        <v>1</v>
      </c>
      <c r="D231" t="e">
        <f>VLOOKUP(Tabella_sintesi[[#This Row],[Comune]],[1]!Tabella_Tabella1[[COGNOME]:[descrizione_carica]],2,0)</f>
        <v>#N/A</v>
      </c>
    </row>
    <row r="232" spans="1:4" x14ac:dyDescent="0.25">
      <c r="A232" s="47" t="s">
        <v>6039</v>
      </c>
      <c r="B232" t="str">
        <f>VLOOKUP(A232,Tabella_Pec[],2,0)</f>
        <v>protocollo</v>
      </c>
      <c r="C232" s="53">
        <f>VLOOKUP(A232,Tabella_sez[],2,0)</f>
        <v>2</v>
      </c>
      <c r="D232" t="e">
        <f>VLOOKUP(Tabella_sintesi[[#This Row],[Comune]],[1]!Tabella_Tabella1[[COGNOME]:[descrizione_carica]],2,0)</f>
        <v>#N/A</v>
      </c>
    </row>
    <row r="233" spans="1:4" x14ac:dyDescent="0.25">
      <c r="A233" s="47" t="s">
        <v>6040</v>
      </c>
      <c r="B233" t="str">
        <f>VLOOKUP(A233,Tabella_Pec[],2,0)</f>
        <v>salbertrand</v>
      </c>
      <c r="C233" s="53">
        <f>VLOOKUP(A233,Tabella_sez[],2,0)</f>
        <v>1</v>
      </c>
      <c r="D233" t="e">
        <f>VLOOKUP(Tabella_sintesi[[#This Row],[Comune]],[1]!Tabella_Tabella1[[COGNOME]:[descrizione_carica]],2,0)</f>
        <v>#N/A</v>
      </c>
    </row>
    <row r="234" spans="1:4" x14ac:dyDescent="0.25">
      <c r="A234" s="47" t="s">
        <v>6049</v>
      </c>
      <c r="B234" t="str">
        <f>VLOOKUP(A234,Tabella_Pec[],2,0)</f>
        <v>protocollo.salerano.canavese</v>
      </c>
      <c r="C234" s="53">
        <f>VLOOKUP(A234,Tabella_sez[],2,0)</f>
        <v>1</v>
      </c>
      <c r="D234" t="e">
        <f>VLOOKUP(Tabella_sintesi[[#This Row],[Comune]],[1]!Tabella_Tabella1[[COGNOME]:[descrizione_carica]],2,0)</f>
        <v>#N/A</v>
      </c>
    </row>
    <row r="235" spans="1:4" x14ac:dyDescent="0.25">
      <c r="A235" s="47" t="s">
        <v>6071</v>
      </c>
      <c r="B235" t="str">
        <f>VLOOKUP(A235,Tabella_Pec[],2,0)</f>
        <v>salza.di.pinerolo</v>
      </c>
      <c r="C235" s="53">
        <f>VLOOKUP(A235,Tabella_sez[],2,0)</f>
        <v>1</v>
      </c>
      <c r="D235" t="e">
        <f>VLOOKUP(Tabella_sintesi[[#This Row],[Comune]],[1]!Tabella_Tabella1[[COGNOME]:[descrizione_carica]],2,0)</f>
        <v>#N/A</v>
      </c>
    </row>
    <row r="236" spans="1:4" x14ac:dyDescent="0.25">
      <c r="A236" s="47" t="s">
        <v>6083</v>
      </c>
      <c r="B236" t="str">
        <f>VLOOKUP(A236,Tabella_Pec[],2,0)</f>
        <v>anagrafe.comunesamone.to</v>
      </c>
      <c r="C236" s="53">
        <f>VLOOKUP(A236,Tabella_sez[],2,0)</f>
        <v>3</v>
      </c>
      <c r="D236" t="e">
        <f>VLOOKUP(Tabella_sintesi[[#This Row],[Comune]],[1]!Tabella_Tabella1[[COGNOME]:[descrizione_carica]],2,0)</f>
        <v>#N/A</v>
      </c>
    </row>
    <row r="237" spans="1:4" x14ac:dyDescent="0.25">
      <c r="A237" s="47" t="s">
        <v>6098</v>
      </c>
      <c r="B237" t="str">
        <f>VLOOKUP(A237,Tabella_Pec[],2,0)</f>
        <v>sanbenigno</v>
      </c>
      <c r="C237" s="53">
        <f>VLOOKUP(A237,Tabella_sez[],2,0)</f>
        <v>5</v>
      </c>
      <c r="D237" t="e">
        <f>VLOOKUP(Tabella_sintesi[[#This Row],[Comune]],[1]!Tabella_Tabella1[[COGNOME]:[descrizione_carica]],2,0)</f>
        <v>#N/A</v>
      </c>
    </row>
    <row r="238" spans="1:4" x14ac:dyDescent="0.25">
      <c r="A238" s="47" t="s">
        <v>6109</v>
      </c>
      <c r="B238" t="str">
        <f>VLOOKUP(A238,Tabella_Pec[],2,0)</f>
        <v>comune.sancarlo</v>
      </c>
      <c r="C238" s="53">
        <f>VLOOKUP(A238,Tabella_sez[],2,0)</f>
        <v>4</v>
      </c>
      <c r="D238" t="e">
        <f>VLOOKUP(Tabella_sintesi[[#This Row],[Comune]],[1]!Tabella_Tabella1[[COGNOME]:[descrizione_carica]],2,0)</f>
        <v>#N/A</v>
      </c>
    </row>
    <row r="239" spans="1:4" x14ac:dyDescent="0.25">
      <c r="A239" s="47" t="s">
        <v>6125</v>
      </c>
      <c r="B239" t="str">
        <f>VLOOKUP(A239,Tabella_Pec[],2,0)</f>
        <v>sancolombanobelmonte</v>
      </c>
      <c r="C239" s="53">
        <f>VLOOKUP(A239,Tabella_sez[],2,0)</f>
        <v>1</v>
      </c>
      <c r="D239" t="e">
        <f>VLOOKUP(Tabella_sintesi[[#This Row],[Comune]],[1]!Tabella_Tabella1[[COGNOME]:[descrizione_carica]],2,0)</f>
        <v>#N/A</v>
      </c>
    </row>
    <row r="240" spans="1:4" x14ac:dyDescent="0.25">
      <c r="A240" s="47" t="s">
        <v>6137</v>
      </c>
      <c r="B240" t="str">
        <f>VLOOKUP(A240,Tabella_Pec[],2,0)</f>
        <v>comune.sandidero.to</v>
      </c>
      <c r="C240" s="53">
        <f>VLOOKUP(A240,Tabella_sez[],2,0)</f>
        <v>1</v>
      </c>
      <c r="D240" t="e">
        <f>VLOOKUP(Tabella_sintesi[[#This Row],[Comune]],[1]!Tabella_Tabella1[[COGNOME]:[descrizione_carica]],2,0)</f>
        <v>#N/A</v>
      </c>
    </row>
    <row r="241" spans="1:4" x14ac:dyDescent="0.25">
      <c r="A241" s="47" t="s">
        <v>6156</v>
      </c>
      <c r="B241" t="str">
        <f>VLOOKUP(A241,Tabella_Pec[],2,0)</f>
        <v>demografico.sanfrancescoalcampo</v>
      </c>
      <c r="C241" s="53">
        <f>VLOOKUP(A241,Tabella_sez[],2,0)</f>
        <v>4</v>
      </c>
      <c r="D241" t="e">
        <f>VLOOKUP(Tabella_sintesi[[#This Row],[Comune]],[1]!Tabella_Tabella1[[COGNOME]:[descrizione_carica]],2,0)</f>
        <v>#N/A</v>
      </c>
    </row>
    <row r="242" spans="1:4" x14ac:dyDescent="0.25">
      <c r="A242" s="47" t="s">
        <v>6394</v>
      </c>
      <c r="B242" t="str">
        <f>VLOOKUP(A242,Tabella_Pec[],2,0)</f>
        <v>protocollo</v>
      </c>
      <c r="C242" s="53">
        <f>VLOOKUP(A242,Tabella_sez[],2,0)</f>
        <v>3</v>
      </c>
      <c r="D242" t="e">
        <f>VLOOKUP(Tabella_sintesi[[#This Row],[Comune]],[1]!Tabella_Tabella1[[COGNOME]:[descrizione_carica]],2,0)</f>
        <v>#N/A</v>
      </c>
    </row>
    <row r="243" spans="1:4" x14ac:dyDescent="0.25">
      <c r="A243" s="47" t="s">
        <v>6163</v>
      </c>
      <c r="B243" t="str">
        <f>VLOOKUP(A243,Tabella_Pec[],2,0)</f>
        <v>anagrafe</v>
      </c>
      <c r="C243" s="53">
        <f>VLOOKUP(A243,Tabella_sez[],2,0)</f>
        <v>2</v>
      </c>
      <c r="D243" t="e">
        <f>VLOOKUP(Tabella_sintesi[[#This Row],[Comune]],[1]!Tabella_Tabella1[[COGNOME]:[descrizione_carica]],2,0)</f>
        <v>#N/A</v>
      </c>
    </row>
    <row r="244" spans="1:4" x14ac:dyDescent="0.25">
      <c r="A244" s="47" t="s">
        <v>6170</v>
      </c>
      <c r="B244" t="str">
        <f>VLOOKUP(A244,Tabella_Pec[],2,0)</f>
        <v>demografici.sangillio</v>
      </c>
      <c r="C244" s="53">
        <f>VLOOKUP(A244,Tabella_sez[],2,0)</f>
        <v>3</v>
      </c>
      <c r="D244" t="e">
        <f>VLOOKUP(Tabella_sintesi[[#This Row],[Comune]],[1]!Tabella_Tabella1[[COGNOME]:[descrizione_carica]],2,0)</f>
        <v>#N/A</v>
      </c>
    </row>
    <row r="245" spans="1:4" x14ac:dyDescent="0.25">
      <c r="A245" s="47" t="s">
        <v>6176</v>
      </c>
      <c r="B245" t="str">
        <f>VLOOKUP(A245,Tabella_Pec[],2,0)</f>
        <v>sangiorgiocanavese</v>
      </c>
      <c r="C245" s="53">
        <f>VLOOKUP(A245,Tabella_sez[],2,0)</f>
        <v>3</v>
      </c>
      <c r="D245" t="e">
        <f>VLOOKUP(Tabella_sintesi[[#This Row],[Comune]],[1]!Tabella_Tabella1[[COGNOME]:[descrizione_carica]],2,0)</f>
        <v>#N/A</v>
      </c>
    </row>
    <row r="246" spans="1:4" x14ac:dyDescent="0.25">
      <c r="A246" s="47" t="s">
        <v>6191</v>
      </c>
      <c r="B246" t="str">
        <f>VLOOKUP(A246,Tabella_Pec[],2,0)</f>
        <v>sangioriodisusa</v>
      </c>
      <c r="C246" s="53">
        <f>VLOOKUP(A246,Tabella_sez[],2,0)</f>
        <v>1</v>
      </c>
      <c r="D246" t="e">
        <f>VLOOKUP(Tabella_sintesi[[#This Row],[Comune]],[1]!Tabella_Tabella1[[COGNOME]:[descrizione_carica]],2,0)</f>
        <v>#N/A</v>
      </c>
    </row>
    <row r="247" spans="1:4" x14ac:dyDescent="0.25">
      <c r="A247" s="47" t="s">
        <v>6218</v>
      </c>
      <c r="B247" t="str">
        <f>VLOOKUP(A247,Tabella_Pec[],2,0)</f>
        <v>comune.sangiusto</v>
      </c>
      <c r="C247" s="53">
        <f>VLOOKUP(A247,Tabella_sez[],2,0)</f>
        <v>3</v>
      </c>
      <c r="D247" t="e">
        <f>VLOOKUP(Tabella_sintesi[[#This Row],[Comune]],[1]!Tabella_Tabella1[[COGNOME]:[descrizione_carica]],2,0)</f>
        <v>#N/A</v>
      </c>
    </row>
    <row r="248" spans="1:4" x14ac:dyDescent="0.25">
      <c r="A248" s="47" t="s">
        <v>6252</v>
      </c>
      <c r="B248" t="str">
        <f>VLOOKUP(A248,Tabella_Pec[],2,0)</f>
        <v>protocollo.san.martino.canavese</v>
      </c>
      <c r="C248" s="53">
        <f>VLOOKUP(A248,Tabella_sez[],2,0)</f>
        <v>2</v>
      </c>
      <c r="D248" t="e">
        <f>VLOOKUP(Tabella_sintesi[[#This Row],[Comune]],[1]!Tabella_Tabella1[[COGNOME]:[descrizione_carica]],2,0)</f>
        <v>#N/A</v>
      </c>
    </row>
    <row r="249" spans="1:4" x14ac:dyDescent="0.25">
      <c r="A249" s="47" t="s">
        <v>6271</v>
      </c>
      <c r="B249" t="str">
        <f>VLOOKUP(A249,Tabella_Pec[],2,0)</f>
        <v>protocollo</v>
      </c>
      <c r="C249" s="53">
        <f>VLOOKUP(A249,Tabella_sez[],2,0)</f>
        <v>10</v>
      </c>
      <c r="D249" t="e">
        <f>VLOOKUP(Tabella_sintesi[[#This Row],[Comune]],[1]!Tabella_Tabella1[[COGNOME]:[descrizione_carica]],2,0)</f>
        <v>#N/A</v>
      </c>
    </row>
    <row r="250" spans="1:4" x14ac:dyDescent="0.25">
      <c r="A250" s="47" t="s">
        <v>6279</v>
      </c>
      <c r="B250" t="str">
        <f>VLOOKUP(A250,Tabella_Pec[],2,0)</f>
        <v>protocollo</v>
      </c>
      <c r="C250" s="53">
        <f>VLOOKUP(A250,Tabella_sez[],2,0)</f>
        <v>17</v>
      </c>
      <c r="D250" t="e">
        <f>VLOOKUP(Tabella_sintesi[[#This Row],[Comune]],[1]!Tabella_Tabella1[[COGNOME]:[descrizione_carica]],2,0)</f>
        <v>#N/A</v>
      </c>
    </row>
    <row r="251" spans="1:4" x14ac:dyDescent="0.25">
      <c r="A251" s="47" t="s">
        <v>6325</v>
      </c>
      <c r="B251" t="str">
        <f>VLOOKUP(A251,Tabella_Pec[],2,0)</f>
        <v>demografico.sanpietro</v>
      </c>
      <c r="C251" s="53">
        <f>VLOOKUP(A251,Tabella_sez[],2,0)</f>
        <v>2</v>
      </c>
      <c r="D251" t="e">
        <f>VLOOKUP(Tabella_sintesi[[#This Row],[Comune]],[1]!Tabella_Tabella1[[COGNOME]:[descrizione_carica]],2,0)</f>
        <v>#N/A</v>
      </c>
    </row>
    <row r="252" spans="1:4" x14ac:dyDescent="0.25">
      <c r="A252" s="47" t="s">
        <v>6333</v>
      </c>
      <c r="B252" t="str">
        <f>VLOOKUP(A252,Tabella_Pec[],2,0)</f>
        <v>san.ponso</v>
      </c>
      <c r="C252" s="53">
        <f>VLOOKUP(A252,Tabella_sez[],2,0)</f>
        <v>1</v>
      </c>
      <c r="D252" t="e">
        <f>VLOOKUP(Tabella_sintesi[[#This Row],[Comune]],[1]!Tabella_Tabella1[[COGNOME]:[descrizione_carica]],2,0)</f>
        <v>#N/A</v>
      </c>
    </row>
    <row r="253" spans="1:4" x14ac:dyDescent="0.25">
      <c r="A253" s="47" t="s">
        <v>6341</v>
      </c>
      <c r="B253" t="str">
        <f>VLOOKUP(A253,Tabella_Pec[],2,0)</f>
        <v>comune.sanraffaelecimena.to</v>
      </c>
      <c r="C253" s="53">
        <f>VLOOKUP(A253,Tabella_sez[],2,0)</f>
        <v>3</v>
      </c>
      <c r="D253" t="e">
        <f>VLOOKUP(Tabella_sintesi[[#This Row],[Comune]],[1]!Tabella_Tabella1[[COGNOME]:[descrizione_carica]],2,0)</f>
        <v>#N/A</v>
      </c>
    </row>
    <row r="254" spans="1:4" x14ac:dyDescent="0.25">
      <c r="A254" s="47" t="s">
        <v>6351</v>
      </c>
      <c r="B254" t="str">
        <f>VLOOKUP(A254,Tabella_Pec[],2,0)</f>
        <v>comune.sansebastianodapo.to</v>
      </c>
      <c r="C254" s="53">
        <f>VLOOKUP(A254,Tabella_sez[],2,0)</f>
        <v>2</v>
      </c>
      <c r="D254" t="e">
        <f>VLOOKUP(Tabella_sintesi[[#This Row],[Comune]],[1]!Tabella_Tabella1[[COGNOME]:[descrizione_carica]],2,0)</f>
        <v>#N/A</v>
      </c>
    </row>
    <row r="255" spans="1:4" x14ac:dyDescent="0.25">
      <c r="A255" s="47" t="s">
        <v>6352</v>
      </c>
      <c r="B255" t="str">
        <f>VLOOKUP(A255,Tabella_Pec[],2,0)</f>
        <v>protocollo</v>
      </c>
      <c r="C255" s="53">
        <f>VLOOKUP(A255,Tabella_sez[],2,0)</f>
        <v>3</v>
      </c>
      <c r="D255" t="e">
        <f>VLOOKUP(Tabella_sintesi[[#This Row],[Comune]],[1]!Tabella_Tabella1[[COGNOME]:[descrizione_carica]],2,0)</f>
        <v>#N/A</v>
      </c>
    </row>
    <row r="256" spans="1:4" x14ac:dyDescent="0.25">
      <c r="A256" s="47" t="s">
        <v>6417</v>
      </c>
      <c r="B256" t="str">
        <f>VLOOKUP(A256,Tabella_Pec[],2,0)</f>
        <v>comune.santambrogio.to</v>
      </c>
      <c r="C256" s="53">
        <f>VLOOKUP(A256,Tabella_sez[],2,0)</f>
        <v>4</v>
      </c>
      <c r="D256" t="e">
        <f>VLOOKUP(Tabella_sintesi[[#This Row],[Comune]],[1]!Tabella_Tabella1[[COGNOME]:[descrizione_carica]],2,0)</f>
        <v>#N/A</v>
      </c>
    </row>
    <row r="257" spans="1:4" x14ac:dyDescent="0.25">
      <c r="A257" s="47" t="s">
        <v>6446</v>
      </c>
      <c r="B257" t="str">
        <f>VLOOKUP(A257,Tabella_Pec[],2,0)</f>
        <v>comune.santantoninodisusa.to</v>
      </c>
      <c r="C257" s="53">
        <f>VLOOKUP(A257,Tabella_sez[],2,0)</f>
        <v>3</v>
      </c>
      <c r="D257" t="e">
        <f>VLOOKUP(Tabella_sintesi[[#This Row],[Comune]],[1]!Tabella_Tabella1[[COGNOME]:[descrizione_carica]],2,0)</f>
        <v>#N/A</v>
      </c>
    </row>
    <row r="258" spans="1:4" x14ac:dyDescent="0.25">
      <c r="A258" s="47" t="s">
        <v>6526</v>
      </c>
      <c r="B258" t="str">
        <f>VLOOKUP(A258,Tabella_Pec[],2,0)</f>
        <v>santena</v>
      </c>
      <c r="C258" s="53">
        <f>VLOOKUP(A258,Tabella_sez[],2,0)</f>
        <v>9</v>
      </c>
      <c r="D258" t="e">
        <f>VLOOKUP(Tabella_sintesi[[#This Row],[Comune]],[1]!Tabella_Tabella1[[COGNOME]:[descrizione_carica]],2,0)</f>
        <v>#N/A</v>
      </c>
    </row>
    <row r="259" spans="1:4" x14ac:dyDescent="0.25">
      <c r="A259" s="47" t="s">
        <v>6589</v>
      </c>
      <c r="B259" t="str">
        <f>VLOOKUP(A259,Tabella_Pec[],2,0)</f>
        <v>comunesauzedicesana</v>
      </c>
      <c r="C259" s="53">
        <f>VLOOKUP(A259,Tabella_sez[],2,0)</f>
        <v>1</v>
      </c>
      <c r="D259" t="e">
        <f>VLOOKUP(Tabella_sintesi[[#This Row],[Comune]],[1]!Tabella_Tabella1[[COGNOME]:[descrizione_carica]],2,0)</f>
        <v>#N/A</v>
      </c>
    </row>
    <row r="260" spans="1:4" x14ac:dyDescent="0.25">
      <c r="A260" s="47" t="s">
        <v>6588</v>
      </c>
      <c r="B260" t="str">
        <f>VLOOKUP(A260,Tabella_Pec[],2,0)</f>
        <v>comune.sauzedoulx</v>
      </c>
      <c r="C260" s="53">
        <f>VLOOKUP(A260,Tabella_sez[],2,0)</f>
        <v>1</v>
      </c>
      <c r="D260" t="e">
        <f>VLOOKUP(Tabella_sintesi[[#This Row],[Comune]],[1]!Tabella_Tabella1[[COGNOME]:[descrizione_carica]],2,0)</f>
        <v>#N/A</v>
      </c>
    </row>
    <row r="261" spans="1:4" x14ac:dyDescent="0.25">
      <c r="A261" s="47" t="s">
        <v>6608</v>
      </c>
      <c r="B261" t="str">
        <f>VLOOKUP(A261,Tabella_Pec[],2,0)</f>
        <v>scalenghe</v>
      </c>
      <c r="C261" s="53">
        <f>VLOOKUP(A261,Tabella_sez[],2,0)</f>
        <v>3</v>
      </c>
      <c r="D261" t="e">
        <f>VLOOKUP(Tabella_sintesi[[#This Row],[Comune]],[1]!Tabella_Tabella1[[COGNOME]:[descrizione_carica]],2,0)</f>
        <v>#N/A</v>
      </c>
    </row>
    <row r="262" spans="1:4" x14ac:dyDescent="0.25">
      <c r="A262" s="47" t="s">
        <v>6623</v>
      </c>
      <c r="B262" t="str">
        <f>VLOOKUP(A262,Tabella_Pec[],2,0)</f>
        <v>scarmagno</v>
      </c>
      <c r="C262" s="53">
        <f>VLOOKUP(A262,Tabella_sez[],2,0)</f>
        <v>2</v>
      </c>
      <c r="D262" t="e">
        <f>VLOOKUP(Tabella_sintesi[[#This Row],[Comune]],[1]!Tabella_Tabella1[[COGNOME]:[descrizione_carica]],2,0)</f>
        <v>#N/A</v>
      </c>
    </row>
    <row r="263" spans="1:4" x14ac:dyDescent="0.25">
      <c r="A263" s="47" t="s">
        <v>6640</v>
      </c>
      <c r="B263" t="str">
        <f>VLOOKUP(A263,Tabella_Pec[],2,0)</f>
        <v>protocollo</v>
      </c>
      <c r="C263" s="53">
        <f>VLOOKUP(A263,Tabella_sez[],2,0)</f>
        <v>2</v>
      </c>
      <c r="D263" t="e">
        <f>VLOOKUP(Tabella_sintesi[[#This Row],[Comune]],[1]!Tabella_Tabella1[[COGNOME]:[descrizione_carica]],2,0)</f>
        <v>#N/A</v>
      </c>
    </row>
    <row r="264" spans="1:4" x14ac:dyDescent="0.25">
      <c r="A264" s="47" t="s">
        <v>6755</v>
      </c>
      <c r="B264" t="str">
        <f>VLOOKUP(A264,Tabella_Pec[],2,0)</f>
        <v>comunesestriere</v>
      </c>
      <c r="C264" s="53">
        <f>VLOOKUP(A264,Tabella_sez[],2,0)</f>
        <v>1</v>
      </c>
      <c r="D264" t="e">
        <f>VLOOKUP(Tabella_sintesi[[#This Row],[Comune]],[1]!Tabella_Tabella1[[COGNOME]:[descrizione_carica]],2,0)</f>
        <v>#N/A</v>
      </c>
    </row>
    <row r="265" spans="1:4" x14ac:dyDescent="0.25">
      <c r="A265" s="47" t="s">
        <v>6761</v>
      </c>
      <c r="B265" t="str">
        <f>VLOOKUP(A265,Tabella_Pec[],2,0)</f>
        <v>protocollo.settimo.rottaro</v>
      </c>
      <c r="C265" s="53">
        <f>VLOOKUP(A265,Tabella_sez[],2,0)</f>
        <v>1</v>
      </c>
      <c r="D265" t="e">
        <f>VLOOKUP(Tabella_sintesi[[#This Row],[Comune]],[1]!Tabella_Tabella1[[COGNOME]:[descrizione_carica]],2,0)</f>
        <v>#N/A</v>
      </c>
    </row>
    <row r="266" spans="1:4" x14ac:dyDescent="0.25">
      <c r="A266" s="47" t="s">
        <v>6763</v>
      </c>
      <c r="B266" t="str">
        <f>VLOOKUP(A266,Tabella_Pec[],2,0)</f>
        <v>settimo</v>
      </c>
      <c r="C266" s="53">
        <f>VLOOKUP(A266,Tabella_sez[],2,0)</f>
        <v>45</v>
      </c>
      <c r="D266" t="e">
        <f>VLOOKUP(Tabella_sintesi[[#This Row],[Comune]],[1]!Tabella_Tabella1[[COGNOME]:[descrizione_carica]],2,0)</f>
        <v>#N/A</v>
      </c>
    </row>
    <row r="267" spans="1:4" x14ac:dyDescent="0.25">
      <c r="A267" s="47" t="s">
        <v>6764</v>
      </c>
      <c r="B267" t="str">
        <f>VLOOKUP(A267,Tabella_Pec[],2,0)</f>
        <v>anagrafe.settimovittone</v>
      </c>
      <c r="C267" s="53">
        <f>VLOOKUP(A267,Tabella_sez[],2,0)</f>
        <v>2</v>
      </c>
      <c r="D267" t="e">
        <f>VLOOKUP(Tabella_sintesi[[#This Row],[Comune]],[1]!Tabella_Tabella1[[COGNOME]:[descrizione_carica]],2,0)</f>
        <v>#N/A</v>
      </c>
    </row>
    <row r="268" spans="1:4" x14ac:dyDescent="0.25">
      <c r="A268" s="47" t="s">
        <v>6898</v>
      </c>
      <c r="B268" t="str">
        <f>VLOOKUP(A268,Tabella_Pec[],2,0)</f>
        <v>demografica.comunesparone.to</v>
      </c>
      <c r="C268" s="53">
        <f>VLOOKUP(A268,Tabella_sez[],2,0)</f>
        <v>1</v>
      </c>
      <c r="D268" t="e">
        <f>VLOOKUP(Tabella_sintesi[[#This Row],[Comune]],[1]!Tabella_Tabella1[[COGNOME]:[descrizione_carica]],2,0)</f>
        <v>#N/A</v>
      </c>
    </row>
    <row r="269" spans="1:4" x14ac:dyDescent="0.25">
      <c r="A269" s="47" t="s">
        <v>6955</v>
      </c>
      <c r="B269" t="str">
        <f>VLOOKUP(A269,Tabella_Pec[],2,0)</f>
        <v>strambinello</v>
      </c>
      <c r="C269" s="53">
        <f>VLOOKUP(A269,Tabella_sez[],2,0)</f>
        <v>1</v>
      </c>
      <c r="D269" t="e">
        <f>VLOOKUP(Tabella_sintesi[[#This Row],[Comune]],[1]!Tabella_Tabella1[[COGNOME]:[descrizione_carica]],2,0)</f>
        <v>#N/A</v>
      </c>
    </row>
    <row r="270" spans="1:4" x14ac:dyDescent="0.25">
      <c r="A270" s="47" t="s">
        <v>6956</v>
      </c>
      <c r="B270" t="str">
        <f>VLOOKUP(A270,Tabella_Pec[],2,0)</f>
        <v>comune.strambino</v>
      </c>
      <c r="C270" s="53">
        <f>VLOOKUP(A270,Tabella_sez[],2,0)</f>
        <v>8</v>
      </c>
      <c r="D270" t="e">
        <f>VLOOKUP(Tabella_sintesi[[#This Row],[Comune]],[1]!Tabella_Tabella1[[COGNOME]:[descrizione_carica]],2,0)</f>
        <v>#N/A</v>
      </c>
    </row>
    <row r="271" spans="1:4" x14ac:dyDescent="0.25">
      <c r="A271" s="47" t="s">
        <v>6988</v>
      </c>
      <c r="B271" t="str">
        <f>VLOOKUP(A271,Tabella_Pec[],2,0)</f>
        <v>comune.susa.to</v>
      </c>
      <c r="C271" s="53">
        <f>VLOOKUP(A271,Tabella_sez[],2,0)</f>
        <v>8</v>
      </c>
      <c r="D271" t="e">
        <f>VLOOKUP(Tabella_sintesi[[#This Row],[Comune]],[1]!Tabella_Tabella1[[COGNOME]:[descrizione_carica]],2,0)</f>
        <v>#N/A</v>
      </c>
    </row>
    <row r="272" spans="1:4" x14ac:dyDescent="0.25">
      <c r="A272" s="47" t="s">
        <v>7027</v>
      </c>
      <c r="B272" t="str">
        <f>VLOOKUP(A272,Tabella_Pec[],2,0)</f>
        <v>comunetavagnasco</v>
      </c>
      <c r="C272" s="53">
        <f>VLOOKUP(A272,Tabella_sez[],2,0)</f>
        <v>1</v>
      </c>
      <c r="D272" t="e">
        <f>VLOOKUP(Tabella_sintesi[[#This Row],[Comune]],[1]!Tabella_Tabella1[[COGNOME]:[descrizione_carica]],2,0)</f>
        <v>#N/A</v>
      </c>
    </row>
    <row r="273" spans="1:4" x14ac:dyDescent="0.25">
      <c r="A273" s="47" t="s">
        <v>7144</v>
      </c>
      <c r="B273" t="str">
        <f>VLOOKUP(A273,Tabella_Pec[],2,0)</f>
        <v>ProtocolloGenerale</v>
      </c>
      <c r="C273" s="53">
        <f>VLOOKUP(A273,Tabella_sez[],2,0)</f>
        <v>919</v>
      </c>
      <c r="D273" t="e">
        <f>VLOOKUP(Tabella_sintesi[[#This Row],[Comune]],[1]!Tabella_Tabella1[[COGNOME]:[descrizione_carica]],2,0)</f>
        <v>#N/A</v>
      </c>
    </row>
    <row r="274" spans="1:4" x14ac:dyDescent="0.25">
      <c r="A274" s="47" t="s">
        <v>7159</v>
      </c>
      <c r="B274" t="str">
        <f>VLOOKUP(A274,Tabella_Pec[],2,0)</f>
        <v>torrazzapiemonte</v>
      </c>
      <c r="C274" s="53">
        <f>VLOOKUP(A274,Tabella_sez[],2,0)</f>
        <v>3</v>
      </c>
      <c r="D274" t="e">
        <f>VLOOKUP(Tabella_sintesi[[#This Row],[Comune]],[1]!Tabella_Tabella1[[COGNOME]:[descrizione_carica]],2,0)</f>
        <v>#N/A</v>
      </c>
    </row>
    <row r="275" spans="1:4" x14ac:dyDescent="0.25">
      <c r="A275" s="47" t="s">
        <v>7166</v>
      </c>
      <c r="B275" t="str">
        <f>VLOOKUP(A275,Tabella_Pec[],2,0)</f>
        <v>torre.canavese</v>
      </c>
      <c r="C275" s="53">
        <f>VLOOKUP(A275,Tabella_sez[],2,0)</f>
        <v>1</v>
      </c>
      <c r="D275" t="e">
        <f>VLOOKUP(Tabella_sintesi[[#This Row],[Comune]],[1]!Tabella_Tabella1[[COGNOME]:[descrizione_carica]],2,0)</f>
        <v>#N/A</v>
      </c>
    </row>
    <row r="276" spans="1:4" x14ac:dyDescent="0.25">
      <c r="A276" s="47" t="s">
        <v>7181</v>
      </c>
      <c r="B276" t="str">
        <f>VLOOKUP(A276,Tabella_Pec[],2,0)</f>
        <v>protocollo</v>
      </c>
      <c r="C276" s="53">
        <f>VLOOKUP(A276,Tabella_sez[],2,0)</f>
        <v>5</v>
      </c>
      <c r="D276" t="e">
        <f>VLOOKUP(Tabella_sintesi[[#This Row],[Comune]],[1]!Tabella_Tabella1[[COGNOME]:[descrizione_carica]],2,0)</f>
        <v>#N/A</v>
      </c>
    </row>
    <row r="277" spans="1:4" x14ac:dyDescent="0.25">
      <c r="A277" s="47" t="s">
        <v>7230</v>
      </c>
      <c r="B277" t="str">
        <f>VLOOKUP(A277,Tabella_Pec[],2,0)</f>
        <v>comune.trana.to</v>
      </c>
      <c r="C277" s="53">
        <f>VLOOKUP(A277,Tabella_sez[],2,0)</f>
        <v>4</v>
      </c>
      <c r="D277" t="e">
        <f>VLOOKUP(Tabella_sintesi[[#This Row],[Comune]],[1]!Tabella_Tabella1[[COGNOME]:[descrizione_carica]],2,0)</f>
        <v>#N/A</v>
      </c>
    </row>
    <row r="278" spans="1:4" x14ac:dyDescent="0.25">
      <c r="A278" s="47" t="s">
        <v>7926</v>
      </c>
      <c r="B278" t="e">
        <f>VLOOKUP(A278,Tabella_Pec[],2,0)</f>
        <v>#N/A</v>
      </c>
      <c r="C278" s="53" t="e">
        <f>VLOOKUP(A278,Tabella_sez[],2,0)</f>
        <v>#N/A</v>
      </c>
      <c r="D278" t="e">
        <f>VLOOKUP(Tabella_sintesi[[#This Row],[Comune]],[1]!Tabella_Tabella1[[COGNOME]:[descrizione_carica]],2,0)</f>
        <v>#N/A</v>
      </c>
    </row>
    <row r="279" spans="1:4" x14ac:dyDescent="0.25">
      <c r="A279" s="47" t="s">
        <v>7243</v>
      </c>
      <c r="B279" t="str">
        <f>VLOOKUP(A279,Tabella_Pec[],2,0)</f>
        <v>comune.traversella</v>
      </c>
      <c r="C279" s="53">
        <f>VLOOKUP(A279,Tabella_sez[],2,0)</f>
        <v>1</v>
      </c>
      <c r="D279" t="e">
        <f>VLOOKUP(Tabella_sintesi[[#This Row],[Comune]],[1]!Tabella_Tabella1[[COGNOME]:[descrizione_carica]],2,0)</f>
        <v>#N/A</v>
      </c>
    </row>
    <row r="280" spans="1:4" x14ac:dyDescent="0.25">
      <c r="A280" s="47" t="s">
        <v>7245</v>
      </c>
      <c r="B280" t="str">
        <f>VLOOKUP(A280,Tabella_Pec[],2,0)</f>
        <v>traves</v>
      </c>
      <c r="C280" s="53">
        <f>VLOOKUP(A280,Tabella_sez[],2,0)</f>
        <v>1</v>
      </c>
      <c r="D280" t="e">
        <f>VLOOKUP(Tabella_sintesi[[#This Row],[Comune]],[1]!Tabella_Tabella1[[COGNOME]:[descrizione_carica]],2,0)</f>
        <v>#N/A</v>
      </c>
    </row>
    <row r="281" spans="1:4" x14ac:dyDescent="0.25">
      <c r="A281" s="47" t="s">
        <v>7320</v>
      </c>
      <c r="B281" t="str">
        <f>VLOOKUP(A281,Tabella_Pec[],2,0)</f>
        <v>protocollo.trofarello</v>
      </c>
      <c r="C281" s="53">
        <f>VLOOKUP(A281,Tabella_sez[],2,0)</f>
        <v>10</v>
      </c>
      <c r="D281" t="e">
        <f>VLOOKUP(Tabella_sintesi[[#This Row],[Comune]],[1]!Tabella_Tabella1[[COGNOME]:[descrizione_carica]],2,0)</f>
        <v>#N/A</v>
      </c>
    </row>
    <row r="282" spans="1:4" x14ac:dyDescent="0.25">
      <c r="A282" s="47" t="s">
        <v>7378</v>
      </c>
      <c r="B282" t="str">
        <f>VLOOKUP(A282,Tabella_Pec[],2,0)</f>
        <v>usseaux</v>
      </c>
      <c r="C282" s="53">
        <f>VLOOKUP(A282,Tabella_sez[],2,0)</f>
        <v>1</v>
      </c>
      <c r="D282" t="e">
        <f>VLOOKUP(Tabella_sintesi[[#This Row],[Comune]],[1]!Tabella_Tabella1[[COGNOME]:[descrizione_carica]],2,0)</f>
        <v>#N/A</v>
      </c>
    </row>
    <row r="283" spans="1:4" x14ac:dyDescent="0.25">
      <c r="A283" s="47" t="s">
        <v>7379</v>
      </c>
      <c r="B283" t="str">
        <f>VLOOKUP(A283,Tabella_Pec[],2,0)</f>
        <v>info</v>
      </c>
      <c r="C283" s="53">
        <f>VLOOKUP(A283,Tabella_sez[],2,0)</f>
        <v>1</v>
      </c>
      <c r="D283" t="str">
        <f>VLOOKUP(Tabella_sintesi[[#This Row],[Comune]],[1]!Tabella_Tabella1[[COGNOME]:[descrizione_carica]],2,0)</f>
        <v xml:space="preserve">MIN MAURO   </v>
      </c>
    </row>
    <row r="284" spans="1:4" x14ac:dyDescent="0.25">
      <c r="A284" s="47" t="s">
        <v>7394</v>
      </c>
      <c r="B284" t="str">
        <f>VLOOKUP(A284,Tabella_Pec[],2,0)</f>
        <v>info</v>
      </c>
      <c r="C284" s="53">
        <f>VLOOKUP(A284,Tabella_sez[],2,0)</f>
        <v>1</v>
      </c>
      <c r="D284" t="e">
        <f>VLOOKUP(Tabella_sintesi[[#This Row],[Comune]],[1]!Tabella_Tabella1[[COGNOME]:[descrizione_carica]],2,0)</f>
        <v>#N/A</v>
      </c>
    </row>
    <row r="285" spans="1:4" x14ac:dyDescent="0.25">
      <c r="A285" s="47" t="s">
        <v>7399</v>
      </c>
      <c r="B285" t="str">
        <f>VLOOKUP(A285,Tabella_Pec[],2,0)</f>
        <v>demografici.comunevaldellatorre.to</v>
      </c>
      <c r="C285" s="53">
        <f>VLOOKUP(A285,Tabella_sez[],2,0)</f>
        <v>4</v>
      </c>
      <c r="D285" t="e">
        <f>VLOOKUP(Tabella_sintesi[[#This Row],[Comune]],[1]!Tabella_Tabella1[[COGNOME]:[descrizione_carica]],2,0)</f>
        <v>#N/A</v>
      </c>
    </row>
    <row r="286" spans="1:4" x14ac:dyDescent="0.25">
      <c r="A286" s="47" t="s">
        <v>7438</v>
      </c>
      <c r="B286" t="str">
        <f>VLOOKUP(A286,Tabella_Pec[],2,0)</f>
        <v>comune.valgioie.to</v>
      </c>
      <c r="C286" s="53">
        <f>VLOOKUP(A286,Tabella_sez[],2,0)</f>
        <v>1</v>
      </c>
      <c r="D286" t="e">
        <f>VLOOKUP(Tabella_sintesi[[#This Row],[Comune]],[1]!Tabella_Tabella1[[COGNOME]:[descrizione_carica]],2,0)</f>
        <v>#N/A</v>
      </c>
    </row>
    <row r="287" spans="1:4" x14ac:dyDescent="0.25">
      <c r="A287" s="47" t="s">
        <v>7479</v>
      </c>
      <c r="B287" t="str">
        <f>VLOOKUP(A287,Tabella_Pec[],2,0)</f>
        <v>vallo.torinese</v>
      </c>
      <c r="C287" s="53">
        <f>VLOOKUP(A287,Tabella_sez[],2,0)</f>
        <v>1</v>
      </c>
      <c r="D287" t="e">
        <f>VLOOKUP(Tabella_sintesi[[#This Row],[Comune]],[1]!Tabella_Tabella1[[COGNOME]:[descrizione_carica]],2,0)</f>
        <v>#N/A</v>
      </c>
    </row>
    <row r="288" spans="1:4" x14ac:dyDescent="0.25">
      <c r="A288" s="47" t="s">
        <v>7488</v>
      </c>
      <c r="B288" t="str">
        <f>VLOOKUP(A288,Tabella_Pec[],2,0)</f>
        <v>protocollo</v>
      </c>
      <c r="C288" s="53">
        <f>VLOOKUP(A288,Tabella_sez[],2,0)</f>
        <v>3</v>
      </c>
      <c r="D288" t="e">
        <f>VLOOKUP(Tabella_sintesi[[#This Row],[Comune]],[1]!Tabella_Tabella1[[COGNOME]:[descrizione_carica]],2,0)</f>
        <v>#N/A</v>
      </c>
    </row>
    <row r="289" spans="1:4" x14ac:dyDescent="0.25">
      <c r="A289" s="47" t="s">
        <v>7489</v>
      </c>
      <c r="B289" t="str">
        <f>VLOOKUP(A289,Tabella_Pec[],2,0)</f>
        <v>comune.valprato</v>
      </c>
      <c r="C289" s="53">
        <f>VLOOKUP(A289,Tabella_sez[],2,0)</f>
        <v>1</v>
      </c>
      <c r="D289" t="e">
        <f>VLOOKUP(Tabella_sintesi[[#This Row],[Comune]],[1]!Tabella_Tabella1[[COGNOME]:[descrizione_carica]],2,0)</f>
        <v>#N/A</v>
      </c>
    </row>
    <row r="290" spans="1:4" x14ac:dyDescent="0.25">
      <c r="A290" s="47" t="s">
        <v>7519</v>
      </c>
      <c r="B290" t="str">
        <f>VLOOKUP(A290,Tabella_Pec[],2,0)</f>
        <v>protocollo</v>
      </c>
      <c r="C290" s="53">
        <f>VLOOKUP(A290,Tabella_sez[],2,0)</f>
        <v>1</v>
      </c>
      <c r="D290" t="e">
        <f>VLOOKUP(Tabella_sintesi[[#This Row],[Comune]],[1]!Tabella_Tabella1[[COGNOME]:[descrizione_carica]],2,0)</f>
        <v>#N/A</v>
      </c>
    </row>
    <row r="291" spans="1:4" x14ac:dyDescent="0.25">
      <c r="A291" s="47" t="s">
        <v>7529</v>
      </c>
      <c r="B291" t="str">
        <f>VLOOKUP(A291,Tabella_Pec[],2,0)</f>
        <v>comune.vaudacanavese.to</v>
      </c>
      <c r="C291" s="53">
        <f>VLOOKUP(A291,Tabella_sez[],2,0)</f>
        <v>2</v>
      </c>
      <c r="D291" t="e">
        <f>VLOOKUP(Tabella_sintesi[[#This Row],[Comune]],[1]!Tabella_Tabella1[[COGNOME]:[descrizione_carica]],2,0)</f>
        <v>#N/A</v>
      </c>
    </row>
    <row r="292" spans="1:4" x14ac:dyDescent="0.25">
      <c r="A292" s="47" t="s">
        <v>7552</v>
      </c>
      <c r="B292" t="str">
        <f>VLOOKUP(A292,Tabella_Pec[],2,0)</f>
        <v>comune.venaus</v>
      </c>
      <c r="C292" s="53">
        <f>VLOOKUP(A292,Tabella_sez[],2,0)</f>
        <v>1</v>
      </c>
      <c r="D292" t="e">
        <f>VLOOKUP(Tabella_sintesi[[#This Row],[Comune]],[1]!Tabella_Tabella1[[COGNOME]:[descrizione_carica]],2,0)</f>
        <v>#N/A</v>
      </c>
    </row>
    <row r="293" spans="1:4" x14ac:dyDescent="0.25">
      <c r="A293" s="47" t="s">
        <v>7549</v>
      </c>
      <c r="B293" t="str">
        <f>VLOOKUP(A293,Tabella_Pec[],2,0)</f>
        <v>protocollovenariareale</v>
      </c>
      <c r="C293" s="53">
        <f>VLOOKUP(A293,Tabella_sez[],2,0)</f>
        <v>33</v>
      </c>
      <c r="D293" t="e">
        <f>VLOOKUP(Tabella_sintesi[[#This Row],[Comune]],[1]!Tabella_Tabella1[[COGNOME]:[descrizione_carica]],2,0)</f>
        <v>#N/A</v>
      </c>
    </row>
    <row r="294" spans="1:4" x14ac:dyDescent="0.25">
      <c r="A294" s="47" t="s">
        <v>7590</v>
      </c>
      <c r="B294" t="str">
        <f>VLOOKUP(A294,Tabella_Pec[],2,0)</f>
        <v>segreteria</v>
      </c>
      <c r="C294" s="53">
        <f>VLOOKUP(A294,Tabella_sez[],2,0)</f>
        <v>6</v>
      </c>
      <c r="D294" t="e">
        <f>VLOOKUP(Tabella_sintesi[[#This Row],[Comune]],[1]!Tabella_Tabella1[[COGNOME]:[descrizione_carica]],2,0)</f>
        <v>#N/A</v>
      </c>
    </row>
    <row r="295" spans="1:4" x14ac:dyDescent="0.25">
      <c r="A295" s="47" t="s">
        <v>7598</v>
      </c>
      <c r="B295" t="str">
        <f>VLOOKUP(A295,Tabella_Pec[],2,0)</f>
        <v>protocollo</v>
      </c>
      <c r="C295" s="53">
        <f>VLOOKUP(A295,Tabella_sez[],2,0)</f>
        <v>2</v>
      </c>
      <c r="D295" t="e">
        <f>VLOOKUP(Tabella_sintesi[[#This Row],[Comune]],[1]!Tabella_Tabella1[[COGNOME]:[descrizione_carica]],2,0)</f>
        <v>#N/A</v>
      </c>
    </row>
    <row r="296" spans="1:4" x14ac:dyDescent="0.25">
      <c r="A296" s="47" t="s">
        <v>7927</v>
      </c>
      <c r="B296" t="str">
        <f>VLOOKUP(A296,Tabella_Pec[],2,0)</f>
        <v>protocollo.comune.vestigne</v>
      </c>
      <c r="C296" s="53" t="e">
        <f>VLOOKUP(A296,Tabella_sez[],2,0)</f>
        <v>#N/A</v>
      </c>
      <c r="D296" t="e">
        <f>VLOOKUP(Tabella_sintesi[[#This Row],[Comune]],[1]!Tabella_Tabella1[[COGNOME]:[descrizione_carica]],2,0)</f>
        <v>#N/A</v>
      </c>
    </row>
    <row r="297" spans="1:4" x14ac:dyDescent="0.25">
      <c r="A297" s="47" t="s">
        <v>7928</v>
      </c>
      <c r="B297" t="str">
        <f>VLOOKUP(A297,Tabella_Pec[],2,0)</f>
        <v>vialfre</v>
      </c>
      <c r="C297" s="53" t="e">
        <f>VLOOKUP(A297,Tabella_sez[],2,0)</f>
        <v>#N/A</v>
      </c>
      <c r="D297" t="e">
        <f>VLOOKUP(Tabella_sintesi[[#This Row],[Comune]],[1]!Tabella_Tabella1[[COGNOME]:[descrizione_carica]],2,0)</f>
        <v>#N/A</v>
      </c>
    </row>
    <row r="298" spans="1:4" x14ac:dyDescent="0.25">
      <c r="A298" s="47" t="s">
        <v>7929</v>
      </c>
      <c r="B298" t="e">
        <f>VLOOKUP(A298,Tabella_Pec[],2,0)</f>
        <v>#N/A</v>
      </c>
      <c r="C298" s="53" t="e">
        <f>VLOOKUP(A298,Tabella_sez[],2,0)</f>
        <v>#N/A</v>
      </c>
      <c r="D298" t="e">
        <f>VLOOKUP(Tabella_sintesi[[#This Row],[Comune]],[1]!Tabella_Tabella1[[COGNOME]:[descrizione_carica]],2,0)</f>
        <v>#N/A</v>
      </c>
    </row>
    <row r="299" spans="1:4" x14ac:dyDescent="0.25">
      <c r="A299" s="47" t="s">
        <v>7645</v>
      </c>
      <c r="B299" t="str">
        <f>VLOOKUP(A299,Tabella_Pec[],2,0)</f>
        <v>comune.vidracco</v>
      </c>
      <c r="C299" s="53">
        <f>VLOOKUP(A299,Tabella_sez[],2,0)</f>
        <v>1</v>
      </c>
      <c r="D299" t="e">
        <f>VLOOKUP(Tabella_sintesi[[#This Row],[Comune]],[1]!Tabella_Tabella1[[COGNOME]:[descrizione_carica]],2,0)</f>
        <v>#N/A</v>
      </c>
    </row>
    <row r="300" spans="1:4" x14ac:dyDescent="0.25">
      <c r="A300" s="47" t="s">
        <v>7672</v>
      </c>
      <c r="B300" t="str">
        <f>VLOOKUP(A300,Tabella_Pec[],2,0)</f>
        <v>comunevigone</v>
      </c>
      <c r="C300" s="53">
        <f>VLOOKUP(A300,Tabella_sez[],2,0)</f>
        <v>4</v>
      </c>
      <c r="D300" t="e">
        <f>VLOOKUP(Tabella_sintesi[[#This Row],[Comune]],[1]!Tabella_Tabella1[[COGNOME]:[descrizione_carica]],2,0)</f>
        <v>#N/A</v>
      </c>
    </row>
    <row r="301" spans="1:4" x14ac:dyDescent="0.25">
      <c r="A301" s="47" t="s">
        <v>7723</v>
      </c>
      <c r="B301" t="str">
        <f>VLOOKUP(A301,Tabella_Pec[],2,0)</f>
        <v>protocollo</v>
      </c>
      <c r="C301" s="53">
        <f>VLOOKUP(A301,Tabella_sez[],2,0)</f>
        <v>4</v>
      </c>
      <c r="D301" t="e">
        <f>VLOOKUP(Tabella_sintesi[[#This Row],[Comune]],[1]!Tabella_Tabella1[[COGNOME]:[descrizione_carica]],2,0)</f>
        <v>#N/A</v>
      </c>
    </row>
    <row r="302" spans="1:4" x14ac:dyDescent="0.25">
      <c r="A302" s="47" t="s">
        <v>7741</v>
      </c>
      <c r="B302" t="str">
        <f>VLOOKUP(A302,Tabella_Pec[],2,0)</f>
        <v>protocollo</v>
      </c>
      <c r="C302" s="53">
        <f>VLOOKUP(A302,Tabella_sez[],2,0)</f>
        <v>1</v>
      </c>
      <c r="D302" t="e">
        <f>VLOOKUP(Tabella_sintesi[[#This Row],[Comune]],[1]!Tabella_Tabella1[[COGNOME]:[descrizione_carica]],2,0)</f>
        <v>#N/A</v>
      </c>
    </row>
    <row r="303" spans="1:4" x14ac:dyDescent="0.25">
      <c r="A303" s="47" t="s">
        <v>7768</v>
      </c>
      <c r="B303" t="str">
        <f>VLOOKUP(A303,Tabella_Pec[],2,0)</f>
        <v>comune.villarbasse.to</v>
      </c>
      <c r="C303" s="53">
        <f>VLOOKUP(A303,Tabella_sez[],2,0)</f>
        <v>3</v>
      </c>
      <c r="D303" t="e">
        <f>VLOOKUP(Tabella_sintesi[[#This Row],[Comune]],[1]!Tabella_Tabella1[[COGNOME]:[descrizione_carica]],2,0)</f>
        <v>#N/A</v>
      </c>
    </row>
    <row r="304" spans="1:4" x14ac:dyDescent="0.25">
      <c r="A304" s="47" t="s">
        <v>7763</v>
      </c>
      <c r="B304" t="str">
        <f>VLOOKUP(A304,Tabella_Pec[],2,0)</f>
        <v>comune.villardora.to</v>
      </c>
      <c r="C304" s="53">
        <f>VLOOKUP(A304,Tabella_sez[],2,0)</f>
        <v>3</v>
      </c>
      <c r="D304" t="e">
        <f>VLOOKUP(Tabella_sintesi[[#This Row],[Comune]],[1]!Tabella_Tabella1[[COGNOME]:[descrizione_carica]],2,0)</f>
        <v>#N/A</v>
      </c>
    </row>
    <row r="305" spans="1:4" x14ac:dyDescent="0.25">
      <c r="A305" s="47" t="s">
        <v>7770</v>
      </c>
      <c r="B305" t="str">
        <f>VLOOKUP(A305,Tabella_Pec[],2,0)</f>
        <v>comune.villareggia</v>
      </c>
      <c r="C305" s="53">
        <f>VLOOKUP(A305,Tabella_sez[],2,0)</f>
        <v>1</v>
      </c>
      <c r="D305" t="e">
        <f>VLOOKUP(Tabella_sintesi[[#This Row],[Comune]],[1]!Tabella_Tabella1[[COGNOME]:[descrizione_carica]],2,0)</f>
        <v>#N/A</v>
      </c>
    </row>
    <row r="306" spans="1:4" x14ac:dyDescent="0.25">
      <c r="A306" s="47" t="s">
        <v>7764</v>
      </c>
      <c r="B306" t="str">
        <f>VLOOKUP(A306,Tabella_Pec[],2,0)</f>
        <v>villar.focchiardo</v>
      </c>
      <c r="C306" s="53">
        <f>VLOOKUP(A306,Tabella_sez[],2,0)</f>
        <v>2</v>
      </c>
      <c r="D306" t="e">
        <f>VLOOKUP(Tabella_sintesi[[#This Row],[Comune]],[1]!Tabella_Tabella1[[COGNOME]:[descrizione_carica]],2,0)</f>
        <v>#N/A</v>
      </c>
    </row>
    <row r="307" spans="1:4" x14ac:dyDescent="0.25">
      <c r="A307" s="47" t="s">
        <v>7765</v>
      </c>
      <c r="B307" t="str">
        <f>VLOOKUP(A307,Tabella_Pec[],2,0)</f>
        <v>comunevillarpellice</v>
      </c>
      <c r="C307" s="53">
        <f>VLOOKUP(A307,Tabella_sez[],2,0)</f>
        <v>2</v>
      </c>
      <c r="D307" t="e">
        <f>VLOOKUP(Tabella_sintesi[[#This Row],[Comune]],[1]!Tabella_Tabella1[[COGNOME]:[descrizione_carica]],2,0)</f>
        <v>#N/A</v>
      </c>
    </row>
    <row r="308" spans="1:4" x14ac:dyDescent="0.25">
      <c r="A308" s="47" t="s">
        <v>7766</v>
      </c>
      <c r="B308" t="str">
        <f>VLOOKUP(A308,Tabella_Pec[],2,0)</f>
        <v>villar.perosa</v>
      </c>
      <c r="C308" s="53">
        <f>VLOOKUP(A308,Tabella_sez[],2,0)</f>
        <v>4</v>
      </c>
      <c r="D308" t="e">
        <f>VLOOKUP(Tabella_sintesi[[#This Row],[Comune]],[1]!Tabella_Tabella1[[COGNOME]:[descrizione_carica]],2,0)</f>
        <v>#N/A</v>
      </c>
    </row>
    <row r="309" spans="1:4" x14ac:dyDescent="0.25">
      <c r="A309" s="47" t="s">
        <v>7779</v>
      </c>
      <c r="B309" t="str">
        <f>VLOOKUP(A309,Tabella_Pec[],2,0)</f>
        <v>comune.villastellone.to</v>
      </c>
      <c r="C309" s="53">
        <f>VLOOKUP(A309,Tabella_sez[],2,0)</f>
        <v>5</v>
      </c>
      <c r="D309" t="e">
        <f>VLOOKUP(Tabella_sintesi[[#This Row],[Comune]],[1]!Tabella_Tabella1[[COGNOME]:[descrizione_carica]],2,0)</f>
        <v>#N/A</v>
      </c>
    </row>
    <row r="310" spans="1:4" x14ac:dyDescent="0.25">
      <c r="A310" s="47" t="s">
        <v>7800</v>
      </c>
      <c r="B310" t="str">
        <f>VLOOKUP(A310,Tabella_Pec[],2,0)</f>
        <v>protocollo.vinovo</v>
      </c>
      <c r="C310" s="53">
        <f>VLOOKUP(A310,Tabella_sez[],2,0)</f>
        <v>11</v>
      </c>
      <c r="D310" t="e">
        <f>VLOOKUP(Tabella_sintesi[[#This Row],[Comune]],[1]!Tabella_Tabella1[[COGNOME]:[descrizione_carica]],2,0)</f>
        <v>#N/A</v>
      </c>
    </row>
    <row r="311" spans="1:4" x14ac:dyDescent="0.25">
      <c r="A311" s="47" t="s">
        <v>7805</v>
      </c>
      <c r="B311" t="str">
        <f>VLOOKUP(A311,Tabella_Pec[],2,0)</f>
        <v>virle.piemonte</v>
      </c>
      <c r="C311" s="53">
        <f>VLOOKUP(A311,Tabella_sez[],2,0)</f>
        <v>1</v>
      </c>
      <c r="D311" t="e">
        <f>VLOOKUP(Tabella_sintesi[[#This Row],[Comune]],[1]!Tabella_Tabella1[[COGNOME]:[descrizione_carica]],2,0)</f>
        <v>#N/A</v>
      </c>
    </row>
    <row r="312" spans="1:4" x14ac:dyDescent="0.25">
      <c r="A312" s="47" t="s">
        <v>7807</v>
      </c>
      <c r="B312" t="str">
        <f>VLOOKUP(A312,Tabella_Pec[],2,0)</f>
        <v>vische</v>
      </c>
      <c r="C312" s="53">
        <f>VLOOKUP(A312,Tabella_sez[],2,0)</f>
        <v>2</v>
      </c>
      <c r="D312" t="e">
        <f>VLOOKUP(Tabella_sintesi[[#This Row],[Comune]],[1]!Tabella_Tabella1[[COGNOME]:[descrizione_carica]],2,0)</f>
        <v>#N/A</v>
      </c>
    </row>
    <row r="313" spans="1:4" x14ac:dyDescent="0.25">
      <c r="A313" s="47" t="s">
        <v>7813</v>
      </c>
      <c r="B313" t="str">
        <f>VLOOKUP(A313,Tabella_Pec[],2,0)</f>
        <v>vistrorio</v>
      </c>
      <c r="C313" s="53">
        <f>VLOOKUP(A313,Tabella_sez[],2,0)</f>
        <v>1</v>
      </c>
      <c r="D313" t="e">
        <f>VLOOKUP(Tabella_sintesi[[#This Row],[Comune]],[1]!Tabella_Tabella1[[COGNOME]:[descrizione_carica]],2,0)</f>
        <v>#N/A</v>
      </c>
    </row>
    <row r="314" spans="1:4" x14ac:dyDescent="0.25">
      <c r="A314" s="47" t="s">
        <v>7930</v>
      </c>
      <c r="B314" t="str">
        <f>VLOOKUP(A314,Tabella_Pec[],2,0)</f>
        <v>viu</v>
      </c>
      <c r="C314" s="53" t="e">
        <f>VLOOKUP(A314,Tabella_sez[],2,0)</f>
        <v>#N/A</v>
      </c>
      <c r="D314" t="e">
        <f>VLOOKUP(Tabella_sintesi[[#This Row],[Comune]],[1]!Tabella_Tabella1[[COGNOME]:[descrizione_carica]],2,0)</f>
        <v>#N/A</v>
      </c>
    </row>
    <row r="315" spans="1:4" x14ac:dyDescent="0.25">
      <c r="A315" s="47" t="s">
        <v>7847</v>
      </c>
      <c r="B315" t="str">
        <f>VLOOKUP(A315,Tabella_Pec[],2,0)</f>
        <v>protocollo</v>
      </c>
      <c r="C315" s="53">
        <f>VLOOKUP(A315,Tabella_sez[],2,0)</f>
        <v>13</v>
      </c>
      <c r="D315" t="e">
        <f>VLOOKUP(Tabella_sintesi[[#This Row],[Comune]],[1]!Tabella_Tabella1[[COGNOME]:[descrizione_carica]],2,0)</f>
        <v>#N/A</v>
      </c>
    </row>
    <row r="316" spans="1:4" x14ac:dyDescent="0.25">
      <c r="A316" s="47" t="s">
        <v>7856</v>
      </c>
      <c r="B316" t="str">
        <f>VLOOKUP(A316,Tabella_Pec[],2,0)</f>
        <v>comune.volvera.to</v>
      </c>
      <c r="C316" s="53">
        <f>VLOOKUP(A316,Tabella_sez[],2,0)</f>
        <v>8</v>
      </c>
      <c r="D316" t="e">
        <f>VLOOKUP(Tabella_sintesi[[#This Row],[Comune]],[1]!Tabella_Tabella1[[COGNOME]:[descrizione_carica]],2,0)</f>
        <v>#N/A</v>
      </c>
    </row>
    <row r="317" spans="1:4" x14ac:dyDescent="0.25">
      <c r="A317" s="47" t="s">
        <v>3968</v>
      </c>
      <c r="B317" t="str">
        <f>VLOOKUP(A317,Tabella_Pec[],2,0)</f>
        <v>comune.mappano.to</v>
      </c>
      <c r="C317" s="53">
        <f>VLOOKUP(A317,Tabella_sez[],2,0)</f>
        <v>7</v>
      </c>
      <c r="D317" t="e">
        <f>VLOOKUP(Tabella_sintesi[[#This Row],[Comune]],[1]!Tabella_Tabella1[[COGNOME]:[descrizione_carica]],2,0)</f>
        <v>#N/A</v>
      </c>
    </row>
    <row r="318" spans="1:4" x14ac:dyDescent="0.25">
      <c r="A318" s="47" t="s">
        <v>497</v>
      </c>
      <c r="B318" t="str">
        <f>VLOOKUP(A318,Tabella_Pec[],2,0)</f>
        <v>comune.alagnavalsesia.vc</v>
      </c>
      <c r="C318" s="53">
        <f>VLOOKUP(A318,Tabella_sez[],2,0)</f>
        <v>2</v>
      </c>
      <c r="D318" t="e">
        <f>VLOOKUP(Tabella_sintesi[[#This Row],[Comune]],[1]!Tabella_Tabella1[[COGNOME]:[descrizione_carica]],2,0)</f>
        <v>#N/A</v>
      </c>
    </row>
    <row r="319" spans="1:4" x14ac:dyDescent="0.25">
      <c r="A319" s="47" t="s">
        <v>510</v>
      </c>
      <c r="B319" t="str">
        <f>VLOOKUP(A319,Tabella_Pec[],2,0)</f>
        <v>albano.vercellese</v>
      </c>
      <c r="C319" s="53">
        <f>VLOOKUP(A319,Tabella_sez[],2,0)</f>
        <v>1</v>
      </c>
      <c r="D319" t="e">
        <f>VLOOKUP(Tabella_sintesi[[#This Row],[Comune]],[1]!Tabella_Tabella1[[COGNOME]:[descrizione_carica]],2,0)</f>
        <v>#N/A</v>
      </c>
    </row>
    <row r="320" spans="1:4" x14ac:dyDescent="0.25">
      <c r="A320" s="47" t="s">
        <v>558</v>
      </c>
      <c r="B320" t="str">
        <f>VLOOKUP(A320,Tabella_Pec[],2,0)</f>
        <v>alice.castello</v>
      </c>
      <c r="C320" s="53">
        <f>VLOOKUP(A320,Tabella_sez[],2,0)</f>
        <v>2</v>
      </c>
      <c r="D320" t="e">
        <f>VLOOKUP(Tabella_sintesi[[#This Row],[Comune]],[1]!Tabella_Tabella1[[COGNOME]:[descrizione_carica]],2,0)</f>
        <v>#N/A</v>
      </c>
    </row>
    <row r="321" spans="1:4" x14ac:dyDescent="0.25">
      <c r="A321" s="47" t="s">
        <v>683</v>
      </c>
      <c r="B321" t="str">
        <f>VLOOKUP(A321,Tabella_Pec[],2,0)</f>
        <v>arborio</v>
      </c>
      <c r="C321" s="53">
        <f>VLOOKUP(A321,Tabella_sez[],2,0)</f>
        <v>1</v>
      </c>
      <c r="D321" t="e">
        <f>VLOOKUP(Tabella_sintesi[[#This Row],[Comune]],[1]!Tabella_Tabella1[[COGNOME]:[descrizione_carica]],2,0)</f>
        <v>#N/A</v>
      </c>
    </row>
    <row r="322" spans="1:4" x14ac:dyDescent="0.25">
      <c r="A322" s="47" t="s">
        <v>767</v>
      </c>
      <c r="B322" t="str">
        <f>VLOOKUP(A322,Tabella_Pec[],2,0)</f>
        <v>asigliano.vercellese</v>
      </c>
      <c r="C322" s="53">
        <f>VLOOKUP(A322,Tabella_sez[],2,0)</f>
        <v>2</v>
      </c>
      <c r="D322" t="e">
        <f>VLOOKUP(Tabella_sintesi[[#This Row],[Comune]],[1]!Tabella_Tabella1[[COGNOME]:[descrizione_carica]],2,0)</f>
        <v>#N/A</v>
      </c>
    </row>
    <row r="323" spans="1:4" x14ac:dyDescent="0.25">
      <c r="A323" s="47" t="s">
        <v>872</v>
      </c>
      <c r="B323" t="str">
        <f>VLOOKUP(A323,Tabella_Pec[],2,0)</f>
        <v>balmuccia</v>
      </c>
      <c r="C323" s="53">
        <f>VLOOKUP(A323,Tabella_sez[],2,0)</f>
        <v>1</v>
      </c>
      <c r="D323" t="e">
        <f>VLOOKUP(Tabella_sintesi[[#This Row],[Comune]],[1]!Tabella_Tabella1[[COGNOME]:[descrizione_carica]],2,0)</f>
        <v>#N/A</v>
      </c>
    </row>
    <row r="324" spans="1:4" x14ac:dyDescent="0.25">
      <c r="A324" s="47" t="s">
        <v>873</v>
      </c>
      <c r="B324" t="str">
        <f>VLOOKUP(A324,Tabella_Pec[],2,0)</f>
        <v>comune.balocco.vc</v>
      </c>
      <c r="C324" s="53">
        <f>VLOOKUP(A324,Tabella_sez[],2,0)</f>
        <v>1</v>
      </c>
      <c r="D324" t="str">
        <f>VLOOKUP(Tabella_sintesi[[#This Row],[Comune]],[1]!Tabella_Tabella1[[COGNOME]:[descrizione_carica]],2,0)</f>
        <v xml:space="preserve">ARIANNA    </v>
      </c>
    </row>
    <row r="325" spans="1:4" x14ac:dyDescent="0.25">
      <c r="A325" s="47" t="s">
        <v>7931</v>
      </c>
      <c r="B325" t="str">
        <f>VLOOKUP(A325,Tabella_Pec[],2,0)</f>
        <v>bianze</v>
      </c>
      <c r="C325" s="53" t="e">
        <f>VLOOKUP(A325,Tabella_sez[],2,0)</f>
        <v>#N/A</v>
      </c>
      <c r="D325" t="e">
        <f>VLOOKUP(Tabella_sintesi[[#This Row],[Comune]],[1]!Tabella_Tabella1[[COGNOME]:[descrizione_carica]],2,0)</f>
        <v>#N/A</v>
      </c>
    </row>
    <row r="326" spans="1:4" x14ac:dyDescent="0.25">
      <c r="A326" s="47" t="s">
        <v>1097</v>
      </c>
      <c r="B326" t="str">
        <f>VLOOKUP(A326,Tabella_Pec[],2,0)</f>
        <v>boccioleto</v>
      </c>
      <c r="C326" s="53">
        <f>VLOOKUP(A326,Tabella_sez[],2,0)</f>
        <v>1</v>
      </c>
      <c r="D326" t="e">
        <f>VLOOKUP(Tabella_sintesi[[#This Row],[Comune]],[1]!Tabella_Tabella1[[COGNOME]:[descrizione_carica]],2,0)</f>
        <v>#N/A</v>
      </c>
    </row>
    <row r="327" spans="1:4" x14ac:dyDescent="0.25">
      <c r="A327" s="47" t="s">
        <v>1161</v>
      </c>
      <c r="B327" t="str">
        <f>VLOOKUP(A327,Tabella_Pec[],2,0)</f>
        <v>protocollo.borgo.dale</v>
      </c>
      <c r="C327" s="53">
        <f>VLOOKUP(A327,Tabella_sez[],2,0)</f>
        <v>3</v>
      </c>
      <c r="D327" t="e">
        <f>VLOOKUP(Tabella_sintesi[[#This Row],[Comune]],[1]!Tabella_Tabella1[[COGNOME]:[descrizione_carica]],2,0)</f>
        <v>#N/A</v>
      </c>
    </row>
    <row r="328" spans="1:4" x14ac:dyDescent="0.25">
      <c r="A328" s="47" t="s">
        <v>1198</v>
      </c>
      <c r="B328" t="str">
        <f>VLOOKUP(A328,Tabella_Pec[],2,0)</f>
        <v>protocollo.borgosesia</v>
      </c>
      <c r="C328" s="53">
        <f>VLOOKUP(A328,Tabella_sez[],2,0)</f>
        <v>16</v>
      </c>
      <c r="D328" t="e">
        <f>VLOOKUP(Tabella_sintesi[[#This Row],[Comune]],[1]!Tabella_Tabella1[[COGNOME]:[descrizione_carica]],2,0)</f>
        <v>#N/A</v>
      </c>
    </row>
    <row r="329" spans="1:4" x14ac:dyDescent="0.25">
      <c r="A329" s="47" t="s">
        <v>1181</v>
      </c>
      <c r="B329" t="str">
        <f>VLOOKUP(A329,Tabella_Pec[],2,0)</f>
        <v>protocollo.comuneborgovercelli</v>
      </c>
      <c r="C329" s="53">
        <f>VLOOKUP(A329,Tabella_sez[],2,0)</f>
        <v>2</v>
      </c>
      <c r="D329" t="e">
        <f>VLOOKUP(Tabella_sintesi[[#This Row],[Comune]],[1]!Tabella_Tabella1[[COGNOME]:[descrizione_carica]],2,0)</f>
        <v>#N/A</v>
      </c>
    </row>
    <row r="330" spans="1:4" x14ac:dyDescent="0.25">
      <c r="A330" s="47" t="s">
        <v>1352</v>
      </c>
      <c r="B330" t="str">
        <f>VLOOKUP(A330,Tabella_Pec[],2,0)</f>
        <v>buronzo</v>
      </c>
      <c r="C330" s="53">
        <f>VLOOKUP(A330,Tabella_sez[],2,0)</f>
        <v>1</v>
      </c>
      <c r="D330" t="e">
        <f>VLOOKUP(Tabella_sintesi[[#This Row],[Comune]],[1]!Tabella_Tabella1[[COGNOME]:[descrizione_carica]],2,0)</f>
        <v>#N/A</v>
      </c>
    </row>
    <row r="331" spans="1:4" x14ac:dyDescent="0.25">
      <c r="A331" s="47" t="s">
        <v>1499</v>
      </c>
      <c r="B331" t="str">
        <f>VLOOKUP(A331,Tabella_Pec[],2,0)</f>
        <v>segretariocomunale.campertogno</v>
      </c>
      <c r="C331" s="53">
        <f>VLOOKUP(A331,Tabella_sez[],2,0)</f>
        <v>1</v>
      </c>
      <c r="D331" t="e">
        <f>VLOOKUP(Tabella_sintesi[[#This Row],[Comune]],[1]!Tabella_Tabella1[[COGNOME]:[descrizione_carica]],2,0)</f>
        <v>#N/A</v>
      </c>
    </row>
    <row r="332" spans="1:4" x14ac:dyDescent="0.25">
      <c r="A332" s="47" t="s">
        <v>1688</v>
      </c>
      <c r="B332" t="str">
        <f>VLOOKUP(A332,Tabella_Pec[],2,0)</f>
        <v>carcoforo</v>
      </c>
      <c r="C332" s="53">
        <f>VLOOKUP(A332,Tabella_sez[],2,0)</f>
        <v>1</v>
      </c>
      <c r="D332" t="e">
        <f>VLOOKUP(Tabella_sintesi[[#This Row],[Comune]],[1]!Tabella_Tabella1[[COGNOME]:[descrizione_carica]],2,0)</f>
        <v>#N/A</v>
      </c>
    </row>
    <row r="333" spans="1:4" x14ac:dyDescent="0.25">
      <c r="A333" s="47" t="s">
        <v>1697</v>
      </c>
      <c r="B333" t="str">
        <f>VLOOKUP(A333,Tabella_Pec[],2,0)</f>
        <v>caresana</v>
      </c>
      <c r="C333" s="53">
        <f>VLOOKUP(A333,Tabella_sez[],2,0)</f>
        <v>1</v>
      </c>
      <c r="D333" t="e">
        <f>VLOOKUP(Tabella_sintesi[[#This Row],[Comune]],[1]!Tabella_Tabella1[[COGNOME]:[descrizione_carica]],2,0)</f>
        <v>#N/A</v>
      </c>
    </row>
    <row r="334" spans="1:4" x14ac:dyDescent="0.25">
      <c r="A334" s="47" t="s">
        <v>1698</v>
      </c>
      <c r="B334" t="str">
        <f>VLOOKUP(A334,Tabella_Pec[],2,0)</f>
        <v>protocollo</v>
      </c>
      <c r="C334" s="53">
        <f>VLOOKUP(A334,Tabella_sez[],2,0)</f>
        <v>1</v>
      </c>
      <c r="D334" t="e">
        <f>VLOOKUP(Tabella_sintesi[[#This Row],[Comune]],[1]!Tabella_Tabella1[[COGNOME]:[descrizione_carica]],2,0)</f>
        <v>#N/A</v>
      </c>
    </row>
    <row r="335" spans="1:4" x14ac:dyDescent="0.25">
      <c r="A335" s="47" t="s">
        <v>1707</v>
      </c>
      <c r="B335" t="str">
        <f>VLOOKUP(A335,Tabella_Pec[],2,0)</f>
        <v>segretariocomunale.carisio</v>
      </c>
      <c r="C335" s="53">
        <f>VLOOKUP(A335,Tabella_sez[],2,0)</f>
        <v>1</v>
      </c>
      <c r="D335" t="str">
        <f>VLOOKUP(Tabella_sintesi[[#This Row],[Comune]],[1]!Tabella_Tabella1[[COGNOME]:[descrizione_carica]],2,0)</f>
        <v xml:space="preserve">RENZO    </v>
      </c>
    </row>
    <row r="336" spans="1:4" x14ac:dyDescent="0.25">
      <c r="A336" s="47" t="s">
        <v>1818</v>
      </c>
      <c r="B336" t="str">
        <f>VLOOKUP(A336,Tabella_Pec[],2,0)</f>
        <v>casanova.elvo</v>
      </c>
      <c r="C336" s="53">
        <f>VLOOKUP(A336,Tabella_sez[],2,0)</f>
        <v>1</v>
      </c>
      <c r="D336" t="e">
        <f>VLOOKUP(Tabella_sintesi[[#This Row],[Comune]],[1]!Tabella_Tabella1[[COGNOME]:[descrizione_carica]],2,0)</f>
        <v>#N/A</v>
      </c>
    </row>
    <row r="337" spans="1:4" x14ac:dyDescent="0.25">
      <c r="A337" s="47" t="s">
        <v>6169</v>
      </c>
      <c r="B337" t="str">
        <f>VLOOKUP(A337,Tabella_Pec[],2,0)</f>
        <v>san.giacomo.vercellese</v>
      </c>
      <c r="C337" s="53">
        <f>VLOOKUP(A337,Tabella_sez[],2,0)</f>
        <v>1</v>
      </c>
      <c r="D337" t="e">
        <f>VLOOKUP(Tabella_sintesi[[#This Row],[Comune]],[1]!Tabella_Tabella1[[COGNOME]:[descrizione_carica]],2,0)</f>
        <v>#N/A</v>
      </c>
    </row>
    <row r="338" spans="1:4" x14ac:dyDescent="0.25">
      <c r="A338" s="47" t="s">
        <v>2281</v>
      </c>
      <c r="B338" t="str">
        <f>VLOOKUP(A338,Tabella_Pec[],2,0)</f>
        <v>cervatto</v>
      </c>
      <c r="C338" s="53">
        <f>VLOOKUP(A338,Tabella_sez[],2,0)</f>
        <v>1</v>
      </c>
      <c r="D338" t="e">
        <f>VLOOKUP(Tabella_sintesi[[#This Row],[Comune]],[1]!Tabella_Tabella1[[COGNOME]:[descrizione_carica]],2,0)</f>
        <v>#N/A</v>
      </c>
    </row>
    <row r="339" spans="1:4" x14ac:dyDescent="0.25">
      <c r="A339" s="47" t="s">
        <v>2380</v>
      </c>
      <c r="B339" t="str">
        <f>VLOOKUP(A339,Tabella_Pec[],2,0)</f>
        <v>cigliano</v>
      </c>
      <c r="C339" s="53">
        <f>VLOOKUP(A339,Tabella_sez[],2,0)</f>
        <v>4</v>
      </c>
      <c r="D339" t="e">
        <f>VLOOKUP(Tabella_sintesi[[#This Row],[Comune]],[1]!Tabella_Tabella1[[COGNOME]:[descrizione_carica]],2,0)</f>
        <v>#N/A</v>
      </c>
    </row>
    <row r="340" spans="1:4" x14ac:dyDescent="0.25">
      <c r="A340" s="47" t="s">
        <v>2432</v>
      </c>
      <c r="B340" t="str">
        <f>VLOOKUP(A340,Tabella_Pec[],2,0)</f>
        <v>comune.civiasco.vc</v>
      </c>
      <c r="C340" s="53">
        <f>VLOOKUP(A340,Tabella_sez[],2,0)</f>
        <v>1</v>
      </c>
      <c r="D340" t="e">
        <f>VLOOKUP(Tabella_sintesi[[#This Row],[Comune]],[1]!Tabella_Tabella1[[COGNOME]:[descrizione_carica]],2,0)</f>
        <v>#N/A</v>
      </c>
    </row>
    <row r="341" spans="1:4" x14ac:dyDescent="0.25">
      <c r="A341" s="47" t="s">
        <v>2527</v>
      </c>
      <c r="B341" t="str">
        <f>VLOOKUP(A341,Tabella_Pec[],2,0)</f>
        <v>protocollo</v>
      </c>
      <c r="C341" s="53">
        <f>VLOOKUP(A341,Tabella_sez[],2,0)</f>
        <v>1</v>
      </c>
      <c r="D341" t="e">
        <f>VLOOKUP(Tabella_sintesi[[#This Row],[Comune]],[1]!Tabella_Tabella1[[COGNOME]:[descrizione_carica]],2,0)</f>
        <v>#N/A</v>
      </c>
    </row>
    <row r="342" spans="1:4" x14ac:dyDescent="0.25">
      <c r="A342" s="47" t="s">
        <v>2686</v>
      </c>
      <c r="B342" t="str">
        <f>VLOOKUP(A342,Tabella_Pec[],2,0)</f>
        <v>costanzana</v>
      </c>
      <c r="C342" s="53">
        <f>VLOOKUP(A342,Tabella_sez[],2,0)</f>
        <v>1</v>
      </c>
      <c r="D342" t="e">
        <f>VLOOKUP(Tabella_sintesi[[#This Row],[Comune]],[1]!Tabella_Tabella1[[COGNOME]:[descrizione_carica]],2,0)</f>
        <v>#N/A</v>
      </c>
    </row>
    <row r="343" spans="1:4" x14ac:dyDescent="0.25">
      <c r="A343" s="47" t="s">
        <v>2698</v>
      </c>
      <c r="B343" t="str">
        <f>VLOOKUP(A343,Tabella_Pec[],2,0)</f>
        <v>cravagliana</v>
      </c>
      <c r="C343" s="53">
        <f>VLOOKUP(A343,Tabella_sez[],2,0)</f>
        <v>1</v>
      </c>
      <c r="D343" t="e">
        <f>VLOOKUP(Tabella_sintesi[[#This Row],[Comune]],[1]!Tabella_Tabella1[[COGNOME]:[descrizione_carica]],2,0)</f>
        <v>#N/A</v>
      </c>
    </row>
    <row r="344" spans="1:4" x14ac:dyDescent="0.25">
      <c r="A344" s="47" t="s">
        <v>2713</v>
      </c>
      <c r="B344" t="str">
        <f>VLOOKUP(A344,Tabella_Pec[],2,0)</f>
        <v>crescentino</v>
      </c>
      <c r="C344" s="53">
        <f>VLOOKUP(A344,Tabella_sez[],2,0)</f>
        <v>6</v>
      </c>
      <c r="D344" t="e">
        <f>VLOOKUP(Tabella_sintesi[[#This Row],[Comune]],[1]!Tabella_Tabella1[[COGNOME]:[descrizione_carica]],2,0)</f>
        <v>#N/A</v>
      </c>
    </row>
    <row r="345" spans="1:4" x14ac:dyDescent="0.25">
      <c r="A345" s="47" t="s">
        <v>2731</v>
      </c>
      <c r="B345" t="str">
        <f>VLOOKUP(A345,Tabella_Pec[],2,0)</f>
        <v>comune.crova.vc</v>
      </c>
      <c r="C345" s="53">
        <f>VLOOKUP(A345,Tabella_sez[],2,0)</f>
        <v>1</v>
      </c>
      <c r="D345" t="e">
        <f>VLOOKUP(Tabella_sintesi[[#This Row],[Comune]],[1]!Tabella_Tabella1[[COGNOME]:[descrizione_carica]],2,0)</f>
        <v>#N/A</v>
      </c>
    </row>
    <row r="346" spans="1:4" x14ac:dyDescent="0.25">
      <c r="A346" s="47" t="s">
        <v>2793</v>
      </c>
      <c r="B346" t="str">
        <f>VLOOKUP(A346,Tabella_Pec[],2,0)</f>
        <v>desana</v>
      </c>
      <c r="C346" s="53">
        <f>VLOOKUP(A346,Tabella_sez[],2,0)</f>
        <v>1</v>
      </c>
      <c r="D346" t="e">
        <f>VLOOKUP(Tabella_sintesi[[#This Row],[Comune]],[1]!Tabella_Tabella1[[COGNOME]:[descrizione_carica]],2,0)</f>
        <v>#N/A</v>
      </c>
    </row>
    <row r="347" spans="1:4" x14ac:dyDescent="0.25">
      <c r="A347" s="47" t="s">
        <v>3035</v>
      </c>
      <c r="B347" t="str">
        <f>VLOOKUP(A347,Tabella_Pec[],2,0)</f>
        <v>fobello</v>
      </c>
      <c r="C347" s="53">
        <f>VLOOKUP(A347,Tabella_sez[],2,0)</f>
        <v>1</v>
      </c>
      <c r="D347" t="e">
        <f>VLOOKUP(Tabella_sintesi[[#This Row],[Comune]],[1]!Tabella_Tabella1[[COGNOME]:[descrizione_carica]],2,0)</f>
        <v>#N/A</v>
      </c>
    </row>
    <row r="348" spans="1:4" x14ac:dyDescent="0.25">
      <c r="A348" s="47" t="s">
        <v>3061</v>
      </c>
      <c r="B348" t="str">
        <f>VLOOKUP(A348,Tabella_Pec[],2,0)</f>
        <v>fontanetto.po</v>
      </c>
      <c r="C348" s="53">
        <f>VLOOKUP(A348,Tabella_sez[],2,0)</f>
        <v>1</v>
      </c>
      <c r="D348" t="e">
        <f>VLOOKUP(Tabella_sintesi[[#This Row],[Comune]],[1]!Tabella_Tabella1[[COGNOME]:[descrizione_carica]],2,0)</f>
        <v>#N/A</v>
      </c>
    </row>
    <row r="349" spans="1:4" x14ac:dyDescent="0.25">
      <c r="A349" s="47" t="s">
        <v>3093</v>
      </c>
      <c r="B349" t="str">
        <f>VLOOKUP(A349,Tabella_Pec[],2,0)</f>
        <v>formigliana</v>
      </c>
      <c r="C349" s="53">
        <f>VLOOKUP(A349,Tabella_sez[],2,0)</f>
        <v>1</v>
      </c>
      <c r="D349" t="e">
        <f>VLOOKUP(Tabella_sintesi[[#This Row],[Comune]],[1]!Tabella_Tabella1[[COGNOME]:[descrizione_carica]],2,0)</f>
        <v>#N/A</v>
      </c>
    </row>
    <row r="350" spans="1:4" x14ac:dyDescent="0.25">
      <c r="A350" s="47" t="s">
        <v>3264</v>
      </c>
      <c r="B350" t="str">
        <f>VLOOKUP(A350,Tabella_Pec[],2,0)</f>
        <v>anagrafe.gattinara</v>
      </c>
      <c r="C350" s="53">
        <f>VLOOKUP(A350,Tabella_sez[],2,0)</f>
        <v>9</v>
      </c>
      <c r="D350" t="e">
        <f>VLOOKUP(Tabella_sintesi[[#This Row],[Comune]],[1]!Tabella_Tabella1[[COGNOME]:[descrizione_carica]],2,0)</f>
        <v>#N/A</v>
      </c>
    </row>
    <row r="351" spans="1:4" x14ac:dyDescent="0.25">
      <c r="A351" s="47" t="s">
        <v>3314</v>
      </c>
      <c r="B351" t="str">
        <f>VLOOKUP(A351,Tabella_Pec[],2,0)</f>
        <v>ghislarengo</v>
      </c>
      <c r="C351" s="53">
        <f>VLOOKUP(A351,Tabella_sez[],2,0)</f>
        <v>1</v>
      </c>
      <c r="D351" t="e">
        <f>VLOOKUP(Tabella_sintesi[[#This Row],[Comune]],[1]!Tabella_Tabella1[[COGNOME]:[descrizione_carica]],2,0)</f>
        <v>#N/A</v>
      </c>
    </row>
    <row r="352" spans="1:4" x14ac:dyDescent="0.25">
      <c r="A352" s="47" t="s">
        <v>3434</v>
      </c>
      <c r="B352" t="str">
        <f>VLOOKUP(A352,Tabella_Pec[],2,0)</f>
        <v>greggio</v>
      </c>
      <c r="C352" s="53">
        <f>VLOOKUP(A352,Tabella_sez[],2,0)</f>
        <v>1</v>
      </c>
      <c r="D352" t="str">
        <f>VLOOKUP(Tabella_sintesi[[#This Row],[Comune]],[1]!Tabella_Tabella1[[COGNOME]:[descrizione_carica]],2,0)</f>
        <v xml:space="preserve">BARBARA    </v>
      </c>
    </row>
    <row r="353" spans="1:4" x14ac:dyDescent="0.25">
      <c r="A353" s="47" t="s">
        <v>3489</v>
      </c>
      <c r="B353" t="str">
        <f>VLOOKUP(A353,Tabella_Pec[],2,0)</f>
        <v>tributi.guardabosone</v>
      </c>
      <c r="C353" s="53">
        <f>VLOOKUP(A353,Tabella_sez[],2,0)</f>
        <v>1</v>
      </c>
      <c r="D353" t="e">
        <f>VLOOKUP(Tabella_sintesi[[#This Row],[Comune]],[1]!Tabella_Tabella1[[COGNOME]:[descrizione_carica]],2,0)</f>
        <v>#N/A</v>
      </c>
    </row>
    <row r="354" spans="1:4" x14ac:dyDescent="0.25">
      <c r="A354" s="47" t="s">
        <v>3633</v>
      </c>
      <c r="B354" t="str">
        <f>VLOOKUP(A354,Tabella_Pec[],2,0)</f>
        <v>lamporo</v>
      </c>
      <c r="C354" s="53">
        <f>VLOOKUP(A354,Tabella_sez[],2,0)</f>
        <v>1</v>
      </c>
      <c r="D354" t="e">
        <f>VLOOKUP(Tabella_sintesi[[#This Row],[Comune]],[1]!Tabella_Tabella1[[COGNOME]:[descrizione_carica]],2,0)</f>
        <v>#N/A</v>
      </c>
    </row>
    <row r="355" spans="1:4" x14ac:dyDescent="0.25">
      <c r="A355" s="47" t="s">
        <v>3701</v>
      </c>
      <c r="B355" t="str">
        <f>VLOOKUP(A355,Tabella_Pec[],2,0)</f>
        <v>lenta</v>
      </c>
      <c r="C355" s="53">
        <f>VLOOKUP(A355,Tabella_sez[],2,0)</f>
        <v>1</v>
      </c>
      <c r="D355" t="e">
        <f>VLOOKUP(Tabella_sintesi[[#This Row],[Comune]],[1]!Tabella_Tabella1[[COGNOME]:[descrizione_carica]],2,0)</f>
        <v>#N/A</v>
      </c>
    </row>
    <row r="356" spans="1:4" x14ac:dyDescent="0.25">
      <c r="A356" s="47" t="s">
        <v>3741</v>
      </c>
      <c r="B356" t="str">
        <f>VLOOKUP(A356,Tabella_Pec[],2,0)</f>
        <v>lignana</v>
      </c>
      <c r="C356" s="53">
        <f>VLOOKUP(A356,Tabella_sez[],2,0)</f>
        <v>1</v>
      </c>
      <c r="D356" t="e">
        <f>VLOOKUP(Tabella_sintesi[[#This Row],[Comune]],[1]!Tabella_Tabella1[[COGNOME]:[descrizione_carica]],2,0)</f>
        <v>#N/A</v>
      </c>
    </row>
    <row r="357" spans="1:4" x14ac:dyDescent="0.25">
      <c r="A357" s="47" t="s">
        <v>3769</v>
      </c>
      <c r="B357" t="str">
        <f>VLOOKUP(A357,Tabella_Pec[],2,0)</f>
        <v>info</v>
      </c>
      <c r="C357" s="53">
        <f>VLOOKUP(A357,Tabella_sez[],2,0)</f>
        <v>4</v>
      </c>
      <c r="D357" t="e">
        <f>VLOOKUP(Tabella_sintesi[[#This Row],[Comune]],[1]!Tabella_Tabella1[[COGNOME]:[descrizione_carica]],2,0)</f>
        <v>#N/A</v>
      </c>
    </row>
    <row r="358" spans="1:4" x14ac:dyDescent="0.25">
      <c r="A358" s="47" t="s">
        <v>3829</v>
      </c>
      <c r="B358" t="str">
        <f>VLOOKUP(A358,Tabella_Pec[],2,0)</f>
        <v>municipio</v>
      </c>
      <c r="C358" s="53">
        <f>VLOOKUP(A358,Tabella_sez[],2,0)</f>
        <v>1</v>
      </c>
      <c r="D358" t="e">
        <f>VLOOKUP(Tabella_sintesi[[#This Row],[Comune]],[1]!Tabella_Tabella1[[COGNOME]:[descrizione_carica]],2,0)</f>
        <v>#N/A</v>
      </c>
    </row>
    <row r="359" spans="1:4" x14ac:dyDescent="0.25">
      <c r="A359" s="47" t="s">
        <v>4254</v>
      </c>
      <c r="B359" t="str">
        <f>VLOOKUP(A359,Tabella_Pec[],2,0)</f>
        <v>mollia</v>
      </c>
      <c r="C359" s="53">
        <f>VLOOKUP(A359,Tabella_sez[],2,0)</f>
        <v>1</v>
      </c>
      <c r="D359" t="e">
        <f>VLOOKUP(Tabella_sintesi[[#This Row],[Comune]],[1]!Tabella_Tabella1[[COGNOME]:[descrizione_carica]],2,0)</f>
        <v>#N/A</v>
      </c>
    </row>
    <row r="360" spans="1:4" x14ac:dyDescent="0.25">
      <c r="A360" s="47" t="s">
        <v>4286</v>
      </c>
      <c r="B360" t="str">
        <f>VLOOKUP(A360,Tabella_Pec[],2,0)</f>
        <v>moncrivello</v>
      </c>
      <c r="C360" s="53">
        <f>VLOOKUP(A360,Tabella_sez[],2,0)</f>
        <v>2</v>
      </c>
      <c r="D360" t="e">
        <f>VLOOKUP(Tabella_sintesi[[#This Row],[Comune]],[1]!Tabella_Tabella1[[COGNOME]:[descrizione_carica]],2,0)</f>
        <v>#N/A</v>
      </c>
    </row>
    <row r="361" spans="1:4" x14ac:dyDescent="0.25">
      <c r="A361" s="47" t="s">
        <v>4620</v>
      </c>
      <c r="B361" t="e">
        <f>VLOOKUP(A361,Tabella_Pec[],2,0)</f>
        <v>#N/A</v>
      </c>
      <c r="C361" s="53">
        <f>VLOOKUP(A361,Tabella_sez[],2,0)</f>
        <v>1</v>
      </c>
      <c r="D361" t="e">
        <f>VLOOKUP(Tabella_sintesi[[#This Row],[Comune]],[1]!Tabella_Tabella1[[COGNOME]:[descrizione_carica]],2,0)</f>
        <v>#N/A</v>
      </c>
    </row>
    <row r="362" spans="1:4" x14ac:dyDescent="0.25">
      <c r="A362" s="47" t="s">
        <v>4802</v>
      </c>
      <c r="B362" t="str">
        <f>VLOOKUP(A362,Tabella_Pec[],2,0)</f>
        <v>olcenengo</v>
      </c>
      <c r="C362" s="53">
        <f>VLOOKUP(A362,Tabella_sez[],2,0)</f>
        <v>1</v>
      </c>
      <c r="D362" t="e">
        <f>VLOOKUP(Tabella_sintesi[[#This Row],[Comune]],[1]!Tabella_Tabella1[[COGNOME]:[descrizione_carica]],2,0)</f>
        <v>#N/A</v>
      </c>
    </row>
    <row r="363" spans="1:4" x14ac:dyDescent="0.25">
      <c r="A363" s="47" t="s">
        <v>4803</v>
      </c>
      <c r="B363" t="str">
        <f>VLOOKUP(A363,Tabella_Pec[],2,0)</f>
        <v>oldenico</v>
      </c>
      <c r="C363" s="53">
        <f>VLOOKUP(A363,Tabella_sez[],2,0)</f>
        <v>1</v>
      </c>
      <c r="D363" t="e">
        <f>VLOOKUP(Tabella_sintesi[[#This Row],[Comune]],[1]!Tabella_Tabella1[[COGNOME]:[descrizione_carica]],2,0)</f>
        <v>#N/A</v>
      </c>
    </row>
    <row r="364" spans="1:4" x14ac:dyDescent="0.25">
      <c r="A364" s="47" t="s">
        <v>5000</v>
      </c>
      <c r="B364" t="str">
        <f>VLOOKUP(A364,Tabella_Pec[],2,0)</f>
        <v>palazzolo.vercellese</v>
      </c>
      <c r="C364" s="53">
        <f>VLOOKUP(A364,Tabella_sez[],2,0)</f>
        <v>2</v>
      </c>
      <c r="D364" t="e">
        <f>VLOOKUP(Tabella_sintesi[[#This Row],[Comune]],[1]!Tabella_Tabella1[[COGNOME]:[descrizione_carica]],2,0)</f>
        <v>#N/A</v>
      </c>
    </row>
    <row r="365" spans="1:4" x14ac:dyDescent="0.25">
      <c r="A365" s="47" t="s">
        <v>5136</v>
      </c>
      <c r="B365" t="str">
        <f>VLOOKUP(A365,Tabella_Pec[],2,0)</f>
        <v>pertengo</v>
      </c>
      <c r="C365" s="53">
        <f>VLOOKUP(A365,Tabella_sez[],2,0)</f>
        <v>1</v>
      </c>
      <c r="D365" t="e">
        <f>VLOOKUP(Tabella_sintesi[[#This Row],[Comune]],[1]!Tabella_Tabella1[[COGNOME]:[descrizione_carica]],2,0)</f>
        <v>#N/A</v>
      </c>
    </row>
    <row r="366" spans="1:4" x14ac:dyDescent="0.25">
      <c r="A366" s="47" t="s">
        <v>5184</v>
      </c>
      <c r="B366" t="str">
        <f>VLOOKUP(A366,Tabella_Pec[],2,0)</f>
        <v>comune.pezzana</v>
      </c>
      <c r="C366" s="53">
        <f>VLOOKUP(A366,Tabella_sez[],2,0)</f>
        <v>1</v>
      </c>
      <c r="D366" t="str">
        <f>VLOOKUP(Tabella_sintesi[[#This Row],[Comune]],[1]!Tabella_Tabella1[[COGNOME]:[descrizione_carica]],2,0)</f>
        <v xml:space="preserve">SILVIA    </v>
      </c>
    </row>
    <row r="367" spans="1:4" x14ac:dyDescent="0.25">
      <c r="A367" s="47" t="s">
        <v>5286</v>
      </c>
      <c r="B367" t="str">
        <f>VLOOKUP(A367,Tabella_Pec[],2,0)</f>
        <v>pila</v>
      </c>
      <c r="C367" s="53">
        <f>VLOOKUP(A367,Tabella_sez[],2,0)</f>
        <v>1</v>
      </c>
      <c r="D367" t="e">
        <f>VLOOKUP(Tabella_sintesi[[#This Row],[Comune]],[1]!Tabella_Tabella1[[COGNOME]:[descrizione_carica]],2,0)</f>
        <v>#N/A</v>
      </c>
    </row>
    <row r="368" spans="1:4" x14ac:dyDescent="0.25">
      <c r="A368" s="47" t="s">
        <v>5301</v>
      </c>
      <c r="B368" t="str">
        <f>VLOOKUP(A368,Tabella_Pec[],2,0)</f>
        <v>piode</v>
      </c>
      <c r="C368" s="53">
        <f>VLOOKUP(A368,Tabella_sez[],2,0)</f>
        <v>1</v>
      </c>
      <c r="D368" t="e">
        <f>VLOOKUP(Tabella_sintesi[[#This Row],[Comune]],[1]!Tabella_Tabella1[[COGNOME]:[descrizione_carica]],2,0)</f>
        <v>#N/A</v>
      </c>
    </row>
    <row r="369" spans="1:4" x14ac:dyDescent="0.25">
      <c r="A369" s="47" t="s">
        <v>5503</v>
      </c>
      <c r="B369" t="str">
        <f>VLOOKUP(A369,Tabella_Pec[],2,0)</f>
        <v>protocollo.postua</v>
      </c>
      <c r="C369" s="53">
        <f>VLOOKUP(A369,Tabella_sez[],2,0)</f>
        <v>1</v>
      </c>
      <c r="D369" t="e">
        <f>VLOOKUP(Tabella_sintesi[[#This Row],[Comune]],[1]!Tabella_Tabella1[[COGNOME]:[descrizione_carica]],2,0)</f>
        <v>#N/A</v>
      </c>
    </row>
    <row r="370" spans="1:4" x14ac:dyDescent="0.25">
      <c r="A370" s="47" t="s">
        <v>5536</v>
      </c>
      <c r="B370" t="str">
        <f>VLOOKUP(A370,Tabella_Pec[],2,0)</f>
        <v>prarolo</v>
      </c>
      <c r="C370" s="53">
        <f>VLOOKUP(A370,Tabella_sez[],2,0)</f>
        <v>1</v>
      </c>
      <c r="D370" t="e">
        <f>VLOOKUP(Tabella_sintesi[[#This Row],[Comune]],[1]!Tabella_Tabella1[[COGNOME]:[descrizione_carica]],2,0)</f>
        <v>#N/A</v>
      </c>
    </row>
    <row r="371" spans="1:4" x14ac:dyDescent="0.25">
      <c r="A371" s="47" t="s">
        <v>5624</v>
      </c>
      <c r="B371" t="str">
        <f>VLOOKUP(A371,Tabella_Pec[],2,0)</f>
        <v>comune.quarona.vc</v>
      </c>
      <c r="C371" s="53">
        <f>VLOOKUP(A371,Tabella_sez[],2,0)</f>
        <v>5</v>
      </c>
      <c r="D371" t="e">
        <f>VLOOKUP(Tabella_sintesi[[#This Row],[Comune]],[1]!Tabella_Tabella1[[COGNOME]:[descrizione_carica]],2,0)</f>
        <v>#N/A</v>
      </c>
    </row>
    <row r="372" spans="1:4" x14ac:dyDescent="0.25">
      <c r="A372" s="47" t="s">
        <v>5641</v>
      </c>
      <c r="B372" t="str">
        <f>VLOOKUP(A372,Tabella_Pec[],2,0)</f>
        <v>quinto.vercellese</v>
      </c>
      <c r="C372" s="53">
        <f>VLOOKUP(A372,Tabella_sez[],2,0)</f>
        <v>1</v>
      </c>
      <c r="D372" t="e">
        <f>VLOOKUP(Tabella_sintesi[[#This Row],[Comune]],[1]!Tabella_Tabella1[[COGNOME]:[descrizione_carica]],2,0)</f>
        <v>#N/A</v>
      </c>
    </row>
    <row r="373" spans="1:4" x14ac:dyDescent="0.25">
      <c r="A373" s="47" t="s">
        <v>5673</v>
      </c>
      <c r="B373" t="str">
        <f>VLOOKUP(A373,Tabella_Pec[],2,0)</f>
        <v>rassa</v>
      </c>
      <c r="C373" s="53">
        <f>VLOOKUP(A373,Tabella_sez[],2,0)</f>
        <v>1</v>
      </c>
      <c r="D373" t="e">
        <f>VLOOKUP(Tabella_sintesi[[#This Row],[Comune]],[1]!Tabella_Tabella1[[COGNOME]:[descrizione_carica]],2,0)</f>
        <v>#N/A</v>
      </c>
    </row>
    <row r="374" spans="1:4" x14ac:dyDescent="0.25">
      <c r="A374" s="47" t="s">
        <v>5742</v>
      </c>
      <c r="B374" t="str">
        <f>VLOOKUP(A374,Tabella_Pec[],2,0)</f>
        <v>comune.rimella</v>
      </c>
      <c r="C374" s="53">
        <f>VLOOKUP(A374,Tabella_sez[],2,0)</f>
        <v>1</v>
      </c>
      <c r="D374" t="e">
        <f>VLOOKUP(Tabella_sintesi[[#This Row],[Comune]],[1]!Tabella_Tabella1[[COGNOME]:[descrizione_carica]],2,0)</f>
        <v>#N/A</v>
      </c>
    </row>
    <row r="375" spans="1:4" x14ac:dyDescent="0.25">
      <c r="A375" s="47" t="s">
        <v>7932</v>
      </c>
      <c r="B375" t="e">
        <f>VLOOKUP(A375,Tabella_Pec[],2,0)</f>
        <v>#N/A</v>
      </c>
      <c r="C375" s="53" t="e">
        <f>VLOOKUP(A375,Tabella_sez[],2,0)</f>
        <v>#N/A</v>
      </c>
      <c r="D375" t="e">
        <f>VLOOKUP(Tabella_sintesi[[#This Row],[Comune]],[1]!Tabella_Tabella1[[COGNOME]:[descrizione_carica]],2,0)</f>
        <v>#N/A</v>
      </c>
    </row>
    <row r="376" spans="1:4" x14ac:dyDescent="0.25">
      <c r="A376" s="47" t="s">
        <v>5783</v>
      </c>
      <c r="B376" t="str">
        <f>VLOOKUP(A376,Tabella_Pec[],2,0)</f>
        <v>rive</v>
      </c>
      <c r="C376" s="53">
        <f>VLOOKUP(A376,Tabella_sez[],2,0)</f>
        <v>1</v>
      </c>
      <c r="D376" t="e">
        <f>VLOOKUP(Tabella_sintesi[[#This Row],[Comune]],[1]!Tabella_Tabella1[[COGNOME]:[descrizione_carica]],2,0)</f>
        <v>#N/A</v>
      </c>
    </row>
    <row r="377" spans="1:4" x14ac:dyDescent="0.25">
      <c r="A377" s="47" t="s">
        <v>5796</v>
      </c>
      <c r="B377" t="str">
        <f>VLOOKUP(A377,Tabella_Pec[],2,0)</f>
        <v>segreteria</v>
      </c>
      <c r="C377" s="53">
        <f>VLOOKUP(A377,Tabella_sez[],2,0)</f>
        <v>2</v>
      </c>
      <c r="D377" t="e">
        <f>VLOOKUP(Tabella_sintesi[[#This Row],[Comune]],[1]!Tabella_Tabella1[[COGNOME]:[descrizione_carica]],2,0)</f>
        <v>#N/A</v>
      </c>
    </row>
    <row r="378" spans="1:4" x14ac:dyDescent="0.25">
      <c r="A378" s="47" t="s">
        <v>5939</v>
      </c>
      <c r="B378" t="str">
        <f>VLOOKUP(A378,Tabella_Pec[],2,0)</f>
        <v>protocollo</v>
      </c>
      <c r="C378" s="53">
        <f>VLOOKUP(A378,Tabella_sez[],2,0)</f>
        <v>1</v>
      </c>
      <c r="D378" t="e">
        <f>VLOOKUP(Tabella_sintesi[[#This Row],[Comune]],[1]!Tabella_Tabella1[[COGNOME]:[descrizione_carica]],2,0)</f>
        <v>#N/A</v>
      </c>
    </row>
    <row r="379" spans="1:4" x14ac:dyDescent="0.25">
      <c r="A379" s="47" t="s">
        <v>5958</v>
      </c>
      <c r="B379" t="str">
        <f>VLOOKUP(A379,Tabella_Pec[],2,0)</f>
        <v>rossa</v>
      </c>
      <c r="C379" s="53">
        <f>VLOOKUP(A379,Tabella_sez[],2,0)</f>
        <v>1</v>
      </c>
      <c r="D379" t="e">
        <f>VLOOKUP(Tabella_sintesi[[#This Row],[Comune]],[1]!Tabella_Tabella1[[COGNOME]:[descrizione_carica]],2,0)</f>
        <v>#N/A</v>
      </c>
    </row>
    <row r="380" spans="1:4" x14ac:dyDescent="0.25">
      <c r="A380" s="47" t="s">
        <v>5972</v>
      </c>
      <c r="B380" t="str">
        <f>VLOOKUP(A380,Tabella_Pec[],2,0)</f>
        <v>rovasenda</v>
      </c>
      <c r="C380" s="53">
        <f>VLOOKUP(A380,Tabella_sez[],2,0)</f>
        <v>1</v>
      </c>
      <c r="D380" t="e">
        <f>VLOOKUP(Tabella_sintesi[[#This Row],[Comune]],[1]!Tabella_Tabella1[[COGNOME]:[descrizione_carica]],2,0)</f>
        <v>#N/A</v>
      </c>
    </row>
    <row r="381" spans="1:4" x14ac:dyDescent="0.25">
      <c r="A381" s="47" t="s">
        <v>6038</v>
      </c>
      <c r="B381" t="str">
        <f>VLOOKUP(A381,Tabella_Pec[],2,0)</f>
        <v>comune.salasco.vc</v>
      </c>
      <c r="C381" s="53">
        <f>VLOOKUP(A381,Tabella_sez[],2,0)</f>
        <v>1</v>
      </c>
      <c r="D381" t="e">
        <f>VLOOKUP(Tabella_sintesi[[#This Row],[Comune]],[1]!Tabella_Tabella1[[COGNOME]:[descrizione_carica]],2,0)</f>
        <v>#N/A</v>
      </c>
    </row>
    <row r="382" spans="1:4" x14ac:dyDescent="0.25">
      <c r="A382" s="47" t="s">
        <v>6053</v>
      </c>
      <c r="B382" t="str">
        <f>VLOOKUP(A382,Tabella_Pec[],2,0)</f>
        <v>sali.vercellese</v>
      </c>
      <c r="C382" s="53">
        <f>VLOOKUP(A382,Tabella_sez[],2,0)</f>
        <v>1</v>
      </c>
      <c r="D382" t="e">
        <f>VLOOKUP(Tabella_sintesi[[#This Row],[Comune]],[1]!Tabella_Tabella1[[COGNOME]:[descrizione_carica]],2,0)</f>
        <v>#N/A</v>
      </c>
    </row>
    <row r="383" spans="1:4" x14ac:dyDescent="0.25">
      <c r="A383" s="47" t="s">
        <v>6065</v>
      </c>
      <c r="B383" t="str">
        <f>VLOOKUP(A383,Tabella_Pec[],2,0)</f>
        <v>saluggia</v>
      </c>
      <c r="C383" s="53">
        <f>VLOOKUP(A383,Tabella_sez[],2,0)</f>
        <v>4</v>
      </c>
      <c r="D383" t="e">
        <f>VLOOKUP(Tabella_sintesi[[#This Row],[Comune]],[1]!Tabella_Tabella1[[COGNOME]:[descrizione_carica]],2,0)</f>
        <v>#N/A</v>
      </c>
    </row>
    <row r="384" spans="1:4" x14ac:dyDescent="0.25">
      <c r="A384" s="47" t="s">
        <v>6164</v>
      </c>
      <c r="B384" t="str">
        <f>VLOOKUP(A384,Tabella_Pec[],2,0)</f>
        <v>comune.sangermanovercellese.vc</v>
      </c>
      <c r="C384" s="53">
        <f>VLOOKUP(A384,Tabella_sez[],2,0)</f>
        <v>2</v>
      </c>
      <c r="D384" t="e">
        <f>VLOOKUP(Tabella_sintesi[[#This Row],[Comune]],[1]!Tabella_Tabella1[[COGNOME]:[descrizione_carica]],2,0)</f>
        <v>#N/A</v>
      </c>
    </row>
    <row r="385" spans="1:4" x14ac:dyDescent="0.25">
      <c r="A385" s="47" t="s">
        <v>7933</v>
      </c>
      <c r="B385" t="str">
        <f>VLOOKUP(A385,Tabella_Pec[],2,0)</f>
        <v>protocollo</v>
      </c>
      <c r="C385" s="53" t="e">
        <f>VLOOKUP(A385,Tabella_sez[],2,0)</f>
        <v>#N/A</v>
      </c>
      <c r="D385" t="e">
        <f>VLOOKUP(Tabella_sintesi[[#This Row],[Comune]],[1]!Tabella_Tabella1[[COGNOME]:[descrizione_carica]],2,0)</f>
        <v>#N/A</v>
      </c>
    </row>
    <row r="386" spans="1:4" x14ac:dyDescent="0.25">
      <c r="A386" s="47" t="s">
        <v>6644</v>
      </c>
      <c r="B386" t="str">
        <f>VLOOKUP(A386,Tabella_Pec[],2,0)</f>
        <v>scopa</v>
      </c>
      <c r="C386" s="53">
        <f>VLOOKUP(A386,Tabella_sez[],2,0)</f>
        <v>1</v>
      </c>
      <c r="D386" t="e">
        <f>VLOOKUP(Tabella_sintesi[[#This Row],[Comune]],[1]!Tabella_Tabella1[[COGNOME]:[descrizione_carica]],2,0)</f>
        <v>#N/A</v>
      </c>
    </row>
    <row r="387" spans="1:4" x14ac:dyDescent="0.25">
      <c r="A387" s="47" t="s">
        <v>6645</v>
      </c>
      <c r="B387" t="str">
        <f>VLOOKUP(A387,Tabella_Pec[],2,0)</f>
        <v>scopello</v>
      </c>
      <c r="C387" s="53">
        <f>VLOOKUP(A387,Tabella_sez[],2,0)</f>
        <v>1</v>
      </c>
      <c r="D387" t="e">
        <f>VLOOKUP(Tabella_sintesi[[#This Row],[Comune]],[1]!Tabella_Tabella1[[COGNOME]:[descrizione_carica]],2,0)</f>
        <v>#N/A</v>
      </c>
    </row>
    <row r="388" spans="1:4" x14ac:dyDescent="0.25">
      <c r="A388" s="47" t="s">
        <v>6734</v>
      </c>
      <c r="B388" t="str">
        <f>VLOOKUP(A388,Tabella_Pec[],2,0)</f>
        <v>protocollo.serravalle.sesia</v>
      </c>
      <c r="C388" s="53">
        <f>VLOOKUP(A388,Tabella_sez[],2,0)</f>
        <v>5</v>
      </c>
      <c r="D388" t="e">
        <f>VLOOKUP(Tabella_sintesi[[#This Row],[Comune]],[1]!Tabella_Tabella1[[COGNOME]:[descrizione_carica]],2,0)</f>
        <v>#N/A</v>
      </c>
    </row>
    <row r="389" spans="1:4" x14ac:dyDescent="0.25">
      <c r="A389" s="47" t="s">
        <v>6965</v>
      </c>
      <c r="B389" t="str">
        <f>VLOOKUP(A389,Tabella_Pec[],2,0)</f>
        <v>comune.stroppiana</v>
      </c>
      <c r="C389" s="53">
        <f>VLOOKUP(A389,Tabella_sez[],2,0)</f>
        <v>1</v>
      </c>
      <c r="D389" t="str">
        <f>VLOOKUP(Tabella_sintesi[[#This Row],[Comune]],[1]!Tabella_Tabella1[[COGNOME]:[descrizione_carica]],2,0)</f>
        <v xml:space="preserve">CLAUDIO    </v>
      </c>
    </row>
    <row r="390" spans="1:4" x14ac:dyDescent="0.25">
      <c r="A390" s="47" t="s">
        <v>7299</v>
      </c>
      <c r="B390" t="str">
        <f>VLOOKUP(A390,Tabella_Pec[],2,0)</f>
        <v>tricerro</v>
      </c>
      <c r="C390" s="53">
        <f>VLOOKUP(A390,Tabella_sez[],2,0)</f>
        <v>1</v>
      </c>
      <c r="D390" t="e">
        <f>VLOOKUP(Tabella_sintesi[[#This Row],[Comune]],[1]!Tabella_Tabella1[[COGNOME]:[descrizione_carica]],2,0)</f>
        <v>#N/A</v>
      </c>
    </row>
    <row r="391" spans="1:4" x14ac:dyDescent="0.25">
      <c r="A391" s="47" t="s">
        <v>7308</v>
      </c>
      <c r="B391" t="str">
        <f>VLOOKUP(A391,Tabella_Pec[],2,0)</f>
        <v>comune</v>
      </c>
      <c r="C391" s="53">
        <f>VLOOKUP(A391,Tabella_sez[],2,0)</f>
        <v>7</v>
      </c>
      <c r="D391" t="str">
        <f>VLOOKUP(Tabella_sintesi[[#This Row],[Comune]],[1]!Tabella_Tabella1[[COGNOME]:[descrizione_carica]],2,0)</f>
        <v xml:space="preserve">THOMAS    </v>
      </c>
    </row>
    <row r="392" spans="1:4" x14ac:dyDescent="0.25">
      <c r="A392" s="47" t="s">
        <v>7326</v>
      </c>
      <c r="B392" t="str">
        <f>VLOOKUP(A392,Tabella_Pec[],2,0)</f>
        <v>comune.tronzanovercellese.vc</v>
      </c>
      <c r="C392" s="53">
        <f>VLOOKUP(A392,Tabella_sez[],2,0)</f>
        <v>3</v>
      </c>
      <c r="D392" t="e">
        <f>VLOOKUP(Tabella_sintesi[[#This Row],[Comune]],[1]!Tabella_Tabella1[[COGNOME]:[descrizione_carica]],2,0)</f>
        <v>#N/A</v>
      </c>
    </row>
    <row r="393" spans="1:4" x14ac:dyDescent="0.25">
      <c r="A393" s="47" t="s">
        <v>7425</v>
      </c>
      <c r="B393" t="str">
        <f>VLOOKUP(A393,Tabella_Pec[],2,0)</f>
        <v>valduggia</v>
      </c>
      <c r="C393" s="53">
        <f>VLOOKUP(A393,Tabella_sez[],2,0)</f>
        <v>3</v>
      </c>
      <c r="D393" t="e">
        <f>VLOOKUP(Tabella_sintesi[[#This Row],[Comune]],[1]!Tabella_Tabella1[[COGNOME]:[descrizione_carica]],2,0)</f>
        <v>#N/A</v>
      </c>
    </row>
    <row r="394" spans="1:4" x14ac:dyDescent="0.25">
      <c r="A394" s="47" t="s">
        <v>7509</v>
      </c>
      <c r="B394" t="str">
        <f>VLOOKUP(A394,Tabella_Pec[],2,0)</f>
        <v>comune.varallo.vc</v>
      </c>
      <c r="C394" s="53">
        <f>VLOOKUP(A394,Tabella_sez[],2,0)</f>
        <v>13</v>
      </c>
      <c r="D394" t="str">
        <f>VLOOKUP(Tabella_sintesi[[#This Row],[Comune]],[1]!Tabella_Tabella1[[COGNOME]:[descrizione_carica]],2,0)</f>
        <v xml:space="preserve">ALESSANDRO    </v>
      </c>
    </row>
    <row r="395" spans="1:4" x14ac:dyDescent="0.25">
      <c r="A395" s="47" t="s">
        <v>7571</v>
      </c>
      <c r="B395" t="str">
        <f>VLOOKUP(A395,Tabella_Pec[],2,0)</f>
        <v>protocollo</v>
      </c>
      <c r="C395" s="53">
        <f>VLOOKUP(A395,Tabella_sez[],2,0)</f>
        <v>49</v>
      </c>
      <c r="D395" t="str">
        <f>VLOOKUP(Tabella_sintesi[[#This Row],[Comune]],[1]!Tabella_Tabella1[[COGNOME]:[descrizione_carica]],2,0)</f>
        <v xml:space="preserve">CHRISTIAN    </v>
      </c>
    </row>
    <row r="396" spans="1:4" x14ac:dyDescent="0.25">
      <c r="A396" s="47" t="s">
        <v>7769</v>
      </c>
      <c r="B396" t="str">
        <f>VLOOKUP(A396,Tabella_Pec[],2,0)</f>
        <v>villarboit</v>
      </c>
      <c r="C396" s="53">
        <f>VLOOKUP(A396,Tabella_sez[],2,0)</f>
        <v>1</v>
      </c>
      <c r="D396" t="e">
        <f>VLOOKUP(Tabella_sintesi[[#This Row],[Comune]],[1]!Tabella_Tabella1[[COGNOME]:[descrizione_carica]],2,0)</f>
        <v>#N/A</v>
      </c>
    </row>
    <row r="397" spans="1:4" x14ac:dyDescent="0.25">
      <c r="A397" s="47" t="s">
        <v>7780</v>
      </c>
      <c r="B397" t="str">
        <f>VLOOKUP(A397,Tabella_Pec[],2,0)</f>
        <v>info</v>
      </c>
      <c r="C397" s="53">
        <f>VLOOKUP(A397,Tabella_sez[],2,0)</f>
        <v>2</v>
      </c>
      <c r="D397" t="e">
        <f>VLOOKUP(Tabella_sintesi[[#This Row],[Comune]],[1]!Tabella_Tabella1[[COGNOME]:[descrizione_carica]],2,0)</f>
        <v>#N/A</v>
      </c>
    </row>
    <row r="398" spans="1:4" x14ac:dyDescent="0.25">
      <c r="A398" s="47" t="s">
        <v>7835</v>
      </c>
      <c r="B398" t="str">
        <f>VLOOKUP(A398,Tabella_Pec[],2,0)</f>
        <v>comune.vocca.vc</v>
      </c>
      <c r="C398" s="53">
        <f>VLOOKUP(A398,Tabella_sez[],2,0)</f>
        <v>1</v>
      </c>
      <c r="D398" t="e">
        <f>VLOOKUP(Tabella_sintesi[[#This Row],[Comune]],[1]!Tabella_Tabella1[[COGNOME]:[descrizione_carica]],2,0)</f>
        <v>#N/A</v>
      </c>
    </row>
    <row r="399" spans="1:4" x14ac:dyDescent="0.25">
      <c r="A399" s="47" t="s">
        <v>595</v>
      </c>
      <c r="B399" t="str">
        <f>VLOOKUP(A399,Tabella_Pec[],2,0)</f>
        <v>altosermenza</v>
      </c>
      <c r="C399" s="53">
        <f>VLOOKUP(A399,Tabella_sez[],2,0)</f>
        <v>1</v>
      </c>
      <c r="D399" t="e">
        <f>VLOOKUP(Tabella_sintesi[[#This Row],[Comune]],[1]!Tabella_Tabella1[[COGNOME]:[descrizione_carica]],2,0)</f>
        <v>#N/A</v>
      </c>
    </row>
    <row r="400" spans="1:4" x14ac:dyDescent="0.25">
      <c r="A400" s="47" t="s">
        <v>2206</v>
      </c>
      <c r="B400" t="str">
        <f>VLOOKUP(A400,Tabella_Pec[],2,0)</f>
        <v>cellioconbreia</v>
      </c>
      <c r="C400" s="53">
        <f>VLOOKUP(A400,Tabella_sez[],2,0)</f>
        <v>1</v>
      </c>
      <c r="D400" t="e">
        <f>VLOOKUP(Tabella_sintesi[[#This Row],[Comune]],[1]!Tabella_Tabella1[[COGNOME]:[descrizione_carica]],2,0)</f>
        <v>#N/A</v>
      </c>
    </row>
    <row r="401" spans="1:4" x14ac:dyDescent="0.25">
      <c r="A401" s="47" t="s">
        <v>475</v>
      </c>
      <c r="B401" t="str">
        <f>VLOOKUP(A401,Tabella_Pec[],2,0)</f>
        <v>agrate.conturbia</v>
      </c>
      <c r="C401" s="53">
        <f>VLOOKUP(A401,Tabella_sez[],2,0)</f>
        <v>2</v>
      </c>
      <c r="D401" t="e">
        <f>VLOOKUP(Tabella_sintesi[[#This Row],[Comune]],[1]!Tabella_Tabella1[[COGNOME]:[descrizione_carica]],2,0)</f>
        <v>#N/A</v>
      </c>
    </row>
    <row r="402" spans="1:4" x14ac:dyDescent="0.25">
      <c r="A402" s="47" t="s">
        <v>614</v>
      </c>
      <c r="B402" t="str">
        <f>VLOOKUP(A402,Tabella_Pec[],2,0)</f>
        <v>ameno</v>
      </c>
      <c r="C402" s="53">
        <f>VLOOKUP(A402,Tabella_sez[],2,0)</f>
        <v>1</v>
      </c>
      <c r="D402" t="e">
        <f>VLOOKUP(Tabella_sintesi[[#This Row],[Comune]],[1]!Tabella_Tabella1[[COGNOME]:[descrizione_carica]],2,0)</f>
        <v>#N/A</v>
      </c>
    </row>
    <row r="403" spans="1:4" x14ac:dyDescent="0.25">
      <c r="A403" s="47" t="s">
        <v>724</v>
      </c>
      <c r="B403" t="str">
        <f>VLOOKUP(A403,Tabella_Pec[],2,0)</f>
        <v>armeno</v>
      </c>
      <c r="C403" s="53">
        <f>VLOOKUP(A403,Tabella_sez[],2,0)</f>
        <v>3</v>
      </c>
      <c r="D403" t="e">
        <f>VLOOKUP(Tabella_sintesi[[#This Row],[Comune]],[1]!Tabella_Tabella1[[COGNOME]:[descrizione_carica]],2,0)</f>
        <v>#N/A</v>
      </c>
    </row>
    <row r="404" spans="1:4" x14ac:dyDescent="0.25">
      <c r="A404" s="47" t="s">
        <v>733</v>
      </c>
      <c r="B404" t="str">
        <f>VLOOKUP(A404,Tabella_Pec[],2,0)</f>
        <v>protocollo</v>
      </c>
      <c r="C404" s="53">
        <f>VLOOKUP(A404,Tabella_sez[],2,0)</f>
        <v>15</v>
      </c>
      <c r="D404" t="e">
        <f>VLOOKUP(Tabella_sintesi[[#This Row],[Comune]],[1]!Tabella_Tabella1[[COGNOME]:[descrizione_carica]],2,0)</f>
        <v>#N/A</v>
      </c>
    </row>
    <row r="405" spans="1:4" x14ac:dyDescent="0.25">
      <c r="A405" s="47" t="s">
        <v>910</v>
      </c>
      <c r="B405" t="str">
        <f>VLOOKUP(A405,Tabella_Pec[],2,0)</f>
        <v>barengo</v>
      </c>
      <c r="C405" s="53">
        <f>VLOOKUP(A405,Tabella_sez[],2,0)</f>
        <v>1</v>
      </c>
      <c r="D405" t="e">
        <f>VLOOKUP(Tabella_sintesi[[#This Row],[Comune]],[1]!Tabella_Tabella1[[COGNOME]:[descrizione_carica]],2,0)</f>
        <v>#N/A</v>
      </c>
    </row>
    <row r="406" spans="1:4" x14ac:dyDescent="0.25">
      <c r="A406" s="47" t="s">
        <v>987</v>
      </c>
      <c r="B406" t="str">
        <f>VLOOKUP(A406,Tabella_Pec[],2,0)</f>
        <v>municipio</v>
      </c>
      <c r="C406" s="53">
        <f>VLOOKUP(A406,Tabella_sez[],2,0)</f>
        <v>9</v>
      </c>
      <c r="D406" t="e">
        <f>VLOOKUP(Tabella_sintesi[[#This Row],[Comune]],[1]!Tabella_Tabella1[[COGNOME]:[descrizione_carica]],2,0)</f>
        <v>#N/A</v>
      </c>
    </row>
    <row r="407" spans="1:4" x14ac:dyDescent="0.25">
      <c r="A407" s="47" t="s">
        <v>1050</v>
      </c>
      <c r="B407" t="str">
        <f>VLOOKUP(A407,Tabella_Pec[],2,0)</f>
        <v>biandrate</v>
      </c>
      <c r="C407" s="53">
        <f>VLOOKUP(A407,Tabella_sez[],2,0)</f>
        <v>1</v>
      </c>
      <c r="D407" t="e">
        <f>VLOOKUP(Tabella_sintesi[[#This Row],[Comune]],[1]!Tabella_Tabella1[[COGNOME]:[descrizione_carica]],2,0)</f>
        <v>#N/A</v>
      </c>
    </row>
    <row r="408" spans="1:4" x14ac:dyDescent="0.25">
      <c r="A408" s="47" t="s">
        <v>1096</v>
      </c>
      <c r="B408" t="str">
        <f>VLOOKUP(A408,Tabella_Pec[],2,0)</f>
        <v>amministrazione_boca</v>
      </c>
      <c r="C408" s="53">
        <f>VLOOKUP(A408,Tabella_sez[],2,0)</f>
        <v>1</v>
      </c>
      <c r="D408" t="str">
        <f>VLOOKUP(Tabella_sintesi[[#This Row],[Comune]],[1]!Tabella_Tabella1[[COGNOME]:[descrizione_carica]],2,0)</f>
        <v xml:space="preserve">ENRICO    </v>
      </c>
    </row>
    <row r="409" spans="1:4" x14ac:dyDescent="0.25">
      <c r="A409" s="47" t="s">
        <v>1104</v>
      </c>
      <c r="B409" t="str">
        <f>VLOOKUP(A409,Tabella_Pec[],2,0)</f>
        <v>bogogno</v>
      </c>
      <c r="C409" s="53">
        <f>VLOOKUP(A409,Tabella_sez[],2,0)</f>
        <v>1</v>
      </c>
      <c r="D409" t="e">
        <f>VLOOKUP(Tabella_sintesi[[#This Row],[Comune]],[1]!Tabella_Tabella1[[COGNOME]:[descrizione_carica]],2,0)</f>
        <v>#N/A</v>
      </c>
    </row>
    <row r="410" spans="1:4" x14ac:dyDescent="0.25">
      <c r="A410" s="47" t="s">
        <v>1118</v>
      </c>
      <c r="B410" t="str">
        <f>VLOOKUP(A410,Tabella_Pec[],2,0)</f>
        <v>bolzano.novarese</v>
      </c>
      <c r="C410" s="53">
        <f>VLOOKUP(A410,Tabella_sez[],2,0)</f>
        <v>1</v>
      </c>
      <c r="D410" t="e">
        <f>VLOOKUP(Tabella_sintesi[[#This Row],[Comune]],[1]!Tabella_Tabella1[[COGNOME]:[descrizione_carica]],2,0)</f>
        <v>#N/A</v>
      </c>
    </row>
    <row r="411" spans="1:4" x14ac:dyDescent="0.25">
      <c r="A411" s="47" t="s">
        <v>1185</v>
      </c>
      <c r="B411" t="str">
        <f>VLOOKUP(A411,Tabella_Pec[],2,0)</f>
        <v>borgolavezzaro</v>
      </c>
      <c r="C411" s="53">
        <f>VLOOKUP(A411,Tabella_sez[],2,0)</f>
        <v>2</v>
      </c>
      <c r="D411" t="e">
        <f>VLOOKUP(Tabella_sintesi[[#This Row],[Comune]],[1]!Tabella_Tabella1[[COGNOME]:[descrizione_carica]],2,0)</f>
        <v>#N/A</v>
      </c>
    </row>
    <row r="412" spans="1:4" x14ac:dyDescent="0.25">
      <c r="A412" s="47" t="s">
        <v>1187</v>
      </c>
      <c r="B412" t="str">
        <f>VLOOKUP(A412,Tabella_Pec[],2,0)</f>
        <v>protocollo</v>
      </c>
      <c r="C412" s="53">
        <f>VLOOKUP(A412,Tabella_sez[],2,0)</f>
        <v>19</v>
      </c>
      <c r="D412" t="e">
        <f>VLOOKUP(Tabella_sintesi[[#This Row],[Comune]],[1]!Tabella_Tabella1[[COGNOME]:[descrizione_carica]],2,0)</f>
        <v>#N/A</v>
      </c>
    </row>
    <row r="413" spans="1:4" x14ac:dyDescent="0.25">
      <c r="A413" s="47" t="s">
        <v>1174</v>
      </c>
      <c r="B413" t="str">
        <f>VLOOKUP(A413,Tabella_Pec[],2,0)</f>
        <v>comune.borgoticino</v>
      </c>
      <c r="C413" s="53">
        <f>VLOOKUP(A413,Tabella_sez[],2,0)</f>
        <v>4</v>
      </c>
      <c r="D413" t="e">
        <f>VLOOKUP(Tabella_sintesi[[#This Row],[Comune]],[1]!Tabella_Tabella1[[COGNOME]:[descrizione_carica]],2,0)</f>
        <v>#N/A</v>
      </c>
    </row>
    <row r="414" spans="1:4" x14ac:dyDescent="0.25">
      <c r="A414" s="47" t="s">
        <v>1279</v>
      </c>
      <c r="B414" t="str">
        <f>VLOOKUP(A414,Tabella_Pec[],2,0)</f>
        <v>municipio</v>
      </c>
      <c r="C414" s="53">
        <f>VLOOKUP(A414,Tabella_sez[],2,0)</f>
        <v>3</v>
      </c>
      <c r="D414" t="e">
        <f>VLOOKUP(Tabella_sintesi[[#This Row],[Comune]],[1]!Tabella_Tabella1[[COGNOME]:[descrizione_carica]],2,0)</f>
        <v>#N/A</v>
      </c>
    </row>
    <row r="415" spans="1:4" x14ac:dyDescent="0.25">
      <c r="A415" s="47" t="s">
        <v>1285</v>
      </c>
      <c r="B415" t="str">
        <f>VLOOKUP(A415,Tabella_Pec[],2,0)</f>
        <v>comune</v>
      </c>
      <c r="C415" s="53">
        <f>VLOOKUP(A415,Tabella_sez[],2,0)</f>
        <v>1</v>
      </c>
      <c r="D415" t="e">
        <f>VLOOKUP(Tabella_sintesi[[#This Row],[Comune]],[1]!Tabella_Tabella1[[COGNOME]:[descrizione_carica]],2,0)</f>
        <v>#N/A</v>
      </c>
    </row>
    <row r="416" spans="1:4" x14ac:dyDescent="0.25">
      <c r="A416" s="47" t="s">
        <v>1447</v>
      </c>
      <c r="B416" t="str">
        <f>VLOOKUP(A416,Tabella_Pec[],2,0)</f>
        <v>comune</v>
      </c>
      <c r="C416" s="53">
        <f>VLOOKUP(A416,Tabella_sez[],2,0)</f>
        <v>3</v>
      </c>
      <c r="D416" t="e">
        <f>VLOOKUP(Tabella_sintesi[[#This Row],[Comune]],[1]!Tabella_Tabella1[[COGNOME]:[descrizione_carica]],2,0)</f>
        <v>#N/A</v>
      </c>
    </row>
    <row r="417" spans="1:4" x14ac:dyDescent="0.25">
      <c r="A417" s="47" t="s">
        <v>1480</v>
      </c>
      <c r="B417" t="str">
        <f>VLOOKUP(A417,Tabella_Pec[],2,0)</f>
        <v>comune.cameri.no</v>
      </c>
      <c r="C417" s="53">
        <f>VLOOKUP(A417,Tabella_sez[],2,0)</f>
        <v>8</v>
      </c>
      <c r="D417" t="e">
        <f>VLOOKUP(Tabella_sintesi[[#This Row],[Comune]],[1]!Tabella_Tabella1[[COGNOME]:[descrizione_carica]],2,0)</f>
        <v>#N/A</v>
      </c>
    </row>
    <row r="418" spans="1:4" x14ac:dyDescent="0.25">
      <c r="A418" s="47" t="s">
        <v>1735</v>
      </c>
      <c r="B418" t="str">
        <f>VLOOKUP(A418,Tabella_Pec[],2,0)</f>
        <v>carpignanosesia</v>
      </c>
      <c r="C418" s="53">
        <f>VLOOKUP(A418,Tabella_sez[],2,0)</f>
        <v>2</v>
      </c>
      <c r="D418" t="e">
        <f>VLOOKUP(Tabella_sintesi[[#This Row],[Comune]],[1]!Tabella_Tabella1[[COGNOME]:[descrizione_carica]],2,0)</f>
        <v>#N/A</v>
      </c>
    </row>
    <row r="419" spans="1:4" x14ac:dyDescent="0.25">
      <c r="A419" s="47" t="s">
        <v>1768</v>
      </c>
      <c r="B419" t="str">
        <f>VLOOKUP(A419,Tabella_Pec[],2,0)</f>
        <v>casalbeltrame</v>
      </c>
      <c r="C419" s="53">
        <f>VLOOKUP(A419,Tabella_sez[],2,0)</f>
        <v>1</v>
      </c>
      <c r="D419" t="e">
        <f>VLOOKUP(Tabella_sintesi[[#This Row],[Comune]],[1]!Tabella_Tabella1[[COGNOME]:[descrizione_carica]],2,0)</f>
        <v>#N/A</v>
      </c>
    </row>
    <row r="420" spans="1:4" x14ac:dyDescent="0.25">
      <c r="A420" s="47" t="s">
        <v>1785</v>
      </c>
      <c r="B420" t="str">
        <f>VLOOKUP(A420,Tabella_Pec[],2,0)</f>
        <v>casaleggionovara</v>
      </c>
      <c r="C420" s="53">
        <f>VLOOKUP(A420,Tabella_sez[],2,0)</f>
        <v>1</v>
      </c>
      <c r="D420" t="e">
        <f>VLOOKUP(Tabella_sintesi[[#This Row],[Comune]],[1]!Tabella_Tabella1[[COGNOME]:[descrizione_carica]],2,0)</f>
        <v>#N/A</v>
      </c>
    </row>
    <row r="421" spans="1:4" x14ac:dyDescent="0.25">
      <c r="A421" s="47" t="s">
        <v>1796</v>
      </c>
      <c r="B421" t="str">
        <f>VLOOKUP(A421,Tabella_Pec[],2,0)</f>
        <v>protocollo.casalino</v>
      </c>
      <c r="C421" s="53">
        <f>VLOOKUP(A421,Tabella_sez[],2,0)</f>
        <v>2</v>
      </c>
      <c r="D421" t="str">
        <f>VLOOKUP(Tabella_sintesi[[#This Row],[Comune]],[1]!Tabella_Tabella1[[COGNOME]:[descrizione_carica]],2,0)</f>
        <v xml:space="preserve">CHIARA    </v>
      </c>
    </row>
    <row r="422" spans="1:4" x14ac:dyDescent="0.25">
      <c r="A422" s="47" t="s">
        <v>1812</v>
      </c>
      <c r="B422" t="str">
        <f>VLOOKUP(A422,Tabella_Pec[],2,0)</f>
        <v>casalvolone</v>
      </c>
      <c r="C422" s="53">
        <f>VLOOKUP(A422,Tabella_sez[],2,0)</f>
        <v>1</v>
      </c>
      <c r="D422" t="e">
        <f>VLOOKUP(Tabella_sintesi[[#This Row],[Comune]],[1]!Tabella_Tabella1[[COGNOME]:[descrizione_carica]],2,0)</f>
        <v>#N/A</v>
      </c>
    </row>
    <row r="423" spans="1:4" x14ac:dyDescent="0.25">
      <c r="A423" s="47" t="s">
        <v>1994</v>
      </c>
      <c r="B423" t="str">
        <f>VLOOKUP(A423,Tabella_Pec[],2,0)</f>
        <v>castellazzonovarese</v>
      </c>
      <c r="C423" s="53">
        <f>VLOOKUP(A423,Tabella_sez[],2,0)</f>
        <v>1</v>
      </c>
      <c r="D423" t="e">
        <f>VLOOKUP(Tabella_sintesi[[#This Row],[Comune]],[1]!Tabella_Tabella1[[COGNOME]:[descrizione_carica]],2,0)</f>
        <v>#N/A</v>
      </c>
    </row>
    <row r="424" spans="1:4" x14ac:dyDescent="0.25">
      <c r="A424" s="47" t="s">
        <v>2005</v>
      </c>
      <c r="B424" t="str">
        <f>VLOOKUP(A424,Tabella_Pec[],2,0)</f>
        <v>castellettosopraticino</v>
      </c>
      <c r="C424" s="53">
        <f>VLOOKUP(A424,Tabella_sez[],2,0)</f>
        <v>8</v>
      </c>
      <c r="D424" t="e">
        <f>VLOOKUP(Tabella_sintesi[[#This Row],[Comune]],[1]!Tabella_Tabella1[[COGNOME]:[descrizione_carica]],2,0)</f>
        <v>#N/A</v>
      </c>
    </row>
    <row r="425" spans="1:4" x14ac:dyDescent="0.25">
      <c r="A425" s="47" t="s">
        <v>2146</v>
      </c>
      <c r="B425" t="str">
        <f>VLOOKUP(A425,Tabella_Pec[],2,0)</f>
        <v>cavaglietto</v>
      </c>
      <c r="C425" s="53">
        <f>VLOOKUP(A425,Tabella_sez[],2,0)</f>
        <v>1</v>
      </c>
      <c r="D425" t="e">
        <f>VLOOKUP(Tabella_sintesi[[#This Row],[Comune]],[1]!Tabella_Tabella1[[COGNOME]:[descrizione_carica]],2,0)</f>
        <v>#N/A</v>
      </c>
    </row>
    <row r="426" spans="1:4" x14ac:dyDescent="0.25">
      <c r="A426" s="47" t="s">
        <v>2147</v>
      </c>
      <c r="B426" t="str">
        <f>VLOOKUP(A426,Tabella_Pec[],2,0)</f>
        <v>cavaglio.dagogna</v>
      </c>
      <c r="C426" s="53">
        <f>VLOOKUP(A426,Tabella_sez[],2,0)</f>
        <v>1</v>
      </c>
      <c r="D426" t="e">
        <f>VLOOKUP(Tabella_sintesi[[#This Row],[Comune]],[1]!Tabella_Tabella1[[COGNOME]:[descrizione_carica]],2,0)</f>
        <v>#N/A</v>
      </c>
    </row>
    <row r="427" spans="1:4" x14ac:dyDescent="0.25">
      <c r="A427" s="47" t="s">
        <v>2155</v>
      </c>
      <c r="B427" t="str">
        <f>VLOOKUP(A427,Tabella_Pec[],2,0)</f>
        <v>comune.cavallirio</v>
      </c>
      <c r="C427" s="53">
        <f>VLOOKUP(A427,Tabella_sez[],2,0)</f>
        <v>1</v>
      </c>
      <c r="D427" t="e">
        <f>VLOOKUP(Tabella_sintesi[[#This Row],[Comune]],[1]!Tabella_Tabella1[[COGNOME]:[descrizione_carica]],2,0)</f>
        <v>#N/A</v>
      </c>
    </row>
    <row r="428" spans="1:4" x14ac:dyDescent="0.25">
      <c r="A428" s="47" t="s">
        <v>2226</v>
      </c>
      <c r="B428" t="str">
        <f>VLOOKUP(A428,Tabella_Pec[],2,0)</f>
        <v>comune</v>
      </c>
      <c r="C428" s="53">
        <f>VLOOKUP(A428,Tabella_sez[],2,0)</f>
        <v>6</v>
      </c>
      <c r="D428" t="e">
        <f>VLOOKUP(Tabella_sintesi[[#This Row],[Comune]],[1]!Tabella_Tabella1[[COGNOME]:[descrizione_carica]],2,0)</f>
        <v>#N/A</v>
      </c>
    </row>
    <row r="429" spans="1:4" x14ac:dyDescent="0.25">
      <c r="A429" s="47" t="s">
        <v>2483</v>
      </c>
      <c r="B429" t="str">
        <f>VLOOKUP(A429,Tabella_Pec[],2,0)</f>
        <v>colazza</v>
      </c>
      <c r="C429" s="53">
        <f>VLOOKUP(A429,Tabella_sez[],2,0)</f>
        <v>1</v>
      </c>
      <c r="D429" t="e">
        <f>VLOOKUP(Tabella_sintesi[[#This Row],[Comune]],[1]!Tabella_Tabella1[[COGNOME]:[descrizione_carica]],2,0)</f>
        <v>#N/A</v>
      </c>
    </row>
    <row r="430" spans="1:4" x14ac:dyDescent="0.25">
      <c r="A430" s="47" t="s">
        <v>2553</v>
      </c>
      <c r="B430" t="str">
        <f>VLOOKUP(A430,Tabella_Pec[],2,0)</f>
        <v>comignago</v>
      </c>
      <c r="C430" s="53">
        <f>VLOOKUP(A430,Tabella_sez[],2,0)</f>
        <v>1</v>
      </c>
      <c r="D430" t="e">
        <f>VLOOKUP(Tabella_sintesi[[#This Row],[Comune]],[1]!Tabella_Tabella1[[COGNOME]:[descrizione_carica]],2,0)</f>
        <v>#N/A</v>
      </c>
    </row>
    <row r="431" spans="1:4" x14ac:dyDescent="0.25">
      <c r="A431" s="47" t="s">
        <v>2718</v>
      </c>
      <c r="B431" t="str">
        <f>VLOOKUP(A431,Tabella_Pec[],2,0)</f>
        <v>cressa</v>
      </c>
      <c r="C431" s="53">
        <f>VLOOKUP(A431,Tabella_sez[],2,0)</f>
        <v>2</v>
      </c>
      <c r="D431" t="e">
        <f>VLOOKUP(Tabella_sintesi[[#This Row],[Comune]],[1]!Tabella_Tabella1[[COGNOME]:[descrizione_carica]],2,0)</f>
        <v>#N/A</v>
      </c>
    </row>
    <row r="432" spans="1:4" x14ac:dyDescent="0.25">
      <c r="A432" s="47" t="s">
        <v>2752</v>
      </c>
      <c r="B432" t="str">
        <f>VLOOKUP(A432,Tabella_Pec[],2,0)</f>
        <v>protocollo.cureggio</v>
      </c>
      <c r="C432" s="53">
        <f>VLOOKUP(A432,Tabella_sez[],2,0)</f>
        <v>2</v>
      </c>
      <c r="D432" t="e">
        <f>VLOOKUP(Tabella_sintesi[[#This Row],[Comune]],[1]!Tabella_Tabella1[[COGNOME]:[descrizione_carica]],2,0)</f>
        <v>#N/A</v>
      </c>
    </row>
    <row r="433" spans="1:4" x14ac:dyDescent="0.25">
      <c r="A433" s="47" t="s">
        <v>2806</v>
      </c>
      <c r="B433" t="str">
        <f>VLOOKUP(A433,Tabella_Pec[],2,0)</f>
        <v>divignano</v>
      </c>
      <c r="C433" s="53">
        <f>VLOOKUP(A433,Tabella_sez[],2,0)</f>
        <v>1</v>
      </c>
      <c r="D433" t="e">
        <f>VLOOKUP(Tabella_sintesi[[#This Row],[Comune]],[1]!Tabella_Tabella1[[COGNOME]:[descrizione_carica]],2,0)</f>
        <v>#N/A</v>
      </c>
    </row>
    <row r="434" spans="1:4" x14ac:dyDescent="0.25">
      <c r="A434" s="47" t="s">
        <v>2832</v>
      </c>
      <c r="B434" t="str">
        <f>VLOOKUP(A434,Tabella_Pec[],2,0)</f>
        <v>comune.dormelletto.no</v>
      </c>
      <c r="C434" s="53">
        <f>VLOOKUP(A434,Tabella_sez[],2,0)</f>
        <v>3</v>
      </c>
      <c r="D434" t="e">
        <f>VLOOKUP(Tabella_sintesi[[#This Row],[Comune]],[1]!Tabella_Tabella1[[COGNOME]:[descrizione_carica]],2,0)</f>
        <v>#N/A</v>
      </c>
    </row>
    <row r="435" spans="1:4" x14ac:dyDescent="0.25">
      <c r="A435" s="47" t="s">
        <v>2937</v>
      </c>
      <c r="B435" t="str">
        <f>VLOOKUP(A435,Tabella_Pec[],2,0)</f>
        <v>municipio</v>
      </c>
      <c r="C435" s="53">
        <f>VLOOKUP(A435,Tabella_sez[],2,0)</f>
        <v>2</v>
      </c>
      <c r="D435" t="e">
        <f>VLOOKUP(Tabella_sintesi[[#This Row],[Comune]],[1]!Tabella_Tabella1[[COGNOME]:[descrizione_carica]],2,0)</f>
        <v>#N/A</v>
      </c>
    </row>
    <row r="436" spans="1:4" x14ac:dyDescent="0.25">
      <c r="A436" s="47" t="s">
        <v>3060</v>
      </c>
      <c r="B436" t="str">
        <f>VLOOKUP(A436,Tabella_Pec[],2,0)</f>
        <v>protocollo.fontanetodagogna</v>
      </c>
      <c r="C436" s="53">
        <f>VLOOKUP(A436,Tabella_sez[],2,0)</f>
        <v>2</v>
      </c>
      <c r="D436" t="e">
        <f>VLOOKUP(Tabella_sintesi[[#This Row],[Comune]],[1]!Tabella_Tabella1[[COGNOME]:[descrizione_carica]],2,0)</f>
        <v>#N/A</v>
      </c>
    </row>
    <row r="437" spans="1:4" x14ac:dyDescent="0.25">
      <c r="A437" s="47" t="s">
        <v>3211</v>
      </c>
      <c r="B437" t="str">
        <f>VLOOKUP(A437,Tabella_Pec[],2,0)</f>
        <v>comunegalliate</v>
      </c>
      <c r="C437" s="53">
        <f>VLOOKUP(A437,Tabella_sez[],2,0)</f>
        <v>12</v>
      </c>
      <c r="D437" t="e">
        <f>VLOOKUP(Tabella_sintesi[[#This Row],[Comune]],[1]!Tabella_Tabella1[[COGNOME]:[descrizione_carica]],2,0)</f>
        <v>#N/A</v>
      </c>
    </row>
    <row r="438" spans="1:4" x14ac:dyDescent="0.25">
      <c r="A438" s="47" t="s">
        <v>3244</v>
      </c>
      <c r="B438" t="str">
        <f>VLOOKUP(A438,Tabella_Pec[],2,0)</f>
        <v>garbagna.novarese</v>
      </c>
      <c r="C438" s="53">
        <f>VLOOKUP(A438,Tabella_sez[],2,0)</f>
        <v>1</v>
      </c>
      <c r="D438" t="e">
        <f>VLOOKUP(Tabella_sintesi[[#This Row],[Comune]],[1]!Tabella_Tabella1[[COGNOME]:[descrizione_carica]],2,0)</f>
        <v>#N/A</v>
      </c>
    </row>
    <row r="439" spans="1:4" x14ac:dyDescent="0.25">
      <c r="A439" s="47" t="s">
        <v>3251</v>
      </c>
      <c r="B439" t="str">
        <f>VLOOKUP(A439,Tabella_Pec[],2,0)</f>
        <v>gargallo</v>
      </c>
      <c r="C439" s="53">
        <f>VLOOKUP(A439,Tabella_sez[],2,0)</f>
        <v>2</v>
      </c>
      <c r="D439" t="e">
        <f>VLOOKUP(Tabella_sintesi[[#This Row],[Comune]],[1]!Tabella_Tabella1[[COGNOME]:[descrizione_carica]],2,0)</f>
        <v>#N/A</v>
      </c>
    </row>
    <row r="440" spans="1:4" x14ac:dyDescent="0.25">
      <c r="A440" s="47" t="s">
        <v>7934</v>
      </c>
      <c r="B440" t="e">
        <f>VLOOKUP(A440,Tabella_Pec[],2,0)</f>
        <v>#N/A</v>
      </c>
      <c r="C440" s="53" t="e">
        <f>VLOOKUP(A440,Tabella_sez[],2,0)</f>
        <v>#N/A</v>
      </c>
      <c r="D440" t="e">
        <f>VLOOKUP(Tabella_sintesi[[#This Row],[Comune]],[1]!Tabella_Tabella1[[COGNOME]:[descrizione_carica]],2,0)</f>
        <v>#N/A</v>
      </c>
    </row>
    <row r="441" spans="1:4" x14ac:dyDescent="0.25">
      <c r="A441" s="47" t="s">
        <v>3310</v>
      </c>
      <c r="B441" t="str">
        <f>VLOOKUP(A441,Tabella_Pec[],2,0)</f>
        <v>municipio</v>
      </c>
      <c r="C441" s="53">
        <f>VLOOKUP(A441,Tabella_sez[],2,0)</f>
        <v>4</v>
      </c>
      <c r="D441" t="e">
        <f>VLOOKUP(Tabella_sintesi[[#This Row],[Comune]],[1]!Tabella_Tabella1[[COGNOME]:[descrizione_carica]],2,0)</f>
        <v>#N/A</v>
      </c>
    </row>
    <row r="442" spans="1:4" x14ac:dyDescent="0.25">
      <c r="A442" s="47" t="s">
        <v>3401</v>
      </c>
      <c r="B442" t="str">
        <f>VLOOKUP(A442,Tabella_Pec[],2,0)</f>
        <v>comune</v>
      </c>
      <c r="C442" s="53">
        <f>VLOOKUP(A442,Tabella_sez[],2,0)</f>
        <v>5</v>
      </c>
      <c r="D442" t="e">
        <f>VLOOKUP(Tabella_sintesi[[#This Row],[Comune]],[1]!Tabella_Tabella1[[COGNOME]:[descrizione_carica]],2,0)</f>
        <v>#N/A</v>
      </c>
    </row>
    <row r="443" spans="1:4" x14ac:dyDescent="0.25">
      <c r="A443" s="47" t="s">
        <v>3417</v>
      </c>
      <c r="B443" t="str">
        <f>VLOOKUP(A443,Tabella_Pec[],2,0)</f>
        <v>segretariogranozzo</v>
      </c>
      <c r="C443" s="53">
        <f>VLOOKUP(A443,Tabella_sez[],2,0)</f>
        <v>2</v>
      </c>
      <c r="D443" t="e">
        <f>VLOOKUP(Tabella_sintesi[[#This Row],[Comune]],[1]!Tabella_Tabella1[[COGNOME]:[descrizione_carica]],2,0)</f>
        <v>#N/A</v>
      </c>
    </row>
    <row r="444" spans="1:4" x14ac:dyDescent="0.25">
      <c r="A444" s="47" t="s">
        <v>3444</v>
      </c>
      <c r="B444" t="str">
        <f>VLOOKUP(A444,Tabella_Pec[],2,0)</f>
        <v>comune.grignasco</v>
      </c>
      <c r="C444" s="53">
        <f>VLOOKUP(A444,Tabella_sez[],2,0)</f>
        <v>5</v>
      </c>
      <c r="D444" t="e">
        <f>VLOOKUP(Tabella_sintesi[[#This Row],[Comune]],[1]!Tabella_Tabella1[[COGNOME]:[descrizione_carica]],2,0)</f>
        <v>#N/A</v>
      </c>
    </row>
    <row r="445" spans="1:4" x14ac:dyDescent="0.25">
      <c r="A445" s="47" t="s">
        <v>3539</v>
      </c>
      <c r="B445" t="str">
        <f>VLOOKUP(A445,Tabella_Pec[],2,0)</f>
        <v>protocollo</v>
      </c>
      <c r="C445" s="53">
        <f>VLOOKUP(A445,Tabella_sez[],2,0)</f>
        <v>5</v>
      </c>
      <c r="D445" t="e">
        <f>VLOOKUP(Tabella_sintesi[[#This Row],[Comune]],[1]!Tabella_Tabella1[[COGNOME]:[descrizione_carica]],2,0)</f>
        <v>#N/A</v>
      </c>
    </row>
    <row r="446" spans="1:4" x14ac:dyDescent="0.25">
      <c r="A446" s="47" t="s">
        <v>3636</v>
      </c>
      <c r="B446" t="str">
        <f>VLOOKUP(A446,Tabella_Pec[],2,0)</f>
        <v>landiona</v>
      </c>
      <c r="C446" s="53">
        <f>VLOOKUP(A446,Tabella_sez[],2,0)</f>
        <v>1</v>
      </c>
      <c r="D446" t="e">
        <f>VLOOKUP(Tabella_sintesi[[#This Row],[Comune]],[1]!Tabella_Tabella1[[COGNOME]:[descrizione_carica]],2,0)</f>
        <v>#N/A</v>
      </c>
    </row>
    <row r="447" spans="1:4" x14ac:dyDescent="0.25">
      <c r="A447" s="47" t="s">
        <v>3714</v>
      </c>
      <c r="B447" t="str">
        <f>VLOOKUP(A447,Tabella_Pec[],2,0)</f>
        <v>lesa</v>
      </c>
      <c r="C447" s="53">
        <f>VLOOKUP(A447,Tabella_sez[],2,0)</f>
        <v>2</v>
      </c>
      <c r="D447" t="str">
        <f>VLOOKUP(Tabella_sintesi[[#This Row],[Comune]],[1]!Tabella_Tabella1[[COGNOME]:[descrizione_carica]],2,0)</f>
        <v xml:space="preserve">GIULIANO    </v>
      </c>
    </row>
    <row r="448" spans="1:4" x14ac:dyDescent="0.25">
      <c r="A448" s="47" t="s">
        <v>3898</v>
      </c>
      <c r="B448" t="str">
        <f>VLOOKUP(A448,Tabella_Pec[],2,0)</f>
        <v>protocollo</v>
      </c>
      <c r="C448" s="53">
        <f>VLOOKUP(A448,Tabella_sez[],2,0)</f>
        <v>2</v>
      </c>
      <c r="D448" t="e">
        <f>VLOOKUP(Tabella_sintesi[[#This Row],[Comune]],[1]!Tabella_Tabella1[[COGNOME]:[descrizione_carica]],2,0)</f>
        <v>#N/A</v>
      </c>
    </row>
    <row r="449" spans="1:4" x14ac:dyDescent="0.25">
      <c r="A449" s="47" t="s">
        <v>3951</v>
      </c>
      <c r="B449" t="str">
        <f>VLOOKUP(A449,Tabella_Pec[],2,0)</f>
        <v>mandello.vitta</v>
      </c>
      <c r="C449" s="53">
        <f>VLOOKUP(A449,Tabella_sez[],2,0)</f>
        <v>1</v>
      </c>
      <c r="D449" t="e">
        <f>VLOOKUP(Tabella_sintesi[[#This Row],[Comune]],[1]!Tabella_Tabella1[[COGNOME]:[descrizione_carica]],2,0)</f>
        <v>#N/A</v>
      </c>
    </row>
    <row r="450" spans="1:4" x14ac:dyDescent="0.25">
      <c r="A450" s="47" t="s">
        <v>3977</v>
      </c>
      <c r="B450" t="str">
        <f>VLOOKUP(A450,Tabella_Pec[],2,0)</f>
        <v>info</v>
      </c>
      <c r="C450" s="53">
        <f>VLOOKUP(A450,Tabella_sez[],2,0)</f>
        <v>2</v>
      </c>
      <c r="D450" t="e">
        <f>VLOOKUP(Tabella_sintesi[[#This Row],[Comune]],[1]!Tabella_Tabella1[[COGNOME]:[descrizione_carica]],2,0)</f>
        <v>#N/A</v>
      </c>
    </row>
    <row r="451" spans="1:4" x14ac:dyDescent="0.25">
      <c r="A451" s="47" t="s">
        <v>4077</v>
      </c>
      <c r="B451" t="str">
        <f>VLOOKUP(A451,Tabella_Pec[],2,0)</f>
        <v>comune.massinovisconti</v>
      </c>
      <c r="C451" s="53">
        <f>VLOOKUP(A451,Tabella_sez[],2,0)</f>
        <v>1</v>
      </c>
      <c r="D451" t="e">
        <f>VLOOKUP(Tabella_sintesi[[#This Row],[Comune]],[1]!Tabella_Tabella1[[COGNOME]:[descrizione_carica]],2,0)</f>
        <v>#N/A</v>
      </c>
    </row>
    <row r="452" spans="1:4" x14ac:dyDescent="0.25">
      <c r="A452" s="47" t="s">
        <v>4110</v>
      </c>
      <c r="B452" t="str">
        <f>VLOOKUP(A452,Tabella_Pec[],2,0)</f>
        <v>meina</v>
      </c>
      <c r="C452" s="53">
        <f>VLOOKUP(A452,Tabella_sez[],2,0)</f>
        <v>3</v>
      </c>
      <c r="D452" t="e">
        <f>VLOOKUP(Tabella_sintesi[[#This Row],[Comune]],[1]!Tabella_Tabella1[[COGNOME]:[descrizione_carica]],2,0)</f>
        <v>#N/A</v>
      </c>
    </row>
    <row r="453" spans="1:4" x14ac:dyDescent="0.25">
      <c r="A453" s="47" t="s">
        <v>4174</v>
      </c>
      <c r="B453" t="str">
        <f>VLOOKUP(A453,Tabella_Pec[],2,0)</f>
        <v>mezzomerico</v>
      </c>
      <c r="C453" s="53">
        <f>VLOOKUP(A453,Tabella_sez[],2,0)</f>
        <v>1</v>
      </c>
      <c r="D453" t="e">
        <f>VLOOKUP(Tabella_sintesi[[#This Row],[Comune]],[1]!Tabella_Tabella1[[COGNOME]:[descrizione_carica]],2,0)</f>
        <v>#N/A</v>
      </c>
    </row>
    <row r="454" spans="1:4" x14ac:dyDescent="0.25">
      <c r="A454" s="47" t="s">
        <v>4177</v>
      </c>
      <c r="B454" t="str">
        <f>VLOOKUP(A454,Tabella_Pec[],2,0)</f>
        <v>miasino</v>
      </c>
      <c r="C454" s="53">
        <f>VLOOKUP(A454,Tabella_sez[],2,0)</f>
        <v>1</v>
      </c>
      <c r="D454" t="e">
        <f>VLOOKUP(Tabella_sintesi[[#This Row],[Comune]],[1]!Tabella_Tabella1[[COGNOME]:[descrizione_carica]],2,0)</f>
        <v>#N/A</v>
      </c>
    </row>
    <row r="455" spans="1:4" x14ac:dyDescent="0.25">
      <c r="A455" s="47" t="s">
        <v>4266</v>
      </c>
      <c r="B455" t="str">
        <f>VLOOKUP(A455,Tabella_Pec[],2,0)</f>
        <v>protocollo.momo</v>
      </c>
      <c r="C455" s="53">
        <f>VLOOKUP(A455,Tabella_sez[],2,0)</f>
        <v>3</v>
      </c>
      <c r="D455" t="e">
        <f>VLOOKUP(Tabella_sintesi[[#This Row],[Comune]],[1]!Tabella_Tabella1[[COGNOME]:[descrizione_carica]],2,0)</f>
        <v>#N/A</v>
      </c>
    </row>
    <row r="456" spans="1:4" x14ac:dyDescent="0.25">
      <c r="A456" s="47" t="s">
        <v>4676</v>
      </c>
      <c r="B456" t="str">
        <f>VLOOKUP(A456,Tabella_Pec[],2,0)</f>
        <v>nebbiuno</v>
      </c>
      <c r="C456" s="53">
        <f>VLOOKUP(A456,Tabella_sez[],2,0)</f>
        <v>2</v>
      </c>
      <c r="D456" t="e">
        <f>VLOOKUP(Tabella_sintesi[[#This Row],[Comune]],[1]!Tabella_Tabella1[[COGNOME]:[descrizione_carica]],2,0)</f>
        <v>#N/A</v>
      </c>
    </row>
    <row r="457" spans="1:4" x14ac:dyDescent="0.25">
      <c r="A457" s="47" t="s">
        <v>4697</v>
      </c>
      <c r="B457" t="str">
        <f>VLOOKUP(A457,Tabella_Pec[],2,0)</f>
        <v>nibbiola</v>
      </c>
      <c r="C457" s="53">
        <f>VLOOKUP(A457,Tabella_sez[],2,0)</f>
        <v>1</v>
      </c>
      <c r="D457" t="e">
        <f>VLOOKUP(Tabella_sintesi[[#This Row],[Comune]],[1]!Tabella_Tabella1[[COGNOME]:[descrizione_carica]],2,0)</f>
        <v>#N/A</v>
      </c>
    </row>
    <row r="458" spans="1:4" x14ac:dyDescent="0.25">
      <c r="A458" s="47" t="s">
        <v>4747</v>
      </c>
      <c r="B458" t="str">
        <f>VLOOKUP(A458,Tabella_Pec[],2,0)</f>
        <v>archivio</v>
      </c>
      <c r="C458" s="53">
        <f>VLOOKUP(A458,Tabella_sez[],2,0)</f>
        <v>91</v>
      </c>
      <c r="D458" t="str">
        <f>VLOOKUP(Tabella_sintesi[[#This Row],[Comune]],[1]!Tabella_Tabella1[[COGNOME]:[descrizione_carica]],2,0)</f>
        <v xml:space="preserve">PAOLO    </v>
      </c>
    </row>
    <row r="459" spans="1:4" x14ac:dyDescent="0.25">
      <c r="A459" s="47" t="s">
        <v>4804</v>
      </c>
      <c r="B459" t="str">
        <f>VLOOKUP(A459,Tabella_Pec[],2,0)</f>
        <v>municipio</v>
      </c>
      <c r="C459" s="53">
        <f>VLOOKUP(A459,Tabella_sez[],2,0)</f>
        <v>10</v>
      </c>
      <c r="D459" t="e">
        <f>VLOOKUP(Tabella_sintesi[[#This Row],[Comune]],[1]!Tabella_Tabella1[[COGNOME]:[descrizione_carica]],2,0)</f>
        <v>#N/A</v>
      </c>
    </row>
    <row r="460" spans="1:4" x14ac:dyDescent="0.25">
      <c r="A460" s="47" t="s">
        <v>4805</v>
      </c>
      <c r="B460" t="str">
        <f>VLOOKUP(A460,Tabella_Pec[],2,0)</f>
        <v>oleggio.castello</v>
      </c>
      <c r="C460" s="53">
        <f>VLOOKUP(A460,Tabella_sez[],2,0)</f>
        <v>2</v>
      </c>
      <c r="D460" t="e">
        <f>VLOOKUP(Tabella_sintesi[[#This Row],[Comune]],[1]!Tabella_Tabella1[[COGNOME]:[descrizione_carica]],2,0)</f>
        <v>#N/A</v>
      </c>
    </row>
    <row r="461" spans="1:4" x14ac:dyDescent="0.25">
      <c r="A461" s="47" t="s">
        <v>4884</v>
      </c>
      <c r="B461" t="str">
        <f>VLOOKUP(A461,Tabella_Pec[],2,0)</f>
        <v>protocollo.orta.san.giulio</v>
      </c>
      <c r="C461" s="53">
        <f>VLOOKUP(A461,Tabella_sez[],2,0)</f>
        <v>1</v>
      </c>
      <c r="D461" t="e">
        <f>VLOOKUP(Tabella_sintesi[[#This Row],[Comune]],[1]!Tabella_Tabella1[[COGNOME]:[descrizione_carica]],2,0)</f>
        <v>#N/A</v>
      </c>
    </row>
    <row r="462" spans="1:4" x14ac:dyDescent="0.25">
      <c r="A462" s="47" t="s">
        <v>5053</v>
      </c>
      <c r="B462" t="str">
        <f>VLOOKUP(A462,Tabella_Pec[],2,0)</f>
        <v>paruzzaro</v>
      </c>
      <c r="C462" s="53">
        <f>VLOOKUP(A462,Tabella_sez[],2,0)</f>
        <v>2</v>
      </c>
      <c r="D462" t="e">
        <f>VLOOKUP(Tabella_sintesi[[#This Row],[Comune]],[1]!Tabella_Tabella1[[COGNOME]:[descrizione_carica]],2,0)</f>
        <v>#N/A</v>
      </c>
    </row>
    <row r="463" spans="1:4" x14ac:dyDescent="0.25">
      <c r="A463" s="47" t="s">
        <v>5100</v>
      </c>
      <c r="B463" t="str">
        <f>VLOOKUP(A463,Tabella_Pec[],2,0)</f>
        <v>pella</v>
      </c>
      <c r="C463" s="53">
        <f>VLOOKUP(A463,Tabella_sez[],2,0)</f>
        <v>1</v>
      </c>
      <c r="D463" t="str">
        <f>VLOOKUP(Tabella_sintesi[[#This Row],[Comune]],[1]!Tabella_Tabella1[[COGNOME]:[descrizione_carica]],2,0)</f>
        <v xml:space="preserve">ROBERTO    </v>
      </c>
    </row>
    <row r="464" spans="1:4" x14ac:dyDescent="0.25">
      <c r="A464" s="47" t="s">
        <v>5177</v>
      </c>
      <c r="B464" t="str">
        <f>VLOOKUP(A464,Tabella_Pec[],2,0)</f>
        <v>pettenasco</v>
      </c>
      <c r="C464" s="53">
        <f>VLOOKUP(A464,Tabella_sez[],2,0)</f>
        <v>2</v>
      </c>
      <c r="D464" t="e">
        <f>VLOOKUP(Tabella_sintesi[[#This Row],[Comune]],[1]!Tabella_Tabella1[[COGNOME]:[descrizione_carica]],2,0)</f>
        <v>#N/A</v>
      </c>
    </row>
    <row r="465" spans="1:4" x14ac:dyDescent="0.25">
      <c r="A465" s="47" t="s">
        <v>5314</v>
      </c>
      <c r="B465" t="str">
        <f>VLOOKUP(A465,Tabella_Pec[],2,0)</f>
        <v>pisano</v>
      </c>
      <c r="C465" s="53">
        <f>VLOOKUP(A465,Tabella_sez[],2,0)</f>
        <v>1</v>
      </c>
      <c r="D465" t="str">
        <f>VLOOKUP(Tabella_sintesi[[#This Row],[Comune]],[1]!Tabella_Tabella1[[COGNOME]:[descrizione_carica]],2,0)</f>
        <v xml:space="preserve">GIUSEPPE FRANCESCO   </v>
      </c>
    </row>
    <row r="466" spans="1:4" x14ac:dyDescent="0.25">
      <c r="A466" s="47" t="s">
        <v>5366</v>
      </c>
      <c r="B466" t="str">
        <f>VLOOKUP(A466,Tabella_Pec[],2,0)</f>
        <v>pogno</v>
      </c>
      <c r="C466" s="53">
        <f>VLOOKUP(A466,Tabella_sez[],2,0)</f>
        <v>2</v>
      </c>
      <c r="D466" t="e">
        <f>VLOOKUP(Tabella_sintesi[[#This Row],[Comune]],[1]!Tabella_Tabella1[[COGNOME]:[descrizione_carica]],2,0)</f>
        <v>#N/A</v>
      </c>
    </row>
    <row r="467" spans="1:4" x14ac:dyDescent="0.25">
      <c r="A467" s="47" t="s">
        <v>5396</v>
      </c>
      <c r="B467" t="str">
        <f>VLOOKUP(A467,Tabella_Pec[],2,0)</f>
        <v>ufficioprotocollo</v>
      </c>
      <c r="C467" s="53">
        <f>VLOOKUP(A467,Tabella_sez[],2,0)</f>
        <v>2</v>
      </c>
      <c r="D467" t="e">
        <f>VLOOKUP(Tabella_sintesi[[#This Row],[Comune]],[1]!Tabella_Tabella1[[COGNOME]:[descrizione_carica]],2,0)</f>
        <v>#N/A</v>
      </c>
    </row>
    <row r="468" spans="1:4" x14ac:dyDescent="0.25">
      <c r="A468" s="47" t="s">
        <v>5550</v>
      </c>
      <c r="B468" t="str">
        <f>VLOOKUP(A468,Tabella_Pec[],2,0)</f>
        <v>segreteria</v>
      </c>
      <c r="C468" s="53">
        <f>VLOOKUP(A468,Tabella_sez[],2,0)</f>
        <v>2</v>
      </c>
      <c r="D468" t="e">
        <f>VLOOKUP(Tabella_sintesi[[#This Row],[Comune]],[1]!Tabella_Tabella1[[COGNOME]:[descrizione_carica]],2,0)</f>
        <v>#N/A</v>
      </c>
    </row>
    <row r="469" spans="1:4" x14ac:dyDescent="0.25">
      <c r="A469" s="47" t="s">
        <v>5690</v>
      </c>
      <c r="B469" t="str">
        <f>VLOOKUP(A469,Tabella_Pec[],2,0)</f>
        <v>recetto</v>
      </c>
      <c r="C469" s="53">
        <f>VLOOKUP(A469,Tabella_sez[],2,0)</f>
        <v>1</v>
      </c>
      <c r="D469" t="e">
        <f>VLOOKUP(Tabella_sintesi[[#This Row],[Comune]],[1]!Tabella_Tabella1[[COGNOME]:[descrizione_carica]],2,0)</f>
        <v>#N/A</v>
      </c>
    </row>
    <row r="470" spans="1:4" x14ac:dyDescent="0.25">
      <c r="A470" s="47" t="s">
        <v>5906</v>
      </c>
      <c r="B470" t="str">
        <f>VLOOKUP(A470,Tabella_Pec[],2,0)</f>
        <v>romagnano.sesia</v>
      </c>
      <c r="C470" s="53">
        <f>VLOOKUP(A470,Tabella_sez[],2,0)</f>
        <v>3</v>
      </c>
      <c r="D470" t="e">
        <f>VLOOKUP(Tabella_sintesi[[#This Row],[Comune]],[1]!Tabella_Tabella1[[COGNOME]:[descrizione_carica]],2,0)</f>
        <v>#N/A</v>
      </c>
    </row>
    <row r="471" spans="1:4" x14ac:dyDescent="0.25">
      <c r="A471" s="47" t="s">
        <v>5915</v>
      </c>
      <c r="B471" t="str">
        <f>VLOOKUP(A471,Tabella_Pec[],2,0)</f>
        <v>area.amministrativa</v>
      </c>
      <c r="C471" s="53">
        <f>VLOOKUP(A471,Tabella_sez[],2,0)</f>
        <v>4</v>
      </c>
      <c r="D471" t="e">
        <f>VLOOKUP(Tabella_sintesi[[#This Row],[Comune]],[1]!Tabella_Tabella1[[COGNOME]:[descrizione_carica]],2,0)</f>
        <v>#N/A</v>
      </c>
    </row>
    <row r="472" spans="1:4" x14ac:dyDescent="0.25">
      <c r="A472" s="47" t="s">
        <v>6272</v>
      </c>
      <c r="B472" t="str">
        <f>VLOOKUP(A472,Tabella_Pec[],2,0)</f>
        <v>protocollo</v>
      </c>
      <c r="C472" s="53">
        <f>VLOOKUP(A472,Tabella_sez[],2,0)</f>
        <v>3</v>
      </c>
      <c r="D472" t="e">
        <f>VLOOKUP(Tabella_sintesi[[#This Row],[Comune]],[1]!Tabella_Tabella1[[COGNOME]:[descrizione_carica]],2,0)</f>
        <v>#N/A</v>
      </c>
    </row>
    <row r="473" spans="1:4" x14ac:dyDescent="0.25">
      <c r="A473" s="47" t="s">
        <v>6288</v>
      </c>
      <c r="B473" t="str">
        <f>VLOOKUP(A473,Tabella_Pec[],2,0)</f>
        <v>san.nazzaro.sesia</v>
      </c>
      <c r="C473" s="53">
        <f>VLOOKUP(A473,Tabella_sez[],2,0)</f>
        <v>1</v>
      </c>
      <c r="D473" t="e">
        <f>VLOOKUP(Tabella_sintesi[[#This Row],[Comune]],[1]!Tabella_Tabella1[[COGNOME]:[descrizione_carica]],2,0)</f>
        <v>#N/A</v>
      </c>
    </row>
    <row r="474" spans="1:4" x14ac:dyDescent="0.25">
      <c r="A474" s="47" t="s">
        <v>6323</v>
      </c>
      <c r="B474" t="str">
        <f>VLOOKUP(A474,Tabella_Pec[],2,0)</f>
        <v>san.pietro.mosezzo</v>
      </c>
      <c r="C474" s="53">
        <f>VLOOKUP(A474,Tabella_sez[],2,0)</f>
        <v>3</v>
      </c>
      <c r="D474" t="e">
        <f>VLOOKUP(Tabella_sintesi[[#This Row],[Comune]],[1]!Tabella_Tabella1[[COGNOME]:[descrizione_carica]],2,0)</f>
        <v>#N/A</v>
      </c>
    </row>
    <row r="475" spans="1:4" x14ac:dyDescent="0.25">
      <c r="A475" s="47" t="s">
        <v>6791</v>
      </c>
      <c r="B475" t="str">
        <f>VLOOKUP(A475,Tabella_Pec[],2,0)</f>
        <v>sillavengo</v>
      </c>
      <c r="C475" s="53">
        <f>VLOOKUP(A475,Tabella_sez[],2,0)</f>
        <v>1</v>
      </c>
      <c r="D475" t="e">
        <f>VLOOKUP(Tabella_sintesi[[#This Row],[Comune]],[1]!Tabella_Tabella1[[COGNOME]:[descrizione_carica]],2,0)</f>
        <v>#N/A</v>
      </c>
    </row>
    <row r="476" spans="1:4" x14ac:dyDescent="0.25">
      <c r="A476" s="47" t="s">
        <v>6814</v>
      </c>
      <c r="B476" t="str">
        <f>VLOOKUP(A476,Tabella_Pec[],2,0)</f>
        <v>comune.sizzano</v>
      </c>
      <c r="C476" s="53">
        <f>VLOOKUP(A476,Tabella_sez[],2,0)</f>
        <v>2</v>
      </c>
      <c r="D476" t="e">
        <f>VLOOKUP(Tabella_sintesi[[#This Row],[Comune]],[1]!Tabella_Tabella1[[COGNOME]:[descrizione_carica]],2,0)</f>
        <v>#N/A</v>
      </c>
    </row>
    <row r="477" spans="1:4" x14ac:dyDescent="0.25">
      <c r="A477" s="47" t="s">
        <v>6876</v>
      </c>
      <c r="B477" t="str">
        <f>VLOOKUP(A477,Tabella_Pec[],2,0)</f>
        <v>soriso</v>
      </c>
      <c r="C477" s="53">
        <f>VLOOKUP(A477,Tabella_sez[],2,0)</f>
        <v>1</v>
      </c>
      <c r="D477" t="e">
        <f>VLOOKUP(Tabella_sintesi[[#This Row],[Comune]],[1]!Tabella_Tabella1[[COGNOME]:[descrizione_carica]],2,0)</f>
        <v>#N/A</v>
      </c>
    </row>
    <row r="478" spans="1:4" x14ac:dyDescent="0.25">
      <c r="A478" s="47" t="s">
        <v>6895</v>
      </c>
      <c r="B478" t="str">
        <f>VLOOKUP(A478,Tabella_Pec[],2,0)</f>
        <v>sozzago</v>
      </c>
      <c r="C478" s="53">
        <f>VLOOKUP(A478,Tabella_sez[],2,0)</f>
        <v>1</v>
      </c>
      <c r="D478" t="e">
        <f>VLOOKUP(Tabella_sintesi[[#This Row],[Comune]],[1]!Tabella_Tabella1[[COGNOME]:[descrizione_carica]],2,0)</f>
        <v>#N/A</v>
      </c>
    </row>
    <row r="479" spans="1:4" x14ac:dyDescent="0.25">
      <c r="A479" s="47" t="s">
        <v>6983</v>
      </c>
      <c r="B479" t="str">
        <f>VLOOKUP(A479,Tabella_Pec[],2,0)</f>
        <v>suno</v>
      </c>
      <c r="C479" s="53">
        <f>VLOOKUP(A479,Tabella_sez[],2,0)</f>
        <v>3</v>
      </c>
      <c r="D479" t="e">
        <f>VLOOKUP(Tabella_sintesi[[#This Row],[Comune]],[1]!Tabella_Tabella1[[COGNOME]:[descrizione_carica]],2,0)</f>
        <v>#N/A</v>
      </c>
    </row>
    <row r="480" spans="1:4" x14ac:dyDescent="0.25">
      <c r="A480" s="47" t="s">
        <v>7054</v>
      </c>
      <c r="B480" t="str">
        <f>VLOOKUP(A480,Tabella_Pec[],2,0)</f>
        <v>terdobbiate</v>
      </c>
      <c r="C480" s="53">
        <f>VLOOKUP(A480,Tabella_sez[],2,0)</f>
        <v>1</v>
      </c>
      <c r="D480" t="e">
        <f>VLOOKUP(Tabella_sintesi[[#This Row],[Comune]],[1]!Tabella_Tabella1[[COGNOME]:[descrizione_carica]],2,0)</f>
        <v>#N/A</v>
      </c>
    </row>
    <row r="481" spans="1:4" x14ac:dyDescent="0.25">
      <c r="A481" s="47" t="s">
        <v>7148</v>
      </c>
      <c r="B481" t="str">
        <f>VLOOKUP(A481,Tabella_Pec[],2,0)</f>
        <v>tornaco</v>
      </c>
      <c r="C481" s="53">
        <f>VLOOKUP(A481,Tabella_sez[],2,0)</f>
        <v>1</v>
      </c>
      <c r="D481" t="e">
        <f>VLOOKUP(Tabella_sintesi[[#This Row],[Comune]],[1]!Tabella_Tabella1[[COGNOME]:[descrizione_carica]],2,0)</f>
        <v>#N/A</v>
      </c>
    </row>
    <row r="482" spans="1:4" x14ac:dyDescent="0.25">
      <c r="A482" s="47" t="s">
        <v>7253</v>
      </c>
      <c r="B482" t="str">
        <f>VLOOKUP(A482,Tabella_Pec[],2,0)</f>
        <v>trecate</v>
      </c>
      <c r="C482" s="53">
        <f>VLOOKUP(A482,Tabella_sez[],2,0)</f>
        <v>18</v>
      </c>
      <c r="D482" t="str">
        <f>VLOOKUP(Tabella_sintesi[[#This Row],[Comune]],[1]!Tabella_Tabella1[[COGNOME]:[descrizione_carica]],2,0)</f>
        <v xml:space="preserve">GRETA    </v>
      </c>
    </row>
    <row r="483" spans="1:4" x14ac:dyDescent="0.25">
      <c r="A483" s="47" t="s">
        <v>7508</v>
      </c>
      <c r="B483" t="str">
        <f>VLOOKUP(A483,Tabella_Pec[],2,0)</f>
        <v>vaprio.dagogna</v>
      </c>
      <c r="C483" s="53">
        <f>VLOOKUP(A483,Tabella_sez[],2,0)</f>
        <v>1</v>
      </c>
      <c r="D483" t="e">
        <f>VLOOKUP(Tabella_sintesi[[#This Row],[Comune]],[1]!Tabella_Tabella1[[COGNOME]:[descrizione_carica]],2,0)</f>
        <v>#N/A</v>
      </c>
    </row>
    <row r="484" spans="1:4" x14ac:dyDescent="0.25">
      <c r="A484" s="47" t="s">
        <v>7510</v>
      </c>
      <c r="B484" t="str">
        <f>VLOOKUP(A484,Tabella_Pec[],2,0)</f>
        <v>protocollo</v>
      </c>
      <c r="C484" s="53">
        <f>VLOOKUP(A484,Tabella_sez[],2,0)</f>
        <v>5</v>
      </c>
      <c r="D484" t="e">
        <f>VLOOKUP(Tabella_sintesi[[#This Row],[Comune]],[1]!Tabella_Tabella1[[COGNOME]:[descrizione_carica]],2,0)</f>
        <v>#N/A</v>
      </c>
    </row>
    <row r="485" spans="1:4" x14ac:dyDescent="0.25">
      <c r="A485" s="47" t="s">
        <v>7935</v>
      </c>
      <c r="B485" t="e">
        <f>VLOOKUP(A485,Tabella_Pec[],2,0)</f>
        <v>#N/A</v>
      </c>
      <c r="C485" s="53" t="e">
        <f>VLOOKUP(A485,Tabella_sez[],2,0)</f>
        <v>#N/A</v>
      </c>
      <c r="D485" t="e">
        <f>VLOOKUP(Tabella_sintesi[[#This Row],[Comune]],[1]!Tabella_Tabella1[[COGNOME]:[descrizione_carica]],2,0)</f>
        <v>#N/A</v>
      </c>
    </row>
    <row r="486" spans="1:4" x14ac:dyDescent="0.25">
      <c r="A486" s="47" t="s">
        <v>7609</v>
      </c>
      <c r="B486" t="str">
        <f>VLOOKUP(A486,Tabella_Pec[],2,0)</f>
        <v>vespolate</v>
      </c>
      <c r="C486" s="53">
        <f>VLOOKUP(A486,Tabella_sez[],2,0)</f>
        <v>2</v>
      </c>
      <c r="D486" t="e">
        <f>VLOOKUP(Tabella_sintesi[[#This Row],[Comune]],[1]!Tabella_Tabella1[[COGNOME]:[descrizione_carica]],2,0)</f>
        <v>#N/A</v>
      </c>
    </row>
    <row r="487" spans="1:4" x14ac:dyDescent="0.25">
      <c r="A487" s="47" t="s">
        <v>7639</v>
      </c>
      <c r="B487" t="str">
        <f>VLOOKUP(A487,Tabella_Pec[],2,0)</f>
        <v>vicolungo</v>
      </c>
      <c r="C487" s="53">
        <f>VLOOKUP(A487,Tabella_sez[],2,0)</f>
        <v>1</v>
      </c>
      <c r="D487" t="e">
        <f>VLOOKUP(Tabella_sintesi[[#This Row],[Comune]],[1]!Tabella_Tabella1[[COGNOME]:[descrizione_carica]],2,0)</f>
        <v>#N/A</v>
      </c>
    </row>
    <row r="488" spans="1:4" x14ac:dyDescent="0.25">
      <c r="A488" s="47" t="s">
        <v>7801</v>
      </c>
      <c r="B488" t="str">
        <f>VLOOKUP(A488,Tabella_Pec[],2,0)</f>
        <v>vinzaglio</v>
      </c>
      <c r="C488" s="53">
        <f>VLOOKUP(A488,Tabella_sez[],2,0)</f>
        <v>1</v>
      </c>
      <c r="D488" t="e">
        <f>VLOOKUP(Tabella_sintesi[[#This Row],[Comune]],[1]!Tabella_Tabella1[[COGNOME]:[descrizione_carica]],2,0)</f>
        <v>#N/A</v>
      </c>
    </row>
    <row r="489" spans="1:4" x14ac:dyDescent="0.25">
      <c r="A489" s="47" t="s">
        <v>422</v>
      </c>
      <c r="B489" t="str">
        <f>VLOOKUP(A489,Tabella_Pec[],2,0)</f>
        <v>comuneacceglio</v>
      </c>
      <c r="C489" s="53">
        <f>VLOOKUP(A489,Tabella_sez[],2,0)</f>
        <v>1</v>
      </c>
      <c r="D489" t="e">
        <f>VLOOKUP(Tabella_sintesi[[#This Row],[Comune]],[1]!Tabella_Tabella1[[COGNOME]:[descrizione_carica]],2,0)</f>
        <v>#N/A</v>
      </c>
    </row>
    <row r="490" spans="1:4" x14ac:dyDescent="0.25">
      <c r="A490" s="47" t="s">
        <v>492</v>
      </c>
      <c r="B490" t="str">
        <f>VLOOKUP(A490,Tabella_Pec[],2,0)</f>
        <v>aisone</v>
      </c>
      <c r="C490" s="53">
        <f>VLOOKUP(A490,Tabella_sez[],2,0)</f>
        <v>1</v>
      </c>
      <c r="D490" t="e">
        <f>VLOOKUP(Tabella_sintesi[[#This Row],[Comune]],[1]!Tabella_Tabella1[[COGNOME]:[descrizione_carica]],2,0)</f>
        <v>#N/A</v>
      </c>
    </row>
    <row r="491" spans="1:4" x14ac:dyDescent="0.25">
      <c r="A491" s="47" t="s">
        <v>502</v>
      </c>
      <c r="B491" t="str">
        <f>VLOOKUP(A491,Tabella_Pec[],2,0)</f>
        <v>comune.alba</v>
      </c>
      <c r="C491" s="53">
        <f>VLOOKUP(A491,Tabella_sez[],2,0)</f>
        <v>31</v>
      </c>
      <c r="D491" t="str">
        <f>VLOOKUP(Tabella_sintesi[[#This Row],[Comune]],[1]!Tabella_Tabella1[[COGNOME]:[descrizione_carica]],2,0)</f>
        <v xml:space="preserve">VERENA BEATRICE   </v>
      </c>
    </row>
    <row r="492" spans="1:4" x14ac:dyDescent="0.25">
      <c r="A492" s="47" t="s">
        <v>515</v>
      </c>
      <c r="B492" t="str">
        <f>VLOOKUP(A492,Tabella_Pec[],2,0)</f>
        <v>comune.albarettotorre.cn</v>
      </c>
      <c r="C492" s="53">
        <f>VLOOKUP(A492,Tabella_sez[],2,0)</f>
        <v>1</v>
      </c>
      <c r="D492" t="e">
        <f>VLOOKUP(Tabella_sintesi[[#This Row],[Comune]],[1]!Tabella_Tabella1[[COGNOME]:[descrizione_carica]],2,0)</f>
        <v>#N/A</v>
      </c>
    </row>
    <row r="493" spans="1:4" x14ac:dyDescent="0.25">
      <c r="A493" s="47" t="s">
        <v>593</v>
      </c>
      <c r="B493" t="str">
        <f>VLOOKUP(A493,Tabella_Pec[],2,0)</f>
        <v>alto</v>
      </c>
      <c r="C493" s="53">
        <f>VLOOKUP(A493,Tabella_sez[],2,0)</f>
        <v>1</v>
      </c>
      <c r="D493" t="e">
        <f>VLOOKUP(Tabella_sintesi[[#This Row],[Comune]],[1]!Tabella_Tabella1[[COGNOME]:[descrizione_carica]],2,0)</f>
        <v>#N/A</v>
      </c>
    </row>
    <row r="494" spans="1:4" x14ac:dyDescent="0.25">
      <c r="A494" s="47" t="s">
        <v>711</v>
      </c>
      <c r="B494" t="str">
        <f>VLOOKUP(A494,Tabella_Pec[],2,0)</f>
        <v>argentera</v>
      </c>
      <c r="C494" s="53">
        <f>VLOOKUP(A494,Tabella_sez[],2,0)</f>
        <v>1</v>
      </c>
      <c r="D494" t="e">
        <f>VLOOKUP(Tabella_sintesi[[#This Row],[Comune]],[1]!Tabella_Tabella1[[COGNOME]:[descrizione_carica]],2,0)</f>
        <v>#N/A</v>
      </c>
    </row>
    <row r="495" spans="1:4" x14ac:dyDescent="0.25">
      <c r="A495" s="47" t="s">
        <v>712</v>
      </c>
      <c r="B495" t="str">
        <f>VLOOKUP(A495,Tabella_Pec[],2,0)</f>
        <v>comune.arguello.cn</v>
      </c>
      <c r="C495" s="53">
        <f>VLOOKUP(A495,Tabella_sez[],2,0)</f>
        <v>1</v>
      </c>
      <c r="D495" t="e">
        <f>VLOOKUP(Tabella_sintesi[[#This Row],[Comune]],[1]!Tabella_Tabella1[[COGNOME]:[descrizione_carica]],2,0)</f>
        <v>#N/A</v>
      </c>
    </row>
    <row r="496" spans="1:4" x14ac:dyDescent="0.25">
      <c r="A496" s="47" t="s">
        <v>839</v>
      </c>
      <c r="B496" t="str">
        <f>VLOOKUP(A496,Tabella_Pec[],2,0)</f>
        <v>comune.bagnasco.cn</v>
      </c>
      <c r="C496" s="53">
        <f>VLOOKUP(A496,Tabella_sez[],2,0)</f>
        <v>1</v>
      </c>
      <c r="D496" t="str">
        <f>VLOOKUP(Tabella_sintesi[[#This Row],[Comune]],[1]!Tabella_Tabella1[[COGNOME]:[descrizione_carica]],2,0)</f>
        <v xml:space="preserve">ELENA    </v>
      </c>
    </row>
    <row r="497" spans="1:4" x14ac:dyDescent="0.25">
      <c r="A497" s="47" t="s">
        <v>852</v>
      </c>
      <c r="B497" t="str">
        <f>VLOOKUP(A497,Tabella_Pec[],2,0)</f>
        <v>comune.bagnolo.cn</v>
      </c>
      <c r="C497" s="53">
        <f>VLOOKUP(A497,Tabella_sez[],2,0)</f>
        <v>5</v>
      </c>
      <c r="D497" t="e">
        <f>VLOOKUP(Tabella_sintesi[[#This Row],[Comune]],[1]!Tabella_Tabella1[[COGNOME]:[descrizione_carica]],2,0)</f>
        <v>#N/A</v>
      </c>
    </row>
    <row r="498" spans="1:4" x14ac:dyDescent="0.25">
      <c r="A498" s="47" t="s">
        <v>865</v>
      </c>
      <c r="B498" t="str">
        <f>VLOOKUP(A498,Tabella_Pec[],2,0)</f>
        <v>baldissero.dalba</v>
      </c>
      <c r="C498" s="53">
        <f>VLOOKUP(A498,Tabella_sez[],2,0)</f>
        <v>1</v>
      </c>
      <c r="D498" t="e">
        <f>VLOOKUP(Tabella_sintesi[[#This Row],[Comune]],[1]!Tabella_Tabella1[[COGNOME]:[descrizione_carica]],2,0)</f>
        <v>#N/A</v>
      </c>
    </row>
    <row r="499" spans="1:4" x14ac:dyDescent="0.25">
      <c r="A499" s="47" t="s">
        <v>893</v>
      </c>
      <c r="B499" t="str">
        <f>VLOOKUP(A499,Tabella_Pec[],2,0)</f>
        <v>pec</v>
      </c>
      <c r="C499" s="53">
        <f>VLOOKUP(A499,Tabella_sez[],2,0)</f>
        <v>1</v>
      </c>
      <c r="D499" t="e">
        <f>VLOOKUP(Tabella_sintesi[[#This Row],[Comune]],[1]!Tabella_Tabella1[[COGNOME]:[descrizione_carica]],2,0)</f>
        <v>#N/A</v>
      </c>
    </row>
    <row r="500" spans="1:4" x14ac:dyDescent="0.25">
      <c r="A500" s="47" t="s">
        <v>915</v>
      </c>
      <c r="B500" t="str">
        <f>VLOOKUP(A500,Tabella_Pec[],2,0)</f>
        <v>barge</v>
      </c>
      <c r="C500" s="53">
        <f>VLOOKUP(A500,Tabella_sez[],2,0)</f>
        <v>7</v>
      </c>
      <c r="D500" t="e">
        <f>VLOOKUP(Tabella_sintesi[[#This Row],[Comune]],[1]!Tabella_Tabella1[[COGNOME]:[descrizione_carica]],2,0)</f>
        <v>#N/A</v>
      </c>
    </row>
    <row r="501" spans="1:4" x14ac:dyDescent="0.25">
      <c r="A501" s="47" t="s">
        <v>926</v>
      </c>
      <c r="B501" t="str">
        <f>VLOOKUP(A501,Tabella_Pec[],2,0)</f>
        <v>barolo</v>
      </c>
      <c r="C501" s="53">
        <f>VLOOKUP(A501,Tabella_sez[],2,0)</f>
        <v>1</v>
      </c>
      <c r="D501" t="e">
        <f>VLOOKUP(Tabella_sintesi[[#This Row],[Comune]],[1]!Tabella_Tabella1[[COGNOME]:[descrizione_carica]],2,0)</f>
        <v>#N/A</v>
      </c>
    </row>
    <row r="502" spans="1:4" x14ac:dyDescent="0.25">
      <c r="A502" s="47" t="s">
        <v>7936</v>
      </c>
      <c r="B502" t="str">
        <f>VLOOKUP(A502,Tabella_Pec[],2,0)</f>
        <v>bastia.mondovi</v>
      </c>
      <c r="C502" s="53" t="e">
        <f>VLOOKUP(A502,Tabella_sez[],2,0)</f>
        <v>#N/A</v>
      </c>
      <c r="D502" t="e">
        <f>VLOOKUP(Tabella_sintesi[[#This Row],[Comune]],[1]!Tabella_Tabella1[[COGNOME]:[descrizione_carica]],2,0)</f>
        <v>#N/A</v>
      </c>
    </row>
    <row r="503" spans="1:4" x14ac:dyDescent="0.25">
      <c r="A503" s="47" t="s">
        <v>958</v>
      </c>
      <c r="B503" t="str">
        <f>VLOOKUP(A503,Tabella_Pec[],2,0)</f>
        <v>battifollo</v>
      </c>
      <c r="C503" s="53">
        <f>VLOOKUP(A503,Tabella_sez[],2,0)</f>
        <v>1</v>
      </c>
      <c r="D503" t="e">
        <f>VLOOKUP(Tabella_sintesi[[#This Row],[Comune]],[1]!Tabella_Tabella1[[COGNOME]:[descrizione_carica]],2,0)</f>
        <v>#N/A</v>
      </c>
    </row>
    <row r="504" spans="1:4" x14ac:dyDescent="0.25">
      <c r="A504" s="47" t="s">
        <v>972</v>
      </c>
      <c r="B504" t="str">
        <f>VLOOKUP(A504,Tabella_Pec[],2,0)</f>
        <v>protocollo</v>
      </c>
      <c r="C504" s="53">
        <f>VLOOKUP(A504,Tabella_sez[],2,0)</f>
        <v>3</v>
      </c>
      <c r="D504" t="e">
        <f>VLOOKUP(Tabella_sintesi[[#This Row],[Comune]],[1]!Tabella_Tabella1[[COGNOME]:[descrizione_carica]],2,0)</f>
        <v>#N/A</v>
      </c>
    </row>
    <row r="505" spans="1:4" x14ac:dyDescent="0.25">
      <c r="A505" s="47" t="s">
        <v>985</v>
      </c>
      <c r="B505" t="str">
        <f>VLOOKUP(A505,Tabella_Pec[],2,0)</f>
        <v>bellino</v>
      </c>
      <c r="C505" s="53">
        <f>VLOOKUP(A505,Tabella_sez[],2,0)</f>
        <v>1</v>
      </c>
      <c r="D505" t="str">
        <f>VLOOKUP(Tabella_sintesi[[#This Row],[Comune]],[1]!Tabella_Tabella1[[COGNOME]:[descrizione_carica]],2,0)</f>
        <v xml:space="preserve">ELISA    </v>
      </c>
    </row>
    <row r="506" spans="1:4" x14ac:dyDescent="0.25">
      <c r="A506" s="47" t="s">
        <v>999</v>
      </c>
      <c r="B506" t="str">
        <f>VLOOKUP(A506,Tabella_Pec[],2,0)</f>
        <v>comune.belvederelanghe.cn</v>
      </c>
      <c r="C506" s="53">
        <f>VLOOKUP(A506,Tabella_sez[],2,0)</f>
        <v>1</v>
      </c>
      <c r="D506" t="e">
        <f>VLOOKUP(Tabella_sintesi[[#This Row],[Comune]],[1]!Tabella_Tabella1[[COGNOME]:[descrizione_carica]],2,0)</f>
        <v>#N/A</v>
      </c>
    </row>
    <row r="507" spans="1:4" x14ac:dyDescent="0.25">
      <c r="A507" s="47" t="s">
        <v>1005</v>
      </c>
      <c r="B507" t="str">
        <f>VLOOKUP(A507,Tabella_Pec[],2,0)</f>
        <v>bene.vagienna</v>
      </c>
      <c r="C507" s="53">
        <f>VLOOKUP(A507,Tabella_sez[],2,0)</f>
        <v>4</v>
      </c>
      <c r="D507" t="e">
        <f>VLOOKUP(Tabella_sintesi[[#This Row],[Comune]],[1]!Tabella_Tabella1[[COGNOME]:[descrizione_carica]],2,0)</f>
        <v>#N/A</v>
      </c>
    </row>
    <row r="508" spans="1:4" x14ac:dyDescent="0.25">
      <c r="A508" s="47" t="s">
        <v>1007</v>
      </c>
      <c r="B508" t="str">
        <f>VLOOKUP(A508,Tabella_Pec[],2,0)</f>
        <v>comune.benevello.cn</v>
      </c>
      <c r="C508" s="53">
        <f>VLOOKUP(A508,Tabella_sez[],2,0)</f>
        <v>1</v>
      </c>
      <c r="D508" t="e">
        <f>VLOOKUP(Tabella_sintesi[[#This Row],[Comune]],[1]!Tabella_Tabella1[[COGNOME]:[descrizione_carica]],2,0)</f>
        <v>#N/A</v>
      </c>
    </row>
    <row r="509" spans="1:4" x14ac:dyDescent="0.25">
      <c r="A509" s="47" t="s">
        <v>1021</v>
      </c>
      <c r="B509" t="str">
        <f>VLOOKUP(A509,Tabella_Pec[],2,0)</f>
        <v>comune.bergolo.cn</v>
      </c>
      <c r="C509" s="53">
        <f>VLOOKUP(A509,Tabella_sez[],2,0)</f>
        <v>1</v>
      </c>
      <c r="D509" t="e">
        <f>VLOOKUP(Tabella_sintesi[[#This Row],[Comune]],[1]!Tabella_Tabella1[[COGNOME]:[descrizione_carica]],2,0)</f>
        <v>#N/A</v>
      </c>
    </row>
    <row r="510" spans="1:4" x14ac:dyDescent="0.25">
      <c r="A510" s="47" t="s">
        <v>1026</v>
      </c>
      <c r="B510" t="str">
        <f>VLOOKUP(A510,Tabella_Pec[],2,0)</f>
        <v>bernezzo</v>
      </c>
      <c r="C510" s="53">
        <f>VLOOKUP(A510,Tabella_sez[],2,0)</f>
        <v>4</v>
      </c>
      <c r="D510" t="e">
        <f>VLOOKUP(Tabella_sintesi[[#This Row],[Comune]],[1]!Tabella_Tabella1[[COGNOME]:[descrizione_carica]],2,0)</f>
        <v>#N/A</v>
      </c>
    </row>
    <row r="511" spans="1:4" x14ac:dyDescent="0.25">
      <c r="A511" s="47" t="s">
        <v>1140</v>
      </c>
      <c r="B511" t="str">
        <f>VLOOKUP(A511,Tabella_Pec[],2,0)</f>
        <v>comune.bonvicino</v>
      </c>
      <c r="C511" s="53">
        <f>VLOOKUP(A511,Tabella_sez[],2,0)</f>
        <v>1</v>
      </c>
      <c r="D511" t="e">
        <f>VLOOKUP(Tabella_sintesi[[#This Row],[Comune]],[1]!Tabella_Tabella1[[COGNOME]:[descrizione_carica]],2,0)</f>
        <v>#N/A</v>
      </c>
    </row>
    <row r="512" spans="1:4" x14ac:dyDescent="0.25">
      <c r="A512" s="47" t="s">
        <v>1186</v>
      </c>
      <c r="B512" t="str">
        <f>VLOOKUP(A512,Tabella_Pec[],2,0)</f>
        <v>comune.borgomale.cn</v>
      </c>
      <c r="C512" s="53">
        <f>VLOOKUP(A512,Tabella_sez[],2,0)</f>
        <v>1</v>
      </c>
      <c r="D512" t="e">
        <f>VLOOKUP(Tabella_sintesi[[#This Row],[Comune]],[1]!Tabella_Tabella1[[COGNOME]:[descrizione_carica]],2,0)</f>
        <v>#N/A</v>
      </c>
    </row>
    <row r="513" spans="1:4" x14ac:dyDescent="0.25">
      <c r="A513" s="47" t="s">
        <v>1168</v>
      </c>
      <c r="B513" t="str">
        <f>VLOOKUP(A513,Tabella_Pec[],2,0)</f>
        <v>protocollo.borgosandalmazzo</v>
      </c>
      <c r="C513" s="53">
        <f>VLOOKUP(A513,Tabella_sez[],2,0)</f>
        <v>11</v>
      </c>
      <c r="D513" t="e">
        <f>VLOOKUP(Tabella_sintesi[[#This Row],[Comune]],[1]!Tabella_Tabella1[[COGNOME]:[descrizione_carica]],2,0)</f>
        <v>#N/A</v>
      </c>
    </row>
    <row r="514" spans="1:4" x14ac:dyDescent="0.25">
      <c r="A514" s="47" t="s">
        <v>1220</v>
      </c>
      <c r="B514" t="str">
        <f>VLOOKUP(A514,Tabella_Pec[],2,0)</f>
        <v>comune.bosia.cn</v>
      </c>
      <c r="C514" s="53">
        <f>VLOOKUP(A514,Tabella_sez[],2,0)</f>
        <v>1</v>
      </c>
      <c r="D514" t="str">
        <f>VLOOKUP(Tabella_sintesi[[#This Row],[Comune]],[1]!Tabella_Tabella1[[COGNOME]:[descrizione_carica]],2,0)</f>
        <v xml:space="preserve">EMMA    </v>
      </c>
    </row>
    <row r="515" spans="1:4" x14ac:dyDescent="0.25">
      <c r="A515" s="47" t="s">
        <v>1225</v>
      </c>
      <c r="B515" t="str">
        <f>VLOOKUP(A515,Tabella_Pec[],2,0)</f>
        <v>comune.bossolasco.cn</v>
      </c>
      <c r="C515" s="53">
        <f>VLOOKUP(A515,Tabella_sez[],2,0)</f>
        <v>1</v>
      </c>
      <c r="D515" t="e">
        <f>VLOOKUP(Tabella_sintesi[[#This Row],[Comune]],[1]!Tabella_Tabella1[[COGNOME]:[descrizione_carica]],2,0)</f>
        <v>#N/A</v>
      </c>
    </row>
    <row r="516" spans="1:4" x14ac:dyDescent="0.25">
      <c r="A516" s="47" t="s">
        <v>1231</v>
      </c>
      <c r="B516" t="str">
        <f>VLOOKUP(A516,Tabella_Pec[],2,0)</f>
        <v>comune.boves.cn</v>
      </c>
      <c r="C516" s="53">
        <f>VLOOKUP(A516,Tabella_sez[],2,0)</f>
        <v>9</v>
      </c>
      <c r="D516" t="e">
        <f>VLOOKUP(Tabella_sintesi[[#This Row],[Comune]],[1]!Tabella_Tabella1[[COGNOME]:[descrizione_carica]],2,0)</f>
        <v>#N/A</v>
      </c>
    </row>
    <row r="517" spans="1:4" x14ac:dyDescent="0.25">
      <c r="A517" s="47" t="s">
        <v>1240</v>
      </c>
      <c r="B517" t="str">
        <f>VLOOKUP(A517,Tabella_Pec[],2,0)</f>
        <v>comunebra</v>
      </c>
      <c r="C517" s="53">
        <f>VLOOKUP(A517,Tabella_sez[],2,0)</f>
        <v>27</v>
      </c>
      <c r="D517" t="e">
        <f>VLOOKUP(Tabella_sintesi[[#This Row],[Comune]],[1]!Tabella_Tabella1[[COGNOME]:[descrizione_carica]],2,0)</f>
        <v>#N/A</v>
      </c>
    </row>
    <row r="518" spans="1:4" x14ac:dyDescent="0.25">
      <c r="A518" s="47" t="s">
        <v>1274</v>
      </c>
      <c r="B518" t="str">
        <f>VLOOKUP(A518,Tabella_Pec[],2,0)</f>
        <v>briaglia</v>
      </c>
      <c r="C518" s="53">
        <f>VLOOKUP(A518,Tabella_sez[],2,0)</f>
        <v>1</v>
      </c>
      <c r="D518" t="e">
        <f>VLOOKUP(Tabella_sintesi[[#This Row],[Comune]],[1]!Tabella_Tabella1[[COGNOME]:[descrizione_carica]],2,0)</f>
        <v>#N/A</v>
      </c>
    </row>
    <row r="519" spans="1:4" x14ac:dyDescent="0.25">
      <c r="A519" s="47" t="s">
        <v>1278</v>
      </c>
      <c r="B519" t="str">
        <f>VLOOKUP(A519,Tabella_Pec[],2,0)</f>
        <v>briga.alta</v>
      </c>
      <c r="C519" s="53">
        <f>VLOOKUP(A519,Tabella_sez[],2,0)</f>
        <v>1</v>
      </c>
      <c r="D519" t="e">
        <f>VLOOKUP(Tabella_sintesi[[#This Row],[Comune]],[1]!Tabella_Tabella1[[COGNOME]:[descrizione_carica]],2,0)</f>
        <v>#N/A</v>
      </c>
    </row>
    <row r="520" spans="1:4" x14ac:dyDescent="0.25">
      <c r="A520" s="47" t="s">
        <v>1296</v>
      </c>
      <c r="B520" t="str">
        <f>VLOOKUP(A520,Tabella_Pec[],2,0)</f>
        <v>protocollo</v>
      </c>
      <c r="C520" s="53">
        <f>VLOOKUP(A520,Tabella_sez[],2,0)</f>
        <v>1</v>
      </c>
      <c r="D520" t="e">
        <f>VLOOKUP(Tabella_sintesi[[#This Row],[Comune]],[1]!Tabella_Tabella1[[COGNOME]:[descrizione_carica]],2,0)</f>
        <v>#N/A</v>
      </c>
    </row>
    <row r="521" spans="1:4" x14ac:dyDescent="0.25">
      <c r="A521" s="47" t="s">
        <v>1300</v>
      </c>
      <c r="B521" t="str">
        <f>VLOOKUP(A521,Tabella_Pec[],2,0)</f>
        <v>brossasco</v>
      </c>
      <c r="C521" s="53">
        <f>VLOOKUP(A521,Tabella_sez[],2,0)</f>
        <v>2</v>
      </c>
      <c r="D521" t="e">
        <f>VLOOKUP(Tabella_sintesi[[#This Row],[Comune]],[1]!Tabella_Tabella1[[COGNOME]:[descrizione_carica]],2,0)</f>
        <v>#N/A</v>
      </c>
    </row>
    <row r="522" spans="1:4" x14ac:dyDescent="0.25">
      <c r="A522" s="47" t="s">
        <v>1356</v>
      </c>
      <c r="B522" t="str">
        <f>VLOOKUP(A522,Tabella_Pec[],2,0)</f>
        <v>segreteria</v>
      </c>
      <c r="C522" s="53">
        <f>VLOOKUP(A522,Tabella_sez[],2,0)</f>
        <v>11</v>
      </c>
      <c r="D522" t="str">
        <f>VLOOKUP(Tabella_sintesi[[#This Row],[Comune]],[1]!Tabella_Tabella1[[COGNOME]:[descrizione_carica]],2,0)</f>
        <v xml:space="preserve">GRAZIELLA    </v>
      </c>
    </row>
    <row r="523" spans="1:4" x14ac:dyDescent="0.25">
      <c r="A523" s="47" t="s">
        <v>1474</v>
      </c>
      <c r="B523" t="str">
        <f>VLOOKUP(A523,Tabella_Pec[],2,0)</f>
        <v>comune.camerana</v>
      </c>
      <c r="C523" s="53">
        <f>VLOOKUP(A523,Tabella_sez[],2,0)</f>
        <v>1</v>
      </c>
      <c r="D523" t="e">
        <f>VLOOKUP(Tabella_sintesi[[#This Row],[Comune]],[1]!Tabella_Tabella1[[COGNOME]:[descrizione_carica]],2,0)</f>
        <v>#N/A</v>
      </c>
    </row>
    <row r="524" spans="1:4" x14ac:dyDescent="0.25">
      <c r="A524" s="47" t="s">
        <v>7937</v>
      </c>
      <c r="B524" t="e">
        <f>VLOOKUP(A524,Tabella_Pec[],2,0)</f>
        <v>#N/A</v>
      </c>
      <c r="C524" s="53" t="e">
        <f>VLOOKUP(A524,Tabella_sez[],2,0)</f>
        <v>#N/A</v>
      </c>
      <c r="D524" t="e">
        <f>VLOOKUP(Tabella_sintesi[[#This Row],[Comune]],[1]!Tabella_Tabella1[[COGNOME]:[descrizione_carica]],2,0)</f>
        <v>#N/A</v>
      </c>
    </row>
    <row r="525" spans="1:4" x14ac:dyDescent="0.25">
      <c r="A525" s="47" t="s">
        <v>1555</v>
      </c>
      <c r="B525" t="str">
        <f>VLOOKUP(A525,Tabella_Pec[],2,0)</f>
        <v>ufficioprotocollo</v>
      </c>
      <c r="C525" s="53">
        <f>VLOOKUP(A525,Tabella_sez[],2,0)</f>
        <v>5</v>
      </c>
      <c r="D525" t="str">
        <f>VLOOKUP(Tabella_sintesi[[#This Row],[Comune]],[1]!Tabella_Tabella1[[COGNOME]:[descrizione_carica]],2,0)</f>
        <v xml:space="preserve">MARISA    </v>
      </c>
    </row>
    <row r="526" spans="1:4" x14ac:dyDescent="0.25">
      <c r="A526" s="47" t="s">
        <v>1589</v>
      </c>
      <c r="B526" t="str">
        <f>VLOOKUP(A526,Tabella_Pec[],2,0)</f>
        <v>canosio</v>
      </c>
      <c r="C526" s="53">
        <f>VLOOKUP(A526,Tabella_sez[],2,0)</f>
        <v>1</v>
      </c>
      <c r="D526" t="e">
        <f>VLOOKUP(Tabella_sintesi[[#This Row],[Comune]],[1]!Tabella_Tabella1[[COGNOME]:[descrizione_carica]],2,0)</f>
        <v>#N/A</v>
      </c>
    </row>
    <row r="527" spans="1:4" x14ac:dyDescent="0.25">
      <c r="A527" s="47" t="s">
        <v>1645</v>
      </c>
      <c r="B527" t="str">
        <f>VLOOKUP(A527,Tabella_Pec[],2,0)</f>
        <v>caprauna</v>
      </c>
      <c r="C527" s="53">
        <f>VLOOKUP(A527,Tabella_sez[],2,0)</f>
        <v>1</v>
      </c>
      <c r="D527" t="e">
        <f>VLOOKUP(Tabella_sintesi[[#This Row],[Comune]],[1]!Tabella_Tabella1[[COGNOME]:[descrizione_carica]],2,0)</f>
        <v>#N/A</v>
      </c>
    </row>
    <row r="528" spans="1:4" x14ac:dyDescent="0.25">
      <c r="A528" s="47" t="s">
        <v>1665</v>
      </c>
      <c r="B528" t="str">
        <f>VLOOKUP(A528,Tabella_Pec[],2,0)</f>
        <v>protocollo.caraglio</v>
      </c>
      <c r="C528" s="53">
        <f>VLOOKUP(A528,Tabella_sez[],2,0)</f>
        <v>5</v>
      </c>
      <c r="D528" t="e">
        <f>VLOOKUP(Tabella_sintesi[[#This Row],[Comune]],[1]!Tabella_Tabella1[[COGNOME]:[descrizione_carica]],2,0)</f>
        <v>#N/A</v>
      </c>
    </row>
    <row r="529" spans="1:4" x14ac:dyDescent="0.25">
      <c r="A529" s="47" t="s">
        <v>1666</v>
      </c>
      <c r="B529" t="str">
        <f>VLOOKUP(A529,Tabella_Pec[],2,0)</f>
        <v>comune.caramagnapiemonte.cn</v>
      </c>
      <c r="C529" s="53">
        <f>VLOOKUP(A529,Tabella_sez[],2,0)</f>
        <v>3</v>
      </c>
      <c r="D529" t="e">
        <f>VLOOKUP(Tabella_sintesi[[#This Row],[Comune]],[1]!Tabella_Tabella1[[COGNOME]:[descrizione_carica]],2,0)</f>
        <v>#N/A</v>
      </c>
    </row>
    <row r="530" spans="1:4" x14ac:dyDescent="0.25">
      <c r="A530" s="47" t="s">
        <v>7938</v>
      </c>
      <c r="B530" t="str">
        <f>VLOOKUP(A530,Tabella_Pec[],2,0)</f>
        <v>carde</v>
      </c>
      <c r="C530" s="53" t="e">
        <f>VLOOKUP(A530,Tabella_sez[],2,0)</f>
        <v>#N/A</v>
      </c>
      <c r="D530" t="e">
        <f>VLOOKUP(Tabella_sintesi[[#This Row],[Comune]],[1]!Tabella_Tabella1[[COGNOME]:[descrizione_carica]],2,0)</f>
        <v>#N/A</v>
      </c>
    </row>
    <row r="531" spans="1:4" x14ac:dyDescent="0.25">
      <c r="A531" s="47" t="s">
        <v>7939</v>
      </c>
      <c r="B531" t="str">
        <f>VLOOKUP(A531,Tabella_Pec[],2,0)</f>
        <v>comune.carru.cn</v>
      </c>
      <c r="C531" s="53" t="e">
        <f>VLOOKUP(A531,Tabella_sez[],2,0)</f>
        <v>#N/A</v>
      </c>
      <c r="D531" t="e">
        <f>VLOOKUP(Tabella_sintesi[[#This Row],[Comune]],[1]!Tabella_Tabella1[[COGNOME]:[descrizione_carica]],2,0)</f>
        <v>#N/A</v>
      </c>
    </row>
    <row r="532" spans="1:4" x14ac:dyDescent="0.25">
      <c r="A532" s="47" t="s">
        <v>1751</v>
      </c>
      <c r="B532" t="str">
        <f>VLOOKUP(A532,Tabella_Pec[],2,0)</f>
        <v>segretariocomunale.cartignano</v>
      </c>
      <c r="C532" s="53">
        <f>VLOOKUP(A532,Tabella_sez[],2,0)</f>
        <v>1</v>
      </c>
      <c r="D532" t="e">
        <f>VLOOKUP(Tabella_sintesi[[#This Row],[Comune]],[1]!Tabella_Tabella1[[COGNOME]:[descrizione_carica]],2,0)</f>
        <v>#N/A</v>
      </c>
    </row>
    <row r="533" spans="1:4" x14ac:dyDescent="0.25">
      <c r="A533" s="47" t="s">
        <v>1794</v>
      </c>
      <c r="B533" t="str">
        <f>VLOOKUP(A533,Tabella_Pec[],2,0)</f>
        <v>comune.casalgrasso.cn</v>
      </c>
      <c r="C533" s="53">
        <f>VLOOKUP(A533,Tabella_sez[],2,0)</f>
        <v>2</v>
      </c>
      <c r="D533" t="e">
        <f>VLOOKUP(Tabella_sintesi[[#This Row],[Comune]],[1]!Tabella_Tabella1[[COGNOME]:[descrizione_carica]],2,0)</f>
        <v>#N/A</v>
      </c>
    </row>
    <row r="534" spans="1:4" x14ac:dyDescent="0.25">
      <c r="A534" s="47" t="s">
        <v>1890</v>
      </c>
      <c r="B534" t="str">
        <f>VLOOKUP(A534,Tabella_Pec[],2,0)</f>
        <v>comune.castagnito.cn</v>
      </c>
      <c r="C534" s="53">
        <f>VLOOKUP(A534,Tabella_sez[],2,0)</f>
        <v>3</v>
      </c>
      <c r="D534" t="e">
        <f>VLOOKUP(Tabella_sintesi[[#This Row],[Comune]],[1]!Tabella_Tabella1[[COGNOME]:[descrizione_carica]],2,0)</f>
        <v>#N/A</v>
      </c>
    </row>
    <row r="535" spans="1:4" x14ac:dyDescent="0.25">
      <c r="A535" s="47" t="s">
        <v>1959</v>
      </c>
      <c r="B535" t="str">
        <f>VLOOKUP(A535,Tabella_Pec[],2,0)</f>
        <v>casteldelfino</v>
      </c>
      <c r="C535" s="53">
        <f>VLOOKUP(A535,Tabella_sez[],2,0)</f>
        <v>1</v>
      </c>
      <c r="D535" t="e">
        <f>VLOOKUP(Tabella_sintesi[[#This Row],[Comune]],[1]!Tabella_Tabella1[[COGNOME]:[descrizione_carica]],2,0)</f>
        <v>#N/A</v>
      </c>
    </row>
    <row r="536" spans="1:4" x14ac:dyDescent="0.25">
      <c r="A536" s="47" t="s">
        <v>7940</v>
      </c>
      <c r="B536" t="e">
        <f>VLOOKUP(A536,Tabella_Pec[],2,0)</f>
        <v>#N/A</v>
      </c>
      <c r="C536" s="53" t="e">
        <f>VLOOKUP(A536,Tabella_sez[],2,0)</f>
        <v>#N/A</v>
      </c>
      <c r="D536" t="e">
        <f>VLOOKUP(Tabella_sintesi[[#This Row],[Comune]],[1]!Tabella_Tabella1[[COGNOME]:[descrizione_carica]],2,0)</f>
        <v>#N/A</v>
      </c>
    </row>
    <row r="537" spans="1:4" x14ac:dyDescent="0.25">
      <c r="A537" s="47" t="s">
        <v>2006</v>
      </c>
      <c r="B537" t="str">
        <f>VLOOKUP(A537,Tabella_Pec[],2,0)</f>
        <v>info</v>
      </c>
      <c r="C537" s="53">
        <f>VLOOKUP(A537,Tabella_sez[],2,0)</f>
        <v>1</v>
      </c>
      <c r="D537" t="e">
        <f>VLOOKUP(Tabella_sintesi[[#This Row],[Comune]],[1]!Tabella_Tabella1[[COGNOME]:[descrizione_carica]],2,0)</f>
        <v>#N/A</v>
      </c>
    </row>
    <row r="538" spans="1:4" x14ac:dyDescent="0.25">
      <c r="A538" s="47" t="s">
        <v>2007</v>
      </c>
      <c r="B538" t="str">
        <f>VLOOKUP(A538,Tabella_Pec[],2,0)</f>
        <v>castelletto.uzzone</v>
      </c>
      <c r="C538" s="53">
        <f>VLOOKUP(A538,Tabella_sez[],2,0)</f>
        <v>1</v>
      </c>
      <c r="D538" t="e">
        <f>VLOOKUP(Tabella_sintesi[[#This Row],[Comune]],[1]!Tabella_Tabella1[[COGNOME]:[descrizione_carica]],2,0)</f>
        <v>#N/A</v>
      </c>
    </row>
    <row r="539" spans="1:4" x14ac:dyDescent="0.25">
      <c r="A539" s="47" t="s">
        <v>2012</v>
      </c>
      <c r="B539" t="str">
        <f>VLOOKUP(A539,Tabella_Pec[],2,0)</f>
        <v>comune.castellinaldo</v>
      </c>
      <c r="C539" s="53">
        <f>VLOOKUP(A539,Tabella_sez[],2,0)</f>
        <v>1</v>
      </c>
      <c r="D539" t="e">
        <f>VLOOKUP(Tabella_sintesi[[#This Row],[Comune]],[1]!Tabella_Tabella1[[COGNOME]:[descrizione_carica]],2,0)</f>
        <v>#N/A</v>
      </c>
    </row>
    <row r="540" spans="1:4" x14ac:dyDescent="0.25">
      <c r="A540" s="47" t="s">
        <v>2014</v>
      </c>
      <c r="B540" t="str">
        <f>VLOOKUP(A540,Tabella_Pec[],2,0)</f>
        <v>castellino.tanaro</v>
      </c>
      <c r="C540" s="53">
        <f>VLOOKUP(A540,Tabella_sez[],2,0)</f>
        <v>1</v>
      </c>
      <c r="D540" t="e">
        <f>VLOOKUP(Tabella_sintesi[[#This Row],[Comune]],[1]!Tabella_Tabella1[[COGNOME]:[descrizione_carica]],2,0)</f>
        <v>#N/A</v>
      </c>
    </row>
    <row r="541" spans="1:4" x14ac:dyDescent="0.25">
      <c r="A541" s="47" t="s">
        <v>2032</v>
      </c>
      <c r="B541" t="str">
        <f>VLOOKUP(A541,Tabella_Pec[],2,0)</f>
        <v>castelmagno</v>
      </c>
      <c r="C541" s="53">
        <f>VLOOKUP(A541,Tabella_sez[],2,0)</f>
        <v>1</v>
      </c>
      <c r="D541" t="e">
        <f>VLOOKUP(Tabella_sintesi[[#This Row],[Comune]],[1]!Tabella_Tabella1[[COGNOME]:[descrizione_carica]],2,0)</f>
        <v>#N/A</v>
      </c>
    </row>
    <row r="542" spans="1:4" x14ac:dyDescent="0.25">
      <c r="A542" s="47" t="s">
        <v>2053</v>
      </c>
      <c r="B542" t="str">
        <f>VLOOKUP(A542,Tabella_Pec[],2,0)</f>
        <v>castelnuovo.di.ceva</v>
      </c>
      <c r="C542" s="53">
        <f>VLOOKUP(A542,Tabella_sez[],2,0)</f>
        <v>1</v>
      </c>
      <c r="D542" t="e">
        <f>VLOOKUP(Tabella_sintesi[[#This Row],[Comune]],[1]!Tabella_Tabella1[[COGNOME]:[descrizione_carica]],2,0)</f>
        <v>#N/A</v>
      </c>
    </row>
    <row r="543" spans="1:4" x14ac:dyDescent="0.25">
      <c r="A543" s="47" t="s">
        <v>2107</v>
      </c>
      <c r="B543" t="str">
        <f>VLOOKUP(A543,Tabella_Pec[],2,0)</f>
        <v>castiglionefalletto</v>
      </c>
      <c r="C543" s="53">
        <f>VLOOKUP(A543,Tabella_sez[],2,0)</f>
        <v>1</v>
      </c>
      <c r="D543" t="e">
        <f>VLOOKUP(Tabella_sintesi[[#This Row],[Comune]],[1]!Tabella_Tabella1[[COGNOME]:[descrizione_carica]],2,0)</f>
        <v>#N/A</v>
      </c>
    </row>
    <row r="544" spans="1:4" x14ac:dyDescent="0.25">
      <c r="A544" s="47" t="s">
        <v>2112</v>
      </c>
      <c r="B544" t="str">
        <f>VLOOKUP(A544,Tabella_Pec[],2,0)</f>
        <v>castiglionetinella</v>
      </c>
      <c r="C544" s="53">
        <f>VLOOKUP(A544,Tabella_sez[],2,0)</f>
        <v>1</v>
      </c>
      <c r="D544" t="e">
        <f>VLOOKUP(Tabella_sintesi[[#This Row],[Comune]],[1]!Tabella_Tabella1[[COGNOME]:[descrizione_carica]],2,0)</f>
        <v>#N/A</v>
      </c>
    </row>
    <row r="545" spans="1:4" x14ac:dyDescent="0.25">
      <c r="A545" s="47" t="s">
        <v>2116</v>
      </c>
      <c r="B545" t="str">
        <f>VLOOKUP(A545,Tabella_Pec[],2,0)</f>
        <v>castino</v>
      </c>
      <c r="C545" s="53">
        <f>VLOOKUP(A545,Tabella_sez[],2,0)</f>
        <v>1</v>
      </c>
      <c r="D545" t="e">
        <f>VLOOKUP(Tabella_sintesi[[#This Row],[Comune]],[1]!Tabella_Tabella1[[COGNOME]:[descrizione_carica]],2,0)</f>
        <v>#N/A</v>
      </c>
    </row>
    <row r="546" spans="1:4" x14ac:dyDescent="0.25">
      <c r="A546" s="47" t="s">
        <v>2151</v>
      </c>
      <c r="B546" t="str">
        <f>VLOOKUP(A546,Tabella_Pec[],2,0)</f>
        <v>cavallerleone</v>
      </c>
      <c r="C546" s="53">
        <f>VLOOKUP(A546,Tabella_sez[],2,0)</f>
        <v>1</v>
      </c>
      <c r="D546" t="e">
        <f>VLOOKUP(Tabella_sintesi[[#This Row],[Comune]],[1]!Tabella_Tabella1[[COGNOME]:[descrizione_carica]],2,0)</f>
        <v>#N/A</v>
      </c>
    </row>
    <row r="547" spans="1:4" x14ac:dyDescent="0.25">
      <c r="A547" s="47" t="s">
        <v>2152</v>
      </c>
      <c r="B547" t="str">
        <f>VLOOKUP(A547,Tabella_Pec[],2,0)</f>
        <v>protocollocavallermaggiore</v>
      </c>
      <c r="C547" s="53">
        <f>VLOOKUP(A547,Tabella_sez[],2,0)</f>
        <v>5</v>
      </c>
      <c r="D547" t="e">
        <f>VLOOKUP(Tabella_sintesi[[#This Row],[Comune]],[1]!Tabella_Tabella1[[COGNOME]:[descrizione_carica]],2,0)</f>
        <v>#N/A</v>
      </c>
    </row>
    <row r="548" spans="1:4" x14ac:dyDescent="0.25">
      <c r="A548" s="47" t="s">
        <v>2198</v>
      </c>
      <c r="B548" t="str">
        <f>VLOOKUP(A548,Tabella_Pec[],2,0)</f>
        <v>celle.di.macra</v>
      </c>
      <c r="C548" s="53">
        <f>VLOOKUP(A548,Tabella_sez[],2,0)</f>
        <v>1</v>
      </c>
      <c r="D548" t="e">
        <f>VLOOKUP(Tabella_sintesi[[#This Row],[Comune]],[1]!Tabella_Tabella1[[COGNOME]:[descrizione_carica]],2,0)</f>
        <v>#N/A</v>
      </c>
    </row>
    <row r="549" spans="1:4" x14ac:dyDescent="0.25">
      <c r="A549" s="47" t="s">
        <v>2215</v>
      </c>
      <c r="B549" t="str">
        <f>VLOOKUP(A549,Tabella_Pec[],2,0)</f>
        <v>comunecentallo.cn</v>
      </c>
      <c r="C549" s="53">
        <f>VLOOKUP(A549,Tabella_sez[],2,0)</f>
        <v>6</v>
      </c>
      <c r="D549" t="e">
        <f>VLOOKUP(Tabella_sintesi[[#This Row],[Comune]],[1]!Tabella_Tabella1[[COGNOME]:[descrizione_carica]],2,0)</f>
        <v>#N/A</v>
      </c>
    </row>
    <row r="550" spans="1:4" x14ac:dyDescent="0.25">
      <c r="A550" s="47" t="s">
        <v>2243</v>
      </c>
      <c r="B550" t="str">
        <f>VLOOKUP(A550,Tabella_Pec[],2,0)</f>
        <v>ceresole.dalba</v>
      </c>
      <c r="C550" s="53">
        <f>VLOOKUP(A550,Tabella_sez[],2,0)</f>
        <v>2</v>
      </c>
      <c r="D550" t="e">
        <f>VLOOKUP(Tabella_sintesi[[#This Row],[Comune]],[1]!Tabella_Tabella1[[COGNOME]:[descrizione_carica]],2,0)</f>
        <v>#N/A</v>
      </c>
    </row>
    <row r="551" spans="1:4" x14ac:dyDescent="0.25">
      <c r="A551" s="47" t="s">
        <v>2266</v>
      </c>
      <c r="B551" t="str">
        <f>VLOOKUP(A551,Tabella_Pec[],2,0)</f>
        <v>comune.cerrettolanghe.cn</v>
      </c>
      <c r="C551" s="53">
        <f>VLOOKUP(A551,Tabella_sez[],2,0)</f>
        <v>1</v>
      </c>
      <c r="D551" t="e">
        <f>VLOOKUP(Tabella_sintesi[[#This Row],[Comune]],[1]!Tabella_Tabella1[[COGNOME]:[descrizione_carica]],2,0)</f>
        <v>#N/A</v>
      </c>
    </row>
    <row r="552" spans="1:4" x14ac:dyDescent="0.25">
      <c r="A552" s="47" t="s">
        <v>2280</v>
      </c>
      <c r="B552" t="str">
        <f>VLOOKUP(A552,Tabella_Pec[],2,0)</f>
        <v>cervasca</v>
      </c>
      <c r="C552" s="53">
        <f>VLOOKUP(A552,Tabella_sez[],2,0)</f>
        <v>5</v>
      </c>
      <c r="D552" t="e">
        <f>VLOOKUP(Tabella_sintesi[[#This Row],[Comune]],[1]!Tabella_Tabella1[[COGNOME]:[descrizione_carica]],2,0)</f>
        <v>#N/A</v>
      </c>
    </row>
    <row r="553" spans="1:4" x14ac:dyDescent="0.25">
      <c r="A553" s="47" t="s">
        <v>2283</v>
      </c>
      <c r="B553" t="str">
        <f>VLOOKUP(A553,Tabella_Pec[],2,0)</f>
        <v>cervere</v>
      </c>
      <c r="C553" s="53">
        <f>VLOOKUP(A553,Tabella_sez[],2,0)</f>
        <v>2</v>
      </c>
      <c r="D553" t="e">
        <f>VLOOKUP(Tabella_sintesi[[#This Row],[Comune]],[1]!Tabella_Tabella1[[COGNOME]:[descrizione_carica]],2,0)</f>
        <v>#N/A</v>
      </c>
    </row>
    <row r="554" spans="1:4" x14ac:dyDescent="0.25">
      <c r="A554" s="47" t="s">
        <v>2311</v>
      </c>
      <c r="B554" t="str">
        <f>VLOOKUP(A554,Tabella_Pec[],2,0)</f>
        <v>comune.ceva.cn</v>
      </c>
      <c r="C554" s="53">
        <f>VLOOKUP(A554,Tabella_sez[],2,0)</f>
        <v>5</v>
      </c>
      <c r="D554" t="e">
        <f>VLOOKUP(Tabella_sintesi[[#This Row],[Comune]],[1]!Tabella_Tabella1[[COGNOME]:[descrizione_carica]],2,0)</f>
        <v>#N/A</v>
      </c>
    </row>
    <row r="555" spans="1:4" x14ac:dyDescent="0.25">
      <c r="A555" s="47" t="s">
        <v>2321</v>
      </c>
      <c r="B555" t="str">
        <f>VLOOKUP(A555,Tabella_Pec[],2,0)</f>
        <v>cherasco</v>
      </c>
      <c r="C555" s="53">
        <f>VLOOKUP(A555,Tabella_sez[],2,0)</f>
        <v>10</v>
      </c>
      <c r="D555" t="e">
        <f>VLOOKUP(Tabella_sintesi[[#This Row],[Comune]],[1]!Tabella_Tabella1[[COGNOME]:[descrizione_carica]],2,0)</f>
        <v>#N/A</v>
      </c>
    </row>
    <row r="556" spans="1:4" x14ac:dyDescent="0.25">
      <c r="A556" s="47" t="s">
        <v>2358</v>
      </c>
      <c r="B556" t="str">
        <f>VLOOKUP(A556,Tabella_Pec[],2,0)</f>
        <v>chiusa.di.pesio</v>
      </c>
      <c r="C556" s="53">
        <f>VLOOKUP(A556,Tabella_sez[],2,0)</f>
        <v>6</v>
      </c>
      <c r="D556" t="e">
        <f>VLOOKUP(Tabella_sintesi[[#This Row],[Comune]],[1]!Tabella_Tabella1[[COGNOME]:[descrizione_carica]],2,0)</f>
        <v>#N/A</v>
      </c>
    </row>
    <row r="557" spans="1:4" x14ac:dyDescent="0.25">
      <c r="A557" s="47" t="s">
        <v>7941</v>
      </c>
      <c r="B557" t="str">
        <f>VLOOKUP(A557,Tabella_Pec[],2,0)</f>
        <v>ciglie</v>
      </c>
      <c r="C557" s="53" t="e">
        <f>VLOOKUP(A557,Tabella_sez[],2,0)</f>
        <v>#N/A</v>
      </c>
      <c r="D557" t="e">
        <f>VLOOKUP(Tabella_sintesi[[#This Row],[Comune]],[1]!Tabella_Tabella1[[COGNOME]:[descrizione_carica]],2,0)</f>
        <v>#N/A</v>
      </c>
    </row>
    <row r="558" spans="1:4" x14ac:dyDescent="0.25">
      <c r="A558" s="47" t="s">
        <v>2417</v>
      </c>
      <c r="B558" t="str">
        <f>VLOOKUP(A558,Tabella_Pec[],2,0)</f>
        <v>cissone</v>
      </c>
      <c r="C558" s="53">
        <f>VLOOKUP(A558,Tabella_sez[],2,0)</f>
        <v>1</v>
      </c>
      <c r="D558" t="e">
        <f>VLOOKUP(Tabella_sintesi[[#This Row],[Comune]],[1]!Tabella_Tabella1[[COGNOME]:[descrizione_carica]],2,0)</f>
        <v>#N/A</v>
      </c>
    </row>
    <row r="559" spans="1:4" x14ac:dyDescent="0.25">
      <c r="A559" s="47" t="s">
        <v>2458</v>
      </c>
      <c r="B559" t="str">
        <f>VLOOKUP(A559,Tabella_Pec[],2,0)</f>
        <v>postmaster</v>
      </c>
      <c r="C559" s="53">
        <f>VLOOKUP(A559,Tabella_sez[],2,0)</f>
        <v>1</v>
      </c>
      <c r="D559" t="e">
        <f>VLOOKUP(Tabella_sintesi[[#This Row],[Comune]],[1]!Tabella_Tabella1[[COGNOME]:[descrizione_carica]],2,0)</f>
        <v>#N/A</v>
      </c>
    </row>
    <row r="560" spans="1:4" x14ac:dyDescent="0.25">
      <c r="A560" s="47" t="s">
        <v>2626</v>
      </c>
      <c r="B560" t="str">
        <f>VLOOKUP(A560,Tabella_Pec[],2,0)</f>
        <v>corneliano.dalba</v>
      </c>
      <c r="C560" s="53">
        <f>VLOOKUP(A560,Tabella_sez[],2,0)</f>
        <v>2</v>
      </c>
      <c r="D560" t="e">
        <f>VLOOKUP(Tabella_sintesi[[#This Row],[Comune]],[1]!Tabella_Tabella1[[COGNOME]:[descrizione_carica]],2,0)</f>
        <v>#N/A</v>
      </c>
    </row>
    <row r="561" spans="1:4" x14ac:dyDescent="0.25">
      <c r="A561" s="47" t="s">
        <v>2651</v>
      </c>
      <c r="B561" t="str">
        <f>VLOOKUP(A561,Tabella_Pec[],2,0)</f>
        <v>comune.cortemilia.cn</v>
      </c>
      <c r="C561" s="53">
        <f>VLOOKUP(A561,Tabella_sez[],2,0)</f>
        <v>2</v>
      </c>
      <c r="D561" t="e">
        <f>VLOOKUP(Tabella_sintesi[[#This Row],[Comune]],[1]!Tabella_Tabella1[[COGNOME]:[descrizione_carica]],2,0)</f>
        <v>#N/A</v>
      </c>
    </row>
    <row r="562" spans="1:4" x14ac:dyDescent="0.25">
      <c r="A562" s="47" t="s">
        <v>2668</v>
      </c>
      <c r="B562" t="str">
        <f>VLOOKUP(A562,Tabella_Pec[],2,0)</f>
        <v>comune.cossanobelbo</v>
      </c>
      <c r="C562" s="53">
        <f>VLOOKUP(A562,Tabella_sez[],2,0)</f>
        <v>1</v>
      </c>
      <c r="D562" t="e">
        <f>VLOOKUP(Tabella_sintesi[[#This Row],[Comune]],[1]!Tabella_Tabella1[[COGNOME]:[descrizione_carica]],2,0)</f>
        <v>#N/A</v>
      </c>
    </row>
    <row r="563" spans="1:4" x14ac:dyDescent="0.25">
      <c r="A563" s="47" t="s">
        <v>2690</v>
      </c>
      <c r="B563" t="str">
        <f>VLOOKUP(A563,Tabella_Pec[],2,0)</f>
        <v>comune.costigliolesaluzzo.cn</v>
      </c>
      <c r="C563" s="53">
        <f>VLOOKUP(A563,Tabella_sez[],2,0)</f>
        <v>3</v>
      </c>
      <c r="D563" t="e">
        <f>VLOOKUP(Tabella_sintesi[[#This Row],[Comune]],[1]!Tabella_Tabella1[[COGNOME]:[descrizione_carica]],2,0)</f>
        <v>#N/A</v>
      </c>
    </row>
    <row r="564" spans="1:4" x14ac:dyDescent="0.25">
      <c r="A564" s="47" t="s">
        <v>2699</v>
      </c>
      <c r="B564" t="str">
        <f>VLOOKUP(A564,Tabella_Pec[],2,0)</f>
        <v>comune.cravanzana.cn</v>
      </c>
      <c r="C564" s="53">
        <f>VLOOKUP(A564,Tabella_sez[],2,0)</f>
        <v>1</v>
      </c>
      <c r="D564" t="e">
        <f>VLOOKUP(Tabella_sintesi[[#This Row],[Comune]],[1]!Tabella_Tabella1[[COGNOME]:[descrizione_carica]],2,0)</f>
        <v>#N/A</v>
      </c>
    </row>
    <row r="565" spans="1:4" x14ac:dyDescent="0.25">
      <c r="A565" s="47" t="s">
        <v>2724</v>
      </c>
      <c r="B565" t="str">
        <f>VLOOKUP(A565,Tabella_Pec[],2,0)</f>
        <v>crissolo</v>
      </c>
      <c r="C565" s="53">
        <f>VLOOKUP(A565,Tabella_sez[],2,0)</f>
        <v>1</v>
      </c>
      <c r="D565" t="e">
        <f>VLOOKUP(Tabella_sintesi[[#This Row],[Comune]],[1]!Tabella_Tabella1[[COGNOME]:[descrizione_carica]],2,0)</f>
        <v>#N/A</v>
      </c>
    </row>
    <row r="566" spans="1:4" x14ac:dyDescent="0.25">
      <c r="A566" s="47" t="s">
        <v>2744</v>
      </c>
      <c r="B566" t="str">
        <f>VLOOKUP(A566,Tabella_Pec[],2,0)</f>
        <v>protocollo.comune.cuneo</v>
      </c>
      <c r="C566" s="53">
        <f>VLOOKUP(A566,Tabella_sez[],2,0)</f>
        <v>55</v>
      </c>
      <c r="D566" t="str">
        <f>VLOOKUP(Tabella_sintesi[[#This Row],[Comune]],[1]!Tabella_Tabella1[[COGNOME]:[descrizione_carica]],2,0)</f>
        <v xml:space="preserve">SILVANO    </v>
      </c>
    </row>
    <row r="567" spans="1:4" x14ac:dyDescent="0.25">
      <c r="A567" s="47" t="s">
        <v>2786</v>
      </c>
      <c r="B567" t="str">
        <f>VLOOKUP(A567,Tabella_Pec[],2,0)</f>
        <v>demonte</v>
      </c>
      <c r="C567" s="53">
        <f>VLOOKUP(A567,Tabella_sez[],2,0)</f>
        <v>3</v>
      </c>
      <c r="D567" t="e">
        <f>VLOOKUP(Tabella_sintesi[[#This Row],[Comune]],[1]!Tabella_Tabella1[[COGNOME]:[descrizione_carica]],2,0)</f>
        <v>#N/A</v>
      </c>
    </row>
    <row r="568" spans="1:4" x14ac:dyDescent="0.25">
      <c r="A568" s="47" t="s">
        <v>2799</v>
      </c>
      <c r="B568" t="str">
        <f>VLOOKUP(A568,Tabella_Pec[],2,0)</f>
        <v>comune.diano</v>
      </c>
      <c r="C568" s="53">
        <f>VLOOKUP(A568,Tabella_sez[],2,0)</f>
        <v>3</v>
      </c>
      <c r="D568" t="e">
        <f>VLOOKUP(Tabella_sintesi[[#This Row],[Comune]],[1]!Tabella_Tabella1[[COGNOME]:[descrizione_carica]],2,0)</f>
        <v>#N/A</v>
      </c>
    </row>
    <row r="569" spans="1:4" x14ac:dyDescent="0.25">
      <c r="A569" s="47" t="s">
        <v>2810</v>
      </c>
      <c r="B569" t="str">
        <f>VLOOKUP(A569,Tabella_Pec[],2,0)</f>
        <v>anagrafe</v>
      </c>
      <c r="C569" s="53">
        <f>VLOOKUP(A569,Tabella_sez[],2,0)</f>
        <v>4</v>
      </c>
      <c r="D569" t="str">
        <f>VLOOKUP(Tabella_sintesi[[#This Row],[Comune]],[1]!Tabella_Tabella1[[COGNOME]:[descrizione_carica]],2,0)</f>
        <v xml:space="preserve">ROSARIA    </v>
      </c>
    </row>
    <row r="570" spans="1:4" x14ac:dyDescent="0.25">
      <c r="A570" s="47" t="s">
        <v>2847</v>
      </c>
      <c r="B570" t="str">
        <f>VLOOKUP(A570,Tabella_Pec[],2,0)</f>
        <v>comunedronero</v>
      </c>
      <c r="C570" s="53">
        <f>VLOOKUP(A570,Tabella_sez[],2,0)</f>
        <v>8</v>
      </c>
      <c r="D570" t="e">
        <f>VLOOKUP(Tabella_sintesi[[#This Row],[Comune]],[1]!Tabella_Tabella1[[COGNOME]:[descrizione_carica]],2,0)</f>
        <v>#N/A</v>
      </c>
    </row>
    <row r="571" spans="1:4" x14ac:dyDescent="0.25">
      <c r="A571" s="47" t="s">
        <v>2868</v>
      </c>
      <c r="B571" t="str">
        <f>VLOOKUP(A571,Tabella_Pec[],2,0)</f>
        <v>elva</v>
      </c>
      <c r="C571" s="53">
        <f>VLOOKUP(A571,Tabella_sez[],2,0)</f>
        <v>1</v>
      </c>
      <c r="D571" t="e">
        <f>VLOOKUP(Tabella_sintesi[[#This Row],[Comune]],[1]!Tabella_Tabella1[[COGNOME]:[descrizione_carica]],2,0)</f>
        <v>#N/A</v>
      </c>
    </row>
    <row r="572" spans="1:4" x14ac:dyDescent="0.25">
      <c r="A572" s="47" t="s">
        <v>2875</v>
      </c>
      <c r="B572" t="str">
        <f>VLOOKUP(A572,Tabella_Pec[],2,0)</f>
        <v>comune.entracque.cn</v>
      </c>
      <c r="C572" s="53">
        <f>VLOOKUP(A572,Tabella_sez[],2,0)</f>
        <v>1</v>
      </c>
      <c r="D572" t="e">
        <f>VLOOKUP(Tabella_sintesi[[#This Row],[Comune]],[1]!Tabella_Tabella1[[COGNOME]:[descrizione_carica]],2,0)</f>
        <v>#N/A</v>
      </c>
    </row>
    <row r="573" spans="1:4" x14ac:dyDescent="0.25">
      <c r="A573" s="47" t="s">
        <v>2877</v>
      </c>
      <c r="B573" t="str">
        <f>VLOOKUP(A573,Tabella_Pec[],2,0)</f>
        <v>protocollo</v>
      </c>
      <c r="C573" s="53">
        <f>VLOOKUP(A573,Tabella_sez[],2,0)</f>
        <v>2</v>
      </c>
      <c r="D573" t="e">
        <f>VLOOKUP(Tabella_sintesi[[#This Row],[Comune]],[1]!Tabella_Tabella1[[COGNOME]:[descrizione_carica]],2,0)</f>
        <v>#N/A</v>
      </c>
    </row>
    <row r="574" spans="1:4" x14ac:dyDescent="0.25">
      <c r="A574" s="47" t="s">
        <v>2942</v>
      </c>
      <c r="B574" t="str">
        <f>VLOOKUP(A574,Tabella_Pec[],2,0)</f>
        <v>protocollo</v>
      </c>
      <c r="C574" s="53">
        <f>VLOOKUP(A574,Tabella_sez[],2,0)</f>
        <v>2</v>
      </c>
      <c r="D574" t="e">
        <f>VLOOKUP(Tabella_sintesi[[#This Row],[Comune]],[1]!Tabella_Tabella1[[COGNOME]:[descrizione_carica]],2,0)</f>
        <v>#N/A</v>
      </c>
    </row>
    <row r="575" spans="1:4" x14ac:dyDescent="0.25">
      <c r="A575" s="47" t="s">
        <v>2951</v>
      </c>
      <c r="B575" t="str">
        <f>VLOOKUP(A575,Tabella_Pec[],2,0)</f>
        <v>faule</v>
      </c>
      <c r="C575" s="53">
        <f>VLOOKUP(A575,Tabella_sez[],2,0)</f>
        <v>1</v>
      </c>
      <c r="D575" t="e">
        <f>VLOOKUP(Tabella_sintesi[[#This Row],[Comune]],[1]!Tabella_Tabella1[[COGNOME]:[descrizione_carica]],2,0)</f>
        <v>#N/A</v>
      </c>
    </row>
    <row r="576" spans="1:4" x14ac:dyDescent="0.25">
      <c r="A576" s="47" t="s">
        <v>2956</v>
      </c>
      <c r="B576" t="str">
        <f>VLOOKUP(A576,Tabella_Pec[],2,0)</f>
        <v>comune.feisoglio.cn</v>
      </c>
      <c r="C576" s="53">
        <f>VLOOKUP(A576,Tabella_sez[],2,0)</f>
        <v>1</v>
      </c>
      <c r="D576" t="e">
        <f>VLOOKUP(Tabella_sintesi[[#This Row],[Comune]],[1]!Tabella_Tabella1[[COGNOME]:[descrizione_carica]],2,0)</f>
        <v>#N/A</v>
      </c>
    </row>
    <row r="577" spans="1:4" x14ac:dyDescent="0.25">
      <c r="A577" s="47" t="s">
        <v>3113</v>
      </c>
      <c r="B577" t="str">
        <f>VLOOKUP(A577,Tabella_Pec[],2,0)</f>
        <v>fossano</v>
      </c>
      <c r="C577" s="53">
        <f>VLOOKUP(A577,Tabella_sez[],2,0)</f>
        <v>25</v>
      </c>
      <c r="D577" t="e">
        <f>VLOOKUP(Tabella_sintesi[[#This Row],[Comune]],[1]!Tabella_Tabella1[[COGNOME]:[descrizione_carica]],2,0)</f>
        <v>#N/A</v>
      </c>
    </row>
    <row r="578" spans="1:4" x14ac:dyDescent="0.25">
      <c r="A578" s="47" t="s">
        <v>3118</v>
      </c>
      <c r="B578" t="str">
        <f>VLOOKUP(A578,Tabella_Pec[],2,0)</f>
        <v>frabosa.soprana</v>
      </c>
      <c r="C578" s="53">
        <f>VLOOKUP(A578,Tabella_sez[],2,0)</f>
        <v>2</v>
      </c>
      <c r="D578" t="e">
        <f>VLOOKUP(Tabella_sintesi[[#This Row],[Comune]],[1]!Tabella_Tabella1[[COGNOME]:[descrizione_carica]],2,0)</f>
        <v>#N/A</v>
      </c>
    </row>
    <row r="579" spans="1:4" x14ac:dyDescent="0.25">
      <c r="A579" s="47" t="s">
        <v>3119</v>
      </c>
      <c r="B579" t="str">
        <f>VLOOKUP(A579,Tabella_Pec[],2,0)</f>
        <v>frabosa.sottana</v>
      </c>
      <c r="C579" s="53">
        <f>VLOOKUP(A579,Tabella_sez[],2,0)</f>
        <v>2</v>
      </c>
      <c r="D579" t="e">
        <f>VLOOKUP(Tabella_sintesi[[#This Row],[Comune]],[1]!Tabella_Tabella1[[COGNOME]:[descrizione_carica]],2,0)</f>
        <v>#N/A</v>
      </c>
    </row>
    <row r="580" spans="1:4" x14ac:dyDescent="0.25">
      <c r="A580" s="47" t="s">
        <v>3142</v>
      </c>
      <c r="B580" t="str">
        <f>VLOOKUP(A580,Tabella_Pec[],2,0)</f>
        <v>frassino</v>
      </c>
      <c r="C580" s="53">
        <f>VLOOKUP(A580,Tabella_sez[],2,0)</f>
        <v>1</v>
      </c>
      <c r="D580" t="e">
        <f>VLOOKUP(Tabella_sintesi[[#This Row],[Comune]],[1]!Tabella_Tabella1[[COGNOME]:[descrizione_carica]],2,0)</f>
        <v>#N/A</v>
      </c>
    </row>
    <row r="581" spans="1:4" x14ac:dyDescent="0.25">
      <c r="A581" s="47" t="s">
        <v>3199</v>
      </c>
      <c r="B581" t="str">
        <f>VLOOKUP(A581,Tabella_Pec[],2,0)</f>
        <v>gaiola</v>
      </c>
      <c r="C581" s="53">
        <f>VLOOKUP(A581,Tabella_sez[],2,0)</f>
        <v>1</v>
      </c>
      <c r="D581" t="str">
        <f>VLOOKUP(Tabella_sintesi[[#This Row],[Comune]],[1]!Tabella_Tabella1[[COGNOME]:[descrizione_carica]],2,0)</f>
        <v xml:space="preserve">CHIARA    </v>
      </c>
    </row>
    <row r="582" spans="1:4" x14ac:dyDescent="0.25">
      <c r="A582" s="47" t="s">
        <v>3230</v>
      </c>
      <c r="B582" t="str">
        <f>VLOOKUP(A582,Tabella_Pec[],2,0)</f>
        <v>comune.gambasca</v>
      </c>
      <c r="C582" s="53">
        <f>VLOOKUP(A582,Tabella_sez[],2,0)</f>
        <v>1</v>
      </c>
      <c r="D582" t="e">
        <f>VLOOKUP(Tabella_sintesi[[#This Row],[Comune]],[1]!Tabella_Tabella1[[COGNOME]:[descrizione_carica]],2,0)</f>
        <v>#N/A</v>
      </c>
    </row>
    <row r="583" spans="1:4" x14ac:dyDescent="0.25">
      <c r="A583" s="47" t="s">
        <v>3250</v>
      </c>
      <c r="B583" t="str">
        <f>VLOOKUP(A583,Tabella_Pec[],2,0)</f>
        <v>garessio</v>
      </c>
      <c r="C583" s="53">
        <f>VLOOKUP(A583,Tabella_sez[],2,0)</f>
        <v>4</v>
      </c>
      <c r="D583" t="e">
        <f>VLOOKUP(Tabella_sintesi[[#This Row],[Comune]],[1]!Tabella_Tabella1[[COGNOME]:[descrizione_carica]],2,0)</f>
        <v>#N/A</v>
      </c>
    </row>
    <row r="584" spans="1:4" x14ac:dyDescent="0.25">
      <c r="A584" s="47" t="s">
        <v>3287</v>
      </c>
      <c r="B584" t="str">
        <f>VLOOKUP(A584,Tabella_Pec[],2,0)</f>
        <v>genola</v>
      </c>
      <c r="C584" s="53">
        <f>VLOOKUP(A584,Tabella_sez[],2,0)</f>
        <v>2</v>
      </c>
      <c r="D584" t="e">
        <f>VLOOKUP(Tabella_sintesi[[#This Row],[Comune]],[1]!Tabella_Tabella1[[COGNOME]:[descrizione_carica]],2,0)</f>
        <v>#N/A</v>
      </c>
    </row>
    <row r="585" spans="1:4" x14ac:dyDescent="0.25">
      <c r="A585" s="47" t="s">
        <v>3395</v>
      </c>
      <c r="B585" t="str">
        <f>VLOOKUP(A585,Tabella_Pec[],2,0)</f>
        <v>gorzegno</v>
      </c>
      <c r="C585" s="53">
        <f>VLOOKUP(A585,Tabella_sez[],2,0)</f>
        <v>1</v>
      </c>
      <c r="D585" t="e">
        <f>VLOOKUP(Tabella_sintesi[[#This Row],[Comune]],[1]!Tabella_Tabella1[[COGNOME]:[descrizione_carica]],2,0)</f>
        <v>#N/A</v>
      </c>
    </row>
    <row r="586" spans="1:4" x14ac:dyDescent="0.25">
      <c r="A586" s="47" t="s">
        <v>3398</v>
      </c>
      <c r="B586" t="str">
        <f>VLOOKUP(A586,Tabella_Pec[],2,0)</f>
        <v>gottasecca</v>
      </c>
      <c r="C586" s="53">
        <f>VLOOKUP(A586,Tabella_sez[],2,0)</f>
        <v>1</v>
      </c>
      <c r="D586" t="e">
        <f>VLOOKUP(Tabella_sintesi[[#This Row],[Comune]],[1]!Tabella_Tabella1[[COGNOME]:[descrizione_carica]],2,0)</f>
        <v>#N/A</v>
      </c>
    </row>
    <row r="587" spans="1:4" x14ac:dyDescent="0.25">
      <c r="A587" s="47" t="s">
        <v>3400</v>
      </c>
      <c r="B587" t="str">
        <f>VLOOKUP(A587,Tabella_Pec[],2,0)</f>
        <v>info</v>
      </c>
      <c r="C587" s="53">
        <f>VLOOKUP(A587,Tabella_sez[],2,0)</f>
        <v>3</v>
      </c>
      <c r="D587" t="e">
        <f>VLOOKUP(Tabella_sintesi[[#This Row],[Comune]],[1]!Tabella_Tabella1[[COGNOME]:[descrizione_carica]],2,0)</f>
        <v>#N/A</v>
      </c>
    </row>
    <row r="588" spans="1:4" x14ac:dyDescent="0.25">
      <c r="A588" s="47" t="s">
        <v>3447</v>
      </c>
      <c r="B588" t="str">
        <f>VLOOKUP(A588,Tabella_Pec[],2,0)</f>
        <v>comune.grinzanecavour.cn</v>
      </c>
      <c r="C588" s="53">
        <f>VLOOKUP(A588,Tabella_sez[],2,0)</f>
        <v>3</v>
      </c>
      <c r="D588" t="e">
        <f>VLOOKUP(Tabella_sintesi[[#This Row],[Comune]],[1]!Tabella_Tabella1[[COGNOME]:[descrizione_carica]],2,0)</f>
        <v>#N/A</v>
      </c>
    </row>
    <row r="589" spans="1:4" x14ac:dyDescent="0.25">
      <c r="A589" s="47" t="s">
        <v>3499</v>
      </c>
      <c r="B589" t="str">
        <f>VLOOKUP(A589,Tabella_Pec[],2,0)</f>
        <v>guarene</v>
      </c>
      <c r="C589" s="53">
        <f>VLOOKUP(A589,Tabella_sez[],2,0)</f>
        <v>3</v>
      </c>
      <c r="D589" t="e">
        <f>VLOOKUP(Tabella_sintesi[[#This Row],[Comune]],[1]!Tabella_Tabella1[[COGNOME]:[descrizione_carica]],2,0)</f>
        <v>#N/A</v>
      </c>
    </row>
    <row r="590" spans="1:4" x14ac:dyDescent="0.25">
      <c r="A590" s="47" t="s">
        <v>3517</v>
      </c>
      <c r="B590" t="str">
        <f>VLOOKUP(A590,Tabella_Pec[],2,0)</f>
        <v>comune.igliano.cn</v>
      </c>
      <c r="C590" s="53">
        <f>VLOOKUP(A590,Tabella_sez[],2,0)</f>
        <v>1</v>
      </c>
      <c r="D590" t="e">
        <f>VLOOKUP(Tabella_sintesi[[#This Row],[Comune]],[1]!Tabella_Tabella1[[COGNOME]:[descrizione_carica]],2,0)</f>
        <v>#N/A</v>
      </c>
    </row>
    <row r="591" spans="1:4" x14ac:dyDescent="0.25">
      <c r="A591" s="47" t="s">
        <v>3544</v>
      </c>
      <c r="B591" t="str">
        <f>VLOOKUP(A591,Tabella_Pec[],2,0)</f>
        <v>isasca</v>
      </c>
      <c r="C591" s="53">
        <f>VLOOKUP(A591,Tabella_sez[],2,0)</f>
        <v>1</v>
      </c>
      <c r="D591" t="e">
        <f>VLOOKUP(Tabella_sintesi[[#This Row],[Comune]],[1]!Tabella_Tabella1[[COGNOME]:[descrizione_carica]],2,0)</f>
        <v>#N/A</v>
      </c>
    </row>
    <row r="592" spans="1:4" x14ac:dyDescent="0.25">
      <c r="A592" s="47" t="s">
        <v>3616</v>
      </c>
      <c r="B592" t="str">
        <f>VLOOKUP(A592,Tabella_Pec[],2,0)</f>
        <v>segreteria</v>
      </c>
      <c r="C592" s="53">
        <f>VLOOKUP(A592,Tabella_sez[],2,0)</f>
        <v>1</v>
      </c>
      <c r="D592" t="e">
        <f>VLOOKUP(Tabella_sintesi[[#This Row],[Comune]],[1]!Tabella_Tabella1[[COGNOME]:[descrizione_carica]],2,0)</f>
        <v>#N/A</v>
      </c>
    </row>
    <row r="593" spans="1:4" x14ac:dyDescent="0.25">
      <c r="A593" s="47" t="s">
        <v>3598</v>
      </c>
      <c r="B593" t="str">
        <f>VLOOKUP(A593,Tabella_Pec[],2,0)</f>
        <v>comune.lamorra</v>
      </c>
      <c r="C593" s="53">
        <f>VLOOKUP(A593,Tabella_sez[],2,0)</f>
        <v>3</v>
      </c>
      <c r="D593" t="e">
        <f>VLOOKUP(Tabella_sintesi[[#This Row],[Comune]],[1]!Tabella_Tabella1[[COGNOME]:[descrizione_carica]],2,0)</f>
        <v>#N/A</v>
      </c>
    </row>
    <row r="594" spans="1:4" x14ac:dyDescent="0.25">
      <c r="A594" s="47" t="s">
        <v>3709</v>
      </c>
      <c r="B594" t="str">
        <f>VLOOKUP(A594,Tabella_Pec[],2,0)</f>
        <v>lequio.berria</v>
      </c>
      <c r="C594" s="53">
        <f>VLOOKUP(A594,Tabella_sez[],2,0)</f>
        <v>1</v>
      </c>
      <c r="D594" t="e">
        <f>VLOOKUP(Tabella_sintesi[[#This Row],[Comune]],[1]!Tabella_Tabella1[[COGNOME]:[descrizione_carica]],2,0)</f>
        <v>#N/A</v>
      </c>
    </row>
    <row r="595" spans="1:4" x14ac:dyDescent="0.25">
      <c r="A595" s="47" t="s">
        <v>3710</v>
      </c>
      <c r="B595" t="str">
        <f>VLOOKUP(A595,Tabella_Pec[],2,0)</f>
        <v>comune.lequiotanaro.cn</v>
      </c>
      <c r="C595" s="53">
        <f>VLOOKUP(A595,Tabella_sez[],2,0)</f>
        <v>1</v>
      </c>
      <c r="D595" t="e">
        <f>VLOOKUP(Tabella_sintesi[[#This Row],[Comune]],[1]!Tabella_Tabella1[[COGNOME]:[descrizione_carica]],2,0)</f>
        <v>#N/A</v>
      </c>
    </row>
    <row r="596" spans="1:4" x14ac:dyDescent="0.25">
      <c r="A596" s="47" t="s">
        <v>3715</v>
      </c>
      <c r="B596" t="str">
        <f>VLOOKUP(A596,Tabella_Pec[],2,0)</f>
        <v>comune.lesegno.cn</v>
      </c>
      <c r="C596" s="53">
        <f>VLOOKUP(A596,Tabella_sez[],2,0)</f>
        <v>2</v>
      </c>
      <c r="D596" t="e">
        <f>VLOOKUP(Tabella_sintesi[[#This Row],[Comune]],[1]!Tabella_Tabella1[[COGNOME]:[descrizione_carica]],2,0)</f>
        <v>#N/A</v>
      </c>
    </row>
    <row r="597" spans="1:4" x14ac:dyDescent="0.25">
      <c r="A597" s="47" t="s">
        <v>3730</v>
      </c>
      <c r="B597" t="str">
        <f>VLOOKUP(A597,Tabella_Pec[],2,0)</f>
        <v>levice</v>
      </c>
      <c r="C597" s="53">
        <f>VLOOKUP(A597,Tabella_sez[],2,0)</f>
        <v>1</v>
      </c>
      <c r="D597" t="e">
        <f>VLOOKUP(Tabella_sintesi[[#This Row],[Comune]],[1]!Tabella_Tabella1[[COGNOME]:[descrizione_carica]],2,0)</f>
        <v>#N/A</v>
      </c>
    </row>
    <row r="598" spans="1:4" x14ac:dyDescent="0.25">
      <c r="A598" s="47" t="s">
        <v>3750</v>
      </c>
      <c r="B598" t="str">
        <f>VLOOKUP(A598,Tabella_Pec[],2,0)</f>
        <v>comune.limonepiemonte.cn</v>
      </c>
      <c r="C598" s="53">
        <f>VLOOKUP(A598,Tabella_sez[],2,0)</f>
        <v>2</v>
      </c>
      <c r="D598" t="e">
        <f>VLOOKUP(Tabella_sintesi[[#This Row],[Comune]],[1]!Tabella_Tabella1[[COGNOME]:[descrizione_carica]],2,0)</f>
        <v>#N/A</v>
      </c>
    </row>
    <row r="599" spans="1:4" x14ac:dyDescent="0.25">
      <c r="A599" s="47" t="s">
        <v>3762</v>
      </c>
      <c r="B599" t="str">
        <f>VLOOKUP(A599,Tabella_Pec[],2,0)</f>
        <v>lisio</v>
      </c>
      <c r="C599" s="53">
        <f>VLOOKUP(A599,Tabella_sez[],2,0)</f>
        <v>1</v>
      </c>
      <c r="D599" t="e">
        <f>VLOOKUP(Tabella_sintesi[[#This Row],[Comune]],[1]!Tabella_Tabella1[[COGNOME]:[descrizione_carica]],2,0)</f>
        <v>#N/A</v>
      </c>
    </row>
    <row r="600" spans="1:4" x14ac:dyDescent="0.25">
      <c r="A600" s="47" t="s">
        <v>3886</v>
      </c>
      <c r="B600" t="str">
        <f>VLOOKUP(A600,Tabella_Pec[],2,0)</f>
        <v>macra</v>
      </c>
      <c r="C600" s="53">
        <f>VLOOKUP(A600,Tabella_sez[],2,0)</f>
        <v>1</v>
      </c>
      <c r="D600" t="e">
        <f>VLOOKUP(Tabella_sintesi[[#This Row],[Comune]],[1]!Tabella_Tabella1[[COGNOME]:[descrizione_carica]],2,0)</f>
        <v>#N/A</v>
      </c>
    </row>
    <row r="601" spans="1:4" x14ac:dyDescent="0.25">
      <c r="A601" s="47" t="s">
        <v>3901</v>
      </c>
      <c r="B601" t="str">
        <f>VLOOKUP(A601,Tabella_Pec[],2,0)</f>
        <v>comune.maglianoalfieri</v>
      </c>
      <c r="C601" s="53">
        <f>VLOOKUP(A601,Tabella_sez[],2,0)</f>
        <v>3</v>
      </c>
      <c r="D601" t="e">
        <f>VLOOKUP(Tabella_sintesi[[#This Row],[Comune]],[1]!Tabella_Tabella1[[COGNOME]:[descrizione_carica]],2,0)</f>
        <v>#N/A</v>
      </c>
    </row>
    <row r="602" spans="1:4" x14ac:dyDescent="0.25">
      <c r="A602" s="47" t="s">
        <v>3902</v>
      </c>
      <c r="B602" t="str">
        <f>VLOOKUP(A602,Tabella_Pec[],2,0)</f>
        <v>comune.maglianoalpi</v>
      </c>
      <c r="C602" s="53">
        <f>VLOOKUP(A602,Tabella_sez[],2,0)</f>
        <v>2</v>
      </c>
      <c r="D602" t="e">
        <f>VLOOKUP(Tabella_sintesi[[#This Row],[Comune]],[1]!Tabella_Tabella1[[COGNOME]:[descrizione_carica]],2,0)</f>
        <v>#N/A</v>
      </c>
    </row>
    <row r="603" spans="1:4" x14ac:dyDescent="0.25">
      <c r="A603" s="47" t="s">
        <v>3956</v>
      </c>
      <c r="B603" t="str">
        <f>VLOOKUP(A603,Tabella_Pec[],2,0)</f>
        <v>mango</v>
      </c>
      <c r="C603" s="53">
        <f>VLOOKUP(A603,Tabella_sez[],2,0)</f>
        <v>2</v>
      </c>
      <c r="D603" t="e">
        <f>VLOOKUP(Tabella_sintesi[[#This Row],[Comune]],[1]!Tabella_Tabella1[[COGNOME]:[descrizione_carica]],2,0)</f>
        <v>#N/A</v>
      </c>
    </row>
    <row r="604" spans="1:4" x14ac:dyDescent="0.25">
      <c r="A604" s="47" t="s">
        <v>3962</v>
      </c>
      <c r="B604" t="str">
        <f>VLOOKUP(A604,Tabella_Pec[],2,0)</f>
        <v>protocollo</v>
      </c>
      <c r="C604" s="53">
        <f>VLOOKUP(A604,Tabella_sez[],2,0)</f>
        <v>3</v>
      </c>
      <c r="D604" t="str">
        <f>VLOOKUP(Tabella_sintesi[[#This Row],[Comune]],[1]!Tabella_Tabella1[[COGNOME]:[descrizione_carica]],2,0)</f>
        <v xml:space="preserve">LAURA    </v>
      </c>
    </row>
    <row r="605" spans="1:4" x14ac:dyDescent="0.25">
      <c r="A605" s="47" t="s">
        <v>3994</v>
      </c>
      <c r="B605" t="str">
        <f>VLOOKUP(A605,Tabella_Pec[],2,0)</f>
        <v>marene</v>
      </c>
      <c r="C605" s="53">
        <f>VLOOKUP(A605,Tabella_sez[],2,0)</f>
        <v>3</v>
      </c>
      <c r="D605" t="e">
        <f>VLOOKUP(Tabella_sintesi[[#This Row],[Comune]],[1]!Tabella_Tabella1[[COGNOME]:[descrizione_carica]],2,0)</f>
        <v>#N/A</v>
      </c>
    </row>
    <row r="606" spans="1:4" x14ac:dyDescent="0.25">
      <c r="A606" s="47" t="s">
        <v>3998</v>
      </c>
      <c r="B606" t="str">
        <f>VLOOKUP(A606,Tabella_Pec[],2,0)</f>
        <v>margarita</v>
      </c>
      <c r="C606" s="53">
        <f>VLOOKUP(A606,Tabella_sez[],2,0)</f>
        <v>2</v>
      </c>
      <c r="D606" t="e">
        <f>VLOOKUP(Tabella_sintesi[[#This Row],[Comune]],[1]!Tabella_Tabella1[[COGNOME]:[descrizione_carica]],2,0)</f>
        <v>#N/A</v>
      </c>
    </row>
    <row r="607" spans="1:4" x14ac:dyDescent="0.25">
      <c r="A607" s="47" t="s">
        <v>4013</v>
      </c>
      <c r="B607" t="str">
        <f>VLOOKUP(A607,Tabella_Pec[],2,0)</f>
        <v>marmora</v>
      </c>
      <c r="C607" s="53">
        <f>VLOOKUP(A607,Tabella_sez[],2,0)</f>
        <v>1</v>
      </c>
      <c r="D607" t="e">
        <f>VLOOKUP(Tabella_sintesi[[#This Row],[Comune]],[1]!Tabella_Tabella1[[COGNOME]:[descrizione_carica]],2,0)</f>
        <v>#N/A</v>
      </c>
    </row>
    <row r="608" spans="1:4" x14ac:dyDescent="0.25">
      <c r="A608" s="47" t="s">
        <v>4019</v>
      </c>
      <c r="B608" t="str">
        <f>VLOOKUP(A608,Tabella_Pec[],2,0)</f>
        <v>marsaglia</v>
      </c>
      <c r="C608" s="53">
        <f>VLOOKUP(A608,Tabella_sez[],2,0)</f>
        <v>1</v>
      </c>
      <c r="D608" t="str">
        <f>VLOOKUP(Tabella_sintesi[[#This Row],[Comune]],[1]!Tabella_Tabella1[[COGNOME]:[descrizione_carica]],2,0)</f>
        <v xml:space="preserve">ENRICO    </v>
      </c>
    </row>
    <row r="609" spans="1:4" x14ac:dyDescent="0.25">
      <c r="A609" s="47" t="s">
        <v>4033</v>
      </c>
      <c r="B609" t="str">
        <f>VLOOKUP(A609,Tabella_Pec[],2,0)</f>
        <v>martiniana.po</v>
      </c>
      <c r="C609" s="53">
        <f>VLOOKUP(A609,Tabella_sez[],2,0)</f>
        <v>1</v>
      </c>
      <c r="D609" t="e">
        <f>VLOOKUP(Tabella_sintesi[[#This Row],[Comune]],[1]!Tabella_Tabella1[[COGNOME]:[descrizione_carica]],2,0)</f>
        <v>#N/A</v>
      </c>
    </row>
    <row r="610" spans="1:4" x14ac:dyDescent="0.25">
      <c r="A610" s="47" t="s">
        <v>4124</v>
      </c>
      <c r="B610" t="str">
        <f>VLOOKUP(A610,Tabella_Pec[],2,0)</f>
        <v>melle</v>
      </c>
      <c r="C610" s="53">
        <f>VLOOKUP(A610,Tabella_sez[],2,0)</f>
        <v>1</v>
      </c>
      <c r="D610" t="e">
        <f>VLOOKUP(Tabella_sintesi[[#This Row],[Comune]],[1]!Tabella_Tabella1[[COGNOME]:[descrizione_carica]],2,0)</f>
        <v>#N/A</v>
      </c>
    </row>
    <row r="611" spans="1:4" x14ac:dyDescent="0.25">
      <c r="A611" s="47" t="s">
        <v>4242</v>
      </c>
      <c r="B611" t="str">
        <f>VLOOKUP(A611,Tabella_Pec[],2,0)</f>
        <v>moiola</v>
      </c>
      <c r="C611" s="53">
        <f>VLOOKUP(A611,Tabella_sez[],2,0)</f>
        <v>1</v>
      </c>
      <c r="D611" t="e">
        <f>VLOOKUP(Tabella_sintesi[[#This Row],[Comune]],[1]!Tabella_Tabella1[[COGNOME]:[descrizione_carica]],2,0)</f>
        <v>#N/A</v>
      </c>
    </row>
    <row r="612" spans="1:4" x14ac:dyDescent="0.25">
      <c r="A612" s="47" t="s">
        <v>4259</v>
      </c>
      <c r="B612" t="str">
        <f>VLOOKUP(A612,Tabella_Pec[],2,0)</f>
        <v>comune.mombarcaro.cn</v>
      </c>
      <c r="C612" s="53">
        <f>VLOOKUP(A612,Tabella_sez[],2,0)</f>
        <v>1</v>
      </c>
      <c r="D612" t="e">
        <f>VLOOKUP(Tabella_sintesi[[#This Row],[Comune]],[1]!Tabella_Tabella1[[COGNOME]:[descrizione_carica]],2,0)</f>
        <v>#N/A</v>
      </c>
    </row>
    <row r="613" spans="1:4" x14ac:dyDescent="0.25">
      <c r="A613" s="47" t="s">
        <v>4262</v>
      </c>
      <c r="B613" t="str">
        <f>VLOOKUP(A613,Tabella_Pec[],2,0)</f>
        <v>mombasiglio</v>
      </c>
      <c r="C613" s="53">
        <f>VLOOKUP(A613,Tabella_sez[],2,0)</f>
        <v>1</v>
      </c>
      <c r="D613" t="e">
        <f>VLOOKUP(Tabella_sintesi[[#This Row],[Comune]],[1]!Tabella_Tabella1[[COGNOME]:[descrizione_carica]],2,0)</f>
        <v>#N/A</v>
      </c>
    </row>
    <row r="614" spans="1:4" x14ac:dyDescent="0.25">
      <c r="A614" s="47" t="s">
        <v>4274</v>
      </c>
      <c r="B614" t="str">
        <f>VLOOKUP(A614,Tabella_Pec[],2,0)</f>
        <v>monastero.di.vasco</v>
      </c>
      <c r="C614" s="53">
        <f>VLOOKUP(A614,Tabella_sez[],2,0)</f>
        <v>2</v>
      </c>
      <c r="D614" t="e">
        <f>VLOOKUP(Tabella_sintesi[[#This Row],[Comune]],[1]!Tabella_Tabella1[[COGNOME]:[descrizione_carica]],2,0)</f>
        <v>#N/A</v>
      </c>
    </row>
    <row r="615" spans="1:4" x14ac:dyDescent="0.25">
      <c r="A615" s="47" t="s">
        <v>4275</v>
      </c>
      <c r="B615" t="str">
        <f>VLOOKUP(A615,Tabella_Pec[],2,0)</f>
        <v>monasterolo.casotto</v>
      </c>
      <c r="C615" s="53">
        <f>VLOOKUP(A615,Tabella_sez[],2,0)</f>
        <v>1</v>
      </c>
      <c r="D615" t="e">
        <f>VLOOKUP(Tabella_sintesi[[#This Row],[Comune]],[1]!Tabella_Tabella1[[COGNOME]:[descrizione_carica]],2,0)</f>
        <v>#N/A</v>
      </c>
    </row>
    <row r="616" spans="1:4" x14ac:dyDescent="0.25">
      <c r="A616" s="47" t="s">
        <v>4277</v>
      </c>
      <c r="B616" t="str">
        <f>VLOOKUP(A616,Tabella_Pec[],2,0)</f>
        <v>monasterolodisavigliano</v>
      </c>
      <c r="C616" s="53">
        <f>VLOOKUP(A616,Tabella_sez[],2,0)</f>
        <v>1</v>
      </c>
      <c r="D616" t="e">
        <f>VLOOKUP(Tabella_sintesi[[#This Row],[Comune]],[1]!Tabella_Tabella1[[COGNOME]:[descrizione_carica]],2,0)</f>
        <v>#N/A</v>
      </c>
    </row>
    <row r="617" spans="1:4" x14ac:dyDescent="0.25">
      <c r="A617" s="47" t="s">
        <v>4284</v>
      </c>
      <c r="B617" t="str">
        <f>VLOOKUP(A617,Tabella_Pec[],2,0)</f>
        <v>monchiero</v>
      </c>
      <c r="C617" s="53">
        <f>VLOOKUP(A617,Tabella_sez[],2,0)</f>
        <v>1</v>
      </c>
      <c r="D617" t="e">
        <f>VLOOKUP(Tabella_sintesi[[#This Row],[Comune]],[1]!Tabella_Tabella1[[COGNOME]:[descrizione_carica]],2,0)</f>
        <v>#N/A</v>
      </c>
    </row>
    <row r="618" spans="1:4" x14ac:dyDescent="0.25">
      <c r="A618" s="47" t="s">
        <v>7942</v>
      </c>
      <c r="B618" t="str">
        <f>VLOOKUP(A618,Tabella_Pec[],2,0)</f>
        <v>comune.mondovi</v>
      </c>
      <c r="C618" s="53" t="e">
        <f>VLOOKUP(A618,Tabella_sez[],2,0)</f>
        <v>#N/A</v>
      </c>
      <c r="D618" t="e">
        <f>VLOOKUP(Tabella_sintesi[[#This Row],[Comune]],[1]!Tabella_Tabella1[[COGNOME]:[descrizione_carica]],2,0)</f>
        <v>#N/A</v>
      </c>
    </row>
    <row r="619" spans="1:4" x14ac:dyDescent="0.25">
      <c r="A619" s="47" t="s">
        <v>4294</v>
      </c>
      <c r="B619" t="str">
        <f>VLOOKUP(A619,Tabella_Pec[],2,0)</f>
        <v>comune.monesiglio.cn</v>
      </c>
      <c r="C619" s="53">
        <f>VLOOKUP(A619,Tabella_sez[],2,0)</f>
        <v>1</v>
      </c>
      <c r="D619" t="e">
        <f>VLOOKUP(Tabella_sintesi[[#This Row],[Comune]],[1]!Tabella_Tabella1[[COGNOME]:[descrizione_carica]],2,0)</f>
        <v>#N/A</v>
      </c>
    </row>
    <row r="620" spans="1:4" x14ac:dyDescent="0.25">
      <c r="A620" s="47" t="s">
        <v>4296</v>
      </c>
      <c r="B620" t="str">
        <f>VLOOKUP(A620,Tabella_Pec[],2,0)</f>
        <v>monfortedalba</v>
      </c>
      <c r="C620" s="53">
        <f>VLOOKUP(A620,Tabella_sez[],2,0)</f>
        <v>2</v>
      </c>
      <c r="D620" t="e">
        <f>VLOOKUP(Tabella_sintesi[[#This Row],[Comune]],[1]!Tabella_Tabella1[[COGNOME]:[descrizione_carica]],2,0)</f>
        <v>#N/A</v>
      </c>
    </row>
    <row r="621" spans="1:4" x14ac:dyDescent="0.25">
      <c r="A621" s="47" t="s">
        <v>7943</v>
      </c>
      <c r="B621" t="str">
        <f>VLOOKUP(A621,Tabella_Pec[],2,0)</f>
        <v>comune.monta</v>
      </c>
      <c r="C621" s="53" t="e">
        <f>VLOOKUP(A621,Tabella_sez[],2,0)</f>
        <v>#N/A</v>
      </c>
      <c r="D621" t="e">
        <f>VLOOKUP(Tabella_sintesi[[#This Row],[Comune]],[1]!Tabella_Tabella1[[COGNOME]:[descrizione_carica]],2,0)</f>
        <v>#N/A</v>
      </c>
    </row>
    <row r="622" spans="1:4" x14ac:dyDescent="0.25">
      <c r="A622" s="47" t="s">
        <v>7944</v>
      </c>
      <c r="B622" t="str">
        <f>VLOOKUP(A622,Tabella_Pec[],2,0)</f>
        <v>comune.montaldodimondovi.cn</v>
      </c>
      <c r="C622" s="53" t="e">
        <f>VLOOKUP(A622,Tabella_sez[],2,0)</f>
        <v>#N/A</v>
      </c>
      <c r="D622" t="e">
        <f>VLOOKUP(Tabella_sintesi[[#This Row],[Comune]],[1]!Tabella_Tabella1[[COGNOME]:[descrizione_carica]],2,0)</f>
        <v>#N/A</v>
      </c>
    </row>
    <row r="623" spans="1:4" x14ac:dyDescent="0.25">
      <c r="A623" s="47" t="s">
        <v>4335</v>
      </c>
      <c r="B623" t="str">
        <f>VLOOKUP(A623,Tabella_Pec[],2,0)</f>
        <v>montaldo.roero</v>
      </c>
      <c r="C623" s="53">
        <f>VLOOKUP(A623,Tabella_sez[],2,0)</f>
        <v>2</v>
      </c>
      <c r="D623" t="e">
        <f>VLOOKUP(Tabella_sintesi[[#This Row],[Comune]],[1]!Tabella_Tabella1[[COGNOME]:[descrizione_carica]],2,0)</f>
        <v>#N/A</v>
      </c>
    </row>
    <row r="624" spans="1:4" x14ac:dyDescent="0.25">
      <c r="A624" s="47" t="s">
        <v>4348</v>
      </c>
      <c r="B624" t="str">
        <f>VLOOKUP(A624,Tabella_Pec[],2,0)</f>
        <v>montanera</v>
      </c>
      <c r="C624" s="53">
        <f>VLOOKUP(A624,Tabella_sez[],2,0)</f>
        <v>1</v>
      </c>
      <c r="D624" t="str">
        <f>VLOOKUP(Tabella_sintesi[[#This Row],[Comune]],[1]!Tabella_Tabella1[[COGNOME]:[descrizione_carica]],2,0)</f>
        <v xml:space="preserve">ANTONIETTA    </v>
      </c>
    </row>
    <row r="625" spans="1:4" x14ac:dyDescent="0.25">
      <c r="A625" s="47" t="s">
        <v>4471</v>
      </c>
      <c r="B625" t="str">
        <f>VLOOKUP(A625,Tabella_Pec[],2,0)</f>
        <v>comune.montelupoalbese.cn</v>
      </c>
      <c r="C625" s="53">
        <f>VLOOKUP(A625,Tabella_sez[],2,0)</f>
        <v>1</v>
      </c>
      <c r="D625" t="e">
        <f>VLOOKUP(Tabella_sintesi[[#This Row],[Comune]],[1]!Tabella_Tabella1[[COGNOME]:[descrizione_carica]],2,0)</f>
        <v>#N/A</v>
      </c>
    </row>
    <row r="626" spans="1:4" x14ac:dyDescent="0.25">
      <c r="A626" s="47" t="s">
        <v>4476</v>
      </c>
      <c r="B626" t="str">
        <f>VLOOKUP(A626,Tabella_Pec[],2,0)</f>
        <v>montemale.di.cuneo</v>
      </c>
      <c r="C626" s="53">
        <f>VLOOKUP(A626,Tabella_sez[],2,0)</f>
        <v>1</v>
      </c>
      <c r="D626" t="e">
        <f>VLOOKUP(Tabella_sintesi[[#This Row],[Comune]],[1]!Tabella_Tabella1[[COGNOME]:[descrizione_carica]],2,0)</f>
        <v>#N/A</v>
      </c>
    </row>
    <row r="627" spans="1:4" x14ac:dyDescent="0.25">
      <c r="A627" s="47" t="s">
        <v>4509</v>
      </c>
      <c r="B627" t="str">
        <f>VLOOKUP(A627,Tabella_Pec[],2,0)</f>
        <v>monterosso.grana</v>
      </c>
      <c r="C627" s="53">
        <f>VLOOKUP(A627,Tabella_sez[],2,0)</f>
        <v>1</v>
      </c>
      <c r="D627" t="e">
        <f>VLOOKUP(Tabella_sintesi[[#This Row],[Comune]],[1]!Tabella_Tabella1[[COGNOME]:[descrizione_carica]],2,0)</f>
        <v>#N/A</v>
      </c>
    </row>
    <row r="628" spans="1:4" x14ac:dyDescent="0.25">
      <c r="A628" s="47" t="s">
        <v>4526</v>
      </c>
      <c r="B628" t="str">
        <f>VLOOKUP(A628,Tabella_Pec[],2,0)</f>
        <v>monteu.roero</v>
      </c>
      <c r="C628" s="53">
        <f>VLOOKUP(A628,Tabella_sez[],2,0)</f>
        <v>2</v>
      </c>
      <c r="D628" t="e">
        <f>VLOOKUP(Tabella_sintesi[[#This Row],[Comune]],[1]!Tabella_Tabella1[[COGNOME]:[descrizione_carica]],2,0)</f>
        <v>#N/A</v>
      </c>
    </row>
    <row r="629" spans="1:4" x14ac:dyDescent="0.25">
      <c r="A629" s="47" t="s">
        <v>4533</v>
      </c>
      <c r="B629" t="str">
        <f>VLOOKUP(A629,Tabella_Pec[],2,0)</f>
        <v>comune.montezemolo.cn</v>
      </c>
      <c r="C629" s="53">
        <f>VLOOKUP(A629,Tabella_sez[],2,0)</f>
        <v>1</v>
      </c>
      <c r="D629" t="e">
        <f>VLOOKUP(Tabella_sintesi[[#This Row],[Comune]],[1]!Tabella_Tabella1[[COGNOME]:[descrizione_carica]],2,0)</f>
        <v>#N/A</v>
      </c>
    </row>
    <row r="630" spans="1:4" x14ac:dyDescent="0.25">
      <c r="A630" s="47" t="s">
        <v>4541</v>
      </c>
      <c r="B630" t="str">
        <f>VLOOKUP(A630,Tabella_Pec[],2,0)</f>
        <v>comune.monticellodalba.cn.it</v>
      </c>
      <c r="C630" s="53">
        <f>VLOOKUP(A630,Tabella_sez[],2,0)</f>
        <v>2</v>
      </c>
      <c r="D630" t="e">
        <f>VLOOKUP(Tabella_sintesi[[#This Row],[Comune]],[1]!Tabella_Tabella1[[COGNOME]:[descrizione_carica]],2,0)</f>
        <v>#N/A</v>
      </c>
    </row>
    <row r="631" spans="1:4" x14ac:dyDescent="0.25">
      <c r="A631" s="47" t="s">
        <v>4580</v>
      </c>
      <c r="B631" t="str">
        <f>VLOOKUP(A631,Tabella_Pec[],2,0)</f>
        <v>comune.moretta</v>
      </c>
      <c r="C631" s="53">
        <f>VLOOKUP(A631,Tabella_sez[],2,0)</f>
        <v>4</v>
      </c>
      <c r="D631" t="str">
        <f>VLOOKUP(Tabella_sintesi[[#This Row],[Comune]],[1]!Tabella_Tabella1[[COGNOME]:[descrizione_carica]],2,0)</f>
        <v xml:space="preserve">MARCO    </v>
      </c>
    </row>
    <row r="632" spans="1:4" x14ac:dyDescent="0.25">
      <c r="A632" s="47" t="s">
        <v>4598</v>
      </c>
      <c r="B632" t="str">
        <f>VLOOKUP(A632,Tabella_Pec[],2,0)</f>
        <v>comune.morozzo</v>
      </c>
      <c r="C632" s="53">
        <f>VLOOKUP(A632,Tabella_sez[],2,0)</f>
        <v>3</v>
      </c>
      <c r="D632" t="e">
        <f>VLOOKUP(Tabella_sintesi[[#This Row],[Comune]],[1]!Tabella_Tabella1[[COGNOME]:[descrizione_carica]],2,0)</f>
        <v>#N/A</v>
      </c>
    </row>
    <row r="633" spans="1:4" x14ac:dyDescent="0.25">
      <c r="A633" s="47" t="s">
        <v>4642</v>
      </c>
      <c r="B633" t="str">
        <f>VLOOKUP(A633,Tabella_Pec[],2,0)</f>
        <v>comune.murazzano.cn</v>
      </c>
      <c r="C633" s="53">
        <f>VLOOKUP(A633,Tabella_sez[],2,0)</f>
        <v>1</v>
      </c>
      <c r="D633" t="e">
        <f>VLOOKUP(Tabella_sintesi[[#This Row],[Comune]],[1]!Tabella_Tabella1[[COGNOME]:[descrizione_carica]],2,0)</f>
        <v>#N/A</v>
      </c>
    </row>
    <row r="634" spans="1:4" x14ac:dyDescent="0.25">
      <c r="A634" s="47" t="s">
        <v>4643</v>
      </c>
      <c r="B634" t="str">
        <f>VLOOKUP(A634,Tabella_Pec[],2,0)</f>
        <v>protocollo</v>
      </c>
      <c r="C634" s="53">
        <f>VLOOKUP(A634,Tabella_sez[],2,0)</f>
        <v>1</v>
      </c>
      <c r="D634" t="e">
        <f>VLOOKUP(Tabella_sintesi[[#This Row],[Comune]],[1]!Tabella_Tabella1[[COGNOME]:[descrizione_carica]],2,0)</f>
        <v>#N/A</v>
      </c>
    </row>
    <row r="635" spans="1:4" x14ac:dyDescent="0.25">
      <c r="A635" s="47" t="s">
        <v>4667</v>
      </c>
      <c r="B635" t="str">
        <f>VLOOKUP(A635,Tabella_Pec[],2,0)</f>
        <v>narzole</v>
      </c>
      <c r="C635" s="53">
        <f>VLOOKUP(A635,Tabella_sez[],2,0)</f>
        <v>3</v>
      </c>
      <c r="D635" t="e">
        <f>VLOOKUP(Tabella_sintesi[[#This Row],[Comune]],[1]!Tabella_Tabella1[[COGNOME]:[descrizione_carica]],2,0)</f>
        <v>#N/A</v>
      </c>
    </row>
    <row r="636" spans="1:4" x14ac:dyDescent="0.25">
      <c r="A636" s="47" t="s">
        <v>4679</v>
      </c>
      <c r="B636" t="str">
        <f>VLOOKUP(A636,Tabella_Pec[],2,0)</f>
        <v>neive</v>
      </c>
      <c r="C636" s="53">
        <f>VLOOKUP(A636,Tabella_sez[],2,0)</f>
        <v>4</v>
      </c>
      <c r="D636" t="e">
        <f>VLOOKUP(Tabella_sintesi[[#This Row],[Comune]],[1]!Tabella_Tabella1[[COGNOME]:[descrizione_carica]],2,0)</f>
        <v>#N/A</v>
      </c>
    </row>
    <row r="637" spans="1:4" x14ac:dyDescent="0.25">
      <c r="A637" s="47" t="s">
        <v>4695</v>
      </c>
      <c r="B637" t="str">
        <f>VLOOKUP(A637,Tabella_Pec[],2,0)</f>
        <v>comune.neviglie.cn</v>
      </c>
      <c r="C637" s="53">
        <f>VLOOKUP(A637,Tabella_sez[],2,0)</f>
        <v>1</v>
      </c>
      <c r="D637" t="e">
        <f>VLOOKUP(Tabella_sintesi[[#This Row],[Comune]],[1]!Tabella_Tabella1[[COGNOME]:[descrizione_carica]],2,0)</f>
        <v>#N/A</v>
      </c>
    </row>
    <row r="638" spans="1:4" x14ac:dyDescent="0.25">
      <c r="A638" s="47" t="s">
        <v>4703</v>
      </c>
      <c r="B638" t="str">
        <f>VLOOKUP(A638,Tabella_Pec[],2,0)</f>
        <v>comune.niellabelbo.cn</v>
      </c>
      <c r="C638" s="53">
        <f>VLOOKUP(A638,Tabella_sez[],2,0)</f>
        <v>1</v>
      </c>
      <c r="D638" t="e">
        <f>VLOOKUP(Tabella_sintesi[[#This Row],[Comune]],[1]!Tabella_Tabella1[[COGNOME]:[descrizione_carica]],2,0)</f>
        <v>#N/A</v>
      </c>
    </row>
    <row r="639" spans="1:4" x14ac:dyDescent="0.25">
      <c r="A639" s="47" t="s">
        <v>4704</v>
      </c>
      <c r="B639" t="str">
        <f>VLOOKUP(A639,Tabella_Pec[],2,0)</f>
        <v>comune.niellatanaro</v>
      </c>
      <c r="C639" s="53">
        <f>VLOOKUP(A639,Tabella_sez[],2,0)</f>
        <v>1</v>
      </c>
      <c r="D639" t="e">
        <f>VLOOKUP(Tabella_sintesi[[#This Row],[Comune]],[1]!Tabella_Tabella1[[COGNOME]:[descrizione_carica]],2,0)</f>
        <v>#N/A</v>
      </c>
    </row>
    <row r="640" spans="1:4" x14ac:dyDescent="0.25">
      <c r="A640" s="47" t="s">
        <v>4755</v>
      </c>
      <c r="B640" t="str">
        <f>VLOOKUP(A640,Tabella_Pec[],2,0)</f>
        <v>novello</v>
      </c>
      <c r="C640" s="53">
        <f>VLOOKUP(A640,Tabella_sez[],2,0)</f>
        <v>1</v>
      </c>
      <c r="D640" t="str">
        <f>VLOOKUP(Tabella_sintesi[[#This Row],[Comune]],[1]!Tabella_Tabella1[[COGNOME]:[descrizione_carica]],2,0)</f>
        <v xml:space="preserve">MARIA ELENA   </v>
      </c>
    </row>
    <row r="641" spans="1:4" x14ac:dyDescent="0.25">
      <c r="A641" s="47" t="s">
        <v>4764</v>
      </c>
      <c r="B641" t="str">
        <f>VLOOKUP(A641,Tabella_Pec[],2,0)</f>
        <v>nucetto</v>
      </c>
      <c r="C641" s="53">
        <f>VLOOKUP(A641,Tabella_sez[],2,0)</f>
        <v>1</v>
      </c>
      <c r="D641" t="e">
        <f>VLOOKUP(Tabella_sintesi[[#This Row],[Comune]],[1]!Tabella_Tabella1[[COGNOME]:[descrizione_carica]],2,0)</f>
        <v>#N/A</v>
      </c>
    </row>
    <row r="642" spans="1:4" x14ac:dyDescent="0.25">
      <c r="A642" s="47" t="s">
        <v>4837</v>
      </c>
      <c r="B642" t="str">
        <f>VLOOKUP(A642,Tabella_Pec[],2,0)</f>
        <v>comune.oncino</v>
      </c>
      <c r="C642" s="53">
        <f>VLOOKUP(A642,Tabella_sez[],2,0)</f>
        <v>1</v>
      </c>
      <c r="D642" t="e">
        <f>VLOOKUP(Tabella_sintesi[[#This Row],[Comune]],[1]!Tabella_Tabella1[[COGNOME]:[descrizione_carica]],2,0)</f>
        <v>#N/A</v>
      </c>
    </row>
    <row r="643" spans="1:4" x14ac:dyDescent="0.25">
      <c r="A643" s="47" t="s">
        <v>4868</v>
      </c>
      <c r="B643" t="str">
        <f>VLOOKUP(A643,Tabella_Pec[],2,0)</f>
        <v>protocollo.ormea</v>
      </c>
      <c r="C643" s="53">
        <f>VLOOKUP(A643,Tabella_sez[],2,0)</f>
        <v>2</v>
      </c>
      <c r="D643" t="str">
        <f>VLOOKUP(Tabella_sintesi[[#This Row],[Comune]],[1]!Tabella_Tabella1[[COGNOME]:[descrizione_carica]],2,0)</f>
        <v xml:space="preserve">ELSA    </v>
      </c>
    </row>
    <row r="644" spans="1:4" x14ac:dyDescent="0.25">
      <c r="A644" s="47" t="s">
        <v>4925</v>
      </c>
      <c r="B644" t="str">
        <f>VLOOKUP(A644,Tabella_Pec[],2,0)</f>
        <v>comune.ostana</v>
      </c>
      <c r="C644" s="53">
        <f>VLOOKUP(A644,Tabella_sez[],2,0)</f>
        <v>1</v>
      </c>
      <c r="D644" t="e">
        <f>VLOOKUP(Tabella_sintesi[[#This Row],[Comune]],[1]!Tabella_Tabella1[[COGNOME]:[descrizione_carica]],2,0)</f>
        <v>#N/A</v>
      </c>
    </row>
    <row r="645" spans="1:4" x14ac:dyDescent="0.25">
      <c r="A645" s="47" t="s">
        <v>4969</v>
      </c>
      <c r="B645" t="str">
        <f>VLOOKUP(A645,Tabella_Pec[],2,0)</f>
        <v>serviziamministrativi.paesana</v>
      </c>
      <c r="C645" s="53">
        <f>VLOOKUP(A645,Tabella_sez[],2,0)</f>
        <v>3</v>
      </c>
      <c r="D645" t="e">
        <f>VLOOKUP(Tabella_sintesi[[#This Row],[Comune]],[1]!Tabella_Tabella1[[COGNOME]:[descrizione_carica]],2,0)</f>
        <v>#N/A</v>
      </c>
    </row>
    <row r="646" spans="1:4" x14ac:dyDescent="0.25">
      <c r="A646" s="47" t="s">
        <v>4977</v>
      </c>
      <c r="B646" t="str">
        <f>VLOOKUP(A646,Tabella_Pec[],2,0)</f>
        <v>certificata</v>
      </c>
      <c r="C646" s="53">
        <f>VLOOKUP(A646,Tabella_sez[],2,0)</f>
        <v>1</v>
      </c>
      <c r="D646" t="e">
        <f>VLOOKUP(Tabella_sintesi[[#This Row],[Comune]],[1]!Tabella_Tabella1[[COGNOME]:[descrizione_carica]],2,0)</f>
        <v>#N/A</v>
      </c>
    </row>
    <row r="647" spans="1:4" x14ac:dyDescent="0.25">
      <c r="A647" s="47" t="s">
        <v>5024</v>
      </c>
      <c r="B647" t="str">
        <f>VLOOKUP(A647,Tabella_Pec[],2,0)</f>
        <v>pamparato</v>
      </c>
      <c r="C647" s="53">
        <f>VLOOKUP(A647,Tabella_sez[],2,0)</f>
        <v>2</v>
      </c>
      <c r="D647" t="e">
        <f>VLOOKUP(Tabella_sintesi[[#This Row],[Comune]],[1]!Tabella_Tabella1[[COGNOME]:[descrizione_carica]],2,0)</f>
        <v>#N/A</v>
      </c>
    </row>
    <row r="648" spans="1:4" x14ac:dyDescent="0.25">
      <c r="A648" s="47" t="s">
        <v>5046</v>
      </c>
      <c r="B648" t="str">
        <f>VLOOKUP(A648,Tabella_Pec[],2,0)</f>
        <v>paroldo</v>
      </c>
      <c r="C648" s="53">
        <f>VLOOKUP(A648,Tabella_sez[],2,0)</f>
        <v>1</v>
      </c>
      <c r="D648" t="str">
        <f>VLOOKUP(Tabella_sintesi[[#This Row],[Comune]],[1]!Tabella_Tabella1[[COGNOME]:[descrizione_carica]],2,0)</f>
        <v xml:space="preserve">ENRICO    </v>
      </c>
    </row>
    <row r="649" spans="1:4" x14ac:dyDescent="0.25">
      <c r="A649" s="47" t="s">
        <v>5127</v>
      </c>
      <c r="B649" t="str">
        <f>VLOOKUP(A649,Tabella_Pec[],2,0)</f>
        <v>perletto</v>
      </c>
      <c r="C649" s="53">
        <f>VLOOKUP(A649,Tabella_sez[],2,0)</f>
        <v>1</v>
      </c>
      <c r="D649" t="e">
        <f>VLOOKUP(Tabella_sintesi[[#This Row],[Comune]],[1]!Tabella_Tabella1[[COGNOME]:[descrizione_carica]],2,0)</f>
        <v>#N/A</v>
      </c>
    </row>
    <row r="650" spans="1:4" x14ac:dyDescent="0.25">
      <c r="A650" s="47" t="s">
        <v>5128</v>
      </c>
      <c r="B650" t="str">
        <f>VLOOKUP(A650,Tabella_Pec[],2,0)</f>
        <v>perlo</v>
      </c>
      <c r="C650" s="53">
        <f>VLOOKUP(A650,Tabella_sez[],2,0)</f>
        <v>1</v>
      </c>
      <c r="D650" t="e">
        <f>VLOOKUP(Tabella_sintesi[[#This Row],[Comune]],[1]!Tabella_Tabella1[[COGNOME]:[descrizione_carica]],2,0)</f>
        <v>#N/A</v>
      </c>
    </row>
    <row r="651" spans="1:4" x14ac:dyDescent="0.25">
      <c r="A651" s="47" t="s">
        <v>5183</v>
      </c>
      <c r="B651" t="str">
        <f>VLOOKUP(A651,Tabella_Pec[],2,0)</f>
        <v>comune.peveragno</v>
      </c>
      <c r="C651" s="53">
        <f>VLOOKUP(A651,Tabella_sez[],2,0)</f>
        <v>5</v>
      </c>
      <c r="D651" t="e">
        <f>VLOOKUP(Tabella_sintesi[[#This Row],[Comune]],[1]!Tabella_Tabella1[[COGNOME]:[descrizione_carica]],2,0)</f>
        <v>#N/A</v>
      </c>
    </row>
    <row r="652" spans="1:4" x14ac:dyDescent="0.25">
      <c r="A652" s="47" t="s">
        <v>5186</v>
      </c>
      <c r="B652" t="str">
        <f>VLOOKUP(A652,Tabella_Pec[],2,0)</f>
        <v>comune.pezzolo.cn</v>
      </c>
      <c r="C652" s="53">
        <f>VLOOKUP(A652,Tabella_sez[],2,0)</f>
        <v>1</v>
      </c>
      <c r="D652" t="e">
        <f>VLOOKUP(Tabella_sintesi[[#This Row],[Comune]],[1]!Tabella_Tabella1[[COGNOME]:[descrizione_carica]],2,0)</f>
        <v>#N/A</v>
      </c>
    </row>
    <row r="653" spans="1:4" x14ac:dyDescent="0.25">
      <c r="A653" s="47" t="s">
        <v>5204</v>
      </c>
      <c r="B653" t="str">
        <f>VLOOKUP(A653,Tabella_Pec[],2,0)</f>
        <v>pianfei</v>
      </c>
      <c r="C653" s="53">
        <f>VLOOKUP(A653,Tabella_sez[],2,0)</f>
        <v>3</v>
      </c>
      <c r="D653" t="e">
        <f>VLOOKUP(Tabella_sintesi[[#This Row],[Comune]],[1]!Tabella_Tabella1[[COGNOME]:[descrizione_carica]],2,0)</f>
        <v>#N/A</v>
      </c>
    </row>
    <row r="654" spans="1:4" x14ac:dyDescent="0.25">
      <c r="A654" s="47" t="s">
        <v>5212</v>
      </c>
      <c r="B654" t="str">
        <f>VLOOKUP(A654,Tabella_Pec[],2,0)</f>
        <v>piasco</v>
      </c>
      <c r="C654" s="53">
        <f>VLOOKUP(A654,Tabella_sez[],2,0)</f>
        <v>3</v>
      </c>
      <c r="D654" t="str">
        <f>VLOOKUP(Tabella_sintesi[[#This Row],[Comune]],[1]!Tabella_Tabella1[[COGNOME]:[descrizione_carica]],2,0)</f>
        <v xml:space="preserve">MARIO    </v>
      </c>
    </row>
    <row r="655" spans="1:4" x14ac:dyDescent="0.25">
      <c r="A655" s="47" t="s">
        <v>5251</v>
      </c>
      <c r="B655" t="str">
        <f>VLOOKUP(A655,Tabella_Pec[],2,0)</f>
        <v>pietraporzio</v>
      </c>
      <c r="C655" s="53">
        <f>VLOOKUP(A655,Tabella_sez[],2,0)</f>
        <v>1</v>
      </c>
      <c r="D655" t="e">
        <f>VLOOKUP(Tabella_sintesi[[#This Row],[Comune]],[1]!Tabella_Tabella1[[COGNOME]:[descrizione_carica]],2,0)</f>
        <v>#N/A</v>
      </c>
    </row>
    <row r="656" spans="1:4" x14ac:dyDescent="0.25">
      <c r="A656" s="47" t="s">
        <v>5299</v>
      </c>
      <c r="B656" t="str">
        <f>VLOOKUP(A656,Tabella_Pec[],2,0)</f>
        <v>piobesi.dalba</v>
      </c>
      <c r="C656" s="53">
        <f>VLOOKUP(A656,Tabella_sez[],2,0)</f>
        <v>1</v>
      </c>
      <c r="D656" t="e">
        <f>VLOOKUP(Tabella_sintesi[[#This Row],[Comune]],[1]!Tabella_Tabella1[[COGNOME]:[descrizione_carica]],2,0)</f>
        <v>#N/A</v>
      </c>
    </row>
    <row r="657" spans="1:4" x14ac:dyDescent="0.25">
      <c r="A657" s="47" t="s">
        <v>5311</v>
      </c>
      <c r="B657" t="str">
        <f>VLOOKUP(A657,Tabella_Pec[],2,0)</f>
        <v>piozzo</v>
      </c>
      <c r="C657" s="53">
        <f>VLOOKUP(A657,Tabella_sez[],2,0)</f>
        <v>1</v>
      </c>
      <c r="D657" t="e">
        <f>VLOOKUP(Tabella_sintesi[[#This Row],[Comune]],[1]!Tabella_Tabella1[[COGNOME]:[descrizione_carica]],2,0)</f>
        <v>#N/A</v>
      </c>
    </row>
    <row r="658" spans="1:4" x14ac:dyDescent="0.25">
      <c r="A658" s="47" t="s">
        <v>5335</v>
      </c>
      <c r="B658" t="str">
        <f>VLOOKUP(A658,Tabella_Pec[],2,0)</f>
        <v>comune.pocapaglia.cn</v>
      </c>
      <c r="C658" s="53">
        <f>VLOOKUP(A658,Tabella_sez[],2,0)</f>
        <v>3</v>
      </c>
      <c r="D658" t="e">
        <f>VLOOKUP(Tabella_sintesi[[#This Row],[Comune]],[1]!Tabella_Tabella1[[COGNOME]:[descrizione_carica]],2,0)</f>
        <v>#N/A</v>
      </c>
    </row>
    <row r="659" spans="1:4" x14ac:dyDescent="0.25">
      <c r="A659" s="47" t="s">
        <v>5387</v>
      </c>
      <c r="B659" t="str">
        <f>VLOOKUP(A659,Tabella_Pec[],2,0)</f>
        <v>polonghera</v>
      </c>
      <c r="C659" s="53">
        <f>VLOOKUP(A659,Tabella_sez[],2,0)</f>
        <v>1</v>
      </c>
      <c r="D659" t="e">
        <f>VLOOKUP(Tabella_sintesi[[#This Row],[Comune]],[1]!Tabella_Tabella1[[COGNOME]:[descrizione_carica]],2,0)</f>
        <v>#N/A</v>
      </c>
    </row>
    <row r="660" spans="1:4" x14ac:dyDescent="0.25">
      <c r="A660" s="47" t="s">
        <v>5429</v>
      </c>
      <c r="B660" t="str">
        <f>VLOOKUP(A660,Tabella_Pec[],2,0)</f>
        <v>pontechianale</v>
      </c>
      <c r="C660" s="53">
        <f>VLOOKUP(A660,Tabella_sez[],2,0)</f>
        <v>1</v>
      </c>
      <c r="D660" t="e">
        <f>VLOOKUP(Tabella_sintesi[[#This Row],[Comune]],[1]!Tabella_Tabella1[[COGNOME]:[descrizione_carica]],2,0)</f>
        <v>#N/A</v>
      </c>
    </row>
    <row r="661" spans="1:4" x14ac:dyDescent="0.25">
      <c r="A661" s="47" t="s">
        <v>5527</v>
      </c>
      <c r="B661" t="str">
        <f>VLOOKUP(A661,Tabella_Pec[],2,0)</f>
        <v>pradleves</v>
      </c>
      <c r="C661" s="53">
        <f>VLOOKUP(A661,Tabella_sez[],2,0)</f>
        <v>1</v>
      </c>
      <c r="D661" t="e">
        <f>VLOOKUP(Tabella_sintesi[[#This Row],[Comune]],[1]!Tabella_Tabella1[[COGNOME]:[descrizione_carica]],2,0)</f>
        <v>#N/A</v>
      </c>
    </row>
    <row r="662" spans="1:4" x14ac:dyDescent="0.25">
      <c r="A662" s="47" t="s">
        <v>5556</v>
      </c>
      <c r="B662" t="str">
        <f>VLOOKUP(A662,Tabella_Pec[],2,0)</f>
        <v>prazzo</v>
      </c>
      <c r="C662" s="53">
        <f>VLOOKUP(A662,Tabella_sez[],2,0)</f>
        <v>1</v>
      </c>
      <c r="D662" t="e">
        <f>VLOOKUP(Tabella_sintesi[[#This Row],[Comune]],[1]!Tabella_Tabella1[[COGNOME]:[descrizione_carica]],2,0)</f>
        <v>#N/A</v>
      </c>
    </row>
    <row r="663" spans="1:4" x14ac:dyDescent="0.25">
      <c r="A663" s="47" t="s">
        <v>5586</v>
      </c>
      <c r="B663" t="str">
        <f>VLOOKUP(A663,Tabella_Pec[],2,0)</f>
        <v>priero</v>
      </c>
      <c r="C663" s="53">
        <f>VLOOKUP(A663,Tabella_sez[],2,0)</f>
        <v>1</v>
      </c>
      <c r="D663" t="e">
        <f>VLOOKUP(Tabella_sintesi[[#This Row],[Comune]],[1]!Tabella_Tabella1[[COGNOME]:[descrizione_carica]],2,0)</f>
        <v>#N/A</v>
      </c>
    </row>
    <row r="664" spans="1:4" x14ac:dyDescent="0.25">
      <c r="A664" s="47" t="s">
        <v>5591</v>
      </c>
      <c r="B664" t="str">
        <f>VLOOKUP(A664,Tabella_Pec[],2,0)</f>
        <v>priocca</v>
      </c>
      <c r="C664" s="53">
        <f>VLOOKUP(A664,Tabella_sez[],2,0)</f>
        <v>2</v>
      </c>
      <c r="D664" t="e">
        <f>VLOOKUP(Tabella_sintesi[[#This Row],[Comune]],[1]!Tabella_Tabella1[[COGNOME]:[descrizione_carica]],2,0)</f>
        <v>#N/A</v>
      </c>
    </row>
    <row r="665" spans="1:4" x14ac:dyDescent="0.25">
      <c r="A665" s="47" t="s">
        <v>5592</v>
      </c>
      <c r="B665" t="str">
        <f>VLOOKUP(A665,Tabella_Pec[],2,0)</f>
        <v>priola</v>
      </c>
      <c r="C665" s="53">
        <f>VLOOKUP(A665,Tabella_sez[],2,0)</f>
        <v>3</v>
      </c>
      <c r="D665" t="e">
        <f>VLOOKUP(Tabella_sintesi[[#This Row],[Comune]],[1]!Tabella_Tabella1[[COGNOME]:[descrizione_carica]],2,0)</f>
        <v>#N/A</v>
      </c>
    </row>
    <row r="666" spans="1:4" x14ac:dyDescent="0.25">
      <c r="A666" s="47" t="s">
        <v>5605</v>
      </c>
      <c r="B666" t="str">
        <f>VLOOKUP(A666,Tabella_Pec[],2,0)</f>
        <v>prunetto</v>
      </c>
      <c r="C666" s="53">
        <f>VLOOKUP(A666,Tabella_sez[],2,0)</f>
        <v>1</v>
      </c>
      <c r="D666" t="e">
        <f>VLOOKUP(Tabella_sintesi[[#This Row],[Comune]],[1]!Tabella_Tabella1[[COGNOME]:[descrizione_carica]],2,0)</f>
        <v>#N/A</v>
      </c>
    </row>
    <row r="667" spans="1:4" x14ac:dyDescent="0.25">
      <c r="A667" s="47" t="s">
        <v>5648</v>
      </c>
      <c r="B667" t="str">
        <f>VLOOKUP(A667,Tabella_Pec[],2,0)</f>
        <v>comune.racconigi</v>
      </c>
      <c r="C667" s="53">
        <f>VLOOKUP(A667,Tabella_sez[],2,0)</f>
        <v>11</v>
      </c>
      <c r="D667" t="e">
        <f>VLOOKUP(Tabella_sintesi[[#This Row],[Comune]],[1]!Tabella_Tabella1[[COGNOME]:[descrizione_carica]],2,0)</f>
        <v>#N/A</v>
      </c>
    </row>
    <row r="668" spans="1:4" x14ac:dyDescent="0.25">
      <c r="A668" s="47" t="s">
        <v>5712</v>
      </c>
      <c r="B668" t="str">
        <f>VLOOKUP(A668,Tabella_Pec[],2,0)</f>
        <v>revello</v>
      </c>
      <c r="C668" s="53">
        <f>VLOOKUP(A668,Tabella_sez[],2,0)</f>
        <v>4</v>
      </c>
      <c r="D668" t="str">
        <f>VLOOKUP(Tabella_sintesi[[#This Row],[Comune]],[1]!Tabella_Tabella1[[COGNOME]:[descrizione_carica]],2,0)</f>
        <v xml:space="preserve">AGOSTINO    </v>
      </c>
    </row>
    <row r="669" spans="1:4" x14ac:dyDescent="0.25">
      <c r="A669" s="47" t="s">
        <v>5737</v>
      </c>
      <c r="B669" t="str">
        <f>VLOOKUP(A669,Tabella_Pec[],2,0)</f>
        <v>rifreddo</v>
      </c>
      <c r="C669" s="53">
        <f>VLOOKUP(A669,Tabella_sez[],2,0)</f>
        <v>1</v>
      </c>
      <c r="D669" t="e">
        <f>VLOOKUP(Tabella_sintesi[[#This Row],[Comune]],[1]!Tabella_Tabella1[[COGNOME]:[descrizione_carica]],2,0)</f>
        <v>#N/A</v>
      </c>
    </row>
    <row r="670" spans="1:4" x14ac:dyDescent="0.25">
      <c r="A670" s="47" t="s">
        <v>5766</v>
      </c>
      <c r="B670" t="str">
        <f>VLOOKUP(A670,Tabella_Pec[],2,0)</f>
        <v>rittana</v>
      </c>
      <c r="C670" s="53">
        <f>VLOOKUP(A670,Tabella_sez[],2,0)</f>
        <v>1</v>
      </c>
      <c r="D670" t="e">
        <f>VLOOKUP(Tabella_sintesi[[#This Row],[Comune]],[1]!Tabella_Tabella1[[COGNOME]:[descrizione_carica]],2,0)</f>
        <v>#N/A</v>
      </c>
    </row>
    <row r="671" spans="1:4" x14ac:dyDescent="0.25">
      <c r="A671" s="47" t="s">
        <v>5794</v>
      </c>
      <c r="B671" t="str">
        <f>VLOOKUP(A671,Tabella_Pec[],2,0)</f>
        <v>comune.roaschia.cn</v>
      </c>
      <c r="C671" s="53">
        <f>VLOOKUP(A671,Tabella_sez[],2,0)</f>
        <v>1</v>
      </c>
      <c r="D671" t="e">
        <f>VLOOKUP(Tabella_sintesi[[#This Row],[Comune]],[1]!Tabella_Tabella1[[COGNOME]:[descrizione_carica]],2,0)</f>
        <v>#N/A</v>
      </c>
    </row>
    <row r="672" spans="1:4" x14ac:dyDescent="0.25">
      <c r="A672" s="47" t="s">
        <v>5795</v>
      </c>
      <c r="B672" t="str">
        <f>VLOOKUP(A672,Tabella_Pec[],2,0)</f>
        <v>roascio</v>
      </c>
      <c r="C672" s="53">
        <f>VLOOKUP(A672,Tabella_sez[],2,0)</f>
        <v>1</v>
      </c>
      <c r="D672" t="e">
        <f>VLOOKUP(Tabella_sintesi[[#This Row],[Comune]],[1]!Tabella_Tabella1[[COGNOME]:[descrizione_carica]],2,0)</f>
        <v>#N/A</v>
      </c>
    </row>
    <row r="673" spans="1:4" x14ac:dyDescent="0.25">
      <c r="A673" s="47" t="s">
        <v>5806</v>
      </c>
      <c r="B673" t="str">
        <f>VLOOKUP(A673,Tabella_Pec[],2,0)</f>
        <v>comune.robilante</v>
      </c>
      <c r="C673" s="53">
        <f>VLOOKUP(A673,Tabella_sez[],2,0)</f>
        <v>3</v>
      </c>
      <c r="D673" t="e">
        <f>VLOOKUP(Tabella_sintesi[[#This Row],[Comune]],[1]!Tabella_Tabella1[[COGNOME]:[descrizione_carica]],2,0)</f>
        <v>#N/A</v>
      </c>
    </row>
    <row r="674" spans="1:4" x14ac:dyDescent="0.25">
      <c r="A674" s="47" t="s">
        <v>5807</v>
      </c>
      <c r="B674" t="str">
        <f>VLOOKUP(A674,Tabella_Pec[],2,0)</f>
        <v>daniela.caramello</v>
      </c>
      <c r="C674" s="53">
        <f>VLOOKUP(A674,Tabella_sez[],2,0)</f>
        <v>3</v>
      </c>
      <c r="D674" t="e">
        <f>VLOOKUP(Tabella_sintesi[[#This Row],[Comune]],[1]!Tabella_Tabella1[[COGNOME]:[descrizione_carica]],2,0)</f>
        <v>#N/A</v>
      </c>
    </row>
    <row r="675" spans="1:4" x14ac:dyDescent="0.25">
      <c r="A675" s="47" t="s">
        <v>5835</v>
      </c>
      <c r="B675" t="str">
        <f>VLOOKUP(A675,Tabella_Pec[],2,0)</f>
        <v>roccabruna</v>
      </c>
      <c r="C675" s="53">
        <f>VLOOKUP(A675,Tabella_sez[],2,0)</f>
        <v>2</v>
      </c>
      <c r="D675" t="e">
        <f>VLOOKUP(Tabella_sintesi[[#This Row],[Comune]],[1]!Tabella_Tabella1[[COGNOME]:[descrizione_carica]],2,0)</f>
        <v>#N/A</v>
      </c>
    </row>
    <row r="676" spans="1:4" x14ac:dyDescent="0.25">
      <c r="A676" s="47" t="s">
        <v>7945</v>
      </c>
      <c r="B676" t="str">
        <f>VLOOKUP(A676,Tabella_Pec[],2,0)</f>
        <v>rocca.ciglie</v>
      </c>
      <c r="C676" s="53" t="e">
        <f>VLOOKUP(A676,Tabella_sez[],2,0)</f>
        <v>#N/A</v>
      </c>
      <c r="D676" t="e">
        <f>VLOOKUP(Tabella_sintesi[[#This Row],[Comune]],[1]!Tabella_Tabella1[[COGNOME]:[descrizione_carica]],2,0)</f>
        <v>#N/A</v>
      </c>
    </row>
    <row r="677" spans="1:4" x14ac:dyDescent="0.25">
      <c r="A677" s="47" t="s">
        <v>5814</v>
      </c>
      <c r="B677" t="e">
        <f>VLOOKUP(A677,Tabella_Pec[],2,0)</f>
        <v>#N/A</v>
      </c>
      <c r="C677" s="53">
        <f>VLOOKUP(A677,Tabella_sez[],2,0)</f>
        <v>2</v>
      </c>
      <c r="D677" t="e">
        <f>VLOOKUP(Tabella_sintesi[[#This Row],[Comune]],[1]!Tabella_Tabella1[[COGNOME]:[descrizione_carica]],2,0)</f>
        <v>#N/A</v>
      </c>
    </row>
    <row r="678" spans="1:4" x14ac:dyDescent="0.25">
      <c r="A678" s="47" t="s">
        <v>7946</v>
      </c>
      <c r="B678" t="str">
        <f>VLOOKUP(A678,Tabella_Pec[],2,0)</f>
        <v>roccaforte.mondovi</v>
      </c>
      <c r="C678" s="53" t="e">
        <f>VLOOKUP(A678,Tabella_sez[],2,0)</f>
        <v>#N/A</v>
      </c>
      <c r="D678" t="e">
        <f>VLOOKUP(Tabella_sintesi[[#This Row],[Comune]],[1]!Tabella_Tabella1[[COGNOME]:[descrizione_carica]],2,0)</f>
        <v>#N/A</v>
      </c>
    </row>
    <row r="679" spans="1:4" x14ac:dyDescent="0.25">
      <c r="A679" s="47" t="s">
        <v>5865</v>
      </c>
      <c r="B679" t="str">
        <f>VLOOKUP(A679,Tabella_Pec[],2,0)</f>
        <v>roccasparvera</v>
      </c>
      <c r="C679" s="53">
        <f>VLOOKUP(A679,Tabella_sez[],2,0)</f>
        <v>1</v>
      </c>
      <c r="D679" t="e">
        <f>VLOOKUP(Tabella_sintesi[[#This Row],[Comune]],[1]!Tabella_Tabella1[[COGNOME]:[descrizione_carica]],2,0)</f>
        <v>#N/A</v>
      </c>
    </row>
    <row r="680" spans="1:4" x14ac:dyDescent="0.25">
      <c r="A680" s="47" t="s">
        <v>5871</v>
      </c>
      <c r="B680" t="str">
        <f>VLOOKUP(A680,Tabella_Pec[],2,0)</f>
        <v>comune.roccavione.cn</v>
      </c>
      <c r="C680" s="53">
        <f>VLOOKUP(A680,Tabella_sez[],2,0)</f>
        <v>3</v>
      </c>
      <c r="D680" t="e">
        <f>VLOOKUP(Tabella_sintesi[[#This Row],[Comune]],[1]!Tabella_Tabella1[[COGNOME]:[descrizione_carica]],2,0)</f>
        <v>#N/A</v>
      </c>
    </row>
    <row r="681" spans="1:4" x14ac:dyDescent="0.25">
      <c r="A681" s="47" t="s">
        <v>5875</v>
      </c>
      <c r="B681" t="str">
        <f>VLOOKUP(A681,Tabella_Pec[],2,0)</f>
        <v>comune.rocchettabelbo.cn</v>
      </c>
      <c r="C681" s="53">
        <f>VLOOKUP(A681,Tabella_sez[],2,0)</f>
        <v>1</v>
      </c>
      <c r="D681" t="e">
        <f>VLOOKUP(Tabella_sintesi[[#This Row],[Comune]],[1]!Tabella_Tabella1[[COGNOME]:[descrizione_carica]],2,0)</f>
        <v>#N/A</v>
      </c>
    </row>
    <row r="682" spans="1:4" x14ac:dyDescent="0.25">
      <c r="A682" s="47" t="s">
        <v>5884</v>
      </c>
      <c r="B682" t="str">
        <f>VLOOKUP(A682,Tabella_Pec[],2,0)</f>
        <v>comunediroddi</v>
      </c>
      <c r="C682" s="53">
        <f>VLOOKUP(A682,Tabella_sez[],2,0)</f>
        <v>2</v>
      </c>
      <c r="D682" t="e">
        <f>VLOOKUP(Tabella_sintesi[[#This Row],[Comune]],[1]!Tabella_Tabella1[[COGNOME]:[descrizione_carica]],2,0)</f>
        <v>#N/A</v>
      </c>
    </row>
    <row r="683" spans="1:4" x14ac:dyDescent="0.25">
      <c r="A683" s="47" t="s">
        <v>5885</v>
      </c>
      <c r="B683" t="str">
        <f>VLOOKUP(A683,Tabella_Pec[],2,0)</f>
        <v>roddino</v>
      </c>
      <c r="C683" s="53">
        <f>VLOOKUP(A683,Tabella_sez[],2,0)</f>
        <v>1</v>
      </c>
      <c r="D683" t="e">
        <f>VLOOKUP(Tabella_sintesi[[#This Row],[Comune]],[1]!Tabella_Tabella1[[COGNOME]:[descrizione_carica]],2,0)</f>
        <v>#N/A</v>
      </c>
    </row>
    <row r="684" spans="1:4" x14ac:dyDescent="0.25">
      <c r="A684" s="47" t="s">
        <v>5886</v>
      </c>
      <c r="B684" t="str">
        <f>VLOOKUP(A684,Tabella_Pec[],2,0)</f>
        <v>rodello</v>
      </c>
      <c r="C684" s="53">
        <f>VLOOKUP(A684,Tabella_sez[],2,0)</f>
        <v>1</v>
      </c>
      <c r="D684" t="e">
        <f>VLOOKUP(Tabella_sintesi[[#This Row],[Comune]],[1]!Tabella_Tabella1[[COGNOME]:[descrizione_carica]],2,0)</f>
        <v>#N/A</v>
      </c>
    </row>
    <row r="685" spans="1:4" x14ac:dyDescent="0.25">
      <c r="A685" s="47" t="s">
        <v>5959</v>
      </c>
      <c r="B685" t="str">
        <f>VLOOKUP(A685,Tabella_Pec[],2,0)</f>
        <v>rossana</v>
      </c>
      <c r="C685" s="53">
        <f>VLOOKUP(A685,Tabella_sez[],2,0)</f>
        <v>1</v>
      </c>
      <c r="D685" t="e">
        <f>VLOOKUP(Tabella_sintesi[[#This Row],[Comune]],[1]!Tabella_Tabella1[[COGNOME]:[descrizione_carica]],2,0)</f>
        <v>#N/A</v>
      </c>
    </row>
    <row r="686" spans="1:4" x14ac:dyDescent="0.25">
      <c r="A686" s="47" t="s">
        <v>5997</v>
      </c>
      <c r="B686" t="str">
        <f>VLOOKUP(A686,Tabella_Pec[],2,0)</f>
        <v>ruffia</v>
      </c>
      <c r="C686" s="53">
        <f>VLOOKUP(A686,Tabella_sez[],2,0)</f>
        <v>1</v>
      </c>
      <c r="D686" t="e">
        <f>VLOOKUP(Tabella_sintesi[[#This Row],[Comune]],[1]!Tabella_Tabella1[[COGNOME]:[descrizione_carica]],2,0)</f>
        <v>#N/A</v>
      </c>
    </row>
    <row r="687" spans="1:4" x14ac:dyDescent="0.25">
      <c r="A687" s="47" t="s">
        <v>6044</v>
      </c>
      <c r="B687" t="str">
        <f>VLOOKUP(A687,Tabella_Pec[],2,0)</f>
        <v>sale.delle.langhe</v>
      </c>
      <c r="C687" s="53">
        <f>VLOOKUP(A687,Tabella_sez[],2,0)</f>
        <v>1</v>
      </c>
      <c r="D687" t="e">
        <f>VLOOKUP(Tabella_sintesi[[#This Row],[Comune]],[1]!Tabella_Tabella1[[COGNOME]:[descrizione_carica]],2,0)</f>
        <v>#N/A</v>
      </c>
    </row>
    <row r="688" spans="1:4" x14ac:dyDescent="0.25">
      <c r="A688" s="47" t="s">
        <v>6046</v>
      </c>
      <c r="B688" t="str">
        <f>VLOOKUP(A688,Tabella_Pec[],2,0)</f>
        <v>sale.san.giovanni</v>
      </c>
      <c r="C688" s="53">
        <f>VLOOKUP(A688,Tabella_sez[],2,0)</f>
        <v>1</v>
      </c>
      <c r="D688" t="e">
        <f>VLOOKUP(Tabella_sintesi[[#This Row],[Comune]],[1]!Tabella_Tabella1[[COGNOME]:[descrizione_carica]],2,0)</f>
        <v>#N/A</v>
      </c>
    </row>
    <row r="689" spans="1:4" x14ac:dyDescent="0.25">
      <c r="A689" s="47" t="s">
        <v>6055</v>
      </c>
      <c r="B689" t="str">
        <f>VLOOKUP(A689,Tabella_Pec[],2,0)</f>
        <v>saliceto</v>
      </c>
      <c r="C689" s="53">
        <f>VLOOKUP(A689,Tabella_sez[],2,0)</f>
        <v>2</v>
      </c>
      <c r="D689" t="e">
        <f>VLOOKUP(Tabella_sintesi[[#This Row],[Comune]],[1]!Tabella_Tabella1[[COGNOME]:[descrizione_carica]],2,0)</f>
        <v>#N/A</v>
      </c>
    </row>
    <row r="690" spans="1:4" x14ac:dyDescent="0.25">
      <c r="A690" s="47" t="s">
        <v>6059</v>
      </c>
      <c r="B690" t="str">
        <f>VLOOKUP(A690,Tabella_Pec[],2,0)</f>
        <v>salmour</v>
      </c>
      <c r="C690" s="53">
        <f>VLOOKUP(A690,Tabella_sez[],2,0)</f>
        <v>1</v>
      </c>
      <c r="D690" t="e">
        <f>VLOOKUP(Tabella_sintesi[[#This Row],[Comune]],[1]!Tabella_Tabella1[[COGNOME]:[descrizione_carica]],2,0)</f>
        <v>#N/A</v>
      </c>
    </row>
    <row r="691" spans="1:4" x14ac:dyDescent="0.25">
      <c r="A691" s="47" t="s">
        <v>6067</v>
      </c>
      <c r="B691" t="str">
        <f>VLOOKUP(A691,Tabella_Pec[],2,0)</f>
        <v>protocollo</v>
      </c>
      <c r="C691" s="53">
        <f>VLOOKUP(A691,Tabella_sez[],2,0)</f>
        <v>18</v>
      </c>
      <c r="D691" t="str">
        <f>VLOOKUP(Tabella_sintesi[[#This Row],[Comune]],[1]!Tabella_Tabella1[[COGNOME]:[descrizione_carica]],2,0)</f>
        <v xml:space="preserve">FRANCA    </v>
      </c>
    </row>
    <row r="692" spans="1:4" x14ac:dyDescent="0.25">
      <c r="A692" s="47" t="s">
        <v>6080</v>
      </c>
      <c r="B692" t="str">
        <f>VLOOKUP(A692,Tabella_Pec[],2,0)</f>
        <v>sambuco</v>
      </c>
      <c r="C692" s="53">
        <f>VLOOKUP(A692,Tabella_sez[],2,0)</f>
        <v>1</v>
      </c>
      <c r="D692" t="e">
        <f>VLOOKUP(Tabella_sintesi[[#This Row],[Comune]],[1]!Tabella_Tabella1[[COGNOME]:[descrizione_carica]],2,0)</f>
        <v>#N/A</v>
      </c>
    </row>
    <row r="693" spans="1:4" x14ac:dyDescent="0.25">
      <c r="A693" s="47" t="s">
        <v>6084</v>
      </c>
      <c r="B693" t="str">
        <f>VLOOKUP(A693,Tabella_Pec[],2,0)</f>
        <v>sampeyre</v>
      </c>
      <c r="C693" s="53">
        <f>VLOOKUP(A693,Tabella_sez[],2,0)</f>
        <v>2</v>
      </c>
      <c r="D693" t="e">
        <f>VLOOKUP(Tabella_sintesi[[#This Row],[Comune]],[1]!Tabella_Tabella1[[COGNOME]:[descrizione_carica]],2,0)</f>
        <v>#N/A</v>
      </c>
    </row>
    <row r="694" spans="1:4" x14ac:dyDescent="0.25">
      <c r="A694" s="47" t="s">
        <v>6092</v>
      </c>
      <c r="B694" t="str">
        <f>VLOOKUP(A694,Tabella_Pec[],2,0)</f>
        <v>comune.sanbenedettobelbo.cn</v>
      </c>
      <c r="C694" s="53">
        <f>VLOOKUP(A694,Tabella_sez[],2,0)</f>
        <v>1</v>
      </c>
      <c r="D694" t="e">
        <f>VLOOKUP(Tabella_sintesi[[#This Row],[Comune]],[1]!Tabella_Tabella1[[COGNOME]:[descrizione_carica]],2,0)</f>
        <v>#N/A</v>
      </c>
    </row>
    <row r="695" spans="1:4" x14ac:dyDescent="0.25">
      <c r="A695" s="47" t="s">
        <v>6133</v>
      </c>
      <c r="B695" t="str">
        <f>VLOOKUP(A695,Tabella_Pec[],2,0)</f>
        <v>segretario.san.damiano.macra</v>
      </c>
      <c r="C695" s="53">
        <f>VLOOKUP(A695,Tabella_sez[],2,0)</f>
        <v>1</v>
      </c>
      <c r="D695" t="e">
        <f>VLOOKUP(Tabella_sintesi[[#This Row],[Comune]],[1]!Tabella_Tabella1[[COGNOME]:[descrizione_carica]],2,0)</f>
        <v>#N/A</v>
      </c>
    </row>
    <row r="696" spans="1:4" x14ac:dyDescent="0.25">
      <c r="A696" s="47" t="s">
        <v>7947</v>
      </c>
      <c r="B696" t="str">
        <f>VLOOKUP(A696,Tabella_Pec[],2,0)</f>
        <v>sanfre</v>
      </c>
      <c r="C696" s="53" t="e">
        <f>VLOOKUP(A696,Tabella_sez[],2,0)</f>
        <v>#N/A</v>
      </c>
      <c r="D696" t="e">
        <f>VLOOKUP(Tabella_sintesi[[#This Row],[Comune]],[1]!Tabella_Tabella1[[COGNOME]:[descrizione_carica]],2,0)</f>
        <v>#N/A</v>
      </c>
    </row>
    <row r="697" spans="1:4" x14ac:dyDescent="0.25">
      <c r="A697" s="47" t="s">
        <v>6393</v>
      </c>
      <c r="B697" t="str">
        <f>VLOOKUP(A697,Tabella_Pec[],2,0)</f>
        <v>sanfront</v>
      </c>
      <c r="C697" s="53">
        <f>VLOOKUP(A697,Tabella_sez[],2,0)</f>
        <v>3</v>
      </c>
      <c r="D697" t="e">
        <f>VLOOKUP(Tabella_sintesi[[#This Row],[Comune]],[1]!Tabella_Tabella1[[COGNOME]:[descrizione_carica]],2,0)</f>
        <v>#N/A</v>
      </c>
    </row>
    <row r="698" spans="1:4" x14ac:dyDescent="0.25">
      <c r="A698" s="47" t="s">
        <v>7948</v>
      </c>
      <c r="B698" t="str">
        <f>VLOOKUP(A698,Tabella_Pec[],2,0)</f>
        <v>info</v>
      </c>
      <c r="C698" s="53" t="e">
        <f>VLOOKUP(A698,Tabella_sez[],2,0)</f>
        <v>#N/A</v>
      </c>
      <c r="D698" t="e">
        <f>VLOOKUP(Tabella_sintesi[[#This Row],[Comune]],[1]!Tabella_Tabella1[[COGNOME]:[descrizione_carica]],2,0)</f>
        <v>#N/A</v>
      </c>
    </row>
    <row r="699" spans="1:4" x14ac:dyDescent="0.25">
      <c r="A699" s="47" t="s">
        <v>6413</v>
      </c>
      <c r="B699" t="str">
        <f>VLOOKUP(A699,Tabella_Pec[],2,0)</f>
        <v>santalbano.stura</v>
      </c>
      <c r="C699" s="53">
        <f>VLOOKUP(A699,Tabella_sez[],2,0)</f>
        <v>2</v>
      </c>
      <c r="D699" t="e">
        <f>VLOOKUP(Tabella_sintesi[[#This Row],[Comune]],[1]!Tabella_Tabella1[[COGNOME]:[descrizione_carica]],2,0)</f>
        <v>#N/A</v>
      </c>
    </row>
    <row r="700" spans="1:4" x14ac:dyDescent="0.25">
      <c r="A700" s="47" t="s">
        <v>6521</v>
      </c>
      <c r="B700" t="str">
        <f>VLOOKUP(A700,Tabella_Pec[],2,0)</f>
        <v>comune.santavittoriadalba</v>
      </c>
      <c r="C700" s="53">
        <f>VLOOKUP(A700,Tabella_sez[],2,0)</f>
        <v>3</v>
      </c>
      <c r="D700" t="e">
        <f>VLOOKUP(Tabella_sintesi[[#This Row],[Comune]],[1]!Tabella_Tabella1[[COGNOME]:[descrizione_carica]],2,0)</f>
        <v>#N/A</v>
      </c>
    </row>
    <row r="701" spans="1:4" x14ac:dyDescent="0.25">
      <c r="A701" s="47" t="s">
        <v>6531</v>
      </c>
      <c r="B701" t="str">
        <f>VLOOKUP(A701,Tabella_Pec[],2,0)</f>
        <v>comune</v>
      </c>
      <c r="C701" s="53">
        <f>VLOOKUP(A701,Tabella_sez[],2,0)</f>
        <v>5</v>
      </c>
      <c r="D701" t="e">
        <f>VLOOKUP(Tabella_sintesi[[#This Row],[Comune]],[1]!Tabella_Tabella1[[COGNOME]:[descrizione_carica]],2,0)</f>
        <v>#N/A</v>
      </c>
    </row>
    <row r="702" spans="1:4" x14ac:dyDescent="0.25">
      <c r="A702" s="47" t="s">
        <v>6540</v>
      </c>
      <c r="B702" t="str">
        <f>VLOOKUP(A702,Tabella_Pec[],2,0)</f>
        <v>santo.stefano.roero</v>
      </c>
      <c r="C702" s="53">
        <f>VLOOKUP(A702,Tabella_sez[],2,0)</f>
        <v>1</v>
      </c>
      <c r="D702" t="e">
        <f>VLOOKUP(Tabella_sintesi[[#This Row],[Comune]],[1]!Tabella_Tabella1[[COGNOME]:[descrizione_carica]],2,0)</f>
        <v>#N/A</v>
      </c>
    </row>
    <row r="703" spans="1:4" x14ac:dyDescent="0.25">
      <c r="A703" s="47" t="s">
        <v>6592</v>
      </c>
      <c r="B703" t="str">
        <f>VLOOKUP(A703,Tabella_Pec[],2,0)</f>
        <v>savigliano</v>
      </c>
      <c r="C703" s="53">
        <f>VLOOKUP(A703,Tabella_sez[],2,0)</f>
        <v>20</v>
      </c>
      <c r="D703" t="e">
        <f>VLOOKUP(Tabella_sintesi[[#This Row],[Comune]],[1]!Tabella_Tabella1[[COGNOME]:[descrizione_carica]],2,0)</f>
        <v>#N/A</v>
      </c>
    </row>
    <row r="704" spans="1:4" x14ac:dyDescent="0.25">
      <c r="A704" s="47" t="s">
        <v>6605</v>
      </c>
      <c r="B704" t="str">
        <f>VLOOKUP(A704,Tabella_Pec[],2,0)</f>
        <v>scagnello</v>
      </c>
      <c r="C704" s="53">
        <f>VLOOKUP(A704,Tabella_sez[],2,0)</f>
        <v>1</v>
      </c>
      <c r="D704" t="e">
        <f>VLOOKUP(Tabella_sintesi[[#This Row],[Comune]],[1]!Tabella_Tabella1[[COGNOME]:[descrizione_carica]],2,0)</f>
        <v>#N/A</v>
      </c>
    </row>
    <row r="705" spans="1:4" x14ac:dyDescent="0.25">
      <c r="A705" s="47" t="s">
        <v>6624</v>
      </c>
      <c r="B705" t="str">
        <f>VLOOKUP(A705,Tabella_Pec[],2,0)</f>
        <v>scarnafigi</v>
      </c>
      <c r="C705" s="53">
        <f>VLOOKUP(A705,Tabella_sez[],2,0)</f>
        <v>2</v>
      </c>
      <c r="D705" t="e">
        <f>VLOOKUP(Tabella_sintesi[[#This Row],[Comune]],[1]!Tabella_Tabella1[[COGNOME]:[descrizione_carica]],2,0)</f>
        <v>#N/A</v>
      </c>
    </row>
    <row r="706" spans="1:4" x14ac:dyDescent="0.25">
      <c r="A706" s="47" t="s">
        <v>6721</v>
      </c>
      <c r="B706" t="str">
        <f>VLOOKUP(A706,Tabella_Pec[],2,0)</f>
        <v>serralungadalba</v>
      </c>
      <c r="C706" s="53">
        <f>VLOOKUP(A706,Tabella_sez[],2,0)</f>
        <v>1</v>
      </c>
      <c r="D706" t="e">
        <f>VLOOKUP(Tabella_sintesi[[#This Row],[Comune]],[1]!Tabella_Tabella1[[COGNOME]:[descrizione_carica]],2,0)</f>
        <v>#N/A</v>
      </c>
    </row>
    <row r="707" spans="1:4" x14ac:dyDescent="0.25">
      <c r="A707" s="47" t="s">
        <v>6731</v>
      </c>
      <c r="B707" t="str">
        <f>VLOOKUP(A707,Tabella_Pec[],2,0)</f>
        <v>serravalle.langhe</v>
      </c>
      <c r="C707" s="53">
        <f>VLOOKUP(A707,Tabella_sez[],2,0)</f>
        <v>1</v>
      </c>
      <c r="D707" t="e">
        <f>VLOOKUP(Tabella_sintesi[[#This Row],[Comune]],[1]!Tabella_Tabella1[[COGNOME]:[descrizione_carica]],2,0)</f>
        <v>#N/A</v>
      </c>
    </row>
    <row r="708" spans="1:4" x14ac:dyDescent="0.25">
      <c r="A708" s="47" t="s">
        <v>6801</v>
      </c>
      <c r="B708" t="str">
        <f>VLOOKUP(A708,Tabella_Pec[],2,0)</f>
        <v>sinio</v>
      </c>
      <c r="C708" s="53">
        <f>VLOOKUP(A708,Tabella_sez[],2,0)</f>
        <v>1</v>
      </c>
      <c r="D708" t="e">
        <f>VLOOKUP(Tabella_sintesi[[#This Row],[Comune]],[1]!Tabella_Tabella1[[COGNOME]:[descrizione_carica]],2,0)</f>
        <v>#N/A</v>
      </c>
    </row>
    <row r="709" spans="1:4" x14ac:dyDescent="0.25">
      <c r="A709" s="47" t="s">
        <v>6847</v>
      </c>
      <c r="B709" t="str">
        <f>VLOOKUP(A709,Tabella_Pec[],2,0)</f>
        <v>somano</v>
      </c>
      <c r="C709" s="53">
        <f>VLOOKUP(A709,Tabella_sez[],2,0)</f>
        <v>1</v>
      </c>
      <c r="D709" t="e">
        <f>VLOOKUP(Tabella_sintesi[[#This Row],[Comune]],[1]!Tabella_Tabella1[[COGNOME]:[descrizione_carica]],2,0)</f>
        <v>#N/A</v>
      </c>
    </row>
    <row r="710" spans="1:4" x14ac:dyDescent="0.25">
      <c r="A710" s="47" t="s">
        <v>6851</v>
      </c>
      <c r="B710" t="str">
        <f>VLOOKUP(A710,Tabella_Pec[],2,0)</f>
        <v>info</v>
      </c>
      <c r="C710" s="53">
        <f>VLOOKUP(A710,Tabella_sez[],2,0)</f>
        <v>5</v>
      </c>
      <c r="D710" t="e">
        <f>VLOOKUP(Tabella_sintesi[[#This Row],[Comune]],[1]!Tabella_Tabella1[[COGNOME]:[descrizione_carica]],2,0)</f>
        <v>#N/A</v>
      </c>
    </row>
    <row r="711" spans="1:4" x14ac:dyDescent="0.25">
      <c r="A711" s="47" t="s">
        <v>6852</v>
      </c>
      <c r="B711" t="str">
        <f>VLOOKUP(A711,Tabella_Pec[],2,0)</f>
        <v>sommariva.perno</v>
      </c>
      <c r="C711" s="53">
        <f>VLOOKUP(A711,Tabella_sez[],2,0)</f>
        <v>3</v>
      </c>
      <c r="D711" t="e">
        <f>VLOOKUP(Tabella_sintesi[[#This Row],[Comune]],[1]!Tabella_Tabella1[[COGNOME]:[descrizione_carica]],2,0)</f>
        <v>#N/A</v>
      </c>
    </row>
    <row r="712" spans="1:4" x14ac:dyDescent="0.25">
      <c r="A712" s="47" t="s">
        <v>6966</v>
      </c>
      <c r="B712" t="str">
        <f>VLOOKUP(A712,Tabella_Pec[],2,0)</f>
        <v>stroppo</v>
      </c>
      <c r="C712" s="53">
        <f>VLOOKUP(A712,Tabella_sez[],2,0)</f>
        <v>1</v>
      </c>
      <c r="D712" t="e">
        <f>VLOOKUP(Tabella_sintesi[[#This Row],[Comune]],[1]!Tabella_Tabella1[[COGNOME]:[descrizione_carica]],2,0)</f>
        <v>#N/A</v>
      </c>
    </row>
    <row r="713" spans="1:4" x14ac:dyDescent="0.25">
      <c r="A713" s="47" t="s">
        <v>7015</v>
      </c>
      <c r="B713" t="str">
        <f>VLOOKUP(A713,Tabella_Pec[],2,0)</f>
        <v>comunetarantasca</v>
      </c>
      <c r="C713" s="53">
        <f>VLOOKUP(A713,Tabella_sez[],2,0)</f>
        <v>3</v>
      </c>
      <c r="D713" t="e">
        <f>VLOOKUP(Tabella_sintesi[[#This Row],[Comune]],[1]!Tabella_Tabella1[[COGNOME]:[descrizione_carica]],2,0)</f>
        <v>#N/A</v>
      </c>
    </row>
    <row r="714" spans="1:4" x14ac:dyDescent="0.25">
      <c r="A714" s="47" t="s">
        <v>7164</v>
      </c>
      <c r="B714" t="str">
        <f>VLOOKUP(A714,Tabella_Pec[],2,0)</f>
        <v>torre.bormida</v>
      </c>
      <c r="C714" s="53">
        <f>VLOOKUP(A714,Tabella_sez[],2,0)</f>
        <v>1</v>
      </c>
      <c r="D714" t="e">
        <f>VLOOKUP(Tabella_sintesi[[#This Row],[Comune]],[1]!Tabella_Tabella1[[COGNOME]:[descrizione_carica]],2,0)</f>
        <v>#N/A</v>
      </c>
    </row>
    <row r="715" spans="1:4" x14ac:dyDescent="0.25">
      <c r="A715" s="47" t="s">
        <v>7949</v>
      </c>
      <c r="B715" t="str">
        <f>VLOOKUP(A715,Tabella_Pec[],2,0)</f>
        <v>comune.torremondovi.cn</v>
      </c>
      <c r="C715" s="53" t="e">
        <f>VLOOKUP(A715,Tabella_sez[],2,0)</f>
        <v>#N/A</v>
      </c>
      <c r="D715" t="e">
        <f>VLOOKUP(Tabella_sintesi[[#This Row],[Comune]],[1]!Tabella_Tabella1[[COGNOME]:[descrizione_carica]],2,0)</f>
        <v>#N/A</v>
      </c>
    </row>
    <row r="716" spans="1:4" x14ac:dyDescent="0.25">
      <c r="A716" s="47" t="s">
        <v>7182</v>
      </c>
      <c r="B716" t="str">
        <f>VLOOKUP(A716,Tabella_Pec[],2,0)</f>
        <v>comune.torresangiorgio.cn</v>
      </c>
      <c r="C716" s="53">
        <f>VLOOKUP(A716,Tabella_sez[],2,0)</f>
        <v>1</v>
      </c>
      <c r="D716" t="e">
        <f>VLOOKUP(Tabella_sintesi[[#This Row],[Comune]],[1]!Tabella_Tabella1[[COGNOME]:[descrizione_carica]],2,0)</f>
        <v>#N/A</v>
      </c>
    </row>
    <row r="717" spans="1:4" x14ac:dyDescent="0.25">
      <c r="A717" s="47" t="s">
        <v>7193</v>
      </c>
      <c r="B717" t="str">
        <f>VLOOKUP(A717,Tabella_Pec[],2,0)</f>
        <v>comune.torresina.cn</v>
      </c>
      <c r="C717" s="53">
        <f>VLOOKUP(A717,Tabella_sez[],2,0)</f>
        <v>1</v>
      </c>
      <c r="D717" t="e">
        <f>VLOOKUP(Tabella_sintesi[[#This Row],[Comune]],[1]!Tabella_Tabella1[[COGNOME]:[descrizione_carica]],2,0)</f>
        <v>#N/A</v>
      </c>
    </row>
    <row r="718" spans="1:4" x14ac:dyDescent="0.25">
      <c r="A718" s="47" t="s">
        <v>7260</v>
      </c>
      <c r="B718" t="str">
        <f>VLOOKUP(A718,Tabella_Pec[],2,0)</f>
        <v>pec</v>
      </c>
      <c r="C718" s="53">
        <f>VLOOKUP(A718,Tabella_sez[],2,0)</f>
        <v>1</v>
      </c>
      <c r="D718" t="e">
        <f>VLOOKUP(Tabella_sintesi[[#This Row],[Comune]],[1]!Tabella_Tabella1[[COGNOME]:[descrizione_carica]],2,0)</f>
        <v>#N/A</v>
      </c>
    </row>
    <row r="719" spans="1:4" x14ac:dyDescent="0.25">
      <c r="A719" s="47" t="s">
        <v>7292</v>
      </c>
      <c r="B719" t="str">
        <f>VLOOKUP(A719,Tabella_Pec[],2,0)</f>
        <v>trezzo.tinella</v>
      </c>
      <c r="C719" s="53">
        <f>VLOOKUP(A719,Tabella_sez[],2,0)</f>
        <v>1</v>
      </c>
      <c r="D719" t="e">
        <f>VLOOKUP(Tabella_sintesi[[#This Row],[Comune]],[1]!Tabella_Tabella1[[COGNOME]:[descrizione_carica]],2,0)</f>
        <v>#N/A</v>
      </c>
    </row>
    <row r="720" spans="1:4" x14ac:dyDescent="0.25">
      <c r="A720" s="47" t="s">
        <v>7950</v>
      </c>
      <c r="B720" t="str">
        <f>VLOOKUP(A720,Tabella_Pec[],2,0)</f>
        <v>trinita</v>
      </c>
      <c r="C720" s="53" t="e">
        <f>VLOOKUP(A720,Tabella_sez[],2,0)</f>
        <v>#N/A</v>
      </c>
      <c r="D720" t="e">
        <f>VLOOKUP(Tabella_sintesi[[#This Row],[Comune]],[1]!Tabella_Tabella1[[COGNOME]:[descrizione_carica]],2,0)</f>
        <v>#N/A</v>
      </c>
    </row>
    <row r="721" spans="1:4" x14ac:dyDescent="0.25">
      <c r="A721" s="47" t="s">
        <v>7420</v>
      </c>
      <c r="B721" t="str">
        <f>VLOOKUP(A721,Tabella_Pec[],2,0)</f>
        <v>comune.valdieri</v>
      </c>
      <c r="C721" s="53">
        <f>VLOOKUP(A721,Tabella_sez[],2,0)</f>
        <v>3</v>
      </c>
      <c r="D721" t="e">
        <f>VLOOKUP(Tabella_sintesi[[#This Row],[Comune]],[1]!Tabella_Tabella1[[COGNOME]:[descrizione_carica]],2,0)</f>
        <v>#N/A</v>
      </c>
    </row>
    <row r="722" spans="1:4" x14ac:dyDescent="0.25">
      <c r="A722" s="47" t="s">
        <v>7440</v>
      </c>
      <c r="B722" t="str">
        <f>VLOOKUP(A722,Tabella_Pec[],2,0)</f>
        <v>valgrana</v>
      </c>
      <c r="C722" s="53">
        <f>VLOOKUP(A722,Tabella_sez[],2,0)</f>
        <v>1</v>
      </c>
      <c r="D722" t="e">
        <f>VLOOKUP(Tabella_sintesi[[#This Row],[Comune]],[1]!Tabella_Tabella1[[COGNOME]:[descrizione_carica]],2,0)</f>
        <v>#N/A</v>
      </c>
    </row>
    <row r="723" spans="1:4" x14ac:dyDescent="0.25">
      <c r="A723" s="47" t="s">
        <v>7480</v>
      </c>
      <c r="B723" t="str">
        <f>VLOOKUP(A723,Tabella_Pec[],2,0)</f>
        <v>valloriate</v>
      </c>
      <c r="C723" s="53">
        <f>VLOOKUP(A723,Tabella_sez[],2,0)</f>
        <v>1</v>
      </c>
      <c r="D723" t="e">
        <f>VLOOKUP(Tabella_sintesi[[#This Row],[Comune]],[1]!Tabella_Tabella1[[COGNOME]:[descrizione_carica]],2,0)</f>
        <v>#N/A</v>
      </c>
    </row>
    <row r="724" spans="1:4" x14ac:dyDescent="0.25">
      <c r="A724" s="47" t="s">
        <v>7951</v>
      </c>
      <c r="B724" t="e">
        <f>VLOOKUP(A724,Tabella_Pec[],2,0)</f>
        <v>#N/A</v>
      </c>
      <c r="C724" s="53" t="e">
        <f>VLOOKUP(A724,Tabella_sez[],2,0)</f>
        <v>#N/A</v>
      </c>
      <c r="D724" t="e">
        <f>VLOOKUP(Tabella_sintesi[[#This Row],[Comune]],[1]!Tabella_Tabella1[[COGNOME]:[descrizione_carica]],2,0)</f>
        <v>#N/A</v>
      </c>
    </row>
    <row r="725" spans="1:4" x14ac:dyDescent="0.25">
      <c r="A725" s="47" t="s">
        <v>7551</v>
      </c>
      <c r="B725" t="str">
        <f>VLOOKUP(A725,Tabella_Pec[],2,0)</f>
        <v>venasca</v>
      </c>
      <c r="C725" s="53">
        <f>VLOOKUP(A725,Tabella_sez[],2,0)</f>
        <v>2</v>
      </c>
      <c r="D725" t="e">
        <f>VLOOKUP(Tabella_sintesi[[#This Row],[Comune]],[1]!Tabella_Tabella1[[COGNOME]:[descrizione_carica]],2,0)</f>
        <v>#N/A</v>
      </c>
    </row>
    <row r="726" spans="1:4" x14ac:dyDescent="0.25">
      <c r="A726" s="47" t="s">
        <v>7576</v>
      </c>
      <c r="B726" t="str">
        <f>VLOOKUP(A726,Tabella_Pec[],2,0)</f>
        <v>verduno</v>
      </c>
      <c r="C726" s="53">
        <f>VLOOKUP(A726,Tabella_sez[],2,0)</f>
        <v>2</v>
      </c>
      <c r="D726" t="e">
        <f>VLOOKUP(Tabella_sintesi[[#This Row],[Comune]],[1]!Tabella_Tabella1[[COGNOME]:[descrizione_carica]],2,0)</f>
        <v>#N/A</v>
      </c>
    </row>
    <row r="727" spans="1:4" x14ac:dyDescent="0.25">
      <c r="A727" s="47" t="s">
        <v>7582</v>
      </c>
      <c r="B727" t="str">
        <f>VLOOKUP(A727,Tabella_Pec[],2,0)</f>
        <v>comune.vernante.cn</v>
      </c>
      <c r="C727" s="53">
        <f>VLOOKUP(A727,Tabella_sez[],2,0)</f>
        <v>1</v>
      </c>
      <c r="D727" t="e">
        <f>VLOOKUP(Tabella_sintesi[[#This Row],[Comune]],[1]!Tabella_Tabella1[[COGNOME]:[descrizione_carica]],2,0)</f>
        <v>#N/A</v>
      </c>
    </row>
    <row r="728" spans="1:4" x14ac:dyDescent="0.25">
      <c r="A728" s="47" t="s">
        <v>7605</v>
      </c>
      <c r="B728" t="str">
        <f>VLOOKUP(A728,Tabella_Pec[],2,0)</f>
        <v>verzuolo</v>
      </c>
      <c r="C728" s="53">
        <f>VLOOKUP(A728,Tabella_sez[],2,0)</f>
        <v>5</v>
      </c>
      <c r="D728" t="e">
        <f>VLOOKUP(Tabella_sintesi[[#This Row],[Comune]],[1]!Tabella_Tabella1[[COGNOME]:[descrizione_carica]],2,0)</f>
        <v>#N/A</v>
      </c>
    </row>
    <row r="729" spans="1:4" x14ac:dyDescent="0.25">
      <c r="A729" s="47" t="s">
        <v>7616</v>
      </c>
      <c r="B729" t="str">
        <f>VLOOKUP(A729,Tabella_Pec[],2,0)</f>
        <v>vezza.dalba</v>
      </c>
      <c r="C729" s="53">
        <f>VLOOKUP(A729,Tabella_sez[],2,0)</f>
        <v>3</v>
      </c>
      <c r="D729" t="e">
        <f>VLOOKUP(Tabella_sintesi[[#This Row],[Comune]],[1]!Tabella_Tabella1[[COGNOME]:[descrizione_carica]],2,0)</f>
        <v>#N/A</v>
      </c>
    </row>
    <row r="730" spans="1:4" x14ac:dyDescent="0.25">
      <c r="A730" s="47" t="s">
        <v>7637</v>
      </c>
      <c r="B730" t="str">
        <f>VLOOKUP(A730,Tabella_Pec[],2,0)</f>
        <v>vicoforte</v>
      </c>
      <c r="C730" s="53">
        <f>VLOOKUP(A730,Tabella_sez[],2,0)</f>
        <v>3</v>
      </c>
      <c r="D730" t="e">
        <f>VLOOKUP(Tabella_sintesi[[#This Row],[Comune]],[1]!Tabella_Tabella1[[COGNOME]:[descrizione_carica]],2,0)</f>
        <v>#N/A</v>
      </c>
    </row>
    <row r="731" spans="1:4" x14ac:dyDescent="0.25">
      <c r="A731" s="47" t="s">
        <v>7666</v>
      </c>
      <c r="B731" t="str">
        <f>VLOOKUP(A731,Tabella_Pec[],2,0)</f>
        <v>comune.vignolo.cn</v>
      </c>
      <c r="C731" s="53">
        <f>VLOOKUP(A731,Tabella_sez[],2,0)</f>
        <v>2</v>
      </c>
      <c r="D731" t="str">
        <f>VLOOKUP(Tabella_sintesi[[#This Row],[Comune]],[1]!Tabella_Tabella1[[COGNOME]:[descrizione_carica]],2,0)</f>
        <v xml:space="preserve">MIRKO    </v>
      </c>
    </row>
    <row r="732" spans="1:4" x14ac:dyDescent="0.25">
      <c r="A732" s="47" t="s">
        <v>7718</v>
      </c>
      <c r="B732" t="str">
        <f>VLOOKUP(A732,Tabella_Pec[],2,0)</f>
        <v>info</v>
      </c>
      <c r="C732" s="53">
        <f>VLOOKUP(A732,Tabella_sez[],2,0)</f>
        <v>3</v>
      </c>
      <c r="D732" t="e">
        <f>VLOOKUP(Tabella_sintesi[[#This Row],[Comune]],[1]!Tabella_Tabella1[[COGNOME]:[descrizione_carica]],2,0)</f>
        <v>#N/A</v>
      </c>
    </row>
    <row r="733" spans="1:4" x14ac:dyDescent="0.25">
      <c r="A733" s="47" t="s">
        <v>7952</v>
      </c>
      <c r="B733" t="str">
        <f>VLOOKUP(A733,Tabella_Pec[],2,0)</f>
        <v>villanova.mondovi</v>
      </c>
      <c r="C733" s="53" t="e">
        <f>VLOOKUP(A733,Tabella_sez[],2,0)</f>
        <v>#N/A</v>
      </c>
      <c r="D733" t="e">
        <f>VLOOKUP(Tabella_sintesi[[#This Row],[Comune]],[1]!Tabella_Tabella1[[COGNOME]:[descrizione_carica]],2,0)</f>
        <v>#N/A</v>
      </c>
    </row>
    <row r="734" spans="1:4" x14ac:dyDescent="0.25">
      <c r="A734" s="47" t="s">
        <v>7753</v>
      </c>
      <c r="B734" t="str">
        <f>VLOOKUP(A734,Tabella_Pec[],2,0)</f>
        <v>villanova.solaro</v>
      </c>
      <c r="C734" s="53">
        <f>VLOOKUP(A734,Tabella_sez[],2,0)</f>
        <v>1</v>
      </c>
      <c r="D734" t="e">
        <f>VLOOKUP(Tabella_sintesi[[#This Row],[Comune]],[1]!Tabella_Tabella1[[COGNOME]:[descrizione_carica]],2,0)</f>
        <v>#N/A</v>
      </c>
    </row>
    <row r="735" spans="1:4" x14ac:dyDescent="0.25">
      <c r="A735" s="47" t="s">
        <v>7767</v>
      </c>
      <c r="B735" t="str">
        <f>VLOOKUP(A735,Tabella_Pec[],2,0)</f>
        <v>villarsancostanzo</v>
      </c>
      <c r="C735" s="53">
        <f>VLOOKUP(A735,Tabella_sez[],2,0)</f>
        <v>2</v>
      </c>
      <c r="D735" t="e">
        <f>VLOOKUP(Tabella_sintesi[[#This Row],[Comune]],[1]!Tabella_Tabella1[[COGNOME]:[descrizione_carica]],2,0)</f>
        <v>#N/A</v>
      </c>
    </row>
    <row r="736" spans="1:4" x14ac:dyDescent="0.25">
      <c r="A736" s="47" t="s">
        <v>7796</v>
      </c>
      <c r="B736" t="str">
        <f>VLOOKUP(A736,Tabella_Pec[],2,0)</f>
        <v>vinadio</v>
      </c>
      <c r="C736" s="53">
        <f>VLOOKUP(A736,Tabella_sez[],2,0)</f>
        <v>1</v>
      </c>
      <c r="D736" t="e">
        <f>VLOOKUP(Tabella_sintesi[[#This Row],[Comune]],[1]!Tabella_Tabella1[[COGNOME]:[descrizione_carica]],2,0)</f>
        <v>#N/A</v>
      </c>
    </row>
    <row r="737" spans="1:4" x14ac:dyDescent="0.25">
      <c r="A737" s="47" t="s">
        <v>7802</v>
      </c>
      <c r="B737" t="str">
        <f>VLOOKUP(A737,Tabella_Pec[],2,0)</f>
        <v>comune.viola.cn</v>
      </c>
      <c r="C737" s="53">
        <f>VLOOKUP(A737,Tabella_sez[],2,0)</f>
        <v>1</v>
      </c>
      <c r="D737" t="str">
        <f>VLOOKUP(Tabella_sintesi[[#This Row],[Comune]],[1]!Tabella_Tabella1[[COGNOME]:[descrizione_carica]],2,0)</f>
        <v xml:space="preserve">SIMONE    </v>
      </c>
    </row>
    <row r="738" spans="1:4" x14ac:dyDescent="0.25">
      <c r="A738" s="47" t="s">
        <v>7857</v>
      </c>
      <c r="B738" t="str">
        <f>VLOOKUP(A738,Tabella_Pec[],2,0)</f>
        <v>vottignasco</v>
      </c>
      <c r="C738" s="53">
        <f>VLOOKUP(A738,Tabella_sez[],2,0)</f>
        <v>1</v>
      </c>
      <c r="D738" t="e">
        <f>VLOOKUP(Tabella_sintesi[[#This Row],[Comune]],[1]!Tabella_Tabella1[[COGNOME]:[descrizione_carica]],2,0)</f>
        <v>#N/A</v>
      </c>
    </row>
    <row r="739" spans="1:4" x14ac:dyDescent="0.25">
      <c r="A739" s="47" t="s">
        <v>464</v>
      </c>
      <c r="B739" t="str">
        <f>VLOOKUP(A739,Tabella_Pec[],2,0)</f>
        <v>comune.aglianoterme.at</v>
      </c>
      <c r="C739" s="53">
        <f>VLOOKUP(A739,Tabella_sez[],2,0)</f>
        <v>2</v>
      </c>
      <c r="D739" t="e">
        <f>VLOOKUP(Tabella_sintesi[[#This Row],[Comune]],[1]!Tabella_Tabella1[[COGNOME]:[descrizione_carica]],2,0)</f>
        <v>#N/A</v>
      </c>
    </row>
    <row r="740" spans="1:4" x14ac:dyDescent="0.25">
      <c r="A740" s="47" t="s">
        <v>535</v>
      </c>
      <c r="B740" t="str">
        <f>VLOOKUP(A740,Tabella_Pec[],2,0)</f>
        <v>albugnano</v>
      </c>
      <c r="C740" s="53">
        <f>VLOOKUP(A740,Tabella_sez[],2,0)</f>
        <v>1</v>
      </c>
      <c r="D740" t="e">
        <f>VLOOKUP(Tabella_sintesi[[#This Row],[Comune]],[1]!Tabella_Tabella1[[COGNOME]:[descrizione_carica]],2,0)</f>
        <v>#N/A</v>
      </c>
    </row>
    <row r="741" spans="1:4" x14ac:dyDescent="0.25">
      <c r="A741" s="47" t="s">
        <v>649</v>
      </c>
      <c r="B741" t="str">
        <f>VLOOKUP(A741,Tabella_Pec[],2,0)</f>
        <v>antignano</v>
      </c>
      <c r="C741" s="53">
        <f>VLOOKUP(A741,Tabella_sez[],2,0)</f>
        <v>2</v>
      </c>
      <c r="D741" t="e">
        <f>VLOOKUP(Tabella_sintesi[[#This Row],[Comune]],[1]!Tabella_Tabella1[[COGNOME]:[descrizione_carica]],2,0)</f>
        <v>#N/A</v>
      </c>
    </row>
    <row r="742" spans="1:4" x14ac:dyDescent="0.25">
      <c r="A742" s="47" t="s">
        <v>680</v>
      </c>
      <c r="B742" t="str">
        <f>VLOOKUP(A742,Tabella_Pec[],2,0)</f>
        <v>aramengo</v>
      </c>
      <c r="C742" s="53">
        <f>VLOOKUP(A742,Tabella_sez[],2,0)</f>
        <v>1</v>
      </c>
      <c r="D742" t="e">
        <f>VLOOKUP(Tabella_sintesi[[#This Row],[Comune]],[1]!Tabella_Tabella1[[COGNOME]:[descrizione_carica]],2,0)</f>
        <v>#N/A</v>
      </c>
    </row>
    <row r="743" spans="1:4" x14ac:dyDescent="0.25">
      <c r="A743" s="47" t="s">
        <v>776</v>
      </c>
      <c r="B743" t="str">
        <f>VLOOKUP(A743,Tabella_Pec[],2,0)</f>
        <v>protocollo.comuneasti</v>
      </c>
      <c r="C743" s="53">
        <f>VLOOKUP(A743,Tabella_sez[],2,0)</f>
        <v>78</v>
      </c>
      <c r="D743" t="e">
        <f>VLOOKUP(Tabella_sintesi[[#This Row],[Comune]],[1]!Tabella_Tabella1[[COGNOME]:[descrizione_carica]],2,0)</f>
        <v>#N/A</v>
      </c>
    </row>
    <row r="744" spans="1:4" x14ac:dyDescent="0.25">
      <c r="A744" s="47" t="s">
        <v>818</v>
      </c>
      <c r="B744" t="str">
        <f>VLOOKUP(A744,Tabella_Pec[],2,0)</f>
        <v>comune.azzano.at</v>
      </c>
      <c r="C744" s="53">
        <f>VLOOKUP(A744,Tabella_sez[],2,0)</f>
        <v>1</v>
      </c>
      <c r="D744" t="e">
        <f>VLOOKUP(Tabella_sintesi[[#This Row],[Comune]],[1]!Tabella_Tabella1[[COGNOME]:[descrizione_carica]],2,0)</f>
        <v>#N/A</v>
      </c>
    </row>
    <row r="745" spans="1:4" x14ac:dyDescent="0.25">
      <c r="A745" s="47" t="s">
        <v>863</v>
      </c>
      <c r="B745" t="str">
        <f>VLOOKUP(A745,Tabella_Pec[],2,0)</f>
        <v>baldichieri.dasti</v>
      </c>
      <c r="C745" s="53">
        <f>VLOOKUP(A745,Tabella_sez[],2,0)</f>
        <v>1</v>
      </c>
      <c r="D745" t="e">
        <f>VLOOKUP(Tabella_sintesi[[#This Row],[Comune]],[1]!Tabella_Tabella1[[COGNOME]:[descrizione_carica]],2,0)</f>
        <v>#N/A</v>
      </c>
    </row>
    <row r="746" spans="1:4" x14ac:dyDescent="0.25">
      <c r="A746" s="47" t="s">
        <v>1001</v>
      </c>
      <c r="B746" t="str">
        <f>VLOOKUP(A746,Tabella_Pec[],2,0)</f>
        <v>comune.belveglio.at</v>
      </c>
      <c r="C746" s="53">
        <f>VLOOKUP(A746,Tabella_sez[],2,0)</f>
        <v>1</v>
      </c>
      <c r="D746" t="e">
        <f>VLOOKUP(Tabella_sintesi[[#This Row],[Comune]],[1]!Tabella_Tabella1[[COGNOME]:[descrizione_carica]],2,0)</f>
        <v>#N/A</v>
      </c>
    </row>
    <row r="747" spans="1:4" x14ac:dyDescent="0.25">
      <c r="A747" s="47" t="s">
        <v>1030</v>
      </c>
      <c r="B747" t="str">
        <f>VLOOKUP(A747,Tabella_Pec[],2,0)</f>
        <v>berzano.di.san.pietro</v>
      </c>
      <c r="C747" s="53">
        <f>VLOOKUP(A747,Tabella_sez[],2,0)</f>
        <v>1</v>
      </c>
      <c r="D747" t="e">
        <f>VLOOKUP(Tabella_sintesi[[#This Row],[Comune]],[1]!Tabella_Tabella1[[COGNOME]:[descrizione_carica]],2,0)</f>
        <v>#N/A</v>
      </c>
    </row>
    <row r="748" spans="1:4" x14ac:dyDescent="0.25">
      <c r="A748" s="47" t="s">
        <v>1313</v>
      </c>
      <c r="B748" t="str">
        <f>VLOOKUP(A748,Tabella_Pec[],2,0)</f>
        <v>bruno</v>
      </c>
      <c r="C748" s="53">
        <f>VLOOKUP(A748,Tabella_sez[],2,0)</f>
        <v>1</v>
      </c>
      <c r="D748" t="str">
        <f>VLOOKUP(Tabella_sintesi[[#This Row],[Comune]],[1]!Tabella_Tabella1[[COGNOME]:[descrizione_carica]],2,0)</f>
        <v xml:space="preserve">FRANCO ROMINA   </v>
      </c>
    </row>
    <row r="749" spans="1:4" x14ac:dyDescent="0.25">
      <c r="A749" s="47" t="s">
        <v>1322</v>
      </c>
      <c r="B749" t="str">
        <f>VLOOKUP(A749,Tabella_Pec[],2,0)</f>
        <v>protocollo.bubbio</v>
      </c>
      <c r="C749" s="53">
        <f>VLOOKUP(A749,Tabella_sez[],2,0)</f>
        <v>1</v>
      </c>
      <c r="D749" t="str">
        <f>VLOOKUP(Tabella_sintesi[[#This Row],[Comune]],[1]!Tabella_Tabella1[[COGNOME]:[descrizione_carica]],2,0)</f>
        <v xml:space="preserve">CARLO    </v>
      </c>
    </row>
    <row r="750" spans="1:4" x14ac:dyDescent="0.25">
      <c r="A750" s="47" t="s">
        <v>1373</v>
      </c>
      <c r="B750" t="str">
        <f>VLOOKUP(A750,Tabella_Pec[],2,0)</f>
        <v>buttigliera.dasti</v>
      </c>
      <c r="C750" s="53">
        <f>VLOOKUP(A750,Tabella_sez[],2,0)</f>
        <v>3</v>
      </c>
      <c r="D750" t="e">
        <f>VLOOKUP(Tabella_sintesi[[#This Row],[Comune]],[1]!Tabella_Tabella1[[COGNOME]:[descrizione_carica]],2,0)</f>
        <v>#N/A</v>
      </c>
    </row>
    <row r="751" spans="1:4" x14ac:dyDescent="0.25">
      <c r="A751" s="47" t="s">
        <v>1405</v>
      </c>
      <c r="B751" t="str">
        <f>VLOOKUP(A751,Tabella_Pec[],2,0)</f>
        <v>anagrafe</v>
      </c>
      <c r="C751" s="53">
        <f>VLOOKUP(A751,Tabella_sez[],2,0)</f>
        <v>2</v>
      </c>
      <c r="D751" t="e">
        <f>VLOOKUP(Tabella_sintesi[[#This Row],[Comune]],[1]!Tabella_Tabella1[[COGNOME]:[descrizione_carica]],2,0)</f>
        <v>#N/A</v>
      </c>
    </row>
    <row r="752" spans="1:4" x14ac:dyDescent="0.25">
      <c r="A752" s="47" t="s">
        <v>1439</v>
      </c>
      <c r="B752" t="str">
        <f>VLOOKUP(A752,Tabella_Pec[],2,0)</f>
        <v>comunecallianotn</v>
      </c>
      <c r="C752" s="53">
        <f>VLOOKUP(A752,Tabella_sez[],2,0)</f>
        <v>2</v>
      </c>
      <c r="D752" t="e">
        <f>VLOOKUP(Tabella_sintesi[[#This Row],[Comune]],[1]!Tabella_Tabella1[[COGNOME]:[descrizione_carica]],2,0)</f>
        <v>#N/A</v>
      </c>
    </row>
    <row r="753" spans="1:4" x14ac:dyDescent="0.25">
      <c r="A753" s="47" t="s">
        <v>1442</v>
      </c>
      <c r="B753" t="str">
        <f>VLOOKUP(A753,Tabella_Pec[],2,0)</f>
        <v>calosso</v>
      </c>
      <c r="C753" s="53">
        <f>VLOOKUP(A753,Tabella_sez[],2,0)</f>
        <v>2</v>
      </c>
      <c r="D753" t="e">
        <f>VLOOKUP(Tabella_sintesi[[#This Row],[Comune]],[1]!Tabella_Tabella1[[COGNOME]:[descrizione_carica]],2,0)</f>
        <v>#N/A</v>
      </c>
    </row>
    <row r="754" spans="1:4" x14ac:dyDescent="0.25">
      <c r="A754" s="47" t="s">
        <v>1476</v>
      </c>
      <c r="B754" t="str">
        <f>VLOOKUP(A754,Tabella_Pec[],2,0)</f>
        <v>camerano.casasco</v>
      </c>
      <c r="C754" s="53">
        <f>VLOOKUP(A754,Tabella_sez[],2,0)</f>
        <v>1</v>
      </c>
      <c r="D754" t="e">
        <f>VLOOKUP(Tabella_sintesi[[#This Row],[Comune]],[1]!Tabella_Tabella1[[COGNOME]:[descrizione_carica]],2,0)</f>
        <v>#N/A</v>
      </c>
    </row>
    <row r="755" spans="1:4" x14ac:dyDescent="0.25">
      <c r="A755" s="47" t="s">
        <v>1571</v>
      </c>
      <c r="B755" t="str">
        <f>VLOOKUP(A755,Tabella_Pec[],2,0)</f>
        <v>comune.canelli</v>
      </c>
      <c r="C755" s="53">
        <f>VLOOKUP(A755,Tabella_sez[],2,0)</f>
        <v>10</v>
      </c>
      <c r="D755" t="str">
        <f>VLOOKUP(Tabella_sintesi[[#This Row],[Comune]],[1]!Tabella_Tabella1[[COGNOME]:[descrizione_carica]],2,0)</f>
        <v xml:space="preserve">ALESSANDRO    </v>
      </c>
    </row>
    <row r="756" spans="1:4" x14ac:dyDescent="0.25">
      <c r="A756" s="47" t="s">
        <v>1598</v>
      </c>
      <c r="B756" t="str">
        <f>VLOOKUP(A756,Tabella_Pec[],2,0)</f>
        <v>comunecantarana</v>
      </c>
      <c r="C756" s="53">
        <f>VLOOKUP(A756,Tabella_sez[],2,0)</f>
        <v>1</v>
      </c>
      <c r="D756" t="e">
        <f>VLOOKUP(Tabella_sintesi[[#This Row],[Comune]],[1]!Tabella_Tabella1[[COGNOME]:[descrizione_carica]],2,0)</f>
        <v>#N/A</v>
      </c>
    </row>
    <row r="757" spans="1:4" x14ac:dyDescent="0.25">
      <c r="A757" s="47" t="s">
        <v>1657</v>
      </c>
      <c r="B757" t="str">
        <f>VLOOKUP(A757,Tabella_Pec[],2,0)</f>
        <v>capriglio</v>
      </c>
      <c r="C757" s="53">
        <f>VLOOKUP(A757,Tabella_sez[],2,0)</f>
        <v>1</v>
      </c>
      <c r="D757" t="e">
        <f>VLOOKUP(Tabella_sintesi[[#This Row],[Comune]],[1]!Tabella_Tabella1[[COGNOME]:[descrizione_carica]],2,0)</f>
        <v>#N/A</v>
      </c>
    </row>
    <row r="758" spans="1:4" x14ac:dyDescent="0.25">
      <c r="A758" s="47" t="s">
        <v>7953</v>
      </c>
      <c r="B758" t="e">
        <f>VLOOKUP(A758,Tabella_Pec[],2,0)</f>
        <v>#N/A</v>
      </c>
      <c r="C758" s="53" t="e">
        <f>VLOOKUP(A758,Tabella_sez[],2,0)</f>
        <v>#N/A</v>
      </c>
      <c r="D758" t="e">
        <f>VLOOKUP(Tabella_sintesi[[#This Row],[Comune]],[1]!Tabella_Tabella1[[COGNOME]:[descrizione_carica]],2,0)</f>
        <v>#N/A</v>
      </c>
    </row>
    <row r="759" spans="1:4" x14ac:dyDescent="0.25">
      <c r="A759" s="47" t="s">
        <v>1880</v>
      </c>
      <c r="B759" t="str">
        <f>VLOOKUP(A759,Tabella_Pec[],2,0)</f>
        <v>cassinasco</v>
      </c>
      <c r="C759" s="53">
        <f>VLOOKUP(A759,Tabella_sez[],2,0)</f>
        <v>1</v>
      </c>
      <c r="D759" t="e">
        <f>VLOOKUP(Tabella_sintesi[[#This Row],[Comune]],[1]!Tabella_Tabella1[[COGNOME]:[descrizione_carica]],2,0)</f>
        <v>#N/A</v>
      </c>
    </row>
    <row r="760" spans="1:4" x14ac:dyDescent="0.25">
      <c r="A760" s="47" t="s">
        <v>1891</v>
      </c>
      <c r="B760" t="str">
        <f>VLOOKUP(A760,Tabella_Pec[],2,0)</f>
        <v>comune.castagnoledellelanze</v>
      </c>
      <c r="C760" s="53">
        <f>VLOOKUP(A760,Tabella_sez[],2,0)</f>
        <v>3</v>
      </c>
      <c r="D760" t="e">
        <f>VLOOKUP(Tabella_sintesi[[#This Row],[Comune]],[1]!Tabella_Tabella1[[COGNOME]:[descrizione_carica]],2,0)</f>
        <v>#N/A</v>
      </c>
    </row>
    <row r="761" spans="1:4" x14ac:dyDescent="0.25">
      <c r="A761" s="47" t="s">
        <v>1892</v>
      </c>
      <c r="B761" t="str">
        <f>VLOOKUP(A761,Tabella_Pec[],2,0)</f>
        <v>anagrafe.castagnolemonferrato</v>
      </c>
      <c r="C761" s="53">
        <f>VLOOKUP(A761,Tabella_sez[],2,0)</f>
        <v>2</v>
      </c>
      <c r="D761" t="e">
        <f>VLOOKUP(Tabella_sintesi[[#This Row],[Comune]],[1]!Tabella_Tabella1[[COGNOME]:[descrizione_carica]],2,0)</f>
        <v>#N/A</v>
      </c>
    </row>
    <row r="762" spans="1:4" x14ac:dyDescent="0.25">
      <c r="A762" s="47" t="s">
        <v>1900</v>
      </c>
      <c r="B762" t="str">
        <f>VLOOKUP(A762,Tabella_Pec[],2,0)</f>
        <v>protocollo.castel.boglione</v>
      </c>
      <c r="C762" s="53">
        <f>VLOOKUP(A762,Tabella_sez[],2,0)</f>
        <v>1</v>
      </c>
      <c r="D762" t="e">
        <f>VLOOKUP(Tabella_sintesi[[#This Row],[Comune]],[1]!Tabella_Tabella1[[COGNOME]:[descrizione_carica]],2,0)</f>
        <v>#N/A</v>
      </c>
    </row>
    <row r="763" spans="1:4" x14ac:dyDescent="0.25">
      <c r="A763" s="47" t="s">
        <v>1975</v>
      </c>
      <c r="B763" t="str">
        <f>VLOOKUP(A763,Tabella_Pec[],2,0)</f>
        <v>castellalfero</v>
      </c>
      <c r="C763" s="53">
        <f>VLOOKUP(A763,Tabella_sez[],2,0)</f>
        <v>3</v>
      </c>
      <c r="D763" t="e">
        <f>VLOOKUP(Tabella_sintesi[[#This Row],[Comune]],[1]!Tabella_Tabella1[[COGNOME]:[descrizione_carica]],2,0)</f>
        <v>#N/A</v>
      </c>
    </row>
    <row r="764" spans="1:4" x14ac:dyDescent="0.25">
      <c r="A764" s="47" t="s">
        <v>1997</v>
      </c>
      <c r="B764" t="str">
        <f>VLOOKUP(A764,Tabella_Pec[],2,0)</f>
        <v>castellero</v>
      </c>
      <c r="C764" s="53">
        <f>VLOOKUP(A764,Tabella_sez[],2,0)</f>
        <v>1</v>
      </c>
      <c r="D764" t="e">
        <f>VLOOKUP(Tabella_sintesi[[#This Row],[Comune]],[1]!Tabella_Tabella1[[COGNOME]:[descrizione_carica]],2,0)</f>
        <v>#N/A</v>
      </c>
    </row>
    <row r="765" spans="1:4" x14ac:dyDescent="0.25">
      <c r="A765" s="47" t="s">
        <v>2003</v>
      </c>
      <c r="B765" t="str">
        <f>VLOOKUP(A765,Tabella_Pec[],2,0)</f>
        <v>castelletto.molina</v>
      </c>
      <c r="C765" s="53">
        <f>VLOOKUP(A765,Tabella_sez[],2,0)</f>
        <v>1</v>
      </c>
      <c r="D765" t="e">
        <f>VLOOKUP(Tabella_sintesi[[#This Row],[Comune]],[1]!Tabella_Tabella1[[COGNOME]:[descrizione_carica]],2,0)</f>
        <v>#N/A</v>
      </c>
    </row>
    <row r="766" spans="1:4" x14ac:dyDescent="0.25">
      <c r="A766" s="47" t="s">
        <v>2021</v>
      </c>
      <c r="B766" t="str">
        <f>VLOOKUP(A766,Tabella_Pec[],2,0)</f>
        <v>castello.di.annone</v>
      </c>
      <c r="C766" s="53">
        <f>VLOOKUP(A766,Tabella_sez[],2,0)</f>
        <v>2</v>
      </c>
      <c r="D766" t="e">
        <f>VLOOKUP(Tabella_sintesi[[#This Row],[Comune]],[1]!Tabella_Tabella1[[COGNOME]:[descrizione_carica]],2,0)</f>
        <v>#N/A</v>
      </c>
    </row>
    <row r="767" spans="1:4" x14ac:dyDescent="0.25">
      <c r="A767" s="47" t="s">
        <v>2044</v>
      </c>
      <c r="B767" t="str">
        <f>VLOOKUP(A767,Tabella_Pec[],2,0)</f>
        <v>castelnuovobelbo</v>
      </c>
      <c r="C767" s="53">
        <f>VLOOKUP(A767,Tabella_sez[],2,0)</f>
        <v>1</v>
      </c>
      <c r="D767" t="e">
        <f>VLOOKUP(Tabella_sintesi[[#This Row],[Comune]],[1]!Tabella_Tabella1[[COGNOME]:[descrizione_carica]],2,0)</f>
        <v>#N/A</v>
      </c>
    </row>
    <row r="768" spans="1:4" x14ac:dyDescent="0.25">
      <c r="A768" s="47" t="s">
        <v>2049</v>
      </c>
      <c r="B768" t="str">
        <f>VLOOKUP(A768,Tabella_Pec[],2,0)</f>
        <v>castelnuovo.calcea</v>
      </c>
      <c r="C768" s="53">
        <f>VLOOKUP(A768,Tabella_sez[],2,0)</f>
        <v>1</v>
      </c>
      <c r="D768" t="e">
        <f>VLOOKUP(Tabella_sintesi[[#This Row],[Comune]],[1]!Tabella_Tabella1[[COGNOME]:[descrizione_carica]],2,0)</f>
        <v>#N/A</v>
      </c>
    </row>
    <row r="769" spans="1:4" x14ac:dyDescent="0.25">
      <c r="A769" s="47" t="s">
        <v>2059</v>
      </c>
      <c r="B769" t="str">
        <f>VLOOKUP(A769,Tabella_Pec[],2,0)</f>
        <v>protocollo.castelnuovo.don.bosco</v>
      </c>
      <c r="C769" s="53">
        <f>VLOOKUP(A769,Tabella_sez[],2,0)</f>
        <v>3</v>
      </c>
      <c r="D769" t="e">
        <f>VLOOKUP(Tabella_sintesi[[#This Row],[Comune]],[1]!Tabella_Tabella1[[COGNOME]:[descrizione_carica]],2,0)</f>
        <v>#N/A</v>
      </c>
    </row>
    <row r="770" spans="1:4" x14ac:dyDescent="0.25">
      <c r="A770" s="47" t="s">
        <v>1933</v>
      </c>
      <c r="B770" t="str">
        <f>VLOOKUP(A770,Tabella_Pec[],2,0)</f>
        <v>castel.rocchero</v>
      </c>
      <c r="C770" s="53">
        <f>VLOOKUP(A770,Tabella_sez[],2,0)</f>
        <v>1</v>
      </c>
      <c r="D770" t="e">
        <f>VLOOKUP(Tabella_sintesi[[#This Row],[Comune]],[1]!Tabella_Tabella1[[COGNOME]:[descrizione_carica]],2,0)</f>
        <v>#N/A</v>
      </c>
    </row>
    <row r="771" spans="1:4" x14ac:dyDescent="0.25">
      <c r="A771" s="47" t="s">
        <v>2195</v>
      </c>
      <c r="B771" t="str">
        <f>VLOOKUP(A771,Tabella_Pec[],2,0)</f>
        <v>cellarengo</v>
      </c>
      <c r="C771" s="53">
        <f>VLOOKUP(A771,Tabella_sez[],2,0)</f>
        <v>1</v>
      </c>
      <c r="D771" t="e">
        <f>VLOOKUP(Tabella_sintesi[[#This Row],[Comune]],[1]!Tabella_Tabella1[[COGNOME]:[descrizione_carica]],2,0)</f>
        <v>#N/A</v>
      </c>
    </row>
    <row r="772" spans="1:4" x14ac:dyDescent="0.25">
      <c r="A772" s="47" t="s">
        <v>2200</v>
      </c>
      <c r="B772" t="str">
        <f>VLOOKUP(A772,Tabella_Pec[],2,0)</f>
        <v>celle.enomondo</v>
      </c>
      <c r="C772" s="53">
        <f>VLOOKUP(A772,Tabella_sez[],2,0)</f>
        <v>1</v>
      </c>
      <c r="D772" t="e">
        <f>VLOOKUP(Tabella_sintesi[[#This Row],[Comune]],[1]!Tabella_Tabella1[[COGNOME]:[descrizione_carica]],2,0)</f>
        <v>#N/A</v>
      </c>
    </row>
    <row r="773" spans="1:4" x14ac:dyDescent="0.25">
      <c r="A773" s="47" t="s">
        <v>2259</v>
      </c>
      <c r="B773" t="str">
        <f>VLOOKUP(A773,Tabella_Pec[],2,0)</f>
        <v>protocollo.cerreto.dasti</v>
      </c>
      <c r="C773" s="53">
        <f>VLOOKUP(A773,Tabella_sez[],2,0)</f>
        <v>1</v>
      </c>
      <c r="D773" t="e">
        <f>VLOOKUP(Tabella_sintesi[[#This Row],[Comune]],[1]!Tabella_Tabella1[[COGNOME]:[descrizione_carica]],2,0)</f>
        <v>#N/A</v>
      </c>
    </row>
    <row r="774" spans="1:4" x14ac:dyDescent="0.25">
      <c r="A774" s="47" t="s">
        <v>2272</v>
      </c>
      <c r="B774" t="str">
        <f>VLOOKUP(A774,Tabella_Pec[],2,0)</f>
        <v>protocollo.cerro.tanaro</v>
      </c>
      <c r="C774" s="53">
        <f>VLOOKUP(A774,Tabella_sez[],2,0)</f>
        <v>1</v>
      </c>
      <c r="D774" t="e">
        <f>VLOOKUP(Tabella_sintesi[[#This Row],[Comune]],[1]!Tabella_Tabella1[[COGNOME]:[descrizione_carica]],2,0)</f>
        <v>#N/A</v>
      </c>
    </row>
    <row r="775" spans="1:4" x14ac:dyDescent="0.25">
      <c r="A775" s="47" t="s">
        <v>2307</v>
      </c>
      <c r="B775" t="str">
        <f>VLOOKUP(A775,Tabella_Pec[],2,0)</f>
        <v>comune.cessole.at</v>
      </c>
      <c r="C775" s="53">
        <f>VLOOKUP(A775,Tabella_sez[],2,0)</f>
        <v>1</v>
      </c>
      <c r="D775" t="e">
        <f>VLOOKUP(Tabella_sintesi[[#This Row],[Comune]],[1]!Tabella_Tabella1[[COGNOME]:[descrizione_carica]],2,0)</f>
        <v>#N/A</v>
      </c>
    </row>
    <row r="776" spans="1:4" x14ac:dyDescent="0.25">
      <c r="A776" s="47" t="s">
        <v>2364</v>
      </c>
      <c r="B776" t="str">
        <f>VLOOKUP(A776,Tabella_Pec[],2,0)</f>
        <v>chiusano.dasti</v>
      </c>
      <c r="C776" s="53">
        <f>VLOOKUP(A776,Tabella_sez[],2,0)</f>
        <v>1</v>
      </c>
      <c r="D776" t="e">
        <f>VLOOKUP(Tabella_sintesi[[#This Row],[Comune]],[1]!Tabella_Tabella1[[COGNOME]:[descrizione_carica]],2,0)</f>
        <v>#N/A</v>
      </c>
    </row>
    <row r="777" spans="1:4" x14ac:dyDescent="0.25">
      <c r="A777" s="47" t="s">
        <v>2391</v>
      </c>
      <c r="B777" t="str">
        <f>VLOOKUP(A777,Tabella_Pec[],2,0)</f>
        <v>cinaglio</v>
      </c>
      <c r="C777" s="53">
        <f>VLOOKUP(A777,Tabella_sez[],2,0)</f>
        <v>1</v>
      </c>
      <c r="D777" t="e">
        <f>VLOOKUP(Tabella_sintesi[[#This Row],[Comune]],[1]!Tabella_Tabella1[[COGNOME]:[descrizione_carica]],2,0)</f>
        <v>#N/A</v>
      </c>
    </row>
    <row r="778" spans="1:4" x14ac:dyDescent="0.25">
      <c r="A778" s="47" t="s">
        <v>2418</v>
      </c>
      <c r="B778" t="str">
        <f>VLOOKUP(A778,Tabella_Pec[],2,0)</f>
        <v>cisterna.dasti</v>
      </c>
      <c r="C778" s="53">
        <f>VLOOKUP(A778,Tabella_sez[],2,0)</f>
        <v>1</v>
      </c>
      <c r="D778" t="e">
        <f>VLOOKUP(Tabella_sintesi[[#This Row],[Comune]],[1]!Tabella_Tabella1[[COGNOME]:[descrizione_carica]],2,0)</f>
        <v>#N/A</v>
      </c>
    </row>
    <row r="779" spans="1:4" x14ac:dyDescent="0.25">
      <c r="A779" s="47" t="s">
        <v>2465</v>
      </c>
      <c r="B779" t="str">
        <f>VLOOKUP(A779,Tabella_Pec[],2,0)</f>
        <v>protocollo</v>
      </c>
      <c r="C779" s="53">
        <f>VLOOKUP(A779,Tabella_sez[],2,0)</f>
        <v>1</v>
      </c>
      <c r="D779" t="e">
        <f>VLOOKUP(Tabella_sintesi[[#This Row],[Comune]],[1]!Tabella_Tabella1[[COGNOME]:[descrizione_carica]],2,0)</f>
        <v>#N/A</v>
      </c>
    </row>
    <row r="780" spans="1:4" x14ac:dyDescent="0.25">
      <c r="A780" s="47" t="s">
        <v>2467</v>
      </c>
      <c r="B780" t="str">
        <f>VLOOKUP(A780,Tabella_Pec[],2,0)</f>
        <v>comune.cocconato.at</v>
      </c>
      <c r="C780" s="53">
        <f>VLOOKUP(A780,Tabella_sez[],2,0)</f>
        <v>2</v>
      </c>
      <c r="D780" t="e">
        <f>VLOOKUP(Tabella_sintesi[[#This Row],[Comune]],[1]!Tabella_Tabella1[[COGNOME]:[descrizione_carica]],2,0)</f>
        <v>#N/A</v>
      </c>
    </row>
    <row r="781" spans="1:4" x14ac:dyDescent="0.25">
      <c r="A781" s="47" t="s">
        <v>2640</v>
      </c>
      <c r="B781" t="str">
        <f>VLOOKUP(A781,Tabella_Pec[],2,0)</f>
        <v>corsione</v>
      </c>
      <c r="C781" s="53">
        <f>VLOOKUP(A781,Tabella_sez[],2,0)</f>
        <v>1</v>
      </c>
      <c r="D781" t="e">
        <f>VLOOKUP(Tabella_sintesi[[#This Row],[Comune]],[1]!Tabella_Tabella1[[COGNOME]:[descrizione_carica]],2,0)</f>
        <v>#N/A</v>
      </c>
    </row>
    <row r="782" spans="1:4" x14ac:dyDescent="0.25">
      <c r="A782" s="47" t="s">
        <v>2642</v>
      </c>
      <c r="B782" t="str">
        <f>VLOOKUP(A782,Tabella_Pec[],2,0)</f>
        <v>protocollo.cortandone</v>
      </c>
      <c r="C782" s="53">
        <f>VLOOKUP(A782,Tabella_sez[],2,0)</f>
        <v>1</v>
      </c>
      <c r="D782" t="e">
        <f>VLOOKUP(Tabella_sintesi[[#This Row],[Comune]],[1]!Tabella_Tabella1[[COGNOME]:[descrizione_carica]],2,0)</f>
        <v>#N/A</v>
      </c>
    </row>
    <row r="783" spans="1:4" x14ac:dyDescent="0.25">
      <c r="A783" s="47" t="s">
        <v>2643</v>
      </c>
      <c r="B783" t="str">
        <f>VLOOKUP(A783,Tabella_Pec[],2,0)</f>
        <v>comune.cortanze.at</v>
      </c>
      <c r="C783" s="53">
        <f>VLOOKUP(A783,Tabella_sez[],2,0)</f>
        <v>1</v>
      </c>
      <c r="D783" t="e">
        <f>VLOOKUP(Tabella_sintesi[[#This Row],[Comune]],[1]!Tabella_Tabella1[[COGNOME]:[descrizione_carica]],2,0)</f>
        <v>#N/A</v>
      </c>
    </row>
    <row r="784" spans="1:4" x14ac:dyDescent="0.25">
      <c r="A784" s="47" t="s">
        <v>2644</v>
      </c>
      <c r="B784" t="str">
        <f>VLOOKUP(A784,Tabella_Pec[],2,0)</f>
        <v>comune.cortazzone</v>
      </c>
      <c r="C784" s="53">
        <f>VLOOKUP(A784,Tabella_sez[],2,0)</f>
        <v>1</v>
      </c>
      <c r="D784" t="e">
        <f>VLOOKUP(Tabella_sintesi[[#This Row],[Comune]],[1]!Tabella_Tabella1[[COGNOME]:[descrizione_carica]],2,0)</f>
        <v>#N/A</v>
      </c>
    </row>
    <row r="785" spans="1:4" x14ac:dyDescent="0.25">
      <c r="A785" s="47" t="s">
        <v>2656</v>
      </c>
      <c r="B785" t="str">
        <f>VLOOKUP(A785,Tabella_Pec[],2,0)</f>
        <v>protocollo.cortiglione</v>
      </c>
      <c r="C785" s="53">
        <f>VLOOKUP(A785,Tabella_sez[],2,0)</f>
        <v>1</v>
      </c>
      <c r="D785" t="e">
        <f>VLOOKUP(Tabella_sintesi[[#This Row],[Comune]],[1]!Tabella_Tabella1[[COGNOME]:[descrizione_carica]],2,0)</f>
        <v>#N/A</v>
      </c>
    </row>
    <row r="786" spans="1:4" x14ac:dyDescent="0.25">
      <c r="A786" s="47" t="s">
        <v>2675</v>
      </c>
      <c r="B786" t="str">
        <f>VLOOKUP(A786,Tabella_Pec[],2,0)</f>
        <v>comune_cossombrato</v>
      </c>
      <c r="C786" s="53">
        <f>VLOOKUP(A786,Tabella_sez[],2,0)</f>
        <v>1</v>
      </c>
      <c r="D786" t="e">
        <f>VLOOKUP(Tabella_sintesi[[#This Row],[Comune]],[1]!Tabella_Tabella1[[COGNOME]:[descrizione_carica]],2,0)</f>
        <v>#N/A</v>
      </c>
    </row>
    <row r="787" spans="1:4" x14ac:dyDescent="0.25">
      <c r="A787" s="47" t="s">
        <v>2689</v>
      </c>
      <c r="B787" t="str">
        <f>VLOOKUP(A787,Tabella_Pec[],2,0)</f>
        <v>comunedicostiglioledasti</v>
      </c>
      <c r="C787" s="53">
        <f>VLOOKUP(A787,Tabella_sez[],2,0)</f>
        <v>6</v>
      </c>
      <c r="D787" t="e">
        <f>VLOOKUP(Tabella_sintesi[[#This Row],[Comune]],[1]!Tabella_Tabella1[[COGNOME]:[descrizione_carica]],2,0)</f>
        <v>#N/A</v>
      </c>
    </row>
    <row r="788" spans="1:4" x14ac:dyDescent="0.25">
      <c r="A788" s="47" t="s">
        <v>2745</v>
      </c>
      <c r="B788" t="str">
        <f>VLOOKUP(A788,Tabella_Pec[],2,0)</f>
        <v>comune.cunico.at</v>
      </c>
      <c r="C788" s="53">
        <f>VLOOKUP(A788,Tabella_sez[],2,0)</f>
        <v>1</v>
      </c>
      <c r="D788" t="e">
        <f>VLOOKUP(Tabella_sintesi[[#This Row],[Comune]],[1]!Tabella_Tabella1[[COGNOME]:[descrizione_carica]],2,0)</f>
        <v>#N/A</v>
      </c>
    </row>
    <row r="789" spans="1:4" x14ac:dyDescent="0.25">
      <c r="A789" s="47" t="s">
        <v>2860</v>
      </c>
      <c r="B789" t="str">
        <f>VLOOKUP(A789,Tabella_Pec[],2,0)</f>
        <v>dusino.san.michele</v>
      </c>
      <c r="C789" s="53">
        <f>VLOOKUP(A789,Tabella_sez[],2,0)</f>
        <v>1</v>
      </c>
      <c r="D789" t="e">
        <f>VLOOKUP(Tabella_sintesi[[#This Row],[Comune]],[1]!Tabella_Tabella1[[COGNOME]:[descrizione_carica]],2,0)</f>
        <v>#N/A</v>
      </c>
    </row>
    <row r="790" spans="1:4" x14ac:dyDescent="0.25">
      <c r="A790" s="47" t="s">
        <v>2976</v>
      </c>
      <c r="B790" t="str">
        <f>VLOOKUP(A790,Tabella_Pec[],2,0)</f>
        <v>amministrazione.ferrere</v>
      </c>
      <c r="C790" s="53">
        <f>VLOOKUP(A790,Tabella_sez[],2,0)</f>
        <v>2</v>
      </c>
      <c r="D790" t="e">
        <f>VLOOKUP(Tabella_sintesi[[#This Row],[Comune]],[1]!Tabella_Tabella1[[COGNOME]:[descrizione_carica]],2,0)</f>
        <v>#N/A</v>
      </c>
    </row>
    <row r="791" spans="1:4" x14ac:dyDescent="0.25">
      <c r="A791" s="47" t="s">
        <v>3063</v>
      </c>
      <c r="B791" t="str">
        <f>VLOOKUP(A791,Tabella_Pec[],2,0)</f>
        <v>fontanile</v>
      </c>
      <c r="C791" s="53">
        <f>VLOOKUP(A791,Tabella_sez[],2,0)</f>
        <v>1</v>
      </c>
      <c r="D791" t="e">
        <f>VLOOKUP(Tabella_sintesi[[#This Row],[Comune]],[1]!Tabella_Tabella1[[COGNOME]:[descrizione_carica]],2,0)</f>
        <v>#N/A</v>
      </c>
    </row>
    <row r="792" spans="1:4" x14ac:dyDescent="0.25">
      <c r="A792" s="47" t="s">
        <v>3157</v>
      </c>
      <c r="B792" t="str">
        <f>VLOOKUP(A792,Tabella_Pec[],2,0)</f>
        <v>frinco</v>
      </c>
      <c r="C792" s="53">
        <f>VLOOKUP(A792,Tabella_sez[],2,0)</f>
        <v>1</v>
      </c>
      <c r="D792" t="e">
        <f>VLOOKUP(Tabella_sintesi[[#This Row],[Comune]],[1]!Tabella_Tabella1[[COGNOME]:[descrizione_carica]],2,0)</f>
        <v>#N/A</v>
      </c>
    </row>
    <row r="793" spans="1:4" x14ac:dyDescent="0.25">
      <c r="A793" s="47" t="s">
        <v>7954</v>
      </c>
      <c r="B793" t="e">
        <f>VLOOKUP(A793,Tabella_Pec[],2,0)</f>
        <v>#N/A</v>
      </c>
      <c r="C793" s="53" t="e">
        <f>VLOOKUP(A793,Tabella_sez[],2,0)</f>
        <v>#N/A</v>
      </c>
      <c r="D793" t="str">
        <f>VLOOKUP(Tabella_sintesi[[#This Row],[Comune]],[1]!Tabella_Tabella1[[COGNOME]:[descrizione_carica]],2,0)</f>
        <v xml:space="preserve">ALESSANDRA    </v>
      </c>
    </row>
    <row r="794" spans="1:4" x14ac:dyDescent="0.25">
      <c r="A794" s="47" t="s">
        <v>3431</v>
      </c>
      <c r="B794" t="str">
        <f>VLOOKUP(A794,Tabella_Pec[],2,0)</f>
        <v>grazzano.badoglio</v>
      </c>
      <c r="C794" s="53">
        <f>VLOOKUP(A794,Tabella_sez[],2,0)</f>
        <v>1</v>
      </c>
      <c r="D794" t="e">
        <f>VLOOKUP(Tabella_sintesi[[#This Row],[Comune]],[1]!Tabella_Tabella1[[COGNOME]:[descrizione_carica]],2,0)</f>
        <v>#N/A</v>
      </c>
    </row>
    <row r="795" spans="1:4" x14ac:dyDescent="0.25">
      <c r="A795" s="47" t="s">
        <v>3527</v>
      </c>
      <c r="B795" t="str">
        <f>VLOOKUP(A795,Tabella_Pec[],2,0)</f>
        <v>incisa.spaccino</v>
      </c>
      <c r="C795" s="53">
        <f>VLOOKUP(A795,Tabella_sez[],2,0)</f>
        <v>2</v>
      </c>
      <c r="D795" t="e">
        <f>VLOOKUP(Tabella_sintesi[[#This Row],[Comune]],[1]!Tabella_Tabella1[[COGNOME]:[descrizione_carica]],2,0)</f>
        <v>#N/A</v>
      </c>
    </row>
    <row r="796" spans="1:4" x14ac:dyDescent="0.25">
      <c r="A796" s="47" t="s">
        <v>3553</v>
      </c>
      <c r="B796" t="str">
        <f>VLOOKUP(A796,Tabella_Pec[],2,0)</f>
        <v>comune.isoladasti.at</v>
      </c>
      <c r="C796" s="53">
        <f>VLOOKUP(A796,Tabella_sez[],2,0)</f>
        <v>2</v>
      </c>
      <c r="D796" t="e">
        <f>VLOOKUP(Tabella_sintesi[[#This Row],[Comune]],[1]!Tabella_Tabella1[[COGNOME]:[descrizione_carica]],2,0)</f>
        <v>#N/A</v>
      </c>
    </row>
    <row r="797" spans="1:4" x14ac:dyDescent="0.25">
      <c r="A797" s="47" t="s">
        <v>3775</v>
      </c>
      <c r="B797" t="str">
        <f>VLOOKUP(A797,Tabella_Pec[],2,0)</f>
        <v>loazzolo</v>
      </c>
      <c r="C797" s="53">
        <f>VLOOKUP(A797,Tabella_sez[],2,0)</f>
        <v>1</v>
      </c>
      <c r="D797" t="e">
        <f>VLOOKUP(Tabella_sintesi[[#This Row],[Comune]],[1]!Tabella_Tabella1[[COGNOME]:[descrizione_carica]],2,0)</f>
        <v>#N/A</v>
      </c>
    </row>
    <row r="798" spans="1:4" x14ac:dyDescent="0.25">
      <c r="A798" s="47" t="s">
        <v>3979</v>
      </c>
      <c r="B798" t="str">
        <f>VLOOKUP(A798,Tabella_Pec[],2,0)</f>
        <v>comune.maranzana.at</v>
      </c>
      <c r="C798" s="53">
        <f>VLOOKUP(A798,Tabella_sez[],2,0)</f>
        <v>1</v>
      </c>
      <c r="D798" t="str">
        <f>VLOOKUP(Tabella_sintesi[[#This Row],[Comune]],[1]!Tabella_Tabella1[[COGNOME]:[descrizione_carica]],2,0)</f>
        <v xml:space="preserve">DANTE FEDERICO   </v>
      </c>
    </row>
    <row r="799" spans="1:4" x14ac:dyDescent="0.25">
      <c r="A799" s="47" t="s">
        <v>3997</v>
      </c>
      <c r="B799" t="str">
        <f>VLOOKUP(A799,Tabella_Pec[],2,0)</f>
        <v>maretto</v>
      </c>
      <c r="C799" s="53">
        <f>VLOOKUP(A799,Tabella_sez[],2,0)</f>
        <v>1</v>
      </c>
      <c r="D799" t="e">
        <f>VLOOKUP(Tabella_sintesi[[#This Row],[Comune]],[1]!Tabella_Tabella1[[COGNOME]:[descrizione_carica]],2,0)</f>
        <v>#N/A</v>
      </c>
    </row>
    <row r="800" spans="1:4" x14ac:dyDescent="0.25">
      <c r="A800" s="47" t="s">
        <v>4222</v>
      </c>
      <c r="B800" t="str">
        <f>VLOOKUP(A800,Tabella_Pec[],2,0)</f>
        <v>comunedimoasca</v>
      </c>
      <c r="C800" s="53">
        <f>VLOOKUP(A800,Tabella_sez[],2,0)</f>
        <v>1</v>
      </c>
      <c r="D800" t="e">
        <f>VLOOKUP(Tabella_sintesi[[#This Row],[Comune]],[1]!Tabella_Tabella1[[COGNOME]:[descrizione_carica]],2,0)</f>
        <v>#N/A</v>
      </c>
    </row>
    <row r="801" spans="1:4" x14ac:dyDescent="0.25">
      <c r="A801" s="47" t="s">
        <v>4258</v>
      </c>
      <c r="B801" t="str">
        <f>VLOOKUP(A801,Tabella_Pec[],2,0)</f>
        <v>mombaldone</v>
      </c>
      <c r="C801" s="53">
        <f>VLOOKUP(A801,Tabella_sez[],2,0)</f>
        <v>1</v>
      </c>
      <c r="D801" t="e">
        <f>VLOOKUP(Tabella_sintesi[[#This Row],[Comune]],[1]!Tabella_Tabella1[[COGNOME]:[descrizione_carica]],2,0)</f>
        <v>#N/A</v>
      </c>
    </row>
    <row r="802" spans="1:4" x14ac:dyDescent="0.25">
      <c r="A802" s="47" t="s">
        <v>4261</v>
      </c>
      <c r="B802" t="str">
        <f>VLOOKUP(A802,Tabella_Pec[],2,0)</f>
        <v>mombaruzzo</v>
      </c>
      <c r="C802" s="53">
        <f>VLOOKUP(A802,Tabella_sez[],2,0)</f>
        <v>2</v>
      </c>
      <c r="D802" t="e">
        <f>VLOOKUP(Tabella_sintesi[[#This Row],[Comune]],[1]!Tabella_Tabella1[[COGNOME]:[descrizione_carica]],2,0)</f>
        <v>#N/A</v>
      </c>
    </row>
    <row r="803" spans="1:4" x14ac:dyDescent="0.25">
      <c r="A803" s="47" t="s">
        <v>4265</v>
      </c>
      <c r="B803" t="str">
        <f>VLOOKUP(A803,Tabella_Pec[],2,0)</f>
        <v>comune.mombercelli.at</v>
      </c>
      <c r="C803" s="53">
        <f>VLOOKUP(A803,Tabella_sez[],2,0)</f>
        <v>2</v>
      </c>
      <c r="D803" t="e">
        <f>VLOOKUP(Tabella_sintesi[[#This Row],[Comune]],[1]!Tabella_Tabella1[[COGNOME]:[descrizione_carica]],2,0)</f>
        <v>#N/A</v>
      </c>
    </row>
    <row r="804" spans="1:4" x14ac:dyDescent="0.25">
      <c r="A804" s="47" t="s">
        <v>4271</v>
      </c>
      <c r="B804" t="str">
        <f>VLOOKUP(A804,Tabella_Pec[],2,0)</f>
        <v>monale</v>
      </c>
      <c r="C804" s="53">
        <f>VLOOKUP(A804,Tabella_sez[],2,0)</f>
        <v>1</v>
      </c>
      <c r="D804" t="e">
        <f>VLOOKUP(Tabella_sintesi[[#This Row],[Comune]],[1]!Tabella_Tabella1[[COGNOME]:[descrizione_carica]],2,0)</f>
        <v>#N/A</v>
      </c>
    </row>
    <row r="805" spans="1:4" x14ac:dyDescent="0.25">
      <c r="A805" s="47" t="s">
        <v>4272</v>
      </c>
      <c r="B805" t="str">
        <f>VLOOKUP(A805,Tabella_Pec[],2,0)</f>
        <v>monastero.bormida</v>
      </c>
      <c r="C805" s="53">
        <f>VLOOKUP(A805,Tabella_sez[],2,0)</f>
        <v>1</v>
      </c>
      <c r="D805" t="e">
        <f>VLOOKUP(Tabella_sintesi[[#This Row],[Comune]],[1]!Tabella_Tabella1[[COGNOME]:[descrizione_carica]],2,0)</f>
        <v>#N/A</v>
      </c>
    </row>
    <row r="806" spans="1:4" x14ac:dyDescent="0.25">
      <c r="A806" s="47" t="s">
        <v>4281</v>
      </c>
      <c r="B806" t="str">
        <f>VLOOKUP(A806,Tabella_Pec[],2,0)</f>
        <v>protocollo.moncalvo</v>
      </c>
      <c r="C806" s="53">
        <f>VLOOKUP(A806,Tabella_sez[],2,0)</f>
        <v>3</v>
      </c>
      <c r="D806" t="str">
        <f>VLOOKUP(Tabella_sintesi[[#This Row],[Comune]],[1]!Tabella_Tabella1[[COGNOME]:[descrizione_carica]],2,0)</f>
        <v xml:space="preserve">VITTORIO    </v>
      </c>
    </row>
    <row r="807" spans="1:4" x14ac:dyDescent="0.25">
      <c r="A807" s="47" t="s">
        <v>4287</v>
      </c>
      <c r="B807" t="str">
        <f>VLOOKUP(A807,Tabella_Pec[],2,0)</f>
        <v>comune.moncuccotorinese.at</v>
      </c>
      <c r="C807" s="53">
        <f>VLOOKUP(A807,Tabella_sez[],2,0)</f>
        <v>1</v>
      </c>
      <c r="D807" t="e">
        <f>VLOOKUP(Tabella_sintesi[[#This Row],[Comune]],[1]!Tabella_Tabella1[[COGNOME]:[descrizione_carica]],2,0)</f>
        <v>#N/A</v>
      </c>
    </row>
    <row r="808" spans="1:4" x14ac:dyDescent="0.25">
      <c r="A808" s="47" t="s">
        <v>4299</v>
      </c>
      <c r="B808" t="str">
        <f>VLOOKUP(A808,Tabella_Pec[],2,0)</f>
        <v>comune.mongardino.at</v>
      </c>
      <c r="C808" s="53">
        <f>VLOOKUP(A808,Tabella_sez[],2,0)</f>
        <v>1</v>
      </c>
      <c r="D808" t="e">
        <f>VLOOKUP(Tabella_sintesi[[#This Row],[Comune]],[1]!Tabella_Tabella1[[COGNOME]:[descrizione_carica]],2,0)</f>
        <v>#N/A</v>
      </c>
    </row>
    <row r="809" spans="1:4" x14ac:dyDescent="0.25">
      <c r="A809" s="47" t="s">
        <v>4319</v>
      </c>
      <c r="B809" t="str">
        <f>VLOOKUP(A809,Tabella_Pec[],2,0)</f>
        <v>montabone</v>
      </c>
      <c r="C809" s="53">
        <f>VLOOKUP(A809,Tabella_sez[],2,0)</f>
        <v>1</v>
      </c>
      <c r="D809" t="str">
        <f>VLOOKUP(Tabella_sintesi[[#This Row],[Comune]],[1]!Tabella_Tabella1[[COGNOME]:[descrizione_carica]],2,0)</f>
        <v xml:space="preserve">VITTORIO    </v>
      </c>
    </row>
    <row r="810" spans="1:4" x14ac:dyDescent="0.25">
      <c r="A810" s="47" t="s">
        <v>4321</v>
      </c>
      <c r="B810" t="str">
        <f>VLOOKUP(A810,Tabella_Pec[],2,0)</f>
        <v>montafia</v>
      </c>
      <c r="C810" s="53">
        <f>VLOOKUP(A810,Tabella_sez[],2,0)</f>
        <v>1</v>
      </c>
      <c r="D810" t="e">
        <f>VLOOKUP(Tabella_sintesi[[#This Row],[Comune]],[1]!Tabella_Tabella1[[COGNOME]:[descrizione_carica]],2,0)</f>
        <v>#N/A</v>
      </c>
    </row>
    <row r="811" spans="1:4" x14ac:dyDescent="0.25">
      <c r="A811" s="47" t="s">
        <v>4336</v>
      </c>
      <c r="B811" t="str">
        <f>VLOOKUP(A811,Tabella_Pec[],2,0)</f>
        <v>comune.montaldoscarampi.at</v>
      </c>
      <c r="C811" s="53">
        <f>VLOOKUP(A811,Tabella_sez[],2,0)</f>
        <v>1</v>
      </c>
      <c r="D811" t="e">
        <f>VLOOKUP(Tabella_sintesi[[#This Row],[Comune]],[1]!Tabella_Tabella1[[COGNOME]:[descrizione_carica]],2,0)</f>
        <v>#N/A</v>
      </c>
    </row>
    <row r="812" spans="1:4" x14ac:dyDescent="0.25">
      <c r="A812" s="47" t="s">
        <v>4410</v>
      </c>
      <c r="B812" t="str">
        <f>VLOOKUP(A812,Tabella_Pec[],2,0)</f>
        <v>comune.montechiarodasti.at</v>
      </c>
      <c r="C812" s="53">
        <f>VLOOKUP(A812,Tabella_sez[],2,0)</f>
        <v>2</v>
      </c>
      <c r="D812" t="e">
        <f>VLOOKUP(Tabella_sintesi[[#This Row],[Comune]],[1]!Tabella_Tabella1[[COGNOME]:[descrizione_carica]],2,0)</f>
        <v>#N/A</v>
      </c>
    </row>
    <row r="813" spans="1:4" x14ac:dyDescent="0.25">
      <c r="A813" s="47" t="s">
        <v>4452</v>
      </c>
      <c r="B813" t="str">
        <f>VLOOKUP(A813,Tabella_Pec[],2,0)</f>
        <v>protocollo.montegrosso.dasti</v>
      </c>
      <c r="C813" s="53">
        <f>VLOOKUP(A813,Tabella_sez[],2,0)</f>
        <v>3</v>
      </c>
      <c r="D813" t="e">
        <f>VLOOKUP(Tabella_sintesi[[#This Row],[Comune]],[1]!Tabella_Tabella1[[COGNOME]:[descrizione_carica]],2,0)</f>
        <v>#N/A</v>
      </c>
    </row>
    <row r="814" spans="1:4" x14ac:dyDescent="0.25">
      <c r="A814" s="47" t="s">
        <v>4475</v>
      </c>
      <c r="B814" t="str">
        <f>VLOOKUP(A814,Tabella_Pec[],2,0)</f>
        <v>comune.montemagno</v>
      </c>
      <c r="C814" s="53">
        <f>VLOOKUP(A814,Tabella_sez[],2,0)</f>
        <v>1</v>
      </c>
      <c r="D814" t="e">
        <f>VLOOKUP(Tabella_sintesi[[#This Row],[Comune]],[1]!Tabella_Tabella1[[COGNOME]:[descrizione_carica]],2,0)</f>
        <v>#N/A</v>
      </c>
    </row>
    <row r="815" spans="1:4" x14ac:dyDescent="0.25">
      <c r="A815" s="47" t="s">
        <v>7955</v>
      </c>
      <c r="B815" t="e">
        <f>VLOOKUP(A815,Tabella_Pec[],2,0)</f>
        <v>#N/A</v>
      </c>
      <c r="C815" s="53" t="e">
        <f>VLOOKUP(A815,Tabella_sez[],2,0)</f>
        <v>#N/A</v>
      </c>
      <c r="D815" t="e">
        <f>VLOOKUP(Tabella_sintesi[[#This Row],[Comune]],[1]!Tabella_Tabella1[[COGNOME]:[descrizione_carica]],2,0)</f>
        <v>#N/A</v>
      </c>
    </row>
    <row r="816" spans="1:4" x14ac:dyDescent="0.25">
      <c r="A816" s="47" t="s">
        <v>4709</v>
      </c>
      <c r="B816" t="str">
        <f>VLOOKUP(A816,Tabella_Pec[],2,0)</f>
        <v>nizza.monferrato</v>
      </c>
      <c r="C816" s="53">
        <f>VLOOKUP(A816,Tabella_sez[],2,0)</f>
        <v>11</v>
      </c>
      <c r="D816" t="e">
        <f>VLOOKUP(Tabella_sintesi[[#This Row],[Comune]],[1]!Tabella_Tabella1[[COGNOME]:[descrizione_carica]],2,0)</f>
        <v>#N/A</v>
      </c>
    </row>
    <row r="817" spans="1:4" x14ac:dyDescent="0.25">
      <c r="A817" s="47" t="s">
        <v>4827</v>
      </c>
      <c r="B817" t="str">
        <f>VLOOKUP(A817,Tabella_Pec[],2,0)</f>
        <v>olmo.gentile</v>
      </c>
      <c r="C817" s="53">
        <f>VLOOKUP(A817,Tabella_sez[],2,0)</f>
        <v>1</v>
      </c>
      <c r="D817" t="e">
        <f>VLOOKUP(Tabella_sintesi[[#This Row],[Comune]],[1]!Tabella_Tabella1[[COGNOME]:[descrizione_carica]],2,0)</f>
        <v>#N/A</v>
      </c>
    </row>
    <row r="818" spans="1:4" x14ac:dyDescent="0.25">
      <c r="A818" s="47" t="s">
        <v>5058</v>
      </c>
      <c r="B818" t="str">
        <f>VLOOKUP(A818,Tabella_Pec[],2,0)</f>
        <v>passerano.marmorito</v>
      </c>
      <c r="C818" s="53">
        <f>VLOOKUP(A818,Tabella_sez[],2,0)</f>
        <v>1</v>
      </c>
      <c r="D818" t="e">
        <f>VLOOKUP(Tabella_sintesi[[#This Row],[Comune]],[1]!Tabella_Tabella1[[COGNOME]:[descrizione_carica]],2,0)</f>
        <v>#N/A</v>
      </c>
    </row>
    <row r="819" spans="1:4" x14ac:dyDescent="0.25">
      <c r="A819" s="47" t="s">
        <v>5105</v>
      </c>
      <c r="B819" t="str">
        <f>VLOOKUP(A819,Tabella_Pec[],2,0)</f>
        <v>uffici</v>
      </c>
      <c r="C819" s="53">
        <f>VLOOKUP(A819,Tabella_sez[],2,0)</f>
        <v>1</v>
      </c>
      <c r="D819" t="e">
        <f>VLOOKUP(Tabella_sintesi[[#This Row],[Comune]],[1]!Tabella_Tabella1[[COGNOME]:[descrizione_carica]],2,0)</f>
        <v>#N/A</v>
      </c>
    </row>
    <row r="820" spans="1:4" x14ac:dyDescent="0.25">
      <c r="A820" s="47" t="s">
        <v>5225</v>
      </c>
      <c r="B820" t="str">
        <f>VLOOKUP(A820,Tabella_Pec[],2,0)</f>
        <v>piea</v>
      </c>
      <c r="C820" s="53">
        <f>VLOOKUP(A820,Tabella_sez[],2,0)</f>
        <v>1</v>
      </c>
      <c r="D820" t="e">
        <f>VLOOKUP(Tabella_sintesi[[#This Row],[Comune]],[1]!Tabella_Tabella1[[COGNOME]:[descrizione_carica]],2,0)</f>
        <v>#N/A</v>
      </c>
    </row>
    <row r="821" spans="1:4" x14ac:dyDescent="0.25">
      <c r="A821" s="47" t="s">
        <v>5294</v>
      </c>
      <c r="B821" t="str">
        <f>VLOOKUP(A821,Tabella_Pec[],2,0)</f>
        <v>pino.dasti</v>
      </c>
      <c r="C821" s="53">
        <f>VLOOKUP(A821,Tabella_sez[],2,0)</f>
        <v>1</v>
      </c>
      <c r="D821" t="e">
        <f>VLOOKUP(Tabella_sintesi[[#This Row],[Comune]],[1]!Tabella_Tabella1[[COGNOME]:[descrizione_carica]],2,0)</f>
        <v>#N/A</v>
      </c>
    </row>
    <row r="822" spans="1:4" x14ac:dyDescent="0.25">
      <c r="A822" s="47" t="s">
        <v>7956</v>
      </c>
      <c r="B822" t="str">
        <f>VLOOKUP(A822,Tabella_Pec[],2,0)</f>
        <v>comune.piovamassaia.at</v>
      </c>
      <c r="C822" s="53" t="e">
        <f>VLOOKUP(A822,Tabella_sez[],2,0)</f>
        <v>#N/A</v>
      </c>
      <c r="D822" t="e">
        <f>VLOOKUP(Tabella_sintesi[[#This Row],[Comune]],[1]!Tabella_Tabella1[[COGNOME]:[descrizione_carica]],2,0)</f>
        <v>#N/A</v>
      </c>
    </row>
    <row r="823" spans="1:4" x14ac:dyDescent="0.25">
      <c r="A823" s="47" t="s">
        <v>5465</v>
      </c>
      <c r="B823" t="str">
        <f>VLOOKUP(A823,Tabella_Pec[],2,0)</f>
        <v>protocollo.portacomaro</v>
      </c>
      <c r="C823" s="53">
        <f>VLOOKUP(A823,Tabella_sez[],2,0)</f>
        <v>2</v>
      </c>
      <c r="D823" t="e">
        <f>VLOOKUP(Tabella_sintesi[[#This Row],[Comune]],[1]!Tabella_Tabella1[[COGNOME]:[descrizione_carica]],2,0)</f>
        <v>#N/A</v>
      </c>
    </row>
    <row r="824" spans="1:4" x14ac:dyDescent="0.25">
      <c r="A824" s="47" t="s">
        <v>5619</v>
      </c>
      <c r="B824" t="str">
        <f>VLOOKUP(A824,Tabella_Pec[],2,0)</f>
        <v>protocollo.quaranti</v>
      </c>
      <c r="C824" s="53">
        <f>VLOOKUP(A824,Tabella_sez[],2,0)</f>
        <v>1</v>
      </c>
      <c r="D824" t="e">
        <f>VLOOKUP(Tabella_sintesi[[#This Row],[Comune]],[1]!Tabella_Tabella1[[COGNOME]:[descrizione_carica]],2,0)</f>
        <v>#N/A</v>
      </c>
    </row>
    <row r="825" spans="1:4" x14ac:dyDescent="0.25">
      <c r="A825" s="47" t="s">
        <v>5694</v>
      </c>
      <c r="B825" t="str">
        <f>VLOOKUP(A825,Tabella_Pec[],2,0)</f>
        <v>refrancore</v>
      </c>
      <c r="C825" s="53">
        <f>VLOOKUP(A825,Tabella_sez[],2,0)</f>
        <v>2</v>
      </c>
      <c r="D825" t="e">
        <f>VLOOKUP(Tabella_sintesi[[#This Row],[Comune]],[1]!Tabella_Tabella1[[COGNOME]:[descrizione_carica]],2,0)</f>
        <v>#N/A</v>
      </c>
    </row>
    <row r="826" spans="1:4" x14ac:dyDescent="0.25">
      <c r="A826" s="47" t="s">
        <v>5713</v>
      </c>
      <c r="B826" t="str">
        <f>VLOOKUP(A826,Tabella_Pec[],2,0)</f>
        <v>revigliasco.dasti</v>
      </c>
      <c r="C826" s="53">
        <f>VLOOKUP(A826,Tabella_sez[],2,0)</f>
        <v>1</v>
      </c>
      <c r="D826" t="e">
        <f>VLOOKUP(Tabella_sintesi[[#This Row],[Comune]],[1]!Tabella_Tabella1[[COGNOME]:[descrizione_carica]],2,0)</f>
        <v>#N/A</v>
      </c>
    </row>
    <row r="827" spans="1:4" x14ac:dyDescent="0.25">
      <c r="A827" s="47" t="s">
        <v>5797</v>
      </c>
      <c r="B827" t="str">
        <f>VLOOKUP(A827,Tabella_Pec[],2,0)</f>
        <v>roatto</v>
      </c>
      <c r="C827" s="53">
        <f>VLOOKUP(A827,Tabella_sez[],2,0)</f>
        <v>1</v>
      </c>
      <c r="D827" t="e">
        <f>VLOOKUP(Tabella_sintesi[[#This Row],[Comune]],[1]!Tabella_Tabella1[[COGNOME]:[descrizione_carica]],2,0)</f>
        <v>#N/A</v>
      </c>
    </row>
    <row r="828" spans="1:4" x14ac:dyDescent="0.25">
      <c r="A828" s="47" t="s">
        <v>5805</v>
      </c>
      <c r="B828" t="str">
        <f>VLOOKUP(A828,Tabella_Pec[],2,0)</f>
        <v>robella</v>
      </c>
      <c r="C828" s="53">
        <f>VLOOKUP(A828,Tabella_sez[],2,0)</f>
        <v>1</v>
      </c>
      <c r="D828" t="e">
        <f>VLOOKUP(Tabella_sintesi[[#This Row],[Comune]],[1]!Tabella_Tabella1[[COGNOME]:[descrizione_carica]],2,0)</f>
        <v>#N/A</v>
      </c>
    </row>
    <row r="829" spans="1:4" x14ac:dyDescent="0.25">
      <c r="A829" s="47" t="s">
        <v>5811</v>
      </c>
      <c r="B829" t="str">
        <f>VLOOKUP(A829,Tabella_Pec[],2,0)</f>
        <v>comune.roccadarazzo.at</v>
      </c>
      <c r="C829" s="53">
        <f>VLOOKUP(A829,Tabella_sez[],2,0)</f>
        <v>1</v>
      </c>
      <c r="D829" t="e">
        <f>VLOOKUP(Tabella_sintesi[[#This Row],[Comune]],[1]!Tabella_Tabella1[[COGNOME]:[descrizione_carica]],2,0)</f>
        <v>#N/A</v>
      </c>
    </row>
    <row r="830" spans="1:4" x14ac:dyDescent="0.25">
      <c r="A830" s="47" t="s">
        <v>5869</v>
      </c>
      <c r="B830" t="str">
        <f>VLOOKUP(A830,Tabella_Pec[],2,0)</f>
        <v>roccaverano</v>
      </c>
      <c r="C830" s="53">
        <f>VLOOKUP(A830,Tabella_sez[],2,0)</f>
        <v>1</v>
      </c>
      <c r="D830" t="e">
        <f>VLOOKUP(Tabella_sintesi[[#This Row],[Comune]],[1]!Tabella_Tabella1[[COGNOME]:[descrizione_carica]],2,0)</f>
        <v>#N/A</v>
      </c>
    </row>
    <row r="831" spans="1:4" x14ac:dyDescent="0.25">
      <c r="A831" s="47" t="s">
        <v>5880</v>
      </c>
      <c r="B831" t="str">
        <f>VLOOKUP(A831,Tabella_Pec[],2,0)</f>
        <v>rocchetta.palafea</v>
      </c>
      <c r="C831" s="53">
        <f>VLOOKUP(A831,Tabella_sez[],2,0)</f>
        <v>1</v>
      </c>
      <c r="D831" t="e">
        <f>VLOOKUP(Tabella_sintesi[[#This Row],[Comune]],[1]!Tabella_Tabella1[[COGNOME]:[descrizione_carica]],2,0)</f>
        <v>#N/A</v>
      </c>
    </row>
    <row r="832" spans="1:4" x14ac:dyDescent="0.25">
      <c r="A832" s="47" t="s">
        <v>5882</v>
      </c>
      <c r="B832" t="str">
        <f>VLOOKUP(A832,Tabella_Pec[],2,0)</f>
        <v>info</v>
      </c>
      <c r="C832" s="53">
        <f>VLOOKUP(A832,Tabella_sez[],2,0)</f>
        <v>2</v>
      </c>
      <c r="D832" t="e">
        <f>VLOOKUP(Tabella_sintesi[[#This Row],[Comune]],[1]!Tabella_Tabella1[[COGNOME]:[descrizione_carica]],2,0)</f>
        <v>#N/A</v>
      </c>
    </row>
    <row r="833" spans="1:4" x14ac:dyDescent="0.25">
      <c r="A833" s="47" t="s">
        <v>6132</v>
      </c>
      <c r="B833" t="str">
        <f>VLOOKUP(A833,Tabella_Pec[],2,0)</f>
        <v>san.damiano.dasti</v>
      </c>
      <c r="C833" s="53">
        <f>VLOOKUP(A833,Tabella_sez[],2,0)</f>
        <v>7</v>
      </c>
      <c r="D833" t="e">
        <f>VLOOKUP(Tabella_sintesi[[#This Row],[Comune]],[1]!Tabella_Tabella1[[COGNOME]:[descrizione_carica]],2,0)</f>
        <v>#N/A</v>
      </c>
    </row>
    <row r="834" spans="1:4" x14ac:dyDescent="0.25">
      <c r="A834" s="47" t="s">
        <v>6189</v>
      </c>
      <c r="B834" t="str">
        <f>VLOOKUP(A834,Tabella_Pec[],2,0)</f>
        <v>san.giorgio.scarampi</v>
      </c>
      <c r="C834" s="53">
        <f>VLOOKUP(A834,Tabella_sez[],2,0)</f>
        <v>1</v>
      </c>
      <c r="D834" t="e">
        <f>VLOOKUP(Tabella_sintesi[[#This Row],[Comune]],[1]!Tabella_Tabella1[[COGNOME]:[descrizione_carica]],2,0)</f>
        <v>#N/A</v>
      </c>
    </row>
    <row r="835" spans="1:4" x14ac:dyDescent="0.25">
      <c r="A835" s="47" t="s">
        <v>6250</v>
      </c>
      <c r="B835" t="str">
        <f>VLOOKUP(A835,Tabella_Pec[],2,0)</f>
        <v>san.martino.alfieri</v>
      </c>
      <c r="C835" s="53">
        <f>VLOOKUP(A835,Tabella_sez[],2,0)</f>
        <v>1</v>
      </c>
      <c r="D835" t="e">
        <f>VLOOKUP(Tabella_sintesi[[#This Row],[Comune]],[1]!Tabella_Tabella1[[COGNOME]:[descrizione_carica]],2,0)</f>
        <v>#N/A</v>
      </c>
    </row>
    <row r="836" spans="1:4" x14ac:dyDescent="0.25">
      <c r="A836" s="47" t="s">
        <v>6268</v>
      </c>
      <c r="B836" t="str">
        <f>VLOOKUP(A836,Tabella_Pec[],2,0)</f>
        <v>comune.sanmarzanooliveto.at</v>
      </c>
      <c r="C836" s="53">
        <f>VLOOKUP(A836,Tabella_sez[],2,0)</f>
        <v>1</v>
      </c>
      <c r="D836" t="e">
        <f>VLOOKUP(Tabella_sintesi[[#This Row],[Comune]],[1]!Tabella_Tabella1[[COGNOME]:[descrizione_carica]],2,0)</f>
        <v>#N/A</v>
      </c>
    </row>
    <row r="837" spans="1:4" x14ac:dyDescent="0.25">
      <c r="A837" s="47" t="s">
        <v>6305</v>
      </c>
      <c r="B837" t="str">
        <f>VLOOKUP(A837,Tabella_Pec[],2,0)</f>
        <v>sanpaolosolbrito</v>
      </c>
      <c r="C837" s="53">
        <f>VLOOKUP(A837,Tabella_sez[],2,0)</f>
        <v>1</v>
      </c>
      <c r="D837" t="e">
        <f>VLOOKUP(Tabella_sintesi[[#This Row],[Comune]],[1]!Tabella_Tabella1[[COGNOME]:[descrizione_carica]],2,0)</f>
        <v>#N/A</v>
      </c>
    </row>
    <row r="838" spans="1:4" x14ac:dyDescent="0.25">
      <c r="A838" s="47" t="s">
        <v>6652</v>
      </c>
      <c r="B838" t="str">
        <f>VLOOKUP(A838,Tabella_Pec[],2,0)</f>
        <v>scurzolengo</v>
      </c>
      <c r="C838" s="53">
        <f>VLOOKUP(A838,Tabella_sez[],2,0)</f>
        <v>1</v>
      </c>
      <c r="D838" t="e">
        <f>VLOOKUP(Tabella_sintesi[[#This Row],[Comune]],[1]!Tabella_Tabella1[[COGNOME]:[descrizione_carica]],2,0)</f>
        <v>#N/A</v>
      </c>
    </row>
    <row r="839" spans="1:4" x14ac:dyDescent="0.25">
      <c r="A839" s="47" t="s">
        <v>6714</v>
      </c>
      <c r="B839" t="str">
        <f>VLOOKUP(A839,Tabella_Pec[],2,0)</f>
        <v>serole</v>
      </c>
      <c r="C839" s="53">
        <f>VLOOKUP(A839,Tabella_sez[],2,0)</f>
        <v>1</v>
      </c>
      <c r="D839" t="e">
        <f>VLOOKUP(Tabella_sintesi[[#This Row],[Comune]],[1]!Tabella_Tabella1[[COGNOME]:[descrizione_carica]],2,0)</f>
        <v>#N/A</v>
      </c>
    </row>
    <row r="840" spans="1:4" x14ac:dyDescent="0.25">
      <c r="A840" s="47" t="s">
        <v>6742</v>
      </c>
      <c r="B840" t="str">
        <f>VLOOKUP(A840,Tabella_Pec[],2,0)</f>
        <v>sessame</v>
      </c>
      <c r="C840" s="53">
        <f>VLOOKUP(A840,Tabella_sez[],2,0)</f>
        <v>1</v>
      </c>
      <c r="D840" t="e">
        <f>VLOOKUP(Tabella_sintesi[[#This Row],[Comune]],[1]!Tabella_Tabella1[[COGNOME]:[descrizione_carica]],2,0)</f>
        <v>#N/A</v>
      </c>
    </row>
    <row r="841" spans="1:4" x14ac:dyDescent="0.25">
      <c r="A841" s="47" t="s">
        <v>6759</v>
      </c>
      <c r="B841" t="str">
        <f>VLOOKUP(A841,Tabella_Pec[],2,0)</f>
        <v>protocollo.settime</v>
      </c>
      <c r="C841" s="53">
        <f>VLOOKUP(A841,Tabella_sez[],2,0)</f>
        <v>1</v>
      </c>
      <c r="D841" t="e">
        <f>VLOOKUP(Tabella_sintesi[[#This Row],[Comune]],[1]!Tabella_Tabella1[[COGNOME]:[descrizione_carica]],2,0)</f>
        <v>#N/A</v>
      </c>
    </row>
    <row r="842" spans="1:4" x14ac:dyDescent="0.25">
      <c r="A842" s="47" t="s">
        <v>6822</v>
      </c>
      <c r="B842" t="str">
        <f>VLOOKUP(A842,Tabella_Pec[],2,0)</f>
        <v>soglio</v>
      </c>
      <c r="C842" s="53">
        <f>VLOOKUP(A842,Tabella_sez[],2,0)</f>
        <v>1</v>
      </c>
      <c r="D842" t="e">
        <f>VLOOKUP(Tabella_sintesi[[#This Row],[Comune]],[1]!Tabella_Tabella1[[COGNOME]:[descrizione_carica]],2,0)</f>
        <v>#N/A</v>
      </c>
    </row>
    <row r="843" spans="1:4" x14ac:dyDescent="0.25">
      <c r="A843" s="47" t="s">
        <v>7104</v>
      </c>
      <c r="B843" t="str">
        <f>VLOOKUP(A843,Tabella_Pec[],2,0)</f>
        <v>tigliole</v>
      </c>
      <c r="C843" s="53">
        <f>VLOOKUP(A843,Tabella_sez[],2,0)</f>
        <v>2</v>
      </c>
      <c r="D843" t="e">
        <f>VLOOKUP(Tabella_sintesi[[#This Row],[Comune]],[1]!Tabella_Tabella1[[COGNOME]:[descrizione_carica]],2,0)</f>
        <v>#N/A</v>
      </c>
    </row>
    <row r="844" spans="1:4" x14ac:dyDescent="0.25">
      <c r="A844" s="47" t="s">
        <v>7132</v>
      </c>
      <c r="B844" t="str">
        <f>VLOOKUP(A844,Tabella_Pec[],2,0)</f>
        <v>tonco</v>
      </c>
      <c r="C844" s="53">
        <f>VLOOKUP(A844,Tabella_sez[],2,0)</f>
        <v>1</v>
      </c>
      <c r="D844" t="e">
        <f>VLOOKUP(Tabella_sintesi[[#This Row],[Comune]],[1]!Tabella_Tabella1[[COGNOME]:[descrizione_carica]],2,0)</f>
        <v>#N/A</v>
      </c>
    </row>
    <row r="845" spans="1:4" x14ac:dyDescent="0.25">
      <c r="A845" s="47" t="s">
        <v>7957</v>
      </c>
      <c r="B845" t="e">
        <f>VLOOKUP(A845,Tabella_Pec[],2,0)</f>
        <v>#N/A</v>
      </c>
      <c r="C845" s="53" t="e">
        <f>VLOOKUP(A845,Tabella_sez[],2,0)</f>
        <v>#N/A</v>
      </c>
      <c r="D845" t="e">
        <f>VLOOKUP(Tabella_sintesi[[#This Row],[Comune]],[1]!Tabella_Tabella1[[COGNOME]:[descrizione_carica]],2,0)</f>
        <v>#N/A</v>
      </c>
    </row>
    <row r="846" spans="1:4" x14ac:dyDescent="0.25">
      <c r="A846" s="47" t="s">
        <v>7391</v>
      </c>
      <c r="B846" t="str">
        <f>VLOOKUP(A846,Tabella_Pec[],2,0)</f>
        <v>comune.vaglioserra.at</v>
      </c>
      <c r="C846" s="53">
        <f>VLOOKUP(A846,Tabella_sez[],2,0)</f>
        <v>1</v>
      </c>
      <c r="D846" t="e">
        <f>VLOOKUP(Tabella_sintesi[[#This Row],[Comune]],[1]!Tabella_Tabella1[[COGNOME]:[descrizione_carica]],2,0)</f>
        <v>#N/A</v>
      </c>
    </row>
    <row r="847" spans="1:4" x14ac:dyDescent="0.25">
      <c r="A847" s="47" t="s">
        <v>7433</v>
      </c>
      <c r="B847" t="str">
        <f>VLOOKUP(A847,Tabella_Pec[],2,0)</f>
        <v>valfenera</v>
      </c>
      <c r="C847" s="53">
        <f>VLOOKUP(A847,Tabella_sez[],2,0)</f>
        <v>3</v>
      </c>
      <c r="D847" t="e">
        <f>VLOOKUP(Tabella_sintesi[[#This Row],[Comune]],[1]!Tabella_Tabella1[[COGNOME]:[descrizione_carica]],2,0)</f>
        <v>#N/A</v>
      </c>
    </row>
    <row r="848" spans="1:4" x14ac:dyDescent="0.25">
      <c r="A848" s="47" t="s">
        <v>7608</v>
      </c>
      <c r="B848" t="str">
        <f>VLOOKUP(A848,Tabella_Pec[],2,0)</f>
        <v>vesime</v>
      </c>
      <c r="C848" s="53">
        <f>VLOOKUP(A848,Tabella_sez[],2,0)</f>
        <v>1</v>
      </c>
      <c r="D848" t="e">
        <f>VLOOKUP(Tabella_sintesi[[#This Row],[Comune]],[1]!Tabella_Tabella1[[COGNOME]:[descrizione_carica]],2,0)</f>
        <v>#N/A</v>
      </c>
    </row>
    <row r="849" spans="1:4" x14ac:dyDescent="0.25">
      <c r="A849" s="47" t="s">
        <v>7624</v>
      </c>
      <c r="B849" t="str">
        <f>VLOOKUP(A849,Tabella_Pec[],2,0)</f>
        <v>comune.viale.at</v>
      </c>
      <c r="C849" s="53">
        <f>VLOOKUP(A849,Tabella_sez[],2,0)</f>
        <v>1</v>
      </c>
      <c r="D849" t="str">
        <f>VLOOKUP(Tabella_sintesi[[#This Row],[Comune]],[1]!Tabella_Tabella1[[COGNOME]:[descrizione_carica]],2,0)</f>
        <v xml:space="preserve">REBECCA    </v>
      </c>
    </row>
    <row r="850" spans="1:4" x14ac:dyDescent="0.25">
      <c r="A850" s="47" t="s">
        <v>7628</v>
      </c>
      <c r="B850" t="str">
        <f>VLOOKUP(A850,Tabella_Pec[],2,0)</f>
        <v>viarigi</v>
      </c>
      <c r="C850" s="53">
        <f>VLOOKUP(A850,Tabella_sez[],2,0)</f>
        <v>1</v>
      </c>
      <c r="D850" t="e">
        <f>VLOOKUP(Tabella_sintesi[[#This Row],[Comune]],[1]!Tabella_Tabella1[[COGNOME]:[descrizione_carica]],2,0)</f>
        <v>#N/A</v>
      </c>
    </row>
    <row r="851" spans="1:4" x14ac:dyDescent="0.25">
      <c r="A851" s="47" t="s">
        <v>7659</v>
      </c>
      <c r="B851" t="str">
        <f>VLOOKUP(A851,Tabella_Pec[],2,0)</f>
        <v>comune.vigliano.at</v>
      </c>
      <c r="C851" s="53">
        <f>VLOOKUP(A851,Tabella_sez[],2,0)</f>
        <v>1</v>
      </c>
      <c r="D851" t="e">
        <f>VLOOKUP(Tabella_sintesi[[#This Row],[Comune]],[1]!Tabella_Tabella1[[COGNOME]:[descrizione_carica]],2,0)</f>
        <v>#N/A</v>
      </c>
    </row>
    <row r="852" spans="1:4" x14ac:dyDescent="0.25">
      <c r="A852" s="47" t="s">
        <v>7719</v>
      </c>
      <c r="B852" t="str">
        <f>VLOOKUP(A852,Tabella_Pec[],2,0)</f>
        <v>villafranca.dasti</v>
      </c>
      <c r="C852" s="53">
        <f>VLOOKUP(A852,Tabella_sez[],2,0)</f>
        <v>3</v>
      </c>
      <c r="D852" t="e">
        <f>VLOOKUP(Tabella_sintesi[[#This Row],[Comune]],[1]!Tabella_Tabella1[[COGNOME]:[descrizione_carica]],2,0)</f>
        <v>#N/A</v>
      </c>
    </row>
    <row r="853" spans="1:4" x14ac:dyDescent="0.25">
      <c r="A853" s="47" t="s">
        <v>7744</v>
      </c>
      <c r="B853" t="str">
        <f>VLOOKUP(A853,Tabella_Pec[],2,0)</f>
        <v>villanova.dasti</v>
      </c>
      <c r="C853" s="53">
        <f>VLOOKUP(A853,Tabella_sez[],2,0)</f>
        <v>5</v>
      </c>
      <c r="D853" t="e">
        <f>VLOOKUP(Tabella_sintesi[[#This Row],[Comune]],[1]!Tabella_Tabella1[[COGNOME]:[descrizione_carica]],2,0)</f>
        <v>#N/A</v>
      </c>
    </row>
    <row r="854" spans="1:4" x14ac:dyDescent="0.25">
      <c r="A854" s="47" t="s">
        <v>7702</v>
      </c>
      <c r="B854" t="str">
        <f>VLOOKUP(A854,Tabella_Pec[],2,0)</f>
        <v>villa.san.secondo</v>
      </c>
      <c r="C854" s="53">
        <f>VLOOKUP(A854,Tabella_sez[],2,0)</f>
        <v>1</v>
      </c>
      <c r="D854" t="e">
        <f>VLOOKUP(Tabella_sintesi[[#This Row],[Comune]],[1]!Tabella_Tabella1[[COGNOME]:[descrizione_carica]],2,0)</f>
        <v>#N/A</v>
      </c>
    </row>
    <row r="855" spans="1:4" x14ac:dyDescent="0.25">
      <c r="A855" s="47" t="s">
        <v>7798</v>
      </c>
      <c r="B855" t="str">
        <f>VLOOKUP(A855,Tabella_Pec[],2,0)</f>
        <v>comune.vinchio.at</v>
      </c>
      <c r="C855" s="53">
        <f>VLOOKUP(A855,Tabella_sez[],2,0)</f>
        <v>1</v>
      </c>
      <c r="D855" t="e">
        <f>VLOOKUP(Tabella_sintesi[[#This Row],[Comune]],[1]!Tabella_Tabella1[[COGNOME]:[descrizione_carica]],2,0)</f>
        <v>#N/A</v>
      </c>
    </row>
    <row r="856" spans="1:4" x14ac:dyDescent="0.25">
      <c r="A856" s="47" t="s">
        <v>4545</v>
      </c>
      <c r="B856" t="str">
        <f>VLOOKUP(A856,Tabella_Pec[],2,0)</f>
        <v>comune.montigliomonferrato.at</v>
      </c>
      <c r="C856" s="53">
        <f>VLOOKUP(A856,Tabella_sez[],2,0)</f>
        <v>4</v>
      </c>
      <c r="D856" t="e">
        <f>VLOOKUP(Tabella_sintesi[[#This Row],[Comune]],[1]!Tabella_Tabella1[[COGNOME]:[descrizione_carica]],2,0)</f>
        <v>#N/A</v>
      </c>
    </row>
    <row r="857" spans="1:4" x14ac:dyDescent="0.25">
      <c r="A857" s="47" t="s">
        <v>448</v>
      </c>
      <c r="B857" t="str">
        <f>VLOOKUP(A857,Tabella_Pec[],2,0)</f>
        <v>acqui.terme</v>
      </c>
      <c r="C857" s="53">
        <f>VLOOKUP(A857,Tabella_sez[],2,0)</f>
        <v>24</v>
      </c>
      <c r="D857" t="e">
        <f>VLOOKUP(Tabella_sintesi[[#This Row],[Comune]],[1]!Tabella_Tabella1[[COGNOME]:[descrizione_carica]],2,0)</f>
        <v>#N/A</v>
      </c>
    </row>
    <row r="858" spans="1:4" x14ac:dyDescent="0.25">
      <c r="A858" s="47" t="s">
        <v>518</v>
      </c>
      <c r="B858" t="str">
        <f>VLOOKUP(A858,Tabella_Pec[],2,0)</f>
        <v>albera.ligure</v>
      </c>
      <c r="C858" s="53">
        <f>VLOOKUP(A858,Tabella_sez[],2,0)</f>
        <v>1</v>
      </c>
      <c r="D858" t="e">
        <f>VLOOKUP(Tabella_sintesi[[#This Row],[Comune]],[1]!Tabella_Tabella1[[COGNOME]:[descrizione_carica]],2,0)</f>
        <v>#N/A</v>
      </c>
    </row>
    <row r="859" spans="1:4" x14ac:dyDescent="0.25">
      <c r="A859" s="47" t="s">
        <v>542</v>
      </c>
      <c r="B859" t="str">
        <f>VLOOKUP(A859,Tabella_Pec[],2,0)</f>
        <v>comunedialessandria</v>
      </c>
      <c r="C859" s="53">
        <f>VLOOKUP(A859,Tabella_sez[],2,0)</f>
        <v>93</v>
      </c>
      <c r="D859" t="str">
        <f>VLOOKUP(Tabella_sintesi[[#This Row],[Comune]],[1]!Tabella_Tabella1[[COGNOME]:[descrizione_carica]],2,0)</f>
        <v xml:space="preserve">FRANCO    </v>
      </c>
    </row>
    <row r="860" spans="1:4" x14ac:dyDescent="0.25">
      <c r="A860" s="47" t="s">
        <v>549</v>
      </c>
      <c r="B860" t="str">
        <f>VLOOKUP(A860,Tabella_Pec[],2,0)</f>
        <v>alfianonatta</v>
      </c>
      <c r="C860" s="53">
        <f>VLOOKUP(A860,Tabella_sez[],2,0)</f>
        <v>1</v>
      </c>
      <c r="D860" t="e">
        <f>VLOOKUP(Tabella_sintesi[[#This Row],[Comune]],[1]!Tabella_Tabella1[[COGNOME]:[descrizione_carica]],2,0)</f>
        <v>#N/A</v>
      </c>
    </row>
    <row r="861" spans="1:4" x14ac:dyDescent="0.25">
      <c r="A861" s="47" t="s">
        <v>557</v>
      </c>
      <c r="B861" t="str">
        <f>VLOOKUP(A861,Tabella_Pec[],2,0)</f>
        <v>comune.alicebelcolle.al</v>
      </c>
      <c r="C861" s="53">
        <f>VLOOKUP(A861,Tabella_sez[],2,0)</f>
        <v>1</v>
      </c>
      <c r="D861" t="e">
        <f>VLOOKUP(Tabella_sintesi[[#This Row],[Comune]],[1]!Tabella_Tabella1[[COGNOME]:[descrizione_carica]],2,0)</f>
        <v>#N/A</v>
      </c>
    </row>
    <row r="862" spans="1:4" x14ac:dyDescent="0.25">
      <c r="A862" s="47" t="s">
        <v>586</v>
      </c>
      <c r="B862" t="str">
        <f>VLOOKUP(A862,Tabella_Pec[],2,0)</f>
        <v>altavilla</v>
      </c>
      <c r="C862" s="53">
        <f>VLOOKUP(A862,Tabella_sez[],2,0)</f>
        <v>2</v>
      </c>
      <c r="D862" t="e">
        <f>VLOOKUP(Tabella_sintesi[[#This Row],[Comune]],[1]!Tabella_Tabella1[[COGNOME]:[descrizione_carica]],2,0)</f>
        <v>#N/A</v>
      </c>
    </row>
    <row r="863" spans="1:4" x14ac:dyDescent="0.25">
      <c r="A863" s="47" t="s">
        <v>603</v>
      </c>
      <c r="B863" t="str">
        <f>VLOOKUP(A863,Tabella_Pec[],2,0)</f>
        <v>alzanoscrivia</v>
      </c>
      <c r="C863" s="53">
        <f>VLOOKUP(A863,Tabella_sez[],2,0)</f>
        <v>1</v>
      </c>
      <c r="D863" t="e">
        <f>VLOOKUP(Tabella_sintesi[[#This Row],[Comune]],[1]!Tabella_Tabella1[[COGNOME]:[descrizione_carica]],2,0)</f>
        <v>#N/A</v>
      </c>
    </row>
    <row r="864" spans="1:4" x14ac:dyDescent="0.25">
      <c r="A864" s="47" t="s">
        <v>741</v>
      </c>
      <c r="B864" t="str">
        <f>VLOOKUP(A864,Tabella_Pec[],2,0)</f>
        <v>comune.arquatascrivia.al</v>
      </c>
      <c r="C864" s="53">
        <f>VLOOKUP(A864,Tabella_sez[],2,0)</f>
        <v>8</v>
      </c>
      <c r="D864" t="e">
        <f>VLOOKUP(Tabella_sintesi[[#This Row],[Comune]],[1]!Tabella_Tabella1[[COGNOME]:[descrizione_carica]],2,0)</f>
        <v>#N/A</v>
      </c>
    </row>
    <row r="865" spans="1:4" x14ac:dyDescent="0.25">
      <c r="A865" s="47" t="s">
        <v>813</v>
      </c>
      <c r="B865" t="str">
        <f>VLOOKUP(A865,Tabella_Pec[],2,0)</f>
        <v>protocollo</v>
      </c>
      <c r="C865" s="53">
        <f>VLOOKUP(A865,Tabella_sez[],2,0)</f>
        <v>1</v>
      </c>
      <c r="D865" t="e">
        <f>VLOOKUP(Tabella_sintesi[[#This Row],[Comune]],[1]!Tabella_Tabella1[[COGNOME]:[descrizione_carica]],2,0)</f>
        <v>#N/A</v>
      </c>
    </row>
    <row r="866" spans="1:4" x14ac:dyDescent="0.25">
      <c r="A866" s="47" t="s">
        <v>876</v>
      </c>
      <c r="B866" t="str">
        <f>VLOOKUP(A866,Tabella_Pec[],2,0)</f>
        <v>balzola</v>
      </c>
      <c r="C866" s="53">
        <f>VLOOKUP(A866,Tabella_sez[],2,0)</f>
        <v>2</v>
      </c>
      <c r="D866" t="str">
        <f>VLOOKUP(Tabella_sintesi[[#This Row],[Comune]],[1]!Tabella_Tabella1[[COGNOME]:[descrizione_carica]],2,0)</f>
        <v xml:space="preserve">GIULIANO    </v>
      </c>
    </row>
    <row r="867" spans="1:4" x14ac:dyDescent="0.25">
      <c r="A867" s="47" t="s">
        <v>937</v>
      </c>
      <c r="B867" t="str">
        <f>VLOOKUP(A867,Tabella_Pec[],2,0)</f>
        <v>amministrazione-basaluzzo</v>
      </c>
      <c r="C867" s="53">
        <f>VLOOKUP(A867,Tabella_sez[],2,0)</f>
        <v>2</v>
      </c>
      <c r="D867" t="e">
        <f>VLOOKUP(Tabella_sintesi[[#This Row],[Comune]],[1]!Tabella_Tabella1[[COGNOME]:[descrizione_carica]],2,0)</f>
        <v>#N/A</v>
      </c>
    </row>
    <row r="868" spans="1:4" x14ac:dyDescent="0.25">
      <c r="A868" s="47" t="s">
        <v>952</v>
      </c>
      <c r="B868" t="str">
        <f>VLOOKUP(A868,Tabella_Pec[],2,0)</f>
        <v>comunebassignana</v>
      </c>
      <c r="C868" s="53">
        <f>VLOOKUP(A868,Tabella_sez[],2,0)</f>
        <v>2</v>
      </c>
      <c r="D868" t="str">
        <f>VLOOKUP(Tabella_sintesi[[#This Row],[Comune]],[1]!Tabella_Tabella1[[COGNOME]:[descrizione_carica]],2,0)</f>
        <v xml:space="preserve">FILIPPO    </v>
      </c>
    </row>
    <row r="869" spans="1:4" x14ac:dyDescent="0.25">
      <c r="A869" s="47" t="s">
        <v>976</v>
      </c>
      <c r="B869" t="str">
        <f>VLOOKUP(A869,Tabella_Pec[],2,0)</f>
        <v>belfortemonferrato</v>
      </c>
      <c r="C869" s="53">
        <f>VLOOKUP(A869,Tabella_sez[],2,0)</f>
        <v>1</v>
      </c>
      <c r="D869" t="e">
        <f>VLOOKUP(Tabella_sintesi[[#This Row],[Comune]],[1]!Tabella_Tabella1[[COGNOME]:[descrizione_carica]],2,0)</f>
        <v>#N/A</v>
      </c>
    </row>
    <row r="870" spans="1:4" x14ac:dyDescent="0.25">
      <c r="A870" s="47" t="s">
        <v>1017</v>
      </c>
      <c r="B870" t="str">
        <f>VLOOKUP(A870,Tabella_Pec[],2,0)</f>
        <v>bergamasco</v>
      </c>
      <c r="C870" s="53">
        <f>VLOOKUP(A870,Tabella_sez[],2,0)</f>
        <v>1</v>
      </c>
      <c r="D870" t="e">
        <f>VLOOKUP(Tabella_sintesi[[#This Row],[Comune]],[1]!Tabella_Tabella1[[COGNOME]:[descrizione_carica]],2,0)</f>
        <v>#N/A</v>
      </c>
    </row>
    <row r="871" spans="1:4" x14ac:dyDescent="0.25">
      <c r="A871" s="47" t="s">
        <v>1031</v>
      </c>
      <c r="B871" t="str">
        <f>VLOOKUP(A871,Tabella_Pec[],2,0)</f>
        <v>berzano.di.tortona</v>
      </c>
      <c r="C871" s="53">
        <f>VLOOKUP(A871,Tabella_sez[],2,0)</f>
        <v>1</v>
      </c>
      <c r="D871" t="e">
        <f>VLOOKUP(Tabella_sintesi[[#This Row],[Comune]],[1]!Tabella_Tabella1[[COGNOME]:[descrizione_carica]],2,0)</f>
        <v>#N/A</v>
      </c>
    </row>
    <row r="872" spans="1:4" x14ac:dyDescent="0.25">
      <c r="A872" s="47" t="s">
        <v>1079</v>
      </c>
      <c r="B872" t="str">
        <f>VLOOKUP(A872,Tabella_Pec[],2,0)</f>
        <v>bistagno</v>
      </c>
      <c r="C872" s="53">
        <f>VLOOKUP(A872,Tabella_sez[],2,0)</f>
        <v>2</v>
      </c>
      <c r="D872" t="e">
        <f>VLOOKUP(Tabella_sintesi[[#This Row],[Comune]],[1]!Tabella_Tabella1[[COGNOME]:[descrizione_carica]],2,0)</f>
        <v>#N/A</v>
      </c>
    </row>
    <row r="873" spans="1:4" x14ac:dyDescent="0.25">
      <c r="A873" s="47" t="s">
        <v>1152</v>
      </c>
      <c r="B873" t="str">
        <f>VLOOKUP(A873,Tabella_Pec[],2,0)</f>
        <v>anagrafe</v>
      </c>
      <c r="C873" s="53">
        <f>VLOOKUP(A873,Tabella_sez[],2,0)</f>
        <v>2</v>
      </c>
      <c r="D873" t="e">
        <f>VLOOKUP(Tabella_sintesi[[#This Row],[Comune]],[1]!Tabella_Tabella1[[COGNOME]:[descrizione_carica]],2,0)</f>
        <v>#N/A</v>
      </c>
    </row>
    <row r="874" spans="1:4" x14ac:dyDescent="0.25">
      <c r="A874" s="47" t="s">
        <v>1193</v>
      </c>
      <c r="B874" t="str">
        <f>VLOOKUP(A874,Tabella_Pec[],2,0)</f>
        <v>comune.borgoratto</v>
      </c>
      <c r="C874" s="53">
        <f>VLOOKUP(A874,Tabella_sez[],2,0)</f>
        <v>1</v>
      </c>
      <c r="D874" t="e">
        <f>VLOOKUP(Tabella_sintesi[[#This Row],[Comune]],[1]!Tabella_Tabella1[[COGNOME]:[descrizione_carica]],2,0)</f>
        <v>#N/A</v>
      </c>
    </row>
    <row r="875" spans="1:4" x14ac:dyDescent="0.25">
      <c r="A875" s="47" t="s">
        <v>1172</v>
      </c>
      <c r="B875" t="str">
        <f>VLOOKUP(A875,Tabella_Pec[],2,0)</f>
        <v>protocollo</v>
      </c>
      <c r="C875" s="53">
        <f>VLOOKUP(A875,Tabella_sez[],2,0)</f>
        <v>2</v>
      </c>
      <c r="D875" t="e">
        <f>VLOOKUP(Tabella_sintesi[[#This Row],[Comune]],[1]!Tabella_Tabella1[[COGNOME]:[descrizione_carica]],2,0)</f>
        <v>#N/A</v>
      </c>
    </row>
    <row r="876" spans="1:4" x14ac:dyDescent="0.25">
      <c r="A876" s="47" t="s">
        <v>1216</v>
      </c>
      <c r="B876" t="str">
        <f>VLOOKUP(A876,Tabella_Pec[],2,0)</f>
        <v>protocollo</v>
      </c>
      <c r="C876" s="53">
        <f>VLOOKUP(A876,Tabella_sez[],2,0)</f>
        <v>3</v>
      </c>
      <c r="D876" t="e">
        <f>VLOOKUP(Tabella_sintesi[[#This Row],[Comune]],[1]!Tabella_Tabella1[[COGNOME]:[descrizione_carica]],2,0)</f>
        <v>#N/A</v>
      </c>
    </row>
    <row r="877" spans="1:4" x14ac:dyDescent="0.25">
      <c r="A877" s="47" t="s">
        <v>1221</v>
      </c>
      <c r="B877" t="str">
        <f>VLOOKUP(A877,Tabella_Pec[],2,0)</f>
        <v>comune.bosio.al</v>
      </c>
      <c r="C877" s="53">
        <f>VLOOKUP(A877,Tabella_sez[],2,0)</f>
        <v>2</v>
      </c>
      <c r="D877" t="str">
        <f>VLOOKUP(Tabella_sintesi[[#This Row],[Comune]],[1]!Tabella_Tabella1[[COGNOME]:[descrizione_carica]],2,0)</f>
        <v xml:space="preserve">PAOLO    </v>
      </c>
    </row>
    <row r="878" spans="1:4" x14ac:dyDescent="0.25">
      <c r="A878" s="47" t="s">
        <v>1238</v>
      </c>
      <c r="B878" t="str">
        <f>VLOOKUP(A878,Tabella_Pec[],2,0)</f>
        <v>protocollo</v>
      </c>
      <c r="C878" s="53">
        <f>VLOOKUP(A878,Tabella_sez[],2,0)</f>
        <v>1</v>
      </c>
      <c r="D878" t="e">
        <f>VLOOKUP(Tabella_sintesi[[#This Row],[Comune]],[1]!Tabella_Tabella1[[COGNOME]:[descrizione_carica]],2,0)</f>
        <v>#N/A</v>
      </c>
    </row>
    <row r="879" spans="1:4" x14ac:dyDescent="0.25">
      <c r="A879" s="47" t="s">
        <v>7958</v>
      </c>
      <c r="B879" t="e">
        <f>VLOOKUP(A879,Tabella_Pec[],2,0)</f>
        <v>#N/A</v>
      </c>
      <c r="C879" s="53" t="e">
        <f>VLOOKUP(A879,Tabella_sez[],2,0)</f>
        <v>#N/A</v>
      </c>
      <c r="D879" t="e">
        <f>VLOOKUP(Tabella_sintesi[[#This Row],[Comune]],[1]!Tabella_Tabella1[[COGNOME]:[descrizione_carica]],2,0)</f>
        <v>#N/A</v>
      </c>
    </row>
    <row r="880" spans="1:4" x14ac:dyDescent="0.25">
      <c r="A880" s="47" t="s">
        <v>1375</v>
      </c>
      <c r="B880" t="str">
        <f>VLOOKUP(A880,Tabella_Pec[],2,0)</f>
        <v>cabella.ligure</v>
      </c>
      <c r="C880" s="53">
        <f>VLOOKUP(A880,Tabella_sez[],2,0)</f>
        <v>1</v>
      </c>
      <c r="D880" t="e">
        <f>VLOOKUP(Tabella_sintesi[[#This Row],[Comune]],[1]!Tabella_Tabella1[[COGNOME]:[descrizione_carica]],2,0)</f>
        <v>#N/A</v>
      </c>
    </row>
    <row r="881" spans="1:4" x14ac:dyDescent="0.25">
      <c r="A881" s="47" t="s">
        <v>1466</v>
      </c>
      <c r="B881" t="str">
        <f>VLOOKUP(A881,Tabella_Pec[],2,0)</f>
        <v>protocollo</v>
      </c>
      <c r="C881" s="53">
        <f>VLOOKUP(A881,Tabella_sez[],2,0)</f>
        <v>1</v>
      </c>
      <c r="D881" t="e">
        <f>VLOOKUP(Tabella_sintesi[[#This Row],[Comune]],[1]!Tabella_Tabella1[[COGNOME]:[descrizione_carica]],2,0)</f>
        <v>#N/A</v>
      </c>
    </row>
    <row r="882" spans="1:4" x14ac:dyDescent="0.25">
      <c r="A882" s="47" t="s">
        <v>1484</v>
      </c>
      <c r="B882" t="str">
        <f>VLOOKUP(A882,Tabella_Pec[],2,0)</f>
        <v>camino</v>
      </c>
      <c r="C882" s="53">
        <f>VLOOKUP(A882,Tabella_sez[],2,0)</f>
        <v>2</v>
      </c>
      <c r="D882" t="str">
        <f>VLOOKUP(Tabella_sintesi[[#This Row],[Comune]],[1]!Tabella_Tabella1[[COGNOME]:[descrizione_carica]],2,0)</f>
        <v xml:space="preserve">NOEMI    </v>
      </c>
    </row>
    <row r="883" spans="1:4" x14ac:dyDescent="0.25">
      <c r="A883" s="47" t="s">
        <v>1596</v>
      </c>
      <c r="B883" t="str">
        <f>VLOOKUP(A883,Tabella_Pec[],2,0)</f>
        <v>comunecantalupo</v>
      </c>
      <c r="C883" s="53">
        <f>VLOOKUP(A883,Tabella_sez[],2,0)</f>
        <v>1</v>
      </c>
      <c r="D883" t="e">
        <f>VLOOKUP(Tabella_sintesi[[#This Row],[Comune]],[1]!Tabella_Tabella1[[COGNOME]:[descrizione_carica]],2,0)</f>
        <v>#N/A</v>
      </c>
    </row>
    <row r="884" spans="1:4" x14ac:dyDescent="0.25">
      <c r="A884" s="47" t="s">
        <v>1652</v>
      </c>
      <c r="B884" t="str">
        <f>VLOOKUP(A884,Tabella_Pec[],2,0)</f>
        <v>protocollo</v>
      </c>
      <c r="C884" s="53">
        <f>VLOOKUP(A884,Tabella_sez[],2,0)</f>
        <v>2</v>
      </c>
      <c r="D884" t="e">
        <f>VLOOKUP(Tabella_sintesi[[#This Row],[Comune]],[1]!Tabella_Tabella1[[COGNOME]:[descrizione_carica]],2,0)</f>
        <v>#N/A</v>
      </c>
    </row>
    <row r="885" spans="1:4" x14ac:dyDescent="0.25">
      <c r="A885" s="47" t="s">
        <v>1681</v>
      </c>
      <c r="B885" t="str">
        <f>VLOOKUP(A885,Tabella_Pec[],2,0)</f>
        <v>protocollo</v>
      </c>
      <c r="C885" s="53">
        <f>VLOOKUP(A885,Tabella_sez[],2,0)</f>
        <v>1</v>
      </c>
      <c r="D885" t="e">
        <f>VLOOKUP(Tabella_sintesi[[#This Row],[Comune]],[1]!Tabella_Tabella1[[COGNOME]:[descrizione_carica]],2,0)</f>
        <v>#N/A</v>
      </c>
    </row>
    <row r="886" spans="1:4" x14ac:dyDescent="0.25">
      <c r="A886" s="47" t="s">
        <v>1696</v>
      </c>
      <c r="B886" t="str">
        <f>VLOOKUP(A886,Tabella_Pec[],2,0)</f>
        <v>carentino</v>
      </c>
      <c r="C886" s="53">
        <f>VLOOKUP(A886,Tabella_sez[],2,0)</f>
        <v>1</v>
      </c>
      <c r="D886" t="e">
        <f>VLOOKUP(Tabella_sintesi[[#This Row],[Comune]],[1]!Tabella_Tabella1[[COGNOME]:[descrizione_carica]],2,0)</f>
        <v>#N/A</v>
      </c>
    </row>
    <row r="887" spans="1:4" x14ac:dyDescent="0.25">
      <c r="A887" s="47" t="s">
        <v>1699</v>
      </c>
      <c r="B887" t="str">
        <f>VLOOKUP(A887,Tabella_Pec[],2,0)</f>
        <v>protocollo</v>
      </c>
      <c r="C887" s="53">
        <f>VLOOKUP(A887,Tabella_sez[],2,0)</f>
        <v>1</v>
      </c>
      <c r="D887" t="e">
        <f>VLOOKUP(Tabella_sintesi[[#This Row],[Comune]],[1]!Tabella_Tabella1[[COGNOME]:[descrizione_carica]],2,0)</f>
        <v>#N/A</v>
      </c>
    </row>
    <row r="888" spans="1:4" x14ac:dyDescent="0.25">
      <c r="A888" s="47" t="s">
        <v>1731</v>
      </c>
      <c r="B888" t="str">
        <f>VLOOKUP(A888,Tabella_Pec[],2,0)</f>
        <v>carpeneto</v>
      </c>
      <c r="C888" s="53">
        <f>VLOOKUP(A888,Tabella_sez[],2,0)</f>
        <v>1</v>
      </c>
      <c r="D888" t="e">
        <f>VLOOKUP(Tabella_sintesi[[#This Row],[Comune]],[1]!Tabella_Tabella1[[COGNOME]:[descrizione_carica]],2,0)</f>
        <v>#N/A</v>
      </c>
    </row>
    <row r="889" spans="1:4" x14ac:dyDescent="0.25">
      <c r="A889" s="47" t="s">
        <v>1744</v>
      </c>
      <c r="B889" t="str">
        <f>VLOOKUP(A889,Tabella_Pec[],2,0)</f>
        <v>postmaster</v>
      </c>
      <c r="C889" s="53">
        <f>VLOOKUP(A889,Tabella_sez[],2,0)</f>
        <v>1</v>
      </c>
      <c r="D889" t="e">
        <f>VLOOKUP(Tabella_sintesi[[#This Row],[Comune]],[1]!Tabella_Tabella1[[COGNOME]:[descrizione_carica]],2,0)</f>
        <v>#N/A</v>
      </c>
    </row>
    <row r="890" spans="1:4" x14ac:dyDescent="0.25">
      <c r="A890" s="47" t="s">
        <v>1747</v>
      </c>
      <c r="B890" t="str">
        <f>VLOOKUP(A890,Tabella_Pec[],2,0)</f>
        <v>carrosio</v>
      </c>
      <c r="C890" s="53">
        <f>VLOOKUP(A890,Tabella_sez[],2,0)</f>
        <v>1</v>
      </c>
      <c r="D890" t="e">
        <f>VLOOKUP(Tabella_sintesi[[#This Row],[Comune]],[1]!Tabella_Tabella1[[COGNOME]:[descrizione_carica]],2,0)</f>
        <v>#N/A</v>
      </c>
    </row>
    <row r="891" spans="1:4" x14ac:dyDescent="0.25">
      <c r="A891" s="47" t="s">
        <v>1753</v>
      </c>
      <c r="B891" t="str">
        <f>VLOOKUP(A891,Tabella_Pec[],2,0)</f>
        <v>comune.cartosio.al</v>
      </c>
      <c r="C891" s="53">
        <f>VLOOKUP(A891,Tabella_sez[],2,0)</f>
        <v>1</v>
      </c>
      <c r="D891" t="str">
        <f>VLOOKUP(Tabella_sintesi[[#This Row],[Comune]],[1]!Tabella_Tabella1[[COGNOME]:[descrizione_carica]],2,0)</f>
        <v xml:space="preserve">BIAGINA    </v>
      </c>
    </row>
    <row r="892" spans="1:4" x14ac:dyDescent="0.25">
      <c r="A892" s="47" t="s">
        <v>1763</v>
      </c>
      <c r="B892" t="str">
        <f>VLOOKUP(A892,Tabella_Pec[],2,0)</f>
        <v>comune.casalcermelli</v>
      </c>
      <c r="C892" s="53">
        <f>VLOOKUP(A892,Tabella_sez[],2,0)</f>
        <v>2</v>
      </c>
      <c r="D892" t="e">
        <f>VLOOKUP(Tabella_sintesi[[#This Row],[Comune]],[1]!Tabella_Tabella1[[COGNOME]:[descrizione_carica]],2,0)</f>
        <v>#N/A</v>
      </c>
    </row>
    <row r="893" spans="1:4" x14ac:dyDescent="0.25">
      <c r="A893" s="47" t="s">
        <v>1784</v>
      </c>
      <c r="B893" t="str">
        <f>VLOOKUP(A893,Tabella_Pec[],2,0)</f>
        <v>protocollo</v>
      </c>
      <c r="C893" s="53">
        <f>VLOOKUP(A893,Tabella_sez[],2,0)</f>
        <v>1</v>
      </c>
      <c r="D893" t="e">
        <f>VLOOKUP(Tabella_sintesi[[#This Row],[Comune]],[1]!Tabella_Tabella1[[COGNOME]:[descrizione_carica]],2,0)</f>
        <v>#N/A</v>
      </c>
    </row>
    <row r="894" spans="1:4" x14ac:dyDescent="0.25">
      <c r="A894" s="47" t="s">
        <v>1781</v>
      </c>
      <c r="B894" t="str">
        <f>VLOOKUP(A894,Tabella_Pec[],2,0)</f>
        <v>protocollo</v>
      </c>
      <c r="C894" s="53">
        <f>VLOOKUP(A894,Tabella_sez[],2,0)</f>
        <v>43</v>
      </c>
      <c r="D894" t="e">
        <f>VLOOKUP(Tabella_sintesi[[#This Row],[Comune]],[1]!Tabella_Tabella1[[COGNOME]:[descrizione_carica]],2,0)</f>
        <v>#N/A</v>
      </c>
    </row>
    <row r="895" spans="1:4" x14ac:dyDescent="0.25">
      <c r="A895" s="47" t="s">
        <v>1801</v>
      </c>
      <c r="B895" t="str">
        <f>VLOOKUP(A895,Tabella_Pec[],2,0)</f>
        <v>protocollo</v>
      </c>
      <c r="C895" s="53">
        <f>VLOOKUP(A895,Tabella_sez[],2,0)</f>
        <v>1</v>
      </c>
      <c r="D895" t="e">
        <f>VLOOKUP(Tabella_sintesi[[#This Row],[Comune]],[1]!Tabella_Tabella1[[COGNOME]:[descrizione_carica]],2,0)</f>
        <v>#N/A</v>
      </c>
    </row>
    <row r="896" spans="1:4" x14ac:dyDescent="0.25">
      <c r="A896" s="47" t="s">
        <v>1831</v>
      </c>
      <c r="B896" t="str">
        <f>VLOOKUP(A896,Tabella_Pec[],2,0)</f>
        <v>comune.casasco.al</v>
      </c>
      <c r="C896" s="53">
        <f>VLOOKUP(A896,Tabella_sez[],2,0)</f>
        <v>1</v>
      </c>
      <c r="D896" t="e">
        <f>VLOOKUP(Tabella_sintesi[[#This Row],[Comune]],[1]!Tabella_Tabella1[[COGNOME]:[descrizione_carica]],2,0)</f>
        <v>#N/A</v>
      </c>
    </row>
    <row r="897" spans="1:4" x14ac:dyDescent="0.25">
      <c r="A897" s="47" t="s">
        <v>1881</v>
      </c>
      <c r="B897" t="str">
        <f>VLOOKUP(A897,Tabella_Pec[],2,0)</f>
        <v>protocollo.cassine</v>
      </c>
      <c r="C897" s="53">
        <f>VLOOKUP(A897,Tabella_sez[],2,0)</f>
        <v>4</v>
      </c>
      <c r="D897" t="e">
        <f>VLOOKUP(Tabella_sintesi[[#This Row],[Comune]],[1]!Tabella_Tabella1[[COGNOME]:[descrizione_carica]],2,0)</f>
        <v>#N/A</v>
      </c>
    </row>
    <row r="898" spans="1:4" x14ac:dyDescent="0.25">
      <c r="A898" s="47" t="s">
        <v>1882</v>
      </c>
      <c r="B898" t="str">
        <f>VLOOKUP(A898,Tabella_Pec[],2,0)</f>
        <v>cassinelle</v>
      </c>
      <c r="C898" s="53">
        <f>VLOOKUP(A898,Tabella_sez[],2,0)</f>
        <v>2</v>
      </c>
      <c r="D898" t="e">
        <f>VLOOKUP(Tabella_sintesi[[#This Row],[Comune]],[1]!Tabella_Tabella1[[COGNOME]:[descrizione_carica]],2,0)</f>
        <v>#N/A</v>
      </c>
    </row>
    <row r="899" spans="1:4" x14ac:dyDescent="0.25">
      <c r="A899" s="47" t="s">
        <v>7959</v>
      </c>
      <c r="B899" t="e">
        <f>VLOOKUP(A899,Tabella_Pec[],2,0)</f>
        <v>#N/A</v>
      </c>
      <c r="C899" s="53" t="e">
        <f>VLOOKUP(A899,Tabella_sez[],2,0)</f>
        <v>#N/A</v>
      </c>
      <c r="D899" t="e">
        <f>VLOOKUP(Tabella_sintesi[[#This Row],[Comune]],[1]!Tabella_Tabella1[[COGNOME]:[descrizione_carica]],2,0)</f>
        <v>#N/A</v>
      </c>
    </row>
    <row r="900" spans="1:4" x14ac:dyDescent="0.25">
      <c r="A900" s="47" t="s">
        <v>1990</v>
      </c>
      <c r="B900" t="str">
        <f>VLOOKUP(A900,Tabella_Pec[],2,0)</f>
        <v>protocollo</v>
      </c>
      <c r="C900" s="53">
        <f>VLOOKUP(A900,Tabella_sez[],2,0)</f>
        <v>1</v>
      </c>
      <c r="D900" t="e">
        <f>VLOOKUP(Tabella_sintesi[[#This Row],[Comune]],[1]!Tabella_Tabella1[[COGNOME]:[descrizione_carica]],2,0)</f>
        <v>#N/A</v>
      </c>
    </row>
    <row r="901" spans="1:4" x14ac:dyDescent="0.25">
      <c r="A901" s="47" t="s">
        <v>1993</v>
      </c>
      <c r="B901" t="str">
        <f>VLOOKUP(A901,Tabella_Pec[],2,0)</f>
        <v>castellazzobormida</v>
      </c>
      <c r="C901" s="53">
        <f>VLOOKUP(A901,Tabella_sez[],2,0)</f>
        <v>4</v>
      </c>
      <c r="D901" t="e">
        <f>VLOOKUP(Tabella_sintesi[[#This Row],[Comune]],[1]!Tabella_Tabella1[[COGNOME]:[descrizione_carica]],2,0)</f>
        <v>#N/A</v>
      </c>
    </row>
    <row r="902" spans="1:4" x14ac:dyDescent="0.25">
      <c r="A902" s="47" t="s">
        <v>1999</v>
      </c>
      <c r="B902" t="str">
        <f>VLOOKUP(A902,Tabella_Pec[],2,0)</f>
        <v>castelletto.derro</v>
      </c>
      <c r="C902" s="53">
        <f>VLOOKUP(A902,Tabella_sez[],2,0)</f>
        <v>1</v>
      </c>
      <c r="D902" t="e">
        <f>VLOOKUP(Tabella_sintesi[[#This Row],[Comune]],[1]!Tabella_Tabella1[[COGNOME]:[descrizione_carica]],2,0)</f>
        <v>#N/A</v>
      </c>
    </row>
    <row r="903" spans="1:4" x14ac:dyDescent="0.25">
      <c r="A903" s="47" t="s">
        <v>2000</v>
      </c>
      <c r="B903" t="str">
        <f>VLOOKUP(A903,Tabella_Pec[],2,0)</f>
        <v>castorba</v>
      </c>
      <c r="C903" s="53">
        <f>VLOOKUP(A903,Tabella_sez[],2,0)</f>
        <v>3</v>
      </c>
      <c r="D903" t="e">
        <f>VLOOKUP(Tabella_sintesi[[#This Row],[Comune]],[1]!Tabella_Tabella1[[COGNOME]:[descrizione_carica]],2,0)</f>
        <v>#N/A</v>
      </c>
    </row>
    <row r="904" spans="1:4" x14ac:dyDescent="0.25">
      <c r="A904" s="47" t="s">
        <v>2002</v>
      </c>
      <c r="B904" t="str">
        <f>VLOOKUP(A904,Tabella_Pec[],2,0)</f>
        <v>protocollo.castelletto.merli</v>
      </c>
      <c r="C904" s="53">
        <f>VLOOKUP(A904,Tabella_sez[],2,0)</f>
        <v>1</v>
      </c>
      <c r="D904" t="e">
        <f>VLOOKUP(Tabella_sintesi[[#This Row],[Comune]],[1]!Tabella_Tabella1[[COGNOME]:[descrizione_carica]],2,0)</f>
        <v>#N/A</v>
      </c>
    </row>
    <row r="905" spans="1:4" x14ac:dyDescent="0.25">
      <c r="A905" s="47" t="s">
        <v>2004</v>
      </c>
      <c r="B905" t="str">
        <f>VLOOKUP(A905,Tabella_Pec[],2,0)</f>
        <v>castellettomonferrato</v>
      </c>
      <c r="C905" s="53">
        <f>VLOOKUP(A905,Tabella_sez[],2,0)</f>
        <v>2</v>
      </c>
      <c r="D905" t="e">
        <f>VLOOKUP(Tabella_sintesi[[#This Row],[Comune]],[1]!Tabella_Tabella1[[COGNOME]:[descrizione_carica]],2,0)</f>
        <v>#N/A</v>
      </c>
    </row>
    <row r="906" spans="1:4" x14ac:dyDescent="0.25">
      <c r="A906" s="47" t="s">
        <v>2047</v>
      </c>
      <c r="B906" t="str">
        <f>VLOOKUP(A906,Tabella_Pec[],2,0)</f>
        <v>comune.castelnuovobormida</v>
      </c>
      <c r="C906" s="53">
        <f>VLOOKUP(A906,Tabella_sez[],2,0)</f>
        <v>1</v>
      </c>
      <c r="D906" t="e">
        <f>VLOOKUP(Tabella_sintesi[[#This Row],[Comune]],[1]!Tabella_Tabella1[[COGNOME]:[descrizione_carica]],2,0)</f>
        <v>#N/A</v>
      </c>
    </row>
    <row r="907" spans="1:4" x14ac:dyDescent="0.25">
      <c r="A907" s="47" t="s">
        <v>2064</v>
      </c>
      <c r="B907" t="str">
        <f>VLOOKUP(A907,Tabella_Pec[],2,0)</f>
        <v>protocollo</v>
      </c>
      <c r="C907" s="53">
        <f>VLOOKUP(A907,Tabella_sez[],2,0)</f>
        <v>7</v>
      </c>
      <c r="D907" t="e">
        <f>VLOOKUP(Tabella_sintesi[[#This Row],[Comune]],[1]!Tabella_Tabella1[[COGNOME]:[descrizione_carica]],2,0)</f>
        <v>#N/A</v>
      </c>
    </row>
    <row r="908" spans="1:4" x14ac:dyDescent="0.25">
      <c r="A908" s="47" t="s">
        <v>2076</v>
      </c>
      <c r="B908" t="str">
        <f>VLOOKUP(A908,Tabella_Pec[],2,0)</f>
        <v>castelspina</v>
      </c>
      <c r="C908" s="53">
        <f>VLOOKUP(A908,Tabella_sez[],2,0)</f>
        <v>1</v>
      </c>
      <c r="D908" t="e">
        <f>VLOOKUP(Tabella_sintesi[[#This Row],[Comune]],[1]!Tabella_Tabella1[[COGNOME]:[descrizione_carica]],2,0)</f>
        <v>#N/A</v>
      </c>
    </row>
    <row r="909" spans="1:4" x14ac:dyDescent="0.25">
      <c r="A909" s="47" t="s">
        <v>2162</v>
      </c>
      <c r="B909" t="str">
        <f>VLOOKUP(A909,Tabella_Pec[],2,0)</f>
        <v>comune.cavatore</v>
      </c>
      <c r="C909" s="53">
        <f>VLOOKUP(A909,Tabella_sez[],2,0)</f>
        <v>1</v>
      </c>
      <c r="D909" t="e">
        <f>VLOOKUP(Tabella_sintesi[[#This Row],[Comune]],[1]!Tabella_Tabella1[[COGNOME]:[descrizione_carica]],2,0)</f>
        <v>#N/A</v>
      </c>
    </row>
    <row r="910" spans="1:4" x14ac:dyDescent="0.25">
      <c r="A910" s="47" t="s">
        <v>2193</v>
      </c>
      <c r="B910" t="str">
        <f>VLOOKUP(A910,Tabella_Pec[],2,0)</f>
        <v>cellamonte</v>
      </c>
      <c r="C910" s="53">
        <f>VLOOKUP(A910,Tabella_sez[],2,0)</f>
        <v>1</v>
      </c>
      <c r="D910" t="e">
        <f>VLOOKUP(Tabella_sintesi[[#This Row],[Comune]],[1]!Tabella_Tabella1[[COGNOME]:[descrizione_carica]],2,0)</f>
        <v>#N/A</v>
      </c>
    </row>
    <row r="911" spans="1:4" x14ac:dyDescent="0.25">
      <c r="A911" s="47" t="s">
        <v>2242</v>
      </c>
      <c r="B911" t="str">
        <f>VLOOKUP(A911,Tabella_Pec[],2,0)</f>
        <v>cereseto</v>
      </c>
      <c r="C911" s="53">
        <f>VLOOKUP(A911,Tabella_sez[],2,0)</f>
        <v>1</v>
      </c>
      <c r="D911" t="e">
        <f>VLOOKUP(Tabella_sintesi[[#This Row],[Comune]],[1]!Tabella_Tabella1[[COGNOME]:[descrizione_carica]],2,0)</f>
        <v>#N/A</v>
      </c>
    </row>
    <row r="912" spans="1:4" x14ac:dyDescent="0.25">
      <c r="A912" s="47" t="s">
        <v>2262</v>
      </c>
      <c r="B912" t="str">
        <f>VLOOKUP(A912,Tabella_Pec[],2,0)</f>
        <v>cerretogrue</v>
      </c>
      <c r="C912" s="53">
        <f>VLOOKUP(A912,Tabella_sez[],2,0)</f>
        <v>1</v>
      </c>
      <c r="D912" t="e">
        <f>VLOOKUP(Tabella_sintesi[[#This Row],[Comune]],[1]!Tabella_Tabella1[[COGNOME]:[descrizione_carica]],2,0)</f>
        <v>#N/A</v>
      </c>
    </row>
    <row r="913" spans="1:4" x14ac:dyDescent="0.25">
      <c r="A913" s="47" t="s">
        <v>2267</v>
      </c>
      <c r="B913" t="str">
        <f>VLOOKUP(A913,Tabella_Pec[],2,0)</f>
        <v>comune.cerrina</v>
      </c>
      <c r="C913" s="53">
        <f>VLOOKUP(A913,Tabella_sez[],2,0)</f>
        <v>2</v>
      </c>
      <c r="D913" t="e">
        <f>VLOOKUP(Tabella_sintesi[[#This Row],[Comune]],[1]!Tabella_Tabella1[[COGNOME]:[descrizione_carica]],2,0)</f>
        <v>#N/A</v>
      </c>
    </row>
    <row r="914" spans="1:4" x14ac:dyDescent="0.25">
      <c r="A914" s="47" t="s">
        <v>2578</v>
      </c>
      <c r="B914" t="str">
        <f>VLOOKUP(A914,Tabella_Pec[],2,0)</f>
        <v>coniolo</v>
      </c>
      <c r="C914" s="53">
        <f>VLOOKUP(A914,Tabella_sez[],2,0)</f>
        <v>1</v>
      </c>
      <c r="D914" t="e">
        <f>VLOOKUP(Tabella_sintesi[[#This Row],[Comune]],[1]!Tabella_Tabella1[[COGNOME]:[descrizione_carica]],2,0)</f>
        <v>#N/A</v>
      </c>
    </row>
    <row r="915" spans="1:4" x14ac:dyDescent="0.25">
      <c r="A915" s="47" t="s">
        <v>2590</v>
      </c>
      <c r="B915" t="str">
        <f>VLOOKUP(A915,Tabella_Pec[],2,0)</f>
        <v>protocollo</v>
      </c>
      <c r="C915" s="53">
        <f>VLOOKUP(A915,Tabella_sez[],2,0)</f>
        <v>2</v>
      </c>
      <c r="D915" t="e">
        <f>VLOOKUP(Tabella_sintesi[[#This Row],[Comune]],[1]!Tabella_Tabella1[[COGNOME]:[descrizione_carica]],2,0)</f>
        <v>#N/A</v>
      </c>
    </row>
    <row r="916" spans="1:4" x14ac:dyDescent="0.25">
      <c r="A916" s="47" t="s">
        <v>2682</v>
      </c>
      <c r="B916" t="str">
        <f>VLOOKUP(A916,Tabella_Pec[],2,0)</f>
        <v>amministrazione</v>
      </c>
      <c r="C916" s="53">
        <f>VLOOKUP(A916,Tabella_sez[],2,0)</f>
        <v>1</v>
      </c>
      <c r="D916" t="e">
        <f>VLOOKUP(Tabella_sintesi[[#This Row],[Comune]],[1]!Tabella_Tabella1[[COGNOME]:[descrizione_carica]],2,0)</f>
        <v>#N/A</v>
      </c>
    </row>
    <row r="917" spans="1:4" x14ac:dyDescent="0.25">
      <c r="A917" s="47" t="s">
        <v>2710</v>
      </c>
      <c r="B917" t="str">
        <f>VLOOKUP(A917,Tabella_Pec[],2,0)</f>
        <v>comune.cremolino</v>
      </c>
      <c r="C917" s="53">
        <f>VLOOKUP(A917,Tabella_sez[],2,0)</f>
        <v>1</v>
      </c>
      <c r="D917" t="e">
        <f>VLOOKUP(Tabella_sintesi[[#This Row],[Comune]],[1]!Tabella_Tabella1[[COGNOME]:[descrizione_carica]],2,0)</f>
        <v>#N/A</v>
      </c>
    </row>
    <row r="918" spans="1:4" x14ac:dyDescent="0.25">
      <c r="A918" s="47" t="s">
        <v>7960</v>
      </c>
      <c r="B918" t="e">
        <f>VLOOKUP(A918,Tabella_Pec[],2,0)</f>
        <v>#N/A</v>
      </c>
      <c r="C918" s="53" t="e">
        <f>VLOOKUP(A918,Tabella_sez[],2,0)</f>
        <v>#N/A</v>
      </c>
      <c r="D918" t="e">
        <f>VLOOKUP(Tabella_sintesi[[#This Row],[Comune]],[1]!Tabella_Tabella1[[COGNOME]:[descrizione_carica]],2,0)</f>
        <v>#N/A</v>
      </c>
    </row>
    <row r="919" spans="1:4" x14ac:dyDescent="0.25">
      <c r="A919" s="47" t="s">
        <v>2787</v>
      </c>
      <c r="B919" t="str">
        <f>VLOOKUP(A919,Tabella_Pec[],2,0)</f>
        <v>posta</v>
      </c>
      <c r="C919" s="53">
        <f>VLOOKUP(A919,Tabella_sez[],2,0)</f>
        <v>1</v>
      </c>
      <c r="D919" t="e">
        <f>VLOOKUP(Tabella_sintesi[[#This Row],[Comune]],[1]!Tabella_Tabella1[[COGNOME]:[descrizione_carica]],2,0)</f>
        <v>#N/A</v>
      </c>
    </row>
    <row r="920" spans="1:4" x14ac:dyDescent="0.25">
      <c r="A920" s="47" t="s">
        <v>2789</v>
      </c>
      <c r="B920" t="str">
        <f>VLOOKUP(A920,Tabella_Pec[],2,0)</f>
        <v>protocollo</v>
      </c>
      <c r="C920" s="53">
        <f>VLOOKUP(A920,Tabella_sez[],2,0)</f>
        <v>1</v>
      </c>
      <c r="D920" t="e">
        <f>VLOOKUP(Tabella_sintesi[[#This Row],[Comune]],[1]!Tabella_Tabella1[[COGNOME]:[descrizione_carica]],2,0)</f>
        <v>#N/A</v>
      </c>
    </row>
    <row r="921" spans="1:4" x14ac:dyDescent="0.25">
      <c r="A921" s="47" t="s">
        <v>2903</v>
      </c>
      <c r="B921" t="str">
        <f>VLOOKUP(A921,Tabella_Pec[],2,0)</f>
        <v>comune</v>
      </c>
      <c r="C921" s="53">
        <f>VLOOKUP(A921,Tabella_sez[],2,0)</f>
        <v>2</v>
      </c>
      <c r="D921" t="e">
        <f>VLOOKUP(Tabella_sintesi[[#This Row],[Comune]],[1]!Tabella_Tabella1[[COGNOME]:[descrizione_carica]],2,0)</f>
        <v>#N/A</v>
      </c>
    </row>
    <row r="922" spans="1:4" x14ac:dyDescent="0.25">
      <c r="A922" s="47" t="s">
        <v>2960</v>
      </c>
      <c r="B922" t="str">
        <f>VLOOKUP(A922,Tabella_Pec[],2,0)</f>
        <v>protocollo</v>
      </c>
      <c r="C922" s="53">
        <f>VLOOKUP(A922,Tabella_sez[],2,0)</f>
        <v>2</v>
      </c>
      <c r="D922" t="e">
        <f>VLOOKUP(Tabella_sintesi[[#This Row],[Comune]],[1]!Tabella_Tabella1[[COGNOME]:[descrizione_carica]],2,0)</f>
        <v>#N/A</v>
      </c>
    </row>
    <row r="923" spans="1:4" x14ac:dyDescent="0.25">
      <c r="A923" s="47" t="s">
        <v>3120</v>
      </c>
      <c r="B923" t="str">
        <f>VLOOKUP(A923,Tabella_Pec[],2,0)</f>
        <v>fraconalto</v>
      </c>
      <c r="C923" s="53">
        <f>VLOOKUP(A923,Tabella_sez[],2,0)</f>
        <v>1</v>
      </c>
      <c r="D923" t="e">
        <f>VLOOKUP(Tabella_sintesi[[#This Row],[Comune]],[1]!Tabella_Tabella1[[COGNOME]:[descrizione_carica]],2,0)</f>
        <v>#N/A</v>
      </c>
    </row>
    <row r="924" spans="1:4" x14ac:dyDescent="0.25">
      <c r="A924" s="47" t="s">
        <v>3127</v>
      </c>
      <c r="B924" t="str">
        <f>VLOOKUP(A924,Tabella_Pec[],2,0)</f>
        <v>protocollo.francavilla.bisio</v>
      </c>
      <c r="C924" s="53">
        <f>VLOOKUP(A924,Tabella_sez[],2,0)</f>
        <v>1</v>
      </c>
      <c r="D924" t="e">
        <f>VLOOKUP(Tabella_sintesi[[#This Row],[Comune]],[1]!Tabella_Tabella1[[COGNOME]:[descrizione_carica]],2,0)</f>
        <v>#N/A</v>
      </c>
    </row>
    <row r="925" spans="1:4" x14ac:dyDescent="0.25">
      <c r="A925" s="47" t="s">
        <v>3134</v>
      </c>
      <c r="B925" t="str">
        <f>VLOOKUP(A925,Tabella_Pec[],2,0)</f>
        <v>comune.frascaro</v>
      </c>
      <c r="C925" s="53">
        <f>VLOOKUP(A925,Tabella_sez[],2,0)</f>
        <v>1</v>
      </c>
      <c r="D925" t="str">
        <f>VLOOKUP(Tabella_sintesi[[#This Row],[Comune]],[1]!Tabella_Tabella1[[COGNOME]:[descrizione_carica]],2,0)</f>
        <v xml:space="preserve">STEFANO    </v>
      </c>
    </row>
    <row r="926" spans="1:4" x14ac:dyDescent="0.25">
      <c r="A926" s="47" t="s">
        <v>3139</v>
      </c>
      <c r="B926" t="str">
        <f>VLOOKUP(A926,Tabella_Pec[],2,0)</f>
        <v>frassinello</v>
      </c>
      <c r="C926" s="53">
        <f>VLOOKUP(A926,Tabella_sez[],2,0)</f>
        <v>1</v>
      </c>
      <c r="D926" t="e">
        <f>VLOOKUP(Tabella_sintesi[[#This Row],[Comune]],[1]!Tabella_Tabella1[[COGNOME]:[descrizione_carica]],2,0)</f>
        <v>#N/A</v>
      </c>
    </row>
    <row r="927" spans="1:4" x14ac:dyDescent="0.25">
      <c r="A927" s="47" t="s">
        <v>3140</v>
      </c>
      <c r="B927" t="str">
        <f>VLOOKUP(A927,Tabella_Pec[],2,0)</f>
        <v>protocollo</v>
      </c>
      <c r="C927" s="53">
        <f>VLOOKUP(A927,Tabella_sez[],2,0)</f>
        <v>2</v>
      </c>
      <c r="D927" t="e">
        <f>VLOOKUP(Tabella_sintesi[[#This Row],[Comune]],[1]!Tabella_Tabella1[[COGNOME]:[descrizione_carica]],2,0)</f>
        <v>#N/A</v>
      </c>
    </row>
    <row r="928" spans="1:4" x14ac:dyDescent="0.25">
      <c r="A928" s="47" t="s">
        <v>3154</v>
      </c>
      <c r="B928" t="str">
        <f>VLOOKUP(A928,Tabella_Pec[],2,0)</f>
        <v>protocollo</v>
      </c>
      <c r="C928" s="53">
        <f>VLOOKUP(A928,Tabella_sez[],2,0)</f>
        <v>1</v>
      </c>
      <c r="D928" t="e">
        <f>VLOOKUP(Tabella_sintesi[[#This Row],[Comune]],[1]!Tabella_Tabella1[[COGNOME]:[descrizione_carica]],2,0)</f>
        <v>#N/A</v>
      </c>
    </row>
    <row r="929" spans="1:4" x14ac:dyDescent="0.25">
      <c r="A929" s="47" t="s">
        <v>3166</v>
      </c>
      <c r="B929" t="str">
        <f>VLOOKUP(A929,Tabella_Pec[],2,0)</f>
        <v>protocollo.frugarolo</v>
      </c>
      <c r="C929" s="53">
        <f>VLOOKUP(A929,Tabella_sez[],2,0)</f>
        <v>2</v>
      </c>
      <c r="D929" t="e">
        <f>VLOOKUP(Tabella_sintesi[[#This Row],[Comune]],[1]!Tabella_Tabella1[[COGNOME]:[descrizione_carica]],2,0)</f>
        <v>#N/A</v>
      </c>
    </row>
    <row r="930" spans="1:4" x14ac:dyDescent="0.25">
      <c r="A930" s="47" t="s">
        <v>3167</v>
      </c>
      <c r="B930" t="str">
        <f>VLOOKUP(A930,Tabella_Pec[],2,0)</f>
        <v>area.segreteria</v>
      </c>
      <c r="C930" s="53">
        <f>VLOOKUP(A930,Tabella_sez[],2,0)</f>
        <v>2</v>
      </c>
      <c r="D930" t="e">
        <f>VLOOKUP(Tabella_sintesi[[#This Row],[Comune]],[1]!Tabella_Tabella1[[COGNOME]:[descrizione_carica]],2,0)</f>
        <v>#N/A</v>
      </c>
    </row>
    <row r="931" spans="1:4" x14ac:dyDescent="0.25">
      <c r="A931" s="47" t="s">
        <v>3183</v>
      </c>
      <c r="B931" t="str">
        <f>VLOOKUP(A931,Tabella_Pec[],2,0)</f>
        <v>pec.anagrafe</v>
      </c>
      <c r="C931" s="53">
        <f>VLOOKUP(A931,Tabella_sez[],2,0)</f>
        <v>2</v>
      </c>
      <c r="D931" t="str">
        <f>VLOOKUP(Tabella_sintesi[[#This Row],[Comune]],[1]!Tabella_Tabella1[[COGNOME]:[descrizione_carica]],2,0)</f>
        <v xml:space="preserve">CLARA    </v>
      </c>
    </row>
    <row r="932" spans="1:4" x14ac:dyDescent="0.25">
      <c r="A932" s="47" t="s">
        <v>3227</v>
      </c>
      <c r="B932" t="str">
        <f>VLOOKUP(A932,Tabella_Pec[],2,0)</f>
        <v>comune.gamalero</v>
      </c>
      <c r="C932" s="53">
        <f>VLOOKUP(A932,Tabella_sez[],2,0)</f>
        <v>1</v>
      </c>
      <c r="D932" t="e">
        <f>VLOOKUP(Tabella_sintesi[[#This Row],[Comune]],[1]!Tabella_Tabella1[[COGNOME]:[descrizione_carica]],2,0)</f>
        <v>#N/A</v>
      </c>
    </row>
    <row r="933" spans="1:4" x14ac:dyDescent="0.25">
      <c r="A933" s="47" t="s">
        <v>3243</v>
      </c>
      <c r="B933" t="str">
        <f>VLOOKUP(A933,Tabella_Pec[],2,0)</f>
        <v>protocollo</v>
      </c>
      <c r="C933" s="53">
        <f>VLOOKUP(A933,Tabella_sez[],2,0)</f>
        <v>1</v>
      </c>
      <c r="D933" t="e">
        <f>VLOOKUP(Tabella_sintesi[[#This Row],[Comune]],[1]!Tabella_Tabella1[[COGNOME]:[descrizione_carica]],2,0)</f>
        <v>#N/A</v>
      </c>
    </row>
    <row r="934" spans="1:4" x14ac:dyDescent="0.25">
      <c r="A934" s="47" t="s">
        <v>3268</v>
      </c>
      <c r="B934" t="str">
        <f>VLOOKUP(A934,Tabella_Pec[],2,0)</f>
        <v>segreteriasindaco</v>
      </c>
      <c r="C934" s="53">
        <f>VLOOKUP(A934,Tabella_sez[],2,0)</f>
        <v>6</v>
      </c>
      <c r="D934" t="e">
        <f>VLOOKUP(Tabella_sintesi[[#This Row],[Comune]],[1]!Tabella_Tabella1[[COGNOME]:[descrizione_carica]],2,0)</f>
        <v>#N/A</v>
      </c>
    </row>
    <row r="935" spans="1:4" x14ac:dyDescent="0.25">
      <c r="A935" s="47" t="s">
        <v>3322</v>
      </c>
      <c r="B935" t="str">
        <f>VLOOKUP(A935,Tabella_Pec[],2,0)</f>
        <v>protocollo</v>
      </c>
      <c r="C935" s="53">
        <f>VLOOKUP(A935,Tabella_sez[],2,0)</f>
        <v>1</v>
      </c>
      <c r="D935" t="e">
        <f>VLOOKUP(Tabella_sintesi[[#This Row],[Comune]],[1]!Tabella_Tabella1[[COGNOME]:[descrizione_carica]],2,0)</f>
        <v>#N/A</v>
      </c>
    </row>
    <row r="936" spans="1:4" x14ac:dyDescent="0.25">
      <c r="A936" s="47" t="s">
        <v>3435</v>
      </c>
      <c r="B936" t="str">
        <f>VLOOKUP(A936,Tabella_Pec[],2,0)</f>
        <v>protocollo</v>
      </c>
      <c r="C936" s="53">
        <f>VLOOKUP(A936,Tabella_sez[],2,0)</f>
        <v>1</v>
      </c>
      <c r="D936" t="e">
        <f>VLOOKUP(Tabella_sintesi[[#This Row],[Comune]],[1]!Tabella_Tabella1[[COGNOME]:[descrizione_carica]],2,0)</f>
        <v>#N/A</v>
      </c>
    </row>
    <row r="937" spans="1:4" x14ac:dyDescent="0.25">
      <c r="A937" s="47" t="s">
        <v>3450</v>
      </c>
      <c r="B937" t="str">
        <f>VLOOKUP(A937,Tabella_Pec[],2,0)</f>
        <v>grognardo</v>
      </c>
      <c r="C937" s="53">
        <f>VLOOKUP(A937,Tabella_sez[],2,0)</f>
        <v>1</v>
      </c>
      <c r="D937" t="e">
        <f>VLOOKUP(Tabella_sintesi[[#This Row],[Comune]],[1]!Tabella_Tabella1[[COGNOME]:[descrizione_carica]],2,0)</f>
        <v>#N/A</v>
      </c>
    </row>
    <row r="938" spans="1:4" x14ac:dyDescent="0.25">
      <c r="A938" s="47" t="s">
        <v>3452</v>
      </c>
      <c r="B938" t="str">
        <f>VLOOKUP(A938,Tabella_Pec[],2,0)</f>
        <v>protocollo</v>
      </c>
      <c r="C938" s="53">
        <f>VLOOKUP(A938,Tabella_sez[],2,0)</f>
        <v>1</v>
      </c>
      <c r="D938" t="str">
        <f>VLOOKUP(Tabella_sintesi[[#This Row],[Comune]],[1]!Tabella_Tabella1[[COGNOME]:[descrizione_carica]],2,0)</f>
        <v xml:space="preserve">MARIA GRAZIA   </v>
      </c>
    </row>
    <row r="939" spans="1:4" x14ac:dyDescent="0.25">
      <c r="A939" s="47" t="s">
        <v>3502</v>
      </c>
      <c r="B939" t="str">
        <f>VLOOKUP(A939,Tabella_Pec[],2,0)</f>
        <v>protocollo</v>
      </c>
      <c r="C939" s="53">
        <f>VLOOKUP(A939,Tabella_sez[],2,0)</f>
        <v>1</v>
      </c>
      <c r="D939" t="str">
        <f>VLOOKUP(Tabella_sintesi[[#This Row],[Comune]],[1]!Tabella_Tabella1[[COGNOME]:[descrizione_carica]],2,0)</f>
        <v xml:space="preserve">GIULIA    </v>
      </c>
    </row>
    <row r="940" spans="1:4" x14ac:dyDescent="0.25">
      <c r="A940" s="47" t="s">
        <v>3564</v>
      </c>
      <c r="B940" t="str">
        <f>VLOOKUP(A940,Tabella_Pec[],2,0)</f>
        <v>segreteria</v>
      </c>
      <c r="C940" s="53">
        <f>VLOOKUP(A940,Tabella_sez[],2,0)</f>
        <v>1</v>
      </c>
      <c r="D940" t="e">
        <f>VLOOKUP(Tabella_sintesi[[#This Row],[Comune]],[1]!Tabella_Tabella1[[COGNOME]:[descrizione_carica]],2,0)</f>
        <v>#N/A</v>
      </c>
    </row>
    <row r="941" spans="1:4" x14ac:dyDescent="0.25">
      <c r="A941" s="47" t="s">
        <v>3713</v>
      </c>
      <c r="B941" t="str">
        <f>VLOOKUP(A941,Tabella_Pec[],2,0)</f>
        <v>protocollo</v>
      </c>
      <c r="C941" s="53">
        <f>VLOOKUP(A941,Tabella_sez[],2,0)</f>
        <v>1</v>
      </c>
      <c r="D941" t="e">
        <f>VLOOKUP(Tabella_sintesi[[#This Row],[Comune]],[1]!Tabella_Tabella1[[COGNOME]:[descrizione_carica]],2,0)</f>
        <v>#N/A</v>
      </c>
    </row>
    <row r="942" spans="1:4" x14ac:dyDescent="0.25">
      <c r="A942" s="47" t="s">
        <v>7961</v>
      </c>
      <c r="B942" t="e">
        <f>VLOOKUP(A942,Tabella_Pec[],2,0)</f>
        <v>#N/A</v>
      </c>
      <c r="C942" s="53" t="e">
        <f>VLOOKUP(A942,Tabella_sez[],2,0)</f>
        <v>#N/A</v>
      </c>
      <c r="D942" t="e">
        <f>VLOOKUP(Tabella_sintesi[[#This Row],[Comune]],[1]!Tabella_Tabella1[[COGNOME]:[descrizione_carica]],2,0)</f>
        <v>#N/A</v>
      </c>
    </row>
    <row r="943" spans="1:4" x14ac:dyDescent="0.25">
      <c r="A943" s="47" t="s">
        <v>3944</v>
      </c>
      <c r="B943" t="str">
        <f>VLOOKUP(A943,Tabella_Pec[],2,0)</f>
        <v>malvicino</v>
      </c>
      <c r="C943" s="53">
        <f>VLOOKUP(A943,Tabella_sez[],2,0)</f>
        <v>1</v>
      </c>
      <c r="D943" t="str">
        <f>VLOOKUP(Tabella_sintesi[[#This Row],[Comune]],[1]!Tabella_Tabella1[[COGNOME]:[descrizione_carica]],2,0)</f>
        <v xml:space="preserve">LUCA    </v>
      </c>
    </row>
    <row r="944" spans="1:4" x14ac:dyDescent="0.25">
      <c r="A944" s="47" t="s">
        <v>4055</v>
      </c>
      <c r="B944" t="str">
        <f>VLOOKUP(A944,Tabella_Pec[],2,0)</f>
        <v>masio</v>
      </c>
      <c r="C944" s="53">
        <f>VLOOKUP(A944,Tabella_sez[],2,0)</f>
        <v>2</v>
      </c>
      <c r="D944" t="e">
        <f>VLOOKUP(Tabella_sintesi[[#This Row],[Comune]],[1]!Tabella_Tabella1[[COGNOME]:[descrizione_carica]],2,0)</f>
        <v>#N/A</v>
      </c>
    </row>
    <row r="945" spans="1:4" x14ac:dyDescent="0.25">
      <c r="A945" s="47" t="s">
        <v>4112</v>
      </c>
      <c r="B945" t="str">
        <f>VLOOKUP(A945,Tabella_Pec[],2,0)</f>
        <v>comune.melazzo.al</v>
      </c>
      <c r="C945" s="53">
        <f>VLOOKUP(A945,Tabella_sez[],2,0)</f>
        <v>1</v>
      </c>
      <c r="D945" t="e">
        <f>VLOOKUP(Tabella_sintesi[[#This Row],[Comune]],[1]!Tabella_Tabella1[[COGNOME]:[descrizione_carica]],2,0)</f>
        <v>#N/A</v>
      </c>
    </row>
    <row r="946" spans="1:4" x14ac:dyDescent="0.25">
      <c r="A946" s="47" t="s">
        <v>4135</v>
      </c>
      <c r="B946" t="str">
        <f>VLOOKUP(A946,Tabella_Pec[],2,0)</f>
        <v>merana</v>
      </c>
      <c r="C946" s="53">
        <f>VLOOKUP(A946,Tabella_sez[],2,0)</f>
        <v>1</v>
      </c>
      <c r="D946" t="e">
        <f>VLOOKUP(Tabella_sintesi[[#This Row],[Comune]],[1]!Tabella_Tabella1[[COGNOME]:[descrizione_carica]],2,0)</f>
        <v>#N/A</v>
      </c>
    </row>
    <row r="947" spans="1:4" x14ac:dyDescent="0.25">
      <c r="A947" s="47" t="s">
        <v>4206</v>
      </c>
      <c r="B947" t="str">
        <f>VLOOKUP(A947,Tabella_Pec[],2,0)</f>
        <v>protocollo</v>
      </c>
      <c r="C947" s="53">
        <f>VLOOKUP(A947,Tabella_sez[],2,0)</f>
        <v>2</v>
      </c>
      <c r="D947" t="e">
        <f>VLOOKUP(Tabella_sintesi[[#This Row],[Comune]],[1]!Tabella_Tabella1[[COGNOME]:[descrizione_carica]],2,0)</f>
        <v>#N/A</v>
      </c>
    </row>
    <row r="948" spans="1:4" x14ac:dyDescent="0.25">
      <c r="A948" s="47" t="s">
        <v>4244</v>
      </c>
      <c r="B948" t="str">
        <f>VLOOKUP(A948,Tabella_Pec[],2,0)</f>
        <v>info</v>
      </c>
      <c r="C948" s="53">
        <f>VLOOKUP(A948,Tabella_sez[],2,0)</f>
        <v>3</v>
      </c>
      <c r="D948" t="e">
        <f>VLOOKUP(Tabella_sintesi[[#This Row],[Comune]],[1]!Tabella_Tabella1[[COGNOME]:[descrizione_carica]],2,0)</f>
        <v>#N/A</v>
      </c>
    </row>
    <row r="949" spans="1:4" x14ac:dyDescent="0.25">
      <c r="A949" s="47" t="s">
        <v>4251</v>
      </c>
      <c r="B949" t="str">
        <f>VLOOKUP(A949,Tabella_Pec[],2,0)</f>
        <v>molinodeitorti</v>
      </c>
      <c r="C949" s="53">
        <f>VLOOKUP(A949,Tabella_sez[],2,0)</f>
        <v>1</v>
      </c>
      <c r="D949" t="e">
        <f>VLOOKUP(Tabella_sintesi[[#This Row],[Comune]],[1]!Tabella_Tabella1[[COGNOME]:[descrizione_carica]],2,0)</f>
        <v>#N/A</v>
      </c>
    </row>
    <row r="950" spans="1:4" x14ac:dyDescent="0.25">
      <c r="A950" s="47" t="s">
        <v>4264</v>
      </c>
      <c r="B950" t="str">
        <f>VLOOKUP(A950,Tabella_Pec[],2,0)</f>
        <v>mombellomonferrato</v>
      </c>
      <c r="C950" s="53">
        <f>VLOOKUP(A950,Tabella_sez[],2,0)</f>
        <v>2</v>
      </c>
      <c r="D950" t="e">
        <f>VLOOKUP(Tabella_sintesi[[#This Row],[Comune]],[1]!Tabella_Tabella1[[COGNOME]:[descrizione_carica]],2,0)</f>
        <v>#N/A</v>
      </c>
    </row>
    <row r="951" spans="1:4" x14ac:dyDescent="0.25">
      <c r="A951" s="47" t="s">
        <v>4269</v>
      </c>
      <c r="B951" t="str">
        <f>VLOOKUP(A951,Tabella_Pec[],2,0)</f>
        <v>segreteria</v>
      </c>
      <c r="C951" s="53">
        <f>VLOOKUP(A951,Tabella_sez[],2,0)</f>
        <v>1</v>
      </c>
      <c r="D951" t="e">
        <f>VLOOKUP(Tabella_sintesi[[#This Row],[Comune]],[1]!Tabella_Tabella1[[COGNOME]:[descrizione_carica]],2,0)</f>
        <v>#N/A</v>
      </c>
    </row>
    <row r="952" spans="1:4" x14ac:dyDescent="0.25">
      <c r="A952" s="47" t="s">
        <v>4283</v>
      </c>
      <c r="B952" t="str">
        <f>VLOOKUP(A952,Tabella_Pec[],2,0)</f>
        <v>protocollo.moncestino</v>
      </c>
      <c r="C952" s="53">
        <f>VLOOKUP(A952,Tabella_sez[],2,0)</f>
        <v>1</v>
      </c>
      <c r="D952" t="e">
        <f>VLOOKUP(Tabella_sintesi[[#This Row],[Comune]],[1]!Tabella_Tabella1[[COGNOME]:[descrizione_carica]],2,0)</f>
        <v>#N/A</v>
      </c>
    </row>
    <row r="953" spans="1:4" x14ac:dyDescent="0.25">
      <c r="A953" s="47" t="s">
        <v>4301</v>
      </c>
      <c r="B953" t="str">
        <f>VLOOKUP(A953,Tabella_Pec[],2,0)</f>
        <v>mongiardino.ligure</v>
      </c>
      <c r="C953" s="53">
        <f>VLOOKUP(A953,Tabella_sez[],2,0)</f>
        <v>1</v>
      </c>
      <c r="D953" t="e">
        <f>VLOOKUP(Tabella_sintesi[[#This Row],[Comune]],[1]!Tabella_Tabella1[[COGNOME]:[descrizione_carica]],2,0)</f>
        <v>#N/A</v>
      </c>
    </row>
    <row r="954" spans="1:4" x14ac:dyDescent="0.25">
      <c r="A954" s="47" t="s">
        <v>4307</v>
      </c>
      <c r="B954" t="str">
        <f>VLOOKUP(A954,Tabella_Pec[],2,0)</f>
        <v>monleale</v>
      </c>
      <c r="C954" s="53">
        <f>VLOOKUP(A954,Tabella_sez[],2,0)</f>
        <v>1</v>
      </c>
      <c r="D954" t="e">
        <f>VLOOKUP(Tabella_sintesi[[#This Row],[Comune]],[1]!Tabella_Tabella1[[COGNOME]:[descrizione_carica]],2,0)</f>
        <v>#N/A</v>
      </c>
    </row>
    <row r="955" spans="1:4" x14ac:dyDescent="0.25">
      <c r="A955" s="47" t="s">
        <v>4320</v>
      </c>
      <c r="B955" t="str">
        <f>VLOOKUP(A955,Tabella_Pec[],2,0)</f>
        <v>protocollo</v>
      </c>
      <c r="C955" s="53">
        <f>VLOOKUP(A955,Tabella_sez[],2,0)</f>
        <v>1</v>
      </c>
      <c r="D955" t="e">
        <f>VLOOKUP(Tabella_sintesi[[#This Row],[Comune]],[1]!Tabella_Tabella1[[COGNOME]:[descrizione_carica]],2,0)</f>
        <v>#N/A</v>
      </c>
    </row>
    <row r="956" spans="1:4" x14ac:dyDescent="0.25">
      <c r="A956" s="47" t="s">
        <v>4332</v>
      </c>
      <c r="B956" t="str">
        <f>VLOOKUP(A956,Tabella_Pec[],2,0)</f>
        <v>montaldeo</v>
      </c>
      <c r="C956" s="53">
        <f>VLOOKUP(A956,Tabella_sez[],2,0)</f>
        <v>1</v>
      </c>
      <c r="D956" t="e">
        <f>VLOOKUP(Tabella_sintesi[[#This Row],[Comune]],[1]!Tabella_Tabella1[[COGNOME]:[descrizione_carica]],2,0)</f>
        <v>#N/A</v>
      </c>
    </row>
    <row r="957" spans="1:4" x14ac:dyDescent="0.25">
      <c r="A957" s="47" t="s">
        <v>4333</v>
      </c>
      <c r="B957" t="str">
        <f>VLOOKUP(A957,Tabella_Pec[],2,0)</f>
        <v>montaldo.bormida</v>
      </c>
      <c r="C957" s="53">
        <f>VLOOKUP(A957,Tabella_sez[],2,0)</f>
        <v>1</v>
      </c>
      <c r="D957" t="e">
        <f>VLOOKUP(Tabella_sintesi[[#This Row],[Comune]],[1]!Tabella_Tabella1[[COGNOME]:[descrizione_carica]],2,0)</f>
        <v>#N/A</v>
      </c>
    </row>
    <row r="958" spans="1:4" x14ac:dyDescent="0.25">
      <c r="A958" s="47" t="s">
        <v>4400</v>
      </c>
      <c r="B958" t="str">
        <f>VLOOKUP(A958,Tabella_Pec[],2,0)</f>
        <v>segreteria</v>
      </c>
      <c r="C958" s="53">
        <f>VLOOKUP(A958,Tabella_sez[],2,0)</f>
        <v>1</v>
      </c>
      <c r="D958" t="e">
        <f>VLOOKUP(Tabella_sintesi[[#This Row],[Comune]],[1]!Tabella_Tabella1[[COGNOME]:[descrizione_carica]],2,0)</f>
        <v>#N/A</v>
      </c>
    </row>
    <row r="959" spans="1:4" x14ac:dyDescent="0.25">
      <c r="A959" s="47" t="s">
        <v>4409</v>
      </c>
      <c r="B959" t="str">
        <f>VLOOKUP(A959,Tabella_Pec[],2,0)</f>
        <v>montechiaro.dacqui</v>
      </c>
      <c r="C959" s="53">
        <f>VLOOKUP(A959,Tabella_sez[],2,0)</f>
        <v>2</v>
      </c>
      <c r="D959" t="e">
        <f>VLOOKUP(Tabella_sintesi[[#This Row],[Comune]],[1]!Tabella_Tabella1[[COGNOME]:[descrizione_carica]],2,0)</f>
        <v>#N/A</v>
      </c>
    </row>
    <row r="960" spans="1:4" x14ac:dyDescent="0.25">
      <c r="A960" s="47" t="s">
        <v>4447</v>
      </c>
      <c r="B960" t="str">
        <f>VLOOKUP(A960,Tabella_Pec[],2,0)</f>
        <v>protocollo</v>
      </c>
      <c r="C960" s="53">
        <f>VLOOKUP(A960,Tabella_sez[],2,0)</f>
        <v>1</v>
      </c>
      <c r="D960" t="e">
        <f>VLOOKUP(Tabella_sintesi[[#This Row],[Comune]],[1]!Tabella_Tabella1[[COGNOME]:[descrizione_carica]],2,0)</f>
        <v>#N/A</v>
      </c>
    </row>
    <row r="961" spans="1:4" x14ac:dyDescent="0.25">
      <c r="A961" s="47" t="s">
        <v>4479</v>
      </c>
      <c r="B961" t="str">
        <f>VLOOKUP(A961,Tabella_Pec[],2,0)</f>
        <v>montemarzino</v>
      </c>
      <c r="C961" s="53">
        <f>VLOOKUP(A961,Tabella_sez[],2,0)</f>
        <v>1</v>
      </c>
      <c r="D961" t="e">
        <f>VLOOKUP(Tabella_sintesi[[#This Row],[Comune]],[1]!Tabella_Tabella1[[COGNOME]:[descrizione_carica]],2,0)</f>
        <v>#N/A</v>
      </c>
    </row>
    <row r="962" spans="1:4" x14ac:dyDescent="0.25">
      <c r="A962" s="47" t="s">
        <v>4567</v>
      </c>
      <c r="B962" t="str">
        <f>VLOOKUP(A962,Tabella_Pec[],2,0)</f>
        <v>moranosulpo</v>
      </c>
      <c r="C962" s="53">
        <f>VLOOKUP(A962,Tabella_sez[],2,0)</f>
        <v>2</v>
      </c>
      <c r="D962" t="e">
        <f>VLOOKUP(Tabella_sintesi[[#This Row],[Comune]],[1]!Tabella_Tabella1[[COGNOME]:[descrizione_carica]],2,0)</f>
        <v>#N/A</v>
      </c>
    </row>
    <row r="963" spans="1:4" x14ac:dyDescent="0.25">
      <c r="A963" s="47" t="s">
        <v>4572</v>
      </c>
      <c r="B963" t="str">
        <f>VLOOKUP(A963,Tabella_Pec[],2,0)</f>
        <v>comune.morbello</v>
      </c>
      <c r="C963" s="53">
        <f>VLOOKUP(A963,Tabella_sez[],2,0)</f>
        <v>1</v>
      </c>
      <c r="D963" t="e">
        <f>VLOOKUP(Tabella_sintesi[[#This Row],[Comune]],[1]!Tabella_Tabella1[[COGNOME]:[descrizione_carica]],2,0)</f>
        <v>#N/A</v>
      </c>
    </row>
    <row r="964" spans="1:4" x14ac:dyDescent="0.25">
      <c r="A964" s="47" t="s">
        <v>4594</v>
      </c>
      <c r="B964" t="str">
        <f>VLOOKUP(A964,Tabella_Pec[],2,0)</f>
        <v>mornese</v>
      </c>
      <c r="C964" s="53">
        <f>VLOOKUP(A964,Tabella_sez[],2,0)</f>
        <v>1</v>
      </c>
      <c r="D964" t="e">
        <f>VLOOKUP(Tabella_sintesi[[#This Row],[Comune]],[1]!Tabella_Tabella1[[COGNOME]:[descrizione_carica]],2,0)</f>
        <v>#N/A</v>
      </c>
    </row>
    <row r="965" spans="1:4" x14ac:dyDescent="0.25">
      <c r="A965" s="47" t="s">
        <v>4606</v>
      </c>
      <c r="B965" t="str">
        <f>VLOOKUP(A965,Tabella_Pec[],2,0)</f>
        <v>comunemorsasco</v>
      </c>
      <c r="C965" s="53">
        <f>VLOOKUP(A965,Tabella_sez[],2,0)</f>
        <v>1</v>
      </c>
      <c r="D965" t="e">
        <f>VLOOKUP(Tabella_sintesi[[#This Row],[Comune]],[1]!Tabella_Tabella1[[COGNOME]:[descrizione_carica]],2,0)</f>
        <v>#N/A</v>
      </c>
    </row>
    <row r="966" spans="1:4" x14ac:dyDescent="0.25">
      <c r="A966" s="47" t="s">
        <v>4645</v>
      </c>
      <c r="B966" t="str">
        <f>VLOOKUP(A966,Tabella_Pec[],2,0)</f>
        <v>murisengo</v>
      </c>
      <c r="C966" s="53">
        <f>VLOOKUP(A966,Tabella_sez[],2,0)</f>
        <v>2</v>
      </c>
      <c r="D966" t="e">
        <f>VLOOKUP(Tabella_sintesi[[#This Row],[Comune]],[1]!Tabella_Tabella1[[COGNOME]:[descrizione_carica]],2,0)</f>
        <v>#N/A</v>
      </c>
    </row>
    <row r="967" spans="1:4" x14ac:dyDescent="0.25">
      <c r="A967" s="47" t="s">
        <v>4760</v>
      </c>
      <c r="B967" t="str">
        <f>VLOOKUP(A967,Tabella_Pec[],2,0)</f>
        <v>protocollo.novi.ligure</v>
      </c>
      <c r="C967" s="53">
        <f>VLOOKUP(A967,Tabella_sez[],2,0)</f>
        <v>29</v>
      </c>
      <c r="D967" t="e">
        <f>VLOOKUP(Tabella_sintesi[[#This Row],[Comune]],[1]!Tabella_Tabella1[[COGNOME]:[descrizione_carica]],2,0)</f>
        <v>#N/A</v>
      </c>
    </row>
    <row r="968" spans="1:4" x14ac:dyDescent="0.25">
      <c r="A968" s="47" t="s">
        <v>4785</v>
      </c>
      <c r="B968" t="str">
        <f>VLOOKUP(A968,Tabella_Pec[],2,0)</f>
        <v>protocollo</v>
      </c>
      <c r="C968" s="53">
        <f>VLOOKUP(A968,Tabella_sez[],2,0)</f>
        <v>2</v>
      </c>
      <c r="D968" t="e">
        <f>VLOOKUP(Tabella_sintesi[[#This Row],[Comune]],[1]!Tabella_Tabella1[[COGNOME]:[descrizione_carica]],2,0)</f>
        <v>#N/A</v>
      </c>
    </row>
    <row r="969" spans="1:4" x14ac:dyDescent="0.25">
      <c r="A969" s="47" t="s">
        <v>4787</v>
      </c>
      <c r="B969" t="str">
        <f>VLOOKUP(A969,Tabella_Pec[],2,0)</f>
        <v>odalengo.grande</v>
      </c>
      <c r="C969" s="53">
        <f>VLOOKUP(A969,Tabella_sez[],2,0)</f>
        <v>1</v>
      </c>
      <c r="D969" t="e">
        <f>VLOOKUP(Tabella_sintesi[[#This Row],[Comune]],[1]!Tabella_Tabella1[[COGNOME]:[descrizione_carica]],2,0)</f>
        <v>#N/A</v>
      </c>
    </row>
    <row r="970" spans="1:4" x14ac:dyDescent="0.25">
      <c r="A970" s="47" t="s">
        <v>4788</v>
      </c>
      <c r="B970" t="str">
        <f>VLOOKUP(A970,Tabella_Pec[],2,0)</f>
        <v>odalengopiccolo</v>
      </c>
      <c r="C970" s="53">
        <f>VLOOKUP(A970,Tabella_sez[],2,0)</f>
        <v>1</v>
      </c>
      <c r="D970" t="e">
        <f>VLOOKUP(Tabella_sintesi[[#This Row],[Comune]],[1]!Tabella_Tabella1[[COGNOME]:[descrizione_carica]],2,0)</f>
        <v>#N/A</v>
      </c>
    </row>
    <row r="971" spans="1:4" x14ac:dyDescent="0.25">
      <c r="A971" s="47" t="s">
        <v>4820</v>
      </c>
      <c r="B971" t="str">
        <f>VLOOKUP(A971,Tabella_Pec[],2,0)</f>
        <v>olivola</v>
      </c>
      <c r="C971" s="53">
        <f>VLOOKUP(A971,Tabella_sez[],2,0)</f>
        <v>1</v>
      </c>
      <c r="D971" t="e">
        <f>VLOOKUP(Tabella_sintesi[[#This Row],[Comune]],[1]!Tabella_Tabella1[[COGNOME]:[descrizione_carica]],2,0)</f>
        <v>#N/A</v>
      </c>
    </row>
    <row r="972" spans="1:4" x14ac:dyDescent="0.25">
      <c r="A972" s="47" t="s">
        <v>4878</v>
      </c>
      <c r="B972" t="str">
        <f>VLOOKUP(A972,Tabella_Pec[],2,0)</f>
        <v>comune.orsarabormida</v>
      </c>
      <c r="C972" s="53">
        <f>VLOOKUP(A972,Tabella_sez[],2,0)</f>
        <v>1</v>
      </c>
      <c r="D972" t="e">
        <f>VLOOKUP(Tabella_sintesi[[#This Row],[Comune]],[1]!Tabella_Tabella1[[COGNOME]:[descrizione_carica]],2,0)</f>
        <v>#N/A</v>
      </c>
    </row>
    <row r="973" spans="1:4" x14ac:dyDescent="0.25">
      <c r="A973" s="47" t="s">
        <v>4937</v>
      </c>
      <c r="B973" t="str">
        <f>VLOOKUP(A973,Tabella_Pec[],2,0)</f>
        <v>ottiglio</v>
      </c>
      <c r="C973" s="53">
        <f>VLOOKUP(A973,Tabella_sez[],2,0)</f>
        <v>1</v>
      </c>
      <c r="D973" t="e">
        <f>VLOOKUP(Tabella_sintesi[[#This Row],[Comune]],[1]!Tabella_Tabella1[[COGNOME]:[descrizione_carica]],2,0)</f>
        <v>#N/A</v>
      </c>
    </row>
    <row r="974" spans="1:4" x14ac:dyDescent="0.25">
      <c r="A974" s="47" t="s">
        <v>4941</v>
      </c>
      <c r="B974" t="str">
        <f>VLOOKUP(A974,Tabella_Pec[],2,0)</f>
        <v>posta</v>
      </c>
      <c r="C974" s="53">
        <f>VLOOKUP(A974,Tabella_sez[],2,0)</f>
        <v>11</v>
      </c>
      <c r="D974" t="e">
        <f>VLOOKUP(Tabella_sintesi[[#This Row],[Comune]],[1]!Tabella_Tabella1[[COGNOME]:[descrizione_carica]],2,0)</f>
        <v>#N/A</v>
      </c>
    </row>
    <row r="975" spans="1:4" x14ac:dyDescent="0.25">
      <c r="A975" s="47" t="s">
        <v>4943</v>
      </c>
      <c r="B975" t="str">
        <f>VLOOKUP(A975,Tabella_Pec[],2,0)</f>
        <v>comune.oviglio</v>
      </c>
      <c r="C975" s="53">
        <f>VLOOKUP(A975,Tabella_sez[],2,0)</f>
        <v>2</v>
      </c>
      <c r="D975" t="e">
        <f>VLOOKUP(Tabella_sintesi[[#This Row],[Comune]],[1]!Tabella_Tabella1[[COGNOME]:[descrizione_carica]],2,0)</f>
        <v>#N/A</v>
      </c>
    </row>
    <row r="976" spans="1:4" x14ac:dyDescent="0.25">
      <c r="A976" s="47" t="s">
        <v>4950</v>
      </c>
      <c r="B976" t="str">
        <f>VLOOKUP(A976,Tabella_Pec[],2,0)</f>
        <v>ozzanomonferrato</v>
      </c>
      <c r="C976" s="53">
        <f>VLOOKUP(A976,Tabella_sez[],2,0)</f>
        <v>2</v>
      </c>
      <c r="D976" t="e">
        <f>VLOOKUP(Tabella_sintesi[[#This Row],[Comune]],[1]!Tabella_Tabella1[[COGNOME]:[descrizione_carica]],2,0)</f>
        <v>#N/A</v>
      </c>
    </row>
    <row r="977" spans="1:4" x14ac:dyDescent="0.25">
      <c r="A977" s="47" t="s">
        <v>4959</v>
      </c>
      <c r="B977" t="str">
        <f>VLOOKUP(A977,Tabella_Pec[],2,0)</f>
        <v>comunedipaderna</v>
      </c>
      <c r="C977" s="53">
        <f>VLOOKUP(A977,Tabella_sez[],2,0)</f>
        <v>1</v>
      </c>
      <c r="D977" t="e">
        <f>VLOOKUP(Tabella_sintesi[[#This Row],[Comune]],[1]!Tabella_Tabella1[[COGNOME]:[descrizione_carica]],2,0)</f>
        <v>#N/A</v>
      </c>
    </row>
    <row r="978" spans="1:4" x14ac:dyDescent="0.25">
      <c r="A978" s="47" t="s">
        <v>5042</v>
      </c>
      <c r="B978" t="str">
        <f>VLOOKUP(A978,Tabella_Pec[],2,0)</f>
        <v>pareto</v>
      </c>
      <c r="C978" s="53">
        <f>VLOOKUP(A978,Tabella_sez[],2,0)</f>
        <v>2</v>
      </c>
      <c r="D978" t="str">
        <f>VLOOKUP(Tabella_sintesi[[#This Row],[Comune]],[1]!Tabella_Tabella1[[COGNOME]:[descrizione_carica]],2,0)</f>
        <v xml:space="preserve">ROBERTA    </v>
      </c>
    </row>
    <row r="979" spans="1:4" x14ac:dyDescent="0.25">
      <c r="A979" s="47" t="s">
        <v>5045</v>
      </c>
      <c r="B979" t="str">
        <f>VLOOKUP(A979,Tabella_Pec[],2,0)</f>
        <v>parodi.ligure</v>
      </c>
      <c r="C979" s="53">
        <f>VLOOKUP(A979,Tabella_sez[],2,0)</f>
        <v>3</v>
      </c>
      <c r="D979" t="e">
        <f>VLOOKUP(Tabella_sintesi[[#This Row],[Comune]],[1]!Tabella_Tabella1[[COGNOME]:[descrizione_carica]],2,0)</f>
        <v>#N/A</v>
      </c>
    </row>
    <row r="980" spans="1:4" x14ac:dyDescent="0.25">
      <c r="A980" s="47" t="s">
        <v>5064</v>
      </c>
      <c r="B980" t="str">
        <f>VLOOKUP(A980,Tabella_Pec[],2,0)</f>
        <v>protocollo</v>
      </c>
      <c r="C980" s="53">
        <f>VLOOKUP(A980,Tabella_sez[],2,0)</f>
        <v>1</v>
      </c>
      <c r="D980" t="e">
        <f>VLOOKUP(Tabella_sintesi[[#This Row],[Comune]],[1]!Tabella_Tabella1[[COGNOME]:[descrizione_carica]],2,0)</f>
        <v>#N/A</v>
      </c>
    </row>
    <row r="981" spans="1:4" x14ac:dyDescent="0.25">
      <c r="A981" s="47" t="s">
        <v>5086</v>
      </c>
      <c r="B981" t="str">
        <f>VLOOKUP(A981,Tabella_Pec[],2,0)</f>
        <v>protocollo</v>
      </c>
      <c r="C981" s="53">
        <f>VLOOKUP(A981,Tabella_sez[],2,0)</f>
        <v>2</v>
      </c>
      <c r="D981" t="e">
        <f>VLOOKUP(Tabella_sintesi[[#This Row],[Comune]],[1]!Tabella_Tabella1[[COGNOME]:[descrizione_carica]],2,0)</f>
        <v>#N/A</v>
      </c>
    </row>
    <row r="982" spans="1:4" x14ac:dyDescent="0.25">
      <c r="A982" s="47" t="s">
        <v>5236</v>
      </c>
      <c r="B982" t="str">
        <f>VLOOKUP(A982,Tabella_Pec[],2,0)</f>
        <v>info</v>
      </c>
      <c r="C982" s="53">
        <f>VLOOKUP(A982,Tabella_sez[],2,0)</f>
        <v>1</v>
      </c>
      <c r="D982" t="e">
        <f>VLOOKUP(Tabella_sintesi[[#This Row],[Comune]],[1]!Tabella_Tabella1[[COGNOME]:[descrizione_carica]],2,0)</f>
        <v>#N/A</v>
      </c>
    </row>
    <row r="983" spans="1:4" x14ac:dyDescent="0.25">
      <c r="A983" s="47" t="s">
        <v>5394</v>
      </c>
      <c r="B983" t="str">
        <f>VLOOKUP(A983,Tabella_Pec[],2,0)</f>
        <v>pomaro.monferrato</v>
      </c>
      <c r="C983" s="53">
        <f>VLOOKUP(A983,Tabella_sez[],2,0)</f>
        <v>1</v>
      </c>
      <c r="D983" t="e">
        <f>VLOOKUP(Tabella_sintesi[[#This Row],[Comune]],[1]!Tabella_Tabella1[[COGNOME]:[descrizione_carica]],2,0)</f>
        <v>#N/A</v>
      </c>
    </row>
    <row r="984" spans="1:4" x14ac:dyDescent="0.25">
      <c r="A984" s="47" t="s">
        <v>5431</v>
      </c>
      <c r="B984" t="str">
        <f>VLOOKUP(A984,Tabella_Pec[],2,0)</f>
        <v>protocollo</v>
      </c>
      <c r="C984" s="53">
        <f>VLOOKUP(A984,Tabella_sez[],2,0)</f>
        <v>4</v>
      </c>
      <c r="D984" t="e">
        <f>VLOOKUP(Tabella_sintesi[[#This Row],[Comune]],[1]!Tabella_Tabella1[[COGNOME]:[descrizione_carica]],2,0)</f>
        <v>#N/A</v>
      </c>
    </row>
    <row r="985" spans="1:4" x14ac:dyDescent="0.25">
      <c r="A985" s="47" t="s">
        <v>5439</v>
      </c>
      <c r="B985" t="str">
        <f>VLOOKUP(A985,Tabella_Pec[],2,0)</f>
        <v>pontestura</v>
      </c>
      <c r="C985" s="53">
        <f>VLOOKUP(A985,Tabella_sez[],2,0)</f>
        <v>3</v>
      </c>
      <c r="D985" t="e">
        <f>VLOOKUP(Tabella_sintesi[[#This Row],[Comune]],[1]!Tabella_Tabella1[[COGNOME]:[descrizione_carica]],2,0)</f>
        <v>#N/A</v>
      </c>
    </row>
    <row r="986" spans="1:4" x14ac:dyDescent="0.25">
      <c r="A986" s="47" t="s">
        <v>5442</v>
      </c>
      <c r="B986" t="str">
        <f>VLOOKUP(A986,Tabella_Pec[],2,0)</f>
        <v>ponti</v>
      </c>
      <c r="C986" s="53">
        <f>VLOOKUP(A986,Tabella_sez[],2,0)</f>
        <v>1</v>
      </c>
      <c r="D986" t="str">
        <f>VLOOKUP(Tabella_sintesi[[#This Row],[Comune]],[1]!Tabella_Tabella1[[COGNOME]:[descrizione_carica]],2,0)</f>
        <v xml:space="preserve">GIOVANNI    </v>
      </c>
    </row>
    <row r="987" spans="1:4" x14ac:dyDescent="0.25">
      <c r="A987" s="47" t="s">
        <v>5452</v>
      </c>
      <c r="B987" t="str">
        <f>VLOOKUP(A987,Tabella_Pec[],2,0)</f>
        <v>ponzanomonferrato</v>
      </c>
      <c r="C987" s="53">
        <f>VLOOKUP(A987,Tabella_sez[],2,0)</f>
        <v>1</v>
      </c>
      <c r="D987" t="e">
        <f>VLOOKUP(Tabella_sintesi[[#This Row],[Comune]],[1]!Tabella_Tabella1[[COGNOME]:[descrizione_carica]],2,0)</f>
        <v>#N/A</v>
      </c>
    </row>
    <row r="988" spans="1:4" x14ac:dyDescent="0.25">
      <c r="A988" s="47" t="s">
        <v>5455</v>
      </c>
      <c r="B988" t="str">
        <f>VLOOKUP(A988,Tabella_Pec[],2,0)</f>
        <v>anagrafe</v>
      </c>
      <c r="C988" s="53">
        <f>VLOOKUP(A988,Tabella_sez[],2,0)</f>
        <v>2</v>
      </c>
      <c r="D988" t="e">
        <f>VLOOKUP(Tabella_sintesi[[#This Row],[Comune]],[1]!Tabella_Tabella1[[COGNOME]:[descrizione_carica]],2,0)</f>
        <v>#N/A</v>
      </c>
    </row>
    <row r="989" spans="1:4" x14ac:dyDescent="0.25">
      <c r="A989" s="47" t="s">
        <v>5516</v>
      </c>
      <c r="B989" t="str">
        <f>VLOOKUP(A989,Tabella_Pec[],2,0)</f>
        <v>protocollo.pozzol.groppo</v>
      </c>
      <c r="C989" s="53">
        <f>VLOOKUP(A989,Tabella_sez[],2,0)</f>
        <v>2</v>
      </c>
      <c r="D989" t="e">
        <f>VLOOKUP(Tabella_sintesi[[#This Row],[Comune]],[1]!Tabella_Tabella1[[COGNOME]:[descrizione_carica]],2,0)</f>
        <v>#N/A</v>
      </c>
    </row>
    <row r="990" spans="1:4" x14ac:dyDescent="0.25">
      <c r="A990" s="47" t="s">
        <v>5519</v>
      </c>
      <c r="B990" t="str">
        <f>VLOOKUP(A990,Tabella_Pec[],2,0)</f>
        <v>infopozzolo</v>
      </c>
      <c r="C990" s="53">
        <f>VLOOKUP(A990,Tabella_sez[],2,0)</f>
        <v>5</v>
      </c>
      <c r="D990" t="e">
        <f>VLOOKUP(Tabella_sintesi[[#This Row],[Comune]],[1]!Tabella_Tabella1[[COGNOME]:[descrizione_carica]],2,0)</f>
        <v>#N/A</v>
      </c>
    </row>
    <row r="991" spans="1:4" x14ac:dyDescent="0.25">
      <c r="A991" s="47" t="s">
        <v>5538</v>
      </c>
      <c r="B991" t="str">
        <f>VLOOKUP(A991,Tabella_Pec[],2,0)</f>
        <v>prasco</v>
      </c>
      <c r="C991" s="53">
        <f>VLOOKUP(A991,Tabella_sez[],2,0)</f>
        <v>1</v>
      </c>
      <c r="D991" t="e">
        <f>VLOOKUP(Tabella_sintesi[[#This Row],[Comune]],[1]!Tabella_Tabella1[[COGNOME]:[descrizione_carica]],2,0)</f>
        <v>#N/A</v>
      </c>
    </row>
    <row r="992" spans="1:4" x14ac:dyDescent="0.25">
      <c r="A992" s="47" t="s">
        <v>5565</v>
      </c>
      <c r="B992" t="str">
        <f>VLOOKUP(A992,Tabella_Pec[],2,0)</f>
        <v>protocollo</v>
      </c>
      <c r="C992" s="53">
        <f>VLOOKUP(A992,Tabella_sez[],2,0)</f>
        <v>3</v>
      </c>
      <c r="D992" t="e">
        <f>VLOOKUP(Tabella_sintesi[[#This Row],[Comune]],[1]!Tabella_Tabella1[[COGNOME]:[descrizione_carica]],2,0)</f>
        <v>#N/A</v>
      </c>
    </row>
    <row r="993" spans="1:4" x14ac:dyDescent="0.25">
      <c r="A993" s="47" t="s">
        <v>5621</v>
      </c>
      <c r="B993" t="str">
        <f>VLOOKUP(A993,Tabella_Pec[],2,0)</f>
        <v>protocollo</v>
      </c>
      <c r="C993" s="53">
        <f>VLOOKUP(A993,Tabella_sez[],2,0)</f>
        <v>1</v>
      </c>
      <c r="D993" t="e">
        <f>VLOOKUP(Tabella_sintesi[[#This Row],[Comune]],[1]!Tabella_Tabella1[[COGNOME]:[descrizione_carica]],2,0)</f>
        <v>#N/A</v>
      </c>
    </row>
    <row r="994" spans="1:4" x14ac:dyDescent="0.25">
      <c r="A994" s="47" t="s">
        <v>5632</v>
      </c>
      <c r="B994" t="str">
        <f>VLOOKUP(A994,Tabella_Pec[],2,0)</f>
        <v>protocollo</v>
      </c>
      <c r="C994" s="53">
        <f>VLOOKUP(A994,Tabella_sez[],2,0)</f>
        <v>2</v>
      </c>
      <c r="D994" t="e">
        <f>VLOOKUP(Tabella_sintesi[[#This Row],[Comune]],[1]!Tabella_Tabella1[[COGNOME]:[descrizione_carica]],2,0)</f>
        <v>#N/A</v>
      </c>
    </row>
    <row r="995" spans="1:4" x14ac:dyDescent="0.25">
      <c r="A995" s="47" t="s">
        <v>5727</v>
      </c>
      <c r="B995" t="str">
        <f>VLOOKUP(A995,Tabella_Pec[],2,0)</f>
        <v>comune.ricaldone</v>
      </c>
      <c r="C995" s="53">
        <f>VLOOKUP(A995,Tabella_sez[],2,0)</f>
        <v>1</v>
      </c>
      <c r="D995" t="str">
        <f>VLOOKUP(Tabella_sintesi[[#This Row],[Comune]],[1]!Tabella_Tabella1[[COGNOME]:[descrizione_carica]],2,0)</f>
        <v xml:space="preserve">MARCO    </v>
      </c>
    </row>
    <row r="996" spans="1:4" x14ac:dyDescent="0.25">
      <c r="A996" s="47" t="s">
        <v>5773</v>
      </c>
      <c r="B996" t="str">
        <f>VLOOKUP(A996,Tabella_Pec[],2,0)</f>
        <v>comune.rivalta.al</v>
      </c>
      <c r="C996" s="53">
        <f>VLOOKUP(A996,Tabella_sez[],2,0)</f>
        <v>2</v>
      </c>
      <c r="D996" t="e">
        <f>VLOOKUP(Tabella_sintesi[[#This Row],[Comune]],[1]!Tabella_Tabella1[[COGNOME]:[descrizione_carica]],2,0)</f>
        <v>#N/A</v>
      </c>
    </row>
    <row r="997" spans="1:4" x14ac:dyDescent="0.25">
      <c r="A997" s="47" t="s">
        <v>5781</v>
      </c>
      <c r="B997" t="str">
        <f>VLOOKUP(A997,Tabella_Pec[],2,0)</f>
        <v>segreteria</v>
      </c>
      <c r="C997" s="53">
        <f>VLOOKUP(A997,Tabella_sez[],2,0)</f>
        <v>1</v>
      </c>
      <c r="D997" t="e">
        <f>VLOOKUP(Tabella_sintesi[[#This Row],[Comune]],[1]!Tabella_Tabella1[[COGNOME]:[descrizione_carica]],2,0)</f>
        <v>#N/A</v>
      </c>
    </row>
    <row r="998" spans="1:4" x14ac:dyDescent="0.25">
      <c r="A998" s="47" t="s">
        <v>5840</v>
      </c>
      <c r="B998" t="str">
        <f>VLOOKUP(A998,Tabella_Pec[],2,0)</f>
        <v>roccaforte.ligure</v>
      </c>
      <c r="C998" s="53">
        <f>VLOOKUP(A998,Tabella_sez[],2,0)</f>
        <v>1</v>
      </c>
      <c r="D998" t="e">
        <f>VLOOKUP(Tabella_sintesi[[#This Row],[Comune]],[1]!Tabella_Tabella1[[COGNOME]:[descrizione_carica]],2,0)</f>
        <v>#N/A</v>
      </c>
    </row>
    <row r="999" spans="1:4" x14ac:dyDescent="0.25">
      <c r="A999" s="47" t="s">
        <v>5821</v>
      </c>
      <c r="B999" t="str">
        <f>VLOOKUP(A999,Tabella_Pec[],2,0)</f>
        <v>comuneroccagrimalda</v>
      </c>
      <c r="C999" s="53">
        <f>VLOOKUP(A999,Tabella_sez[],2,0)</f>
        <v>2</v>
      </c>
      <c r="D999" t="e">
        <f>VLOOKUP(Tabella_sintesi[[#This Row],[Comune]],[1]!Tabella_Tabella1[[COGNOME]:[descrizione_carica]],2,0)</f>
        <v>#N/A</v>
      </c>
    </row>
    <row r="1000" spans="1:4" x14ac:dyDescent="0.25">
      <c r="A1000" s="47" t="s">
        <v>5878</v>
      </c>
      <c r="B1000" t="str">
        <f>VLOOKUP(A1000,Tabella_Pec[],2,0)</f>
        <v>rocchetta.ligure</v>
      </c>
      <c r="C1000" s="53">
        <f>VLOOKUP(A1000,Tabella_sez[],2,0)</f>
        <v>1</v>
      </c>
      <c r="D1000" t="e">
        <f>VLOOKUP(Tabella_sintesi[[#This Row],[Comune]],[1]!Tabella_Tabella1[[COGNOME]:[descrizione_carica]],2,0)</f>
        <v>#N/A</v>
      </c>
    </row>
    <row r="1001" spans="1:4" x14ac:dyDescent="0.25">
      <c r="A1001" s="47" t="s">
        <v>5954</v>
      </c>
      <c r="B1001" t="str">
        <f>VLOOKUP(A1001,Tabella_Pec[],2,0)</f>
        <v>municipio</v>
      </c>
      <c r="C1001" s="53">
        <f>VLOOKUP(A1001,Tabella_sez[],2,0)</f>
        <v>2</v>
      </c>
      <c r="D1001" t="e">
        <f>VLOOKUP(Tabella_sintesi[[#This Row],[Comune]],[1]!Tabella_Tabella1[[COGNOME]:[descrizione_carica]],2,0)</f>
        <v>#N/A</v>
      </c>
    </row>
    <row r="1002" spans="1:4" x14ac:dyDescent="0.25">
      <c r="A1002" s="47" t="s">
        <v>6034</v>
      </c>
      <c r="B1002" t="str">
        <f>VLOOKUP(A1002,Tabella_Pec[],2,0)</f>
        <v>salamonferrato</v>
      </c>
      <c r="C1002" s="53">
        <f>VLOOKUP(A1002,Tabella_sez[],2,0)</f>
        <v>1</v>
      </c>
      <c r="D1002" t="e">
        <f>VLOOKUP(Tabella_sintesi[[#This Row],[Comune]],[1]!Tabella_Tabella1[[COGNOME]:[descrizione_carica]],2,0)</f>
        <v>#N/A</v>
      </c>
    </row>
    <row r="1003" spans="1:4" x14ac:dyDescent="0.25">
      <c r="A1003" s="47" t="s">
        <v>6043</v>
      </c>
      <c r="B1003" t="str">
        <f>VLOOKUP(A1003,Tabella_Pec[],2,0)</f>
        <v>sale</v>
      </c>
      <c r="C1003" s="53">
        <f>VLOOKUP(A1003,Tabella_sez[],2,0)</f>
        <v>4</v>
      </c>
      <c r="D1003" t="e">
        <f>VLOOKUP(Tabella_sintesi[[#This Row],[Comune]],[1]!Tabella_Tabella1[[COGNOME]:[descrizione_carica]],2,0)</f>
        <v>#N/A</v>
      </c>
    </row>
    <row r="1004" spans="1:4" x14ac:dyDescent="0.25">
      <c r="A1004" s="47" t="s">
        <v>6130</v>
      </c>
      <c r="B1004" t="str">
        <f>VLOOKUP(A1004,Tabella_Pec[],2,0)</f>
        <v>protocollo.san.cristoforo</v>
      </c>
      <c r="C1004" s="53">
        <f>VLOOKUP(A1004,Tabella_sez[],2,0)</f>
        <v>1</v>
      </c>
      <c r="D1004" t="e">
        <f>VLOOKUP(Tabella_sintesi[[#This Row],[Comune]],[1]!Tabella_Tabella1[[COGNOME]:[descrizione_carica]],2,0)</f>
        <v>#N/A</v>
      </c>
    </row>
    <row r="1005" spans="1:4" x14ac:dyDescent="0.25">
      <c r="A1005" s="47" t="s">
        <v>6187</v>
      </c>
      <c r="B1005" t="str">
        <f>VLOOKUP(A1005,Tabella_Pec[],2,0)</f>
        <v>sangiorgiomonferrato</v>
      </c>
      <c r="C1005" s="53">
        <f>VLOOKUP(A1005,Tabella_sez[],2,0)</f>
        <v>2</v>
      </c>
      <c r="D1005" t="e">
        <f>VLOOKUP(Tabella_sintesi[[#This Row],[Comune]],[1]!Tabella_Tabella1[[COGNOME]:[descrizione_carica]],2,0)</f>
        <v>#N/A</v>
      </c>
    </row>
    <row r="1006" spans="1:4" x14ac:dyDescent="0.25">
      <c r="A1006" s="47" t="s">
        <v>6346</v>
      </c>
      <c r="B1006" t="str">
        <f>VLOOKUP(A1006,Tabella_Pec[],2,0)</f>
        <v>anagrafesansalvatoremonferrato</v>
      </c>
      <c r="C1006" s="53">
        <f>VLOOKUP(A1006,Tabella_sez[],2,0)</f>
        <v>5</v>
      </c>
      <c r="D1006" t="e">
        <f>VLOOKUP(Tabella_sintesi[[#This Row],[Comune]],[1]!Tabella_Tabella1[[COGNOME]:[descrizione_carica]],2,0)</f>
        <v>#N/A</v>
      </c>
    </row>
    <row r="1007" spans="1:4" x14ac:dyDescent="0.25">
      <c r="A1007" s="47" t="s">
        <v>6350</v>
      </c>
      <c r="B1007" t="str">
        <f>VLOOKUP(A1007,Tabella_Pec[],2,0)</f>
        <v>responsabilesscurone</v>
      </c>
      <c r="C1007" s="53">
        <f>VLOOKUP(A1007,Tabella_sez[],2,0)</f>
        <v>1</v>
      </c>
      <c r="D1007" t="e">
        <f>VLOOKUP(Tabella_sintesi[[#This Row],[Comune]],[1]!Tabella_Tabella1[[COGNOME]:[descrizione_carica]],2,0)</f>
        <v>#N/A</v>
      </c>
    </row>
    <row r="1008" spans="1:4" x14ac:dyDescent="0.25">
      <c r="A1008" s="47" t="s">
        <v>6409</v>
      </c>
      <c r="B1008" t="str">
        <f>VLOOKUP(A1008,Tabella_Pec[],2,0)</f>
        <v>info</v>
      </c>
      <c r="C1008" s="53">
        <f>VLOOKUP(A1008,Tabella_sez[],2,0)</f>
        <v>1</v>
      </c>
      <c r="D1008" t="e">
        <f>VLOOKUP(Tabella_sintesi[[#This Row],[Comune]],[1]!Tabella_Tabella1[[COGNOME]:[descrizione_carica]],2,0)</f>
        <v>#N/A</v>
      </c>
    </row>
    <row r="1009" spans="1:4" x14ac:dyDescent="0.25">
      <c r="A1009" s="47" t="s">
        <v>6556</v>
      </c>
      <c r="B1009" t="str">
        <f>VLOOKUP(A1009,Tabella_Pec[],2,0)</f>
        <v>segretariocomunale.sardigliano</v>
      </c>
      <c r="C1009" s="53">
        <f>VLOOKUP(A1009,Tabella_sez[],2,0)</f>
        <v>1</v>
      </c>
      <c r="D1009" t="e">
        <f>VLOOKUP(Tabella_sintesi[[#This Row],[Comune]],[1]!Tabella_Tabella1[[COGNOME]:[descrizione_carica]],2,0)</f>
        <v>#N/A</v>
      </c>
    </row>
    <row r="1010" spans="1:4" x14ac:dyDescent="0.25">
      <c r="A1010" s="47" t="s">
        <v>6559</v>
      </c>
      <c r="B1010" t="str">
        <f>VLOOKUP(A1010,Tabella_Pec[],2,0)</f>
        <v>protocollo</v>
      </c>
      <c r="C1010" s="53">
        <f>VLOOKUP(A1010,Tabella_sez[],2,0)</f>
        <v>2</v>
      </c>
      <c r="D1010" t="e">
        <f>VLOOKUP(Tabella_sintesi[[#This Row],[Comune]],[1]!Tabella_Tabella1[[COGNOME]:[descrizione_carica]],2,0)</f>
        <v>#N/A</v>
      </c>
    </row>
    <row r="1011" spans="1:4" x14ac:dyDescent="0.25">
      <c r="A1011" s="47" t="s">
        <v>6722</v>
      </c>
      <c r="B1011" t="str">
        <f>VLOOKUP(A1011,Tabella_Pec[],2,0)</f>
        <v>serralunga.di.crea</v>
      </c>
      <c r="C1011" s="53">
        <f>VLOOKUP(A1011,Tabella_sez[],2,0)</f>
        <v>1</v>
      </c>
      <c r="D1011" t="e">
        <f>VLOOKUP(Tabella_sintesi[[#This Row],[Comune]],[1]!Tabella_Tabella1[[COGNOME]:[descrizione_carica]],2,0)</f>
        <v>#N/A</v>
      </c>
    </row>
    <row r="1012" spans="1:4" x14ac:dyDescent="0.25">
      <c r="A1012" s="47" t="s">
        <v>6733</v>
      </c>
      <c r="B1012" t="str">
        <f>VLOOKUP(A1012,Tabella_Pec[],2,0)</f>
        <v>info</v>
      </c>
      <c r="C1012" s="53">
        <f>VLOOKUP(A1012,Tabella_sez[],2,0)</f>
        <v>5</v>
      </c>
      <c r="D1012" t="e">
        <f>VLOOKUP(Tabella_sintesi[[#This Row],[Comune]],[1]!Tabella_Tabella1[[COGNOME]:[descrizione_carica]],2,0)</f>
        <v>#N/A</v>
      </c>
    </row>
    <row r="1013" spans="1:4" x14ac:dyDescent="0.25">
      <c r="A1013" s="47" t="s">
        <v>6769</v>
      </c>
      <c r="B1013" t="str">
        <f>VLOOKUP(A1013,Tabella_Pec[],2,0)</f>
        <v>comunesezzadio</v>
      </c>
      <c r="C1013" s="53">
        <f>VLOOKUP(A1013,Tabella_sez[],2,0)</f>
        <v>2</v>
      </c>
      <c r="D1013" t="e">
        <f>VLOOKUP(Tabella_sintesi[[#This Row],[Comune]],[1]!Tabella_Tabella1[[COGNOME]:[descrizione_carica]],2,0)</f>
        <v>#N/A</v>
      </c>
    </row>
    <row r="1014" spans="1:4" x14ac:dyDescent="0.25">
      <c r="A1014" s="47" t="s">
        <v>6792</v>
      </c>
      <c r="B1014" t="str">
        <f>VLOOKUP(A1014,Tabella_Pec[],2,0)</f>
        <v>sildor</v>
      </c>
      <c r="C1014" s="53">
        <f>VLOOKUP(A1014,Tabella_sez[],2,0)</f>
        <v>2</v>
      </c>
      <c r="D1014" t="e">
        <f>VLOOKUP(Tabella_sintesi[[#This Row],[Comune]],[1]!Tabella_Tabella1[[COGNOME]:[descrizione_carica]],2,0)</f>
        <v>#N/A</v>
      </c>
    </row>
    <row r="1015" spans="1:4" x14ac:dyDescent="0.25">
      <c r="A1015" s="47" t="s">
        <v>6835</v>
      </c>
      <c r="B1015" t="str">
        <f>VLOOKUP(A1015,Tabella_Pec[],2,0)</f>
        <v>solero</v>
      </c>
      <c r="C1015" s="53">
        <f>VLOOKUP(A1015,Tabella_sez[],2,0)</f>
        <v>2</v>
      </c>
      <c r="D1015" t="e">
        <f>VLOOKUP(Tabella_sintesi[[#This Row],[Comune]],[1]!Tabella_Tabella1[[COGNOME]:[descrizione_carica]],2,0)</f>
        <v>#N/A</v>
      </c>
    </row>
    <row r="1016" spans="1:4" x14ac:dyDescent="0.25">
      <c r="A1016" s="47" t="s">
        <v>6842</v>
      </c>
      <c r="B1016" t="str">
        <f>VLOOKUP(A1016,Tabella_Pec[],2,0)</f>
        <v>info.comune.solonghello.al</v>
      </c>
      <c r="C1016" s="53">
        <f>VLOOKUP(A1016,Tabella_sez[],2,0)</f>
        <v>1</v>
      </c>
      <c r="D1016" t="e">
        <f>VLOOKUP(Tabella_sintesi[[#This Row],[Comune]],[1]!Tabella_Tabella1[[COGNOME]:[descrizione_carica]],2,0)</f>
        <v>#N/A</v>
      </c>
    </row>
    <row r="1017" spans="1:4" x14ac:dyDescent="0.25">
      <c r="A1017" s="47" t="s">
        <v>6906</v>
      </c>
      <c r="B1017" t="str">
        <f>VLOOKUP(A1017,Tabella_Pec[],2,0)</f>
        <v>spigno.monferrato</v>
      </c>
      <c r="C1017" s="53">
        <f>VLOOKUP(A1017,Tabella_sez[],2,0)</f>
        <v>2</v>
      </c>
      <c r="D1017" t="e">
        <f>VLOOKUP(Tabella_sintesi[[#This Row],[Comune]],[1]!Tabella_Tabella1[[COGNOME]:[descrizione_carica]],2,0)</f>
        <v>#N/A</v>
      </c>
    </row>
    <row r="1018" spans="1:4" x14ac:dyDescent="0.25">
      <c r="A1018" s="47" t="s">
        <v>6915</v>
      </c>
      <c r="B1018" t="str">
        <f>VLOOKUP(A1018,Tabella_Pec[],2,0)</f>
        <v>spineto.scrivia</v>
      </c>
      <c r="C1018" s="53">
        <f>VLOOKUP(A1018,Tabella_sez[],2,0)</f>
        <v>1</v>
      </c>
      <c r="D1018" t="e">
        <f>VLOOKUP(Tabella_sintesi[[#This Row],[Comune]],[1]!Tabella_Tabella1[[COGNOME]:[descrizione_carica]],2,0)</f>
        <v>#N/A</v>
      </c>
    </row>
    <row r="1019" spans="1:4" x14ac:dyDescent="0.25">
      <c r="A1019" s="47" t="s">
        <v>6935</v>
      </c>
      <c r="B1019" t="str">
        <f>VLOOKUP(A1019,Tabella_Pec[],2,0)</f>
        <v>protocollo</v>
      </c>
      <c r="C1019" s="53">
        <f>VLOOKUP(A1019,Tabella_sez[],2,0)</f>
        <v>2</v>
      </c>
      <c r="D1019" t="e">
        <f>VLOOKUP(Tabella_sintesi[[#This Row],[Comune]],[1]!Tabella_Tabella1[[COGNOME]:[descrizione_carica]],2,0)</f>
        <v>#N/A</v>
      </c>
    </row>
    <row r="1020" spans="1:4" x14ac:dyDescent="0.25">
      <c r="A1020" s="47" t="s">
        <v>6961</v>
      </c>
      <c r="B1020" t="str">
        <f>VLOOKUP(A1020,Tabella_Pec[],2,0)</f>
        <v>comune.strevi.al</v>
      </c>
      <c r="C1020" s="53">
        <f>VLOOKUP(A1020,Tabella_sez[],2,0)</f>
        <v>2</v>
      </c>
      <c r="D1020" t="e">
        <f>VLOOKUP(Tabella_sintesi[[#This Row],[Comune]],[1]!Tabella_Tabella1[[COGNOME]:[descrizione_carica]],2,0)</f>
        <v>#N/A</v>
      </c>
    </row>
    <row r="1021" spans="1:4" x14ac:dyDescent="0.25">
      <c r="A1021" s="47" t="s">
        <v>7001</v>
      </c>
      <c r="B1021" t="str">
        <f>VLOOKUP(A1021,Tabella_Pec[],2,0)</f>
        <v>sindacotagliolo</v>
      </c>
      <c r="C1021" s="53">
        <f>VLOOKUP(A1021,Tabella_sez[],2,0)</f>
        <v>2</v>
      </c>
      <c r="D1021" t="e">
        <f>VLOOKUP(Tabella_sintesi[[#This Row],[Comune]],[1]!Tabella_Tabella1[[COGNOME]:[descrizione_carica]],2,0)</f>
        <v>#N/A</v>
      </c>
    </row>
    <row r="1022" spans="1:4" x14ac:dyDescent="0.25">
      <c r="A1022" s="47" t="s">
        <v>7022</v>
      </c>
      <c r="B1022" t="str">
        <f>VLOOKUP(A1022,Tabella_Pec[],2,0)</f>
        <v>protocollo</v>
      </c>
      <c r="C1022" s="53">
        <f>VLOOKUP(A1022,Tabella_sez[],2,0)</f>
        <v>1</v>
      </c>
      <c r="D1022" t="e">
        <f>VLOOKUP(Tabella_sintesi[[#This Row],[Comune]],[1]!Tabella_Tabella1[[COGNOME]:[descrizione_carica]],2,0)</f>
        <v>#N/A</v>
      </c>
    </row>
    <row r="1023" spans="1:4" x14ac:dyDescent="0.25">
      <c r="A1023" s="47" t="s">
        <v>7082</v>
      </c>
      <c r="B1023" t="str">
        <f>VLOOKUP(A1023,Tabella_Pec[],2,0)</f>
        <v>terruggia</v>
      </c>
      <c r="C1023" s="53">
        <f>VLOOKUP(A1023,Tabella_sez[],2,0)</f>
        <v>1</v>
      </c>
      <c r="D1023" t="e">
        <f>VLOOKUP(Tabella_sintesi[[#This Row],[Comune]],[1]!Tabella_Tabella1[[COGNOME]:[descrizione_carica]],2,0)</f>
        <v>#N/A</v>
      </c>
    </row>
    <row r="1024" spans="1:4" x14ac:dyDescent="0.25">
      <c r="A1024" s="47" t="s">
        <v>7085</v>
      </c>
      <c r="B1024" t="str">
        <f>VLOOKUP(A1024,Tabella_Pec[],2,0)</f>
        <v>comune.terzo.al</v>
      </c>
      <c r="C1024" s="53">
        <f>VLOOKUP(A1024,Tabella_sez[],2,0)</f>
        <v>1</v>
      </c>
      <c r="D1024" t="str">
        <f>VLOOKUP(Tabella_sintesi[[#This Row],[Comune]],[1]!Tabella_Tabella1[[COGNOME]:[descrizione_carica]],2,0)</f>
        <v xml:space="preserve">GIANFRANCO    </v>
      </c>
    </row>
    <row r="1025" spans="1:4" x14ac:dyDescent="0.25">
      <c r="A1025" s="47" t="s">
        <v>7101</v>
      </c>
      <c r="B1025" t="str">
        <f>VLOOKUP(A1025,Tabella_Pec[],2,0)</f>
        <v>protocollo</v>
      </c>
      <c r="C1025" s="53">
        <f>VLOOKUP(A1025,Tabella_sez[],2,0)</f>
        <v>2</v>
      </c>
      <c r="D1025" t="e">
        <f>VLOOKUP(Tabella_sintesi[[#This Row],[Comune]],[1]!Tabella_Tabella1[[COGNOME]:[descrizione_carica]],2,0)</f>
        <v>#N/A</v>
      </c>
    </row>
    <row r="1026" spans="1:4" x14ac:dyDescent="0.25">
      <c r="A1026" s="47" t="s">
        <v>7213</v>
      </c>
      <c r="B1026" t="str">
        <f>VLOOKUP(A1026,Tabella_Pec[],2,0)</f>
        <v>comune.tortona</v>
      </c>
      <c r="C1026" s="53">
        <f>VLOOKUP(A1026,Tabella_sez[],2,0)</f>
        <v>25</v>
      </c>
      <c r="D1026" t="e">
        <f>VLOOKUP(Tabella_sintesi[[#This Row],[Comune]],[1]!Tabella_Tabella1[[COGNOME]:[descrizione_carica]],2,0)</f>
        <v>#N/A</v>
      </c>
    </row>
    <row r="1027" spans="1:4" x14ac:dyDescent="0.25">
      <c r="A1027" s="47" t="s">
        <v>7285</v>
      </c>
      <c r="B1027" t="str">
        <f>VLOOKUP(A1027,Tabella_Pec[],2,0)</f>
        <v>treville</v>
      </c>
      <c r="C1027" s="53">
        <f>VLOOKUP(A1027,Tabella_sez[],2,0)</f>
        <v>1</v>
      </c>
      <c r="D1027" t="e">
        <f>VLOOKUP(Tabella_sintesi[[#This Row],[Comune]],[1]!Tabella_Tabella1[[COGNOME]:[descrizione_carica]],2,0)</f>
        <v>#N/A</v>
      </c>
    </row>
    <row r="1028" spans="1:4" x14ac:dyDescent="0.25">
      <c r="A1028" s="47" t="s">
        <v>7311</v>
      </c>
      <c r="B1028" t="str">
        <f>VLOOKUP(A1028,Tabella_Pec[],2,0)</f>
        <v>trisobbio</v>
      </c>
      <c r="C1028" s="53">
        <f>VLOOKUP(A1028,Tabella_sez[],2,0)</f>
        <v>1</v>
      </c>
      <c r="D1028" t="e">
        <f>VLOOKUP(Tabella_sintesi[[#This Row],[Comune]],[1]!Tabella_Tabella1[[COGNOME]:[descrizione_carica]],2,0)</f>
        <v>#N/A</v>
      </c>
    </row>
    <row r="1029" spans="1:4" x14ac:dyDescent="0.25">
      <c r="A1029" s="47" t="s">
        <v>7429</v>
      </c>
      <c r="B1029" t="str">
        <f>VLOOKUP(A1029,Tabella_Pec[],2,0)</f>
        <v>comune</v>
      </c>
      <c r="C1029" s="53">
        <f>VLOOKUP(A1029,Tabella_sez[],2,0)</f>
        <v>21</v>
      </c>
      <c r="D1029" t="str">
        <f>VLOOKUP(Tabella_sintesi[[#This Row],[Comune]],[1]!Tabella_Tabella1[[COGNOME]:[descrizione_carica]],2,0)</f>
        <v xml:space="preserve">JESSICA    </v>
      </c>
    </row>
    <row r="1030" spans="1:4" x14ac:dyDescent="0.25">
      <c r="A1030" s="47" t="s">
        <v>7481</v>
      </c>
      <c r="B1030" t="str">
        <f>VLOOKUP(A1030,Tabella_Pec[],2,0)</f>
        <v>protocollo</v>
      </c>
      <c r="C1030" s="53">
        <f>VLOOKUP(A1030,Tabella_sez[],2,0)</f>
        <v>2</v>
      </c>
      <c r="D1030" t="e">
        <f>VLOOKUP(Tabella_sintesi[[#This Row],[Comune]],[1]!Tabella_Tabella1[[COGNOME]:[descrizione_carica]],2,0)</f>
        <v>#N/A</v>
      </c>
    </row>
    <row r="1031" spans="1:4" x14ac:dyDescent="0.25">
      <c r="A1031" s="47" t="s">
        <v>7660</v>
      </c>
      <c r="B1031" t="str">
        <f>VLOOKUP(A1031,Tabella_Pec[],2,0)</f>
        <v>protocollo</v>
      </c>
      <c r="C1031" s="53">
        <f>VLOOKUP(A1031,Tabella_sez[],2,0)</f>
        <v>1</v>
      </c>
      <c r="D1031" t="e">
        <f>VLOOKUP(Tabella_sintesi[[#This Row],[Comune]],[1]!Tabella_Tabella1[[COGNOME]:[descrizione_carica]],2,0)</f>
        <v>#N/A</v>
      </c>
    </row>
    <row r="1032" spans="1:4" x14ac:dyDescent="0.25">
      <c r="A1032" s="47" t="s">
        <v>7665</v>
      </c>
      <c r="B1032" t="str">
        <f>VLOOKUP(A1032,Tabella_Pec[],2,0)</f>
        <v>protocollo</v>
      </c>
      <c r="C1032" s="53">
        <f>VLOOKUP(A1032,Tabella_sez[],2,0)</f>
        <v>2</v>
      </c>
      <c r="D1032" t="e">
        <f>VLOOKUP(Tabella_sintesi[[#This Row],[Comune]],[1]!Tabella_Tabella1[[COGNOME]:[descrizione_carica]],2,0)</f>
        <v>#N/A</v>
      </c>
    </row>
    <row r="1033" spans="1:4" x14ac:dyDescent="0.25">
      <c r="A1033" s="47" t="s">
        <v>7675</v>
      </c>
      <c r="B1033" t="str">
        <f>VLOOKUP(A1033,Tabella_Pec[],2,0)</f>
        <v>protocollo</v>
      </c>
      <c r="C1033" s="53">
        <f>VLOOKUP(A1033,Tabella_sez[],2,0)</f>
        <v>3</v>
      </c>
      <c r="D1033" t="e">
        <f>VLOOKUP(Tabella_sintesi[[#This Row],[Comune]],[1]!Tabella_Tabella1[[COGNOME]:[descrizione_carica]],2,0)</f>
        <v>#N/A</v>
      </c>
    </row>
    <row r="1034" spans="1:4" x14ac:dyDescent="0.25">
      <c r="A1034" s="47" t="s">
        <v>7715</v>
      </c>
      <c r="B1034" t="str">
        <f>VLOOKUP(A1034,Tabella_Pec[],2,0)</f>
        <v>villadeati</v>
      </c>
      <c r="C1034" s="53">
        <f>VLOOKUP(A1034,Tabella_sez[],2,0)</f>
        <v>1</v>
      </c>
      <c r="D1034" t="e">
        <f>VLOOKUP(Tabella_sintesi[[#This Row],[Comune]],[1]!Tabella_Tabella1[[COGNOME]:[descrizione_carica]],2,0)</f>
        <v>#N/A</v>
      </c>
    </row>
    <row r="1035" spans="1:4" x14ac:dyDescent="0.25">
      <c r="A1035" s="47" t="s">
        <v>7732</v>
      </c>
      <c r="B1035" t="str">
        <f>VLOOKUP(A1035,Tabella_Pec[],2,0)</f>
        <v>villalvernia</v>
      </c>
      <c r="C1035" s="53">
        <f>VLOOKUP(A1035,Tabella_sez[],2,0)</f>
        <v>1</v>
      </c>
      <c r="D1035" t="e">
        <f>VLOOKUP(Tabella_sintesi[[#This Row],[Comune]],[1]!Tabella_Tabella1[[COGNOME]:[descrizione_carica]],2,0)</f>
        <v>#N/A</v>
      </c>
    </row>
    <row r="1036" spans="1:4" x14ac:dyDescent="0.25">
      <c r="A1036" s="47" t="s">
        <v>7738</v>
      </c>
      <c r="B1036" t="str">
        <f>VLOOKUP(A1036,Tabella_Pec[],2,0)</f>
        <v>villamiroglio</v>
      </c>
      <c r="C1036" s="53">
        <f>VLOOKUP(A1036,Tabella_sez[],2,0)</f>
        <v>1</v>
      </c>
      <c r="D1036" t="e">
        <f>VLOOKUP(Tabella_sintesi[[#This Row],[Comune]],[1]!Tabella_Tabella1[[COGNOME]:[descrizione_carica]],2,0)</f>
        <v>#N/A</v>
      </c>
    </row>
    <row r="1037" spans="1:4" x14ac:dyDescent="0.25">
      <c r="A1037" s="47" t="s">
        <v>7751</v>
      </c>
      <c r="B1037" t="str">
        <f>VLOOKUP(A1037,Tabella_Pec[],2,0)</f>
        <v>villanovamonferrato</v>
      </c>
      <c r="C1037" s="53">
        <f>VLOOKUP(A1037,Tabella_sez[],2,0)</f>
        <v>2</v>
      </c>
      <c r="D1037" t="e">
        <f>VLOOKUP(Tabella_sintesi[[#This Row],[Comune]],[1]!Tabella_Tabella1[[COGNOME]:[descrizione_carica]],2,0)</f>
        <v>#N/A</v>
      </c>
    </row>
    <row r="1038" spans="1:4" x14ac:dyDescent="0.25">
      <c r="A1038" s="47" t="s">
        <v>7772</v>
      </c>
      <c r="B1038" t="str">
        <f>VLOOKUP(A1038,Tabella_Pec[],2,0)</f>
        <v>protocollo</v>
      </c>
      <c r="C1038" s="53">
        <f>VLOOKUP(A1038,Tabella_sez[],2,0)</f>
        <v>1</v>
      </c>
      <c r="D1038" t="e">
        <f>VLOOKUP(Tabella_sintesi[[#This Row],[Comune]],[1]!Tabella_Tabella1[[COGNOME]:[descrizione_carica]],2,0)</f>
        <v>#N/A</v>
      </c>
    </row>
    <row r="1039" spans="1:4" x14ac:dyDescent="0.25">
      <c r="A1039" s="47" t="s">
        <v>7810</v>
      </c>
      <c r="B1039" t="str">
        <f>VLOOKUP(A1039,Tabella_Pec[],2,0)</f>
        <v>visone</v>
      </c>
      <c r="C1039" s="53">
        <f>VLOOKUP(A1039,Tabella_sez[],2,0)</f>
        <v>1</v>
      </c>
      <c r="D1039" t="str">
        <f>VLOOKUP(Tabella_sintesi[[#This Row],[Comune]],[1]!Tabella_Tabella1[[COGNOME]:[descrizione_carica]],2,0)</f>
        <v xml:space="preserve">ANNA MARIA CRISTINA  </v>
      </c>
    </row>
    <row r="1040" spans="1:4" x14ac:dyDescent="0.25">
      <c r="A1040" s="47" t="s">
        <v>7845</v>
      </c>
      <c r="B1040" t="str">
        <f>VLOOKUP(A1040,Tabella_Pec[],2,0)</f>
        <v>volpedo</v>
      </c>
      <c r="C1040" s="53">
        <f>VLOOKUP(A1040,Tabella_sez[],2,0)</f>
        <v>1</v>
      </c>
      <c r="D1040" t="e">
        <f>VLOOKUP(Tabella_sintesi[[#This Row],[Comune]],[1]!Tabella_Tabella1[[COGNOME]:[descrizione_carica]],2,0)</f>
        <v>#N/A</v>
      </c>
    </row>
    <row r="1041" spans="1:4" x14ac:dyDescent="0.25">
      <c r="A1041" s="47" t="s">
        <v>7846</v>
      </c>
      <c r="B1041" t="str">
        <f>VLOOKUP(A1041,Tabella_Pec[],2,0)</f>
        <v>info</v>
      </c>
      <c r="C1041" s="53">
        <f>VLOOKUP(A1041,Tabella_sez[],2,0)</f>
        <v>1</v>
      </c>
      <c r="D1041" t="e">
        <f>VLOOKUP(Tabella_sintesi[[#This Row],[Comune]],[1]!Tabella_Tabella1[[COGNOME]:[descrizione_carica]],2,0)</f>
        <v>#N/A</v>
      </c>
    </row>
    <row r="1042" spans="1:4" x14ac:dyDescent="0.25">
      <c r="A1042" s="47" t="s">
        <v>7849</v>
      </c>
      <c r="B1042" t="str">
        <f>VLOOKUP(A1042,Tabella_Pec[],2,0)</f>
        <v>protocollo</v>
      </c>
      <c r="C1042" s="53">
        <f>VLOOKUP(A1042,Tabella_sez[],2,0)</f>
        <v>1</v>
      </c>
      <c r="D1042" t="e">
        <f>VLOOKUP(Tabella_sintesi[[#This Row],[Comune]],[1]!Tabella_Tabella1[[COGNOME]:[descrizione_carica]],2,0)</f>
        <v>#N/A</v>
      </c>
    </row>
    <row r="1043" spans="1:4" x14ac:dyDescent="0.25">
      <c r="A1043" s="47" t="s">
        <v>1873</v>
      </c>
      <c r="B1043" t="str">
        <f>VLOOKUP(A1043,Tabella_Pec[],2,0)</f>
        <v>protocollo.cassano.spinola</v>
      </c>
      <c r="C1043" s="53">
        <f>VLOOKUP(A1043,Tabella_sez[],2,0)</f>
        <v>2</v>
      </c>
      <c r="D1043" t="e">
        <f>VLOOKUP(Tabella_sintesi[[#This Row],[Comune]],[1]!Tabella_Tabella1[[COGNOME]:[descrizione_carica]],2,0)</f>
        <v>#N/A</v>
      </c>
    </row>
    <row r="1044" spans="1:4" x14ac:dyDescent="0.25">
      <c r="A1044" s="47" t="s">
        <v>568</v>
      </c>
      <c r="B1044" t="str">
        <f>VLOOKUP(A1044,Tabella_Pec[],2,0)</f>
        <v>alluvionipiovera</v>
      </c>
      <c r="C1044" s="53">
        <f>VLOOKUP(A1044,Tabella_sez[],2,0)</f>
        <v>2</v>
      </c>
      <c r="D1044" t="e">
        <f>VLOOKUP(Tabella_sintesi[[#This Row],[Comune]],[1]!Tabella_Tabella1[[COGNOME]:[descrizione_carica]],2,0)</f>
        <v>#N/A</v>
      </c>
    </row>
    <row r="1045" spans="1:4" x14ac:dyDescent="0.25">
      <c r="A1045" s="47" t="s">
        <v>487</v>
      </c>
      <c r="B1045" t="str">
        <f>VLOOKUP(A1045,Tabella_Pec[],2,0)</f>
        <v>ailoche</v>
      </c>
      <c r="C1045" s="53">
        <f>VLOOKUP(A1045,Tabella_sez[],2,0)</f>
        <v>1</v>
      </c>
      <c r="D1045" t="e">
        <f>VLOOKUP(Tabella_sintesi[[#This Row],[Comune]],[1]!Tabella_Tabella1[[COGNOME]:[descrizione_carica]],2,0)</f>
        <v>#N/A</v>
      </c>
    </row>
    <row r="1046" spans="1:4" x14ac:dyDescent="0.25">
      <c r="A1046" s="47" t="s">
        <v>625</v>
      </c>
      <c r="B1046" t="str">
        <f>VLOOKUP(A1046,Tabella_Pec[],2,0)</f>
        <v>andorno.micca</v>
      </c>
      <c r="C1046" s="53">
        <f>VLOOKUP(A1046,Tabella_sez[],2,0)</f>
        <v>4</v>
      </c>
      <c r="D1046" t="e">
        <f>VLOOKUP(Tabella_sintesi[[#This Row],[Comune]],[1]!Tabella_Tabella1[[COGNOME]:[descrizione_carica]],2,0)</f>
        <v>#N/A</v>
      </c>
    </row>
    <row r="1047" spans="1:4" x14ac:dyDescent="0.25">
      <c r="A1047" s="47" t="s">
        <v>1009</v>
      </c>
      <c r="B1047" t="str">
        <f>VLOOKUP(A1047,Tabella_Pec[],2,0)</f>
        <v>benna</v>
      </c>
      <c r="C1047" s="53">
        <f>VLOOKUP(A1047,Tabella_sez[],2,0)</f>
        <v>1</v>
      </c>
      <c r="D1047" t="e">
        <f>VLOOKUP(Tabella_sintesi[[#This Row],[Comune]],[1]!Tabella_Tabella1[[COGNOME]:[descrizione_carica]],2,0)</f>
        <v>#N/A</v>
      </c>
    </row>
    <row r="1048" spans="1:4" x14ac:dyDescent="0.25">
      <c r="A1048" s="47" t="s">
        <v>1063</v>
      </c>
      <c r="B1048" t="str">
        <f>VLOOKUP(A1048,Tabella_Pec[],2,0)</f>
        <v>protocollo</v>
      </c>
      <c r="C1048" s="53">
        <f>VLOOKUP(A1048,Tabella_sez[],2,0)</f>
        <v>46</v>
      </c>
      <c r="D1048" t="str">
        <f>VLOOKUP(Tabella_sintesi[[#This Row],[Comune]],[1]!Tabella_Tabella1[[COGNOME]:[descrizione_carica]],2,0)</f>
        <v xml:space="preserve">AMBRA    </v>
      </c>
    </row>
    <row r="1049" spans="1:4" x14ac:dyDescent="0.25">
      <c r="A1049" s="47" t="s">
        <v>1070</v>
      </c>
      <c r="B1049" t="str">
        <f>VLOOKUP(A1049,Tabella_Pec[],2,0)</f>
        <v>bioglio</v>
      </c>
      <c r="C1049" s="53">
        <f>VLOOKUP(A1049,Tabella_sez[],2,0)</f>
        <v>1</v>
      </c>
      <c r="D1049" t="e">
        <f>VLOOKUP(Tabella_sintesi[[#This Row],[Comune]],[1]!Tabella_Tabella1[[COGNOME]:[descrizione_carica]],2,0)</f>
        <v>#N/A</v>
      </c>
    </row>
    <row r="1050" spans="1:4" x14ac:dyDescent="0.25">
      <c r="A1050" s="47" t="s">
        <v>1206</v>
      </c>
      <c r="B1050" t="str">
        <f>VLOOKUP(A1050,Tabella_Pec[],2,0)</f>
        <v>borriana</v>
      </c>
      <c r="C1050" s="53">
        <f>VLOOKUP(A1050,Tabella_sez[],2,0)</f>
        <v>1</v>
      </c>
      <c r="D1050" t="e">
        <f>VLOOKUP(Tabella_sintesi[[#This Row],[Comune]],[1]!Tabella_Tabella1[[COGNOME]:[descrizione_carica]],2,0)</f>
        <v>#N/A</v>
      </c>
    </row>
    <row r="1051" spans="1:4" x14ac:dyDescent="0.25">
      <c r="A1051" s="47" t="s">
        <v>1318</v>
      </c>
      <c r="B1051" t="str">
        <f>VLOOKUP(A1051,Tabella_Pec[],2,0)</f>
        <v>brusnengo</v>
      </c>
      <c r="C1051" s="53">
        <f>VLOOKUP(A1051,Tabella_sez[],2,0)</f>
        <v>2</v>
      </c>
      <c r="D1051" t="e">
        <f>VLOOKUP(Tabella_sintesi[[#This Row],[Comune]],[1]!Tabella_Tabella1[[COGNOME]:[descrizione_carica]],2,0)</f>
        <v>#N/A</v>
      </c>
    </row>
    <row r="1052" spans="1:4" x14ac:dyDescent="0.25">
      <c r="A1052" s="47" t="s">
        <v>1438</v>
      </c>
      <c r="B1052" t="str">
        <f>VLOOKUP(A1052,Tabella_Pec[],2,0)</f>
        <v>callabiana</v>
      </c>
      <c r="C1052" s="53">
        <f>VLOOKUP(A1052,Tabella_sez[],2,0)</f>
        <v>1</v>
      </c>
      <c r="D1052" t="e">
        <f>VLOOKUP(Tabella_sintesi[[#This Row],[Comune]],[1]!Tabella_Tabella1[[COGNOME]:[descrizione_carica]],2,0)</f>
        <v>#N/A</v>
      </c>
    </row>
    <row r="1053" spans="1:4" x14ac:dyDescent="0.25">
      <c r="A1053" s="47" t="s">
        <v>1468</v>
      </c>
      <c r="B1053" t="str">
        <f>VLOOKUP(A1053,Tabella_Pec[],2,0)</f>
        <v>camandona</v>
      </c>
      <c r="C1053" s="53">
        <f>VLOOKUP(A1053,Tabella_sez[],2,0)</f>
        <v>1</v>
      </c>
      <c r="D1053" t="str">
        <f>VLOOKUP(Tabella_sintesi[[#This Row],[Comune]],[1]!Tabella_Tabella1[[COGNOME]:[descrizione_carica]],2,0)</f>
        <v xml:space="preserve">MASSIMO    </v>
      </c>
    </row>
    <row r="1054" spans="1:4" x14ac:dyDescent="0.25">
      <c r="A1054" s="47" t="s">
        <v>1473</v>
      </c>
      <c r="B1054" t="str">
        <f>VLOOKUP(A1054,Tabella_Pec[],2,0)</f>
        <v>camburzano</v>
      </c>
      <c r="C1054" s="53">
        <f>VLOOKUP(A1054,Tabella_sez[],2,0)</f>
        <v>1</v>
      </c>
      <c r="D1054" t="e">
        <f>VLOOKUP(Tabella_sintesi[[#This Row],[Comune]],[1]!Tabella_Tabella1[[COGNOME]:[descrizione_carica]],2,0)</f>
        <v>#N/A</v>
      </c>
    </row>
    <row r="1055" spans="1:4" x14ac:dyDescent="0.25">
      <c r="A1055" s="47" t="s">
        <v>1564</v>
      </c>
      <c r="B1055" t="str">
        <f>VLOOKUP(A1055,Tabella_Pec[],2,0)</f>
        <v>candelo</v>
      </c>
      <c r="C1055" s="53">
        <f>VLOOKUP(A1055,Tabella_sez[],2,0)</f>
        <v>8</v>
      </c>
      <c r="D1055" t="str">
        <f>VLOOKUP(Tabella_sintesi[[#This Row],[Comune]],[1]!Tabella_Tabella1[[COGNOME]:[descrizione_carica]],2,0)</f>
        <v xml:space="preserve">GIORGIO GIUSEPPE   </v>
      </c>
    </row>
    <row r="1056" spans="1:4" x14ac:dyDescent="0.25">
      <c r="A1056" s="47" t="s">
        <v>1658</v>
      </c>
      <c r="B1056" t="str">
        <f>VLOOKUP(A1056,Tabella_Pec[],2,0)</f>
        <v>caprile</v>
      </c>
      <c r="C1056" s="53">
        <f>VLOOKUP(A1056,Tabella_sez[],2,0)</f>
        <v>1</v>
      </c>
      <c r="D1056" t="str">
        <f>VLOOKUP(Tabella_sintesi[[#This Row],[Comune]],[1]!Tabella_Tabella1[[COGNOME]:[descrizione_carica]],2,0)</f>
        <v xml:space="preserve">VINCENZO    </v>
      </c>
    </row>
    <row r="1057" spans="1:4" x14ac:dyDescent="0.25">
      <c r="A1057" s="47" t="s">
        <v>1823</v>
      </c>
      <c r="B1057" t="str">
        <f>VLOOKUP(A1057,Tabella_Pec[],2,0)</f>
        <v>casapinta</v>
      </c>
      <c r="C1057" s="53">
        <f>VLOOKUP(A1057,Tabella_sez[],2,0)</f>
        <v>1</v>
      </c>
      <c r="D1057" t="e">
        <f>VLOOKUP(Tabella_sintesi[[#This Row],[Comune]],[1]!Tabella_Tabella1[[COGNOME]:[descrizione_carica]],2,0)</f>
        <v>#N/A</v>
      </c>
    </row>
    <row r="1058" spans="1:4" x14ac:dyDescent="0.25">
      <c r="A1058" s="47" t="s">
        <v>1998</v>
      </c>
      <c r="B1058" t="str">
        <f>VLOOKUP(A1058,Tabella_Pec[],2,0)</f>
        <v>comune.castelletto.bi</v>
      </c>
      <c r="C1058" s="53">
        <f>VLOOKUP(A1058,Tabella_sez[],2,0)</f>
        <v>1</v>
      </c>
      <c r="D1058" t="e">
        <f>VLOOKUP(Tabella_sintesi[[#This Row],[Comune]],[1]!Tabella_Tabella1[[COGNOME]:[descrizione_carica]],2,0)</f>
        <v>#N/A</v>
      </c>
    </row>
    <row r="1059" spans="1:4" x14ac:dyDescent="0.25">
      <c r="A1059" s="47" t="s">
        <v>7962</v>
      </c>
      <c r="B1059" t="str">
        <f>VLOOKUP(A1059,Tabella_Pec[],2,0)</f>
        <v>cavaglia</v>
      </c>
      <c r="C1059" s="53" t="e">
        <f>VLOOKUP(A1059,Tabella_sez[],2,0)</f>
        <v>#N/A</v>
      </c>
      <c r="D1059" t="e">
        <f>VLOOKUP(Tabella_sintesi[[#This Row],[Comune]],[1]!Tabella_Tabella1[[COGNOME]:[descrizione_carica]],2,0)</f>
        <v>#N/A</v>
      </c>
    </row>
    <row r="1060" spans="1:4" x14ac:dyDescent="0.25">
      <c r="A1060" s="47" t="s">
        <v>7963</v>
      </c>
      <c r="B1060" t="e">
        <f>VLOOKUP(A1060,Tabella_Pec[],2,0)</f>
        <v>#N/A</v>
      </c>
      <c r="C1060" s="53" t="e">
        <f>VLOOKUP(A1060,Tabella_sez[],2,0)</f>
        <v>#N/A</v>
      </c>
      <c r="D1060" t="e">
        <f>VLOOKUP(Tabella_sintesi[[#This Row],[Comune]],[1]!Tabella_Tabella1[[COGNOME]:[descrizione_carica]],2,0)</f>
        <v>#N/A</v>
      </c>
    </row>
    <row r="1061" spans="1:4" x14ac:dyDescent="0.25">
      <c r="A1061" s="47" t="s">
        <v>2268</v>
      </c>
      <c r="B1061" t="str">
        <f>VLOOKUP(A1061,Tabella_Pec[],2,0)</f>
        <v>cerrione</v>
      </c>
      <c r="C1061" s="53">
        <f>VLOOKUP(A1061,Tabella_sez[],2,0)</f>
        <v>3</v>
      </c>
      <c r="D1061" t="e">
        <f>VLOOKUP(Tabella_sintesi[[#This Row],[Comune]],[1]!Tabella_Tabella1[[COGNOME]:[descrizione_carica]],2,0)</f>
        <v>#N/A</v>
      </c>
    </row>
    <row r="1062" spans="1:4" x14ac:dyDescent="0.25">
      <c r="A1062" s="47" t="s">
        <v>2477</v>
      </c>
      <c r="B1062" t="str">
        <f>VLOOKUP(A1062,Tabella_Pec[],2,0)</f>
        <v>coggiola</v>
      </c>
      <c r="C1062" s="53">
        <f>VLOOKUP(A1062,Tabella_sez[],2,0)</f>
        <v>2</v>
      </c>
      <c r="D1062" t="str">
        <f>VLOOKUP(Tabella_sintesi[[#This Row],[Comune]],[1]!Tabella_Tabella1[[COGNOME]:[descrizione_carica]],2,0)</f>
        <v xml:space="preserve">TIZIANO    </v>
      </c>
    </row>
    <row r="1063" spans="1:4" x14ac:dyDescent="0.25">
      <c r="A1063" s="47" t="s">
        <v>2670</v>
      </c>
      <c r="B1063" t="str">
        <f>VLOOKUP(A1063,Tabella_Pec[],2,0)</f>
        <v>cossato</v>
      </c>
      <c r="C1063" s="53">
        <f>VLOOKUP(A1063,Tabella_sez[],2,0)</f>
        <v>13</v>
      </c>
      <c r="D1063" t="e">
        <f>VLOOKUP(Tabella_sintesi[[#This Row],[Comune]],[1]!Tabella_Tabella1[[COGNOME]:[descrizione_carica]],2,0)</f>
        <v>#N/A</v>
      </c>
    </row>
    <row r="1064" spans="1:4" x14ac:dyDescent="0.25">
      <c r="A1064" s="47" t="s">
        <v>2719</v>
      </c>
      <c r="B1064" t="str">
        <f>VLOOKUP(A1064,Tabella_Pec[],2,0)</f>
        <v>crevacuore</v>
      </c>
      <c r="C1064" s="53">
        <f>VLOOKUP(A1064,Tabella_sez[],2,0)</f>
        <v>2</v>
      </c>
      <c r="D1064" t="e">
        <f>VLOOKUP(Tabella_sintesi[[#This Row],[Comune]],[1]!Tabella_Tabella1[[COGNOME]:[descrizione_carica]],2,0)</f>
        <v>#N/A</v>
      </c>
    </row>
    <row r="1065" spans="1:4" x14ac:dyDescent="0.25">
      <c r="A1065" s="47" t="s">
        <v>2754</v>
      </c>
      <c r="B1065" t="str">
        <f>VLOOKUP(A1065,Tabella_Pec[],2,0)</f>
        <v>curino</v>
      </c>
      <c r="C1065" s="53">
        <f>VLOOKUP(A1065,Tabella_sez[],2,0)</f>
        <v>1</v>
      </c>
      <c r="D1065" t="e">
        <f>VLOOKUP(Tabella_sintesi[[#This Row],[Comune]],[1]!Tabella_Tabella1[[COGNOME]:[descrizione_carica]],2,0)</f>
        <v>#N/A</v>
      </c>
    </row>
    <row r="1066" spans="1:4" x14ac:dyDescent="0.25">
      <c r="A1066" s="47" t="s">
        <v>2826</v>
      </c>
      <c r="B1066" t="str">
        <f>VLOOKUP(A1066,Tabella_Pec[],2,0)</f>
        <v>donato</v>
      </c>
      <c r="C1066" s="53">
        <f>VLOOKUP(A1066,Tabella_sez[],2,0)</f>
        <v>1</v>
      </c>
      <c r="D1066" t="str">
        <f>VLOOKUP(Tabella_sintesi[[#This Row],[Comune]],[1]!Tabella_Tabella1[[COGNOME]:[descrizione_carica]],2,0)</f>
        <v xml:space="preserve">MARCO    </v>
      </c>
    </row>
    <row r="1067" spans="1:4" x14ac:dyDescent="0.25">
      <c r="A1067" s="47" t="s">
        <v>2834</v>
      </c>
      <c r="B1067" t="str">
        <f>VLOOKUP(A1067,Tabella_Pec[],2,0)</f>
        <v>dorzano</v>
      </c>
      <c r="C1067" s="53">
        <f>VLOOKUP(A1067,Tabella_sez[],2,0)</f>
        <v>1</v>
      </c>
      <c r="D1067" t="e">
        <f>VLOOKUP(Tabella_sintesi[[#This Row],[Comune]],[1]!Tabella_Tabella1[[COGNOME]:[descrizione_carica]],2,0)</f>
        <v>#N/A</v>
      </c>
    </row>
    <row r="1068" spans="1:4" x14ac:dyDescent="0.25">
      <c r="A1068" s="47" t="s">
        <v>3192</v>
      </c>
      <c r="B1068" t="str">
        <f>VLOOKUP(A1068,Tabella_Pec[],2,0)</f>
        <v>gaglianico</v>
      </c>
      <c r="C1068" s="53">
        <f>VLOOKUP(A1068,Tabella_sez[],2,0)</f>
        <v>4</v>
      </c>
      <c r="D1068" t="e">
        <f>VLOOKUP(Tabella_sintesi[[#This Row],[Comune]],[1]!Tabella_Tabella1[[COGNOME]:[descrizione_carica]],2,0)</f>
        <v>#N/A</v>
      </c>
    </row>
    <row r="1069" spans="1:4" x14ac:dyDescent="0.25">
      <c r="A1069" s="47" t="s">
        <v>3330</v>
      </c>
      <c r="B1069" t="str">
        <f>VLOOKUP(A1069,Tabella_Pec[],2,0)</f>
        <v>gifflenga</v>
      </c>
      <c r="C1069" s="53">
        <f>VLOOKUP(A1069,Tabella_sez[],2,0)</f>
        <v>1</v>
      </c>
      <c r="D1069" t="e">
        <f>VLOOKUP(Tabella_sintesi[[#This Row],[Comune]],[1]!Tabella_Tabella1[[COGNOME]:[descrizione_carica]],2,0)</f>
        <v>#N/A</v>
      </c>
    </row>
    <row r="1070" spans="1:4" x14ac:dyDescent="0.25">
      <c r="A1070" s="47" t="s">
        <v>3408</v>
      </c>
      <c r="B1070" t="str">
        <f>VLOOKUP(A1070,Tabella_Pec[],2,0)</f>
        <v>graglia</v>
      </c>
      <c r="C1070" s="53">
        <f>VLOOKUP(A1070,Tabella_sez[],2,0)</f>
        <v>2</v>
      </c>
      <c r="D1070" t="str">
        <f>VLOOKUP(Tabella_sintesi[[#This Row],[Comune]],[1]!Tabella_Tabella1[[COGNOME]:[descrizione_carica]],2,0)</f>
        <v xml:space="preserve">MARTINA    </v>
      </c>
    </row>
    <row r="1071" spans="1:4" x14ac:dyDescent="0.25">
      <c r="A1071" s="47" t="s">
        <v>3914</v>
      </c>
      <c r="B1071" t="str">
        <f>VLOOKUP(A1071,Tabella_Pec[],2,0)</f>
        <v>magnano</v>
      </c>
      <c r="C1071" s="53">
        <f>VLOOKUP(A1071,Tabella_sez[],2,0)</f>
        <v>1</v>
      </c>
      <c r="D1071" t="str">
        <f>VLOOKUP(Tabella_sintesi[[#This Row],[Comune]],[1]!Tabella_Tabella1[[COGNOME]:[descrizione_carica]],2,0)</f>
        <v xml:space="preserve">MASSIMO    </v>
      </c>
    </row>
    <row r="1072" spans="1:4" x14ac:dyDescent="0.25">
      <c r="A1072" s="47" t="s">
        <v>4071</v>
      </c>
      <c r="B1072" t="str">
        <f>VLOOKUP(A1072,Tabella_Pec[],2,0)</f>
        <v>massazza</v>
      </c>
      <c r="C1072" s="53">
        <f>VLOOKUP(A1072,Tabella_sez[],2,0)</f>
        <v>1</v>
      </c>
      <c r="D1072" t="e">
        <f>VLOOKUP(Tabella_sintesi[[#This Row],[Comune]],[1]!Tabella_Tabella1[[COGNOME]:[descrizione_carica]],2,0)</f>
        <v>#N/A</v>
      </c>
    </row>
    <row r="1073" spans="1:4" x14ac:dyDescent="0.25">
      <c r="A1073" s="47" t="s">
        <v>4073</v>
      </c>
      <c r="B1073" t="str">
        <f>VLOOKUP(A1073,Tabella_Pec[],2,0)</f>
        <v>comune.masserano.bi</v>
      </c>
      <c r="C1073" s="53">
        <f>VLOOKUP(A1073,Tabella_sez[],2,0)</f>
        <v>2</v>
      </c>
      <c r="D1073" t="e">
        <f>VLOOKUP(Tabella_sintesi[[#This Row],[Comune]],[1]!Tabella_Tabella1[[COGNOME]:[descrizione_carica]],2,0)</f>
        <v>#N/A</v>
      </c>
    </row>
    <row r="1074" spans="1:4" x14ac:dyDescent="0.25">
      <c r="A1074" s="47" t="s">
        <v>4163</v>
      </c>
      <c r="B1074" t="str">
        <f>VLOOKUP(A1074,Tabella_Pec[],2,0)</f>
        <v>comune.mezzanamortigliengo</v>
      </c>
      <c r="C1074" s="53">
        <f>VLOOKUP(A1074,Tabella_sez[],2,0)</f>
        <v>1</v>
      </c>
      <c r="D1074" t="e">
        <f>VLOOKUP(Tabella_sintesi[[#This Row],[Comune]],[1]!Tabella_Tabella1[[COGNOME]:[descrizione_carica]],2,0)</f>
        <v>#N/A</v>
      </c>
    </row>
    <row r="1075" spans="1:4" x14ac:dyDescent="0.25">
      <c r="A1075" s="47" t="s">
        <v>4175</v>
      </c>
      <c r="B1075" t="str">
        <f>VLOOKUP(A1075,Tabella_Pec[],2,0)</f>
        <v>miagliano</v>
      </c>
      <c r="C1075" s="53">
        <f>VLOOKUP(A1075,Tabella_sez[],2,0)</f>
        <v>1</v>
      </c>
      <c r="D1075" t="e">
        <f>VLOOKUP(Tabella_sintesi[[#This Row],[Comune]],[1]!Tabella_Tabella1[[COGNOME]:[descrizione_carica]],2,0)</f>
        <v>#N/A</v>
      </c>
    </row>
    <row r="1076" spans="1:4" x14ac:dyDescent="0.25">
      <c r="A1076" s="47" t="s">
        <v>4303</v>
      </c>
      <c r="B1076" t="str">
        <f>VLOOKUP(A1076,Tabella_Pec[],2,0)</f>
        <v>mongrando</v>
      </c>
      <c r="C1076" s="53">
        <f>VLOOKUP(A1076,Tabella_sez[],2,0)</f>
        <v>5</v>
      </c>
      <c r="D1076" t="e">
        <f>VLOOKUP(Tabella_sintesi[[#This Row],[Comune]],[1]!Tabella_Tabella1[[COGNOME]:[descrizione_carica]],2,0)</f>
        <v>#N/A</v>
      </c>
    </row>
    <row r="1077" spans="1:4" x14ac:dyDescent="0.25">
      <c r="A1077" s="47" t="s">
        <v>4625</v>
      </c>
      <c r="B1077" t="str">
        <f>VLOOKUP(A1077,Tabella_Pec[],2,0)</f>
        <v>mottalciata</v>
      </c>
      <c r="C1077" s="53">
        <f>VLOOKUP(A1077,Tabella_sez[],2,0)</f>
        <v>2</v>
      </c>
      <c r="D1077" t="e">
        <f>VLOOKUP(Tabella_sintesi[[#This Row],[Comune]],[1]!Tabella_Tabella1[[COGNOME]:[descrizione_carica]],2,0)</f>
        <v>#N/A</v>
      </c>
    </row>
    <row r="1078" spans="1:4" x14ac:dyDescent="0.25">
      <c r="A1078" s="47" t="s">
        <v>4657</v>
      </c>
      <c r="B1078" t="str">
        <f>VLOOKUP(A1078,Tabella_Pec[],2,0)</f>
        <v>muzzano</v>
      </c>
      <c r="C1078" s="53">
        <f>VLOOKUP(A1078,Tabella_sez[],2,0)</f>
        <v>1</v>
      </c>
      <c r="D1078" t="e">
        <f>VLOOKUP(Tabella_sintesi[[#This Row],[Comune]],[1]!Tabella_Tabella1[[COGNOME]:[descrizione_carica]],2,0)</f>
        <v>#N/A</v>
      </c>
    </row>
    <row r="1079" spans="1:4" x14ac:dyDescent="0.25">
      <c r="A1079" s="47" t="s">
        <v>4691</v>
      </c>
      <c r="B1079" t="str">
        <f>VLOOKUP(A1079,Tabella_Pec[],2,0)</f>
        <v>netro</v>
      </c>
      <c r="C1079" s="53">
        <f>VLOOKUP(A1079,Tabella_sez[],2,0)</f>
        <v>1</v>
      </c>
      <c r="D1079" t="e">
        <f>VLOOKUP(Tabella_sintesi[[#This Row],[Comune]],[1]!Tabella_Tabella1[[COGNOME]:[descrizione_carica]],2,0)</f>
        <v>#N/A</v>
      </c>
    </row>
    <row r="1080" spans="1:4" x14ac:dyDescent="0.25">
      <c r="A1080" s="47" t="s">
        <v>4782</v>
      </c>
      <c r="B1080" t="str">
        <f>VLOOKUP(A1080,Tabella_Pec[],2,0)</f>
        <v>occhieppoinferiore</v>
      </c>
      <c r="C1080" s="53">
        <f>VLOOKUP(A1080,Tabella_sez[],2,0)</f>
        <v>4</v>
      </c>
      <c r="D1080" t="e">
        <f>VLOOKUP(Tabella_sintesi[[#This Row],[Comune]],[1]!Tabella_Tabella1[[COGNOME]:[descrizione_carica]],2,0)</f>
        <v>#N/A</v>
      </c>
    </row>
    <row r="1081" spans="1:4" x14ac:dyDescent="0.25">
      <c r="A1081" s="47" t="s">
        <v>4783</v>
      </c>
      <c r="B1081" t="str">
        <f>VLOOKUP(A1081,Tabella_Pec[],2,0)</f>
        <v>occhiepposuperiore</v>
      </c>
      <c r="C1081" s="53">
        <f>VLOOKUP(A1081,Tabella_sez[],2,0)</f>
        <v>3</v>
      </c>
      <c r="D1081" t="e">
        <f>VLOOKUP(Tabella_sintesi[[#This Row],[Comune]],[1]!Tabella_Tabella1[[COGNOME]:[descrizione_carica]],2,0)</f>
        <v>#N/A</v>
      </c>
    </row>
    <row r="1082" spans="1:4" x14ac:dyDescent="0.25">
      <c r="A1082" s="47" t="s">
        <v>5178</v>
      </c>
      <c r="B1082" t="str">
        <f>VLOOKUP(A1082,Tabella_Pec[],2,0)</f>
        <v>pettinengo</v>
      </c>
      <c r="C1082" s="53">
        <f>VLOOKUP(A1082,Tabella_sez[],2,0)</f>
        <v>2</v>
      </c>
      <c r="D1082" t="e">
        <f>VLOOKUP(Tabella_sintesi[[#This Row],[Comune]],[1]!Tabella_Tabella1[[COGNOME]:[descrizione_carica]],2,0)</f>
        <v>#N/A</v>
      </c>
    </row>
    <row r="1083" spans="1:4" x14ac:dyDescent="0.25">
      <c r="A1083" s="47" t="s">
        <v>5214</v>
      </c>
      <c r="B1083" t="str">
        <f>VLOOKUP(A1083,Tabella_Pec[],2,0)</f>
        <v>piatto</v>
      </c>
      <c r="C1083" s="53">
        <f>VLOOKUP(A1083,Tabella_sez[],2,0)</f>
        <v>1</v>
      </c>
      <c r="D1083" t="e">
        <f>VLOOKUP(Tabella_sintesi[[#This Row],[Comune]],[1]!Tabella_Tabella1[[COGNOME]:[descrizione_carica]],2,0)</f>
        <v>#N/A</v>
      </c>
    </row>
    <row r="1084" spans="1:4" x14ac:dyDescent="0.25">
      <c r="A1084" s="47" t="s">
        <v>5226</v>
      </c>
      <c r="B1084" t="str">
        <f>VLOOKUP(A1084,Tabella_Pec[],2,0)</f>
        <v>piedicavallo</v>
      </c>
      <c r="C1084" s="53">
        <f>VLOOKUP(A1084,Tabella_sez[],2,0)</f>
        <v>1</v>
      </c>
      <c r="D1084" t="e">
        <f>VLOOKUP(Tabella_sintesi[[#This Row],[Comune]],[1]!Tabella_Tabella1[[COGNOME]:[descrizione_carica]],2,0)</f>
        <v>#N/A</v>
      </c>
    </row>
    <row r="1085" spans="1:4" x14ac:dyDescent="0.25">
      <c r="A1085" s="47" t="s">
        <v>5385</v>
      </c>
      <c r="B1085" t="str">
        <f>VLOOKUP(A1085,Tabella_Pec[],2,0)</f>
        <v>pollone</v>
      </c>
      <c r="C1085" s="53">
        <f>VLOOKUP(A1085,Tabella_sez[],2,0)</f>
        <v>2</v>
      </c>
      <c r="D1085" t="e">
        <f>VLOOKUP(Tabella_sintesi[[#This Row],[Comune]],[1]!Tabella_Tabella1[[COGNOME]:[descrizione_carica]],2,0)</f>
        <v>#N/A</v>
      </c>
    </row>
    <row r="1086" spans="1:4" x14ac:dyDescent="0.25">
      <c r="A1086" s="47" t="s">
        <v>5405</v>
      </c>
      <c r="B1086" t="str">
        <f>VLOOKUP(A1086,Tabella_Pec[],2,0)</f>
        <v>ponderano</v>
      </c>
      <c r="C1086" s="53">
        <f>VLOOKUP(A1086,Tabella_sez[],2,0)</f>
        <v>5</v>
      </c>
      <c r="D1086" t="e">
        <f>VLOOKUP(Tabella_sintesi[[#This Row],[Comune]],[1]!Tabella_Tabella1[[COGNOME]:[descrizione_carica]],2,0)</f>
        <v>#N/A</v>
      </c>
    </row>
    <row r="1087" spans="1:4" x14ac:dyDescent="0.25">
      <c r="A1087" s="47" t="s">
        <v>5493</v>
      </c>
      <c r="B1087" t="str">
        <f>VLOOKUP(A1087,Tabella_Pec[],2,0)</f>
        <v>portula</v>
      </c>
      <c r="C1087" s="53">
        <f>VLOOKUP(A1087,Tabella_sez[],2,0)</f>
        <v>1</v>
      </c>
      <c r="D1087" t="e">
        <f>VLOOKUP(Tabella_sintesi[[#This Row],[Comune]],[1]!Tabella_Tabella1[[COGNOME]:[descrizione_carica]],2,0)</f>
        <v>#N/A</v>
      </c>
    </row>
    <row r="1088" spans="1:4" x14ac:dyDescent="0.25">
      <c r="A1088" s="47" t="s">
        <v>5533</v>
      </c>
      <c r="B1088" t="str">
        <f>VLOOKUP(A1088,Tabella_Pec[],2,0)</f>
        <v>pralungo</v>
      </c>
      <c r="C1088" s="53">
        <f>VLOOKUP(A1088,Tabella_sez[],2,0)</f>
        <v>4</v>
      </c>
      <c r="D1088" t="e">
        <f>VLOOKUP(Tabella_sintesi[[#This Row],[Comune]],[1]!Tabella_Tabella1[[COGNOME]:[descrizione_carica]],2,0)</f>
        <v>#N/A</v>
      </c>
    </row>
    <row r="1089" spans="1:4" x14ac:dyDescent="0.25">
      <c r="A1089" s="47" t="s">
        <v>5555</v>
      </c>
      <c r="B1089" t="str">
        <f>VLOOKUP(A1089,Tabella_Pec[],2,0)</f>
        <v>pray</v>
      </c>
      <c r="C1089" s="53">
        <f>VLOOKUP(A1089,Tabella_sez[],2,0)</f>
        <v>3</v>
      </c>
      <c r="D1089" t="e">
        <f>VLOOKUP(Tabella_sintesi[[#This Row],[Comune]],[1]!Tabella_Tabella1[[COGNOME]:[descrizione_carica]],2,0)</f>
        <v>#N/A</v>
      </c>
    </row>
    <row r="1090" spans="1:4" x14ac:dyDescent="0.25">
      <c r="A1090" s="47" t="s">
        <v>7964</v>
      </c>
      <c r="B1090" t="e">
        <f>VLOOKUP(A1090,Tabella_Pec[],2,0)</f>
        <v>#N/A</v>
      </c>
      <c r="C1090" s="53" t="e">
        <f>VLOOKUP(A1090,Tabella_sez[],2,0)</f>
        <v>#N/A</v>
      </c>
      <c r="D1090" t="e">
        <f>VLOOKUP(Tabella_sintesi[[#This Row],[Comune]],[1]!Tabella_Tabella1[[COGNOME]:[descrizione_carica]],2,0)</f>
        <v>#N/A</v>
      </c>
    </row>
    <row r="1091" spans="1:4" x14ac:dyDescent="0.25">
      <c r="A1091" s="47" t="s">
        <v>5929</v>
      </c>
      <c r="B1091" t="str">
        <f>VLOOKUP(A1091,Tabella_Pec[],2,0)</f>
        <v>ronco.biellese</v>
      </c>
      <c r="C1091" s="53">
        <f>VLOOKUP(A1091,Tabella_sez[],2,0)</f>
        <v>2</v>
      </c>
      <c r="D1091" t="e">
        <f>VLOOKUP(Tabella_sintesi[[#This Row],[Comune]],[1]!Tabella_Tabella1[[COGNOME]:[descrizione_carica]],2,0)</f>
        <v>#N/A</v>
      </c>
    </row>
    <row r="1092" spans="1:4" x14ac:dyDescent="0.25">
      <c r="A1092" s="47" t="s">
        <v>5942</v>
      </c>
      <c r="B1092" t="str">
        <f>VLOOKUP(A1092,Tabella_Pec[],2,0)</f>
        <v>roppolo</v>
      </c>
      <c r="C1092" s="53">
        <f>VLOOKUP(A1092,Tabella_sez[],2,0)</f>
        <v>1</v>
      </c>
      <c r="D1092" t="str">
        <f>VLOOKUP(Tabella_sintesi[[#This Row],[Comune]],[1]!Tabella_Tabella1[[COGNOME]:[descrizione_carica]],2,0)</f>
        <v xml:space="preserve">FRANCESCO    </v>
      </c>
    </row>
    <row r="1093" spans="1:4" x14ac:dyDescent="0.25">
      <c r="A1093" s="47" t="s">
        <v>5947</v>
      </c>
      <c r="B1093" t="str">
        <f>VLOOKUP(A1093,Tabella_Pec[],2,0)</f>
        <v>rosazza</v>
      </c>
      <c r="C1093" s="53">
        <f>VLOOKUP(A1093,Tabella_sez[],2,0)</f>
        <v>1</v>
      </c>
      <c r="D1093" t="str">
        <f>VLOOKUP(Tabella_sintesi[[#This Row],[Comune]],[1]!Tabella_Tabella1[[COGNOME]:[descrizione_carica]],2,0)</f>
        <v xml:space="preserve">PRIN CARLO   </v>
      </c>
    </row>
    <row r="1094" spans="1:4" x14ac:dyDescent="0.25">
      <c r="A1094" s="47" t="s">
        <v>6018</v>
      </c>
      <c r="B1094" t="str">
        <f>VLOOKUP(A1094,Tabella_Pec[],2,0)</f>
        <v>sagliano.micca</v>
      </c>
      <c r="C1094" s="53">
        <f>VLOOKUP(A1094,Tabella_sez[],2,0)</f>
        <v>2</v>
      </c>
      <c r="D1094" t="e">
        <f>VLOOKUP(Tabella_sintesi[[#This Row],[Comune]],[1]!Tabella_Tabella1[[COGNOME]:[descrizione_carica]],2,0)</f>
        <v>#N/A</v>
      </c>
    </row>
    <row r="1095" spans="1:4" x14ac:dyDescent="0.25">
      <c r="A1095" s="47" t="s">
        <v>6030</v>
      </c>
      <c r="B1095" t="str">
        <f>VLOOKUP(A1095,Tabella_Pec[],2,0)</f>
        <v>sala.biellese</v>
      </c>
      <c r="C1095" s="53">
        <f>VLOOKUP(A1095,Tabella_sez[],2,0)</f>
        <v>1</v>
      </c>
      <c r="D1095" t="e">
        <f>VLOOKUP(Tabella_sintesi[[#This Row],[Comune]],[1]!Tabella_Tabella1[[COGNOME]:[descrizione_carica]],2,0)</f>
        <v>#N/A</v>
      </c>
    </row>
    <row r="1096" spans="1:4" x14ac:dyDescent="0.25">
      <c r="A1096" s="47" t="s">
        <v>6066</v>
      </c>
      <c r="B1096" t="str">
        <f>VLOOKUP(A1096,Tabella_Pec[],2,0)</f>
        <v>salussola</v>
      </c>
      <c r="C1096" s="53">
        <f>VLOOKUP(A1096,Tabella_sez[],2,0)</f>
        <v>2</v>
      </c>
      <c r="D1096" t="e">
        <f>VLOOKUP(Tabella_sintesi[[#This Row],[Comune]],[1]!Tabella_Tabella1[[COGNOME]:[descrizione_carica]],2,0)</f>
        <v>#N/A</v>
      </c>
    </row>
    <row r="1097" spans="1:4" x14ac:dyDescent="0.25">
      <c r="A1097" s="47" t="s">
        <v>6390</v>
      </c>
      <c r="B1097" t="str">
        <f>VLOOKUP(A1097,Tabella_Pec[],2,0)</f>
        <v>sandigliano</v>
      </c>
      <c r="C1097" s="53">
        <f>VLOOKUP(A1097,Tabella_sez[],2,0)</f>
        <v>3</v>
      </c>
      <c r="D1097" t="e">
        <f>VLOOKUP(Tabella_sintesi[[#This Row],[Comune]],[1]!Tabella_Tabella1[[COGNOME]:[descrizione_carica]],2,0)</f>
        <v>#N/A</v>
      </c>
    </row>
    <row r="1098" spans="1:4" x14ac:dyDescent="0.25">
      <c r="A1098" s="47" t="s">
        <v>7965</v>
      </c>
      <c r="B1098" t="e">
        <f>VLOOKUP(A1098,Tabella_Pec[],2,0)</f>
        <v>#N/A</v>
      </c>
      <c r="C1098" s="53" t="e">
        <f>VLOOKUP(A1098,Tabella_sez[],2,0)</f>
        <v>#N/A</v>
      </c>
      <c r="D1098" t="e">
        <f>VLOOKUP(Tabella_sintesi[[#This Row],[Comune]],[1]!Tabella_Tabella1[[COGNOME]:[descrizione_carica]],2,0)</f>
        <v>#N/A</v>
      </c>
    </row>
    <row r="1099" spans="1:4" x14ac:dyDescent="0.25">
      <c r="A1099" s="47" t="s">
        <v>6868</v>
      </c>
      <c r="B1099" t="str">
        <f>VLOOKUP(A1099,Tabella_Pec[],2,0)</f>
        <v>sordevolo</v>
      </c>
      <c r="C1099" s="53">
        <f>VLOOKUP(A1099,Tabella_sez[],2,0)</f>
        <v>1</v>
      </c>
      <c r="D1099" t="e">
        <f>VLOOKUP(Tabella_sintesi[[#This Row],[Comune]],[1]!Tabella_Tabella1[[COGNOME]:[descrizione_carica]],2,0)</f>
        <v>#N/A</v>
      </c>
    </row>
    <row r="1100" spans="1:4" x14ac:dyDescent="0.25">
      <c r="A1100" s="47" t="s">
        <v>6886</v>
      </c>
      <c r="B1100" t="str">
        <f>VLOOKUP(A1100,Tabella_Pec[],2,0)</f>
        <v>sostegno</v>
      </c>
      <c r="C1100" s="53">
        <f>VLOOKUP(A1100,Tabella_sez[],2,0)</f>
        <v>1</v>
      </c>
      <c r="D1100" t="e">
        <f>VLOOKUP(Tabella_sintesi[[#This Row],[Comune]],[1]!Tabella_Tabella1[[COGNOME]:[descrizione_carica]],2,0)</f>
        <v>#N/A</v>
      </c>
    </row>
    <row r="1101" spans="1:4" x14ac:dyDescent="0.25">
      <c r="A1101" s="47" t="s">
        <v>6963</v>
      </c>
      <c r="B1101" t="str">
        <f>VLOOKUP(A1101,Tabella_Pec[],2,0)</f>
        <v>strona</v>
      </c>
      <c r="C1101" s="53">
        <f>VLOOKUP(A1101,Tabella_sez[],2,0)</f>
        <v>2</v>
      </c>
      <c r="D1101" t="e">
        <f>VLOOKUP(Tabella_sintesi[[#This Row],[Comune]],[1]!Tabella_Tabella1[[COGNOME]:[descrizione_carica]],2,0)</f>
        <v>#N/A</v>
      </c>
    </row>
    <row r="1102" spans="1:4" x14ac:dyDescent="0.25">
      <c r="A1102" s="47" t="s">
        <v>7034</v>
      </c>
      <c r="B1102" t="str">
        <f>VLOOKUP(A1102,Tabella_Pec[],2,0)</f>
        <v>tavigliano</v>
      </c>
      <c r="C1102" s="53">
        <f>VLOOKUP(A1102,Tabella_sez[],2,0)</f>
        <v>1</v>
      </c>
      <c r="D1102" t="e">
        <f>VLOOKUP(Tabella_sintesi[[#This Row],[Comune]],[1]!Tabella_Tabella1[[COGNOME]:[descrizione_carica]],2,0)</f>
        <v>#N/A</v>
      </c>
    </row>
    <row r="1103" spans="1:4" x14ac:dyDescent="0.25">
      <c r="A1103" s="47" t="s">
        <v>7066</v>
      </c>
      <c r="B1103" t="str">
        <f>VLOOKUP(A1103,Tabella_Pec[],2,0)</f>
        <v>ternengo</v>
      </c>
      <c r="C1103" s="53">
        <f>VLOOKUP(A1103,Tabella_sez[],2,0)</f>
        <v>1</v>
      </c>
      <c r="D1103" t="e">
        <f>VLOOKUP(Tabella_sintesi[[#This Row],[Comune]],[1]!Tabella_Tabella1[[COGNOME]:[descrizione_carica]],2,0)</f>
        <v>#N/A</v>
      </c>
    </row>
    <row r="1104" spans="1:4" x14ac:dyDescent="0.25">
      <c r="A1104" s="47" t="s">
        <v>7125</v>
      </c>
      <c r="B1104" t="str">
        <f>VLOOKUP(A1104,Tabella_Pec[],2,0)</f>
        <v>tollegno</v>
      </c>
      <c r="C1104" s="53">
        <f>VLOOKUP(A1104,Tabella_sez[],2,0)</f>
        <v>3</v>
      </c>
      <c r="D1104" t="e">
        <f>VLOOKUP(Tabella_sintesi[[#This Row],[Comune]],[1]!Tabella_Tabella1[[COGNOME]:[descrizione_carica]],2,0)</f>
        <v>#N/A</v>
      </c>
    </row>
    <row r="1105" spans="1:4" x14ac:dyDescent="0.25">
      <c r="A1105" s="47" t="s">
        <v>7160</v>
      </c>
      <c r="B1105" t="str">
        <f>VLOOKUP(A1105,Tabella_Pec[],2,0)</f>
        <v>torrazzo</v>
      </c>
      <c r="C1105" s="53">
        <f>VLOOKUP(A1105,Tabella_sez[],2,0)</f>
        <v>1</v>
      </c>
      <c r="D1105" t="e">
        <f>VLOOKUP(Tabella_sintesi[[#This Row],[Comune]],[1]!Tabella_Tabella1[[COGNOME]:[descrizione_carica]],2,0)</f>
        <v>#N/A</v>
      </c>
    </row>
    <row r="1106" spans="1:4" x14ac:dyDescent="0.25">
      <c r="A1106" s="47" t="s">
        <v>7966</v>
      </c>
      <c r="B1106" t="e">
        <f>VLOOKUP(A1106,Tabella_Pec[],2,0)</f>
        <v>#N/A</v>
      </c>
      <c r="C1106" s="53" t="e">
        <f>VLOOKUP(A1106,Tabella_sez[],2,0)</f>
        <v>#N/A</v>
      </c>
      <c r="D1106" t="e">
        <f>VLOOKUP(Tabella_sintesi[[#This Row],[Comune]],[1]!Tabella_Tabella1[[COGNOME]:[descrizione_carica]],2,0)</f>
        <v>#N/A</v>
      </c>
    </row>
    <row r="1107" spans="1:4" x14ac:dyDescent="0.25">
      <c r="A1107" s="47" t="s">
        <v>7417</v>
      </c>
      <c r="B1107" t="str">
        <f>VLOOKUP(A1107,Tabella_Pec[],2,0)</f>
        <v>valdengo</v>
      </c>
      <c r="C1107" s="53">
        <f>VLOOKUP(A1107,Tabella_sez[],2,0)</f>
        <v>4</v>
      </c>
      <c r="D1107" t="e">
        <f>VLOOKUP(Tabella_sintesi[[#This Row],[Comune]],[1]!Tabella_Tabella1[[COGNOME]:[descrizione_carica]],2,0)</f>
        <v>#N/A</v>
      </c>
    </row>
    <row r="1108" spans="1:4" x14ac:dyDescent="0.25">
      <c r="A1108" s="47" t="s">
        <v>7445</v>
      </c>
      <c r="B1108" t="str">
        <f>VLOOKUP(A1108,Tabella_Pec[],2,0)</f>
        <v>vallanzengo</v>
      </c>
      <c r="C1108" s="53">
        <f>VLOOKUP(A1108,Tabella_sez[],2,0)</f>
        <v>1</v>
      </c>
      <c r="D1108" t="e">
        <f>VLOOKUP(Tabella_sintesi[[#This Row],[Comune]],[1]!Tabella_Tabella1[[COGNOME]:[descrizione_carica]],2,0)</f>
        <v>#N/A</v>
      </c>
    </row>
    <row r="1109" spans="1:4" x14ac:dyDescent="0.25">
      <c r="A1109" s="47" t="s">
        <v>7967</v>
      </c>
      <c r="B1109" t="e">
        <f>VLOOKUP(A1109,Tabella_Pec[],2,0)</f>
        <v>#N/A</v>
      </c>
      <c r="C1109" s="53" t="e">
        <f>VLOOKUP(A1109,Tabella_sez[],2,0)</f>
        <v>#N/A</v>
      </c>
      <c r="D1109" t="e">
        <f>VLOOKUP(Tabella_sintesi[[#This Row],[Comune]],[1]!Tabella_Tabella1[[COGNOME]:[descrizione_carica]],2,0)</f>
        <v>#N/A</v>
      </c>
    </row>
    <row r="1110" spans="1:4" x14ac:dyDescent="0.25">
      <c r="A1110" s="47" t="s">
        <v>7458</v>
      </c>
      <c r="B1110" t="str">
        <f>VLOOKUP(A1110,Tabella_Pec[],2,0)</f>
        <v>valle.san.nicolao</v>
      </c>
      <c r="C1110" s="53">
        <f>VLOOKUP(A1110,Tabella_sez[],2,0)</f>
        <v>1</v>
      </c>
      <c r="D1110" t="e">
        <f>VLOOKUP(Tabella_sintesi[[#This Row],[Comune]],[1]!Tabella_Tabella1[[COGNOME]:[descrizione_carica]],2,0)</f>
        <v>#N/A</v>
      </c>
    </row>
    <row r="1111" spans="1:4" x14ac:dyDescent="0.25">
      <c r="A1111" s="47" t="s">
        <v>7539</v>
      </c>
      <c r="B1111" t="str">
        <f>VLOOKUP(A1111,Tabella_Pec[],2,0)</f>
        <v>veglio</v>
      </c>
      <c r="C1111" s="53">
        <f>VLOOKUP(A1111,Tabella_sez[],2,0)</f>
        <v>1</v>
      </c>
      <c r="D1111" t="e">
        <f>VLOOKUP(Tabella_sintesi[[#This Row],[Comune]],[1]!Tabella_Tabella1[[COGNOME]:[descrizione_carica]],2,0)</f>
        <v>#N/A</v>
      </c>
    </row>
    <row r="1112" spans="1:4" x14ac:dyDescent="0.25">
      <c r="A1112" s="47" t="s">
        <v>7596</v>
      </c>
      <c r="B1112" t="str">
        <f>VLOOKUP(A1112,Tabella_Pec[],2,0)</f>
        <v>verrone</v>
      </c>
      <c r="C1112" s="53">
        <f>VLOOKUP(A1112,Tabella_sez[],2,0)</f>
        <v>1</v>
      </c>
      <c r="D1112" t="e">
        <f>VLOOKUP(Tabella_sintesi[[#This Row],[Comune]],[1]!Tabella_Tabella1[[COGNOME]:[descrizione_carica]],2,0)</f>
        <v>#N/A</v>
      </c>
    </row>
    <row r="1113" spans="1:4" x14ac:dyDescent="0.25">
      <c r="A1113" s="47" t="s">
        <v>7658</v>
      </c>
      <c r="B1113" t="str">
        <f>VLOOKUP(A1113,Tabella_Pec[],2,0)</f>
        <v>certificata</v>
      </c>
      <c r="C1113" s="53">
        <f>VLOOKUP(A1113,Tabella_sez[],2,0)</f>
        <v>8</v>
      </c>
      <c r="D1113" t="e">
        <f>VLOOKUP(Tabella_sintesi[[#This Row],[Comune]],[1]!Tabella_Tabella1[[COGNOME]:[descrizione_carica]],2,0)</f>
        <v>#N/A</v>
      </c>
    </row>
    <row r="1114" spans="1:4" x14ac:dyDescent="0.25">
      <c r="A1114" s="47" t="s">
        <v>7687</v>
      </c>
      <c r="B1114" t="str">
        <f>VLOOKUP(A1114,Tabella_Pec[],2,0)</f>
        <v>villa.del.bosco</v>
      </c>
      <c r="C1114" s="53">
        <f>VLOOKUP(A1114,Tabella_sez[],2,0)</f>
        <v>1</v>
      </c>
      <c r="D1114" t="e">
        <f>VLOOKUP(Tabella_sintesi[[#This Row],[Comune]],[1]!Tabella_Tabella1[[COGNOME]:[descrizione_carica]],2,0)</f>
        <v>#N/A</v>
      </c>
    </row>
    <row r="1115" spans="1:4" x14ac:dyDescent="0.25">
      <c r="A1115" s="47" t="s">
        <v>7740</v>
      </c>
      <c r="B1115" t="str">
        <f>VLOOKUP(A1115,Tabella_Pec[],2,0)</f>
        <v>villanovabiellese</v>
      </c>
      <c r="C1115" s="53">
        <f>VLOOKUP(A1115,Tabella_sez[],2,0)</f>
        <v>1</v>
      </c>
      <c r="D1115" t="e">
        <f>VLOOKUP(Tabella_sintesi[[#This Row],[Comune]],[1]!Tabella_Tabella1[[COGNOME]:[descrizione_carica]],2,0)</f>
        <v>#N/A</v>
      </c>
    </row>
    <row r="1116" spans="1:4" x14ac:dyDescent="0.25">
      <c r="A1116" s="47" t="s">
        <v>7828</v>
      </c>
      <c r="B1116" t="str">
        <f>VLOOKUP(A1116,Tabella_Pec[],2,0)</f>
        <v>tributi.viverone</v>
      </c>
      <c r="C1116" s="53">
        <f>VLOOKUP(A1116,Tabella_sez[],2,0)</f>
        <v>2</v>
      </c>
      <c r="D1116" t="e">
        <f>VLOOKUP(Tabella_sintesi[[#This Row],[Comune]],[1]!Tabella_Tabella1[[COGNOME]:[descrizione_carica]],2,0)</f>
        <v>#N/A</v>
      </c>
    </row>
    <row r="1117" spans="1:4" x14ac:dyDescent="0.25">
      <c r="A1117" s="47" t="s">
        <v>7885</v>
      </c>
      <c r="B1117" t="str">
        <f>VLOOKUP(A1117,Tabella_Pec[],2,0)</f>
        <v>zimone</v>
      </c>
      <c r="C1117" s="53">
        <f>VLOOKUP(A1117,Tabella_sez[],2,0)</f>
        <v>1</v>
      </c>
      <c r="D1117" t="e">
        <f>VLOOKUP(Tabella_sintesi[[#This Row],[Comune]],[1]!Tabella_Tabella1[[COGNOME]:[descrizione_carica]],2,0)</f>
        <v>#N/A</v>
      </c>
    </row>
    <row r="1118" spans="1:4" x14ac:dyDescent="0.25">
      <c r="A1118" s="47" t="s">
        <v>7896</v>
      </c>
      <c r="B1118" t="str">
        <f>VLOOKUP(A1118,Tabella_Pec[],2,0)</f>
        <v>zubiena</v>
      </c>
      <c r="C1118" s="53">
        <f>VLOOKUP(A1118,Tabella_sez[],2,0)</f>
        <v>2</v>
      </c>
      <c r="D1118" t="e">
        <f>VLOOKUP(Tabella_sintesi[[#This Row],[Comune]],[1]!Tabella_Tabella1[[COGNOME]:[descrizione_carica]],2,0)</f>
        <v>#N/A</v>
      </c>
    </row>
    <row r="1119" spans="1:4" x14ac:dyDescent="0.25">
      <c r="A1119" s="47" t="s">
        <v>7900</v>
      </c>
      <c r="B1119" t="str">
        <f>VLOOKUP(A1119,Tabella_Pec[],2,0)</f>
        <v>zumaglia</v>
      </c>
      <c r="C1119" s="53">
        <f>VLOOKUP(A1119,Tabella_sez[],2,0)</f>
        <v>1</v>
      </c>
      <c r="D1119" t="e">
        <f>VLOOKUP(Tabella_sintesi[[#This Row],[Comune]],[1]!Tabella_Tabella1[[COGNOME]:[descrizione_carica]],2,0)</f>
        <v>#N/A</v>
      </c>
    </row>
    <row r="1120" spans="1:4" x14ac:dyDescent="0.25">
      <c r="A1120" s="47" t="s">
        <v>7968</v>
      </c>
      <c r="B1120" t="e">
        <f>VLOOKUP(A1120,Tabella_Pec[],2,0)</f>
        <v>#N/A</v>
      </c>
      <c r="C1120" s="53" t="e">
        <f>VLOOKUP(A1120,Tabella_sez[],2,0)</f>
        <v>#N/A</v>
      </c>
      <c r="D1120" t="str">
        <f>VLOOKUP(Tabella_sintesi[[#This Row],[Comune]],[1]!Tabella_Tabella1[[COGNOME]:[descrizione_carica]],2,0)</f>
        <v xml:space="preserve">CLELIA    </v>
      </c>
    </row>
    <row r="1121" spans="1:4" x14ac:dyDescent="0.25">
      <c r="A1121" s="47" t="s">
        <v>3720</v>
      </c>
      <c r="B1121" t="str">
        <f>VLOOKUP(A1121,Tabella_Pec[],2,0)</f>
        <v>lessona</v>
      </c>
      <c r="C1121" s="53">
        <f>VLOOKUP(A1121,Tabella_sez[],2,0)</f>
        <v>3</v>
      </c>
      <c r="D1121" t="e">
        <f>VLOOKUP(Tabella_sintesi[[#This Row],[Comune]],[1]!Tabella_Tabella1[[COGNOME]:[descrizione_carica]],2,0)</f>
        <v>#N/A</v>
      </c>
    </row>
    <row r="1122" spans="1:4" x14ac:dyDescent="0.25">
      <c r="A1122" s="47" t="s">
        <v>1502</v>
      </c>
      <c r="B1122" t="str">
        <f>VLOOKUP(A1122,Tabella_Pec[],2,0)</f>
        <v>campiglia.cervo</v>
      </c>
      <c r="C1122" s="53">
        <f>VLOOKUP(A1122,Tabella_sez[],2,0)</f>
        <v>1</v>
      </c>
      <c r="D1122" t="e">
        <f>VLOOKUP(Tabella_sintesi[[#This Row],[Comune]],[1]!Tabella_Tabella1[[COGNOME]:[descrizione_carica]],2,0)</f>
        <v>#N/A</v>
      </c>
    </row>
    <row r="1123" spans="1:4" x14ac:dyDescent="0.25">
      <c r="A1123" s="47" t="s">
        <v>652</v>
      </c>
      <c r="B1123" t="str">
        <f>VLOOKUP(A1123,Tabella_Pec[],2,0)</f>
        <v>comune.antronaschieranco.vb</v>
      </c>
      <c r="C1123" s="53">
        <f>VLOOKUP(A1123,Tabella_sez[],2,0)</f>
        <v>1</v>
      </c>
      <c r="D1123" t="e">
        <f>VLOOKUP(Tabella_sintesi[[#This Row],[Comune]],[1]!Tabella_Tabella1[[COGNOME]:[descrizione_carica]],2,0)</f>
        <v>#N/A</v>
      </c>
    </row>
    <row r="1124" spans="1:4" x14ac:dyDescent="0.25">
      <c r="A1124" s="47" t="s">
        <v>658</v>
      </c>
      <c r="B1124" t="str">
        <f>VLOOKUP(A1124,Tabella_Pec[],2,0)</f>
        <v>anzola</v>
      </c>
      <c r="C1124" s="53">
        <f>VLOOKUP(A1124,Tabella_sez[],2,0)</f>
        <v>1</v>
      </c>
      <c r="D1124" t="e">
        <f>VLOOKUP(Tabella_sintesi[[#This Row],[Comune]],[1]!Tabella_Tabella1[[COGNOME]:[descrizione_carica]],2,0)</f>
        <v>#N/A</v>
      </c>
    </row>
    <row r="1125" spans="1:4" x14ac:dyDescent="0.25">
      <c r="A1125" s="47" t="s">
        <v>721</v>
      </c>
      <c r="B1125" t="str">
        <f>VLOOKUP(A1125,Tabella_Pec[],2,0)</f>
        <v>arizzano</v>
      </c>
      <c r="C1125" s="53">
        <f>VLOOKUP(A1125,Tabella_sez[],2,0)</f>
        <v>2</v>
      </c>
      <c r="D1125" t="e">
        <f>VLOOKUP(Tabella_sintesi[[#This Row],[Comune]],[1]!Tabella_Tabella1[[COGNOME]:[descrizione_carica]],2,0)</f>
        <v>#N/A</v>
      </c>
    </row>
    <row r="1126" spans="1:4" x14ac:dyDescent="0.25">
      <c r="A1126" s="47" t="s">
        <v>732</v>
      </c>
      <c r="B1126" t="str">
        <f>VLOOKUP(A1126,Tabella_Pec[],2,0)</f>
        <v>arola</v>
      </c>
      <c r="C1126" s="53">
        <f>VLOOKUP(A1126,Tabella_sez[],2,0)</f>
        <v>1</v>
      </c>
      <c r="D1126" t="e">
        <f>VLOOKUP(Tabella_sintesi[[#This Row],[Comune]],[1]!Tabella_Tabella1[[COGNOME]:[descrizione_carica]],2,0)</f>
        <v>#N/A</v>
      </c>
    </row>
    <row r="1127" spans="1:4" x14ac:dyDescent="0.25">
      <c r="A1127" s="47" t="s">
        <v>792</v>
      </c>
      <c r="B1127" t="str">
        <f>VLOOKUP(A1127,Tabella_Pec[],2,0)</f>
        <v>aurano</v>
      </c>
      <c r="C1127" s="53">
        <f>VLOOKUP(A1127,Tabella_sez[],2,0)</f>
        <v>1</v>
      </c>
      <c r="D1127" t="e">
        <f>VLOOKUP(Tabella_sintesi[[#This Row],[Comune]],[1]!Tabella_Tabella1[[COGNOME]:[descrizione_carica]],2,0)</f>
        <v>#N/A</v>
      </c>
    </row>
    <row r="1128" spans="1:4" x14ac:dyDescent="0.25">
      <c r="A1128" s="47" t="s">
        <v>825</v>
      </c>
      <c r="B1128" t="str">
        <f>VLOOKUP(A1128,Tabella_Pec[],2,0)</f>
        <v>baceno</v>
      </c>
      <c r="C1128" s="53">
        <f>VLOOKUP(A1128,Tabella_sez[],2,0)</f>
        <v>2</v>
      </c>
      <c r="D1128" t="e">
        <f>VLOOKUP(Tabella_sintesi[[#This Row],[Comune]],[1]!Tabella_Tabella1[[COGNOME]:[descrizione_carica]],2,0)</f>
        <v>#N/A</v>
      </c>
    </row>
    <row r="1129" spans="1:4" x14ac:dyDescent="0.25">
      <c r="A1129" s="47" t="s">
        <v>879</v>
      </c>
      <c r="B1129" t="str">
        <f>VLOOKUP(A1129,Tabella_Pec[],2,0)</f>
        <v>comune.bannioanzino</v>
      </c>
      <c r="C1129" s="53">
        <f>VLOOKUP(A1129,Tabella_sez[],2,0)</f>
        <v>1</v>
      </c>
      <c r="D1129" t="e">
        <f>VLOOKUP(Tabella_sintesi[[#This Row],[Comune]],[1]!Tabella_Tabella1[[COGNOME]:[descrizione_carica]],2,0)</f>
        <v>#N/A</v>
      </c>
    </row>
    <row r="1130" spans="1:4" x14ac:dyDescent="0.25">
      <c r="A1130" s="47" t="s">
        <v>964</v>
      </c>
      <c r="B1130" t="str">
        <f>VLOOKUP(A1130,Tabella_Pec[],2,0)</f>
        <v>baveno</v>
      </c>
      <c r="C1130" s="53">
        <f>VLOOKUP(A1130,Tabella_sez[],2,0)</f>
        <v>5</v>
      </c>
      <c r="D1130" t="e">
        <f>VLOOKUP(Tabella_sintesi[[#This Row],[Comune]],[1]!Tabella_Tabella1[[COGNOME]:[descrizione_carica]],2,0)</f>
        <v>#N/A</v>
      </c>
    </row>
    <row r="1131" spans="1:4" x14ac:dyDescent="0.25">
      <c r="A1131" s="47" t="s">
        <v>970</v>
      </c>
      <c r="B1131" t="str">
        <f>VLOOKUP(A1131,Tabella_Pec[],2,0)</f>
        <v>bee</v>
      </c>
      <c r="C1131" s="53">
        <f>VLOOKUP(A1131,Tabella_sez[],2,0)</f>
        <v>1</v>
      </c>
      <c r="D1131" t="e">
        <f>VLOOKUP(Tabella_sintesi[[#This Row],[Comune]],[1]!Tabella_Tabella1[[COGNOME]:[descrizione_carica]],2,0)</f>
        <v>#N/A</v>
      </c>
    </row>
    <row r="1132" spans="1:4" x14ac:dyDescent="0.25">
      <c r="A1132" s="47" t="s">
        <v>978</v>
      </c>
      <c r="B1132" t="str">
        <f>VLOOKUP(A1132,Tabella_Pec[],2,0)</f>
        <v>belgirate</v>
      </c>
      <c r="C1132" s="53">
        <f>VLOOKUP(A1132,Tabella_sez[],2,0)</f>
        <v>1</v>
      </c>
      <c r="D1132" t="e">
        <f>VLOOKUP(Tabella_sintesi[[#This Row],[Comune]],[1]!Tabella_Tabella1[[COGNOME]:[descrizione_carica]],2,0)</f>
        <v>#N/A</v>
      </c>
    </row>
    <row r="1133" spans="1:4" x14ac:dyDescent="0.25">
      <c r="A1133" s="47" t="s">
        <v>1045</v>
      </c>
      <c r="B1133" t="str">
        <f>VLOOKUP(A1133,Tabella_Pec[],2,0)</f>
        <v>tributi.beuracardezza</v>
      </c>
      <c r="C1133" s="53">
        <f>VLOOKUP(A1133,Tabella_sez[],2,0)</f>
        <v>3</v>
      </c>
      <c r="D1133" t="e">
        <f>VLOOKUP(Tabella_sintesi[[#This Row],[Comune]],[1]!Tabella_Tabella1[[COGNOME]:[descrizione_carica]],2,0)</f>
        <v>#N/A</v>
      </c>
    </row>
    <row r="1134" spans="1:4" x14ac:dyDescent="0.25">
      <c r="A1134" s="47" t="s">
        <v>1103</v>
      </c>
      <c r="B1134" t="str">
        <f>VLOOKUP(A1134,Tabella_Pec[],2,0)</f>
        <v>comune.bognanco</v>
      </c>
      <c r="C1134" s="53">
        <f>VLOOKUP(A1134,Tabella_sez[],2,0)</f>
        <v>1</v>
      </c>
      <c r="D1134" t="e">
        <f>VLOOKUP(Tabella_sintesi[[#This Row],[Comune]],[1]!Tabella_Tabella1[[COGNOME]:[descrizione_carica]],2,0)</f>
        <v>#N/A</v>
      </c>
    </row>
    <row r="1135" spans="1:4" x14ac:dyDescent="0.25">
      <c r="A1135" s="47" t="s">
        <v>1302</v>
      </c>
      <c r="B1135" t="str">
        <f>VLOOKUP(A1135,Tabella_Pec[],2,0)</f>
        <v>brovello.carpugnino</v>
      </c>
      <c r="C1135" s="53">
        <f>VLOOKUP(A1135,Tabella_sez[],2,0)</f>
        <v>1</v>
      </c>
      <c r="D1135" t="e">
        <f>VLOOKUP(Tabella_sintesi[[#This Row],[Comune]],[1]!Tabella_Tabella1[[COGNOME]:[descrizione_carica]],2,0)</f>
        <v>#N/A</v>
      </c>
    </row>
    <row r="1136" spans="1:4" x14ac:dyDescent="0.25">
      <c r="A1136" s="47" t="s">
        <v>1408</v>
      </c>
      <c r="B1136" t="str">
        <f>VLOOKUP(A1136,Tabella_Pec[],2,0)</f>
        <v>comune.calascacastiglione</v>
      </c>
      <c r="C1136" s="53">
        <f>VLOOKUP(A1136,Tabella_sez[],2,0)</f>
        <v>2</v>
      </c>
      <c r="D1136" t="e">
        <f>VLOOKUP(Tabella_sintesi[[#This Row],[Comune]],[1]!Tabella_Tabella1[[COGNOME]:[descrizione_carica]],2,0)</f>
        <v>#N/A</v>
      </c>
    </row>
    <row r="1137" spans="1:4" x14ac:dyDescent="0.25">
      <c r="A1137" s="47" t="s">
        <v>1472</v>
      </c>
      <c r="B1137" t="str">
        <f>VLOOKUP(A1137,Tabella_Pec[],2,0)</f>
        <v>comune.cambiasca</v>
      </c>
      <c r="C1137" s="53">
        <f>VLOOKUP(A1137,Tabella_sez[],2,0)</f>
        <v>3</v>
      </c>
      <c r="D1137" t="e">
        <f>VLOOKUP(Tabella_sintesi[[#This Row],[Comune]],[1]!Tabella_Tabella1[[COGNOME]:[descrizione_carica]],2,0)</f>
        <v>#N/A</v>
      </c>
    </row>
    <row r="1138" spans="1:4" x14ac:dyDescent="0.25">
      <c r="A1138" s="47" t="s">
        <v>1581</v>
      </c>
      <c r="B1138" t="str">
        <f>VLOOKUP(A1138,Tabella_Pec[],2,0)</f>
        <v>canneroriviera</v>
      </c>
      <c r="C1138" s="53">
        <f>VLOOKUP(A1138,Tabella_sez[],2,0)</f>
        <v>2</v>
      </c>
      <c r="D1138" t="e">
        <f>VLOOKUP(Tabella_sintesi[[#This Row],[Comune]],[1]!Tabella_Tabella1[[COGNOME]:[descrizione_carica]],2,0)</f>
        <v>#N/A</v>
      </c>
    </row>
    <row r="1139" spans="1:4" x14ac:dyDescent="0.25">
      <c r="A1139" s="47" t="s">
        <v>1584</v>
      </c>
      <c r="B1139" t="str">
        <f>VLOOKUP(A1139,Tabella_Pec[],2,0)</f>
        <v>protocollo</v>
      </c>
      <c r="C1139" s="53">
        <f>VLOOKUP(A1139,Tabella_sez[],2,0)</f>
        <v>7</v>
      </c>
      <c r="D1139" t="e">
        <f>VLOOKUP(Tabella_sintesi[[#This Row],[Comune]],[1]!Tabella_Tabella1[[COGNOME]:[descrizione_carica]],2,0)</f>
        <v>#N/A</v>
      </c>
    </row>
    <row r="1140" spans="1:4" x14ac:dyDescent="0.25">
      <c r="A1140" s="47" t="s">
        <v>1647</v>
      </c>
      <c r="B1140" t="str">
        <f>VLOOKUP(A1140,Tabella_Pec[],2,0)</f>
        <v>caprezzo</v>
      </c>
      <c r="C1140" s="53">
        <f>VLOOKUP(A1140,Tabella_sez[],2,0)</f>
        <v>1</v>
      </c>
      <c r="D1140" t="e">
        <f>VLOOKUP(Tabella_sintesi[[#This Row],[Comune]],[1]!Tabella_Tabella1[[COGNOME]:[descrizione_carica]],2,0)</f>
        <v>#N/A</v>
      </c>
    </row>
    <row r="1141" spans="1:4" x14ac:dyDescent="0.25">
      <c r="A1141" s="47" t="s">
        <v>1776</v>
      </c>
      <c r="B1141" t="str">
        <f>VLOOKUP(A1141,Tabella_Pec[],2,0)</f>
        <v>casalecortecerro</v>
      </c>
      <c r="C1141" s="53">
        <f>VLOOKUP(A1141,Tabella_sez[],2,0)</f>
        <v>4</v>
      </c>
      <c r="D1141" t="e">
        <f>VLOOKUP(Tabella_sintesi[[#This Row],[Comune]],[1]!Tabella_Tabella1[[COGNOME]:[descrizione_carica]],2,0)</f>
        <v>#N/A</v>
      </c>
    </row>
    <row r="1142" spans="1:4" x14ac:dyDescent="0.25">
      <c r="A1142" s="47" t="s">
        <v>7969</v>
      </c>
      <c r="B1142" t="e">
        <f>VLOOKUP(A1142,Tabella_Pec[],2,0)</f>
        <v>#N/A</v>
      </c>
      <c r="C1142" s="53" t="e">
        <f>VLOOKUP(A1142,Tabella_sez[],2,0)</f>
        <v>#N/A</v>
      </c>
      <c r="D1142" t="e">
        <f>VLOOKUP(Tabella_sintesi[[#This Row],[Comune]],[1]!Tabella_Tabella1[[COGNOME]:[descrizione_carica]],2,0)</f>
        <v>#N/A</v>
      </c>
    </row>
    <row r="1143" spans="1:4" x14ac:dyDescent="0.25">
      <c r="A1143" s="47" t="s">
        <v>2222</v>
      </c>
      <c r="B1143" t="str">
        <f>VLOOKUP(A1143,Tabella_Pec[],2,0)</f>
        <v>ceppo.morelli</v>
      </c>
      <c r="C1143" s="53">
        <f>VLOOKUP(A1143,Tabella_sez[],2,0)</f>
        <v>1</v>
      </c>
      <c r="D1143" t="e">
        <f>VLOOKUP(Tabella_sintesi[[#This Row],[Comune]],[1]!Tabella_Tabella1[[COGNOME]:[descrizione_carica]],2,0)</f>
        <v>#N/A</v>
      </c>
    </row>
    <row r="1144" spans="1:4" x14ac:dyDescent="0.25">
      <c r="A1144" s="47" t="s">
        <v>2297</v>
      </c>
      <c r="B1144" t="str">
        <f>VLOOKUP(A1144,Tabella_Pec[],2,0)</f>
        <v>cesara</v>
      </c>
      <c r="C1144" s="53">
        <f>VLOOKUP(A1144,Tabella_sez[],2,0)</f>
        <v>1</v>
      </c>
      <c r="D1144" t="e">
        <f>VLOOKUP(Tabella_sintesi[[#This Row],[Comune]],[1]!Tabella_Tabella1[[COGNOME]:[descrizione_carica]],2,0)</f>
        <v>#N/A</v>
      </c>
    </row>
    <row r="1145" spans="1:4" x14ac:dyDescent="0.25">
      <c r="A1145" s="47" t="s">
        <v>2673</v>
      </c>
      <c r="B1145" t="str">
        <f>VLOOKUP(A1145,Tabella_Pec[],2,0)</f>
        <v>comunecossogno</v>
      </c>
      <c r="C1145" s="53">
        <f>VLOOKUP(A1145,Tabella_sez[],2,0)</f>
        <v>1</v>
      </c>
      <c r="D1145" t="e">
        <f>VLOOKUP(Tabella_sintesi[[#This Row],[Comune]],[1]!Tabella_Tabella1[[COGNOME]:[descrizione_carica]],2,0)</f>
        <v>#N/A</v>
      </c>
    </row>
    <row r="1146" spans="1:4" x14ac:dyDescent="0.25">
      <c r="A1146" s="47" t="s">
        <v>2700</v>
      </c>
      <c r="B1146" t="str">
        <f>VLOOKUP(A1146,Tabella_Pec[],2,0)</f>
        <v>comune.craveggia</v>
      </c>
      <c r="C1146" s="53">
        <f>VLOOKUP(A1146,Tabella_sez[],2,0)</f>
        <v>1</v>
      </c>
      <c r="D1146" t="e">
        <f>VLOOKUP(Tabella_sintesi[[#This Row],[Comune]],[1]!Tabella_Tabella1[[COGNOME]:[descrizione_carica]],2,0)</f>
        <v>#N/A</v>
      </c>
    </row>
    <row r="1147" spans="1:4" x14ac:dyDescent="0.25">
      <c r="A1147" s="47" t="s">
        <v>2721</v>
      </c>
      <c r="B1147" t="str">
        <f>VLOOKUP(A1147,Tabella_Pec[],2,0)</f>
        <v>protocollo.crevoladossola</v>
      </c>
      <c r="C1147" s="53">
        <f>VLOOKUP(A1147,Tabella_sez[],2,0)</f>
        <v>4</v>
      </c>
      <c r="D1147" t="e">
        <f>VLOOKUP(Tabella_sintesi[[#This Row],[Comune]],[1]!Tabella_Tabella1[[COGNOME]:[descrizione_carica]],2,0)</f>
        <v>#N/A</v>
      </c>
    </row>
    <row r="1148" spans="1:4" x14ac:dyDescent="0.25">
      <c r="A1148" s="47" t="s">
        <v>2727</v>
      </c>
      <c r="B1148" t="str">
        <f>VLOOKUP(A1148,Tabella_Pec[],2,0)</f>
        <v>comune.crodo.vb</v>
      </c>
      <c r="C1148" s="53">
        <f>VLOOKUP(A1148,Tabella_sez[],2,0)</f>
        <v>2</v>
      </c>
      <c r="D1148" t="e">
        <f>VLOOKUP(Tabella_sintesi[[#This Row],[Comune]],[1]!Tabella_Tabella1[[COGNOME]:[descrizione_carica]],2,0)</f>
        <v>#N/A</v>
      </c>
    </row>
    <row r="1149" spans="1:4" x14ac:dyDescent="0.25">
      <c r="A1149" s="47" t="s">
        <v>7970</v>
      </c>
      <c r="B1149" t="e">
        <f>VLOOKUP(A1149,Tabella_Pec[],2,0)</f>
        <v>#N/A</v>
      </c>
      <c r="C1149" s="53" t="e">
        <f>VLOOKUP(A1149,Tabella_sez[],2,0)</f>
        <v>#N/A</v>
      </c>
      <c r="D1149" t="e">
        <f>VLOOKUP(Tabella_sintesi[[#This Row],[Comune]],[1]!Tabella_Tabella1[[COGNOME]:[descrizione_carica]],2,0)</f>
        <v>#N/A</v>
      </c>
    </row>
    <row r="1150" spans="1:4" x14ac:dyDescent="0.25">
      <c r="A1150" s="47" t="s">
        <v>2823</v>
      </c>
      <c r="B1150" t="str">
        <f>VLOOKUP(A1150,Tabella_Pec[],2,0)</f>
        <v>protocollo</v>
      </c>
      <c r="C1150" s="53">
        <f>VLOOKUP(A1150,Tabella_sez[],2,0)</f>
        <v>22</v>
      </c>
      <c r="D1150" t="e">
        <f>VLOOKUP(Tabella_sintesi[[#This Row],[Comune]],[1]!Tabella_Tabella1[[COGNOME]:[descrizione_carica]],2,0)</f>
        <v>#N/A</v>
      </c>
    </row>
    <row r="1151" spans="1:4" x14ac:dyDescent="0.25">
      <c r="A1151" s="47" t="s">
        <v>2849</v>
      </c>
      <c r="B1151" t="str">
        <f>VLOOKUP(A1151,Tabella_Pec[],2,0)</f>
        <v>druogno</v>
      </c>
      <c r="C1151" s="53">
        <f>VLOOKUP(A1151,Tabella_sez[],2,0)</f>
        <v>2</v>
      </c>
      <c r="D1151" t="e">
        <f>VLOOKUP(Tabella_sintesi[[#This Row],[Comune]],[1]!Tabella_Tabella1[[COGNOME]:[descrizione_carica]],2,0)</f>
        <v>#N/A</v>
      </c>
    </row>
    <row r="1152" spans="1:4" x14ac:dyDescent="0.25">
      <c r="A1152" s="47" t="s">
        <v>7971</v>
      </c>
      <c r="B1152" t="e">
        <f>VLOOKUP(A1152,Tabella_Pec[],2,0)</f>
        <v>#N/A</v>
      </c>
      <c r="C1152" s="53" t="e">
        <f>VLOOKUP(A1152,Tabella_sez[],2,0)</f>
        <v>#N/A</v>
      </c>
      <c r="D1152" t="str">
        <f>VLOOKUP(Tabella_sintesi[[#This Row],[Comune]],[1]!Tabella_Tabella1[[COGNOME]:[descrizione_carica]],2,0)</f>
        <v xml:space="preserve">ROBERTO    </v>
      </c>
    </row>
    <row r="1153" spans="1:4" x14ac:dyDescent="0.25">
      <c r="A1153" s="47" t="s">
        <v>3087</v>
      </c>
      <c r="B1153" t="str">
        <f>VLOOKUP(A1153,Tabella_Pec[],2,0)</f>
        <v>formazza</v>
      </c>
      <c r="C1153" s="53">
        <f>VLOOKUP(A1153,Tabella_sez[],2,0)</f>
        <v>1</v>
      </c>
      <c r="D1153" t="e">
        <f>VLOOKUP(Tabella_sintesi[[#This Row],[Comune]],[1]!Tabella_Tabella1[[COGNOME]:[descrizione_carica]],2,0)</f>
        <v>#N/A</v>
      </c>
    </row>
    <row r="1154" spans="1:4" x14ac:dyDescent="0.25">
      <c r="A1154" s="47" t="s">
        <v>3300</v>
      </c>
      <c r="B1154" t="str">
        <f>VLOOKUP(A1154,Tabella_Pec[],2,0)</f>
        <v>germagno</v>
      </c>
      <c r="C1154" s="53">
        <f>VLOOKUP(A1154,Tabella_sez[],2,0)</f>
        <v>1</v>
      </c>
      <c r="D1154" t="e">
        <f>VLOOKUP(Tabella_sintesi[[#This Row],[Comune]],[1]!Tabella_Tabella1[[COGNOME]:[descrizione_carica]],2,0)</f>
        <v>#N/A</v>
      </c>
    </row>
    <row r="1155" spans="1:4" x14ac:dyDescent="0.25">
      <c r="A1155" s="47" t="s">
        <v>3311</v>
      </c>
      <c r="B1155" t="str">
        <f>VLOOKUP(A1155,Tabella_Pec[],2,0)</f>
        <v>comuneghiffa</v>
      </c>
      <c r="C1155" s="53">
        <f>VLOOKUP(A1155,Tabella_sez[],2,0)</f>
        <v>2</v>
      </c>
      <c r="D1155" t="e">
        <f>VLOOKUP(Tabella_sintesi[[#This Row],[Comune]],[1]!Tabella_Tabella1[[COGNOME]:[descrizione_carica]],2,0)</f>
        <v>#N/A</v>
      </c>
    </row>
    <row r="1156" spans="1:4" x14ac:dyDescent="0.25">
      <c r="A1156" s="47" t="s">
        <v>3333</v>
      </c>
      <c r="B1156" t="str">
        <f>VLOOKUP(A1156,Tabella_Pec[],2,0)</f>
        <v>gignese</v>
      </c>
      <c r="C1156" s="53">
        <f>VLOOKUP(A1156,Tabella_sez[],2,0)</f>
        <v>2</v>
      </c>
      <c r="D1156" t="e">
        <f>VLOOKUP(Tabella_sintesi[[#This Row],[Comune]],[1]!Tabella_Tabella1[[COGNOME]:[descrizione_carica]],2,0)</f>
        <v>#N/A</v>
      </c>
    </row>
    <row r="1157" spans="1:4" x14ac:dyDescent="0.25">
      <c r="A1157" s="47" t="s">
        <v>3426</v>
      </c>
      <c r="B1157" t="str">
        <f>VLOOKUP(A1157,Tabella_Pec[],2,0)</f>
        <v>gravellonatoce</v>
      </c>
      <c r="C1157" s="53">
        <f>VLOOKUP(A1157,Tabella_sez[],2,0)</f>
        <v>8</v>
      </c>
      <c r="D1157" t="e">
        <f>VLOOKUP(Tabella_sintesi[[#This Row],[Comune]],[1]!Tabella_Tabella1[[COGNOME]:[descrizione_carica]],2,0)</f>
        <v>#N/A</v>
      </c>
    </row>
    <row r="1158" spans="1:4" x14ac:dyDescent="0.25">
      <c r="A1158" s="47" t="s">
        <v>3510</v>
      </c>
      <c r="B1158" t="str">
        <f>VLOOKUP(A1158,Tabella_Pec[],2,0)</f>
        <v>protocollo.comune.gurro</v>
      </c>
      <c r="C1158" s="53">
        <f>VLOOKUP(A1158,Tabella_sez[],2,0)</f>
        <v>1</v>
      </c>
      <c r="D1158" t="e">
        <f>VLOOKUP(Tabella_sintesi[[#This Row],[Comune]],[1]!Tabella_Tabella1[[COGNOME]:[descrizione_carica]],2,0)</f>
        <v>#N/A</v>
      </c>
    </row>
    <row r="1159" spans="1:4" x14ac:dyDescent="0.25">
      <c r="A1159" s="47" t="s">
        <v>3531</v>
      </c>
      <c r="B1159" t="str">
        <f>VLOOKUP(A1159,Tabella_Pec[],2,0)</f>
        <v>intragna</v>
      </c>
      <c r="C1159" s="53">
        <f>VLOOKUP(A1159,Tabella_sez[],2,0)</f>
        <v>1</v>
      </c>
      <c r="D1159" t="e">
        <f>VLOOKUP(Tabella_sintesi[[#This Row],[Comune]],[1]!Tabella_Tabella1[[COGNOME]:[descrizione_carica]],2,0)</f>
        <v>#N/A</v>
      </c>
    </row>
    <row r="1160" spans="1:4" x14ac:dyDescent="0.25">
      <c r="A1160" s="47" t="s">
        <v>3812</v>
      </c>
      <c r="B1160" t="str">
        <f>VLOOKUP(A1160,Tabella_Pec[],2,0)</f>
        <v>comune.loreglia</v>
      </c>
      <c r="C1160" s="53">
        <f>VLOOKUP(A1160,Tabella_sez[],2,0)</f>
        <v>1</v>
      </c>
      <c r="D1160" t="e">
        <f>VLOOKUP(Tabella_sintesi[[#This Row],[Comune]],[1]!Tabella_Tabella1[[COGNOME]:[descrizione_carica]],2,0)</f>
        <v>#N/A</v>
      </c>
    </row>
    <row r="1161" spans="1:4" x14ac:dyDescent="0.25">
      <c r="A1161" s="47" t="s">
        <v>3887</v>
      </c>
      <c r="B1161" t="str">
        <f>VLOOKUP(A1161,Tabella_Pec[],2,0)</f>
        <v>comune.macugnaga.vb</v>
      </c>
      <c r="C1161" s="53">
        <f>VLOOKUP(A1161,Tabella_sez[],2,0)</f>
        <v>1</v>
      </c>
      <c r="D1161" t="e">
        <f>VLOOKUP(Tabella_sintesi[[#This Row],[Comune]],[1]!Tabella_Tabella1[[COGNOME]:[descrizione_carica]],2,0)</f>
        <v>#N/A</v>
      </c>
    </row>
    <row r="1162" spans="1:4" x14ac:dyDescent="0.25">
      <c r="A1162" s="47" t="s">
        <v>3892</v>
      </c>
      <c r="B1162" t="str">
        <f>VLOOKUP(A1162,Tabella_Pec[],2,0)</f>
        <v>madonna.del.sasso</v>
      </c>
      <c r="C1162" s="53">
        <f>VLOOKUP(A1162,Tabella_sez[],2,0)</f>
        <v>1</v>
      </c>
      <c r="D1162" t="e">
        <f>VLOOKUP(Tabella_sintesi[[#This Row],[Comune]],[1]!Tabella_Tabella1[[COGNOME]:[descrizione_carica]],2,0)</f>
        <v>#N/A</v>
      </c>
    </row>
    <row r="1163" spans="1:4" x14ac:dyDescent="0.25">
      <c r="A1163" s="47" t="s">
        <v>3933</v>
      </c>
      <c r="B1163" t="str">
        <f>VLOOKUP(A1163,Tabella_Pec[],2,0)</f>
        <v>malesco</v>
      </c>
      <c r="C1163" s="53">
        <f>VLOOKUP(A1163,Tabella_sez[],2,0)</f>
        <v>3</v>
      </c>
      <c r="D1163" t="e">
        <f>VLOOKUP(Tabella_sintesi[[#This Row],[Comune]],[1]!Tabella_Tabella1[[COGNOME]:[descrizione_carica]],2,0)</f>
        <v>#N/A</v>
      </c>
    </row>
    <row r="1164" spans="1:4" x14ac:dyDescent="0.25">
      <c r="A1164" s="47" t="s">
        <v>4050</v>
      </c>
      <c r="B1164" t="str">
        <f>VLOOKUP(A1164,Tabella_Pec[],2,0)</f>
        <v>municipio</v>
      </c>
      <c r="C1164" s="53">
        <f>VLOOKUP(A1164,Tabella_sez[],2,0)</f>
        <v>2</v>
      </c>
      <c r="D1164" t="str">
        <f>VLOOKUP(Tabella_sintesi[[#This Row],[Comune]],[1]!Tabella_Tabella1[[COGNOME]:[descrizione_carica]],2,0)</f>
        <v xml:space="preserve">TOMMASO    </v>
      </c>
    </row>
    <row r="1165" spans="1:4" x14ac:dyDescent="0.25">
      <c r="A1165" s="47" t="s">
        <v>4078</v>
      </c>
      <c r="B1165" t="str">
        <f>VLOOKUP(A1165,Tabella_Pec[],2,0)</f>
        <v>comune.massiola.vb</v>
      </c>
      <c r="C1165" s="53">
        <f>VLOOKUP(A1165,Tabella_sez[],2,0)</f>
        <v>1</v>
      </c>
      <c r="D1165" t="e">
        <f>VLOOKUP(Tabella_sintesi[[#This Row],[Comune]],[1]!Tabella_Tabella1[[COGNOME]:[descrizione_carica]],2,0)</f>
        <v>#N/A</v>
      </c>
    </row>
    <row r="1166" spans="1:4" x14ac:dyDescent="0.25">
      <c r="A1166" s="47" t="s">
        <v>4147</v>
      </c>
      <c r="B1166" t="str">
        <f>VLOOKUP(A1166,Tabella_Pec[],2,0)</f>
        <v>mergozzo</v>
      </c>
      <c r="C1166" s="53">
        <f>VLOOKUP(A1166,Tabella_sez[],2,0)</f>
        <v>3</v>
      </c>
      <c r="D1166" t="e">
        <f>VLOOKUP(Tabella_sintesi[[#This Row],[Comune]],[1]!Tabella_Tabella1[[COGNOME]:[descrizione_carica]],2,0)</f>
        <v>#N/A</v>
      </c>
    </row>
    <row r="1167" spans="1:4" x14ac:dyDescent="0.25">
      <c r="A1167" s="47" t="s">
        <v>4178</v>
      </c>
      <c r="B1167" t="str">
        <f>VLOOKUP(A1167,Tabella_Pec[],2,0)</f>
        <v>protocollo.miazzina</v>
      </c>
      <c r="C1167" s="53">
        <f>VLOOKUP(A1167,Tabella_sez[],2,0)</f>
        <v>1</v>
      </c>
      <c r="D1167" t="e">
        <f>VLOOKUP(Tabella_sintesi[[#This Row],[Comune]],[1]!Tabella_Tabella1[[COGNOME]:[descrizione_carica]],2,0)</f>
        <v>#N/A</v>
      </c>
    </row>
    <row r="1168" spans="1:4" x14ac:dyDescent="0.25">
      <c r="A1168" s="47" t="s">
        <v>4418</v>
      </c>
      <c r="B1168" t="str">
        <f>VLOOKUP(A1168,Tabella_Pec[],2,0)</f>
        <v>montecrestese</v>
      </c>
      <c r="C1168" s="53">
        <f>VLOOKUP(A1168,Tabella_sez[],2,0)</f>
        <v>2</v>
      </c>
      <c r="D1168" t="e">
        <f>VLOOKUP(Tabella_sintesi[[#This Row],[Comune]],[1]!Tabella_Tabella1[[COGNOME]:[descrizione_carica]],2,0)</f>
        <v>#N/A</v>
      </c>
    </row>
    <row r="1169" spans="1:4" x14ac:dyDescent="0.25">
      <c r="A1169" s="47" t="s">
        <v>4518</v>
      </c>
      <c r="B1169" t="str">
        <f>VLOOKUP(A1169,Tabella_Pec[],2,0)</f>
        <v>comune.montescheno.vb</v>
      </c>
      <c r="C1169" s="53">
        <f>VLOOKUP(A1169,Tabella_sez[],2,0)</f>
        <v>1</v>
      </c>
      <c r="D1169" t="e">
        <f>VLOOKUP(Tabella_sintesi[[#This Row],[Comune]],[1]!Tabella_Tabella1[[COGNOME]:[descrizione_carica]],2,0)</f>
        <v>#N/A</v>
      </c>
    </row>
    <row r="1170" spans="1:4" x14ac:dyDescent="0.25">
      <c r="A1170" s="47" t="s">
        <v>4732</v>
      </c>
      <c r="B1170" t="str">
        <f>VLOOKUP(A1170,Tabella_Pec[],2,0)</f>
        <v>comune.nonio.vb</v>
      </c>
      <c r="C1170" s="53">
        <f>VLOOKUP(A1170,Tabella_sez[],2,0)</f>
        <v>2</v>
      </c>
      <c r="D1170" t="e">
        <f>VLOOKUP(Tabella_sintesi[[#This Row],[Comune]],[1]!Tabella_Tabella1[[COGNOME]:[descrizione_carica]],2,0)</f>
        <v>#N/A</v>
      </c>
    </row>
    <row r="1171" spans="1:4" x14ac:dyDescent="0.25">
      <c r="A1171" s="47" t="s">
        <v>4796</v>
      </c>
      <c r="B1171" t="str">
        <f>VLOOKUP(A1171,Tabella_Pec[],2,0)</f>
        <v>comune.oggebbio.vb</v>
      </c>
      <c r="C1171" s="53">
        <f>VLOOKUP(A1171,Tabella_sez[],2,0)</f>
        <v>2</v>
      </c>
      <c r="D1171" t="e">
        <f>VLOOKUP(Tabella_sintesi[[#This Row],[Comune]],[1]!Tabella_Tabella1[[COGNOME]:[descrizione_carica]],2,0)</f>
        <v>#N/A</v>
      </c>
    </row>
    <row r="1172" spans="1:4" x14ac:dyDescent="0.25">
      <c r="A1172" s="47" t="s">
        <v>4833</v>
      </c>
      <c r="B1172" t="str">
        <f>VLOOKUP(A1172,Tabella_Pec[],2,0)</f>
        <v>comune.omegna</v>
      </c>
      <c r="C1172" s="53">
        <f>VLOOKUP(A1172,Tabella_sez[],2,0)</f>
        <v>17</v>
      </c>
      <c r="D1172" t="e">
        <f>VLOOKUP(Tabella_sintesi[[#This Row],[Comune]],[1]!Tabella_Tabella1[[COGNOME]:[descrizione_carica]],2,0)</f>
        <v>#N/A</v>
      </c>
    </row>
    <row r="1173" spans="1:4" x14ac:dyDescent="0.25">
      <c r="A1173" s="47" t="s">
        <v>4871</v>
      </c>
      <c r="B1173" t="str">
        <f>VLOOKUP(A1173,Tabella_Pec[],2,0)</f>
        <v>comune.ornavasso</v>
      </c>
      <c r="C1173" s="53">
        <f>VLOOKUP(A1173,Tabella_sez[],2,0)</f>
        <v>4</v>
      </c>
      <c r="D1173" t="e">
        <f>VLOOKUP(Tabella_sintesi[[#This Row],[Comune]],[1]!Tabella_Tabella1[[COGNOME]:[descrizione_carica]],2,0)</f>
        <v>#N/A</v>
      </c>
    </row>
    <row r="1174" spans="1:4" x14ac:dyDescent="0.25">
      <c r="A1174" s="47" t="s">
        <v>5007</v>
      </c>
      <c r="B1174" t="str">
        <f>VLOOKUP(A1174,Tabella_Pec[],2,0)</f>
        <v>pallanzeno</v>
      </c>
      <c r="C1174" s="53">
        <f>VLOOKUP(A1174,Tabella_sez[],2,0)</f>
        <v>1</v>
      </c>
      <c r="D1174" t="e">
        <f>VLOOKUP(Tabella_sintesi[[#This Row],[Comune]],[1]!Tabella_Tabella1[[COGNOME]:[descrizione_carica]],2,0)</f>
        <v>#N/A</v>
      </c>
    </row>
    <row r="1175" spans="1:4" x14ac:dyDescent="0.25">
      <c r="A1175" s="47" t="s">
        <v>5230</v>
      </c>
      <c r="B1175" t="str">
        <f>VLOOKUP(A1175,Tabella_Pec[],2,0)</f>
        <v>piedimulera</v>
      </c>
      <c r="C1175" s="53">
        <f>VLOOKUP(A1175,Tabella_sez[],2,0)</f>
        <v>2</v>
      </c>
      <c r="D1175" t="e">
        <f>VLOOKUP(Tabella_sintesi[[#This Row],[Comune]],[1]!Tabella_Tabella1[[COGNOME]:[descrizione_carica]],2,0)</f>
        <v>#N/A</v>
      </c>
    </row>
    <row r="1176" spans="1:4" x14ac:dyDescent="0.25">
      <c r="A1176" s="47" t="s">
        <v>5277</v>
      </c>
      <c r="B1176" t="str">
        <f>VLOOKUP(A1176,Tabella_Pec[],2,0)</f>
        <v>pievevergonte</v>
      </c>
      <c r="C1176" s="53">
        <f>VLOOKUP(A1176,Tabella_sez[],2,0)</f>
        <v>5</v>
      </c>
      <c r="D1176" t="e">
        <f>VLOOKUP(Tabella_sintesi[[#This Row],[Comune]],[1]!Tabella_Tabella1[[COGNOME]:[descrizione_carica]],2,0)</f>
        <v>#N/A</v>
      </c>
    </row>
    <row r="1177" spans="1:4" x14ac:dyDescent="0.25">
      <c r="A1177" s="47" t="s">
        <v>5571</v>
      </c>
      <c r="B1177" t="str">
        <f>VLOOKUP(A1177,Tabella_Pec[],2,0)</f>
        <v>comune.premeno</v>
      </c>
      <c r="C1177" s="53">
        <f>VLOOKUP(A1177,Tabella_sez[],2,0)</f>
        <v>1</v>
      </c>
      <c r="D1177" t="e">
        <f>VLOOKUP(Tabella_sintesi[[#This Row],[Comune]],[1]!Tabella_Tabella1[[COGNOME]:[descrizione_carica]],2,0)</f>
        <v>#N/A</v>
      </c>
    </row>
    <row r="1178" spans="1:4" x14ac:dyDescent="0.25">
      <c r="A1178" s="47" t="s">
        <v>5572</v>
      </c>
      <c r="B1178" t="str">
        <f>VLOOKUP(A1178,Tabella_Pec[],2,0)</f>
        <v>comune.premia.vb</v>
      </c>
      <c r="C1178" s="53">
        <f>VLOOKUP(A1178,Tabella_sez[],2,0)</f>
        <v>1</v>
      </c>
      <c r="D1178" t="e">
        <f>VLOOKUP(Tabella_sintesi[[#This Row],[Comune]],[1]!Tabella_Tabella1[[COGNOME]:[descrizione_carica]],2,0)</f>
        <v>#N/A</v>
      </c>
    </row>
    <row r="1179" spans="1:4" x14ac:dyDescent="0.25">
      <c r="A1179" s="47" t="s">
        <v>5575</v>
      </c>
      <c r="B1179" t="str">
        <f>VLOOKUP(A1179,Tabella_Pec[],2,0)</f>
        <v>premosello</v>
      </c>
      <c r="C1179" s="53">
        <f>VLOOKUP(A1179,Tabella_sez[],2,0)</f>
        <v>4</v>
      </c>
      <c r="D1179" t="e">
        <f>VLOOKUP(Tabella_sintesi[[#This Row],[Comune]],[1]!Tabella_Tabella1[[COGNOME]:[descrizione_carica]],2,0)</f>
        <v>#N/A</v>
      </c>
    </row>
    <row r="1180" spans="1:4" x14ac:dyDescent="0.25">
      <c r="A1180" s="47" t="s">
        <v>5622</v>
      </c>
      <c r="B1180" t="str">
        <f>VLOOKUP(A1180,Tabella_Pec[],2,0)</f>
        <v>quarnasopra</v>
      </c>
      <c r="C1180" s="53">
        <f>VLOOKUP(A1180,Tabella_sez[],2,0)</f>
        <v>1</v>
      </c>
      <c r="D1180" t="e">
        <f>VLOOKUP(Tabella_sintesi[[#This Row],[Comune]],[1]!Tabella_Tabella1[[COGNOME]:[descrizione_carica]],2,0)</f>
        <v>#N/A</v>
      </c>
    </row>
    <row r="1181" spans="1:4" x14ac:dyDescent="0.25">
      <c r="A1181" s="47" t="s">
        <v>5623</v>
      </c>
      <c r="B1181" t="str">
        <f>VLOOKUP(A1181,Tabella_Pec[],2,0)</f>
        <v>quarnasotto</v>
      </c>
      <c r="C1181" s="53">
        <f>VLOOKUP(A1181,Tabella_sez[],2,0)</f>
        <v>1</v>
      </c>
      <c r="D1181" t="e">
        <f>VLOOKUP(Tabella_sintesi[[#This Row],[Comune]],[1]!Tabella_Tabella1[[COGNOME]:[descrizione_carica]],2,0)</f>
        <v>#N/A</v>
      </c>
    </row>
    <row r="1182" spans="1:4" x14ac:dyDescent="0.25">
      <c r="A1182" s="47" t="s">
        <v>0</v>
      </c>
      <c r="B1182" t="str">
        <f>VLOOKUP(A1182,Tabella_Pec[],2,0)</f>
        <v>segreteria</v>
      </c>
      <c r="C1182" s="53">
        <f>VLOOKUP(A1182,Tabella_sez[],2,0)</f>
        <v>3</v>
      </c>
      <c r="D1182" t="str">
        <f>VLOOKUP(Tabella_sintesi[[#This Row],[Comune]],[1]!Tabella_Tabella1[[COGNOME]:[descrizione_carica]],2,0)</f>
        <v xml:space="preserve">FRANCESCO    </v>
      </c>
    </row>
    <row r="1183" spans="1:4" x14ac:dyDescent="0.25">
      <c r="A1183" s="47" t="s">
        <v>6099</v>
      </c>
      <c r="B1183" t="str">
        <f>VLOOKUP(A1183,Tabella_Pec[],2,0)</f>
        <v>san.bernardino.verbano</v>
      </c>
      <c r="C1183" s="53">
        <f>VLOOKUP(A1183,Tabella_sez[],2,0)</f>
        <v>3</v>
      </c>
      <c r="D1183" t="e">
        <f>VLOOKUP(Tabella_sintesi[[#This Row],[Comune]],[1]!Tabella_Tabella1[[COGNOME]:[descrizione_carica]],2,0)</f>
        <v>#N/A</v>
      </c>
    </row>
    <row r="1184" spans="1:4" x14ac:dyDescent="0.25">
      <c r="A1184" s="47" t="s">
        <v>6510</v>
      </c>
      <c r="B1184" t="str">
        <f>VLOOKUP(A1184,Tabella_Pec[],2,0)</f>
        <v>comune</v>
      </c>
      <c r="C1184" s="53">
        <f>VLOOKUP(A1184,Tabella_sez[],2,0)</f>
        <v>2</v>
      </c>
      <c r="D1184" t="e">
        <f>VLOOKUP(Tabella_sintesi[[#This Row],[Comune]],[1]!Tabella_Tabella1[[COGNOME]:[descrizione_carica]],2,0)</f>
        <v>#N/A</v>
      </c>
    </row>
    <row r="1185" spans="1:4" x14ac:dyDescent="0.25">
      <c r="A1185" s="47" t="s">
        <v>6960</v>
      </c>
      <c r="B1185" t="str">
        <f>VLOOKUP(A1185,Tabella_Pec[],2,0)</f>
        <v>tedeschi</v>
      </c>
      <c r="C1185" s="53">
        <f>VLOOKUP(A1185,Tabella_sez[],2,0)</f>
        <v>6</v>
      </c>
      <c r="D1185" t="e">
        <f>VLOOKUP(Tabella_sintesi[[#This Row],[Comune]],[1]!Tabella_Tabella1[[COGNOME]:[descrizione_carica]],2,0)</f>
        <v>#N/A</v>
      </c>
    </row>
    <row r="1186" spans="1:4" x14ac:dyDescent="0.25">
      <c r="A1186" s="47" t="s">
        <v>7119</v>
      </c>
      <c r="B1186" t="str">
        <f>VLOOKUP(A1186,Tabella_Pec[],2,0)</f>
        <v>comune.toceno</v>
      </c>
      <c r="C1186" s="53">
        <f>VLOOKUP(A1186,Tabella_sez[],2,0)</f>
        <v>1</v>
      </c>
      <c r="D1186" t="e">
        <f>VLOOKUP(Tabella_sintesi[[#This Row],[Comune]],[1]!Tabella_Tabella1[[COGNOME]:[descrizione_carica]],2,0)</f>
        <v>#N/A</v>
      </c>
    </row>
    <row r="1187" spans="1:4" x14ac:dyDescent="0.25">
      <c r="A1187" s="47" t="s">
        <v>7235</v>
      </c>
      <c r="B1187" t="str">
        <f>VLOOKUP(A1187,Tabella_Pec[],2,0)</f>
        <v>comunetraregoviggiona.vb</v>
      </c>
      <c r="C1187" s="53">
        <f>VLOOKUP(A1187,Tabella_sez[],2,0)</f>
        <v>1</v>
      </c>
      <c r="D1187" t="e">
        <f>VLOOKUP(Tabella_sintesi[[#This Row],[Comune]],[1]!Tabella_Tabella1[[COGNOME]:[descrizione_carica]],2,0)</f>
        <v>#N/A</v>
      </c>
    </row>
    <row r="1188" spans="1:4" x14ac:dyDescent="0.25">
      <c r="A1188" s="47" t="s">
        <v>7238</v>
      </c>
      <c r="B1188" t="str">
        <f>VLOOKUP(A1188,Tabella_Pec[],2,0)</f>
        <v>comune.trasquera</v>
      </c>
      <c r="C1188" s="53">
        <f>VLOOKUP(A1188,Tabella_sez[],2,0)</f>
        <v>1</v>
      </c>
      <c r="D1188" t="e">
        <f>VLOOKUP(Tabella_sintesi[[#This Row],[Comune]],[1]!Tabella_Tabella1[[COGNOME]:[descrizione_carica]],2,0)</f>
        <v>#N/A</v>
      </c>
    </row>
    <row r="1189" spans="1:4" x14ac:dyDescent="0.25">
      <c r="A1189" s="47" t="s">
        <v>7324</v>
      </c>
      <c r="B1189" t="str">
        <f>VLOOKUP(A1189,Tabella_Pec[],2,0)</f>
        <v>trontano</v>
      </c>
      <c r="C1189" s="53">
        <f>VLOOKUP(A1189,Tabella_sez[],2,0)</f>
        <v>2</v>
      </c>
      <c r="D1189" t="e">
        <f>VLOOKUP(Tabella_sintesi[[#This Row],[Comune]],[1]!Tabella_Tabella1[[COGNOME]:[descrizione_carica]],2,0)</f>
        <v>#N/A</v>
      </c>
    </row>
    <row r="1190" spans="1:4" x14ac:dyDescent="0.25">
      <c r="A1190" s="47" t="s">
        <v>7494</v>
      </c>
      <c r="B1190" t="str">
        <f>VLOOKUP(A1190,Tabella_Pec[],2,0)</f>
        <v>comune.valstrona</v>
      </c>
      <c r="C1190" s="53">
        <f>VLOOKUP(A1190,Tabella_sez[],2,0)</f>
        <v>3</v>
      </c>
      <c r="D1190" t="e">
        <f>VLOOKUP(Tabella_sintesi[[#This Row],[Comune]],[1]!Tabella_Tabella1[[COGNOME]:[descrizione_carica]],2,0)</f>
        <v>#N/A</v>
      </c>
    </row>
    <row r="1191" spans="1:4" x14ac:dyDescent="0.25">
      <c r="A1191" s="47" t="s">
        <v>7506</v>
      </c>
      <c r="B1191" t="str">
        <f>VLOOKUP(A1191,Tabella_Pec[],2,0)</f>
        <v>comune.vanzoneconsancarlo</v>
      </c>
      <c r="C1191" s="53">
        <f>VLOOKUP(A1191,Tabella_sez[],2,0)</f>
        <v>1</v>
      </c>
      <c r="D1191" t="e">
        <f>VLOOKUP(Tabella_sintesi[[#This Row],[Comune]],[1]!Tabella_Tabella1[[COGNOME]:[descrizione_carica]],2,0)</f>
        <v>#N/A</v>
      </c>
    </row>
    <row r="1192" spans="1:4" x14ac:dyDescent="0.25">
      <c r="A1192" s="47" t="s">
        <v>7524</v>
      </c>
      <c r="B1192" t="str">
        <f>VLOOKUP(A1192,Tabella_Pec[],2,0)</f>
        <v>comune.varzo</v>
      </c>
      <c r="C1192" s="53">
        <f>VLOOKUP(A1192,Tabella_sez[],2,0)</f>
        <v>3</v>
      </c>
      <c r="D1192" t="e">
        <f>VLOOKUP(Tabella_sintesi[[#This Row],[Comune]],[1]!Tabella_Tabella1[[COGNOME]:[descrizione_carica]],2,0)</f>
        <v>#N/A</v>
      </c>
    </row>
    <row r="1193" spans="1:4" x14ac:dyDescent="0.25">
      <c r="A1193" s="47" t="s">
        <v>7568</v>
      </c>
      <c r="B1193" t="str">
        <f>VLOOKUP(A1193,Tabella_Pec[],2,0)</f>
        <v>istituzionale.verbania</v>
      </c>
      <c r="C1193" s="53">
        <f>VLOOKUP(A1193,Tabella_sez[],2,0)</f>
        <v>31</v>
      </c>
      <c r="D1193" t="e">
        <f>VLOOKUP(Tabella_sintesi[[#This Row],[Comune]],[1]!Tabella_Tabella1[[COGNOME]:[descrizione_carica]],2,0)</f>
        <v>#N/A</v>
      </c>
    </row>
    <row r="1194" spans="1:4" x14ac:dyDescent="0.25">
      <c r="A1194" s="47" t="s">
        <v>7667</v>
      </c>
      <c r="B1194" t="str">
        <f>VLOOKUP(A1194,Tabella_Pec[],2,0)</f>
        <v>vignone</v>
      </c>
      <c r="C1194" s="53">
        <f>VLOOKUP(A1194,Tabella_sez[],2,0)</f>
        <v>1</v>
      </c>
      <c r="D1194" t="e">
        <f>VLOOKUP(Tabella_sintesi[[#This Row],[Comune]],[1]!Tabella_Tabella1[[COGNOME]:[descrizione_carica]],2,0)</f>
        <v>#N/A</v>
      </c>
    </row>
    <row r="1195" spans="1:4" x14ac:dyDescent="0.25">
      <c r="A1195" s="47" t="s">
        <v>7717</v>
      </c>
      <c r="B1195" t="str">
        <f>VLOOKUP(A1195,Tabella_Pec[],2,0)</f>
        <v>comunedivilladossola</v>
      </c>
      <c r="C1195" s="53">
        <f>VLOOKUP(A1195,Tabella_sez[],2,0)</f>
        <v>9</v>
      </c>
      <c r="D1195" t="e">
        <f>VLOOKUP(Tabella_sintesi[[#This Row],[Comune]],[1]!Tabella_Tabella1[[COGNOME]:[descrizione_carica]],2,0)</f>
        <v>#N/A</v>
      </c>
    </row>
    <row r="1196" spans="1:4" x14ac:dyDescent="0.25">
      <c r="A1196" s="47" t="s">
        <v>7789</v>
      </c>
      <c r="B1196" t="str">
        <f>VLOOKUP(A1196,Tabella_Pec[],2,0)</f>
        <v>villette</v>
      </c>
      <c r="C1196" s="53">
        <f>VLOOKUP(A1196,Tabella_sez[],2,0)</f>
        <v>1</v>
      </c>
      <c r="D1196" t="e">
        <f>VLOOKUP(Tabella_sintesi[[#This Row],[Comune]],[1]!Tabella_Tabella1[[COGNOME]:[descrizione_carica]],2,0)</f>
        <v>#N/A</v>
      </c>
    </row>
    <row r="1197" spans="1:4" x14ac:dyDescent="0.25">
      <c r="A1197" s="47" t="s">
        <v>7839</v>
      </c>
      <c r="B1197" t="str">
        <f>VLOOKUP(A1197,Tabella_Pec[],2,0)</f>
        <v>comune.vogogna</v>
      </c>
      <c r="C1197" s="53">
        <f>VLOOKUP(A1197,Tabella_sez[],2,0)</f>
        <v>3</v>
      </c>
      <c r="D1197" t="e">
        <f>VLOOKUP(Tabella_sintesi[[#This Row],[Comune]],[1]!Tabella_Tabella1[[COGNOME]:[descrizione_carica]],2,0)</f>
        <v>#N/A</v>
      </c>
    </row>
    <row r="1198" spans="1:4" x14ac:dyDescent="0.25">
      <c r="A1198" s="47" t="s">
        <v>1190</v>
      </c>
      <c r="B1198" t="str">
        <f>VLOOKUP(A1198,Tabella_Pec[],2,0)</f>
        <v>comune.borgomezzavalle.vb</v>
      </c>
      <c r="C1198" s="53">
        <f>VLOOKUP(A1198,Tabella_sez[],2,0)</f>
        <v>2</v>
      </c>
      <c r="D1198" t="e">
        <f>VLOOKUP(Tabella_sintesi[[#This Row],[Comune]],[1]!Tabella_Tabella1[[COGNOME]:[descrizione_carica]],2,0)</f>
        <v>#N/A</v>
      </c>
    </row>
    <row r="1199" spans="1:4" x14ac:dyDescent="0.25">
      <c r="A1199" s="47" t="s">
        <v>564</v>
      </c>
      <c r="B1199" t="str">
        <f>VLOOKUP(A1199,Tabella_Pec[],2,0)</f>
        <v>protocollo</v>
      </c>
      <c r="C1199" s="53">
        <f>VLOOKUP(A1199,Tabella_sez[],2,0)</f>
        <v>1</v>
      </c>
      <c r="D1199" t="e">
        <f>VLOOKUP(Tabella_sintesi[[#This Row],[Comune]],[1]!Tabella_Tabella1[[COGNOME]:[descrizione_carica]],2,0)</f>
        <v>#N/A</v>
      </c>
    </row>
    <row r="1200" spans="1:4" x14ac:dyDescent="0.25">
      <c r="A1200" s="47" t="s">
        <v>7973</v>
      </c>
      <c r="B1200" t="e">
        <f>VLOOKUP(A1200,Tabella_Pec[],2,0)</f>
        <v>#N/A</v>
      </c>
      <c r="C1200" s="53" t="e">
        <f>VLOOKUP(A1200,Tabella_sez[],2,0)</f>
        <v>#N/A</v>
      </c>
      <c r="D1200" t="e">
        <f>VLOOKUP(Tabella_sintesi[[#This Row],[Comune]],[1]!Tabella_Tabella1[[COGNOME]:[descrizione_carica]],2,0)</f>
        <v>#N/A</v>
      </c>
    </row>
    <row r="1201" spans="1:4" x14ac:dyDescent="0.25">
      <c r="A1201" s="47" t="s">
        <v>660</v>
      </c>
      <c r="B1201" t="str">
        <f>VLOOKUP(A1201,Tabella_Pec[],2,0)</f>
        <v>protocollo</v>
      </c>
      <c r="C1201" s="53">
        <f>VLOOKUP(A1201,Tabella_sez[],2,0)</f>
        <v>38</v>
      </c>
      <c r="D1201" t="e">
        <f>VLOOKUP(Tabella_sintesi[[#This Row],[Comune]],[1]!Tabella_Tabella1[[COGNOME]:[descrizione_carica]],2,0)</f>
        <v>#N/A</v>
      </c>
    </row>
    <row r="1202" spans="1:4" x14ac:dyDescent="0.25">
      <c r="A1202" s="47" t="s">
        <v>728</v>
      </c>
      <c r="B1202" t="str">
        <f>VLOOKUP(A1202,Tabella_Pec[],2,0)</f>
        <v>protocollo</v>
      </c>
      <c r="C1202" s="53">
        <f>VLOOKUP(A1202,Tabella_sez[],2,0)</f>
        <v>1</v>
      </c>
      <c r="D1202" t="e">
        <f>VLOOKUP(Tabella_sintesi[[#This Row],[Comune]],[1]!Tabella_Tabella1[[COGNOME]:[descrizione_carica]],2,0)</f>
        <v>#N/A</v>
      </c>
    </row>
    <row r="1203" spans="1:4" x14ac:dyDescent="0.25">
      <c r="A1203" s="47" t="s">
        <v>753</v>
      </c>
      <c r="B1203" t="str">
        <f>VLOOKUP(A1203,Tabella_Pec[],2,0)</f>
        <v>protocollo</v>
      </c>
      <c r="C1203" s="53">
        <f>VLOOKUP(A1203,Tabella_sez[],2,0)</f>
        <v>1</v>
      </c>
      <c r="D1203" t="e">
        <f>VLOOKUP(Tabella_sintesi[[#This Row],[Comune]],[1]!Tabella_Tabella1[[COGNOME]:[descrizione_carica]],2,0)</f>
        <v>#N/A</v>
      </c>
    </row>
    <row r="1204" spans="1:4" x14ac:dyDescent="0.25">
      <c r="A1204" s="47" t="s">
        <v>811</v>
      </c>
      <c r="B1204" t="str">
        <f>VLOOKUP(A1204,Tabella_Pec[],2,0)</f>
        <v>protocollo</v>
      </c>
      <c r="C1204" s="53">
        <f>VLOOKUP(A1204,Tabella_sez[],2,0)</f>
        <v>1</v>
      </c>
      <c r="D1204" t="e">
        <f>VLOOKUP(Tabella_sintesi[[#This Row],[Comune]],[1]!Tabella_Tabella1[[COGNOME]:[descrizione_carica]],2,0)</f>
        <v>#N/A</v>
      </c>
    </row>
    <row r="1205" spans="1:4" x14ac:dyDescent="0.25">
      <c r="A1205" s="47" t="s">
        <v>814</v>
      </c>
      <c r="B1205" t="str">
        <f>VLOOKUP(A1205,Tabella_Pec[],2,0)</f>
        <v>protocollo</v>
      </c>
      <c r="C1205" s="53">
        <f>VLOOKUP(A1205,Tabella_sez[],2,0)</f>
        <v>2</v>
      </c>
      <c r="D1205" t="e">
        <f>VLOOKUP(Tabella_sintesi[[#This Row],[Comune]],[1]!Tabella_Tabella1[[COGNOME]:[descrizione_carica]],2,0)</f>
        <v>#N/A</v>
      </c>
    </row>
    <row r="1206" spans="1:4" x14ac:dyDescent="0.25">
      <c r="A1206" s="47" t="s">
        <v>815</v>
      </c>
      <c r="B1206" t="str">
        <f>VLOOKUP(A1206,Tabella_Pec[],2,0)</f>
        <v>protocollo</v>
      </c>
      <c r="C1206" s="53">
        <f>VLOOKUP(A1206,Tabella_sez[],2,0)</f>
        <v>2</v>
      </c>
      <c r="D1206" t="e">
        <f>VLOOKUP(Tabella_sintesi[[#This Row],[Comune]],[1]!Tabella_Tabella1[[COGNOME]:[descrizione_carica]],2,0)</f>
        <v>#N/A</v>
      </c>
    </row>
    <row r="1207" spans="1:4" x14ac:dyDescent="0.25">
      <c r="A1207" s="47" t="s">
        <v>903</v>
      </c>
      <c r="B1207" t="str">
        <f>VLOOKUP(A1207,Tabella_Pec[],2,0)</f>
        <v>protocollo</v>
      </c>
      <c r="C1207" s="53">
        <f>VLOOKUP(A1207,Tabella_sez[],2,0)</f>
        <v>1</v>
      </c>
      <c r="D1207" t="e">
        <f>VLOOKUP(Tabella_sintesi[[#This Row],[Comune]],[1]!Tabella_Tabella1[[COGNOME]:[descrizione_carica]],2,0)</f>
        <v>#N/A</v>
      </c>
    </row>
    <row r="1208" spans="1:4" x14ac:dyDescent="0.25">
      <c r="A1208" s="47" t="s">
        <v>1071</v>
      </c>
      <c r="B1208" t="str">
        <f>VLOOKUP(A1208,Tabella_Pec[],2,0)</f>
        <v>protocollo</v>
      </c>
      <c r="C1208" s="53">
        <f>VLOOKUP(A1208,Tabella_sez[],2,0)</f>
        <v>1</v>
      </c>
      <c r="D1208" t="str">
        <f>VLOOKUP(Tabella_sintesi[[#This Row],[Comune]],[1]!Tabella_Tabella1[[COGNOME]:[descrizione_carica]],2,0)</f>
        <v xml:space="preserve">DEBORAH    </v>
      </c>
    </row>
    <row r="1209" spans="1:4" x14ac:dyDescent="0.25">
      <c r="A1209" s="47" t="s">
        <v>1290</v>
      </c>
      <c r="B1209" t="str">
        <f>VLOOKUP(A1209,Tabella_Pec[],2,0)</f>
        <v>protocollo</v>
      </c>
      <c r="C1209" s="53">
        <f>VLOOKUP(A1209,Tabella_sez[],2,0)</f>
        <v>1</v>
      </c>
      <c r="D1209" t="e">
        <f>VLOOKUP(Tabella_sintesi[[#This Row],[Comune]],[1]!Tabella_Tabella1[[COGNOME]:[descrizione_carica]],2,0)</f>
        <v>#N/A</v>
      </c>
    </row>
    <row r="1210" spans="1:4" x14ac:dyDescent="0.25">
      <c r="A1210" s="47" t="s">
        <v>1319</v>
      </c>
      <c r="B1210" t="str">
        <f>VLOOKUP(A1210,Tabella_Pec[],2,0)</f>
        <v>protocollo</v>
      </c>
      <c r="C1210" s="53">
        <f>VLOOKUP(A1210,Tabella_sez[],2,0)</f>
        <v>1</v>
      </c>
      <c r="D1210" t="e">
        <f>VLOOKUP(Tabella_sintesi[[#This Row],[Comune]],[1]!Tabella_Tabella1[[COGNOME]:[descrizione_carica]],2,0)</f>
        <v>#N/A</v>
      </c>
    </row>
    <row r="1211" spans="1:4" x14ac:dyDescent="0.25">
      <c r="A1211" s="47" t="s">
        <v>2313</v>
      </c>
      <c r="B1211" t="str">
        <f>VLOOKUP(A1211,Tabella_Pec[],2,0)</f>
        <v>protocollo</v>
      </c>
      <c r="C1211" s="53">
        <f>VLOOKUP(A1211,Tabella_sez[],2,0)</f>
        <v>1</v>
      </c>
      <c r="D1211" t="e">
        <f>VLOOKUP(Tabella_sintesi[[#This Row],[Comune]],[1]!Tabella_Tabella1[[COGNOME]:[descrizione_carica]],2,0)</f>
        <v>#N/A</v>
      </c>
    </row>
    <row r="1212" spans="1:4" x14ac:dyDescent="0.25">
      <c r="A1212" s="47" t="s">
        <v>2314</v>
      </c>
      <c r="B1212" t="str">
        <f>VLOOKUP(A1212,Tabella_Pec[],2,0)</f>
        <v>protocollo</v>
      </c>
      <c r="C1212" s="53">
        <f>VLOOKUP(A1212,Tabella_sez[],2,0)</f>
        <v>1</v>
      </c>
      <c r="D1212" t="e">
        <f>VLOOKUP(Tabella_sintesi[[#This Row],[Comune]],[1]!Tabella_Tabella1[[COGNOME]:[descrizione_carica]],2,0)</f>
        <v>#N/A</v>
      </c>
    </row>
    <row r="1213" spans="1:4" x14ac:dyDescent="0.25">
      <c r="A1213" s="47" t="s">
        <v>2315</v>
      </c>
      <c r="B1213" t="str">
        <f>VLOOKUP(A1213,Tabella_Pec[],2,0)</f>
        <v>protocollo</v>
      </c>
      <c r="C1213" s="53">
        <f>VLOOKUP(A1213,Tabella_sez[],2,0)</f>
        <v>1</v>
      </c>
      <c r="D1213" t="e">
        <f>VLOOKUP(Tabella_sintesi[[#This Row],[Comune]],[1]!Tabella_Tabella1[[COGNOME]:[descrizione_carica]],2,0)</f>
        <v>#N/A</v>
      </c>
    </row>
    <row r="1214" spans="1:4" x14ac:dyDescent="0.25">
      <c r="A1214" s="47" t="s">
        <v>2316</v>
      </c>
      <c r="B1214" t="str">
        <f>VLOOKUP(A1214,Tabella_Pec[],2,0)</f>
        <v>protocollo</v>
      </c>
      <c r="C1214" s="53">
        <f>VLOOKUP(A1214,Tabella_sez[],2,0)</f>
        <v>1</v>
      </c>
      <c r="D1214" t="e">
        <f>VLOOKUP(Tabella_sintesi[[#This Row],[Comune]],[1]!Tabella_Tabella1[[COGNOME]:[descrizione_carica]],2,0)</f>
        <v>#N/A</v>
      </c>
    </row>
    <row r="1215" spans="1:4" x14ac:dyDescent="0.25">
      <c r="A1215" s="47" t="s">
        <v>2317</v>
      </c>
      <c r="B1215" t="str">
        <f>VLOOKUP(A1215,Tabella_Pec[],2,0)</f>
        <v>protocollo</v>
      </c>
      <c r="C1215" s="53">
        <f>VLOOKUP(A1215,Tabella_sez[],2,0)</f>
        <v>1</v>
      </c>
      <c r="D1215" t="e">
        <f>VLOOKUP(Tabella_sintesi[[#This Row],[Comune]],[1]!Tabella_Tabella1[[COGNOME]:[descrizione_carica]],2,0)</f>
        <v>#N/A</v>
      </c>
    </row>
    <row r="1216" spans="1:4" x14ac:dyDescent="0.25">
      <c r="A1216" s="47" t="s">
        <v>2318</v>
      </c>
      <c r="B1216" t="str">
        <f>VLOOKUP(A1216,Tabella_Pec[],2,0)</f>
        <v>protocollo</v>
      </c>
      <c r="C1216" s="53">
        <f>VLOOKUP(A1216,Tabella_sez[],2,0)</f>
        <v>1</v>
      </c>
      <c r="D1216" t="e">
        <f>VLOOKUP(Tabella_sintesi[[#This Row],[Comune]],[1]!Tabella_Tabella1[[COGNOME]:[descrizione_carica]],2,0)</f>
        <v>#N/A</v>
      </c>
    </row>
    <row r="1217" spans="1:4" x14ac:dyDescent="0.25">
      <c r="A1217" s="47" t="s">
        <v>2319</v>
      </c>
      <c r="B1217" t="str">
        <f>VLOOKUP(A1217,Tabella_Pec[],2,0)</f>
        <v>protocollo</v>
      </c>
      <c r="C1217" s="53">
        <f>VLOOKUP(A1217,Tabella_sez[],2,0)</f>
        <v>2</v>
      </c>
      <c r="D1217" t="e">
        <f>VLOOKUP(Tabella_sintesi[[#This Row],[Comune]],[1]!Tabella_Tabella1[[COGNOME]:[descrizione_carica]],2,0)</f>
        <v>#N/A</v>
      </c>
    </row>
    <row r="1218" spans="1:4" x14ac:dyDescent="0.25">
      <c r="A1218" s="47" t="s">
        <v>7974</v>
      </c>
      <c r="B1218" t="e">
        <f>VLOOKUP(A1218,Tabella_Pec[],2,0)</f>
        <v>#N/A</v>
      </c>
      <c r="C1218" s="53" t="e">
        <f>VLOOKUP(A1218,Tabella_sez[],2,0)</f>
        <v>#N/A</v>
      </c>
      <c r="D1218" t="e">
        <f>VLOOKUP(Tabella_sintesi[[#This Row],[Comune]],[1]!Tabella_Tabella1[[COGNOME]:[descrizione_carica]],2,0)</f>
        <v>#N/A</v>
      </c>
    </row>
    <row r="1219" spans="1:4" x14ac:dyDescent="0.25">
      <c r="A1219" s="47" t="s">
        <v>2479</v>
      </c>
      <c r="B1219" t="str">
        <f>VLOOKUP(A1219,Tabella_Pec[],2,0)</f>
        <v>protocollo</v>
      </c>
      <c r="C1219" s="53">
        <f>VLOOKUP(A1219,Tabella_sez[],2,0)</f>
        <v>2</v>
      </c>
      <c r="D1219" t="e">
        <f>VLOOKUP(Tabella_sintesi[[#This Row],[Comune]],[1]!Tabella_Tabella1[[COGNOME]:[descrizione_carica]],2,0)</f>
        <v>#N/A</v>
      </c>
    </row>
    <row r="1220" spans="1:4" x14ac:dyDescent="0.25">
      <c r="A1220" s="47" t="s">
        <v>2693</v>
      </c>
      <c r="B1220" t="str">
        <f>VLOOKUP(A1220,Tabella_Pec[],2,0)</f>
        <v>protocollo</v>
      </c>
      <c r="C1220" s="53">
        <f>VLOOKUP(A1220,Tabella_sez[],2,0)</f>
        <v>3</v>
      </c>
      <c r="D1220" t="e">
        <f>VLOOKUP(Tabella_sintesi[[#This Row],[Comune]],[1]!Tabella_Tabella1[[COGNOME]:[descrizione_carica]],2,0)</f>
        <v>#N/A</v>
      </c>
    </row>
    <row r="1221" spans="1:4" x14ac:dyDescent="0.25">
      <c r="A1221" s="47" t="s">
        <v>2828</v>
      </c>
      <c r="B1221" t="str">
        <f>VLOOKUP(A1221,Tabella_Pec[],2,0)</f>
        <v>protocollo</v>
      </c>
      <c r="C1221" s="53">
        <f>VLOOKUP(A1221,Tabella_sez[],2,0)</f>
        <v>3</v>
      </c>
      <c r="D1221" t="e">
        <f>VLOOKUP(Tabella_sintesi[[#This Row],[Comune]],[1]!Tabella_Tabella1[[COGNOME]:[descrizione_carica]],2,0)</f>
        <v>#N/A</v>
      </c>
    </row>
    <row r="1222" spans="1:4" x14ac:dyDescent="0.25">
      <c r="A1222" s="47" t="s">
        <v>2838</v>
      </c>
      <c r="B1222" t="str">
        <f>VLOOKUP(A1222,Tabella_Pec[],2,0)</f>
        <v>protocollo</v>
      </c>
      <c r="C1222" s="53">
        <f>VLOOKUP(A1222,Tabella_sez[],2,0)</f>
        <v>1</v>
      </c>
      <c r="D1222" t="e">
        <f>VLOOKUP(Tabella_sintesi[[#This Row],[Comune]],[1]!Tabella_Tabella1[[COGNOME]:[descrizione_carica]],2,0)</f>
        <v>#N/A</v>
      </c>
    </row>
    <row r="1223" spans="1:4" x14ac:dyDescent="0.25">
      <c r="A1223" s="47" t="s">
        <v>7975</v>
      </c>
      <c r="B1223" t="e">
        <f>VLOOKUP(A1223,Tabella_Pec[],2,0)</f>
        <v>#N/A</v>
      </c>
      <c r="C1223" s="53" t="e">
        <f>VLOOKUP(A1223,Tabella_sez[],2,0)</f>
        <v>#N/A</v>
      </c>
      <c r="D1223" t="e">
        <f>VLOOKUP(Tabella_sintesi[[#This Row],[Comune]],[1]!Tabella_Tabella1[[COGNOME]:[descrizione_carica]],2,0)</f>
        <v>#N/A</v>
      </c>
    </row>
    <row r="1224" spans="1:4" x14ac:dyDescent="0.25">
      <c r="A1224" s="47" t="s">
        <v>2900</v>
      </c>
      <c r="B1224" t="str">
        <f>VLOOKUP(A1224,Tabella_Pec[],2,0)</f>
        <v>protocollo</v>
      </c>
      <c r="C1224" s="53">
        <f>VLOOKUP(A1224,Tabella_sez[],2,0)</f>
        <v>1</v>
      </c>
      <c r="D1224" t="e">
        <f>VLOOKUP(Tabella_sintesi[[#This Row],[Comune]],[1]!Tabella_Tabella1[[COGNOME]:[descrizione_carica]],2,0)</f>
        <v>#N/A</v>
      </c>
    </row>
    <row r="1225" spans="1:4" x14ac:dyDescent="0.25">
      <c r="A1225" s="47" t="s">
        <v>7976</v>
      </c>
      <c r="B1225" t="e">
        <f>VLOOKUP(A1225,Tabella_Pec[],2,0)</f>
        <v>#N/A</v>
      </c>
      <c r="C1225" s="53" t="e">
        <f>VLOOKUP(A1225,Tabella_sez[],2,0)</f>
        <v>#N/A</v>
      </c>
      <c r="D1225" t="e">
        <f>VLOOKUP(Tabella_sintesi[[#This Row],[Comune]],[1]!Tabella_Tabella1[[COGNOME]:[descrizione_carica]],2,0)</f>
        <v>#N/A</v>
      </c>
    </row>
    <row r="1226" spans="1:4" x14ac:dyDescent="0.25">
      <c r="A1226" s="47" t="s">
        <v>3052</v>
      </c>
      <c r="B1226" t="str">
        <f>VLOOKUP(A1226,Tabella_Pec[],2,0)</f>
        <v>protocollo</v>
      </c>
      <c r="C1226" s="53">
        <f>VLOOKUP(A1226,Tabella_sez[],2,0)</f>
        <v>1</v>
      </c>
      <c r="D1226" t="e">
        <f>VLOOKUP(Tabella_sintesi[[#This Row],[Comune]],[1]!Tabella_Tabella1[[COGNOME]:[descrizione_carica]],2,0)</f>
        <v>#N/A</v>
      </c>
    </row>
    <row r="1227" spans="1:4" x14ac:dyDescent="0.25">
      <c r="A1227" s="47" t="s">
        <v>3185</v>
      </c>
      <c r="B1227" t="str">
        <f>VLOOKUP(A1227,Tabella_Pec[],2,0)</f>
        <v>protocollo</v>
      </c>
      <c r="C1227" s="53">
        <f>VLOOKUP(A1227,Tabella_sez[],2,0)</f>
        <v>1</v>
      </c>
      <c r="D1227" t="e">
        <f>VLOOKUP(Tabella_sintesi[[#This Row],[Comune]],[1]!Tabella_Tabella1[[COGNOME]:[descrizione_carica]],2,0)</f>
        <v>#N/A</v>
      </c>
    </row>
    <row r="1228" spans="1:4" x14ac:dyDescent="0.25">
      <c r="A1228" s="47" t="s">
        <v>3334</v>
      </c>
      <c r="B1228" t="str">
        <f>VLOOKUP(A1228,Tabella_Pec[],2,0)</f>
        <v>protocollo</v>
      </c>
      <c r="C1228" s="53">
        <f>VLOOKUP(A1228,Tabella_sez[],2,0)</f>
        <v>2</v>
      </c>
      <c r="D1228" t="e">
        <f>VLOOKUP(Tabella_sintesi[[#This Row],[Comune]],[1]!Tabella_Tabella1[[COGNOME]:[descrizione_carica]],2,0)</f>
        <v>#N/A</v>
      </c>
    </row>
    <row r="1229" spans="1:4" x14ac:dyDescent="0.25">
      <c r="A1229" s="47" t="s">
        <v>3436</v>
      </c>
      <c r="B1229" t="str">
        <f>VLOOKUP(A1229,Tabella_Pec[],2,0)</f>
        <v>protocollo</v>
      </c>
      <c r="C1229" s="53">
        <f>VLOOKUP(A1229,Tabella_sez[],2,0)</f>
        <v>3</v>
      </c>
      <c r="D1229" t="e">
        <f>VLOOKUP(Tabella_sintesi[[#This Row],[Comune]],[1]!Tabella_Tabella1[[COGNOME]:[descrizione_carica]],2,0)</f>
        <v>#N/A</v>
      </c>
    </row>
    <row r="1230" spans="1:4" x14ac:dyDescent="0.25">
      <c r="A1230" s="47" t="s">
        <v>7977</v>
      </c>
      <c r="B1230" t="e">
        <f>VLOOKUP(A1230,Tabella_Pec[],2,0)</f>
        <v>#N/A</v>
      </c>
      <c r="C1230" s="53" t="e">
        <f>VLOOKUP(A1230,Tabella_sez[],2,0)</f>
        <v>#N/A</v>
      </c>
      <c r="D1230" t="e">
        <f>VLOOKUP(Tabella_sintesi[[#This Row],[Comune]],[1]!Tabella_Tabella1[[COGNOME]:[descrizione_carica]],2,0)</f>
        <v>#N/A</v>
      </c>
    </row>
    <row r="1231" spans="1:4" x14ac:dyDescent="0.25">
      <c r="A1231" s="47" t="s">
        <v>3438</v>
      </c>
      <c r="B1231" t="str">
        <f>VLOOKUP(A1231,Tabella_Pec[],2,0)</f>
        <v>protocollo</v>
      </c>
      <c r="C1231" s="53">
        <f>VLOOKUP(A1231,Tabella_sez[],2,0)</f>
        <v>1</v>
      </c>
      <c r="D1231" t="e">
        <f>VLOOKUP(Tabella_sintesi[[#This Row],[Comune]],[1]!Tabella_Tabella1[[COGNOME]:[descrizione_carica]],2,0)</f>
        <v>#N/A</v>
      </c>
    </row>
    <row r="1232" spans="1:4" x14ac:dyDescent="0.25">
      <c r="A1232" s="47" t="s">
        <v>7978</v>
      </c>
      <c r="B1232" t="e">
        <f>VLOOKUP(A1232,Tabella_Pec[],2,0)</f>
        <v>#N/A</v>
      </c>
      <c r="C1232" s="53" t="e">
        <f>VLOOKUP(A1232,Tabella_sez[],2,0)</f>
        <v>#N/A</v>
      </c>
      <c r="D1232" t="e">
        <f>VLOOKUP(Tabella_sintesi[[#This Row],[Comune]],[1]!Tabella_Tabella1[[COGNOME]:[descrizione_carica]],2,0)</f>
        <v>#N/A</v>
      </c>
    </row>
    <row r="1233" spans="1:4" x14ac:dyDescent="0.25">
      <c r="A1233" s="47" t="s">
        <v>3533</v>
      </c>
      <c r="B1233" t="str">
        <f>VLOOKUP(A1233,Tabella_Pec[],2,0)</f>
        <v>protocollo</v>
      </c>
      <c r="C1233" s="53">
        <f>VLOOKUP(A1233,Tabella_sez[],2,0)</f>
        <v>1</v>
      </c>
      <c r="D1233" t="e">
        <f>VLOOKUP(Tabella_sintesi[[#This Row],[Comune]],[1]!Tabella_Tabella1[[COGNOME]:[descrizione_carica]],2,0)</f>
        <v>#N/A</v>
      </c>
    </row>
    <row r="1234" spans="1:4" x14ac:dyDescent="0.25">
      <c r="A1234" s="47" t="s">
        <v>3574</v>
      </c>
      <c r="B1234" t="str">
        <f>VLOOKUP(A1234,Tabella_Pec[],2,0)</f>
        <v>protocollo</v>
      </c>
      <c r="C1234" s="53">
        <f>VLOOKUP(A1234,Tabella_sez[],2,0)</f>
        <v>1</v>
      </c>
      <c r="D1234" t="e">
        <f>VLOOKUP(Tabella_sintesi[[#This Row],[Comune]],[1]!Tabella_Tabella1[[COGNOME]:[descrizione_carica]],2,0)</f>
        <v>#N/A</v>
      </c>
    </row>
    <row r="1235" spans="1:4" x14ac:dyDescent="0.25">
      <c r="A1235" s="47" t="s">
        <v>3576</v>
      </c>
      <c r="B1235" t="str">
        <f>VLOOKUP(A1235,Tabella_Pec[],2,0)</f>
        <v>protocollo</v>
      </c>
      <c r="C1235" s="53">
        <f>VLOOKUP(A1235,Tabella_sez[],2,0)</f>
        <v>1</v>
      </c>
      <c r="D1235" t="e">
        <f>VLOOKUP(Tabella_sintesi[[#This Row],[Comune]],[1]!Tabella_Tabella1[[COGNOME]:[descrizione_carica]],2,0)</f>
        <v>#N/A</v>
      </c>
    </row>
    <row r="1236" spans="1:4" x14ac:dyDescent="0.25">
      <c r="A1236" s="47" t="s">
        <v>7979</v>
      </c>
      <c r="B1236" t="e">
        <f>VLOOKUP(A1236,Tabella_Pec[],2,0)</f>
        <v>#N/A</v>
      </c>
      <c r="C1236" s="53" t="e">
        <f>VLOOKUP(A1236,Tabella_sez[],2,0)</f>
        <v>#N/A</v>
      </c>
      <c r="D1236" t="e">
        <f>VLOOKUP(Tabella_sintesi[[#This Row],[Comune]],[1]!Tabella_Tabella1[[COGNOME]:[descrizione_carica]],2,0)</f>
        <v>#N/A</v>
      </c>
    </row>
    <row r="1237" spans="1:4" x14ac:dyDescent="0.25">
      <c r="A1237" s="47" t="s">
        <v>3597</v>
      </c>
      <c r="B1237" t="str">
        <f>VLOOKUP(A1237,Tabella_Pec[],2,0)</f>
        <v>protocollo</v>
      </c>
      <c r="C1237" s="53">
        <f>VLOOKUP(A1237,Tabella_sez[],2,0)</f>
        <v>1</v>
      </c>
      <c r="D1237" t="e">
        <f>VLOOKUP(Tabella_sintesi[[#This Row],[Comune]],[1]!Tabella_Tabella1[[COGNOME]:[descrizione_carica]],2,0)</f>
        <v>#N/A</v>
      </c>
    </row>
    <row r="1238" spans="1:4" x14ac:dyDescent="0.25">
      <c r="A1238" s="47" t="s">
        <v>3599</v>
      </c>
      <c r="B1238" t="str">
        <f>VLOOKUP(A1238,Tabella_Pec[],2,0)</f>
        <v>protocollo</v>
      </c>
      <c r="C1238" s="53">
        <f>VLOOKUP(A1238,Tabella_sez[],2,0)</f>
        <v>2</v>
      </c>
      <c r="D1238" t="e">
        <f>VLOOKUP(Tabella_sintesi[[#This Row],[Comune]],[1]!Tabella_Tabella1[[COGNOME]:[descrizione_carica]],2,0)</f>
        <v>#N/A</v>
      </c>
    </row>
    <row r="1239" spans="1:4" x14ac:dyDescent="0.25">
      <c r="A1239" s="47" t="s">
        <v>3601</v>
      </c>
      <c r="B1239" t="str">
        <f>VLOOKUP(A1239,Tabella_Pec[],2,0)</f>
        <v>protocollo</v>
      </c>
      <c r="C1239" s="53">
        <f>VLOOKUP(A1239,Tabella_sez[],2,0)</f>
        <v>1</v>
      </c>
      <c r="D1239" t="e">
        <f>VLOOKUP(Tabella_sintesi[[#This Row],[Comune]],[1]!Tabella_Tabella1[[COGNOME]:[descrizione_carica]],2,0)</f>
        <v>#N/A</v>
      </c>
    </row>
    <row r="1240" spans="1:4" x14ac:dyDescent="0.25">
      <c r="A1240" s="47" t="s">
        <v>3743</v>
      </c>
      <c r="B1240" t="str">
        <f>VLOOKUP(A1240,Tabella_Pec[],2,0)</f>
        <v>protocollo</v>
      </c>
      <c r="C1240" s="53">
        <f>VLOOKUP(A1240,Tabella_sez[],2,0)</f>
        <v>1</v>
      </c>
      <c r="D1240" t="e">
        <f>VLOOKUP(Tabella_sintesi[[#This Row],[Comune]],[1]!Tabella_Tabella1[[COGNOME]:[descrizione_carica]],2,0)</f>
        <v>#N/A</v>
      </c>
    </row>
    <row r="1241" spans="1:4" x14ac:dyDescent="0.25">
      <c r="A1241" s="47" t="s">
        <v>4548</v>
      </c>
      <c r="B1241" t="str">
        <f>VLOOKUP(A1241,Tabella_Pec[],2,0)</f>
        <v>protocollo</v>
      </c>
      <c r="C1241" s="53">
        <f>VLOOKUP(A1241,Tabella_sez[],2,0)</f>
        <v>2</v>
      </c>
      <c r="D1241" t="e">
        <f>VLOOKUP(Tabella_sintesi[[#This Row],[Comune]],[1]!Tabella_Tabella1[[COGNOME]:[descrizione_carica]],2,0)</f>
        <v>#N/A</v>
      </c>
    </row>
    <row r="1242" spans="1:4" x14ac:dyDescent="0.25">
      <c r="A1242" s="47" t="s">
        <v>4583</v>
      </c>
      <c r="B1242" t="str">
        <f>VLOOKUP(A1242,Tabella_Pec[],2,0)</f>
        <v>protocollo</v>
      </c>
      <c r="C1242" s="53">
        <f>VLOOKUP(A1242,Tabella_sez[],2,0)</f>
        <v>2</v>
      </c>
      <c r="D1242" t="e">
        <f>VLOOKUP(Tabella_sintesi[[#This Row],[Comune]],[1]!Tabella_Tabella1[[COGNOME]:[descrizione_carica]],2,0)</f>
        <v>#N/A</v>
      </c>
    </row>
    <row r="1243" spans="1:4" x14ac:dyDescent="0.25">
      <c r="A1243" s="47" t="s">
        <v>4777</v>
      </c>
      <c r="B1243" t="str">
        <f>VLOOKUP(A1243,Tabella_Pec[],2,0)</f>
        <v>protocollo</v>
      </c>
      <c r="C1243" s="53">
        <f>VLOOKUP(A1243,Tabella_sez[],2,0)</f>
        <v>3</v>
      </c>
      <c r="D1243" t="e">
        <f>VLOOKUP(Tabella_sintesi[[#This Row],[Comune]],[1]!Tabella_Tabella1[[COGNOME]:[descrizione_carica]],2,0)</f>
        <v>#N/A</v>
      </c>
    </row>
    <row r="1244" spans="1:4" x14ac:dyDescent="0.25">
      <c r="A1244" s="47" t="s">
        <v>4823</v>
      </c>
      <c r="B1244" t="str">
        <f>VLOOKUP(A1244,Tabella_Pec[],2,0)</f>
        <v>protocollo</v>
      </c>
      <c r="C1244" s="53">
        <f>VLOOKUP(A1244,Tabella_sez[],2,0)</f>
        <v>1</v>
      </c>
      <c r="D1244" t="e">
        <f>VLOOKUP(Tabella_sintesi[[#This Row],[Comune]],[1]!Tabella_Tabella1[[COGNOME]:[descrizione_carica]],2,0)</f>
        <v>#N/A</v>
      </c>
    </row>
    <row r="1245" spans="1:4" x14ac:dyDescent="0.25">
      <c r="A1245" s="47" t="s">
        <v>4946</v>
      </c>
      <c r="B1245" t="str">
        <f>VLOOKUP(A1245,Tabella_Pec[],2,0)</f>
        <v>protocollo</v>
      </c>
      <c r="C1245" s="53">
        <f>VLOOKUP(A1245,Tabella_sez[],2,0)</f>
        <v>1</v>
      </c>
      <c r="D1245" t="e">
        <f>VLOOKUP(Tabella_sintesi[[#This Row],[Comune]],[1]!Tabella_Tabella1[[COGNOME]:[descrizione_carica]],2,0)</f>
        <v>#N/A</v>
      </c>
    </row>
    <row r="1246" spans="1:4" x14ac:dyDescent="0.25">
      <c r="A1246" s="47" t="s">
        <v>5129</v>
      </c>
      <c r="B1246" t="str">
        <f>VLOOKUP(A1246,Tabella_Pec[],2,0)</f>
        <v>protocollo</v>
      </c>
      <c r="C1246" s="53">
        <f>VLOOKUP(A1246,Tabella_sez[],2,0)</f>
        <v>2</v>
      </c>
      <c r="D1246" t="e">
        <f>VLOOKUP(Tabella_sintesi[[#This Row],[Comune]],[1]!Tabella_Tabella1[[COGNOME]:[descrizione_carica]],2,0)</f>
        <v>#N/A</v>
      </c>
    </row>
    <row r="1247" spans="1:4" x14ac:dyDescent="0.25">
      <c r="A1247" s="47" t="s">
        <v>5380</v>
      </c>
      <c r="B1247" t="str">
        <f>VLOOKUP(A1247,Tabella_Pec[],2,0)</f>
        <v>protocollo</v>
      </c>
      <c r="C1247" s="53">
        <f>VLOOKUP(A1247,Tabella_sez[],2,0)</f>
        <v>1</v>
      </c>
      <c r="D1247" t="e">
        <f>VLOOKUP(Tabella_sintesi[[#This Row],[Comune]],[1]!Tabella_Tabella1[[COGNOME]:[descrizione_carica]],2,0)</f>
        <v>#N/A</v>
      </c>
    </row>
    <row r="1248" spans="1:4" x14ac:dyDescent="0.25">
      <c r="A1248" s="47" t="s">
        <v>5412</v>
      </c>
      <c r="B1248" t="str">
        <f>VLOOKUP(A1248,Tabella_Pec[],2,0)</f>
        <v>protocollo</v>
      </c>
      <c r="C1248" s="53">
        <f>VLOOKUP(A1248,Tabella_sez[],2,0)</f>
        <v>1</v>
      </c>
      <c r="D1248" t="e">
        <f>VLOOKUP(Tabella_sintesi[[#This Row],[Comune]],[1]!Tabella_Tabella1[[COGNOME]:[descrizione_carica]],2,0)</f>
        <v>#N/A</v>
      </c>
    </row>
    <row r="1249" spans="1:4" x14ac:dyDescent="0.25">
      <c r="A1249" s="47" t="s">
        <v>5441</v>
      </c>
      <c r="B1249" t="str">
        <f>VLOOKUP(A1249,Tabella_Pec[],2,0)</f>
        <v>protocollo</v>
      </c>
      <c r="C1249" s="53">
        <f>VLOOKUP(A1249,Tabella_sez[],2,0)</f>
        <v>1</v>
      </c>
      <c r="D1249" t="e">
        <f>VLOOKUP(Tabella_sintesi[[#This Row],[Comune]],[1]!Tabella_Tabella1[[COGNOME]:[descrizione_carica]],2,0)</f>
        <v>#N/A</v>
      </c>
    </row>
    <row r="1250" spans="1:4" x14ac:dyDescent="0.25">
      <c r="A1250" s="47" t="s">
        <v>5410</v>
      </c>
      <c r="B1250" t="str">
        <f>VLOOKUP(A1250,Tabella_Pec[],2,0)</f>
        <v>protocollo</v>
      </c>
      <c r="C1250" s="53">
        <f>VLOOKUP(A1250,Tabella_sez[],2,0)</f>
        <v>4</v>
      </c>
      <c r="D1250" t="e">
        <f>VLOOKUP(Tabella_sintesi[[#This Row],[Comune]],[1]!Tabella_Tabella1[[COGNOME]:[descrizione_carica]],2,0)</f>
        <v>#N/A</v>
      </c>
    </row>
    <row r="1251" spans="1:4" x14ac:dyDescent="0.25">
      <c r="A1251" s="47" t="s">
        <v>7980</v>
      </c>
      <c r="B1251" t="e">
        <f>VLOOKUP(A1251,Tabella_Pec[],2,0)</f>
        <v>#N/A</v>
      </c>
      <c r="C1251" s="53" t="e">
        <f>VLOOKUP(A1251,Tabella_sez[],2,0)</f>
        <v>#N/A</v>
      </c>
      <c r="D1251" t="e">
        <f>VLOOKUP(Tabella_sintesi[[#This Row],[Comune]],[1]!Tabella_Tabella1[[COGNOME]:[descrizione_carica]],2,0)</f>
        <v>#N/A</v>
      </c>
    </row>
    <row r="1252" spans="1:4" x14ac:dyDescent="0.25">
      <c r="A1252" s="47" t="s">
        <v>5626</v>
      </c>
      <c r="B1252" t="str">
        <f>VLOOKUP(A1252,Tabella_Pec[],2,0)</f>
        <v>protocollo</v>
      </c>
      <c r="C1252" s="53">
        <f>VLOOKUP(A1252,Tabella_sez[],2,0)</f>
        <v>3</v>
      </c>
      <c r="D1252" t="e">
        <f>VLOOKUP(Tabella_sintesi[[#This Row],[Comune]],[1]!Tabella_Tabella1[[COGNOME]:[descrizione_carica]],2,0)</f>
        <v>#N/A</v>
      </c>
    </row>
    <row r="1253" spans="1:4" x14ac:dyDescent="0.25">
      <c r="A1253" s="47" t="s">
        <v>7981</v>
      </c>
      <c r="B1253" t="e">
        <f>VLOOKUP(A1253,Tabella_Pec[],2,0)</f>
        <v>#N/A</v>
      </c>
      <c r="C1253" s="53" t="e">
        <f>VLOOKUP(A1253,Tabella_sez[],2,0)</f>
        <v>#N/A</v>
      </c>
      <c r="D1253" t="e">
        <f>VLOOKUP(Tabella_sintesi[[#This Row],[Comune]],[1]!Tabella_Tabella1[[COGNOME]:[descrizione_carica]],2,0)</f>
        <v>#N/A</v>
      </c>
    </row>
    <row r="1254" spans="1:4" x14ac:dyDescent="0.25">
      <c r="A1254" s="47" t="s">
        <v>7982</v>
      </c>
      <c r="B1254" t="e">
        <f>VLOOKUP(A1254,Tabella_Pec[],2,0)</f>
        <v>#N/A</v>
      </c>
      <c r="C1254" s="53" t="e">
        <f>VLOOKUP(A1254,Tabella_sez[],2,0)</f>
        <v>#N/A</v>
      </c>
      <c r="D1254" t="e">
        <f>VLOOKUP(Tabella_sintesi[[#This Row],[Comune]],[1]!Tabella_Tabella1[[COGNOME]:[descrizione_carica]],2,0)</f>
        <v>#N/A</v>
      </c>
    </row>
    <row r="1255" spans="1:4" x14ac:dyDescent="0.25">
      <c r="A1255" s="47" t="s">
        <v>5901</v>
      </c>
      <c r="B1255" t="str">
        <f>VLOOKUP(A1255,Tabella_Pec[],2,0)</f>
        <v>protocollo</v>
      </c>
      <c r="C1255" s="53">
        <f>VLOOKUP(A1255,Tabella_sez[],2,0)</f>
        <v>1</v>
      </c>
      <c r="D1255" t="e">
        <f>VLOOKUP(Tabella_sintesi[[#This Row],[Comune]],[1]!Tabella_Tabella1[[COGNOME]:[descrizione_carica]],2,0)</f>
        <v>#N/A</v>
      </c>
    </row>
    <row r="1256" spans="1:4" x14ac:dyDescent="0.25">
      <c r="A1256" s="47" t="s">
        <v>6021</v>
      </c>
      <c r="B1256" t="str">
        <f>VLOOKUP(A1256,Tabella_Pec[],2,0)</f>
        <v>protocollo</v>
      </c>
      <c r="C1256" s="53">
        <f>VLOOKUP(A1256,Tabella_sez[],2,0)</f>
        <v>3</v>
      </c>
      <c r="D1256" t="e">
        <f>VLOOKUP(Tabella_sintesi[[#This Row],[Comune]],[1]!Tabella_Tabella1[[COGNOME]:[descrizione_carica]],2,0)</f>
        <v>#N/A</v>
      </c>
    </row>
    <row r="1257" spans="1:4" x14ac:dyDescent="0.25">
      <c r="A1257" s="47" t="s">
        <v>6022</v>
      </c>
      <c r="B1257" t="str">
        <f>VLOOKUP(A1257,Tabella_Pec[],2,0)</f>
        <v>protocollo</v>
      </c>
      <c r="C1257" s="53">
        <f>VLOOKUP(A1257,Tabella_sez[],2,0)</f>
        <v>1</v>
      </c>
      <c r="D1257" t="e">
        <f>VLOOKUP(Tabella_sintesi[[#This Row],[Comune]],[1]!Tabella_Tabella1[[COGNOME]:[descrizione_carica]],2,0)</f>
        <v>#N/A</v>
      </c>
    </row>
    <row r="1258" spans="1:4" x14ac:dyDescent="0.25">
      <c r="A1258" s="47" t="s">
        <v>6023</v>
      </c>
      <c r="B1258" t="str">
        <f>VLOOKUP(A1258,Tabella_Pec[],2,0)</f>
        <v>protocollo</v>
      </c>
      <c r="C1258" s="53">
        <f>VLOOKUP(A1258,Tabella_sez[],2,0)</f>
        <v>1</v>
      </c>
      <c r="D1258" t="e">
        <f>VLOOKUP(Tabella_sintesi[[#This Row],[Comune]],[1]!Tabella_Tabella1[[COGNOME]:[descrizione_carica]],2,0)</f>
        <v>#N/A</v>
      </c>
    </row>
    <row r="1259" spans="1:4" x14ac:dyDescent="0.25">
      <c r="A1259" s="47" t="s">
        <v>6024</v>
      </c>
      <c r="B1259" t="str">
        <f>VLOOKUP(A1259,Tabella_Pec[],2,0)</f>
        <v>protocollo</v>
      </c>
      <c r="C1259" s="53">
        <f>VLOOKUP(A1259,Tabella_sez[],2,0)</f>
        <v>1</v>
      </c>
      <c r="D1259" t="e">
        <f>VLOOKUP(Tabella_sintesi[[#This Row],[Comune]],[1]!Tabella_Tabella1[[COGNOME]:[descrizione_carica]],2,0)</f>
        <v>#N/A</v>
      </c>
    </row>
    <row r="1260" spans="1:4" x14ac:dyDescent="0.25">
      <c r="A1260" s="47" t="s">
        <v>6025</v>
      </c>
      <c r="B1260" t="str">
        <f>VLOOKUP(A1260,Tabella_Pec[],2,0)</f>
        <v>protocollo</v>
      </c>
      <c r="C1260" s="53">
        <f>VLOOKUP(A1260,Tabella_sez[],2,0)</f>
        <v>1</v>
      </c>
      <c r="D1260" t="e">
        <f>VLOOKUP(Tabella_sintesi[[#This Row],[Comune]],[1]!Tabella_Tabella1[[COGNOME]:[descrizione_carica]],2,0)</f>
        <v>#N/A</v>
      </c>
    </row>
    <row r="1261" spans="1:4" x14ac:dyDescent="0.25">
      <c r="A1261" s="47" t="s">
        <v>6026</v>
      </c>
      <c r="B1261" t="str">
        <f>VLOOKUP(A1261,Tabella_Pec[],2,0)</f>
        <v>protocollo</v>
      </c>
      <c r="C1261" s="53">
        <f>VLOOKUP(A1261,Tabella_sez[],2,0)</f>
        <v>3</v>
      </c>
      <c r="D1261" t="e">
        <f>VLOOKUP(Tabella_sintesi[[#This Row],[Comune]],[1]!Tabella_Tabella1[[COGNOME]:[descrizione_carica]],2,0)</f>
        <v>#N/A</v>
      </c>
    </row>
    <row r="1262" spans="1:4" x14ac:dyDescent="0.25">
      <c r="A1262" s="47" t="s">
        <v>7983</v>
      </c>
      <c r="B1262" t="e">
        <f>VLOOKUP(A1262,Tabella_Pec[],2,0)</f>
        <v>#N/A</v>
      </c>
      <c r="C1262" s="53" t="e">
        <f>VLOOKUP(A1262,Tabella_sez[],2,0)</f>
        <v>#N/A</v>
      </c>
      <c r="D1262" t="e">
        <f>VLOOKUP(Tabella_sintesi[[#This Row],[Comune]],[1]!Tabella_Tabella1[[COGNOME]:[descrizione_carica]],2,0)</f>
        <v>#N/A</v>
      </c>
    </row>
    <row r="1263" spans="1:4" x14ac:dyDescent="0.25">
      <c r="A1263" s="47" t="s">
        <v>6028</v>
      </c>
      <c r="B1263" t="str">
        <f>VLOOKUP(A1263,Tabella_Pec[],2,0)</f>
        <v>protocollo</v>
      </c>
      <c r="C1263" s="53">
        <f>VLOOKUP(A1263,Tabella_sez[],2,0)</f>
        <v>4</v>
      </c>
      <c r="D1263" t="e">
        <f>VLOOKUP(Tabella_sintesi[[#This Row],[Comune]],[1]!Tabella_Tabella1[[COGNOME]:[descrizione_carica]],2,0)</f>
        <v>#N/A</v>
      </c>
    </row>
    <row r="1264" spans="1:4" x14ac:dyDescent="0.25">
      <c r="A1264" s="47" t="s">
        <v>6568</v>
      </c>
      <c r="B1264" t="str">
        <f>VLOOKUP(A1264,Tabella_Pec[],2,0)</f>
        <v>protocollo</v>
      </c>
      <c r="C1264" s="53">
        <f>VLOOKUP(A1264,Tabella_sez[],2,0)</f>
        <v>4</v>
      </c>
      <c r="D1264" t="e">
        <f>VLOOKUP(Tabella_sintesi[[#This Row],[Comune]],[1]!Tabella_Tabella1[[COGNOME]:[descrizione_carica]],2,0)</f>
        <v>#N/A</v>
      </c>
    </row>
    <row r="1265" spans="1:4" x14ac:dyDescent="0.25">
      <c r="A1265" s="47" t="s">
        <v>7143</v>
      </c>
      <c r="B1265" t="str">
        <f>VLOOKUP(A1265,Tabella_Pec[],2,0)</f>
        <v>protocollo</v>
      </c>
      <c r="C1265" s="53">
        <f>VLOOKUP(A1265,Tabella_sez[],2,0)</f>
        <v>1</v>
      </c>
      <c r="D1265" t="e">
        <f>VLOOKUP(Tabella_sintesi[[#This Row],[Comune]],[1]!Tabella_Tabella1[[COGNOME]:[descrizione_carica]],2,0)</f>
        <v>#N/A</v>
      </c>
    </row>
    <row r="1266" spans="1:4" x14ac:dyDescent="0.25">
      <c r="A1266" s="47" t="s">
        <v>7442</v>
      </c>
      <c r="B1266" t="str">
        <f>VLOOKUP(A1266,Tabella_Pec[],2,0)</f>
        <v>protocollo</v>
      </c>
      <c r="C1266" s="53">
        <f>VLOOKUP(A1266,Tabella_sez[],2,0)</f>
        <v>1</v>
      </c>
      <c r="D1266" t="e">
        <f>VLOOKUP(Tabella_sintesi[[#This Row],[Comune]],[1]!Tabella_Tabella1[[COGNOME]:[descrizione_carica]],2,0)</f>
        <v>#N/A</v>
      </c>
    </row>
    <row r="1267" spans="1:4" x14ac:dyDescent="0.25">
      <c r="A1267" s="47" t="s">
        <v>7487</v>
      </c>
      <c r="B1267" t="str">
        <f>VLOOKUP(A1267,Tabella_Pec[],2,0)</f>
        <v>protocollo</v>
      </c>
      <c r="C1267" s="53">
        <f>VLOOKUP(A1267,Tabella_sez[],2,0)</f>
        <v>1</v>
      </c>
      <c r="D1267" t="e">
        <f>VLOOKUP(Tabella_sintesi[[#This Row],[Comune]],[1]!Tabella_Tabella1[[COGNOME]:[descrizione_carica]],2,0)</f>
        <v>#N/A</v>
      </c>
    </row>
    <row r="1268" spans="1:4" x14ac:dyDescent="0.25">
      <c r="A1268" s="47" t="s">
        <v>7491</v>
      </c>
      <c r="B1268" t="str">
        <f>VLOOKUP(A1268,Tabella_Pec[],2,0)</f>
        <v>protocollo</v>
      </c>
      <c r="C1268" s="53">
        <f>VLOOKUP(A1268,Tabella_sez[],2,0)</f>
        <v>1</v>
      </c>
      <c r="D1268" t="e">
        <f>VLOOKUP(Tabella_sintesi[[#This Row],[Comune]],[1]!Tabella_Tabella1[[COGNOME]:[descrizione_carica]],2,0)</f>
        <v>#N/A</v>
      </c>
    </row>
    <row r="1269" spans="1:4" x14ac:dyDescent="0.25">
      <c r="A1269" s="47" t="s">
        <v>7497</v>
      </c>
      <c r="B1269" t="str">
        <f>VLOOKUP(A1269,Tabella_Pec[],2,0)</f>
        <v>protocollo</v>
      </c>
      <c r="C1269" s="53">
        <f>VLOOKUP(A1269,Tabella_sez[],2,0)</f>
        <v>2</v>
      </c>
      <c r="D1269" t="e">
        <f>VLOOKUP(Tabella_sintesi[[#This Row],[Comune]],[1]!Tabella_Tabella1[[COGNOME]:[descrizione_carica]],2,0)</f>
        <v>#N/A</v>
      </c>
    </row>
    <row r="1270" spans="1:4" x14ac:dyDescent="0.25">
      <c r="A1270" s="47" t="s">
        <v>7594</v>
      </c>
      <c r="B1270" t="str">
        <f>VLOOKUP(A1270,Tabella_Pec[],2,0)</f>
        <v>protocollo</v>
      </c>
      <c r="C1270" s="53">
        <f>VLOOKUP(A1270,Tabella_sez[],2,0)</f>
        <v>2</v>
      </c>
      <c r="D1270" t="e">
        <f>VLOOKUP(Tabella_sintesi[[#This Row],[Comune]],[1]!Tabella_Tabella1[[COGNOME]:[descrizione_carica]],2,0)</f>
        <v>#N/A</v>
      </c>
    </row>
    <row r="1271" spans="1:4" x14ac:dyDescent="0.25">
      <c r="A1271" s="47" t="s">
        <v>7984</v>
      </c>
      <c r="B1271" t="e">
        <f>VLOOKUP(A1271,Tabella_Pec[],2,0)</f>
        <v>#N/A</v>
      </c>
      <c r="C1271" s="53" t="e">
        <f>VLOOKUP(A1271,Tabella_sez[],2,0)</f>
        <v>#N/A</v>
      </c>
      <c r="D1271" t="e">
        <f>VLOOKUP(Tabella_sintesi[[#This Row],[Comune]],[1]!Tabella_Tabella1[[COGNOME]:[descrizione_carica]],2,0)</f>
        <v>#N/A</v>
      </c>
    </row>
    <row r="1272" spans="1:4" x14ac:dyDescent="0.25">
      <c r="A1272" s="47" t="s">
        <v>7786</v>
      </c>
      <c r="B1272" t="str">
        <f>VLOOKUP(A1272,Tabella_Pec[],2,0)</f>
        <v>protocollo</v>
      </c>
      <c r="C1272" s="53">
        <f>VLOOKUP(A1272,Tabella_sez[],2,0)</f>
        <v>1</v>
      </c>
      <c r="D1272" t="e">
        <f>VLOOKUP(Tabella_sintesi[[#This Row],[Comune]],[1]!Tabella_Tabella1[[COGNOME]:[descrizione_carica]],2,0)</f>
        <v>#N/A</v>
      </c>
    </row>
    <row r="1273" spans="1:4" x14ac:dyDescent="0.25">
      <c r="A1273" s="47" t="s">
        <v>473</v>
      </c>
      <c r="B1273" t="str">
        <f>VLOOKUP(A1273,Tabella_Pec[],2,0)</f>
        <v>comuneagra</v>
      </c>
      <c r="C1273" s="53">
        <f>VLOOKUP(A1273,Tabella_sez[],2,0)</f>
        <v>1</v>
      </c>
      <c r="D1273" t="e">
        <f>VLOOKUP(Tabella_sintesi[[#This Row],[Comune]],[1]!Tabella_Tabella1[[COGNOME]:[descrizione_carica]],2,0)</f>
        <v>#N/A</v>
      </c>
    </row>
    <row r="1274" spans="1:4" x14ac:dyDescent="0.25">
      <c r="A1274" s="47" t="s">
        <v>532</v>
      </c>
      <c r="B1274" t="str">
        <f>VLOOKUP(A1274,Tabella_Pec[],2,0)</f>
        <v>comune.albizzate</v>
      </c>
      <c r="C1274" s="53">
        <f>VLOOKUP(A1274,Tabella_sez[],2,0)</f>
        <v>5</v>
      </c>
      <c r="D1274" t="e">
        <f>VLOOKUP(Tabella_sintesi[[#This Row],[Comune]],[1]!Tabella_Tabella1[[COGNOME]:[descrizione_carica]],2,0)</f>
        <v>#N/A</v>
      </c>
    </row>
    <row r="1275" spans="1:4" x14ac:dyDescent="0.25">
      <c r="A1275" s="47" t="s">
        <v>634</v>
      </c>
      <c r="B1275" t="str">
        <f>VLOOKUP(A1275,Tabella_Pec[],2,0)</f>
        <v>comune.angera</v>
      </c>
      <c r="C1275" s="53">
        <f>VLOOKUP(A1275,Tabella_sez[],2,0)</f>
        <v>5</v>
      </c>
      <c r="D1275" t="e">
        <f>VLOOKUP(Tabella_sintesi[[#This Row],[Comune]],[1]!Tabella_Tabella1[[COGNOME]:[descrizione_carica]],2,0)</f>
        <v>#N/A</v>
      </c>
    </row>
    <row r="1276" spans="1:4" x14ac:dyDescent="0.25">
      <c r="A1276" s="47" t="s">
        <v>692</v>
      </c>
      <c r="B1276" t="str">
        <f>VLOOKUP(A1276,Tabella_Pec[],2,0)</f>
        <v>comune.arcisate</v>
      </c>
      <c r="C1276" s="53">
        <f>VLOOKUP(A1276,Tabella_sez[],2,0)</f>
        <v>9</v>
      </c>
      <c r="D1276" t="e">
        <f>VLOOKUP(Tabella_sintesi[[#This Row],[Comune]],[1]!Tabella_Tabella1[[COGNOME]:[descrizione_carica]],2,0)</f>
        <v>#N/A</v>
      </c>
    </row>
    <row r="1277" spans="1:4" x14ac:dyDescent="0.25">
      <c r="A1277" s="47" t="s">
        <v>744</v>
      </c>
      <c r="B1277" t="str">
        <f>VLOOKUP(A1277,Tabella_Pec[],2,0)</f>
        <v>comunediarsagoseprio</v>
      </c>
      <c r="C1277" s="53">
        <f>VLOOKUP(A1277,Tabella_sez[],2,0)</f>
        <v>4</v>
      </c>
      <c r="D1277" t="e">
        <f>VLOOKUP(Tabella_sintesi[[#This Row],[Comune]],[1]!Tabella_Tabella1[[COGNOME]:[descrizione_carica]],2,0)</f>
        <v>#N/A</v>
      </c>
    </row>
    <row r="1278" spans="1:4" x14ac:dyDescent="0.25">
      <c r="A1278" s="47" t="s">
        <v>822</v>
      </c>
      <c r="B1278" t="str">
        <f>VLOOKUP(A1278,Tabella_Pec[],2,0)</f>
        <v>comunediazzate</v>
      </c>
      <c r="C1278" s="53">
        <f>VLOOKUP(A1278,Tabella_sez[],2,0)</f>
        <v>3</v>
      </c>
      <c r="D1278" t="e">
        <f>VLOOKUP(Tabella_sintesi[[#This Row],[Comune]],[1]!Tabella_Tabella1[[COGNOME]:[descrizione_carica]],2,0)</f>
        <v>#N/A</v>
      </c>
    </row>
    <row r="1279" spans="1:4" x14ac:dyDescent="0.25">
      <c r="A1279" s="47" t="s">
        <v>823</v>
      </c>
      <c r="B1279" t="str">
        <f>VLOOKUP(A1279,Tabella_Pec[],2,0)</f>
        <v>comune.azzio.va</v>
      </c>
      <c r="C1279" s="53">
        <f>VLOOKUP(A1279,Tabella_sez[],2,0)</f>
        <v>1</v>
      </c>
      <c r="D1279" t="e">
        <f>VLOOKUP(Tabella_sintesi[[#This Row],[Comune]],[1]!Tabella_Tabella1[[COGNOME]:[descrizione_carica]],2,0)</f>
        <v>#N/A</v>
      </c>
    </row>
    <row r="1280" spans="1:4" x14ac:dyDescent="0.25">
      <c r="A1280" s="47" t="s">
        <v>887</v>
      </c>
      <c r="B1280" t="str">
        <f>VLOOKUP(A1280,Tabella_Pec[],2,0)</f>
        <v>comune.barasso</v>
      </c>
      <c r="C1280" s="53">
        <f>VLOOKUP(A1280,Tabella_sez[],2,0)</f>
        <v>2</v>
      </c>
      <c r="D1280" t="e">
        <f>VLOOKUP(Tabella_sintesi[[#This Row],[Comune]],[1]!Tabella_Tabella1[[COGNOME]:[descrizione_carica]],2,0)</f>
        <v>#N/A</v>
      </c>
    </row>
    <row r="1281" spans="1:4" x14ac:dyDescent="0.25">
      <c r="A1281" s="47" t="s">
        <v>7986</v>
      </c>
      <c r="B1281" t="e">
        <f>VLOOKUP(A1281,Tabella_Pec[],2,0)</f>
        <v>#N/A</v>
      </c>
      <c r="C1281" s="53" t="e">
        <f>VLOOKUP(A1281,Tabella_sez[],2,0)</f>
        <v>#N/A</v>
      </c>
      <c r="D1281" t="e">
        <f>VLOOKUP(Tabella_sintesi[[#This Row],[Comune]],[1]!Tabella_Tabella1[[COGNOME]:[descrizione_carica]],2,0)</f>
        <v>#N/A</v>
      </c>
    </row>
    <row r="1282" spans="1:4" x14ac:dyDescent="0.25">
      <c r="A1282" s="47" t="s">
        <v>965</v>
      </c>
      <c r="B1282" t="str">
        <f>VLOOKUP(A1282,Tabella_Pec[],2,0)</f>
        <v>bederovalcuvia</v>
      </c>
      <c r="C1282" s="53">
        <f>VLOOKUP(A1282,Tabella_sez[],2,0)</f>
        <v>1</v>
      </c>
      <c r="D1282" t="e">
        <f>VLOOKUP(Tabella_sintesi[[#This Row],[Comune]],[1]!Tabella_Tabella1[[COGNOME]:[descrizione_carica]],2,0)</f>
        <v>#N/A</v>
      </c>
    </row>
    <row r="1283" spans="1:4" x14ac:dyDescent="0.25">
      <c r="A1283" s="47" t="s">
        <v>1036</v>
      </c>
      <c r="B1283" t="str">
        <f>VLOOKUP(A1283,Tabella_Pec[],2,0)</f>
        <v>comune.besano</v>
      </c>
      <c r="C1283" s="53">
        <f>VLOOKUP(A1283,Tabella_sez[],2,0)</f>
        <v>2</v>
      </c>
      <c r="D1283" t="e">
        <f>VLOOKUP(Tabella_sintesi[[#This Row],[Comune]],[1]!Tabella_Tabella1[[COGNOME]:[descrizione_carica]],2,0)</f>
        <v>#N/A</v>
      </c>
    </row>
    <row r="1284" spans="1:4" x14ac:dyDescent="0.25">
      <c r="A1284" s="47" t="s">
        <v>1040</v>
      </c>
      <c r="B1284" t="str">
        <f>VLOOKUP(A1284,Tabella_Pec[],2,0)</f>
        <v>protocollo</v>
      </c>
      <c r="C1284" s="53">
        <f>VLOOKUP(A1284,Tabella_sez[],2,0)</f>
        <v>4</v>
      </c>
      <c r="D1284" t="e">
        <f>VLOOKUP(Tabella_sintesi[[#This Row],[Comune]],[1]!Tabella_Tabella1[[COGNOME]:[descrizione_carica]],2,0)</f>
        <v>#N/A</v>
      </c>
    </row>
    <row r="1285" spans="1:4" x14ac:dyDescent="0.25">
      <c r="A1285" s="47" t="s">
        <v>1041</v>
      </c>
      <c r="B1285" t="str">
        <f>VLOOKUP(A1285,Tabella_Pec[],2,0)</f>
        <v>comune.besozzo.va</v>
      </c>
      <c r="C1285" s="53">
        <f>VLOOKUP(A1285,Tabella_sez[],2,0)</f>
        <v>7</v>
      </c>
      <c r="D1285" t="e">
        <f>VLOOKUP(Tabella_sintesi[[#This Row],[Comune]],[1]!Tabella_Tabella1[[COGNOME]:[descrizione_carica]],2,0)</f>
        <v>#N/A</v>
      </c>
    </row>
    <row r="1286" spans="1:4" x14ac:dyDescent="0.25">
      <c r="A1286" s="47" t="s">
        <v>1051</v>
      </c>
      <c r="B1286" t="str">
        <f>VLOOKUP(A1286,Tabella_Pec[],2,0)</f>
        <v>protocollo</v>
      </c>
      <c r="C1286" s="53">
        <f>VLOOKUP(A1286,Tabella_sez[],2,0)</f>
        <v>3</v>
      </c>
      <c r="D1286" t="e">
        <f>VLOOKUP(Tabella_sintesi[[#This Row],[Comune]],[1]!Tabella_Tabella1[[COGNOME]:[descrizione_carica]],2,0)</f>
        <v>#N/A</v>
      </c>
    </row>
    <row r="1287" spans="1:4" x14ac:dyDescent="0.25">
      <c r="A1287" s="47" t="s">
        <v>1080</v>
      </c>
      <c r="B1287" t="str">
        <f>VLOOKUP(A1287,Tabella_Pec[],2,0)</f>
        <v>comune.bisuschio</v>
      </c>
      <c r="C1287" s="53">
        <f>VLOOKUP(A1287,Tabella_sez[],2,0)</f>
        <v>3</v>
      </c>
      <c r="D1287" t="e">
        <f>VLOOKUP(Tabella_sintesi[[#This Row],[Comune]],[1]!Tabella_Tabella1[[COGNOME]:[descrizione_carica]],2,0)</f>
        <v>#N/A</v>
      </c>
    </row>
    <row r="1288" spans="1:4" x14ac:dyDescent="0.25">
      <c r="A1288" s="47" t="s">
        <v>1099</v>
      </c>
      <c r="B1288" t="str">
        <f>VLOOKUP(A1288,Tabella_Pec[],2,0)</f>
        <v>comune.bodiolomnago</v>
      </c>
      <c r="C1288" s="53">
        <f>VLOOKUP(A1288,Tabella_sez[],2,0)</f>
        <v>2</v>
      </c>
      <c r="D1288" t="e">
        <f>VLOOKUP(Tabella_sintesi[[#This Row],[Comune]],[1]!Tabella_Tabella1[[COGNOME]:[descrizione_carica]],2,0)</f>
        <v>#N/A</v>
      </c>
    </row>
    <row r="1289" spans="1:4" x14ac:dyDescent="0.25">
      <c r="A1289" s="47" t="s">
        <v>1250</v>
      </c>
      <c r="B1289" t="str">
        <f>VLOOKUP(A1289,Tabella_Pec[],2,0)</f>
        <v>segreteria</v>
      </c>
      <c r="C1289" s="53">
        <f>VLOOKUP(A1289,Tabella_sez[],2,0)</f>
        <v>3</v>
      </c>
      <c r="D1289" t="e">
        <f>VLOOKUP(Tabella_sintesi[[#This Row],[Comune]],[1]!Tabella_Tabella1[[COGNOME]:[descrizione_carica]],2,0)</f>
        <v>#N/A</v>
      </c>
    </row>
    <row r="1290" spans="1:4" x14ac:dyDescent="0.25">
      <c r="A1290" s="47" t="s">
        <v>7987</v>
      </c>
      <c r="B1290" t="e">
        <f>VLOOKUP(A1290,Tabella_Pec[],2,0)</f>
        <v>#N/A</v>
      </c>
      <c r="C1290" s="53" t="e">
        <f>VLOOKUP(A1290,Tabella_sez[],2,0)</f>
        <v>#N/A</v>
      </c>
      <c r="D1290" t="e">
        <f>VLOOKUP(Tabella_sintesi[[#This Row],[Comune]],[1]!Tabella_Tabella1[[COGNOME]:[descrizione_carica]],2,0)</f>
        <v>#N/A</v>
      </c>
    </row>
    <row r="1291" spans="1:4" x14ac:dyDescent="0.25">
      <c r="A1291" s="47" t="s">
        <v>1262</v>
      </c>
      <c r="B1291" t="str">
        <f>VLOOKUP(A1291,Tabella_Pec[],2,0)</f>
        <v>comune.brenta.va</v>
      </c>
      <c r="C1291" s="53">
        <f>VLOOKUP(A1291,Tabella_sez[],2,0)</f>
        <v>2</v>
      </c>
      <c r="D1291" t="e">
        <f>VLOOKUP(Tabella_sintesi[[#This Row],[Comune]],[1]!Tabella_Tabella1[[COGNOME]:[descrizione_carica]],2,0)</f>
        <v>#N/A</v>
      </c>
    </row>
    <row r="1292" spans="1:4" x14ac:dyDescent="0.25">
      <c r="A1292" s="47" t="s">
        <v>1273</v>
      </c>
      <c r="B1292" t="str">
        <f>VLOOKUP(A1292,Tabella_Pec[],2,0)</f>
        <v>comune.brezzo-di-bedero</v>
      </c>
      <c r="C1292" s="53">
        <f>VLOOKUP(A1292,Tabella_sez[],2,0)</f>
        <v>1</v>
      </c>
      <c r="D1292" t="e">
        <f>VLOOKUP(Tabella_sintesi[[#This Row],[Comune]],[1]!Tabella_Tabella1[[COGNOME]:[descrizione_carica]],2,0)</f>
        <v>#N/A</v>
      </c>
    </row>
    <row r="1293" spans="1:4" x14ac:dyDescent="0.25">
      <c r="A1293" s="47" t="s">
        <v>1284</v>
      </c>
      <c r="B1293" t="str">
        <f>VLOOKUP(A1293,Tabella_Pec[],2,0)</f>
        <v>comune.brinzio.va</v>
      </c>
      <c r="C1293" s="53">
        <f>VLOOKUP(A1293,Tabella_sez[],2,0)</f>
        <v>1</v>
      </c>
      <c r="D1293" t="e">
        <f>VLOOKUP(Tabella_sintesi[[#This Row],[Comune]],[1]!Tabella_Tabella1[[COGNOME]:[descrizione_carica]],2,0)</f>
        <v>#N/A</v>
      </c>
    </row>
    <row r="1294" spans="1:4" x14ac:dyDescent="0.25">
      <c r="A1294" s="47" t="s">
        <v>1289</v>
      </c>
      <c r="B1294" t="str">
        <f>VLOOKUP(A1294,Tabella_Pec[],2,0)</f>
        <v>comune</v>
      </c>
      <c r="C1294" s="53">
        <f>VLOOKUP(A1294,Tabella_sez[],2,0)</f>
        <v>2</v>
      </c>
      <c r="D1294" t="e">
        <f>VLOOKUP(Tabella_sintesi[[#This Row],[Comune]],[1]!Tabella_Tabella1[[COGNOME]:[descrizione_carica]],2,0)</f>
        <v>#N/A</v>
      </c>
    </row>
    <row r="1295" spans="1:4" x14ac:dyDescent="0.25">
      <c r="A1295" s="47" t="s">
        <v>1311</v>
      </c>
      <c r="B1295" t="str">
        <f>VLOOKUP(A1295,Tabella_Pec[],2,0)</f>
        <v>protocollo.brunello</v>
      </c>
      <c r="C1295" s="53">
        <f>VLOOKUP(A1295,Tabella_sez[],2,0)</f>
        <v>1</v>
      </c>
      <c r="D1295" t="str">
        <f>VLOOKUP(Tabella_sintesi[[#This Row],[Comune]],[1]!Tabella_Tabella1[[COGNOME]:[descrizione_carica]],2,0)</f>
        <v xml:space="preserve">ENNIO    </v>
      </c>
    </row>
    <row r="1296" spans="1:4" x14ac:dyDescent="0.25">
      <c r="A1296" s="47" t="s">
        <v>1317</v>
      </c>
      <c r="B1296" t="str">
        <f>VLOOKUP(A1296,Tabella_Pec[],2,0)</f>
        <v>affarigenerali</v>
      </c>
      <c r="C1296" s="53">
        <f>VLOOKUP(A1296,Tabella_sez[],2,0)</f>
        <v>1</v>
      </c>
      <c r="D1296" t="e">
        <f>VLOOKUP(Tabella_sintesi[[#This Row],[Comune]],[1]!Tabella_Tabella1[[COGNOME]:[descrizione_carica]],2,0)</f>
        <v>#N/A</v>
      </c>
    </row>
    <row r="1297" spans="1:4" x14ac:dyDescent="0.25">
      <c r="A1297" s="47" t="s">
        <v>1337</v>
      </c>
      <c r="B1297" t="str">
        <f>VLOOKUP(A1297,Tabella_Pec[],2,0)</f>
        <v>affarigenerali</v>
      </c>
      <c r="C1297" s="53">
        <f>VLOOKUP(A1297,Tabella_sez[],2,0)</f>
        <v>3</v>
      </c>
      <c r="D1297" t="e">
        <f>VLOOKUP(Tabella_sintesi[[#This Row],[Comune]],[1]!Tabella_Tabella1[[COGNOME]:[descrizione_carica]],2,0)</f>
        <v>#N/A</v>
      </c>
    </row>
    <row r="1298" spans="1:4" x14ac:dyDescent="0.25">
      <c r="A1298" s="47" t="s">
        <v>1367</v>
      </c>
      <c r="B1298" t="str">
        <f>VLOOKUP(A1298,Tabella_Pec[],2,0)</f>
        <v>protocollo</v>
      </c>
      <c r="C1298" s="53">
        <f>VLOOKUP(A1298,Tabella_sez[],2,0)</f>
        <v>81</v>
      </c>
      <c r="D1298" t="e">
        <f>VLOOKUP(Tabella_sintesi[[#This Row],[Comune]],[1]!Tabella_Tabella1[[COGNOME]:[descrizione_carica]],2,0)</f>
        <v>#N/A</v>
      </c>
    </row>
    <row r="1299" spans="1:4" x14ac:dyDescent="0.25">
      <c r="A1299" s="47" t="s">
        <v>1379</v>
      </c>
      <c r="B1299" t="str">
        <f>VLOOKUP(A1299,Tabella_Pec[],2,0)</f>
        <v>comune.cadeglianoviconago</v>
      </c>
      <c r="C1299" s="53">
        <f>VLOOKUP(A1299,Tabella_sez[],2,0)</f>
        <v>2</v>
      </c>
      <c r="D1299" t="e">
        <f>VLOOKUP(Tabella_sintesi[[#This Row],[Comune]],[1]!Tabella_Tabella1[[COGNOME]:[descrizione_carica]],2,0)</f>
        <v>#N/A</v>
      </c>
    </row>
    <row r="1300" spans="1:4" x14ac:dyDescent="0.25">
      <c r="A1300" s="47" t="s">
        <v>7988</v>
      </c>
      <c r="B1300" t="e">
        <f>VLOOKUP(A1300,Tabella_Pec[],2,0)</f>
        <v>#N/A</v>
      </c>
      <c r="C1300" s="53" t="e">
        <f>VLOOKUP(A1300,Tabella_sez[],2,0)</f>
        <v>#N/A</v>
      </c>
      <c r="D1300" t="e">
        <f>VLOOKUP(Tabella_sintesi[[#This Row],[Comune]],[1]!Tabella_Tabella1[[COGNOME]:[descrizione_carica]],2,0)</f>
        <v>#N/A</v>
      </c>
    </row>
    <row r="1301" spans="1:4" x14ac:dyDescent="0.25">
      <c r="A1301" s="47" t="s">
        <v>1400</v>
      </c>
      <c r="B1301" t="str">
        <f>VLOOKUP(A1301,Tabella_Pec[],2,0)</f>
        <v>anagrafe.comunecairate</v>
      </c>
      <c r="C1301" s="53">
        <f>VLOOKUP(A1301,Tabella_sez[],2,0)</f>
        <v>7</v>
      </c>
      <c r="D1301" t="e">
        <f>VLOOKUP(Tabella_sintesi[[#This Row],[Comune]],[1]!Tabella_Tabella1[[COGNOME]:[descrizione_carica]],2,0)</f>
        <v>#N/A</v>
      </c>
    </row>
    <row r="1302" spans="1:4" x14ac:dyDescent="0.25">
      <c r="A1302" s="47" t="s">
        <v>1599</v>
      </c>
      <c r="B1302" t="str">
        <f>VLOOKUP(A1302,Tabella_Pec[],2,0)</f>
        <v>comune.cantello</v>
      </c>
      <c r="C1302" s="53">
        <f>VLOOKUP(A1302,Tabella_sez[],2,0)</f>
        <v>4</v>
      </c>
      <c r="D1302" t="str">
        <f>VLOOKUP(Tabella_sintesi[[#This Row],[Comune]],[1]!Tabella_Tabella1[[COGNOME]:[descrizione_carica]],2,0)</f>
        <v xml:space="preserve">CARMELO    </v>
      </c>
    </row>
    <row r="1303" spans="1:4" x14ac:dyDescent="0.25">
      <c r="A1303" s="47" t="s">
        <v>1675</v>
      </c>
      <c r="B1303" t="str">
        <f>VLOOKUP(A1303,Tabella_Pec[],2,0)</f>
        <v>comunecaravate</v>
      </c>
      <c r="C1303" s="53">
        <f>VLOOKUP(A1303,Tabella_sez[],2,0)</f>
        <v>2</v>
      </c>
      <c r="D1303" t="e">
        <f>VLOOKUP(Tabella_sintesi[[#This Row],[Comune]],[1]!Tabella_Tabella1[[COGNOME]:[descrizione_carica]],2,0)</f>
        <v>#N/A</v>
      </c>
    </row>
    <row r="1304" spans="1:4" x14ac:dyDescent="0.25">
      <c r="A1304" s="47" t="s">
        <v>1689</v>
      </c>
      <c r="B1304" t="str">
        <f>VLOOKUP(A1304,Tabella_Pec[],2,0)</f>
        <v>protocollo</v>
      </c>
      <c r="C1304" s="53">
        <f>VLOOKUP(A1304,Tabella_sez[],2,0)</f>
        <v>12</v>
      </c>
      <c r="D1304" t="e">
        <f>VLOOKUP(Tabella_sintesi[[#This Row],[Comune]],[1]!Tabella_Tabella1[[COGNOME]:[descrizione_carica]],2,0)</f>
        <v>#N/A</v>
      </c>
    </row>
    <row r="1305" spans="1:4" x14ac:dyDescent="0.25">
      <c r="A1305" s="47" t="s">
        <v>1718</v>
      </c>
      <c r="B1305" t="str">
        <f>VLOOKUP(A1305,Tabella_Pec[],2,0)</f>
        <v>comune.carnago</v>
      </c>
      <c r="C1305" s="53">
        <f>VLOOKUP(A1305,Tabella_sez[],2,0)</f>
        <v>5</v>
      </c>
      <c r="D1305" t="e">
        <f>VLOOKUP(Tabella_sintesi[[#This Row],[Comune]],[1]!Tabella_Tabella1[[COGNOME]:[descrizione_carica]],2,0)</f>
        <v>#N/A</v>
      </c>
    </row>
    <row r="1306" spans="1:4" x14ac:dyDescent="0.25">
      <c r="A1306" s="47" t="s">
        <v>1723</v>
      </c>
      <c r="B1306" t="str">
        <f>VLOOKUP(A1306,Tabella_Pec[],2,0)</f>
        <v>comune.caronnopertusella</v>
      </c>
      <c r="C1306" s="53">
        <f>VLOOKUP(A1306,Tabella_sez[],2,0)</f>
        <v>13</v>
      </c>
      <c r="D1306" t="e">
        <f>VLOOKUP(Tabella_sintesi[[#This Row],[Comune]],[1]!Tabella_Tabella1[[COGNOME]:[descrizione_carica]],2,0)</f>
        <v>#N/A</v>
      </c>
    </row>
    <row r="1307" spans="1:4" x14ac:dyDescent="0.25">
      <c r="A1307" s="47" t="s">
        <v>1724</v>
      </c>
      <c r="B1307" t="str">
        <f>VLOOKUP(A1307,Tabella_Pec[],2,0)</f>
        <v>comune.caronnovaresino</v>
      </c>
      <c r="C1307" s="53">
        <f>VLOOKUP(A1307,Tabella_sez[],2,0)</f>
        <v>4</v>
      </c>
      <c r="D1307" t="e">
        <f>VLOOKUP(Tabella_sintesi[[#This Row],[Comune]],[1]!Tabella_Tabella1[[COGNOME]:[descrizione_carica]],2,0)</f>
        <v>#N/A</v>
      </c>
    </row>
    <row r="1308" spans="1:4" x14ac:dyDescent="0.25">
      <c r="A1308" s="47" t="s">
        <v>1779</v>
      </c>
      <c r="B1308" t="str">
        <f>VLOOKUP(A1308,Tabella_Pec[],2,0)</f>
        <v>comune.casalelitta</v>
      </c>
      <c r="C1308" s="53">
        <f>VLOOKUP(A1308,Tabella_sez[],2,0)</f>
        <v>3</v>
      </c>
      <c r="D1308" t="e">
        <f>VLOOKUP(Tabella_sintesi[[#This Row],[Comune]],[1]!Tabella_Tabella1[[COGNOME]:[descrizione_carica]],2,0)</f>
        <v>#N/A</v>
      </c>
    </row>
    <row r="1309" spans="1:4" x14ac:dyDescent="0.25">
      <c r="A1309" s="47" t="s">
        <v>1813</v>
      </c>
      <c r="B1309" t="str">
        <f>VLOOKUP(A1309,Tabella_Pec[],2,0)</f>
        <v>comune.casalzuigno.va</v>
      </c>
      <c r="C1309" s="53">
        <f>VLOOKUP(A1309,Tabella_sez[],2,0)</f>
        <v>1</v>
      </c>
      <c r="D1309" t="e">
        <f>VLOOKUP(Tabella_sintesi[[#This Row],[Comune]],[1]!Tabella_Tabella1[[COGNOME]:[descrizione_carica]],2,0)</f>
        <v>#N/A</v>
      </c>
    </row>
    <row r="1310" spans="1:4" x14ac:dyDescent="0.25">
      <c r="A1310" s="47" t="s">
        <v>1837</v>
      </c>
      <c r="B1310" t="str">
        <f>VLOOKUP(A1310,Tabella_Pec[],2,0)</f>
        <v>comune.casciago</v>
      </c>
      <c r="C1310" s="53">
        <f>VLOOKUP(A1310,Tabella_sez[],2,0)</f>
        <v>4</v>
      </c>
      <c r="D1310" t="e">
        <f>VLOOKUP(Tabella_sintesi[[#This Row],[Comune]],[1]!Tabella_Tabella1[[COGNOME]:[descrizione_carica]],2,0)</f>
        <v>#N/A</v>
      </c>
    </row>
    <row r="1311" spans="1:4" x14ac:dyDescent="0.25">
      <c r="A1311" s="47" t="s">
        <v>1861</v>
      </c>
      <c r="B1311" t="str">
        <f>VLOOKUP(A1311,Tabella_Pec[],2,0)</f>
        <v>casoratesempione</v>
      </c>
      <c r="C1311" s="53">
        <f>VLOOKUP(A1311,Tabella_sez[],2,0)</f>
        <v>5</v>
      </c>
      <c r="D1311" t="e">
        <f>VLOOKUP(Tabella_sintesi[[#This Row],[Comune]],[1]!Tabella_Tabella1[[COGNOME]:[descrizione_carica]],2,0)</f>
        <v>#N/A</v>
      </c>
    </row>
    <row r="1312" spans="1:4" x14ac:dyDescent="0.25">
      <c r="A1312" s="47" t="s">
        <v>1872</v>
      </c>
      <c r="B1312" t="str">
        <f>VLOOKUP(A1312,Tabella_Pec[],2,0)</f>
        <v>protocollo.comune.cassanomagnago</v>
      </c>
      <c r="C1312" s="53">
        <f>VLOOKUP(A1312,Tabella_sez[],2,0)</f>
        <v>19</v>
      </c>
      <c r="D1312" t="e">
        <f>VLOOKUP(Tabella_sintesi[[#This Row],[Comune]],[1]!Tabella_Tabella1[[COGNOME]:[descrizione_carica]],2,0)</f>
        <v>#N/A</v>
      </c>
    </row>
    <row r="1313" spans="1:4" x14ac:dyDescent="0.25">
      <c r="A1313" s="47" t="s">
        <v>1874</v>
      </c>
      <c r="B1313" t="str">
        <f>VLOOKUP(A1313,Tabella_Pec[],2,0)</f>
        <v>comune.cassanovalcuvia.va</v>
      </c>
      <c r="C1313" s="53">
        <f>VLOOKUP(A1313,Tabella_sez[],2,0)</f>
        <v>1</v>
      </c>
      <c r="D1313" t="e">
        <f>VLOOKUP(Tabella_sintesi[[#This Row],[Comune]],[1]!Tabella_Tabella1[[COGNOME]:[descrizione_carica]],2,0)</f>
        <v>#N/A</v>
      </c>
    </row>
    <row r="1314" spans="1:4" x14ac:dyDescent="0.25">
      <c r="A1314" s="47" t="s">
        <v>1989</v>
      </c>
      <c r="B1314" t="str">
        <f>VLOOKUP(A1314,Tabella_Pec[],2,0)</f>
        <v>comune</v>
      </c>
      <c r="C1314" s="53">
        <f>VLOOKUP(A1314,Tabella_sez[],2,0)</f>
        <v>15</v>
      </c>
      <c r="D1314" t="e">
        <f>VLOOKUP(Tabella_sintesi[[#This Row],[Comune]],[1]!Tabella_Tabella1[[COGNOME]:[descrizione_carica]],2,0)</f>
        <v>#N/A</v>
      </c>
    </row>
    <row r="1315" spans="1:4" x14ac:dyDescent="0.25">
      <c r="A1315" s="47" t="s">
        <v>2016</v>
      </c>
      <c r="B1315" t="str">
        <f>VLOOKUP(A1315,Tabella_Pec[],2,0)</f>
        <v>comune.castellocabiaglio.va</v>
      </c>
      <c r="C1315" s="53">
        <f>VLOOKUP(A1315,Tabella_sez[],2,0)</f>
        <v>1</v>
      </c>
      <c r="D1315" t="e">
        <f>VLOOKUP(Tabella_sintesi[[#This Row],[Comune]],[1]!Tabella_Tabella1[[COGNOME]:[descrizione_carica]],2,0)</f>
        <v>#N/A</v>
      </c>
    </row>
    <row r="1316" spans="1:4" x14ac:dyDescent="0.25">
      <c r="A1316" s="47" t="s">
        <v>2075</v>
      </c>
      <c r="B1316" t="str">
        <f>VLOOKUP(A1316,Tabella_Pec[],2,0)</f>
        <v>comune.castelseprio</v>
      </c>
      <c r="C1316" s="53">
        <f>VLOOKUP(A1316,Tabella_sez[],2,0)</f>
        <v>1</v>
      </c>
      <c r="D1316" t="e">
        <f>VLOOKUP(Tabella_sintesi[[#This Row],[Comune]],[1]!Tabella_Tabella1[[COGNOME]:[descrizione_carica]],2,0)</f>
        <v>#N/A</v>
      </c>
    </row>
    <row r="1317" spans="1:4" x14ac:dyDescent="0.25">
      <c r="A1317" s="47" t="s">
        <v>2078</v>
      </c>
      <c r="B1317" t="str">
        <f>VLOOKUP(A1317,Tabella_Pec[],2,0)</f>
        <v>comune.castelveccana</v>
      </c>
      <c r="C1317" s="53">
        <f>VLOOKUP(A1317,Tabella_sez[],2,0)</f>
        <v>2</v>
      </c>
      <c r="D1317" t="e">
        <f>VLOOKUP(Tabella_sintesi[[#This Row],[Comune]],[1]!Tabella_Tabella1[[COGNOME]:[descrizione_carica]],2,0)</f>
        <v>#N/A</v>
      </c>
    </row>
    <row r="1318" spans="1:4" x14ac:dyDescent="0.25">
      <c r="A1318" s="47" t="s">
        <v>2111</v>
      </c>
      <c r="B1318" t="str">
        <f>VLOOKUP(A1318,Tabella_Pec[],2,0)</f>
        <v>protocollo.comune.castiglioneolona</v>
      </c>
      <c r="C1318" s="53">
        <f>VLOOKUP(A1318,Tabella_sez[],2,0)</f>
        <v>7</v>
      </c>
      <c r="D1318" t="e">
        <f>VLOOKUP(Tabella_sintesi[[#This Row],[Comune]],[1]!Tabella_Tabella1[[COGNOME]:[descrizione_carica]],2,0)</f>
        <v>#N/A</v>
      </c>
    </row>
    <row r="1319" spans="1:4" x14ac:dyDescent="0.25">
      <c r="A1319" s="47" t="s">
        <v>2132</v>
      </c>
      <c r="B1319" t="str">
        <f>VLOOKUP(A1319,Tabella_Pec[],2,0)</f>
        <v>protocollo.comune.castronno</v>
      </c>
      <c r="C1319" s="53">
        <f>VLOOKUP(A1319,Tabella_sez[],2,0)</f>
        <v>4</v>
      </c>
      <c r="D1319" t="e">
        <f>VLOOKUP(Tabella_sintesi[[#This Row],[Comune]],[1]!Tabella_Tabella1[[COGNOME]:[descrizione_carica]],2,0)</f>
        <v>#N/A</v>
      </c>
    </row>
    <row r="1320" spans="1:4" x14ac:dyDescent="0.25">
      <c r="A1320" s="47" t="s">
        <v>2158</v>
      </c>
      <c r="B1320" t="str">
        <f>VLOOKUP(A1320,Tabella_Pec[],2,0)</f>
        <v>cavariaconpremezzo</v>
      </c>
      <c r="C1320" s="53">
        <f>VLOOKUP(A1320,Tabella_sez[],2,0)</f>
        <v>4</v>
      </c>
      <c r="D1320" t="e">
        <f>VLOOKUP(Tabella_sintesi[[#This Row],[Comune]],[1]!Tabella_Tabella1[[COGNOME]:[descrizione_carica]],2,0)</f>
        <v>#N/A</v>
      </c>
    </row>
    <row r="1321" spans="1:4" x14ac:dyDescent="0.25">
      <c r="A1321" s="47" t="s">
        <v>2176</v>
      </c>
      <c r="B1321" t="str">
        <f>VLOOKUP(A1321,Tabella_Pec[],2,0)</f>
        <v>comune.cazzagobrabbia</v>
      </c>
      <c r="C1321" s="53">
        <f>VLOOKUP(A1321,Tabella_sez[],2,0)</f>
        <v>1</v>
      </c>
      <c r="D1321" t="e">
        <f>VLOOKUP(Tabella_sintesi[[#This Row],[Comune]],[1]!Tabella_Tabella1[[COGNOME]:[descrizione_carica]],2,0)</f>
        <v>#N/A</v>
      </c>
    </row>
    <row r="1322" spans="1:4" x14ac:dyDescent="0.25">
      <c r="A1322" s="47" t="s">
        <v>2414</v>
      </c>
      <c r="B1322" t="str">
        <f>VLOOKUP(A1322,Tabella_Pec[],2,0)</f>
        <v>protocollocislago</v>
      </c>
      <c r="C1322" s="53">
        <f>VLOOKUP(A1322,Tabella_sez[],2,0)</f>
        <v>9</v>
      </c>
      <c r="D1322" t="e">
        <f>VLOOKUP(Tabella_sintesi[[#This Row],[Comune]],[1]!Tabella_Tabella1[[COGNOME]:[descrizione_carica]],2,0)</f>
        <v>#N/A</v>
      </c>
    </row>
    <row r="1323" spans="1:4" x14ac:dyDescent="0.25">
      <c r="A1323" s="47" t="s">
        <v>2428</v>
      </c>
      <c r="B1323" t="str">
        <f>VLOOKUP(A1323,Tabella_Pec[],2,0)</f>
        <v>comunecittiglio</v>
      </c>
      <c r="C1323" s="53">
        <f>VLOOKUP(A1323,Tabella_sez[],2,0)</f>
        <v>3</v>
      </c>
      <c r="D1323" t="e">
        <f>VLOOKUP(Tabella_sintesi[[#This Row],[Comune]],[1]!Tabella_Tabella1[[COGNOME]:[descrizione_carica]],2,0)</f>
        <v>#N/A</v>
      </c>
    </row>
    <row r="1324" spans="1:4" x14ac:dyDescent="0.25">
      <c r="A1324" s="47" t="s">
        <v>2461</v>
      </c>
      <c r="B1324" t="str">
        <f>VLOOKUP(A1324,Tabella_Pec[],2,0)</f>
        <v>comune.clivio</v>
      </c>
      <c r="C1324" s="53">
        <f>VLOOKUP(A1324,Tabella_sez[],2,0)</f>
        <v>2</v>
      </c>
      <c r="D1324" t="e">
        <f>VLOOKUP(Tabella_sintesi[[#This Row],[Comune]],[1]!Tabella_Tabella1[[COGNOME]:[descrizione_carica]],2,0)</f>
        <v>#N/A</v>
      </c>
    </row>
    <row r="1325" spans="1:4" x14ac:dyDescent="0.25">
      <c r="A1325" s="47" t="s">
        <v>2468</v>
      </c>
      <c r="B1325" t="str">
        <f>VLOOKUP(A1325,Tabella_Pec[],2,0)</f>
        <v>comune.cocquiotrevisago</v>
      </c>
      <c r="C1325" s="53">
        <f>VLOOKUP(A1325,Tabella_sez[],2,0)</f>
        <v>5</v>
      </c>
      <c r="D1325" t="e">
        <f>VLOOKUP(Tabella_sintesi[[#This Row],[Comune]],[1]!Tabella_Tabella1[[COGNOME]:[descrizione_carica]],2,0)</f>
        <v>#N/A</v>
      </c>
    </row>
    <row r="1326" spans="1:4" x14ac:dyDescent="0.25">
      <c r="A1326" s="47" t="s">
        <v>2544</v>
      </c>
      <c r="B1326" t="str">
        <f>VLOOKUP(A1326,Tabella_Pec[],2,0)</f>
        <v>comune.comabbio</v>
      </c>
      <c r="C1326" s="53">
        <f>VLOOKUP(A1326,Tabella_sez[],2,0)</f>
        <v>1</v>
      </c>
      <c r="D1326" t="e">
        <f>VLOOKUP(Tabella_sintesi[[#This Row],[Comune]],[1]!Tabella_Tabella1[[COGNOME]:[descrizione_carica]],2,0)</f>
        <v>#N/A</v>
      </c>
    </row>
    <row r="1327" spans="1:4" x14ac:dyDescent="0.25">
      <c r="A1327" s="47" t="s">
        <v>2551</v>
      </c>
      <c r="B1327" t="str">
        <f>VLOOKUP(A1327,Tabella_Pec[],2,0)</f>
        <v>comune.comerio</v>
      </c>
      <c r="C1327" s="53">
        <f>VLOOKUP(A1327,Tabella_sez[],2,0)</f>
        <v>2</v>
      </c>
      <c r="D1327" t="e">
        <f>VLOOKUP(Tabella_sintesi[[#This Row],[Comune]],[1]!Tabella_Tabella1[[COGNOME]:[descrizione_carica]],2,0)</f>
        <v>#N/A</v>
      </c>
    </row>
    <row r="1328" spans="1:4" x14ac:dyDescent="0.25">
      <c r="A1328" s="47" t="s">
        <v>2707</v>
      </c>
      <c r="B1328" t="str">
        <f>VLOOKUP(A1328,Tabella_Pec[],2,0)</f>
        <v>protocollo.comune.cremenaga</v>
      </c>
      <c r="C1328" s="53">
        <f>VLOOKUP(A1328,Tabella_sez[],2,0)</f>
        <v>1</v>
      </c>
      <c r="D1328" t="e">
        <f>VLOOKUP(Tabella_sintesi[[#This Row],[Comune]],[1]!Tabella_Tabella1[[COGNOME]:[descrizione_carica]],2,0)</f>
        <v>#N/A</v>
      </c>
    </row>
    <row r="1329" spans="1:4" x14ac:dyDescent="0.25">
      <c r="A1329" s="47" t="s">
        <v>2729</v>
      </c>
      <c r="B1329" t="str">
        <f>VLOOKUP(A1329,Tabella_Pec[],2,0)</f>
        <v>comune.crosiodellavalle</v>
      </c>
      <c r="C1329" s="53">
        <f>VLOOKUP(A1329,Tabella_sez[],2,0)</f>
        <v>1</v>
      </c>
      <c r="D1329" t="e">
        <f>VLOOKUP(Tabella_sintesi[[#This Row],[Comune]],[1]!Tabella_Tabella1[[COGNOME]:[descrizione_carica]],2,0)</f>
        <v>#N/A</v>
      </c>
    </row>
    <row r="1330" spans="1:4" x14ac:dyDescent="0.25">
      <c r="A1330" s="47" t="s">
        <v>2733</v>
      </c>
      <c r="B1330" t="str">
        <f>VLOOKUP(A1330,Tabella_Pec[],2,0)</f>
        <v>comune</v>
      </c>
      <c r="C1330" s="53">
        <f>VLOOKUP(A1330,Tabella_sez[],2,0)</f>
        <v>4</v>
      </c>
      <c r="D1330" t="e">
        <f>VLOOKUP(Tabella_sintesi[[#This Row],[Comune]],[1]!Tabella_Tabella1[[COGNOME]:[descrizione_carica]],2,0)</f>
        <v>#N/A</v>
      </c>
    </row>
    <row r="1331" spans="1:4" x14ac:dyDescent="0.25">
      <c r="A1331" s="47" t="s">
        <v>2738</v>
      </c>
      <c r="B1331" t="str">
        <f>VLOOKUP(A1331,Tabella_Pec[],2,0)</f>
        <v>comune.cugliatefabiasco</v>
      </c>
      <c r="C1331" s="53">
        <f>VLOOKUP(A1331,Tabella_sez[],2,0)</f>
        <v>3</v>
      </c>
      <c r="D1331" t="e">
        <f>VLOOKUP(Tabella_sintesi[[#This Row],[Comune]],[1]!Tabella_Tabella1[[COGNOME]:[descrizione_carica]],2,0)</f>
        <v>#N/A</v>
      </c>
    </row>
    <row r="1332" spans="1:4" x14ac:dyDescent="0.25">
      <c r="A1332" s="47" t="s">
        <v>2743</v>
      </c>
      <c r="B1332" t="str">
        <f>VLOOKUP(A1332,Tabella_Pec[],2,0)</f>
        <v>comune.cunardo.va</v>
      </c>
      <c r="C1332" s="53">
        <f>VLOOKUP(A1332,Tabella_sez[],2,0)</f>
        <v>2</v>
      </c>
      <c r="D1332" t="e">
        <f>VLOOKUP(Tabella_sintesi[[#This Row],[Comune]],[1]!Tabella_Tabella1[[COGNOME]:[descrizione_carica]],2,0)</f>
        <v>#N/A</v>
      </c>
    </row>
    <row r="1333" spans="1:4" x14ac:dyDescent="0.25">
      <c r="A1333" s="47" t="s">
        <v>2753</v>
      </c>
      <c r="B1333" t="str">
        <f>VLOOKUP(A1333,Tabella_Pec[],2,0)</f>
        <v>comune.curigliaconmonteviasco</v>
      </c>
      <c r="C1333" s="53">
        <f>VLOOKUP(A1333,Tabella_sez[],2,0)</f>
        <v>1</v>
      </c>
      <c r="D1333" t="e">
        <f>VLOOKUP(Tabella_sintesi[[#This Row],[Comune]],[1]!Tabella_Tabella1[[COGNOME]:[descrizione_carica]],2,0)</f>
        <v>#N/A</v>
      </c>
    </row>
    <row r="1334" spans="1:4" x14ac:dyDescent="0.25">
      <c r="A1334" s="47" t="s">
        <v>2768</v>
      </c>
      <c r="B1334" t="str">
        <f>VLOOKUP(A1334,Tabella_Pec[],2,0)</f>
        <v>comune.cuveglio.va</v>
      </c>
      <c r="C1334" s="53">
        <f>VLOOKUP(A1334,Tabella_sez[],2,0)</f>
        <v>3</v>
      </c>
      <c r="D1334" t="e">
        <f>VLOOKUP(Tabella_sintesi[[#This Row],[Comune]],[1]!Tabella_Tabella1[[COGNOME]:[descrizione_carica]],2,0)</f>
        <v>#N/A</v>
      </c>
    </row>
    <row r="1335" spans="1:4" x14ac:dyDescent="0.25">
      <c r="A1335" s="47" t="s">
        <v>2769</v>
      </c>
      <c r="B1335" t="str">
        <f>VLOOKUP(A1335,Tabella_Pec[],2,0)</f>
        <v>comune.cuvio.va</v>
      </c>
      <c r="C1335" s="53">
        <f>VLOOKUP(A1335,Tabella_sez[],2,0)</f>
        <v>2</v>
      </c>
      <c r="D1335" t="e">
        <f>VLOOKUP(Tabella_sintesi[[#This Row],[Comune]],[1]!Tabella_Tabella1[[COGNOME]:[descrizione_carica]],2,0)</f>
        <v>#N/A</v>
      </c>
    </row>
    <row r="1336" spans="1:4" x14ac:dyDescent="0.25">
      <c r="A1336" s="47" t="s">
        <v>2776</v>
      </c>
      <c r="B1336" t="str">
        <f>VLOOKUP(A1336,Tabella_Pec[],2,0)</f>
        <v>comunedaverio</v>
      </c>
      <c r="C1336" s="53">
        <f>VLOOKUP(A1336,Tabella_sez[],2,0)</f>
        <v>2</v>
      </c>
      <c r="D1336" t="e">
        <f>VLOOKUP(Tabella_sintesi[[#This Row],[Comune]],[1]!Tabella_Tabella1[[COGNOME]:[descrizione_carica]],2,0)</f>
        <v>#N/A</v>
      </c>
    </row>
    <row r="1337" spans="1:4" x14ac:dyDescent="0.25">
      <c r="A1337" s="47" t="s">
        <v>2856</v>
      </c>
      <c r="B1337" t="str">
        <f>VLOOKUP(A1337,Tabella_Pec[],2,0)</f>
        <v>comune.dumenza</v>
      </c>
      <c r="C1337" s="53">
        <f>VLOOKUP(A1337,Tabella_sez[],2,0)</f>
        <v>2</v>
      </c>
      <c r="D1337" t="e">
        <f>VLOOKUP(Tabella_sintesi[[#This Row],[Comune]],[1]!Tabella_Tabella1[[COGNOME]:[descrizione_carica]],2,0)</f>
        <v>#N/A</v>
      </c>
    </row>
    <row r="1338" spans="1:4" x14ac:dyDescent="0.25">
      <c r="A1338" s="47" t="s">
        <v>2857</v>
      </c>
      <c r="B1338" t="str">
        <f>VLOOKUP(A1338,Tabella_Pec[],2,0)</f>
        <v>comune.duno.va</v>
      </c>
      <c r="C1338" s="53">
        <f>VLOOKUP(A1338,Tabella_sez[],2,0)</f>
        <v>1</v>
      </c>
      <c r="D1338" t="e">
        <f>VLOOKUP(Tabella_sintesi[[#This Row],[Comune]],[1]!Tabella_Tabella1[[COGNOME]:[descrizione_carica]],2,0)</f>
        <v>#N/A</v>
      </c>
    </row>
    <row r="1339" spans="1:4" x14ac:dyDescent="0.25">
      <c r="A1339" s="47" t="s">
        <v>2917</v>
      </c>
      <c r="B1339" t="str">
        <f>VLOOKUP(A1339,Tabella_Pec[],2,0)</f>
        <v>protocollo.fagnanoolona</v>
      </c>
      <c r="C1339" s="53">
        <f>VLOOKUP(A1339,Tabella_sez[],2,0)</f>
        <v>10</v>
      </c>
      <c r="D1339" t="e">
        <f>VLOOKUP(Tabella_sintesi[[#This Row],[Comune]],[1]!Tabella_Tabella1[[COGNOME]:[descrizione_carica]],2,0)</f>
        <v>#N/A</v>
      </c>
    </row>
    <row r="1340" spans="1:4" x14ac:dyDescent="0.25">
      <c r="A1340" s="47" t="s">
        <v>2969</v>
      </c>
      <c r="B1340" t="str">
        <f>VLOOKUP(A1340,Tabella_Pec[],2,0)</f>
        <v>comune</v>
      </c>
      <c r="C1340" s="53">
        <f>VLOOKUP(A1340,Tabella_sez[],2,0)</f>
        <v>6</v>
      </c>
      <c r="D1340" t="e">
        <f>VLOOKUP(Tabella_sintesi[[#This Row],[Comune]],[1]!Tabella_Tabella1[[COGNOME]:[descrizione_carica]],2,0)</f>
        <v>#N/A</v>
      </c>
    </row>
    <row r="1341" spans="1:4" x14ac:dyDescent="0.25">
      <c r="A1341" s="47" t="s">
        <v>2974</v>
      </c>
      <c r="B1341" t="str">
        <f>VLOOKUP(A1341,Tabella_Pec[],2,0)</f>
        <v>comune.ferrera.va</v>
      </c>
      <c r="C1341" s="53">
        <f>VLOOKUP(A1341,Tabella_sez[],2,0)</f>
        <v>1</v>
      </c>
      <c r="D1341" t="e">
        <f>VLOOKUP(Tabella_sintesi[[#This Row],[Comune]],[1]!Tabella_Tabella1[[COGNOME]:[descrizione_carica]],2,0)</f>
        <v>#N/A</v>
      </c>
    </row>
    <row r="1342" spans="1:4" x14ac:dyDescent="0.25">
      <c r="A1342" s="47" t="s">
        <v>3209</v>
      </c>
      <c r="B1342" t="str">
        <f>VLOOKUP(A1342,Tabella_Pec[],2,0)</f>
        <v>protocollo</v>
      </c>
      <c r="C1342" s="53">
        <f>VLOOKUP(A1342,Tabella_sez[],2,0)</f>
        <v>49</v>
      </c>
      <c r="D1342" t="e">
        <f>VLOOKUP(Tabella_sintesi[[#This Row],[Comune]],[1]!Tabella_Tabella1[[COGNOME]:[descrizione_carica]],2,0)</f>
        <v>#N/A</v>
      </c>
    </row>
    <row r="1343" spans="1:4" x14ac:dyDescent="0.25">
      <c r="A1343" s="47" t="s">
        <v>3212</v>
      </c>
      <c r="B1343" t="str">
        <f>VLOOKUP(A1343,Tabella_Pec[],2,0)</f>
        <v>comune.galliatelombardo</v>
      </c>
      <c r="C1343" s="53">
        <f>VLOOKUP(A1343,Tabella_sez[],2,0)</f>
        <v>1</v>
      </c>
      <c r="D1343" t="e">
        <f>VLOOKUP(Tabella_sintesi[[#This Row],[Comune]],[1]!Tabella_Tabella1[[COGNOME]:[descrizione_carica]],2,0)</f>
        <v>#N/A</v>
      </c>
    </row>
    <row r="1344" spans="1:4" x14ac:dyDescent="0.25">
      <c r="A1344" s="47" t="s">
        <v>3270</v>
      </c>
      <c r="B1344" t="str">
        <f>VLOOKUP(A1344,Tabella_Pec[],2,0)</f>
        <v>info.comune.gavirate</v>
      </c>
      <c r="C1344" s="53">
        <f>VLOOKUP(A1344,Tabella_sez[],2,0)</f>
        <v>10</v>
      </c>
      <c r="D1344" t="e">
        <f>VLOOKUP(Tabella_sintesi[[#This Row],[Comune]],[1]!Tabella_Tabella1[[COGNOME]:[descrizione_carica]],2,0)</f>
        <v>#N/A</v>
      </c>
    </row>
    <row r="1345" spans="1:4" x14ac:dyDescent="0.25">
      <c r="A1345" s="47" t="s">
        <v>3274</v>
      </c>
      <c r="B1345" t="str">
        <f>VLOOKUP(A1345,Tabella_Pec[],2,0)</f>
        <v>comune.gazzadaschianno</v>
      </c>
      <c r="C1345" s="53">
        <f>VLOOKUP(A1345,Tabella_sez[],2,0)</f>
        <v>4</v>
      </c>
      <c r="D1345" t="e">
        <f>VLOOKUP(Tabella_sintesi[[#This Row],[Comune]],[1]!Tabella_Tabella1[[COGNOME]:[descrizione_carica]],2,0)</f>
        <v>#N/A</v>
      </c>
    </row>
    <row r="1346" spans="1:4" x14ac:dyDescent="0.25">
      <c r="A1346" s="47" t="s">
        <v>3283</v>
      </c>
      <c r="B1346" t="str">
        <f>VLOOKUP(A1346,Tabella_Pec[],2,0)</f>
        <v>comune.gemonio.va</v>
      </c>
      <c r="C1346" s="53">
        <f>VLOOKUP(A1346,Tabella_sez[],2,0)</f>
        <v>2</v>
      </c>
      <c r="D1346" t="e">
        <f>VLOOKUP(Tabella_sintesi[[#This Row],[Comune]],[1]!Tabella_Tabella1[[COGNOME]:[descrizione_carica]],2,0)</f>
        <v>#N/A</v>
      </c>
    </row>
    <row r="1347" spans="1:4" x14ac:dyDescent="0.25">
      <c r="A1347" s="47" t="s">
        <v>3297</v>
      </c>
      <c r="B1347" t="str">
        <f>VLOOKUP(A1347,Tabella_Pec[],2,0)</f>
        <v>comune.gerenzano</v>
      </c>
      <c r="C1347" s="53">
        <f>VLOOKUP(A1347,Tabella_sez[],2,0)</f>
        <v>8</v>
      </c>
      <c r="D1347" t="e">
        <f>VLOOKUP(Tabella_sintesi[[#This Row],[Comune]],[1]!Tabella_Tabella1[[COGNOME]:[descrizione_carica]],2,0)</f>
        <v>#N/A</v>
      </c>
    </row>
    <row r="1348" spans="1:4" x14ac:dyDescent="0.25">
      <c r="A1348" s="47" t="s">
        <v>3301</v>
      </c>
      <c r="B1348" t="str">
        <f>VLOOKUP(A1348,Tabella_Pec[],2,0)</f>
        <v>protocollo</v>
      </c>
      <c r="C1348" s="53">
        <f>VLOOKUP(A1348,Tabella_sez[],2,0)</f>
        <v>3</v>
      </c>
      <c r="D1348" t="e">
        <f>VLOOKUP(Tabella_sintesi[[#This Row],[Comune]],[1]!Tabella_Tabella1[[COGNOME]:[descrizione_carica]],2,0)</f>
        <v>#N/A</v>
      </c>
    </row>
    <row r="1349" spans="1:4" x14ac:dyDescent="0.25">
      <c r="A1349" s="47" t="s">
        <v>3368</v>
      </c>
      <c r="B1349" t="str">
        <f>VLOOKUP(A1349,Tabella_Pec[],2,0)</f>
        <v>comune.golasecca</v>
      </c>
      <c r="C1349" s="53">
        <f>VLOOKUP(A1349,Tabella_sez[],2,0)</f>
        <v>2</v>
      </c>
      <c r="D1349" t="e">
        <f>VLOOKUP(Tabella_sintesi[[#This Row],[Comune]],[1]!Tabella_Tabella1[[COGNOME]:[descrizione_carica]],2,0)</f>
        <v>#N/A</v>
      </c>
    </row>
    <row r="1350" spans="1:4" x14ac:dyDescent="0.25">
      <c r="A1350" s="47" t="s">
        <v>3387</v>
      </c>
      <c r="B1350" t="str">
        <f>VLOOKUP(A1350,Tabella_Pec[],2,0)</f>
        <v>protocollo.gorlamaggiore</v>
      </c>
      <c r="C1350" s="53">
        <f>VLOOKUP(A1350,Tabella_sez[],2,0)</f>
        <v>4</v>
      </c>
      <c r="D1350" t="e">
        <f>VLOOKUP(Tabella_sintesi[[#This Row],[Comune]],[1]!Tabella_Tabella1[[COGNOME]:[descrizione_carica]],2,0)</f>
        <v>#N/A</v>
      </c>
    </row>
    <row r="1351" spans="1:4" x14ac:dyDescent="0.25">
      <c r="A1351" s="47" t="s">
        <v>3388</v>
      </c>
      <c r="B1351" t="str">
        <f>VLOOKUP(A1351,Tabella_Pec[],2,0)</f>
        <v>comune.gorlaminore</v>
      </c>
      <c r="C1351" s="53">
        <f>VLOOKUP(A1351,Tabella_sez[],2,0)</f>
        <v>6</v>
      </c>
      <c r="D1351" t="e">
        <f>VLOOKUP(Tabella_sintesi[[#This Row],[Comune]],[1]!Tabella_Tabella1[[COGNOME]:[descrizione_carica]],2,0)</f>
        <v>#N/A</v>
      </c>
    </row>
    <row r="1352" spans="1:4" x14ac:dyDescent="0.25">
      <c r="A1352" s="47" t="s">
        <v>3391</v>
      </c>
      <c r="B1352" t="str">
        <f>VLOOKUP(A1352,Tabella_Pec[],2,0)</f>
        <v>comune.gornate-olona</v>
      </c>
      <c r="C1352" s="53">
        <f>VLOOKUP(A1352,Tabella_sez[],2,0)</f>
        <v>2</v>
      </c>
      <c r="D1352" t="e">
        <f>VLOOKUP(Tabella_sintesi[[#This Row],[Comune]],[1]!Tabella_Tabella1[[COGNOME]:[descrizione_carica]],2,0)</f>
        <v>#N/A</v>
      </c>
    </row>
    <row r="1353" spans="1:4" x14ac:dyDescent="0.25">
      <c r="A1353" s="47" t="s">
        <v>3418</v>
      </c>
      <c r="B1353" t="str">
        <f>VLOOKUP(A1353,Tabella_Pec[],2,0)</f>
        <v>comune.grantola</v>
      </c>
      <c r="C1353" s="53">
        <f>VLOOKUP(A1353,Tabella_sez[],2,0)</f>
        <v>1</v>
      </c>
      <c r="D1353" t="e">
        <f>VLOOKUP(Tabella_sintesi[[#This Row],[Comune]],[1]!Tabella_Tabella1[[COGNOME]:[descrizione_carica]],2,0)</f>
        <v>#N/A</v>
      </c>
    </row>
    <row r="1354" spans="1:4" x14ac:dyDescent="0.25">
      <c r="A1354" s="47" t="s">
        <v>3526</v>
      </c>
      <c r="B1354" t="str">
        <f>VLOOKUP(A1354,Tabella_Pec[],2,0)</f>
        <v>comune.inarzo</v>
      </c>
      <c r="C1354" s="53">
        <f>VLOOKUP(A1354,Tabella_sez[],2,0)</f>
        <v>1</v>
      </c>
      <c r="D1354" t="e">
        <f>VLOOKUP(Tabella_sintesi[[#This Row],[Comune]],[1]!Tabella_Tabella1[[COGNOME]:[descrizione_carica]],2,0)</f>
        <v>#N/A</v>
      </c>
    </row>
    <row r="1355" spans="1:4" x14ac:dyDescent="0.25">
      <c r="A1355" s="47" t="s">
        <v>3529</v>
      </c>
      <c r="B1355" t="str">
        <f>VLOOKUP(A1355,Tabella_Pec[],2,0)</f>
        <v>indunoolona</v>
      </c>
      <c r="C1355" s="53">
        <f>VLOOKUP(A1355,Tabella_sez[],2,0)</f>
        <v>10</v>
      </c>
      <c r="D1355" t="e">
        <f>VLOOKUP(Tabella_sintesi[[#This Row],[Comune]],[1]!Tabella_Tabella1[[COGNOME]:[descrizione_carica]],2,0)</f>
        <v>#N/A</v>
      </c>
    </row>
    <row r="1356" spans="1:4" x14ac:dyDescent="0.25">
      <c r="A1356" s="47" t="s">
        <v>3572</v>
      </c>
      <c r="B1356" t="str">
        <f>VLOOKUP(A1356,Tabella_Pec[],2,0)</f>
        <v>protocollo.ispra</v>
      </c>
      <c r="C1356" s="53">
        <f>VLOOKUP(A1356,Tabella_sez[],2,0)</f>
        <v>4</v>
      </c>
      <c r="D1356" t="e">
        <f>VLOOKUP(Tabella_sintesi[[#This Row],[Comune]],[1]!Tabella_Tabella1[[COGNOME]:[descrizione_carica]],2,0)</f>
        <v>#N/A</v>
      </c>
    </row>
    <row r="1357" spans="1:4" x14ac:dyDescent="0.25">
      <c r="A1357" s="47" t="s">
        <v>3586</v>
      </c>
      <c r="B1357" t="str">
        <f>VLOOKUP(A1357,Tabella_Pec[],2,0)</f>
        <v>comune.jeragoconorago</v>
      </c>
      <c r="C1357" s="53">
        <f>VLOOKUP(A1357,Tabella_sez[],2,0)</f>
        <v>5</v>
      </c>
      <c r="D1357" t="e">
        <f>VLOOKUP(Tabella_sintesi[[#This Row],[Comune]],[1]!Tabella_Tabella1[[COGNOME]:[descrizione_carica]],2,0)</f>
        <v>#N/A</v>
      </c>
    </row>
    <row r="1358" spans="1:4" x14ac:dyDescent="0.25">
      <c r="A1358" s="47" t="s">
        <v>3676</v>
      </c>
      <c r="B1358" t="str">
        <f>VLOOKUP(A1358,Tabella_Pec[],2,0)</f>
        <v>comune.lavenapontetresa</v>
      </c>
      <c r="C1358" s="53">
        <f>VLOOKUP(A1358,Tabella_sez[],2,0)</f>
        <v>5</v>
      </c>
      <c r="D1358" t="e">
        <f>VLOOKUP(Tabella_sintesi[[#This Row],[Comune]],[1]!Tabella_Tabella1[[COGNOME]:[descrizione_carica]],2,0)</f>
        <v>#N/A</v>
      </c>
    </row>
    <row r="1359" spans="1:4" x14ac:dyDescent="0.25">
      <c r="A1359" s="47" t="s">
        <v>3677</v>
      </c>
      <c r="B1359" t="str">
        <f>VLOOKUP(A1359,Tabella_Pec[],2,0)</f>
        <v>protocollo.lavenomombello</v>
      </c>
      <c r="C1359" s="53">
        <f>VLOOKUP(A1359,Tabella_sez[],2,0)</f>
        <v>9</v>
      </c>
      <c r="D1359" t="e">
        <f>VLOOKUP(Tabella_sintesi[[#This Row],[Comune]],[1]!Tabella_Tabella1[[COGNOME]:[descrizione_carica]],2,0)</f>
        <v>#N/A</v>
      </c>
    </row>
    <row r="1360" spans="1:4" x14ac:dyDescent="0.25">
      <c r="A1360" s="47" t="s">
        <v>3688</v>
      </c>
      <c r="B1360" t="str">
        <f>VLOOKUP(A1360,Tabella_Pec[],2,0)</f>
        <v>comune.leggiuno.va</v>
      </c>
      <c r="C1360" s="53">
        <f>VLOOKUP(A1360,Tabella_sez[],2,0)</f>
        <v>3</v>
      </c>
      <c r="D1360" t="e">
        <f>VLOOKUP(Tabella_sintesi[[#This Row],[Comune]],[1]!Tabella_Tabella1[[COGNOME]:[descrizione_carica]],2,0)</f>
        <v>#N/A</v>
      </c>
    </row>
    <row r="1361" spans="1:4" x14ac:dyDescent="0.25">
      <c r="A1361" s="47" t="s">
        <v>3797</v>
      </c>
      <c r="B1361" t="str">
        <f>VLOOKUP(A1361,Tabella_Pec[],2,0)</f>
        <v>comune.lonateceppino</v>
      </c>
      <c r="C1361" s="53">
        <f>VLOOKUP(A1361,Tabella_sez[],2,0)</f>
        <v>4</v>
      </c>
      <c r="D1361" t="e">
        <f>VLOOKUP(Tabella_sintesi[[#This Row],[Comune]],[1]!Tabella_Tabella1[[COGNOME]:[descrizione_carica]],2,0)</f>
        <v>#N/A</v>
      </c>
    </row>
    <row r="1362" spans="1:4" x14ac:dyDescent="0.25">
      <c r="A1362" s="47" t="s">
        <v>3798</v>
      </c>
      <c r="B1362" t="str">
        <f>VLOOKUP(A1362,Tabella_Pec[],2,0)</f>
        <v>comune</v>
      </c>
      <c r="C1362" s="53">
        <f>VLOOKUP(A1362,Tabella_sez[],2,0)</f>
        <v>11</v>
      </c>
      <c r="D1362" t="e">
        <f>VLOOKUP(Tabella_sintesi[[#This Row],[Comune]],[1]!Tabella_Tabella1[[COGNOME]:[descrizione_carica]],2,0)</f>
        <v>#N/A</v>
      </c>
    </row>
    <row r="1363" spans="1:4" x14ac:dyDescent="0.25">
      <c r="A1363" s="47" t="s">
        <v>3826</v>
      </c>
      <c r="B1363" t="str">
        <f>VLOOKUP(A1363,Tabella_Pec[],2,0)</f>
        <v>comune.lozza</v>
      </c>
      <c r="C1363" s="53">
        <f>VLOOKUP(A1363,Tabella_sez[],2,0)</f>
        <v>1</v>
      </c>
      <c r="D1363" t="str">
        <f>VLOOKUP(Tabella_sintesi[[#This Row],[Comune]],[1]!Tabella_Tabella1[[COGNOME]:[descrizione_carica]],2,0)</f>
        <v xml:space="preserve">PAOLO GIOVANNI   </v>
      </c>
    </row>
    <row r="1364" spans="1:4" x14ac:dyDescent="0.25">
      <c r="A1364" s="47" t="s">
        <v>3844</v>
      </c>
      <c r="B1364" t="str">
        <f>VLOOKUP(A1364,Tabella_Pec[],2,0)</f>
        <v>comune.luino</v>
      </c>
      <c r="C1364" s="53">
        <f>VLOOKUP(A1364,Tabella_sez[],2,0)</f>
        <v>13</v>
      </c>
      <c r="D1364" t="e">
        <f>VLOOKUP(Tabella_sintesi[[#This Row],[Comune]],[1]!Tabella_Tabella1[[COGNOME]:[descrizione_carica]],2,0)</f>
        <v>#N/A</v>
      </c>
    </row>
    <row r="1365" spans="1:4" x14ac:dyDescent="0.25">
      <c r="A1365" s="47" t="s">
        <v>3871</v>
      </c>
      <c r="B1365" t="str">
        <f>VLOOKUP(A1365,Tabella_Pec[],2,0)</f>
        <v>protocollo</v>
      </c>
      <c r="C1365" s="53">
        <f>VLOOKUP(A1365,Tabella_sez[],2,0)</f>
        <v>1</v>
      </c>
      <c r="D1365" t="e">
        <f>VLOOKUP(Tabella_sintesi[[#This Row],[Comune]],[1]!Tabella_Tabella1[[COGNOME]:[descrizione_carica]],2,0)</f>
        <v>#N/A</v>
      </c>
    </row>
    <row r="1366" spans="1:4" x14ac:dyDescent="0.25">
      <c r="A1366" s="47" t="s">
        <v>7989</v>
      </c>
      <c r="B1366" t="e">
        <f>VLOOKUP(A1366,Tabella_Pec[],2,0)</f>
        <v>#N/A</v>
      </c>
      <c r="C1366" s="53" t="e">
        <f>VLOOKUP(A1366,Tabella_sez[],2,0)</f>
        <v>#N/A</v>
      </c>
      <c r="D1366" t="e">
        <f>VLOOKUP(Tabella_sintesi[[#This Row],[Comune]],[1]!Tabella_Tabella1[[COGNOME]:[descrizione_carica]],2,0)</f>
        <v>#N/A</v>
      </c>
    </row>
    <row r="1367" spans="1:4" x14ac:dyDescent="0.25">
      <c r="A1367" s="47" t="s">
        <v>3939</v>
      </c>
      <c r="B1367" t="str">
        <f>VLOOKUP(A1367,Tabella_Pec[],2,0)</f>
        <v>comune.malnate</v>
      </c>
      <c r="C1367" s="53">
        <f>VLOOKUP(A1367,Tabella_sez[],2,0)</f>
        <v>14</v>
      </c>
      <c r="D1367" t="e">
        <f>VLOOKUP(Tabella_sintesi[[#This Row],[Comune]],[1]!Tabella_Tabella1[[COGNOME]:[descrizione_carica]],2,0)</f>
        <v>#N/A</v>
      </c>
    </row>
    <row r="1368" spans="1:4" x14ac:dyDescent="0.25">
      <c r="A1368" s="47" t="s">
        <v>3986</v>
      </c>
      <c r="B1368" t="str">
        <f>VLOOKUP(A1368,Tabella_Pec[],2,0)</f>
        <v>protocollo.comune.marchirolo</v>
      </c>
      <c r="C1368" s="53">
        <f>VLOOKUP(A1368,Tabella_sez[],2,0)</f>
        <v>3</v>
      </c>
      <c r="D1368" t="e">
        <f>VLOOKUP(Tabella_sintesi[[#This Row],[Comune]],[1]!Tabella_Tabella1[[COGNOME]:[descrizione_carica]],2,0)</f>
        <v>#N/A</v>
      </c>
    </row>
    <row r="1369" spans="1:4" x14ac:dyDescent="0.25">
      <c r="A1369" s="47" t="s">
        <v>4014</v>
      </c>
      <c r="B1369" t="str">
        <f>VLOOKUP(A1369,Tabella_Pec[],2,0)</f>
        <v>protocollo</v>
      </c>
      <c r="C1369" s="53">
        <f>VLOOKUP(A1369,Tabella_sez[],2,0)</f>
        <v>5</v>
      </c>
      <c r="D1369" t="e">
        <f>VLOOKUP(Tabella_sintesi[[#This Row],[Comune]],[1]!Tabella_Tabella1[[COGNOME]:[descrizione_carica]],2,0)</f>
        <v>#N/A</v>
      </c>
    </row>
    <row r="1370" spans="1:4" x14ac:dyDescent="0.25">
      <c r="A1370" s="47" t="s">
        <v>4042</v>
      </c>
      <c r="B1370" t="str">
        <f>VLOOKUP(A1370,Tabella_Pec[],2,0)</f>
        <v>comune.marzio</v>
      </c>
      <c r="C1370" s="53">
        <f>VLOOKUP(A1370,Tabella_sez[],2,0)</f>
        <v>1</v>
      </c>
      <c r="D1370" t="e">
        <f>VLOOKUP(Tabella_sintesi[[#This Row],[Comune]],[1]!Tabella_Tabella1[[COGNOME]:[descrizione_carica]],2,0)</f>
        <v>#N/A</v>
      </c>
    </row>
    <row r="1371" spans="1:4" x14ac:dyDescent="0.25">
      <c r="A1371" s="47" t="s">
        <v>4048</v>
      </c>
      <c r="B1371" t="str">
        <f>VLOOKUP(A1371,Tabella_Pec[],2,0)</f>
        <v>comune.masciagoprimo</v>
      </c>
      <c r="C1371" s="53">
        <f>VLOOKUP(A1371,Tabella_sez[],2,0)</f>
        <v>1</v>
      </c>
      <c r="D1371" t="e">
        <f>VLOOKUP(Tabella_sintesi[[#This Row],[Comune]],[1]!Tabella_Tabella1[[COGNOME]:[descrizione_carica]],2,0)</f>
        <v>#N/A</v>
      </c>
    </row>
    <row r="1372" spans="1:4" x14ac:dyDescent="0.25">
      <c r="A1372" s="47" t="s">
        <v>4138</v>
      </c>
      <c r="B1372" t="str">
        <f>VLOOKUP(A1372,Tabella_Pec[],2,0)</f>
        <v>comune.mercallo.va</v>
      </c>
      <c r="C1372" s="53">
        <f>VLOOKUP(A1372,Tabella_sez[],2,0)</f>
        <v>2</v>
      </c>
      <c r="D1372" t="e">
        <f>VLOOKUP(Tabella_sintesi[[#This Row],[Comune]],[1]!Tabella_Tabella1[[COGNOME]:[descrizione_carica]],2,0)</f>
        <v>#N/A</v>
      </c>
    </row>
    <row r="1373" spans="1:4" x14ac:dyDescent="0.25">
      <c r="A1373" s="47" t="s">
        <v>4154</v>
      </c>
      <c r="B1373" t="str">
        <f>VLOOKUP(A1373,Tabella_Pec[],2,0)</f>
        <v>comune.mesenzana.va</v>
      </c>
      <c r="C1373" s="53">
        <f>VLOOKUP(A1373,Tabella_sez[],2,0)</f>
        <v>1</v>
      </c>
      <c r="D1373" t="e">
        <f>VLOOKUP(Tabella_sintesi[[#This Row],[Comune]],[1]!Tabella_Tabella1[[COGNOME]:[descrizione_carica]],2,0)</f>
        <v>#N/A</v>
      </c>
    </row>
    <row r="1374" spans="1:4" x14ac:dyDescent="0.25">
      <c r="A1374" s="47" t="s">
        <v>4451</v>
      </c>
      <c r="B1374" t="str">
        <f>VLOOKUP(A1374,Tabella_Pec[],2,0)</f>
        <v>comune.montegrino</v>
      </c>
      <c r="C1374" s="53">
        <f>VLOOKUP(A1374,Tabella_sez[],2,0)</f>
        <v>2</v>
      </c>
      <c r="D1374" t="e">
        <f>VLOOKUP(Tabella_sintesi[[#This Row],[Comune]],[1]!Tabella_Tabella1[[COGNOME]:[descrizione_carica]],2,0)</f>
        <v>#N/A</v>
      </c>
    </row>
    <row r="1375" spans="1:4" x14ac:dyDescent="0.25">
      <c r="A1375" s="47" t="s">
        <v>4563</v>
      </c>
      <c r="B1375" t="str">
        <f>VLOOKUP(A1375,Tabella_Pec[],2,0)</f>
        <v>comune.monvalle.va</v>
      </c>
      <c r="C1375" s="53">
        <f>VLOOKUP(A1375,Tabella_sez[],2,0)</f>
        <v>2</v>
      </c>
      <c r="D1375" t="e">
        <f>VLOOKUP(Tabella_sintesi[[#This Row],[Comune]],[1]!Tabella_Tabella1[[COGNOME]:[descrizione_carica]],2,0)</f>
        <v>#N/A</v>
      </c>
    </row>
    <row r="1376" spans="1:4" x14ac:dyDescent="0.25">
      <c r="A1376" s="47" t="s">
        <v>4570</v>
      </c>
      <c r="B1376" t="str">
        <f>VLOOKUP(A1376,Tabella_Pec[],2,0)</f>
        <v>affarigenerali</v>
      </c>
      <c r="C1376" s="53">
        <f>VLOOKUP(A1376,Tabella_sez[],2,0)</f>
        <v>4</v>
      </c>
      <c r="D1376" t="e">
        <f>VLOOKUP(Tabella_sintesi[[#This Row],[Comune]],[1]!Tabella_Tabella1[[COGNOME]:[descrizione_carica]],2,0)</f>
        <v>#N/A</v>
      </c>
    </row>
    <row r="1377" spans="1:4" x14ac:dyDescent="0.25">
      <c r="A1377" s="47" t="s">
        <v>4593</v>
      </c>
      <c r="B1377" t="str">
        <f>VLOOKUP(A1377,Tabella_Pec[],2,0)</f>
        <v>comune.mornago.va</v>
      </c>
      <c r="C1377" s="53">
        <f>VLOOKUP(A1377,Tabella_sez[],2,0)</f>
        <v>5</v>
      </c>
      <c r="D1377" t="e">
        <f>VLOOKUP(Tabella_sintesi[[#This Row],[Comune]],[1]!Tabella_Tabella1[[COGNOME]:[descrizione_carica]],2,0)</f>
        <v>#N/A</v>
      </c>
    </row>
    <row r="1378" spans="1:4" x14ac:dyDescent="0.25">
      <c r="A1378" s="47" t="s">
        <v>4797</v>
      </c>
      <c r="B1378" t="str">
        <f>VLOOKUP(A1378,Tabella_Pec[],2,0)</f>
        <v>demografici.comuneoggionasstefano</v>
      </c>
      <c r="C1378" s="53">
        <f>VLOOKUP(A1378,Tabella_sez[],2,0)</f>
        <v>4</v>
      </c>
      <c r="D1378" t="e">
        <f>VLOOKUP(Tabella_sintesi[[#This Row],[Comune]],[1]!Tabella_Tabella1[[COGNOME]:[descrizione_carica]],2,0)</f>
        <v>#N/A</v>
      </c>
    </row>
    <row r="1379" spans="1:4" x14ac:dyDescent="0.25">
      <c r="A1379" s="47" t="s">
        <v>4811</v>
      </c>
      <c r="B1379" t="str">
        <f>VLOOKUP(A1379,Tabella_Pec[],2,0)</f>
        <v>comune.olgiateolona</v>
      </c>
      <c r="C1379" s="53">
        <f>VLOOKUP(A1379,Tabella_sez[],2,0)</f>
        <v>9</v>
      </c>
      <c r="D1379" t="e">
        <f>VLOOKUP(Tabella_sintesi[[#This Row],[Comune]],[1]!Tabella_Tabella1[[COGNOME]:[descrizione_carica]],2,0)</f>
        <v>#N/A</v>
      </c>
    </row>
    <row r="1380" spans="1:4" x14ac:dyDescent="0.25">
      <c r="A1380" s="47" t="s">
        <v>4861</v>
      </c>
      <c r="B1380" t="str">
        <f>VLOOKUP(A1380,Tabella_Pec[],2,0)</f>
        <v>segreteria</v>
      </c>
      <c r="C1380" s="53">
        <f>VLOOKUP(A1380,Tabella_sez[],2,0)</f>
        <v>5</v>
      </c>
      <c r="D1380" t="e">
        <f>VLOOKUP(Tabella_sintesi[[#This Row],[Comune]],[1]!Tabella_Tabella1[[COGNOME]:[descrizione_carica]],2,0)</f>
        <v>#N/A</v>
      </c>
    </row>
    <row r="1381" spans="1:4" x14ac:dyDescent="0.25">
      <c r="A1381" s="47" t="s">
        <v>4862</v>
      </c>
      <c r="B1381" t="str">
        <f>VLOOKUP(A1381,Tabella_Pec[],2,0)</f>
        <v>comune.orino.va</v>
      </c>
      <c r="C1381" s="53">
        <f>VLOOKUP(A1381,Tabella_sez[],2,0)</f>
        <v>1</v>
      </c>
      <c r="D1381" t="e">
        <f>VLOOKUP(Tabella_sintesi[[#This Row],[Comune]],[1]!Tabella_Tabella1[[COGNOME]:[descrizione_carica]],2,0)</f>
        <v>#N/A</v>
      </c>
    </row>
    <row r="1382" spans="1:4" x14ac:dyDescent="0.25">
      <c r="A1382" s="47" t="s">
        <v>7990</v>
      </c>
      <c r="B1382" t="e">
        <f>VLOOKUP(A1382,Tabella_Pec[],2,0)</f>
        <v>#N/A</v>
      </c>
      <c r="C1382" s="53" t="e">
        <f>VLOOKUP(A1382,Tabella_sez[],2,0)</f>
        <v>#N/A</v>
      </c>
      <c r="D1382" t="e">
        <f>VLOOKUP(Tabella_sintesi[[#This Row],[Comune]],[1]!Tabella_Tabella1[[COGNOME]:[descrizione_carica]],2,0)</f>
        <v>#N/A</v>
      </c>
    </row>
    <row r="1383" spans="1:4" x14ac:dyDescent="0.25">
      <c r="A1383" s="47" t="s">
        <v>5473</v>
      </c>
      <c r="B1383" t="str">
        <f>VLOOKUP(A1383,Tabella_Pec[],2,0)</f>
        <v>segreteria</v>
      </c>
      <c r="C1383" s="53">
        <f>VLOOKUP(A1383,Tabella_sez[],2,0)</f>
        <v>3</v>
      </c>
      <c r="D1383" t="e">
        <f>VLOOKUP(Tabella_sintesi[[#This Row],[Comune]],[1]!Tabella_Tabella1[[COGNOME]:[descrizione_carica]],2,0)</f>
        <v>#N/A</v>
      </c>
    </row>
    <row r="1384" spans="1:4" x14ac:dyDescent="0.25">
      <c r="A1384" s="47" t="s">
        <v>5482</v>
      </c>
      <c r="B1384" t="str">
        <f>VLOOKUP(A1384,Tabella_Pec[],2,0)</f>
        <v>comune.portovaltravaglia</v>
      </c>
      <c r="C1384" s="53">
        <f>VLOOKUP(A1384,Tabella_sez[],2,0)</f>
        <v>2</v>
      </c>
      <c r="D1384" t="e">
        <f>VLOOKUP(Tabella_sintesi[[#This Row],[Comune]],[1]!Tabella_Tabella1[[COGNOME]:[descrizione_carica]],2,0)</f>
        <v>#N/A</v>
      </c>
    </row>
    <row r="1385" spans="1:4" x14ac:dyDescent="0.25">
      <c r="A1385" s="47" t="s">
        <v>5661</v>
      </c>
      <c r="B1385" t="str">
        <f>VLOOKUP(A1385,Tabella_Pec[],2,0)</f>
        <v>comune.ranciovalcuvia.va</v>
      </c>
      <c r="C1385" s="53">
        <f>VLOOKUP(A1385,Tabella_sez[],2,0)</f>
        <v>1</v>
      </c>
      <c r="D1385" t="e">
        <f>VLOOKUP(Tabella_sintesi[[#This Row],[Comune]],[1]!Tabella_Tabella1[[COGNOME]:[descrizione_carica]],2,0)</f>
        <v>#N/A</v>
      </c>
    </row>
    <row r="1386" spans="1:4" x14ac:dyDescent="0.25">
      <c r="A1386" s="47" t="s">
        <v>5662</v>
      </c>
      <c r="B1386" t="str">
        <f>VLOOKUP(A1386,Tabella_Pec[],2,0)</f>
        <v>comune.ranco.va</v>
      </c>
      <c r="C1386" s="53">
        <f>VLOOKUP(A1386,Tabella_sez[],2,0)</f>
        <v>1</v>
      </c>
      <c r="D1386" t="e">
        <f>VLOOKUP(Tabella_sintesi[[#This Row],[Comune]],[1]!Tabella_Tabella1[[COGNOME]:[descrizione_carica]],2,0)</f>
        <v>#N/A</v>
      </c>
    </row>
    <row r="1387" spans="1:4" x14ac:dyDescent="0.25">
      <c r="A1387" s="47" t="s">
        <v>6063</v>
      </c>
      <c r="B1387" t="str">
        <f>VLOOKUP(A1387,Tabella_Pec[],2,0)</f>
        <v>comune.saltrio.va</v>
      </c>
      <c r="C1387" s="53">
        <f>VLOOKUP(A1387,Tabella_sez[],2,0)</f>
        <v>3</v>
      </c>
      <c r="D1387" t="e">
        <f>VLOOKUP(Tabella_sintesi[[#This Row],[Comune]],[1]!Tabella_Tabella1[[COGNOME]:[descrizione_carica]],2,0)</f>
        <v>#N/A</v>
      </c>
    </row>
    <row r="1388" spans="1:4" x14ac:dyDescent="0.25">
      <c r="A1388" s="47" t="s">
        <v>6074</v>
      </c>
      <c r="B1388" t="str">
        <f>VLOOKUP(A1388,Tabella_Pec[],2,0)</f>
        <v>comune.samarate</v>
      </c>
      <c r="C1388" s="53">
        <f>VLOOKUP(A1388,Tabella_sez[],2,0)</f>
        <v>13</v>
      </c>
      <c r="D1388" t="e">
        <f>VLOOKUP(Tabella_sintesi[[#This Row],[Comune]],[1]!Tabella_Tabella1[[COGNOME]:[descrizione_carica]],2,0)</f>
        <v>#N/A</v>
      </c>
    </row>
    <row r="1389" spans="1:4" x14ac:dyDescent="0.25">
      <c r="A1389" s="47" t="s">
        <v>6567</v>
      </c>
      <c r="B1389" t="str">
        <f>VLOOKUP(A1389,Tabella_Pec[],2,0)</f>
        <v>comunesaronno</v>
      </c>
      <c r="C1389" s="53">
        <f>VLOOKUP(A1389,Tabella_sez[],2,0)</f>
        <v>38</v>
      </c>
      <c r="D1389" t="e">
        <f>VLOOKUP(Tabella_sintesi[[#This Row],[Comune]],[1]!Tabella_Tabella1[[COGNOME]:[descrizione_carica]],2,0)</f>
        <v>#N/A</v>
      </c>
    </row>
    <row r="1390" spans="1:4" x14ac:dyDescent="0.25">
      <c r="A1390" s="47" t="s">
        <v>6747</v>
      </c>
      <c r="B1390" t="str">
        <f>VLOOKUP(A1390,Tabella_Pec[],2,0)</f>
        <v>sestocalende</v>
      </c>
      <c r="C1390" s="53">
        <f>VLOOKUP(A1390,Tabella_sez[],2,0)</f>
        <v>11</v>
      </c>
      <c r="D1390" t="e">
        <f>VLOOKUP(Tabella_sintesi[[#This Row],[Comune]],[1]!Tabella_Tabella1[[COGNOME]:[descrizione_carica]],2,0)</f>
        <v>#N/A</v>
      </c>
    </row>
    <row r="1391" spans="1:4" x14ac:dyDescent="0.25">
      <c r="A1391" s="47" t="s">
        <v>6830</v>
      </c>
      <c r="B1391" t="str">
        <f>VLOOKUP(A1391,Tabella_Pec[],2,0)</f>
        <v>comune.solbiate-arno</v>
      </c>
      <c r="C1391" s="53">
        <f>VLOOKUP(A1391,Tabella_sez[],2,0)</f>
        <v>4</v>
      </c>
      <c r="D1391" t="e">
        <f>VLOOKUP(Tabella_sintesi[[#This Row],[Comune]],[1]!Tabella_Tabella1[[COGNOME]:[descrizione_carica]],2,0)</f>
        <v>#N/A</v>
      </c>
    </row>
    <row r="1392" spans="1:4" x14ac:dyDescent="0.25">
      <c r="A1392" s="47" t="s">
        <v>6832</v>
      </c>
      <c r="B1392" t="str">
        <f>VLOOKUP(A1392,Tabella_Pec[],2,0)</f>
        <v>protocollo</v>
      </c>
      <c r="C1392" s="53">
        <f>VLOOKUP(A1392,Tabella_sez[],2,0)</f>
        <v>5</v>
      </c>
      <c r="D1392" t="e">
        <f>VLOOKUP(Tabella_sintesi[[#This Row],[Comune]],[1]!Tabella_Tabella1[[COGNOME]:[descrizione_carica]],2,0)</f>
        <v>#N/A</v>
      </c>
    </row>
    <row r="1393" spans="1:4" x14ac:dyDescent="0.25">
      <c r="A1393" s="47" t="s">
        <v>6848</v>
      </c>
      <c r="B1393" t="str">
        <f>VLOOKUP(A1393,Tabella_Pec[],2,0)</f>
        <v>comunedisommalombardo</v>
      </c>
      <c r="C1393" s="53">
        <f>VLOOKUP(A1393,Tabella_sez[],2,0)</f>
        <v>17</v>
      </c>
      <c r="D1393" t="e">
        <f>VLOOKUP(Tabella_sintesi[[#This Row],[Comune]],[1]!Tabella_Tabella1[[COGNOME]:[descrizione_carica]],2,0)</f>
        <v>#N/A</v>
      </c>
    </row>
    <row r="1394" spans="1:4" x14ac:dyDescent="0.25">
      <c r="A1394" s="47" t="s">
        <v>6980</v>
      </c>
      <c r="B1394" t="str">
        <f>VLOOKUP(A1394,Tabella_Pec[],2,0)</f>
        <v>comune.sumirago</v>
      </c>
      <c r="C1394" s="53">
        <f>VLOOKUP(A1394,Tabella_sez[],2,0)</f>
        <v>5</v>
      </c>
      <c r="D1394" t="e">
        <f>VLOOKUP(Tabella_sintesi[[#This Row],[Comune]],[1]!Tabella_Tabella1[[COGNOME]:[descrizione_carica]],2,0)</f>
        <v>#N/A</v>
      </c>
    </row>
    <row r="1395" spans="1:4" x14ac:dyDescent="0.25">
      <c r="A1395" s="47" t="s">
        <v>7003</v>
      </c>
      <c r="B1395" t="str">
        <f>VLOOKUP(A1395,Tabella_Pec[],2,0)</f>
        <v>comune.taino</v>
      </c>
      <c r="C1395" s="53">
        <f>VLOOKUP(A1395,Tabella_sez[],2,0)</f>
        <v>3</v>
      </c>
      <c r="D1395" t="e">
        <f>VLOOKUP(Tabella_sintesi[[#This Row],[Comune]],[1]!Tabella_Tabella1[[COGNOME]:[descrizione_carica]],2,0)</f>
        <v>#N/A</v>
      </c>
    </row>
    <row r="1396" spans="1:4" x14ac:dyDescent="0.25">
      <c r="A1396" s="47" t="s">
        <v>7065</v>
      </c>
      <c r="B1396" t="str">
        <f>VLOOKUP(A1396,Tabella_Pec[],2,0)</f>
        <v>comune.ternate</v>
      </c>
      <c r="C1396" s="53">
        <f>VLOOKUP(A1396,Tabella_sez[],2,0)</f>
        <v>2</v>
      </c>
      <c r="D1396" t="e">
        <f>VLOOKUP(Tabella_sintesi[[#This Row],[Comune]],[1]!Tabella_Tabella1[[COGNOME]:[descrizione_carica]],2,0)</f>
        <v>#N/A</v>
      </c>
    </row>
    <row r="1397" spans="1:4" x14ac:dyDescent="0.25">
      <c r="A1397" s="47" t="s">
        <v>7223</v>
      </c>
      <c r="B1397" t="str">
        <f>VLOOKUP(A1397,Tabella_Pec[],2,0)</f>
        <v>comune.tradate</v>
      </c>
      <c r="C1397" s="53">
        <f>VLOOKUP(A1397,Tabella_sez[],2,0)</f>
        <v>15</v>
      </c>
      <c r="D1397" t="e">
        <f>VLOOKUP(Tabella_sintesi[[#This Row],[Comune]],[1]!Tabella_Tabella1[[COGNOME]:[descrizione_carica]],2,0)</f>
        <v>#N/A</v>
      </c>
    </row>
    <row r="1398" spans="1:4" x14ac:dyDescent="0.25">
      <c r="A1398" s="47" t="s">
        <v>7242</v>
      </c>
      <c r="B1398" t="str">
        <f>VLOOKUP(A1398,Tabella_Pec[],2,0)</f>
        <v>comune.travedonamonate.va</v>
      </c>
      <c r="C1398" s="53">
        <f>VLOOKUP(A1398,Tabella_sez[],2,0)</f>
        <v>3</v>
      </c>
      <c r="D1398" t="e">
        <f>VLOOKUP(Tabella_sintesi[[#This Row],[Comune]],[1]!Tabella_Tabella1[[COGNOME]:[descrizione_carica]],2,0)</f>
        <v>#N/A</v>
      </c>
    </row>
    <row r="1399" spans="1:4" x14ac:dyDescent="0.25">
      <c r="A1399" s="47" t="s">
        <v>7325</v>
      </c>
      <c r="B1399" t="str">
        <f>VLOOKUP(A1399,Tabella_Pec[],2,0)</f>
        <v>comune.tronzanolagomaggiore</v>
      </c>
      <c r="C1399" s="53">
        <f>VLOOKUP(A1399,Tabella_sez[],2,0)</f>
        <v>1</v>
      </c>
      <c r="D1399" t="e">
        <f>VLOOKUP(Tabella_sintesi[[#This Row],[Comune]],[1]!Tabella_Tabella1[[COGNOME]:[descrizione_carica]],2,0)</f>
        <v>#N/A</v>
      </c>
    </row>
    <row r="1400" spans="1:4" x14ac:dyDescent="0.25">
      <c r="A1400" s="47" t="s">
        <v>7350</v>
      </c>
      <c r="B1400" t="str">
        <f>VLOOKUP(A1400,Tabella_Pec[],2,0)</f>
        <v>protocollo</v>
      </c>
      <c r="C1400" s="53">
        <f>VLOOKUP(A1400,Tabella_sez[],2,0)</f>
        <v>8</v>
      </c>
      <c r="D1400" t="e">
        <f>VLOOKUP(Tabella_sintesi[[#This Row],[Comune]],[1]!Tabella_Tabella1[[COGNOME]:[descrizione_carica]],2,0)</f>
        <v>#N/A</v>
      </c>
    </row>
    <row r="1401" spans="1:4" x14ac:dyDescent="0.25">
      <c r="A1401" s="47" t="s">
        <v>7437</v>
      </c>
      <c r="B1401" t="str">
        <f>VLOOKUP(A1401,Tabella_Pec[],2,0)</f>
        <v>comune.valganna</v>
      </c>
      <c r="C1401" s="53">
        <f>VLOOKUP(A1401,Tabella_sez[],2,0)</f>
        <v>2</v>
      </c>
      <c r="D1401" t="e">
        <f>VLOOKUP(Tabella_sintesi[[#This Row],[Comune]],[1]!Tabella_Tabella1[[COGNOME]:[descrizione_carica]],2,0)</f>
        <v>#N/A</v>
      </c>
    </row>
    <row r="1402" spans="1:4" x14ac:dyDescent="0.25">
      <c r="A1402" s="47" t="s">
        <v>7511</v>
      </c>
      <c r="B1402" t="str">
        <f>VLOOKUP(A1402,Tabella_Pec[],2,0)</f>
        <v>protocollo</v>
      </c>
      <c r="C1402" s="53">
        <f>VLOOKUP(A1402,Tabella_sez[],2,0)</f>
        <v>3</v>
      </c>
      <c r="D1402" t="e">
        <f>VLOOKUP(Tabella_sintesi[[#This Row],[Comune]],[1]!Tabella_Tabella1[[COGNOME]:[descrizione_carica]],2,0)</f>
        <v>#N/A</v>
      </c>
    </row>
    <row r="1403" spans="1:4" x14ac:dyDescent="0.25">
      <c r="A1403" s="47" t="s">
        <v>7517</v>
      </c>
      <c r="B1403" t="str">
        <f>VLOOKUP(A1403,Tabella_Pec[],2,0)</f>
        <v>protocollo</v>
      </c>
      <c r="C1403" s="53">
        <f>VLOOKUP(A1403,Tabella_sez[],2,0)</f>
        <v>85</v>
      </c>
      <c r="D1403" t="str">
        <f>VLOOKUP(Tabella_sintesi[[#This Row],[Comune]],[1]!Tabella_Tabella1[[COGNOME]:[descrizione_carica]],2,0)</f>
        <v xml:space="preserve">RICCARDO    </v>
      </c>
    </row>
    <row r="1404" spans="1:4" x14ac:dyDescent="0.25">
      <c r="A1404" s="47" t="s">
        <v>7533</v>
      </c>
      <c r="B1404" t="str">
        <f>VLOOKUP(A1404,Tabella_Pec[],2,0)</f>
        <v>comune.vedano-olona</v>
      </c>
      <c r="C1404" s="53">
        <f>VLOOKUP(A1404,Tabella_sez[],2,0)</f>
        <v>6</v>
      </c>
      <c r="D1404" t="e">
        <f>VLOOKUP(Tabella_sintesi[[#This Row],[Comune]],[1]!Tabella_Tabella1[[COGNOME]:[descrizione_carica]],2,0)</f>
        <v>#N/A</v>
      </c>
    </row>
    <row r="1405" spans="1:4" x14ac:dyDescent="0.25">
      <c r="A1405" s="47" t="s">
        <v>7554</v>
      </c>
      <c r="B1405" t="str">
        <f>VLOOKUP(A1405,Tabella_Pec[],2,0)</f>
        <v>comune.venegonoinferiore</v>
      </c>
      <c r="C1405" s="53">
        <f>VLOOKUP(A1405,Tabella_sez[],2,0)</f>
        <v>5</v>
      </c>
      <c r="D1405" t="e">
        <f>VLOOKUP(Tabella_sintesi[[#This Row],[Comune]],[1]!Tabella_Tabella1[[COGNOME]:[descrizione_carica]],2,0)</f>
        <v>#N/A</v>
      </c>
    </row>
    <row r="1406" spans="1:4" x14ac:dyDescent="0.25">
      <c r="A1406" s="47" t="s">
        <v>7555</v>
      </c>
      <c r="B1406" t="str">
        <f>VLOOKUP(A1406,Tabella_Pec[],2,0)</f>
        <v>comune.venegonosuperiore</v>
      </c>
      <c r="C1406" s="53">
        <f>VLOOKUP(A1406,Tabella_sez[],2,0)</f>
        <v>5</v>
      </c>
      <c r="D1406" t="e">
        <f>VLOOKUP(Tabella_sintesi[[#This Row],[Comune]],[1]!Tabella_Tabella1[[COGNOME]:[descrizione_carica]],2,0)</f>
        <v>#N/A</v>
      </c>
    </row>
    <row r="1407" spans="1:4" x14ac:dyDescent="0.25">
      <c r="A1407" s="47" t="s">
        <v>7579</v>
      </c>
      <c r="B1407" t="str">
        <f>VLOOKUP(A1407,Tabella_Pec[],2,0)</f>
        <v>comunevergiate</v>
      </c>
      <c r="C1407" s="53">
        <f>VLOOKUP(A1407,Tabella_sez[],2,0)</f>
        <v>8</v>
      </c>
      <c r="D1407" t="e">
        <f>VLOOKUP(Tabella_sintesi[[#This Row],[Comune]],[1]!Tabella_Tabella1[[COGNOME]:[descrizione_carica]],2,0)</f>
        <v>#N/A</v>
      </c>
    </row>
    <row r="1408" spans="1:4" x14ac:dyDescent="0.25">
      <c r="A1408" s="47" t="s">
        <v>7991</v>
      </c>
      <c r="B1408" t="str">
        <f>VLOOKUP(A1408,Tabella_Pec[],2,0)</f>
        <v>protocollo</v>
      </c>
      <c r="C1408" s="53" t="e">
        <f>VLOOKUP(A1408,Tabella_sez[],2,0)</f>
        <v>#N/A</v>
      </c>
      <c r="D1408" t="e">
        <f>VLOOKUP(Tabella_sintesi[[#This Row],[Comune]],[1]!Tabella_Tabella1[[COGNOME]:[descrizione_carica]],2,0)</f>
        <v>#N/A</v>
      </c>
    </row>
    <row r="1409" spans="1:4" x14ac:dyDescent="0.25">
      <c r="A1409" s="47" t="s">
        <v>7830</v>
      </c>
      <c r="B1409" t="str">
        <f>VLOOKUP(A1409,Tabella_Pec[],2,0)</f>
        <v>comune.vizzolaticino</v>
      </c>
      <c r="C1409" s="53">
        <f>VLOOKUP(A1409,Tabella_sez[],2,0)</f>
        <v>1</v>
      </c>
      <c r="D1409" t="e">
        <f>VLOOKUP(Tabella_sintesi[[#This Row],[Comune]],[1]!Tabella_Tabella1[[COGNOME]:[descrizione_carica]],2,0)</f>
        <v>#N/A</v>
      </c>
    </row>
    <row r="1410" spans="1:4" x14ac:dyDescent="0.25">
      <c r="A1410" s="47" t="s">
        <v>6395</v>
      </c>
      <c r="B1410" t="str">
        <f>VLOOKUP(A1410,Tabella_Pec[],2,0)</f>
        <v>comune.sangiano</v>
      </c>
      <c r="C1410" s="53">
        <f>VLOOKUP(A1410,Tabella_sez[],2,0)</f>
        <v>1</v>
      </c>
      <c r="D1410" t="e">
        <f>VLOOKUP(Tabella_sintesi[[#This Row],[Comune]],[1]!Tabella_Tabella1[[COGNOME]:[descrizione_carica]],2,0)</f>
        <v>#N/A</v>
      </c>
    </row>
    <row r="1411" spans="1:4" x14ac:dyDescent="0.25">
      <c r="A1411" s="48" t="s">
        <v>3874</v>
      </c>
      <c r="B1411" t="str">
        <f>VLOOKUP(A1411,Tabella_Pec[],2,0)</f>
        <v>comune.maccagnoconpinoeveddasca</v>
      </c>
      <c r="C1411" s="53">
        <f>VLOOKUP(A1411,Tabella_sez[],2,0)</f>
        <v>5</v>
      </c>
      <c r="D1411" t="e">
        <f>VLOOKUP(Tabella_sintesi[[#This Row],[Comune]],[1]!Tabella_Tabella1[[COGNOME]:[descrizione_carica]],2,0)</f>
        <v>#N/A</v>
      </c>
    </row>
    <row r="1412" spans="1:4" x14ac:dyDescent="0.25">
      <c r="A1412" s="47" t="s">
        <v>516</v>
      </c>
      <c r="B1412" t="str">
        <f>VLOOKUP(A1412,Tabella_Pec[],2,0)</f>
        <v>comune.albavilla</v>
      </c>
      <c r="C1412" s="53">
        <f>VLOOKUP(A1412,Tabella_sez[],2,0)</f>
        <v>6</v>
      </c>
      <c r="D1412" t="e">
        <f>VLOOKUP(Tabella_sintesi[[#This Row],[Comune]],[1]!Tabella_Tabella1[[COGNOME]:[descrizione_carica]],2,0)</f>
        <v>#N/A</v>
      </c>
    </row>
    <row r="1413" spans="1:4" x14ac:dyDescent="0.25">
      <c r="A1413" s="47" t="s">
        <v>521</v>
      </c>
      <c r="B1413" t="str">
        <f>VLOOKUP(A1413,Tabella_Pec[],2,0)</f>
        <v>comune.albeseconcassano.co</v>
      </c>
      <c r="C1413" s="53">
        <f>VLOOKUP(A1413,Tabella_sez[],2,0)</f>
        <v>4</v>
      </c>
      <c r="D1413" t="e">
        <f>VLOOKUP(Tabella_sintesi[[#This Row],[Comune]],[1]!Tabella_Tabella1[[COGNOME]:[descrizione_carica]],2,0)</f>
        <v>#N/A</v>
      </c>
    </row>
    <row r="1414" spans="1:4" x14ac:dyDescent="0.25">
      <c r="A1414" s="47" t="s">
        <v>529</v>
      </c>
      <c r="B1414" t="str">
        <f>VLOOKUP(A1414,Tabella_Pec[],2,0)</f>
        <v>comune.albiolo</v>
      </c>
      <c r="C1414" s="53">
        <f>VLOOKUP(A1414,Tabella_sez[],2,0)</f>
        <v>2</v>
      </c>
      <c r="D1414" t="e">
        <f>VLOOKUP(Tabella_sintesi[[#This Row],[Comune]],[1]!Tabella_Tabella1[[COGNOME]:[descrizione_carica]],2,0)</f>
        <v>#N/A</v>
      </c>
    </row>
    <row r="1415" spans="1:4" x14ac:dyDescent="0.25">
      <c r="A1415" s="47" t="s">
        <v>578</v>
      </c>
      <c r="B1415" t="str">
        <f>VLOOKUP(A1415,Tabella_Pec[],2,0)</f>
        <v>comune.alserio</v>
      </c>
      <c r="C1415" s="53">
        <f>VLOOKUP(A1415,Tabella_sez[],2,0)</f>
        <v>1</v>
      </c>
      <c r="D1415" t="e">
        <f>VLOOKUP(Tabella_sintesi[[#This Row],[Comune]],[1]!Tabella_Tabella1[[COGNOME]:[descrizione_carica]],2,0)</f>
        <v>#N/A</v>
      </c>
    </row>
    <row r="1416" spans="1:4" x14ac:dyDescent="0.25">
      <c r="A1416" s="47" t="s">
        <v>604</v>
      </c>
      <c r="B1416" t="str">
        <f>VLOOKUP(A1416,Tabella_Pec[],2,0)</f>
        <v>comune.alzate</v>
      </c>
      <c r="C1416" s="53">
        <f>VLOOKUP(A1416,Tabella_sez[],2,0)</f>
        <v>4</v>
      </c>
      <c r="D1416" t="e">
        <f>VLOOKUP(Tabella_sintesi[[#This Row],[Comune]],[1]!Tabella_Tabella1[[COGNOME]:[descrizione_carica]],2,0)</f>
        <v>#N/A</v>
      </c>
    </row>
    <row r="1417" spans="1:4" x14ac:dyDescent="0.25">
      <c r="A1417" s="47" t="s">
        <v>654</v>
      </c>
      <c r="B1417" t="str">
        <f>VLOOKUP(A1417,Tabella_Pec[],2,0)</f>
        <v>comune.anzanodelparco</v>
      </c>
      <c r="C1417" s="53">
        <f>VLOOKUP(A1417,Tabella_sez[],2,0)</f>
        <v>2</v>
      </c>
      <c r="D1417" t="e">
        <f>VLOOKUP(Tabella_sintesi[[#This Row],[Comune]],[1]!Tabella_Tabella1[[COGNOME]:[descrizione_carica]],2,0)</f>
        <v>#N/A</v>
      </c>
    </row>
    <row r="1418" spans="1:4" x14ac:dyDescent="0.25">
      <c r="A1418" s="47" t="s">
        <v>665</v>
      </c>
      <c r="B1418" t="str">
        <f>VLOOKUP(A1418,Tabella_Pec[],2,0)</f>
        <v>info</v>
      </c>
      <c r="C1418" s="53">
        <f>VLOOKUP(A1418,Tabella_sez[],2,0)</f>
        <v>6</v>
      </c>
      <c r="D1418" t="e">
        <f>VLOOKUP(Tabella_sintesi[[#This Row],[Comune]],[1]!Tabella_Tabella1[[COGNOME]:[descrizione_carica]],2,0)</f>
        <v>#N/A</v>
      </c>
    </row>
    <row r="1419" spans="1:4" x14ac:dyDescent="0.25">
      <c r="A1419" s="47" t="s">
        <v>708</v>
      </c>
      <c r="B1419" t="str">
        <f>VLOOKUP(A1419,Tabella_Pec[],2,0)</f>
        <v>comune.argegno</v>
      </c>
      <c r="C1419" s="53">
        <f>VLOOKUP(A1419,Tabella_sez[],2,0)</f>
        <v>1</v>
      </c>
      <c r="D1419" t="e">
        <f>VLOOKUP(Tabella_sintesi[[#This Row],[Comune]],[1]!Tabella_Tabella1[[COGNOME]:[descrizione_carica]],2,0)</f>
        <v>#N/A</v>
      </c>
    </row>
    <row r="1420" spans="1:4" x14ac:dyDescent="0.25">
      <c r="A1420" s="47" t="s">
        <v>734</v>
      </c>
      <c r="B1420" t="str">
        <f>VLOOKUP(A1420,Tabella_Pec[],2,0)</f>
        <v>comune.arosio</v>
      </c>
      <c r="C1420" s="53">
        <f>VLOOKUP(A1420,Tabella_sez[],2,0)</f>
        <v>4</v>
      </c>
      <c r="D1420" t="str">
        <f>VLOOKUP(Tabella_sintesi[[#This Row],[Comune]],[1]!Tabella_Tabella1[[COGNOME]:[descrizione_carica]],2,0)</f>
        <v xml:space="preserve">MARIO    </v>
      </c>
    </row>
    <row r="1421" spans="1:4" x14ac:dyDescent="0.25">
      <c r="A1421" s="47" t="s">
        <v>773</v>
      </c>
      <c r="B1421" t="str">
        <f>VLOOKUP(A1421,Tabella_Pec[],2,0)</f>
        <v>comune.asso</v>
      </c>
      <c r="C1421" s="53">
        <f>VLOOKUP(A1421,Tabella_sez[],2,0)</f>
        <v>3</v>
      </c>
      <c r="D1421" t="e">
        <f>VLOOKUP(Tabella_sintesi[[#This Row],[Comune]],[1]!Tabella_Tabella1[[COGNOME]:[descrizione_carica]],2,0)</f>
        <v>#N/A</v>
      </c>
    </row>
    <row r="1422" spans="1:4" x14ac:dyDescent="0.25">
      <c r="A1422" s="47" t="s">
        <v>925</v>
      </c>
      <c r="B1422" t="str">
        <f>VLOOKUP(A1422,Tabella_Pec[],2,0)</f>
        <v>comune.barni</v>
      </c>
      <c r="C1422" s="53">
        <f>VLOOKUP(A1422,Tabella_sez[],2,0)</f>
        <v>1</v>
      </c>
      <c r="D1422" t="str">
        <f>VLOOKUP(Tabella_sintesi[[#This Row],[Comune]],[1]!Tabella_Tabella1[[COGNOME]:[descrizione_carica]],2,0)</f>
        <v xml:space="preserve">FORTUNATA    </v>
      </c>
    </row>
    <row r="1423" spans="1:4" x14ac:dyDescent="0.25">
      <c r="A1423" s="47" t="s">
        <v>1004</v>
      </c>
      <c r="B1423" t="str">
        <f>VLOOKUP(A1423,Tabella_Pec[],2,0)</f>
        <v>comune.benelario</v>
      </c>
      <c r="C1423" s="53">
        <f>VLOOKUP(A1423,Tabella_sez[],2,0)</f>
        <v>1</v>
      </c>
      <c r="D1423" t="e">
        <f>VLOOKUP(Tabella_sintesi[[#This Row],[Comune]],[1]!Tabella_Tabella1[[COGNOME]:[descrizione_carica]],2,0)</f>
        <v>#N/A</v>
      </c>
    </row>
    <row r="1424" spans="1:4" x14ac:dyDescent="0.25">
      <c r="A1424" s="47" t="s">
        <v>1015</v>
      </c>
      <c r="B1424" t="str">
        <f>VLOOKUP(A1424,Tabella_Pec[],2,0)</f>
        <v>comune.beregazzoconfigliaro</v>
      </c>
      <c r="C1424" s="53">
        <f>VLOOKUP(A1424,Tabella_sez[],2,0)</f>
        <v>3</v>
      </c>
      <c r="D1424" t="e">
        <f>VLOOKUP(Tabella_sintesi[[#This Row],[Comune]],[1]!Tabella_Tabella1[[COGNOME]:[descrizione_carica]],2,0)</f>
        <v>#N/A</v>
      </c>
    </row>
    <row r="1425" spans="1:4" x14ac:dyDescent="0.25">
      <c r="A1425" s="47" t="s">
        <v>1067</v>
      </c>
      <c r="B1425" t="str">
        <f>VLOOKUP(A1425,Tabella_Pec[],2,0)</f>
        <v>comune.binago</v>
      </c>
      <c r="C1425" s="53">
        <f>VLOOKUP(A1425,Tabella_sez[],2,0)</f>
        <v>5</v>
      </c>
      <c r="D1425" t="e">
        <f>VLOOKUP(Tabella_sintesi[[#This Row],[Comune]],[1]!Tabella_Tabella1[[COGNOME]:[descrizione_carica]],2,0)</f>
        <v>#N/A</v>
      </c>
    </row>
    <row r="1426" spans="1:4" x14ac:dyDescent="0.25">
      <c r="A1426" s="47" t="s">
        <v>1086</v>
      </c>
      <c r="B1426" t="str">
        <f>VLOOKUP(A1426,Tabella_Pec[],2,0)</f>
        <v>comune.bizzarone</v>
      </c>
      <c r="C1426" s="53">
        <f>VLOOKUP(A1426,Tabella_sez[],2,0)</f>
        <v>2</v>
      </c>
      <c r="D1426" t="e">
        <f>VLOOKUP(Tabella_sintesi[[#This Row],[Comune]],[1]!Tabella_Tabella1[[COGNOME]:[descrizione_carica]],2,0)</f>
        <v>#N/A</v>
      </c>
    </row>
    <row r="1427" spans="1:4" x14ac:dyDescent="0.25">
      <c r="A1427" s="47" t="s">
        <v>1090</v>
      </c>
      <c r="B1427" t="str">
        <f>VLOOKUP(A1427,Tabella_Pec[],2,0)</f>
        <v>comune.blessagno</v>
      </c>
      <c r="C1427" s="53">
        <f>VLOOKUP(A1427,Tabella_sez[],2,0)</f>
        <v>1</v>
      </c>
      <c r="D1427" t="e">
        <f>VLOOKUP(Tabella_sintesi[[#This Row],[Comune]],[1]!Tabella_Tabella1[[COGNOME]:[descrizione_carica]],2,0)</f>
        <v>#N/A</v>
      </c>
    </row>
    <row r="1428" spans="1:4" x14ac:dyDescent="0.25">
      <c r="A1428" s="47" t="s">
        <v>1091</v>
      </c>
      <c r="B1428" t="str">
        <f>VLOOKUP(A1428,Tabella_Pec[],2,0)</f>
        <v>comune.blevio</v>
      </c>
      <c r="C1428" s="53">
        <f>VLOOKUP(A1428,Tabella_sez[],2,0)</f>
        <v>2</v>
      </c>
      <c r="D1428" t="e">
        <f>VLOOKUP(Tabella_sintesi[[#This Row],[Comune]],[1]!Tabella_Tabella1[[COGNOME]:[descrizione_carica]],2,0)</f>
        <v>#N/A</v>
      </c>
    </row>
    <row r="1429" spans="1:4" x14ac:dyDescent="0.25">
      <c r="A1429" s="47" t="s">
        <v>1253</v>
      </c>
      <c r="B1429" t="str">
        <f>VLOOKUP(A1429,Tabella_Pec[],2,0)</f>
        <v>comune.bregnano</v>
      </c>
      <c r="C1429" s="53">
        <f>VLOOKUP(A1429,Tabella_sez[],2,0)</f>
        <v>4</v>
      </c>
      <c r="D1429" t="e">
        <f>VLOOKUP(Tabella_sintesi[[#This Row],[Comune]],[1]!Tabella_Tabella1[[COGNOME]:[descrizione_carica]],2,0)</f>
        <v>#N/A</v>
      </c>
    </row>
    <row r="1430" spans="1:4" x14ac:dyDescent="0.25">
      <c r="A1430" s="47" t="s">
        <v>1259</v>
      </c>
      <c r="B1430" t="str">
        <f>VLOOKUP(A1430,Tabella_Pec[],2,0)</f>
        <v>comune.brenna</v>
      </c>
      <c r="C1430" s="53">
        <f>VLOOKUP(A1430,Tabella_sez[],2,0)</f>
        <v>2</v>
      </c>
      <c r="D1430" t="str">
        <f>VLOOKUP(Tabella_sintesi[[#This Row],[Comune]],[1]!Tabella_Tabella1[[COGNOME]:[descrizione_carica]],2,0)</f>
        <v xml:space="preserve">ANDREA    </v>
      </c>
    </row>
    <row r="1431" spans="1:4" x14ac:dyDescent="0.25">
      <c r="A1431" s="47" t="s">
        <v>1276</v>
      </c>
      <c r="B1431" t="str">
        <f>VLOOKUP(A1431,Tabella_Pec[],2,0)</f>
        <v>comune.brienno</v>
      </c>
      <c r="C1431" s="53">
        <f>VLOOKUP(A1431,Tabella_sez[],2,0)</f>
        <v>1</v>
      </c>
      <c r="D1431" t="e">
        <f>VLOOKUP(Tabella_sintesi[[#This Row],[Comune]],[1]!Tabella_Tabella1[[COGNOME]:[descrizione_carica]],2,0)</f>
        <v>#N/A</v>
      </c>
    </row>
    <row r="1432" spans="1:4" x14ac:dyDescent="0.25">
      <c r="A1432" s="47" t="s">
        <v>1310</v>
      </c>
      <c r="B1432" t="str">
        <f>VLOOKUP(A1432,Tabella_Pec[],2,0)</f>
        <v>comune.brunate</v>
      </c>
      <c r="C1432" s="53">
        <f>VLOOKUP(A1432,Tabella_sez[],2,0)</f>
        <v>2</v>
      </c>
      <c r="D1432" t="e">
        <f>VLOOKUP(Tabella_sintesi[[#This Row],[Comune]],[1]!Tabella_Tabella1[[COGNOME]:[descrizione_carica]],2,0)</f>
        <v>#N/A</v>
      </c>
    </row>
    <row r="1433" spans="1:4" x14ac:dyDescent="0.25">
      <c r="A1433" s="47" t="s">
        <v>1340</v>
      </c>
      <c r="B1433" t="str">
        <f>VLOOKUP(A1433,Tabella_Pec[],2,0)</f>
        <v>comune.bulgarograsso</v>
      </c>
      <c r="C1433" s="53">
        <f>VLOOKUP(A1433,Tabella_sez[],2,0)</f>
        <v>3</v>
      </c>
      <c r="D1433" t="e">
        <f>VLOOKUP(Tabella_sintesi[[#This Row],[Comune]],[1]!Tabella_Tabella1[[COGNOME]:[descrizione_carica]],2,0)</f>
        <v>#N/A</v>
      </c>
    </row>
    <row r="1434" spans="1:4" x14ac:dyDescent="0.25">
      <c r="A1434" s="47" t="s">
        <v>1376</v>
      </c>
      <c r="B1434" t="str">
        <f>VLOOKUP(A1434,Tabella_Pec[],2,0)</f>
        <v>info</v>
      </c>
      <c r="C1434" s="53">
        <f>VLOOKUP(A1434,Tabella_sez[],2,0)</f>
        <v>6</v>
      </c>
      <c r="D1434" t="e">
        <f>VLOOKUP(Tabella_sintesi[[#This Row],[Comune]],[1]!Tabella_Tabella1[[COGNOME]:[descrizione_carica]],2,0)</f>
        <v>#N/A</v>
      </c>
    </row>
    <row r="1435" spans="1:4" x14ac:dyDescent="0.25">
      <c r="A1435" s="47" t="s">
        <v>1384</v>
      </c>
      <c r="B1435" t="str">
        <f>VLOOKUP(A1435,Tabella_Pec[],2,0)</f>
        <v>comune.cadorago</v>
      </c>
      <c r="C1435" s="53">
        <f>VLOOKUP(A1435,Tabella_sez[],2,0)</f>
        <v>6</v>
      </c>
      <c r="D1435" t="e">
        <f>VLOOKUP(Tabella_sintesi[[#This Row],[Comune]],[1]!Tabella_Tabella1[[COGNOME]:[descrizione_carica]],2,0)</f>
        <v>#N/A</v>
      </c>
    </row>
    <row r="1436" spans="1:4" x14ac:dyDescent="0.25">
      <c r="A1436" s="47" t="s">
        <v>1391</v>
      </c>
      <c r="B1436" t="str">
        <f>VLOOKUP(A1436,Tabella_Pec[],2,0)</f>
        <v>comune.caglio</v>
      </c>
      <c r="C1436" s="53">
        <f>VLOOKUP(A1436,Tabella_sez[],2,0)</f>
        <v>1</v>
      </c>
      <c r="D1436" t="str">
        <f>VLOOKUP(Tabella_sintesi[[#This Row],[Comune]],[1]!Tabella_Tabella1[[COGNOME]:[descrizione_carica]],2,0)</f>
        <v xml:space="preserve">MARIA GRAZIA   </v>
      </c>
    </row>
    <row r="1437" spans="1:4" x14ac:dyDescent="0.25">
      <c r="A1437" s="47" t="s">
        <v>7992</v>
      </c>
      <c r="B1437" t="e">
        <f>VLOOKUP(A1437,Tabella_Pec[],2,0)</f>
        <v>#N/A</v>
      </c>
      <c r="C1437" s="53" t="e">
        <f>VLOOKUP(A1437,Tabella_sez[],2,0)</f>
        <v>#N/A</v>
      </c>
      <c r="D1437" t="str">
        <f>VLOOKUP(Tabella_sintesi[[#This Row],[Comune]],[1]!Tabella_Tabella1[[COGNOME]:[descrizione_carica]],2,0)</f>
        <v xml:space="preserve">MASSIMILIANO    </v>
      </c>
    </row>
    <row r="1438" spans="1:4" x14ac:dyDescent="0.25">
      <c r="A1438" s="47" t="s">
        <v>1506</v>
      </c>
      <c r="B1438" t="str">
        <f>VLOOKUP(A1438,Tabella_Pec[],2,0)</f>
        <v>protocollo.pec</v>
      </c>
      <c r="C1438" s="53">
        <f>VLOOKUP(A1438,Tabella_sez[],2,0)</f>
        <v>3</v>
      </c>
      <c r="D1438" t="e">
        <f>VLOOKUP(Tabella_sintesi[[#This Row],[Comune]],[1]!Tabella_Tabella1[[COGNOME]:[descrizione_carica]],2,0)</f>
        <v>#N/A</v>
      </c>
    </row>
    <row r="1439" spans="1:4" x14ac:dyDescent="0.25">
      <c r="A1439" s="47" t="s">
        <v>7993</v>
      </c>
      <c r="B1439" t="str">
        <f>VLOOKUP(A1439,Tabella_Pec[],2,0)</f>
        <v>comune.cantu</v>
      </c>
      <c r="C1439" s="53" t="e">
        <f>VLOOKUP(A1439,Tabella_sez[],2,0)</f>
        <v>#N/A</v>
      </c>
      <c r="D1439" t="e">
        <f>VLOOKUP(Tabella_sintesi[[#This Row],[Comune]],[1]!Tabella_Tabella1[[COGNOME]:[descrizione_carica]],2,0)</f>
        <v>#N/A</v>
      </c>
    </row>
    <row r="1440" spans="1:4" x14ac:dyDescent="0.25">
      <c r="A1440" s="47" t="s">
        <v>1605</v>
      </c>
      <c r="B1440" t="str">
        <f>VLOOKUP(A1440,Tabella_Pec[],2,0)</f>
        <v>segreteria.comune.canzo</v>
      </c>
      <c r="C1440" s="53">
        <f>VLOOKUP(A1440,Tabella_sez[],2,0)</f>
        <v>4</v>
      </c>
      <c r="D1440" t="e">
        <f>VLOOKUP(Tabella_sintesi[[#This Row],[Comune]],[1]!Tabella_Tabella1[[COGNOME]:[descrizione_carica]],2,0)</f>
        <v>#N/A</v>
      </c>
    </row>
    <row r="1441" spans="1:4" x14ac:dyDescent="0.25">
      <c r="A1441" s="47" t="s">
        <v>1616</v>
      </c>
      <c r="B1441" t="str">
        <f>VLOOKUP(A1441,Tabella_Pec[],2,0)</f>
        <v>comune.capiago-intimiano</v>
      </c>
      <c r="C1441" s="53">
        <f>VLOOKUP(A1441,Tabella_sez[],2,0)</f>
        <v>4</v>
      </c>
      <c r="D1441" t="e">
        <f>VLOOKUP(Tabella_sintesi[[#This Row],[Comune]],[1]!Tabella_Tabella1[[COGNOME]:[descrizione_carica]],2,0)</f>
        <v>#N/A</v>
      </c>
    </row>
    <row r="1442" spans="1:4" x14ac:dyDescent="0.25">
      <c r="A1442" s="47" t="s">
        <v>1673</v>
      </c>
      <c r="B1442" t="str">
        <f>VLOOKUP(A1442,Tabella_Pec[],2,0)</f>
        <v>comune.carateurio</v>
      </c>
      <c r="C1442" s="53">
        <f>VLOOKUP(A1442,Tabella_sez[],2,0)</f>
        <v>1</v>
      </c>
      <c r="D1442" t="e">
        <f>VLOOKUP(Tabella_sintesi[[#This Row],[Comune]],[1]!Tabella_Tabella1[[COGNOME]:[descrizione_carica]],2,0)</f>
        <v>#N/A</v>
      </c>
    </row>
    <row r="1443" spans="1:4" x14ac:dyDescent="0.25">
      <c r="A1443" s="47" t="s">
        <v>1682</v>
      </c>
      <c r="B1443" t="str">
        <f>VLOOKUP(A1443,Tabella_Pec[],2,0)</f>
        <v>comune.carbonate</v>
      </c>
      <c r="C1443" s="53">
        <f>VLOOKUP(A1443,Tabella_sez[],2,0)</f>
        <v>3</v>
      </c>
      <c r="D1443" t="e">
        <f>VLOOKUP(Tabella_sintesi[[#This Row],[Comune]],[1]!Tabella_Tabella1[[COGNOME]:[descrizione_carica]],2,0)</f>
        <v>#N/A</v>
      </c>
    </row>
    <row r="1444" spans="1:4" x14ac:dyDescent="0.25">
      <c r="A1444" s="47" t="s">
        <v>1703</v>
      </c>
      <c r="B1444" t="str">
        <f>VLOOKUP(A1444,Tabella_Pec[],2,0)</f>
        <v>comune.carimate</v>
      </c>
      <c r="C1444" s="53">
        <f>VLOOKUP(A1444,Tabella_sez[],2,0)</f>
        <v>4</v>
      </c>
      <c r="D1444" t="e">
        <f>VLOOKUP(Tabella_sintesi[[#This Row],[Comune]],[1]!Tabella_Tabella1[[COGNOME]:[descrizione_carica]],2,0)</f>
        <v>#N/A</v>
      </c>
    </row>
    <row r="1445" spans="1:4" x14ac:dyDescent="0.25">
      <c r="A1445" s="47" t="s">
        <v>1710</v>
      </c>
      <c r="B1445" t="str">
        <f>VLOOKUP(A1445,Tabella_Pec[],2,0)</f>
        <v>comunecarlazzo</v>
      </c>
      <c r="C1445" s="53">
        <f>VLOOKUP(A1445,Tabella_sez[],2,0)</f>
        <v>3</v>
      </c>
      <c r="D1445" t="e">
        <f>VLOOKUP(Tabella_sintesi[[#This Row],[Comune]],[1]!Tabella_Tabella1[[COGNOME]:[descrizione_carica]],2,0)</f>
        <v>#N/A</v>
      </c>
    </row>
    <row r="1446" spans="1:4" x14ac:dyDescent="0.25">
      <c r="A1446" s="47" t="s">
        <v>1756</v>
      </c>
      <c r="B1446" t="str">
        <f>VLOOKUP(A1446,Tabella_Pec[],2,0)</f>
        <v>protocollo</v>
      </c>
      <c r="C1446" s="53">
        <f>VLOOKUP(A1446,Tabella_sez[],2,0)</f>
        <v>5</v>
      </c>
      <c r="D1446" t="e">
        <f>VLOOKUP(Tabella_sintesi[[#This Row],[Comune]],[1]!Tabella_Tabella1[[COGNOME]:[descrizione_carica]],2,0)</f>
        <v>#N/A</v>
      </c>
    </row>
    <row r="1447" spans="1:4" x14ac:dyDescent="0.25">
      <c r="A1447" s="47" t="s">
        <v>1852</v>
      </c>
      <c r="B1447" t="str">
        <f>VLOOKUP(A1447,Tabella_Pec[],2,0)</f>
        <v>comune.caslinoderba</v>
      </c>
      <c r="C1447" s="53">
        <f>VLOOKUP(A1447,Tabella_sez[],2,0)</f>
        <v>2</v>
      </c>
      <c r="D1447" t="e">
        <f>VLOOKUP(Tabella_sintesi[[#This Row],[Comune]],[1]!Tabella_Tabella1[[COGNOME]:[descrizione_carica]],2,0)</f>
        <v>#N/A</v>
      </c>
    </row>
    <row r="1448" spans="1:4" x14ac:dyDescent="0.25">
      <c r="A1448" s="47" t="s">
        <v>1853</v>
      </c>
      <c r="B1448" t="str">
        <f>VLOOKUP(A1448,Tabella_Pec[],2,0)</f>
        <v>comune.casnateconbernate</v>
      </c>
      <c r="C1448" s="53">
        <f>VLOOKUP(A1448,Tabella_sez[],2,0)</f>
        <v>4</v>
      </c>
      <c r="D1448" t="e">
        <f>VLOOKUP(Tabella_sintesi[[#This Row],[Comune]],[1]!Tabella_Tabella1[[COGNOME]:[descrizione_carica]],2,0)</f>
        <v>#N/A</v>
      </c>
    </row>
    <row r="1449" spans="1:4" x14ac:dyDescent="0.25">
      <c r="A1449" s="47" t="s">
        <v>1878</v>
      </c>
      <c r="B1449" t="str">
        <f>VLOOKUP(A1449,Tabella_Pec[],2,0)</f>
        <v>comune.cassinarizzardi</v>
      </c>
      <c r="C1449" s="53">
        <f>VLOOKUP(A1449,Tabella_sez[],2,0)</f>
        <v>3</v>
      </c>
      <c r="D1449" t="e">
        <f>VLOOKUP(Tabella_sintesi[[#This Row],[Comune]],[1]!Tabella_Tabella1[[COGNOME]:[descrizione_carica]],2,0)</f>
        <v>#N/A</v>
      </c>
    </row>
    <row r="1450" spans="1:4" x14ac:dyDescent="0.25">
      <c r="A1450" s="47" t="s">
        <v>2033</v>
      </c>
      <c r="B1450" t="str">
        <f>VLOOKUP(A1450,Tabella_Pec[],2,0)</f>
        <v>comune.castelmarte</v>
      </c>
      <c r="C1450" s="53">
        <f>VLOOKUP(A1450,Tabella_sez[],2,0)</f>
        <v>1</v>
      </c>
      <c r="D1450" t="e">
        <f>VLOOKUP(Tabella_sintesi[[#This Row],[Comune]],[1]!Tabella_Tabella1[[COGNOME]:[descrizione_carica]],2,0)</f>
        <v>#N/A</v>
      </c>
    </row>
    <row r="1451" spans="1:4" x14ac:dyDescent="0.25">
      <c r="A1451" s="47" t="s">
        <v>2048</v>
      </c>
      <c r="B1451" t="str">
        <f>VLOOKUP(A1451,Tabella_Pec[],2,0)</f>
        <v>comune.castelnuovobozzente</v>
      </c>
      <c r="C1451" s="53">
        <f>VLOOKUP(A1451,Tabella_sez[],2,0)</f>
        <v>1</v>
      </c>
      <c r="D1451" t="e">
        <f>VLOOKUP(Tabella_sintesi[[#This Row],[Comune]],[1]!Tabella_Tabella1[[COGNOME]:[descrizione_carica]],2,0)</f>
        <v>#N/A</v>
      </c>
    </row>
    <row r="1452" spans="1:4" x14ac:dyDescent="0.25">
      <c r="A1452" s="47" t="s">
        <v>2157</v>
      </c>
      <c r="B1452" t="str">
        <f>VLOOKUP(A1452,Tabella_Pec[],2,0)</f>
        <v>comune.cavargna</v>
      </c>
      <c r="C1452" s="53">
        <f>VLOOKUP(A1452,Tabella_sez[],2,0)</f>
        <v>1</v>
      </c>
      <c r="D1452" t="e">
        <f>VLOOKUP(Tabella_sintesi[[#This Row],[Comune]],[1]!Tabella_Tabella1[[COGNOME]:[descrizione_carica]],2,0)</f>
        <v>#N/A</v>
      </c>
    </row>
    <row r="1453" spans="1:4" x14ac:dyDescent="0.25">
      <c r="A1453" s="47" t="s">
        <v>2227</v>
      </c>
      <c r="B1453" t="str">
        <f>VLOOKUP(A1453,Tabella_Pec[],2,0)</f>
        <v>comune.ceranodintelvi</v>
      </c>
      <c r="C1453" s="53">
        <f>VLOOKUP(A1453,Tabella_sez[],2,0)</f>
        <v>1</v>
      </c>
      <c r="D1453" t="e">
        <f>VLOOKUP(Tabella_sintesi[[#This Row],[Comune]],[1]!Tabella_Tabella1[[COGNOME]:[descrizione_carica]],2,0)</f>
        <v>#N/A</v>
      </c>
    </row>
    <row r="1454" spans="1:4" x14ac:dyDescent="0.25">
      <c r="A1454" s="47" t="s">
        <v>2253</v>
      </c>
      <c r="B1454" t="str">
        <f>VLOOKUP(A1454,Tabella_Pec[],2,0)</f>
        <v>cermenate</v>
      </c>
      <c r="C1454" s="53">
        <f>VLOOKUP(A1454,Tabella_sez[],2,0)</f>
        <v>9</v>
      </c>
      <c r="D1454" t="e">
        <f>VLOOKUP(Tabella_sintesi[[#This Row],[Comune]],[1]!Tabella_Tabella1[[COGNOME]:[descrizione_carica]],2,0)</f>
        <v>#N/A</v>
      </c>
    </row>
    <row r="1455" spans="1:4" x14ac:dyDescent="0.25">
      <c r="A1455" s="47" t="s">
        <v>2256</v>
      </c>
      <c r="B1455" t="str">
        <f>VLOOKUP(A1455,Tabella_Pec[],2,0)</f>
        <v>comune.cernobbio.co</v>
      </c>
      <c r="C1455" s="53">
        <f>VLOOKUP(A1455,Tabella_sez[],2,0)</f>
        <v>6</v>
      </c>
      <c r="D1455" t="e">
        <f>VLOOKUP(Tabella_sintesi[[#This Row],[Comune]],[1]!Tabella_Tabella1[[COGNOME]:[descrizione_carica]],2,0)</f>
        <v>#N/A</v>
      </c>
    </row>
    <row r="1456" spans="1:4" x14ac:dyDescent="0.25">
      <c r="A1456" s="47" t="s">
        <v>2409</v>
      </c>
      <c r="B1456" t="str">
        <f>VLOOKUP(A1456,Tabella_Pec[],2,0)</f>
        <v>comune.cirimido</v>
      </c>
      <c r="C1456" s="53">
        <f>VLOOKUP(A1456,Tabella_sez[],2,0)</f>
        <v>2</v>
      </c>
      <c r="D1456" t="e">
        <f>VLOOKUP(Tabella_sintesi[[#This Row],[Comune]],[1]!Tabella_Tabella1[[COGNOME]:[descrizione_carica]],2,0)</f>
        <v>#N/A</v>
      </c>
    </row>
    <row r="1457" spans="1:4" x14ac:dyDescent="0.25">
      <c r="A1457" s="47" t="s">
        <v>2455</v>
      </c>
      <c r="B1457" t="str">
        <f>VLOOKUP(A1457,Tabella_Pec[],2,0)</f>
        <v>comune.clainoconosteno</v>
      </c>
      <c r="C1457" s="53">
        <f>VLOOKUP(A1457,Tabella_sez[],2,0)</f>
        <v>1</v>
      </c>
      <c r="D1457" t="e">
        <f>VLOOKUP(Tabella_sintesi[[#This Row],[Comune]],[1]!Tabella_Tabella1[[COGNOME]:[descrizione_carica]],2,0)</f>
        <v>#N/A</v>
      </c>
    </row>
    <row r="1458" spans="1:4" x14ac:dyDescent="0.25">
      <c r="A1458" s="47" t="s">
        <v>2538</v>
      </c>
      <c r="B1458" t="str">
        <f>VLOOKUP(A1458,Tabella_Pec[],2,0)</f>
        <v>colonno</v>
      </c>
      <c r="C1458" s="53">
        <f>VLOOKUP(A1458,Tabella_sez[],2,0)</f>
        <v>1</v>
      </c>
      <c r="D1458" t="e">
        <f>VLOOKUP(Tabella_sintesi[[#This Row],[Comune]],[1]!Tabella_Tabella1[[COGNOME]:[descrizione_carica]],2,0)</f>
        <v>#N/A</v>
      </c>
    </row>
    <row r="1459" spans="1:4" x14ac:dyDescent="0.25">
      <c r="A1459" s="47" t="s">
        <v>2559</v>
      </c>
      <c r="B1459" t="str">
        <f>VLOOKUP(A1459,Tabella_Pec[],2,0)</f>
        <v>comune.como</v>
      </c>
      <c r="C1459" s="53">
        <f>VLOOKUP(A1459,Tabella_sez[],2,0)</f>
        <v>74</v>
      </c>
      <c r="D1459" t="str">
        <f>VLOOKUP(Tabella_sintesi[[#This Row],[Comune]],[1]!Tabella_Tabella1[[COGNOME]:[descrizione_carica]],2,0)</f>
        <v xml:space="preserve">ANTONIO    </v>
      </c>
    </row>
    <row r="1460" spans="1:4" x14ac:dyDescent="0.25">
      <c r="A1460" s="47" t="s">
        <v>2635</v>
      </c>
      <c r="B1460" t="str">
        <f>VLOOKUP(A1460,Tabella_Pec[],2,0)</f>
        <v>protocollo</v>
      </c>
      <c r="C1460" s="53">
        <f>VLOOKUP(A1460,Tabella_sez[],2,0)</f>
        <v>1</v>
      </c>
      <c r="D1460" t="e">
        <f>VLOOKUP(Tabella_sintesi[[#This Row],[Comune]],[1]!Tabella_Tabella1[[COGNOME]:[descrizione_carica]],2,0)</f>
        <v>#N/A</v>
      </c>
    </row>
    <row r="1461" spans="1:4" x14ac:dyDescent="0.25">
      <c r="A1461" s="47" t="s">
        <v>2709</v>
      </c>
      <c r="B1461" t="str">
        <f>VLOOKUP(A1461,Tabella_Pec[],2,0)</f>
        <v>comune.cremia.co</v>
      </c>
      <c r="C1461" s="53">
        <f>VLOOKUP(A1461,Tabella_sez[],2,0)</f>
        <v>1</v>
      </c>
      <c r="D1461" t="e">
        <f>VLOOKUP(Tabella_sintesi[[#This Row],[Comune]],[1]!Tabella_Tabella1[[COGNOME]:[descrizione_carica]],2,0)</f>
        <v>#N/A</v>
      </c>
    </row>
    <row r="1462" spans="1:4" x14ac:dyDescent="0.25">
      <c r="A1462" s="47" t="s">
        <v>2735</v>
      </c>
      <c r="B1462" t="str">
        <f>VLOOKUP(A1462,Tabella_Pec[],2,0)</f>
        <v>comune.cucciago.co</v>
      </c>
      <c r="C1462" s="53">
        <f>VLOOKUP(A1462,Tabella_sez[],2,0)</f>
        <v>3</v>
      </c>
      <c r="D1462" t="e">
        <f>VLOOKUP(Tabella_sintesi[[#This Row],[Comune]],[1]!Tabella_Tabella1[[COGNOME]:[descrizione_carica]],2,0)</f>
        <v>#N/A</v>
      </c>
    </row>
    <row r="1463" spans="1:4" x14ac:dyDescent="0.25">
      <c r="A1463" s="47" t="s">
        <v>2764</v>
      </c>
      <c r="B1463" t="str">
        <f>VLOOKUP(A1463,Tabella_Pec[],2,0)</f>
        <v>comune.cusino</v>
      </c>
      <c r="C1463" s="53">
        <f>VLOOKUP(A1463,Tabella_sez[],2,0)</f>
        <v>1</v>
      </c>
      <c r="D1463" t="e">
        <f>VLOOKUP(Tabella_sintesi[[#This Row],[Comune]],[1]!Tabella_Tabella1[[COGNOME]:[descrizione_carica]],2,0)</f>
        <v>#N/A</v>
      </c>
    </row>
    <row r="1464" spans="1:4" x14ac:dyDescent="0.25">
      <c r="A1464" s="47" t="s">
        <v>2807</v>
      </c>
      <c r="B1464" t="str">
        <f>VLOOKUP(A1464,Tabella_Pec[],2,0)</f>
        <v>comune.dizzasco</v>
      </c>
      <c r="C1464" s="53">
        <f>VLOOKUP(A1464,Tabella_sez[],2,0)</f>
        <v>1</v>
      </c>
      <c r="D1464" t="e">
        <f>VLOOKUP(Tabella_sintesi[[#This Row],[Comune]],[1]!Tabella_Tabella1[[COGNOME]:[descrizione_carica]],2,0)</f>
        <v>#N/A</v>
      </c>
    </row>
    <row r="1465" spans="1:4" x14ac:dyDescent="0.25">
      <c r="A1465" s="47" t="s">
        <v>2820</v>
      </c>
      <c r="B1465" t="str">
        <f>VLOOKUP(A1465,Tabella_Pec[],2,0)</f>
        <v>protocollo.comune.domaso</v>
      </c>
      <c r="C1465" s="53">
        <f>VLOOKUP(A1465,Tabella_sez[],2,0)</f>
        <v>2</v>
      </c>
      <c r="D1465" t="e">
        <f>VLOOKUP(Tabella_sintesi[[#This Row],[Comune]],[1]!Tabella_Tabella1[[COGNOME]:[descrizione_carica]],2,0)</f>
        <v>#N/A</v>
      </c>
    </row>
    <row r="1466" spans="1:4" x14ac:dyDescent="0.25">
      <c r="A1466" s="47" t="s">
        <v>2827</v>
      </c>
      <c r="B1466" t="str">
        <f>VLOOKUP(A1466,Tabella_Pec[],2,0)</f>
        <v>comune.dongo</v>
      </c>
      <c r="C1466" s="53">
        <f>VLOOKUP(A1466,Tabella_sez[],2,0)</f>
        <v>3</v>
      </c>
      <c r="D1466" t="e">
        <f>VLOOKUP(Tabella_sintesi[[#This Row],[Comune]],[1]!Tabella_Tabella1[[COGNOME]:[descrizione_carica]],2,0)</f>
        <v>#N/A</v>
      </c>
    </row>
    <row r="1467" spans="1:4" x14ac:dyDescent="0.25">
      <c r="A1467" s="47" t="s">
        <v>2837</v>
      </c>
      <c r="B1467" t="str">
        <f>VLOOKUP(A1467,Tabella_Pec[],2,0)</f>
        <v>comune.dossodelliro</v>
      </c>
      <c r="C1467" s="53">
        <f>VLOOKUP(A1467,Tabella_sez[],2,0)</f>
        <v>1</v>
      </c>
      <c r="D1467" t="e">
        <f>VLOOKUP(Tabella_sintesi[[#This Row],[Comune]],[1]!Tabella_Tabella1[[COGNOME]:[descrizione_carica]],2,0)</f>
        <v>#N/A</v>
      </c>
    </row>
    <row r="1468" spans="1:4" x14ac:dyDescent="0.25">
      <c r="A1468" s="47" t="s">
        <v>2880</v>
      </c>
      <c r="B1468" t="str">
        <f>VLOOKUP(A1468,Tabella_Pec[],2,0)</f>
        <v>comune.erba</v>
      </c>
      <c r="C1468" s="53">
        <f>VLOOKUP(A1468,Tabella_sez[],2,0)</f>
        <v>15</v>
      </c>
      <c r="D1468" t="str">
        <f>VLOOKUP(Tabella_sintesi[[#This Row],[Comune]],[1]!Tabella_Tabella1[[COGNOME]:[descrizione_carica]],2,0)</f>
        <v xml:space="preserve">PAOLO    </v>
      </c>
    </row>
    <row r="1469" spans="1:4" x14ac:dyDescent="0.25">
      <c r="A1469" s="47" t="s">
        <v>2901</v>
      </c>
      <c r="B1469" t="str">
        <f>VLOOKUP(A1469,Tabella_Pec[],2,0)</f>
        <v>comuneeupilio</v>
      </c>
      <c r="C1469" s="53">
        <f>VLOOKUP(A1469,Tabella_sez[],2,0)</f>
        <v>2</v>
      </c>
      <c r="D1469" t="e">
        <f>VLOOKUP(Tabella_sintesi[[#This Row],[Comune]],[1]!Tabella_Tabella1[[COGNOME]:[descrizione_carica]],2,0)</f>
        <v>#N/A</v>
      </c>
    </row>
    <row r="1470" spans="1:4" x14ac:dyDescent="0.25">
      <c r="A1470" s="47" t="s">
        <v>2914</v>
      </c>
      <c r="B1470" t="str">
        <f>VLOOKUP(A1470,Tabella_Pec[],2,0)</f>
        <v>comune.faggetolario</v>
      </c>
      <c r="C1470" s="53">
        <f>VLOOKUP(A1470,Tabella_sez[],2,0)</f>
        <v>2</v>
      </c>
      <c r="D1470" t="e">
        <f>VLOOKUP(Tabella_sintesi[[#This Row],[Comune]],[1]!Tabella_Tabella1[[COGNOME]:[descrizione_carica]],2,0)</f>
        <v>#N/A</v>
      </c>
    </row>
    <row r="1471" spans="1:4" x14ac:dyDescent="0.25">
      <c r="A1471" s="47" t="s">
        <v>2927</v>
      </c>
      <c r="B1471" t="str">
        <f>VLOOKUP(A1471,Tabella_Pec[],2,0)</f>
        <v>comune.faloppio</v>
      </c>
      <c r="C1471" s="53">
        <f>VLOOKUP(A1471,Tabella_sez[],2,0)</f>
        <v>3</v>
      </c>
      <c r="D1471" t="e">
        <f>VLOOKUP(Tabella_sintesi[[#This Row],[Comune]],[1]!Tabella_Tabella1[[COGNOME]:[descrizione_carica]],2,0)</f>
        <v>#N/A</v>
      </c>
    </row>
    <row r="1472" spans="1:4" x14ac:dyDescent="0.25">
      <c r="A1472" s="47" t="s">
        <v>7994</v>
      </c>
      <c r="B1472" t="e">
        <f>VLOOKUP(A1472,Tabella_Pec[],2,0)</f>
        <v>#N/A</v>
      </c>
      <c r="C1472" s="53" t="e">
        <f>VLOOKUP(A1472,Tabella_sez[],2,0)</f>
        <v>#N/A</v>
      </c>
      <c r="D1472" t="e">
        <f>VLOOKUP(Tabella_sintesi[[#This Row],[Comune]],[1]!Tabella_Tabella1[[COGNOME]:[descrizione_carica]],2,0)</f>
        <v>#N/A</v>
      </c>
    </row>
    <row r="1473" spans="1:4" x14ac:dyDescent="0.25">
      <c r="A1473" s="47" t="s">
        <v>2995</v>
      </c>
      <c r="B1473" t="str">
        <f>VLOOKUP(A1473,Tabella_Pec[],2,0)</f>
        <v>comune.figinoserenza</v>
      </c>
      <c r="C1473" s="53">
        <f>VLOOKUP(A1473,Tabella_sez[],2,0)</f>
        <v>5</v>
      </c>
      <c r="D1473" t="e">
        <f>VLOOKUP(Tabella_sintesi[[#This Row],[Comune]],[1]!Tabella_Tabella1[[COGNOME]:[descrizione_carica]],2,0)</f>
        <v>#N/A</v>
      </c>
    </row>
    <row r="1474" spans="1:4" x14ac:dyDescent="0.25">
      <c r="A1474" s="47" t="s">
        <v>3009</v>
      </c>
      <c r="B1474" t="str">
        <f>VLOOKUP(A1474,Tabella_Pec[],2,0)</f>
        <v>comune.finomornasco</v>
      </c>
      <c r="C1474" s="53">
        <f>VLOOKUP(A1474,Tabella_sez[],2,0)</f>
        <v>8</v>
      </c>
      <c r="D1474" t="e">
        <f>VLOOKUP(Tabella_sintesi[[#This Row],[Comune]],[1]!Tabella_Tabella1[[COGNOME]:[descrizione_carica]],2,0)</f>
        <v>#N/A</v>
      </c>
    </row>
    <row r="1475" spans="1:4" x14ac:dyDescent="0.25">
      <c r="A1475" s="47" t="s">
        <v>3258</v>
      </c>
      <c r="B1475" t="str">
        <f>VLOOKUP(A1475,Tabella_Pec[],2,0)</f>
        <v>comune.garzeno</v>
      </c>
      <c r="C1475" s="53">
        <f>VLOOKUP(A1475,Tabella_sez[],2,0)</f>
        <v>2</v>
      </c>
      <c r="D1475" t="e">
        <f>VLOOKUP(Tabella_sintesi[[#This Row],[Comune]],[1]!Tabella_Tabella1[[COGNOME]:[descrizione_carica]],2,0)</f>
        <v>#N/A</v>
      </c>
    </row>
    <row r="1476" spans="1:4" x14ac:dyDescent="0.25">
      <c r="A1476" s="47" t="s">
        <v>3293</v>
      </c>
      <c r="B1476" t="str">
        <f>VLOOKUP(A1476,Tabella_Pec[],2,0)</f>
        <v>comune.geralario</v>
      </c>
      <c r="C1476" s="53">
        <f>VLOOKUP(A1476,Tabella_sez[],2,0)</f>
        <v>1</v>
      </c>
      <c r="D1476" t="e">
        <f>VLOOKUP(Tabella_sintesi[[#This Row],[Comune]],[1]!Tabella_Tabella1[[COGNOME]:[descrizione_carica]],2,0)</f>
        <v>#N/A</v>
      </c>
    </row>
    <row r="1477" spans="1:4" x14ac:dyDescent="0.25">
      <c r="A1477" s="47" t="s">
        <v>3414</v>
      </c>
      <c r="B1477" t="str">
        <f>VLOOKUP(A1477,Tabella_Pec[],2,0)</f>
        <v>comune.grandate</v>
      </c>
      <c r="C1477" s="53">
        <f>VLOOKUP(A1477,Tabella_sez[],2,0)</f>
        <v>3</v>
      </c>
      <c r="D1477" t="e">
        <f>VLOOKUP(Tabella_sintesi[[#This Row],[Comune]],[1]!Tabella_Tabella1[[COGNOME]:[descrizione_carica]],2,0)</f>
        <v>#N/A</v>
      </c>
    </row>
    <row r="1478" spans="1:4" x14ac:dyDescent="0.25">
      <c r="A1478" s="47" t="s">
        <v>3415</v>
      </c>
      <c r="B1478" t="str">
        <f>VLOOKUP(A1478,Tabella_Pec[],2,0)</f>
        <v>comune.grandolaeduniti</v>
      </c>
      <c r="C1478" s="53">
        <f>VLOOKUP(A1478,Tabella_sez[],2,0)</f>
        <v>1</v>
      </c>
      <c r="D1478" t="e">
        <f>VLOOKUP(Tabella_sintesi[[#This Row],[Comune]],[1]!Tabella_Tabella1[[COGNOME]:[descrizione_carica]],2,0)</f>
        <v>#N/A</v>
      </c>
    </row>
    <row r="1479" spans="1:4" x14ac:dyDescent="0.25">
      <c r="A1479" s="47" t="s">
        <v>3442</v>
      </c>
      <c r="B1479" t="str">
        <f>VLOOKUP(A1479,Tabella_Pec[],2,0)</f>
        <v>griante</v>
      </c>
      <c r="C1479" s="53">
        <f>VLOOKUP(A1479,Tabella_sez[],2,0)</f>
        <v>1</v>
      </c>
      <c r="D1479" t="e">
        <f>VLOOKUP(Tabella_sintesi[[#This Row],[Comune]],[1]!Tabella_Tabella1[[COGNOME]:[descrizione_carica]],2,0)</f>
        <v>#N/A</v>
      </c>
    </row>
    <row r="1480" spans="1:4" x14ac:dyDescent="0.25">
      <c r="A1480" s="47" t="s">
        <v>3486</v>
      </c>
      <c r="B1480" t="str">
        <f>VLOOKUP(A1480,Tabella_Pec[],2,0)</f>
        <v>comune.guanzate</v>
      </c>
      <c r="C1480" s="53">
        <f>VLOOKUP(A1480,Tabella_sez[],2,0)</f>
        <v>5</v>
      </c>
      <c r="D1480" t="e">
        <f>VLOOKUP(Tabella_sintesi[[#This Row],[Comune]],[1]!Tabella_Tabella1[[COGNOME]:[descrizione_carica]],2,0)</f>
        <v>#N/A</v>
      </c>
    </row>
    <row r="1481" spans="1:4" x14ac:dyDescent="0.25">
      <c r="A1481" s="47" t="s">
        <v>3535</v>
      </c>
      <c r="B1481" t="str">
        <f>VLOOKUP(A1481,Tabella_Pec[],2,0)</f>
        <v>comune.inverigo</v>
      </c>
      <c r="C1481" s="53">
        <f>VLOOKUP(A1481,Tabella_sez[],2,0)</f>
        <v>7</v>
      </c>
      <c r="D1481" t="e">
        <f>VLOOKUP(Tabella_sintesi[[#This Row],[Comune]],[1]!Tabella_Tabella1[[COGNOME]:[descrizione_carica]],2,0)</f>
        <v>#N/A</v>
      </c>
    </row>
    <row r="1482" spans="1:4" x14ac:dyDescent="0.25">
      <c r="A1482" s="47" t="s">
        <v>3615</v>
      </c>
      <c r="B1482" t="str">
        <f>VLOOKUP(A1482,Tabella_Pec[],2,0)</f>
        <v>laglio.segreteria</v>
      </c>
      <c r="C1482" s="53">
        <f>VLOOKUP(A1482,Tabella_sez[],2,0)</f>
        <v>1</v>
      </c>
      <c r="D1482" t="e">
        <f>VLOOKUP(Tabella_sintesi[[#This Row],[Comune]],[1]!Tabella_Tabella1[[COGNOME]:[descrizione_carica]],2,0)</f>
        <v>#N/A</v>
      </c>
    </row>
    <row r="1483" spans="1:4" x14ac:dyDescent="0.25">
      <c r="A1483" s="47" t="s">
        <v>3622</v>
      </c>
      <c r="B1483" t="str">
        <f>VLOOKUP(A1483,Tabella_Pec[],2,0)</f>
        <v>comune.laino</v>
      </c>
      <c r="C1483" s="53">
        <f>VLOOKUP(A1483,Tabella_sez[],2,0)</f>
        <v>1</v>
      </c>
      <c r="D1483" t="str">
        <f>VLOOKUP(Tabella_sintesi[[#This Row],[Comune]],[1]!Tabella_Tabella1[[COGNOME]:[descrizione_carica]],2,0)</f>
        <v xml:space="preserve">NUNZIO    </v>
      </c>
    </row>
    <row r="1484" spans="1:4" x14ac:dyDescent="0.25">
      <c r="A1484" s="47" t="s">
        <v>3629</v>
      </c>
      <c r="B1484" t="str">
        <f>VLOOKUP(A1484,Tabella_Pec[],2,0)</f>
        <v>comune.lambrugo</v>
      </c>
      <c r="C1484" s="53">
        <f>VLOOKUP(A1484,Tabella_sez[],2,0)</f>
        <v>2</v>
      </c>
      <c r="D1484" t="e">
        <f>VLOOKUP(Tabella_sintesi[[#This Row],[Comune]],[1]!Tabella_Tabella1[[COGNOME]:[descrizione_carica]],2,0)</f>
        <v>#N/A</v>
      </c>
    </row>
    <row r="1485" spans="1:4" x14ac:dyDescent="0.25">
      <c r="A1485" s="47" t="s">
        <v>3653</v>
      </c>
      <c r="B1485" t="str">
        <f>VLOOKUP(A1485,Tabella_Pec[],2,0)</f>
        <v>comune.lasnigo</v>
      </c>
      <c r="C1485" s="53">
        <f>VLOOKUP(A1485,Tabella_sez[],2,0)</f>
        <v>1</v>
      </c>
      <c r="D1485" t="e">
        <f>VLOOKUP(Tabella_sintesi[[#This Row],[Comune]],[1]!Tabella_Tabella1[[COGNOME]:[descrizione_carica]],2,0)</f>
        <v>#N/A</v>
      </c>
    </row>
    <row r="1486" spans="1:4" x14ac:dyDescent="0.25">
      <c r="A1486" s="47" t="s">
        <v>3733</v>
      </c>
      <c r="B1486" t="str">
        <f>VLOOKUP(A1486,Tabella_Pec[],2,0)</f>
        <v>comune.lezzeno</v>
      </c>
      <c r="C1486" s="53">
        <f>VLOOKUP(A1486,Tabella_sez[],2,0)</f>
        <v>2</v>
      </c>
      <c r="D1486" t="e">
        <f>VLOOKUP(Tabella_sintesi[[#This Row],[Comune]],[1]!Tabella_Tabella1[[COGNOME]:[descrizione_carica]],2,0)</f>
        <v>#N/A</v>
      </c>
    </row>
    <row r="1487" spans="1:4" x14ac:dyDescent="0.25">
      <c r="A1487" s="47" t="s">
        <v>3748</v>
      </c>
      <c r="B1487" t="str">
        <f>VLOOKUP(A1487,Tabella_Pec[],2,0)</f>
        <v>info</v>
      </c>
      <c r="C1487" s="53">
        <f>VLOOKUP(A1487,Tabella_sez[],2,0)</f>
        <v>3</v>
      </c>
      <c r="D1487" t="e">
        <f>VLOOKUP(Tabella_sintesi[[#This Row],[Comune]],[1]!Tabella_Tabella1[[COGNOME]:[descrizione_carica]],2,0)</f>
        <v>#N/A</v>
      </c>
    </row>
    <row r="1488" spans="1:4" x14ac:dyDescent="0.25">
      <c r="A1488" s="47" t="s">
        <v>3757</v>
      </c>
      <c r="B1488" t="str">
        <f>VLOOKUP(A1488,Tabella_Pec[],2,0)</f>
        <v>comune.lipomo</v>
      </c>
      <c r="C1488" s="53">
        <f>VLOOKUP(A1488,Tabella_sez[],2,0)</f>
        <v>5</v>
      </c>
      <c r="D1488" t="e">
        <f>VLOOKUP(Tabella_sintesi[[#This Row],[Comune]],[1]!Tabella_Tabella1[[COGNOME]:[descrizione_carica]],2,0)</f>
        <v>#N/A</v>
      </c>
    </row>
    <row r="1489" spans="1:4" x14ac:dyDescent="0.25">
      <c r="A1489" s="47" t="s">
        <v>3767</v>
      </c>
      <c r="B1489" t="str">
        <f>VLOOKUP(A1489,Tabella_Pec[],2,0)</f>
        <v>comune</v>
      </c>
      <c r="C1489" s="53">
        <f>VLOOKUP(A1489,Tabella_sez[],2,0)</f>
        <v>2</v>
      </c>
      <c r="D1489" t="e">
        <f>VLOOKUP(Tabella_sintesi[[#This Row],[Comune]],[1]!Tabella_Tabella1[[COGNOME]:[descrizione_carica]],2,0)</f>
        <v>#N/A</v>
      </c>
    </row>
    <row r="1490" spans="1:4" x14ac:dyDescent="0.25">
      <c r="A1490" s="47" t="s">
        <v>3778</v>
      </c>
      <c r="B1490" t="str">
        <f>VLOOKUP(A1490,Tabella_Pec[],2,0)</f>
        <v>locatevaresino</v>
      </c>
      <c r="C1490" s="53">
        <f>VLOOKUP(A1490,Tabella_sez[],2,0)</f>
        <v>4</v>
      </c>
      <c r="D1490" t="e">
        <f>VLOOKUP(Tabella_sintesi[[#This Row],[Comune]],[1]!Tabella_Tabella1[[COGNOME]:[descrizione_carica]],2,0)</f>
        <v>#N/A</v>
      </c>
    </row>
    <row r="1491" spans="1:4" x14ac:dyDescent="0.25">
      <c r="A1491" s="47" t="s">
        <v>3792</v>
      </c>
      <c r="B1491" t="str">
        <f>VLOOKUP(A1491,Tabella_Pec[],2,0)</f>
        <v>comune.lomazzo</v>
      </c>
      <c r="C1491" s="53">
        <f>VLOOKUP(A1491,Tabella_sez[],2,0)</f>
        <v>7</v>
      </c>
      <c r="D1491" t="e">
        <f>VLOOKUP(Tabella_sintesi[[#This Row],[Comune]],[1]!Tabella_Tabella1[[COGNOME]:[descrizione_carica]],2,0)</f>
        <v>#N/A</v>
      </c>
    </row>
    <row r="1492" spans="1:4" x14ac:dyDescent="0.25">
      <c r="A1492" s="47" t="s">
        <v>3807</v>
      </c>
      <c r="B1492" t="str">
        <f>VLOOKUP(A1492,Tabella_Pec[],2,0)</f>
        <v>comune.longonealsegrino</v>
      </c>
      <c r="C1492" s="53">
        <f>VLOOKUP(A1492,Tabella_sez[],2,0)</f>
        <v>2</v>
      </c>
      <c r="D1492" t="e">
        <f>VLOOKUP(Tabella_sintesi[[#This Row],[Comune]],[1]!Tabella_Tabella1[[COGNOME]:[descrizione_carica]],2,0)</f>
        <v>#N/A</v>
      </c>
    </row>
    <row r="1493" spans="1:4" x14ac:dyDescent="0.25">
      <c r="A1493" s="47" t="s">
        <v>3845</v>
      </c>
      <c r="B1493" t="str">
        <f>VLOOKUP(A1493,Tabella_Pec[],2,0)</f>
        <v>comune.luisago</v>
      </c>
      <c r="C1493" s="53">
        <f>VLOOKUP(A1493,Tabella_sez[],2,0)</f>
        <v>2</v>
      </c>
      <c r="D1493" t="e">
        <f>VLOOKUP(Tabella_sintesi[[#This Row],[Comune]],[1]!Tabella_Tabella1[[COGNOME]:[descrizione_carica]],2,0)</f>
        <v>#N/A</v>
      </c>
    </row>
    <row r="1494" spans="1:4" x14ac:dyDescent="0.25">
      <c r="A1494" s="47" t="s">
        <v>3856</v>
      </c>
      <c r="B1494" t="str">
        <f>VLOOKUP(A1494,Tabella_Pec[],2,0)</f>
        <v>comune.luragoderba</v>
      </c>
      <c r="C1494" s="53">
        <f>VLOOKUP(A1494,Tabella_sez[],2,0)</f>
        <v>5</v>
      </c>
      <c r="D1494" t="e">
        <f>VLOOKUP(Tabella_sintesi[[#This Row],[Comune]],[1]!Tabella_Tabella1[[COGNOME]:[descrizione_carica]],2,0)</f>
        <v>#N/A</v>
      </c>
    </row>
    <row r="1495" spans="1:4" x14ac:dyDescent="0.25">
      <c r="A1495" s="47" t="s">
        <v>3857</v>
      </c>
      <c r="B1495" t="str">
        <f>VLOOKUP(A1495,Tabella_Pec[],2,0)</f>
        <v>comune.luragomarinone</v>
      </c>
      <c r="C1495" s="53">
        <f>VLOOKUP(A1495,Tabella_sez[],2,0)</f>
        <v>2</v>
      </c>
      <c r="D1495" t="e">
        <f>VLOOKUP(Tabella_sintesi[[#This Row],[Comune]],[1]!Tabella_Tabella1[[COGNOME]:[descrizione_carica]],2,0)</f>
        <v>#N/A</v>
      </c>
    </row>
    <row r="1496" spans="1:4" x14ac:dyDescent="0.25">
      <c r="A1496" s="47" t="s">
        <v>3860</v>
      </c>
      <c r="B1496" t="str">
        <f>VLOOKUP(A1496,Tabella_Pec[],2,0)</f>
        <v>protocollo</v>
      </c>
      <c r="C1496" s="53">
        <f>VLOOKUP(A1496,Tabella_sez[],2,0)</f>
        <v>8</v>
      </c>
      <c r="D1496" t="e">
        <f>VLOOKUP(Tabella_sintesi[[#This Row],[Comune]],[1]!Tabella_Tabella1[[COGNOME]:[descrizione_carica]],2,0)</f>
        <v>#N/A</v>
      </c>
    </row>
    <row r="1497" spans="1:4" x14ac:dyDescent="0.25">
      <c r="A1497" s="47" t="s">
        <v>3918</v>
      </c>
      <c r="B1497" t="str">
        <f>VLOOKUP(A1497,Tabella_Pec[],2,0)</f>
        <v>comune.magreglio</v>
      </c>
      <c r="C1497" s="53">
        <f>VLOOKUP(A1497,Tabella_sez[],2,0)</f>
        <v>1</v>
      </c>
      <c r="D1497" t="e">
        <f>VLOOKUP(Tabella_sintesi[[#This Row],[Comune]],[1]!Tabella_Tabella1[[COGNOME]:[descrizione_carica]],2,0)</f>
        <v>#N/A</v>
      </c>
    </row>
    <row r="1498" spans="1:4" x14ac:dyDescent="0.25">
      <c r="A1498" s="47" t="s">
        <v>4002</v>
      </c>
      <c r="B1498" t="str">
        <f>VLOOKUP(A1498,Tabella_Pec[],2,0)</f>
        <v>comune.marianocomense</v>
      </c>
      <c r="C1498" s="53">
        <f>VLOOKUP(A1498,Tabella_sez[],2,0)</f>
        <v>20</v>
      </c>
      <c r="D1498" t="e">
        <f>VLOOKUP(Tabella_sintesi[[#This Row],[Comune]],[1]!Tabella_Tabella1[[COGNOME]:[descrizione_carica]],2,0)</f>
        <v>#N/A</v>
      </c>
    </row>
    <row r="1499" spans="1:4" x14ac:dyDescent="0.25">
      <c r="A1499" s="47" t="s">
        <v>4056</v>
      </c>
      <c r="B1499" t="str">
        <f>VLOOKUP(A1499,Tabella_Pec[],2,0)</f>
        <v>comune.maslianico</v>
      </c>
      <c r="C1499" s="53">
        <f>VLOOKUP(A1499,Tabella_sez[],2,0)</f>
        <v>3</v>
      </c>
      <c r="D1499" t="e">
        <f>VLOOKUP(Tabella_sintesi[[#This Row],[Comune]],[1]!Tabella_Tabella1[[COGNOME]:[descrizione_carica]],2,0)</f>
        <v>#N/A</v>
      </c>
    </row>
    <row r="1500" spans="1:4" x14ac:dyDescent="0.25">
      <c r="A1500" s="47" t="s">
        <v>4129</v>
      </c>
      <c r="B1500" t="str">
        <f>VLOOKUP(A1500,Tabella_Pec[],2,0)</f>
        <v>comune.menaggio</v>
      </c>
      <c r="C1500" s="53">
        <f>VLOOKUP(A1500,Tabella_sez[],2,0)</f>
        <v>4</v>
      </c>
      <c r="D1500" t="e">
        <f>VLOOKUP(Tabella_sintesi[[#This Row],[Comune]],[1]!Tabella_Tabella1[[COGNOME]:[descrizione_carica]],2,0)</f>
        <v>#N/A</v>
      </c>
    </row>
    <row r="1501" spans="1:4" x14ac:dyDescent="0.25">
      <c r="A1501" s="47" t="s">
        <v>4151</v>
      </c>
      <c r="B1501" t="str">
        <f>VLOOKUP(A1501,Tabella_Pec[],2,0)</f>
        <v>comune.merone.co</v>
      </c>
      <c r="C1501" s="53">
        <f>VLOOKUP(A1501,Tabella_sez[],2,0)</f>
        <v>3</v>
      </c>
      <c r="D1501" t="e">
        <f>VLOOKUP(Tabella_sintesi[[#This Row],[Comune]],[1]!Tabella_Tabella1[[COGNOME]:[descrizione_carica]],2,0)</f>
        <v>#N/A</v>
      </c>
    </row>
    <row r="1502" spans="1:4" x14ac:dyDescent="0.25">
      <c r="A1502" s="47" t="s">
        <v>4256</v>
      </c>
      <c r="B1502" t="str">
        <f>VLOOKUP(A1502,Tabella_Pec[],2,0)</f>
        <v>comune.moltrasio</v>
      </c>
      <c r="C1502" s="53">
        <f>VLOOKUP(A1502,Tabella_sez[],2,0)</f>
        <v>2</v>
      </c>
      <c r="D1502" t="e">
        <f>VLOOKUP(Tabella_sintesi[[#This Row],[Comune]],[1]!Tabella_Tabella1[[COGNOME]:[descrizione_carica]],2,0)</f>
        <v>#N/A</v>
      </c>
    </row>
    <row r="1503" spans="1:4" x14ac:dyDescent="0.25">
      <c r="A1503" s="47" t="s">
        <v>4305</v>
      </c>
      <c r="B1503" t="str">
        <f>VLOOKUP(A1503,Tabella_Pec[],2,0)</f>
        <v>comune.monguzzo.co.</v>
      </c>
      <c r="C1503" s="53">
        <f>VLOOKUP(A1503,Tabella_sez[],2,0)</f>
        <v>2</v>
      </c>
      <c r="D1503" t="e">
        <f>VLOOKUP(Tabella_sintesi[[#This Row],[Comune]],[1]!Tabella_Tabella1[[COGNOME]:[descrizione_carica]],2,0)</f>
        <v>#N/A</v>
      </c>
    </row>
    <row r="1504" spans="1:4" x14ac:dyDescent="0.25">
      <c r="A1504" s="47" t="s">
        <v>4350</v>
      </c>
      <c r="B1504" t="str">
        <f>VLOOKUP(A1504,Tabella_Pec[],2,0)</f>
        <v>comune.montanolucino</v>
      </c>
      <c r="C1504" s="53">
        <f>VLOOKUP(A1504,Tabella_sez[],2,0)</f>
        <v>4</v>
      </c>
      <c r="D1504" t="e">
        <f>VLOOKUP(Tabella_sintesi[[#This Row],[Comune]],[1]!Tabella_Tabella1[[COGNOME]:[descrizione_carica]],2,0)</f>
        <v>#N/A</v>
      </c>
    </row>
    <row r="1505" spans="1:4" x14ac:dyDescent="0.25">
      <c r="A1505" s="47" t="s">
        <v>4481</v>
      </c>
      <c r="B1505" t="str">
        <f>VLOOKUP(A1505,Tabella_Pec[],2,0)</f>
        <v>comunemontemezzo</v>
      </c>
      <c r="C1505" s="53">
        <f>VLOOKUP(A1505,Tabella_sez[],2,0)</f>
        <v>1</v>
      </c>
      <c r="D1505" t="str">
        <f>VLOOKUP(Tabella_sintesi[[#This Row],[Comune]],[1]!Tabella_Tabella1[[COGNOME]:[descrizione_carica]],2,0)</f>
        <v xml:space="preserve">MATTIA    </v>
      </c>
    </row>
    <row r="1506" spans="1:4" x14ac:dyDescent="0.25">
      <c r="A1506" s="47" t="s">
        <v>4554</v>
      </c>
      <c r="B1506" t="str">
        <f>VLOOKUP(A1506,Tabella_Pec[],2,0)</f>
        <v>comune.montorfano</v>
      </c>
      <c r="C1506" s="53">
        <f>VLOOKUP(A1506,Tabella_sez[],2,0)</f>
        <v>3</v>
      </c>
      <c r="D1506" t="e">
        <f>VLOOKUP(Tabella_sintesi[[#This Row],[Comune]],[1]!Tabella_Tabella1[[COGNOME]:[descrizione_carica]],2,0)</f>
        <v>#N/A</v>
      </c>
    </row>
    <row r="1507" spans="1:4" x14ac:dyDescent="0.25">
      <c r="A1507" s="47" t="s">
        <v>4630</v>
      </c>
      <c r="B1507" t="str">
        <f>VLOOKUP(A1507,Tabella_Pec[],2,0)</f>
        <v>comune.mozzate</v>
      </c>
      <c r="C1507" s="53">
        <f>VLOOKUP(A1507,Tabella_sez[],2,0)</f>
        <v>6</v>
      </c>
      <c r="D1507" t="e">
        <f>VLOOKUP(Tabella_sintesi[[#This Row],[Comune]],[1]!Tabella_Tabella1[[COGNOME]:[descrizione_carica]],2,0)</f>
        <v>#N/A</v>
      </c>
    </row>
    <row r="1508" spans="1:4" x14ac:dyDescent="0.25">
      <c r="A1508" s="47" t="s">
        <v>4653</v>
      </c>
      <c r="B1508" t="str">
        <f>VLOOKUP(A1508,Tabella_Pec[],2,0)</f>
        <v>comune.musso</v>
      </c>
      <c r="C1508" s="53">
        <f>VLOOKUP(A1508,Tabella_sez[],2,0)</f>
        <v>1</v>
      </c>
      <c r="D1508" t="str">
        <f>VLOOKUP(Tabella_sintesi[[#This Row],[Comune]],[1]!Tabella_Tabella1[[COGNOME]:[descrizione_carica]],2,0)</f>
        <v xml:space="preserve">MARIA LUISA   </v>
      </c>
    </row>
    <row r="1509" spans="1:4" x14ac:dyDescent="0.25">
      <c r="A1509" s="47" t="s">
        <v>4690</v>
      </c>
      <c r="B1509" t="str">
        <f>VLOOKUP(A1509,Tabella_Pec[],2,0)</f>
        <v>comune.nesso</v>
      </c>
      <c r="C1509" s="53">
        <f>VLOOKUP(A1509,Tabella_sez[],2,0)</f>
        <v>2</v>
      </c>
      <c r="D1509" t="e">
        <f>VLOOKUP(Tabella_sintesi[[#This Row],[Comune]],[1]!Tabella_Tabella1[[COGNOME]:[descrizione_carica]],2,0)</f>
        <v>#N/A</v>
      </c>
    </row>
    <row r="1510" spans="1:4" x14ac:dyDescent="0.25">
      <c r="A1510" s="47" t="s">
        <v>4752</v>
      </c>
      <c r="B1510" t="str">
        <f>VLOOKUP(A1510,Tabella_Pec[],2,0)</f>
        <v>comune.novedrate</v>
      </c>
      <c r="C1510" s="53">
        <f>VLOOKUP(A1510,Tabella_sez[],2,0)</f>
        <v>3</v>
      </c>
      <c r="D1510" t="e">
        <f>VLOOKUP(Tabella_sintesi[[#This Row],[Comune]],[1]!Tabella_Tabella1[[COGNOME]:[descrizione_carica]],2,0)</f>
        <v>#N/A</v>
      </c>
    </row>
    <row r="1511" spans="1:4" x14ac:dyDescent="0.25">
      <c r="A1511" s="47" t="s">
        <v>4809</v>
      </c>
      <c r="B1511" t="str">
        <f>VLOOKUP(A1511,Tabella_Pec[],2,0)</f>
        <v>comune.olgiate-comasco</v>
      </c>
      <c r="C1511" s="53">
        <f>VLOOKUP(A1511,Tabella_sez[],2,0)</f>
        <v>9</v>
      </c>
      <c r="D1511" t="e">
        <f>VLOOKUP(Tabella_sintesi[[#This Row],[Comune]],[1]!Tabella_Tabella1[[COGNOME]:[descrizione_carica]],2,0)</f>
        <v>#N/A</v>
      </c>
    </row>
    <row r="1512" spans="1:4" x14ac:dyDescent="0.25">
      <c r="A1512" s="47" t="s">
        <v>4830</v>
      </c>
      <c r="B1512" t="str">
        <f>VLOOKUP(A1512,Tabella_Pec[],2,0)</f>
        <v>comune.oltronadisanmamette</v>
      </c>
      <c r="C1512" s="53">
        <f>VLOOKUP(A1512,Tabella_sez[],2,0)</f>
        <v>2</v>
      </c>
      <c r="D1512" t="e">
        <f>VLOOKUP(Tabella_sintesi[[#This Row],[Comune]],[1]!Tabella_Tabella1[[COGNOME]:[descrizione_carica]],2,0)</f>
        <v>#N/A</v>
      </c>
    </row>
    <row r="1513" spans="1:4" x14ac:dyDescent="0.25">
      <c r="A1513" s="47" t="s">
        <v>4880</v>
      </c>
      <c r="B1513" t="str">
        <f>VLOOKUP(A1513,Tabella_Pec[],2,0)</f>
        <v>comune.orsenigo</v>
      </c>
      <c r="C1513" s="53">
        <f>VLOOKUP(A1513,Tabella_sez[],2,0)</f>
        <v>2</v>
      </c>
      <c r="D1513" t="str">
        <f>VLOOKUP(Tabella_sintesi[[#This Row],[Comune]],[1]!Tabella_Tabella1[[COGNOME]:[descrizione_carica]],2,0)</f>
        <v xml:space="preserve">MONICA    </v>
      </c>
    </row>
    <row r="1514" spans="1:4" x14ac:dyDescent="0.25">
      <c r="A1514" s="47" t="s">
        <v>5095</v>
      </c>
      <c r="B1514" t="str">
        <f>VLOOKUP(A1514,Tabella_Pec[],2,0)</f>
        <v>comune.peglio</v>
      </c>
      <c r="C1514" s="53">
        <f>VLOOKUP(A1514,Tabella_sez[],2,0)</f>
        <v>2</v>
      </c>
      <c r="D1514" t="e">
        <f>VLOOKUP(Tabella_sintesi[[#This Row],[Comune]],[1]!Tabella_Tabella1[[COGNOME]:[descrizione_carica]],2,0)</f>
        <v>#N/A</v>
      </c>
    </row>
    <row r="1515" spans="1:4" x14ac:dyDescent="0.25">
      <c r="A1515" s="47" t="s">
        <v>5199</v>
      </c>
      <c r="B1515" t="str">
        <f>VLOOKUP(A1515,Tabella_Pec[],2,0)</f>
        <v>comune.pianellodellario</v>
      </c>
      <c r="C1515" s="53">
        <f>VLOOKUP(A1515,Tabella_sez[],2,0)</f>
        <v>1</v>
      </c>
      <c r="D1515" t="e">
        <f>VLOOKUP(Tabella_sintesi[[#This Row],[Comune]],[1]!Tabella_Tabella1[[COGNOME]:[descrizione_carica]],2,0)</f>
        <v>#N/A</v>
      </c>
    </row>
    <row r="1516" spans="1:4" x14ac:dyDescent="0.25">
      <c r="A1516" s="47" t="s">
        <v>5285</v>
      </c>
      <c r="B1516" t="str">
        <f>VLOOKUP(A1516,Tabella_Pec[],2,0)</f>
        <v>comune.pigra</v>
      </c>
      <c r="C1516" s="53">
        <f>VLOOKUP(A1516,Tabella_sez[],2,0)</f>
        <v>1</v>
      </c>
      <c r="D1516" t="e">
        <f>VLOOKUP(Tabella_sintesi[[#This Row],[Comune]],[1]!Tabella_Tabella1[[COGNOME]:[descrizione_carica]],2,0)</f>
        <v>#N/A</v>
      </c>
    </row>
    <row r="1517" spans="1:4" x14ac:dyDescent="0.25">
      <c r="A1517" s="47" t="s">
        <v>5332</v>
      </c>
      <c r="B1517" t="str">
        <f>VLOOKUP(A1517,Tabella_Pec[],2,0)</f>
        <v>comune.plesio</v>
      </c>
      <c r="C1517" s="53">
        <f>VLOOKUP(A1517,Tabella_sez[],2,0)</f>
        <v>1</v>
      </c>
      <c r="D1517" t="e">
        <f>VLOOKUP(Tabella_sintesi[[#This Row],[Comune]],[1]!Tabella_Tabella1[[COGNOME]:[descrizione_carica]],2,0)</f>
        <v>#N/A</v>
      </c>
    </row>
    <row r="1518" spans="1:4" x14ac:dyDescent="0.25">
      <c r="A1518" s="47" t="s">
        <v>5364</v>
      </c>
      <c r="B1518" t="str">
        <f>VLOOKUP(A1518,Tabella_Pec[],2,0)</f>
        <v>comune.pognanalario</v>
      </c>
      <c r="C1518" s="53">
        <f>VLOOKUP(A1518,Tabella_sez[],2,0)</f>
        <v>1</v>
      </c>
      <c r="D1518" t="e">
        <f>VLOOKUP(Tabella_sintesi[[#This Row],[Comune]],[1]!Tabella_Tabella1[[COGNOME]:[descrizione_carica]],2,0)</f>
        <v>#N/A</v>
      </c>
    </row>
    <row r="1519" spans="1:4" x14ac:dyDescent="0.25">
      <c r="A1519" s="47" t="s">
        <v>5406</v>
      </c>
      <c r="B1519" t="str">
        <f>VLOOKUP(A1519,Tabella_Pec[],2,0)</f>
        <v>comune.ponna.co</v>
      </c>
      <c r="C1519" s="53">
        <f>VLOOKUP(A1519,Tabella_sez[],2,0)</f>
        <v>1</v>
      </c>
      <c r="D1519" t="e">
        <f>VLOOKUP(Tabella_sintesi[[#This Row],[Comune]],[1]!Tabella_Tabella1[[COGNOME]:[descrizione_carica]],2,0)</f>
        <v>#N/A</v>
      </c>
    </row>
    <row r="1520" spans="1:4" x14ac:dyDescent="0.25">
      <c r="A1520" s="47" t="s">
        <v>5420</v>
      </c>
      <c r="B1520" t="str">
        <f>VLOOKUP(A1520,Tabella_Pec[],2,0)</f>
        <v>comune.pontelambro.co</v>
      </c>
      <c r="C1520" s="53">
        <f>VLOOKUP(A1520,Tabella_sez[],2,0)</f>
        <v>4</v>
      </c>
      <c r="D1520" t="e">
        <f>VLOOKUP(Tabella_sintesi[[#This Row],[Comune]],[1]!Tabella_Tabella1[[COGNOME]:[descrizione_carica]],2,0)</f>
        <v>#N/A</v>
      </c>
    </row>
    <row r="1521" spans="1:4" x14ac:dyDescent="0.25">
      <c r="A1521" s="47" t="s">
        <v>5462</v>
      </c>
      <c r="B1521" t="str">
        <f>VLOOKUP(A1521,Tabella_Pec[],2,0)</f>
        <v>porlezza</v>
      </c>
      <c r="C1521" s="53">
        <f>VLOOKUP(A1521,Tabella_sez[],2,0)</f>
        <v>5</v>
      </c>
      <c r="D1521" t="e">
        <f>VLOOKUP(Tabella_sintesi[[#This Row],[Comune]],[1]!Tabella_Tabella1[[COGNOME]:[descrizione_carica]],2,0)</f>
        <v>#N/A</v>
      </c>
    </row>
    <row r="1522" spans="1:4" x14ac:dyDescent="0.25">
      <c r="A1522" s="47" t="s">
        <v>5599</v>
      </c>
      <c r="B1522" t="str">
        <f>VLOOKUP(A1522,Tabella_Pec[],2,0)</f>
        <v>comune.proserpio.co</v>
      </c>
      <c r="C1522" s="53">
        <f>VLOOKUP(A1522,Tabella_sez[],2,0)</f>
        <v>1</v>
      </c>
      <c r="D1522" t="str">
        <f>VLOOKUP(Tabella_sintesi[[#This Row],[Comune]],[1]!Tabella_Tabella1[[COGNOME]:[descrizione_carica]],2,0)</f>
        <v xml:space="preserve">ANNA    </v>
      </c>
    </row>
    <row r="1523" spans="1:4" x14ac:dyDescent="0.25">
      <c r="A1523" s="47" t="s">
        <v>5612</v>
      </c>
      <c r="B1523" t="str">
        <f>VLOOKUP(A1523,Tabella_Pec[],2,0)</f>
        <v>comune.pusiano</v>
      </c>
      <c r="C1523" s="53">
        <f>VLOOKUP(A1523,Tabella_sez[],2,0)</f>
        <v>1</v>
      </c>
      <c r="D1523" t="e">
        <f>VLOOKUP(Tabella_sintesi[[#This Row],[Comune]],[1]!Tabella_Tabella1[[COGNOME]:[descrizione_carica]],2,0)</f>
        <v>#N/A</v>
      </c>
    </row>
    <row r="1524" spans="1:4" x14ac:dyDescent="0.25">
      <c r="A1524" s="47" t="s">
        <v>5715</v>
      </c>
      <c r="B1524" t="str">
        <f>VLOOKUP(A1524,Tabella_Pec[],2,0)</f>
        <v>comune.rezzago</v>
      </c>
      <c r="C1524" s="53">
        <f>VLOOKUP(A1524,Tabella_sez[],2,0)</f>
        <v>1</v>
      </c>
      <c r="D1524" t="e">
        <f>VLOOKUP(Tabella_sintesi[[#This Row],[Comune]],[1]!Tabella_Tabella1[[COGNOME]:[descrizione_carica]],2,0)</f>
        <v>#N/A</v>
      </c>
    </row>
    <row r="1525" spans="1:4" x14ac:dyDescent="0.25">
      <c r="A1525" s="47" t="s">
        <v>5889</v>
      </c>
      <c r="B1525" t="str">
        <f>VLOOKUP(A1525,Tabella_Pec[],2,0)</f>
        <v>comune.rodero</v>
      </c>
      <c r="C1525" s="53">
        <f>VLOOKUP(A1525,Tabella_sez[],2,0)</f>
        <v>1</v>
      </c>
      <c r="D1525" t="e">
        <f>VLOOKUP(Tabella_sintesi[[#This Row],[Comune]],[1]!Tabella_Tabella1[[COGNOME]:[descrizione_carica]],2,0)</f>
        <v>#N/A</v>
      </c>
    </row>
    <row r="1526" spans="1:4" x14ac:dyDescent="0.25">
      <c r="A1526" s="47" t="s">
        <v>5917</v>
      </c>
      <c r="B1526" t="str">
        <f>VLOOKUP(A1526,Tabella_Pec[],2,0)</f>
        <v>comune.ronago</v>
      </c>
      <c r="C1526" s="53">
        <f>VLOOKUP(A1526,Tabella_sez[],2,0)</f>
        <v>2</v>
      </c>
      <c r="D1526" t="e">
        <f>VLOOKUP(Tabella_sintesi[[#This Row],[Comune]],[1]!Tabella_Tabella1[[COGNOME]:[descrizione_carica]],2,0)</f>
        <v>#N/A</v>
      </c>
    </row>
    <row r="1527" spans="1:4" x14ac:dyDescent="0.25">
      <c r="A1527" s="47" t="s">
        <v>5975</v>
      </c>
      <c r="B1527" t="str">
        <f>VLOOKUP(A1527,Tabella_Pec[],2,0)</f>
        <v>comune.rovellasca</v>
      </c>
      <c r="C1527" s="53">
        <f>VLOOKUP(A1527,Tabella_sez[],2,0)</f>
        <v>7</v>
      </c>
      <c r="D1527" t="e">
        <f>VLOOKUP(Tabella_sintesi[[#This Row],[Comune]],[1]!Tabella_Tabella1[[COGNOME]:[descrizione_carica]],2,0)</f>
        <v>#N/A</v>
      </c>
    </row>
    <row r="1528" spans="1:4" x14ac:dyDescent="0.25">
      <c r="A1528" s="47" t="s">
        <v>5976</v>
      </c>
      <c r="B1528" t="str">
        <f>VLOOKUP(A1528,Tabella_Pec[],2,0)</f>
        <v>comune.rovelloporro</v>
      </c>
      <c r="C1528" s="53">
        <f>VLOOKUP(A1528,Tabella_sez[],2,0)</f>
        <v>5</v>
      </c>
      <c r="D1528" t="e">
        <f>VLOOKUP(Tabella_sintesi[[#This Row],[Comune]],[1]!Tabella_Tabella1[[COGNOME]:[descrizione_carica]],2,0)</f>
        <v>#N/A</v>
      </c>
    </row>
    <row r="1529" spans="1:4" x14ac:dyDescent="0.25">
      <c r="A1529" s="47" t="s">
        <v>6032</v>
      </c>
      <c r="B1529" t="str">
        <f>VLOOKUP(A1529,Tabella_Pec[],2,0)</f>
        <v>comune.salacomacina</v>
      </c>
      <c r="C1529" s="53">
        <f>VLOOKUP(A1529,Tabella_sez[],2,0)</f>
        <v>1</v>
      </c>
      <c r="D1529" t="e">
        <f>VLOOKUP(Tabella_sintesi[[#This Row],[Comune]],[1]!Tabella_Tabella1[[COGNOME]:[descrizione_carica]],2,0)</f>
        <v>#N/A</v>
      </c>
    </row>
    <row r="1530" spans="1:4" x14ac:dyDescent="0.25">
      <c r="A1530" s="47" t="s">
        <v>6088</v>
      </c>
      <c r="B1530" t="str">
        <f>VLOOKUP(A1530,Tabella_Pec[],2,0)</f>
        <v>comune.sanbartolomevc</v>
      </c>
      <c r="C1530" s="53">
        <f>VLOOKUP(A1530,Tabella_sez[],2,0)</f>
        <v>1</v>
      </c>
      <c r="D1530" t="e">
        <f>VLOOKUP(Tabella_sintesi[[#This Row],[Comune]],[1]!Tabella_Tabella1[[COGNOME]:[descrizione_carica]],2,0)</f>
        <v>#N/A</v>
      </c>
    </row>
    <row r="1531" spans="1:4" x14ac:dyDescent="0.25">
      <c r="A1531" s="47" t="s">
        <v>6151</v>
      </c>
      <c r="B1531" t="str">
        <f>VLOOKUP(A1531,Tabella_Pec[],2,0)</f>
        <v>comune.sanfermodellabattaglia</v>
      </c>
      <c r="C1531" s="53">
        <f>VLOOKUP(A1531,Tabella_sez[],2,0)</f>
        <v>9</v>
      </c>
      <c r="D1531" t="e">
        <f>VLOOKUP(Tabella_sintesi[[#This Row],[Comune]],[1]!Tabella_Tabella1[[COGNOME]:[descrizione_carica]],2,0)</f>
        <v>#N/A</v>
      </c>
    </row>
    <row r="1532" spans="1:4" x14ac:dyDescent="0.25">
      <c r="A1532" s="47" t="s">
        <v>6289</v>
      </c>
      <c r="B1532" t="str">
        <f>VLOOKUP(A1532,Tabella_Pec[],2,0)</f>
        <v>comune.snazzarovc</v>
      </c>
      <c r="C1532" s="53">
        <f>VLOOKUP(A1532,Tabella_sez[],2,0)</f>
        <v>1</v>
      </c>
      <c r="D1532" t="e">
        <f>VLOOKUP(Tabella_sintesi[[#This Row],[Comune]],[1]!Tabella_Tabella1[[COGNOME]:[descrizione_carica]],2,0)</f>
        <v>#N/A</v>
      </c>
    </row>
    <row r="1533" spans="1:4" x14ac:dyDescent="0.25">
      <c r="A1533" s="47" t="s">
        <v>6632</v>
      </c>
      <c r="B1533" t="str">
        <f>VLOOKUP(A1533,Tabella_Pec[],2,0)</f>
        <v>comune.schignano</v>
      </c>
      <c r="C1533" s="53">
        <f>VLOOKUP(A1533,Tabella_sez[],2,0)</f>
        <v>1</v>
      </c>
      <c r="D1533" t="e">
        <f>VLOOKUP(Tabella_sintesi[[#This Row],[Comune]],[1]!Tabella_Tabella1[[COGNOME]:[descrizione_carica]],2,0)</f>
        <v>#N/A</v>
      </c>
    </row>
    <row r="1534" spans="1:4" x14ac:dyDescent="0.25">
      <c r="A1534" s="47" t="s">
        <v>6694</v>
      </c>
      <c r="B1534" t="str">
        <f>VLOOKUP(A1534,Tabella_Pec[],2,0)</f>
        <v>sennacomasco1</v>
      </c>
      <c r="C1534" s="53">
        <f>VLOOKUP(A1534,Tabella_sez[],2,0)</f>
        <v>3</v>
      </c>
      <c r="D1534" t="e">
        <f>VLOOKUP(Tabella_sintesi[[#This Row],[Comune]],[1]!Tabella_Tabella1[[COGNOME]:[descrizione_carica]],2,0)</f>
        <v>#N/A</v>
      </c>
    </row>
    <row r="1535" spans="1:4" x14ac:dyDescent="0.25">
      <c r="A1535" s="47" t="s">
        <v>7995</v>
      </c>
      <c r="B1535" t="e">
        <f>VLOOKUP(A1535,Tabella_Pec[],2,0)</f>
        <v>#N/A</v>
      </c>
      <c r="C1535" s="53" t="e">
        <f>VLOOKUP(A1535,Tabella_sez[],2,0)</f>
        <v>#N/A</v>
      </c>
      <c r="D1535" t="e">
        <f>VLOOKUP(Tabella_sintesi[[#This Row],[Comune]],[1]!Tabella_Tabella1[[COGNOME]:[descrizione_carica]],2,0)</f>
        <v>#N/A</v>
      </c>
    </row>
    <row r="1536" spans="1:4" x14ac:dyDescent="0.25">
      <c r="A1536" s="47" t="s">
        <v>6875</v>
      </c>
      <c r="B1536" t="str">
        <f>VLOOKUP(A1536,Tabella_Pec[],2,0)</f>
        <v>comune.sorico</v>
      </c>
      <c r="C1536" s="53">
        <f>VLOOKUP(A1536,Tabella_sez[],2,0)</f>
        <v>2</v>
      </c>
      <c r="D1536" t="e">
        <f>VLOOKUP(Tabella_sintesi[[#This Row],[Comune]],[1]!Tabella_Tabella1[[COGNOME]:[descrizione_carica]],2,0)</f>
        <v>#N/A</v>
      </c>
    </row>
    <row r="1537" spans="1:4" x14ac:dyDescent="0.25">
      <c r="A1537" s="47" t="s">
        <v>6878</v>
      </c>
      <c r="B1537" t="str">
        <f>VLOOKUP(A1537,Tabella_Pec[],2,0)</f>
        <v>comune.sormano</v>
      </c>
      <c r="C1537" s="53">
        <f>VLOOKUP(A1537,Tabella_sez[],2,0)</f>
        <v>1</v>
      </c>
      <c r="D1537" t="e">
        <f>VLOOKUP(Tabella_sintesi[[#This Row],[Comune]],[1]!Tabella_Tabella1[[COGNOME]:[descrizione_carica]],2,0)</f>
        <v>#N/A</v>
      </c>
    </row>
    <row r="1538" spans="1:4" x14ac:dyDescent="0.25">
      <c r="A1538" s="47" t="s">
        <v>6937</v>
      </c>
      <c r="B1538" t="str">
        <f>VLOOKUP(A1538,Tabella_Pec[],2,0)</f>
        <v>comune.stazzona</v>
      </c>
      <c r="C1538" s="53">
        <f>VLOOKUP(A1538,Tabella_sez[],2,0)</f>
        <v>1</v>
      </c>
      <c r="D1538" t="e">
        <f>VLOOKUP(Tabella_sintesi[[#This Row],[Comune]],[1]!Tabella_Tabella1[[COGNOME]:[descrizione_carica]],2,0)</f>
        <v>#N/A</v>
      </c>
    </row>
    <row r="1539" spans="1:4" x14ac:dyDescent="0.25">
      <c r="A1539" s="47" t="s">
        <v>7030</v>
      </c>
      <c r="B1539" t="str">
        <f>VLOOKUP(A1539,Tabella_Pec[],2,0)</f>
        <v>comune.tavernerio</v>
      </c>
      <c r="C1539" s="53">
        <f>VLOOKUP(A1539,Tabella_sez[],2,0)</f>
        <v>5</v>
      </c>
      <c r="D1539" t="e">
        <f>VLOOKUP(Tabella_sintesi[[#This Row],[Comune]],[1]!Tabella_Tabella1[[COGNOME]:[descrizione_carica]],2,0)</f>
        <v>#N/A</v>
      </c>
    </row>
    <row r="1540" spans="1:4" x14ac:dyDescent="0.25">
      <c r="A1540" s="47" t="s">
        <v>7152</v>
      </c>
      <c r="B1540" t="str">
        <f>VLOOKUP(A1540,Tabella_Pec[],2,0)</f>
        <v>comune.torno</v>
      </c>
      <c r="C1540" s="53">
        <f>VLOOKUP(A1540,Tabella_sez[],2,0)</f>
        <v>1</v>
      </c>
      <c r="D1540" t="str">
        <f>VLOOKUP(Tabella_sintesi[[#This Row],[Comune]],[1]!Tabella_Tabella1[[COGNOME]:[descrizione_carica]],2,0)</f>
        <v xml:space="preserve">PAOLO    </v>
      </c>
    </row>
    <row r="1541" spans="1:4" x14ac:dyDescent="0.25">
      <c r="A1541" s="47" t="s">
        <v>7293</v>
      </c>
      <c r="B1541" t="str">
        <f>VLOOKUP(A1541,Tabella_Pec[],2,0)</f>
        <v>comune.trezzone</v>
      </c>
      <c r="C1541" s="53">
        <f>VLOOKUP(A1541,Tabella_sez[],2,0)</f>
        <v>1</v>
      </c>
      <c r="D1541" t="e">
        <f>VLOOKUP(Tabella_sintesi[[#This Row],[Comune]],[1]!Tabella_Tabella1[[COGNOME]:[descrizione_carica]],2,0)</f>
        <v>#N/A</v>
      </c>
    </row>
    <row r="1542" spans="1:4" x14ac:dyDescent="0.25">
      <c r="A1542" s="47" t="s">
        <v>7340</v>
      </c>
      <c r="B1542" t="str">
        <f>VLOOKUP(A1542,Tabella_Pec[],2,0)</f>
        <v>comune.turate</v>
      </c>
      <c r="C1542" s="53">
        <f>VLOOKUP(A1542,Tabella_sez[],2,0)</f>
        <v>7</v>
      </c>
      <c r="D1542" t="e">
        <f>VLOOKUP(Tabella_sintesi[[#This Row],[Comune]],[1]!Tabella_Tabella1[[COGNOME]:[descrizione_carica]],2,0)</f>
        <v>#N/A</v>
      </c>
    </row>
    <row r="1543" spans="1:4" x14ac:dyDescent="0.25">
      <c r="A1543" s="47" t="s">
        <v>7355</v>
      </c>
      <c r="B1543" t="str">
        <f>VLOOKUP(A1543,Tabella_Pec[],2,0)</f>
        <v>comune.uggiatetrevano</v>
      </c>
      <c r="C1543" s="53">
        <f>VLOOKUP(A1543,Tabella_sez[],2,0)</f>
        <v>3</v>
      </c>
      <c r="D1543" t="e">
        <f>VLOOKUP(Tabella_sintesi[[#This Row],[Comune]],[1]!Tabella_Tabella1[[COGNOME]:[descrizione_carica]],2,0)</f>
        <v>#N/A</v>
      </c>
    </row>
    <row r="1544" spans="1:4" x14ac:dyDescent="0.25">
      <c r="A1544" s="47" t="s">
        <v>7411</v>
      </c>
      <c r="B1544" t="str">
        <f>VLOOKUP(A1544,Tabella_Pec[],2,0)</f>
        <v>comunevalbrona</v>
      </c>
      <c r="C1544" s="53">
        <f>VLOOKUP(A1544,Tabella_sez[],2,0)</f>
        <v>2</v>
      </c>
      <c r="D1544" t="e">
        <f>VLOOKUP(Tabella_sintesi[[#This Row],[Comune]],[1]!Tabella_Tabella1[[COGNOME]:[descrizione_carica]],2,0)</f>
        <v>#N/A</v>
      </c>
    </row>
    <row r="1545" spans="1:4" x14ac:dyDescent="0.25">
      <c r="A1545" s="47" t="s">
        <v>7484</v>
      </c>
      <c r="B1545" t="str">
        <f>VLOOKUP(A1545,Tabella_Pec[],2,0)</f>
        <v>comune.valmorea</v>
      </c>
      <c r="C1545" s="53">
        <f>VLOOKUP(A1545,Tabella_sez[],2,0)</f>
        <v>2</v>
      </c>
      <c r="D1545" t="e">
        <f>VLOOKUP(Tabella_sintesi[[#This Row],[Comune]],[1]!Tabella_Tabella1[[COGNOME]:[descrizione_carica]],2,0)</f>
        <v>#N/A</v>
      </c>
    </row>
    <row r="1546" spans="1:4" x14ac:dyDescent="0.25">
      <c r="A1546" s="47" t="s">
        <v>7406</v>
      </c>
      <c r="B1546" t="str">
        <f>VLOOKUP(A1546,Tabella_Pec[],2,0)</f>
        <v>comune.valrezzo</v>
      </c>
      <c r="C1546" s="53">
        <f>VLOOKUP(A1546,Tabella_sez[],2,0)</f>
        <v>1</v>
      </c>
      <c r="D1546" t="e">
        <f>VLOOKUP(Tabella_sintesi[[#This Row],[Comune]],[1]!Tabella_Tabella1[[COGNOME]:[descrizione_carica]],2,0)</f>
        <v>#N/A</v>
      </c>
    </row>
    <row r="1547" spans="1:4" x14ac:dyDescent="0.25">
      <c r="A1547" s="47" t="s">
        <v>7493</v>
      </c>
      <c r="B1547" t="str">
        <f>VLOOKUP(A1547,Tabella_Pec[],2,0)</f>
        <v>comune.valsolda</v>
      </c>
      <c r="C1547" s="53">
        <f>VLOOKUP(A1547,Tabella_sez[],2,0)</f>
        <v>2</v>
      </c>
      <c r="D1547" t="e">
        <f>VLOOKUP(Tabella_sintesi[[#This Row],[Comune]],[1]!Tabella_Tabella1[[COGNOME]:[descrizione_carica]],2,0)</f>
        <v>#N/A</v>
      </c>
    </row>
    <row r="1548" spans="1:4" x14ac:dyDescent="0.25">
      <c r="A1548" s="47" t="s">
        <v>7541</v>
      </c>
      <c r="B1548" t="str">
        <f>VLOOKUP(A1548,Tabella_Pec[],2,0)</f>
        <v>comune.veleso</v>
      </c>
      <c r="C1548" s="53">
        <f>VLOOKUP(A1548,Tabella_sez[],2,0)</f>
        <v>1</v>
      </c>
      <c r="D1548" t="e">
        <f>VLOOKUP(Tabella_sintesi[[#This Row],[Comune]],[1]!Tabella_Tabella1[[COGNOME]:[descrizione_carica]],2,0)</f>
        <v>#N/A</v>
      </c>
    </row>
    <row r="1549" spans="1:4" x14ac:dyDescent="0.25">
      <c r="A1549" s="47" t="s">
        <v>7558</v>
      </c>
      <c r="B1549" t="str">
        <f>VLOOKUP(A1549,Tabella_Pec[],2,0)</f>
        <v>comune.veniano</v>
      </c>
      <c r="C1549" s="53">
        <f>VLOOKUP(A1549,Tabella_sez[],2,0)</f>
        <v>2</v>
      </c>
      <c r="D1549" t="e">
        <f>VLOOKUP(Tabella_sintesi[[#This Row],[Comune]],[1]!Tabella_Tabella1[[COGNOME]:[descrizione_carica]],2,0)</f>
        <v>#N/A</v>
      </c>
    </row>
    <row r="1550" spans="1:4" x14ac:dyDescent="0.25">
      <c r="A1550" s="47" t="s">
        <v>7569</v>
      </c>
      <c r="B1550" t="str">
        <f>VLOOKUP(A1550,Tabella_Pec[],2,0)</f>
        <v>protocollo.comune.vercana</v>
      </c>
      <c r="C1550" s="53">
        <f>VLOOKUP(A1550,Tabella_sez[],2,0)</f>
        <v>1</v>
      </c>
      <c r="D1550" t="e">
        <f>VLOOKUP(Tabella_sintesi[[#This Row],[Comune]],[1]!Tabella_Tabella1[[COGNOME]:[descrizione_carica]],2,0)</f>
        <v>#N/A</v>
      </c>
    </row>
    <row r="1551" spans="1:4" x14ac:dyDescent="0.25">
      <c r="A1551" s="47" t="s">
        <v>7600</v>
      </c>
      <c r="B1551" t="str">
        <f>VLOOKUP(A1551,Tabella_Pec[],2,0)</f>
        <v>vertemateconminoprio</v>
      </c>
      <c r="C1551" s="53">
        <f>VLOOKUP(A1551,Tabella_sez[],2,0)</f>
        <v>4</v>
      </c>
      <c r="D1551" t="e">
        <f>VLOOKUP(Tabella_sintesi[[#This Row],[Comune]],[1]!Tabella_Tabella1[[COGNOME]:[descrizione_carica]],2,0)</f>
        <v>#N/A</v>
      </c>
    </row>
    <row r="1552" spans="1:4" x14ac:dyDescent="0.25">
      <c r="A1552" s="47" t="s">
        <v>7695</v>
      </c>
      <c r="B1552" t="str">
        <f>VLOOKUP(A1552,Tabella_Pec[],2,0)</f>
        <v>comune.villaguardia</v>
      </c>
      <c r="C1552" s="53">
        <f>VLOOKUP(A1552,Tabella_sez[],2,0)</f>
        <v>6</v>
      </c>
      <c r="D1552" t="e">
        <f>VLOOKUP(Tabella_sintesi[[#This Row],[Comune]],[1]!Tabella_Tabella1[[COGNOME]:[descrizione_carica]],2,0)</f>
        <v>#N/A</v>
      </c>
    </row>
    <row r="1553" spans="1:4" x14ac:dyDescent="0.25">
      <c r="A1553" s="47" t="s">
        <v>7867</v>
      </c>
      <c r="B1553" t="str">
        <f>VLOOKUP(A1553,Tabella_Pec[],2,0)</f>
        <v>comune.zelbio.co</v>
      </c>
      <c r="C1553" s="53">
        <f>VLOOKUP(A1553,Tabella_sez[],2,0)</f>
        <v>1</v>
      </c>
      <c r="D1553" t="e">
        <f>VLOOKUP(Tabella_sintesi[[#This Row],[Comune]],[1]!Tabella_Tabella1[[COGNOME]:[descrizione_carica]],2,0)</f>
        <v>#N/A</v>
      </c>
    </row>
    <row r="1554" spans="1:4" x14ac:dyDescent="0.25">
      <c r="A1554" s="47" t="s">
        <v>6357</v>
      </c>
      <c r="B1554" t="str">
        <f>VLOOKUP(A1554,Tabella_Pec[],2,0)</f>
        <v>info.comune.sansiro</v>
      </c>
      <c r="C1554" s="53">
        <f>VLOOKUP(A1554,Tabella_sez[],2,0)</f>
        <v>2</v>
      </c>
      <c r="D1554" t="e">
        <f>VLOOKUP(Tabella_sintesi[[#This Row],[Comune]],[1]!Tabella_Tabella1[[COGNOME]:[descrizione_carica]],2,0)</f>
        <v>#N/A</v>
      </c>
    </row>
    <row r="1555" spans="1:4" x14ac:dyDescent="0.25">
      <c r="A1555" s="47" t="s">
        <v>3424</v>
      </c>
      <c r="B1555" t="str">
        <f>VLOOKUP(A1555,Tabella_Pec[],2,0)</f>
        <v>comune.gravedonaeduniti</v>
      </c>
      <c r="C1555" s="53">
        <f>VLOOKUP(A1555,Tabella_sez[],2,0)</f>
        <v>5</v>
      </c>
      <c r="D1555" t="e">
        <f>VLOOKUP(Tabella_sintesi[[#This Row],[Comune]],[1]!Tabella_Tabella1[[COGNOME]:[descrizione_carica]],2,0)</f>
        <v>#N/A</v>
      </c>
    </row>
    <row r="1556" spans="1:4" x14ac:dyDescent="0.25">
      <c r="A1556" s="49" t="s">
        <v>980</v>
      </c>
      <c r="B1556" t="str">
        <f>VLOOKUP(A1556,Tabella_Pec[],2,0)</f>
        <v>comune.bellagio.co</v>
      </c>
      <c r="C1556" s="53">
        <f>VLOOKUP(A1556,Tabella_sez[],2,0)</f>
        <v>4</v>
      </c>
      <c r="D1556" t="e">
        <f>VLOOKUP(Tabella_sintesi[[#This Row],[Comune]],[1]!Tabella_Tabella1[[COGNOME]:[descrizione_carica]],2,0)</f>
        <v>#N/A</v>
      </c>
    </row>
    <row r="1557" spans="1:4" x14ac:dyDescent="0.25">
      <c r="A1557" s="49" t="s">
        <v>2542</v>
      </c>
      <c r="B1557" t="str">
        <f>VLOOKUP(A1557,Tabella_Pec[],2,0)</f>
        <v>comune.colverde</v>
      </c>
      <c r="C1557" s="53">
        <f>VLOOKUP(A1557,Tabella_sez[],2,0)</f>
        <v>5</v>
      </c>
      <c r="D1557" t="e">
        <f>VLOOKUP(Tabella_sintesi[[#This Row],[Comune]],[1]!Tabella_Tabella1[[COGNOME]:[descrizione_carica]],2,0)</f>
        <v>#N/A</v>
      </c>
    </row>
    <row r="1558" spans="1:4" x14ac:dyDescent="0.25">
      <c r="A1558" s="49" t="s">
        <v>7262</v>
      </c>
      <c r="B1558" t="str">
        <f>VLOOKUP(A1558,Tabella_Pec[],2,0)</f>
        <v>protocollo</v>
      </c>
      <c r="C1558" s="53">
        <f>VLOOKUP(A1558,Tabella_sez[],2,0)</f>
        <v>6</v>
      </c>
      <c r="D1558" t="e">
        <f>VLOOKUP(Tabella_sintesi[[#This Row],[Comune]],[1]!Tabella_Tabella1[[COGNOME]:[descrizione_carica]],2,0)</f>
        <v>#N/A</v>
      </c>
    </row>
    <row r="1559" spans="1:4" x14ac:dyDescent="0.25">
      <c r="A1559" s="49" t="s">
        <v>580</v>
      </c>
      <c r="B1559" t="str">
        <f>VLOOKUP(A1559,Tabella_Pec[],2,0)</f>
        <v>comune.altavalleintelvi</v>
      </c>
      <c r="C1559" s="53">
        <f>VLOOKUP(A1559,Tabella_sez[],2,0)</f>
        <v>4</v>
      </c>
      <c r="D1559" t="e">
        <f>VLOOKUP(Tabella_sintesi[[#This Row],[Comune]],[1]!Tabella_Tabella1[[COGNOME]:[descrizione_carica]],2,0)</f>
        <v>#N/A</v>
      </c>
    </row>
    <row r="1560" spans="1:4" x14ac:dyDescent="0.25">
      <c r="A1560" s="49" t="s">
        <v>2218</v>
      </c>
      <c r="B1560" t="str">
        <f>VLOOKUP(A1560,Tabella_Pec[],2,0)</f>
        <v>centrovalleintelvi</v>
      </c>
      <c r="C1560" s="53">
        <f>VLOOKUP(A1560,Tabella_sez[],2,0)</f>
        <v>4</v>
      </c>
      <c r="D1560" t="e">
        <f>VLOOKUP(Tabella_sintesi[[#This Row],[Comune]],[1]!Tabella_Tabella1[[COGNOME]:[descrizione_carica]],2,0)</f>
        <v>#N/A</v>
      </c>
    </row>
    <row r="1561" spans="1:4" x14ac:dyDescent="0.25">
      <c r="A1561" s="47" t="s">
        <v>513</v>
      </c>
      <c r="B1561" t="str">
        <f>VLOOKUP(A1561,Tabella_Pec[],2,0)</f>
        <v>protocollo.albaredo</v>
      </c>
      <c r="C1561" s="53">
        <f>VLOOKUP(A1561,Tabella_sez[],2,0)</f>
        <v>1</v>
      </c>
      <c r="D1561" t="e">
        <f>VLOOKUP(Tabella_sintesi[[#This Row],[Comune]],[1]!Tabella_Tabella1[[COGNOME]:[descrizione_carica]],2,0)</f>
        <v>#N/A</v>
      </c>
    </row>
    <row r="1562" spans="1:4" x14ac:dyDescent="0.25">
      <c r="A1562" s="47" t="s">
        <v>534</v>
      </c>
      <c r="B1562" t="str">
        <f>VLOOKUP(A1562,Tabella_Pec[],2,0)</f>
        <v>protocollo.albosaggia</v>
      </c>
      <c r="C1562" s="53">
        <f>VLOOKUP(A1562,Tabella_sez[],2,0)</f>
        <v>3</v>
      </c>
      <c r="D1562" t="e">
        <f>VLOOKUP(Tabella_sintesi[[#This Row],[Comune]],[1]!Tabella_Tabella1[[COGNOME]:[descrizione_carica]],2,0)</f>
        <v>#N/A</v>
      </c>
    </row>
    <row r="1563" spans="1:4" x14ac:dyDescent="0.25">
      <c r="A1563" s="47" t="s">
        <v>622</v>
      </c>
      <c r="B1563" t="str">
        <f>VLOOKUP(A1563,Tabella_Pec[],2,0)</f>
        <v>protocollo.andalo</v>
      </c>
      <c r="C1563" s="53">
        <f>VLOOKUP(A1563,Tabella_sez[],2,0)</f>
        <v>1</v>
      </c>
      <c r="D1563" t="e">
        <f>VLOOKUP(Tabella_sintesi[[#This Row],[Comune]],[1]!Tabella_Tabella1[[COGNOME]:[descrizione_carica]],2,0)</f>
        <v>#N/A</v>
      </c>
    </row>
    <row r="1564" spans="1:4" x14ac:dyDescent="0.25">
      <c r="A1564" s="47" t="s">
        <v>669</v>
      </c>
      <c r="B1564" t="str">
        <f>VLOOKUP(A1564,Tabella_Pec[],2,0)</f>
        <v>protocollo.aprica</v>
      </c>
      <c r="C1564" s="53">
        <f>VLOOKUP(A1564,Tabella_sez[],2,0)</f>
        <v>2</v>
      </c>
      <c r="D1564" t="e">
        <f>VLOOKUP(Tabella_sintesi[[#This Row],[Comune]],[1]!Tabella_Tabella1[[COGNOME]:[descrizione_carica]],2,0)</f>
        <v>#N/A</v>
      </c>
    </row>
    <row r="1565" spans="1:4" x14ac:dyDescent="0.25">
      <c r="A1565" s="47" t="s">
        <v>702</v>
      </c>
      <c r="B1565" t="str">
        <f>VLOOKUP(A1565,Tabella_Pec[],2,0)</f>
        <v>protocollo.ardenno</v>
      </c>
      <c r="C1565" s="53">
        <f>VLOOKUP(A1565,Tabella_sez[],2,0)</f>
        <v>3</v>
      </c>
      <c r="D1565" t="e">
        <f>VLOOKUP(Tabella_sintesi[[#This Row],[Comune]],[1]!Tabella_Tabella1[[COGNOME]:[descrizione_carica]],2,0)</f>
        <v>#N/A</v>
      </c>
    </row>
    <row r="1566" spans="1:4" x14ac:dyDescent="0.25">
      <c r="A1566" s="47" t="s">
        <v>1003</v>
      </c>
      <c r="B1566" t="str">
        <f>VLOOKUP(A1566,Tabella_Pec[],2,0)</f>
        <v>protocollo.bema</v>
      </c>
      <c r="C1566" s="53">
        <f>VLOOKUP(A1566,Tabella_sez[],2,0)</f>
        <v>1</v>
      </c>
      <c r="D1566" t="e">
        <f>VLOOKUP(Tabella_sintesi[[#This Row],[Comune]],[1]!Tabella_Tabella1[[COGNOME]:[descrizione_carica]],2,0)</f>
        <v>#N/A</v>
      </c>
    </row>
    <row r="1567" spans="1:4" x14ac:dyDescent="0.25">
      <c r="A1567" s="47" t="s">
        <v>1012</v>
      </c>
      <c r="B1567" t="str">
        <f>VLOOKUP(A1567,Tabella_Pec[],2,0)</f>
        <v>comune.berbennodivaltellina</v>
      </c>
      <c r="C1567" s="53">
        <f>VLOOKUP(A1567,Tabella_sez[],2,0)</f>
        <v>5</v>
      </c>
      <c r="D1567" t="e">
        <f>VLOOKUP(Tabella_sintesi[[#This Row],[Comune]],[1]!Tabella_Tabella1[[COGNOME]:[descrizione_carica]],2,0)</f>
        <v>#N/A</v>
      </c>
    </row>
    <row r="1568" spans="1:4" x14ac:dyDescent="0.25">
      <c r="A1568" s="47" t="s">
        <v>1054</v>
      </c>
      <c r="B1568" t="str">
        <f>VLOOKUP(A1568,Tabella_Pec[],2,0)</f>
        <v>protocollo.bianzone</v>
      </c>
      <c r="C1568" s="53">
        <f>VLOOKUP(A1568,Tabella_sez[],2,0)</f>
        <v>2</v>
      </c>
      <c r="D1568" t="e">
        <f>VLOOKUP(Tabella_sintesi[[#This Row],[Comune]],[1]!Tabella_Tabella1[[COGNOME]:[descrizione_carica]],2,0)</f>
        <v>#N/A</v>
      </c>
    </row>
    <row r="1569" spans="1:4" x14ac:dyDescent="0.25">
      <c r="A1569" s="47" t="s">
        <v>1200</v>
      </c>
      <c r="B1569" t="str">
        <f>VLOOKUP(A1569,Tabella_Pec[],2,0)</f>
        <v>bormio</v>
      </c>
      <c r="C1569" s="53">
        <f>VLOOKUP(A1569,Tabella_sez[],2,0)</f>
        <v>3</v>
      </c>
      <c r="D1569" t="e">
        <f>VLOOKUP(Tabella_sintesi[[#This Row],[Comune]],[1]!Tabella_Tabella1[[COGNOME]:[descrizione_carica]],2,0)</f>
        <v>#N/A</v>
      </c>
    </row>
    <row r="1570" spans="1:4" x14ac:dyDescent="0.25">
      <c r="A1570" s="47" t="s">
        <v>1335</v>
      </c>
      <c r="B1570" t="str">
        <f>VLOOKUP(A1570,Tabella_Pec[],2,0)</f>
        <v>protocollo.buglioinmonte</v>
      </c>
      <c r="C1570" s="53">
        <f>VLOOKUP(A1570,Tabella_sez[],2,0)</f>
        <v>3</v>
      </c>
      <c r="D1570" t="e">
        <f>VLOOKUP(Tabella_sintesi[[#This Row],[Comune]],[1]!Tabella_Tabella1[[COGNOME]:[descrizione_carica]],2,0)</f>
        <v>#N/A</v>
      </c>
    </row>
    <row r="1571" spans="1:4" x14ac:dyDescent="0.25">
      <c r="A1571" s="47" t="s">
        <v>1398</v>
      </c>
      <c r="B1571" t="str">
        <f>VLOOKUP(A1571,Tabella_Pec[],2,0)</f>
        <v>protocollo.caiolo</v>
      </c>
      <c r="C1571" s="53">
        <f>VLOOKUP(A1571,Tabella_sez[],2,0)</f>
        <v>1</v>
      </c>
      <c r="D1571" t="e">
        <f>VLOOKUP(Tabella_sintesi[[#This Row],[Comune]],[1]!Tabella_Tabella1[[COGNOME]:[descrizione_carica]],2,0)</f>
        <v>#N/A</v>
      </c>
    </row>
    <row r="1572" spans="1:4" x14ac:dyDescent="0.25">
      <c r="A1572" s="47" t="s">
        <v>1523</v>
      </c>
      <c r="B1572" t="str">
        <f>VLOOKUP(A1572,Tabella_Pec[],2,0)</f>
        <v>protocollo.campodolcino</v>
      </c>
      <c r="C1572" s="53">
        <f>VLOOKUP(A1572,Tabella_sez[],2,0)</f>
        <v>1</v>
      </c>
      <c r="D1572" t="e">
        <f>VLOOKUP(Tabella_sintesi[[#This Row],[Comune]],[1]!Tabella_Tabella1[[COGNOME]:[descrizione_carica]],2,0)</f>
        <v>#N/A</v>
      </c>
    </row>
    <row r="1573" spans="1:4" x14ac:dyDescent="0.25">
      <c r="A1573" s="47" t="s">
        <v>1866</v>
      </c>
      <c r="B1573" t="str">
        <f>VLOOKUP(A1573,Tabella_Pec[],2,0)</f>
        <v>protocollo</v>
      </c>
      <c r="C1573" s="53">
        <f>VLOOKUP(A1573,Tabella_sez[],2,0)</f>
        <v>2</v>
      </c>
      <c r="D1573" t="e">
        <f>VLOOKUP(Tabella_sintesi[[#This Row],[Comune]],[1]!Tabella_Tabella1[[COGNOME]:[descrizione_carica]],2,0)</f>
        <v>#N/A</v>
      </c>
    </row>
    <row r="1574" spans="1:4" x14ac:dyDescent="0.25">
      <c r="A1574" s="47" t="s">
        <v>2020</v>
      </c>
      <c r="B1574" t="str">
        <f>VLOOKUP(A1574,Tabella_Pec[],2,0)</f>
        <v>comune.castellodellacqua</v>
      </c>
      <c r="C1574" s="53">
        <f>VLOOKUP(A1574,Tabella_sez[],2,0)</f>
        <v>1</v>
      </c>
      <c r="D1574" t="e">
        <f>VLOOKUP(Tabella_sintesi[[#This Row],[Comune]],[1]!Tabella_Tabella1[[COGNOME]:[descrizione_carica]],2,0)</f>
        <v>#N/A</v>
      </c>
    </row>
    <row r="1575" spans="1:4" x14ac:dyDescent="0.25">
      <c r="A1575" s="47" t="s">
        <v>2117</v>
      </c>
      <c r="B1575" t="str">
        <f>VLOOKUP(A1575,Tabella_Pec[],2,0)</f>
        <v>protocollo.castioneandevenno</v>
      </c>
      <c r="C1575" s="53">
        <f>VLOOKUP(A1575,Tabella_sez[],2,0)</f>
        <v>2</v>
      </c>
      <c r="D1575" t="e">
        <f>VLOOKUP(Tabella_sintesi[[#This Row],[Comune]],[1]!Tabella_Tabella1[[COGNOME]:[descrizione_carica]],2,0)</f>
        <v>#N/A</v>
      </c>
    </row>
    <row r="1576" spans="1:4" x14ac:dyDescent="0.25">
      <c r="A1576" s="47" t="s">
        <v>2184</v>
      </c>
      <c r="B1576" t="str">
        <f>VLOOKUP(A1576,Tabella_Pec[],2,0)</f>
        <v>protocollo.cedrasco</v>
      </c>
      <c r="C1576" s="53">
        <f>VLOOKUP(A1576,Tabella_sez[],2,0)</f>
        <v>1</v>
      </c>
      <c r="D1576" t="e">
        <f>VLOOKUP(Tabella_sintesi[[#This Row],[Comune]],[1]!Tabella_Tabella1[[COGNOME]:[descrizione_carica]],2,0)</f>
        <v>#N/A</v>
      </c>
    </row>
    <row r="1577" spans="1:4" x14ac:dyDescent="0.25">
      <c r="A1577" s="47" t="s">
        <v>2234</v>
      </c>
      <c r="B1577" t="str">
        <f>VLOOKUP(A1577,Tabella_Pec[],2,0)</f>
        <v>protocollo.cercino</v>
      </c>
      <c r="C1577" s="53">
        <f>VLOOKUP(A1577,Tabella_sez[],2,0)</f>
        <v>1</v>
      </c>
      <c r="D1577" t="e">
        <f>VLOOKUP(Tabella_sintesi[[#This Row],[Comune]],[1]!Tabella_Tabella1[[COGNOME]:[descrizione_carica]],2,0)</f>
        <v>#N/A</v>
      </c>
    </row>
    <row r="1578" spans="1:4" x14ac:dyDescent="0.25">
      <c r="A1578" s="47" t="s">
        <v>2337</v>
      </c>
      <c r="B1578" t="str">
        <f>VLOOKUP(A1578,Tabella_Pec[],2,0)</f>
        <v>protocollo.chiavenna</v>
      </c>
      <c r="C1578" s="53">
        <f>VLOOKUP(A1578,Tabella_sez[],2,0)</f>
        <v>6</v>
      </c>
      <c r="D1578" t="e">
        <f>VLOOKUP(Tabella_sintesi[[#This Row],[Comune]],[1]!Tabella_Tabella1[[COGNOME]:[descrizione_carica]],2,0)</f>
        <v>#N/A</v>
      </c>
    </row>
    <row r="1579" spans="1:4" x14ac:dyDescent="0.25">
      <c r="A1579" s="47" t="s">
        <v>2342</v>
      </c>
      <c r="B1579" t="str">
        <f>VLOOKUP(A1579,Tabella_Pec[],2,0)</f>
        <v>comune.chiesainvalmalenco</v>
      </c>
      <c r="C1579" s="53">
        <f>VLOOKUP(A1579,Tabella_sez[],2,0)</f>
        <v>3</v>
      </c>
      <c r="D1579" t="e">
        <f>VLOOKUP(Tabella_sintesi[[#This Row],[Comune]],[1]!Tabella_Tabella1[[COGNOME]:[descrizione_carica]],2,0)</f>
        <v>#N/A</v>
      </c>
    </row>
    <row r="1580" spans="1:4" x14ac:dyDescent="0.25">
      <c r="A1580" s="47" t="s">
        <v>2357</v>
      </c>
      <c r="B1580" t="str">
        <f>VLOOKUP(A1580,Tabella_Pec[],2,0)</f>
        <v>protocollo.chiuro</v>
      </c>
      <c r="C1580" s="53">
        <f>VLOOKUP(A1580,Tabella_sez[],2,0)</f>
        <v>3</v>
      </c>
      <c r="D1580" t="e">
        <f>VLOOKUP(Tabella_sintesi[[#This Row],[Comune]],[1]!Tabella_Tabella1[[COGNOME]:[descrizione_carica]],2,0)</f>
        <v>#N/A</v>
      </c>
    </row>
    <row r="1581" spans="1:4" x14ac:dyDescent="0.25">
      <c r="A1581" s="47" t="s">
        <v>2398</v>
      </c>
      <c r="B1581" t="str">
        <f>VLOOKUP(A1581,Tabella_Pec[],2,0)</f>
        <v>protocollo.cino</v>
      </c>
      <c r="C1581" s="53">
        <f>VLOOKUP(A1581,Tabella_sez[],2,0)</f>
        <v>1</v>
      </c>
      <c r="D1581" t="str">
        <f>VLOOKUP(Tabella_sintesi[[#This Row],[Comune]],[1]!Tabella_Tabella1[[COGNOME]:[descrizione_carica]],2,0)</f>
        <v xml:space="preserve">LUIGI    </v>
      </c>
    </row>
    <row r="1582" spans="1:4" x14ac:dyDescent="0.25">
      <c r="A1582" s="47" t="s">
        <v>2454</v>
      </c>
      <c r="B1582" t="str">
        <f>VLOOKUP(A1582,Tabella_Pec[],2,0)</f>
        <v>protocollo.civo</v>
      </c>
      <c r="C1582" s="53">
        <f>VLOOKUP(A1582,Tabella_sez[],2,0)</f>
        <v>2</v>
      </c>
      <c r="D1582" t="e">
        <f>VLOOKUP(Tabella_sintesi[[#This Row],[Comune]],[1]!Tabella_Tabella1[[COGNOME]:[descrizione_carica]],2,0)</f>
        <v>#N/A</v>
      </c>
    </row>
    <row r="1583" spans="1:4" x14ac:dyDescent="0.25">
      <c r="A1583" s="47" t="s">
        <v>2539</v>
      </c>
      <c r="B1583" t="str">
        <f>VLOOKUP(A1583,Tabella_Pec[],2,0)</f>
        <v>protocollo.colorina</v>
      </c>
      <c r="C1583" s="53">
        <f>VLOOKUP(A1583,Tabella_sez[],2,0)</f>
        <v>2</v>
      </c>
      <c r="D1583" t="e">
        <f>VLOOKUP(Tabella_sintesi[[#This Row],[Comune]],[1]!Tabella_Tabella1[[COGNOME]:[descrizione_carica]],2,0)</f>
        <v>#N/A</v>
      </c>
    </row>
    <row r="1584" spans="1:4" x14ac:dyDescent="0.25">
      <c r="A1584" s="47" t="s">
        <v>2667</v>
      </c>
      <c r="B1584" t="str">
        <f>VLOOKUP(A1584,Tabella_Pec[],2,0)</f>
        <v>protocollo.cosio</v>
      </c>
      <c r="C1584" s="53">
        <f>VLOOKUP(A1584,Tabella_sez[],2,0)</f>
        <v>6</v>
      </c>
      <c r="D1584" t="e">
        <f>VLOOKUP(Tabella_sintesi[[#This Row],[Comune]],[1]!Tabella_Tabella1[[COGNOME]:[descrizione_carica]],2,0)</f>
        <v>#N/A</v>
      </c>
    </row>
    <row r="1585" spans="1:4" x14ac:dyDescent="0.25">
      <c r="A1585" s="47" t="s">
        <v>2777</v>
      </c>
      <c r="B1585" t="str">
        <f>VLOOKUP(A1585,Tabella_Pec[],2,0)</f>
        <v>protocollo.dazio</v>
      </c>
      <c r="C1585" s="53">
        <f>VLOOKUP(A1585,Tabella_sez[],2,0)</f>
        <v>1</v>
      </c>
      <c r="D1585" t="e">
        <f>VLOOKUP(Tabella_sintesi[[#This Row],[Comune]],[1]!Tabella_Tabella1[[COGNOME]:[descrizione_carica]],2,0)</f>
        <v>#N/A</v>
      </c>
    </row>
    <row r="1586" spans="1:4" x14ac:dyDescent="0.25">
      <c r="A1586" s="47" t="s">
        <v>2782</v>
      </c>
      <c r="B1586" t="str">
        <f>VLOOKUP(A1586,Tabella_Pec[],2,0)</f>
        <v>protocollo.delebio</v>
      </c>
      <c r="C1586" s="53">
        <f>VLOOKUP(A1586,Tabella_sez[],2,0)</f>
        <v>2</v>
      </c>
      <c r="D1586" t="e">
        <f>VLOOKUP(Tabella_sintesi[[#This Row],[Comune]],[1]!Tabella_Tabella1[[COGNOME]:[descrizione_carica]],2,0)</f>
        <v>#N/A</v>
      </c>
    </row>
    <row r="1587" spans="1:4" x14ac:dyDescent="0.25">
      <c r="A1587" s="47" t="s">
        <v>2851</v>
      </c>
      <c r="B1587" t="str">
        <f>VLOOKUP(A1587,Tabella_Pec[],2,0)</f>
        <v>protocollo.dubino</v>
      </c>
      <c r="C1587" s="53">
        <f>VLOOKUP(A1587,Tabella_sez[],2,0)</f>
        <v>3</v>
      </c>
      <c r="D1587" t="e">
        <f>VLOOKUP(Tabella_sintesi[[#This Row],[Comune]],[1]!Tabella_Tabella1[[COGNOME]:[descrizione_carica]],2,0)</f>
        <v>#N/A</v>
      </c>
    </row>
    <row r="1588" spans="1:4" x14ac:dyDescent="0.25">
      <c r="A1588" s="47" t="s">
        <v>2910</v>
      </c>
      <c r="B1588" t="str">
        <f>VLOOKUP(A1588,Tabella_Pec[],2,0)</f>
        <v>protocollo.faedo</v>
      </c>
      <c r="C1588" s="53">
        <f>VLOOKUP(A1588,Tabella_sez[],2,0)</f>
        <v>1</v>
      </c>
      <c r="D1588" t="e">
        <f>VLOOKUP(Tabella_sintesi[[#This Row],[Comune]],[1]!Tabella_Tabella1[[COGNOME]:[descrizione_carica]],2,0)</f>
        <v>#N/A</v>
      </c>
    </row>
    <row r="1589" spans="1:4" x14ac:dyDescent="0.25">
      <c r="A1589" s="47" t="s">
        <v>3077</v>
      </c>
      <c r="B1589" t="str">
        <f>VLOOKUP(A1589,Tabella_Pec[],2,0)</f>
        <v>protocollo.forcola</v>
      </c>
      <c r="C1589" s="53">
        <f>VLOOKUP(A1589,Tabella_sez[],2,0)</f>
        <v>1</v>
      </c>
      <c r="D1589" t="e">
        <f>VLOOKUP(Tabella_sintesi[[#This Row],[Comune]],[1]!Tabella_Tabella1[[COGNOME]:[descrizione_carica]],2,0)</f>
        <v>#N/A</v>
      </c>
    </row>
    <row r="1590" spans="1:4" x14ac:dyDescent="0.25">
      <c r="A1590" s="47" t="s">
        <v>3179</v>
      </c>
      <c r="B1590" t="str">
        <f>VLOOKUP(A1590,Tabella_Pec[],2,0)</f>
        <v>protocollo.fusine</v>
      </c>
      <c r="C1590" s="53">
        <f>VLOOKUP(A1590,Tabella_sez[],2,0)</f>
        <v>1</v>
      </c>
      <c r="D1590" t="e">
        <f>VLOOKUP(Tabella_sintesi[[#This Row],[Comune]],[1]!Tabella_Tabella1[[COGNOME]:[descrizione_carica]],2,0)</f>
        <v>#N/A</v>
      </c>
    </row>
    <row r="1591" spans="1:4" x14ac:dyDescent="0.25">
      <c r="A1591" s="47" t="s">
        <v>3302</v>
      </c>
      <c r="B1591" t="str">
        <f>VLOOKUP(A1591,Tabella_Pec[],2,0)</f>
        <v>protocollo.gerola</v>
      </c>
      <c r="C1591" s="53">
        <f>VLOOKUP(A1591,Tabella_sez[],2,0)</f>
        <v>1</v>
      </c>
      <c r="D1591" t="e">
        <f>VLOOKUP(Tabella_sintesi[[#This Row],[Comune]],[1]!Tabella_Tabella1[[COGNOME]:[descrizione_carica]],2,0)</f>
        <v>#N/A</v>
      </c>
    </row>
    <row r="1592" spans="1:4" x14ac:dyDescent="0.25">
      <c r="A1592" s="47" t="s">
        <v>3380</v>
      </c>
      <c r="B1592" t="str">
        <f>VLOOKUP(A1592,Tabella_Pec[],2,0)</f>
        <v>comune.gordona</v>
      </c>
      <c r="C1592" s="53">
        <f>VLOOKUP(A1592,Tabella_sez[],2,0)</f>
        <v>2</v>
      </c>
      <c r="D1592" t="e">
        <f>VLOOKUP(Tabella_sintesi[[#This Row],[Comune]],[1]!Tabella_Tabella1[[COGNOME]:[descrizione_carica]],2,0)</f>
        <v>#N/A</v>
      </c>
    </row>
    <row r="1593" spans="1:4" x14ac:dyDescent="0.25">
      <c r="A1593" s="47" t="s">
        <v>3458</v>
      </c>
      <c r="B1593" t="str">
        <f>VLOOKUP(A1593,Tabella_Pec[],2,0)</f>
        <v>protocollo.grosio</v>
      </c>
      <c r="C1593" s="53">
        <f>VLOOKUP(A1593,Tabella_sez[],2,0)</f>
        <v>4</v>
      </c>
      <c r="D1593" t="e">
        <f>VLOOKUP(Tabella_sintesi[[#This Row],[Comune]],[1]!Tabella_Tabella1[[COGNOME]:[descrizione_carica]],2,0)</f>
        <v>#N/A</v>
      </c>
    </row>
    <row r="1594" spans="1:4" x14ac:dyDescent="0.25">
      <c r="A1594" s="47" t="s">
        <v>3459</v>
      </c>
      <c r="B1594" t="str">
        <f>VLOOKUP(A1594,Tabella_Pec[],2,0)</f>
        <v>protocollo.grosotto</v>
      </c>
      <c r="C1594" s="53">
        <f>VLOOKUP(A1594,Tabella_sez[],2,0)</f>
        <v>2</v>
      </c>
      <c r="D1594" t="e">
        <f>VLOOKUP(Tabella_sintesi[[#This Row],[Comune]],[1]!Tabella_Tabella1[[COGNOME]:[descrizione_carica]],2,0)</f>
        <v>#N/A</v>
      </c>
    </row>
    <row r="1595" spans="1:4" x14ac:dyDescent="0.25">
      <c r="A1595" s="47" t="s">
        <v>3889</v>
      </c>
      <c r="B1595" t="str">
        <f>VLOOKUP(A1595,Tabella_Pec[],2,0)</f>
        <v>protocollo.madesimo</v>
      </c>
      <c r="C1595" s="53">
        <f>VLOOKUP(A1595,Tabella_sez[],2,0)</f>
        <v>1</v>
      </c>
      <c r="D1595" t="e">
        <f>VLOOKUP(Tabella_sintesi[[#This Row],[Comune]],[1]!Tabella_Tabella1[[COGNOME]:[descrizione_carica]],2,0)</f>
        <v>#N/A</v>
      </c>
    </row>
    <row r="1596" spans="1:4" x14ac:dyDescent="0.25">
      <c r="A1596" s="47" t="s">
        <v>3642</v>
      </c>
      <c r="B1596" t="str">
        <f>VLOOKUP(A1596,Tabella_Pec[],2,0)</f>
        <v>comune.lanzada</v>
      </c>
      <c r="C1596" s="53">
        <f>VLOOKUP(A1596,Tabella_sez[],2,0)</f>
        <v>2</v>
      </c>
      <c r="D1596" t="e">
        <f>VLOOKUP(Tabella_sintesi[[#This Row],[Comune]],[1]!Tabella_Tabella1[[COGNOME]:[descrizione_carica]],2,0)</f>
        <v>#N/A</v>
      </c>
    </row>
    <row r="1597" spans="1:4" x14ac:dyDescent="0.25">
      <c r="A1597" s="47" t="s">
        <v>3765</v>
      </c>
      <c r="B1597" t="str">
        <f>VLOOKUP(A1597,Tabella_Pec[],2,0)</f>
        <v>comune.livigno</v>
      </c>
      <c r="C1597" s="53">
        <f>VLOOKUP(A1597,Tabella_sez[],2,0)</f>
        <v>5</v>
      </c>
      <c r="D1597" t="e">
        <f>VLOOKUP(Tabella_sintesi[[#This Row],[Comune]],[1]!Tabella_Tabella1[[COGNOME]:[descrizione_carica]],2,0)</f>
        <v>#N/A</v>
      </c>
    </row>
    <row r="1598" spans="1:4" x14ac:dyDescent="0.25">
      <c r="A1598" s="47" t="s">
        <v>3824</v>
      </c>
      <c r="B1598" t="str">
        <f>VLOOKUP(A1598,Tabella_Pec[],2,0)</f>
        <v>protocollo.lovero</v>
      </c>
      <c r="C1598" s="53">
        <f>VLOOKUP(A1598,Tabella_sez[],2,0)</f>
        <v>1</v>
      </c>
      <c r="D1598" t="e">
        <f>VLOOKUP(Tabella_sintesi[[#This Row],[Comune]],[1]!Tabella_Tabella1[[COGNOME]:[descrizione_carica]],2,0)</f>
        <v>#N/A</v>
      </c>
    </row>
    <row r="1599" spans="1:4" x14ac:dyDescent="0.25">
      <c r="A1599" s="47" t="s">
        <v>3963</v>
      </c>
      <c r="B1599" t="str">
        <f>VLOOKUP(A1599,Tabella_Pec[],2,0)</f>
        <v>protocollo.mantello</v>
      </c>
      <c r="C1599" s="53">
        <f>VLOOKUP(A1599,Tabella_sez[],2,0)</f>
        <v>1</v>
      </c>
      <c r="D1599" t="str">
        <f>VLOOKUP(Tabella_sintesi[[#This Row],[Comune]],[1]!Tabella_Tabella1[[COGNOME]:[descrizione_carica]],2,0)</f>
        <v xml:space="preserve">GINO    </v>
      </c>
    </row>
    <row r="1600" spans="1:4" x14ac:dyDescent="0.25">
      <c r="A1600" s="47" t="s">
        <v>4095</v>
      </c>
      <c r="B1600" t="str">
        <f>VLOOKUP(A1600,Tabella_Pec[],2,0)</f>
        <v>protocollo.mazzo</v>
      </c>
      <c r="C1600" s="53">
        <f>VLOOKUP(A1600,Tabella_sez[],2,0)</f>
        <v>1</v>
      </c>
      <c r="D1600" t="e">
        <f>VLOOKUP(Tabella_sintesi[[#This Row],[Comune]],[1]!Tabella_Tabella1[[COGNOME]:[descrizione_carica]],2,0)</f>
        <v>#N/A</v>
      </c>
    </row>
    <row r="1601" spans="1:4" x14ac:dyDescent="0.25">
      <c r="A1601" s="47" t="s">
        <v>4125</v>
      </c>
      <c r="B1601" t="str">
        <f>VLOOKUP(A1601,Tabella_Pec[],2,0)</f>
        <v>protocollo.mello</v>
      </c>
      <c r="C1601" s="53">
        <f>VLOOKUP(A1601,Tabella_sez[],2,0)</f>
        <v>1</v>
      </c>
      <c r="D1601" t="str">
        <f>VLOOKUP(Tabella_sintesi[[#This Row],[Comune]],[1]!Tabella_Tabella1[[COGNOME]:[descrizione_carica]],2,0)</f>
        <v xml:space="preserve">VITO PIETRO   </v>
      </c>
    </row>
    <row r="1602" spans="1:4" x14ac:dyDescent="0.25">
      <c r="A1602" s="47" t="s">
        <v>4153</v>
      </c>
      <c r="B1602" t="str">
        <f>VLOOKUP(A1602,Tabella_Pec[],2,0)</f>
        <v>protocollo.mese</v>
      </c>
      <c r="C1602" s="53">
        <f>VLOOKUP(A1602,Tabella_sez[],2,0)</f>
        <v>2</v>
      </c>
      <c r="D1602" t="e">
        <f>VLOOKUP(Tabella_sintesi[[#This Row],[Comune]],[1]!Tabella_Tabella1[[COGNOME]:[descrizione_carica]],2,0)</f>
        <v>#N/A</v>
      </c>
    </row>
    <row r="1603" spans="1:4" x14ac:dyDescent="0.25">
      <c r="A1603" s="47" t="s">
        <v>4323</v>
      </c>
      <c r="B1603" t="str">
        <f>VLOOKUP(A1603,Tabella_Pec[],2,0)</f>
        <v>protocollo.montagnainvaltellina</v>
      </c>
      <c r="C1603" s="53">
        <f>VLOOKUP(A1603,Tabella_sez[],2,0)</f>
        <v>3</v>
      </c>
      <c r="D1603" t="e">
        <f>VLOOKUP(Tabella_sintesi[[#This Row],[Comune]],[1]!Tabella_Tabella1[[COGNOME]:[descrizione_carica]],2,0)</f>
        <v>#N/A</v>
      </c>
    </row>
    <row r="1604" spans="1:4" x14ac:dyDescent="0.25">
      <c r="A1604" s="47" t="s">
        <v>4571</v>
      </c>
      <c r="B1604" t="str">
        <f>VLOOKUP(A1604,Tabella_Pec[],2,0)</f>
        <v>protocollo.morbegno</v>
      </c>
      <c r="C1604" s="53">
        <f>VLOOKUP(A1604,Tabella_sez[],2,0)</f>
        <v>12</v>
      </c>
      <c r="D1604" t="e">
        <f>VLOOKUP(Tabella_sintesi[[#This Row],[Comune]],[1]!Tabella_Tabella1[[COGNOME]:[descrizione_carica]],2,0)</f>
        <v>#N/A</v>
      </c>
    </row>
    <row r="1605" spans="1:4" x14ac:dyDescent="0.25">
      <c r="A1605" s="47" t="s">
        <v>4749</v>
      </c>
      <c r="B1605" t="str">
        <f>VLOOKUP(A1605,Tabella_Pec[],2,0)</f>
        <v>protocollo.novatemezzola</v>
      </c>
      <c r="C1605" s="53">
        <f>VLOOKUP(A1605,Tabella_sez[],2,0)</f>
        <v>2</v>
      </c>
      <c r="D1605" t="e">
        <f>VLOOKUP(Tabella_sintesi[[#This Row],[Comune]],[1]!Tabella_Tabella1[[COGNOME]:[descrizione_carica]],2,0)</f>
        <v>#N/A</v>
      </c>
    </row>
    <row r="1606" spans="1:4" x14ac:dyDescent="0.25">
      <c r="A1606" s="47" t="s">
        <v>5093</v>
      </c>
      <c r="B1606" t="str">
        <f>VLOOKUP(A1606,Tabella_Pec[],2,0)</f>
        <v>protocollo.pedesina</v>
      </c>
      <c r="C1606" s="53">
        <f>VLOOKUP(A1606,Tabella_sez[],2,0)</f>
        <v>1</v>
      </c>
      <c r="D1606" t="e">
        <f>VLOOKUP(Tabella_sintesi[[#This Row],[Comune]],[1]!Tabella_Tabella1[[COGNOME]:[descrizione_carica]],2,0)</f>
        <v>#N/A</v>
      </c>
    </row>
    <row r="1607" spans="1:4" x14ac:dyDescent="0.25">
      <c r="A1607" s="47" t="s">
        <v>5210</v>
      </c>
      <c r="B1607" t="str">
        <f>VLOOKUP(A1607,Tabella_Pec[],2,0)</f>
        <v>protocollo.piantedo</v>
      </c>
      <c r="C1607" s="53">
        <f>VLOOKUP(A1607,Tabella_sez[],2,0)</f>
        <v>1</v>
      </c>
      <c r="D1607" t="e">
        <f>VLOOKUP(Tabella_sintesi[[#This Row],[Comune]],[1]!Tabella_Tabella1[[COGNOME]:[descrizione_carica]],2,0)</f>
        <v>#N/A</v>
      </c>
    </row>
    <row r="1608" spans="1:4" x14ac:dyDescent="0.25">
      <c r="A1608" s="47" t="s">
        <v>5213</v>
      </c>
      <c r="B1608" t="str">
        <f>VLOOKUP(A1608,Tabella_Pec[],2,0)</f>
        <v>protocollo.piateda</v>
      </c>
      <c r="C1608" s="53">
        <f>VLOOKUP(A1608,Tabella_sez[],2,0)</f>
        <v>3</v>
      </c>
      <c r="D1608" t="e">
        <f>VLOOKUP(Tabella_sintesi[[#This Row],[Comune]],[1]!Tabella_Tabella1[[COGNOME]:[descrizione_carica]],2,0)</f>
        <v>#N/A</v>
      </c>
    </row>
    <row r="1609" spans="1:4" x14ac:dyDescent="0.25">
      <c r="A1609" s="47" t="s">
        <v>5324</v>
      </c>
      <c r="B1609" t="str">
        <f>VLOOKUP(A1609,Tabella_Pec[],2,0)</f>
        <v>protocollo.piuro</v>
      </c>
      <c r="C1609" s="53">
        <f>VLOOKUP(A1609,Tabella_sez[],2,0)</f>
        <v>2</v>
      </c>
      <c r="D1609" t="e">
        <f>VLOOKUP(Tabella_sintesi[[#This Row],[Comune]],[1]!Tabella_Tabella1[[COGNOME]:[descrizione_carica]],2,0)</f>
        <v>#N/A</v>
      </c>
    </row>
    <row r="1610" spans="1:4" x14ac:dyDescent="0.25">
      <c r="A1610" s="47" t="s">
        <v>5362</v>
      </c>
      <c r="B1610" t="str">
        <f>VLOOKUP(A1610,Tabella_Pec[],2,0)</f>
        <v>protocollo.poggiridenti</v>
      </c>
      <c r="C1610" s="53">
        <f>VLOOKUP(A1610,Tabella_sez[],2,0)</f>
        <v>2</v>
      </c>
      <c r="D1610" t="e">
        <f>VLOOKUP(Tabella_sintesi[[#This Row],[Comune]],[1]!Tabella_Tabella1[[COGNOME]:[descrizione_carica]],2,0)</f>
        <v>#N/A</v>
      </c>
    </row>
    <row r="1611" spans="1:4" x14ac:dyDescent="0.25">
      <c r="A1611" s="47" t="s">
        <v>5419</v>
      </c>
      <c r="B1611" t="str">
        <f>VLOOKUP(A1611,Tabella_Pec[],2,0)</f>
        <v>comune.ponteinvaltellina</v>
      </c>
      <c r="C1611" s="53">
        <f>VLOOKUP(A1611,Tabella_sez[],2,0)</f>
        <v>2</v>
      </c>
      <c r="D1611" t="e">
        <f>VLOOKUP(Tabella_sintesi[[#This Row],[Comune]],[1]!Tabella_Tabella1[[COGNOME]:[descrizione_carica]],2,0)</f>
        <v>#N/A</v>
      </c>
    </row>
    <row r="1612" spans="1:4" x14ac:dyDescent="0.25">
      <c r="A1612" s="47" t="s">
        <v>5501</v>
      </c>
      <c r="B1612" t="str">
        <f>VLOOKUP(A1612,Tabella_Pec[],2,0)</f>
        <v>protocollo.postalesio</v>
      </c>
      <c r="C1612" s="53">
        <f>VLOOKUP(A1612,Tabella_sez[],2,0)</f>
        <v>1</v>
      </c>
      <c r="D1612" t="e">
        <f>VLOOKUP(Tabella_sintesi[[#This Row],[Comune]],[1]!Tabella_Tabella1[[COGNOME]:[descrizione_carica]],2,0)</f>
        <v>#N/A</v>
      </c>
    </row>
    <row r="1613" spans="1:4" x14ac:dyDescent="0.25">
      <c r="A1613" s="47" t="s">
        <v>5540</v>
      </c>
      <c r="B1613" t="str">
        <f>VLOOKUP(A1613,Tabella_Pec[],2,0)</f>
        <v>comune.pratacamportaccio</v>
      </c>
      <c r="C1613" s="53">
        <f>VLOOKUP(A1613,Tabella_sez[],2,0)</f>
        <v>2</v>
      </c>
      <c r="D1613" t="e">
        <f>VLOOKUP(Tabella_sintesi[[#This Row],[Comune]],[1]!Tabella_Tabella1[[COGNOME]:[descrizione_carica]],2,0)</f>
        <v>#N/A</v>
      </c>
    </row>
    <row r="1614" spans="1:4" x14ac:dyDescent="0.25">
      <c r="A1614" s="47" t="s">
        <v>5675</v>
      </c>
      <c r="B1614" t="str">
        <f>VLOOKUP(A1614,Tabella_Pec[],2,0)</f>
        <v>protocollo.rasura</v>
      </c>
      <c r="C1614" s="53">
        <f>VLOOKUP(A1614,Tabella_sez[],2,0)</f>
        <v>1</v>
      </c>
      <c r="D1614" t="e">
        <f>VLOOKUP(Tabella_sintesi[[#This Row],[Comune]],[1]!Tabella_Tabella1[[COGNOME]:[descrizione_carica]],2,0)</f>
        <v>#N/A</v>
      </c>
    </row>
    <row r="1615" spans="1:4" x14ac:dyDescent="0.25">
      <c r="A1615" s="47" t="s">
        <v>5898</v>
      </c>
      <c r="B1615" t="str">
        <f>VLOOKUP(A1615,Tabella_Pec[],2,0)</f>
        <v>protocollo.rogolo</v>
      </c>
      <c r="C1615" s="53">
        <f>VLOOKUP(A1615,Tabella_sez[],2,0)</f>
        <v>1</v>
      </c>
      <c r="D1615" t="e">
        <f>VLOOKUP(Tabella_sintesi[[#This Row],[Comune]],[1]!Tabella_Tabella1[[COGNOME]:[descrizione_carica]],2,0)</f>
        <v>#N/A</v>
      </c>
    </row>
    <row r="1616" spans="1:4" x14ac:dyDescent="0.25">
      <c r="A1616" s="47" t="s">
        <v>6082</v>
      </c>
      <c r="B1616" t="str">
        <f>VLOOKUP(A1616,Tabella_Pec[],2,0)</f>
        <v>protocollo.samolaco</v>
      </c>
      <c r="C1616" s="53">
        <f>VLOOKUP(A1616,Tabella_sez[],2,0)</f>
        <v>3</v>
      </c>
      <c r="D1616" t="e">
        <f>VLOOKUP(Tabella_sintesi[[#This Row],[Comune]],[1]!Tabella_Tabella1[[COGNOME]:[descrizione_carica]],2,0)</f>
        <v>#N/A</v>
      </c>
    </row>
    <row r="1617" spans="1:4" x14ac:dyDescent="0.25">
      <c r="A1617" s="47" t="s">
        <v>6168</v>
      </c>
      <c r="B1617" t="str">
        <f>VLOOKUP(A1617,Tabella_Pec[],2,0)</f>
        <v>protocollo.sangiacomofilippo</v>
      </c>
      <c r="C1617" s="53">
        <f>VLOOKUP(A1617,Tabella_sez[],2,0)</f>
        <v>1</v>
      </c>
      <c r="D1617" t="e">
        <f>VLOOKUP(Tabella_sintesi[[#This Row],[Comune]],[1]!Tabella_Tabella1[[COGNOME]:[descrizione_carica]],2,0)</f>
        <v>#N/A</v>
      </c>
    </row>
    <row r="1618" spans="1:4" x14ac:dyDescent="0.25">
      <c r="A1618" s="47" t="s">
        <v>6713</v>
      </c>
      <c r="B1618" t="str">
        <f>VLOOKUP(A1618,Tabella_Pec[],2,0)</f>
        <v>protocollo.sernio</v>
      </c>
      <c r="C1618" s="53">
        <f>VLOOKUP(A1618,Tabella_sez[],2,0)</f>
        <v>1</v>
      </c>
      <c r="D1618" t="e">
        <f>VLOOKUP(Tabella_sintesi[[#This Row],[Comune]],[1]!Tabella_Tabella1[[COGNOME]:[descrizione_carica]],2,0)</f>
        <v>#N/A</v>
      </c>
    </row>
    <row r="1619" spans="1:4" x14ac:dyDescent="0.25">
      <c r="A1619" s="47" t="s">
        <v>6857</v>
      </c>
      <c r="B1619" t="str">
        <f>VLOOKUP(A1619,Tabella_Pec[],2,0)</f>
        <v>sondalo</v>
      </c>
      <c r="C1619" s="53">
        <f>VLOOKUP(A1619,Tabella_sez[],2,0)</f>
        <v>6</v>
      </c>
      <c r="D1619" t="e">
        <f>VLOOKUP(Tabella_sintesi[[#This Row],[Comune]],[1]!Tabella_Tabella1[[COGNOME]:[descrizione_carica]],2,0)</f>
        <v>#N/A</v>
      </c>
    </row>
    <row r="1620" spans="1:4" x14ac:dyDescent="0.25">
      <c r="A1620" s="47" t="s">
        <v>6858</v>
      </c>
      <c r="B1620" t="str">
        <f>VLOOKUP(A1620,Tabella_Pec[],2,0)</f>
        <v>protocollo</v>
      </c>
      <c r="C1620" s="53">
        <f>VLOOKUP(A1620,Tabella_sez[],2,0)</f>
        <v>21</v>
      </c>
      <c r="D1620" t="e">
        <f>VLOOKUP(Tabella_sintesi[[#This Row],[Comune]],[1]!Tabella_Tabella1[[COGNOME]:[descrizione_carica]],2,0)</f>
        <v>#N/A</v>
      </c>
    </row>
    <row r="1621" spans="1:4" x14ac:dyDescent="0.25">
      <c r="A1621" s="47" t="s">
        <v>6928</v>
      </c>
      <c r="B1621" t="str">
        <f>VLOOKUP(A1621,Tabella_Pec[],2,0)</f>
        <v>comune.spriana</v>
      </c>
      <c r="C1621" s="53">
        <f>VLOOKUP(A1621,Tabella_sez[],2,0)</f>
        <v>1</v>
      </c>
      <c r="D1621" t="e">
        <f>VLOOKUP(Tabella_sintesi[[#This Row],[Comune]],[1]!Tabella_Tabella1[[COGNOME]:[descrizione_carica]],2,0)</f>
        <v>#N/A</v>
      </c>
    </row>
    <row r="1622" spans="1:4" x14ac:dyDescent="0.25">
      <c r="A1622" s="47" t="s">
        <v>7006</v>
      </c>
      <c r="B1622" t="str">
        <f>VLOOKUP(A1622,Tabella_Pec[],2,0)</f>
        <v>comune.talamona</v>
      </c>
      <c r="C1622" s="53">
        <f>VLOOKUP(A1622,Tabella_sez[],2,0)</f>
        <v>4</v>
      </c>
      <c r="D1622" t="e">
        <f>VLOOKUP(Tabella_sintesi[[#This Row],[Comune]],[1]!Tabella_Tabella1[[COGNOME]:[descrizione_carica]],2,0)</f>
        <v>#N/A</v>
      </c>
    </row>
    <row r="1623" spans="1:4" x14ac:dyDescent="0.25">
      <c r="A1623" s="47" t="s">
        <v>7019</v>
      </c>
      <c r="B1623" t="str">
        <f>VLOOKUP(A1623,Tabella_Pec[],2,0)</f>
        <v>protocollo.tartano</v>
      </c>
      <c r="C1623" s="53">
        <f>VLOOKUP(A1623,Tabella_sez[],2,0)</f>
        <v>1</v>
      </c>
      <c r="D1623" t="e">
        <f>VLOOKUP(Tabella_sintesi[[#This Row],[Comune]],[1]!Tabella_Tabella1[[COGNOME]:[descrizione_carica]],2,0)</f>
        <v>#N/A</v>
      </c>
    </row>
    <row r="1624" spans="1:4" x14ac:dyDescent="0.25">
      <c r="A1624" s="47" t="s">
        <v>7040</v>
      </c>
      <c r="B1624" t="str">
        <f>VLOOKUP(A1624,Tabella_Pec[],2,0)</f>
        <v>protocollo.teglio</v>
      </c>
      <c r="C1624" s="53">
        <f>VLOOKUP(A1624,Tabella_sez[],2,0)</f>
        <v>5</v>
      </c>
      <c r="D1624" t="e">
        <f>VLOOKUP(Tabella_sintesi[[#This Row],[Comune]],[1]!Tabella_Tabella1[[COGNOME]:[descrizione_carica]],2,0)</f>
        <v>#N/A</v>
      </c>
    </row>
    <row r="1625" spans="1:4" x14ac:dyDescent="0.25">
      <c r="A1625" s="47" t="s">
        <v>7109</v>
      </c>
      <c r="B1625" t="str">
        <f>VLOOKUP(A1625,Tabella_Pec[],2,0)</f>
        <v>comune.tirano</v>
      </c>
      <c r="C1625" s="53">
        <f>VLOOKUP(A1625,Tabella_sez[],2,0)</f>
        <v>11</v>
      </c>
      <c r="D1625" t="e">
        <f>VLOOKUP(Tabella_sintesi[[#This Row],[Comune]],[1]!Tabella_Tabella1[[COGNOME]:[descrizione_carica]],2,0)</f>
        <v>#N/A</v>
      </c>
    </row>
    <row r="1626" spans="1:4" x14ac:dyDescent="0.25">
      <c r="A1626" s="47" t="s">
        <v>7176</v>
      </c>
      <c r="B1626" t="str">
        <f>VLOOKUP(A1626,Tabella_Pec[],2,0)</f>
        <v>comune.torredisantamaria</v>
      </c>
      <c r="C1626" s="53">
        <f>VLOOKUP(A1626,Tabella_sez[],2,0)</f>
        <v>1</v>
      </c>
      <c r="D1626" t="e">
        <f>VLOOKUP(Tabella_sintesi[[#This Row],[Comune]],[1]!Tabella_Tabella1[[COGNOME]:[descrizione_carica]],2,0)</f>
        <v>#N/A</v>
      </c>
    </row>
    <row r="1627" spans="1:4" x14ac:dyDescent="0.25">
      <c r="A1627" s="47" t="s">
        <v>7220</v>
      </c>
      <c r="B1627" t="str">
        <f>VLOOKUP(A1627,Tabella_Pec[],2,0)</f>
        <v>protocollo.tovo</v>
      </c>
      <c r="C1627" s="53">
        <f>VLOOKUP(A1627,Tabella_sez[],2,0)</f>
        <v>1</v>
      </c>
      <c r="D1627" t="e">
        <f>VLOOKUP(Tabella_sintesi[[#This Row],[Comune]],[1]!Tabella_Tabella1[[COGNOME]:[descrizione_carica]],2,0)</f>
        <v>#N/A</v>
      </c>
    </row>
    <row r="1628" spans="1:4" x14ac:dyDescent="0.25">
      <c r="A1628" s="47" t="s">
        <v>7232</v>
      </c>
      <c r="B1628" t="str">
        <f>VLOOKUP(A1628,Tabella_Pec[],2,0)</f>
        <v>protocollo.traona</v>
      </c>
      <c r="C1628" s="53">
        <f>VLOOKUP(A1628,Tabella_sez[],2,0)</f>
        <v>2</v>
      </c>
      <c r="D1628" t="e">
        <f>VLOOKUP(Tabella_sintesi[[#This Row],[Comune]],[1]!Tabella_Tabella1[[COGNOME]:[descrizione_carica]],2,0)</f>
        <v>#N/A</v>
      </c>
    </row>
    <row r="1629" spans="1:4" x14ac:dyDescent="0.25">
      <c r="A1629" s="47" t="s">
        <v>7276</v>
      </c>
      <c r="B1629" t="str">
        <f>VLOOKUP(A1629,Tabella_Pec[],2,0)</f>
        <v>protocollo.tresivio</v>
      </c>
      <c r="C1629" s="53">
        <f>VLOOKUP(A1629,Tabella_sez[],2,0)</f>
        <v>2</v>
      </c>
      <c r="D1629" t="e">
        <f>VLOOKUP(Tabella_sintesi[[#This Row],[Comune]],[1]!Tabella_Tabella1[[COGNOME]:[descrizione_carica]],2,0)</f>
        <v>#N/A</v>
      </c>
    </row>
    <row r="1630" spans="1:4" x14ac:dyDescent="0.25">
      <c r="A1630" s="47" t="s">
        <v>7419</v>
      </c>
      <c r="B1630" t="str">
        <f>VLOOKUP(A1630,Tabella_Pec[],2,0)</f>
        <v>valdidentro</v>
      </c>
      <c r="C1630" s="53">
        <f>VLOOKUP(A1630,Tabella_sez[],2,0)</f>
        <v>4</v>
      </c>
      <c r="D1630" t="e">
        <f>VLOOKUP(Tabella_sintesi[[#This Row],[Comune]],[1]!Tabella_Tabella1[[COGNOME]:[descrizione_carica]],2,0)</f>
        <v>#N/A</v>
      </c>
    </row>
    <row r="1631" spans="1:4" x14ac:dyDescent="0.25">
      <c r="A1631" s="47" t="s">
        <v>7423</v>
      </c>
      <c r="B1631" t="str">
        <f>VLOOKUP(A1631,Tabella_Pec[],2,0)</f>
        <v>valdisotto</v>
      </c>
      <c r="C1631" s="53">
        <f>VLOOKUP(A1631,Tabella_sez[],2,0)</f>
        <v>4</v>
      </c>
      <c r="D1631" t="e">
        <f>VLOOKUP(Tabella_sintesi[[#This Row],[Comune]],[1]!Tabella_Tabella1[[COGNOME]:[descrizione_carica]],2,0)</f>
        <v>#N/A</v>
      </c>
    </row>
    <row r="1632" spans="1:4" x14ac:dyDescent="0.25">
      <c r="A1632" s="47" t="s">
        <v>7436</v>
      </c>
      <c r="B1632" t="str">
        <f>VLOOKUP(A1632,Tabella_Pec[],2,0)</f>
        <v>valfurva</v>
      </c>
      <c r="C1632" s="53">
        <f>VLOOKUP(A1632,Tabella_sez[],2,0)</f>
        <v>3</v>
      </c>
      <c r="D1632" t="e">
        <f>VLOOKUP(Tabella_sintesi[[#This Row],[Comune]],[1]!Tabella_Tabella1[[COGNOME]:[descrizione_carica]],2,0)</f>
        <v>#N/A</v>
      </c>
    </row>
    <row r="1633" spans="1:4" x14ac:dyDescent="0.25">
      <c r="A1633" s="47" t="s">
        <v>7405</v>
      </c>
      <c r="B1633" t="str">
        <f>VLOOKUP(A1633,Tabella_Pec[],2,0)</f>
        <v>protocollo.valmasino</v>
      </c>
      <c r="C1633" s="53">
        <f>VLOOKUP(A1633,Tabella_sez[],2,0)</f>
        <v>1</v>
      </c>
      <c r="D1633" t="e">
        <f>VLOOKUP(Tabella_sintesi[[#This Row],[Comune]],[1]!Tabella_Tabella1[[COGNOME]:[descrizione_carica]],2,0)</f>
        <v>#N/A</v>
      </c>
    </row>
    <row r="1634" spans="1:4" x14ac:dyDescent="0.25">
      <c r="A1634" s="47" t="s">
        <v>7570</v>
      </c>
      <c r="B1634" t="str">
        <f>VLOOKUP(A1634,Tabella_Pec[],2,0)</f>
        <v>protocollo.verceia</v>
      </c>
      <c r="C1634" s="53">
        <f>VLOOKUP(A1634,Tabella_sez[],2,0)</f>
        <v>1</v>
      </c>
      <c r="D1634" t="e">
        <f>VLOOKUP(Tabella_sintesi[[#This Row],[Comune]],[1]!Tabella_Tabella1[[COGNOME]:[descrizione_carica]],2,0)</f>
        <v>#N/A</v>
      </c>
    </row>
    <row r="1635" spans="1:4" x14ac:dyDescent="0.25">
      <c r="A1635" s="47" t="s">
        <v>7603</v>
      </c>
      <c r="B1635" t="str">
        <f>VLOOKUP(A1635,Tabella_Pec[],2,0)</f>
        <v>protocollo.vervio</v>
      </c>
      <c r="C1635" s="53">
        <f>VLOOKUP(A1635,Tabella_sez[],2,0)</f>
        <v>1</v>
      </c>
      <c r="D1635" t="e">
        <f>VLOOKUP(Tabella_sintesi[[#This Row],[Comune]],[1]!Tabella_Tabella1[[COGNOME]:[descrizione_carica]],2,0)</f>
        <v>#N/A</v>
      </c>
    </row>
    <row r="1636" spans="1:4" x14ac:dyDescent="0.25">
      <c r="A1636" s="47" t="s">
        <v>7690</v>
      </c>
      <c r="B1636" t="str">
        <f>VLOOKUP(A1636,Tabella_Pec[],2,0)</f>
        <v>protocollo.villadichiavenna</v>
      </c>
      <c r="C1636" s="53">
        <f>VLOOKUP(A1636,Tabella_sez[],2,0)</f>
        <v>1</v>
      </c>
      <c r="D1636" t="e">
        <f>VLOOKUP(Tabella_sintesi[[#This Row],[Comune]],[1]!Tabella_Tabella1[[COGNOME]:[descrizione_carica]],2,0)</f>
        <v>#N/A</v>
      </c>
    </row>
    <row r="1637" spans="1:4" x14ac:dyDescent="0.25">
      <c r="A1637" s="47" t="s">
        <v>7692</v>
      </c>
      <c r="B1637" t="str">
        <f>VLOOKUP(A1637,Tabella_Pec[],2,0)</f>
        <v>comune.villaditirano</v>
      </c>
      <c r="C1637" s="53">
        <f>VLOOKUP(A1637,Tabella_sez[],2,0)</f>
        <v>3</v>
      </c>
      <c r="D1637" t="e">
        <f>VLOOKUP(Tabella_sintesi[[#This Row],[Comune]],[1]!Tabella_Tabella1[[COGNOME]:[descrizione_carica]],2,0)</f>
        <v>#N/A</v>
      </c>
    </row>
    <row r="1638" spans="1:4" x14ac:dyDescent="0.25">
      <c r="A1638" s="47" t="s">
        <v>417</v>
      </c>
      <c r="B1638" t="str">
        <f>VLOOKUP(A1638,Tabella_Pec[],2,0)</f>
        <v>comune.abbiategrasso</v>
      </c>
      <c r="C1638" s="53">
        <f>VLOOKUP(A1638,Tabella_sez[],2,0)</f>
        <v>24</v>
      </c>
      <c r="D1638" t="e">
        <f>VLOOKUP(Tabella_sintesi[[#This Row],[Comune]],[1]!Tabella_Tabella1[[COGNOME]:[descrizione_carica]],2,0)</f>
        <v>#N/A</v>
      </c>
    </row>
    <row r="1639" spans="1:4" x14ac:dyDescent="0.25">
      <c r="A1639" s="47" t="s">
        <v>505</v>
      </c>
      <c r="B1639" t="str">
        <f>VLOOKUP(A1639,Tabella_Pec[],2,0)</f>
        <v>comune.albairate.mi</v>
      </c>
      <c r="C1639" s="53">
        <f>VLOOKUP(A1639,Tabella_sez[],2,0)</f>
        <v>4</v>
      </c>
      <c r="D1639" t="e">
        <f>VLOOKUP(Tabella_sintesi[[#This Row],[Comune]],[1]!Tabella_Tabella1[[COGNOME]:[descrizione_carica]],2,0)</f>
        <v>#N/A</v>
      </c>
    </row>
    <row r="1640" spans="1:4" x14ac:dyDescent="0.25">
      <c r="A1640" s="47" t="s">
        <v>696</v>
      </c>
      <c r="B1640" t="str">
        <f>VLOOKUP(A1640,Tabella_Pec[],2,0)</f>
        <v>comune.arconate</v>
      </c>
      <c r="C1640" s="53">
        <f>VLOOKUP(A1640,Tabella_sez[],2,0)</f>
        <v>6</v>
      </c>
      <c r="D1640" t="e">
        <f>VLOOKUP(Tabella_sintesi[[#This Row],[Comune]],[1]!Tabella_Tabella1[[COGNOME]:[descrizione_carica]],2,0)</f>
        <v>#N/A</v>
      </c>
    </row>
    <row r="1641" spans="1:4" x14ac:dyDescent="0.25">
      <c r="A1641" s="47" t="s">
        <v>706</v>
      </c>
      <c r="B1641" t="str">
        <f>VLOOKUP(A1641,Tabella_Pec[],2,0)</f>
        <v>protocollo</v>
      </c>
      <c r="C1641" s="53">
        <f>VLOOKUP(A1641,Tabella_sez[],2,0)</f>
        <v>19</v>
      </c>
      <c r="D1641" t="str">
        <f>VLOOKUP(Tabella_sintesi[[#This Row],[Comune]],[1]!Tabella_Tabella1[[COGNOME]:[descrizione_carica]],2,0)</f>
        <v xml:space="preserve">PIER GIORGIO   </v>
      </c>
    </row>
    <row r="1642" spans="1:4" x14ac:dyDescent="0.25">
      <c r="A1642" s="47" t="s">
        <v>723</v>
      </c>
      <c r="B1642" t="str">
        <f>VLOOKUP(A1642,Tabella_Pec[],2,0)</f>
        <v>protocollo</v>
      </c>
      <c r="C1642" s="53">
        <f>VLOOKUP(A1642,Tabella_sez[],2,0)</f>
        <v>10</v>
      </c>
      <c r="D1642" t="e">
        <f>VLOOKUP(Tabella_sintesi[[#This Row],[Comune]],[1]!Tabella_Tabella1[[COGNOME]:[descrizione_carica]],2,0)</f>
        <v>#N/A</v>
      </c>
    </row>
    <row r="1643" spans="1:4" x14ac:dyDescent="0.25">
      <c r="A1643" s="47" t="s">
        <v>770</v>
      </c>
      <c r="B1643" t="str">
        <f>VLOOKUP(A1643,Tabella_Pec[],2,0)</f>
        <v>segreteria.generale</v>
      </c>
      <c r="C1643" s="53">
        <f>VLOOKUP(A1643,Tabella_sez[],2,0)</f>
        <v>7</v>
      </c>
      <c r="D1643" t="e">
        <f>VLOOKUP(Tabella_sintesi[[#This Row],[Comune]],[1]!Tabella_Tabella1[[COGNOME]:[descrizione_carica]],2,0)</f>
        <v>#N/A</v>
      </c>
    </row>
    <row r="1644" spans="1:4" x14ac:dyDescent="0.25">
      <c r="A1644" s="47" t="s">
        <v>909</v>
      </c>
      <c r="B1644" t="str">
        <f>VLOOKUP(A1644,Tabella_Pec[],2,0)</f>
        <v>comune.bareggio</v>
      </c>
      <c r="C1644" s="53">
        <f>VLOOKUP(A1644,Tabella_sez[],2,0)</f>
        <v>14</v>
      </c>
      <c r="D1644" t="e">
        <f>VLOOKUP(Tabella_sintesi[[#This Row],[Comune]],[1]!Tabella_Tabella1[[COGNOME]:[descrizione_carica]],2,0)</f>
        <v>#N/A</v>
      </c>
    </row>
    <row r="1645" spans="1:4" x14ac:dyDescent="0.25">
      <c r="A1645" s="47" t="s">
        <v>943</v>
      </c>
      <c r="B1645" t="str">
        <f>VLOOKUP(A1645,Tabella_Pec[],2,0)</f>
        <v>basiano</v>
      </c>
      <c r="C1645" s="53">
        <f>VLOOKUP(A1645,Tabella_sez[],2,0)</f>
        <v>3</v>
      </c>
      <c r="D1645" t="e">
        <f>VLOOKUP(Tabella_sintesi[[#This Row],[Comune]],[1]!Tabella_Tabella1[[COGNOME]:[descrizione_carica]],2,0)</f>
        <v>#N/A</v>
      </c>
    </row>
    <row r="1646" spans="1:4" x14ac:dyDescent="0.25">
      <c r="A1646" s="47" t="s">
        <v>945</v>
      </c>
      <c r="B1646" t="str">
        <f>VLOOKUP(A1646,Tabella_Pec[],2,0)</f>
        <v>basiglio</v>
      </c>
      <c r="C1646" s="53">
        <f>VLOOKUP(A1646,Tabella_sez[],2,0)</f>
        <v>6</v>
      </c>
      <c r="D1646" t="str">
        <f>VLOOKUP(Tabella_sintesi[[#This Row],[Comune]],[1]!Tabella_Tabella1[[COGNOME]:[descrizione_carica]],2,0)</f>
        <v xml:space="preserve">PIERPAOLO    </v>
      </c>
    </row>
    <row r="1647" spans="1:4" x14ac:dyDescent="0.25">
      <c r="A1647" s="47" t="s">
        <v>986</v>
      </c>
      <c r="B1647" t="str">
        <f>VLOOKUP(A1647,Tabella_Pec[],2,0)</f>
        <v>protocollo.bellinzagolombardo</v>
      </c>
      <c r="C1647" s="53">
        <f>VLOOKUP(A1647,Tabella_sez[],2,0)</f>
        <v>3</v>
      </c>
      <c r="D1647" t="e">
        <f>VLOOKUP(Tabella_sintesi[[#This Row],[Comune]],[1]!Tabella_Tabella1[[COGNOME]:[descrizione_carica]],2,0)</f>
        <v>#N/A</v>
      </c>
    </row>
    <row r="1648" spans="1:4" x14ac:dyDescent="0.25">
      <c r="A1648" s="47" t="s">
        <v>1025</v>
      </c>
      <c r="B1648" t="str">
        <f>VLOOKUP(A1648,Tabella_Pec[],2,0)</f>
        <v>bernateticino</v>
      </c>
      <c r="C1648" s="53">
        <f>VLOOKUP(A1648,Tabella_sez[],2,0)</f>
        <v>3</v>
      </c>
      <c r="D1648" t="e">
        <f>VLOOKUP(Tabella_sintesi[[#This Row],[Comune]],[1]!Tabella_Tabella1[[COGNOME]:[descrizione_carica]],2,0)</f>
        <v>#N/A</v>
      </c>
    </row>
    <row r="1649" spans="1:4" x14ac:dyDescent="0.25">
      <c r="A1649" s="47" t="s">
        <v>1037</v>
      </c>
      <c r="B1649" t="str">
        <f>VLOOKUP(A1649,Tabella_Pec[],2,0)</f>
        <v>protocollo.besate</v>
      </c>
      <c r="C1649" s="53">
        <f>VLOOKUP(A1649,Tabella_sez[],2,0)</f>
        <v>2</v>
      </c>
      <c r="D1649" t="e">
        <f>VLOOKUP(Tabella_sintesi[[#This Row],[Comune]],[1]!Tabella_Tabella1[[COGNOME]:[descrizione_carica]],2,0)</f>
        <v>#N/A</v>
      </c>
    </row>
    <row r="1650" spans="1:4" x14ac:dyDescent="0.25">
      <c r="A1650" s="47" t="s">
        <v>1068</v>
      </c>
      <c r="B1650" t="str">
        <f>VLOOKUP(A1650,Tabella_Pec[],2,0)</f>
        <v>comune.binasco</v>
      </c>
      <c r="C1650" s="53">
        <f>VLOOKUP(A1650,Tabella_sez[],2,0)</f>
        <v>7</v>
      </c>
      <c r="D1650" t="e">
        <f>VLOOKUP(Tabella_sintesi[[#This Row],[Comune]],[1]!Tabella_Tabella1[[COGNOME]:[descrizione_carica]],2,0)</f>
        <v>#N/A</v>
      </c>
    </row>
    <row r="1651" spans="1:4" x14ac:dyDescent="0.25">
      <c r="A1651" s="47" t="s">
        <v>1101</v>
      </c>
      <c r="B1651" t="str">
        <f>VLOOKUP(A1651,Tabella_Pec[],2,0)</f>
        <v>comune.boffaloraticino</v>
      </c>
      <c r="C1651" s="53">
        <f>VLOOKUP(A1651,Tabella_sez[],2,0)</f>
        <v>4</v>
      </c>
      <c r="D1651" t="e">
        <f>VLOOKUP(Tabella_sintesi[[#This Row],[Comune]],[1]!Tabella_Tabella1[[COGNOME]:[descrizione_carica]],2,0)</f>
        <v>#N/A</v>
      </c>
    </row>
    <row r="1652" spans="1:4" x14ac:dyDescent="0.25">
      <c r="A1652" s="47" t="s">
        <v>1109</v>
      </c>
      <c r="B1652" t="str">
        <f>VLOOKUP(A1652,Tabella_Pec[],2,0)</f>
        <v>comune.bollate</v>
      </c>
      <c r="C1652" s="53">
        <f>VLOOKUP(A1652,Tabella_sez[],2,0)</f>
        <v>32</v>
      </c>
      <c r="D1652" t="e">
        <f>VLOOKUP(Tabella_sintesi[[#This Row],[Comune]],[1]!Tabella_Tabella1[[COGNOME]:[descrizione_carica]],2,0)</f>
        <v>#N/A</v>
      </c>
    </row>
    <row r="1653" spans="1:4" x14ac:dyDescent="0.25">
      <c r="A1653" s="47" t="s">
        <v>1272</v>
      </c>
      <c r="B1653" t="str">
        <f>VLOOKUP(A1653,Tabella_Pec[],2,0)</f>
        <v>comune.bresso</v>
      </c>
      <c r="C1653" s="53">
        <f>VLOOKUP(A1653,Tabella_sez[],2,0)</f>
        <v>27</v>
      </c>
      <c r="D1653" t="e">
        <f>VLOOKUP(Tabella_sintesi[[#This Row],[Comune]],[1]!Tabella_Tabella1[[COGNOME]:[descrizione_carica]],2,0)</f>
        <v>#N/A</v>
      </c>
    </row>
    <row r="1654" spans="1:4" x14ac:dyDescent="0.25">
      <c r="A1654" s="47" t="s">
        <v>1321</v>
      </c>
      <c r="B1654" t="str">
        <f>VLOOKUP(A1654,Tabella_Pec[],2,0)</f>
        <v>comune.bubbiano</v>
      </c>
      <c r="C1654" s="53">
        <f>VLOOKUP(A1654,Tabella_sez[],2,0)</f>
        <v>2</v>
      </c>
      <c r="D1654" t="e">
        <f>VLOOKUP(Tabella_sintesi[[#This Row],[Comune]],[1]!Tabella_Tabella1[[COGNOME]:[descrizione_carica]],2,0)</f>
        <v>#N/A</v>
      </c>
    </row>
    <row r="1655" spans="1:4" x14ac:dyDescent="0.25">
      <c r="A1655" s="47" t="s">
        <v>1326</v>
      </c>
      <c r="B1655" t="str">
        <f>VLOOKUP(A1655,Tabella_Pec[],2,0)</f>
        <v>protocollo</v>
      </c>
      <c r="C1655" s="53">
        <f>VLOOKUP(A1655,Tabella_sez[],2,0)</f>
        <v>25</v>
      </c>
      <c r="D1655" t="e">
        <f>VLOOKUP(Tabella_sintesi[[#This Row],[Comune]],[1]!Tabella_Tabella1[[COGNOME]:[descrizione_carica]],2,0)</f>
        <v>#N/A</v>
      </c>
    </row>
    <row r="1656" spans="1:4" x14ac:dyDescent="0.25">
      <c r="A1656" s="47" t="s">
        <v>1357</v>
      </c>
      <c r="B1656" t="str">
        <f>VLOOKUP(A1656,Tabella_Pec[],2,0)</f>
        <v>protocollo.buscate</v>
      </c>
      <c r="C1656" s="53">
        <f>VLOOKUP(A1656,Tabella_sez[],2,0)</f>
        <v>4</v>
      </c>
      <c r="D1656" t="e">
        <f>VLOOKUP(Tabella_sintesi[[#This Row],[Comune]],[1]!Tabella_Tabella1[[COGNOME]:[descrizione_carica]],2,0)</f>
        <v>#N/A</v>
      </c>
    </row>
    <row r="1657" spans="1:4" x14ac:dyDescent="0.25">
      <c r="A1657" s="47" t="s">
        <v>1361</v>
      </c>
      <c r="B1657" t="str">
        <f>VLOOKUP(A1657,Tabella_Pec[],2,0)</f>
        <v>protocollo.bussero</v>
      </c>
      <c r="C1657" s="53">
        <f>VLOOKUP(A1657,Tabella_sez[],2,0)</f>
        <v>9</v>
      </c>
      <c r="D1657" t="e">
        <f>VLOOKUP(Tabella_sintesi[[#This Row],[Comune]],[1]!Tabella_Tabella1[[COGNOME]:[descrizione_carica]],2,0)</f>
        <v>#N/A</v>
      </c>
    </row>
    <row r="1658" spans="1:4" x14ac:dyDescent="0.25">
      <c r="A1658" s="47" t="s">
        <v>1368</v>
      </c>
      <c r="B1658" t="str">
        <f>VLOOKUP(A1658,Tabella_Pec[],2,0)</f>
        <v>protocollo.bustogarolfo</v>
      </c>
      <c r="C1658" s="53">
        <f>VLOOKUP(A1658,Tabella_sez[],2,0)</f>
        <v>11</v>
      </c>
      <c r="D1658" t="e">
        <f>VLOOKUP(Tabella_sintesi[[#This Row],[Comune]],[1]!Tabella_Tabella1[[COGNOME]:[descrizione_carica]],2,0)</f>
        <v>#N/A</v>
      </c>
    </row>
    <row r="1659" spans="1:4" x14ac:dyDescent="0.25">
      <c r="A1659" s="47" t="s">
        <v>1463</v>
      </c>
      <c r="B1659" t="str">
        <f>VLOOKUP(A1659,Tabella_Pec[],2,0)</f>
        <v>segreteria.calvignasco</v>
      </c>
      <c r="C1659" s="53">
        <f>VLOOKUP(A1659,Tabella_sez[],2,0)</f>
        <v>1</v>
      </c>
      <c r="D1659" t="e">
        <f>VLOOKUP(Tabella_sintesi[[#This Row],[Comune]],[1]!Tabella_Tabella1[[COGNOME]:[descrizione_carica]],2,0)</f>
        <v>#N/A</v>
      </c>
    </row>
    <row r="1660" spans="1:4" x14ac:dyDescent="0.25">
      <c r="A1660" s="47" t="s">
        <v>1470</v>
      </c>
      <c r="B1660" t="str">
        <f>VLOOKUP(A1660,Tabella_Pec[],2,0)</f>
        <v>protocollo</v>
      </c>
      <c r="C1660" s="53">
        <f>VLOOKUP(A1660,Tabella_sez[],2,0)</f>
        <v>5</v>
      </c>
      <c r="D1660" t="e">
        <f>VLOOKUP(Tabella_sintesi[[#This Row],[Comune]],[1]!Tabella_Tabella1[[COGNOME]:[descrizione_carica]],2,0)</f>
        <v>#N/A</v>
      </c>
    </row>
    <row r="1661" spans="1:4" x14ac:dyDescent="0.25">
      <c r="A1661" s="47" t="s">
        <v>1570</v>
      </c>
      <c r="B1661" t="str">
        <f>VLOOKUP(A1661,Tabella_Pec[],2,0)</f>
        <v>comune.canegrate</v>
      </c>
      <c r="C1661" s="53">
        <f>VLOOKUP(A1661,Tabella_sez[],2,0)</f>
        <v>12</v>
      </c>
      <c r="D1661" t="e">
        <f>VLOOKUP(Tabella_sintesi[[#This Row],[Comune]],[1]!Tabella_Tabella1[[COGNOME]:[descrizione_carica]],2,0)</f>
        <v>#N/A</v>
      </c>
    </row>
    <row r="1662" spans="1:4" x14ac:dyDescent="0.25">
      <c r="A1662" s="47" t="s">
        <v>1733</v>
      </c>
      <c r="B1662" t="str">
        <f>VLOOKUP(A1662,Tabella_Pec[],2,0)</f>
        <v>comune.carpiano</v>
      </c>
      <c r="C1662" s="53">
        <f>VLOOKUP(A1662,Tabella_sez[],2,0)</f>
        <v>3</v>
      </c>
      <c r="D1662" t="e">
        <f>VLOOKUP(Tabella_sintesi[[#This Row],[Comune]],[1]!Tabella_Tabella1[[COGNOME]:[descrizione_carica]],2,0)</f>
        <v>#N/A</v>
      </c>
    </row>
    <row r="1663" spans="1:4" x14ac:dyDescent="0.25">
      <c r="A1663" s="47" t="s">
        <v>1755</v>
      </c>
      <c r="B1663" t="str">
        <f>VLOOKUP(A1663,Tabella_Pec[],2,0)</f>
        <v>comune.carugate</v>
      </c>
      <c r="C1663" s="53">
        <f>VLOOKUP(A1663,Tabella_sez[],2,0)</f>
        <v>13</v>
      </c>
      <c r="D1663" t="e">
        <f>VLOOKUP(Tabella_sintesi[[#This Row],[Comune]],[1]!Tabella_Tabella1[[COGNOME]:[descrizione_carica]],2,0)</f>
        <v>#N/A</v>
      </c>
    </row>
    <row r="1664" spans="1:4" x14ac:dyDescent="0.25">
      <c r="A1664" s="47" t="s">
        <v>1828</v>
      </c>
      <c r="B1664" t="str">
        <f>VLOOKUP(A1664,Tabella_Pec[],2,0)</f>
        <v>protocollo</v>
      </c>
      <c r="C1664" s="53">
        <f>VLOOKUP(A1664,Tabella_sez[],2,0)</f>
        <v>3</v>
      </c>
      <c r="D1664" t="e">
        <f>VLOOKUP(Tabella_sintesi[[#This Row],[Comune]],[1]!Tabella_Tabella1[[COGNOME]:[descrizione_carica]],2,0)</f>
        <v>#N/A</v>
      </c>
    </row>
    <row r="1665" spans="1:4" x14ac:dyDescent="0.25">
      <c r="A1665" s="47" t="s">
        <v>1862</v>
      </c>
      <c r="B1665" t="str">
        <f>VLOOKUP(A1665,Tabella_Pec[],2,0)</f>
        <v>comune.casorezzo</v>
      </c>
      <c r="C1665" s="53">
        <f>VLOOKUP(A1665,Tabella_sez[],2,0)</f>
        <v>5</v>
      </c>
      <c r="D1665" t="e">
        <f>VLOOKUP(Tabella_sintesi[[#This Row],[Comune]],[1]!Tabella_Tabella1[[COGNOME]:[descrizione_carica]],2,0)</f>
        <v>#N/A</v>
      </c>
    </row>
    <row r="1666" spans="1:4" x14ac:dyDescent="0.25">
      <c r="A1666" s="47" t="s">
        <v>1869</v>
      </c>
      <c r="B1666" t="str">
        <f>VLOOKUP(A1666,Tabella_Pec[],2,0)</f>
        <v>protocollo</v>
      </c>
      <c r="C1666" s="53">
        <f>VLOOKUP(A1666,Tabella_sez[],2,0)</f>
        <v>17</v>
      </c>
      <c r="D1666" t="e">
        <f>VLOOKUP(Tabella_sintesi[[#This Row],[Comune]],[1]!Tabella_Tabella1[[COGNOME]:[descrizione_carica]],2,0)</f>
        <v>#N/A</v>
      </c>
    </row>
    <row r="1667" spans="1:4" x14ac:dyDescent="0.25">
      <c r="A1667" s="47" t="s">
        <v>1877</v>
      </c>
      <c r="B1667" t="e">
        <f>VLOOKUP(A1667,Tabella_Pec[],2,0)</f>
        <v>#N/A</v>
      </c>
      <c r="C1667" s="53">
        <f>VLOOKUP(A1667,Tabella_sez[],2,0)</f>
        <v>13</v>
      </c>
      <c r="D1667" t="e">
        <f>VLOOKUP(Tabella_sintesi[[#This Row],[Comune]],[1]!Tabella_Tabella1[[COGNOME]:[descrizione_carica]],2,0)</f>
        <v>#N/A</v>
      </c>
    </row>
    <row r="1668" spans="1:4" x14ac:dyDescent="0.25">
      <c r="A1668" s="47" t="s">
        <v>1883</v>
      </c>
      <c r="B1668" t="str">
        <f>VLOOKUP(A1668,Tabella_Pec[],2,0)</f>
        <v>comune.cassinettadilugagnano</v>
      </c>
      <c r="C1668" s="53">
        <f>VLOOKUP(A1668,Tabella_sez[],2,0)</f>
        <v>2</v>
      </c>
      <c r="D1668" t="e">
        <f>VLOOKUP(Tabella_sintesi[[#This Row],[Comune]],[1]!Tabella_Tabella1[[COGNOME]:[descrizione_carica]],2,0)</f>
        <v>#N/A</v>
      </c>
    </row>
    <row r="1669" spans="1:4" x14ac:dyDescent="0.25">
      <c r="A1669" s="47" t="s">
        <v>1895</v>
      </c>
      <c r="B1669" t="str">
        <f>VLOOKUP(A1669,Tabella_Pec[],2,0)</f>
        <v>protocollo</v>
      </c>
      <c r="C1669" s="53">
        <f>VLOOKUP(A1669,Tabella_sez[],2,0)</f>
        <v>9</v>
      </c>
      <c r="D1669" t="e">
        <f>VLOOKUP(Tabella_sintesi[[#This Row],[Comune]],[1]!Tabella_Tabella1[[COGNOME]:[descrizione_carica]],2,0)</f>
        <v>#N/A</v>
      </c>
    </row>
    <row r="1670" spans="1:4" x14ac:dyDescent="0.25">
      <c r="A1670" s="47" t="s">
        <v>2258</v>
      </c>
      <c r="B1670" t="str">
        <f>VLOOKUP(A1670,Tabella_Pec[],2,0)</f>
        <v>comune.cernuscosulnaviglio</v>
      </c>
      <c r="C1670" s="53">
        <f>VLOOKUP(A1670,Tabella_sez[],2,0)</f>
        <v>30</v>
      </c>
      <c r="D1670" t="e">
        <f>VLOOKUP(Tabella_sintesi[[#This Row],[Comune]],[1]!Tabella_Tabella1[[COGNOME]:[descrizione_carica]],2,0)</f>
        <v>#N/A</v>
      </c>
    </row>
    <row r="1671" spans="1:4" x14ac:dyDescent="0.25">
      <c r="A1671" s="47" t="s">
        <v>2269</v>
      </c>
      <c r="B1671" t="str">
        <f>VLOOKUP(A1671,Tabella_Pec[],2,0)</f>
        <v>cerroallambro</v>
      </c>
      <c r="C1671" s="53">
        <f>VLOOKUP(A1671,Tabella_sez[],2,0)</f>
        <v>4</v>
      </c>
      <c r="D1671" t="e">
        <f>VLOOKUP(Tabella_sintesi[[#This Row],[Comune]],[1]!Tabella_Tabella1[[COGNOME]:[descrizione_carica]],2,0)</f>
        <v>#N/A</v>
      </c>
    </row>
    <row r="1672" spans="1:4" x14ac:dyDescent="0.25">
      <c r="A1672" s="47" t="s">
        <v>2271</v>
      </c>
      <c r="B1672" t="str">
        <f>VLOOKUP(A1672,Tabella_Pec[],2,0)</f>
        <v>protocollo.cerromaggiore</v>
      </c>
      <c r="C1672" s="53">
        <f>VLOOKUP(A1672,Tabella_sez[],2,0)</f>
        <v>13</v>
      </c>
      <c r="D1672" t="e">
        <f>VLOOKUP(Tabella_sintesi[[#This Row],[Comune]],[1]!Tabella_Tabella1[[COGNOME]:[descrizione_carica]],2,0)</f>
        <v>#N/A</v>
      </c>
    </row>
    <row r="1673" spans="1:4" x14ac:dyDescent="0.25">
      <c r="A1673" s="47" t="s">
        <v>2295</v>
      </c>
      <c r="B1673" t="str">
        <f>VLOOKUP(A1673,Tabella_Pec[],2,0)</f>
        <v>protocollo</v>
      </c>
      <c r="C1673" s="53">
        <f>VLOOKUP(A1673,Tabella_sez[],2,0)</f>
        <v>22</v>
      </c>
      <c r="D1673" t="e">
        <f>VLOOKUP(Tabella_sintesi[[#This Row],[Comune]],[1]!Tabella_Tabella1[[COGNOME]:[descrizione_carica]],2,0)</f>
        <v>#N/A</v>
      </c>
    </row>
    <row r="1674" spans="1:4" x14ac:dyDescent="0.25">
      <c r="A1674" s="47" t="s">
        <v>2299</v>
      </c>
      <c r="B1674" t="str">
        <f>VLOOKUP(A1674,Tabella_Pec[],2,0)</f>
        <v>protocollo</v>
      </c>
      <c r="C1674" s="53">
        <f>VLOOKUP(A1674,Tabella_sez[],2,0)</f>
        <v>13</v>
      </c>
      <c r="D1674" t="e">
        <f>VLOOKUP(Tabella_sintesi[[#This Row],[Comune]],[1]!Tabella_Tabella1[[COGNOME]:[descrizione_carica]],2,0)</f>
        <v>#N/A</v>
      </c>
    </row>
    <row r="1675" spans="1:4" x14ac:dyDescent="0.25">
      <c r="A1675" s="47" t="s">
        <v>2396</v>
      </c>
      <c r="B1675" t="str">
        <f>VLOOKUP(A1675,Tabella_Pec[],2,0)</f>
        <v>comune.cinisellobalsamo</v>
      </c>
      <c r="C1675" s="53">
        <f>VLOOKUP(A1675,Tabella_sez[],2,0)</f>
        <v>65</v>
      </c>
      <c r="D1675" t="e">
        <f>VLOOKUP(Tabella_sintesi[[#This Row],[Comune]],[1]!Tabella_Tabella1[[COGNOME]:[descrizione_carica]],2,0)</f>
        <v>#N/A</v>
      </c>
    </row>
    <row r="1676" spans="1:4" x14ac:dyDescent="0.25">
      <c r="A1676" s="47" t="s">
        <v>2415</v>
      </c>
      <c r="B1676" t="str">
        <f>VLOOKUP(A1676,Tabella_Pec[],2,0)</f>
        <v>protocollo</v>
      </c>
      <c r="C1676" s="53">
        <f>VLOOKUP(A1676,Tabella_sez[],2,0)</f>
        <v>4</v>
      </c>
      <c r="D1676" t="e">
        <f>VLOOKUP(Tabella_sintesi[[#This Row],[Comune]],[1]!Tabella_Tabella1[[COGNOME]:[descrizione_carica]],2,0)</f>
        <v>#N/A</v>
      </c>
    </row>
    <row r="1677" spans="1:4" x14ac:dyDescent="0.25">
      <c r="A1677" s="47" t="s">
        <v>2534</v>
      </c>
      <c r="B1677" t="str">
        <f>VLOOKUP(A1677,Tabella_Pec[],2,0)</f>
        <v>protocollo.comunecolognomonzese</v>
      </c>
      <c r="C1677" s="53">
        <f>VLOOKUP(A1677,Tabella_sez[],2,0)</f>
        <v>40</v>
      </c>
      <c r="D1677" t="e">
        <f>VLOOKUP(Tabella_sintesi[[#This Row],[Comune]],[1]!Tabella_Tabella1[[COGNOME]:[descrizione_carica]],2,0)</f>
        <v>#N/A</v>
      </c>
    </row>
    <row r="1678" spans="1:4" x14ac:dyDescent="0.25">
      <c r="A1678" s="47" t="s">
        <v>2541</v>
      </c>
      <c r="B1678" t="str">
        <f>VLOOKUP(A1678,Tabella_Pec[],2,0)</f>
        <v>comune.colturano</v>
      </c>
      <c r="C1678" s="53">
        <f>VLOOKUP(A1678,Tabella_sez[],2,0)</f>
        <v>2</v>
      </c>
      <c r="D1678" t="e">
        <f>VLOOKUP(Tabella_sintesi[[#This Row],[Comune]],[1]!Tabella_Tabella1[[COGNOME]:[descrizione_carica]],2,0)</f>
        <v>#N/A</v>
      </c>
    </row>
    <row r="1679" spans="1:4" x14ac:dyDescent="0.25">
      <c r="A1679" s="47" t="s">
        <v>2597</v>
      </c>
      <c r="B1679" t="str">
        <f>VLOOKUP(A1679,Tabella_Pec[],2,0)</f>
        <v>comune.corbetta</v>
      </c>
      <c r="C1679" s="53">
        <f>VLOOKUP(A1679,Tabella_sez[],2,0)</f>
        <v>14</v>
      </c>
      <c r="D1679" t="str">
        <f>VLOOKUP(Tabella_sintesi[[#This Row],[Comune]],[1]!Tabella_Tabella1[[COGNOME]:[descrizione_carica]],2,0)</f>
        <v xml:space="preserve">ALBERTO    </v>
      </c>
    </row>
    <row r="1680" spans="1:4" x14ac:dyDescent="0.25">
      <c r="A1680" s="47" t="s">
        <v>2616</v>
      </c>
      <c r="B1680" t="str">
        <f>VLOOKUP(A1680,Tabella_Pec[],2,0)</f>
        <v>comune.cormano</v>
      </c>
      <c r="C1680" s="53">
        <f>VLOOKUP(A1680,Tabella_sez[],2,0)</f>
        <v>17</v>
      </c>
      <c r="D1680" t="e">
        <f>VLOOKUP(Tabella_sintesi[[#This Row],[Comune]],[1]!Tabella_Tabella1[[COGNOME]:[descrizione_carica]],2,0)</f>
        <v>#N/A</v>
      </c>
    </row>
    <row r="1681" spans="1:4" x14ac:dyDescent="0.25">
      <c r="A1681" s="47" t="s">
        <v>2621</v>
      </c>
      <c r="B1681" t="str">
        <f>VLOOKUP(A1681,Tabella_Pec[],2,0)</f>
        <v>protocollo</v>
      </c>
      <c r="C1681" s="53">
        <f>VLOOKUP(A1681,Tabella_sez[],2,0)</f>
        <v>19</v>
      </c>
      <c r="D1681" t="e">
        <f>VLOOKUP(Tabella_sintesi[[#This Row],[Comune]],[1]!Tabella_Tabella1[[COGNOME]:[descrizione_carica]],2,0)</f>
        <v>#N/A</v>
      </c>
    </row>
    <row r="1682" spans="1:4" x14ac:dyDescent="0.25">
      <c r="A1682" s="47" t="s">
        <v>2639</v>
      </c>
      <c r="B1682" t="str">
        <f>VLOOKUP(A1682,Tabella_Pec[],2,0)</f>
        <v>ufficioprotocollo</v>
      </c>
      <c r="C1682" s="53">
        <f>VLOOKUP(A1682,Tabella_sez[],2,0)</f>
        <v>35</v>
      </c>
      <c r="D1682" t="e">
        <f>VLOOKUP(Tabella_sintesi[[#This Row],[Comune]],[1]!Tabella_Tabella1[[COGNOME]:[descrizione_carica]],2,0)</f>
        <v>#N/A</v>
      </c>
    </row>
    <row r="1683" spans="1:4" x14ac:dyDescent="0.25">
      <c r="A1683" s="47" t="s">
        <v>2737</v>
      </c>
      <c r="B1683" t="str">
        <f>VLOOKUP(A1683,Tabella_Pec[],2,0)</f>
        <v>comune.cuggiono</v>
      </c>
      <c r="C1683" s="53">
        <f>VLOOKUP(A1683,Tabella_sez[],2,0)</f>
        <v>7</v>
      </c>
      <c r="D1683" t="e">
        <f>VLOOKUP(Tabella_sintesi[[#This Row],[Comune]],[1]!Tabella_Tabella1[[COGNOME]:[descrizione_carica]],2,0)</f>
        <v>#N/A</v>
      </c>
    </row>
    <row r="1684" spans="1:4" x14ac:dyDescent="0.25">
      <c r="A1684" s="47" t="s">
        <v>2761</v>
      </c>
      <c r="B1684" t="str">
        <f>VLOOKUP(A1684,Tabella_Pec[],2,0)</f>
        <v>protocollo.cusago.pec</v>
      </c>
      <c r="C1684" s="53">
        <f>VLOOKUP(A1684,Tabella_sez[],2,0)</f>
        <v>4</v>
      </c>
      <c r="D1684" t="e">
        <f>VLOOKUP(Tabella_sintesi[[#This Row],[Comune]],[1]!Tabella_Tabella1[[COGNOME]:[descrizione_carica]],2,0)</f>
        <v>#N/A</v>
      </c>
    </row>
    <row r="1685" spans="1:4" x14ac:dyDescent="0.25">
      <c r="A1685" s="47" t="s">
        <v>2762</v>
      </c>
      <c r="B1685" t="str">
        <f>VLOOKUP(A1685,Tabella_Pec[],2,0)</f>
        <v>comune.cusano-milanino</v>
      </c>
      <c r="C1685" s="53">
        <f>VLOOKUP(A1685,Tabella_sez[],2,0)</f>
        <v>17</v>
      </c>
      <c r="D1685" t="e">
        <f>VLOOKUP(Tabella_sintesi[[#This Row],[Comune]],[1]!Tabella_Tabella1[[COGNOME]:[descrizione_carica]],2,0)</f>
        <v>#N/A</v>
      </c>
    </row>
    <row r="1686" spans="1:4" x14ac:dyDescent="0.25">
      <c r="A1686" s="47" t="s">
        <v>2770</v>
      </c>
      <c r="B1686" t="str">
        <f>VLOOKUP(A1686,Tabella_Pec[],2,0)</f>
        <v>comune.dairago</v>
      </c>
      <c r="C1686" s="53">
        <f>VLOOKUP(A1686,Tabella_sez[],2,0)</f>
        <v>5</v>
      </c>
      <c r="D1686" t="e">
        <f>VLOOKUP(Tabella_sintesi[[#This Row],[Comune]],[1]!Tabella_Tabella1[[COGNOME]:[descrizione_carica]],2,0)</f>
        <v>#N/A</v>
      </c>
    </row>
    <row r="1687" spans="1:4" x14ac:dyDescent="0.25">
      <c r="A1687" s="47" t="s">
        <v>2845</v>
      </c>
      <c r="B1687" t="str">
        <f>VLOOKUP(A1687,Tabella_Pec[],2,0)</f>
        <v>comune.dresano</v>
      </c>
      <c r="C1687" s="53">
        <f>VLOOKUP(A1687,Tabella_sez[],2,0)</f>
        <v>3</v>
      </c>
      <c r="D1687" t="e">
        <f>VLOOKUP(Tabella_sintesi[[#This Row],[Comune]],[1]!Tabella_Tabella1[[COGNOME]:[descrizione_carica]],2,0)</f>
        <v>#N/A</v>
      </c>
    </row>
    <row r="1688" spans="1:4" x14ac:dyDescent="0.25">
      <c r="A1688" s="47" t="s">
        <v>3190</v>
      </c>
      <c r="B1688" t="str">
        <f>VLOOKUP(A1688,Tabella_Pec[],2,0)</f>
        <v>comune.gaggiano</v>
      </c>
      <c r="C1688" s="53">
        <f>VLOOKUP(A1688,Tabella_sez[],2,0)</f>
        <v>8</v>
      </c>
      <c r="D1688" t="e">
        <f>VLOOKUP(Tabella_sintesi[[#This Row],[Comune]],[1]!Tabella_Tabella1[[COGNOME]:[descrizione_carica]],2,0)</f>
        <v>#N/A</v>
      </c>
    </row>
    <row r="1689" spans="1:4" x14ac:dyDescent="0.25">
      <c r="A1689" s="47" t="s">
        <v>3245</v>
      </c>
      <c r="B1689" t="str">
        <f>VLOOKUP(A1689,Tabella_Pec[],2,0)</f>
        <v>comune</v>
      </c>
      <c r="C1689" s="53">
        <f>VLOOKUP(A1689,Tabella_sez[],2,0)</f>
        <v>26</v>
      </c>
      <c r="D1689" t="e">
        <f>VLOOKUP(Tabella_sintesi[[#This Row],[Comune]],[1]!Tabella_Tabella1[[COGNOME]:[descrizione_carica]],2,0)</f>
        <v>#N/A</v>
      </c>
    </row>
    <row r="1690" spans="1:4" x14ac:dyDescent="0.25">
      <c r="A1690" s="47" t="s">
        <v>3305</v>
      </c>
      <c r="B1690" t="str">
        <f>VLOOKUP(A1690,Tabella_Pec[],2,0)</f>
        <v>comune.gessate</v>
      </c>
      <c r="C1690" s="53">
        <f>VLOOKUP(A1690,Tabella_sez[],2,0)</f>
        <v>7</v>
      </c>
      <c r="D1690" t="e">
        <f>VLOOKUP(Tabella_sintesi[[#This Row],[Comune]],[1]!Tabella_Tabella1[[COGNOME]:[descrizione_carica]],2,0)</f>
        <v>#N/A</v>
      </c>
    </row>
    <row r="1691" spans="1:4" x14ac:dyDescent="0.25">
      <c r="A1691" s="47" t="s">
        <v>3384</v>
      </c>
      <c r="B1691" t="str">
        <f>VLOOKUP(A1691,Tabella_Pec[],2,0)</f>
        <v>comune.gorgonzola</v>
      </c>
      <c r="C1691" s="53">
        <f>VLOOKUP(A1691,Tabella_sez[],2,0)</f>
        <v>17</v>
      </c>
      <c r="D1691" t="e">
        <f>VLOOKUP(Tabella_sintesi[[#This Row],[Comune]],[1]!Tabella_Tabella1[[COGNOME]:[descrizione_carica]],2,0)</f>
        <v>#N/A</v>
      </c>
    </row>
    <row r="1692" spans="1:4" x14ac:dyDescent="0.25">
      <c r="A1692" s="47" t="s">
        <v>3440</v>
      </c>
      <c r="B1692" t="str">
        <f>VLOOKUP(A1692,Tabella_Pec[],2,0)</f>
        <v>comune.grezzago</v>
      </c>
      <c r="C1692" s="53">
        <f>VLOOKUP(A1692,Tabella_sez[],2,0)</f>
        <v>2</v>
      </c>
      <c r="D1692" t="e">
        <f>VLOOKUP(Tabella_sintesi[[#This Row],[Comune]],[1]!Tabella_Tabella1[[COGNOME]:[descrizione_carica]],2,0)</f>
        <v>#N/A</v>
      </c>
    </row>
    <row r="1693" spans="1:4" x14ac:dyDescent="0.25">
      <c r="A1693" s="47" t="s">
        <v>3504</v>
      </c>
      <c r="B1693" t="str">
        <f>VLOOKUP(A1693,Tabella_Pec[],2,0)</f>
        <v>protocollo</v>
      </c>
      <c r="C1693" s="53">
        <f>VLOOKUP(A1693,Tabella_sez[],2,0)</f>
        <v>2</v>
      </c>
      <c r="D1693" t="e">
        <f>VLOOKUP(Tabella_sintesi[[#This Row],[Comune]],[1]!Tabella_Tabella1[[COGNOME]:[descrizione_carica]],2,0)</f>
        <v>#N/A</v>
      </c>
    </row>
    <row r="1694" spans="1:4" x14ac:dyDescent="0.25">
      <c r="A1694" s="47" t="s">
        <v>3538</v>
      </c>
      <c r="B1694" t="str">
        <f>VLOOKUP(A1694,Tabella_Pec[],2,0)</f>
        <v>comune.inveruno</v>
      </c>
      <c r="C1694" s="53">
        <f>VLOOKUP(A1694,Tabella_sez[],2,0)</f>
        <v>8</v>
      </c>
      <c r="D1694" t="e">
        <f>VLOOKUP(Tabella_sintesi[[#This Row],[Comune]],[1]!Tabella_Tabella1[[COGNOME]:[descrizione_carica]],2,0)</f>
        <v>#N/A</v>
      </c>
    </row>
    <row r="1695" spans="1:4" x14ac:dyDescent="0.25">
      <c r="A1695" s="47" t="s">
        <v>3540</v>
      </c>
      <c r="B1695" t="str">
        <f>VLOOKUP(A1695,Tabella_Pec[],2,0)</f>
        <v>comuneinzago</v>
      </c>
      <c r="C1695" s="53">
        <f>VLOOKUP(A1695,Tabella_sez[],2,0)</f>
        <v>10</v>
      </c>
      <c r="D1695" t="e">
        <f>VLOOKUP(Tabella_sintesi[[#This Row],[Comune]],[1]!Tabella_Tabella1[[COGNOME]:[descrizione_carica]],2,0)</f>
        <v>#N/A</v>
      </c>
    </row>
    <row r="1696" spans="1:4" x14ac:dyDescent="0.25">
      <c r="A1696" s="47" t="s">
        <v>3607</v>
      </c>
      <c r="B1696" t="str">
        <f>VLOOKUP(A1696,Tabella_Pec[],2,0)</f>
        <v>protocollo</v>
      </c>
      <c r="C1696" s="53">
        <f>VLOOKUP(A1696,Tabella_sez[],2,0)</f>
        <v>7</v>
      </c>
      <c r="D1696" t="e">
        <f>VLOOKUP(Tabella_sintesi[[#This Row],[Comune]],[1]!Tabella_Tabella1[[COGNOME]:[descrizione_carica]],2,0)</f>
        <v>#N/A</v>
      </c>
    </row>
    <row r="1697" spans="1:4" x14ac:dyDescent="0.25">
      <c r="A1697" s="47" t="s">
        <v>3621</v>
      </c>
      <c r="B1697" t="str">
        <f>VLOOKUP(A1697,Tabella_Pec[],2,0)</f>
        <v>comune.lainate</v>
      </c>
      <c r="C1697" s="53">
        <f>VLOOKUP(A1697,Tabella_sez[],2,0)</f>
        <v>25</v>
      </c>
      <c r="D1697" t="e">
        <f>VLOOKUP(Tabella_sintesi[[#This Row],[Comune]],[1]!Tabella_Tabella1[[COGNOME]:[descrizione_carica]],2,0)</f>
        <v>#N/A</v>
      </c>
    </row>
    <row r="1698" spans="1:4" x14ac:dyDescent="0.25">
      <c r="A1698" s="47" t="s">
        <v>3690</v>
      </c>
      <c r="B1698" t="str">
        <f>VLOOKUP(A1698,Tabella_Pec[],2,0)</f>
        <v>comune.legnano</v>
      </c>
      <c r="C1698" s="53">
        <f>VLOOKUP(A1698,Tabella_sez[],2,0)</f>
        <v>49</v>
      </c>
      <c r="D1698" t="e">
        <f>VLOOKUP(Tabella_sintesi[[#This Row],[Comune]],[1]!Tabella_Tabella1[[COGNOME]:[descrizione_carica]],2,0)</f>
        <v>#N/A</v>
      </c>
    </row>
    <row r="1699" spans="1:4" x14ac:dyDescent="0.25">
      <c r="A1699" s="47" t="s">
        <v>3759</v>
      </c>
      <c r="B1699" t="str">
        <f>VLOOKUP(A1699,Tabella_Pec[],2,0)</f>
        <v>demografici.comune.liscate</v>
      </c>
      <c r="C1699" s="53">
        <f>VLOOKUP(A1699,Tabella_sez[],2,0)</f>
        <v>3</v>
      </c>
      <c r="D1699" t="e">
        <f>VLOOKUP(Tabella_sintesi[[#This Row],[Comune]],[1]!Tabella_Tabella1[[COGNOME]:[descrizione_carica]],2,0)</f>
        <v>#N/A</v>
      </c>
    </row>
    <row r="1700" spans="1:4" x14ac:dyDescent="0.25">
      <c r="A1700" s="47" t="s">
        <v>3777</v>
      </c>
      <c r="B1700" t="str">
        <f>VLOOKUP(A1700,Tabella_Pec[],2,0)</f>
        <v>comune</v>
      </c>
      <c r="C1700" s="53">
        <f>VLOOKUP(A1700,Tabella_sez[],2,0)</f>
        <v>8</v>
      </c>
      <c r="D1700" t="e">
        <f>VLOOKUP(Tabella_sintesi[[#This Row],[Comune]],[1]!Tabella_Tabella1[[COGNOME]:[descrizione_carica]],2,0)</f>
        <v>#N/A</v>
      </c>
    </row>
    <row r="1701" spans="1:4" x14ac:dyDescent="0.25">
      <c r="A1701" s="47" t="s">
        <v>3897</v>
      </c>
      <c r="B1701" t="str">
        <f>VLOOKUP(A1701,Tabella_Pec[],2,0)</f>
        <v>egov.magenta</v>
      </c>
      <c r="C1701" s="53">
        <f>VLOOKUP(A1701,Tabella_sez[],2,0)</f>
        <v>21</v>
      </c>
      <c r="D1701" t="e">
        <f>VLOOKUP(Tabella_sintesi[[#This Row],[Comune]],[1]!Tabella_Tabella1[[COGNOME]:[descrizione_carica]],2,0)</f>
        <v>#N/A</v>
      </c>
    </row>
    <row r="1702" spans="1:4" x14ac:dyDescent="0.25">
      <c r="A1702" s="47" t="s">
        <v>3913</v>
      </c>
      <c r="B1702" t="str">
        <f>VLOOKUP(A1702,Tabella_Pec[],2,0)</f>
        <v>info</v>
      </c>
      <c r="C1702" s="53">
        <f>VLOOKUP(A1702,Tabella_sez[],2,0)</f>
        <v>7</v>
      </c>
      <c r="D1702" t="e">
        <f>VLOOKUP(Tabella_sintesi[[#This Row],[Comune]],[1]!Tabella_Tabella1[[COGNOME]:[descrizione_carica]],2,0)</f>
        <v>#N/A</v>
      </c>
    </row>
    <row r="1703" spans="1:4" x14ac:dyDescent="0.25">
      <c r="A1703" s="47" t="s">
        <v>3981</v>
      </c>
      <c r="B1703" t="str">
        <f>VLOOKUP(A1703,Tabella_Pec[],2,0)</f>
        <v>comune.marcalloconcasone</v>
      </c>
      <c r="C1703" s="53">
        <f>VLOOKUP(A1703,Tabella_sez[],2,0)</f>
        <v>5</v>
      </c>
      <c r="D1703" t="e">
        <f>VLOOKUP(Tabella_sintesi[[#This Row],[Comune]],[1]!Tabella_Tabella1[[COGNOME]:[descrizione_carica]],2,0)</f>
        <v>#N/A</v>
      </c>
    </row>
    <row r="1704" spans="1:4" x14ac:dyDescent="0.25">
      <c r="A1704" s="47" t="s">
        <v>4044</v>
      </c>
      <c r="B1704" t="str">
        <f>VLOOKUP(A1704,Tabella_Pec[],2,0)</f>
        <v>masate</v>
      </c>
      <c r="C1704" s="53">
        <f>VLOOKUP(A1704,Tabella_sez[],2,0)</f>
        <v>3</v>
      </c>
      <c r="D1704" t="e">
        <f>VLOOKUP(Tabella_sintesi[[#This Row],[Comune]],[1]!Tabella_Tabella1[[COGNOME]:[descrizione_carica]],2,0)</f>
        <v>#N/A</v>
      </c>
    </row>
    <row r="1705" spans="1:4" x14ac:dyDescent="0.25">
      <c r="A1705" s="47" t="s">
        <v>4103</v>
      </c>
      <c r="B1705" t="str">
        <f>VLOOKUP(A1705,Tabella_Pec[],2,0)</f>
        <v>comune.mediglia</v>
      </c>
      <c r="C1705" s="53">
        <f>VLOOKUP(A1705,Tabella_sez[],2,0)</f>
        <v>11</v>
      </c>
      <c r="D1705" t="e">
        <f>VLOOKUP(Tabella_sintesi[[#This Row],[Comune]],[1]!Tabella_Tabella1[[COGNOME]:[descrizione_carica]],2,0)</f>
        <v>#N/A</v>
      </c>
    </row>
    <row r="1706" spans="1:4" x14ac:dyDescent="0.25">
      <c r="A1706" s="47" t="s">
        <v>4115</v>
      </c>
      <c r="B1706" t="str">
        <f>VLOOKUP(A1706,Tabella_Pec[],2,0)</f>
        <v>protocollo.melegnano</v>
      </c>
      <c r="C1706" s="53">
        <f>VLOOKUP(A1706,Tabella_sez[],2,0)</f>
        <v>16</v>
      </c>
      <c r="D1706" t="e">
        <f>VLOOKUP(Tabella_sintesi[[#This Row],[Comune]],[1]!Tabella_Tabella1[[COGNOME]:[descrizione_carica]],2,0)</f>
        <v>#N/A</v>
      </c>
    </row>
    <row r="1707" spans="1:4" x14ac:dyDescent="0.25">
      <c r="A1707" s="47" t="s">
        <v>4128</v>
      </c>
      <c r="B1707" t="str">
        <f>VLOOKUP(A1707,Tabella_Pec[],2,0)</f>
        <v>comunemelzo</v>
      </c>
      <c r="C1707" s="53">
        <f>VLOOKUP(A1707,Tabella_sez[],2,0)</f>
        <v>16</v>
      </c>
      <c r="D1707" t="e">
        <f>VLOOKUP(Tabella_sintesi[[#This Row],[Comune]],[1]!Tabella_Tabella1[[COGNOME]:[descrizione_carica]],2,0)</f>
        <v>#N/A</v>
      </c>
    </row>
    <row r="1708" spans="1:4" x14ac:dyDescent="0.25">
      <c r="A1708" s="47" t="s">
        <v>4155</v>
      </c>
      <c r="B1708" t="str">
        <f>VLOOKUP(A1708,Tabella_Pec[],2,0)</f>
        <v>comune.mesero</v>
      </c>
      <c r="C1708" s="53">
        <f>VLOOKUP(A1708,Tabella_sez[],2,0)</f>
        <v>3</v>
      </c>
      <c r="D1708" t="e">
        <f>VLOOKUP(Tabella_sintesi[[#This Row],[Comune]],[1]!Tabella_Tabella1[[COGNOME]:[descrizione_carica]],2,0)</f>
        <v>#N/A</v>
      </c>
    </row>
    <row r="1709" spans="1:4" x14ac:dyDescent="0.25">
      <c r="A1709" s="47" t="s">
        <v>4185</v>
      </c>
      <c r="B1709" t="str">
        <f>VLOOKUP(A1709,Tabella_Pec[],2,0)</f>
        <v>protocollo</v>
      </c>
      <c r="C1709" s="53">
        <f>VLOOKUP(A1709,Tabella_sez[],2,0)</f>
        <v>1248</v>
      </c>
      <c r="D1709" t="str">
        <f>VLOOKUP(Tabella_sintesi[[#This Row],[Comune]],[1]!Tabella_Tabella1[[COGNOME]:[descrizione_carica]],2,0)</f>
        <v xml:space="preserve">PAOLO CARLO   </v>
      </c>
    </row>
    <row r="1710" spans="1:4" x14ac:dyDescent="0.25">
      <c r="A1710" s="47" t="s">
        <v>4589</v>
      </c>
      <c r="B1710" t="str">
        <f>VLOOKUP(A1710,Tabella_Pec[],2,0)</f>
        <v>comune.morimondo</v>
      </c>
      <c r="C1710" s="53">
        <f>VLOOKUP(A1710,Tabella_sez[],2,0)</f>
        <v>1</v>
      </c>
      <c r="D1710" t="e">
        <f>VLOOKUP(Tabella_sintesi[[#This Row],[Comune]],[1]!Tabella_Tabella1[[COGNOME]:[descrizione_carica]],2,0)</f>
        <v>#N/A</v>
      </c>
    </row>
    <row r="1711" spans="1:4" x14ac:dyDescent="0.25">
      <c r="A1711" s="47" t="s">
        <v>4624</v>
      </c>
      <c r="B1711" t="str">
        <f>VLOOKUP(A1711,Tabella_Pec[],2,0)</f>
        <v>segreteria</v>
      </c>
      <c r="C1711" s="53">
        <f>VLOOKUP(A1711,Tabella_sez[],2,0)</f>
        <v>6</v>
      </c>
      <c r="D1711" t="e">
        <f>VLOOKUP(Tabella_sintesi[[#This Row],[Comune]],[1]!Tabella_Tabella1[[COGNOME]:[descrizione_carica]],2,0)</f>
        <v>#N/A</v>
      </c>
    </row>
    <row r="1712" spans="1:4" x14ac:dyDescent="0.25">
      <c r="A1712" s="47" t="s">
        <v>4688</v>
      </c>
      <c r="B1712" t="str">
        <f>VLOOKUP(A1712,Tabella_Pec[],2,0)</f>
        <v>urp</v>
      </c>
      <c r="C1712" s="53">
        <f>VLOOKUP(A1712,Tabella_sez[],2,0)</f>
        <v>16</v>
      </c>
      <c r="D1712" t="e">
        <f>VLOOKUP(Tabella_sintesi[[#This Row],[Comune]],[1]!Tabella_Tabella1[[COGNOME]:[descrizione_carica]],2,0)</f>
        <v>#N/A</v>
      </c>
    </row>
    <row r="1713" spans="1:4" x14ac:dyDescent="0.25">
      <c r="A1713" s="47" t="s">
        <v>4737</v>
      </c>
      <c r="B1713" t="str">
        <f>VLOOKUP(A1713,Tabella_Pec[],2,0)</f>
        <v>comune.nosate</v>
      </c>
      <c r="C1713" s="53">
        <f>VLOOKUP(A1713,Tabella_sez[],2,0)</f>
        <v>1</v>
      </c>
      <c r="D1713" t="e">
        <f>VLOOKUP(Tabella_sintesi[[#This Row],[Comune]],[1]!Tabella_Tabella1[[COGNOME]:[descrizione_carica]],2,0)</f>
        <v>#N/A</v>
      </c>
    </row>
    <row r="1714" spans="1:4" x14ac:dyDescent="0.25">
      <c r="A1714" s="47" t="s">
        <v>4750</v>
      </c>
      <c r="B1714" t="str">
        <f>VLOOKUP(A1714,Tabella_Pec[],2,0)</f>
        <v>comune.novatemilanese</v>
      </c>
      <c r="C1714" s="53">
        <f>VLOOKUP(A1714,Tabella_sez[],2,0)</f>
        <v>18</v>
      </c>
      <c r="D1714" t="e">
        <f>VLOOKUP(Tabella_sintesi[[#This Row],[Comune]],[1]!Tabella_Tabella1[[COGNOME]:[descrizione_carica]],2,0)</f>
        <v>#N/A</v>
      </c>
    </row>
    <row r="1715" spans="1:4" x14ac:dyDescent="0.25">
      <c r="A1715" s="47" t="s">
        <v>4762</v>
      </c>
      <c r="B1715" t="str">
        <f>VLOOKUP(A1715,Tabella_Pec[],2,0)</f>
        <v>protocollo.noviglio</v>
      </c>
      <c r="C1715" s="53">
        <f>VLOOKUP(A1715,Tabella_sez[],2,0)</f>
        <v>4</v>
      </c>
      <c r="D1715" t="e">
        <f>VLOOKUP(Tabella_sintesi[[#This Row],[Comune]],[1]!Tabella_Tabella1[[COGNOME]:[descrizione_carica]],2,0)</f>
        <v>#N/A</v>
      </c>
    </row>
    <row r="1716" spans="1:4" x14ac:dyDescent="0.25">
      <c r="A1716" s="47" t="s">
        <v>4844</v>
      </c>
      <c r="B1716" t="str">
        <f>VLOOKUP(A1716,Tabella_Pec[],2,0)</f>
        <v>protocollo.opera</v>
      </c>
      <c r="C1716" s="53">
        <f>VLOOKUP(A1716,Tabella_sez[],2,0)</f>
        <v>12</v>
      </c>
      <c r="D1716" t="e">
        <f>VLOOKUP(Tabella_sintesi[[#This Row],[Comune]],[1]!Tabella_Tabella1[[COGNOME]:[descrizione_carica]],2,0)</f>
        <v>#N/A</v>
      </c>
    </row>
    <row r="1717" spans="1:4" x14ac:dyDescent="0.25">
      <c r="A1717" s="47" t="s">
        <v>4924</v>
      </c>
      <c r="B1717" t="str">
        <f>VLOOKUP(A1717,Tabella_Pec[],2,0)</f>
        <v>posta.certificata</v>
      </c>
      <c r="C1717" s="53">
        <f>VLOOKUP(A1717,Tabella_sez[],2,0)</f>
        <v>3</v>
      </c>
      <c r="D1717" t="e">
        <f>VLOOKUP(Tabella_sintesi[[#This Row],[Comune]],[1]!Tabella_Tabella1[[COGNOME]:[descrizione_carica]],2,0)</f>
        <v>#N/A</v>
      </c>
    </row>
    <row r="1718" spans="1:4" x14ac:dyDescent="0.25">
      <c r="A1718" s="47" t="s">
        <v>4951</v>
      </c>
      <c r="B1718" t="str">
        <f>VLOOKUP(A1718,Tabella_Pec[],2,0)</f>
        <v>protocollo.ozzero</v>
      </c>
      <c r="C1718" s="53">
        <f>VLOOKUP(A1718,Tabella_sez[],2,0)</f>
        <v>2</v>
      </c>
      <c r="D1718" t="e">
        <f>VLOOKUP(Tabella_sintesi[[#This Row],[Comune]],[1]!Tabella_Tabella1[[COGNOME]:[descrizione_carica]],2,0)</f>
        <v>#N/A</v>
      </c>
    </row>
    <row r="1719" spans="1:4" x14ac:dyDescent="0.25">
      <c r="A1719" s="47" t="s">
        <v>4961</v>
      </c>
      <c r="B1719" t="str">
        <f>VLOOKUP(A1719,Tabella_Pec[],2,0)</f>
        <v>comune.paderno-dugnano</v>
      </c>
      <c r="C1719" s="53">
        <f>VLOOKUP(A1719,Tabella_sez[],2,0)</f>
        <v>44</v>
      </c>
      <c r="D1719" t="e">
        <f>VLOOKUP(Tabella_sintesi[[#This Row],[Comune]],[1]!Tabella_Tabella1[[COGNOME]:[descrizione_carica]],2,0)</f>
        <v>#N/A</v>
      </c>
    </row>
    <row r="1720" spans="1:4" x14ac:dyDescent="0.25">
      <c r="A1720" s="47" t="s">
        <v>5033</v>
      </c>
      <c r="B1720" t="str">
        <f>VLOOKUP(A1720,Tabella_Pec[],2,0)</f>
        <v>comune.pantigliate</v>
      </c>
      <c r="C1720" s="53">
        <f>VLOOKUP(A1720,Tabella_sez[],2,0)</f>
        <v>7</v>
      </c>
      <c r="D1720" t="e">
        <f>VLOOKUP(Tabella_sintesi[[#This Row],[Comune]],[1]!Tabella_Tabella1[[COGNOME]:[descrizione_carica]],2,0)</f>
        <v>#N/A</v>
      </c>
    </row>
    <row r="1721" spans="1:4" x14ac:dyDescent="0.25">
      <c r="A1721" s="47" t="s">
        <v>5036</v>
      </c>
      <c r="B1721" t="str">
        <f>VLOOKUP(A1721,Tabella_Pec[],2,0)</f>
        <v>comune</v>
      </c>
      <c r="C1721" s="53">
        <f>VLOOKUP(A1721,Tabella_sez[],2,0)</f>
        <v>23</v>
      </c>
      <c r="D1721" t="e">
        <f>VLOOKUP(Tabella_sintesi[[#This Row],[Comune]],[1]!Tabella_Tabella1[[COGNOME]:[descrizione_carica]],2,0)</f>
        <v>#N/A</v>
      </c>
    </row>
    <row r="1722" spans="1:4" x14ac:dyDescent="0.25">
      <c r="A1722" s="47" t="s">
        <v>5077</v>
      </c>
      <c r="B1722" t="str">
        <f>VLOOKUP(A1722,Tabella_Pec[],2,0)</f>
        <v>protocollo</v>
      </c>
      <c r="C1722" s="53">
        <f>VLOOKUP(A1722,Tabella_sez[],2,0)</f>
        <v>10</v>
      </c>
      <c r="D1722" t="e">
        <f>VLOOKUP(Tabella_sintesi[[#This Row],[Comune]],[1]!Tabella_Tabella1[[COGNOME]:[descrizione_carica]],2,0)</f>
        <v>#N/A</v>
      </c>
    </row>
    <row r="1723" spans="1:4" x14ac:dyDescent="0.25">
      <c r="A1723" s="47" t="s">
        <v>5131</v>
      </c>
      <c r="B1723" t="str">
        <f>VLOOKUP(A1723,Tabella_Pec[],2,0)</f>
        <v>protocollo</v>
      </c>
      <c r="C1723" s="53">
        <f>VLOOKUP(A1723,Tabella_sez[],2,0)</f>
        <v>10</v>
      </c>
      <c r="D1723" t="e">
        <f>VLOOKUP(Tabella_sintesi[[#This Row],[Comune]],[1]!Tabella_Tabella1[[COGNOME]:[descrizione_carica]],2,0)</f>
        <v>#N/A</v>
      </c>
    </row>
    <row r="1724" spans="1:4" x14ac:dyDescent="0.25">
      <c r="A1724" s="47" t="s">
        <v>5151</v>
      </c>
      <c r="B1724" t="str">
        <f>VLOOKUP(A1724,Tabella_Pec[],2,0)</f>
        <v>comune.peschieraborromeo</v>
      </c>
      <c r="C1724" s="53">
        <f>VLOOKUP(A1724,Tabella_sez[],2,0)</f>
        <v>21</v>
      </c>
      <c r="D1724" t="e">
        <f>VLOOKUP(Tabella_sintesi[[#This Row],[Comune]],[1]!Tabella_Tabella1[[COGNOME]:[descrizione_carica]],2,0)</f>
        <v>#N/A</v>
      </c>
    </row>
    <row r="1725" spans="1:4" x14ac:dyDescent="0.25">
      <c r="A1725" s="47" t="s">
        <v>5163</v>
      </c>
      <c r="B1725" t="str">
        <f>VLOOKUP(A1725,Tabella_Pec[],2,0)</f>
        <v>comune.pessanoconbornago</v>
      </c>
      <c r="C1725" s="53">
        <f>VLOOKUP(A1725,Tabella_sez[],2,0)</f>
        <v>7</v>
      </c>
      <c r="D1725" t="e">
        <f>VLOOKUP(Tabella_sintesi[[#This Row],[Comune]],[1]!Tabella_Tabella1[[COGNOME]:[descrizione_carica]],2,0)</f>
        <v>#N/A</v>
      </c>
    </row>
    <row r="1726" spans="1:4" x14ac:dyDescent="0.25">
      <c r="A1726" s="47" t="s">
        <v>5268</v>
      </c>
      <c r="B1726" t="str">
        <f>VLOOKUP(A1726,Tabella_Pec[],2,0)</f>
        <v>protocollo.pieveemanuele</v>
      </c>
      <c r="C1726" s="53">
        <f>VLOOKUP(A1726,Tabella_sez[],2,0)</f>
        <v>14</v>
      </c>
      <c r="D1726" t="e">
        <f>VLOOKUP(Tabella_sintesi[[#This Row],[Comune]],[1]!Tabella_Tabella1[[COGNOME]:[descrizione_carica]],2,0)</f>
        <v>#N/A</v>
      </c>
    </row>
    <row r="1727" spans="1:4" x14ac:dyDescent="0.25">
      <c r="A1727" s="47" t="s">
        <v>5302</v>
      </c>
      <c r="B1727" t="str">
        <f>VLOOKUP(A1727,Tabella_Pec[],2,0)</f>
        <v>protocollo</v>
      </c>
      <c r="C1727" s="53">
        <f>VLOOKUP(A1727,Tabella_sez[],2,0)</f>
        <v>29</v>
      </c>
      <c r="D1727" t="e">
        <f>VLOOKUP(Tabella_sintesi[[#This Row],[Comune]],[1]!Tabella_Tabella1[[COGNOME]:[descrizione_carica]],2,0)</f>
        <v>#N/A</v>
      </c>
    </row>
    <row r="1728" spans="1:4" x14ac:dyDescent="0.25">
      <c r="A1728" s="47" t="s">
        <v>5363</v>
      </c>
      <c r="B1728" t="str">
        <f>VLOOKUP(A1728,Tabella_Pec[],2,0)</f>
        <v>comune.poglianomilanese</v>
      </c>
      <c r="C1728" s="53">
        <f>VLOOKUP(A1728,Tabella_sez[],2,0)</f>
        <v>8</v>
      </c>
      <c r="D1728" t="e">
        <f>VLOOKUP(Tabella_sintesi[[#This Row],[Comune]],[1]!Tabella_Tabella1[[COGNOME]:[descrizione_carica]],2,0)</f>
        <v>#N/A</v>
      </c>
    </row>
    <row r="1729" spans="1:4" x14ac:dyDescent="0.25">
      <c r="A1729" s="47" t="s">
        <v>5515</v>
      </c>
      <c r="B1729" t="str">
        <f>VLOOKUP(A1729,Tabella_Pec[],2,0)</f>
        <v>comune.pozzodadda</v>
      </c>
      <c r="C1729" s="53">
        <f>VLOOKUP(A1729,Tabella_sez[],2,0)</f>
        <v>4</v>
      </c>
      <c r="D1729" t="e">
        <f>VLOOKUP(Tabella_sintesi[[#This Row],[Comune]],[1]!Tabella_Tabella1[[COGNOME]:[descrizione_carica]],2,0)</f>
        <v>#N/A</v>
      </c>
    </row>
    <row r="1730" spans="1:4" x14ac:dyDescent="0.25">
      <c r="A1730" s="47" t="s">
        <v>5524</v>
      </c>
      <c r="B1730" t="str">
        <f>VLOOKUP(A1730,Tabella_Pec[],2,0)</f>
        <v>comune.pozzuolomartesana.mi</v>
      </c>
      <c r="C1730" s="53">
        <f>VLOOKUP(A1730,Tabella_sez[],2,0)</f>
        <v>6</v>
      </c>
      <c r="D1730" t="e">
        <f>VLOOKUP(Tabella_sintesi[[#This Row],[Comune]],[1]!Tabella_Tabella1[[COGNOME]:[descrizione_carica]],2,0)</f>
        <v>#N/A</v>
      </c>
    </row>
    <row r="1731" spans="1:4" x14ac:dyDescent="0.25">
      <c r="A1731" s="47" t="s">
        <v>5567</v>
      </c>
      <c r="B1731" t="str">
        <f>VLOOKUP(A1731,Tabella_Pec[],2,0)</f>
        <v>protocollo</v>
      </c>
      <c r="C1731" s="53">
        <f>VLOOKUP(A1731,Tabella_sez[],2,0)</f>
        <v>6</v>
      </c>
      <c r="D1731" t="e">
        <f>VLOOKUP(Tabella_sintesi[[#This Row],[Comune]],[1]!Tabella_Tabella1[[COGNOME]:[descrizione_carica]],2,0)</f>
        <v>#N/A</v>
      </c>
    </row>
    <row r="1732" spans="1:4" x14ac:dyDescent="0.25">
      <c r="A1732" s="47" t="s">
        <v>5707</v>
      </c>
      <c r="B1732" t="str">
        <f>VLOOKUP(A1732,Tabella_Pec[],2,0)</f>
        <v>comune.rescaldina</v>
      </c>
      <c r="C1732" s="53">
        <f>VLOOKUP(A1732,Tabella_sez[],2,0)</f>
        <v>11</v>
      </c>
      <c r="D1732" t="e">
        <f>VLOOKUP(Tabella_sintesi[[#This Row],[Comune]],[1]!Tabella_Tabella1[[COGNOME]:[descrizione_carica]],2,0)</f>
        <v>#N/A</v>
      </c>
    </row>
    <row r="1733" spans="1:4" x14ac:dyDescent="0.25">
      <c r="A1733" s="47" t="s">
        <v>5721</v>
      </c>
      <c r="B1733" t="str">
        <f>VLOOKUP(A1733,Tabella_Pec[],2,0)</f>
        <v>pec.protocollo.comunerho</v>
      </c>
      <c r="C1733" s="53">
        <f>VLOOKUP(A1733,Tabella_sez[],2,0)</f>
        <v>50</v>
      </c>
      <c r="D1733" t="e">
        <f>VLOOKUP(Tabella_sintesi[[#This Row],[Comune]],[1]!Tabella_Tabella1[[COGNOME]:[descrizione_carica]],2,0)</f>
        <v>#N/A</v>
      </c>
    </row>
    <row r="1734" spans="1:4" x14ac:dyDescent="0.25">
      <c r="A1734" s="47" t="s">
        <v>5801</v>
      </c>
      <c r="B1734" t="str">
        <f>VLOOKUP(A1734,Tabella_Pec[],2,0)</f>
        <v>comune.robecchetto</v>
      </c>
      <c r="C1734" s="53">
        <f>VLOOKUP(A1734,Tabella_sez[],2,0)</f>
        <v>4</v>
      </c>
      <c r="D1734" t="e">
        <f>VLOOKUP(Tabella_sintesi[[#This Row],[Comune]],[1]!Tabella_Tabella1[[COGNOME]:[descrizione_carica]],2,0)</f>
        <v>#N/A</v>
      </c>
    </row>
    <row r="1735" spans="1:4" x14ac:dyDescent="0.25">
      <c r="A1735" s="47" t="s">
        <v>5804</v>
      </c>
      <c r="B1735" t="str">
        <f>VLOOKUP(A1735,Tabella_Pec[],2,0)</f>
        <v>robeccosulnaviglio</v>
      </c>
      <c r="C1735" s="53">
        <f>VLOOKUP(A1735,Tabella_sez[],2,0)</f>
        <v>6</v>
      </c>
      <c r="D1735" t="e">
        <f>VLOOKUP(Tabella_sintesi[[#This Row],[Comune]],[1]!Tabella_Tabella1[[COGNOME]:[descrizione_carica]],2,0)</f>
        <v>#N/A</v>
      </c>
    </row>
    <row r="1736" spans="1:4" x14ac:dyDescent="0.25">
      <c r="A1736" s="47" t="s">
        <v>5883</v>
      </c>
      <c r="B1736" t="str">
        <f>VLOOKUP(A1736,Tabella_Pec[],2,0)</f>
        <v>comune.rodano</v>
      </c>
      <c r="C1736" s="53">
        <f>VLOOKUP(A1736,Tabella_sez[],2,0)</f>
        <v>4</v>
      </c>
      <c r="D1736" t="str">
        <f>VLOOKUP(Tabella_sintesi[[#This Row],[Comune]],[1]!Tabella_Tabella1[[COGNOME]:[descrizione_carica]],2,0)</f>
        <v xml:space="preserve">TIZIANA    </v>
      </c>
    </row>
    <row r="1737" spans="1:4" x14ac:dyDescent="0.25">
      <c r="A1737" s="47" t="s">
        <v>5946</v>
      </c>
      <c r="B1737" t="str">
        <f>VLOOKUP(A1737,Tabella_Pec[],2,0)</f>
        <v>comune.rosate</v>
      </c>
      <c r="C1737" s="53">
        <f>VLOOKUP(A1737,Tabella_sez[],2,0)</f>
        <v>4</v>
      </c>
      <c r="D1737" t="e">
        <f>VLOOKUP(Tabella_sintesi[[#This Row],[Comune]],[1]!Tabella_Tabella1[[COGNOME]:[descrizione_carica]],2,0)</f>
        <v>#N/A</v>
      </c>
    </row>
    <row r="1738" spans="1:4" x14ac:dyDescent="0.25">
      <c r="A1738" s="47" t="s">
        <v>5989</v>
      </c>
      <c r="B1738" t="str">
        <f>VLOOKUP(A1738,Tabella_Pec[],2,0)</f>
        <v>protocollo</v>
      </c>
      <c r="C1738" s="53">
        <f>VLOOKUP(A1738,Tabella_sez[],2,0)</f>
        <v>39</v>
      </c>
      <c r="D1738" t="e">
        <f>VLOOKUP(Tabella_sintesi[[#This Row],[Comune]],[1]!Tabella_Tabella1[[COGNOME]:[descrizione_carica]],2,0)</f>
        <v>#N/A</v>
      </c>
    </row>
    <row r="1739" spans="1:4" x14ac:dyDescent="0.25">
      <c r="A1739" s="47" t="s">
        <v>6124</v>
      </c>
      <c r="B1739" t="str">
        <f>VLOOKUP(A1739,Tabella_Pec[],2,0)</f>
        <v>comune.sancolombano</v>
      </c>
      <c r="C1739" s="53">
        <f>VLOOKUP(A1739,Tabella_sez[],2,0)</f>
        <v>7</v>
      </c>
      <c r="D1739" t="e">
        <f>VLOOKUP(Tabella_sintesi[[#This Row],[Comune]],[1]!Tabella_Tabella1[[COGNOME]:[descrizione_carica]],2,0)</f>
        <v>#N/A</v>
      </c>
    </row>
    <row r="1740" spans="1:4" x14ac:dyDescent="0.25">
      <c r="A1740" s="47" t="s">
        <v>6141</v>
      </c>
      <c r="B1740" t="str">
        <f>VLOOKUP(A1740,Tabella_Pec[],2,0)</f>
        <v>protocollo</v>
      </c>
      <c r="C1740" s="53">
        <f>VLOOKUP(A1740,Tabella_sez[],2,0)</f>
        <v>31</v>
      </c>
      <c r="D1740" t="e">
        <f>VLOOKUP(Tabella_sintesi[[#This Row],[Comune]],[1]!Tabella_Tabella1[[COGNOME]:[descrizione_carica]],2,0)</f>
        <v>#N/A</v>
      </c>
    </row>
    <row r="1741" spans="1:4" x14ac:dyDescent="0.25">
      <c r="A1741" s="47" t="s">
        <v>6190</v>
      </c>
      <c r="B1741" t="str">
        <f>VLOOKUP(A1741,Tabella_Pec[],2,0)</f>
        <v>comune.sangiorgiosulegnano</v>
      </c>
      <c r="C1741" s="53">
        <f>VLOOKUP(A1741,Tabella_sez[],2,0)</f>
        <v>6</v>
      </c>
      <c r="D1741" t="e">
        <f>VLOOKUP(Tabella_sintesi[[#This Row],[Comune]],[1]!Tabella_Tabella1[[COGNOME]:[descrizione_carica]],2,0)</f>
        <v>#N/A</v>
      </c>
    </row>
    <row r="1742" spans="1:4" x14ac:dyDescent="0.25">
      <c r="A1742" s="47" t="s">
        <v>6213</v>
      </c>
      <c r="B1742" t="str">
        <f>VLOOKUP(A1742,Tabella_Pec[],2,0)</f>
        <v>comune.sangiulianomilanese</v>
      </c>
      <c r="C1742" s="53">
        <f>VLOOKUP(A1742,Tabella_sez[],2,0)</f>
        <v>35</v>
      </c>
      <c r="D1742" t="e">
        <f>VLOOKUP(Tabella_sintesi[[#This Row],[Comune]],[1]!Tabella_Tabella1[[COGNOME]:[descrizione_carica]],2,0)</f>
        <v>#N/A</v>
      </c>
    </row>
    <row r="1743" spans="1:4" x14ac:dyDescent="0.25">
      <c r="A1743" s="47" t="s">
        <v>6541</v>
      </c>
      <c r="B1743" t="str">
        <f>VLOOKUP(A1743,Tabella_Pec[],2,0)</f>
        <v>comune.santostefanoticino</v>
      </c>
      <c r="C1743" s="53">
        <f>VLOOKUP(A1743,Tabella_sez[],2,0)</f>
        <v>4</v>
      </c>
      <c r="D1743" t="e">
        <f>VLOOKUP(Tabella_sintesi[[#This Row],[Comune]],[1]!Tabella_Tabella1[[COGNOME]:[descrizione_carica]],2,0)</f>
        <v>#N/A</v>
      </c>
    </row>
    <row r="1744" spans="1:4" x14ac:dyDescent="0.25">
      <c r="A1744" s="47" t="s">
        <v>6383</v>
      </c>
      <c r="B1744" t="str">
        <f>VLOOKUP(A1744,Tabella_Pec[],2,0)</f>
        <v>anagrafe.sanvittoreolona</v>
      </c>
      <c r="C1744" s="53">
        <f>VLOOKUP(A1744,Tabella_sez[],2,0)</f>
        <v>7</v>
      </c>
      <c r="D1744" t="e">
        <f>VLOOKUP(Tabella_sintesi[[#This Row],[Comune]],[1]!Tabella_Tabella1[[COGNOME]:[descrizione_carica]],2,0)</f>
        <v>#N/A</v>
      </c>
    </row>
    <row r="1745" spans="1:4" x14ac:dyDescent="0.25">
      <c r="A1745" s="47" t="s">
        <v>6386</v>
      </c>
      <c r="B1745" t="str">
        <f>VLOOKUP(A1745,Tabella_Pec[],2,0)</f>
        <v>sindaco.comune.sanzenone</v>
      </c>
      <c r="C1745" s="53">
        <f>VLOOKUP(A1745,Tabella_sez[],2,0)</f>
        <v>5</v>
      </c>
      <c r="D1745" t="e">
        <f>VLOOKUP(Tabella_sintesi[[#This Row],[Comune]],[1]!Tabella_Tabella1[[COGNOME]:[descrizione_carica]],2,0)</f>
        <v>#N/A</v>
      </c>
    </row>
    <row r="1746" spans="1:4" x14ac:dyDescent="0.25">
      <c r="A1746" s="47" t="s">
        <v>6661</v>
      </c>
      <c r="B1746" t="str">
        <f>VLOOKUP(A1746,Tabella_Pec[],2,0)</f>
        <v>comune.sedriano</v>
      </c>
      <c r="C1746" s="53">
        <f>VLOOKUP(A1746,Tabella_sez[],2,0)</f>
        <v>10</v>
      </c>
      <c r="D1746" t="e">
        <f>VLOOKUP(Tabella_sintesi[[#This Row],[Comune]],[1]!Tabella_Tabella1[[COGNOME]:[descrizione_carica]],2,0)</f>
        <v>#N/A</v>
      </c>
    </row>
    <row r="1747" spans="1:4" x14ac:dyDescent="0.25">
      <c r="A1747" s="47" t="s">
        <v>6668</v>
      </c>
      <c r="B1747" t="str">
        <f>VLOOKUP(A1747,Tabella_Pec[],2,0)</f>
        <v>segrate</v>
      </c>
      <c r="C1747" s="53">
        <f>VLOOKUP(A1747,Tabella_sez[],2,0)</f>
        <v>35</v>
      </c>
      <c r="D1747" t="e">
        <f>VLOOKUP(Tabella_sintesi[[#This Row],[Comune]],[1]!Tabella_Tabella1[[COGNOME]:[descrizione_carica]],2,0)</f>
        <v>#N/A</v>
      </c>
    </row>
    <row r="1748" spans="1:4" x14ac:dyDescent="0.25">
      <c r="A1748" s="47" t="s">
        <v>6685</v>
      </c>
      <c r="B1748" t="str">
        <f>VLOOKUP(A1748,Tabella_Pec[],2,0)</f>
        <v>postacertificata</v>
      </c>
      <c r="C1748" s="53">
        <f>VLOOKUP(A1748,Tabella_sez[],2,0)</f>
        <v>19</v>
      </c>
      <c r="D1748" t="e">
        <f>VLOOKUP(Tabella_sintesi[[#This Row],[Comune]],[1]!Tabella_Tabella1[[COGNOME]:[descrizione_carica]],2,0)</f>
        <v>#N/A</v>
      </c>
    </row>
    <row r="1749" spans="1:4" x14ac:dyDescent="0.25">
      <c r="A1749" s="47" t="s">
        <v>6751</v>
      </c>
      <c r="B1749" t="str">
        <f>VLOOKUP(A1749,Tabella_Pec[],2,0)</f>
        <v>comune.sestosg</v>
      </c>
      <c r="C1749" s="53">
        <f>VLOOKUP(A1749,Tabella_sez[],2,0)</f>
        <v>73</v>
      </c>
      <c r="D1749" t="e">
        <f>VLOOKUP(Tabella_sintesi[[#This Row],[Comune]],[1]!Tabella_Tabella1[[COGNOME]:[descrizione_carica]],2,0)</f>
        <v>#N/A</v>
      </c>
    </row>
    <row r="1750" spans="1:4" x14ac:dyDescent="0.25">
      <c r="A1750" s="47" t="s">
        <v>6757</v>
      </c>
      <c r="B1750" t="str">
        <f>VLOOKUP(A1750,Tabella_Pec[],2,0)</f>
        <v>postacertificata</v>
      </c>
      <c r="C1750" s="53">
        <f>VLOOKUP(A1750,Tabella_sez[],2,0)</f>
        <v>8</v>
      </c>
      <c r="D1750" t="e">
        <f>VLOOKUP(Tabella_sintesi[[#This Row],[Comune]],[1]!Tabella_Tabella1[[COGNOME]:[descrizione_carica]],2,0)</f>
        <v>#N/A</v>
      </c>
    </row>
    <row r="1751" spans="1:4" x14ac:dyDescent="0.25">
      <c r="A1751" s="47" t="s">
        <v>6760</v>
      </c>
      <c r="B1751" t="str">
        <f>VLOOKUP(A1751,Tabella_Pec[],2,0)</f>
        <v>protocollo</v>
      </c>
      <c r="C1751" s="53">
        <f>VLOOKUP(A1751,Tabella_sez[],2,0)</f>
        <v>19</v>
      </c>
      <c r="D1751" t="e">
        <f>VLOOKUP(Tabella_sintesi[[#This Row],[Comune]],[1]!Tabella_Tabella1[[COGNOME]:[descrizione_carica]],2,0)</f>
        <v>#N/A</v>
      </c>
    </row>
    <row r="1752" spans="1:4" x14ac:dyDescent="0.25">
      <c r="A1752" s="47" t="s">
        <v>6826</v>
      </c>
      <c r="B1752" t="str">
        <f>VLOOKUP(A1752,Tabella_Pec[],2,0)</f>
        <v>comune.solaro</v>
      </c>
      <c r="C1752" s="53">
        <f>VLOOKUP(A1752,Tabella_sez[],2,0)</f>
        <v>13</v>
      </c>
      <c r="D1752" t="e">
        <f>VLOOKUP(Tabella_sintesi[[#This Row],[Comune]],[1]!Tabella_Tabella1[[COGNOME]:[descrizione_carica]],2,0)</f>
        <v>#N/A</v>
      </c>
    </row>
    <row r="1753" spans="1:4" x14ac:dyDescent="0.25">
      <c r="A1753" s="47" t="s">
        <v>7289</v>
      </c>
      <c r="B1753" t="str">
        <f>VLOOKUP(A1753,Tabella_Pec[],2,0)</f>
        <v>info</v>
      </c>
      <c r="C1753" s="53">
        <f>VLOOKUP(A1753,Tabella_sez[],2,0)</f>
        <v>4</v>
      </c>
      <c r="D1753" t="e">
        <f>VLOOKUP(Tabella_sintesi[[#This Row],[Comune]],[1]!Tabella_Tabella1[[COGNOME]:[descrizione_carica]],2,0)</f>
        <v>#N/A</v>
      </c>
    </row>
    <row r="1754" spans="1:4" x14ac:dyDescent="0.25">
      <c r="A1754" s="47" t="s">
        <v>7290</v>
      </c>
      <c r="B1754" t="str">
        <f>VLOOKUP(A1754,Tabella_Pec[],2,0)</f>
        <v>comune.trezzanosulnaviglio</v>
      </c>
      <c r="C1754" s="53">
        <f>VLOOKUP(A1754,Tabella_sez[],2,0)</f>
        <v>19</v>
      </c>
      <c r="D1754" t="e">
        <f>VLOOKUP(Tabella_sintesi[[#This Row],[Comune]],[1]!Tabella_Tabella1[[COGNOME]:[descrizione_carica]],2,0)</f>
        <v>#N/A</v>
      </c>
    </row>
    <row r="1755" spans="1:4" x14ac:dyDescent="0.25">
      <c r="A1755" s="47" t="s">
        <v>7291</v>
      </c>
      <c r="B1755" t="str">
        <f>VLOOKUP(A1755,Tabella_Pec[],2,0)</f>
        <v>protocollo</v>
      </c>
      <c r="C1755" s="53">
        <f>VLOOKUP(A1755,Tabella_sez[],2,0)</f>
        <v>10</v>
      </c>
      <c r="D1755" t="e">
        <f>VLOOKUP(Tabella_sintesi[[#This Row],[Comune]],[1]!Tabella_Tabella1[[COGNOME]:[descrizione_carica]],2,0)</f>
        <v>#N/A</v>
      </c>
    </row>
    <row r="1756" spans="1:4" x14ac:dyDescent="0.25">
      <c r="A1756" s="47" t="s">
        <v>7295</v>
      </c>
      <c r="B1756" t="str">
        <f>VLOOKUP(A1756,Tabella_Pec[],2,0)</f>
        <v>postacertificata</v>
      </c>
      <c r="C1756" s="53">
        <f>VLOOKUP(A1756,Tabella_sez[],2,0)</f>
        <v>3</v>
      </c>
      <c r="D1756" t="e">
        <f>VLOOKUP(Tabella_sintesi[[#This Row],[Comune]],[1]!Tabella_Tabella1[[COGNOME]:[descrizione_carica]],2,0)</f>
        <v>#N/A</v>
      </c>
    </row>
    <row r="1757" spans="1:4" x14ac:dyDescent="0.25">
      <c r="A1757" s="47" t="s">
        <v>7328</v>
      </c>
      <c r="B1757" t="str">
        <f>VLOOKUP(A1757,Tabella_Pec[],2,0)</f>
        <v>comune.truccazzano.mi</v>
      </c>
      <c r="C1757" s="53">
        <f>VLOOKUP(A1757,Tabella_sez[],2,0)</f>
        <v>6</v>
      </c>
      <c r="D1757" t="e">
        <f>VLOOKUP(Tabella_sintesi[[#This Row],[Comune]],[1]!Tabella_Tabella1[[COGNOME]:[descrizione_carica]],2,0)</f>
        <v>#N/A</v>
      </c>
    </row>
    <row r="1758" spans="1:4" x14ac:dyDescent="0.25">
      <c r="A1758" s="47" t="s">
        <v>7341</v>
      </c>
      <c r="B1758" t="str">
        <f>VLOOKUP(A1758,Tabella_Pec[],2,0)</f>
        <v>comune.turbigo</v>
      </c>
      <c r="C1758" s="53">
        <f>VLOOKUP(A1758,Tabella_sez[],2,0)</f>
        <v>6</v>
      </c>
      <c r="D1758" t="e">
        <f>VLOOKUP(Tabella_sintesi[[#This Row],[Comune]],[1]!Tabella_Tabella1[[COGNOME]:[descrizione_carica]],2,0)</f>
        <v>#N/A</v>
      </c>
    </row>
    <row r="1759" spans="1:4" x14ac:dyDescent="0.25">
      <c r="A1759" s="47" t="s">
        <v>7505</v>
      </c>
      <c r="B1759" t="str">
        <f>VLOOKUP(A1759,Tabella_Pec[],2,0)</f>
        <v>comune.vanzago</v>
      </c>
      <c r="C1759" s="53">
        <f>VLOOKUP(A1759,Tabella_sez[],2,0)</f>
        <v>9</v>
      </c>
      <c r="D1759" t="e">
        <f>VLOOKUP(Tabella_sintesi[[#This Row],[Comune]],[1]!Tabella_Tabella1[[COGNOME]:[descrizione_carica]],2,0)</f>
        <v>#N/A</v>
      </c>
    </row>
    <row r="1760" spans="1:4" x14ac:dyDescent="0.25">
      <c r="A1760" s="47" t="s">
        <v>7507</v>
      </c>
      <c r="B1760" t="str">
        <f>VLOOKUP(A1760,Tabella_Pec[],2,0)</f>
        <v>comune.vapriodadda</v>
      </c>
      <c r="C1760" s="53">
        <f>VLOOKUP(A1760,Tabella_sez[],2,0)</f>
        <v>7</v>
      </c>
      <c r="D1760" t="e">
        <f>VLOOKUP(Tabella_sintesi[[#This Row],[Comune]],[1]!Tabella_Tabella1[[COGNOME]:[descrizione_carica]],2,0)</f>
        <v>#N/A</v>
      </c>
    </row>
    <row r="1761" spans="1:4" x14ac:dyDescent="0.25">
      <c r="A1761" s="47" t="s">
        <v>7996</v>
      </c>
      <c r="B1761" t="e">
        <f>VLOOKUP(A1761,Tabella_Pec[],2,0)</f>
        <v>#N/A</v>
      </c>
      <c r="C1761" s="53" t="e">
        <f>VLOOKUP(A1761,Tabella_sez[],2,0)</f>
        <v>#N/A</v>
      </c>
      <c r="D1761" t="e">
        <f>VLOOKUP(Tabella_sintesi[[#This Row],[Comune]],[1]!Tabella_Tabella1[[COGNOME]:[descrizione_carica]],2,0)</f>
        <v>#N/A</v>
      </c>
    </row>
    <row r="1762" spans="1:4" x14ac:dyDescent="0.25">
      <c r="A1762" s="47" t="s">
        <v>7584</v>
      </c>
      <c r="B1762" t="str">
        <f>VLOOKUP(A1762,Tabella_Pec[],2,0)</f>
        <v>comune.vernate</v>
      </c>
      <c r="C1762" s="53">
        <f>VLOOKUP(A1762,Tabella_sez[],2,0)</f>
        <v>3</v>
      </c>
      <c r="D1762" t="e">
        <f>VLOOKUP(Tabella_sintesi[[#This Row],[Comune]],[1]!Tabella_Tabella1[[COGNOME]:[descrizione_carica]],2,0)</f>
        <v>#N/A</v>
      </c>
    </row>
    <row r="1763" spans="1:4" x14ac:dyDescent="0.25">
      <c r="A1763" s="47" t="s">
        <v>7662</v>
      </c>
      <c r="B1763" t="str">
        <f>VLOOKUP(A1763,Tabella_Pec[],2,0)</f>
        <v>protocollo</v>
      </c>
      <c r="C1763" s="53">
        <f>VLOOKUP(A1763,Tabella_sez[],2,0)</f>
        <v>7</v>
      </c>
      <c r="D1763" t="e">
        <f>VLOOKUP(Tabella_sintesi[[#This Row],[Comune]],[1]!Tabella_Tabella1[[COGNOME]:[descrizione_carica]],2,0)</f>
        <v>#N/A</v>
      </c>
    </row>
    <row r="1764" spans="1:4" x14ac:dyDescent="0.25">
      <c r="A1764" s="47" t="s">
        <v>7795</v>
      </c>
      <c r="B1764" t="str">
        <f>VLOOKUP(A1764,Tabella_Pec[],2,0)</f>
        <v>comune.vimodrone</v>
      </c>
      <c r="C1764" s="53">
        <f>VLOOKUP(A1764,Tabella_sez[],2,0)</f>
        <v>15</v>
      </c>
      <c r="D1764" t="e">
        <f>VLOOKUP(Tabella_sintesi[[#This Row],[Comune]],[1]!Tabella_Tabella1[[COGNOME]:[descrizione_carica]],2,0)</f>
        <v>#N/A</v>
      </c>
    </row>
    <row r="1765" spans="1:4" x14ac:dyDescent="0.25">
      <c r="A1765" s="47" t="s">
        <v>7822</v>
      </c>
      <c r="B1765" t="str">
        <f>VLOOKUP(A1765,Tabella_Pec[],2,0)</f>
        <v>ufficio.protocollo</v>
      </c>
      <c r="C1765" s="53">
        <f>VLOOKUP(A1765,Tabella_sez[],2,0)</f>
        <v>7</v>
      </c>
      <c r="D1765" t="e">
        <f>VLOOKUP(Tabella_sintesi[[#This Row],[Comune]],[1]!Tabella_Tabella1[[COGNOME]:[descrizione_carica]],2,0)</f>
        <v>#N/A</v>
      </c>
    </row>
    <row r="1766" spans="1:4" x14ac:dyDescent="0.25">
      <c r="A1766" s="47" t="s">
        <v>7831</v>
      </c>
      <c r="B1766" t="str">
        <f>VLOOKUP(A1766,Tabella_Pec[],2,0)</f>
        <v>comune.vizzolopredabissi</v>
      </c>
      <c r="C1766" s="53">
        <f>VLOOKUP(A1766,Tabella_sez[],2,0)</f>
        <v>5</v>
      </c>
      <c r="D1766" t="e">
        <f>VLOOKUP(Tabella_sintesi[[#This Row],[Comune]],[1]!Tabella_Tabella1[[COGNOME]:[descrizione_carica]],2,0)</f>
        <v>#N/A</v>
      </c>
    </row>
    <row r="1767" spans="1:4" x14ac:dyDescent="0.25">
      <c r="A1767" s="47" t="s">
        <v>7997</v>
      </c>
      <c r="B1767" t="e">
        <f>VLOOKUP(A1767,Tabella_Pec[],2,0)</f>
        <v>#N/A</v>
      </c>
      <c r="C1767" s="53" t="e">
        <f>VLOOKUP(A1767,Tabella_sez[],2,0)</f>
        <v>#N/A</v>
      </c>
      <c r="D1767" t="e">
        <f>VLOOKUP(Tabella_sintesi[[#This Row],[Comune]],[1]!Tabella_Tabella1[[COGNOME]:[descrizione_carica]],2,0)</f>
        <v>#N/A</v>
      </c>
    </row>
    <row r="1768" spans="1:4" x14ac:dyDescent="0.25">
      <c r="A1768" s="47" t="s">
        <v>7882</v>
      </c>
      <c r="B1768" t="str">
        <f>VLOOKUP(A1768,Tabella_Pec[],2,0)</f>
        <v>demografici</v>
      </c>
      <c r="C1768" s="53">
        <f>VLOOKUP(A1768,Tabella_sez[],2,0)</f>
        <v>6</v>
      </c>
      <c r="D1768" t="e">
        <f>VLOOKUP(Tabella_sintesi[[#This Row],[Comune]],[1]!Tabella_Tabella1[[COGNOME]:[descrizione_carica]],2,0)</f>
        <v>#N/A</v>
      </c>
    </row>
    <row r="1769" spans="1:4" x14ac:dyDescent="0.25">
      <c r="A1769" s="47" t="s">
        <v>7683</v>
      </c>
      <c r="B1769" t="str">
        <f>VLOOKUP(A1769,Tabella_Pec[],2,0)</f>
        <v>comune.villacortese</v>
      </c>
      <c r="C1769" s="53">
        <f>VLOOKUP(A1769,Tabella_sez[],2,0)</f>
        <v>5</v>
      </c>
      <c r="D1769" t="e">
        <f>VLOOKUP(Tabella_sintesi[[#This Row],[Comune]],[1]!Tabella_Tabella1[[COGNOME]:[descrizione_carica]],2,0)</f>
        <v>#N/A</v>
      </c>
    </row>
    <row r="1770" spans="1:4" x14ac:dyDescent="0.25">
      <c r="A1770" s="47" t="s">
        <v>7504</v>
      </c>
      <c r="B1770" t="str">
        <f>VLOOKUP(A1770,Tabella_Pec[],2,0)</f>
        <v>comune.vanzaghello</v>
      </c>
      <c r="C1770" s="53">
        <f>VLOOKUP(A1770,Tabella_sez[],2,0)</f>
        <v>4</v>
      </c>
      <c r="D1770" t="e">
        <f>VLOOKUP(Tabella_sintesi[[#This Row],[Comune]],[1]!Tabella_Tabella1[[COGNOME]:[descrizione_carica]],2,0)</f>
        <v>#N/A</v>
      </c>
    </row>
    <row r="1771" spans="1:4" x14ac:dyDescent="0.25">
      <c r="A1771" s="47" t="s">
        <v>886</v>
      </c>
      <c r="B1771" t="str">
        <f>VLOOKUP(A1771,Tabella_Pec[],2,0)</f>
        <v>protocollo</v>
      </c>
      <c r="C1771" s="53">
        <f>VLOOKUP(A1771,Tabella_sez[],2,0)</f>
        <v>8</v>
      </c>
      <c r="D1771" t="e">
        <f>VLOOKUP(Tabella_sintesi[[#This Row],[Comune]],[1]!Tabella_Tabella1[[COGNOME]:[descrizione_carica]],2,0)</f>
        <v>#N/A</v>
      </c>
    </row>
    <row r="1772" spans="1:4" x14ac:dyDescent="0.25">
      <c r="A1772" s="47" t="s">
        <v>452</v>
      </c>
      <c r="B1772" t="str">
        <f>VLOOKUP(A1772,Tabella_Pec[],2,0)</f>
        <v>protocollo.comune.adrarasanmartino</v>
      </c>
      <c r="C1772" s="53">
        <f>VLOOKUP(A1772,Tabella_sez[],2,0)</f>
        <v>2</v>
      </c>
      <c r="D1772" t="e">
        <f>VLOOKUP(Tabella_sintesi[[#This Row],[Comune]],[1]!Tabella_Tabella1[[COGNOME]:[descrizione_carica]],2,0)</f>
        <v>#N/A</v>
      </c>
    </row>
    <row r="1773" spans="1:4" x14ac:dyDescent="0.25">
      <c r="A1773" s="47" t="s">
        <v>453</v>
      </c>
      <c r="B1773" t="str">
        <f>VLOOKUP(A1773,Tabella_Pec[],2,0)</f>
        <v>comune.adrarasanrocco.bg</v>
      </c>
      <c r="C1773" s="53">
        <f>VLOOKUP(A1773,Tabella_sez[],2,0)</f>
        <v>1</v>
      </c>
      <c r="D1773" t="e">
        <f>VLOOKUP(Tabella_sintesi[[#This Row],[Comune]],[1]!Tabella_Tabella1[[COGNOME]:[descrizione_carica]],2,0)</f>
        <v>#N/A</v>
      </c>
    </row>
    <row r="1774" spans="1:4" x14ac:dyDescent="0.25">
      <c r="A1774" s="47" t="s">
        <v>509</v>
      </c>
      <c r="B1774" t="str">
        <f>VLOOKUP(A1774,Tabella_Pec[],2,0)</f>
        <v>postacert</v>
      </c>
      <c r="C1774" s="53">
        <f>VLOOKUP(A1774,Tabella_sez[],2,0)</f>
        <v>5</v>
      </c>
      <c r="D1774" t="e">
        <f>VLOOKUP(Tabella_sintesi[[#This Row],[Comune]],[1]!Tabella_Tabella1[[COGNOME]:[descrizione_carica]],2,0)</f>
        <v>#N/A</v>
      </c>
    </row>
    <row r="1775" spans="1:4" x14ac:dyDescent="0.25">
      <c r="A1775" s="47" t="s">
        <v>528</v>
      </c>
      <c r="B1775" t="str">
        <f>VLOOKUP(A1775,Tabella_Pec[],2,0)</f>
        <v>protocollo.albino</v>
      </c>
      <c r="C1775" s="53">
        <f>VLOOKUP(A1775,Tabella_sez[],2,0)</f>
        <v>17</v>
      </c>
      <c r="D1775" t="e">
        <f>VLOOKUP(Tabella_sintesi[[#This Row],[Comune]],[1]!Tabella_Tabella1[[COGNOME]:[descrizione_carica]],2,0)</f>
        <v>#N/A</v>
      </c>
    </row>
    <row r="1776" spans="1:4" x14ac:dyDescent="0.25">
      <c r="A1776" s="47" t="s">
        <v>7998</v>
      </c>
      <c r="B1776" t="str">
        <f>VLOOKUP(A1776,Tabella_Pec[],2,0)</f>
        <v>comune.alme</v>
      </c>
      <c r="C1776" s="53" t="e">
        <f>VLOOKUP(A1776,Tabella_sez[],2,0)</f>
        <v>#N/A</v>
      </c>
      <c r="D1776" t="e">
        <f>VLOOKUP(Tabella_sintesi[[#This Row],[Comune]],[1]!Tabella_Tabella1[[COGNOME]:[descrizione_carica]],2,0)</f>
        <v>#N/A</v>
      </c>
    </row>
    <row r="1777" spans="1:4" x14ac:dyDescent="0.25">
      <c r="A1777" s="47" t="s">
        <v>570</v>
      </c>
      <c r="B1777" t="str">
        <f>VLOOKUP(A1777,Tabella_Pec[],2,0)</f>
        <v>comune</v>
      </c>
      <c r="C1777" s="53">
        <f>VLOOKUP(A1777,Tabella_sez[],2,0)</f>
        <v>5</v>
      </c>
      <c r="D1777" t="e">
        <f>VLOOKUP(Tabella_sintesi[[#This Row],[Comune]],[1]!Tabella_Tabella1[[COGNOME]:[descrizione_carica]],2,0)</f>
        <v>#N/A</v>
      </c>
    </row>
    <row r="1778" spans="1:4" x14ac:dyDescent="0.25">
      <c r="A1778" s="47" t="s">
        <v>571</v>
      </c>
      <c r="B1778" t="str">
        <f>VLOOKUP(A1778,Tabella_Pec[],2,0)</f>
        <v>comunealmennoss</v>
      </c>
      <c r="C1778" s="53">
        <f>VLOOKUP(A1778,Tabella_sez[],2,0)</f>
        <v>5</v>
      </c>
      <c r="D1778" t="e">
        <f>VLOOKUP(Tabella_sintesi[[#This Row],[Comune]],[1]!Tabella_Tabella1[[COGNOME]:[descrizione_carica]],2,0)</f>
        <v>#N/A</v>
      </c>
    </row>
    <row r="1779" spans="1:4" x14ac:dyDescent="0.25">
      <c r="A1779" s="47" t="s">
        <v>602</v>
      </c>
      <c r="B1779" t="str">
        <f>VLOOKUP(A1779,Tabella_Pec[],2,0)</f>
        <v>protocollo</v>
      </c>
      <c r="C1779" s="53">
        <f>VLOOKUP(A1779,Tabella_sez[],2,0)</f>
        <v>12</v>
      </c>
      <c r="D1779" t="e">
        <f>VLOOKUP(Tabella_sintesi[[#This Row],[Comune]],[1]!Tabella_Tabella1[[COGNOME]:[descrizione_carica]],2,0)</f>
        <v>#N/A</v>
      </c>
    </row>
    <row r="1780" spans="1:4" x14ac:dyDescent="0.25">
      <c r="A1780" s="47" t="s">
        <v>610</v>
      </c>
      <c r="B1780" t="str">
        <f>VLOOKUP(A1780,Tabella_Pec[],2,0)</f>
        <v>comune.ambivere</v>
      </c>
      <c r="C1780" s="53">
        <f>VLOOKUP(A1780,Tabella_sez[],2,0)</f>
        <v>2</v>
      </c>
      <c r="D1780" t="e">
        <f>VLOOKUP(Tabella_sintesi[[#This Row],[Comune]],[1]!Tabella_Tabella1[[COGNOME]:[descrizione_carica]],2,0)</f>
        <v>#N/A</v>
      </c>
    </row>
    <row r="1781" spans="1:4" x14ac:dyDescent="0.25">
      <c r="A1781" s="47" t="s">
        <v>645</v>
      </c>
      <c r="B1781" t="str">
        <f>VLOOKUP(A1781,Tabella_Pec[],2,0)</f>
        <v>info</v>
      </c>
      <c r="C1781" s="53">
        <f>VLOOKUP(A1781,Tabella_sez[],2,0)</f>
        <v>2</v>
      </c>
      <c r="D1781" t="e">
        <f>VLOOKUP(Tabella_sintesi[[#This Row],[Comune]],[1]!Tabella_Tabella1[[COGNOME]:[descrizione_carica]],2,0)</f>
        <v>#N/A</v>
      </c>
    </row>
    <row r="1782" spans="1:4" x14ac:dyDescent="0.25">
      <c r="A1782" s="47" t="s">
        <v>687</v>
      </c>
      <c r="B1782" t="str">
        <f>VLOOKUP(A1782,Tabella_Pec[],2,0)</f>
        <v>protocollo</v>
      </c>
      <c r="C1782" s="53">
        <f>VLOOKUP(A1782,Tabella_sez[],2,0)</f>
        <v>4</v>
      </c>
      <c r="D1782" t="e">
        <f>VLOOKUP(Tabella_sintesi[[#This Row],[Comune]],[1]!Tabella_Tabella1[[COGNOME]:[descrizione_carica]],2,0)</f>
        <v>#N/A</v>
      </c>
    </row>
    <row r="1783" spans="1:4" x14ac:dyDescent="0.25">
      <c r="A1783" s="47" t="s">
        <v>703</v>
      </c>
      <c r="B1783" t="str">
        <f>VLOOKUP(A1783,Tabella_Pec[],2,0)</f>
        <v>comune.ardesio</v>
      </c>
      <c r="C1783" s="53">
        <f>VLOOKUP(A1783,Tabella_sez[],2,0)</f>
        <v>4</v>
      </c>
      <c r="D1783" t="e">
        <f>VLOOKUP(Tabella_sintesi[[#This Row],[Comune]],[1]!Tabella_Tabella1[[COGNOME]:[descrizione_carica]],2,0)</f>
        <v>#N/A</v>
      </c>
    </row>
    <row r="1784" spans="1:4" x14ac:dyDescent="0.25">
      <c r="A1784" s="47" t="s">
        <v>755</v>
      </c>
      <c r="B1784" t="str">
        <f>VLOOKUP(A1784,Tabella_Pec[],2,0)</f>
        <v>comune.arzagodadda</v>
      </c>
      <c r="C1784" s="53">
        <f>VLOOKUP(A1784,Tabella_sez[],2,0)</f>
        <v>2</v>
      </c>
      <c r="D1784" t="e">
        <f>VLOOKUP(Tabella_sintesi[[#This Row],[Comune]],[1]!Tabella_Tabella1[[COGNOME]:[descrizione_carica]],2,0)</f>
        <v>#N/A</v>
      </c>
    </row>
    <row r="1785" spans="1:4" x14ac:dyDescent="0.25">
      <c r="A1785" s="47" t="s">
        <v>801</v>
      </c>
      <c r="B1785" t="str">
        <f>VLOOKUP(A1785,Tabella_Pec[],2,0)</f>
        <v>comune.averara</v>
      </c>
      <c r="C1785" s="53">
        <f>VLOOKUP(A1785,Tabella_sez[],2,0)</f>
        <v>1</v>
      </c>
      <c r="D1785" t="e">
        <f>VLOOKUP(Tabella_sintesi[[#This Row],[Comune]],[1]!Tabella_Tabella1[[COGNOME]:[descrizione_carica]],2,0)</f>
        <v>#N/A</v>
      </c>
    </row>
    <row r="1786" spans="1:4" x14ac:dyDescent="0.25">
      <c r="A1786" s="47" t="s">
        <v>806</v>
      </c>
      <c r="B1786" t="str">
        <f>VLOOKUP(A1786,Tabella_Pec[],2,0)</f>
        <v>comune.aviatico</v>
      </c>
      <c r="C1786" s="53">
        <f>VLOOKUP(A1786,Tabella_sez[],2,0)</f>
        <v>1</v>
      </c>
      <c r="D1786" t="e">
        <f>VLOOKUP(Tabella_sintesi[[#This Row],[Comune]],[1]!Tabella_Tabella1[[COGNOME]:[descrizione_carica]],2,0)</f>
        <v>#N/A</v>
      </c>
    </row>
    <row r="1787" spans="1:4" x14ac:dyDescent="0.25">
      <c r="A1787" s="47" t="s">
        <v>821</v>
      </c>
      <c r="B1787" t="str">
        <f>VLOOKUP(A1787,Tabella_Pec[],2,0)</f>
        <v>servizidemograficiazzanosp</v>
      </c>
      <c r="C1787" s="53">
        <f>VLOOKUP(A1787,Tabella_sez[],2,0)</f>
        <v>5</v>
      </c>
      <c r="D1787" t="e">
        <f>VLOOKUP(Tabella_sintesi[[#This Row],[Comune]],[1]!Tabella_Tabella1[[COGNOME]:[descrizione_carica]],2,0)</f>
        <v>#N/A</v>
      </c>
    </row>
    <row r="1788" spans="1:4" x14ac:dyDescent="0.25">
      <c r="A1788" s="47" t="s">
        <v>824</v>
      </c>
      <c r="B1788" t="str">
        <f>VLOOKUP(A1788,Tabella_Pec[],2,0)</f>
        <v>comune.azzone</v>
      </c>
      <c r="C1788" s="53">
        <f>VLOOKUP(A1788,Tabella_sez[],2,0)</f>
        <v>1</v>
      </c>
      <c r="D1788" t="e">
        <f>VLOOKUP(Tabella_sintesi[[#This Row],[Comune]],[1]!Tabella_Tabella1[[COGNOME]:[descrizione_carica]],2,0)</f>
        <v>#N/A</v>
      </c>
    </row>
    <row r="1789" spans="1:4" x14ac:dyDescent="0.25">
      <c r="A1789" s="47" t="s">
        <v>840</v>
      </c>
      <c r="B1789" t="str">
        <f>VLOOKUP(A1789,Tabella_Pec[],2,0)</f>
        <v>info</v>
      </c>
      <c r="C1789" s="53">
        <f>VLOOKUP(A1789,Tabella_sez[],2,0)</f>
        <v>3</v>
      </c>
      <c r="D1789" t="e">
        <f>VLOOKUP(Tabella_sintesi[[#This Row],[Comune]],[1]!Tabella_Tabella1[[COGNOME]:[descrizione_carica]],2,0)</f>
        <v>#N/A</v>
      </c>
    </row>
    <row r="1790" spans="1:4" x14ac:dyDescent="0.25">
      <c r="A1790" s="47" t="s">
        <v>895</v>
      </c>
      <c r="B1790" t="str">
        <f>VLOOKUP(A1790,Tabella_Pec[],2,0)</f>
        <v>comune.barbata</v>
      </c>
      <c r="C1790" s="53">
        <f>VLOOKUP(A1790,Tabella_sez[],2,0)</f>
        <v>1</v>
      </c>
      <c r="D1790" t="e">
        <f>VLOOKUP(Tabella_sintesi[[#This Row],[Comune]],[1]!Tabella_Tabella1[[COGNOME]:[descrizione_carica]],2,0)</f>
        <v>#N/A</v>
      </c>
    </row>
    <row r="1791" spans="1:4" x14ac:dyDescent="0.25">
      <c r="A1791" s="47" t="s">
        <v>919</v>
      </c>
      <c r="B1791" t="str">
        <f>VLOOKUP(A1791,Tabella_Pec[],2,0)</f>
        <v>comune.bariano</v>
      </c>
      <c r="C1791" s="53">
        <f>VLOOKUP(A1791,Tabella_sez[],2,0)</f>
        <v>4</v>
      </c>
      <c r="D1791" t="e">
        <f>VLOOKUP(Tabella_sintesi[[#This Row],[Comune]],[1]!Tabella_Tabella1[[COGNOME]:[descrizione_carica]],2,0)</f>
        <v>#N/A</v>
      </c>
    </row>
    <row r="1792" spans="1:4" x14ac:dyDescent="0.25">
      <c r="A1792" s="47" t="s">
        <v>934</v>
      </c>
      <c r="B1792" t="str">
        <f>VLOOKUP(A1792,Tabella_Pec[],2,0)</f>
        <v>comune</v>
      </c>
      <c r="C1792" s="53">
        <f>VLOOKUP(A1792,Tabella_sez[],2,0)</f>
        <v>2</v>
      </c>
      <c r="D1792" t="e">
        <f>VLOOKUP(Tabella_sintesi[[#This Row],[Comune]],[1]!Tabella_Tabella1[[COGNOME]:[descrizione_carica]],2,0)</f>
        <v>#N/A</v>
      </c>
    </row>
    <row r="1793" spans="1:4" x14ac:dyDescent="0.25">
      <c r="A1793" s="47" t="s">
        <v>969</v>
      </c>
      <c r="B1793" t="str">
        <f>VLOOKUP(A1793,Tabella_Pec[],2,0)</f>
        <v>bedulitacomune</v>
      </c>
      <c r="C1793" s="53">
        <f>VLOOKUP(A1793,Tabella_sez[],2,0)</f>
        <v>1</v>
      </c>
      <c r="D1793" t="e">
        <f>VLOOKUP(Tabella_sintesi[[#This Row],[Comune]],[1]!Tabella_Tabella1[[COGNOME]:[descrizione_carica]],2,0)</f>
        <v>#N/A</v>
      </c>
    </row>
    <row r="1794" spans="1:4" x14ac:dyDescent="0.25">
      <c r="A1794" s="47" t="s">
        <v>1011</v>
      </c>
      <c r="B1794" t="str">
        <f>VLOOKUP(A1794,Tabella_Pec[],2,0)</f>
        <v>comuneberbenno</v>
      </c>
      <c r="C1794" s="53">
        <f>VLOOKUP(A1794,Tabella_sez[],2,0)</f>
        <v>3</v>
      </c>
      <c r="D1794" t="e">
        <f>VLOOKUP(Tabella_sintesi[[#This Row],[Comune]],[1]!Tabella_Tabella1[[COGNOME]:[descrizione_carica]],2,0)</f>
        <v>#N/A</v>
      </c>
    </row>
    <row r="1795" spans="1:4" x14ac:dyDescent="0.25">
      <c r="A1795" s="47" t="s">
        <v>1018</v>
      </c>
      <c r="B1795" t="str">
        <f>VLOOKUP(A1795,Tabella_Pec[],2,0)</f>
        <v>protocollo</v>
      </c>
      <c r="C1795" s="53">
        <f>VLOOKUP(A1795,Tabella_sez[],2,0)</f>
        <v>103</v>
      </c>
      <c r="D1795" t="e">
        <f>VLOOKUP(Tabella_sintesi[[#This Row],[Comune]],[1]!Tabella_Tabella1[[COGNOME]:[descrizione_carica]],2,0)</f>
        <v>#N/A</v>
      </c>
    </row>
    <row r="1796" spans="1:4" x14ac:dyDescent="0.25">
      <c r="A1796" s="47" t="s">
        <v>1034</v>
      </c>
      <c r="B1796" t="str">
        <f>VLOOKUP(A1796,Tabella_Pec[],2,0)</f>
        <v>protocollo</v>
      </c>
      <c r="C1796" s="53">
        <f>VLOOKUP(A1796,Tabella_sez[],2,0)</f>
        <v>1</v>
      </c>
      <c r="D1796" t="e">
        <f>VLOOKUP(Tabella_sintesi[[#This Row],[Comune]],[1]!Tabella_Tabella1[[COGNOME]:[descrizione_carica]],2,0)</f>
        <v>#N/A</v>
      </c>
    </row>
    <row r="1797" spans="1:4" x14ac:dyDescent="0.25">
      <c r="A1797" s="47" t="s">
        <v>1052</v>
      </c>
      <c r="B1797" t="str">
        <f>VLOOKUP(A1797,Tabella_Pec[],2,0)</f>
        <v>protocollo</v>
      </c>
      <c r="C1797" s="53">
        <f>VLOOKUP(A1797,Tabella_sez[],2,0)</f>
        <v>1</v>
      </c>
      <c r="D1797" t="e">
        <f>VLOOKUP(Tabella_sintesi[[#This Row],[Comune]],[1]!Tabella_Tabella1[[COGNOME]:[descrizione_carica]],2,0)</f>
        <v>#N/A</v>
      </c>
    </row>
    <row r="1798" spans="1:4" x14ac:dyDescent="0.25">
      <c r="A1798" s="47" t="s">
        <v>1088</v>
      </c>
      <c r="B1798" t="str">
        <f>VLOOKUP(A1798,Tabella_Pec[],2,0)</f>
        <v>comune.blello</v>
      </c>
      <c r="C1798" s="53">
        <f>VLOOKUP(A1798,Tabella_sez[],2,0)</f>
        <v>1</v>
      </c>
      <c r="D1798" t="e">
        <f>VLOOKUP(Tabella_sintesi[[#This Row],[Comune]],[1]!Tabella_Tabella1[[COGNOME]:[descrizione_carica]],2,0)</f>
        <v>#N/A</v>
      </c>
    </row>
    <row r="1799" spans="1:4" x14ac:dyDescent="0.25">
      <c r="A1799" s="47" t="s">
        <v>1108</v>
      </c>
      <c r="B1799" t="str">
        <f>VLOOKUP(A1799,Tabella_Pec[],2,0)</f>
        <v>comune.bolgare</v>
      </c>
      <c r="C1799" s="53">
        <f>VLOOKUP(A1799,Tabella_sez[],2,0)</f>
        <v>4</v>
      </c>
      <c r="D1799" t="e">
        <f>VLOOKUP(Tabella_sintesi[[#This Row],[Comune]],[1]!Tabella_Tabella1[[COGNOME]:[descrizione_carica]],2,0)</f>
        <v>#N/A</v>
      </c>
    </row>
    <row r="1800" spans="1:4" x14ac:dyDescent="0.25">
      <c r="A1800" s="47" t="s">
        <v>1117</v>
      </c>
      <c r="B1800" t="str">
        <f>VLOOKUP(A1800,Tabella_Pec[],2,0)</f>
        <v>comune.boltiere</v>
      </c>
      <c r="C1800" s="53">
        <f>VLOOKUP(A1800,Tabella_sez[],2,0)</f>
        <v>5</v>
      </c>
      <c r="D1800" t="e">
        <f>VLOOKUP(Tabella_sintesi[[#This Row],[Comune]],[1]!Tabella_Tabella1[[COGNOME]:[descrizione_carica]],2,0)</f>
        <v>#N/A</v>
      </c>
    </row>
    <row r="1801" spans="1:4" x14ac:dyDescent="0.25">
      <c r="A1801" s="47" t="s">
        <v>1128</v>
      </c>
      <c r="B1801" t="str">
        <f>VLOOKUP(A1801,Tabella_Pec[],2,0)</f>
        <v>comune.bonatesopra.bg</v>
      </c>
      <c r="C1801" s="53">
        <f>VLOOKUP(A1801,Tabella_sez[],2,0)</f>
        <v>6</v>
      </c>
      <c r="D1801" t="e">
        <f>VLOOKUP(Tabella_sintesi[[#This Row],[Comune]],[1]!Tabella_Tabella1[[COGNOME]:[descrizione_carica]],2,0)</f>
        <v>#N/A</v>
      </c>
    </row>
    <row r="1802" spans="1:4" x14ac:dyDescent="0.25">
      <c r="A1802" s="47" t="s">
        <v>1129</v>
      </c>
      <c r="B1802" t="str">
        <f>VLOOKUP(A1802,Tabella_Pec[],2,0)</f>
        <v>comune.bonatesotto</v>
      </c>
      <c r="C1802" s="53">
        <f>VLOOKUP(A1802,Tabella_sez[],2,0)</f>
        <v>6</v>
      </c>
      <c r="D1802" t="e">
        <f>VLOOKUP(Tabella_sintesi[[#This Row],[Comune]],[1]!Tabella_Tabella1[[COGNOME]:[descrizione_carica]],2,0)</f>
        <v>#N/A</v>
      </c>
    </row>
    <row r="1803" spans="1:4" x14ac:dyDescent="0.25">
      <c r="A1803" s="47" t="s">
        <v>1163</v>
      </c>
      <c r="B1803" t="str">
        <f>VLOOKUP(A1803,Tabella_Pec[],2,0)</f>
        <v>comune.borgoditerzo</v>
      </c>
      <c r="C1803" s="53">
        <f>VLOOKUP(A1803,Tabella_sez[],2,0)</f>
        <v>1</v>
      </c>
      <c r="D1803" t="e">
        <f>VLOOKUP(Tabella_sintesi[[#This Row],[Comune]],[1]!Tabella_Tabella1[[COGNOME]:[descrizione_carica]],2,0)</f>
        <v>#N/A</v>
      </c>
    </row>
    <row r="1804" spans="1:4" x14ac:dyDescent="0.25">
      <c r="A1804" s="47" t="s">
        <v>1224</v>
      </c>
      <c r="B1804" t="str">
        <f>VLOOKUP(A1804,Tabella_Pec[],2,0)</f>
        <v>comune.bossico</v>
      </c>
      <c r="C1804" s="53">
        <f>VLOOKUP(A1804,Tabella_sez[],2,0)</f>
        <v>1</v>
      </c>
      <c r="D1804" t="e">
        <f>VLOOKUP(Tabella_sintesi[[#This Row],[Comune]],[1]!Tabella_Tabella1[[COGNOME]:[descrizione_carica]],2,0)</f>
        <v>#N/A</v>
      </c>
    </row>
    <row r="1805" spans="1:4" x14ac:dyDescent="0.25">
      <c r="A1805" s="47" t="s">
        <v>1227</v>
      </c>
      <c r="B1805" t="str">
        <f>VLOOKUP(A1805,Tabella_Pec[],2,0)</f>
        <v>comune.bottanuco</v>
      </c>
      <c r="C1805" s="53">
        <f>VLOOKUP(A1805,Tabella_sez[],2,0)</f>
        <v>4</v>
      </c>
      <c r="D1805" t="e">
        <f>VLOOKUP(Tabella_sintesi[[#This Row],[Comune]],[1]!Tabella_Tabella1[[COGNOME]:[descrizione_carica]],2,0)</f>
        <v>#N/A</v>
      </c>
    </row>
    <row r="1806" spans="1:4" x14ac:dyDescent="0.25">
      <c r="A1806" s="47" t="s">
        <v>1241</v>
      </c>
      <c r="B1806" t="str">
        <f>VLOOKUP(A1806,Tabella_Pec[],2,0)</f>
        <v>comune.bracca</v>
      </c>
      <c r="C1806" s="53">
        <f>VLOOKUP(A1806,Tabella_sez[],2,0)</f>
        <v>1</v>
      </c>
      <c r="D1806" t="e">
        <f>VLOOKUP(Tabella_sintesi[[#This Row],[Comune]],[1]!Tabella_Tabella1[[COGNOME]:[descrizione_carica]],2,0)</f>
        <v>#N/A</v>
      </c>
    </row>
    <row r="1807" spans="1:4" x14ac:dyDescent="0.25">
      <c r="A1807" s="47" t="s">
        <v>1248</v>
      </c>
      <c r="B1807" t="str">
        <f>VLOOKUP(A1807,Tabella_Pec[],2,0)</f>
        <v>comune.branzi</v>
      </c>
      <c r="C1807" s="53">
        <f>VLOOKUP(A1807,Tabella_sez[],2,0)</f>
        <v>1</v>
      </c>
      <c r="D1807" t="e">
        <f>VLOOKUP(Tabella_sintesi[[#This Row],[Comune]],[1]!Tabella_Tabella1[[COGNOME]:[descrizione_carica]],2,0)</f>
        <v>#N/A</v>
      </c>
    </row>
    <row r="1808" spans="1:4" x14ac:dyDescent="0.25">
      <c r="A1808" s="47" t="s">
        <v>1254</v>
      </c>
      <c r="B1808" t="str">
        <f>VLOOKUP(A1808,Tabella_Pec[],2,0)</f>
        <v>protocollo_brembate</v>
      </c>
      <c r="C1808" s="53">
        <f>VLOOKUP(A1808,Tabella_sez[],2,0)</f>
        <v>7</v>
      </c>
      <c r="D1808" t="e">
        <f>VLOOKUP(Tabella_sintesi[[#This Row],[Comune]],[1]!Tabella_Tabella1[[COGNOME]:[descrizione_carica]],2,0)</f>
        <v>#N/A</v>
      </c>
    </row>
    <row r="1809" spans="1:4" x14ac:dyDescent="0.25">
      <c r="A1809" s="47" t="s">
        <v>1255</v>
      </c>
      <c r="B1809" t="str">
        <f>VLOOKUP(A1809,Tabella_Pec[],2,0)</f>
        <v>pec</v>
      </c>
      <c r="C1809" s="53">
        <f>VLOOKUP(A1809,Tabella_sez[],2,0)</f>
        <v>7</v>
      </c>
      <c r="D1809" t="e">
        <f>VLOOKUP(Tabella_sintesi[[#This Row],[Comune]],[1]!Tabella_Tabella1[[COGNOME]:[descrizione_carica]],2,0)</f>
        <v>#N/A</v>
      </c>
    </row>
    <row r="1810" spans="1:4" x14ac:dyDescent="0.25">
      <c r="A1810" s="47" t="s">
        <v>1281</v>
      </c>
      <c r="B1810" t="str">
        <f>VLOOKUP(A1810,Tabella_Pec[],2,0)</f>
        <v>comune.brignano</v>
      </c>
      <c r="C1810" s="53">
        <f>VLOOKUP(A1810,Tabella_sez[],2,0)</f>
        <v>5</v>
      </c>
      <c r="D1810" t="e">
        <f>VLOOKUP(Tabella_sintesi[[#This Row],[Comune]],[1]!Tabella_Tabella1[[COGNOME]:[descrizione_carica]],2,0)</f>
        <v>#N/A</v>
      </c>
    </row>
    <row r="1811" spans="1:4" x14ac:dyDescent="0.25">
      <c r="A1811" s="47" t="s">
        <v>1309</v>
      </c>
      <c r="B1811" t="str">
        <f>VLOOKUP(A1811,Tabella_Pec[],2,0)</f>
        <v>comune.brumano</v>
      </c>
      <c r="C1811" s="53">
        <f>VLOOKUP(A1811,Tabella_sez[],2,0)</f>
        <v>1</v>
      </c>
      <c r="D1811" t="e">
        <f>VLOOKUP(Tabella_sintesi[[#This Row],[Comune]],[1]!Tabella_Tabella1[[COGNOME]:[descrizione_carica]],2,0)</f>
        <v>#N/A</v>
      </c>
    </row>
    <row r="1812" spans="1:4" x14ac:dyDescent="0.25">
      <c r="A1812" s="47" t="s">
        <v>1314</v>
      </c>
      <c r="B1812" t="str">
        <f>VLOOKUP(A1812,Tabella_Pec[],2,0)</f>
        <v>comune.brusaporto</v>
      </c>
      <c r="C1812" s="53">
        <f>VLOOKUP(A1812,Tabella_sez[],2,0)</f>
        <v>4</v>
      </c>
      <c r="D1812" t="e">
        <f>VLOOKUP(Tabella_sintesi[[#This Row],[Comune]],[1]!Tabella_Tabella1[[COGNOME]:[descrizione_carica]],2,0)</f>
        <v>#N/A</v>
      </c>
    </row>
    <row r="1813" spans="1:4" x14ac:dyDescent="0.25">
      <c r="A1813" s="47" t="s">
        <v>1419</v>
      </c>
      <c r="B1813" t="str">
        <f>VLOOKUP(A1813,Tabella_Pec[],2,0)</f>
        <v>comune.calcinate.bg</v>
      </c>
      <c r="C1813" s="53">
        <f>VLOOKUP(A1813,Tabella_sez[],2,0)</f>
        <v>4</v>
      </c>
      <c r="D1813" t="e">
        <f>VLOOKUP(Tabella_sintesi[[#This Row],[Comune]],[1]!Tabella_Tabella1[[COGNOME]:[descrizione_carica]],2,0)</f>
        <v>#N/A</v>
      </c>
    </row>
    <row r="1814" spans="1:4" x14ac:dyDescent="0.25">
      <c r="A1814" s="47" t="s">
        <v>1421</v>
      </c>
      <c r="B1814" t="str">
        <f>VLOOKUP(A1814,Tabella_Pec[],2,0)</f>
        <v>protocollo</v>
      </c>
      <c r="C1814" s="53">
        <f>VLOOKUP(A1814,Tabella_sez[],2,0)</f>
        <v>4</v>
      </c>
      <c r="D1814" t="e">
        <f>VLOOKUP(Tabella_sintesi[[#This Row],[Comune]],[1]!Tabella_Tabella1[[COGNOME]:[descrizione_carica]],2,0)</f>
        <v>#N/A</v>
      </c>
    </row>
    <row r="1815" spans="1:4" x14ac:dyDescent="0.25">
      <c r="A1815" s="47" t="s">
        <v>1450</v>
      </c>
      <c r="B1815" t="str">
        <f>VLOOKUP(A1815,Tabella_Pec[],2,0)</f>
        <v>protocollo</v>
      </c>
      <c r="C1815" s="53">
        <f>VLOOKUP(A1815,Tabella_sez[],2,0)</f>
        <v>6</v>
      </c>
      <c r="D1815" t="e">
        <f>VLOOKUP(Tabella_sintesi[[#This Row],[Comune]],[1]!Tabella_Tabella1[[COGNOME]:[descrizione_carica]],2,0)</f>
        <v>#N/A</v>
      </c>
    </row>
    <row r="1816" spans="1:4" x14ac:dyDescent="0.25">
      <c r="A1816" s="47" t="s">
        <v>1457</v>
      </c>
      <c r="B1816" t="str">
        <f>VLOOKUP(A1816,Tabella_Pec[],2,0)</f>
        <v>comune.calvenzano</v>
      </c>
      <c r="C1816" s="53">
        <f>VLOOKUP(A1816,Tabella_sez[],2,0)</f>
        <v>4</v>
      </c>
      <c r="D1816" t="e">
        <f>VLOOKUP(Tabella_sintesi[[#This Row],[Comune]],[1]!Tabella_Tabella1[[COGNOME]:[descrizione_carica]],2,0)</f>
        <v>#N/A</v>
      </c>
    </row>
    <row r="1817" spans="1:4" x14ac:dyDescent="0.25">
      <c r="A1817" s="47" t="s">
        <v>1477</v>
      </c>
      <c r="B1817" t="str">
        <f>VLOOKUP(A1817,Tabella_Pec[],2,0)</f>
        <v>comune.cameratacornello</v>
      </c>
      <c r="C1817" s="53">
        <f>VLOOKUP(A1817,Tabella_sez[],2,0)</f>
        <v>1</v>
      </c>
      <c r="D1817" t="e">
        <f>VLOOKUP(Tabella_sintesi[[#This Row],[Comune]],[1]!Tabella_Tabella1[[COGNOME]:[descrizione_carica]],2,0)</f>
        <v>#N/A</v>
      </c>
    </row>
    <row r="1818" spans="1:4" x14ac:dyDescent="0.25">
      <c r="A1818" s="47" t="s">
        <v>1586</v>
      </c>
      <c r="B1818" t="str">
        <f>VLOOKUP(A1818,Tabella_Pec[],2,0)</f>
        <v>comune.canonicadadda.bg</v>
      </c>
      <c r="C1818" s="53">
        <f>VLOOKUP(A1818,Tabella_sez[],2,0)</f>
        <v>3</v>
      </c>
      <c r="D1818" t="e">
        <f>VLOOKUP(Tabella_sintesi[[#This Row],[Comune]],[1]!Tabella_Tabella1[[COGNOME]:[descrizione_carica]],2,0)</f>
        <v>#N/A</v>
      </c>
    </row>
    <row r="1819" spans="1:4" x14ac:dyDescent="0.25">
      <c r="A1819" s="47" t="s">
        <v>1620</v>
      </c>
      <c r="B1819" t="str">
        <f>VLOOKUP(A1819,Tabella_Pec[],2,0)</f>
        <v>comune.capizzone</v>
      </c>
      <c r="C1819" s="53">
        <f>VLOOKUP(A1819,Tabella_sez[],2,0)</f>
        <v>1</v>
      </c>
      <c r="D1819" t="e">
        <f>VLOOKUP(Tabella_sintesi[[#This Row],[Comune]],[1]!Tabella_Tabella1[[COGNOME]:[descrizione_carica]],2,0)</f>
        <v>#N/A</v>
      </c>
    </row>
    <row r="1820" spans="1:4" x14ac:dyDescent="0.25">
      <c r="A1820" s="47" t="s">
        <v>1653</v>
      </c>
      <c r="B1820" t="str">
        <f>VLOOKUP(A1820,Tabella_Pec[],2,0)</f>
        <v>posta</v>
      </c>
      <c r="C1820" s="53">
        <f>VLOOKUP(A1820,Tabella_sez[],2,0)</f>
        <v>7</v>
      </c>
      <c r="D1820" t="e">
        <f>VLOOKUP(Tabella_sintesi[[#This Row],[Comune]],[1]!Tabella_Tabella1[[COGNOME]:[descrizione_carica]],2,0)</f>
        <v>#N/A</v>
      </c>
    </row>
    <row r="1821" spans="1:4" x14ac:dyDescent="0.25">
      <c r="A1821" s="47" t="s">
        <v>1659</v>
      </c>
      <c r="B1821" t="str">
        <f>VLOOKUP(A1821,Tabella_Pec[],2,0)</f>
        <v>segreteria</v>
      </c>
      <c r="C1821" s="53">
        <f>VLOOKUP(A1821,Tabella_sez[],2,0)</f>
        <v>3</v>
      </c>
      <c r="D1821" t="e">
        <f>VLOOKUP(Tabella_sintesi[[#This Row],[Comune]],[1]!Tabella_Tabella1[[COGNOME]:[descrizione_carica]],2,0)</f>
        <v>#N/A</v>
      </c>
    </row>
    <row r="1822" spans="1:4" x14ac:dyDescent="0.25">
      <c r="A1822" s="47" t="s">
        <v>1674</v>
      </c>
      <c r="B1822" t="str">
        <f>VLOOKUP(A1822,Tabella_Pec[],2,0)</f>
        <v>urp</v>
      </c>
      <c r="C1822" s="53">
        <f>VLOOKUP(A1822,Tabella_sez[],2,0)</f>
        <v>15</v>
      </c>
      <c r="D1822" t="str">
        <f>VLOOKUP(Tabella_sintesi[[#This Row],[Comune]],[1]!Tabella_Tabella1[[COGNOME]:[descrizione_carica]],2,0)</f>
        <v xml:space="preserve">MASSIMO    </v>
      </c>
    </row>
    <row r="1823" spans="1:4" x14ac:dyDescent="0.25">
      <c r="A1823" s="47" t="s">
        <v>1720</v>
      </c>
      <c r="B1823" t="str">
        <f>VLOOKUP(A1823,Tabella_Pec[],2,0)</f>
        <v>comune.carobbio</v>
      </c>
      <c r="C1823" s="53">
        <f>VLOOKUP(A1823,Tabella_sez[],2,0)</f>
        <v>3</v>
      </c>
      <c r="D1823" t="e">
        <f>VLOOKUP(Tabella_sintesi[[#This Row],[Comune]],[1]!Tabella_Tabella1[[COGNOME]:[descrizione_carica]],2,0)</f>
        <v>#N/A</v>
      </c>
    </row>
    <row r="1824" spans="1:4" x14ac:dyDescent="0.25">
      <c r="A1824" s="47" t="s">
        <v>1721</v>
      </c>
      <c r="B1824" t="str">
        <f>VLOOKUP(A1824,Tabella_Pec[],2,0)</f>
        <v>comune.carona</v>
      </c>
      <c r="C1824" s="53">
        <f>VLOOKUP(A1824,Tabella_sez[],2,0)</f>
        <v>1</v>
      </c>
      <c r="D1824" t="e">
        <f>VLOOKUP(Tabella_sintesi[[#This Row],[Comune]],[1]!Tabella_Tabella1[[COGNOME]:[descrizione_carica]],2,0)</f>
        <v>#N/A</v>
      </c>
    </row>
    <row r="1825" spans="1:4" x14ac:dyDescent="0.25">
      <c r="A1825" s="47" t="s">
        <v>1758</v>
      </c>
      <c r="B1825" t="str">
        <f>VLOOKUP(A1825,Tabella_Pec[],2,0)</f>
        <v>comune.carvico</v>
      </c>
      <c r="C1825" s="53">
        <f>VLOOKUP(A1825,Tabella_sez[],2,0)</f>
        <v>3</v>
      </c>
      <c r="D1825" t="e">
        <f>VLOOKUP(Tabella_sintesi[[#This Row],[Comune]],[1]!Tabella_Tabella1[[COGNOME]:[descrizione_carica]],2,0)</f>
        <v>#N/A</v>
      </c>
    </row>
    <row r="1826" spans="1:4" x14ac:dyDescent="0.25">
      <c r="A1826" s="47" t="s">
        <v>1835</v>
      </c>
      <c r="B1826" t="str">
        <f>VLOOKUP(A1826,Tabella_Pec[],2,0)</f>
        <v>uff.protocollo</v>
      </c>
      <c r="C1826" s="53">
        <f>VLOOKUP(A1826,Tabella_sez[],2,0)</f>
        <v>3</v>
      </c>
      <c r="D1826" t="str">
        <f>VLOOKUP(Tabella_sintesi[[#This Row],[Comune]],[1]!Tabella_Tabella1[[COGNOME]:[descrizione_carica]],2,0)</f>
        <v xml:space="preserve">MARIA VITTORIA   </v>
      </c>
    </row>
    <row r="1827" spans="1:4" x14ac:dyDescent="0.25">
      <c r="A1827" s="47" t="s">
        <v>1851</v>
      </c>
      <c r="B1827" t="str">
        <f>VLOOKUP(A1827,Tabella_Pec[],2,0)</f>
        <v>comune.casirate</v>
      </c>
      <c r="C1827" s="53">
        <f>VLOOKUP(A1827,Tabella_sez[],2,0)</f>
        <v>3</v>
      </c>
      <c r="D1827" t="e">
        <f>VLOOKUP(Tabella_sintesi[[#This Row],[Comune]],[1]!Tabella_Tabella1[[COGNOME]:[descrizione_carica]],2,0)</f>
        <v>#N/A</v>
      </c>
    </row>
    <row r="1828" spans="1:4" x14ac:dyDescent="0.25">
      <c r="A1828" s="47" t="s">
        <v>1854</v>
      </c>
      <c r="B1828" t="str">
        <f>VLOOKUP(A1828,Tabella_Pec[],2,0)</f>
        <v>protocollo</v>
      </c>
      <c r="C1828" s="53">
        <f>VLOOKUP(A1828,Tabella_sez[],2,0)</f>
        <v>3</v>
      </c>
      <c r="D1828" t="e">
        <f>VLOOKUP(Tabella_sintesi[[#This Row],[Comune]],[1]!Tabella_Tabella1[[COGNOME]:[descrizione_carica]],2,0)</f>
        <v>#N/A</v>
      </c>
    </row>
    <row r="1829" spans="1:4" x14ac:dyDescent="0.25">
      <c r="A1829" s="47" t="s">
        <v>1876</v>
      </c>
      <c r="B1829" t="str">
        <f>VLOOKUP(A1829,Tabella_Pec[],2,0)</f>
        <v>comune.cassiglio</v>
      </c>
      <c r="C1829" s="53">
        <f>VLOOKUP(A1829,Tabella_sez[],2,0)</f>
        <v>1</v>
      </c>
      <c r="D1829" t="e">
        <f>VLOOKUP(Tabella_sintesi[[#This Row],[Comune]],[1]!Tabella_Tabella1[[COGNOME]:[descrizione_carica]],2,0)</f>
        <v>#N/A</v>
      </c>
    </row>
    <row r="1830" spans="1:4" x14ac:dyDescent="0.25">
      <c r="A1830" s="47" t="s">
        <v>2009</v>
      </c>
      <c r="B1830" t="str">
        <f>VLOOKUP(A1830,Tabella_Pec[],2,0)</f>
        <v>comune.castellicalepio</v>
      </c>
      <c r="C1830" s="53">
        <f>VLOOKUP(A1830,Tabella_sez[],2,0)</f>
        <v>7</v>
      </c>
      <c r="D1830" t="e">
        <f>VLOOKUP(Tabella_sintesi[[#This Row],[Comune]],[1]!Tabella_Tabella1[[COGNOME]:[descrizione_carica]],2,0)</f>
        <v>#N/A</v>
      </c>
    </row>
    <row r="1831" spans="1:4" x14ac:dyDescent="0.25">
      <c r="A1831" s="47" t="s">
        <v>1934</v>
      </c>
      <c r="B1831" t="str">
        <f>VLOOKUP(A1831,Tabella_Pec[],2,0)</f>
        <v>egov.castelrozzone</v>
      </c>
      <c r="C1831" s="53">
        <f>VLOOKUP(A1831,Tabella_sez[],2,0)</f>
        <v>2</v>
      </c>
      <c r="D1831" t="e">
        <f>VLOOKUP(Tabella_sintesi[[#This Row],[Comune]],[1]!Tabella_Tabella1[[COGNOME]:[descrizione_carica]],2,0)</f>
        <v>#N/A</v>
      </c>
    </row>
    <row r="1832" spans="1:4" x14ac:dyDescent="0.25">
      <c r="A1832" s="47" t="s">
        <v>2118</v>
      </c>
      <c r="B1832" t="str">
        <f>VLOOKUP(A1832,Tabella_Pec[],2,0)</f>
        <v>comune.castionedellapresolana</v>
      </c>
      <c r="C1832" s="53">
        <f>VLOOKUP(A1832,Tabella_sez[],2,0)</f>
        <v>3</v>
      </c>
      <c r="D1832" t="e">
        <f>VLOOKUP(Tabella_sintesi[[#This Row],[Comune]],[1]!Tabella_Tabella1[[COGNOME]:[descrizione_carica]],2,0)</f>
        <v>#N/A</v>
      </c>
    </row>
    <row r="1833" spans="1:4" x14ac:dyDescent="0.25">
      <c r="A1833" s="47" t="s">
        <v>2127</v>
      </c>
      <c r="B1833" t="str">
        <f>VLOOKUP(A1833,Tabella_Pec[],2,0)</f>
        <v>comune.castro</v>
      </c>
      <c r="C1833" s="53">
        <f>VLOOKUP(A1833,Tabella_sez[],2,0)</f>
        <v>5</v>
      </c>
      <c r="D1833" t="str">
        <f>VLOOKUP(Tabella_sintesi[[#This Row],[Comune]],[1]!Tabella_Tabella1[[COGNOME]:[descrizione_carica]],2,0)</f>
        <v xml:space="preserve">DANIELA    </v>
      </c>
    </row>
    <row r="1834" spans="1:4" x14ac:dyDescent="0.25">
      <c r="A1834" s="47" t="s">
        <v>2169</v>
      </c>
      <c r="B1834" t="str">
        <f>VLOOKUP(A1834,Tabella_Pec[],2,0)</f>
        <v>comune.cavernago</v>
      </c>
      <c r="C1834" s="53">
        <f>VLOOKUP(A1834,Tabella_sez[],2,0)</f>
        <v>2</v>
      </c>
      <c r="D1834" t="e">
        <f>VLOOKUP(Tabella_sintesi[[#This Row],[Comune]],[1]!Tabella_Tabella1[[COGNOME]:[descrizione_carica]],2,0)</f>
        <v>#N/A</v>
      </c>
    </row>
    <row r="1835" spans="1:4" x14ac:dyDescent="0.25">
      <c r="A1835" s="47" t="s">
        <v>2179</v>
      </c>
      <c r="B1835" t="str">
        <f>VLOOKUP(A1835,Tabella_Pec[],2,0)</f>
        <v>comune.cazzanosantandrea</v>
      </c>
      <c r="C1835" s="53">
        <f>VLOOKUP(A1835,Tabella_sez[],2,0)</f>
        <v>1</v>
      </c>
      <c r="D1835" t="e">
        <f>VLOOKUP(Tabella_sintesi[[#This Row],[Comune]],[1]!Tabella_Tabella1[[COGNOME]:[descrizione_carica]],2,0)</f>
        <v>#N/A</v>
      </c>
    </row>
    <row r="1836" spans="1:4" x14ac:dyDescent="0.25">
      <c r="A1836" s="47" t="s">
        <v>2209</v>
      </c>
      <c r="B1836" t="str">
        <f>VLOOKUP(A1836,Tabella_Pec[],2,0)</f>
        <v>comunecenatesopra</v>
      </c>
      <c r="C1836" s="53">
        <f>VLOOKUP(A1836,Tabella_sez[],2,0)</f>
        <v>2</v>
      </c>
      <c r="D1836" t="e">
        <f>VLOOKUP(Tabella_sintesi[[#This Row],[Comune]],[1]!Tabella_Tabella1[[COGNOME]:[descrizione_carica]],2,0)</f>
        <v>#N/A</v>
      </c>
    </row>
    <row r="1837" spans="1:4" x14ac:dyDescent="0.25">
      <c r="A1837" s="47" t="s">
        <v>2210</v>
      </c>
      <c r="B1837" t="str">
        <f>VLOOKUP(A1837,Tabella_Pec[],2,0)</f>
        <v>protocollo</v>
      </c>
      <c r="C1837" s="53">
        <f>VLOOKUP(A1837,Tabella_sez[],2,0)</f>
        <v>3</v>
      </c>
      <c r="D1837" t="e">
        <f>VLOOKUP(Tabella_sintesi[[#This Row],[Comune]],[1]!Tabella_Tabella1[[COGNOME]:[descrizione_carica]],2,0)</f>
        <v>#N/A</v>
      </c>
    </row>
    <row r="1838" spans="1:4" x14ac:dyDescent="0.25">
      <c r="A1838" s="47" t="s">
        <v>2212</v>
      </c>
      <c r="B1838" t="str">
        <f>VLOOKUP(A1838,Tabella_Pec[],2,0)</f>
        <v>protocollo.cene</v>
      </c>
      <c r="C1838" s="53">
        <f>VLOOKUP(A1838,Tabella_sez[],2,0)</f>
        <v>4</v>
      </c>
      <c r="D1838" t="e">
        <f>VLOOKUP(Tabella_sintesi[[#This Row],[Comune]],[1]!Tabella_Tabella1[[COGNOME]:[descrizione_carica]],2,0)</f>
        <v>#N/A</v>
      </c>
    </row>
    <row r="1839" spans="1:4" x14ac:dyDescent="0.25">
      <c r="A1839" s="47" t="s">
        <v>2245</v>
      </c>
      <c r="B1839" t="str">
        <f>VLOOKUP(A1839,Tabella_Pec[],2,0)</f>
        <v>comune.cerete</v>
      </c>
      <c r="C1839" s="53">
        <f>VLOOKUP(A1839,Tabella_sez[],2,0)</f>
        <v>2</v>
      </c>
      <c r="D1839" t="e">
        <f>VLOOKUP(Tabella_sintesi[[#This Row],[Comune]],[1]!Tabella_Tabella1[[COGNOME]:[descrizione_carica]],2,0)</f>
        <v>#N/A</v>
      </c>
    </row>
    <row r="1840" spans="1:4" x14ac:dyDescent="0.25">
      <c r="A1840" s="47" t="s">
        <v>2348</v>
      </c>
      <c r="B1840" t="str">
        <f>VLOOKUP(A1840,Tabella_Pec[],2,0)</f>
        <v>protocollo</v>
      </c>
      <c r="C1840" s="53">
        <f>VLOOKUP(A1840,Tabella_sez[],2,0)</f>
        <v>3</v>
      </c>
      <c r="D1840" t="e">
        <f>VLOOKUP(Tabella_sintesi[[#This Row],[Comune]],[1]!Tabella_Tabella1[[COGNOME]:[descrizione_carica]],2,0)</f>
        <v>#N/A</v>
      </c>
    </row>
    <row r="1841" spans="1:4" x14ac:dyDescent="0.25">
      <c r="A1841" s="47" t="s">
        <v>2355</v>
      </c>
      <c r="B1841" t="str">
        <f>VLOOKUP(A1841,Tabella_Pec[],2,0)</f>
        <v>chiuduno</v>
      </c>
      <c r="C1841" s="53">
        <f>VLOOKUP(A1841,Tabella_sez[],2,0)</f>
        <v>4</v>
      </c>
      <c r="D1841" t="e">
        <f>VLOOKUP(Tabella_sintesi[[#This Row],[Comune]],[1]!Tabella_Tabella1[[COGNOME]:[descrizione_carica]],2,0)</f>
        <v>#N/A</v>
      </c>
    </row>
    <row r="1842" spans="1:4" x14ac:dyDescent="0.25">
      <c r="A1842" s="47" t="s">
        <v>2411</v>
      </c>
      <c r="B1842" t="str">
        <f>VLOOKUP(A1842,Tabella_Pec[],2,0)</f>
        <v>comune.cisano.bg</v>
      </c>
      <c r="C1842" s="53">
        <f>VLOOKUP(A1842,Tabella_sez[],2,0)</f>
        <v>5</v>
      </c>
      <c r="D1842" t="e">
        <f>VLOOKUP(Tabella_sintesi[[#This Row],[Comune]],[1]!Tabella_Tabella1[[COGNOME]:[descrizione_carica]],2,0)</f>
        <v>#N/A</v>
      </c>
    </row>
    <row r="1843" spans="1:4" x14ac:dyDescent="0.25">
      <c r="A1843" s="47" t="s">
        <v>2413</v>
      </c>
      <c r="B1843" t="str">
        <f>VLOOKUP(A1843,Tabella_Pec[],2,0)</f>
        <v>comune.ciserano</v>
      </c>
      <c r="C1843" s="53">
        <f>VLOOKUP(A1843,Tabella_sez[],2,0)</f>
        <v>4</v>
      </c>
      <c r="D1843" t="e">
        <f>VLOOKUP(Tabella_sintesi[[#This Row],[Comune]],[1]!Tabella_Tabella1[[COGNOME]:[descrizione_carica]],2,0)</f>
        <v>#N/A</v>
      </c>
    </row>
    <row r="1844" spans="1:4" x14ac:dyDescent="0.25">
      <c r="A1844" s="47" t="s">
        <v>2434</v>
      </c>
      <c r="B1844" t="str">
        <f>VLOOKUP(A1844,Tabella_Pec[],2,0)</f>
        <v>posta</v>
      </c>
      <c r="C1844" s="53">
        <f>VLOOKUP(A1844,Tabella_sez[],2,0)</f>
        <v>4</v>
      </c>
      <c r="D1844" t="e">
        <f>VLOOKUP(Tabella_sintesi[[#This Row],[Comune]],[1]!Tabella_Tabella1[[COGNOME]:[descrizione_carica]],2,0)</f>
        <v>#N/A</v>
      </c>
    </row>
    <row r="1845" spans="1:4" x14ac:dyDescent="0.25">
      <c r="A1845" s="47" t="s">
        <v>2462</v>
      </c>
      <c r="B1845" t="str">
        <f>VLOOKUP(A1845,Tabella_Pec[],2,0)</f>
        <v>protocollo</v>
      </c>
      <c r="C1845" s="53">
        <f>VLOOKUP(A1845,Tabella_sez[],2,0)</f>
        <v>9</v>
      </c>
      <c r="D1845" t="e">
        <f>VLOOKUP(Tabella_sintesi[[#This Row],[Comune]],[1]!Tabella_Tabella1[[COGNOME]:[descrizione_carica]],2,0)</f>
        <v>#N/A</v>
      </c>
    </row>
    <row r="1846" spans="1:4" x14ac:dyDescent="0.25">
      <c r="A1846" s="47" t="s">
        <v>2485</v>
      </c>
      <c r="B1846" t="str">
        <f>VLOOKUP(A1846,Tabella_Pec[],2,0)</f>
        <v>protocollo</v>
      </c>
      <c r="C1846" s="53">
        <f>VLOOKUP(A1846,Tabella_sez[],2,0)</f>
        <v>1</v>
      </c>
      <c r="D1846" t="e">
        <f>VLOOKUP(Tabella_sintesi[[#This Row],[Comune]],[1]!Tabella_Tabella1[[COGNOME]:[descrizione_carica]],2,0)</f>
        <v>#N/A</v>
      </c>
    </row>
    <row r="1847" spans="1:4" x14ac:dyDescent="0.25">
      <c r="A1847" s="47" t="s">
        <v>2533</v>
      </c>
      <c r="B1847" t="str">
        <f>VLOOKUP(A1847,Tabella_Pec[],2,0)</f>
        <v>comune.colognoalserio</v>
      </c>
      <c r="C1847" s="53">
        <f>VLOOKUP(A1847,Tabella_sez[],2,0)</f>
        <v>8</v>
      </c>
      <c r="D1847" t="e">
        <f>VLOOKUP(Tabella_sintesi[[#This Row],[Comune]],[1]!Tabella_Tabella1[[COGNOME]:[descrizione_carica]],2,0)</f>
        <v>#N/A</v>
      </c>
    </row>
    <row r="1848" spans="1:4" x14ac:dyDescent="0.25">
      <c r="A1848" s="47" t="s">
        <v>2543</v>
      </c>
      <c r="B1848" t="str">
        <f>VLOOKUP(A1848,Tabella_Pec[],2,0)</f>
        <v>segreteria</v>
      </c>
      <c r="C1848" s="53">
        <f>VLOOKUP(A1848,Tabella_sez[],2,0)</f>
        <v>3</v>
      </c>
      <c r="D1848" t="e">
        <f>VLOOKUP(Tabella_sintesi[[#This Row],[Comune]],[1]!Tabella_Tabella1[[COGNOME]:[descrizione_carica]],2,0)</f>
        <v>#N/A</v>
      </c>
    </row>
    <row r="1849" spans="1:4" x14ac:dyDescent="0.25">
      <c r="A1849" s="47" t="s">
        <v>2561</v>
      </c>
      <c r="B1849" t="str">
        <f>VLOOKUP(A1849,Tabella_Pec[],2,0)</f>
        <v>comune.comun_nuovo</v>
      </c>
      <c r="C1849" s="53">
        <f>VLOOKUP(A1849,Tabella_sez[],2,0)</f>
        <v>3</v>
      </c>
      <c r="D1849" t="e">
        <f>VLOOKUP(Tabella_sintesi[[#This Row],[Comune]],[1]!Tabella_Tabella1[[COGNOME]:[descrizione_carica]],2,0)</f>
        <v>#N/A</v>
      </c>
    </row>
    <row r="1850" spans="1:4" x14ac:dyDescent="0.25">
      <c r="A1850" s="47" t="s">
        <v>2618</v>
      </c>
      <c r="B1850" t="str">
        <f>VLOOKUP(A1850,Tabella_Pec[],2,0)</f>
        <v>comune.cornaimagna</v>
      </c>
      <c r="C1850" s="53">
        <f>VLOOKUP(A1850,Tabella_sez[],2,0)</f>
        <v>1</v>
      </c>
      <c r="D1850" t="e">
        <f>VLOOKUP(Tabella_sintesi[[#This Row],[Comune]],[1]!Tabella_Tabella1[[COGNOME]:[descrizione_carica]],2,0)</f>
        <v>#N/A</v>
      </c>
    </row>
    <row r="1851" spans="1:4" x14ac:dyDescent="0.25">
      <c r="A1851" s="47" t="s">
        <v>2654</v>
      </c>
      <c r="B1851" t="str">
        <f>VLOOKUP(A1851,Tabella_Pec[],2,0)</f>
        <v>segreteria.comunecortenuova.bg</v>
      </c>
      <c r="C1851" s="53">
        <f>VLOOKUP(A1851,Tabella_sez[],2,0)</f>
        <v>2</v>
      </c>
      <c r="D1851" t="e">
        <f>VLOOKUP(Tabella_sintesi[[#This Row],[Comune]],[1]!Tabella_Tabella1[[COGNOME]:[descrizione_carica]],2,0)</f>
        <v>#N/A</v>
      </c>
    </row>
    <row r="1852" spans="1:4" x14ac:dyDescent="0.25">
      <c r="A1852" s="47" t="s">
        <v>2677</v>
      </c>
      <c r="B1852" t="str">
        <f>VLOOKUP(A1852,Tabella_Pec[],2,0)</f>
        <v>comunecostadimezzate</v>
      </c>
      <c r="C1852" s="53">
        <f>VLOOKUP(A1852,Tabella_sez[],2,0)</f>
        <v>3</v>
      </c>
      <c r="D1852" t="e">
        <f>VLOOKUP(Tabella_sintesi[[#This Row],[Comune]],[1]!Tabella_Tabella1[[COGNOME]:[descrizione_carica]],2,0)</f>
        <v>#N/A</v>
      </c>
    </row>
    <row r="1853" spans="1:4" x14ac:dyDescent="0.25">
      <c r="A1853" s="47" t="s">
        <v>2681</v>
      </c>
      <c r="B1853" t="str">
        <f>VLOOKUP(A1853,Tabella_Pec[],2,0)</f>
        <v>protocollo.comune.costavalleimagna.bg</v>
      </c>
      <c r="C1853" s="53">
        <f>VLOOKUP(A1853,Tabella_sez[],2,0)</f>
        <v>1</v>
      </c>
      <c r="D1853" t="e">
        <f>VLOOKUP(Tabella_sintesi[[#This Row],[Comune]],[1]!Tabella_Tabella1[[COGNOME]:[descrizione_carica]],2,0)</f>
        <v>#N/A</v>
      </c>
    </row>
    <row r="1854" spans="1:4" x14ac:dyDescent="0.25">
      <c r="A1854" s="47" t="s">
        <v>2683</v>
      </c>
      <c r="B1854" t="str">
        <f>VLOOKUP(A1854,Tabella_Pec[],2,0)</f>
        <v>protocollo</v>
      </c>
      <c r="C1854" s="53">
        <f>VLOOKUP(A1854,Tabella_sez[],2,0)</f>
        <v>9</v>
      </c>
      <c r="D1854" t="e">
        <f>VLOOKUP(Tabella_sintesi[[#This Row],[Comune]],[1]!Tabella_Tabella1[[COGNOME]:[descrizione_carica]],2,0)</f>
        <v>#N/A</v>
      </c>
    </row>
    <row r="1855" spans="1:4" x14ac:dyDescent="0.25">
      <c r="A1855" s="47" t="s">
        <v>2694</v>
      </c>
      <c r="B1855" t="str">
        <f>VLOOKUP(A1855,Tabella_Pec[],2,0)</f>
        <v>comune.covo</v>
      </c>
      <c r="C1855" s="53">
        <f>VLOOKUP(A1855,Tabella_sez[],2,0)</f>
        <v>3</v>
      </c>
      <c r="D1855" t="e">
        <f>VLOOKUP(Tabella_sintesi[[#This Row],[Comune]],[1]!Tabella_Tabella1[[COGNOME]:[descrizione_carica]],2,0)</f>
        <v>#N/A</v>
      </c>
    </row>
    <row r="1856" spans="1:4" x14ac:dyDescent="0.25">
      <c r="A1856" s="47" t="s">
        <v>2703</v>
      </c>
      <c r="B1856" t="str">
        <f>VLOOKUP(A1856,Tabella_Pec[],2,0)</f>
        <v>segreteria</v>
      </c>
      <c r="C1856" s="53">
        <f>VLOOKUP(A1856,Tabella_sez[],2,0)</f>
        <v>3</v>
      </c>
      <c r="D1856" t="e">
        <f>VLOOKUP(Tabella_sintesi[[#This Row],[Comune]],[1]!Tabella_Tabella1[[COGNOME]:[descrizione_carica]],2,0)</f>
        <v>#N/A</v>
      </c>
    </row>
    <row r="1857" spans="1:4" x14ac:dyDescent="0.25">
      <c r="A1857" s="47" t="s">
        <v>2755</v>
      </c>
      <c r="B1857" t="str">
        <f>VLOOKUP(A1857,Tabella_Pec[],2,0)</f>
        <v>comunecurno.certificata</v>
      </c>
      <c r="C1857" s="53">
        <f>VLOOKUP(A1857,Tabella_sez[],2,0)</f>
        <v>6</v>
      </c>
      <c r="D1857" t="e">
        <f>VLOOKUP(Tabella_sintesi[[#This Row],[Comune]],[1]!Tabella_Tabella1[[COGNOME]:[descrizione_carica]],2,0)</f>
        <v>#N/A</v>
      </c>
    </row>
    <row r="1858" spans="1:4" x14ac:dyDescent="0.25">
      <c r="A1858" s="47" t="s">
        <v>2765</v>
      </c>
      <c r="B1858" t="str">
        <f>VLOOKUP(A1858,Tabella_Pec[],2,0)</f>
        <v>comune.cusio</v>
      </c>
      <c r="C1858" s="53">
        <f>VLOOKUP(A1858,Tabella_sez[],2,0)</f>
        <v>1</v>
      </c>
      <c r="D1858" t="e">
        <f>VLOOKUP(Tabella_sintesi[[#This Row],[Comune]],[1]!Tabella_Tabella1[[COGNOME]:[descrizione_carica]],2,0)</f>
        <v>#N/A</v>
      </c>
    </row>
    <row r="1859" spans="1:4" x14ac:dyDescent="0.25">
      <c r="A1859" s="47" t="s">
        <v>2771</v>
      </c>
      <c r="B1859" t="str">
        <f>VLOOKUP(A1859,Tabella_Pec[],2,0)</f>
        <v>protocollo</v>
      </c>
      <c r="C1859" s="53">
        <f>VLOOKUP(A1859,Tabella_sez[],2,0)</f>
        <v>19</v>
      </c>
      <c r="D1859" t="e">
        <f>VLOOKUP(Tabella_sintesi[[#This Row],[Comune]],[1]!Tabella_Tabella1[[COGNOME]:[descrizione_carica]],2,0)</f>
        <v>#N/A</v>
      </c>
    </row>
    <row r="1860" spans="1:4" x14ac:dyDescent="0.25">
      <c r="A1860" s="47" t="s">
        <v>2836</v>
      </c>
      <c r="B1860" t="str">
        <f>VLOOKUP(A1860,Tabella_Pec[],2,0)</f>
        <v>comune.dossena</v>
      </c>
      <c r="C1860" s="53">
        <f>VLOOKUP(A1860,Tabella_sez[],2,0)</f>
        <v>1</v>
      </c>
      <c r="D1860" t="str">
        <f>VLOOKUP(Tabella_sintesi[[#This Row],[Comune]],[1]!Tabella_Tabella1[[COGNOME]:[descrizione_carica]],2,0)</f>
        <v xml:space="preserve">DANIEL    </v>
      </c>
    </row>
    <row r="1861" spans="1:4" x14ac:dyDescent="0.25">
      <c r="A1861" s="47" t="s">
        <v>2871</v>
      </c>
      <c r="B1861" t="str">
        <f>VLOOKUP(A1861,Tabella_Pec[],2,0)</f>
        <v>protocollo.comune.endinegaiano</v>
      </c>
      <c r="C1861" s="53">
        <f>VLOOKUP(A1861,Tabella_sez[],2,0)</f>
        <v>3</v>
      </c>
      <c r="D1861" t="e">
        <f>VLOOKUP(Tabella_sintesi[[#This Row],[Comune]],[1]!Tabella_Tabella1[[COGNOME]:[descrizione_carica]],2,0)</f>
        <v>#N/A</v>
      </c>
    </row>
    <row r="1862" spans="1:4" x14ac:dyDescent="0.25">
      <c r="A1862" s="47" t="s">
        <v>2876</v>
      </c>
      <c r="B1862" t="str">
        <f>VLOOKUP(A1862,Tabella_Pec[],2,0)</f>
        <v>comune.entratico</v>
      </c>
      <c r="C1862" s="53">
        <f>VLOOKUP(A1862,Tabella_sez[],2,0)</f>
        <v>2</v>
      </c>
      <c r="D1862" t="e">
        <f>VLOOKUP(Tabella_sintesi[[#This Row],[Comune]],[1]!Tabella_Tabella1[[COGNOME]:[descrizione_carica]],2,0)</f>
        <v>#N/A</v>
      </c>
    </row>
    <row r="1863" spans="1:4" x14ac:dyDescent="0.25">
      <c r="A1863" s="47" t="s">
        <v>2935</v>
      </c>
      <c r="B1863" t="str">
        <f>VLOOKUP(A1863,Tabella_Pec[],2,0)</f>
        <v>info</v>
      </c>
      <c r="C1863" s="53">
        <f>VLOOKUP(A1863,Tabella_sez[],2,0)</f>
        <v>6</v>
      </c>
      <c r="D1863" t="e">
        <f>VLOOKUP(Tabella_sintesi[[#This Row],[Comune]],[1]!Tabella_Tabella1[[COGNOME]:[descrizione_carica]],2,0)</f>
        <v>#N/A</v>
      </c>
    </row>
    <row r="1864" spans="1:4" x14ac:dyDescent="0.25">
      <c r="A1864" s="47" t="s">
        <v>2938</v>
      </c>
      <c r="B1864" t="str">
        <f>VLOOKUP(A1864,Tabella_Pec[],2,0)</f>
        <v>info</v>
      </c>
      <c r="C1864" s="53">
        <f>VLOOKUP(A1864,Tabella_sez[],2,0)</f>
        <v>2</v>
      </c>
      <c r="D1864" t="e">
        <f>VLOOKUP(Tabella_sintesi[[#This Row],[Comune]],[1]!Tabella_Tabella1[[COGNOME]:[descrizione_carica]],2,0)</f>
        <v>#N/A</v>
      </c>
    </row>
    <row r="1865" spans="1:4" x14ac:dyDescent="0.25">
      <c r="A1865" s="47" t="s">
        <v>2998</v>
      </c>
      <c r="B1865" t="str">
        <f>VLOOKUP(A1865,Tabella_Pec[],2,0)</f>
        <v>protocollo</v>
      </c>
      <c r="C1865" s="53">
        <f>VLOOKUP(A1865,Tabella_sez[],2,0)</f>
        <v>3</v>
      </c>
      <c r="D1865" t="e">
        <f>VLOOKUP(Tabella_sintesi[[#This Row],[Comune]],[1]!Tabella_Tabella1[[COGNOME]:[descrizione_carica]],2,0)</f>
        <v>#N/A</v>
      </c>
    </row>
    <row r="1866" spans="1:4" x14ac:dyDescent="0.25">
      <c r="A1866" s="47" t="s">
        <v>3008</v>
      </c>
      <c r="B1866" t="str">
        <f>VLOOKUP(A1866,Tabella_Pec[],2,0)</f>
        <v>comune.finodelmonte</v>
      </c>
      <c r="C1866" s="53">
        <f>VLOOKUP(A1866,Tabella_sez[],2,0)</f>
        <v>1</v>
      </c>
      <c r="D1866" t="e">
        <f>VLOOKUP(Tabella_sintesi[[#This Row],[Comune]],[1]!Tabella_Tabella1[[COGNOME]:[descrizione_carica]],2,0)</f>
        <v>#N/A</v>
      </c>
    </row>
    <row r="1867" spans="1:4" x14ac:dyDescent="0.25">
      <c r="A1867" s="47" t="s">
        <v>3010</v>
      </c>
      <c r="B1867" t="str">
        <f>VLOOKUP(A1867,Tabella_Pec[],2,0)</f>
        <v>comune</v>
      </c>
      <c r="C1867" s="53">
        <f>VLOOKUP(A1867,Tabella_sez[],2,0)</f>
        <v>3</v>
      </c>
      <c r="D1867" t="e">
        <f>VLOOKUP(Tabella_sintesi[[#This Row],[Comune]],[1]!Tabella_Tabella1[[COGNOME]:[descrizione_carica]],2,0)</f>
        <v>#N/A</v>
      </c>
    </row>
    <row r="1868" spans="1:4" x14ac:dyDescent="0.25">
      <c r="A1868" s="47" t="s">
        <v>3057</v>
      </c>
      <c r="B1868" t="str">
        <f>VLOOKUP(A1868,Tabella_Pec[],2,0)</f>
        <v>pec</v>
      </c>
      <c r="C1868" s="53">
        <f>VLOOKUP(A1868,Tabella_sez[],2,0)</f>
        <v>3</v>
      </c>
      <c r="D1868" t="str">
        <f>VLOOKUP(Tabella_sintesi[[#This Row],[Comune]],[1]!Tabella_Tabella1[[COGNOME]:[descrizione_carica]],2,0)</f>
        <v xml:space="preserve">GIULIANA    </v>
      </c>
    </row>
    <row r="1869" spans="1:4" x14ac:dyDescent="0.25">
      <c r="A1869" s="47" t="s">
        <v>3070</v>
      </c>
      <c r="B1869" t="str">
        <f>VLOOKUP(A1869,Tabella_Pec[],2,0)</f>
        <v>comune.fonteno</v>
      </c>
      <c r="C1869" s="53">
        <f>VLOOKUP(A1869,Tabella_sez[],2,0)</f>
        <v>1</v>
      </c>
      <c r="D1869" t="e">
        <f>VLOOKUP(Tabella_sintesi[[#This Row],[Comune]],[1]!Tabella_Tabella1[[COGNOME]:[descrizione_carica]],2,0)</f>
        <v>#N/A</v>
      </c>
    </row>
    <row r="1870" spans="1:4" x14ac:dyDescent="0.25">
      <c r="A1870" s="47" t="s">
        <v>3073</v>
      </c>
      <c r="B1870" t="str">
        <f>VLOOKUP(A1870,Tabella_Pec[],2,0)</f>
        <v>comune.foppolo</v>
      </c>
      <c r="C1870" s="53">
        <f>VLOOKUP(A1870,Tabella_sez[],2,0)</f>
        <v>1</v>
      </c>
      <c r="D1870" t="e">
        <f>VLOOKUP(Tabella_sintesi[[#This Row],[Comune]],[1]!Tabella_Tabella1[[COGNOME]:[descrizione_carica]],2,0)</f>
        <v>#N/A</v>
      </c>
    </row>
    <row r="1871" spans="1:4" x14ac:dyDescent="0.25">
      <c r="A1871" s="47" t="s">
        <v>3080</v>
      </c>
      <c r="B1871" t="str">
        <f>VLOOKUP(A1871,Tabella_Pec[],2,0)</f>
        <v>comuneforestosparso</v>
      </c>
      <c r="C1871" s="53">
        <f>VLOOKUP(A1871,Tabella_sez[],2,0)</f>
        <v>3</v>
      </c>
      <c r="D1871" t="e">
        <f>VLOOKUP(Tabella_sintesi[[#This Row],[Comune]],[1]!Tabella_Tabella1[[COGNOME]:[descrizione_carica]],2,0)</f>
        <v>#N/A</v>
      </c>
    </row>
    <row r="1872" spans="1:4" x14ac:dyDescent="0.25">
      <c r="A1872" s="47" t="s">
        <v>3101</v>
      </c>
      <c r="B1872" t="str">
        <f>VLOOKUP(A1872,Tabella_Pec[],2,0)</f>
        <v>comune.fornovosangiovanni</v>
      </c>
      <c r="C1872" s="53">
        <f>VLOOKUP(A1872,Tabella_sez[],2,0)</f>
        <v>3</v>
      </c>
      <c r="D1872" t="e">
        <f>VLOOKUP(Tabella_sintesi[[#This Row],[Comune]],[1]!Tabella_Tabella1[[COGNOME]:[descrizione_carica]],2,0)</f>
        <v>#N/A</v>
      </c>
    </row>
    <row r="1873" spans="1:4" x14ac:dyDescent="0.25">
      <c r="A1873" s="47" t="s">
        <v>3169</v>
      </c>
      <c r="B1873" t="str">
        <f>VLOOKUP(A1873,Tabella_Pec[],2,0)</f>
        <v>comune.fuipianovalleimagna</v>
      </c>
      <c r="C1873" s="53">
        <f>VLOOKUP(A1873,Tabella_sez[],2,0)</f>
        <v>1</v>
      </c>
      <c r="D1873" t="e">
        <f>VLOOKUP(Tabella_sintesi[[#This Row],[Comune]],[1]!Tabella_Tabella1[[COGNOME]:[descrizione_carica]],2,0)</f>
        <v>#N/A</v>
      </c>
    </row>
    <row r="1874" spans="1:4" x14ac:dyDescent="0.25">
      <c r="A1874" s="47" t="s">
        <v>3238</v>
      </c>
      <c r="B1874" t="str">
        <f>VLOOKUP(A1874,Tabella_Pec[],2,0)</f>
        <v>comune.gandellino</v>
      </c>
      <c r="C1874" s="53">
        <f>VLOOKUP(A1874,Tabella_sez[],2,0)</f>
        <v>2</v>
      </c>
      <c r="D1874" t="e">
        <f>VLOOKUP(Tabella_sintesi[[#This Row],[Comune]],[1]!Tabella_Tabella1[[COGNOME]:[descrizione_carica]],2,0)</f>
        <v>#N/A</v>
      </c>
    </row>
    <row r="1875" spans="1:4" x14ac:dyDescent="0.25">
      <c r="A1875" s="47" t="s">
        <v>3239</v>
      </c>
      <c r="B1875" t="str">
        <f>VLOOKUP(A1875,Tabella_Pec[],2,0)</f>
        <v>comune.gandino</v>
      </c>
      <c r="C1875" s="53">
        <f>VLOOKUP(A1875,Tabella_sez[],2,0)</f>
        <v>5</v>
      </c>
      <c r="D1875" t="e">
        <f>VLOOKUP(Tabella_sintesi[[#This Row],[Comune]],[1]!Tabella_Tabella1[[COGNOME]:[descrizione_carica]],2,0)</f>
        <v>#N/A</v>
      </c>
    </row>
    <row r="1876" spans="1:4" x14ac:dyDescent="0.25">
      <c r="A1876" s="47" t="s">
        <v>3240</v>
      </c>
      <c r="B1876" t="str">
        <f>VLOOKUP(A1876,Tabella_Pec[],2,0)</f>
        <v>comunedigandosso</v>
      </c>
      <c r="C1876" s="53">
        <f>VLOOKUP(A1876,Tabella_sez[],2,0)</f>
        <v>1</v>
      </c>
      <c r="D1876" t="e">
        <f>VLOOKUP(Tabella_sintesi[[#This Row],[Comune]],[1]!Tabella_Tabella1[[COGNOME]:[descrizione_carica]],2,0)</f>
        <v>#N/A</v>
      </c>
    </row>
    <row r="1877" spans="1:4" x14ac:dyDescent="0.25">
      <c r="A1877" s="47" t="s">
        <v>3267</v>
      </c>
      <c r="B1877" t="str">
        <f>VLOOKUP(A1877,Tabella_Pec[],2,0)</f>
        <v>comune.gaverina_terme</v>
      </c>
      <c r="C1877" s="53">
        <f>VLOOKUP(A1877,Tabella_sez[],2,0)</f>
        <v>1</v>
      </c>
      <c r="D1877" t="e">
        <f>VLOOKUP(Tabella_sintesi[[#This Row],[Comune]],[1]!Tabella_Tabella1[[COGNOME]:[descrizione_carica]],2,0)</f>
        <v>#N/A</v>
      </c>
    </row>
    <row r="1878" spans="1:4" x14ac:dyDescent="0.25">
      <c r="A1878" s="47" t="s">
        <v>3275</v>
      </c>
      <c r="B1878" t="str">
        <f>VLOOKUP(A1878,Tabella_Pec[],2,0)</f>
        <v>protocollo</v>
      </c>
      <c r="C1878" s="53">
        <f>VLOOKUP(A1878,Tabella_sez[],2,0)</f>
        <v>5</v>
      </c>
      <c r="D1878" t="str">
        <f>VLOOKUP(Tabella_sintesi[[#This Row],[Comune]],[1]!Tabella_Tabella1[[COGNOME]:[descrizione_carica]],2,0)</f>
        <v xml:space="preserve">GIANFRANCO    </v>
      </c>
    </row>
    <row r="1879" spans="1:4" x14ac:dyDescent="0.25">
      <c r="A1879" s="47" t="s">
        <v>3313</v>
      </c>
      <c r="B1879" t="str">
        <f>VLOOKUP(A1879,Tabella_Pec[],2,0)</f>
        <v>comune</v>
      </c>
      <c r="C1879" s="53">
        <f>VLOOKUP(A1879,Tabella_sez[],2,0)</f>
        <v>4</v>
      </c>
      <c r="D1879" t="e">
        <f>VLOOKUP(Tabella_sintesi[[#This Row],[Comune]],[1]!Tabella_Tabella1[[COGNOME]:[descrizione_carica]],2,0)</f>
        <v>#N/A</v>
      </c>
    </row>
    <row r="1880" spans="1:4" x14ac:dyDescent="0.25">
      <c r="A1880" s="47" t="s">
        <v>3389</v>
      </c>
      <c r="B1880" t="str">
        <f>VLOOKUP(A1880,Tabella_Pec[],2,0)</f>
        <v>comune.gorlago.bg</v>
      </c>
      <c r="C1880" s="53">
        <f>VLOOKUP(A1880,Tabella_sez[],2,0)</f>
        <v>4</v>
      </c>
      <c r="D1880" t="e">
        <f>VLOOKUP(Tabella_sintesi[[#This Row],[Comune]],[1]!Tabella_Tabella1[[COGNOME]:[descrizione_carica]],2,0)</f>
        <v>#N/A</v>
      </c>
    </row>
    <row r="1881" spans="1:4" x14ac:dyDescent="0.25">
      <c r="A1881" s="47" t="s">
        <v>3390</v>
      </c>
      <c r="B1881" t="str">
        <f>VLOOKUP(A1881,Tabella_Pec[],2,0)</f>
        <v>comune.gorle</v>
      </c>
      <c r="C1881" s="53">
        <f>VLOOKUP(A1881,Tabella_sez[],2,0)</f>
        <v>5</v>
      </c>
      <c r="D1881" t="e">
        <f>VLOOKUP(Tabella_sintesi[[#This Row],[Comune]],[1]!Tabella_Tabella1[[COGNOME]:[descrizione_carica]],2,0)</f>
        <v>#N/A</v>
      </c>
    </row>
    <row r="1882" spans="1:4" x14ac:dyDescent="0.25">
      <c r="A1882" s="47" t="s">
        <v>3392</v>
      </c>
      <c r="B1882" t="str">
        <f>VLOOKUP(A1882,Tabella_Pec[],2,0)</f>
        <v>protocollo.gorno</v>
      </c>
      <c r="C1882" s="53">
        <f>VLOOKUP(A1882,Tabella_sez[],2,0)</f>
        <v>2</v>
      </c>
      <c r="D1882" t="e">
        <f>VLOOKUP(Tabella_sintesi[[#This Row],[Comune]],[1]!Tabella_Tabella1[[COGNOME]:[descrizione_carica]],2,0)</f>
        <v>#N/A</v>
      </c>
    </row>
    <row r="1883" spans="1:4" x14ac:dyDescent="0.25">
      <c r="A1883" s="47" t="s">
        <v>3422</v>
      </c>
      <c r="B1883" t="str">
        <f>VLOOKUP(A1883,Tabella_Pec[],2,0)</f>
        <v>comune.grassobbio</v>
      </c>
      <c r="C1883" s="53">
        <f>VLOOKUP(A1883,Tabella_sez[],2,0)</f>
        <v>5</v>
      </c>
      <c r="D1883" t="e">
        <f>VLOOKUP(Tabella_sintesi[[#This Row],[Comune]],[1]!Tabella_Tabella1[[COGNOME]:[descrizione_carica]],2,0)</f>
        <v>#N/A</v>
      </c>
    </row>
    <row r="1884" spans="1:4" x14ac:dyDescent="0.25">
      <c r="A1884" s="47" t="s">
        <v>3451</v>
      </c>
      <c r="B1884" t="str">
        <f>VLOOKUP(A1884,Tabella_Pec[],2,0)</f>
        <v>comune.gromo</v>
      </c>
      <c r="C1884" s="53">
        <f>VLOOKUP(A1884,Tabella_sez[],2,0)</f>
        <v>2</v>
      </c>
      <c r="D1884" t="e">
        <f>VLOOKUP(Tabella_sintesi[[#This Row],[Comune]],[1]!Tabella_Tabella1[[COGNOME]:[descrizione_carica]],2,0)</f>
        <v>#N/A</v>
      </c>
    </row>
    <row r="1885" spans="1:4" x14ac:dyDescent="0.25">
      <c r="A1885" s="47" t="s">
        <v>3453</v>
      </c>
      <c r="B1885" t="str">
        <f>VLOOKUP(A1885,Tabella_Pec[],2,0)</f>
        <v>comune.grone</v>
      </c>
      <c r="C1885" s="53">
        <f>VLOOKUP(A1885,Tabella_sez[],2,0)</f>
        <v>1</v>
      </c>
      <c r="D1885" t="e">
        <f>VLOOKUP(Tabella_sintesi[[#This Row],[Comune]],[1]!Tabella_Tabella1[[COGNOME]:[descrizione_carica]],2,0)</f>
        <v>#N/A</v>
      </c>
    </row>
    <row r="1886" spans="1:4" x14ac:dyDescent="0.25">
      <c r="A1886" s="47" t="s">
        <v>3474</v>
      </c>
      <c r="B1886" t="str">
        <f>VLOOKUP(A1886,Tabella_Pec[],2,0)</f>
        <v>protocollo.grumello</v>
      </c>
      <c r="C1886" s="53">
        <f>VLOOKUP(A1886,Tabella_sez[],2,0)</f>
        <v>5</v>
      </c>
      <c r="D1886" t="e">
        <f>VLOOKUP(Tabella_sintesi[[#This Row],[Comune]],[1]!Tabella_Tabella1[[COGNOME]:[descrizione_carica]],2,0)</f>
        <v>#N/A</v>
      </c>
    </row>
    <row r="1887" spans="1:4" x14ac:dyDescent="0.25">
      <c r="A1887" s="47" t="s">
        <v>3561</v>
      </c>
      <c r="B1887" t="str">
        <f>VLOOKUP(A1887,Tabella_Pec[],2,0)</f>
        <v>comune.isoladifondra</v>
      </c>
      <c r="C1887" s="53">
        <f>VLOOKUP(A1887,Tabella_sez[],2,0)</f>
        <v>1</v>
      </c>
      <c r="D1887" t="e">
        <f>VLOOKUP(Tabella_sintesi[[#This Row],[Comune]],[1]!Tabella_Tabella1[[COGNOME]:[descrizione_carica]],2,0)</f>
        <v>#N/A</v>
      </c>
    </row>
    <row r="1888" spans="1:4" x14ac:dyDescent="0.25">
      <c r="A1888" s="47" t="s">
        <v>3575</v>
      </c>
      <c r="B1888" t="str">
        <f>VLOOKUP(A1888,Tabella_Pec[],2,0)</f>
        <v>info</v>
      </c>
      <c r="C1888" s="53">
        <f>VLOOKUP(A1888,Tabella_sez[],2,0)</f>
        <v>1</v>
      </c>
      <c r="D1888" t="e">
        <f>VLOOKUP(Tabella_sintesi[[#This Row],[Comune]],[1]!Tabella_Tabella1[[COGNOME]:[descrizione_carica]],2,0)</f>
        <v>#N/A</v>
      </c>
    </row>
    <row r="1889" spans="1:4" x14ac:dyDescent="0.25">
      <c r="A1889" s="47" t="s">
        <v>3626</v>
      </c>
      <c r="B1889" t="str">
        <f>VLOOKUP(A1889,Tabella_Pec[],2,0)</f>
        <v>comune.lallio</v>
      </c>
      <c r="C1889" s="53">
        <f>VLOOKUP(A1889,Tabella_sez[],2,0)</f>
        <v>4</v>
      </c>
      <c r="D1889" t="e">
        <f>VLOOKUP(Tabella_sintesi[[#This Row],[Comune]],[1]!Tabella_Tabella1[[COGNOME]:[descrizione_carica]],2,0)</f>
        <v>#N/A</v>
      </c>
    </row>
    <row r="1890" spans="1:4" x14ac:dyDescent="0.25">
      <c r="A1890" s="47" t="s">
        <v>3687</v>
      </c>
      <c r="B1890" t="str">
        <f>VLOOKUP(A1890,Tabella_Pec[],2,0)</f>
        <v>comune</v>
      </c>
      <c r="C1890" s="53">
        <f>VLOOKUP(A1890,Tabella_sez[],2,0)</f>
        <v>4</v>
      </c>
      <c r="D1890" t="e">
        <f>VLOOKUP(Tabella_sintesi[[#This Row],[Comune]],[1]!Tabella_Tabella1[[COGNOME]:[descrizione_carica]],2,0)</f>
        <v>#N/A</v>
      </c>
    </row>
    <row r="1891" spans="1:4" x14ac:dyDescent="0.25">
      <c r="A1891" s="47" t="s">
        <v>3698</v>
      </c>
      <c r="B1891" t="str">
        <f>VLOOKUP(A1891,Tabella_Pec[],2,0)</f>
        <v>comune.lenna</v>
      </c>
      <c r="C1891" s="53">
        <f>VLOOKUP(A1891,Tabella_sez[],2,0)</f>
        <v>1</v>
      </c>
      <c r="D1891" t="str">
        <f>VLOOKUP(Tabella_sintesi[[#This Row],[Comune]],[1]!Tabella_Tabella1[[COGNOME]:[descrizione_carica]],2,0)</f>
        <v xml:space="preserve">MARCO    </v>
      </c>
    </row>
    <row r="1892" spans="1:4" x14ac:dyDescent="0.25">
      <c r="A1892" s="47" t="s">
        <v>3728</v>
      </c>
      <c r="B1892" t="str">
        <f>VLOOKUP(A1892,Tabella_Pec[],2,0)</f>
        <v>comune.levate</v>
      </c>
      <c r="C1892" s="53">
        <f>VLOOKUP(A1892,Tabella_sez[],2,0)</f>
        <v>3</v>
      </c>
      <c r="D1892" t="e">
        <f>VLOOKUP(Tabella_sintesi[[#This Row],[Comune]],[1]!Tabella_Tabella1[[COGNOME]:[descrizione_carica]],2,0)</f>
        <v>#N/A</v>
      </c>
    </row>
    <row r="1893" spans="1:4" x14ac:dyDescent="0.25">
      <c r="A1893" s="47" t="s">
        <v>3779</v>
      </c>
      <c r="B1893" t="str">
        <f>VLOOKUP(A1893,Tabella_Pec[],2,0)</f>
        <v>comune.locatello</v>
      </c>
      <c r="C1893" s="53">
        <f>VLOOKUP(A1893,Tabella_sez[],2,0)</f>
        <v>1</v>
      </c>
      <c r="D1893" t="e">
        <f>VLOOKUP(Tabella_sintesi[[#This Row],[Comune]],[1]!Tabella_Tabella1[[COGNOME]:[descrizione_carica]],2,0)</f>
        <v>#N/A</v>
      </c>
    </row>
    <row r="1894" spans="1:4" x14ac:dyDescent="0.25">
      <c r="A1894" s="47" t="s">
        <v>3823</v>
      </c>
      <c r="B1894" t="str">
        <f>VLOOKUP(A1894,Tabella_Pec[],2,0)</f>
        <v>comune.lovere</v>
      </c>
      <c r="C1894" s="53">
        <f>VLOOKUP(A1894,Tabella_sez[],2,0)</f>
        <v>6</v>
      </c>
      <c r="D1894" t="e">
        <f>VLOOKUP(Tabella_sintesi[[#This Row],[Comune]],[1]!Tabella_Tabella1[[COGNOME]:[descrizione_carica]],2,0)</f>
        <v>#N/A</v>
      </c>
    </row>
    <row r="1895" spans="1:4" x14ac:dyDescent="0.25">
      <c r="A1895" s="47" t="s">
        <v>3858</v>
      </c>
      <c r="B1895" t="str">
        <f>VLOOKUP(A1895,Tabella_Pec[],2,0)</f>
        <v>comune.lurano</v>
      </c>
      <c r="C1895" s="53">
        <f>VLOOKUP(A1895,Tabella_sez[],2,0)</f>
        <v>2</v>
      </c>
      <c r="D1895" t="e">
        <f>VLOOKUP(Tabella_sintesi[[#This Row],[Comune]],[1]!Tabella_Tabella1[[COGNOME]:[descrizione_carica]],2,0)</f>
        <v>#N/A</v>
      </c>
    </row>
    <row r="1896" spans="1:4" x14ac:dyDescent="0.25">
      <c r="A1896" s="47" t="s">
        <v>3872</v>
      </c>
      <c r="B1896" t="str">
        <f>VLOOKUP(A1896,Tabella_Pec[],2,0)</f>
        <v>comune.luzzana</v>
      </c>
      <c r="C1896" s="53">
        <f>VLOOKUP(A1896,Tabella_sez[],2,0)</f>
        <v>1</v>
      </c>
      <c r="D1896" t="e">
        <f>VLOOKUP(Tabella_sintesi[[#This Row],[Comune]],[1]!Tabella_Tabella1[[COGNOME]:[descrizione_carica]],2,0)</f>
        <v>#N/A</v>
      </c>
    </row>
    <row r="1897" spans="1:4" x14ac:dyDescent="0.25">
      <c r="A1897" s="47" t="s">
        <v>3891</v>
      </c>
      <c r="B1897" t="str">
        <f>VLOOKUP(A1897,Tabella_Pec[],2,0)</f>
        <v>comunemadone</v>
      </c>
      <c r="C1897" s="53">
        <f>VLOOKUP(A1897,Tabella_sez[],2,0)</f>
        <v>3</v>
      </c>
      <c r="D1897" t="e">
        <f>VLOOKUP(Tabella_sintesi[[#This Row],[Comune]],[1]!Tabella_Tabella1[[COGNOME]:[descrizione_carica]],2,0)</f>
        <v>#N/A</v>
      </c>
    </row>
    <row r="1898" spans="1:4" x14ac:dyDescent="0.25">
      <c r="A1898" s="47" t="s">
        <v>3967</v>
      </c>
      <c r="B1898" t="str">
        <f>VLOOKUP(A1898,Tabella_Pec[],2,0)</f>
        <v>comunemapello</v>
      </c>
      <c r="C1898" s="53">
        <f>VLOOKUP(A1898,Tabella_sez[],2,0)</f>
        <v>7</v>
      </c>
      <c r="D1898" t="e">
        <f>VLOOKUP(Tabella_sintesi[[#This Row],[Comune]],[1]!Tabella_Tabella1[[COGNOME]:[descrizione_carica]],2,0)</f>
        <v>#N/A</v>
      </c>
    </row>
    <row r="1899" spans="1:4" x14ac:dyDescent="0.25">
      <c r="A1899" s="47" t="s">
        <v>4032</v>
      </c>
      <c r="B1899" t="str">
        <f>VLOOKUP(A1899,Tabella_Pec[],2,0)</f>
        <v>protocollo</v>
      </c>
      <c r="C1899" s="53">
        <f>VLOOKUP(A1899,Tabella_sez[],2,0)</f>
        <v>7</v>
      </c>
      <c r="D1899" t="str">
        <f>VLOOKUP(Tabella_sintesi[[#This Row],[Comune]],[1]!Tabella_Tabella1[[COGNOME]:[descrizione_carica]],2,0)</f>
        <v xml:space="preserve">LORENZO    </v>
      </c>
    </row>
    <row r="1900" spans="1:4" x14ac:dyDescent="0.25">
      <c r="A1900" s="47" t="s">
        <v>4172</v>
      </c>
      <c r="B1900" t="str">
        <f>VLOOKUP(A1900,Tabella_Pec[],2,0)</f>
        <v>comune.mezzoldo</v>
      </c>
      <c r="C1900" s="53">
        <f>VLOOKUP(A1900,Tabella_sez[],2,0)</f>
        <v>1</v>
      </c>
      <c r="D1900" t="e">
        <f>VLOOKUP(Tabella_sintesi[[#This Row],[Comune]],[1]!Tabella_Tabella1[[COGNOME]:[descrizione_carica]],2,0)</f>
        <v>#N/A</v>
      </c>
    </row>
    <row r="1901" spans="1:4" x14ac:dyDescent="0.25">
      <c r="A1901" s="47" t="s">
        <v>4214</v>
      </c>
      <c r="B1901" t="str">
        <f>VLOOKUP(A1901,Tabella_Pec[],2,0)</f>
        <v>comune.misanogd</v>
      </c>
      <c r="C1901" s="53">
        <f>VLOOKUP(A1901,Tabella_sez[],2,0)</f>
        <v>2</v>
      </c>
      <c r="D1901" t="e">
        <f>VLOOKUP(Tabella_sintesi[[#This Row],[Comune]],[1]!Tabella_Tabella1[[COGNOME]:[descrizione_carica]],2,0)</f>
        <v>#N/A</v>
      </c>
    </row>
    <row r="1902" spans="1:4" x14ac:dyDescent="0.25">
      <c r="A1902" s="47" t="s">
        <v>4240</v>
      </c>
      <c r="B1902" t="e">
        <f>VLOOKUP(A1902,Tabella_Pec[],2,0)</f>
        <v>#N/A</v>
      </c>
      <c r="C1902" s="53">
        <f>VLOOKUP(A1902,Tabella_sez[],2,0)</f>
        <v>1</v>
      </c>
      <c r="D1902" t="e">
        <f>VLOOKUP(Tabella_sintesi[[#This Row],[Comune]],[1]!Tabella_Tabella1[[COGNOME]:[descrizione_carica]],2,0)</f>
        <v>#N/A</v>
      </c>
    </row>
    <row r="1903" spans="1:4" x14ac:dyDescent="0.25">
      <c r="A1903" s="47" t="s">
        <v>4276</v>
      </c>
      <c r="B1903" t="str">
        <f>VLOOKUP(A1903,Tabella_Pec[],2,0)</f>
        <v>comune.monasterolo-del-castello</v>
      </c>
      <c r="C1903" s="53">
        <f>VLOOKUP(A1903,Tabella_sez[],2,0)</f>
        <v>1</v>
      </c>
      <c r="D1903" t="e">
        <f>VLOOKUP(Tabella_sintesi[[#This Row],[Comune]],[1]!Tabella_Tabella1[[COGNOME]:[descrizione_carica]],2,0)</f>
        <v>#N/A</v>
      </c>
    </row>
    <row r="1904" spans="1:4" x14ac:dyDescent="0.25">
      <c r="A1904" s="47" t="s">
        <v>4468</v>
      </c>
      <c r="B1904" t="str">
        <f>VLOOKUP(A1904,Tabella_Pec[],2,0)</f>
        <v>comunemontello</v>
      </c>
      <c r="C1904" s="53">
        <f>VLOOKUP(A1904,Tabella_sez[],2,0)</f>
        <v>2</v>
      </c>
      <c r="D1904" t="e">
        <f>VLOOKUP(Tabella_sintesi[[#This Row],[Comune]],[1]!Tabella_Tabella1[[COGNOME]:[descrizione_carica]],2,0)</f>
        <v>#N/A</v>
      </c>
    </row>
    <row r="1905" spans="1:4" x14ac:dyDescent="0.25">
      <c r="A1905" s="47" t="s">
        <v>4577</v>
      </c>
      <c r="B1905" t="str">
        <f>VLOOKUP(A1905,Tabella_Pec[],2,0)</f>
        <v>protocollo</v>
      </c>
      <c r="C1905" s="53">
        <f>VLOOKUP(A1905,Tabella_sez[],2,0)</f>
        <v>2</v>
      </c>
      <c r="D1905" t="e">
        <f>VLOOKUP(Tabella_sintesi[[#This Row],[Comune]],[1]!Tabella_Tabella1[[COGNOME]:[descrizione_carica]],2,0)</f>
        <v>#N/A</v>
      </c>
    </row>
    <row r="1906" spans="1:4" x14ac:dyDescent="0.25">
      <c r="A1906" s="47" t="s">
        <v>4595</v>
      </c>
      <c r="B1906" t="str">
        <f>VLOOKUP(A1906,Tabella_Pec[],2,0)</f>
        <v>info</v>
      </c>
      <c r="C1906" s="53">
        <f>VLOOKUP(A1906,Tabella_sez[],2,0)</f>
        <v>2</v>
      </c>
      <c r="D1906" t="e">
        <f>VLOOKUP(Tabella_sintesi[[#This Row],[Comune]],[1]!Tabella_Tabella1[[COGNOME]:[descrizione_carica]],2,0)</f>
        <v>#N/A</v>
      </c>
    </row>
    <row r="1907" spans="1:4" x14ac:dyDescent="0.25">
      <c r="A1907" s="47" t="s">
        <v>4629</v>
      </c>
      <c r="B1907" t="str">
        <f>VLOOKUP(A1907,Tabella_Pec[],2,0)</f>
        <v>info</v>
      </c>
      <c r="C1907" s="53">
        <f>VLOOKUP(A1907,Tabella_sez[],2,0)</f>
        <v>4</v>
      </c>
      <c r="D1907" t="e">
        <f>VLOOKUP(Tabella_sintesi[[#This Row],[Comune]],[1]!Tabella_Tabella1[[COGNOME]:[descrizione_carica]],2,0)</f>
        <v>#N/A</v>
      </c>
    </row>
    <row r="1908" spans="1:4" x14ac:dyDescent="0.25">
      <c r="A1908" s="47" t="s">
        <v>4632</v>
      </c>
      <c r="B1908" t="str">
        <f>VLOOKUP(A1908,Tabella_Pec[],2,0)</f>
        <v>comune.mozzo</v>
      </c>
      <c r="C1908" s="53">
        <f>VLOOKUP(A1908,Tabella_sez[],2,0)</f>
        <v>6</v>
      </c>
      <c r="D1908" t="str">
        <f>VLOOKUP(Tabella_sintesi[[#This Row],[Comune]],[1]!Tabella_Tabella1[[COGNOME]:[descrizione_carica]],2,0)</f>
        <v xml:space="preserve">MATTEO    </v>
      </c>
    </row>
    <row r="1909" spans="1:4" x14ac:dyDescent="0.25">
      <c r="A1909" s="47" t="s">
        <v>4680</v>
      </c>
      <c r="B1909" t="str">
        <f>VLOOKUP(A1909,Tabella_Pec[],2,0)</f>
        <v>comunenembro</v>
      </c>
      <c r="C1909" s="53">
        <f>VLOOKUP(A1909,Tabella_sez[],2,0)</f>
        <v>12</v>
      </c>
      <c r="D1909" t="e">
        <f>VLOOKUP(Tabella_sintesi[[#This Row],[Comune]],[1]!Tabella_Tabella1[[COGNOME]:[descrizione_carica]],2,0)</f>
        <v>#N/A</v>
      </c>
    </row>
    <row r="1910" spans="1:4" x14ac:dyDescent="0.25">
      <c r="A1910" s="47" t="s">
        <v>4826</v>
      </c>
      <c r="B1910" t="str">
        <f>VLOOKUP(A1910,Tabella_Pec[],2,0)</f>
        <v>comune.olmoalbrembo</v>
      </c>
      <c r="C1910" s="53">
        <f>VLOOKUP(A1910,Tabella_sez[],2,0)</f>
        <v>1</v>
      </c>
      <c r="D1910" t="e">
        <f>VLOOKUP(Tabella_sintesi[[#This Row],[Comune]],[1]!Tabella_Tabella1[[COGNOME]:[descrizione_carica]],2,0)</f>
        <v>#N/A</v>
      </c>
    </row>
    <row r="1911" spans="1:4" x14ac:dyDescent="0.25">
      <c r="A1911" s="47" t="s">
        <v>4828</v>
      </c>
      <c r="B1911" t="str">
        <f>VLOOKUP(A1911,Tabella_Pec[],2,0)</f>
        <v>comune.oltreilcolle</v>
      </c>
      <c r="C1911" s="53">
        <f>VLOOKUP(A1911,Tabella_sez[],2,0)</f>
        <v>1</v>
      </c>
      <c r="D1911" t="e">
        <f>VLOOKUP(Tabella_sintesi[[#This Row],[Comune]],[1]!Tabella_Tabella1[[COGNOME]:[descrizione_carica]],2,0)</f>
        <v>#N/A</v>
      </c>
    </row>
    <row r="1912" spans="1:4" x14ac:dyDescent="0.25">
      <c r="A1912" s="47" t="s">
        <v>4829</v>
      </c>
      <c r="B1912" t="str">
        <f>VLOOKUP(A1912,Tabella_Pec[],2,0)</f>
        <v>comune.oltressendaalta</v>
      </c>
      <c r="C1912" s="53">
        <f>VLOOKUP(A1912,Tabella_sez[],2,0)</f>
        <v>1</v>
      </c>
      <c r="D1912" t="e">
        <f>VLOOKUP(Tabella_sintesi[[#This Row],[Comune]],[1]!Tabella_Tabella1[[COGNOME]:[descrizione_carica]],2,0)</f>
        <v>#N/A</v>
      </c>
    </row>
    <row r="1913" spans="1:4" x14ac:dyDescent="0.25">
      <c r="A1913" s="47" t="s">
        <v>4838</v>
      </c>
      <c r="B1913" t="str">
        <f>VLOOKUP(A1913,Tabella_Pec[],2,0)</f>
        <v>comune.oneta</v>
      </c>
      <c r="C1913" s="53">
        <f>VLOOKUP(A1913,Tabella_sez[],2,0)</f>
        <v>1</v>
      </c>
      <c r="D1913" t="str">
        <f>VLOOKUP(Tabella_sintesi[[#This Row],[Comune]],[1]!Tabella_Tabella1[[COGNOME]:[descrizione_carica]],2,0)</f>
        <v xml:space="preserve">FEDERICO    </v>
      </c>
    </row>
    <row r="1914" spans="1:4" x14ac:dyDescent="0.25">
      <c r="A1914" s="47" t="s">
        <v>4842</v>
      </c>
      <c r="B1914" t="str">
        <f>VLOOKUP(A1914,Tabella_Pec[],2,0)</f>
        <v>comune.onore</v>
      </c>
      <c r="C1914" s="53">
        <f>VLOOKUP(A1914,Tabella_sez[],2,0)</f>
        <v>1</v>
      </c>
      <c r="D1914" t="str">
        <f>VLOOKUP(Tabella_sintesi[[#This Row],[Comune]],[1]!Tabella_Tabella1[[COGNOME]:[descrizione_carica]],2,0)</f>
        <v xml:space="preserve">GUALTIERO    </v>
      </c>
    </row>
    <row r="1915" spans="1:4" x14ac:dyDescent="0.25">
      <c r="A1915" s="47" t="s">
        <v>4863</v>
      </c>
      <c r="B1915" t="str">
        <f>VLOOKUP(A1915,Tabella_Pec[],2,0)</f>
        <v>egov.orioalserio</v>
      </c>
      <c r="C1915" s="53">
        <f>VLOOKUP(A1915,Tabella_sez[],2,0)</f>
        <v>2</v>
      </c>
      <c r="D1915" t="e">
        <f>VLOOKUP(Tabella_sintesi[[#This Row],[Comune]],[1]!Tabella_Tabella1[[COGNOME]:[descrizione_carica]],2,0)</f>
        <v>#N/A</v>
      </c>
    </row>
    <row r="1916" spans="1:4" x14ac:dyDescent="0.25">
      <c r="A1916" s="47" t="s">
        <v>4872</v>
      </c>
      <c r="B1916" t="str">
        <f>VLOOKUP(A1916,Tabella_Pec[],2,0)</f>
        <v>comune.ornica</v>
      </c>
      <c r="C1916" s="53">
        <f>VLOOKUP(A1916,Tabella_sez[],2,0)</f>
        <v>1</v>
      </c>
      <c r="D1916" t="e">
        <f>VLOOKUP(Tabella_sintesi[[#This Row],[Comune]],[1]!Tabella_Tabella1[[COGNOME]:[descrizione_carica]],2,0)</f>
        <v>#N/A</v>
      </c>
    </row>
    <row r="1917" spans="1:4" x14ac:dyDescent="0.25">
      <c r="A1917" s="47" t="s">
        <v>4909</v>
      </c>
      <c r="B1917" t="str">
        <f>VLOOKUP(A1917,Tabella_Pec[],2,0)</f>
        <v>comune.osiosopra</v>
      </c>
      <c r="C1917" s="53">
        <f>VLOOKUP(A1917,Tabella_sez[],2,0)</f>
        <v>4</v>
      </c>
      <c r="D1917" t="e">
        <f>VLOOKUP(Tabella_sintesi[[#This Row],[Comune]],[1]!Tabella_Tabella1[[COGNOME]:[descrizione_carica]],2,0)</f>
        <v>#N/A</v>
      </c>
    </row>
    <row r="1918" spans="1:4" x14ac:dyDescent="0.25">
      <c r="A1918" s="47" t="s">
        <v>4910</v>
      </c>
      <c r="B1918" t="str">
        <f>VLOOKUP(A1918,Tabella_Pec[],2,0)</f>
        <v>comune.osiosotto</v>
      </c>
      <c r="C1918" s="53">
        <f>VLOOKUP(A1918,Tabella_sez[],2,0)</f>
        <v>10</v>
      </c>
      <c r="D1918" t="e">
        <f>VLOOKUP(Tabella_sintesi[[#This Row],[Comune]],[1]!Tabella_Tabella1[[COGNOME]:[descrizione_carica]],2,0)</f>
        <v>#N/A</v>
      </c>
    </row>
    <row r="1919" spans="1:4" x14ac:dyDescent="0.25">
      <c r="A1919" s="47" t="s">
        <v>4973</v>
      </c>
      <c r="B1919" t="str">
        <f>VLOOKUP(A1919,Tabella_Pec[],2,0)</f>
        <v>comunepagazzano</v>
      </c>
      <c r="C1919" s="53">
        <f>VLOOKUP(A1919,Tabella_sez[],2,0)</f>
        <v>2</v>
      </c>
      <c r="D1919" t="e">
        <f>VLOOKUP(Tabella_sintesi[[#This Row],[Comune]],[1]!Tabella_Tabella1[[COGNOME]:[descrizione_carica]],2,0)</f>
        <v>#N/A</v>
      </c>
    </row>
    <row r="1920" spans="1:4" x14ac:dyDescent="0.25">
      <c r="A1920" s="47" t="s">
        <v>4983</v>
      </c>
      <c r="B1920" t="str">
        <f>VLOOKUP(A1920,Tabella_Pec[],2,0)</f>
        <v>anagrafe.paladina</v>
      </c>
      <c r="C1920" s="53">
        <f>VLOOKUP(A1920,Tabella_sez[],2,0)</f>
        <v>3</v>
      </c>
      <c r="D1920" t="e">
        <f>VLOOKUP(Tabella_sintesi[[#This Row],[Comune]],[1]!Tabella_Tabella1[[COGNOME]:[descrizione_carica]],2,0)</f>
        <v>#N/A</v>
      </c>
    </row>
    <row r="1921" spans="1:4" x14ac:dyDescent="0.25">
      <c r="A1921" s="47" t="s">
        <v>4992</v>
      </c>
      <c r="B1921" t="str">
        <f>VLOOKUP(A1921,Tabella_Pec[],2,0)</f>
        <v>comune.palazzago</v>
      </c>
      <c r="C1921" s="53">
        <f>VLOOKUP(A1921,Tabella_sez[],2,0)</f>
        <v>3</v>
      </c>
      <c r="D1921" t="e">
        <f>VLOOKUP(Tabella_sintesi[[#This Row],[Comune]],[1]!Tabella_Tabella1[[COGNOME]:[descrizione_carica]],2,0)</f>
        <v>#N/A</v>
      </c>
    </row>
    <row r="1922" spans="1:4" x14ac:dyDescent="0.25">
      <c r="A1922" s="47" t="s">
        <v>5020</v>
      </c>
      <c r="B1922" t="str">
        <f>VLOOKUP(A1922,Tabella_Pec[],2,0)</f>
        <v>protocollo</v>
      </c>
      <c r="C1922" s="53">
        <f>VLOOKUP(A1922,Tabella_sez[],2,0)</f>
        <v>4</v>
      </c>
      <c r="D1922" t="e">
        <f>VLOOKUP(Tabella_sintesi[[#This Row],[Comune]],[1]!Tabella_Tabella1[[COGNOME]:[descrizione_carica]],2,0)</f>
        <v>#N/A</v>
      </c>
    </row>
    <row r="1923" spans="1:4" x14ac:dyDescent="0.25">
      <c r="A1923" s="47" t="s">
        <v>5050</v>
      </c>
      <c r="B1923" t="str">
        <f>VLOOKUP(A1923,Tabella_Pec[],2,0)</f>
        <v>comune.parre.bg</v>
      </c>
      <c r="C1923" s="53">
        <f>VLOOKUP(A1923,Tabella_sez[],2,0)</f>
        <v>3</v>
      </c>
      <c r="D1923" t="e">
        <f>VLOOKUP(Tabella_sintesi[[#This Row],[Comune]],[1]!Tabella_Tabella1[[COGNOME]:[descrizione_carica]],2,0)</f>
        <v>#N/A</v>
      </c>
    </row>
    <row r="1924" spans="1:4" x14ac:dyDescent="0.25">
      <c r="A1924" s="47" t="s">
        <v>5054</v>
      </c>
      <c r="B1924" t="str">
        <f>VLOOKUP(A1924,Tabella_Pec[],2,0)</f>
        <v>comune.parzanica</v>
      </c>
      <c r="C1924" s="53">
        <f>VLOOKUP(A1924,Tabella_sez[],2,0)</f>
        <v>1</v>
      </c>
      <c r="D1924" t="e">
        <f>VLOOKUP(Tabella_sintesi[[#This Row],[Comune]],[1]!Tabella_Tabella1[[COGNOME]:[descrizione_carica]],2,0)</f>
        <v>#N/A</v>
      </c>
    </row>
    <row r="1925" spans="1:4" x14ac:dyDescent="0.25">
      <c r="A1925" s="47" t="s">
        <v>5094</v>
      </c>
      <c r="B1925" t="str">
        <f>VLOOKUP(A1925,Tabella_Pec[],2,0)</f>
        <v>protocollo</v>
      </c>
      <c r="C1925" s="53">
        <f>VLOOKUP(A1925,Tabella_sez[],2,0)</f>
        <v>5</v>
      </c>
      <c r="D1925" t="e">
        <f>VLOOKUP(Tabella_sintesi[[#This Row],[Comune]],[1]!Tabella_Tabella1[[COGNOME]:[descrizione_carica]],2,0)</f>
        <v>#N/A</v>
      </c>
    </row>
    <row r="1926" spans="1:4" x14ac:dyDescent="0.25">
      <c r="A1926" s="47" t="s">
        <v>5097</v>
      </c>
      <c r="B1926" t="str">
        <f>VLOOKUP(A1926,Tabella_Pec[],2,0)</f>
        <v>comune.peia</v>
      </c>
      <c r="C1926" s="53">
        <f>VLOOKUP(A1926,Tabella_sez[],2,0)</f>
        <v>2</v>
      </c>
      <c r="D1926" t="e">
        <f>VLOOKUP(Tabella_sintesi[[#This Row],[Comune]],[1]!Tabella_Tabella1[[COGNOME]:[descrizione_carica]],2,0)</f>
        <v>#N/A</v>
      </c>
    </row>
    <row r="1927" spans="1:4" x14ac:dyDescent="0.25">
      <c r="A1927" s="47" t="s">
        <v>5205</v>
      </c>
      <c r="B1927" t="str">
        <f>VLOOKUP(A1927,Tabella_Pec[],2,0)</f>
        <v>comune.pianico</v>
      </c>
      <c r="C1927" s="53">
        <f>VLOOKUP(A1927,Tabella_sez[],2,0)</f>
        <v>1</v>
      </c>
      <c r="D1927" t="e">
        <f>VLOOKUP(Tabella_sintesi[[#This Row],[Comune]],[1]!Tabella_Tabella1[[COGNOME]:[descrizione_carica]],2,0)</f>
        <v>#N/A</v>
      </c>
    </row>
    <row r="1928" spans="1:4" x14ac:dyDescent="0.25">
      <c r="A1928" s="47" t="s">
        <v>5211</v>
      </c>
      <c r="B1928" t="str">
        <f>VLOOKUP(A1928,Tabella_Pec[],2,0)</f>
        <v>comune.piario</v>
      </c>
      <c r="C1928" s="53">
        <f>VLOOKUP(A1928,Tabella_sez[],2,0)</f>
        <v>1</v>
      </c>
      <c r="D1928" t="e">
        <f>VLOOKUP(Tabella_sintesi[[#This Row],[Comune]],[1]!Tabella_Tabella1[[COGNOME]:[descrizione_carica]],2,0)</f>
        <v>#N/A</v>
      </c>
    </row>
    <row r="1929" spans="1:4" x14ac:dyDescent="0.25">
      <c r="A1929" s="47" t="s">
        <v>5217</v>
      </c>
      <c r="B1929" t="str">
        <f>VLOOKUP(A1929,Tabella_Pec[],2,0)</f>
        <v>comune.piazzabrembana</v>
      </c>
      <c r="C1929" s="53">
        <f>VLOOKUP(A1929,Tabella_sez[],2,0)</f>
        <v>1</v>
      </c>
      <c r="D1929" t="e">
        <f>VLOOKUP(Tabella_sintesi[[#This Row],[Comune]],[1]!Tabella_Tabella1[[COGNOME]:[descrizione_carica]],2,0)</f>
        <v>#N/A</v>
      </c>
    </row>
    <row r="1930" spans="1:4" x14ac:dyDescent="0.25">
      <c r="A1930" s="47" t="s">
        <v>5218</v>
      </c>
      <c r="B1930" t="str">
        <f>VLOOKUP(A1930,Tabella_Pec[],2,0)</f>
        <v>comune.piazzatorre</v>
      </c>
      <c r="C1930" s="53">
        <f>VLOOKUP(A1930,Tabella_sez[],2,0)</f>
        <v>1</v>
      </c>
      <c r="D1930" t="e">
        <f>VLOOKUP(Tabella_sintesi[[#This Row],[Comune]],[1]!Tabella_Tabella1[[COGNOME]:[descrizione_carica]],2,0)</f>
        <v>#N/A</v>
      </c>
    </row>
    <row r="1931" spans="1:4" x14ac:dyDescent="0.25">
      <c r="A1931" s="47" t="s">
        <v>5220</v>
      </c>
      <c r="B1931" t="str">
        <f>VLOOKUP(A1931,Tabella_Pec[],2,0)</f>
        <v>comune.piazzolo</v>
      </c>
      <c r="C1931" s="53">
        <f>VLOOKUP(A1931,Tabella_sez[],2,0)</f>
        <v>1</v>
      </c>
      <c r="D1931" t="e">
        <f>VLOOKUP(Tabella_sintesi[[#This Row],[Comune]],[1]!Tabella_Tabella1[[COGNOME]:[descrizione_carica]],2,0)</f>
        <v>#N/A</v>
      </c>
    </row>
    <row r="1932" spans="1:4" x14ac:dyDescent="0.25">
      <c r="A1932" s="47" t="s">
        <v>5365</v>
      </c>
      <c r="B1932" t="str">
        <f>VLOOKUP(A1932,Tabella_Pec[],2,0)</f>
        <v>comune.pognano</v>
      </c>
      <c r="C1932" s="53">
        <f>VLOOKUP(A1932,Tabella_sez[],2,0)</f>
        <v>2</v>
      </c>
      <c r="D1932" t="e">
        <f>VLOOKUP(Tabella_sintesi[[#This Row],[Comune]],[1]!Tabella_Tabella1[[COGNOME]:[descrizione_carica]],2,0)</f>
        <v>#N/A</v>
      </c>
    </row>
    <row r="1933" spans="1:4" x14ac:dyDescent="0.25">
      <c r="A1933" s="47" t="s">
        <v>5423</v>
      </c>
      <c r="B1933" t="str">
        <f>VLOOKUP(A1933,Tabella_Pec[],2,0)</f>
        <v>comune.pontenossa</v>
      </c>
      <c r="C1933" s="53">
        <f>VLOOKUP(A1933,Tabella_sez[],2,0)</f>
        <v>2</v>
      </c>
      <c r="D1933" t="e">
        <f>VLOOKUP(Tabella_sintesi[[#This Row],[Comune]],[1]!Tabella_Tabella1[[COGNOME]:[descrizione_carica]],2,0)</f>
        <v>#N/A</v>
      </c>
    </row>
    <row r="1934" spans="1:4" x14ac:dyDescent="0.25">
      <c r="A1934" s="47" t="s">
        <v>5438</v>
      </c>
      <c r="B1934" t="str">
        <f>VLOOKUP(A1934,Tabella_Pec[],2,0)</f>
        <v>info</v>
      </c>
      <c r="C1934" s="53">
        <f>VLOOKUP(A1934,Tabella_sez[],2,0)</f>
        <v>7</v>
      </c>
      <c r="D1934" t="e">
        <f>VLOOKUP(Tabella_sintesi[[#This Row],[Comune]],[1]!Tabella_Tabella1[[COGNOME]:[descrizione_carica]],2,0)</f>
        <v>#N/A</v>
      </c>
    </row>
    <row r="1935" spans="1:4" x14ac:dyDescent="0.25">
      <c r="A1935" s="47" t="s">
        <v>5425</v>
      </c>
      <c r="B1935" t="str">
        <f>VLOOKUP(A1935,Tabella_Pec[],2,0)</f>
        <v>comunepontesanpietro</v>
      </c>
      <c r="C1935" s="53">
        <f>VLOOKUP(A1935,Tabella_sez[],2,0)</f>
        <v>10</v>
      </c>
      <c r="D1935" t="e">
        <f>VLOOKUP(Tabella_sintesi[[#This Row],[Comune]],[1]!Tabella_Tabella1[[COGNOME]:[descrizione_carica]],2,0)</f>
        <v>#N/A</v>
      </c>
    </row>
    <row r="1936" spans="1:4" x14ac:dyDescent="0.25">
      <c r="A1936" s="47" t="s">
        <v>5444</v>
      </c>
      <c r="B1936" t="str">
        <f>VLOOKUP(A1936,Tabella_Pec[],2,0)</f>
        <v>comunepontida</v>
      </c>
      <c r="C1936" s="53">
        <f>VLOOKUP(A1936,Tabella_sez[],2,0)</f>
        <v>3</v>
      </c>
      <c r="D1936" t="e">
        <f>VLOOKUP(Tabella_sintesi[[#This Row],[Comune]],[1]!Tabella_Tabella1[[COGNOME]:[descrizione_carica]],2,0)</f>
        <v>#N/A</v>
      </c>
    </row>
    <row r="1937" spans="1:4" x14ac:dyDescent="0.25">
      <c r="A1937" s="47" t="s">
        <v>5447</v>
      </c>
      <c r="B1937" t="str">
        <f>VLOOKUP(A1937,Tabella_Pec[],2,0)</f>
        <v>comune.pontirolonuovo</v>
      </c>
      <c r="C1937" s="53">
        <f>VLOOKUP(A1937,Tabella_sez[],2,0)</f>
        <v>4</v>
      </c>
      <c r="D1937" t="e">
        <f>VLOOKUP(Tabella_sintesi[[#This Row],[Comune]],[1]!Tabella_Tabella1[[COGNOME]:[descrizione_carica]],2,0)</f>
        <v>#N/A</v>
      </c>
    </row>
    <row r="1938" spans="1:4" x14ac:dyDescent="0.25">
      <c r="A1938" s="47" t="s">
        <v>5525</v>
      </c>
      <c r="B1938" t="str">
        <f>VLOOKUP(A1938,Tabella_Pec[],2,0)</f>
        <v>comune.pradalunga</v>
      </c>
      <c r="C1938" s="53">
        <f>VLOOKUP(A1938,Tabella_sez[],2,0)</f>
        <v>4</v>
      </c>
      <c r="D1938" t="e">
        <f>VLOOKUP(Tabella_sintesi[[#This Row],[Comune]],[1]!Tabella_Tabella1[[COGNOME]:[descrizione_carica]],2,0)</f>
        <v>#N/A</v>
      </c>
    </row>
    <row r="1939" spans="1:4" x14ac:dyDescent="0.25">
      <c r="A1939" s="47" t="s">
        <v>5564</v>
      </c>
      <c r="B1939" t="str">
        <f>VLOOKUP(A1939,Tabella_Pec[],2,0)</f>
        <v>protocollo</v>
      </c>
      <c r="C1939" s="53">
        <f>VLOOKUP(A1939,Tabella_sez[],2,0)</f>
        <v>2</v>
      </c>
      <c r="D1939" t="e">
        <f>VLOOKUP(Tabella_sintesi[[#This Row],[Comune]],[1]!Tabella_Tabella1[[COGNOME]:[descrizione_carica]],2,0)</f>
        <v>#N/A</v>
      </c>
    </row>
    <row r="1940" spans="1:4" x14ac:dyDescent="0.25">
      <c r="A1940" s="47" t="s">
        <v>5574</v>
      </c>
      <c r="B1940" t="str">
        <f>VLOOKUP(A1940,Tabella_Pec[],2,0)</f>
        <v>comune.premolo</v>
      </c>
      <c r="C1940" s="53">
        <f>VLOOKUP(A1940,Tabella_sez[],2,0)</f>
        <v>1</v>
      </c>
      <c r="D1940" t="e">
        <f>VLOOKUP(Tabella_sintesi[[#This Row],[Comune]],[1]!Tabella_Tabella1[[COGNOME]:[descrizione_carica]],2,0)</f>
        <v>#N/A</v>
      </c>
    </row>
    <row r="1941" spans="1:4" x14ac:dyDescent="0.25">
      <c r="A1941" s="47" t="s">
        <v>5580</v>
      </c>
      <c r="B1941" t="str">
        <f>VLOOKUP(A1941,Tabella_Pec[],2,0)</f>
        <v>comune.presezzo</v>
      </c>
      <c r="C1941" s="53">
        <f>VLOOKUP(A1941,Tabella_sez[],2,0)</f>
        <v>4</v>
      </c>
      <c r="D1941" t="e">
        <f>VLOOKUP(Tabella_sintesi[[#This Row],[Comune]],[1]!Tabella_Tabella1[[COGNOME]:[descrizione_carica]],2,0)</f>
        <v>#N/A</v>
      </c>
    </row>
    <row r="1942" spans="1:4" x14ac:dyDescent="0.25">
      <c r="A1942" s="47" t="s">
        <v>5611</v>
      </c>
      <c r="B1942" t="str">
        <f>VLOOKUP(A1942,Tabella_Pec[],2,0)</f>
        <v>comunepumenengo</v>
      </c>
      <c r="C1942" s="53">
        <f>VLOOKUP(A1942,Tabella_sez[],2,0)</f>
        <v>2</v>
      </c>
      <c r="D1942" t="e">
        <f>VLOOKUP(Tabella_sintesi[[#This Row],[Comune]],[1]!Tabella_Tabella1[[COGNOME]:[descrizione_carica]],2,0)</f>
        <v>#N/A</v>
      </c>
    </row>
    <row r="1943" spans="1:4" x14ac:dyDescent="0.25">
      <c r="A1943" s="47" t="s">
        <v>5664</v>
      </c>
      <c r="B1943" t="str">
        <f>VLOOKUP(A1943,Tabella_Pec[],2,0)</f>
        <v>comune.ranica</v>
      </c>
      <c r="C1943" s="53">
        <f>VLOOKUP(A1943,Tabella_sez[],2,0)</f>
        <v>5</v>
      </c>
      <c r="D1943" t="e">
        <f>VLOOKUP(Tabella_sintesi[[#This Row],[Comune]],[1]!Tabella_Tabella1[[COGNOME]:[descrizione_carica]],2,0)</f>
        <v>#N/A</v>
      </c>
    </row>
    <row r="1944" spans="1:4" x14ac:dyDescent="0.25">
      <c r="A1944" s="47" t="s">
        <v>5665</v>
      </c>
      <c r="B1944" t="str">
        <f>VLOOKUP(A1944,Tabella_Pec[],2,0)</f>
        <v>protocollo</v>
      </c>
      <c r="C1944" s="53">
        <f>VLOOKUP(A1944,Tabella_sez[],2,0)</f>
        <v>1</v>
      </c>
      <c r="D1944" t="e">
        <f>VLOOKUP(Tabella_sintesi[[#This Row],[Comune]],[1]!Tabella_Tabella1[[COGNOME]:[descrizione_carica]],2,0)</f>
        <v>#N/A</v>
      </c>
    </row>
    <row r="1945" spans="1:4" x14ac:dyDescent="0.25">
      <c r="A1945" s="47" t="s">
        <v>5769</v>
      </c>
      <c r="B1945" t="str">
        <f>VLOOKUP(A1945,Tabella_Pec[],2,0)</f>
        <v>comune.rivadisolto</v>
      </c>
      <c r="C1945" s="53">
        <f>VLOOKUP(A1945,Tabella_sez[],2,0)</f>
        <v>1</v>
      </c>
      <c r="D1945" t="e">
        <f>VLOOKUP(Tabella_sintesi[[#This Row],[Comune]],[1]!Tabella_Tabella1[[COGNOME]:[descrizione_carica]],2,0)</f>
        <v>#N/A</v>
      </c>
    </row>
    <row r="1946" spans="1:4" x14ac:dyDescent="0.25">
      <c r="A1946" s="47" t="s">
        <v>5897</v>
      </c>
      <c r="B1946" t="str">
        <f>VLOOKUP(A1946,Tabella_Pec[],2,0)</f>
        <v>comune.rogno</v>
      </c>
      <c r="C1946" s="53">
        <f>VLOOKUP(A1946,Tabella_sez[],2,0)</f>
        <v>5</v>
      </c>
      <c r="D1946" t="e">
        <f>VLOOKUP(Tabella_sintesi[[#This Row],[Comune]],[1]!Tabella_Tabella1[[COGNOME]:[descrizione_carica]],2,0)</f>
        <v>#N/A</v>
      </c>
    </row>
    <row r="1947" spans="1:4" x14ac:dyDescent="0.25">
      <c r="A1947" s="47" t="s">
        <v>5912</v>
      </c>
      <c r="B1947" t="str">
        <f>VLOOKUP(A1947,Tabella_Pec[],2,0)</f>
        <v>segreteria.comune.romano</v>
      </c>
      <c r="C1947" s="53">
        <f>VLOOKUP(A1947,Tabella_sez[],2,0)</f>
        <v>15</v>
      </c>
      <c r="D1947" t="e">
        <f>VLOOKUP(Tabella_sintesi[[#This Row],[Comune]],[1]!Tabella_Tabella1[[COGNOME]:[descrizione_carica]],2,0)</f>
        <v>#N/A</v>
      </c>
    </row>
    <row r="1948" spans="1:4" x14ac:dyDescent="0.25">
      <c r="A1948" s="47" t="s">
        <v>5933</v>
      </c>
      <c r="B1948" t="str">
        <f>VLOOKUP(A1948,Tabella_Pec[],2,0)</f>
        <v>comune.roncobello</v>
      </c>
      <c r="C1948" s="53">
        <f>VLOOKUP(A1948,Tabella_sez[],2,0)</f>
        <v>1</v>
      </c>
      <c r="D1948" t="e">
        <f>VLOOKUP(Tabella_sintesi[[#This Row],[Comune]],[1]!Tabella_Tabella1[[COGNOME]:[descrizione_carica]],2,0)</f>
        <v>#N/A</v>
      </c>
    </row>
    <row r="1949" spans="1:4" x14ac:dyDescent="0.25">
      <c r="A1949" s="47" t="s">
        <v>5936</v>
      </c>
      <c r="B1949" t="str">
        <f>VLOOKUP(A1949,Tabella_Pec[],2,0)</f>
        <v>comune.roncola</v>
      </c>
      <c r="C1949" s="53">
        <f>VLOOKUP(A1949,Tabella_sez[],2,0)</f>
        <v>1</v>
      </c>
      <c r="D1949" t="e">
        <f>VLOOKUP(Tabella_sintesi[[#This Row],[Comune]],[1]!Tabella_Tabella1[[COGNOME]:[descrizione_carica]],2,0)</f>
        <v>#N/A</v>
      </c>
    </row>
    <row r="1950" spans="1:4" x14ac:dyDescent="0.25">
      <c r="A1950" s="47" t="s">
        <v>5963</v>
      </c>
      <c r="B1950" t="str">
        <f>VLOOKUP(A1950,Tabella_Pec[],2,0)</f>
        <v>comune.rotadimagna</v>
      </c>
      <c r="C1950" s="53">
        <f>VLOOKUP(A1950,Tabella_sez[],2,0)</f>
        <v>1</v>
      </c>
      <c r="D1950" t="e">
        <f>VLOOKUP(Tabella_sintesi[[#This Row],[Comune]],[1]!Tabella_Tabella1[[COGNOME]:[descrizione_carica]],2,0)</f>
        <v>#N/A</v>
      </c>
    </row>
    <row r="1951" spans="1:4" x14ac:dyDescent="0.25">
      <c r="A1951" s="47" t="s">
        <v>5985</v>
      </c>
      <c r="B1951" t="str">
        <f>VLOOKUP(A1951,Tabella_Pec[],2,0)</f>
        <v>comune.rovetta</v>
      </c>
      <c r="C1951" s="53">
        <f>VLOOKUP(A1951,Tabella_sez[],2,0)</f>
        <v>3</v>
      </c>
      <c r="D1951" t="e">
        <f>VLOOKUP(Tabella_sintesi[[#This Row],[Comune]],[1]!Tabella_Tabella1[[COGNOME]:[descrizione_carica]],2,0)</f>
        <v>#N/A</v>
      </c>
    </row>
    <row r="1952" spans="1:4" x14ac:dyDescent="0.25">
      <c r="A1952" s="47" t="s">
        <v>6194</v>
      </c>
      <c r="B1952" t="str">
        <f>VLOOKUP(A1952,Tabella_Pec[],2,0)</f>
        <v>comune.sangiovannibianco</v>
      </c>
      <c r="C1952" s="53">
        <f>VLOOKUP(A1952,Tabella_sez[],2,0)</f>
        <v>6</v>
      </c>
      <c r="D1952" t="e">
        <f>VLOOKUP(Tabella_sintesi[[#This Row],[Comune]],[1]!Tabella_Tabella1[[COGNOME]:[descrizione_carica]],2,0)</f>
        <v>#N/A</v>
      </c>
    </row>
    <row r="1953" spans="1:4" x14ac:dyDescent="0.25">
      <c r="A1953" s="47" t="s">
        <v>6302</v>
      </c>
      <c r="B1953" t="str">
        <f>VLOOKUP(A1953,Tabella_Pec[],2,0)</f>
        <v>web</v>
      </c>
      <c r="C1953" s="53">
        <f>VLOOKUP(A1953,Tabella_sez[],2,0)</f>
        <v>4</v>
      </c>
      <c r="D1953" t="e">
        <f>VLOOKUP(Tabella_sintesi[[#This Row],[Comune]],[1]!Tabella_Tabella1[[COGNOME]:[descrizione_carica]],2,0)</f>
        <v>#N/A</v>
      </c>
    </row>
    <row r="1954" spans="1:4" x14ac:dyDescent="0.25">
      <c r="A1954" s="47" t="s">
        <v>6306</v>
      </c>
      <c r="B1954" t="str">
        <f>VLOOKUP(A1954,Tabella_Pec[],2,0)</f>
        <v>comune.sanpellegrinoterme</v>
      </c>
      <c r="C1954" s="53">
        <f>VLOOKUP(A1954,Tabella_sez[],2,0)</f>
        <v>5</v>
      </c>
      <c r="D1954" t="e">
        <f>VLOOKUP(Tabella_sintesi[[#This Row],[Comune]],[1]!Tabella_Tabella1[[COGNOME]:[descrizione_carica]],2,0)</f>
        <v>#N/A</v>
      </c>
    </row>
    <row r="1955" spans="1:4" x14ac:dyDescent="0.25">
      <c r="A1955" s="47" t="s">
        <v>6472</v>
      </c>
      <c r="B1955" t="str">
        <f>VLOOKUP(A1955,Tabella_Pec[],2,0)</f>
        <v>comune.santabrigida</v>
      </c>
      <c r="C1955" s="53">
        <f>VLOOKUP(A1955,Tabella_sez[],2,0)</f>
        <v>1</v>
      </c>
      <c r="D1955" t="e">
        <f>VLOOKUP(Tabella_sintesi[[#This Row],[Comune]],[1]!Tabella_Tabella1[[COGNOME]:[descrizione_carica]],2,0)</f>
        <v>#N/A</v>
      </c>
    </row>
    <row r="1956" spans="1:4" x14ac:dyDescent="0.25">
      <c r="A1956" s="47" t="s">
        <v>6564</v>
      </c>
      <c r="B1956" t="str">
        <f>VLOOKUP(A1956,Tabella_Pec[],2,0)</f>
        <v>protocollo</v>
      </c>
      <c r="C1956" s="53">
        <f>VLOOKUP(A1956,Tabella_sez[],2,0)</f>
        <v>5</v>
      </c>
      <c r="D1956" t="str">
        <f>VLOOKUP(Tabella_sintesi[[#This Row],[Comune]],[1]!Tabella_Tabella1[[COGNOME]:[descrizione_carica]],2,0)</f>
        <v xml:space="preserve">GIOVANNI BATTISTA   </v>
      </c>
    </row>
    <row r="1957" spans="1:4" x14ac:dyDescent="0.25">
      <c r="A1957" s="47" t="s">
        <v>6620</v>
      </c>
      <c r="B1957" t="str">
        <f>VLOOKUP(A1957,Tabella_Pec[],2,0)</f>
        <v>protocollo</v>
      </c>
      <c r="C1957" s="53">
        <f>VLOOKUP(A1957,Tabella_sez[],2,0)</f>
        <v>10</v>
      </c>
      <c r="D1957" t="e">
        <f>VLOOKUP(Tabella_sintesi[[#This Row],[Comune]],[1]!Tabella_Tabella1[[COGNOME]:[descrizione_carica]],2,0)</f>
        <v>#N/A</v>
      </c>
    </row>
    <row r="1958" spans="1:4" x14ac:dyDescent="0.25">
      <c r="A1958" s="47" t="s">
        <v>6633</v>
      </c>
      <c r="B1958" t="str">
        <f>VLOOKUP(A1958,Tabella_Pec[],2,0)</f>
        <v>protocollo</v>
      </c>
      <c r="C1958" s="53">
        <f>VLOOKUP(A1958,Tabella_sez[],2,0)</f>
        <v>1</v>
      </c>
      <c r="D1958" t="e">
        <f>VLOOKUP(Tabella_sintesi[[#This Row],[Comune]],[1]!Tabella_Tabella1[[COGNOME]:[descrizione_carica]],2,0)</f>
        <v>#N/A</v>
      </c>
    </row>
    <row r="1959" spans="1:4" x14ac:dyDescent="0.25">
      <c r="A1959" s="47" t="s">
        <v>6662</v>
      </c>
      <c r="B1959" t="str">
        <f>VLOOKUP(A1959,Tabella_Pec[],2,0)</f>
        <v>segreteria.comune.sedrina</v>
      </c>
      <c r="C1959" s="53">
        <f>VLOOKUP(A1959,Tabella_sez[],2,0)</f>
        <v>3</v>
      </c>
      <c r="D1959" t="e">
        <f>VLOOKUP(Tabella_sintesi[[#This Row],[Comune]],[1]!Tabella_Tabella1[[COGNOME]:[descrizione_carica]],2,0)</f>
        <v>#N/A</v>
      </c>
    </row>
    <row r="1960" spans="1:4" x14ac:dyDescent="0.25">
      <c r="A1960" s="47" t="s">
        <v>6681</v>
      </c>
      <c r="B1960" t="str">
        <f>VLOOKUP(A1960,Tabella_Pec[],2,0)</f>
        <v>protocollo</v>
      </c>
      <c r="C1960" s="53">
        <f>VLOOKUP(A1960,Tabella_sez[],2,0)</f>
        <v>2</v>
      </c>
      <c r="D1960" t="e">
        <f>VLOOKUP(Tabella_sintesi[[#This Row],[Comune]],[1]!Tabella_Tabella1[[COGNOME]:[descrizione_carica]],2,0)</f>
        <v>#N/A</v>
      </c>
    </row>
    <row r="1961" spans="1:4" x14ac:dyDescent="0.25">
      <c r="A1961" s="47" t="s">
        <v>6706</v>
      </c>
      <c r="B1961" t="str">
        <f>VLOOKUP(A1961,Tabella_Pec[],2,0)</f>
        <v>comune.seriate</v>
      </c>
      <c r="C1961" s="53">
        <f>VLOOKUP(A1961,Tabella_sez[],2,0)</f>
        <v>22</v>
      </c>
      <c r="D1961" t="e">
        <f>VLOOKUP(Tabella_sintesi[[#This Row],[Comune]],[1]!Tabella_Tabella1[[COGNOME]:[descrizione_carica]],2,0)</f>
        <v>#N/A</v>
      </c>
    </row>
    <row r="1962" spans="1:4" x14ac:dyDescent="0.25">
      <c r="A1962" s="47" t="s">
        <v>6707</v>
      </c>
      <c r="B1962" t="str">
        <f>VLOOKUP(A1962,Tabella_Pec[],2,0)</f>
        <v>comune.serina</v>
      </c>
      <c r="C1962" s="53">
        <f>VLOOKUP(A1962,Tabella_sez[],2,0)</f>
        <v>2</v>
      </c>
      <c r="D1962" t="str">
        <f>VLOOKUP(Tabella_sintesi[[#This Row],[Comune]],[1]!Tabella_Tabella1[[COGNOME]:[descrizione_carica]],2,0)</f>
        <v xml:space="preserve">ERMINIO    </v>
      </c>
    </row>
    <row r="1963" spans="1:4" x14ac:dyDescent="0.25">
      <c r="A1963" s="47" t="s">
        <v>6844</v>
      </c>
      <c r="B1963" t="str">
        <f>VLOOKUP(A1963,Tabella_Pec[],2,0)</f>
        <v>comune.soltocollina</v>
      </c>
      <c r="C1963" s="53">
        <f>VLOOKUP(A1963,Tabella_sez[],2,0)</f>
        <v>2</v>
      </c>
      <c r="D1963" t="e">
        <f>VLOOKUP(Tabella_sintesi[[#This Row],[Comune]],[1]!Tabella_Tabella1[[COGNOME]:[descrizione_carica]],2,0)</f>
        <v>#N/A</v>
      </c>
    </row>
    <row r="1964" spans="1:4" x14ac:dyDescent="0.25">
      <c r="A1964" s="47" t="s">
        <v>6859</v>
      </c>
      <c r="B1964" t="str">
        <f>VLOOKUP(A1964,Tabella_Pec[],2,0)</f>
        <v>comune.songavazzo</v>
      </c>
      <c r="C1964" s="53">
        <f>VLOOKUP(A1964,Tabella_sez[],2,0)</f>
        <v>1</v>
      </c>
      <c r="D1964" t="e">
        <f>VLOOKUP(Tabella_sintesi[[#This Row],[Comune]],[1]!Tabella_Tabella1[[COGNOME]:[descrizione_carica]],2,0)</f>
        <v>#N/A</v>
      </c>
    </row>
    <row r="1965" spans="1:4" x14ac:dyDescent="0.25">
      <c r="A1965" s="47" t="s">
        <v>6877</v>
      </c>
      <c r="B1965" t="str">
        <f>VLOOKUP(A1965,Tabella_Pec[],2,0)</f>
        <v>comune.sorisole</v>
      </c>
      <c r="C1965" s="53">
        <f>VLOOKUP(A1965,Tabella_sez[],2,0)</f>
        <v>9</v>
      </c>
      <c r="D1965" t="e">
        <f>VLOOKUP(Tabella_sintesi[[#This Row],[Comune]],[1]!Tabella_Tabella1[[COGNOME]:[descrizione_carica]],2,0)</f>
        <v>#N/A</v>
      </c>
    </row>
    <row r="1966" spans="1:4" x14ac:dyDescent="0.25">
      <c r="A1966" s="47" t="s">
        <v>6887</v>
      </c>
      <c r="B1966" t="str">
        <f>VLOOKUP(A1966,Tabella_Pec[],2,0)</f>
        <v>comunesottoilmontegiovannixxiii</v>
      </c>
      <c r="C1966" s="53">
        <f>VLOOKUP(A1966,Tabella_sez[],2,0)</f>
        <v>4</v>
      </c>
      <c r="D1966" t="e">
        <f>VLOOKUP(Tabella_sintesi[[#This Row],[Comune]],[1]!Tabella_Tabella1[[COGNOME]:[descrizione_carica]],2,0)</f>
        <v>#N/A</v>
      </c>
    </row>
    <row r="1967" spans="1:4" x14ac:dyDescent="0.25">
      <c r="A1967" s="47" t="s">
        <v>6889</v>
      </c>
      <c r="B1967" t="str">
        <f>VLOOKUP(A1967,Tabella_Pec[],2,0)</f>
        <v>anagrafe.comune.sovere</v>
      </c>
      <c r="C1967" s="53">
        <f>VLOOKUP(A1967,Tabella_sez[],2,0)</f>
        <v>5</v>
      </c>
      <c r="D1967" t="e">
        <f>VLOOKUP(Tabella_sintesi[[#This Row],[Comune]],[1]!Tabella_Tabella1[[COGNOME]:[descrizione_carica]],2,0)</f>
        <v>#N/A</v>
      </c>
    </row>
    <row r="1968" spans="1:4" x14ac:dyDescent="0.25">
      <c r="A1968" s="47" t="s">
        <v>6918</v>
      </c>
      <c r="B1968" t="str">
        <f>VLOOKUP(A1968,Tabella_Pec[],2,0)</f>
        <v>protocollo</v>
      </c>
      <c r="C1968" s="53">
        <f>VLOOKUP(A1968,Tabella_sez[],2,0)</f>
        <v>1</v>
      </c>
      <c r="D1968" t="e">
        <f>VLOOKUP(Tabella_sintesi[[#This Row],[Comune]],[1]!Tabella_Tabella1[[COGNOME]:[descrizione_carica]],2,0)</f>
        <v>#N/A</v>
      </c>
    </row>
    <row r="1969" spans="1:4" x14ac:dyDescent="0.25">
      <c r="A1969" s="47" t="s">
        <v>6920</v>
      </c>
      <c r="B1969" t="str">
        <f>VLOOKUP(A1969,Tabella_Pec[],2,0)</f>
        <v>posta</v>
      </c>
      <c r="C1969" s="53">
        <f>VLOOKUP(A1969,Tabella_sez[],2,0)</f>
        <v>5</v>
      </c>
      <c r="D1969" t="e">
        <f>VLOOKUP(Tabella_sintesi[[#This Row],[Comune]],[1]!Tabella_Tabella1[[COGNOME]:[descrizione_carica]],2,0)</f>
        <v>#N/A</v>
      </c>
    </row>
    <row r="1970" spans="1:4" x14ac:dyDescent="0.25">
      <c r="A1970" s="47" t="s">
        <v>6944</v>
      </c>
      <c r="B1970" t="str">
        <f>VLOOKUP(A1970,Tabella_Pec[],2,0)</f>
        <v>protocollostezzano</v>
      </c>
      <c r="C1970" s="53">
        <f>VLOOKUP(A1970,Tabella_sez[],2,0)</f>
        <v>11</v>
      </c>
      <c r="D1970" t="e">
        <f>VLOOKUP(Tabella_sintesi[[#This Row],[Comune]],[1]!Tabella_Tabella1[[COGNOME]:[descrizione_carica]],2,0)</f>
        <v>#N/A</v>
      </c>
    </row>
    <row r="1971" spans="1:4" x14ac:dyDescent="0.25">
      <c r="A1971" s="47" t="s">
        <v>6967</v>
      </c>
      <c r="B1971" t="str">
        <f>VLOOKUP(A1971,Tabella_Pec[],2,0)</f>
        <v>comune.strozza</v>
      </c>
      <c r="C1971" s="53">
        <f>VLOOKUP(A1971,Tabella_sez[],2,0)</f>
        <v>1</v>
      </c>
      <c r="D1971" t="e">
        <f>VLOOKUP(Tabella_sintesi[[#This Row],[Comune]],[1]!Tabella_Tabella1[[COGNOME]:[descrizione_carica]],2,0)</f>
        <v>#N/A</v>
      </c>
    </row>
    <row r="1972" spans="1:4" x14ac:dyDescent="0.25">
      <c r="A1972" s="47" t="s">
        <v>6976</v>
      </c>
      <c r="B1972" t="str">
        <f>VLOOKUP(A1972,Tabella_Pec[],2,0)</f>
        <v>protocollo</v>
      </c>
      <c r="C1972" s="53">
        <f>VLOOKUP(A1972,Tabella_sez[],2,0)</f>
        <v>3</v>
      </c>
      <c r="D1972" t="e">
        <f>VLOOKUP(Tabella_sintesi[[#This Row],[Comune]],[1]!Tabella_Tabella1[[COGNOME]:[descrizione_carica]],2,0)</f>
        <v>#N/A</v>
      </c>
    </row>
    <row r="1973" spans="1:4" x14ac:dyDescent="0.25">
      <c r="A1973" s="47" t="s">
        <v>7008</v>
      </c>
      <c r="B1973" t="str">
        <f>VLOOKUP(A1973,Tabella_Pec[],2,0)</f>
        <v>comune.taleggio</v>
      </c>
      <c r="C1973" s="53">
        <f>VLOOKUP(A1973,Tabella_sez[],2,0)</f>
        <v>2</v>
      </c>
      <c r="D1973" t="e">
        <f>VLOOKUP(Tabella_sintesi[[#This Row],[Comune]],[1]!Tabella_Tabella1[[COGNOME]:[descrizione_carica]],2,0)</f>
        <v>#N/A</v>
      </c>
    </row>
    <row r="1974" spans="1:4" x14ac:dyDescent="0.25">
      <c r="A1974" s="47" t="s">
        <v>7031</v>
      </c>
      <c r="B1974" t="str">
        <f>VLOOKUP(A1974,Tabella_Pec[],2,0)</f>
        <v>comune.tavernola-bergamasca</v>
      </c>
      <c r="C1974" s="53">
        <f>VLOOKUP(A1974,Tabella_sez[],2,0)</f>
        <v>2</v>
      </c>
      <c r="D1974" t="e">
        <f>VLOOKUP(Tabella_sintesi[[#This Row],[Comune]],[1]!Tabella_Tabella1[[COGNOME]:[descrizione_carica]],2,0)</f>
        <v>#N/A</v>
      </c>
    </row>
    <row r="1975" spans="1:4" x14ac:dyDescent="0.25">
      <c r="A1975" s="47" t="s">
        <v>7043</v>
      </c>
      <c r="B1975" t="str">
        <f>VLOOKUP(A1975,Tabella_Pec[],2,0)</f>
        <v>comune.telgate</v>
      </c>
      <c r="C1975" s="53">
        <f>VLOOKUP(A1975,Tabella_sez[],2,0)</f>
        <v>3</v>
      </c>
      <c r="D1975" t="e">
        <f>VLOOKUP(Tabella_sintesi[[#This Row],[Comune]],[1]!Tabella_Tabella1[[COGNOME]:[descrizione_carica]],2,0)</f>
        <v>#N/A</v>
      </c>
    </row>
    <row r="1976" spans="1:4" x14ac:dyDescent="0.25">
      <c r="A1976" s="47" t="s">
        <v>7068</v>
      </c>
      <c r="B1976" t="str">
        <f>VLOOKUP(A1976,Tabella_Pec[],2,0)</f>
        <v>pec</v>
      </c>
      <c r="C1976" s="53">
        <f>VLOOKUP(A1976,Tabella_sez[],2,0)</f>
        <v>6</v>
      </c>
      <c r="D1976" t="e">
        <f>VLOOKUP(Tabella_sintesi[[#This Row],[Comune]],[1]!Tabella_Tabella1[[COGNOME]:[descrizione_carica]],2,0)</f>
        <v>#N/A</v>
      </c>
    </row>
    <row r="1977" spans="1:4" x14ac:dyDescent="0.25">
      <c r="A1977" s="47" t="s">
        <v>7163</v>
      </c>
      <c r="B1977" t="str">
        <f>VLOOKUP(A1977,Tabella_Pec[],2,0)</f>
        <v>comune.torreboldone</v>
      </c>
      <c r="C1977" s="53">
        <f>VLOOKUP(A1977,Tabella_sez[],2,0)</f>
        <v>8</v>
      </c>
      <c r="D1977" t="e">
        <f>VLOOKUP(Tabella_sintesi[[#This Row],[Comune]],[1]!Tabella_Tabella1[[COGNOME]:[descrizione_carica]],2,0)</f>
        <v>#N/A</v>
      </c>
    </row>
    <row r="1978" spans="1:4" x14ac:dyDescent="0.25">
      <c r="A1978" s="50" t="s">
        <v>7169</v>
      </c>
      <c r="B1978" t="e">
        <f>VLOOKUP(A1978,Tabella_Pec[],2,0)</f>
        <v>#N/A</v>
      </c>
      <c r="C1978" s="53">
        <f>VLOOKUP(A1978,Tabella_sez[],2,0)</f>
        <v>2</v>
      </c>
      <c r="D1978" t="e">
        <f>VLOOKUP(Tabella_sintesi[[#This Row],[Comune]],[1]!Tabella_Tabella1[[COGNOME]:[descrizione_carica]],2,0)</f>
        <v>#N/A</v>
      </c>
    </row>
    <row r="1979" spans="1:4" x14ac:dyDescent="0.25">
      <c r="A1979" s="47" t="s">
        <v>7173</v>
      </c>
      <c r="B1979" t="e">
        <f>VLOOKUP(A1979,Tabella_Pec[],2,0)</f>
        <v>#N/A</v>
      </c>
      <c r="C1979" s="53">
        <f>VLOOKUP(A1979,Tabella_sez[],2,0)</f>
        <v>2</v>
      </c>
      <c r="D1979" t="e">
        <f>VLOOKUP(Tabella_sintesi[[#This Row],[Comune]],[1]!Tabella_Tabella1[[COGNOME]:[descrizione_carica]],2,0)</f>
        <v>#N/A</v>
      </c>
    </row>
    <row r="1980" spans="1:4" x14ac:dyDescent="0.25">
      <c r="A1980" s="47" t="s">
        <v>7180</v>
      </c>
      <c r="B1980" t="str">
        <f>VLOOKUP(A1980,Tabella_Pec[],2,0)</f>
        <v>segreteria</v>
      </c>
      <c r="C1980" s="53">
        <f>VLOOKUP(A1980,Tabella_sez[],2,0)</f>
        <v>1</v>
      </c>
      <c r="D1980" t="e">
        <f>VLOOKUP(Tabella_sintesi[[#This Row],[Comune]],[1]!Tabella_Tabella1[[COGNOME]:[descrizione_carica]],2,0)</f>
        <v>#N/A</v>
      </c>
    </row>
    <row r="1981" spans="1:4" x14ac:dyDescent="0.25">
      <c r="A1981" s="47" t="s">
        <v>7273</v>
      </c>
      <c r="B1981" t="str">
        <f>VLOOKUP(A1981,Tabella_Pec[],2,0)</f>
        <v>affarigenerali</v>
      </c>
      <c r="C1981" s="53">
        <f>VLOOKUP(A1981,Tabella_sez[],2,0)</f>
        <v>6</v>
      </c>
      <c r="D1981" t="e">
        <f>VLOOKUP(Tabella_sintesi[[#This Row],[Comune]],[1]!Tabella_Tabella1[[COGNOME]:[descrizione_carica]],2,0)</f>
        <v>#N/A</v>
      </c>
    </row>
    <row r="1982" spans="1:4" x14ac:dyDescent="0.25">
      <c r="A1982" s="47" t="s">
        <v>7282</v>
      </c>
      <c r="B1982" t="str">
        <f>VLOOKUP(A1982,Tabella_Pec[],2,0)</f>
        <v>comune.treviglio</v>
      </c>
      <c r="C1982" s="53">
        <f>VLOOKUP(A1982,Tabella_sez[],2,0)</f>
        <v>27</v>
      </c>
      <c r="D1982" t="e">
        <f>VLOOKUP(Tabella_sintesi[[#This Row],[Comune]],[1]!Tabella_Tabella1[[COGNOME]:[descrizione_carica]],2,0)</f>
        <v>#N/A</v>
      </c>
    </row>
    <row r="1983" spans="1:4" x14ac:dyDescent="0.25">
      <c r="A1983" s="47" t="s">
        <v>7286</v>
      </c>
      <c r="B1983" t="str">
        <f>VLOOKUP(A1983,Tabella_Pec[],2,0)</f>
        <v>comune.treviolo</v>
      </c>
      <c r="C1983" s="53">
        <f>VLOOKUP(A1983,Tabella_sez[],2,0)</f>
        <v>10</v>
      </c>
      <c r="D1983" t="e">
        <f>VLOOKUP(Tabella_sintesi[[#This Row],[Comune]],[1]!Tabella_Tabella1[[COGNOME]:[descrizione_carica]],2,0)</f>
        <v>#N/A</v>
      </c>
    </row>
    <row r="1984" spans="1:4" x14ac:dyDescent="0.25">
      <c r="A1984" s="47" t="s">
        <v>7349</v>
      </c>
      <c r="B1984" t="str">
        <f>VLOOKUP(A1984,Tabella_Pec[],2,0)</f>
        <v>segreteria.comune.ubialeclanezzo</v>
      </c>
      <c r="C1984" s="53">
        <f>VLOOKUP(A1984,Tabella_sez[],2,0)</f>
        <v>2</v>
      </c>
      <c r="D1984" t="e">
        <f>VLOOKUP(Tabella_sintesi[[#This Row],[Comune]],[1]!Tabella_Tabella1[[COGNOME]:[descrizione_carica]],2,0)</f>
        <v>#N/A</v>
      </c>
    </row>
    <row r="1985" spans="1:4" x14ac:dyDescent="0.25">
      <c r="A1985" s="47" t="s">
        <v>7367</v>
      </c>
      <c r="B1985" t="str">
        <f>VLOOKUP(A1985,Tabella_Pec[],2,0)</f>
        <v>pec</v>
      </c>
      <c r="C1985" s="53">
        <f>VLOOKUP(A1985,Tabella_sez[],2,0)</f>
        <v>7</v>
      </c>
      <c r="D1985" t="e">
        <f>VLOOKUP(Tabella_sintesi[[#This Row],[Comune]],[1]!Tabella_Tabella1[[COGNOME]:[descrizione_carica]],2,0)</f>
        <v>#N/A</v>
      </c>
    </row>
    <row r="1986" spans="1:4" x14ac:dyDescent="0.25">
      <c r="A1986" s="47" t="s">
        <v>7407</v>
      </c>
      <c r="B1986" t="str">
        <f>VLOOKUP(A1986,Tabella_Pec[],2,0)</f>
        <v>comune.valbondione</v>
      </c>
      <c r="C1986" s="53">
        <f>VLOOKUP(A1986,Tabella_sez[],2,0)</f>
        <v>3</v>
      </c>
      <c r="D1986" t="e">
        <f>VLOOKUP(Tabella_sintesi[[#This Row],[Comune]],[1]!Tabella_Tabella1[[COGNOME]:[descrizione_carica]],2,0)</f>
        <v>#N/A</v>
      </c>
    </row>
    <row r="1987" spans="1:4" x14ac:dyDescent="0.25">
      <c r="A1987" s="47" t="s">
        <v>7408</v>
      </c>
      <c r="B1987" t="str">
        <f>VLOOKUP(A1987,Tabella_Pec[],2,0)</f>
        <v>comune.valbrembo</v>
      </c>
      <c r="C1987" s="53">
        <f>VLOOKUP(A1987,Tabella_sez[],2,0)</f>
        <v>3</v>
      </c>
      <c r="D1987" t="e">
        <f>VLOOKUP(Tabella_sintesi[[#This Row],[Comune]],[1]!Tabella_Tabella1[[COGNOME]:[descrizione_carica]],2,0)</f>
        <v>#N/A</v>
      </c>
    </row>
    <row r="1988" spans="1:4" x14ac:dyDescent="0.25">
      <c r="A1988" s="47" t="s">
        <v>7439</v>
      </c>
      <c r="B1988" t="str">
        <f>VLOOKUP(A1988,Tabella_Pec[],2,0)</f>
        <v>comune.valgoglio</v>
      </c>
      <c r="C1988" s="53">
        <f>VLOOKUP(A1988,Tabella_sez[],2,0)</f>
        <v>1</v>
      </c>
      <c r="D1988" t="e">
        <f>VLOOKUP(Tabella_sintesi[[#This Row],[Comune]],[1]!Tabella_Tabella1[[COGNOME]:[descrizione_carica]],2,0)</f>
        <v>#N/A</v>
      </c>
    </row>
    <row r="1989" spans="1:4" x14ac:dyDescent="0.25">
      <c r="A1989" s="47" t="s">
        <v>7473</v>
      </c>
      <c r="B1989" t="str">
        <f>VLOOKUP(A1989,Tabella_Pec[],2,0)</f>
        <v>comune.valleve</v>
      </c>
      <c r="C1989" s="53">
        <f>VLOOKUP(A1989,Tabella_sez[],2,0)</f>
        <v>1</v>
      </c>
      <c r="D1989" t="e">
        <f>VLOOKUP(Tabella_sintesi[[#This Row],[Comune]],[1]!Tabella_Tabella1[[COGNOME]:[descrizione_carica]],2,0)</f>
        <v>#N/A</v>
      </c>
    </row>
    <row r="1990" spans="1:4" x14ac:dyDescent="0.25">
      <c r="A1990" s="47" t="s">
        <v>7486</v>
      </c>
      <c r="B1990" t="str">
        <f>VLOOKUP(A1990,Tabella_Pec[],2,0)</f>
        <v>comune.valnegra</v>
      </c>
      <c r="C1990" s="53">
        <f>VLOOKUP(A1990,Tabella_sez[],2,0)</f>
        <v>1</v>
      </c>
      <c r="D1990" t="e">
        <f>VLOOKUP(Tabella_sintesi[[#This Row],[Comune]],[1]!Tabella_Tabella1[[COGNOME]:[descrizione_carica]],2,0)</f>
        <v>#N/A</v>
      </c>
    </row>
    <row r="1991" spans="1:4" x14ac:dyDescent="0.25">
      <c r="A1991" s="47" t="s">
        <v>7496</v>
      </c>
      <c r="B1991" t="str">
        <f>VLOOKUP(A1991,Tabella_Pec[],2,0)</f>
        <v>comune.valtorta</v>
      </c>
      <c r="C1991" s="53">
        <f>VLOOKUP(A1991,Tabella_sez[],2,0)</f>
        <v>1</v>
      </c>
      <c r="D1991" t="e">
        <f>VLOOKUP(Tabella_sintesi[[#This Row],[Comune]],[1]!Tabella_Tabella1[[COGNOME]:[descrizione_carica]],2,0)</f>
        <v>#N/A</v>
      </c>
    </row>
    <row r="1992" spans="1:4" x14ac:dyDescent="0.25">
      <c r="A1992" s="47" t="s">
        <v>7535</v>
      </c>
      <c r="B1992" t="str">
        <f>VLOOKUP(A1992,Tabella_Pec[],2,0)</f>
        <v>comune.vedeseta</v>
      </c>
      <c r="C1992" s="53">
        <f>VLOOKUP(A1992,Tabella_sez[],2,0)</f>
        <v>1</v>
      </c>
      <c r="D1992" t="e">
        <f>VLOOKUP(Tabella_sintesi[[#This Row],[Comune]],[1]!Tabella_Tabella1[[COGNOME]:[descrizione_carica]],2,0)</f>
        <v>#N/A</v>
      </c>
    </row>
    <row r="1993" spans="1:4" x14ac:dyDescent="0.25">
      <c r="A1993" s="47" t="s">
        <v>7573</v>
      </c>
      <c r="B1993" t="str">
        <f>VLOOKUP(A1993,Tabella_Pec[],2,0)</f>
        <v>info</v>
      </c>
      <c r="C1993" s="53">
        <f>VLOOKUP(A1993,Tabella_sez[],2,0)</f>
        <v>6</v>
      </c>
      <c r="D1993" t="e">
        <f>VLOOKUP(Tabella_sintesi[[#This Row],[Comune]],[1]!Tabella_Tabella1[[COGNOME]:[descrizione_carica]],2,0)</f>
        <v>#N/A</v>
      </c>
    </row>
    <row r="1994" spans="1:4" x14ac:dyDescent="0.25">
      <c r="A1994" s="47" t="s">
        <v>7574</v>
      </c>
      <c r="B1994" t="str">
        <f>VLOOKUP(A1994,Tabella_Pec[],2,0)</f>
        <v>comune.verdello</v>
      </c>
      <c r="C1994" s="53">
        <f>VLOOKUP(A1994,Tabella_sez[],2,0)</f>
        <v>6</v>
      </c>
      <c r="D1994" t="e">
        <f>VLOOKUP(Tabella_sintesi[[#This Row],[Comune]],[1]!Tabella_Tabella1[[COGNOME]:[descrizione_carica]],2,0)</f>
        <v>#N/A</v>
      </c>
    </row>
    <row r="1995" spans="1:4" x14ac:dyDescent="0.25">
      <c r="A1995" s="47" t="s">
        <v>7601</v>
      </c>
      <c r="B1995" t="str">
        <f>VLOOKUP(A1995,Tabella_Pec[],2,0)</f>
        <v>protocollo.vertova</v>
      </c>
      <c r="C1995" s="53">
        <f>VLOOKUP(A1995,Tabella_sez[],2,0)</f>
        <v>4</v>
      </c>
      <c r="D1995" t="e">
        <f>VLOOKUP(Tabella_sintesi[[#This Row],[Comune]],[1]!Tabella_Tabella1[[COGNOME]:[descrizione_carica]],2,0)</f>
        <v>#N/A</v>
      </c>
    </row>
    <row r="1996" spans="1:4" x14ac:dyDescent="0.25">
      <c r="A1996" s="47" t="s">
        <v>7622</v>
      </c>
      <c r="B1996" t="str">
        <f>VLOOKUP(A1996,Tabella_Pec[],2,0)</f>
        <v>protocollo</v>
      </c>
      <c r="C1996" s="53">
        <f>VLOOKUP(A1996,Tabella_sez[],2,0)</f>
        <v>1</v>
      </c>
      <c r="D1996" t="e">
        <f>VLOOKUP(Tabella_sintesi[[#This Row],[Comune]],[1]!Tabella_Tabella1[[COGNOME]:[descrizione_carica]],2,0)</f>
        <v>#N/A</v>
      </c>
    </row>
    <row r="1997" spans="1:4" x14ac:dyDescent="0.25">
      <c r="A1997" s="47" t="s">
        <v>7649</v>
      </c>
      <c r="B1997" t="str">
        <f>VLOOKUP(A1997,Tabella_Pec[],2,0)</f>
        <v>comune.viganosanmartino</v>
      </c>
      <c r="C1997" s="53">
        <f>VLOOKUP(A1997,Tabella_sez[],2,0)</f>
        <v>1</v>
      </c>
      <c r="D1997" t="e">
        <f>VLOOKUP(Tabella_sintesi[[#This Row],[Comune]],[1]!Tabella_Tabella1[[COGNOME]:[descrizione_carica]],2,0)</f>
        <v>#N/A</v>
      </c>
    </row>
    <row r="1998" spans="1:4" x14ac:dyDescent="0.25">
      <c r="A1998" s="47" t="s">
        <v>7670</v>
      </c>
      <c r="B1998" t="str">
        <f>VLOOKUP(A1998,Tabella_Pec[],2,0)</f>
        <v>comune.vigolo</v>
      </c>
      <c r="C1998" s="53">
        <f>VLOOKUP(A1998,Tabella_sez[],2,0)</f>
        <v>1</v>
      </c>
      <c r="D1998" t="str">
        <f>VLOOKUP(Tabella_sintesi[[#This Row],[Comune]],[1]!Tabella_Tabella1[[COGNOME]:[descrizione_carica]],2,0)</f>
        <v xml:space="preserve">DEVIS    </v>
      </c>
    </row>
    <row r="1999" spans="1:4" x14ac:dyDescent="0.25">
      <c r="A1999" s="47" t="s">
        <v>7684</v>
      </c>
      <c r="B1999" t="str">
        <f>VLOOKUP(A1999,Tabella_Pec[],2,0)</f>
        <v>protocollo</v>
      </c>
      <c r="C1999" s="53">
        <f>VLOOKUP(A1999,Tabella_sez[],2,0)</f>
        <v>4</v>
      </c>
      <c r="D1999" t="e">
        <f>VLOOKUP(Tabella_sintesi[[#This Row],[Comune]],[1]!Tabella_Tabella1[[COGNOME]:[descrizione_carica]],2,0)</f>
        <v>#N/A</v>
      </c>
    </row>
    <row r="2000" spans="1:4" x14ac:dyDescent="0.25">
      <c r="A2000" s="47" t="s">
        <v>7999</v>
      </c>
      <c r="B2000" t="str">
        <f>VLOOKUP(A2000,Tabella_Pec[],2,0)</f>
        <v>protocollo</v>
      </c>
      <c r="C2000" s="53" t="e">
        <f>VLOOKUP(A2000,Tabella_sez[],2,0)</f>
        <v>#N/A</v>
      </c>
      <c r="D2000" t="e">
        <f>VLOOKUP(Tabella_sintesi[[#This Row],[Comune]],[1]!Tabella_Tabella1[[COGNOME]:[descrizione_carica]],2,0)</f>
        <v>#N/A</v>
      </c>
    </row>
    <row r="2001" spans="1:4" x14ac:dyDescent="0.25">
      <c r="A2001" s="47" t="s">
        <v>7691</v>
      </c>
      <c r="B2001" t="str">
        <f>VLOOKUP(A2001,Tabella_Pec[],2,0)</f>
        <v>protocollo.villadiserio</v>
      </c>
      <c r="C2001" s="53">
        <f>VLOOKUP(A2001,Tabella_sez[],2,0)</f>
        <v>5</v>
      </c>
      <c r="D2001" t="e">
        <f>VLOOKUP(Tabella_sintesi[[#This Row],[Comune]],[1]!Tabella_Tabella1[[COGNOME]:[descrizione_carica]],2,0)</f>
        <v>#N/A</v>
      </c>
    </row>
    <row r="2002" spans="1:4" x14ac:dyDescent="0.25">
      <c r="A2002" s="47" t="s">
        <v>7686</v>
      </c>
      <c r="B2002" t="str">
        <f>VLOOKUP(A2002,Tabella_Pec[],2,0)</f>
        <v>protocollo.villadogna</v>
      </c>
      <c r="C2002" s="53">
        <f>VLOOKUP(A2002,Tabella_sez[],2,0)</f>
        <v>2</v>
      </c>
      <c r="D2002" t="e">
        <f>VLOOKUP(Tabella_sintesi[[#This Row],[Comune]],[1]!Tabella_Tabella1[[COGNOME]:[descrizione_carica]],2,0)</f>
        <v>#N/A</v>
      </c>
    </row>
    <row r="2003" spans="1:4" x14ac:dyDescent="0.25">
      <c r="A2003" s="47" t="s">
        <v>7791</v>
      </c>
      <c r="B2003" t="str">
        <f>VLOOKUP(A2003,Tabella_Pec[],2,0)</f>
        <v>protocollo</v>
      </c>
      <c r="C2003" s="53">
        <f>VLOOKUP(A2003,Tabella_sez[],2,0)</f>
        <v>6</v>
      </c>
      <c r="D2003" t="e">
        <f>VLOOKUP(Tabella_sintesi[[#This Row],[Comune]],[1]!Tabella_Tabella1[[COGNOME]:[descrizione_carica]],2,0)</f>
        <v>#N/A</v>
      </c>
    </row>
    <row r="2004" spans="1:4" x14ac:dyDescent="0.25">
      <c r="A2004" s="47" t="s">
        <v>7793</v>
      </c>
      <c r="B2004" t="str">
        <f>VLOOKUP(A2004,Tabella_Pec[],2,0)</f>
        <v>comune.vilminore.bg</v>
      </c>
      <c r="C2004" s="53">
        <f>VLOOKUP(A2004,Tabella_sez[],2,0)</f>
        <v>2</v>
      </c>
      <c r="D2004" t="e">
        <f>VLOOKUP(Tabella_sintesi[[#This Row],[Comune]],[1]!Tabella_Tabella1[[COGNOME]:[descrizione_carica]],2,0)</f>
        <v>#N/A</v>
      </c>
    </row>
    <row r="2005" spans="1:4" x14ac:dyDescent="0.25">
      <c r="A2005" s="47" t="s">
        <v>7860</v>
      </c>
      <c r="B2005" t="str">
        <f>VLOOKUP(A2005,Tabella_Pec[],2,0)</f>
        <v>protocollo</v>
      </c>
      <c r="C2005" s="53">
        <f>VLOOKUP(A2005,Tabella_sez[],2,0)</f>
        <v>3</v>
      </c>
      <c r="D2005" t="e">
        <f>VLOOKUP(Tabella_sintesi[[#This Row],[Comune]],[1]!Tabella_Tabella1[[COGNOME]:[descrizione_carica]],2,0)</f>
        <v>#N/A</v>
      </c>
    </row>
    <row r="2006" spans="1:4" x14ac:dyDescent="0.25">
      <c r="A2006" s="47" t="s">
        <v>7862</v>
      </c>
      <c r="B2006" t="str">
        <f>VLOOKUP(A2006,Tabella_Pec[],2,0)</f>
        <v>comune.zanica</v>
      </c>
      <c r="C2006" s="53">
        <f>VLOOKUP(A2006,Tabella_sez[],2,0)</f>
        <v>6</v>
      </c>
      <c r="D2006" t="e">
        <f>VLOOKUP(Tabella_sintesi[[#This Row],[Comune]],[1]!Tabella_Tabella1[[COGNOME]:[descrizione_carica]],2,0)</f>
        <v>#N/A</v>
      </c>
    </row>
    <row r="2007" spans="1:4" x14ac:dyDescent="0.25">
      <c r="A2007" s="47" t="s">
        <v>7889</v>
      </c>
      <c r="B2007" t="str">
        <f>VLOOKUP(A2007,Tabella_Pec[],2,0)</f>
        <v>info</v>
      </c>
      <c r="C2007" s="53">
        <f>VLOOKUP(A2007,Tabella_sez[],2,0)</f>
        <v>9</v>
      </c>
      <c r="D2007" t="e">
        <f>VLOOKUP(Tabella_sintesi[[#This Row],[Comune]],[1]!Tabella_Tabella1[[COGNOME]:[descrizione_carica]],2,0)</f>
        <v>#N/A</v>
      </c>
    </row>
    <row r="2008" spans="1:4" x14ac:dyDescent="0.25">
      <c r="A2008" s="47" t="s">
        <v>2680</v>
      </c>
      <c r="B2008" t="str">
        <f>VLOOKUP(A2008,Tabella_Pec[],2,0)</f>
        <v>comune.costaserina</v>
      </c>
      <c r="C2008" s="53">
        <f>VLOOKUP(A2008,Tabella_sez[],2,0)</f>
        <v>1</v>
      </c>
      <c r="D2008" t="e">
        <f>VLOOKUP(Tabella_sintesi[[#This Row],[Comune]],[1]!Tabella_Tabella1[[COGNOME]:[descrizione_carica]],2,0)</f>
        <v>#N/A</v>
      </c>
    </row>
    <row r="2009" spans="1:4" x14ac:dyDescent="0.25">
      <c r="A2009" s="47" t="s">
        <v>552</v>
      </c>
      <c r="B2009" t="str">
        <f>VLOOKUP(A2009,Tabella_Pec[],2,0)</f>
        <v>comune.algua</v>
      </c>
      <c r="C2009" s="53">
        <f>VLOOKUP(A2009,Tabella_sez[],2,0)</f>
        <v>1</v>
      </c>
      <c r="D2009" t="e">
        <f>VLOOKUP(Tabella_sintesi[[#This Row],[Comune]],[1]!Tabella_Tabella1[[COGNOME]:[descrizione_carica]],2,0)</f>
        <v>#N/A</v>
      </c>
    </row>
    <row r="2010" spans="1:4" x14ac:dyDescent="0.25">
      <c r="A2010" s="47" t="s">
        <v>2619</v>
      </c>
      <c r="B2010" t="str">
        <f>VLOOKUP(A2010,Tabella_Pec[],2,0)</f>
        <v>comune.cornalba</v>
      </c>
      <c r="C2010" s="53">
        <f>VLOOKUP(A2010,Tabella_sez[],2,0)</f>
        <v>1</v>
      </c>
      <c r="D2010" t="str">
        <f>VLOOKUP(Tabella_sintesi[[#This Row],[Comune]],[1]!Tabella_Tabella1[[COGNOME]:[descrizione_carica]],2,0)</f>
        <v xml:space="preserve">DAVIDE    </v>
      </c>
    </row>
    <row r="2011" spans="1:4" x14ac:dyDescent="0.25">
      <c r="A2011" s="47" t="s">
        <v>4104</v>
      </c>
      <c r="B2011" t="str">
        <f>VLOOKUP(A2011,Tabella_Pec[],2,0)</f>
        <v>comune.medolago.bg</v>
      </c>
      <c r="C2011" s="53">
        <f>VLOOKUP(A2011,Tabella_sez[],2,0)</f>
        <v>2</v>
      </c>
      <c r="D2011" t="str">
        <f>VLOOKUP(Tabella_sintesi[[#This Row],[Comune]],[1]!Tabella_Tabella1[[COGNOME]:[descrizione_carica]],2,0)</f>
        <v xml:space="preserve">ALBANI ALESSANDRO   </v>
      </c>
    </row>
    <row r="2012" spans="1:4" x14ac:dyDescent="0.25">
      <c r="A2012" s="47" t="s">
        <v>6845</v>
      </c>
      <c r="B2012" t="str">
        <f>VLOOKUP(A2012,Tabella_Pec[],2,0)</f>
        <v>protocollocomunesolza</v>
      </c>
      <c r="C2012" s="53">
        <f>VLOOKUP(A2012,Tabella_sez[],2,0)</f>
        <v>2</v>
      </c>
      <c r="D2012" t="e">
        <f>VLOOKUP(Tabella_sintesi[[#This Row],[Comune]],[1]!Tabella_Tabella1[[COGNOME]:[descrizione_carica]],2,0)</f>
        <v>#N/A</v>
      </c>
    </row>
    <row r="2013" spans="1:4" x14ac:dyDescent="0.25">
      <c r="A2013" s="48" t="s">
        <v>6468</v>
      </c>
      <c r="B2013" t="str">
        <f>VLOOKUP(A2013,Tabella_Pec[],2,0)</f>
        <v>s.omobono.terme</v>
      </c>
      <c r="C2013" s="53">
        <f>VLOOKUP(A2013,Tabella_sez[],2,0)</f>
        <v>5</v>
      </c>
      <c r="D2013" t="e">
        <f>VLOOKUP(Tabella_sintesi[[#This Row],[Comune]],[1]!Tabella_Tabella1[[COGNOME]:[descrizione_carica]],2,0)</f>
        <v>#N/A</v>
      </c>
    </row>
    <row r="2014" spans="1:4" x14ac:dyDescent="0.25">
      <c r="A2014" s="48" t="s">
        <v>7398</v>
      </c>
      <c r="B2014" t="str">
        <f>VLOOKUP(A2014,Tabella_Pec[],2,0)</f>
        <v>comune.valbrembilla</v>
      </c>
      <c r="C2014" s="53">
        <f>VLOOKUP(A2014,Tabella_sez[],2,0)</f>
        <v>5</v>
      </c>
      <c r="D2014" t="e">
        <f>VLOOKUP(Tabella_sintesi[[#This Row],[Comune]],[1]!Tabella_Tabella1[[COGNOME]:[descrizione_carica]],2,0)</f>
        <v>#N/A</v>
      </c>
    </row>
    <row r="2015" spans="1:4" x14ac:dyDescent="0.25">
      <c r="A2015" s="47" t="s">
        <v>435</v>
      </c>
      <c r="B2015" t="str">
        <f>VLOOKUP(A2015,Tabella_Pec[],2,0)</f>
        <v>ufficidemografici</v>
      </c>
      <c r="C2015" s="53">
        <f>VLOOKUP(A2015,Tabella_sez[],2,0)</f>
        <v>2</v>
      </c>
      <c r="D2015" t="e">
        <f>VLOOKUP(Tabella_sintesi[[#This Row],[Comune]],[1]!Tabella_Tabella1[[COGNOME]:[descrizione_carica]],2,0)</f>
        <v>#N/A</v>
      </c>
    </row>
    <row r="2016" spans="1:4" x14ac:dyDescent="0.25">
      <c r="A2016" s="47" t="s">
        <v>455</v>
      </c>
      <c r="B2016" t="str">
        <f>VLOOKUP(A2016,Tabella_Pec[],2,0)</f>
        <v>comunediadro</v>
      </c>
      <c r="C2016" s="53">
        <f>VLOOKUP(A2016,Tabella_sez[],2,0)</f>
        <v>6</v>
      </c>
      <c r="D2016" t="e">
        <f>VLOOKUP(Tabella_sintesi[[#This Row],[Comune]],[1]!Tabella_Tabella1[[COGNOME]:[descrizione_carica]],2,0)</f>
        <v>#N/A</v>
      </c>
    </row>
    <row r="2017" spans="1:4" x14ac:dyDescent="0.25">
      <c r="A2017" s="47" t="s">
        <v>470</v>
      </c>
      <c r="B2017" t="str">
        <f>VLOOKUP(A2017,Tabella_Pec[],2,0)</f>
        <v>protocollo</v>
      </c>
      <c r="C2017" s="53">
        <f>VLOOKUP(A2017,Tabella_sez[],2,0)</f>
        <v>2</v>
      </c>
      <c r="D2017" t="e">
        <f>VLOOKUP(Tabella_sintesi[[#This Row],[Comune]],[1]!Tabella_Tabella1[[COGNOME]:[descrizione_carica]],2,0)</f>
        <v>#N/A</v>
      </c>
    </row>
    <row r="2018" spans="1:4" x14ac:dyDescent="0.25">
      <c r="A2018" s="47" t="s">
        <v>548</v>
      </c>
      <c r="B2018" t="str">
        <f>VLOOKUP(A2018,Tabella_Pec[],2,0)</f>
        <v>protocollo</v>
      </c>
      <c r="C2018" s="53">
        <f>VLOOKUP(A2018,Tabella_sez[],2,0)</f>
        <v>2</v>
      </c>
      <c r="D2018" t="e">
        <f>VLOOKUP(Tabella_sintesi[[#This Row],[Comune]],[1]!Tabella_Tabella1[[COGNOME]:[descrizione_carica]],2,0)</f>
        <v>#N/A</v>
      </c>
    </row>
    <row r="2019" spans="1:4" x14ac:dyDescent="0.25">
      <c r="A2019" s="47" t="s">
        <v>633</v>
      </c>
      <c r="B2019" t="str">
        <f>VLOOKUP(A2019,Tabella_Pec[],2,0)</f>
        <v>protocollo</v>
      </c>
      <c r="C2019" s="53">
        <f>VLOOKUP(A2019,Tabella_sez[],2,0)</f>
        <v>1</v>
      </c>
      <c r="D2019" t="e">
        <f>VLOOKUP(Tabella_sintesi[[#This Row],[Comune]],[1]!Tabella_Tabella1[[COGNOME]:[descrizione_carica]],2,0)</f>
        <v>#N/A</v>
      </c>
    </row>
    <row r="2020" spans="1:4" x14ac:dyDescent="0.25">
      <c r="A2020" s="47" t="s">
        <v>637</v>
      </c>
      <c r="B2020" t="str">
        <f>VLOOKUP(A2020,Tabella_Pec[],2,0)</f>
        <v>protocollo</v>
      </c>
      <c r="C2020" s="53">
        <f>VLOOKUP(A2020,Tabella_sez[],2,0)</f>
        <v>4</v>
      </c>
      <c r="D2020" t="e">
        <f>VLOOKUP(Tabella_sintesi[[#This Row],[Comune]],[1]!Tabella_Tabella1[[COGNOME]:[descrizione_carica]],2,0)</f>
        <v>#N/A</v>
      </c>
    </row>
    <row r="2021" spans="1:4" x14ac:dyDescent="0.25">
      <c r="A2021" s="47" t="s">
        <v>752</v>
      </c>
      <c r="B2021" t="str">
        <f>VLOOKUP(A2021,Tabella_Pec[],2,0)</f>
        <v>protocollo</v>
      </c>
      <c r="C2021" s="53">
        <f>VLOOKUP(A2021,Tabella_sez[],2,0)</f>
        <v>5</v>
      </c>
      <c r="D2021" t="e">
        <f>VLOOKUP(Tabella_sintesi[[#This Row],[Comune]],[1]!Tabella_Tabella1[[COGNOME]:[descrizione_carica]],2,0)</f>
        <v>#N/A</v>
      </c>
    </row>
    <row r="2022" spans="1:4" x14ac:dyDescent="0.25">
      <c r="A2022" s="47" t="s">
        <v>820</v>
      </c>
      <c r="B2022" t="str">
        <f>VLOOKUP(A2022,Tabella_Pec[],2,0)</f>
        <v>protocollo</v>
      </c>
      <c r="C2022" s="53">
        <f>VLOOKUP(A2022,Tabella_sez[],2,0)</f>
        <v>3</v>
      </c>
      <c r="D2022" t="e">
        <f>VLOOKUP(Tabella_sintesi[[#This Row],[Comune]],[1]!Tabella_Tabella1[[COGNOME]:[descrizione_carica]],2,0)</f>
        <v>#N/A</v>
      </c>
    </row>
    <row r="2023" spans="1:4" x14ac:dyDescent="0.25">
      <c r="A2023" s="47" t="s">
        <v>851</v>
      </c>
      <c r="B2023" t="str">
        <f>VLOOKUP(A2023,Tabella_Pec[],2,0)</f>
        <v>protocollo</v>
      </c>
      <c r="C2023" s="53">
        <f>VLOOKUP(A2023,Tabella_sez[],2,0)</f>
        <v>11</v>
      </c>
      <c r="D2023" t="e">
        <f>VLOOKUP(Tabella_sintesi[[#This Row],[Comune]],[1]!Tabella_Tabella1[[COGNOME]:[descrizione_carica]],2,0)</f>
        <v>#N/A</v>
      </c>
    </row>
    <row r="2024" spans="1:4" x14ac:dyDescent="0.25">
      <c r="A2024" s="47" t="s">
        <v>856</v>
      </c>
      <c r="B2024" t="str">
        <f>VLOOKUP(A2024,Tabella_Pec[],2,0)</f>
        <v>protocollo</v>
      </c>
      <c r="C2024" s="53">
        <f>VLOOKUP(A2024,Tabella_sez[],2,0)</f>
        <v>4</v>
      </c>
      <c r="D2024" t="e">
        <f>VLOOKUP(Tabella_sintesi[[#This Row],[Comune]],[1]!Tabella_Tabella1[[COGNOME]:[descrizione_carica]],2,0)</f>
        <v>#N/A</v>
      </c>
    </row>
    <row r="2025" spans="1:4" x14ac:dyDescent="0.25">
      <c r="A2025" s="47" t="s">
        <v>894</v>
      </c>
      <c r="B2025" t="str">
        <f>VLOOKUP(A2025,Tabella_Pec[],2,0)</f>
        <v>uffprotocollo</v>
      </c>
      <c r="C2025" s="53">
        <f>VLOOKUP(A2025,Tabella_sez[],2,0)</f>
        <v>3</v>
      </c>
      <c r="D2025" t="e">
        <f>VLOOKUP(Tabella_sintesi[[#This Row],[Comune]],[1]!Tabella_Tabella1[[COGNOME]:[descrizione_carica]],2,0)</f>
        <v>#N/A</v>
      </c>
    </row>
    <row r="2026" spans="1:4" x14ac:dyDescent="0.25">
      <c r="A2026" s="47" t="s">
        <v>916</v>
      </c>
      <c r="B2026" t="str">
        <f>VLOOKUP(A2026,Tabella_Pec[],2,0)</f>
        <v>protocollo</v>
      </c>
      <c r="C2026" s="53">
        <f>VLOOKUP(A2026,Tabella_sez[],2,0)</f>
        <v>1</v>
      </c>
      <c r="D2026" t="e">
        <f>VLOOKUP(Tabella_sintesi[[#This Row],[Comune]],[1]!Tabella_Tabella1[[COGNOME]:[descrizione_carica]],2,0)</f>
        <v>#N/A</v>
      </c>
    </row>
    <row r="2027" spans="1:4" x14ac:dyDescent="0.25">
      <c r="A2027" s="47" t="s">
        <v>947</v>
      </c>
      <c r="B2027" t="str">
        <f>VLOOKUP(A2027,Tabella_Pec[],2,0)</f>
        <v>protocollo</v>
      </c>
      <c r="C2027" s="53">
        <f>VLOOKUP(A2027,Tabella_sez[],2,0)</f>
        <v>2</v>
      </c>
      <c r="D2027" t="e">
        <f>VLOOKUP(Tabella_sintesi[[#This Row],[Comune]],[1]!Tabella_Tabella1[[COGNOME]:[descrizione_carica]],2,0)</f>
        <v>#N/A</v>
      </c>
    </row>
    <row r="2028" spans="1:4" x14ac:dyDescent="0.25">
      <c r="A2028" s="47" t="s">
        <v>966</v>
      </c>
      <c r="B2028" t="str">
        <f>VLOOKUP(A2028,Tabella_Pec[],2,0)</f>
        <v>comune.bedizzole</v>
      </c>
      <c r="C2028" s="53">
        <f>VLOOKUP(A2028,Tabella_sez[],2,0)</f>
        <v>11</v>
      </c>
      <c r="D2028" t="e">
        <f>VLOOKUP(Tabella_sintesi[[#This Row],[Comune]],[1]!Tabella_Tabella1[[COGNOME]:[descrizione_carica]],2,0)</f>
        <v>#N/A</v>
      </c>
    </row>
    <row r="2029" spans="1:4" x14ac:dyDescent="0.25">
      <c r="A2029" s="47" t="s">
        <v>1022</v>
      </c>
      <c r="B2029" t="str">
        <f>VLOOKUP(A2029,Tabella_Pec[],2,0)</f>
        <v>protocollo</v>
      </c>
      <c r="C2029" s="53">
        <f>VLOOKUP(A2029,Tabella_sez[],2,0)</f>
        <v>2</v>
      </c>
      <c r="D2029" t="e">
        <f>VLOOKUP(Tabella_sintesi[[#This Row],[Comune]],[1]!Tabella_Tabella1[[COGNOME]:[descrizione_carica]],2,0)</f>
        <v>#N/A</v>
      </c>
    </row>
    <row r="2030" spans="1:4" x14ac:dyDescent="0.25">
      <c r="A2030" s="47" t="s">
        <v>1032</v>
      </c>
      <c r="B2030" t="str">
        <f>VLOOKUP(A2030,Tabella_Pec[],2,0)</f>
        <v>protocollo</v>
      </c>
      <c r="C2030" s="53">
        <f>VLOOKUP(A2030,Tabella_sez[],2,0)</f>
        <v>3</v>
      </c>
      <c r="D2030" t="e">
        <f>VLOOKUP(Tabella_sintesi[[#This Row],[Comune]],[1]!Tabella_Tabella1[[COGNOME]:[descrizione_carica]],2,0)</f>
        <v>#N/A</v>
      </c>
    </row>
    <row r="2031" spans="1:4" x14ac:dyDescent="0.25">
      <c r="A2031" s="47" t="s">
        <v>1033</v>
      </c>
      <c r="B2031" t="str">
        <f>VLOOKUP(A2031,Tabella_Pec[],2,0)</f>
        <v>protocollo</v>
      </c>
      <c r="C2031" s="53">
        <f>VLOOKUP(A2031,Tabella_sez[],2,0)</f>
        <v>2</v>
      </c>
      <c r="D2031" t="e">
        <f>VLOOKUP(Tabella_sintesi[[#This Row],[Comune]],[1]!Tabella_Tabella1[[COGNOME]:[descrizione_carica]],2,0)</f>
        <v>#N/A</v>
      </c>
    </row>
    <row r="2032" spans="1:4" x14ac:dyDescent="0.25">
      <c r="A2032" s="47" t="s">
        <v>1064</v>
      </c>
      <c r="B2032" t="str">
        <f>VLOOKUP(A2032,Tabella_Pec[],2,0)</f>
        <v>protocollo</v>
      </c>
      <c r="C2032" s="53">
        <f>VLOOKUP(A2032,Tabella_sez[],2,0)</f>
        <v>5</v>
      </c>
      <c r="D2032" t="e">
        <f>VLOOKUP(Tabella_sintesi[[#This Row],[Comune]],[1]!Tabella_Tabella1[[COGNOME]:[descrizione_carica]],2,0)</f>
        <v>#N/A</v>
      </c>
    </row>
    <row r="2033" spans="1:4" x14ac:dyDescent="0.25">
      <c r="A2033" s="47" t="s">
        <v>1072</v>
      </c>
      <c r="B2033" t="str">
        <f>VLOOKUP(A2033,Tabella_Pec[],2,0)</f>
        <v>protocollo</v>
      </c>
      <c r="C2033" s="53">
        <f>VLOOKUP(A2033,Tabella_sez[],2,0)</f>
        <v>2</v>
      </c>
      <c r="D2033" t="e">
        <f>VLOOKUP(Tabella_sintesi[[#This Row],[Comune]],[1]!Tabella_Tabella1[[COGNOME]:[descrizione_carica]],2,0)</f>
        <v>#N/A</v>
      </c>
    </row>
    <row r="2034" spans="1:4" x14ac:dyDescent="0.25">
      <c r="A2034" s="47" t="s">
        <v>1169</v>
      </c>
      <c r="B2034" t="str">
        <f>VLOOKUP(A2034,Tabella_Pec[],2,0)</f>
        <v>comune.borgosangiacomo</v>
      </c>
      <c r="C2034" s="53">
        <f>VLOOKUP(A2034,Tabella_sez[],2,0)</f>
        <v>4</v>
      </c>
      <c r="D2034" t="e">
        <f>VLOOKUP(Tabella_sintesi[[#This Row],[Comune]],[1]!Tabella_Tabella1[[COGNOME]:[descrizione_carica]],2,0)</f>
        <v>#N/A</v>
      </c>
    </row>
    <row r="2035" spans="1:4" x14ac:dyDescent="0.25">
      <c r="A2035" s="47" t="s">
        <v>1197</v>
      </c>
      <c r="B2035" t="str">
        <f>VLOOKUP(A2035,Tabella_Pec[],2,0)</f>
        <v>segreteria</v>
      </c>
      <c r="C2035" s="53">
        <f>VLOOKUP(A2035,Tabella_sez[],2,0)</f>
        <v>8</v>
      </c>
      <c r="D2035" t="e">
        <f>VLOOKUP(Tabella_sintesi[[#This Row],[Comune]],[1]!Tabella_Tabella1[[COGNOME]:[descrizione_carica]],2,0)</f>
        <v>#N/A</v>
      </c>
    </row>
    <row r="2036" spans="1:4" x14ac:dyDescent="0.25">
      <c r="A2036" s="47" t="s">
        <v>1202</v>
      </c>
      <c r="B2036" t="str">
        <f>VLOOKUP(A2036,Tabella_Pec[],2,0)</f>
        <v>protocollo</v>
      </c>
      <c r="C2036" s="53">
        <f>VLOOKUP(A2036,Tabella_sez[],2,0)</f>
        <v>3</v>
      </c>
      <c r="D2036" t="e">
        <f>VLOOKUP(Tabella_sintesi[[#This Row],[Comune]],[1]!Tabella_Tabella1[[COGNOME]:[descrizione_carica]],2,0)</f>
        <v>#N/A</v>
      </c>
    </row>
    <row r="2037" spans="1:4" x14ac:dyDescent="0.25">
      <c r="A2037" s="47" t="s">
        <v>1228</v>
      </c>
      <c r="B2037" t="str">
        <f>VLOOKUP(A2037,Tabella_Pec[],2,0)</f>
        <v>protocollo</v>
      </c>
      <c r="C2037" s="53">
        <f>VLOOKUP(A2037,Tabella_sez[],2,0)</f>
        <v>10</v>
      </c>
      <c r="D2037" t="e">
        <f>VLOOKUP(Tabella_sintesi[[#This Row],[Comune]],[1]!Tabella_Tabella1[[COGNOME]:[descrizione_carica]],2,0)</f>
        <v>#N/A</v>
      </c>
    </row>
    <row r="2038" spans="1:4" x14ac:dyDescent="0.25">
      <c r="A2038" s="47" t="s">
        <v>1230</v>
      </c>
      <c r="B2038" t="str">
        <f>VLOOKUP(A2038,Tabella_Pec[],2,0)</f>
        <v>protocollo</v>
      </c>
      <c r="C2038" s="53">
        <f>VLOOKUP(A2038,Tabella_sez[],2,0)</f>
        <v>2</v>
      </c>
      <c r="D2038" t="e">
        <f>VLOOKUP(Tabella_sintesi[[#This Row],[Comune]],[1]!Tabella_Tabella1[[COGNOME]:[descrizione_carica]],2,0)</f>
        <v>#N/A</v>
      </c>
    </row>
    <row r="2039" spans="1:4" x14ac:dyDescent="0.25">
      <c r="A2039" s="47" t="s">
        <v>1232</v>
      </c>
      <c r="B2039" t="str">
        <f>VLOOKUP(A2039,Tabella_Pec[],2,0)</f>
        <v>protocollo</v>
      </c>
      <c r="C2039" s="53">
        <f>VLOOKUP(A2039,Tabella_sez[],2,0)</f>
        <v>6</v>
      </c>
      <c r="D2039" t="e">
        <f>VLOOKUP(Tabella_sintesi[[#This Row],[Comune]],[1]!Tabella_Tabella1[[COGNOME]:[descrizione_carica]],2,0)</f>
        <v>#N/A</v>
      </c>
    </row>
    <row r="2040" spans="1:4" x14ac:dyDescent="0.25">
      <c r="A2040" s="47" t="s">
        <v>1246</v>
      </c>
      <c r="B2040" t="str">
        <f>VLOOKUP(A2040,Tabella_Pec[],2,0)</f>
        <v>comune.brandico</v>
      </c>
      <c r="C2040" s="53">
        <f>VLOOKUP(A2040,Tabella_sez[],2,0)</f>
        <v>2</v>
      </c>
      <c r="D2040" t="e">
        <f>VLOOKUP(Tabella_sintesi[[#This Row],[Comune]],[1]!Tabella_Tabella1[[COGNOME]:[descrizione_carica]],2,0)</f>
        <v>#N/A</v>
      </c>
    </row>
    <row r="2041" spans="1:4" x14ac:dyDescent="0.25">
      <c r="A2041" s="47" t="s">
        <v>1249</v>
      </c>
      <c r="B2041" t="str">
        <f>VLOOKUP(A2041,Tabella_Pec[],2,0)</f>
        <v>protocollo</v>
      </c>
      <c r="C2041" s="53">
        <f>VLOOKUP(A2041,Tabella_sez[],2,0)</f>
        <v>1</v>
      </c>
      <c r="D2041" t="e">
        <f>VLOOKUP(Tabella_sintesi[[#This Row],[Comune]],[1]!Tabella_Tabella1[[COGNOME]:[descrizione_carica]],2,0)</f>
        <v>#N/A</v>
      </c>
    </row>
    <row r="2042" spans="1:4" x14ac:dyDescent="0.25">
      <c r="A2042" s="47" t="s">
        <v>1261</v>
      </c>
      <c r="B2042" t="str">
        <f>VLOOKUP(A2042,Tabella_Pec[],2,0)</f>
        <v>protocollo</v>
      </c>
      <c r="C2042" s="53">
        <f>VLOOKUP(A2042,Tabella_sez[],2,0)</f>
        <v>6</v>
      </c>
      <c r="D2042" t="e">
        <f>VLOOKUP(Tabella_sintesi[[#This Row],[Comune]],[1]!Tabella_Tabella1[[COGNOME]:[descrizione_carica]],2,0)</f>
        <v>#N/A</v>
      </c>
    </row>
    <row r="2043" spans="1:4" x14ac:dyDescent="0.25">
      <c r="A2043" s="47" t="s">
        <v>1267</v>
      </c>
      <c r="B2043" t="str">
        <f>VLOOKUP(A2043,Tabella_Pec[],2,0)</f>
        <v>protocollogenerale</v>
      </c>
      <c r="C2043" s="53">
        <f>VLOOKUP(A2043,Tabella_sez[],2,0)</f>
        <v>203</v>
      </c>
      <c r="D2043" t="e">
        <f>VLOOKUP(Tabella_sintesi[[#This Row],[Comune]],[1]!Tabella_Tabella1[[COGNOME]:[descrizione_carica]],2,0)</f>
        <v>#N/A</v>
      </c>
    </row>
    <row r="2044" spans="1:4" x14ac:dyDescent="0.25">
      <c r="A2044" s="47" t="s">
        <v>1286</v>
      </c>
      <c r="B2044" t="str">
        <f>VLOOKUP(A2044,Tabella_Pec[],2,0)</f>
        <v>protocollo</v>
      </c>
      <c r="C2044" s="53">
        <f>VLOOKUP(A2044,Tabella_sez[],2,0)</f>
        <v>1</v>
      </c>
      <c r="D2044" t="e">
        <f>VLOOKUP(Tabella_sintesi[[#This Row],[Comune]],[1]!Tabella_Tabella1[[COGNOME]:[descrizione_carica]],2,0)</f>
        <v>#N/A</v>
      </c>
    </row>
    <row r="2045" spans="1:4" x14ac:dyDescent="0.25">
      <c r="A2045" s="47" t="s">
        <v>1397</v>
      </c>
      <c r="B2045" t="str">
        <f>VLOOKUP(A2045,Tabella_Pec[],2,0)</f>
        <v>protocollo</v>
      </c>
      <c r="C2045" s="53">
        <f>VLOOKUP(A2045,Tabella_sez[],2,0)</f>
        <v>2</v>
      </c>
      <c r="D2045" t="e">
        <f>VLOOKUP(Tabella_sintesi[[#This Row],[Comune]],[1]!Tabella_Tabella1[[COGNOME]:[descrizione_carica]],2,0)</f>
        <v>#N/A</v>
      </c>
    </row>
    <row r="2046" spans="1:4" x14ac:dyDescent="0.25">
      <c r="A2046" s="47" t="s">
        <v>1420</v>
      </c>
      <c r="B2046" t="str">
        <f>VLOOKUP(A2046,Tabella_Pec[],2,0)</f>
        <v>protocollo</v>
      </c>
      <c r="C2046" s="53">
        <f>VLOOKUP(A2046,Tabella_sez[],2,0)</f>
        <v>9</v>
      </c>
      <c r="D2046" t="e">
        <f>VLOOKUP(Tabella_sintesi[[#This Row],[Comune]],[1]!Tabella_Tabella1[[COGNOME]:[descrizione_carica]],2,0)</f>
        <v>#N/A</v>
      </c>
    </row>
    <row r="2047" spans="1:4" x14ac:dyDescent="0.25">
      <c r="A2047" s="47" t="s">
        <v>1452</v>
      </c>
      <c r="B2047" t="str">
        <f>VLOOKUP(A2047,Tabella_Pec[],2,0)</f>
        <v>protocollo</v>
      </c>
      <c r="C2047" s="53">
        <f>VLOOKUP(A2047,Tabella_sez[],2,0)</f>
        <v>4</v>
      </c>
      <c r="D2047" t="e">
        <f>VLOOKUP(Tabella_sintesi[[#This Row],[Comune]],[1]!Tabella_Tabella1[[COGNOME]:[descrizione_carica]],2,0)</f>
        <v>#N/A</v>
      </c>
    </row>
    <row r="2048" spans="1:4" x14ac:dyDescent="0.25">
      <c r="A2048" s="47" t="s">
        <v>1464</v>
      </c>
      <c r="B2048" t="str">
        <f>VLOOKUP(A2048,Tabella_Pec[],2,0)</f>
        <v>tecnico</v>
      </c>
      <c r="C2048" s="53">
        <f>VLOOKUP(A2048,Tabella_sez[],2,0)</f>
        <v>7</v>
      </c>
      <c r="D2048" t="e">
        <f>VLOOKUP(Tabella_sintesi[[#This Row],[Comune]],[1]!Tabella_Tabella1[[COGNOME]:[descrizione_carica]],2,0)</f>
        <v>#N/A</v>
      </c>
    </row>
    <row r="2049" spans="1:4" x14ac:dyDescent="0.25">
      <c r="A2049" s="47" t="s">
        <v>1622</v>
      </c>
      <c r="B2049" t="str">
        <f>VLOOKUP(A2049,Tabella_Pec[],2,0)</f>
        <v>protocollo</v>
      </c>
      <c r="C2049" s="53">
        <f>VLOOKUP(A2049,Tabella_sez[],2,0)</f>
        <v>4</v>
      </c>
      <c r="D2049" t="e">
        <f>VLOOKUP(Tabella_sintesi[[#This Row],[Comune]],[1]!Tabella_Tabella1[[COGNOME]:[descrizione_carica]],2,0)</f>
        <v>#N/A</v>
      </c>
    </row>
    <row r="2050" spans="1:4" x14ac:dyDescent="0.25">
      <c r="A2050" s="47" t="s">
        <v>1631</v>
      </c>
      <c r="B2050" t="str">
        <f>VLOOKUP(A2050,Tabella_Pec[],2,0)</f>
        <v>protocollo</v>
      </c>
      <c r="C2050" s="53">
        <f>VLOOKUP(A2050,Tabella_sez[],2,0)</f>
        <v>1</v>
      </c>
      <c r="D2050" t="e">
        <f>VLOOKUP(Tabella_sintesi[[#This Row],[Comune]],[1]!Tabella_Tabella1[[COGNOME]:[descrizione_carica]],2,0)</f>
        <v>#N/A</v>
      </c>
    </row>
    <row r="2051" spans="1:4" x14ac:dyDescent="0.25">
      <c r="A2051" s="47" t="s">
        <v>1651</v>
      </c>
      <c r="B2051" t="str">
        <f>VLOOKUP(A2051,Tabella_Pec[],2,0)</f>
        <v>comune.caprianodelcolle</v>
      </c>
      <c r="C2051" s="53">
        <f>VLOOKUP(A2051,Tabella_sez[],2,0)</f>
        <v>5</v>
      </c>
      <c r="D2051" t="e">
        <f>VLOOKUP(Tabella_sintesi[[#This Row],[Comune]],[1]!Tabella_Tabella1[[COGNOME]:[descrizione_carica]],2,0)</f>
        <v>#N/A</v>
      </c>
    </row>
    <row r="2052" spans="1:4" x14ac:dyDescent="0.25">
      <c r="A2052" s="47" t="s">
        <v>1661</v>
      </c>
      <c r="B2052" t="str">
        <f>VLOOKUP(A2052,Tabella_Pec[],2,0)</f>
        <v>comune.capriolo</v>
      </c>
      <c r="C2052" s="53">
        <f>VLOOKUP(A2052,Tabella_sez[],2,0)</f>
        <v>7</v>
      </c>
      <c r="D2052" t="str">
        <f>VLOOKUP(Tabella_sintesi[[#This Row],[Comune]],[1]!Tabella_Tabella1[[COGNOME]:[descrizione_carica]],2,0)</f>
        <v xml:space="preserve">GIOVANNI BATTISTA   </v>
      </c>
    </row>
    <row r="2053" spans="1:4" x14ac:dyDescent="0.25">
      <c r="A2053" s="47" t="s">
        <v>1730</v>
      </c>
      <c r="B2053" t="str">
        <f>VLOOKUP(A2053,Tabella_Pec[],2,0)</f>
        <v>protocollo</v>
      </c>
      <c r="C2053" s="53">
        <f>VLOOKUP(A2053,Tabella_sez[],2,0)</f>
        <v>9</v>
      </c>
      <c r="D2053" t="e">
        <f>VLOOKUP(Tabella_sintesi[[#This Row],[Comune]],[1]!Tabella_Tabella1[[COGNOME]:[descrizione_carica]],2,0)</f>
        <v>#N/A</v>
      </c>
    </row>
    <row r="2054" spans="1:4" x14ac:dyDescent="0.25">
      <c r="A2054" s="47" t="s">
        <v>1897</v>
      </c>
      <c r="B2054" t="str">
        <f>VLOOKUP(A2054,Tabella_Pec[],2,0)</f>
        <v>protocollo</v>
      </c>
      <c r="C2054" s="53">
        <f>VLOOKUP(A2054,Tabella_sez[],2,0)</f>
        <v>7</v>
      </c>
      <c r="D2054" t="e">
        <f>VLOOKUP(Tabella_sintesi[[#This Row],[Comune]],[1]!Tabella_Tabella1[[COGNOME]:[descrizione_carica]],2,0)</f>
        <v>#N/A</v>
      </c>
    </row>
    <row r="2055" spans="1:4" x14ac:dyDescent="0.25">
      <c r="A2055" s="47" t="s">
        <v>1955</v>
      </c>
      <c r="B2055" t="str">
        <f>VLOOKUP(A2055,Tabella_Pec[],2,0)</f>
        <v>protocollo</v>
      </c>
      <c r="C2055" s="53">
        <f>VLOOKUP(A2055,Tabella_sez[],2,0)</f>
        <v>4</v>
      </c>
      <c r="D2055" t="e">
        <f>VLOOKUP(Tabella_sintesi[[#This Row],[Comune]],[1]!Tabella_Tabella1[[COGNOME]:[descrizione_carica]],2,0)</f>
        <v>#N/A</v>
      </c>
    </row>
    <row r="2056" spans="1:4" x14ac:dyDescent="0.25">
      <c r="A2056" s="47" t="s">
        <v>1930</v>
      </c>
      <c r="B2056" t="str">
        <f>VLOOKUP(A2056,Tabella_Pec[],2,0)</f>
        <v>protocollo</v>
      </c>
      <c r="C2056" s="53">
        <f>VLOOKUP(A2056,Tabella_sez[],2,0)</f>
        <v>8</v>
      </c>
      <c r="D2056" t="e">
        <f>VLOOKUP(Tabella_sintesi[[#This Row],[Comune]],[1]!Tabella_Tabella1[[COGNOME]:[descrizione_carica]],2,0)</f>
        <v>#N/A</v>
      </c>
    </row>
    <row r="2057" spans="1:4" x14ac:dyDescent="0.25">
      <c r="A2057" s="47" t="s">
        <v>2092</v>
      </c>
      <c r="B2057" t="str">
        <f>VLOOKUP(A2057,Tabella_Pec[],2,0)</f>
        <v>protocollo</v>
      </c>
      <c r="C2057" s="53">
        <f>VLOOKUP(A2057,Tabella_sez[],2,0)</f>
        <v>8</v>
      </c>
      <c r="D2057" t="e">
        <f>VLOOKUP(Tabella_sintesi[[#This Row],[Comune]],[1]!Tabella_Tabella1[[COGNOME]:[descrizione_carica]],2,0)</f>
        <v>#N/A</v>
      </c>
    </row>
    <row r="2058" spans="1:4" x14ac:dyDescent="0.25">
      <c r="A2058" s="47" t="s">
        <v>2121</v>
      </c>
      <c r="B2058" t="str">
        <f>VLOOKUP(A2058,Tabella_Pec[],2,0)</f>
        <v>protocollo</v>
      </c>
      <c r="C2058" s="53">
        <f>VLOOKUP(A2058,Tabella_sez[],2,0)</f>
        <v>2</v>
      </c>
      <c r="D2058" t="e">
        <f>VLOOKUP(Tabella_sintesi[[#This Row],[Comune]],[1]!Tabella_Tabella1[[COGNOME]:[descrizione_carica]],2,0)</f>
        <v>#N/A</v>
      </c>
    </row>
    <row r="2059" spans="1:4" x14ac:dyDescent="0.25">
      <c r="A2059" s="47" t="s">
        <v>2123</v>
      </c>
      <c r="B2059" t="str">
        <f>VLOOKUP(A2059,Tabella_Pec[],2,0)</f>
        <v>protocollo</v>
      </c>
      <c r="C2059" s="53">
        <f>VLOOKUP(A2059,Tabella_sez[],2,0)</f>
        <v>5</v>
      </c>
      <c r="D2059" t="e">
        <f>VLOOKUP(Tabella_sintesi[[#This Row],[Comune]],[1]!Tabella_Tabella1[[COGNOME]:[descrizione_carica]],2,0)</f>
        <v>#N/A</v>
      </c>
    </row>
    <row r="2060" spans="1:4" x14ac:dyDescent="0.25">
      <c r="A2060" s="47" t="s">
        <v>2177</v>
      </c>
      <c r="B2060" t="str">
        <f>VLOOKUP(A2060,Tabella_Pec[],2,0)</f>
        <v>protocollo</v>
      </c>
      <c r="C2060" s="53">
        <f>VLOOKUP(A2060,Tabella_sez[],2,0)</f>
        <v>10</v>
      </c>
      <c r="D2060" t="e">
        <f>VLOOKUP(Tabella_sintesi[[#This Row],[Comune]],[1]!Tabella_Tabella1[[COGNOME]:[descrizione_carica]],2,0)</f>
        <v>#N/A</v>
      </c>
    </row>
    <row r="2061" spans="1:4" x14ac:dyDescent="0.25">
      <c r="A2061" s="47" t="s">
        <v>2183</v>
      </c>
      <c r="B2061" t="str">
        <f>VLOOKUP(A2061,Tabella_Pec[],2,0)</f>
        <v>protocollo</v>
      </c>
      <c r="C2061" s="53">
        <f>VLOOKUP(A2061,Tabella_sez[],2,0)</f>
        <v>2</v>
      </c>
      <c r="D2061" t="e">
        <f>VLOOKUP(Tabella_sintesi[[#This Row],[Comune]],[1]!Tabella_Tabella1[[COGNOME]:[descrizione_carica]],2,0)</f>
        <v>#N/A</v>
      </c>
    </row>
    <row r="2062" spans="1:4" x14ac:dyDescent="0.25">
      <c r="A2062" s="47" t="s">
        <v>2196</v>
      </c>
      <c r="B2062" t="str">
        <f>VLOOKUP(A2062,Tabella_Pec[],2,0)</f>
        <v>protocollo</v>
      </c>
      <c r="C2062" s="53">
        <f>VLOOKUP(A2062,Tabella_sez[],2,0)</f>
        <v>5</v>
      </c>
      <c r="D2062" t="e">
        <f>VLOOKUP(Tabella_sintesi[[#This Row],[Comune]],[1]!Tabella_Tabella1[[COGNOME]:[descrizione_carica]],2,0)</f>
        <v>#N/A</v>
      </c>
    </row>
    <row r="2063" spans="1:4" x14ac:dyDescent="0.25">
      <c r="A2063" s="47" t="s">
        <v>2282</v>
      </c>
      <c r="B2063" t="str">
        <f>VLOOKUP(A2063,Tabella_Pec[],2,0)</f>
        <v>protocollo</v>
      </c>
      <c r="C2063" s="53">
        <f>VLOOKUP(A2063,Tabella_sez[],2,0)</f>
        <v>1</v>
      </c>
      <c r="D2063" t="e">
        <f>VLOOKUP(Tabella_sintesi[[#This Row],[Comune]],[1]!Tabella_Tabella1[[COGNOME]:[descrizione_carica]],2,0)</f>
        <v>#N/A</v>
      </c>
    </row>
    <row r="2064" spans="1:4" x14ac:dyDescent="0.25">
      <c r="A2064" s="47" t="s">
        <v>2309</v>
      </c>
      <c r="B2064" t="str">
        <f>VLOOKUP(A2064,Tabella_Pec[],2,0)</f>
        <v>info</v>
      </c>
      <c r="C2064" s="53">
        <f>VLOOKUP(A2064,Tabella_sez[],2,0)</f>
        <v>3</v>
      </c>
      <c r="D2064" t="e">
        <f>VLOOKUP(Tabella_sintesi[[#This Row],[Comune]],[1]!Tabella_Tabella1[[COGNOME]:[descrizione_carica]],2,0)</f>
        <v>#N/A</v>
      </c>
    </row>
    <row r="2065" spans="1:4" x14ac:dyDescent="0.25">
      <c r="A2065" s="47" t="s">
        <v>2312</v>
      </c>
      <c r="B2065" t="str">
        <f>VLOOKUP(A2065,Tabella_Pec[],2,0)</f>
        <v>protocollo</v>
      </c>
      <c r="C2065" s="53">
        <f>VLOOKUP(A2065,Tabella_sez[],2,0)</f>
        <v>2</v>
      </c>
      <c r="D2065" t="e">
        <f>VLOOKUP(Tabella_sintesi[[#This Row],[Comune]],[1]!Tabella_Tabella1[[COGNOME]:[descrizione_carica]],2,0)</f>
        <v>#N/A</v>
      </c>
    </row>
    <row r="2066" spans="1:4" x14ac:dyDescent="0.25">
      <c r="A2066" s="47" t="s">
        <v>2333</v>
      </c>
      <c r="B2066" t="str">
        <f>VLOOKUP(A2066,Tabella_Pec[],2,0)</f>
        <v>comunedichiari</v>
      </c>
      <c r="C2066" s="53">
        <f>VLOOKUP(A2066,Tabella_sez[],2,0)</f>
        <v>15</v>
      </c>
      <c r="D2066" t="str">
        <f>VLOOKUP(Tabella_sintesi[[#This Row],[Comune]],[1]!Tabella_Tabella1[[COGNOME]:[descrizione_carica]],2,0)</f>
        <v xml:space="preserve">CARLO    </v>
      </c>
    </row>
    <row r="2067" spans="1:4" x14ac:dyDescent="0.25">
      <c r="A2067" s="47" t="s">
        <v>2383</v>
      </c>
      <c r="B2067" t="str">
        <f>VLOOKUP(A2067,Tabella_Pec[],2,0)</f>
        <v>protocollo</v>
      </c>
      <c r="C2067" s="53">
        <f>VLOOKUP(A2067,Tabella_sez[],2,0)</f>
        <v>2</v>
      </c>
      <c r="D2067" t="e">
        <f>VLOOKUP(Tabella_sintesi[[#This Row],[Comune]],[1]!Tabella_Tabella1[[COGNOME]:[descrizione_carica]],2,0)</f>
        <v>#N/A</v>
      </c>
    </row>
    <row r="2068" spans="1:4" x14ac:dyDescent="0.25">
      <c r="A2068" s="47" t="s">
        <v>2386</v>
      </c>
      <c r="B2068" t="str">
        <f>VLOOKUP(A2068,Tabella_Pec[],2,0)</f>
        <v>info</v>
      </c>
      <c r="C2068" s="53">
        <f>VLOOKUP(A2068,Tabella_sez[],2,0)</f>
        <v>1</v>
      </c>
      <c r="D2068" t="e">
        <f>VLOOKUP(Tabella_sintesi[[#This Row],[Comune]],[1]!Tabella_Tabella1[[COGNOME]:[descrizione_carica]],2,0)</f>
        <v>#N/A</v>
      </c>
    </row>
    <row r="2069" spans="1:4" x14ac:dyDescent="0.25">
      <c r="A2069" s="47" t="s">
        <v>2435</v>
      </c>
      <c r="B2069" t="str">
        <f>VLOOKUP(A2069,Tabella_Pec[],2,0)</f>
        <v>protocollo</v>
      </c>
      <c r="C2069" s="53">
        <f>VLOOKUP(A2069,Tabella_sez[],2,0)</f>
        <v>2</v>
      </c>
      <c r="D2069" t="e">
        <f>VLOOKUP(Tabella_sintesi[[#This Row],[Comune]],[1]!Tabella_Tabella1[[COGNOME]:[descrizione_carica]],2,0)</f>
        <v>#N/A</v>
      </c>
    </row>
    <row r="2070" spans="1:4" x14ac:dyDescent="0.25">
      <c r="A2070" s="47" t="s">
        <v>2466</v>
      </c>
      <c r="B2070" t="str">
        <f>VLOOKUP(A2070,Tabella_Pec[],2,0)</f>
        <v>protocollo</v>
      </c>
      <c r="C2070" s="53">
        <f>VLOOKUP(A2070,Tabella_sez[],2,0)</f>
        <v>6</v>
      </c>
      <c r="D2070" t="e">
        <f>VLOOKUP(Tabella_sintesi[[#This Row],[Comune]],[1]!Tabella_Tabella1[[COGNOME]:[descrizione_carica]],2,0)</f>
        <v>#N/A</v>
      </c>
    </row>
    <row r="2071" spans="1:4" x14ac:dyDescent="0.25">
      <c r="A2071" s="47" t="s">
        <v>2500</v>
      </c>
      <c r="B2071" t="str">
        <f>VLOOKUP(A2071,Tabella_Pec[],2,0)</f>
        <v>protocollo</v>
      </c>
      <c r="C2071" s="53">
        <f>VLOOKUP(A2071,Tabella_sez[],2,0)</f>
        <v>4</v>
      </c>
      <c r="D2071" t="e">
        <f>VLOOKUP(Tabella_sintesi[[#This Row],[Comune]],[1]!Tabella_Tabella1[[COGNOME]:[descrizione_carica]],2,0)</f>
        <v>#N/A</v>
      </c>
    </row>
    <row r="2072" spans="1:4" x14ac:dyDescent="0.25">
      <c r="A2072" s="47" t="s">
        <v>2526</v>
      </c>
      <c r="B2072" t="str">
        <f>VLOOKUP(A2072,Tabella_Pec[],2,0)</f>
        <v>protocollo</v>
      </c>
      <c r="C2072" s="53">
        <f>VLOOKUP(A2072,Tabella_sez[],2,0)</f>
        <v>4</v>
      </c>
      <c r="D2072" t="e">
        <f>VLOOKUP(Tabella_sintesi[[#This Row],[Comune]],[1]!Tabella_Tabella1[[COGNOME]:[descrizione_carica]],2,0)</f>
        <v>#N/A</v>
      </c>
    </row>
    <row r="2073" spans="1:4" x14ac:dyDescent="0.25">
      <c r="A2073" s="47" t="s">
        <v>2532</v>
      </c>
      <c r="B2073" t="str">
        <f>VLOOKUP(A2073,Tabella_Pec[],2,0)</f>
        <v>comune.cologne</v>
      </c>
      <c r="C2073" s="53">
        <f>VLOOKUP(A2073,Tabella_sez[],2,0)</f>
        <v>5</v>
      </c>
      <c r="D2073" t="e">
        <f>VLOOKUP(Tabella_sintesi[[#This Row],[Comune]],[1]!Tabella_Tabella1[[COGNOME]:[descrizione_carica]],2,0)</f>
        <v>#N/A</v>
      </c>
    </row>
    <row r="2074" spans="1:4" x14ac:dyDescent="0.25">
      <c r="A2074" s="47" t="s">
        <v>2552</v>
      </c>
      <c r="B2074" t="str">
        <f>VLOOKUP(A2074,Tabella_Pec[],2,0)</f>
        <v>protocollo</v>
      </c>
      <c r="C2074" s="53">
        <f>VLOOKUP(A2074,Tabella_sez[],2,0)</f>
        <v>3</v>
      </c>
      <c r="D2074" t="e">
        <f>VLOOKUP(Tabella_sintesi[[#This Row],[Comune]],[1]!Tabella_Tabella1[[COGNOME]:[descrizione_carica]],2,0)</f>
        <v>#N/A</v>
      </c>
    </row>
    <row r="2075" spans="1:4" x14ac:dyDescent="0.25">
      <c r="A2075" s="47" t="s">
        <v>2569</v>
      </c>
      <c r="B2075" t="str">
        <f>VLOOKUP(A2075,Tabella_Pec[],2,0)</f>
        <v>protocollo</v>
      </c>
      <c r="C2075" s="53">
        <f>VLOOKUP(A2075,Tabella_sez[],2,0)</f>
        <v>14</v>
      </c>
      <c r="D2075" t="e">
        <f>VLOOKUP(Tabella_sintesi[[#This Row],[Comune]],[1]!Tabella_Tabella1[[COGNOME]:[descrizione_carica]],2,0)</f>
        <v>#N/A</v>
      </c>
    </row>
    <row r="2076" spans="1:4" x14ac:dyDescent="0.25">
      <c r="A2076" s="47" t="s">
        <v>2648</v>
      </c>
      <c r="B2076" t="str">
        <f>VLOOKUP(A2076,Tabella_Pec[],2,0)</f>
        <v>protocollo.comune.cortefranca</v>
      </c>
      <c r="C2076" s="53">
        <f>VLOOKUP(A2076,Tabella_sez[],2,0)</f>
        <v>6</v>
      </c>
      <c r="D2076" t="e">
        <f>VLOOKUP(Tabella_sintesi[[#This Row],[Comune]],[1]!Tabella_Tabella1[[COGNOME]:[descrizione_carica]],2,0)</f>
        <v>#N/A</v>
      </c>
    </row>
    <row r="2077" spans="1:4" x14ac:dyDescent="0.25">
      <c r="A2077" s="47" t="s">
        <v>2652</v>
      </c>
      <c r="B2077" t="str">
        <f>VLOOKUP(A2077,Tabella_Pec[],2,0)</f>
        <v>protocollo</v>
      </c>
      <c r="C2077" s="53">
        <f>VLOOKUP(A2077,Tabella_sez[],2,0)</f>
        <v>2</v>
      </c>
      <c r="D2077" t="e">
        <f>VLOOKUP(Tabella_sintesi[[#This Row],[Comune]],[1]!Tabella_Tabella1[[COGNOME]:[descrizione_carica]],2,0)</f>
        <v>#N/A</v>
      </c>
    </row>
    <row r="2078" spans="1:4" x14ac:dyDescent="0.25">
      <c r="A2078" s="47" t="s">
        <v>2664</v>
      </c>
      <c r="B2078" t="str">
        <f>VLOOKUP(A2078,Tabella_Pec[],2,0)</f>
        <v>comune.corzano</v>
      </c>
      <c r="C2078" s="53">
        <f>VLOOKUP(A2078,Tabella_sez[],2,0)</f>
        <v>2</v>
      </c>
      <c r="D2078" t="e">
        <f>VLOOKUP(Tabella_sintesi[[#This Row],[Comune]],[1]!Tabella_Tabella1[[COGNOME]:[descrizione_carica]],2,0)</f>
        <v>#N/A</v>
      </c>
    </row>
    <row r="2079" spans="1:4" x14ac:dyDescent="0.25">
      <c r="A2079" s="47" t="s">
        <v>2774</v>
      </c>
      <c r="B2079" t="str">
        <f>VLOOKUP(A2079,Tabella_Pec[],2,0)</f>
        <v>comune.darfoboarioterme</v>
      </c>
      <c r="C2079" s="53">
        <f>VLOOKUP(A2079,Tabella_sez[],2,0)</f>
        <v>13</v>
      </c>
      <c r="D2079" t="e">
        <f>VLOOKUP(Tabella_sintesi[[#This Row],[Comune]],[1]!Tabella_Tabella1[[COGNOME]:[descrizione_carica]],2,0)</f>
        <v>#N/A</v>
      </c>
    </row>
    <row r="2080" spans="1:4" x14ac:dyDescent="0.25">
      <c r="A2080" s="47" t="s">
        <v>2785</v>
      </c>
      <c r="B2080" t="str">
        <f>VLOOKUP(A2080,Tabella_Pec[],2,0)</f>
        <v>protocollo</v>
      </c>
      <c r="C2080" s="53">
        <f>VLOOKUP(A2080,Tabella_sez[],2,0)</f>
        <v>5</v>
      </c>
      <c r="D2080" t="str">
        <f>VLOOKUP(Tabella_sintesi[[#This Row],[Comune]],[1]!Tabella_Tabella1[[COGNOME]:[descrizione_carica]],2,0)</f>
        <v xml:space="preserve">BUONO ANNA   </v>
      </c>
    </row>
    <row r="2081" spans="1:4" x14ac:dyDescent="0.25">
      <c r="A2081" s="47" t="s">
        <v>2794</v>
      </c>
      <c r="B2081" t="str">
        <f>VLOOKUP(A2081,Tabella_Pec[],2,0)</f>
        <v>protocollo</v>
      </c>
      <c r="C2081" s="53">
        <f>VLOOKUP(A2081,Tabella_sez[],2,0)</f>
        <v>24</v>
      </c>
      <c r="D2081" t="e">
        <f>VLOOKUP(Tabella_sintesi[[#This Row],[Comune]],[1]!Tabella_Tabella1[[COGNOME]:[descrizione_carica]],2,0)</f>
        <v>#N/A</v>
      </c>
    </row>
    <row r="2082" spans="1:4" x14ac:dyDescent="0.25">
      <c r="A2082" s="47" t="s">
        <v>2862</v>
      </c>
      <c r="B2082" t="str">
        <f>VLOOKUP(A2082,Tabella_Pec[],2,0)</f>
        <v>protocollo</v>
      </c>
      <c r="C2082" s="53">
        <f>VLOOKUP(A2082,Tabella_sez[],2,0)</f>
        <v>5</v>
      </c>
      <c r="D2082" t="e">
        <f>VLOOKUP(Tabella_sintesi[[#This Row],[Comune]],[1]!Tabella_Tabella1[[COGNOME]:[descrizione_carica]],2,0)</f>
        <v>#N/A</v>
      </c>
    </row>
    <row r="2083" spans="1:4" x14ac:dyDescent="0.25">
      <c r="A2083" s="47" t="s">
        <v>2883</v>
      </c>
      <c r="B2083" t="str">
        <f>VLOOKUP(A2083,Tabella_Pec[],2,0)</f>
        <v>comune.erbusco</v>
      </c>
      <c r="C2083" s="53">
        <f>VLOOKUP(A2083,Tabella_sez[],2,0)</f>
        <v>7</v>
      </c>
      <c r="D2083" t="e">
        <f>VLOOKUP(Tabella_sintesi[[#This Row],[Comune]],[1]!Tabella_Tabella1[[COGNOME]:[descrizione_carica]],2,0)</f>
        <v>#N/A</v>
      </c>
    </row>
    <row r="2084" spans="1:4" x14ac:dyDescent="0.25">
      <c r="A2084" s="47" t="s">
        <v>2894</v>
      </c>
      <c r="B2084" t="str">
        <f>VLOOKUP(A2084,Tabella_Pec[],2,0)</f>
        <v>protocollo</v>
      </c>
      <c r="C2084" s="53">
        <f>VLOOKUP(A2084,Tabella_sez[],2,0)</f>
        <v>6</v>
      </c>
      <c r="D2084" t="e">
        <f>VLOOKUP(Tabella_sintesi[[#This Row],[Comune]],[1]!Tabella_Tabella1[[COGNOME]:[descrizione_carica]],2,0)</f>
        <v>#N/A</v>
      </c>
    </row>
    <row r="2085" spans="1:4" x14ac:dyDescent="0.25">
      <c r="A2085" s="47" t="s">
        <v>2992</v>
      </c>
      <c r="B2085" t="str">
        <f>VLOOKUP(A2085,Tabella_Pec[],2,0)</f>
        <v>protocollo.fiesse</v>
      </c>
      <c r="C2085" s="53">
        <f>VLOOKUP(A2085,Tabella_sez[],2,0)</f>
        <v>2</v>
      </c>
      <c r="D2085" t="e">
        <f>VLOOKUP(Tabella_sintesi[[#This Row],[Comune]],[1]!Tabella_Tabella1[[COGNOME]:[descrizione_carica]],2,0)</f>
        <v>#N/A</v>
      </c>
    </row>
    <row r="2086" spans="1:4" x14ac:dyDescent="0.25">
      <c r="A2086" s="47" t="s">
        <v>3028</v>
      </c>
      <c r="B2086" t="str">
        <f>VLOOKUP(A2086,Tabella_Pec[],2,0)</f>
        <v>protocollo</v>
      </c>
      <c r="C2086" s="53">
        <f>VLOOKUP(A2086,Tabella_sez[],2,0)</f>
        <v>7</v>
      </c>
      <c r="D2086" t="e">
        <f>VLOOKUP(Tabella_sintesi[[#This Row],[Comune]],[1]!Tabella_Tabella1[[COGNOME]:[descrizione_carica]],2,0)</f>
        <v>#N/A</v>
      </c>
    </row>
    <row r="2087" spans="1:4" x14ac:dyDescent="0.25">
      <c r="A2087" s="47" t="s">
        <v>3228</v>
      </c>
      <c r="B2087" t="str">
        <f>VLOOKUP(A2087,Tabella_Pec[],2,0)</f>
        <v>protocollo</v>
      </c>
      <c r="C2087" s="53">
        <f>VLOOKUP(A2087,Tabella_sez[],2,0)</f>
        <v>4</v>
      </c>
      <c r="D2087" t="e">
        <f>VLOOKUP(Tabella_sintesi[[#This Row],[Comune]],[1]!Tabella_Tabella1[[COGNOME]:[descrizione_carica]],2,0)</f>
        <v>#N/A</v>
      </c>
    </row>
    <row r="2088" spans="1:4" x14ac:dyDescent="0.25">
      <c r="A2088" s="47" t="s">
        <v>3248</v>
      </c>
      <c r="B2088" t="str">
        <f>VLOOKUP(A2088,Tabella_Pec[],2,0)</f>
        <v>tributi.gardoneriviera</v>
      </c>
      <c r="C2088" s="53">
        <f>VLOOKUP(A2088,Tabella_sez[],2,0)</f>
        <v>3</v>
      </c>
      <c r="D2088" t="e">
        <f>VLOOKUP(Tabella_sintesi[[#This Row],[Comune]],[1]!Tabella_Tabella1[[COGNOME]:[descrizione_carica]],2,0)</f>
        <v>#N/A</v>
      </c>
    </row>
    <row r="2089" spans="1:4" x14ac:dyDescent="0.25">
      <c r="A2089" s="47" t="s">
        <v>3249</v>
      </c>
      <c r="B2089" t="str">
        <f>VLOOKUP(A2089,Tabella_Pec[],2,0)</f>
        <v>protocollo</v>
      </c>
      <c r="C2089" s="53">
        <f>VLOOKUP(A2089,Tabella_sez[],2,0)</f>
        <v>12</v>
      </c>
      <c r="D2089" t="e">
        <f>VLOOKUP(Tabella_sintesi[[#This Row],[Comune]],[1]!Tabella_Tabella1[[COGNOME]:[descrizione_carica]],2,0)</f>
        <v>#N/A</v>
      </c>
    </row>
    <row r="2090" spans="1:4" x14ac:dyDescent="0.25">
      <c r="A2090" s="47" t="s">
        <v>3253</v>
      </c>
      <c r="B2090" t="str">
        <f>VLOOKUP(A2090,Tabella_Pec[],2,0)</f>
        <v>protocollo</v>
      </c>
      <c r="C2090" s="53">
        <f>VLOOKUP(A2090,Tabella_sez[],2,0)</f>
        <v>3</v>
      </c>
      <c r="D2090" t="e">
        <f>VLOOKUP(Tabella_sintesi[[#This Row],[Comune]],[1]!Tabella_Tabella1[[COGNOME]:[descrizione_carica]],2,0)</f>
        <v>#N/A</v>
      </c>
    </row>
    <row r="2091" spans="1:4" x14ac:dyDescent="0.25">
      <c r="A2091" s="47" t="s">
        <v>3265</v>
      </c>
      <c r="B2091" t="str">
        <f>VLOOKUP(A2091,Tabella_Pec[],2,0)</f>
        <v>protocollo</v>
      </c>
      <c r="C2091" s="53">
        <f>VLOOKUP(A2091,Tabella_sez[],2,0)</f>
        <v>11</v>
      </c>
      <c r="D2091" t="e">
        <f>VLOOKUP(Tabella_sintesi[[#This Row],[Comune]],[1]!Tabella_Tabella1[[COGNOME]:[descrizione_carica]],2,0)</f>
        <v>#N/A</v>
      </c>
    </row>
    <row r="2092" spans="1:4" x14ac:dyDescent="0.25">
      <c r="A2092" s="47" t="s">
        <v>3309</v>
      </c>
      <c r="B2092" t="str">
        <f>VLOOKUP(A2092,Tabella_Pec[],2,0)</f>
        <v>pecghedi</v>
      </c>
      <c r="C2092" s="53">
        <f>VLOOKUP(A2092,Tabella_sez[],2,0)</f>
        <v>14</v>
      </c>
      <c r="D2092" t="e">
        <f>VLOOKUP(Tabella_sintesi[[#This Row],[Comune]],[1]!Tabella_Tabella1[[COGNOME]:[descrizione_carica]],2,0)</f>
        <v>#N/A</v>
      </c>
    </row>
    <row r="2093" spans="1:4" x14ac:dyDescent="0.25">
      <c r="A2093" s="47" t="s">
        <v>3317</v>
      </c>
      <c r="B2093" t="str">
        <f>VLOOKUP(A2093,Tabella_Pec[],2,0)</f>
        <v>protocollo</v>
      </c>
      <c r="C2093" s="53">
        <f>VLOOKUP(A2093,Tabella_sez[],2,0)</f>
        <v>2</v>
      </c>
      <c r="D2093" t="e">
        <f>VLOOKUP(Tabella_sintesi[[#This Row],[Comune]],[1]!Tabella_Tabella1[[COGNOME]:[descrizione_carica]],2,0)</f>
        <v>#N/A</v>
      </c>
    </row>
    <row r="2094" spans="1:4" x14ac:dyDescent="0.25">
      <c r="A2094" s="47" t="s">
        <v>3399</v>
      </c>
      <c r="B2094" t="str">
        <f>VLOOKUP(A2094,Tabella_Pec[],2,0)</f>
        <v>protocollo.gottolengo</v>
      </c>
      <c r="C2094" s="53">
        <f>VLOOKUP(A2094,Tabella_sez[],2,0)</f>
        <v>4</v>
      </c>
      <c r="D2094" t="e">
        <f>VLOOKUP(Tabella_sintesi[[#This Row],[Comune]],[1]!Tabella_Tabella1[[COGNOME]:[descrizione_carica]],2,0)</f>
        <v>#N/A</v>
      </c>
    </row>
    <row r="2095" spans="1:4" x14ac:dyDescent="0.25">
      <c r="A2095" s="47" t="s">
        <v>3512</v>
      </c>
      <c r="B2095" t="str">
        <f>VLOOKUP(A2095,Tabella_Pec[],2,0)</f>
        <v>protocollo</v>
      </c>
      <c r="C2095" s="53">
        <f>VLOOKUP(A2095,Tabella_sez[],2,0)</f>
        <v>15</v>
      </c>
      <c r="D2095" t="e">
        <f>VLOOKUP(Tabella_sintesi[[#This Row],[Comune]],[1]!Tabella_Tabella1[[COGNOME]:[descrizione_carica]],2,0)</f>
        <v>#N/A</v>
      </c>
    </row>
    <row r="2096" spans="1:4" x14ac:dyDescent="0.25">
      <c r="A2096" s="47" t="s">
        <v>3515</v>
      </c>
      <c r="B2096" t="str">
        <f>VLOOKUP(A2096,Tabella_Pec[],2,0)</f>
        <v>protocollo</v>
      </c>
      <c r="C2096" s="53">
        <f>VLOOKUP(A2096,Tabella_sez[],2,0)</f>
        <v>2</v>
      </c>
      <c r="D2096" t="e">
        <f>VLOOKUP(Tabella_sintesi[[#This Row],[Comune]],[1]!Tabella_Tabella1[[COGNOME]:[descrizione_carica]],2,0)</f>
        <v>#N/A</v>
      </c>
    </row>
    <row r="2097" spans="1:4" x14ac:dyDescent="0.25">
      <c r="A2097" s="47" t="s">
        <v>3528</v>
      </c>
      <c r="B2097" t="str">
        <f>VLOOKUP(A2097,Tabella_Pec[],2,0)</f>
        <v>protocollo</v>
      </c>
      <c r="C2097" s="53">
        <f>VLOOKUP(A2097,Tabella_sez[],2,0)</f>
        <v>1</v>
      </c>
      <c r="D2097" t="e">
        <f>VLOOKUP(Tabella_sintesi[[#This Row],[Comune]],[1]!Tabella_Tabella1[[COGNOME]:[descrizione_carica]],2,0)</f>
        <v>#N/A</v>
      </c>
    </row>
    <row r="2098" spans="1:4" x14ac:dyDescent="0.25">
      <c r="A2098" s="47" t="s">
        <v>3542</v>
      </c>
      <c r="B2098" t="str">
        <f>VLOOKUP(A2098,Tabella_Pec[],2,0)</f>
        <v>protocollo</v>
      </c>
      <c r="C2098" s="53">
        <f>VLOOKUP(A2098,Tabella_sez[],2,0)</f>
        <v>1</v>
      </c>
      <c r="D2098" t="e">
        <f>VLOOKUP(Tabella_sintesi[[#This Row],[Comune]],[1]!Tabella_Tabella1[[COGNOME]:[descrizione_carica]],2,0)</f>
        <v>#N/A</v>
      </c>
    </row>
    <row r="2099" spans="1:4" x14ac:dyDescent="0.25">
      <c r="A2099" s="47" t="s">
        <v>3548</v>
      </c>
      <c r="B2099" t="str">
        <f>VLOOKUP(A2099,Tabella_Pec[],2,0)</f>
        <v>protocollo</v>
      </c>
      <c r="C2099" s="53">
        <f>VLOOKUP(A2099,Tabella_sez[],2,0)</f>
        <v>8</v>
      </c>
      <c r="D2099" t="e">
        <f>VLOOKUP(Tabella_sintesi[[#This Row],[Comune]],[1]!Tabella_Tabella1[[COGNOME]:[descrizione_carica]],2,0)</f>
        <v>#N/A</v>
      </c>
    </row>
    <row r="2100" spans="1:4" x14ac:dyDescent="0.25">
      <c r="A2100" s="47" t="s">
        <v>3569</v>
      </c>
      <c r="B2100" t="str">
        <f>VLOOKUP(A2100,Tabella_Pec[],2,0)</f>
        <v>protocollo</v>
      </c>
      <c r="C2100" s="53">
        <f>VLOOKUP(A2100,Tabella_sez[],2,0)</f>
        <v>3</v>
      </c>
      <c r="D2100" t="e">
        <f>VLOOKUP(Tabella_sintesi[[#This Row],[Comune]],[1]!Tabella_Tabella1[[COGNOME]:[descrizione_carica]],2,0)</f>
        <v>#N/A</v>
      </c>
    </row>
    <row r="2101" spans="1:4" x14ac:dyDescent="0.25">
      <c r="A2101" s="47" t="s">
        <v>3678</v>
      </c>
      <c r="B2101" t="str">
        <f>VLOOKUP(A2101,Tabella_Pec[],2,0)</f>
        <v>protocollo</v>
      </c>
      <c r="C2101" s="53">
        <f>VLOOKUP(A2101,Tabella_sez[],2,0)</f>
        <v>1</v>
      </c>
      <c r="D2101" t="e">
        <f>VLOOKUP(Tabella_sintesi[[#This Row],[Comune]],[1]!Tabella_Tabella1[[COGNOME]:[descrizione_carica]],2,0)</f>
        <v>#N/A</v>
      </c>
    </row>
    <row r="2102" spans="1:4" x14ac:dyDescent="0.25">
      <c r="A2102" s="47" t="s">
        <v>3699</v>
      </c>
      <c r="B2102" t="str">
        <f>VLOOKUP(A2102,Tabella_Pec[],2,0)</f>
        <v>protocollo</v>
      </c>
      <c r="C2102" s="53">
        <f>VLOOKUP(A2102,Tabella_sez[],2,0)</f>
        <v>11</v>
      </c>
      <c r="D2102" t="e">
        <f>VLOOKUP(Tabella_sintesi[[#This Row],[Comune]],[1]!Tabella_Tabella1[[COGNOME]:[descrizione_carica]],2,0)</f>
        <v>#N/A</v>
      </c>
    </row>
    <row r="2103" spans="1:4" x14ac:dyDescent="0.25">
      <c r="A2103" s="47" t="s">
        <v>3751</v>
      </c>
      <c r="B2103" t="str">
        <f>VLOOKUP(A2103,Tabella_Pec[],2,0)</f>
        <v>protocollo</v>
      </c>
      <c r="C2103" s="53">
        <f>VLOOKUP(A2103,Tabella_sez[],2,0)</f>
        <v>1</v>
      </c>
      <c r="D2103" t="e">
        <f>VLOOKUP(Tabella_sintesi[[#This Row],[Comune]],[1]!Tabella_Tabella1[[COGNOME]:[descrizione_carica]],2,0)</f>
        <v>#N/A</v>
      </c>
    </row>
    <row r="2104" spans="1:4" x14ac:dyDescent="0.25">
      <c r="A2104" s="47" t="s">
        <v>3787</v>
      </c>
      <c r="B2104" t="str">
        <f>VLOOKUP(A2104,Tabella_Pec[],2,0)</f>
        <v>protocollo</v>
      </c>
      <c r="C2104" s="53">
        <f>VLOOKUP(A2104,Tabella_sez[],2,0)</f>
        <v>2</v>
      </c>
      <c r="D2104" t="e">
        <f>VLOOKUP(Tabella_sintesi[[#This Row],[Comune]],[1]!Tabella_Tabella1[[COGNOME]:[descrizione_carica]],2,0)</f>
        <v>#N/A</v>
      </c>
    </row>
    <row r="2105" spans="1:4" x14ac:dyDescent="0.25">
      <c r="A2105" s="47" t="s">
        <v>3788</v>
      </c>
      <c r="B2105" t="str">
        <f>VLOOKUP(A2105,Tabella_Pec[],2,0)</f>
        <v>protocollo</v>
      </c>
      <c r="C2105" s="53">
        <f>VLOOKUP(A2105,Tabella_sez[],2,0)</f>
        <v>3</v>
      </c>
      <c r="D2105" t="e">
        <f>VLOOKUP(Tabella_sintesi[[#This Row],[Comune]],[1]!Tabella_Tabella1[[COGNOME]:[descrizione_carica]],2,0)</f>
        <v>#N/A</v>
      </c>
    </row>
    <row r="2106" spans="1:4" x14ac:dyDescent="0.25">
      <c r="A2106" s="47" t="s">
        <v>3799</v>
      </c>
      <c r="B2106" t="str">
        <f>VLOOKUP(A2106,Tabella_Pec[],2,0)</f>
        <v>protocollo</v>
      </c>
      <c r="C2106" s="53">
        <f>VLOOKUP(A2106,Tabella_sez[],2,0)</f>
        <v>14</v>
      </c>
      <c r="D2106" t="e">
        <f>VLOOKUP(Tabella_sintesi[[#This Row],[Comune]],[1]!Tabella_Tabella1[[COGNOME]:[descrizione_carica]],2,0)</f>
        <v>#N/A</v>
      </c>
    </row>
    <row r="2107" spans="1:4" x14ac:dyDescent="0.25">
      <c r="A2107" s="47" t="s">
        <v>3804</v>
      </c>
      <c r="B2107" t="str">
        <f>VLOOKUP(A2107,Tabella_Pec[],2,0)</f>
        <v>protocollo</v>
      </c>
      <c r="C2107" s="53">
        <f>VLOOKUP(A2107,Tabella_sez[],2,0)</f>
        <v>1</v>
      </c>
      <c r="D2107" t="e">
        <f>VLOOKUP(Tabella_sintesi[[#This Row],[Comune]],[1]!Tabella_Tabella1[[COGNOME]:[descrizione_carica]],2,0)</f>
        <v>#N/A</v>
      </c>
    </row>
    <row r="2108" spans="1:4" x14ac:dyDescent="0.25">
      <c r="A2108" s="47" t="s">
        <v>3821</v>
      </c>
      <c r="B2108" t="str">
        <f>VLOOKUP(A2108,Tabella_Pec[],2,0)</f>
        <v>comune.losine</v>
      </c>
      <c r="C2108" s="53">
        <f>VLOOKUP(A2108,Tabella_sez[],2,0)</f>
        <v>1</v>
      </c>
      <c r="D2108" t="e">
        <f>VLOOKUP(Tabella_sintesi[[#This Row],[Comune]],[1]!Tabella_Tabella1[[COGNOME]:[descrizione_carica]],2,0)</f>
        <v>#N/A</v>
      </c>
    </row>
    <row r="2109" spans="1:4" x14ac:dyDescent="0.25">
      <c r="A2109" s="47" t="s">
        <v>3825</v>
      </c>
      <c r="B2109" t="str">
        <f>VLOOKUP(A2109,Tabella_Pec[],2,0)</f>
        <v>protocollo</v>
      </c>
      <c r="C2109" s="53">
        <f>VLOOKUP(A2109,Tabella_sez[],2,0)</f>
        <v>2</v>
      </c>
      <c r="D2109" t="e">
        <f>VLOOKUP(Tabella_sintesi[[#This Row],[Comune]],[1]!Tabella_Tabella1[[COGNOME]:[descrizione_carica]],2,0)</f>
        <v>#N/A</v>
      </c>
    </row>
    <row r="2110" spans="1:4" x14ac:dyDescent="0.25">
      <c r="A2110" s="47" t="s">
        <v>3848</v>
      </c>
      <c r="B2110" t="str">
        <f>VLOOKUP(A2110,Tabella_Pec[],2,0)</f>
        <v>comune.lumezzane</v>
      </c>
      <c r="C2110" s="53">
        <f>VLOOKUP(A2110,Tabella_sez[],2,0)</f>
        <v>26</v>
      </c>
      <c r="D2110" t="e">
        <f>VLOOKUP(Tabella_sintesi[[#This Row],[Comune]],[1]!Tabella_Tabella1[[COGNOME]:[descrizione_carica]],2,0)</f>
        <v>#N/A</v>
      </c>
    </row>
    <row r="2111" spans="1:4" x14ac:dyDescent="0.25">
      <c r="A2111" s="47" t="s">
        <v>3884</v>
      </c>
      <c r="B2111" t="str">
        <f>VLOOKUP(A2111,Tabella_Pec[],2,0)</f>
        <v>protocollo</v>
      </c>
      <c r="C2111" s="53">
        <f>VLOOKUP(A2111,Tabella_sez[],2,0)</f>
        <v>1</v>
      </c>
      <c r="D2111" t="e">
        <f>VLOOKUP(Tabella_sintesi[[#This Row],[Comune]],[1]!Tabella_Tabella1[[COGNOME]:[descrizione_carica]],2,0)</f>
        <v>#N/A</v>
      </c>
    </row>
    <row r="2112" spans="1:4" x14ac:dyDescent="0.25">
      <c r="A2112" s="47" t="s">
        <v>3896</v>
      </c>
      <c r="B2112" t="str">
        <f>VLOOKUP(A2112,Tabella_Pec[],2,0)</f>
        <v>protocollo</v>
      </c>
      <c r="C2112" s="53">
        <f>VLOOKUP(A2112,Tabella_sez[],2,0)</f>
        <v>1</v>
      </c>
      <c r="D2112" t="e">
        <f>VLOOKUP(Tabella_sintesi[[#This Row],[Comune]],[1]!Tabella_Tabella1[[COGNOME]:[descrizione_carica]],2,0)</f>
        <v>#N/A</v>
      </c>
    </row>
    <row r="2113" spans="1:4" x14ac:dyDescent="0.25">
      <c r="A2113" s="47" t="s">
        <v>3923</v>
      </c>
      <c r="B2113" t="str">
        <f>VLOOKUP(A2113,Tabella_Pec[],2,0)</f>
        <v>protocollo</v>
      </c>
      <c r="C2113" s="53">
        <f>VLOOKUP(A2113,Tabella_sez[],2,0)</f>
        <v>3</v>
      </c>
      <c r="D2113" t="e">
        <f>VLOOKUP(Tabella_sintesi[[#This Row],[Comune]],[1]!Tabella_Tabella1[[COGNOME]:[descrizione_carica]],2,0)</f>
        <v>#N/A</v>
      </c>
    </row>
    <row r="2114" spans="1:4" x14ac:dyDescent="0.25">
      <c r="A2114" s="47" t="s">
        <v>3931</v>
      </c>
      <c r="B2114" t="str">
        <f>VLOOKUP(A2114,Tabella_Pec[],2,0)</f>
        <v>protocollo</v>
      </c>
      <c r="C2114" s="53">
        <f>VLOOKUP(A2114,Tabella_sez[],2,0)</f>
        <v>2</v>
      </c>
      <c r="D2114" t="e">
        <f>VLOOKUP(Tabella_sintesi[[#This Row],[Comune]],[1]!Tabella_Tabella1[[COGNOME]:[descrizione_carica]],2,0)</f>
        <v>#N/A</v>
      </c>
    </row>
    <row r="2115" spans="1:4" x14ac:dyDescent="0.25">
      <c r="A2115" s="47" t="s">
        <v>3941</v>
      </c>
      <c r="B2115" t="str">
        <f>VLOOKUP(A2115,Tabella_Pec[],2,0)</f>
        <v>protocollo</v>
      </c>
      <c r="C2115" s="53">
        <f>VLOOKUP(A2115,Tabella_sez[],2,0)</f>
        <v>4</v>
      </c>
      <c r="D2115" t="e">
        <f>VLOOKUP(Tabella_sintesi[[#This Row],[Comune]],[1]!Tabella_Tabella1[[COGNOME]:[descrizione_carica]],2,0)</f>
        <v>#N/A</v>
      </c>
    </row>
    <row r="2116" spans="1:4" x14ac:dyDescent="0.25">
      <c r="A2116" s="47" t="s">
        <v>3953</v>
      </c>
      <c r="B2116" t="str">
        <f>VLOOKUP(A2116,Tabella_Pec[],2,0)</f>
        <v>protocollo</v>
      </c>
      <c r="C2116" s="53">
        <f>VLOOKUP(A2116,Tabella_sez[],2,0)</f>
        <v>5</v>
      </c>
      <c r="D2116" t="e">
        <f>VLOOKUP(Tabella_sintesi[[#This Row],[Comune]],[1]!Tabella_Tabella1[[COGNOME]:[descrizione_carica]],2,0)</f>
        <v>#N/A</v>
      </c>
    </row>
    <row r="2117" spans="1:4" x14ac:dyDescent="0.25">
      <c r="A2117" s="47" t="s">
        <v>3954</v>
      </c>
      <c r="B2117" t="str">
        <f>VLOOKUP(A2117,Tabella_Pec[],2,0)</f>
        <v>protocollo</v>
      </c>
      <c r="C2117" s="53">
        <f>VLOOKUP(A2117,Tabella_sez[],2,0)</f>
        <v>13</v>
      </c>
      <c r="D2117" t="e">
        <f>VLOOKUP(Tabella_sintesi[[#This Row],[Comune]],[1]!Tabella_Tabella1[[COGNOME]:[descrizione_carica]],2,0)</f>
        <v>#N/A</v>
      </c>
    </row>
    <row r="2118" spans="1:4" x14ac:dyDescent="0.25">
      <c r="A2118" s="47" t="s">
        <v>3985</v>
      </c>
      <c r="B2118" t="str">
        <f>VLOOKUP(A2118,Tabella_Pec[],2,0)</f>
        <v>protocollo</v>
      </c>
      <c r="C2118" s="53">
        <f>VLOOKUP(A2118,Tabella_sez[],2,0)</f>
        <v>5</v>
      </c>
      <c r="D2118" t="e">
        <f>VLOOKUP(Tabella_sintesi[[#This Row],[Comune]],[1]!Tabella_Tabella1[[COGNOME]:[descrizione_carica]],2,0)</f>
        <v>#N/A</v>
      </c>
    </row>
    <row r="2119" spans="1:4" x14ac:dyDescent="0.25">
      <c r="A2119" s="47" t="s">
        <v>4011</v>
      </c>
      <c r="B2119" t="str">
        <f>VLOOKUP(A2119,Tabella_Pec[],2,0)</f>
        <v>protocollo</v>
      </c>
      <c r="C2119" s="53">
        <f>VLOOKUP(A2119,Tabella_sez[],2,0)</f>
        <v>1</v>
      </c>
      <c r="D2119" t="e">
        <f>VLOOKUP(Tabella_sintesi[[#This Row],[Comune]],[1]!Tabella_Tabella1[[COGNOME]:[descrizione_carica]],2,0)</f>
        <v>#N/A</v>
      </c>
    </row>
    <row r="2120" spans="1:4" x14ac:dyDescent="0.25">
      <c r="A2120" s="47" t="s">
        <v>4015</v>
      </c>
      <c r="B2120" t="str">
        <f>VLOOKUP(A2120,Tabella_Pec[],2,0)</f>
        <v>protocollo</v>
      </c>
      <c r="C2120" s="53">
        <f>VLOOKUP(A2120,Tabella_sez[],2,0)</f>
        <v>3</v>
      </c>
      <c r="D2120" t="str">
        <f>VLOOKUP(Tabella_sintesi[[#This Row],[Comune]],[1]!Tabella_Tabella1[[COGNOME]:[descrizione_carica]],2,0)</f>
        <v xml:space="preserve">CARLO    </v>
      </c>
    </row>
    <row r="2121" spans="1:4" x14ac:dyDescent="0.25">
      <c r="A2121" s="47" t="s">
        <v>4088</v>
      </c>
      <c r="B2121" t="str">
        <f>VLOOKUP(A2121,Tabella_Pec[],2,0)</f>
        <v>comune.mazzano</v>
      </c>
      <c r="C2121" s="53">
        <f>VLOOKUP(A2121,Tabella_sez[],2,0)</f>
        <v>10</v>
      </c>
      <c r="D2121" t="e">
        <f>VLOOKUP(Tabella_sintesi[[#This Row],[Comune]],[1]!Tabella_Tabella1[[COGNOME]:[descrizione_carica]],2,0)</f>
        <v>#N/A</v>
      </c>
    </row>
    <row r="2122" spans="1:4" x14ac:dyDescent="0.25">
      <c r="A2122" s="47" t="s">
        <v>4193</v>
      </c>
      <c r="B2122" t="str">
        <f>VLOOKUP(A2122,Tabella_Pec[],2,0)</f>
        <v>info</v>
      </c>
      <c r="C2122" s="53">
        <f>VLOOKUP(A2122,Tabella_sez[],2,0)</f>
        <v>2</v>
      </c>
      <c r="D2122" t="e">
        <f>VLOOKUP(Tabella_sintesi[[#This Row],[Comune]],[1]!Tabella_Tabella1[[COGNOME]:[descrizione_carica]],2,0)</f>
        <v>#N/A</v>
      </c>
    </row>
    <row r="2123" spans="1:4" x14ac:dyDescent="0.25">
      <c r="A2123" s="47" t="s">
        <v>4306</v>
      </c>
      <c r="B2123" t="str">
        <f>VLOOKUP(A2123,Tabella_Pec[],2,0)</f>
        <v>protocollo</v>
      </c>
      <c r="C2123" s="53">
        <f>VLOOKUP(A2123,Tabella_sez[],2,0)</f>
        <v>2</v>
      </c>
      <c r="D2123" t="e">
        <f>VLOOKUP(Tabella_sintesi[[#This Row],[Comune]],[1]!Tabella_Tabella1[[COGNOME]:[descrizione_carica]],2,0)</f>
        <v>#N/A</v>
      </c>
    </row>
    <row r="2124" spans="1:4" x14ac:dyDescent="0.25">
      <c r="A2124" s="47" t="s">
        <v>4308</v>
      </c>
      <c r="B2124" t="str">
        <f>VLOOKUP(A2124,Tabella_Pec[],2,0)</f>
        <v>protocollo</v>
      </c>
      <c r="C2124" s="53">
        <f>VLOOKUP(A2124,Tabella_sez[],2,0)</f>
        <v>1</v>
      </c>
      <c r="D2124" t="e">
        <f>VLOOKUP(Tabella_sintesi[[#This Row],[Comune]],[1]!Tabella_Tabella1[[COGNOME]:[descrizione_carica]],2,0)</f>
        <v>#N/A</v>
      </c>
    </row>
    <row r="2125" spans="1:4" x14ac:dyDescent="0.25">
      <c r="A2125" s="47" t="s">
        <v>4365</v>
      </c>
      <c r="B2125" t="str">
        <f>VLOOKUP(A2125,Tabella_Pec[],2,0)</f>
        <v>protocollo</v>
      </c>
      <c r="C2125" s="53">
        <f>VLOOKUP(A2125,Tabella_sez[],2,0)</f>
        <v>2</v>
      </c>
      <c r="D2125" t="e">
        <f>VLOOKUP(Tabella_sintesi[[#This Row],[Comune]],[1]!Tabella_Tabella1[[COGNOME]:[descrizione_carica]],2,0)</f>
        <v>#N/A</v>
      </c>
    </row>
    <row r="2126" spans="1:4" x14ac:dyDescent="0.25">
      <c r="A2126" s="47" t="s">
        <v>4536</v>
      </c>
      <c r="B2126" t="str">
        <f>VLOOKUP(A2126,Tabella_Pec[],2,0)</f>
        <v>protocollo</v>
      </c>
      <c r="C2126" s="53">
        <f>VLOOKUP(A2126,Tabella_sez[],2,0)</f>
        <v>4</v>
      </c>
      <c r="D2126" t="e">
        <f>VLOOKUP(Tabella_sintesi[[#This Row],[Comune]],[1]!Tabella_Tabella1[[COGNOME]:[descrizione_carica]],2,0)</f>
        <v>#N/A</v>
      </c>
    </row>
    <row r="2127" spans="1:4" x14ac:dyDescent="0.25">
      <c r="A2127" s="47" t="s">
        <v>4542</v>
      </c>
      <c r="B2127" t="str">
        <f>VLOOKUP(A2127,Tabella_Pec[],2,0)</f>
        <v>ufficio.protocollo</v>
      </c>
      <c r="C2127" s="53">
        <f>VLOOKUP(A2127,Tabella_sez[],2,0)</f>
        <v>18</v>
      </c>
      <c r="D2127" t="e">
        <f>VLOOKUP(Tabella_sintesi[[#This Row],[Comune]],[1]!Tabella_Tabella1[[COGNOME]:[descrizione_carica]],2,0)</f>
        <v>#N/A</v>
      </c>
    </row>
    <row r="2128" spans="1:4" x14ac:dyDescent="0.25">
      <c r="A2128" s="47" t="s">
        <v>4547</v>
      </c>
      <c r="B2128" t="str">
        <f>VLOOKUP(A2128,Tabella_Pec[],2,0)</f>
        <v>protocollo</v>
      </c>
      <c r="C2128" s="53">
        <f>VLOOKUP(A2128,Tabella_sez[],2,0)</f>
        <v>4</v>
      </c>
      <c r="D2128" t="e">
        <f>VLOOKUP(Tabella_sintesi[[#This Row],[Comune]],[1]!Tabella_Tabella1[[COGNOME]:[descrizione_carica]],2,0)</f>
        <v>#N/A</v>
      </c>
    </row>
    <row r="2129" spans="1:4" x14ac:dyDescent="0.25">
      <c r="A2129" s="47" t="s">
        <v>4640</v>
      </c>
      <c r="B2129" t="str">
        <f>VLOOKUP(A2129,Tabella_Pec[],2,0)</f>
        <v>protocollo</v>
      </c>
      <c r="C2129" s="53">
        <f>VLOOKUP(A2129,Tabella_sez[],2,0)</f>
        <v>1</v>
      </c>
      <c r="D2129" t="str">
        <f>VLOOKUP(Tabella_sintesi[[#This Row],[Comune]],[1]!Tabella_Tabella1[[COGNOME]:[descrizione_carica]],2,0)</f>
        <v xml:space="preserve">FILIPPO    </v>
      </c>
    </row>
    <row r="2130" spans="1:4" x14ac:dyDescent="0.25">
      <c r="A2130" s="47" t="s">
        <v>4650</v>
      </c>
      <c r="B2130" t="str">
        <f>VLOOKUP(A2130,Tabella_Pec[],2,0)</f>
        <v>protocollocomunedimuscoline</v>
      </c>
      <c r="C2130" s="53">
        <f>VLOOKUP(A2130,Tabella_sez[],2,0)</f>
        <v>2</v>
      </c>
      <c r="D2130" t="e">
        <f>VLOOKUP(Tabella_sintesi[[#This Row],[Comune]],[1]!Tabella_Tabella1[[COGNOME]:[descrizione_carica]],2,0)</f>
        <v>#N/A</v>
      </c>
    </row>
    <row r="2131" spans="1:4" x14ac:dyDescent="0.25">
      <c r="A2131" s="47" t="s">
        <v>4671</v>
      </c>
      <c r="B2131" t="str">
        <f>VLOOKUP(A2131,Tabella_Pec[],2,0)</f>
        <v>protocollo</v>
      </c>
      <c r="C2131" s="53">
        <f>VLOOKUP(A2131,Tabella_sez[],2,0)</f>
        <v>11</v>
      </c>
      <c r="D2131" t="str">
        <f>VLOOKUP(Tabella_sintesi[[#This Row],[Comune]],[1]!Tabella_Tabella1[[COGNOME]:[descrizione_carica]],2,0)</f>
        <v xml:space="preserve">LUIGI    </v>
      </c>
    </row>
    <row r="2132" spans="1:4" x14ac:dyDescent="0.25">
      <c r="A2132" s="47" t="s">
        <v>4696</v>
      </c>
      <c r="B2132" t="str">
        <f>VLOOKUP(A2132,Tabella_Pec[],2,0)</f>
        <v>comune.niardo</v>
      </c>
      <c r="C2132" s="53">
        <f>VLOOKUP(A2132,Tabella_sez[],2,0)</f>
        <v>2</v>
      </c>
      <c r="D2132" t="e">
        <f>VLOOKUP(Tabella_sintesi[[#This Row],[Comune]],[1]!Tabella_Tabella1[[COGNOME]:[descrizione_carica]],2,0)</f>
        <v>#N/A</v>
      </c>
    </row>
    <row r="2133" spans="1:4" x14ac:dyDescent="0.25">
      <c r="A2133" s="47" t="s">
        <v>4779</v>
      </c>
      <c r="B2133" t="str">
        <f>VLOOKUP(A2133,Tabella_Pec[],2,0)</f>
        <v>protocollo</v>
      </c>
      <c r="C2133" s="53">
        <f>VLOOKUP(A2133,Tabella_sez[],2,0)</f>
        <v>3</v>
      </c>
      <c r="D2133" t="e">
        <f>VLOOKUP(Tabella_sintesi[[#This Row],[Comune]],[1]!Tabella_Tabella1[[COGNOME]:[descrizione_carica]],2,0)</f>
        <v>#N/A</v>
      </c>
    </row>
    <row r="2134" spans="1:4" x14ac:dyDescent="0.25">
      <c r="A2134" s="47" t="s">
        <v>4780</v>
      </c>
      <c r="B2134" t="str">
        <f>VLOOKUP(A2134,Tabella_Pec[],2,0)</f>
        <v>protocollo</v>
      </c>
      <c r="C2134" s="53">
        <f>VLOOKUP(A2134,Tabella_sez[],2,0)</f>
        <v>4</v>
      </c>
      <c r="D2134" t="e">
        <f>VLOOKUP(Tabella_sintesi[[#This Row],[Comune]],[1]!Tabella_Tabella1[[COGNOME]:[descrizione_carica]],2,0)</f>
        <v>#N/A</v>
      </c>
    </row>
    <row r="2135" spans="1:4" x14ac:dyDescent="0.25">
      <c r="A2135" s="47" t="s">
        <v>4790</v>
      </c>
      <c r="B2135" t="str">
        <f>VLOOKUP(A2135,Tabella_Pec[],2,0)</f>
        <v>protocollo</v>
      </c>
      <c r="C2135" s="53">
        <f>VLOOKUP(A2135,Tabella_sez[],2,0)</f>
        <v>2</v>
      </c>
      <c r="D2135" t="e">
        <f>VLOOKUP(Tabella_sintesi[[#This Row],[Comune]],[1]!Tabella_Tabella1[[COGNOME]:[descrizione_carica]],2,0)</f>
        <v>#N/A</v>
      </c>
    </row>
    <row r="2136" spans="1:4" x14ac:dyDescent="0.25">
      <c r="A2136" s="47" t="s">
        <v>4795</v>
      </c>
      <c r="B2136" t="str">
        <f>VLOOKUP(A2136,Tabella_Pec[],2,0)</f>
        <v>protocollo</v>
      </c>
      <c r="C2136" s="53">
        <f>VLOOKUP(A2136,Tabella_sez[],2,0)</f>
        <v>4</v>
      </c>
      <c r="D2136" t="e">
        <f>VLOOKUP(Tabella_sintesi[[#This Row],[Comune]],[1]!Tabella_Tabella1[[COGNOME]:[descrizione_carica]],2,0)</f>
        <v>#N/A</v>
      </c>
    </row>
    <row r="2137" spans="1:4" x14ac:dyDescent="0.25">
      <c r="A2137" s="47" t="s">
        <v>4832</v>
      </c>
      <c r="B2137" t="str">
        <f>VLOOKUP(A2137,Tabella_Pec[],2,0)</f>
        <v>protocollo</v>
      </c>
      <c r="C2137" s="53">
        <f>VLOOKUP(A2137,Tabella_sez[],2,0)</f>
        <v>3</v>
      </c>
      <c r="D2137" t="e">
        <f>VLOOKUP(Tabella_sintesi[[#This Row],[Comune]],[1]!Tabella_Tabella1[[COGNOME]:[descrizione_carica]],2,0)</f>
        <v>#N/A</v>
      </c>
    </row>
    <row r="2138" spans="1:4" x14ac:dyDescent="0.25">
      <c r="A2138" s="47" t="s">
        <v>4841</v>
      </c>
      <c r="B2138" t="str">
        <f>VLOOKUP(A2138,Tabella_Pec[],2,0)</f>
        <v>protocollo</v>
      </c>
      <c r="C2138" s="53">
        <f>VLOOKUP(A2138,Tabella_sez[],2,0)</f>
        <v>1</v>
      </c>
      <c r="D2138" t="e">
        <f>VLOOKUP(Tabella_sintesi[[#This Row],[Comune]],[1]!Tabella_Tabella1[[COGNOME]:[descrizione_carica]],2,0)</f>
        <v>#N/A</v>
      </c>
    </row>
    <row r="2139" spans="1:4" x14ac:dyDescent="0.25">
      <c r="A2139" s="47" t="s">
        <v>4899</v>
      </c>
      <c r="B2139" t="str">
        <f>VLOOKUP(A2139,Tabella_Pec[],2,0)</f>
        <v>protocollo</v>
      </c>
      <c r="C2139" s="53">
        <f>VLOOKUP(A2139,Tabella_sez[],2,0)</f>
        <v>10</v>
      </c>
      <c r="D2139" t="e">
        <f>VLOOKUP(Tabella_sintesi[[#This Row],[Comune]],[1]!Tabella_Tabella1[[COGNOME]:[descrizione_carica]],2,0)</f>
        <v>#N/A</v>
      </c>
    </row>
    <row r="2140" spans="1:4" x14ac:dyDescent="0.25">
      <c r="A2140" s="47" t="s">
        <v>4900</v>
      </c>
      <c r="B2140" t="str">
        <f>VLOOKUP(A2140,Tabella_Pec[],2,0)</f>
        <v>protocollo</v>
      </c>
      <c r="C2140" s="53">
        <f>VLOOKUP(A2140,Tabella_sez[],2,0)</f>
        <v>2</v>
      </c>
      <c r="D2140" t="e">
        <f>VLOOKUP(Tabella_sintesi[[#This Row],[Comune]],[1]!Tabella_Tabella1[[COGNOME]:[descrizione_carica]],2,0)</f>
        <v>#N/A</v>
      </c>
    </row>
    <row r="2141" spans="1:4" x14ac:dyDescent="0.25">
      <c r="A2141" s="47" t="s">
        <v>4919</v>
      </c>
      <c r="B2141" t="str">
        <f>VLOOKUP(A2141,Tabella_Pec[],2,0)</f>
        <v>comune.ospitaletto</v>
      </c>
      <c r="C2141" s="53">
        <f>VLOOKUP(A2141,Tabella_sez[],2,0)</f>
        <v>10</v>
      </c>
      <c r="D2141" t="e">
        <f>VLOOKUP(Tabella_sintesi[[#This Row],[Comune]],[1]!Tabella_Tabella1[[COGNOME]:[descrizione_carica]],2,0)</f>
        <v>#N/A</v>
      </c>
    </row>
    <row r="2142" spans="1:4" x14ac:dyDescent="0.25">
      <c r="A2142" s="47" t="s">
        <v>4923</v>
      </c>
      <c r="B2142" t="str">
        <f>VLOOKUP(A2142,Tabella_Pec[],2,0)</f>
        <v>info.comune.ossimo</v>
      </c>
      <c r="C2142" s="53">
        <f>VLOOKUP(A2142,Tabella_sez[],2,0)</f>
        <v>2</v>
      </c>
      <c r="D2142" t="e">
        <f>VLOOKUP(Tabella_sintesi[[#This Row],[Comune]],[1]!Tabella_Tabella1[[COGNOME]:[descrizione_carica]],2,0)</f>
        <v>#N/A</v>
      </c>
    </row>
    <row r="2143" spans="1:4" x14ac:dyDescent="0.25">
      <c r="A2143" s="47" t="s">
        <v>4958</v>
      </c>
      <c r="B2143" t="str">
        <f>VLOOKUP(A2143,Tabella_Pec[],2,0)</f>
        <v>comune.padenghesulgarda</v>
      </c>
      <c r="C2143" s="53">
        <f>VLOOKUP(A2143,Tabella_sez[],2,0)</f>
        <v>5</v>
      </c>
      <c r="D2143" t="e">
        <f>VLOOKUP(Tabella_sintesi[[#This Row],[Comune]],[1]!Tabella_Tabella1[[COGNOME]:[descrizione_carica]],2,0)</f>
        <v>#N/A</v>
      </c>
    </row>
    <row r="2144" spans="1:4" x14ac:dyDescent="0.25">
      <c r="A2144" s="47" t="s">
        <v>4962</v>
      </c>
      <c r="B2144" t="str">
        <f>VLOOKUP(A2144,Tabella_Pec[],2,0)</f>
        <v>protocollo</v>
      </c>
      <c r="C2144" s="53">
        <f>VLOOKUP(A2144,Tabella_sez[],2,0)</f>
        <v>3</v>
      </c>
      <c r="D2144" t="e">
        <f>VLOOKUP(Tabella_sintesi[[#This Row],[Comune]],[1]!Tabella_Tabella1[[COGNOME]:[descrizione_carica]],2,0)</f>
        <v>#N/A</v>
      </c>
    </row>
    <row r="2145" spans="1:4" x14ac:dyDescent="0.25">
      <c r="A2145" s="47" t="s">
        <v>4981</v>
      </c>
      <c r="B2145" t="str">
        <f>VLOOKUP(A2145,Tabella_Pec[],2,0)</f>
        <v>protocollo</v>
      </c>
      <c r="C2145" s="53">
        <f>VLOOKUP(A2145,Tabella_sez[],2,0)</f>
        <v>1</v>
      </c>
      <c r="D2145" t="e">
        <f>VLOOKUP(Tabella_sintesi[[#This Row],[Comune]],[1]!Tabella_Tabella1[[COGNOME]:[descrizione_carica]],2,0)</f>
        <v>#N/A</v>
      </c>
    </row>
    <row r="2146" spans="1:4" x14ac:dyDescent="0.25">
      <c r="A2146" s="47" t="s">
        <v>4982</v>
      </c>
      <c r="B2146" t="str">
        <f>VLOOKUP(A2146,Tabella_Pec[],2,0)</f>
        <v>protocollo</v>
      </c>
      <c r="C2146" s="53">
        <f>VLOOKUP(A2146,Tabella_sez[],2,0)</f>
        <v>2</v>
      </c>
      <c r="D2146" t="e">
        <f>VLOOKUP(Tabella_sintesi[[#This Row],[Comune]],[1]!Tabella_Tabella1[[COGNOME]:[descrizione_carica]],2,0)</f>
        <v>#N/A</v>
      </c>
    </row>
    <row r="2147" spans="1:4" x14ac:dyDescent="0.25">
      <c r="A2147" s="47" t="s">
        <v>4999</v>
      </c>
      <c r="B2147" t="str">
        <f>VLOOKUP(A2147,Tabella_Pec[],2,0)</f>
        <v>protocollo</v>
      </c>
      <c r="C2147" s="53">
        <f>VLOOKUP(A2147,Tabella_sez[],2,0)</f>
        <v>15</v>
      </c>
      <c r="D2147" t="e">
        <f>VLOOKUP(Tabella_sintesi[[#This Row],[Comune]],[1]!Tabella_Tabella1[[COGNOME]:[descrizione_carica]],2,0)</f>
        <v>#N/A</v>
      </c>
    </row>
    <row r="2148" spans="1:4" x14ac:dyDescent="0.25">
      <c r="A2148" s="47" t="s">
        <v>5038</v>
      </c>
      <c r="B2148" t="str">
        <f>VLOOKUP(A2148,Tabella_Pec[],2,0)</f>
        <v>segreteria</v>
      </c>
      <c r="C2148" s="53">
        <f>VLOOKUP(A2148,Tabella_sez[],2,0)</f>
        <v>4</v>
      </c>
      <c r="D2148" t="e">
        <f>VLOOKUP(Tabella_sintesi[[#This Row],[Comune]],[1]!Tabella_Tabella1[[COGNOME]:[descrizione_carica]],2,0)</f>
        <v>#N/A</v>
      </c>
    </row>
    <row r="2149" spans="1:4" x14ac:dyDescent="0.25">
      <c r="A2149" s="47" t="s">
        <v>5057</v>
      </c>
      <c r="B2149" t="str">
        <f>VLOOKUP(A2149,Tabella_Pec[],2,0)</f>
        <v>info</v>
      </c>
      <c r="C2149" s="53">
        <f>VLOOKUP(A2149,Tabella_sez[],2,0)</f>
        <v>1</v>
      </c>
      <c r="D2149" t="e">
        <f>VLOOKUP(Tabella_sintesi[[#This Row],[Comune]],[1]!Tabella_Tabella1[[COGNOME]:[descrizione_carica]],2,0)</f>
        <v>#N/A</v>
      </c>
    </row>
    <row r="2150" spans="1:4" x14ac:dyDescent="0.25">
      <c r="A2150" s="47" t="s">
        <v>5060</v>
      </c>
      <c r="B2150" t="str">
        <f>VLOOKUP(A2150,Tabella_Pec[],2,0)</f>
        <v>protocollo</v>
      </c>
      <c r="C2150" s="53">
        <f>VLOOKUP(A2150,Tabella_sez[],2,0)</f>
        <v>6</v>
      </c>
      <c r="D2150" t="e">
        <f>VLOOKUP(Tabella_sintesi[[#This Row],[Comune]],[1]!Tabella_Tabella1[[COGNOME]:[descrizione_carica]],2,0)</f>
        <v>#N/A</v>
      </c>
    </row>
    <row r="2151" spans="1:4" x14ac:dyDescent="0.25">
      <c r="A2151" s="47" t="s">
        <v>5083</v>
      </c>
      <c r="B2151" t="str">
        <f>VLOOKUP(A2151,Tabella_Pec[],2,0)</f>
        <v>protocollo</v>
      </c>
      <c r="C2151" s="53">
        <f>VLOOKUP(A2151,Tabella_sez[],2,0)</f>
        <v>2</v>
      </c>
      <c r="D2151" t="e">
        <f>VLOOKUP(Tabella_sintesi[[#This Row],[Comune]],[1]!Tabella_Tabella1[[COGNOME]:[descrizione_carica]],2,0)</f>
        <v>#N/A</v>
      </c>
    </row>
    <row r="2152" spans="1:4" x14ac:dyDescent="0.25">
      <c r="A2152" s="47" t="s">
        <v>6299</v>
      </c>
      <c r="B2152" t="str">
        <f>VLOOKUP(A2152,Tabella_Pec[],2,0)</f>
        <v>comune.sanpaolo</v>
      </c>
      <c r="C2152" s="53">
        <f>VLOOKUP(A2152,Tabella_sez[],2,0)</f>
        <v>4</v>
      </c>
      <c r="D2152" t="e">
        <f>VLOOKUP(Tabella_sintesi[[#This Row],[Comune]],[1]!Tabella_Tabella1[[COGNOME]:[descrizione_carica]],2,0)</f>
        <v>#N/A</v>
      </c>
    </row>
    <row r="2153" spans="1:4" x14ac:dyDescent="0.25">
      <c r="A2153" s="47" t="s">
        <v>5137</v>
      </c>
      <c r="B2153" t="str">
        <f>VLOOKUP(A2153,Tabella_Pec[],2,0)</f>
        <v>protocollo</v>
      </c>
      <c r="C2153" s="53">
        <f>VLOOKUP(A2153,Tabella_sez[],2,0)</f>
        <v>1</v>
      </c>
      <c r="D2153" t="e">
        <f>VLOOKUP(Tabella_sintesi[[#This Row],[Comune]],[1]!Tabella_Tabella1[[COGNOME]:[descrizione_carica]],2,0)</f>
        <v>#N/A</v>
      </c>
    </row>
    <row r="2154" spans="1:4" x14ac:dyDescent="0.25">
      <c r="A2154" s="47" t="s">
        <v>5138</v>
      </c>
      <c r="B2154" t="str">
        <f>VLOOKUP(A2154,Tabella_Pec[],2,0)</f>
        <v>protocollo</v>
      </c>
      <c r="C2154" s="53">
        <f>VLOOKUP(A2154,Tabella_sez[],2,0)</f>
        <v>1</v>
      </c>
      <c r="D2154" t="e">
        <f>VLOOKUP(Tabella_sintesi[[#This Row],[Comune]],[1]!Tabella_Tabella1[[COGNOME]:[descrizione_carica]],2,0)</f>
        <v>#N/A</v>
      </c>
    </row>
    <row r="2155" spans="1:4" x14ac:dyDescent="0.25">
      <c r="A2155" s="47" t="s">
        <v>5185</v>
      </c>
      <c r="B2155" t="str">
        <f>VLOOKUP(A2155,Tabella_Pec[],2,0)</f>
        <v>protocollo</v>
      </c>
      <c r="C2155" s="53">
        <f>VLOOKUP(A2155,Tabella_sez[],2,0)</f>
        <v>2</v>
      </c>
      <c r="D2155" t="e">
        <f>VLOOKUP(Tabella_sintesi[[#This Row],[Comune]],[1]!Tabella_Tabella1[[COGNOME]:[descrizione_carica]],2,0)</f>
        <v>#N/A</v>
      </c>
    </row>
    <row r="2156" spans="1:4" x14ac:dyDescent="0.25">
      <c r="A2156" s="47" t="s">
        <v>5191</v>
      </c>
      <c r="B2156" t="str">
        <f>VLOOKUP(A2156,Tabella_Pec[],2,0)</f>
        <v>protocollo</v>
      </c>
      <c r="C2156" s="53">
        <f>VLOOKUP(A2156,Tabella_sez[],2,0)</f>
        <v>5</v>
      </c>
      <c r="D2156" t="e">
        <f>VLOOKUP(Tabella_sintesi[[#This Row],[Comune]],[1]!Tabella_Tabella1[[COGNOME]:[descrizione_carica]],2,0)</f>
        <v>#N/A</v>
      </c>
    </row>
    <row r="2157" spans="1:4" x14ac:dyDescent="0.25">
      <c r="A2157" s="47" t="s">
        <v>5318</v>
      </c>
      <c r="B2157" t="str">
        <f>VLOOKUP(A2157,Tabella_Pec[],2,0)</f>
        <v>protocollo</v>
      </c>
      <c r="C2157" s="53">
        <f>VLOOKUP(A2157,Tabella_sez[],2,0)</f>
        <v>10</v>
      </c>
      <c r="D2157" t="e">
        <f>VLOOKUP(Tabella_sintesi[[#This Row],[Comune]],[1]!Tabella_Tabella1[[COGNOME]:[descrizione_carica]],2,0)</f>
        <v>#N/A</v>
      </c>
    </row>
    <row r="2158" spans="1:4" x14ac:dyDescent="0.25">
      <c r="A2158" s="47" t="s">
        <v>5369</v>
      </c>
      <c r="B2158" t="str">
        <f>VLOOKUP(A2158,Tabella_Pec[],2,0)</f>
        <v>protocollo.polaveno</v>
      </c>
      <c r="C2158" s="53">
        <f>VLOOKUP(A2158,Tabella_sez[],2,0)</f>
        <v>3</v>
      </c>
      <c r="D2158" t="e">
        <f>VLOOKUP(Tabella_sintesi[[#This Row],[Comune]],[1]!Tabella_Tabella1[[COGNOME]:[descrizione_carica]],2,0)</f>
        <v>#N/A</v>
      </c>
    </row>
    <row r="2159" spans="1:4" x14ac:dyDescent="0.25">
      <c r="A2159" s="47" t="s">
        <v>5388</v>
      </c>
      <c r="B2159" t="str">
        <f>VLOOKUP(A2159,Tabella_Pec[],2,0)</f>
        <v>protocollo</v>
      </c>
      <c r="C2159" s="53">
        <f>VLOOKUP(A2159,Tabella_sez[],2,0)</f>
        <v>2</v>
      </c>
      <c r="D2159" t="e">
        <f>VLOOKUP(Tabella_sintesi[[#This Row],[Comune]],[1]!Tabella_Tabella1[[COGNOME]:[descrizione_carica]],2,0)</f>
        <v>#N/A</v>
      </c>
    </row>
    <row r="2160" spans="1:4" x14ac:dyDescent="0.25">
      <c r="A2160" s="47" t="s">
        <v>5401</v>
      </c>
      <c r="B2160" t="str">
        <f>VLOOKUP(A2160,Tabella_Pec[],2,0)</f>
        <v>protocollo</v>
      </c>
      <c r="C2160" s="53">
        <f>VLOOKUP(A2160,Tabella_sez[],2,0)</f>
        <v>4</v>
      </c>
      <c r="D2160" t="e">
        <f>VLOOKUP(Tabella_sintesi[[#This Row],[Comune]],[1]!Tabella_Tabella1[[COGNOME]:[descrizione_carica]],2,0)</f>
        <v>#N/A</v>
      </c>
    </row>
    <row r="2161" spans="1:4" x14ac:dyDescent="0.25">
      <c r="A2161" s="47" t="s">
        <v>5404</v>
      </c>
      <c r="B2161" t="str">
        <f>VLOOKUP(A2161,Tabella_Pec[],2,0)</f>
        <v>protocollo</v>
      </c>
      <c r="C2161" s="53">
        <f>VLOOKUP(A2161,Tabella_sez[],2,0)</f>
        <v>5</v>
      </c>
      <c r="D2161" t="e">
        <f>VLOOKUP(Tabella_sintesi[[#This Row],[Comune]],[1]!Tabella_Tabella1[[COGNOME]:[descrizione_carica]],2,0)</f>
        <v>#N/A</v>
      </c>
    </row>
    <row r="2162" spans="1:4" x14ac:dyDescent="0.25">
      <c r="A2162" s="47" t="s">
        <v>5416</v>
      </c>
      <c r="B2162" t="str">
        <f>VLOOKUP(A2162,Tabella_Pec[],2,0)</f>
        <v>protocollo</v>
      </c>
      <c r="C2162" s="53">
        <f>VLOOKUP(A2162,Tabella_sez[],2,0)</f>
        <v>4</v>
      </c>
      <c r="D2162" t="e">
        <f>VLOOKUP(Tabella_sintesi[[#This Row],[Comune]],[1]!Tabella_Tabella1[[COGNOME]:[descrizione_carica]],2,0)</f>
        <v>#N/A</v>
      </c>
    </row>
    <row r="2163" spans="1:4" x14ac:dyDescent="0.25">
      <c r="A2163" s="47" t="s">
        <v>5440</v>
      </c>
      <c r="B2163" t="str">
        <f>VLOOKUP(A2163,Tabella_Pec[],2,0)</f>
        <v>amministrazione</v>
      </c>
      <c r="C2163" s="53">
        <f>VLOOKUP(A2163,Tabella_sez[],2,0)</f>
        <v>7</v>
      </c>
      <c r="D2163" t="e">
        <f>VLOOKUP(Tabella_sintesi[[#This Row],[Comune]],[1]!Tabella_Tabella1[[COGNOME]:[descrizione_carica]],2,0)</f>
        <v>#N/A</v>
      </c>
    </row>
    <row r="2164" spans="1:4" x14ac:dyDescent="0.25">
      <c r="A2164" s="47" t="s">
        <v>5448</v>
      </c>
      <c r="B2164" t="str">
        <f>VLOOKUP(A2164,Tabella_Pec[],2,0)</f>
        <v>comune.pontoglio</v>
      </c>
      <c r="C2164" s="53">
        <f>VLOOKUP(A2164,Tabella_sez[],2,0)</f>
        <v>5</v>
      </c>
      <c r="D2164" t="e">
        <f>VLOOKUP(Tabella_sintesi[[#This Row],[Comune]],[1]!Tabella_Tabella1[[COGNOME]:[descrizione_carica]],2,0)</f>
        <v>#N/A</v>
      </c>
    </row>
    <row r="2165" spans="1:4" x14ac:dyDescent="0.25">
      <c r="A2165" s="47" t="s">
        <v>5517</v>
      </c>
      <c r="B2165" t="str">
        <f>VLOOKUP(A2165,Tabella_Pec[],2,0)</f>
        <v>protocollo</v>
      </c>
      <c r="C2165" s="53">
        <f>VLOOKUP(A2165,Tabella_sez[],2,0)</f>
        <v>3</v>
      </c>
      <c r="D2165" t="e">
        <f>VLOOKUP(Tabella_sintesi[[#This Row],[Comune]],[1]!Tabella_Tabella1[[COGNOME]:[descrizione_carica]],2,0)</f>
        <v>#N/A</v>
      </c>
    </row>
    <row r="2166" spans="1:4" x14ac:dyDescent="0.25">
      <c r="A2166" s="47" t="s">
        <v>5530</v>
      </c>
      <c r="B2166" t="str">
        <f>VLOOKUP(A2166,Tabella_Pec[],2,0)</f>
        <v>protocollo</v>
      </c>
      <c r="C2166" s="53">
        <f>VLOOKUP(A2166,Tabella_sez[],2,0)</f>
        <v>2</v>
      </c>
      <c r="D2166" t="e">
        <f>VLOOKUP(Tabella_sintesi[[#This Row],[Comune]],[1]!Tabella_Tabella1[[COGNOME]:[descrizione_carica]],2,0)</f>
        <v>#N/A</v>
      </c>
    </row>
    <row r="2167" spans="1:4" x14ac:dyDescent="0.25">
      <c r="A2167" s="47" t="s">
        <v>5578</v>
      </c>
      <c r="B2167" t="str">
        <f>VLOOKUP(A2167,Tabella_Pec[],2,0)</f>
        <v>protocollo</v>
      </c>
      <c r="C2167" s="53">
        <f>VLOOKUP(A2167,Tabella_sez[],2,0)</f>
        <v>2</v>
      </c>
      <c r="D2167" t="e">
        <f>VLOOKUP(Tabella_sintesi[[#This Row],[Comune]],[1]!Tabella_Tabella1[[COGNOME]:[descrizione_carica]],2,0)</f>
        <v>#N/A</v>
      </c>
    </row>
    <row r="2168" spans="1:4" x14ac:dyDescent="0.25">
      <c r="A2168" s="47" t="s">
        <v>5584</v>
      </c>
      <c r="B2168" t="str">
        <f>VLOOKUP(A2168,Tabella_Pec[],2,0)</f>
        <v>protocollo_prevalle</v>
      </c>
      <c r="C2168" s="53">
        <f>VLOOKUP(A2168,Tabella_sez[],2,0)</f>
        <v>5</v>
      </c>
      <c r="D2168" t="e">
        <f>VLOOKUP(Tabella_sintesi[[#This Row],[Comune]],[1]!Tabella_Tabella1[[COGNOME]:[descrizione_carica]],2,0)</f>
        <v>#N/A</v>
      </c>
    </row>
    <row r="2169" spans="1:4" x14ac:dyDescent="0.25">
      <c r="A2169" s="47" t="s">
        <v>5601</v>
      </c>
      <c r="B2169" t="str">
        <f>VLOOKUP(A2169,Tabella_Pec[],2,0)</f>
        <v>protocollo</v>
      </c>
      <c r="C2169" s="53">
        <f>VLOOKUP(A2169,Tabella_sez[],2,0)</f>
        <v>7</v>
      </c>
      <c r="D2169" t="e">
        <f>VLOOKUP(Tabella_sintesi[[#This Row],[Comune]],[1]!Tabella_Tabella1[[COGNOME]:[descrizione_carica]],2,0)</f>
        <v>#N/A</v>
      </c>
    </row>
    <row r="2170" spans="1:4" x14ac:dyDescent="0.25">
      <c r="A2170" s="47" t="s">
        <v>5602</v>
      </c>
      <c r="B2170" t="str">
        <f>VLOOKUP(A2170,Tabella_Pec[],2,0)</f>
        <v>protocollo</v>
      </c>
      <c r="C2170" s="53">
        <f>VLOOKUP(A2170,Tabella_sez[],2,0)</f>
        <v>1</v>
      </c>
      <c r="D2170" t="e">
        <f>VLOOKUP(Tabella_sintesi[[#This Row],[Comune]],[1]!Tabella_Tabella1[[COGNOME]:[descrizione_carica]],2,0)</f>
        <v>#N/A</v>
      </c>
    </row>
    <row r="2171" spans="1:4" x14ac:dyDescent="0.25">
      <c r="A2171" s="47" t="s">
        <v>8000</v>
      </c>
      <c r="B2171" t="e">
        <f>VLOOKUP(A2171,Tabella_Pec[],2,0)</f>
        <v>#N/A</v>
      </c>
      <c r="C2171" s="53" t="e">
        <f>VLOOKUP(A2171,Tabella_sez[],2,0)</f>
        <v>#N/A</v>
      </c>
      <c r="D2171" t="e">
        <f>VLOOKUP(Tabella_sintesi[[#This Row],[Comune]],[1]!Tabella_Tabella1[[COGNOME]:[descrizione_carica]],2,0)</f>
        <v>#N/A</v>
      </c>
    </row>
    <row r="2172" spans="1:4" x14ac:dyDescent="0.25">
      <c r="A2172" s="47" t="s">
        <v>5643</v>
      </c>
      <c r="B2172" t="str">
        <f>VLOOKUP(A2172,Tabella_Pec[],2,0)</f>
        <v>protocollo</v>
      </c>
      <c r="C2172" s="53">
        <f>VLOOKUP(A2172,Tabella_sez[],2,0)</f>
        <v>5</v>
      </c>
      <c r="D2172" t="e">
        <f>VLOOKUP(Tabella_sintesi[[#This Row],[Comune]],[1]!Tabella_Tabella1[[COGNOME]:[descrizione_carica]],2,0)</f>
        <v>#N/A</v>
      </c>
    </row>
    <row r="2173" spans="1:4" x14ac:dyDescent="0.25">
      <c r="A2173" s="47" t="s">
        <v>5703</v>
      </c>
      <c r="B2173" t="str">
        <f>VLOOKUP(A2173,Tabella_Pec[],2,0)</f>
        <v>protocollo</v>
      </c>
      <c r="C2173" s="53">
        <f>VLOOKUP(A2173,Tabella_sez[],2,0)</f>
        <v>3</v>
      </c>
      <c r="D2173" t="e">
        <f>VLOOKUP(Tabella_sintesi[[#This Row],[Comune]],[1]!Tabella_Tabella1[[COGNOME]:[descrizione_carica]],2,0)</f>
        <v>#N/A</v>
      </c>
    </row>
    <row r="2174" spans="1:4" x14ac:dyDescent="0.25">
      <c r="A2174" s="47" t="s">
        <v>5716</v>
      </c>
      <c r="B2174" t="str">
        <f>VLOOKUP(A2174,Tabella_Pec[],2,0)</f>
        <v>protocollo</v>
      </c>
      <c r="C2174" s="53">
        <f>VLOOKUP(A2174,Tabella_sez[],2,0)</f>
        <v>12</v>
      </c>
      <c r="D2174" t="e">
        <f>VLOOKUP(Tabella_sintesi[[#This Row],[Comune]],[1]!Tabella_Tabella1[[COGNOME]:[descrizione_carica]],2,0)</f>
        <v>#N/A</v>
      </c>
    </row>
    <row r="2175" spans="1:4" x14ac:dyDescent="0.25">
      <c r="A2175" s="47" t="s">
        <v>5843</v>
      </c>
      <c r="B2175" t="str">
        <f>VLOOKUP(A2175,Tabella_Pec[],2,0)</f>
        <v>protocollo</v>
      </c>
      <c r="C2175" s="53">
        <f>VLOOKUP(A2175,Tabella_sez[],2,0)</f>
        <v>3</v>
      </c>
      <c r="D2175" t="e">
        <f>VLOOKUP(Tabella_sintesi[[#This Row],[Comune]],[1]!Tabella_Tabella1[[COGNOME]:[descrizione_carica]],2,0)</f>
        <v>#N/A</v>
      </c>
    </row>
    <row r="2176" spans="1:4" x14ac:dyDescent="0.25">
      <c r="A2176" s="47" t="s">
        <v>5887</v>
      </c>
      <c r="B2176" t="str">
        <f>VLOOKUP(A2176,Tabella_Pec[],2,0)</f>
        <v>protocollo</v>
      </c>
      <c r="C2176" s="53">
        <f>VLOOKUP(A2176,Tabella_sez[],2,0)</f>
        <v>10</v>
      </c>
      <c r="D2176" t="e">
        <f>VLOOKUP(Tabella_sintesi[[#This Row],[Comune]],[1]!Tabella_Tabella1[[COGNOME]:[descrizione_carica]],2,0)</f>
        <v>#N/A</v>
      </c>
    </row>
    <row r="2177" spans="1:4" x14ac:dyDescent="0.25">
      <c r="A2177" s="47" t="s">
        <v>8001</v>
      </c>
      <c r="B2177" t="str">
        <f>VLOOKUP(A2177,Tabella_Pec[],2,0)</f>
        <v>protocollo</v>
      </c>
      <c r="C2177" s="53" t="e">
        <f>VLOOKUP(A2177,Tabella_sez[],2,0)</f>
        <v>#N/A</v>
      </c>
      <c r="D2177" t="e">
        <f>VLOOKUP(Tabella_sintesi[[#This Row],[Comune]],[1]!Tabella_Tabella1[[COGNOME]:[descrizione_carica]],2,0)</f>
        <v>#N/A</v>
      </c>
    </row>
    <row r="2178" spans="1:4" x14ac:dyDescent="0.25">
      <c r="A2178" s="47" t="s">
        <v>5920</v>
      </c>
      <c r="B2178" t="str">
        <f>VLOOKUP(A2178,Tabella_Pec[],2,0)</f>
        <v>protocollo</v>
      </c>
      <c r="C2178" s="53">
        <f>VLOOKUP(A2178,Tabella_sez[],2,0)</f>
        <v>8</v>
      </c>
      <c r="D2178" t="e">
        <f>VLOOKUP(Tabella_sintesi[[#This Row],[Comune]],[1]!Tabella_Tabella1[[COGNOME]:[descrizione_carica]],2,0)</f>
        <v>#N/A</v>
      </c>
    </row>
    <row r="2179" spans="1:4" x14ac:dyDescent="0.25">
      <c r="A2179" s="47" t="s">
        <v>5973</v>
      </c>
      <c r="B2179" t="str">
        <f>VLOOKUP(A2179,Tabella_Pec[],2,0)</f>
        <v>protocollo</v>
      </c>
      <c r="C2179" s="53">
        <f>VLOOKUP(A2179,Tabella_sez[],2,0)</f>
        <v>15</v>
      </c>
      <c r="D2179" t="e">
        <f>VLOOKUP(Tabella_sintesi[[#This Row],[Comune]],[1]!Tabella_Tabella1[[COGNOME]:[descrizione_carica]],2,0)</f>
        <v>#N/A</v>
      </c>
    </row>
    <row r="2180" spans="1:4" x14ac:dyDescent="0.25">
      <c r="A2180" s="47" t="s">
        <v>5994</v>
      </c>
      <c r="B2180" t="str">
        <f>VLOOKUP(A2180,Tabella_Pec[],2,0)</f>
        <v>protocollo</v>
      </c>
      <c r="C2180" s="53">
        <f>VLOOKUP(A2180,Tabella_sez[],2,0)</f>
        <v>4</v>
      </c>
      <c r="D2180" t="e">
        <f>VLOOKUP(Tabella_sintesi[[#This Row],[Comune]],[1]!Tabella_Tabella1[[COGNOME]:[descrizione_carica]],2,0)</f>
        <v>#N/A</v>
      </c>
    </row>
    <row r="2181" spans="1:4" x14ac:dyDescent="0.25">
      <c r="A2181" s="47" t="s">
        <v>6010</v>
      </c>
      <c r="B2181" t="str">
        <f>VLOOKUP(A2181,Tabella_Pec[],2,0)</f>
        <v>protocollo</v>
      </c>
      <c r="C2181" s="53">
        <f>VLOOKUP(A2181,Tabella_sez[],2,0)</f>
        <v>3</v>
      </c>
      <c r="D2181" t="e">
        <f>VLOOKUP(Tabella_sintesi[[#This Row],[Comune]],[1]!Tabella_Tabella1[[COGNOME]:[descrizione_carica]],2,0)</f>
        <v>#N/A</v>
      </c>
    </row>
    <row r="2182" spans="1:4" x14ac:dyDescent="0.25">
      <c r="A2182" s="47" t="s">
        <v>6045</v>
      </c>
      <c r="B2182" t="str">
        <f>VLOOKUP(A2182,Tabella_Pec[],2,0)</f>
        <v>protocollo</v>
      </c>
      <c r="C2182" s="53">
        <f>VLOOKUP(A2182,Tabella_sez[],2,0)</f>
        <v>3</v>
      </c>
      <c r="D2182" t="e">
        <f>VLOOKUP(Tabella_sintesi[[#This Row],[Comune]],[1]!Tabella_Tabella1[[COGNOME]:[descrizione_carica]],2,0)</f>
        <v>#N/A</v>
      </c>
    </row>
    <row r="2183" spans="1:4" x14ac:dyDescent="0.25">
      <c r="A2183" s="47" t="s">
        <v>8002</v>
      </c>
      <c r="B2183" t="e">
        <f>VLOOKUP(A2183,Tabella_Pec[],2,0)</f>
        <v>#N/A</v>
      </c>
      <c r="C2183" s="53" t="e">
        <f>VLOOKUP(A2183,Tabella_sez[],2,0)</f>
        <v>#N/A</v>
      </c>
      <c r="D2183" t="e">
        <f>VLOOKUP(Tabella_sintesi[[#This Row],[Comune]],[1]!Tabella_Tabella1[[COGNOME]:[descrizione_carica]],2,0)</f>
        <v>#N/A</v>
      </c>
    </row>
    <row r="2184" spans="1:4" x14ac:dyDescent="0.25">
      <c r="A2184" s="47" t="s">
        <v>6147</v>
      </c>
      <c r="B2184" t="str">
        <f>VLOOKUP(A2184,Tabella_Pec[],2,0)</f>
        <v>protocollo</v>
      </c>
      <c r="C2184" s="53">
        <f>VLOOKUP(A2184,Tabella_sez[],2,0)</f>
        <v>3</v>
      </c>
      <c r="D2184" t="e">
        <f>VLOOKUP(Tabella_sintesi[[#This Row],[Comune]],[1]!Tabella_Tabella1[[COGNOME]:[descrizione_carica]],2,0)</f>
        <v>#N/A</v>
      </c>
    </row>
    <row r="2185" spans="1:4" x14ac:dyDescent="0.25">
      <c r="A2185" s="47" t="s">
        <v>6165</v>
      </c>
      <c r="B2185" t="str">
        <f>VLOOKUP(A2185,Tabella_Pec[],2,0)</f>
        <v>protocollo</v>
      </c>
      <c r="C2185" s="53">
        <f>VLOOKUP(A2185,Tabella_sez[],2,0)</f>
        <v>2</v>
      </c>
      <c r="D2185" t="e">
        <f>VLOOKUP(Tabella_sintesi[[#This Row],[Comune]],[1]!Tabella_Tabella1[[COGNOME]:[descrizione_carica]],2,0)</f>
        <v>#N/A</v>
      </c>
    </row>
    <row r="2186" spans="1:4" x14ac:dyDescent="0.25">
      <c r="A2186" s="47" t="s">
        <v>6385</v>
      </c>
      <c r="B2186" t="str">
        <f>VLOOKUP(A2186,Tabella_Pec[],2,0)</f>
        <v>sanzenonaviglio</v>
      </c>
      <c r="C2186" s="53">
        <f>VLOOKUP(A2186,Tabella_sez[],2,0)</f>
        <v>4</v>
      </c>
      <c r="D2186" t="e">
        <f>VLOOKUP(Tabella_sintesi[[#This Row],[Comune]],[1]!Tabella_Tabella1[[COGNOME]:[descrizione_carica]],2,0)</f>
        <v>#N/A</v>
      </c>
    </row>
    <row r="2187" spans="1:4" x14ac:dyDescent="0.25">
      <c r="A2187" s="47" t="s">
        <v>6560</v>
      </c>
      <c r="B2187" t="str">
        <f>VLOOKUP(A2187,Tabella_Pec[],2,0)</f>
        <v>protocollosarezzo</v>
      </c>
      <c r="C2187" s="53">
        <f>VLOOKUP(A2187,Tabella_sez[],2,0)</f>
        <v>11</v>
      </c>
      <c r="D2187" t="e">
        <f>VLOOKUP(Tabella_sintesi[[#This Row],[Comune]],[1]!Tabella_Tabella1[[COGNOME]:[descrizione_carica]],2,0)</f>
        <v>#N/A</v>
      </c>
    </row>
    <row r="2188" spans="1:4" x14ac:dyDescent="0.25">
      <c r="A2188" s="47" t="s">
        <v>6597</v>
      </c>
      <c r="B2188" t="str">
        <f>VLOOKUP(A2188,Tabella_Pec[],2,0)</f>
        <v>protocollo</v>
      </c>
      <c r="C2188" s="53">
        <f>VLOOKUP(A2188,Tabella_sez[],2,0)</f>
        <v>2</v>
      </c>
      <c r="D2188" t="e">
        <f>VLOOKUP(Tabella_sintesi[[#This Row],[Comune]],[1]!Tabella_Tabella1[[COGNOME]:[descrizione_carica]],2,0)</f>
        <v>#N/A</v>
      </c>
    </row>
    <row r="2189" spans="1:4" x14ac:dyDescent="0.25">
      <c r="A2189" s="47" t="s">
        <v>6675</v>
      </c>
      <c r="B2189" t="str">
        <f>VLOOKUP(A2189,Tabella_Pec[],2,0)</f>
        <v>protocollo</v>
      </c>
      <c r="C2189" s="53">
        <f>VLOOKUP(A2189,Tabella_sez[],2,0)</f>
        <v>2</v>
      </c>
      <c r="D2189" t="e">
        <f>VLOOKUP(Tabella_sintesi[[#This Row],[Comune]],[1]!Tabella_Tabella1[[COGNOME]:[descrizione_carica]],2,0)</f>
        <v>#N/A</v>
      </c>
    </row>
    <row r="2190" spans="1:4" x14ac:dyDescent="0.25">
      <c r="A2190" s="47" t="s">
        <v>6690</v>
      </c>
      <c r="B2190" t="str">
        <f>VLOOKUP(A2190,Tabella_Pec[],2,0)</f>
        <v>protocollo</v>
      </c>
      <c r="C2190" s="53">
        <f>VLOOKUP(A2190,Tabella_sez[],2,0)</f>
        <v>2</v>
      </c>
      <c r="D2190" t="str">
        <f>VLOOKUP(Tabella_sintesi[[#This Row],[Comune]],[1]!Tabella_Tabella1[[COGNOME]:[descrizione_carica]],2,0)</f>
        <v xml:space="preserve">MICHELA    </v>
      </c>
    </row>
    <row r="2191" spans="1:4" x14ac:dyDescent="0.25">
      <c r="A2191" s="47" t="s">
        <v>6709</v>
      </c>
      <c r="B2191" t="str">
        <f>VLOOKUP(A2191,Tabella_Pec[],2,0)</f>
        <v>protocollo</v>
      </c>
      <c r="C2191" s="53">
        <f>VLOOKUP(A2191,Tabella_sez[],2,0)</f>
        <v>5</v>
      </c>
      <c r="D2191" t="e">
        <f>VLOOKUP(Tabella_sintesi[[#This Row],[Comune]],[1]!Tabella_Tabella1[[COGNOME]:[descrizione_carica]],2,0)</f>
        <v>#N/A</v>
      </c>
    </row>
    <row r="2192" spans="1:4" x14ac:dyDescent="0.25">
      <c r="A2192" s="47" t="s">
        <v>6807</v>
      </c>
      <c r="B2192" t="str">
        <f>VLOOKUP(A2192,Tabella_Pec[],2,0)</f>
        <v>comune.sirmione</v>
      </c>
      <c r="C2192" s="53">
        <f>VLOOKUP(A2192,Tabella_sez[],2,0)</f>
        <v>6</v>
      </c>
      <c r="D2192" t="e">
        <f>VLOOKUP(Tabella_sintesi[[#This Row],[Comune]],[1]!Tabella_Tabella1[[COGNOME]:[descrizione_carica]],2,0)</f>
        <v>#N/A</v>
      </c>
    </row>
    <row r="2193" spans="1:4" x14ac:dyDescent="0.25">
      <c r="A2193" s="47" t="s">
        <v>6823</v>
      </c>
      <c r="B2193" t="str">
        <f>VLOOKUP(A2193,Tabella_Pec[],2,0)</f>
        <v>protocollo</v>
      </c>
      <c r="C2193" s="53">
        <f>VLOOKUP(A2193,Tabella_sez[],2,0)</f>
        <v>2</v>
      </c>
      <c r="D2193" t="e">
        <f>VLOOKUP(Tabella_sintesi[[#This Row],[Comune]],[1]!Tabella_Tabella1[[COGNOME]:[descrizione_carica]],2,0)</f>
        <v>#N/A</v>
      </c>
    </row>
    <row r="2194" spans="1:4" x14ac:dyDescent="0.25">
      <c r="A2194" s="47" t="s">
        <v>6860</v>
      </c>
      <c r="B2194" t="str">
        <f>VLOOKUP(A2194,Tabella_Pec[],2,0)</f>
        <v>protocollo</v>
      </c>
      <c r="C2194" s="53">
        <f>VLOOKUP(A2194,Tabella_sez[],2,0)</f>
        <v>3</v>
      </c>
      <c r="D2194" t="e">
        <f>VLOOKUP(Tabella_sintesi[[#This Row],[Comune]],[1]!Tabella_Tabella1[[COGNOME]:[descrizione_carica]],2,0)</f>
        <v>#N/A</v>
      </c>
    </row>
    <row r="2195" spans="1:4" x14ac:dyDescent="0.25">
      <c r="A2195" s="47" t="s">
        <v>6979</v>
      </c>
      <c r="B2195" t="str">
        <f>VLOOKUP(A2195,Tabella_Pec[],2,0)</f>
        <v>protocollo</v>
      </c>
      <c r="C2195" s="53">
        <f>VLOOKUP(A2195,Tabella_sez[],2,0)</f>
        <v>2</v>
      </c>
      <c r="D2195" t="e">
        <f>VLOOKUP(Tabella_sintesi[[#This Row],[Comune]],[1]!Tabella_Tabella1[[COGNOME]:[descrizione_carica]],2,0)</f>
        <v>#N/A</v>
      </c>
    </row>
    <row r="2196" spans="1:4" x14ac:dyDescent="0.25">
      <c r="A2196" s="47" t="s">
        <v>7032</v>
      </c>
      <c r="B2196" t="str">
        <f>VLOOKUP(A2196,Tabella_Pec[],2,0)</f>
        <v>protocollo</v>
      </c>
      <c r="C2196" s="53">
        <f>VLOOKUP(A2196,Tabella_sez[],2,0)</f>
        <v>3</v>
      </c>
      <c r="D2196" t="e">
        <f>VLOOKUP(Tabella_sintesi[[#This Row],[Comune]],[1]!Tabella_Tabella1[[COGNOME]:[descrizione_carica]],2,0)</f>
        <v>#N/A</v>
      </c>
    </row>
    <row r="2197" spans="1:4" x14ac:dyDescent="0.25">
      <c r="A2197" s="47" t="s">
        <v>8003</v>
      </c>
      <c r="B2197" t="str">
        <f>VLOOKUP(A2197,Tabella_Pec[],2,0)</f>
        <v>protocollo</v>
      </c>
      <c r="C2197" s="53" t="e">
        <f>VLOOKUP(A2197,Tabella_sez[],2,0)</f>
        <v>#N/A</v>
      </c>
      <c r="D2197" t="e">
        <f>VLOOKUP(Tabella_sintesi[[#This Row],[Comune]],[1]!Tabella_Tabella1[[COGNOME]:[descrizione_carica]],2,0)</f>
        <v>#N/A</v>
      </c>
    </row>
    <row r="2198" spans="1:4" x14ac:dyDescent="0.25">
      <c r="A2198" s="47" t="s">
        <v>7105</v>
      </c>
      <c r="B2198" t="str">
        <f>VLOOKUP(A2198,Tabella_Pec[],2,0)</f>
        <v>protocollo</v>
      </c>
      <c r="C2198" s="53">
        <f>VLOOKUP(A2198,Tabella_sez[],2,0)</f>
        <v>3</v>
      </c>
      <c r="D2198" t="e">
        <f>VLOOKUP(Tabella_sintesi[[#This Row],[Comune]],[1]!Tabella_Tabella1[[COGNOME]:[descrizione_carica]],2,0)</f>
        <v>#N/A</v>
      </c>
    </row>
    <row r="2199" spans="1:4" x14ac:dyDescent="0.25">
      <c r="A2199" s="47" t="s">
        <v>7136</v>
      </c>
      <c r="B2199" t="str">
        <f>VLOOKUP(A2199,Tabella_Pec[],2,0)</f>
        <v>info</v>
      </c>
      <c r="C2199" s="53">
        <f>VLOOKUP(A2199,Tabella_sez[],2,0)</f>
        <v>5</v>
      </c>
      <c r="D2199" t="e">
        <f>VLOOKUP(Tabella_sintesi[[#This Row],[Comune]],[1]!Tabella_Tabella1[[COGNOME]:[descrizione_carica]],2,0)</f>
        <v>#N/A</v>
      </c>
    </row>
    <row r="2200" spans="1:4" x14ac:dyDescent="0.25">
      <c r="A2200" s="47" t="s">
        <v>7218</v>
      </c>
      <c r="B2200" t="str">
        <f>VLOOKUP(A2200,Tabella_Pec[],2,0)</f>
        <v>segreteria</v>
      </c>
      <c r="C2200" s="53">
        <f>VLOOKUP(A2200,Tabella_sez[],2,0)</f>
        <v>8</v>
      </c>
      <c r="D2200" t="e">
        <f>VLOOKUP(Tabella_sintesi[[#This Row],[Comune]],[1]!Tabella_Tabella1[[COGNOME]:[descrizione_carica]],2,0)</f>
        <v>#N/A</v>
      </c>
    </row>
    <row r="2201" spans="1:4" x14ac:dyDescent="0.25">
      <c r="A2201" s="47" t="s">
        <v>7241</v>
      </c>
      <c r="B2201" t="str">
        <f>VLOOKUP(A2201,Tabella_Pec[],2,0)</f>
        <v>protocollo</v>
      </c>
      <c r="C2201" s="53">
        <f>VLOOKUP(A2201,Tabella_sez[],2,0)</f>
        <v>10</v>
      </c>
      <c r="D2201" t="e">
        <f>VLOOKUP(Tabella_sintesi[[#This Row],[Comune]],[1]!Tabella_Tabella1[[COGNOME]:[descrizione_carica]],2,0)</f>
        <v>#N/A</v>
      </c>
    </row>
    <row r="2202" spans="1:4" x14ac:dyDescent="0.25">
      <c r="A2202" s="47" t="s">
        <v>7263</v>
      </c>
      <c r="B2202" t="str">
        <f>VLOOKUP(A2202,Tabella_Pec[],2,0)</f>
        <v>protocollo</v>
      </c>
      <c r="C2202" s="53">
        <f>VLOOKUP(A2202,Tabella_sez[],2,0)</f>
        <v>3</v>
      </c>
      <c r="D2202" t="e">
        <f>VLOOKUP(Tabella_sintesi[[#This Row],[Comune]],[1]!Tabella_Tabella1[[COGNOME]:[descrizione_carica]],2,0)</f>
        <v>#N/A</v>
      </c>
    </row>
    <row r="2203" spans="1:4" x14ac:dyDescent="0.25">
      <c r="A2203" s="47" t="s">
        <v>7267</v>
      </c>
      <c r="B2203" t="str">
        <f>VLOOKUP(A2203,Tabella_Pec[],2,0)</f>
        <v>protocollo</v>
      </c>
      <c r="C2203" s="53">
        <f>VLOOKUP(A2203,Tabella_sez[],2,0)</f>
        <v>5</v>
      </c>
      <c r="D2203" t="e">
        <f>VLOOKUP(Tabella_sintesi[[#This Row],[Comune]],[1]!Tabella_Tabella1[[COGNOME]:[descrizione_carica]],2,0)</f>
        <v>#N/A</v>
      </c>
    </row>
    <row r="2204" spans="1:4" x14ac:dyDescent="0.25">
      <c r="A2204" s="47" t="s">
        <v>7288</v>
      </c>
      <c r="B2204" t="str">
        <f>VLOOKUP(A2204,Tabella_Pec[],2,0)</f>
        <v>protocollo</v>
      </c>
      <c r="C2204" s="53">
        <f>VLOOKUP(A2204,Tabella_sez[],2,0)</f>
        <v>1</v>
      </c>
      <c r="D2204" t="e">
        <f>VLOOKUP(Tabella_sintesi[[#This Row],[Comune]],[1]!Tabella_Tabella1[[COGNOME]:[descrizione_carica]],2,0)</f>
        <v>#N/A</v>
      </c>
    </row>
    <row r="2205" spans="1:4" x14ac:dyDescent="0.25">
      <c r="A2205" s="47" t="s">
        <v>7360</v>
      </c>
      <c r="B2205" t="str">
        <f>VLOOKUP(A2205,Tabella_Pec[],2,0)</f>
        <v>protocollo</v>
      </c>
      <c r="C2205" s="53">
        <f>VLOOKUP(A2205,Tabella_sez[],2,0)</f>
        <v>3</v>
      </c>
      <c r="D2205" t="e">
        <f>VLOOKUP(Tabella_sintesi[[#This Row],[Comune]],[1]!Tabella_Tabella1[[COGNOME]:[descrizione_carica]],2,0)</f>
        <v>#N/A</v>
      </c>
    </row>
    <row r="2206" spans="1:4" x14ac:dyDescent="0.25">
      <c r="A2206" s="47" t="s">
        <v>7476</v>
      </c>
      <c r="B2206" t="str">
        <f>VLOOKUP(A2206,Tabella_Pec[],2,0)</f>
        <v>protocollo</v>
      </c>
      <c r="C2206" s="53">
        <f>VLOOKUP(A2206,Tabella_sez[],2,0)</f>
        <v>1</v>
      </c>
      <c r="D2206" t="e">
        <f>VLOOKUP(Tabella_sintesi[[#This Row],[Comune]],[1]!Tabella_Tabella1[[COGNOME]:[descrizione_carica]],2,0)</f>
        <v>#N/A</v>
      </c>
    </row>
    <row r="2207" spans="1:4" x14ac:dyDescent="0.25">
      <c r="A2207" s="47" t="s">
        <v>7502</v>
      </c>
      <c r="B2207" t="str">
        <f>VLOOKUP(A2207,Tabella_Pec[],2,0)</f>
        <v>protocollo</v>
      </c>
      <c r="C2207" s="53">
        <f>VLOOKUP(A2207,Tabella_sez[],2,0)</f>
        <v>1</v>
      </c>
      <c r="D2207" t="e">
        <f>VLOOKUP(Tabella_sintesi[[#This Row],[Comune]],[1]!Tabella_Tabella1[[COGNOME]:[descrizione_carica]],2,0)</f>
        <v>#N/A</v>
      </c>
    </row>
    <row r="2208" spans="1:4" x14ac:dyDescent="0.25">
      <c r="A2208" s="47" t="s">
        <v>7588</v>
      </c>
      <c r="B2208" t="str">
        <f>VLOOKUP(A2208,Tabella_Pec[],2,0)</f>
        <v>protocollo</v>
      </c>
      <c r="C2208" s="53">
        <f>VLOOKUP(A2208,Tabella_sez[],2,0)</f>
        <v>6</v>
      </c>
      <c r="D2208" t="e">
        <f>VLOOKUP(Tabella_sintesi[[#This Row],[Comune]],[1]!Tabella_Tabella1[[COGNOME]:[descrizione_carica]],2,0)</f>
        <v>#N/A</v>
      </c>
    </row>
    <row r="2209" spans="1:4" x14ac:dyDescent="0.25">
      <c r="A2209" s="47" t="s">
        <v>7589</v>
      </c>
      <c r="B2209" t="str">
        <f>VLOOKUP(A2209,Tabella_Pec[],2,0)</f>
        <v>protocollo</v>
      </c>
      <c r="C2209" s="53">
        <f>VLOOKUP(A2209,Tabella_sez[],2,0)</f>
        <v>3</v>
      </c>
      <c r="D2209" t="e">
        <f>VLOOKUP(Tabella_sintesi[[#This Row],[Comune]],[1]!Tabella_Tabella1[[COGNOME]:[descrizione_carica]],2,0)</f>
        <v>#N/A</v>
      </c>
    </row>
    <row r="2210" spans="1:4" x14ac:dyDescent="0.25">
      <c r="A2210" s="47" t="s">
        <v>7613</v>
      </c>
      <c r="B2210" t="str">
        <f>VLOOKUP(A2210,Tabella_Pec[],2,0)</f>
        <v>protocollo</v>
      </c>
      <c r="C2210" s="53">
        <f>VLOOKUP(A2210,Tabella_sez[],2,0)</f>
        <v>4</v>
      </c>
      <c r="D2210" t="e">
        <f>VLOOKUP(Tabella_sintesi[[#This Row],[Comune]],[1]!Tabella_Tabella1[[COGNOME]:[descrizione_carica]],2,0)</f>
        <v>#N/A</v>
      </c>
    </row>
    <row r="2211" spans="1:4" x14ac:dyDescent="0.25">
      <c r="A2211" s="47" t="s">
        <v>7617</v>
      </c>
      <c r="B2211" t="str">
        <f>VLOOKUP(A2211,Tabella_Pec[],2,0)</f>
        <v>protocollo</v>
      </c>
      <c r="C2211" s="53">
        <f>VLOOKUP(A2211,Tabella_sez[],2,0)</f>
        <v>2</v>
      </c>
      <c r="D2211" t="e">
        <f>VLOOKUP(Tabella_sintesi[[#This Row],[Comune]],[1]!Tabella_Tabella1[[COGNOME]:[descrizione_carica]],2,0)</f>
        <v>#N/A</v>
      </c>
    </row>
    <row r="2212" spans="1:4" x14ac:dyDescent="0.25">
      <c r="A2212" s="47" t="s">
        <v>7679</v>
      </c>
      <c r="B2212" t="str">
        <f>VLOOKUP(A2212,Tabella_Pec[],2,0)</f>
        <v>comunevillacarcina</v>
      </c>
      <c r="C2212" s="53">
        <f>VLOOKUP(A2212,Tabella_sez[],2,0)</f>
        <v>9</v>
      </c>
      <c r="D2212" t="e">
        <f>VLOOKUP(Tabella_sintesi[[#This Row],[Comune]],[1]!Tabella_Tabella1[[COGNOME]:[descrizione_carica]],2,0)</f>
        <v>#N/A</v>
      </c>
    </row>
    <row r="2213" spans="1:4" x14ac:dyDescent="0.25">
      <c r="A2213" s="47" t="s">
        <v>7713</v>
      </c>
      <c r="B2213" t="str">
        <f>VLOOKUP(A2213,Tabella_Pec[],2,0)</f>
        <v>protocollo</v>
      </c>
      <c r="C2213" s="53">
        <f>VLOOKUP(A2213,Tabella_sez[],2,0)</f>
        <v>1</v>
      </c>
      <c r="D2213" t="e">
        <f>VLOOKUP(Tabella_sintesi[[#This Row],[Comune]],[1]!Tabella_Tabella1[[COGNOME]:[descrizione_carica]],2,0)</f>
        <v>#N/A</v>
      </c>
    </row>
    <row r="2214" spans="1:4" x14ac:dyDescent="0.25">
      <c r="A2214" s="47" t="s">
        <v>7760</v>
      </c>
      <c r="B2214" t="str">
        <f>VLOOKUP(A2214,Tabella_Pec[],2,0)</f>
        <v>comunevillanuova</v>
      </c>
      <c r="C2214" s="53">
        <f>VLOOKUP(A2214,Tabella_sez[],2,0)</f>
        <v>5</v>
      </c>
      <c r="D2214" t="e">
        <f>VLOOKUP(Tabella_sintesi[[#This Row],[Comune]],[1]!Tabella_Tabella1[[COGNOME]:[descrizione_carica]],2,0)</f>
        <v>#N/A</v>
      </c>
    </row>
    <row r="2215" spans="1:4" x14ac:dyDescent="0.25">
      <c r="A2215" s="47" t="s">
        <v>7803</v>
      </c>
      <c r="B2215" t="str">
        <f>VLOOKUP(A2215,Tabella_Pec[],2,0)</f>
        <v>protocollo</v>
      </c>
      <c r="C2215" s="53">
        <f>VLOOKUP(A2215,Tabella_sez[],2,0)</f>
        <v>1</v>
      </c>
      <c r="D2215" t="e">
        <f>VLOOKUP(Tabella_sintesi[[#This Row],[Comune]],[1]!Tabella_Tabella1[[COGNOME]:[descrizione_carica]],2,0)</f>
        <v>#N/A</v>
      </c>
    </row>
    <row r="2216" spans="1:4" x14ac:dyDescent="0.25">
      <c r="A2216" s="47" t="s">
        <v>7806</v>
      </c>
      <c r="B2216" t="str">
        <f>VLOOKUP(A2216,Tabella_Pec[],2,0)</f>
        <v>protocollo</v>
      </c>
      <c r="C2216" s="53">
        <f>VLOOKUP(A2216,Tabella_sez[],2,0)</f>
        <v>2</v>
      </c>
      <c r="D2216" t="e">
        <f>VLOOKUP(Tabella_sintesi[[#This Row],[Comune]],[1]!Tabella_Tabella1[[COGNOME]:[descrizione_carica]],2,0)</f>
        <v>#N/A</v>
      </c>
    </row>
    <row r="2217" spans="1:4" x14ac:dyDescent="0.25">
      <c r="A2217" s="47" t="s">
        <v>7833</v>
      </c>
      <c r="B2217" t="str">
        <f>VLOOKUP(A2217,Tabella_Pec[],2,0)</f>
        <v>protocollo</v>
      </c>
      <c r="C2217" s="53">
        <f>VLOOKUP(A2217,Tabella_sez[],2,0)</f>
        <v>9</v>
      </c>
      <c r="D2217" t="e">
        <f>VLOOKUP(Tabella_sintesi[[#This Row],[Comune]],[1]!Tabella_Tabella1[[COGNOME]:[descrizione_carica]],2,0)</f>
        <v>#N/A</v>
      </c>
    </row>
    <row r="2218" spans="1:4" x14ac:dyDescent="0.25">
      <c r="A2218" s="47" t="s">
        <v>7892</v>
      </c>
      <c r="B2218" t="str">
        <f>VLOOKUP(A2218,Tabella_Pec[],2,0)</f>
        <v>protocollo</v>
      </c>
      <c r="C2218" s="53">
        <f>VLOOKUP(A2218,Tabella_sez[],2,0)</f>
        <v>1</v>
      </c>
      <c r="D2218" t="e">
        <f>VLOOKUP(Tabella_sintesi[[#This Row],[Comune]],[1]!Tabella_Tabella1[[COGNOME]:[descrizione_carica]],2,0)</f>
        <v>#N/A</v>
      </c>
    </row>
    <row r="2219" spans="1:4" x14ac:dyDescent="0.25">
      <c r="A2219" s="47" t="s">
        <v>5196</v>
      </c>
      <c r="B2219" t="str">
        <f>VLOOKUP(A2219,Tabella_Pec[],2,0)</f>
        <v>protocollo</v>
      </c>
      <c r="C2219" s="53">
        <f>VLOOKUP(A2219,Tabella_sez[],2,0)</f>
        <v>4</v>
      </c>
      <c r="D2219" t="e">
        <f>VLOOKUP(Tabella_sintesi[[#This Row],[Comune]],[1]!Tabella_Tabella1[[COGNOME]:[descrizione_carica]],2,0)</f>
        <v>#N/A</v>
      </c>
    </row>
    <row r="2220" spans="1:4" x14ac:dyDescent="0.25">
      <c r="A2220" s="47" t="s">
        <v>496</v>
      </c>
      <c r="B2220" t="str">
        <f>VLOOKUP(A2220,Tabella_Pec[],2,0)</f>
        <v>info</v>
      </c>
      <c r="C2220" s="53">
        <f>VLOOKUP(A2220,Tabella_sez[],2,0)</f>
        <v>1</v>
      </c>
      <c r="D2220" t="str">
        <f>VLOOKUP(Tabella_sintesi[[#This Row],[Comune]],[1]!Tabella_Tabella1[[COGNOME]:[descrizione_carica]],2,0)</f>
        <v xml:space="preserve">ORESTE SOCRATE   </v>
      </c>
    </row>
    <row r="2221" spans="1:4" x14ac:dyDescent="0.25">
      <c r="A2221" s="47" t="s">
        <v>511</v>
      </c>
      <c r="B2221" t="str">
        <f>VLOOKUP(A2221,Tabella_Pec[],2,0)</f>
        <v>comune.albaredoarnaboldi</v>
      </c>
      <c r="C2221" s="53">
        <f>VLOOKUP(A2221,Tabella_sez[],2,0)</f>
        <v>1</v>
      </c>
      <c r="D2221" t="e">
        <f>VLOOKUP(Tabella_sintesi[[#This Row],[Comune]],[1]!Tabella_Tabella1[[COGNOME]:[descrizione_carica]],2,0)</f>
        <v>#N/A</v>
      </c>
    </row>
    <row r="2222" spans="1:4" x14ac:dyDescent="0.25">
      <c r="A2222" s="47" t="s">
        <v>533</v>
      </c>
      <c r="B2222" t="str">
        <f>VLOOKUP(A2222,Tabella_Pec[],2,0)</f>
        <v>comune.albonese</v>
      </c>
      <c r="C2222" s="53">
        <f>VLOOKUP(A2222,Tabella_sez[],2,0)</f>
        <v>1</v>
      </c>
      <c r="D2222" t="e">
        <f>VLOOKUP(Tabella_sintesi[[#This Row],[Comune]],[1]!Tabella_Tabella1[[COGNOME]:[descrizione_carica]],2,0)</f>
        <v>#N/A</v>
      </c>
    </row>
    <row r="2223" spans="1:4" x14ac:dyDescent="0.25">
      <c r="A2223" s="47" t="s">
        <v>536</v>
      </c>
      <c r="B2223" t="str">
        <f>VLOOKUP(A2223,Tabella_Pec[],2,0)</f>
        <v>comune.albuzzano</v>
      </c>
      <c r="C2223" s="53">
        <f>VLOOKUP(A2223,Tabella_sez[],2,0)</f>
        <v>3</v>
      </c>
      <c r="D2223" t="e">
        <f>VLOOKUP(Tabella_sintesi[[#This Row],[Comune]],[1]!Tabella_Tabella1[[COGNOME]:[descrizione_carica]],2,0)</f>
        <v>#N/A</v>
      </c>
    </row>
    <row r="2224" spans="1:4" x14ac:dyDescent="0.25">
      <c r="A2224" s="47" t="s">
        <v>704</v>
      </c>
      <c r="B2224" t="str">
        <f>VLOOKUP(A2224,Tabella_Pec[],2,0)</f>
        <v>arenapo</v>
      </c>
      <c r="C2224" s="53">
        <f>VLOOKUP(A2224,Tabella_sez[],2,0)</f>
        <v>2</v>
      </c>
      <c r="D2224" t="e">
        <f>VLOOKUP(Tabella_sintesi[[#This Row],[Comune]],[1]!Tabella_Tabella1[[COGNOME]:[descrizione_carica]],2,0)</f>
        <v>#N/A</v>
      </c>
    </row>
    <row r="2225" spans="1:4" x14ac:dyDescent="0.25">
      <c r="A2225" s="47" t="s">
        <v>830</v>
      </c>
      <c r="B2225" t="str">
        <f>VLOOKUP(A2225,Tabella_Pec[],2,0)</f>
        <v>protocollo.comune.badiapavese</v>
      </c>
      <c r="C2225" s="53">
        <f>VLOOKUP(A2225,Tabella_sez[],2,0)</f>
        <v>1</v>
      </c>
      <c r="D2225" t="e">
        <f>VLOOKUP(Tabella_sintesi[[#This Row],[Comune]],[1]!Tabella_Tabella1[[COGNOME]:[descrizione_carica]],2,0)</f>
        <v>#N/A</v>
      </c>
    </row>
    <row r="2226" spans="1:4" x14ac:dyDescent="0.25">
      <c r="A2226" s="47" t="s">
        <v>837</v>
      </c>
      <c r="B2226" t="str">
        <f>VLOOKUP(A2226,Tabella_Pec[],2,0)</f>
        <v>comune.bagnaria</v>
      </c>
      <c r="C2226" s="53">
        <f>VLOOKUP(A2226,Tabella_sez[],2,0)</f>
        <v>1</v>
      </c>
      <c r="D2226" t="e">
        <f>VLOOKUP(Tabella_sintesi[[#This Row],[Comune]],[1]!Tabella_Tabella1[[COGNOME]:[descrizione_carica]],2,0)</f>
        <v>#N/A</v>
      </c>
    </row>
    <row r="2227" spans="1:4" x14ac:dyDescent="0.25">
      <c r="A2227" s="47" t="s">
        <v>898</v>
      </c>
      <c r="B2227" t="str">
        <f>VLOOKUP(A2227,Tabella_Pec[],2,0)</f>
        <v>comune.barbianello</v>
      </c>
      <c r="C2227" s="53">
        <f>VLOOKUP(A2227,Tabella_sez[],2,0)</f>
        <v>1</v>
      </c>
      <c r="D2227" t="e">
        <f>VLOOKUP(Tabella_sintesi[[#This Row],[Comune]],[1]!Tabella_Tabella1[[COGNOME]:[descrizione_carica]],2,0)</f>
        <v>#N/A</v>
      </c>
    </row>
    <row r="2228" spans="1:4" x14ac:dyDescent="0.25">
      <c r="A2228" s="47" t="s">
        <v>8004</v>
      </c>
      <c r="B2228" t="str">
        <f>VLOOKUP(A2228,Tabella_Pec[],2,0)</f>
        <v>comune.bascape</v>
      </c>
      <c r="C2228" s="53" t="e">
        <f>VLOOKUP(A2228,Tabella_sez[],2,0)</f>
        <v>#N/A</v>
      </c>
      <c r="D2228" t="e">
        <f>VLOOKUP(Tabella_sintesi[[#This Row],[Comune]],[1]!Tabella_Tabella1[[COGNOME]:[descrizione_carica]],2,0)</f>
        <v>#N/A</v>
      </c>
    </row>
    <row r="2229" spans="1:4" x14ac:dyDescent="0.25">
      <c r="A2229" s="47" t="s">
        <v>955</v>
      </c>
      <c r="B2229" t="str">
        <f>VLOOKUP(A2229,Tabella_Pec[],2,0)</f>
        <v>protocollo.bastidapancarana</v>
      </c>
      <c r="C2229" s="53">
        <f>VLOOKUP(A2229,Tabella_sez[],2,0)</f>
        <v>1</v>
      </c>
      <c r="D2229" t="e">
        <f>VLOOKUP(Tabella_sintesi[[#This Row],[Comune]],[1]!Tabella_Tabella1[[COGNOME]:[descrizione_carica]],2,0)</f>
        <v>#N/A</v>
      </c>
    </row>
    <row r="2230" spans="1:4" x14ac:dyDescent="0.25">
      <c r="A2230" s="47" t="s">
        <v>960</v>
      </c>
      <c r="B2230" t="str">
        <f>VLOOKUP(A2230,Tabella_Pec[],2,0)</f>
        <v>comune.battuda</v>
      </c>
      <c r="C2230" s="53">
        <f>VLOOKUP(A2230,Tabella_sez[],2,0)</f>
        <v>1</v>
      </c>
      <c r="D2230" t="e">
        <f>VLOOKUP(Tabella_sintesi[[#This Row],[Comune]],[1]!Tabella_Tabella1[[COGNOME]:[descrizione_carica]],2,0)</f>
        <v>#N/A</v>
      </c>
    </row>
    <row r="2231" spans="1:4" x14ac:dyDescent="0.25">
      <c r="A2231" s="47" t="s">
        <v>977</v>
      </c>
      <c r="B2231" t="str">
        <f>VLOOKUP(A2231,Tabella_Pec[],2,0)</f>
        <v>comune.belgioioso</v>
      </c>
      <c r="C2231" s="53">
        <f>VLOOKUP(A2231,Tabella_sez[],2,0)</f>
        <v>5</v>
      </c>
      <c r="D2231" t="e">
        <f>VLOOKUP(Tabella_sintesi[[#This Row],[Comune]],[1]!Tabella_Tabella1[[COGNOME]:[descrizione_carica]],2,0)</f>
        <v>#N/A</v>
      </c>
    </row>
    <row r="2232" spans="1:4" x14ac:dyDescent="0.25">
      <c r="A2232" s="47" t="s">
        <v>1016</v>
      </c>
      <c r="B2232" t="str">
        <f>VLOOKUP(A2232,Tabella_Pec[],2,0)</f>
        <v>comune.bereguardo</v>
      </c>
      <c r="C2232" s="53">
        <f>VLOOKUP(A2232,Tabella_sez[],2,0)</f>
        <v>3</v>
      </c>
      <c r="D2232" t="e">
        <f>VLOOKUP(Tabella_sintesi[[#This Row],[Comune]],[1]!Tabella_Tabella1[[COGNOME]:[descrizione_carica]],2,0)</f>
        <v>#N/A</v>
      </c>
    </row>
    <row r="2233" spans="1:4" x14ac:dyDescent="0.25">
      <c r="A2233" s="47" t="s">
        <v>1148</v>
      </c>
      <c r="B2233" t="str">
        <f>VLOOKUP(A2233,Tabella_Pec[],2,0)</f>
        <v>comune.borgarello</v>
      </c>
      <c r="C2233" s="53">
        <f>VLOOKUP(A2233,Tabella_sez[],2,0)</f>
        <v>2</v>
      </c>
      <c r="D2233" t="str">
        <f>VLOOKUP(Tabella_sintesi[[#This Row],[Comune]],[1]!Tabella_Tabella1[[COGNOME]:[descrizione_carica]],2,0)</f>
        <v xml:space="preserve">GIOVANNI    </v>
      </c>
    </row>
    <row r="2234" spans="1:4" x14ac:dyDescent="0.25">
      <c r="A2234" s="47" t="s">
        <v>1167</v>
      </c>
      <c r="B2234" t="str">
        <f>VLOOKUP(A2234,Tabella_Pec[],2,0)</f>
        <v>comune.borgopriolo</v>
      </c>
      <c r="C2234" s="53">
        <f>VLOOKUP(A2234,Tabella_sez[],2,0)</f>
        <v>2</v>
      </c>
      <c r="D2234" t="e">
        <f>VLOOKUP(Tabella_sintesi[[#This Row],[Comune]],[1]!Tabella_Tabella1[[COGNOME]:[descrizione_carica]],2,0)</f>
        <v>#N/A</v>
      </c>
    </row>
    <row r="2235" spans="1:4" x14ac:dyDescent="0.25">
      <c r="A2235" s="47" t="s">
        <v>1194</v>
      </c>
      <c r="B2235" t="str">
        <f>VLOOKUP(A2235,Tabella_Pec[],2,0)</f>
        <v>comune.borgorattomormorolo</v>
      </c>
      <c r="C2235" s="53">
        <f>VLOOKUP(A2235,Tabella_sez[],2,0)</f>
        <v>1</v>
      </c>
      <c r="D2235" t="e">
        <f>VLOOKUP(Tabella_sintesi[[#This Row],[Comune]],[1]!Tabella_Tabella1[[COGNOME]:[descrizione_carica]],2,0)</f>
        <v>#N/A</v>
      </c>
    </row>
    <row r="2236" spans="1:4" x14ac:dyDescent="0.25">
      <c r="A2236" s="47" t="s">
        <v>1173</v>
      </c>
      <c r="B2236" t="str">
        <f>VLOOKUP(A2236,Tabella_Pec[],2,0)</f>
        <v>comune.borgosansiro</v>
      </c>
      <c r="C2236" s="53">
        <f>VLOOKUP(A2236,Tabella_sez[],2,0)</f>
        <v>1</v>
      </c>
      <c r="D2236" t="e">
        <f>VLOOKUP(Tabella_sintesi[[#This Row],[Comune]],[1]!Tabella_Tabella1[[COGNOME]:[descrizione_carica]],2,0)</f>
        <v>#N/A</v>
      </c>
    </row>
    <row r="2237" spans="1:4" x14ac:dyDescent="0.25">
      <c r="A2237" s="47" t="s">
        <v>1201</v>
      </c>
      <c r="B2237" t="str">
        <f>VLOOKUP(A2237,Tabella_Pec[],2,0)</f>
        <v>comune.bornasco</v>
      </c>
      <c r="C2237" s="53">
        <f>VLOOKUP(A2237,Tabella_sez[],2,0)</f>
        <v>3</v>
      </c>
      <c r="D2237" t="e">
        <f>VLOOKUP(Tabella_sintesi[[#This Row],[Comune]],[1]!Tabella_Tabella1[[COGNOME]:[descrizione_carica]],2,0)</f>
        <v>#N/A</v>
      </c>
    </row>
    <row r="2238" spans="1:4" x14ac:dyDescent="0.25">
      <c r="A2238" s="47" t="s">
        <v>1223</v>
      </c>
      <c r="B2238" t="str">
        <f>VLOOKUP(A2238,Tabella_Pec[],2,0)</f>
        <v>comune.bosnasco</v>
      </c>
      <c r="C2238" s="53">
        <f>VLOOKUP(A2238,Tabella_sez[],2,0)</f>
        <v>1</v>
      </c>
      <c r="D2238" t="e">
        <f>VLOOKUP(Tabella_sintesi[[#This Row],[Comune]],[1]!Tabella_Tabella1[[COGNOME]:[descrizione_carica]],2,0)</f>
        <v>#N/A</v>
      </c>
    </row>
    <row r="2239" spans="1:4" x14ac:dyDescent="0.25">
      <c r="A2239" s="47" t="s">
        <v>1245</v>
      </c>
      <c r="B2239" t="str">
        <f>VLOOKUP(A2239,Tabella_Pec[],2,0)</f>
        <v>comune.brallodipregola</v>
      </c>
      <c r="C2239" s="53">
        <f>VLOOKUP(A2239,Tabella_sez[],2,0)</f>
        <v>1</v>
      </c>
      <c r="D2239" t="e">
        <f>VLOOKUP(Tabella_sintesi[[#This Row],[Comune]],[1]!Tabella_Tabella1[[COGNOME]:[descrizione_carica]],2,0)</f>
        <v>#N/A</v>
      </c>
    </row>
    <row r="2240" spans="1:4" x14ac:dyDescent="0.25">
      <c r="A2240" s="47" t="s">
        <v>1257</v>
      </c>
      <c r="B2240" t="str">
        <f>VLOOKUP(A2240,Tabella_Pec[],2,0)</f>
        <v>comune.breme</v>
      </c>
      <c r="C2240" s="53">
        <f>VLOOKUP(A2240,Tabella_sez[],2,0)</f>
        <v>1</v>
      </c>
      <c r="D2240" t="e">
        <f>VLOOKUP(Tabella_sintesi[[#This Row],[Comune]],[1]!Tabella_Tabella1[[COGNOME]:[descrizione_carica]],2,0)</f>
        <v>#N/A</v>
      </c>
    </row>
    <row r="2241" spans="1:4" x14ac:dyDescent="0.25">
      <c r="A2241" s="47" t="s">
        <v>1269</v>
      </c>
      <c r="B2241" t="str">
        <f>VLOOKUP(A2241,Tabella_Pec[],2,0)</f>
        <v>comune.bressanabottarone</v>
      </c>
      <c r="C2241" s="53">
        <f>VLOOKUP(A2241,Tabella_sez[],2,0)</f>
        <v>3</v>
      </c>
      <c r="D2241" t="e">
        <f>VLOOKUP(Tabella_sintesi[[#This Row],[Comune]],[1]!Tabella_Tabella1[[COGNOME]:[descrizione_carica]],2,0)</f>
        <v>#N/A</v>
      </c>
    </row>
    <row r="2242" spans="1:4" x14ac:dyDescent="0.25">
      <c r="A2242" s="47" t="s">
        <v>1297</v>
      </c>
      <c r="B2242" t="str">
        <f>VLOOKUP(A2242,Tabella_Pec[],2,0)</f>
        <v>comunebroni</v>
      </c>
      <c r="C2242" s="53">
        <f>VLOOKUP(A2242,Tabella_sez[],2,0)</f>
        <v>9</v>
      </c>
      <c r="D2242" t="e">
        <f>VLOOKUP(Tabella_sintesi[[#This Row],[Comune]],[1]!Tabella_Tabella1[[COGNOME]:[descrizione_carica]],2,0)</f>
        <v>#N/A</v>
      </c>
    </row>
    <row r="2243" spans="1:4" x14ac:dyDescent="0.25">
      <c r="A2243" s="47" t="s">
        <v>1462</v>
      </c>
      <c r="B2243" t="str">
        <f>VLOOKUP(A2243,Tabella_Pec[],2,0)</f>
        <v>comune.calvignano</v>
      </c>
      <c r="C2243" s="53">
        <f>VLOOKUP(A2243,Tabella_sez[],2,0)</f>
        <v>1</v>
      </c>
      <c r="D2243" t="e">
        <f>VLOOKUP(Tabella_sintesi[[#This Row],[Comune]],[1]!Tabella_Tabella1[[COGNOME]:[descrizione_carica]],2,0)</f>
        <v>#N/A</v>
      </c>
    </row>
    <row r="2244" spans="1:4" x14ac:dyDescent="0.25">
      <c r="A2244" s="47" t="s">
        <v>1551</v>
      </c>
      <c r="B2244" t="str">
        <f>VLOOKUP(A2244,Tabella_Pec[],2,0)</f>
        <v>comune.campospinoso</v>
      </c>
      <c r="C2244" s="53">
        <f>VLOOKUP(A2244,Tabella_sez[],2,0)</f>
        <v>1</v>
      </c>
      <c r="D2244" t="e">
        <f>VLOOKUP(Tabella_sintesi[[#This Row],[Comune]],[1]!Tabella_Tabella1[[COGNOME]:[descrizione_carica]],2,0)</f>
        <v>#N/A</v>
      </c>
    </row>
    <row r="2245" spans="1:4" x14ac:dyDescent="0.25">
      <c r="A2245" s="47" t="s">
        <v>1566</v>
      </c>
      <c r="B2245" t="str">
        <f>VLOOKUP(A2245,Tabella_Pec[],2,0)</f>
        <v>anagrafe.comune.candialomellina</v>
      </c>
      <c r="C2245" s="53">
        <f>VLOOKUP(A2245,Tabella_sez[],2,0)</f>
        <v>2</v>
      </c>
      <c r="D2245" t="e">
        <f>VLOOKUP(Tabella_sintesi[[#This Row],[Comune]],[1]!Tabella_Tabella1[[COGNOME]:[descrizione_carica]],2,0)</f>
        <v>#N/A</v>
      </c>
    </row>
    <row r="2246" spans="1:4" x14ac:dyDescent="0.25">
      <c r="A2246" s="47" t="s">
        <v>8005</v>
      </c>
      <c r="B2246" t="e">
        <f>VLOOKUP(A2246,Tabella_Pec[],2,0)</f>
        <v>#N/A</v>
      </c>
      <c r="C2246" s="53" t="e">
        <f>VLOOKUP(A2246,Tabella_sez[],2,0)</f>
        <v>#N/A</v>
      </c>
      <c r="D2246" t="e">
        <f>VLOOKUP(Tabella_sintesi[[#This Row],[Comune]],[1]!Tabella_Tabella1[[COGNOME]:[descrizione_carica]],2,0)</f>
        <v>#N/A</v>
      </c>
    </row>
    <row r="2247" spans="1:4" x14ac:dyDescent="0.25">
      <c r="A2247" s="47" t="s">
        <v>1582</v>
      </c>
      <c r="B2247" t="str">
        <f>VLOOKUP(A2247,Tabella_Pec[],2,0)</f>
        <v>comune.cannetopavese</v>
      </c>
      <c r="C2247" s="53">
        <f>VLOOKUP(A2247,Tabella_sez[],2,0)</f>
        <v>2</v>
      </c>
      <c r="D2247" t="e">
        <f>VLOOKUP(Tabella_sintesi[[#This Row],[Comune]],[1]!Tabella_Tabella1[[COGNOME]:[descrizione_carica]],2,0)</f>
        <v>#N/A</v>
      </c>
    </row>
    <row r="2248" spans="1:4" x14ac:dyDescent="0.25">
      <c r="A2248" s="47" t="s">
        <v>1679</v>
      </c>
      <c r="B2248" t="str">
        <f>VLOOKUP(A2248,Tabella_Pec[],2,0)</f>
        <v>comune.carbonara-alticino</v>
      </c>
      <c r="C2248" s="53">
        <f>VLOOKUP(A2248,Tabella_sez[],2,0)</f>
        <v>2</v>
      </c>
      <c r="D2248" t="e">
        <f>VLOOKUP(Tabella_sintesi[[#This Row],[Comune]],[1]!Tabella_Tabella1[[COGNOME]:[descrizione_carica]],2,0)</f>
        <v>#N/A</v>
      </c>
    </row>
    <row r="2249" spans="1:4" x14ac:dyDescent="0.25">
      <c r="A2249" s="47" t="s">
        <v>1820</v>
      </c>
      <c r="B2249" t="str">
        <f>VLOOKUP(A2249,Tabella_Pec[],2,0)</f>
        <v>comune.casanovalonati</v>
      </c>
      <c r="C2249" s="53">
        <f>VLOOKUP(A2249,Tabella_sez[],2,0)</f>
        <v>1</v>
      </c>
      <c r="D2249" t="e">
        <f>VLOOKUP(Tabella_sintesi[[#This Row],[Comune]],[1]!Tabella_Tabella1[[COGNOME]:[descrizione_carica]],2,0)</f>
        <v>#N/A</v>
      </c>
    </row>
    <row r="2250" spans="1:4" x14ac:dyDescent="0.25">
      <c r="A2250" s="47" t="s">
        <v>1833</v>
      </c>
      <c r="B2250" t="str">
        <f>VLOOKUP(A2250,Tabella_Pec[],2,0)</f>
        <v>servizio.segreteria</v>
      </c>
      <c r="C2250" s="53">
        <f>VLOOKUP(A2250,Tabella_sez[],2,0)</f>
        <v>1</v>
      </c>
      <c r="D2250" t="e">
        <f>VLOOKUP(Tabella_sintesi[[#This Row],[Comune]],[1]!Tabella_Tabella1[[COGNOME]:[descrizione_carica]],2,0)</f>
        <v>#N/A</v>
      </c>
    </row>
    <row r="2251" spans="1:4" x14ac:dyDescent="0.25">
      <c r="A2251" s="47" t="s">
        <v>1841</v>
      </c>
      <c r="B2251" t="str">
        <f>VLOOKUP(A2251,Tabella_Pec[],2,0)</f>
        <v>comune.caseigerola</v>
      </c>
      <c r="C2251" s="53">
        <f>VLOOKUP(A2251,Tabella_sez[],2,0)</f>
        <v>3</v>
      </c>
      <c r="D2251" t="e">
        <f>VLOOKUP(Tabella_sintesi[[#This Row],[Comune]],[1]!Tabella_Tabella1[[COGNOME]:[descrizione_carica]],2,0)</f>
        <v>#N/A</v>
      </c>
    </row>
    <row r="2252" spans="1:4" x14ac:dyDescent="0.25">
      <c r="A2252" s="47" t="s">
        <v>1860</v>
      </c>
      <c r="B2252" t="str">
        <f>VLOOKUP(A2252,Tabella_Pec[],2,0)</f>
        <v>casorateprimo</v>
      </c>
      <c r="C2252" s="53">
        <f>VLOOKUP(A2252,Tabella_sez[],2,0)</f>
        <v>7</v>
      </c>
      <c r="D2252" t="e">
        <f>VLOOKUP(Tabella_sintesi[[#This Row],[Comune]],[1]!Tabella_Tabella1[[COGNOME]:[descrizione_carica]],2,0)</f>
        <v>#N/A</v>
      </c>
    </row>
    <row r="2253" spans="1:4" x14ac:dyDescent="0.25">
      <c r="A2253" s="47" t="s">
        <v>1886</v>
      </c>
      <c r="B2253" t="str">
        <f>VLOOKUP(A2253,Tabella_Pec[],2,0)</f>
        <v>comune.cassolnovo</v>
      </c>
      <c r="C2253" s="53">
        <f>VLOOKUP(A2253,Tabella_sez[],2,0)</f>
        <v>6</v>
      </c>
      <c r="D2253" t="e">
        <f>VLOOKUP(Tabella_sintesi[[#This Row],[Comune]],[1]!Tabella_Tabella1[[COGNOME]:[descrizione_carica]],2,0)</f>
        <v>#N/A</v>
      </c>
    </row>
    <row r="2254" spans="1:4" x14ac:dyDescent="0.25">
      <c r="A2254" s="47" t="s">
        <v>1894</v>
      </c>
      <c r="B2254" t="str">
        <f>VLOOKUP(A2254,Tabella_Pec[],2,0)</f>
        <v>comune.castana</v>
      </c>
      <c r="C2254" s="53">
        <f>VLOOKUP(A2254,Tabella_sez[],2,0)</f>
        <v>1</v>
      </c>
      <c r="D2254" t="e">
        <f>VLOOKUP(Tabella_sintesi[[#This Row],[Comune]],[1]!Tabella_Tabella1[[COGNOME]:[descrizione_carica]],2,0)</f>
        <v>#N/A</v>
      </c>
    </row>
    <row r="2255" spans="1:4" x14ac:dyDescent="0.25">
      <c r="A2255" s="47" t="s">
        <v>1896</v>
      </c>
      <c r="B2255" t="str">
        <f>VLOOKUP(A2255,Tabella_Pec[],2,0)</f>
        <v>casteggio</v>
      </c>
      <c r="C2255" s="53">
        <f>VLOOKUP(A2255,Tabella_sez[],2,0)</f>
        <v>6</v>
      </c>
      <c r="D2255" t="e">
        <f>VLOOKUP(Tabella_sintesi[[#This Row],[Comune]],[1]!Tabella_Tabella1[[COGNOME]:[descrizione_carica]],2,0)</f>
        <v>#N/A</v>
      </c>
    </row>
    <row r="2256" spans="1:4" x14ac:dyDescent="0.25">
      <c r="A2256" s="47" t="s">
        <v>2001</v>
      </c>
      <c r="B2256" t="str">
        <f>VLOOKUP(A2256,Tabella_Pec[],2,0)</f>
        <v>info</v>
      </c>
      <c r="C2256" s="53">
        <f>VLOOKUP(A2256,Tabella_sez[],2,0)</f>
        <v>1</v>
      </c>
      <c r="D2256" t="e">
        <f>VLOOKUP(Tabella_sintesi[[#This Row],[Comune]],[1]!Tabella_Tabella1[[COGNOME]:[descrizione_carica]],2,0)</f>
        <v>#N/A</v>
      </c>
    </row>
    <row r="2257" spans="1:4" x14ac:dyDescent="0.25">
      <c r="A2257" s="47" t="s">
        <v>2017</v>
      </c>
      <c r="B2257" t="str">
        <f>VLOOKUP(A2257,Tabella_Pec[],2,0)</f>
        <v>comune.castellodagogna</v>
      </c>
      <c r="C2257" s="53">
        <f>VLOOKUP(A2257,Tabella_sez[],2,0)</f>
        <v>1</v>
      </c>
      <c r="D2257" t="e">
        <f>VLOOKUP(Tabella_sintesi[[#This Row],[Comune]],[1]!Tabella_Tabella1[[COGNOME]:[descrizione_carica]],2,0)</f>
        <v>#N/A</v>
      </c>
    </row>
    <row r="2258" spans="1:4" x14ac:dyDescent="0.25">
      <c r="A2258" s="47" t="s">
        <v>2038</v>
      </c>
      <c r="B2258" t="str">
        <f>VLOOKUP(A2258,Tabella_Pec[],2,0)</f>
        <v>comune.castelnovetto</v>
      </c>
      <c r="C2258" s="53">
        <f>VLOOKUP(A2258,Tabella_sez[],2,0)</f>
        <v>1</v>
      </c>
      <c r="D2258" t="e">
        <f>VLOOKUP(Tabella_sintesi[[#This Row],[Comune]],[1]!Tabella_Tabella1[[COGNOME]:[descrizione_carica]],2,0)</f>
        <v>#N/A</v>
      </c>
    </row>
    <row r="2259" spans="1:4" x14ac:dyDescent="0.25">
      <c r="A2259" s="47" t="s">
        <v>2144</v>
      </c>
      <c r="B2259" t="str">
        <f>VLOOKUP(A2259,Tabella_Pec[],2,0)</f>
        <v>protocollo</v>
      </c>
      <c r="C2259" s="53">
        <f>VLOOKUP(A2259,Tabella_sez[],2,0)</f>
        <v>7</v>
      </c>
      <c r="D2259" t="e">
        <f>VLOOKUP(Tabella_sintesi[[#This Row],[Comune]],[1]!Tabella_Tabella1[[COGNOME]:[descrizione_carica]],2,0)</f>
        <v>#N/A</v>
      </c>
    </row>
    <row r="2260" spans="1:4" x14ac:dyDescent="0.25">
      <c r="A2260" s="47" t="s">
        <v>2181</v>
      </c>
      <c r="B2260" t="str">
        <f>VLOOKUP(A2260,Tabella_Pec[],2,0)</f>
        <v>comune.cecima</v>
      </c>
      <c r="C2260" s="53">
        <f>VLOOKUP(A2260,Tabella_sez[],2,0)</f>
        <v>1</v>
      </c>
      <c r="D2260" t="e">
        <f>VLOOKUP(Tabella_sintesi[[#This Row],[Comune]],[1]!Tabella_Tabella1[[COGNOME]:[descrizione_carica]],2,0)</f>
        <v>#N/A</v>
      </c>
    </row>
    <row r="2261" spans="1:4" x14ac:dyDescent="0.25">
      <c r="A2261" s="47" t="s">
        <v>2228</v>
      </c>
      <c r="B2261" t="str">
        <f>VLOOKUP(A2261,Tabella_Pec[],2,0)</f>
        <v>info</v>
      </c>
      <c r="C2261" s="53">
        <f>VLOOKUP(A2261,Tabella_sez[],2,0)</f>
        <v>2</v>
      </c>
      <c r="D2261" t="e">
        <f>VLOOKUP(Tabella_sintesi[[#This Row],[Comune]],[1]!Tabella_Tabella1[[COGNOME]:[descrizione_carica]],2,0)</f>
        <v>#N/A</v>
      </c>
    </row>
    <row r="2262" spans="1:4" x14ac:dyDescent="0.25">
      <c r="A2262" s="47" t="s">
        <v>2246</v>
      </c>
      <c r="B2262" t="str">
        <f>VLOOKUP(A2262,Tabella_Pec[],2,0)</f>
        <v>cerettolomellina</v>
      </c>
      <c r="C2262" s="53">
        <f>VLOOKUP(A2262,Tabella_sez[],2,0)</f>
        <v>1</v>
      </c>
      <c r="D2262" t="e">
        <f>VLOOKUP(Tabella_sintesi[[#This Row],[Comune]],[1]!Tabella_Tabella1[[COGNOME]:[descrizione_carica]],2,0)</f>
        <v>#N/A</v>
      </c>
    </row>
    <row r="2263" spans="1:4" x14ac:dyDescent="0.25">
      <c r="A2263" s="47" t="s">
        <v>2247</v>
      </c>
      <c r="B2263" t="str">
        <f>VLOOKUP(A2263,Tabella_Pec[],2,0)</f>
        <v>comune.cergnago</v>
      </c>
      <c r="C2263" s="53">
        <f>VLOOKUP(A2263,Tabella_sez[],2,0)</f>
        <v>1</v>
      </c>
      <c r="D2263" t="e">
        <f>VLOOKUP(Tabella_sintesi[[#This Row],[Comune]],[1]!Tabella_Tabella1[[COGNOME]:[descrizione_carica]],2,0)</f>
        <v>#N/A</v>
      </c>
    </row>
    <row r="2264" spans="1:4" x14ac:dyDescent="0.25">
      <c r="A2264" s="47" t="s">
        <v>2276</v>
      </c>
      <c r="B2264" t="str">
        <f>VLOOKUP(A2264,Tabella_Pec[],2,0)</f>
        <v>sindaco.comune.certosadipavia</v>
      </c>
      <c r="C2264" s="53">
        <f>VLOOKUP(A2264,Tabella_sez[],2,0)</f>
        <v>5</v>
      </c>
      <c r="D2264" t="e">
        <f>VLOOKUP(Tabella_sintesi[[#This Row],[Comune]],[1]!Tabella_Tabella1[[COGNOME]:[descrizione_carica]],2,0)</f>
        <v>#N/A</v>
      </c>
    </row>
    <row r="2265" spans="1:4" x14ac:dyDescent="0.25">
      <c r="A2265" s="47" t="s">
        <v>2284</v>
      </c>
      <c r="B2265" t="str">
        <f>VLOOKUP(A2265,Tabella_Pec[],2,0)</f>
        <v>ragioneria.cervesina</v>
      </c>
      <c r="C2265" s="53">
        <f>VLOOKUP(A2265,Tabella_sez[],2,0)</f>
        <v>1</v>
      </c>
      <c r="D2265" t="e">
        <f>VLOOKUP(Tabella_sintesi[[#This Row],[Comune]],[1]!Tabella_Tabella1[[COGNOME]:[descrizione_carica]],2,0)</f>
        <v>#N/A</v>
      </c>
    </row>
    <row r="2266" spans="1:4" x14ac:dyDescent="0.25">
      <c r="A2266" s="47" t="s">
        <v>2349</v>
      </c>
      <c r="B2266" t="str">
        <f>VLOOKUP(A2266,Tabella_Pec[],2,0)</f>
        <v>comune.chignolopo</v>
      </c>
      <c r="C2266" s="53">
        <f>VLOOKUP(A2266,Tabella_sez[],2,0)</f>
        <v>4</v>
      </c>
      <c r="D2266" t="e">
        <f>VLOOKUP(Tabella_sintesi[[#This Row],[Comune]],[1]!Tabella_Tabella1[[COGNOME]:[descrizione_carica]],2,0)</f>
        <v>#N/A</v>
      </c>
    </row>
    <row r="2267" spans="1:4" x14ac:dyDescent="0.25">
      <c r="A2267" s="47" t="s">
        <v>2382</v>
      </c>
      <c r="B2267" t="str">
        <f>VLOOKUP(A2267,Tabella_Pec[],2,0)</f>
        <v>segreteriacigognola</v>
      </c>
      <c r="C2267" s="53">
        <f>VLOOKUP(A2267,Tabella_sez[],2,0)</f>
        <v>3</v>
      </c>
      <c r="D2267" t="e">
        <f>VLOOKUP(Tabella_sintesi[[#This Row],[Comune]],[1]!Tabella_Tabella1[[COGNOME]:[descrizione_carica]],2,0)</f>
        <v>#N/A</v>
      </c>
    </row>
    <row r="2268" spans="1:4" x14ac:dyDescent="0.25">
      <c r="A2268" s="47" t="s">
        <v>2384</v>
      </c>
      <c r="B2268" t="str">
        <f>VLOOKUP(A2268,Tabella_Pec[],2,0)</f>
        <v>comune.cilavegna.pv</v>
      </c>
      <c r="C2268" s="53">
        <f>VLOOKUP(A2268,Tabella_sez[],2,0)</f>
        <v>5</v>
      </c>
      <c r="D2268" t="e">
        <f>VLOOKUP(Tabella_sintesi[[#This Row],[Comune]],[1]!Tabella_Tabella1[[COGNOME]:[descrizione_carica]],2,0)</f>
        <v>#N/A</v>
      </c>
    </row>
    <row r="2269" spans="1:4" x14ac:dyDescent="0.25">
      <c r="A2269" s="47" t="s">
        <v>2471</v>
      </c>
      <c r="B2269" t="str">
        <f>VLOOKUP(A2269,Tabella_Pec[],2,0)</f>
        <v>comune.codevilla</v>
      </c>
      <c r="C2269" s="53">
        <f>VLOOKUP(A2269,Tabella_sez[],2,0)</f>
        <v>1</v>
      </c>
      <c r="D2269" t="e">
        <f>VLOOKUP(Tabella_sintesi[[#This Row],[Comune]],[1]!Tabella_Tabella1[[COGNOME]:[descrizione_carica]],2,0)</f>
        <v>#N/A</v>
      </c>
    </row>
    <row r="2270" spans="1:4" x14ac:dyDescent="0.25">
      <c r="A2270" s="47" t="s">
        <v>2576</v>
      </c>
      <c r="B2270" t="str">
        <f>VLOOKUP(A2270,Tabella_Pec[],2,0)</f>
        <v>confienza</v>
      </c>
      <c r="C2270" s="53">
        <f>VLOOKUP(A2270,Tabella_sez[],2,0)</f>
        <v>2</v>
      </c>
      <c r="D2270" t="e">
        <f>VLOOKUP(Tabella_sintesi[[#This Row],[Comune]],[1]!Tabella_Tabella1[[COGNOME]:[descrizione_carica]],2,0)</f>
        <v>#N/A</v>
      </c>
    </row>
    <row r="2271" spans="1:4" x14ac:dyDescent="0.25">
      <c r="A2271" s="47" t="s">
        <v>2592</v>
      </c>
      <c r="B2271" t="str">
        <f>VLOOKUP(A2271,Tabella_Pec[],2,0)</f>
        <v>comune.copiano</v>
      </c>
      <c r="C2271" s="53">
        <f>VLOOKUP(A2271,Tabella_sez[],2,0)</f>
        <v>2</v>
      </c>
      <c r="D2271" t="e">
        <f>VLOOKUP(Tabella_sintesi[[#This Row],[Comune]],[1]!Tabella_Tabella1[[COGNOME]:[descrizione_carica]],2,0)</f>
        <v>#N/A</v>
      </c>
    </row>
    <row r="2272" spans="1:4" x14ac:dyDescent="0.25">
      <c r="A2272" s="47" t="s">
        <v>2594</v>
      </c>
      <c r="B2272" t="str">
        <f>VLOOKUP(A2272,Tabella_Pec[],2,0)</f>
        <v>comune.corana</v>
      </c>
      <c r="C2272" s="53">
        <f>VLOOKUP(A2272,Tabella_sez[],2,0)</f>
        <v>2</v>
      </c>
      <c r="D2272" t="e">
        <f>VLOOKUP(Tabella_sintesi[[#This Row],[Comune]],[1]!Tabella_Tabella1[[COGNOME]:[descrizione_carica]],2,0)</f>
        <v>#N/A</v>
      </c>
    </row>
    <row r="2273" spans="1:4" x14ac:dyDescent="0.25">
      <c r="A2273" s="47" t="s">
        <v>2663</v>
      </c>
      <c r="B2273" t="str">
        <f>VLOOKUP(A2273,Tabella_Pec[],2,0)</f>
        <v>comune.corvinosanquirico</v>
      </c>
      <c r="C2273" s="53">
        <f>VLOOKUP(A2273,Tabella_sez[],2,0)</f>
        <v>2</v>
      </c>
      <c r="D2273" t="e">
        <f>VLOOKUP(Tabella_sintesi[[#This Row],[Comune]],[1]!Tabella_Tabella1[[COGNOME]:[descrizione_carica]],2,0)</f>
        <v>#N/A</v>
      </c>
    </row>
    <row r="2274" spans="1:4" x14ac:dyDescent="0.25">
      <c r="A2274" s="47" t="s">
        <v>2676</v>
      </c>
      <c r="B2274" t="e">
        <f>VLOOKUP(A2274,Tabella_Pec[],2,0)</f>
        <v>#N/A</v>
      </c>
      <c r="C2274" s="53">
        <f>VLOOKUP(A2274,Tabella_sez[],2,0)</f>
        <v>1</v>
      </c>
      <c r="D2274" t="e">
        <f>VLOOKUP(Tabella_sintesi[[#This Row],[Comune]],[1]!Tabella_Tabella1[[COGNOME]:[descrizione_carica]],2,0)</f>
        <v>#N/A</v>
      </c>
    </row>
    <row r="2275" spans="1:4" x14ac:dyDescent="0.25">
      <c r="A2275" s="47" t="s">
        <v>2695</v>
      </c>
      <c r="B2275" t="str">
        <f>VLOOKUP(A2275,Tabella_Pec[],2,0)</f>
        <v>comune.cozzo</v>
      </c>
      <c r="C2275" s="53">
        <f>VLOOKUP(A2275,Tabella_sez[],2,0)</f>
        <v>1</v>
      </c>
      <c r="D2275" t="e">
        <f>VLOOKUP(Tabella_sintesi[[#This Row],[Comune]],[1]!Tabella_Tabella1[[COGNOME]:[descrizione_carica]],2,0)</f>
        <v>#N/A</v>
      </c>
    </row>
    <row r="2276" spans="1:4" x14ac:dyDescent="0.25">
      <c r="A2276" s="47" t="s">
        <v>2750</v>
      </c>
      <c r="B2276" t="str">
        <f>VLOOKUP(A2276,Tabella_Pec[],2,0)</f>
        <v>servizidemografici</v>
      </c>
      <c r="C2276" s="53">
        <f>VLOOKUP(A2276,Tabella_sez[],2,0)</f>
        <v>5</v>
      </c>
      <c r="D2276" t="e">
        <f>VLOOKUP(Tabella_sintesi[[#This Row],[Comune]],[1]!Tabella_Tabella1[[COGNOME]:[descrizione_carica]],2,0)</f>
        <v>#N/A</v>
      </c>
    </row>
    <row r="2277" spans="1:4" x14ac:dyDescent="0.25">
      <c r="A2277" s="47" t="s">
        <v>2833</v>
      </c>
      <c r="B2277" t="str">
        <f>VLOOKUP(A2277,Tabella_Pec[],2,0)</f>
        <v>comune.dorno</v>
      </c>
      <c r="C2277" s="53">
        <f>VLOOKUP(A2277,Tabella_sez[],2,0)</f>
        <v>4</v>
      </c>
      <c r="D2277" t="e">
        <f>VLOOKUP(Tabella_sintesi[[#This Row],[Comune]],[1]!Tabella_Tabella1[[COGNOME]:[descrizione_carica]],2,0)</f>
        <v>#N/A</v>
      </c>
    </row>
    <row r="2278" spans="1:4" x14ac:dyDescent="0.25">
      <c r="A2278" s="47" t="s">
        <v>2975</v>
      </c>
      <c r="B2278" t="str">
        <f>VLOOKUP(A2278,Tabella_Pec[],2,0)</f>
        <v>comune.ferrera</v>
      </c>
      <c r="C2278" s="53">
        <f>VLOOKUP(A2278,Tabella_sez[],2,0)</f>
        <v>1</v>
      </c>
      <c r="D2278" t="e">
        <f>VLOOKUP(Tabella_sintesi[[#This Row],[Comune]],[1]!Tabella_Tabella1[[COGNOME]:[descrizione_carica]],2,0)</f>
        <v>#N/A</v>
      </c>
    </row>
    <row r="2279" spans="1:4" x14ac:dyDescent="0.25">
      <c r="A2279" s="47" t="s">
        <v>3003</v>
      </c>
      <c r="B2279" t="str">
        <f>VLOOKUP(A2279,Tabella_Pec[],2,0)</f>
        <v>comune.filighera</v>
      </c>
      <c r="C2279" s="53">
        <f>VLOOKUP(A2279,Tabella_sez[],2,0)</f>
        <v>1</v>
      </c>
      <c r="D2279" t="e">
        <f>VLOOKUP(Tabella_sintesi[[#This Row],[Comune]],[1]!Tabella_Tabella1[[COGNOME]:[descrizione_carica]],2,0)</f>
        <v>#N/A</v>
      </c>
    </row>
    <row r="2280" spans="1:4" x14ac:dyDescent="0.25">
      <c r="A2280" s="47" t="s">
        <v>3104</v>
      </c>
      <c r="B2280" t="str">
        <f>VLOOKUP(A2280,Tabella_Pec[],2,0)</f>
        <v>comune.fortunago</v>
      </c>
      <c r="C2280" s="53">
        <f>VLOOKUP(A2280,Tabella_sez[],2,0)</f>
        <v>1</v>
      </c>
      <c r="D2280" t="e">
        <f>VLOOKUP(Tabella_sintesi[[#This Row],[Comune]],[1]!Tabella_Tabella1[[COGNOME]:[descrizione_carica]],2,0)</f>
        <v>#N/A</v>
      </c>
    </row>
    <row r="2281" spans="1:4" x14ac:dyDescent="0.25">
      <c r="A2281" s="47" t="s">
        <v>3135</v>
      </c>
      <c r="B2281" t="str">
        <f>VLOOKUP(A2281,Tabella_Pec[],2,0)</f>
        <v>anagrafe</v>
      </c>
      <c r="C2281" s="53">
        <f>VLOOKUP(A2281,Tabella_sez[],2,0)</f>
        <v>1</v>
      </c>
      <c r="D2281" t="e">
        <f>VLOOKUP(Tabella_sintesi[[#This Row],[Comune]],[1]!Tabella_Tabella1[[COGNOME]:[descrizione_carica]],2,0)</f>
        <v>#N/A</v>
      </c>
    </row>
    <row r="2282" spans="1:4" x14ac:dyDescent="0.25">
      <c r="A2282" s="47" t="s">
        <v>3213</v>
      </c>
      <c r="B2282" t="str">
        <f>VLOOKUP(A2282,Tabella_Pec[],2,0)</f>
        <v>comune.galliavola</v>
      </c>
      <c r="C2282" s="53">
        <f>VLOOKUP(A2282,Tabella_sez[],2,0)</f>
        <v>1</v>
      </c>
      <c r="D2282" t="e">
        <f>VLOOKUP(Tabella_sintesi[[#This Row],[Comune]],[1]!Tabella_Tabella1[[COGNOME]:[descrizione_carica]],2,0)</f>
        <v>#N/A</v>
      </c>
    </row>
    <row r="2283" spans="1:4" x14ac:dyDescent="0.25">
      <c r="A2283" s="47" t="s">
        <v>3229</v>
      </c>
      <c r="B2283" t="str">
        <f>VLOOKUP(A2283,Tabella_Pec[],2,0)</f>
        <v>comune.gambarana</v>
      </c>
      <c r="C2283" s="53">
        <f>VLOOKUP(A2283,Tabella_sez[],2,0)</f>
        <v>1</v>
      </c>
      <c r="D2283" t="str">
        <f>VLOOKUP(Tabella_sintesi[[#This Row],[Comune]],[1]!Tabella_Tabella1[[COGNOME]:[descrizione_carica]],2,0)</f>
        <v xml:space="preserve">LORENZO    </v>
      </c>
    </row>
    <row r="2284" spans="1:4" x14ac:dyDescent="0.25">
      <c r="A2284" s="47" t="s">
        <v>8006</v>
      </c>
      <c r="B2284" t="e">
        <f>VLOOKUP(A2284,Tabella_Pec[],2,0)</f>
        <v>#N/A</v>
      </c>
      <c r="C2284" s="53" t="e">
        <f>VLOOKUP(A2284,Tabella_sez[],2,0)</f>
        <v>#N/A</v>
      </c>
      <c r="D2284" t="e">
        <f>VLOOKUP(Tabella_sintesi[[#This Row],[Comune]],[1]!Tabella_Tabella1[[COGNOME]:[descrizione_carica]],2,0)</f>
        <v>#N/A</v>
      </c>
    </row>
    <row r="2285" spans="1:4" x14ac:dyDescent="0.25">
      <c r="A2285" s="47" t="s">
        <v>3254</v>
      </c>
      <c r="B2285" t="str">
        <f>VLOOKUP(A2285,Tabella_Pec[],2,0)</f>
        <v>protocollo</v>
      </c>
      <c r="C2285" s="53">
        <f>VLOOKUP(A2285,Tabella_sez[],2,0)</f>
        <v>9</v>
      </c>
      <c r="D2285" t="e">
        <f>VLOOKUP(Tabella_sintesi[[#This Row],[Comune]],[1]!Tabella_Tabella1[[COGNOME]:[descrizione_carica]],2,0)</f>
        <v>#N/A</v>
      </c>
    </row>
    <row r="2286" spans="1:4" x14ac:dyDescent="0.25">
      <c r="A2286" s="47" t="s">
        <v>3296</v>
      </c>
      <c r="B2286" t="str">
        <f>VLOOKUP(A2286,Tabella_Pec[],2,0)</f>
        <v>comune.gerenzago</v>
      </c>
      <c r="C2286" s="53">
        <f>VLOOKUP(A2286,Tabella_sez[],2,0)</f>
        <v>1</v>
      </c>
      <c r="D2286" t="e">
        <f>VLOOKUP(Tabella_sintesi[[#This Row],[Comune]],[1]!Tabella_Tabella1[[COGNOME]:[descrizione_carica]],2,0)</f>
        <v>#N/A</v>
      </c>
    </row>
    <row r="2287" spans="1:4" x14ac:dyDescent="0.25">
      <c r="A2287" s="47" t="s">
        <v>3357</v>
      </c>
      <c r="B2287" t="str">
        <f>VLOOKUP(A2287,Tabella_Pec[],2,0)</f>
        <v>comune.giussago</v>
      </c>
      <c r="C2287" s="53">
        <f>VLOOKUP(A2287,Tabella_sez[],2,0)</f>
        <v>5</v>
      </c>
      <c r="D2287" t="e">
        <f>VLOOKUP(Tabella_sintesi[[#This Row],[Comune]],[1]!Tabella_Tabella1[[COGNOME]:[descrizione_carica]],2,0)</f>
        <v>#N/A</v>
      </c>
    </row>
    <row r="2288" spans="1:4" x14ac:dyDescent="0.25">
      <c r="A2288" s="47" t="s">
        <v>3365</v>
      </c>
      <c r="B2288" t="str">
        <f>VLOOKUP(A2288,Tabella_Pec[],2,0)</f>
        <v>anagrafe.godiasco</v>
      </c>
      <c r="C2288" s="53">
        <f>VLOOKUP(A2288,Tabella_sez[],2,0)</f>
        <v>4</v>
      </c>
      <c r="D2288" t="e">
        <f>VLOOKUP(Tabella_sintesi[[#This Row],[Comune]],[1]!Tabella_Tabella1[[COGNOME]:[descrizione_carica]],2,0)</f>
        <v>#N/A</v>
      </c>
    </row>
    <row r="2289" spans="1:4" x14ac:dyDescent="0.25">
      <c r="A2289" s="47" t="s">
        <v>3369</v>
      </c>
      <c r="B2289" t="str">
        <f>VLOOKUP(A2289,Tabella_Pec[],2,0)</f>
        <v>comune.golferenzo</v>
      </c>
      <c r="C2289" s="53">
        <f>VLOOKUP(A2289,Tabella_sez[],2,0)</f>
        <v>1</v>
      </c>
      <c r="D2289" t="e">
        <f>VLOOKUP(Tabella_sintesi[[#This Row],[Comune]],[1]!Tabella_Tabella1[[COGNOME]:[descrizione_carica]],2,0)</f>
        <v>#N/A</v>
      </c>
    </row>
    <row r="2290" spans="1:4" x14ac:dyDescent="0.25">
      <c r="A2290" s="47" t="s">
        <v>3425</v>
      </c>
      <c r="B2290" t="str">
        <f>VLOOKUP(A2290,Tabella_Pec[],2,0)</f>
        <v>comunegravellonalomellina</v>
      </c>
      <c r="C2290" s="53">
        <f>VLOOKUP(A2290,Tabella_sez[],2,0)</f>
        <v>3</v>
      </c>
      <c r="D2290" t="e">
        <f>VLOOKUP(Tabella_sintesi[[#This Row],[Comune]],[1]!Tabella_Tabella1[[COGNOME]:[descrizione_carica]],2,0)</f>
        <v>#N/A</v>
      </c>
    </row>
    <row r="2291" spans="1:4" x14ac:dyDescent="0.25">
      <c r="A2291" s="47" t="s">
        <v>3455</v>
      </c>
      <c r="B2291" t="str">
        <f>VLOOKUP(A2291,Tabella_Pec[],2,0)</f>
        <v>gropellocairoli</v>
      </c>
      <c r="C2291" s="53">
        <f>VLOOKUP(A2291,Tabella_sez[],2,0)</f>
        <v>4</v>
      </c>
      <c r="D2291" t="e">
        <f>VLOOKUP(Tabella_sintesi[[#This Row],[Comune]],[1]!Tabella_Tabella1[[COGNOME]:[descrizione_carica]],2,0)</f>
        <v>#N/A</v>
      </c>
    </row>
    <row r="2292" spans="1:4" x14ac:dyDescent="0.25">
      <c r="A2292" s="47" t="s">
        <v>3536</v>
      </c>
      <c r="B2292" t="str">
        <f>VLOOKUP(A2292,Tabella_Pec[],2,0)</f>
        <v>info</v>
      </c>
      <c r="C2292" s="53">
        <f>VLOOKUP(A2292,Tabella_sez[],2,0)</f>
        <v>2</v>
      </c>
      <c r="D2292" t="e">
        <f>VLOOKUP(Tabella_sintesi[[#This Row],[Comune]],[1]!Tabella_Tabella1[[COGNOME]:[descrizione_carica]],2,0)</f>
        <v>#N/A</v>
      </c>
    </row>
    <row r="2293" spans="1:4" x14ac:dyDescent="0.25">
      <c r="A2293" s="47" t="s">
        <v>3637</v>
      </c>
      <c r="B2293" t="str">
        <f>VLOOKUP(A2293,Tabella_Pec[],2,0)</f>
        <v>info</v>
      </c>
      <c r="C2293" s="53">
        <f>VLOOKUP(A2293,Tabella_sez[],2,0)</f>
        <v>6</v>
      </c>
      <c r="D2293" t="e">
        <f>VLOOKUP(Tabella_sintesi[[#This Row],[Comune]],[1]!Tabella_Tabella1[[COGNOME]:[descrizione_carica]],2,0)</f>
        <v>#N/A</v>
      </c>
    </row>
    <row r="2294" spans="1:4" x14ac:dyDescent="0.25">
      <c r="A2294" s="47" t="s">
        <v>3639</v>
      </c>
      <c r="B2294" t="str">
        <f>VLOOKUP(A2294,Tabella_Pec[],2,0)</f>
        <v>comune.langosco</v>
      </c>
      <c r="C2294" s="53">
        <f>VLOOKUP(A2294,Tabella_sez[],2,0)</f>
        <v>1</v>
      </c>
      <c r="D2294" t="e">
        <f>VLOOKUP(Tabella_sintesi[[#This Row],[Comune]],[1]!Tabella_Tabella1[[COGNOME]:[descrizione_carica]],2,0)</f>
        <v>#N/A</v>
      </c>
    </row>
    <row r="2295" spans="1:4" x14ac:dyDescent="0.25">
      <c r="A2295" s="47" t="s">
        <v>3647</v>
      </c>
      <c r="B2295" t="str">
        <f>VLOOKUP(A2295,Tabella_Pec[],2,0)</f>
        <v>info</v>
      </c>
      <c r="C2295" s="53">
        <f>VLOOKUP(A2295,Tabella_sez[],2,0)</f>
        <v>1</v>
      </c>
      <c r="D2295" t="e">
        <f>VLOOKUP(Tabella_sintesi[[#This Row],[Comune]],[1]!Tabella_Tabella1[[COGNOME]:[descrizione_carica]],2,0)</f>
        <v>#N/A</v>
      </c>
    </row>
    <row r="2296" spans="1:4" x14ac:dyDescent="0.25">
      <c r="A2296" s="47" t="s">
        <v>3753</v>
      </c>
      <c r="B2296" t="str">
        <f>VLOOKUP(A2296,Tabella_Pec[],2,0)</f>
        <v>comune.linarolo</v>
      </c>
      <c r="C2296" s="53">
        <f>VLOOKUP(A2296,Tabella_sez[],2,0)</f>
        <v>3</v>
      </c>
      <c r="D2296" t="e">
        <f>VLOOKUP(Tabella_sintesi[[#This Row],[Comune]],[1]!Tabella_Tabella1[[COGNOME]:[descrizione_carica]],2,0)</f>
        <v>#N/A</v>
      </c>
    </row>
    <row r="2297" spans="1:4" x14ac:dyDescent="0.25">
      <c r="A2297" s="47" t="s">
        <v>3758</v>
      </c>
      <c r="B2297" t="str">
        <f>VLOOKUP(A2297,Tabella_Pec[],2,0)</f>
        <v>protocollo</v>
      </c>
      <c r="C2297" s="53">
        <f>VLOOKUP(A2297,Tabella_sez[],2,0)</f>
        <v>1</v>
      </c>
      <c r="D2297" t="e">
        <f>VLOOKUP(Tabella_sintesi[[#This Row],[Comune]],[1]!Tabella_Tabella1[[COGNOME]:[descrizione_carica]],2,0)</f>
        <v>#N/A</v>
      </c>
    </row>
    <row r="2298" spans="1:4" x14ac:dyDescent="0.25">
      <c r="A2298" s="47" t="s">
        <v>3795</v>
      </c>
      <c r="B2298" t="str">
        <f>VLOOKUP(A2298,Tabella_Pec[],2,0)</f>
        <v>segreteria.comune.lomello</v>
      </c>
      <c r="C2298" s="53">
        <f>VLOOKUP(A2298,Tabella_sez[],2,0)</f>
        <v>2</v>
      </c>
      <c r="D2298" t="e">
        <f>VLOOKUP(Tabella_sintesi[[#This Row],[Comune]],[1]!Tabella_Tabella1[[COGNOME]:[descrizione_carica]],2,0)</f>
        <v>#N/A</v>
      </c>
    </row>
    <row r="2299" spans="1:4" x14ac:dyDescent="0.25">
      <c r="A2299" s="47" t="s">
        <v>3851</v>
      </c>
      <c r="B2299" t="str">
        <f>VLOOKUP(A2299,Tabella_Pec[],2,0)</f>
        <v>comune.lungavilla</v>
      </c>
      <c r="C2299" s="53">
        <f>VLOOKUP(A2299,Tabella_sez[],2,0)</f>
        <v>2</v>
      </c>
      <c r="D2299" t="e">
        <f>VLOOKUP(Tabella_sintesi[[#This Row],[Comune]],[1]!Tabella_Tabella1[[COGNOME]:[descrizione_carica]],2,0)</f>
        <v>#N/A</v>
      </c>
    </row>
    <row r="2300" spans="1:4" x14ac:dyDescent="0.25">
      <c r="A2300" s="47" t="s">
        <v>3899</v>
      </c>
      <c r="B2300" t="str">
        <f>VLOOKUP(A2300,Tabella_Pec[],2,0)</f>
        <v>comune.magherno</v>
      </c>
      <c r="C2300" s="53">
        <f>VLOOKUP(A2300,Tabella_sez[],2,0)</f>
        <v>2</v>
      </c>
      <c r="D2300" t="e">
        <f>VLOOKUP(Tabella_sintesi[[#This Row],[Comune]],[1]!Tabella_Tabella1[[COGNOME]:[descrizione_carica]],2,0)</f>
        <v>#N/A</v>
      </c>
    </row>
    <row r="2301" spans="1:4" x14ac:dyDescent="0.25">
      <c r="A2301" s="47" t="s">
        <v>3991</v>
      </c>
      <c r="B2301" t="str">
        <f>VLOOKUP(A2301,Tabella_Pec[],2,0)</f>
        <v>comune.marcignago</v>
      </c>
      <c r="C2301" s="53">
        <f>VLOOKUP(A2301,Tabella_sez[],2,0)</f>
        <v>2</v>
      </c>
      <c r="D2301" t="e">
        <f>VLOOKUP(Tabella_sintesi[[#This Row],[Comune]],[1]!Tabella_Tabella1[[COGNOME]:[descrizione_carica]],2,0)</f>
        <v>#N/A</v>
      </c>
    </row>
    <row r="2302" spans="1:4" x14ac:dyDescent="0.25">
      <c r="A2302" s="47" t="s">
        <v>4039</v>
      </c>
      <c r="B2302" t="str">
        <f>VLOOKUP(A2302,Tabella_Pec[],2,0)</f>
        <v>comune.marzano</v>
      </c>
      <c r="C2302" s="53">
        <f>VLOOKUP(A2302,Tabella_sez[],2,0)</f>
        <v>2</v>
      </c>
      <c r="D2302" t="str">
        <f>VLOOKUP(Tabella_sintesi[[#This Row],[Comune]],[1]!Tabella_Tabella1[[COGNOME]:[descrizione_carica]],2,0)</f>
        <v xml:space="preserve">BARBARA    </v>
      </c>
    </row>
    <row r="2303" spans="1:4" x14ac:dyDescent="0.25">
      <c r="A2303" s="47" t="s">
        <v>4099</v>
      </c>
      <c r="B2303" t="str">
        <f>VLOOKUP(A2303,Tabella_Pec[],2,0)</f>
        <v>comunedimede</v>
      </c>
      <c r="C2303" s="53">
        <f>VLOOKUP(A2303,Tabella_sez[],2,0)</f>
        <v>6</v>
      </c>
      <c r="D2303" t="e">
        <f>VLOOKUP(Tabella_sintesi[[#This Row],[Comune]],[1]!Tabella_Tabella1[[COGNOME]:[descrizione_carica]],2,0)</f>
        <v>#N/A</v>
      </c>
    </row>
    <row r="2304" spans="1:4" x14ac:dyDescent="0.25">
      <c r="A2304" s="47" t="s">
        <v>4130</v>
      </c>
      <c r="B2304" t="str">
        <f>VLOOKUP(A2304,Tabella_Pec[],2,0)</f>
        <v>anagrafe.comune.menconico</v>
      </c>
      <c r="C2304" s="53">
        <f>VLOOKUP(A2304,Tabella_sez[],2,0)</f>
        <v>1</v>
      </c>
      <c r="D2304" t="e">
        <f>VLOOKUP(Tabella_sintesi[[#This Row],[Comune]],[1]!Tabella_Tabella1[[COGNOME]:[descrizione_carica]],2,0)</f>
        <v>#N/A</v>
      </c>
    </row>
    <row r="2305" spans="1:4" x14ac:dyDescent="0.25">
      <c r="A2305" s="47" t="s">
        <v>4162</v>
      </c>
      <c r="B2305" t="str">
        <f>VLOOKUP(A2305,Tabella_Pec[],2,0)</f>
        <v>mezzanabigli</v>
      </c>
      <c r="C2305" s="53">
        <f>VLOOKUP(A2305,Tabella_sez[],2,0)</f>
        <v>2</v>
      </c>
      <c r="D2305" t="e">
        <f>VLOOKUP(Tabella_sintesi[[#This Row],[Comune]],[1]!Tabella_Tabella1[[COGNOME]:[descrizione_carica]],2,0)</f>
        <v>#N/A</v>
      </c>
    </row>
    <row r="2306" spans="1:4" x14ac:dyDescent="0.25">
      <c r="A2306" s="47" t="s">
        <v>4164</v>
      </c>
      <c r="B2306" t="str">
        <f>VLOOKUP(A2306,Tabella_Pec[],2,0)</f>
        <v>comune.mezzanar</v>
      </c>
      <c r="C2306" s="53">
        <f>VLOOKUP(A2306,Tabella_sez[],2,0)</f>
        <v>1</v>
      </c>
      <c r="D2306" t="e">
        <f>VLOOKUP(Tabella_sintesi[[#This Row],[Comune]],[1]!Tabella_Tabella1[[COGNOME]:[descrizione_carica]],2,0)</f>
        <v>#N/A</v>
      </c>
    </row>
    <row r="2307" spans="1:4" x14ac:dyDescent="0.25">
      <c r="A2307" s="47" t="s">
        <v>4167</v>
      </c>
      <c r="B2307" t="str">
        <f>VLOOKUP(A2307,Tabella_Pec[],2,0)</f>
        <v>comune.mezzanino</v>
      </c>
      <c r="C2307" s="53">
        <f>VLOOKUP(A2307,Tabella_sez[],2,0)</f>
        <v>2</v>
      </c>
      <c r="D2307" t="e">
        <f>VLOOKUP(Tabella_sintesi[[#This Row],[Comune]],[1]!Tabella_Tabella1[[COGNOME]:[descrizione_carica]],2,0)</f>
        <v>#N/A</v>
      </c>
    </row>
    <row r="2308" spans="1:4" x14ac:dyDescent="0.25">
      <c r="A2308" s="47" t="s">
        <v>4208</v>
      </c>
      <c r="B2308" t="str">
        <f>VLOOKUP(A2308,Tabella_Pec[],2,0)</f>
        <v>comune.miradolo</v>
      </c>
      <c r="C2308" s="53">
        <f>VLOOKUP(A2308,Tabella_sez[],2,0)</f>
        <v>4</v>
      </c>
      <c r="D2308" t="e">
        <f>VLOOKUP(Tabella_sintesi[[#This Row],[Comune]],[1]!Tabella_Tabella1[[COGNOME]:[descrizione_carica]],2,0)</f>
        <v>#N/A</v>
      </c>
    </row>
    <row r="2309" spans="1:4" x14ac:dyDescent="0.25">
      <c r="A2309" s="47" t="s">
        <v>4345</v>
      </c>
      <c r="B2309" t="str">
        <f>VLOOKUP(A2309,Tabella_Pec[],2,0)</f>
        <v>comune.montaltopavese</v>
      </c>
      <c r="C2309" s="53">
        <f>VLOOKUP(A2309,Tabella_sez[],2,0)</f>
        <v>1</v>
      </c>
      <c r="D2309" t="e">
        <f>VLOOKUP(Tabella_sintesi[[#This Row],[Comune]],[1]!Tabella_Tabella1[[COGNOME]:[descrizione_carica]],2,0)</f>
        <v>#N/A</v>
      </c>
    </row>
    <row r="2310" spans="1:4" x14ac:dyDescent="0.25">
      <c r="A2310" s="47" t="s">
        <v>4387</v>
      </c>
      <c r="B2310" t="str">
        <f>VLOOKUP(A2310,Tabella_Pec[],2,0)</f>
        <v>comune.montebellodellabattaglia</v>
      </c>
      <c r="C2310" s="53">
        <f>VLOOKUP(A2310,Tabella_sez[],2,0)</f>
        <v>2</v>
      </c>
      <c r="D2310" t="e">
        <f>VLOOKUP(Tabella_sintesi[[#This Row],[Comune]],[1]!Tabella_Tabella1[[COGNOME]:[descrizione_carica]],2,0)</f>
        <v>#N/A</v>
      </c>
    </row>
    <row r="2311" spans="1:4" x14ac:dyDescent="0.25">
      <c r="A2311" s="47" t="s">
        <v>4396</v>
      </c>
      <c r="B2311" t="str">
        <f>VLOOKUP(A2311,Tabella_Pec[],2,0)</f>
        <v>protocollo</v>
      </c>
      <c r="C2311" s="53">
        <f>VLOOKUP(A2311,Tabella_sez[],2,0)</f>
        <v>1</v>
      </c>
      <c r="D2311" t="e">
        <f>VLOOKUP(Tabella_sintesi[[#This Row],[Comune]],[1]!Tabella_Tabella1[[COGNOME]:[descrizione_carica]],2,0)</f>
        <v>#N/A</v>
      </c>
    </row>
    <row r="2312" spans="1:4" x14ac:dyDescent="0.25">
      <c r="A2312" s="47" t="s">
        <v>4517</v>
      </c>
      <c r="B2312" t="str">
        <f>VLOOKUP(A2312,Tabella_Pec[],2,0)</f>
        <v>comune.montescano</v>
      </c>
      <c r="C2312" s="53">
        <f>VLOOKUP(A2312,Tabella_sez[],2,0)</f>
        <v>2</v>
      </c>
      <c r="D2312" t="e">
        <f>VLOOKUP(Tabella_sintesi[[#This Row],[Comune]],[1]!Tabella_Tabella1[[COGNOME]:[descrizione_carica]],2,0)</f>
        <v>#N/A</v>
      </c>
    </row>
    <row r="2313" spans="1:4" x14ac:dyDescent="0.25">
      <c r="A2313" s="47" t="s">
        <v>4522</v>
      </c>
      <c r="B2313" t="str">
        <f>VLOOKUP(A2313,Tabella_Pec[],2,0)</f>
        <v>comune.montesegale</v>
      </c>
      <c r="C2313" s="53">
        <f>VLOOKUP(A2313,Tabella_sez[],2,0)</f>
        <v>1</v>
      </c>
      <c r="D2313" t="e">
        <f>VLOOKUP(Tabella_sintesi[[#This Row],[Comune]],[1]!Tabella_Tabella1[[COGNOME]:[descrizione_carica]],2,0)</f>
        <v>#N/A</v>
      </c>
    </row>
    <row r="2314" spans="1:4" x14ac:dyDescent="0.25">
      <c r="A2314" s="47" t="s">
        <v>4538</v>
      </c>
      <c r="B2314" t="str">
        <f>VLOOKUP(A2314,Tabella_Pec[],2,0)</f>
        <v>comune.monticelli</v>
      </c>
      <c r="C2314" s="53">
        <f>VLOOKUP(A2314,Tabella_sez[],2,0)</f>
        <v>1</v>
      </c>
      <c r="D2314" t="e">
        <f>VLOOKUP(Tabella_sintesi[[#This Row],[Comune]],[1]!Tabella_Tabella1[[COGNOME]:[descrizione_carica]],2,0)</f>
        <v>#N/A</v>
      </c>
    </row>
    <row r="2315" spans="1:4" x14ac:dyDescent="0.25">
      <c r="A2315" s="47" t="s">
        <v>8007</v>
      </c>
      <c r="B2315" t="str">
        <f>VLOOKUP(A2315,Tabella_Pec[],2,0)</f>
        <v>protocollo.comune.montubeccaria</v>
      </c>
      <c r="C2315" s="53" t="e">
        <f>VLOOKUP(A2315,Tabella_sez[],2,0)</f>
        <v>#N/A</v>
      </c>
      <c r="D2315" t="e">
        <f>VLOOKUP(Tabella_sintesi[[#This Row],[Comune]],[1]!Tabella_Tabella1[[COGNOME]:[descrizione_carica]],2,0)</f>
        <v>#N/A</v>
      </c>
    </row>
    <row r="2316" spans="1:4" x14ac:dyDescent="0.25">
      <c r="A2316" s="47" t="s">
        <v>4596</v>
      </c>
      <c r="B2316" t="str">
        <f>VLOOKUP(A2316,Tabella_Pec[],2,0)</f>
        <v>mornicolosana</v>
      </c>
      <c r="C2316" s="53">
        <f>VLOOKUP(A2316,Tabella_sez[],2,0)</f>
        <v>1</v>
      </c>
      <c r="D2316" t="e">
        <f>VLOOKUP(Tabella_sintesi[[#This Row],[Comune]],[1]!Tabella_Tabella1[[COGNOME]:[descrizione_carica]],2,0)</f>
        <v>#N/A</v>
      </c>
    </row>
    <row r="2317" spans="1:4" x14ac:dyDescent="0.25">
      <c r="A2317" s="47" t="s">
        <v>4607</v>
      </c>
      <c r="B2317" t="str">
        <f>VLOOKUP(A2317,Tabella_Pec[],2,0)</f>
        <v>comune.mortara</v>
      </c>
      <c r="C2317" s="53">
        <f>VLOOKUP(A2317,Tabella_sez[],2,0)</f>
        <v>15</v>
      </c>
      <c r="D2317" t="str">
        <f>VLOOKUP(Tabella_sintesi[[#This Row],[Comune]],[1]!Tabella_Tabella1[[COGNOME]:[descrizione_carica]],2,0)</f>
        <v xml:space="preserve">PAOLO    </v>
      </c>
    </row>
    <row r="2318" spans="1:4" x14ac:dyDescent="0.25">
      <c r="A2318" s="47" t="s">
        <v>4701</v>
      </c>
      <c r="B2318" t="str">
        <f>VLOOKUP(A2318,Tabella_Pec[],2,0)</f>
        <v>comune.nicorvo</v>
      </c>
      <c r="C2318" s="53">
        <f>VLOOKUP(A2318,Tabella_sez[],2,0)</f>
        <v>1</v>
      </c>
      <c r="D2318" t="e">
        <f>VLOOKUP(Tabella_sintesi[[#This Row],[Comune]],[1]!Tabella_Tabella1[[COGNOME]:[descrizione_carica]],2,0)</f>
        <v>#N/A</v>
      </c>
    </row>
    <row r="2319" spans="1:4" x14ac:dyDescent="0.25">
      <c r="A2319" s="47" t="s">
        <v>4806</v>
      </c>
      <c r="B2319" t="str">
        <f>VLOOKUP(A2319,Tabella_Pec[],2,0)</f>
        <v>comune.olevanolomellina</v>
      </c>
      <c r="C2319" s="53">
        <f>VLOOKUP(A2319,Tabella_sez[],2,0)</f>
        <v>1</v>
      </c>
      <c r="D2319" t="e">
        <f>VLOOKUP(Tabella_sintesi[[#This Row],[Comune]],[1]!Tabella_Tabella1[[COGNOME]:[descrizione_carica]],2,0)</f>
        <v>#N/A</v>
      </c>
    </row>
    <row r="2320" spans="1:4" x14ac:dyDescent="0.25">
      <c r="A2320" s="47" t="s">
        <v>4814</v>
      </c>
      <c r="B2320" t="str">
        <f>VLOOKUP(A2320,Tabella_Pec[],2,0)</f>
        <v>comune.olivagessi</v>
      </c>
      <c r="C2320" s="53">
        <f>VLOOKUP(A2320,Tabella_sez[],2,0)</f>
        <v>1</v>
      </c>
      <c r="D2320" t="e">
        <f>VLOOKUP(Tabella_sintesi[[#This Row],[Comune]],[1]!Tabella_Tabella1[[COGNOME]:[descrizione_carica]],2,0)</f>
        <v>#N/A</v>
      </c>
    </row>
    <row r="2321" spans="1:4" x14ac:dyDescent="0.25">
      <c r="A2321" s="47" t="s">
        <v>4938</v>
      </c>
      <c r="B2321" t="str">
        <f>VLOOKUP(A2321,Tabella_Pec[],2,0)</f>
        <v>comune.ottobiano</v>
      </c>
      <c r="C2321" s="53">
        <f>VLOOKUP(A2321,Tabella_sez[],2,0)</f>
        <v>1</v>
      </c>
      <c r="D2321" t="e">
        <f>VLOOKUP(Tabella_sintesi[[#This Row],[Comune]],[1]!Tabella_Tabella1[[COGNOME]:[descrizione_carica]],2,0)</f>
        <v>#N/A</v>
      </c>
    </row>
    <row r="2322" spans="1:4" x14ac:dyDescent="0.25">
      <c r="A2322" s="47" t="s">
        <v>5005</v>
      </c>
      <c r="B2322" t="str">
        <f>VLOOKUP(A2322,Tabella_Pec[],2,0)</f>
        <v>protocollo</v>
      </c>
      <c r="C2322" s="53">
        <f>VLOOKUP(A2322,Tabella_sez[],2,0)</f>
        <v>2</v>
      </c>
      <c r="D2322" t="e">
        <f>VLOOKUP(Tabella_sintesi[[#This Row],[Comune]],[1]!Tabella_Tabella1[[COGNOME]:[descrizione_carica]],2,0)</f>
        <v>#N/A</v>
      </c>
    </row>
    <row r="2323" spans="1:4" x14ac:dyDescent="0.25">
      <c r="A2323" s="47" t="s">
        <v>5026</v>
      </c>
      <c r="B2323" t="str">
        <f>VLOOKUP(A2323,Tabella_Pec[],2,0)</f>
        <v>protocollo.pancarana</v>
      </c>
      <c r="C2323" s="53">
        <f>VLOOKUP(A2323,Tabella_sez[],2,0)</f>
        <v>1</v>
      </c>
      <c r="D2323" t="e">
        <f>VLOOKUP(Tabella_sintesi[[#This Row],[Comune]],[1]!Tabella_Tabella1[[COGNOME]:[descrizione_carica]],2,0)</f>
        <v>#N/A</v>
      </c>
    </row>
    <row r="2324" spans="1:4" x14ac:dyDescent="0.25">
      <c r="A2324" s="47" t="s">
        <v>5048</v>
      </c>
      <c r="B2324" t="str">
        <f>VLOOKUP(A2324,Tabella_Pec[],2,0)</f>
        <v>parona.comune.pv</v>
      </c>
      <c r="C2324" s="53">
        <f>VLOOKUP(A2324,Tabella_sez[],2,0)</f>
        <v>2</v>
      </c>
      <c r="D2324" t="e">
        <f>VLOOKUP(Tabella_sintesi[[#This Row],[Comune]],[1]!Tabella_Tabella1[[COGNOME]:[descrizione_carica]],2,0)</f>
        <v>#N/A</v>
      </c>
    </row>
    <row r="2325" spans="1:4" x14ac:dyDescent="0.25">
      <c r="A2325" s="47" t="s">
        <v>5080</v>
      </c>
      <c r="B2325" t="str">
        <f>VLOOKUP(A2325,Tabella_Pec[],2,0)</f>
        <v>protocollo</v>
      </c>
      <c r="C2325" s="53">
        <f>VLOOKUP(A2325,Tabella_sez[],2,0)</f>
        <v>83</v>
      </c>
      <c r="D2325" t="str">
        <f>VLOOKUP(Tabella_sintesi[[#This Row],[Comune]],[1]!Tabella_Tabella1[[COGNOME]:[descrizione_carica]],2,0)</f>
        <v xml:space="preserve">ANNA MARIA   </v>
      </c>
    </row>
    <row r="2326" spans="1:4" x14ac:dyDescent="0.25">
      <c r="A2326" s="47" t="s">
        <v>5234</v>
      </c>
      <c r="B2326" t="e">
        <f>VLOOKUP(A2326,Tabella_Pec[],2,0)</f>
        <v>#N/A</v>
      </c>
      <c r="C2326" s="53">
        <f>VLOOKUP(A2326,Tabella_sez[],2,0)</f>
        <v>2</v>
      </c>
      <c r="D2326" t="e">
        <f>VLOOKUP(Tabella_sintesi[[#This Row],[Comune]],[1]!Tabella_Tabella1[[COGNOME]:[descrizione_carica]],2,0)</f>
        <v>#N/A</v>
      </c>
    </row>
    <row r="2327" spans="1:4" x14ac:dyDescent="0.25">
      <c r="A2327" s="47" t="s">
        <v>5259</v>
      </c>
      <c r="B2327" t="str">
        <f>VLOOKUP(A2327,Tabella_Pec[],2,0)</f>
        <v>comune.pievealbignola</v>
      </c>
      <c r="C2327" s="53">
        <f>VLOOKUP(A2327,Tabella_sez[],2,0)</f>
        <v>1</v>
      </c>
      <c r="D2327" t="e">
        <f>VLOOKUP(Tabella_sintesi[[#This Row],[Comune]],[1]!Tabella_Tabella1[[COGNOME]:[descrizione_carica]],2,0)</f>
        <v>#N/A</v>
      </c>
    </row>
    <row r="2328" spans="1:4" x14ac:dyDescent="0.25">
      <c r="A2328" s="47" t="s">
        <v>5261</v>
      </c>
      <c r="B2328" t="str">
        <f>VLOOKUP(A2328,Tabella_Pec[],2,0)</f>
        <v>comunepievedelcairo</v>
      </c>
      <c r="C2328" s="53">
        <f>VLOOKUP(A2328,Tabella_sez[],2,0)</f>
        <v>2</v>
      </c>
      <c r="D2328" t="e">
        <f>VLOOKUP(Tabella_sintesi[[#This Row],[Comune]],[1]!Tabella_Tabella1[[COGNOME]:[descrizione_carica]],2,0)</f>
        <v>#N/A</v>
      </c>
    </row>
    <row r="2329" spans="1:4" x14ac:dyDescent="0.25">
      <c r="A2329" s="47" t="s">
        <v>5272</v>
      </c>
      <c r="B2329" t="str">
        <f>VLOOKUP(A2329,Tabella_Pec[],2,0)</f>
        <v>comune.pieveportomorone</v>
      </c>
      <c r="C2329" s="53">
        <f>VLOOKUP(A2329,Tabella_sez[],2,0)</f>
        <v>3</v>
      </c>
      <c r="D2329" t="e">
        <f>VLOOKUP(Tabella_sintesi[[#This Row],[Comune]],[1]!Tabella_Tabella1[[COGNOME]:[descrizione_carica]],2,0)</f>
        <v>#N/A</v>
      </c>
    </row>
    <row r="2330" spans="1:4" x14ac:dyDescent="0.25">
      <c r="A2330" s="47" t="s">
        <v>5289</v>
      </c>
      <c r="B2330" t="str">
        <f>VLOOKUP(A2330,Tabella_Pec[],2,0)</f>
        <v>mail</v>
      </c>
      <c r="C2330" s="53">
        <f>VLOOKUP(A2330,Tabella_sez[],2,0)</f>
        <v>2</v>
      </c>
      <c r="D2330" t="e">
        <f>VLOOKUP(Tabella_sintesi[[#This Row],[Comune]],[1]!Tabella_Tabella1[[COGNOME]:[descrizione_carica]],2,0)</f>
        <v>#N/A</v>
      </c>
    </row>
    <row r="2331" spans="1:4" x14ac:dyDescent="0.25">
      <c r="A2331" s="47" t="s">
        <v>5326</v>
      </c>
      <c r="B2331" t="str">
        <f>VLOOKUP(A2331,Tabella_Pec[],2,0)</f>
        <v>comune.pizzale</v>
      </c>
      <c r="C2331" s="53">
        <f>VLOOKUP(A2331,Tabella_sez[],2,0)</f>
        <v>1</v>
      </c>
      <c r="D2331" t="e">
        <f>VLOOKUP(Tabella_sintesi[[#This Row],[Comune]],[1]!Tabella_Tabella1[[COGNOME]:[descrizione_carica]],2,0)</f>
        <v>#N/A</v>
      </c>
    </row>
    <row r="2332" spans="1:4" x14ac:dyDescent="0.25">
      <c r="A2332" s="47" t="s">
        <v>5422</v>
      </c>
      <c r="B2332" t="str">
        <f>VLOOKUP(A2332,Tabella_Pec[],2,0)</f>
        <v>comune.pontenizza</v>
      </c>
      <c r="C2332" s="53">
        <f>VLOOKUP(A2332,Tabella_sez[],2,0)</f>
        <v>1</v>
      </c>
      <c r="D2332" t="e">
        <f>VLOOKUP(Tabella_sintesi[[#This Row],[Comune]],[1]!Tabella_Tabella1[[COGNOME]:[descrizione_carica]],2,0)</f>
        <v>#N/A</v>
      </c>
    </row>
    <row r="2333" spans="1:4" x14ac:dyDescent="0.25">
      <c r="A2333" s="47" t="s">
        <v>5466</v>
      </c>
      <c r="B2333" t="str">
        <f>VLOOKUP(A2333,Tabella_Pec[],2,0)</f>
        <v>comune.portalbera</v>
      </c>
      <c r="C2333" s="53">
        <f>VLOOKUP(A2333,Tabella_sez[],2,0)</f>
        <v>2</v>
      </c>
      <c r="D2333" t="e">
        <f>VLOOKUP(Tabella_sintesi[[#This Row],[Comune]],[1]!Tabella_Tabella1[[COGNOME]:[descrizione_carica]],2,0)</f>
        <v>#N/A</v>
      </c>
    </row>
    <row r="2334" spans="1:4" x14ac:dyDescent="0.25">
      <c r="A2334" s="47" t="s">
        <v>5683</v>
      </c>
      <c r="B2334" t="str">
        <f>VLOOKUP(A2334,Tabella_Pec[],2,0)</f>
        <v>comune.rea</v>
      </c>
      <c r="C2334" s="53">
        <f>VLOOKUP(A2334,Tabella_sez[],2,0)</f>
        <v>1</v>
      </c>
      <c r="D2334" t="str">
        <f>VLOOKUP(Tabella_sintesi[[#This Row],[Comune]],[1]!Tabella_Tabella1[[COGNOME]:[descrizione_carica]],2,0)</f>
        <v xml:space="preserve">MATTEO    </v>
      </c>
    </row>
    <row r="2335" spans="1:4" x14ac:dyDescent="0.25">
      <c r="A2335" s="47" t="s">
        <v>5692</v>
      </c>
      <c r="B2335" t="str">
        <f>VLOOKUP(A2335,Tabella_Pec[],2,0)</f>
        <v>redavalle</v>
      </c>
      <c r="C2335" s="53">
        <f>VLOOKUP(A2335,Tabella_sez[],2,0)</f>
        <v>1</v>
      </c>
      <c r="D2335" t="e">
        <f>VLOOKUP(Tabella_sintesi[[#This Row],[Comune]],[1]!Tabella_Tabella1[[COGNOME]:[descrizione_carica]],2,0)</f>
        <v>#N/A</v>
      </c>
    </row>
    <row r="2336" spans="1:4" x14ac:dyDescent="0.25">
      <c r="A2336" s="47" t="s">
        <v>5711</v>
      </c>
      <c r="B2336" t="str">
        <f>VLOOKUP(A2336,Tabella_Pec[],2,0)</f>
        <v>comune.retorbido</v>
      </c>
      <c r="C2336" s="53">
        <f>VLOOKUP(A2336,Tabella_sez[],2,0)</f>
        <v>1</v>
      </c>
      <c r="D2336" t="e">
        <f>VLOOKUP(Tabella_sintesi[[#This Row],[Comune]],[1]!Tabella_Tabella1[[COGNOME]:[descrizione_carica]],2,0)</f>
        <v>#N/A</v>
      </c>
    </row>
    <row r="2337" spans="1:4" x14ac:dyDescent="0.25">
      <c r="A2337" s="47" t="s">
        <v>5776</v>
      </c>
      <c r="B2337" t="str">
        <f>VLOOKUP(A2337,Tabella_Pec[],2,0)</f>
        <v>comune.rivanazzanoterme</v>
      </c>
      <c r="C2337" s="53">
        <f>VLOOKUP(A2337,Tabella_sez[],2,0)</f>
        <v>4</v>
      </c>
      <c r="D2337" t="e">
        <f>VLOOKUP(Tabella_sintesi[[#This Row],[Comune]],[1]!Tabella_Tabella1[[COGNOME]:[descrizione_carica]],2,0)</f>
        <v>#N/A</v>
      </c>
    </row>
    <row r="2338" spans="1:4" x14ac:dyDescent="0.25">
      <c r="A2338" s="47" t="s">
        <v>5800</v>
      </c>
      <c r="B2338" t="str">
        <f>VLOOKUP(A2338,Tabella_Pec[],2,0)</f>
        <v>comune.robbio</v>
      </c>
      <c r="C2338" s="53">
        <f>VLOOKUP(A2338,Tabella_sez[],2,0)</f>
        <v>6</v>
      </c>
      <c r="D2338" t="e">
        <f>VLOOKUP(Tabella_sintesi[[#This Row],[Comune]],[1]!Tabella_Tabella1[[COGNOME]:[descrizione_carica]],2,0)</f>
        <v>#N/A</v>
      </c>
    </row>
    <row r="2339" spans="1:4" x14ac:dyDescent="0.25">
      <c r="A2339" s="47" t="s">
        <v>5803</v>
      </c>
      <c r="B2339" t="str">
        <f>VLOOKUP(A2339,Tabella_Pec[],2,0)</f>
        <v>comune.robeccopavese</v>
      </c>
      <c r="C2339" s="53">
        <f>VLOOKUP(A2339,Tabella_sez[],2,0)</f>
        <v>1</v>
      </c>
      <c r="D2339" t="e">
        <f>VLOOKUP(Tabella_sintesi[[#This Row],[Comune]],[1]!Tabella_Tabella1[[COGNOME]:[descrizione_carica]],2,0)</f>
        <v>#N/A</v>
      </c>
    </row>
    <row r="2340" spans="1:4" x14ac:dyDescent="0.25">
      <c r="A2340" s="47" t="s">
        <v>5815</v>
      </c>
      <c r="B2340" t="e">
        <f>VLOOKUP(A2340,Tabella_Pec[],2,0)</f>
        <v>#N/A</v>
      </c>
      <c r="C2340" s="53">
        <f>VLOOKUP(A2340,Tabella_sez[],2,0)</f>
        <v>1</v>
      </c>
      <c r="D2340" t="e">
        <f>VLOOKUP(Tabella_sintesi[[#This Row],[Comune]],[1]!Tabella_Tabella1[[COGNOME]:[descrizione_carica]],2,0)</f>
        <v>#N/A</v>
      </c>
    </row>
    <row r="2341" spans="1:4" x14ac:dyDescent="0.25">
      <c r="A2341" s="47" t="s">
        <v>5832</v>
      </c>
      <c r="B2341" t="str">
        <f>VLOOKUP(A2341,Tabella_Pec[],2,0)</f>
        <v>comune.roccasusella</v>
      </c>
      <c r="C2341" s="53">
        <f>VLOOKUP(A2341,Tabella_sez[],2,0)</f>
        <v>1</v>
      </c>
      <c r="D2341" t="e">
        <f>VLOOKUP(Tabella_sintesi[[#This Row],[Comune]],[1]!Tabella_Tabella1[[COGNOME]:[descrizione_carica]],2,0)</f>
        <v>#N/A</v>
      </c>
    </row>
    <row r="2342" spans="1:4" x14ac:dyDescent="0.25">
      <c r="A2342" s="47" t="s">
        <v>5896</v>
      </c>
      <c r="B2342" t="str">
        <f>VLOOKUP(A2342,Tabella_Pec[],2,0)</f>
        <v>postacertificata</v>
      </c>
      <c r="C2342" s="53">
        <f>VLOOKUP(A2342,Tabella_sez[],2,0)</f>
        <v>1</v>
      </c>
      <c r="D2342" t="e">
        <f>VLOOKUP(Tabella_sintesi[[#This Row],[Comune]],[1]!Tabella_Tabella1[[COGNOME]:[descrizione_carica]],2,0)</f>
        <v>#N/A</v>
      </c>
    </row>
    <row r="2343" spans="1:4" x14ac:dyDescent="0.25">
      <c r="A2343" s="47" t="s">
        <v>5907</v>
      </c>
      <c r="B2343" t="str">
        <f>VLOOKUP(A2343,Tabella_Pec[],2,0)</f>
        <v>comune.romagnese</v>
      </c>
      <c r="C2343" s="53">
        <f>VLOOKUP(A2343,Tabella_sez[],2,0)</f>
        <v>2</v>
      </c>
      <c r="D2343" t="e">
        <f>VLOOKUP(Tabella_sintesi[[#This Row],[Comune]],[1]!Tabella_Tabella1[[COGNOME]:[descrizione_carica]],2,0)</f>
        <v>#N/A</v>
      </c>
    </row>
    <row r="2344" spans="1:4" x14ac:dyDescent="0.25">
      <c r="A2344" s="47" t="s">
        <v>5921</v>
      </c>
      <c r="B2344" t="str">
        <f>VLOOKUP(A2344,Tabella_Pec[],2,0)</f>
        <v>comune.roncaro</v>
      </c>
      <c r="C2344" s="53">
        <f>VLOOKUP(A2344,Tabella_sez[],2,0)</f>
        <v>2</v>
      </c>
      <c r="D2344" t="e">
        <f>VLOOKUP(Tabella_sintesi[[#This Row],[Comune]],[1]!Tabella_Tabella1[[COGNOME]:[descrizione_carica]],2,0)</f>
        <v>#N/A</v>
      </c>
    </row>
    <row r="2345" spans="1:4" x14ac:dyDescent="0.25">
      <c r="A2345" s="47" t="s">
        <v>5945</v>
      </c>
      <c r="B2345" t="str">
        <f>VLOOKUP(A2345,Tabella_Pec[],2,0)</f>
        <v>comune.rosasco</v>
      </c>
      <c r="C2345" s="53">
        <f>VLOOKUP(A2345,Tabella_sez[],2,0)</f>
        <v>1</v>
      </c>
      <c r="D2345" t="e">
        <f>VLOOKUP(Tabella_sintesi[[#This Row],[Comune]],[1]!Tabella_Tabella1[[COGNOME]:[descrizione_carica]],2,0)</f>
        <v>#N/A</v>
      </c>
    </row>
    <row r="2346" spans="1:4" x14ac:dyDescent="0.25">
      <c r="A2346" s="47" t="s">
        <v>5984</v>
      </c>
      <c r="B2346" t="str">
        <f>VLOOKUP(A2346,Tabella_Pec[],2,0)</f>
        <v>protocollo</v>
      </c>
      <c r="C2346" s="53">
        <f>VLOOKUP(A2346,Tabella_sez[],2,0)</f>
        <v>1</v>
      </c>
      <c r="D2346" t="e">
        <f>VLOOKUP(Tabella_sintesi[[#This Row],[Comune]],[1]!Tabella_Tabella1[[COGNOME]:[descrizione_carica]],2,0)</f>
        <v>#N/A</v>
      </c>
    </row>
    <row r="2347" spans="1:4" x14ac:dyDescent="0.25">
      <c r="A2347" s="47" t="s">
        <v>8008</v>
      </c>
      <c r="B2347" t="e">
        <f>VLOOKUP(A2347,Tabella_Pec[],2,0)</f>
        <v>#N/A</v>
      </c>
      <c r="C2347" s="53" t="e">
        <f>VLOOKUP(A2347,Tabella_sez[],2,0)</f>
        <v>#N/A</v>
      </c>
      <c r="D2347" t="e">
        <f>VLOOKUP(Tabella_sintesi[[#This Row],[Comune]],[1]!Tabella_Tabella1[[COGNOME]:[descrizione_carica]],2,0)</f>
        <v>#N/A</v>
      </c>
    </row>
    <row r="2348" spans="1:4" x14ac:dyDescent="0.25">
      <c r="A2348" s="47" t="s">
        <v>6122</v>
      </c>
      <c r="B2348" t="str">
        <f>VLOOKUP(A2348,Tabella_Pec[],2,0)</f>
        <v>sanciprianopo</v>
      </c>
      <c r="C2348" s="53">
        <f>VLOOKUP(A2348,Tabella_sez[],2,0)</f>
        <v>1</v>
      </c>
      <c r="D2348" t="e">
        <f>VLOOKUP(Tabella_sintesi[[#This Row],[Comune]],[1]!Tabella_Tabella1[[COGNOME]:[descrizione_carica]],2,0)</f>
        <v>#N/A</v>
      </c>
    </row>
    <row r="2349" spans="1:4" x14ac:dyDescent="0.25">
      <c r="A2349" s="47" t="s">
        <v>6131</v>
      </c>
      <c r="B2349" t="str">
        <f>VLOOKUP(A2349,Tabella_Pec[],2,0)</f>
        <v>comune.sandamiano</v>
      </c>
      <c r="C2349" s="53">
        <f>VLOOKUP(A2349,Tabella_sez[],2,0)</f>
        <v>1</v>
      </c>
      <c r="D2349" t="e">
        <f>VLOOKUP(Tabella_sintesi[[#This Row],[Comune]],[1]!Tabella_Tabella1[[COGNOME]:[descrizione_carica]],2,0)</f>
        <v>#N/A</v>
      </c>
    </row>
    <row r="2350" spans="1:4" x14ac:dyDescent="0.25">
      <c r="A2350" s="47" t="s">
        <v>6161</v>
      </c>
      <c r="B2350" t="str">
        <f>VLOOKUP(A2350,Tabella_Pec[],2,0)</f>
        <v>comune.sangenesio</v>
      </c>
      <c r="C2350" s="53">
        <f>VLOOKUP(A2350,Tabella_sez[],2,0)</f>
        <v>4</v>
      </c>
      <c r="D2350" t="e">
        <f>VLOOKUP(Tabella_sintesi[[#This Row],[Comune]],[1]!Tabella_Tabella1[[COGNOME]:[descrizione_carica]],2,0)</f>
        <v>#N/A</v>
      </c>
    </row>
    <row r="2351" spans="1:4" x14ac:dyDescent="0.25">
      <c r="A2351" s="47" t="s">
        <v>6180</v>
      </c>
      <c r="B2351" t="str">
        <f>VLOOKUP(A2351,Tabella_Pec[],2,0)</f>
        <v>comune.sangiorgiodilomellina</v>
      </c>
      <c r="C2351" s="53">
        <f>VLOOKUP(A2351,Tabella_sez[],2,0)</f>
        <v>2</v>
      </c>
      <c r="D2351" t="e">
        <f>VLOOKUP(Tabella_sintesi[[#This Row],[Comune]],[1]!Tabella_Tabella1[[COGNOME]:[descrizione_carica]],2,0)</f>
        <v>#N/A</v>
      </c>
    </row>
    <row r="2352" spans="1:4" x14ac:dyDescent="0.25">
      <c r="A2352" s="47" t="s">
        <v>6264</v>
      </c>
      <c r="B2352" t="str">
        <f>VLOOKUP(A2352,Tabella_Pec[],2,0)</f>
        <v>protocollo</v>
      </c>
      <c r="C2352" s="53">
        <f>VLOOKUP(A2352,Tabella_sez[],2,0)</f>
        <v>5</v>
      </c>
      <c r="D2352" t="e">
        <f>VLOOKUP(Tabella_sintesi[[#This Row],[Comune]],[1]!Tabella_Tabella1[[COGNOME]:[descrizione_carica]],2,0)</f>
        <v>#N/A</v>
      </c>
    </row>
    <row r="2353" spans="1:4" x14ac:dyDescent="0.25">
      <c r="A2353" s="47" t="s">
        <v>6398</v>
      </c>
      <c r="B2353" t="e">
        <f>VLOOKUP(A2353,Tabella_Pec[],2,0)</f>
        <v>#N/A</v>
      </c>
      <c r="C2353" s="53">
        <f>VLOOKUP(A2353,Tabella_sez[],2,0)</f>
        <v>7</v>
      </c>
      <c r="D2353" t="e">
        <f>VLOOKUP(Tabella_sintesi[[#This Row],[Comune]],[1]!Tabella_Tabella1[[COGNOME]:[descrizione_carica]],2,0)</f>
        <v>#N/A</v>
      </c>
    </row>
    <row r="2354" spans="1:4" x14ac:dyDescent="0.25">
      <c r="A2354" s="47" t="s">
        <v>6475</v>
      </c>
      <c r="B2354" t="str">
        <f>VLOOKUP(A2354,Tabella_Pec[],2,0)</f>
        <v>comune.santacristinaebissone</v>
      </c>
      <c r="C2354" s="53">
        <f>VLOOKUP(A2354,Tabella_sez[],2,0)</f>
        <v>3</v>
      </c>
      <c r="D2354" t="e">
        <f>VLOOKUP(Tabella_sintesi[[#This Row],[Comune]],[1]!Tabella_Tabella1[[COGNOME]:[descrizione_carica]],2,0)</f>
        <v>#N/A</v>
      </c>
    </row>
    <row r="2355" spans="1:4" x14ac:dyDescent="0.25">
      <c r="A2355" s="47" t="s">
        <v>6486</v>
      </c>
      <c r="B2355" t="str">
        <f>VLOOKUP(A2355,Tabella_Pec[],2,0)</f>
        <v>comune.santagiuletta</v>
      </c>
      <c r="C2355" s="53">
        <f>VLOOKUP(A2355,Tabella_sez[],2,0)</f>
        <v>2</v>
      </c>
      <c r="D2355" t="e">
        <f>VLOOKUP(Tabella_sintesi[[#This Row],[Comune]],[1]!Tabella_Tabella1[[COGNOME]:[descrizione_carica]],2,0)</f>
        <v>#N/A</v>
      </c>
    </row>
    <row r="2356" spans="1:4" x14ac:dyDescent="0.25">
      <c r="A2356" s="47" t="s">
        <v>6414</v>
      </c>
      <c r="B2356" t="str">
        <f>VLOOKUP(A2356,Tabella_Pec[],2,0)</f>
        <v>protocollo</v>
      </c>
      <c r="C2356" s="53">
        <f>VLOOKUP(A2356,Tabella_sez[],2,0)</f>
        <v>1</v>
      </c>
      <c r="D2356" t="e">
        <f>VLOOKUP(Tabella_sintesi[[#This Row],[Comune]],[1]!Tabella_Tabella1[[COGNOME]:[descrizione_carica]],2,0)</f>
        <v>#N/A</v>
      </c>
    </row>
    <row r="2357" spans="1:4" x14ac:dyDescent="0.25">
      <c r="A2357" s="47" t="s">
        <v>6495</v>
      </c>
      <c r="B2357" t="str">
        <f>VLOOKUP(A2357,Tabella_Pec[],2,0)</f>
        <v>comune.santamargheritadistaffora</v>
      </c>
      <c r="C2357" s="53">
        <f>VLOOKUP(A2357,Tabella_sez[],2,0)</f>
        <v>1</v>
      </c>
      <c r="D2357" t="e">
        <f>VLOOKUP(Tabella_sintesi[[#This Row],[Comune]],[1]!Tabella_Tabella1[[COGNOME]:[descrizione_carica]],2,0)</f>
        <v>#N/A</v>
      </c>
    </row>
    <row r="2358" spans="1:4" x14ac:dyDescent="0.25">
      <c r="A2358" s="47" t="s">
        <v>6502</v>
      </c>
      <c r="B2358" t="str">
        <f>VLOOKUP(A2358,Tabella_Pec[],2,0)</f>
        <v>santamariadellaversa</v>
      </c>
      <c r="C2358" s="53">
        <f>VLOOKUP(A2358,Tabella_sez[],2,0)</f>
        <v>3</v>
      </c>
      <c r="D2358" t="e">
        <f>VLOOKUP(Tabella_sintesi[[#This Row],[Comune]],[1]!Tabella_Tabella1[[COGNOME]:[descrizione_carica]],2,0)</f>
        <v>#N/A</v>
      </c>
    </row>
    <row r="2359" spans="1:4" x14ac:dyDescent="0.25">
      <c r="A2359" s="47" t="s">
        <v>6439</v>
      </c>
      <c r="B2359" t="str">
        <f>VLOOKUP(A2359,Tabella_Pec[],2,0)</f>
        <v>comune.santangelolomellina</v>
      </c>
      <c r="C2359" s="53">
        <f>VLOOKUP(A2359,Tabella_sez[],2,0)</f>
        <v>1</v>
      </c>
      <c r="D2359" t="e">
        <f>VLOOKUP(Tabella_sintesi[[#This Row],[Comune]],[1]!Tabella_Tabella1[[COGNOME]:[descrizione_carica]],2,0)</f>
        <v>#N/A</v>
      </c>
    </row>
    <row r="2360" spans="1:4" x14ac:dyDescent="0.25">
      <c r="A2360" s="47" t="s">
        <v>6387</v>
      </c>
      <c r="B2360" t="str">
        <f>VLOOKUP(A2360,Tabella_Pec[],2,0)</f>
        <v>comune.sanzenonealpo</v>
      </c>
      <c r="C2360" s="53">
        <f>VLOOKUP(A2360,Tabella_sez[],2,0)</f>
        <v>1</v>
      </c>
      <c r="D2360" t="e">
        <f>VLOOKUP(Tabella_sintesi[[#This Row],[Comune]],[1]!Tabella_Tabella1[[COGNOME]:[descrizione_carica]],2,0)</f>
        <v>#N/A</v>
      </c>
    </row>
    <row r="2361" spans="1:4" x14ac:dyDescent="0.25">
      <c r="A2361" s="47" t="s">
        <v>6572</v>
      </c>
      <c r="B2361" t="str">
        <f>VLOOKUP(A2361,Tabella_Pec[],2,0)</f>
        <v>comune.sartiranalomellina</v>
      </c>
      <c r="C2361" s="53">
        <f>VLOOKUP(A2361,Tabella_sez[],2,0)</f>
        <v>2</v>
      </c>
      <c r="D2361" t="e">
        <f>VLOOKUP(Tabella_sintesi[[#This Row],[Comune]],[1]!Tabella_Tabella1[[COGNOME]:[descrizione_carica]],2,0)</f>
        <v>#N/A</v>
      </c>
    </row>
    <row r="2362" spans="1:4" x14ac:dyDescent="0.25">
      <c r="A2362" s="47" t="s">
        <v>6607</v>
      </c>
      <c r="B2362" t="str">
        <f>VLOOKUP(A2362,Tabella_Pec[],2,0)</f>
        <v>comune.scaldasole</v>
      </c>
      <c r="C2362" s="53">
        <f>VLOOKUP(A2362,Tabella_sez[],2,0)</f>
        <v>1</v>
      </c>
      <c r="D2362" t="e">
        <f>VLOOKUP(Tabella_sintesi[[#This Row],[Comune]],[1]!Tabella_Tabella1[[COGNOME]:[descrizione_carica]],2,0)</f>
        <v>#N/A</v>
      </c>
    </row>
    <row r="2363" spans="1:4" x14ac:dyDescent="0.25">
      <c r="A2363" s="47" t="s">
        <v>6683</v>
      </c>
      <c r="B2363" t="str">
        <f>VLOOKUP(A2363,Tabella_Pec[],2,0)</f>
        <v>semiana</v>
      </c>
      <c r="C2363" s="53">
        <f>VLOOKUP(A2363,Tabella_sez[],2,0)</f>
        <v>1</v>
      </c>
      <c r="D2363" t="e">
        <f>VLOOKUP(Tabella_sintesi[[#This Row],[Comune]],[1]!Tabella_Tabella1[[COGNOME]:[descrizione_carica]],2,0)</f>
        <v>#N/A</v>
      </c>
    </row>
    <row r="2364" spans="1:4" x14ac:dyDescent="0.25">
      <c r="A2364" s="47" t="s">
        <v>6793</v>
      </c>
      <c r="B2364" t="str">
        <f>VLOOKUP(A2364,Tabella_Pec[],2,0)</f>
        <v>comune.silvanopietra</v>
      </c>
      <c r="C2364" s="53">
        <f>VLOOKUP(A2364,Tabella_sez[],2,0)</f>
        <v>1</v>
      </c>
      <c r="D2364" t="e">
        <f>VLOOKUP(Tabella_sintesi[[#This Row],[Comune]],[1]!Tabella_Tabella1[[COGNOME]:[descrizione_carica]],2,0)</f>
        <v>#N/A</v>
      </c>
    </row>
    <row r="2365" spans="1:4" x14ac:dyDescent="0.25">
      <c r="A2365" s="47" t="s">
        <v>6813</v>
      </c>
      <c r="B2365" t="str">
        <f>VLOOKUP(A2365,Tabella_Pec[],2,0)</f>
        <v>info</v>
      </c>
      <c r="C2365" s="53">
        <f>VLOOKUP(A2365,Tabella_sez[],2,0)</f>
        <v>5</v>
      </c>
      <c r="D2365" t="e">
        <f>VLOOKUP(Tabella_sintesi[[#This Row],[Comune]],[1]!Tabella_Tabella1[[COGNOME]:[descrizione_carica]],2,0)</f>
        <v>#N/A</v>
      </c>
    </row>
    <row r="2366" spans="1:4" x14ac:dyDescent="0.25">
      <c r="A2366" s="47" t="s">
        <v>6854</v>
      </c>
      <c r="B2366" t="str">
        <f>VLOOKUP(A2366,Tabella_Pec[],2,0)</f>
        <v>comune.sommo</v>
      </c>
      <c r="C2366" s="53">
        <f>VLOOKUP(A2366,Tabella_sez[],2,0)</f>
        <v>1</v>
      </c>
      <c r="D2366" t="e">
        <f>VLOOKUP(Tabella_sintesi[[#This Row],[Comune]],[1]!Tabella_Tabella1[[COGNOME]:[descrizione_carica]],2,0)</f>
        <v>#N/A</v>
      </c>
    </row>
    <row r="2367" spans="1:4" x14ac:dyDescent="0.25">
      <c r="A2367" s="47" t="s">
        <v>6904</v>
      </c>
      <c r="B2367" t="str">
        <f>VLOOKUP(A2367,Tabella_Pec[],2,0)</f>
        <v>comune.spessa</v>
      </c>
      <c r="C2367" s="53">
        <f>VLOOKUP(A2367,Tabella_sez[],2,0)</f>
        <v>1</v>
      </c>
      <c r="D2367" t="e">
        <f>VLOOKUP(Tabella_sintesi[[#This Row],[Comune]],[1]!Tabella_Tabella1[[COGNOME]:[descrizione_carica]],2,0)</f>
        <v>#N/A</v>
      </c>
    </row>
    <row r="2368" spans="1:4" x14ac:dyDescent="0.25">
      <c r="A2368" s="47" t="s">
        <v>6954</v>
      </c>
      <c r="B2368" t="str">
        <f>VLOOKUP(A2368,Tabella_Pec[],2,0)</f>
        <v>comune.stradella</v>
      </c>
      <c r="C2368" s="53">
        <f>VLOOKUP(A2368,Tabella_sez[],2,0)</f>
        <v>10</v>
      </c>
      <c r="D2368" t="e">
        <f>VLOOKUP(Tabella_sintesi[[#This Row],[Comune]],[1]!Tabella_Tabella1[[COGNOME]:[descrizione_carica]],2,0)</f>
        <v>#N/A</v>
      </c>
    </row>
    <row r="2369" spans="1:4" x14ac:dyDescent="0.25">
      <c r="A2369" s="47" t="s">
        <v>6969</v>
      </c>
      <c r="B2369" t="str">
        <f>VLOOKUP(A2369,Tabella_Pec[],2,0)</f>
        <v>comunesuardi</v>
      </c>
      <c r="C2369" s="53">
        <f>VLOOKUP(A2369,Tabella_sez[],2,0)</f>
        <v>1</v>
      </c>
      <c r="D2369" t="str">
        <f>VLOOKUP(Tabella_sintesi[[#This Row],[Comune]],[1]!Tabella_Tabella1[[COGNOME]:[descrizione_carica]],2,0)</f>
        <v xml:space="preserve">SERGIO    </v>
      </c>
    </row>
    <row r="2370" spans="1:4" x14ac:dyDescent="0.25">
      <c r="A2370" s="47" t="s">
        <v>7158</v>
      </c>
      <c r="B2370" t="str">
        <f>VLOOKUP(A2370,Tabella_Pec[],2,0)</f>
        <v>amministrativo.torrazzacoste</v>
      </c>
      <c r="C2370" s="53">
        <f>VLOOKUP(A2370,Tabella_sez[],2,0)</f>
        <v>2</v>
      </c>
      <c r="D2370" t="e">
        <f>VLOOKUP(Tabella_sintesi[[#This Row],[Comune]],[1]!Tabella_Tabella1[[COGNOME]:[descrizione_carica]],2,0)</f>
        <v>#N/A</v>
      </c>
    </row>
    <row r="2371" spans="1:4" x14ac:dyDescent="0.25">
      <c r="A2371" s="47" t="s">
        <v>7162</v>
      </c>
      <c r="B2371" t="str">
        <f>VLOOKUP(A2371,Tabella_Pec[],2,0)</f>
        <v>comune.torreberetti</v>
      </c>
      <c r="C2371" s="53">
        <f>VLOOKUP(A2371,Tabella_sez[],2,0)</f>
        <v>1</v>
      </c>
      <c r="D2371" t="e">
        <f>VLOOKUP(Tabella_sintesi[[#This Row],[Comune]],[1]!Tabella_Tabella1[[COGNOME]:[descrizione_carica]],2,0)</f>
        <v>#N/A</v>
      </c>
    </row>
    <row r="2372" spans="1:4" x14ac:dyDescent="0.25">
      <c r="A2372" s="47" t="s">
        <v>7167</v>
      </c>
      <c r="B2372" t="str">
        <f>VLOOKUP(A2372,Tabella_Pec[],2,0)</f>
        <v>comune.torredarese</v>
      </c>
      <c r="C2372" s="53">
        <f>VLOOKUP(A2372,Tabella_sez[],2,0)</f>
        <v>1</v>
      </c>
      <c r="D2372" t="e">
        <f>VLOOKUP(Tabella_sintesi[[#This Row],[Comune]],[1]!Tabella_Tabella1[[COGNOME]:[descrizione_carica]],2,0)</f>
        <v>#N/A</v>
      </c>
    </row>
    <row r="2373" spans="1:4" x14ac:dyDescent="0.25">
      <c r="A2373" s="47" t="s">
        <v>7170</v>
      </c>
      <c r="B2373" t="e">
        <f>VLOOKUP(A2373,Tabella_Pec[],2,0)</f>
        <v>#N/A</v>
      </c>
      <c r="C2373" s="53">
        <f>VLOOKUP(A2373,Tabella_sez[],2,0)</f>
        <v>1</v>
      </c>
      <c r="D2373" t="e">
        <f>VLOOKUP(Tabella_sintesi[[#This Row],[Comune]],[1]!Tabella_Tabella1[[COGNOME]:[descrizione_carica]],2,0)</f>
        <v>#N/A</v>
      </c>
    </row>
    <row r="2374" spans="1:4" x14ac:dyDescent="0.25">
      <c r="A2374" s="47" t="s">
        <v>7168</v>
      </c>
      <c r="B2374" t="str">
        <f>VLOOKUP(A2374,Tabella_Pec[],2,0)</f>
        <v>comune</v>
      </c>
      <c r="C2374" s="53">
        <f>VLOOKUP(A2374,Tabella_sez[],2,0)</f>
        <v>2</v>
      </c>
      <c r="D2374" t="e">
        <f>VLOOKUP(Tabella_sintesi[[#This Row],[Comune]],[1]!Tabella_Tabella1[[COGNOME]:[descrizione_carica]],2,0)</f>
        <v>#N/A</v>
      </c>
    </row>
    <row r="2375" spans="1:4" x14ac:dyDescent="0.25">
      <c r="A2375" s="47" t="s">
        <v>7195</v>
      </c>
      <c r="B2375" t="str">
        <f>VLOOKUP(A2375,Tabella_Pec[],2,0)</f>
        <v>comune.torrevecchiapia</v>
      </c>
      <c r="C2375" s="53">
        <f>VLOOKUP(A2375,Tabella_sez[],2,0)</f>
        <v>3</v>
      </c>
      <c r="D2375" t="e">
        <f>VLOOKUP(Tabella_sintesi[[#This Row],[Comune]],[1]!Tabella_Tabella1[[COGNOME]:[descrizione_carica]],2,0)</f>
        <v>#N/A</v>
      </c>
    </row>
    <row r="2376" spans="1:4" x14ac:dyDescent="0.25">
      <c r="A2376" s="47" t="s">
        <v>7206</v>
      </c>
      <c r="B2376" t="str">
        <f>VLOOKUP(A2376,Tabella_Pec[],2,0)</f>
        <v>protocollo</v>
      </c>
      <c r="C2376" s="53">
        <f>VLOOKUP(A2376,Tabella_sez[],2,0)</f>
        <v>1</v>
      </c>
      <c r="D2376" t="e">
        <f>VLOOKUP(Tabella_sintesi[[#This Row],[Comune]],[1]!Tabella_Tabella1[[COGNOME]:[descrizione_carica]],2,0)</f>
        <v>#N/A</v>
      </c>
    </row>
    <row r="2377" spans="1:4" x14ac:dyDescent="0.25">
      <c r="A2377" s="47" t="s">
        <v>8009</v>
      </c>
      <c r="B2377" t="e">
        <f>VLOOKUP(A2377,Tabella_Pec[],2,0)</f>
        <v>#N/A</v>
      </c>
      <c r="C2377" s="53" t="e">
        <f>VLOOKUP(A2377,Tabella_sez[],2,0)</f>
        <v>#N/A</v>
      </c>
      <c r="D2377" t="e">
        <f>VLOOKUP(Tabella_sintesi[[#This Row],[Comune]],[1]!Tabella_Tabella1[[COGNOME]:[descrizione_carica]],2,0)</f>
        <v>#N/A</v>
      </c>
    </row>
    <row r="2378" spans="1:4" x14ac:dyDescent="0.25">
      <c r="A2378" s="47" t="s">
        <v>7318</v>
      </c>
      <c r="B2378" t="str">
        <f>VLOOKUP(A2378,Tabella_Pec[],2,0)</f>
        <v>comune.trivolzio</v>
      </c>
      <c r="C2378" s="53">
        <f>VLOOKUP(A2378,Tabella_sez[],2,0)</f>
        <v>2</v>
      </c>
      <c r="D2378" t="e">
        <f>VLOOKUP(Tabella_sintesi[[#This Row],[Comune]],[1]!Tabella_Tabella1[[COGNOME]:[descrizione_carica]],2,0)</f>
        <v>#N/A</v>
      </c>
    </row>
    <row r="2379" spans="1:4" x14ac:dyDescent="0.25">
      <c r="A2379" s="47" t="s">
        <v>7323</v>
      </c>
      <c r="B2379" t="str">
        <f>VLOOKUP(A2379,Tabella_Pec[],2,0)</f>
        <v>comune.tromello</v>
      </c>
      <c r="C2379" s="53">
        <f>VLOOKUP(A2379,Tabella_sez[],2,0)</f>
        <v>3</v>
      </c>
      <c r="D2379" t="e">
        <f>VLOOKUP(Tabella_sintesi[[#This Row],[Comune]],[1]!Tabella_Tabella1[[COGNOME]:[descrizione_carica]],2,0)</f>
        <v>#N/A</v>
      </c>
    </row>
    <row r="2380" spans="1:4" x14ac:dyDescent="0.25">
      <c r="A2380" s="47" t="s">
        <v>7327</v>
      </c>
      <c r="B2380" t="str">
        <f>VLOOKUP(A2380,Tabella_Pec[],2,0)</f>
        <v>comune.trovo</v>
      </c>
      <c r="C2380" s="53">
        <f>VLOOKUP(A2380,Tabella_sez[],2,0)</f>
        <v>1</v>
      </c>
      <c r="D2380" t="e">
        <f>VLOOKUP(Tabella_sintesi[[#This Row],[Comune]],[1]!Tabella_Tabella1[[COGNOME]:[descrizione_carica]],2,0)</f>
        <v>#N/A</v>
      </c>
    </row>
    <row r="2381" spans="1:4" x14ac:dyDescent="0.25">
      <c r="A2381" s="47" t="s">
        <v>7401</v>
      </c>
      <c r="B2381" t="str">
        <f>VLOOKUP(A2381,Tabella_Pec[],2,0)</f>
        <v>comune.valdinizza</v>
      </c>
      <c r="C2381" s="53">
        <f>VLOOKUP(A2381,Tabella_sez[],2,0)</f>
        <v>2</v>
      </c>
      <c r="D2381" t="e">
        <f>VLOOKUP(Tabella_sintesi[[#This Row],[Comune]],[1]!Tabella_Tabella1[[COGNOME]:[descrizione_carica]],2,0)</f>
        <v>#N/A</v>
      </c>
    </row>
    <row r="2382" spans="1:4" x14ac:dyDescent="0.25">
      <c r="A2382" s="47" t="s">
        <v>7426</v>
      </c>
      <c r="B2382" t="str">
        <f>VLOOKUP(A2382,Tabella_Pec[],2,0)</f>
        <v>comune.valeggio</v>
      </c>
      <c r="C2382" s="53">
        <f>VLOOKUP(A2382,Tabella_sez[],2,0)</f>
        <v>1</v>
      </c>
      <c r="D2382" t="e">
        <f>VLOOKUP(Tabella_sintesi[[#This Row],[Comune]],[1]!Tabella_Tabella1[[COGNOME]:[descrizione_carica]],2,0)</f>
        <v>#N/A</v>
      </c>
    </row>
    <row r="2383" spans="1:4" x14ac:dyDescent="0.25">
      <c r="A2383" s="47" t="s">
        <v>7456</v>
      </c>
      <c r="B2383" t="str">
        <f>VLOOKUP(A2383,Tabella_Pec[],2,0)</f>
        <v>anagrafe.comune.vallelomellina</v>
      </c>
      <c r="C2383" s="53">
        <f>VLOOKUP(A2383,Tabella_sez[],2,0)</f>
        <v>2</v>
      </c>
      <c r="D2383" t="e">
        <f>VLOOKUP(Tabella_sintesi[[#This Row],[Comune]],[1]!Tabella_Tabella1[[COGNOME]:[descrizione_carica]],2,0)</f>
        <v>#N/A</v>
      </c>
    </row>
    <row r="2384" spans="1:4" x14ac:dyDescent="0.25">
      <c r="A2384" s="47" t="s">
        <v>7457</v>
      </c>
      <c r="B2384" t="str">
        <f>VLOOKUP(A2384,Tabella_Pec[],2,0)</f>
        <v>staff</v>
      </c>
      <c r="C2384" s="53">
        <f>VLOOKUP(A2384,Tabella_sez[],2,0)</f>
        <v>2</v>
      </c>
      <c r="D2384" t="e">
        <f>VLOOKUP(Tabella_sintesi[[#This Row],[Comune]],[1]!Tabella_Tabella1[[COGNOME]:[descrizione_carica]],2,0)</f>
        <v>#N/A</v>
      </c>
    </row>
    <row r="2385" spans="1:4" x14ac:dyDescent="0.25">
      <c r="A2385" s="47" t="s">
        <v>7501</v>
      </c>
      <c r="B2385" t="str">
        <f>VLOOKUP(A2385,Tabella_Pec[],2,0)</f>
        <v>comune.valverde.ct</v>
      </c>
      <c r="C2385" s="53">
        <f>VLOOKUP(A2385,Tabella_sez[],2,0)</f>
        <v>6</v>
      </c>
      <c r="D2385" t="e">
        <f>VLOOKUP(Tabella_sintesi[[#This Row],[Comune]],[1]!Tabella_Tabella1[[COGNOME]:[descrizione_carica]],2,0)</f>
        <v>#N/A</v>
      </c>
    </row>
    <row r="2386" spans="1:4" x14ac:dyDescent="0.25">
      <c r="A2386" s="47" t="s">
        <v>7523</v>
      </c>
      <c r="B2386" t="str">
        <f>VLOOKUP(A2386,Tabella_Pec[],2,0)</f>
        <v>protocollo</v>
      </c>
      <c r="C2386" s="53">
        <f>VLOOKUP(A2386,Tabella_sez[],2,0)</f>
        <v>6</v>
      </c>
      <c r="D2386" t="e">
        <f>VLOOKUP(Tabella_sintesi[[#This Row],[Comune]],[1]!Tabella_Tabella1[[COGNOME]:[descrizione_carica]],2,0)</f>
        <v>#N/A</v>
      </c>
    </row>
    <row r="2387" spans="1:4" x14ac:dyDescent="0.25">
      <c r="A2387" s="47" t="s">
        <v>7542</v>
      </c>
      <c r="B2387" t="str">
        <f>VLOOKUP(A2387,Tabella_Pec[],2,0)</f>
        <v>comune.velezzolomellina</v>
      </c>
      <c r="C2387" s="53">
        <f>VLOOKUP(A2387,Tabella_sez[],2,0)</f>
        <v>1</v>
      </c>
      <c r="D2387" t="e">
        <f>VLOOKUP(Tabella_sintesi[[#This Row],[Comune]],[1]!Tabella_Tabella1[[COGNOME]:[descrizione_carica]],2,0)</f>
        <v>#N/A</v>
      </c>
    </row>
    <row r="2388" spans="1:4" x14ac:dyDescent="0.25">
      <c r="A2388" s="47" t="s">
        <v>7544</v>
      </c>
      <c r="B2388" t="str">
        <f>VLOOKUP(A2388,Tabella_Pec[],2,0)</f>
        <v>comune</v>
      </c>
      <c r="C2388" s="53">
        <f>VLOOKUP(A2388,Tabella_sez[],2,0)</f>
        <v>4</v>
      </c>
      <c r="D2388" t="e">
        <f>VLOOKUP(Tabella_sintesi[[#This Row],[Comune]],[1]!Tabella_Tabella1[[COGNOME]:[descrizione_carica]],2,0)</f>
        <v>#N/A</v>
      </c>
    </row>
    <row r="2389" spans="1:4" x14ac:dyDescent="0.25">
      <c r="A2389" s="47" t="s">
        <v>7595</v>
      </c>
      <c r="B2389" t="str">
        <f>VLOOKUP(A2389,Tabella_Pec[],2,0)</f>
        <v>comune.verretto</v>
      </c>
      <c r="C2389" s="53">
        <f>VLOOKUP(A2389,Tabella_sez[],2,0)</f>
        <v>1</v>
      </c>
      <c r="D2389" t="e">
        <f>VLOOKUP(Tabella_sintesi[[#This Row],[Comune]],[1]!Tabella_Tabella1[[COGNOME]:[descrizione_carica]],2,0)</f>
        <v>#N/A</v>
      </c>
    </row>
    <row r="2390" spans="1:4" x14ac:dyDescent="0.25">
      <c r="A2390" s="47" t="s">
        <v>7597</v>
      </c>
      <c r="B2390" t="str">
        <f>VLOOKUP(A2390,Tabella_Pec[],2,0)</f>
        <v>comune.verruapo</v>
      </c>
      <c r="C2390" s="53">
        <f>VLOOKUP(A2390,Tabella_sez[],2,0)</f>
        <v>1</v>
      </c>
      <c r="D2390" t="e">
        <f>VLOOKUP(Tabella_sintesi[[#This Row],[Comune]],[1]!Tabella_Tabella1[[COGNOME]:[descrizione_carica]],2,0)</f>
        <v>#N/A</v>
      </c>
    </row>
    <row r="2391" spans="1:4" x14ac:dyDescent="0.25">
      <c r="A2391" s="47" t="s">
        <v>7643</v>
      </c>
      <c r="B2391" t="str">
        <f>VLOOKUP(A2391,Tabella_Pec[],2,0)</f>
        <v>info</v>
      </c>
      <c r="C2391" s="53">
        <f>VLOOKUP(A2391,Tabella_sez[],2,0)</f>
        <v>5</v>
      </c>
      <c r="D2391" t="e">
        <f>VLOOKUP(Tabella_sintesi[[#This Row],[Comune]],[1]!Tabella_Tabella1[[COGNOME]:[descrizione_carica]],2,0)</f>
        <v>#N/A</v>
      </c>
    </row>
    <row r="2392" spans="1:4" x14ac:dyDescent="0.25">
      <c r="A2392" s="47" t="s">
        <v>7653</v>
      </c>
      <c r="B2392" t="str">
        <f>VLOOKUP(A2392,Tabella_Pec[],2,0)</f>
        <v>protocollovigevano</v>
      </c>
      <c r="C2392" s="53">
        <f>VLOOKUP(A2392,Tabella_sez[],2,0)</f>
        <v>61</v>
      </c>
      <c r="D2392" t="e">
        <f>VLOOKUP(Tabella_sintesi[[#This Row],[Comune]],[1]!Tabella_Tabella1[[COGNOME]:[descrizione_carica]],2,0)</f>
        <v>#N/A</v>
      </c>
    </row>
    <row r="2393" spans="1:4" x14ac:dyDescent="0.25">
      <c r="A2393" s="47" t="s">
        <v>7678</v>
      </c>
      <c r="B2393" t="str">
        <f>VLOOKUP(A2393,Tabella_Pec[],2,0)</f>
        <v>comune.villabiscossi</v>
      </c>
      <c r="C2393" s="53">
        <f>VLOOKUP(A2393,Tabella_sez[],2,0)</f>
        <v>1</v>
      </c>
      <c r="D2393" t="e">
        <f>VLOOKUP(Tabella_sintesi[[#This Row],[Comune]],[1]!Tabella_Tabella1[[COGNOME]:[descrizione_carica]],2,0)</f>
        <v>#N/A</v>
      </c>
    </row>
    <row r="2394" spans="1:4" x14ac:dyDescent="0.25">
      <c r="A2394" s="47" t="s">
        <v>7743</v>
      </c>
      <c r="B2394" t="str">
        <f>VLOOKUP(A2394,Tabella_Pec[],2,0)</f>
        <v>comune.villanovadardenghi</v>
      </c>
      <c r="C2394" s="53">
        <f>VLOOKUP(A2394,Tabella_sez[],2,0)</f>
        <v>1</v>
      </c>
      <c r="D2394" t="e">
        <f>VLOOKUP(Tabella_sintesi[[#This Row],[Comune]],[1]!Tabella_Tabella1[[COGNOME]:[descrizione_carica]],2,0)</f>
        <v>#N/A</v>
      </c>
    </row>
    <row r="2395" spans="1:4" x14ac:dyDescent="0.25">
      <c r="A2395" s="47" t="s">
        <v>7759</v>
      </c>
      <c r="B2395" t="str">
        <f>VLOOKUP(A2395,Tabella_Pec[],2,0)</f>
        <v>anagrafe.comune.villanterio</v>
      </c>
      <c r="C2395" s="53">
        <f>VLOOKUP(A2395,Tabella_sez[],2,0)</f>
        <v>3</v>
      </c>
      <c r="D2395" t="e">
        <f>VLOOKUP(Tabella_sintesi[[#This Row],[Comune]],[1]!Tabella_Tabella1[[COGNOME]:[descrizione_carica]],2,0)</f>
        <v>#N/A</v>
      </c>
    </row>
    <row r="2396" spans="1:4" x14ac:dyDescent="0.25">
      <c r="A2396" s="47" t="s">
        <v>7812</v>
      </c>
      <c r="B2396" t="str">
        <f>VLOOKUP(A2396,Tabella_Pec[],2,0)</f>
        <v>comune.vistarino</v>
      </c>
      <c r="C2396" s="53">
        <f>VLOOKUP(A2396,Tabella_sez[],2,0)</f>
        <v>2</v>
      </c>
      <c r="D2396" t="e">
        <f>VLOOKUP(Tabella_sintesi[[#This Row],[Comune]],[1]!Tabella_Tabella1[[COGNOME]:[descrizione_carica]],2,0)</f>
        <v>#N/A</v>
      </c>
    </row>
    <row r="2397" spans="1:4" x14ac:dyDescent="0.25">
      <c r="A2397" s="47" t="s">
        <v>7837</v>
      </c>
      <c r="B2397" t="str">
        <f>VLOOKUP(A2397,Tabella_Pec[],2,0)</f>
        <v>protocollo</v>
      </c>
      <c r="C2397" s="53">
        <f>VLOOKUP(A2397,Tabella_sez[],2,0)</f>
        <v>38</v>
      </c>
      <c r="D2397" t="e">
        <f>VLOOKUP(Tabella_sintesi[[#This Row],[Comune]],[1]!Tabella_Tabella1[[COGNOME]:[descrizione_carica]],2,0)</f>
        <v>#N/A</v>
      </c>
    </row>
    <row r="2398" spans="1:4" x14ac:dyDescent="0.25">
      <c r="A2398" s="47" t="s">
        <v>7844</v>
      </c>
      <c r="B2398" t="str">
        <f>VLOOKUP(A2398,Tabella_Pec[],2,0)</f>
        <v>protocollo</v>
      </c>
      <c r="C2398" s="53">
        <f>VLOOKUP(A2398,Tabella_sez[],2,0)</f>
        <v>1</v>
      </c>
      <c r="D2398" t="e">
        <f>VLOOKUP(Tabella_sintesi[[#This Row],[Comune]],[1]!Tabella_Tabella1[[COGNOME]:[descrizione_carica]],2,0)</f>
        <v>#N/A</v>
      </c>
    </row>
    <row r="2399" spans="1:4" x14ac:dyDescent="0.25">
      <c r="A2399" s="47" t="s">
        <v>7864</v>
      </c>
      <c r="B2399" t="str">
        <f>VLOOKUP(A2399,Tabella_Pec[],2,0)</f>
        <v>comune.zavattarello</v>
      </c>
      <c r="C2399" s="53">
        <f>VLOOKUP(A2399,Tabella_sez[],2,0)</f>
        <v>2</v>
      </c>
      <c r="D2399" t="e">
        <f>VLOOKUP(Tabella_sintesi[[#This Row],[Comune]],[1]!Tabella_Tabella1[[COGNOME]:[descrizione_carica]],2,0)</f>
        <v>#N/A</v>
      </c>
    </row>
    <row r="2400" spans="1:4" x14ac:dyDescent="0.25">
      <c r="A2400" s="47" t="s">
        <v>7865</v>
      </c>
      <c r="B2400" t="str">
        <f>VLOOKUP(A2400,Tabella_Pec[],2,0)</f>
        <v>comune.zeccone</v>
      </c>
      <c r="C2400" s="53">
        <f>VLOOKUP(A2400,Tabella_sez[],2,0)</f>
        <v>2</v>
      </c>
      <c r="D2400" t="e">
        <f>VLOOKUP(Tabella_sintesi[[#This Row],[Comune]],[1]!Tabella_Tabella1[[COGNOME]:[descrizione_carica]],2,0)</f>
        <v>#N/A</v>
      </c>
    </row>
    <row r="2401" spans="1:4" x14ac:dyDescent="0.25">
      <c r="A2401" s="47" t="s">
        <v>7869</v>
      </c>
      <c r="B2401" t="str">
        <f>VLOOKUP(A2401,Tabella_Pec[],2,0)</f>
        <v>zeme</v>
      </c>
      <c r="C2401" s="53">
        <f>VLOOKUP(A2401,Tabella_sez[],2,0)</f>
        <v>1</v>
      </c>
      <c r="D2401" t="e">
        <f>VLOOKUP(Tabella_sintesi[[#This Row],[Comune]],[1]!Tabella_Tabella1[[COGNOME]:[descrizione_carica]],2,0)</f>
        <v>#N/A</v>
      </c>
    </row>
    <row r="2402" spans="1:4" x14ac:dyDescent="0.25">
      <c r="A2402" s="47" t="s">
        <v>7870</v>
      </c>
      <c r="B2402" t="str">
        <f>VLOOKUP(A2402,Tabella_Pec[],2,0)</f>
        <v>comune.zenevredo</v>
      </c>
      <c r="C2402" s="53">
        <f>VLOOKUP(A2402,Tabella_sez[],2,0)</f>
        <v>1</v>
      </c>
      <c r="D2402" t="e">
        <f>VLOOKUP(Tabella_sintesi[[#This Row],[Comune]],[1]!Tabella_Tabella1[[COGNOME]:[descrizione_carica]],2,0)</f>
        <v>#N/A</v>
      </c>
    </row>
    <row r="2403" spans="1:4" x14ac:dyDescent="0.25">
      <c r="A2403" s="47" t="s">
        <v>7873</v>
      </c>
      <c r="B2403" t="str">
        <f>VLOOKUP(A2403,Tabella_Pec[],2,0)</f>
        <v>comune.zerbo</v>
      </c>
      <c r="C2403" s="53">
        <f>VLOOKUP(A2403,Tabella_sez[],2,0)</f>
        <v>1</v>
      </c>
      <c r="D2403" t="str">
        <f>VLOOKUP(Tabella_sintesi[[#This Row],[Comune]],[1]!Tabella_Tabella1[[COGNOME]:[descrizione_carica]],2,0)</f>
        <v xml:space="preserve">WALTER    </v>
      </c>
    </row>
    <row r="2404" spans="1:4" x14ac:dyDescent="0.25">
      <c r="A2404" s="47" t="s">
        <v>8010</v>
      </c>
      <c r="B2404" t="e">
        <f>VLOOKUP(A2404,Tabella_Pec[],2,0)</f>
        <v>#N/A</v>
      </c>
      <c r="C2404" s="53" t="e">
        <f>VLOOKUP(A2404,Tabella_sez[],2,0)</f>
        <v>#N/A</v>
      </c>
      <c r="D2404" t="e">
        <f>VLOOKUP(Tabella_sintesi[[#This Row],[Comune]],[1]!Tabella_Tabella1[[COGNOME]:[descrizione_carica]],2,0)</f>
        <v>#N/A</v>
      </c>
    </row>
    <row r="2405" spans="1:4" x14ac:dyDescent="0.25">
      <c r="A2405" s="47" t="s">
        <v>7886</v>
      </c>
      <c r="B2405" t="str">
        <f>VLOOKUP(A2405,Tabella_Pec[],2,0)</f>
        <v>comune.zinasco</v>
      </c>
      <c r="C2405" s="53">
        <f>VLOOKUP(A2405,Tabella_sez[],2,0)</f>
        <v>5</v>
      </c>
      <c r="D2405" t="e">
        <f>VLOOKUP(Tabella_sintesi[[#This Row],[Comune]],[1]!Tabella_Tabella1[[COGNOME]:[descrizione_carica]],2,0)</f>
        <v>#N/A</v>
      </c>
    </row>
    <row r="2406" spans="1:4" x14ac:dyDescent="0.25">
      <c r="A2406" s="48" t="s">
        <v>2620</v>
      </c>
      <c r="B2406" t="str">
        <f>VLOOKUP(A2406,Tabella_Pec[],2,0)</f>
        <v>info</v>
      </c>
      <c r="C2406" s="53">
        <f>VLOOKUP(A2406,Tabella_sez[],2,0)</f>
        <v>1</v>
      </c>
      <c r="D2406" t="e">
        <f>VLOOKUP(Tabella_sintesi[[#This Row],[Comune]],[1]!Tabella_Tabella1[[COGNOME]:[descrizione_carica]],2,0)</f>
        <v>#N/A</v>
      </c>
    </row>
    <row r="2407" spans="1:4" x14ac:dyDescent="0.25">
      <c r="A2407" s="48" t="s">
        <v>2655</v>
      </c>
      <c r="B2407" t="str">
        <f>VLOOKUP(A2407,Tabella_Pec[],2,0)</f>
        <v>amministrazione</v>
      </c>
      <c r="C2407" s="53">
        <f>VLOOKUP(A2407,Tabella_sez[],2,0)</f>
        <v>3</v>
      </c>
      <c r="D2407" t="e">
        <f>VLOOKUP(Tabella_sintesi[[#This Row],[Comune]],[1]!Tabella_Tabella1[[COGNOME]:[descrizione_carica]],2,0)</f>
        <v>#N/A</v>
      </c>
    </row>
    <row r="2408" spans="1:4" x14ac:dyDescent="0.25">
      <c r="A2408" s="47" t="s">
        <v>437</v>
      </c>
      <c r="B2408" t="str">
        <f>VLOOKUP(A2408,Tabella_Pec[],2,0)</f>
        <v>comune.acquanegracremonese</v>
      </c>
      <c r="C2408" s="53">
        <f>VLOOKUP(A2408,Tabella_sez[],2,0)</f>
        <v>2</v>
      </c>
      <c r="D2408" t="e">
        <f>VLOOKUP(Tabella_sintesi[[#This Row],[Comune]],[1]!Tabella_Tabella1[[COGNOME]:[descrizione_carica]],2,0)</f>
        <v>#N/A</v>
      </c>
    </row>
    <row r="2409" spans="1:4" x14ac:dyDescent="0.25">
      <c r="A2409" s="47" t="s">
        <v>468</v>
      </c>
      <c r="B2409" t="str">
        <f>VLOOKUP(A2409,Tabella_Pec[],2,0)</f>
        <v>anagrafe.comune.agnadello</v>
      </c>
      <c r="C2409" s="53">
        <f>VLOOKUP(A2409,Tabella_sez[],2,0)</f>
        <v>3</v>
      </c>
      <c r="D2409" t="e">
        <f>VLOOKUP(Tabella_sintesi[[#This Row],[Comune]],[1]!Tabella_Tabella1[[COGNOME]:[descrizione_carica]],2,0)</f>
        <v>#N/A</v>
      </c>
    </row>
    <row r="2410" spans="1:4" x14ac:dyDescent="0.25">
      <c r="A2410" s="47" t="s">
        <v>642</v>
      </c>
      <c r="B2410" t="str">
        <f>VLOOKUP(A2410,Tabella_Pec[],2,0)</f>
        <v>comune.annicco</v>
      </c>
      <c r="C2410" s="53">
        <f>VLOOKUP(A2410,Tabella_sez[],2,0)</f>
        <v>3</v>
      </c>
      <c r="D2410" t="e">
        <f>VLOOKUP(Tabella_sintesi[[#This Row],[Comune]],[1]!Tabella_Tabella1[[COGNOME]:[descrizione_carica]],2,0)</f>
        <v>#N/A</v>
      </c>
    </row>
    <row r="2411" spans="1:4" x14ac:dyDescent="0.25">
      <c r="A2411" s="47" t="s">
        <v>817</v>
      </c>
      <c r="B2411" t="str">
        <f>VLOOKUP(A2411,Tabella_Pec[],2,0)</f>
        <v>comune.azzanello</v>
      </c>
      <c r="C2411" s="53">
        <f>VLOOKUP(A2411,Tabella_sez[],2,0)</f>
        <v>1</v>
      </c>
      <c r="D2411" t="e">
        <f>VLOOKUP(Tabella_sintesi[[#This Row],[Comune]],[1]!Tabella_Tabella1[[COGNOME]:[descrizione_carica]],2,0)</f>
        <v>#N/A</v>
      </c>
    </row>
    <row r="2412" spans="1:4" x14ac:dyDescent="0.25">
      <c r="A2412" s="47" t="s">
        <v>847</v>
      </c>
      <c r="B2412" t="str">
        <f>VLOOKUP(A2412,Tabella_Pec[],2,0)</f>
        <v>comune.bagnolocremasco</v>
      </c>
      <c r="C2412" s="53">
        <f>VLOOKUP(A2412,Tabella_sez[],2,0)</f>
        <v>4</v>
      </c>
      <c r="D2412" t="e">
        <f>VLOOKUP(Tabella_sintesi[[#This Row],[Comune]],[1]!Tabella_Tabella1[[COGNOME]:[descrizione_carica]],2,0)</f>
        <v>#N/A</v>
      </c>
    </row>
    <row r="2413" spans="1:4" x14ac:dyDescent="0.25">
      <c r="A2413" s="47" t="s">
        <v>1135</v>
      </c>
      <c r="B2413" t="str">
        <f>VLOOKUP(A2413,Tabella_Pec[],2,0)</f>
        <v>comune.bonemerse</v>
      </c>
      <c r="C2413" s="53">
        <f>VLOOKUP(A2413,Tabella_sez[],2,0)</f>
        <v>2</v>
      </c>
      <c r="D2413" t="e">
        <f>VLOOKUP(Tabella_sintesi[[#This Row],[Comune]],[1]!Tabella_Tabella1[[COGNOME]:[descrizione_carica]],2,0)</f>
        <v>#N/A</v>
      </c>
    </row>
    <row r="2414" spans="1:4" x14ac:dyDescent="0.25">
      <c r="A2414" s="47" t="s">
        <v>1145</v>
      </c>
      <c r="B2414" t="str">
        <f>VLOOKUP(A2414,Tabella_Pec[],2,0)</f>
        <v>bordolano</v>
      </c>
      <c r="C2414" s="53">
        <f>VLOOKUP(A2414,Tabella_sez[],2,0)</f>
        <v>1</v>
      </c>
      <c r="D2414" t="e">
        <f>VLOOKUP(Tabella_sintesi[[#This Row],[Comune]],[1]!Tabella_Tabella1[[COGNOME]:[descrizione_carica]],2,0)</f>
        <v>#N/A</v>
      </c>
    </row>
    <row r="2415" spans="1:4" x14ac:dyDescent="0.25">
      <c r="A2415" s="47" t="s">
        <v>8011</v>
      </c>
      <c r="B2415" t="e">
        <f>VLOOKUP(A2415,Tabella_Pec[],2,0)</f>
        <v>#N/A</v>
      </c>
      <c r="C2415" s="53" t="e">
        <f>VLOOKUP(A2415,Tabella_sez[],2,0)</f>
        <v>#N/A</v>
      </c>
      <c r="D2415" t="e">
        <f>VLOOKUP(Tabella_sintesi[[#This Row],[Comune]],[1]!Tabella_Tabella1[[COGNOME]:[descrizione_carica]],2,0)</f>
        <v>#N/A</v>
      </c>
    </row>
    <row r="2416" spans="1:4" x14ac:dyDescent="0.25">
      <c r="A2416" s="47" t="s">
        <v>1454</v>
      </c>
      <c r="B2416" t="str">
        <f>VLOOKUP(A2416,Tabella_Pec[],2,0)</f>
        <v>comune.calvatone</v>
      </c>
      <c r="C2416" s="53">
        <f>VLOOKUP(A2416,Tabella_sez[],2,0)</f>
        <v>2</v>
      </c>
      <c r="D2416" t="e">
        <f>VLOOKUP(Tabella_sintesi[[#This Row],[Comune]],[1]!Tabella_Tabella1[[COGNOME]:[descrizione_carica]],2,0)</f>
        <v>#N/A</v>
      </c>
    </row>
    <row r="2417" spans="1:4" x14ac:dyDescent="0.25">
      <c r="A2417" s="47" t="s">
        <v>1486</v>
      </c>
      <c r="B2417" t="str">
        <f>VLOOKUP(A2417,Tabella_Pec[],2,0)</f>
        <v>comune.camisano</v>
      </c>
      <c r="C2417" s="53">
        <f>VLOOKUP(A2417,Tabella_sez[],2,0)</f>
        <v>1</v>
      </c>
      <c r="D2417" t="e">
        <f>VLOOKUP(Tabella_sintesi[[#This Row],[Comune]],[1]!Tabella_Tabella1[[COGNOME]:[descrizione_carica]],2,0)</f>
        <v>#N/A</v>
      </c>
    </row>
    <row r="2418" spans="1:4" x14ac:dyDescent="0.25">
      <c r="A2418" s="47" t="s">
        <v>1494</v>
      </c>
      <c r="B2418" t="str">
        <f>VLOOKUP(A2418,Tabella_Pec[],2,0)</f>
        <v>pec</v>
      </c>
      <c r="C2418" s="53">
        <f>VLOOKUP(A2418,Tabella_sez[],2,0)</f>
        <v>1</v>
      </c>
      <c r="D2418" t="e">
        <f>VLOOKUP(Tabella_sintesi[[#This Row],[Comune]],[1]!Tabella_Tabella1[[COGNOME]:[descrizione_carica]],2,0)</f>
        <v>#N/A</v>
      </c>
    </row>
    <row r="2419" spans="1:4" x14ac:dyDescent="0.25">
      <c r="A2419" s="47" t="s">
        <v>1614</v>
      </c>
      <c r="B2419" t="str">
        <f>VLOOKUP(A2419,Tabella_Pec[],2,0)</f>
        <v>comune.capergnanica</v>
      </c>
      <c r="C2419" s="53">
        <f>VLOOKUP(A2419,Tabella_sez[],2,0)</f>
        <v>2</v>
      </c>
      <c r="D2419" t="e">
        <f>VLOOKUP(Tabella_sintesi[[#This Row],[Comune]],[1]!Tabella_Tabella1[[COGNOME]:[descrizione_carica]],2,0)</f>
        <v>#N/A</v>
      </c>
    </row>
    <row r="2420" spans="1:4" x14ac:dyDescent="0.25">
      <c r="A2420" s="47" t="s">
        <v>1633</v>
      </c>
      <c r="B2420" t="str">
        <f>VLOOKUP(A2420,Tabella_Pec[],2,0)</f>
        <v>contratti.comune.cappellacantone</v>
      </c>
      <c r="C2420" s="53">
        <f>VLOOKUP(A2420,Tabella_sez[],2,0)</f>
        <v>1</v>
      </c>
      <c r="D2420" t="e">
        <f>VLOOKUP(Tabella_sintesi[[#This Row],[Comune]],[1]!Tabella_Tabella1[[COGNOME]:[descrizione_carica]],2,0)</f>
        <v>#N/A</v>
      </c>
    </row>
    <row r="2421" spans="1:4" x14ac:dyDescent="0.25">
      <c r="A2421" s="47" t="s">
        <v>1634</v>
      </c>
      <c r="B2421" t="e">
        <f>VLOOKUP(A2421,Tabella_Pec[],2,0)</f>
        <v>#N/A</v>
      </c>
      <c r="C2421" s="53">
        <f>VLOOKUP(A2421,Tabella_sez[],2,0)</f>
        <v>1</v>
      </c>
      <c r="D2421" t="e">
        <f>VLOOKUP(Tabella_sintesi[[#This Row],[Comune]],[1]!Tabella_Tabella1[[COGNOME]:[descrizione_carica]],2,0)</f>
        <v>#N/A</v>
      </c>
    </row>
    <row r="2422" spans="1:4" x14ac:dyDescent="0.25">
      <c r="A2422" s="47" t="s">
        <v>1640</v>
      </c>
      <c r="B2422" t="str">
        <f>VLOOKUP(A2422,Tabella_Pec[],2,0)</f>
        <v>pec</v>
      </c>
      <c r="C2422" s="53">
        <f>VLOOKUP(A2422,Tabella_sez[],2,0)</f>
        <v>3</v>
      </c>
      <c r="D2422" t="e">
        <f>VLOOKUP(Tabella_sintesi[[#This Row],[Comune]],[1]!Tabella_Tabella1[[COGNOME]:[descrizione_carica]],2,0)</f>
        <v>#N/A</v>
      </c>
    </row>
    <row r="2423" spans="1:4" x14ac:dyDescent="0.25">
      <c r="A2423" s="47" t="s">
        <v>1773</v>
      </c>
      <c r="B2423" t="str">
        <f>VLOOKUP(A2423,Tabella_Pec[],2,0)</f>
        <v>egov.casalbuttano</v>
      </c>
      <c r="C2423" s="53">
        <f>VLOOKUP(A2423,Tabella_sez[],2,0)</f>
        <v>6</v>
      </c>
      <c r="D2423" t="e">
        <f>VLOOKUP(Tabella_sintesi[[#This Row],[Comune]],[1]!Tabella_Tabella1[[COGNOME]:[descrizione_carica]],2,0)</f>
        <v>#N/A</v>
      </c>
    </row>
    <row r="2424" spans="1:4" x14ac:dyDescent="0.25">
      <c r="A2424" s="47" t="s">
        <v>1777</v>
      </c>
      <c r="B2424" t="str">
        <f>VLOOKUP(A2424,Tabella_Pec[],2,0)</f>
        <v>comune.casalecrvidolasco</v>
      </c>
      <c r="C2424" s="53">
        <f>VLOOKUP(A2424,Tabella_sez[],2,0)</f>
        <v>2</v>
      </c>
      <c r="D2424" t="e">
        <f>VLOOKUP(Tabella_sintesi[[#This Row],[Comune]],[1]!Tabella_Tabella1[[COGNOME]:[descrizione_carica]],2,0)</f>
        <v>#N/A</v>
      </c>
    </row>
    <row r="2425" spans="1:4" x14ac:dyDescent="0.25">
      <c r="A2425" s="47" t="s">
        <v>1787</v>
      </c>
      <c r="B2425" t="str">
        <f>VLOOKUP(A2425,Tabella_Pec[],2,0)</f>
        <v>comune.casalettoceredano</v>
      </c>
      <c r="C2425" s="53">
        <f>VLOOKUP(A2425,Tabella_sez[],2,0)</f>
        <v>1</v>
      </c>
      <c r="D2425" t="e">
        <f>VLOOKUP(Tabella_sintesi[[#This Row],[Comune]],[1]!Tabella_Tabella1[[COGNOME]:[descrizione_carica]],2,0)</f>
        <v>#N/A</v>
      </c>
    </row>
    <row r="2426" spans="1:4" x14ac:dyDescent="0.25">
      <c r="A2426" s="47" t="s">
        <v>1788</v>
      </c>
      <c r="B2426" t="str">
        <f>VLOOKUP(A2426,Tabella_Pec[],2,0)</f>
        <v>comune.casalettodisopra</v>
      </c>
      <c r="C2426" s="53">
        <f>VLOOKUP(A2426,Tabella_sez[],2,0)</f>
        <v>1</v>
      </c>
      <c r="D2426" t="e">
        <f>VLOOKUP(Tabella_sintesi[[#This Row],[Comune]],[1]!Tabella_Tabella1[[COGNOME]:[descrizione_carica]],2,0)</f>
        <v>#N/A</v>
      </c>
    </row>
    <row r="2427" spans="1:4" x14ac:dyDescent="0.25">
      <c r="A2427" s="47" t="s">
        <v>1791</v>
      </c>
      <c r="B2427" t="str">
        <f>VLOOKUP(A2427,Tabella_Pec[],2,0)</f>
        <v>comune.casalettovaprio</v>
      </c>
      <c r="C2427" s="53">
        <f>VLOOKUP(A2427,Tabella_sez[],2,0)</f>
        <v>2</v>
      </c>
      <c r="D2427" t="e">
        <f>VLOOKUP(Tabella_sintesi[[#This Row],[Comune]],[1]!Tabella_Tabella1[[COGNOME]:[descrizione_carica]],2,0)</f>
        <v>#N/A</v>
      </c>
    </row>
    <row r="2428" spans="1:4" x14ac:dyDescent="0.25">
      <c r="A2428" s="47" t="s">
        <v>1797</v>
      </c>
      <c r="B2428" t="str">
        <f>VLOOKUP(A2428,Tabella_Pec[],2,0)</f>
        <v>protocollo.comune.casalmaggiore</v>
      </c>
      <c r="C2428" s="53">
        <f>VLOOKUP(A2428,Tabella_sez[],2,0)</f>
        <v>16</v>
      </c>
      <c r="D2428" t="e">
        <f>VLOOKUP(Tabella_sintesi[[#This Row],[Comune]],[1]!Tabella_Tabella1[[COGNOME]:[descrizione_carica]],2,0)</f>
        <v>#N/A</v>
      </c>
    </row>
    <row r="2429" spans="1:4" x14ac:dyDescent="0.25">
      <c r="A2429" s="47" t="s">
        <v>1799</v>
      </c>
      <c r="B2429" t="str">
        <f>VLOOKUP(A2429,Tabella_Pec[],2,0)</f>
        <v>comune.casalmorano</v>
      </c>
      <c r="C2429" s="53">
        <f>VLOOKUP(A2429,Tabella_sez[],2,0)</f>
        <v>2</v>
      </c>
      <c r="D2429" t="e">
        <f>VLOOKUP(Tabella_sintesi[[#This Row],[Comune]],[1]!Tabella_Tabella1[[COGNOME]:[descrizione_carica]],2,0)</f>
        <v>#N/A</v>
      </c>
    </row>
    <row r="2430" spans="1:4" x14ac:dyDescent="0.25">
      <c r="A2430" s="47" t="s">
        <v>1960</v>
      </c>
      <c r="B2430" t="str">
        <f>VLOOKUP(A2430,Tabella_Pec[],2,0)</f>
        <v>segretario.comune.casteldidone</v>
      </c>
      <c r="C2430" s="53">
        <f>VLOOKUP(A2430,Tabella_sez[],2,0)</f>
        <v>1</v>
      </c>
      <c r="D2430" t="e">
        <f>VLOOKUP(Tabella_sintesi[[#This Row],[Comune]],[1]!Tabella_Tabella1[[COGNOME]:[descrizione_carica]],2,0)</f>
        <v>#N/A</v>
      </c>
    </row>
    <row r="2431" spans="1:4" x14ac:dyDescent="0.25">
      <c r="A2431" s="47" t="s">
        <v>1922</v>
      </c>
      <c r="B2431" t="str">
        <f>VLOOKUP(A2431,Tabella_Pec[],2,0)</f>
        <v>comune.castelgabbiano</v>
      </c>
      <c r="C2431" s="53">
        <f>VLOOKUP(A2431,Tabella_sez[],2,0)</f>
        <v>1</v>
      </c>
      <c r="D2431" t="e">
        <f>VLOOKUP(Tabella_sintesi[[#This Row],[Comune]],[1]!Tabella_Tabella1[[COGNOME]:[descrizione_carica]],2,0)</f>
        <v>#N/A</v>
      </c>
    </row>
    <row r="2432" spans="1:4" x14ac:dyDescent="0.25">
      <c r="A2432" s="47" t="s">
        <v>1995</v>
      </c>
      <c r="B2432" t="str">
        <f>VLOOKUP(A2432,Tabella_Pec[],2,0)</f>
        <v>comune.castelleone</v>
      </c>
      <c r="C2432" s="53">
        <f>VLOOKUP(A2432,Tabella_sez[],2,0)</f>
        <v>8</v>
      </c>
      <c r="D2432" t="e">
        <f>VLOOKUP(Tabella_sintesi[[#This Row],[Comune]],[1]!Tabella_Tabella1[[COGNOME]:[descrizione_carica]],2,0)</f>
        <v>#N/A</v>
      </c>
    </row>
    <row r="2433" spans="1:4" x14ac:dyDescent="0.25">
      <c r="A2433" s="47" t="s">
        <v>2083</v>
      </c>
      <c r="B2433" t="str">
        <f>VLOOKUP(A2433,Tabella_Pec[],2,0)</f>
        <v>comune.castelverde</v>
      </c>
      <c r="C2433" s="53">
        <f>VLOOKUP(A2433,Tabella_sez[],2,0)</f>
        <v>5</v>
      </c>
      <c r="D2433" t="e">
        <f>VLOOKUP(Tabella_sintesi[[#This Row],[Comune]],[1]!Tabella_Tabella1[[COGNOME]:[descrizione_carica]],2,0)</f>
        <v>#N/A</v>
      </c>
    </row>
    <row r="2434" spans="1:4" x14ac:dyDescent="0.25">
      <c r="A2434" s="47" t="s">
        <v>2090</v>
      </c>
      <c r="B2434" t="str">
        <f>VLOOKUP(A2434,Tabella_Pec[],2,0)</f>
        <v>comune.castelvisconti</v>
      </c>
      <c r="C2434" s="53">
        <f>VLOOKUP(A2434,Tabella_sez[],2,0)</f>
        <v>1</v>
      </c>
      <c r="D2434" t="e">
        <f>VLOOKUP(Tabella_sintesi[[#This Row],[Comune]],[1]!Tabella_Tabella1[[COGNOME]:[descrizione_carica]],2,0)</f>
        <v>#N/A</v>
      </c>
    </row>
    <row r="2435" spans="1:4" x14ac:dyDescent="0.25">
      <c r="A2435" s="47" t="s">
        <v>2192</v>
      </c>
      <c r="B2435" t="str">
        <f>VLOOKUP(A2435,Tabella_Pec[],2,0)</f>
        <v>comune.celladati</v>
      </c>
      <c r="C2435" s="53">
        <f>VLOOKUP(A2435,Tabella_sez[],2,0)</f>
        <v>1</v>
      </c>
      <c r="D2435" t="e">
        <f>VLOOKUP(Tabella_sintesi[[#This Row],[Comune]],[1]!Tabella_Tabella1[[COGNOME]:[descrizione_carica]],2,0)</f>
        <v>#N/A</v>
      </c>
    </row>
    <row r="2436" spans="1:4" x14ac:dyDescent="0.25">
      <c r="A2436" s="47" t="s">
        <v>2347</v>
      </c>
      <c r="B2436" t="str">
        <f>VLOOKUP(A2436,Tabella_Pec[],2,0)</f>
        <v>comune.chieve</v>
      </c>
      <c r="C2436" s="53">
        <f>VLOOKUP(A2436,Tabella_sez[],2,0)</f>
        <v>2</v>
      </c>
      <c r="D2436" t="e">
        <f>VLOOKUP(Tabella_sintesi[[#This Row],[Comune]],[1]!Tabella_Tabella1[[COGNOME]:[descrizione_carica]],2,0)</f>
        <v>#N/A</v>
      </c>
    </row>
    <row r="2437" spans="1:4" x14ac:dyDescent="0.25">
      <c r="A2437" s="47" t="s">
        <v>2378</v>
      </c>
      <c r="B2437" t="str">
        <f>VLOOKUP(A2437,Tabella_Pec[],2,0)</f>
        <v>protocollo.comune.cicognolo</v>
      </c>
      <c r="C2437" s="53">
        <f>VLOOKUP(A2437,Tabella_sez[],2,0)</f>
        <v>1</v>
      </c>
      <c r="D2437" t="e">
        <f>VLOOKUP(Tabella_sintesi[[#This Row],[Comune]],[1]!Tabella_Tabella1[[COGNOME]:[descrizione_carica]],2,0)</f>
        <v>#N/A</v>
      </c>
    </row>
    <row r="2438" spans="1:4" x14ac:dyDescent="0.25">
      <c r="A2438" s="47" t="s">
        <v>2393</v>
      </c>
      <c r="B2438" t="e">
        <f>VLOOKUP(A2438,Tabella_Pec[],2,0)</f>
        <v>#N/A</v>
      </c>
      <c r="C2438" s="53">
        <f>VLOOKUP(A2438,Tabella_sez[],2,0)</f>
        <v>2</v>
      </c>
      <c r="D2438" t="e">
        <f>VLOOKUP(Tabella_sintesi[[#This Row],[Comune]],[1]!Tabella_Tabella1[[COGNOME]:[descrizione_carica]],2,0)</f>
        <v>#N/A</v>
      </c>
    </row>
    <row r="2439" spans="1:4" x14ac:dyDescent="0.25">
      <c r="A2439" s="47" t="s">
        <v>2646</v>
      </c>
      <c r="B2439" t="e">
        <f>VLOOKUP(A2439,Tabella_Pec[],2,0)</f>
        <v>#N/A</v>
      </c>
      <c r="C2439" s="53">
        <f>VLOOKUP(A2439,Tabella_sez[],2,0)</f>
        <v>2</v>
      </c>
      <c r="D2439" t="e">
        <f>VLOOKUP(Tabella_sintesi[[#This Row],[Comune]],[1]!Tabella_Tabella1[[COGNOME]:[descrizione_carica]],2,0)</f>
        <v>#N/A</v>
      </c>
    </row>
    <row r="2440" spans="1:4" x14ac:dyDescent="0.25">
      <c r="A2440" s="47" t="s">
        <v>2647</v>
      </c>
      <c r="B2440" t="e">
        <f>VLOOKUP(A2440,Tabella_Pec[],2,0)</f>
        <v>#N/A</v>
      </c>
      <c r="C2440" s="53">
        <f>VLOOKUP(A2440,Tabella_sez[],2,0)</f>
        <v>2</v>
      </c>
      <c r="D2440" t="e">
        <f>VLOOKUP(Tabella_sintesi[[#This Row],[Comune]],[1]!Tabella_Tabella1[[COGNOME]:[descrizione_carica]],2,0)</f>
        <v>#N/A</v>
      </c>
    </row>
    <row r="2441" spans="1:4" x14ac:dyDescent="0.25">
      <c r="A2441" s="47" t="s">
        <v>2704</v>
      </c>
      <c r="B2441" t="str">
        <f>VLOOKUP(A2441,Tabella_Pec[],2,0)</f>
        <v>comune.crederarubbiano</v>
      </c>
      <c r="C2441" s="53">
        <f>VLOOKUP(A2441,Tabella_sez[],2,0)</f>
        <v>2</v>
      </c>
      <c r="D2441" t="e">
        <f>VLOOKUP(Tabella_sintesi[[#This Row],[Comune]],[1]!Tabella_Tabella1[[COGNOME]:[descrizione_carica]],2,0)</f>
        <v>#N/A</v>
      </c>
    </row>
    <row r="2442" spans="1:4" x14ac:dyDescent="0.25">
      <c r="A2442" s="47" t="s">
        <v>2705</v>
      </c>
      <c r="B2442" t="str">
        <f>VLOOKUP(A2442,Tabella_Pec[],2,0)</f>
        <v>protocollo</v>
      </c>
      <c r="C2442" s="53">
        <f>VLOOKUP(A2442,Tabella_sez[],2,0)</f>
        <v>38</v>
      </c>
      <c r="D2442" t="str">
        <f>VLOOKUP(Tabella_sintesi[[#This Row],[Comune]],[1]!Tabella_Tabella1[[COGNOME]:[descrizione_carica]],2,0)</f>
        <v xml:space="preserve">FIORENZO    </v>
      </c>
    </row>
    <row r="2443" spans="1:4" x14ac:dyDescent="0.25">
      <c r="A2443" s="47" t="s">
        <v>2711</v>
      </c>
      <c r="B2443" t="str">
        <f>VLOOKUP(A2443,Tabella_Pec[],2,0)</f>
        <v>protocollo</v>
      </c>
      <c r="C2443" s="53">
        <f>VLOOKUP(A2443,Tabella_sez[],2,0)</f>
        <v>76</v>
      </c>
      <c r="D2443" t="str">
        <f>VLOOKUP(Tabella_sintesi[[#This Row],[Comune]],[1]!Tabella_Tabella1[[COGNOME]:[descrizione_carica]],2,0)</f>
        <v xml:space="preserve">MARIA CHIARA   </v>
      </c>
    </row>
    <row r="2444" spans="1:4" x14ac:dyDescent="0.25">
      <c r="A2444" s="47" t="s">
        <v>2712</v>
      </c>
      <c r="B2444" t="str">
        <f>VLOOKUP(A2444,Tabella_Pec[],2,0)</f>
        <v>comune.cremosano</v>
      </c>
      <c r="C2444" s="53">
        <f>VLOOKUP(A2444,Tabella_sez[],2,0)</f>
        <v>2</v>
      </c>
      <c r="D2444" t="e">
        <f>VLOOKUP(Tabella_sintesi[[#This Row],[Comune]],[1]!Tabella_Tabella1[[COGNOME]:[descrizione_carica]],2,0)</f>
        <v>#N/A</v>
      </c>
    </row>
    <row r="2445" spans="1:4" x14ac:dyDescent="0.25">
      <c r="A2445" s="47" t="s">
        <v>2730</v>
      </c>
      <c r="B2445" t="str">
        <f>VLOOKUP(A2445,Tabella_Pec[],2,0)</f>
        <v>comune.crottadadda</v>
      </c>
      <c r="C2445" s="53">
        <f>VLOOKUP(A2445,Tabella_sez[],2,0)</f>
        <v>1</v>
      </c>
      <c r="D2445" t="e">
        <f>VLOOKUP(Tabella_sintesi[[#This Row],[Comune]],[1]!Tabella_Tabella1[[COGNOME]:[descrizione_carica]],2,0)</f>
        <v>#N/A</v>
      </c>
    </row>
    <row r="2446" spans="1:4" x14ac:dyDescent="0.25">
      <c r="A2446" s="47" t="s">
        <v>2742</v>
      </c>
      <c r="B2446" t="str">
        <f>VLOOKUP(A2446,Tabella_Pec[],2,0)</f>
        <v>pec</v>
      </c>
      <c r="C2446" s="53">
        <f>VLOOKUP(A2446,Tabella_sez[],2,0)</f>
        <v>1</v>
      </c>
      <c r="D2446" t="e">
        <f>VLOOKUP(Tabella_sintesi[[#This Row],[Comune]],[1]!Tabella_Tabella1[[COGNOME]:[descrizione_carica]],2,0)</f>
        <v>#N/A</v>
      </c>
    </row>
    <row r="2447" spans="1:4" x14ac:dyDescent="0.25">
      <c r="A2447" s="47" t="s">
        <v>2790</v>
      </c>
      <c r="B2447" t="str">
        <f>VLOOKUP(A2447,Tabella_Pec[],2,0)</f>
        <v>comune.derovere</v>
      </c>
      <c r="C2447" s="53">
        <f>VLOOKUP(A2447,Tabella_sez[],2,0)</f>
        <v>1</v>
      </c>
      <c r="D2447" t="e">
        <f>VLOOKUP(Tabella_sintesi[[#This Row],[Comune]],[1]!Tabella_Tabella1[[COGNOME]:[descrizione_carica]],2,0)</f>
        <v>#N/A</v>
      </c>
    </row>
    <row r="2448" spans="1:4" x14ac:dyDescent="0.25">
      <c r="A2448" s="47" t="s">
        <v>2840</v>
      </c>
      <c r="B2448" t="str">
        <f>VLOOKUP(A2448,Tabella_Pec[],2,0)</f>
        <v>demografico.comune.dovera</v>
      </c>
      <c r="C2448" s="53">
        <f>VLOOKUP(A2448,Tabella_sez[],2,0)</f>
        <v>4</v>
      </c>
      <c r="D2448" t="e">
        <f>VLOOKUP(Tabella_sintesi[[#This Row],[Comune]],[1]!Tabella_Tabella1[[COGNOME]:[descrizione_carica]],2,0)</f>
        <v>#N/A</v>
      </c>
    </row>
    <row r="2449" spans="1:4" x14ac:dyDescent="0.25">
      <c r="A2449" s="47" t="s">
        <v>8012</v>
      </c>
      <c r="B2449" t="e">
        <f>VLOOKUP(A2449,Tabella_Pec[],2,0)</f>
        <v>#N/A</v>
      </c>
      <c r="C2449" s="53" t="e">
        <f>VLOOKUP(A2449,Tabella_sez[],2,0)</f>
        <v>#N/A</v>
      </c>
      <c r="D2449" t="e">
        <f>VLOOKUP(Tabella_sintesi[[#This Row],[Comune]],[1]!Tabella_Tabella1[[COGNOME]:[descrizione_carica]],2,0)</f>
        <v>#N/A</v>
      </c>
    </row>
    <row r="2450" spans="1:4" x14ac:dyDescent="0.25">
      <c r="A2450" s="47" t="s">
        <v>2990</v>
      </c>
      <c r="B2450" t="str">
        <f>VLOOKUP(A2450,Tabella_Pec[],2,0)</f>
        <v>comune.fiesco</v>
      </c>
      <c r="C2450" s="53">
        <f>VLOOKUP(A2450,Tabella_sez[],2,0)</f>
        <v>1</v>
      </c>
      <c r="D2450" t="e">
        <f>VLOOKUP(Tabella_sintesi[[#This Row],[Comune]],[1]!Tabella_Tabella1[[COGNOME]:[descrizione_carica]],2,0)</f>
        <v>#N/A</v>
      </c>
    </row>
    <row r="2451" spans="1:4" x14ac:dyDescent="0.25">
      <c r="A2451" s="47" t="s">
        <v>3091</v>
      </c>
      <c r="B2451" t="str">
        <f>VLOOKUP(A2451,Tabella_Pec[],2,0)</f>
        <v>comune.formigara</v>
      </c>
      <c r="C2451" s="53">
        <f>VLOOKUP(A2451,Tabella_sez[],2,0)</f>
        <v>2</v>
      </c>
      <c r="D2451" t="e">
        <f>VLOOKUP(Tabella_sintesi[[#This Row],[Comune]],[1]!Tabella_Tabella1[[COGNOME]:[descrizione_carica]],2,0)</f>
        <v>#N/A</v>
      </c>
    </row>
    <row r="2452" spans="1:4" x14ac:dyDescent="0.25">
      <c r="A2452" s="47" t="s">
        <v>8013</v>
      </c>
      <c r="B2452" t="e">
        <f>VLOOKUP(A2452,Tabella_Pec[],2,0)</f>
        <v>#N/A</v>
      </c>
      <c r="C2452" s="53" t="e">
        <f>VLOOKUP(A2452,Tabella_sez[],2,0)</f>
        <v>#N/A</v>
      </c>
      <c r="D2452" t="e">
        <f>VLOOKUP(Tabella_sintesi[[#This Row],[Comune]],[1]!Tabella_Tabella1[[COGNOME]:[descrizione_carica]],2,0)</f>
        <v>#N/A</v>
      </c>
    </row>
    <row r="2453" spans="1:4" x14ac:dyDescent="0.25">
      <c r="A2453" s="47" t="s">
        <v>8014</v>
      </c>
      <c r="B2453" t="e">
        <f>VLOOKUP(A2453,Tabella_Pec[],2,0)</f>
        <v>#N/A</v>
      </c>
      <c r="C2453" s="53" t="e">
        <f>VLOOKUP(A2453,Tabella_sez[],2,0)</f>
        <v>#N/A</v>
      </c>
      <c r="D2453" t="e">
        <f>VLOOKUP(Tabella_sintesi[[#This Row],[Comune]],[1]!Tabella_Tabella1[[COGNOME]:[descrizione_carica]],2,0)</f>
        <v>#N/A</v>
      </c>
    </row>
    <row r="2454" spans="1:4" x14ac:dyDescent="0.25">
      <c r="A2454" s="47" t="s">
        <v>3286</v>
      </c>
      <c r="B2454" t="str">
        <f>VLOOKUP(A2454,Tabella_Pec[],2,0)</f>
        <v>comune.genivolta</v>
      </c>
      <c r="C2454" s="53">
        <f>VLOOKUP(A2454,Tabella_sez[],2,0)</f>
        <v>1</v>
      </c>
      <c r="D2454" t="e">
        <f>VLOOKUP(Tabella_sintesi[[#This Row],[Comune]],[1]!Tabella_Tabella1[[COGNOME]:[descrizione_carica]],2,0)</f>
        <v>#N/A</v>
      </c>
    </row>
    <row r="2455" spans="1:4" x14ac:dyDescent="0.25">
      <c r="A2455" s="47" t="s">
        <v>3303</v>
      </c>
      <c r="B2455" t="e">
        <f>VLOOKUP(A2455,Tabella_Pec[],2,0)</f>
        <v>#N/A</v>
      </c>
      <c r="C2455" s="53">
        <f>VLOOKUP(A2455,Tabella_sez[],2,0)</f>
        <v>2</v>
      </c>
      <c r="D2455" t="e">
        <f>VLOOKUP(Tabella_sintesi[[#This Row],[Comune]],[1]!Tabella_Tabella1[[COGNOME]:[descrizione_carica]],2,0)</f>
        <v>#N/A</v>
      </c>
    </row>
    <row r="2456" spans="1:4" x14ac:dyDescent="0.25">
      <c r="A2456" s="47" t="s">
        <v>3371</v>
      </c>
      <c r="B2456" t="str">
        <f>VLOOKUP(A2456,Tabella_Pec[],2,0)</f>
        <v>comune.gombito</v>
      </c>
      <c r="C2456" s="53">
        <f>VLOOKUP(A2456,Tabella_sez[],2,0)</f>
        <v>1</v>
      </c>
      <c r="D2456" t="e">
        <f>VLOOKUP(Tabella_sintesi[[#This Row],[Comune]],[1]!Tabella_Tabella1[[COGNOME]:[descrizione_carica]],2,0)</f>
        <v>#N/A</v>
      </c>
    </row>
    <row r="2457" spans="1:4" x14ac:dyDescent="0.25">
      <c r="A2457" s="47" t="s">
        <v>3454</v>
      </c>
      <c r="B2457" t="str">
        <f>VLOOKUP(A2457,Tabella_Pec[],2,0)</f>
        <v>comune.grontardo</v>
      </c>
      <c r="C2457" s="53">
        <f>VLOOKUP(A2457,Tabella_sez[],2,0)</f>
        <v>2</v>
      </c>
      <c r="D2457" t="e">
        <f>VLOOKUP(Tabella_sintesi[[#This Row],[Comune]],[1]!Tabella_Tabella1[[COGNOME]:[descrizione_carica]],2,0)</f>
        <v>#N/A</v>
      </c>
    </row>
    <row r="2458" spans="1:4" x14ac:dyDescent="0.25">
      <c r="A2458" s="47" t="s">
        <v>3473</v>
      </c>
      <c r="B2458" t="str">
        <f>VLOOKUP(A2458,Tabella_Pec[],2,0)</f>
        <v>comunegrumello</v>
      </c>
      <c r="C2458" s="53">
        <f>VLOOKUP(A2458,Tabella_sez[],2,0)</f>
        <v>3</v>
      </c>
      <c r="D2458" t="e">
        <f>VLOOKUP(Tabella_sintesi[[#This Row],[Comune]],[1]!Tabella_Tabella1[[COGNOME]:[descrizione_carica]],2,0)</f>
        <v>#N/A</v>
      </c>
    </row>
    <row r="2459" spans="1:4" x14ac:dyDescent="0.25">
      <c r="A2459" s="47" t="s">
        <v>3513</v>
      </c>
      <c r="B2459" t="str">
        <f>VLOOKUP(A2459,Tabella_Pec[],2,0)</f>
        <v>comune.gussola</v>
      </c>
      <c r="C2459" s="53">
        <f>VLOOKUP(A2459,Tabella_sez[],2,0)</f>
        <v>3</v>
      </c>
      <c r="D2459" t="e">
        <f>VLOOKUP(Tabella_sintesi[[#This Row],[Comune]],[1]!Tabella_Tabella1[[COGNOME]:[descrizione_carica]],2,0)</f>
        <v>#N/A</v>
      </c>
    </row>
    <row r="2460" spans="1:4" x14ac:dyDescent="0.25">
      <c r="A2460" s="47" t="s">
        <v>3562</v>
      </c>
      <c r="B2460" t="str">
        <f>VLOOKUP(A2460,Tabella_Pec[],2,0)</f>
        <v>comune.isoladovarese</v>
      </c>
      <c r="C2460" s="53">
        <f>VLOOKUP(A2460,Tabella_sez[],2,0)</f>
        <v>2</v>
      </c>
      <c r="D2460" t="e">
        <f>VLOOKUP(Tabella_sintesi[[#This Row],[Comune]],[1]!Tabella_Tabella1[[COGNOME]:[descrizione_carica]],2,0)</f>
        <v>#N/A</v>
      </c>
    </row>
    <row r="2461" spans="1:4" x14ac:dyDescent="0.25">
      <c r="A2461" s="47" t="s">
        <v>3583</v>
      </c>
      <c r="B2461" t="str">
        <f>VLOOKUP(A2461,Tabella_Pec[],2,0)</f>
        <v>comune.izano</v>
      </c>
      <c r="C2461" s="53">
        <f>VLOOKUP(A2461,Tabella_sez[],2,0)</f>
        <v>2</v>
      </c>
      <c r="D2461" t="e">
        <f>VLOOKUP(Tabella_sintesi[[#This Row],[Comune]],[1]!Tabella_Tabella1[[COGNOME]:[descrizione_carica]],2,0)</f>
        <v>#N/A</v>
      </c>
    </row>
    <row r="2462" spans="1:4" x14ac:dyDescent="0.25">
      <c r="A2462" s="47" t="s">
        <v>3890</v>
      </c>
      <c r="B2462" t="str">
        <f>VLOOKUP(A2462,Tabella_Pec[],2,0)</f>
        <v>pec</v>
      </c>
      <c r="C2462" s="53">
        <f>VLOOKUP(A2462,Tabella_sez[],2,0)</f>
        <v>3</v>
      </c>
      <c r="D2462" t="e">
        <f>VLOOKUP(Tabella_sintesi[[#This Row],[Comune]],[1]!Tabella_Tabella1[[COGNOME]:[descrizione_carica]],2,0)</f>
        <v>#N/A</v>
      </c>
    </row>
    <row r="2463" spans="1:4" x14ac:dyDescent="0.25">
      <c r="A2463" s="47" t="s">
        <v>3926</v>
      </c>
      <c r="B2463" t="str">
        <f>VLOOKUP(A2463,Tabella_Pec[],2,0)</f>
        <v>comune.malagnino</v>
      </c>
      <c r="C2463" s="53">
        <f>VLOOKUP(A2463,Tabella_sez[],2,0)</f>
        <v>2</v>
      </c>
      <c r="D2463" t="e">
        <f>VLOOKUP(Tabella_sintesi[[#This Row],[Comune]],[1]!Tabella_Tabella1[[COGNOME]:[descrizione_carica]],2,0)</f>
        <v>#N/A</v>
      </c>
    </row>
    <row r="2464" spans="1:4" x14ac:dyDescent="0.25">
      <c r="A2464" s="47" t="s">
        <v>4029</v>
      </c>
      <c r="B2464" t="str">
        <f>VLOOKUP(A2464,Tabella_Pec[],2,0)</f>
        <v>comune.martignanadipo</v>
      </c>
      <c r="C2464" s="53">
        <f>VLOOKUP(A2464,Tabella_sez[],2,0)</f>
        <v>2</v>
      </c>
      <c r="D2464" t="e">
        <f>VLOOKUP(Tabella_sintesi[[#This Row],[Comune]],[1]!Tabella_Tabella1[[COGNOME]:[descrizione_carica]],2,0)</f>
        <v>#N/A</v>
      </c>
    </row>
    <row r="2465" spans="1:4" x14ac:dyDescent="0.25">
      <c r="A2465" s="47" t="s">
        <v>4360</v>
      </c>
      <c r="B2465" t="str">
        <f>VLOOKUP(A2465,Tabella_Pec[],2,0)</f>
        <v>segreteria.comune.montecremasco</v>
      </c>
      <c r="C2465" s="53">
        <f>VLOOKUP(A2465,Tabella_sez[],2,0)</f>
        <v>2</v>
      </c>
      <c r="D2465" t="e">
        <f>VLOOKUP(Tabella_sintesi[[#This Row],[Comune]],[1]!Tabella_Tabella1[[COGNOME]:[descrizione_carica]],2,0)</f>
        <v>#N/A</v>
      </c>
    </row>
    <row r="2466" spans="1:4" x14ac:dyDescent="0.25">
      <c r="A2466" s="47" t="s">
        <v>4549</v>
      </c>
      <c r="B2466" t="str">
        <f>VLOOKUP(A2466,Tabella_Pec[],2,0)</f>
        <v>comune.montodine</v>
      </c>
      <c r="C2466" s="53">
        <f>VLOOKUP(A2466,Tabella_sez[],2,0)</f>
        <v>3</v>
      </c>
      <c r="D2466" t="e">
        <f>VLOOKUP(Tabella_sintesi[[#This Row],[Comune]],[1]!Tabella_Tabella1[[COGNOME]:[descrizione_carica]],2,0)</f>
        <v>#N/A</v>
      </c>
    </row>
    <row r="2467" spans="1:4" x14ac:dyDescent="0.25">
      <c r="A2467" s="47" t="s">
        <v>4611</v>
      </c>
      <c r="B2467" t="str">
        <f>VLOOKUP(A2467,Tabella_Pec[],2,0)</f>
        <v>comune.moscazzano</v>
      </c>
      <c r="C2467" s="53">
        <f>VLOOKUP(A2467,Tabella_sez[],2,0)</f>
        <v>1</v>
      </c>
      <c r="D2467" t="e">
        <f>VLOOKUP(Tabella_sintesi[[#This Row],[Comune]],[1]!Tabella_Tabella1[[COGNOME]:[descrizione_carica]],2,0)</f>
        <v>#N/A</v>
      </c>
    </row>
    <row r="2468" spans="1:4" x14ac:dyDescent="0.25">
      <c r="A2468" s="47" t="s">
        <v>4617</v>
      </c>
      <c r="B2468" t="str">
        <f>VLOOKUP(A2468,Tabella_Pec[],2,0)</f>
        <v>comune.mottabaluffi</v>
      </c>
      <c r="C2468" s="53">
        <f>VLOOKUP(A2468,Tabella_sez[],2,0)</f>
        <v>2</v>
      </c>
      <c r="D2468" t="e">
        <f>VLOOKUP(Tabella_sintesi[[#This Row],[Comune]],[1]!Tabella_Tabella1[[COGNOME]:[descrizione_carica]],2,0)</f>
        <v>#N/A</v>
      </c>
    </row>
    <row r="2469" spans="1:4" x14ac:dyDescent="0.25">
      <c r="A2469" s="47" t="s">
        <v>4793</v>
      </c>
      <c r="B2469" t="str">
        <f>VLOOKUP(A2469,Tabella_Pec[],2,0)</f>
        <v>comune.offanengo</v>
      </c>
      <c r="C2469" s="53">
        <f>VLOOKUP(A2469,Tabella_sez[],2,0)</f>
        <v>5</v>
      </c>
      <c r="D2469" t="e">
        <f>VLOOKUP(Tabella_sintesi[[#This Row],[Comune]],[1]!Tabella_Tabella1[[COGNOME]:[descrizione_carica]],2,0)</f>
        <v>#N/A</v>
      </c>
    </row>
    <row r="2470" spans="1:4" x14ac:dyDescent="0.25">
      <c r="A2470" s="47" t="s">
        <v>4825</v>
      </c>
      <c r="B2470" t="str">
        <f>VLOOKUP(A2470,Tabella_Pec[],2,0)</f>
        <v>comune.olmeneta.cr</v>
      </c>
      <c r="C2470" s="53">
        <f>VLOOKUP(A2470,Tabella_sez[],2,0)</f>
        <v>1</v>
      </c>
      <c r="D2470" t="e">
        <f>VLOOKUP(Tabella_sintesi[[#This Row],[Comune]],[1]!Tabella_Tabella1[[COGNOME]:[descrizione_carica]],2,0)</f>
        <v>#N/A</v>
      </c>
    </row>
    <row r="2471" spans="1:4" x14ac:dyDescent="0.25">
      <c r="A2471" s="47" t="s">
        <v>4927</v>
      </c>
      <c r="B2471" t="str">
        <f>VLOOKUP(A2471,Tabella_Pec[],2,0)</f>
        <v>comune.ostiano</v>
      </c>
      <c r="C2471" s="53">
        <f>VLOOKUP(A2471,Tabella_sez[],2,0)</f>
        <v>3</v>
      </c>
      <c r="D2471" t="e">
        <f>VLOOKUP(Tabella_sintesi[[#This Row],[Comune]],[1]!Tabella_Tabella1[[COGNOME]:[descrizione_carica]],2,0)</f>
        <v>#N/A</v>
      </c>
    </row>
    <row r="2472" spans="1:4" x14ac:dyDescent="0.25">
      <c r="A2472" s="47" t="s">
        <v>4963</v>
      </c>
      <c r="B2472" t="str">
        <f>VLOOKUP(A2472,Tabella_Pec[],2,0)</f>
        <v>comune.padernoponchielli</v>
      </c>
      <c r="C2472" s="53">
        <f>VLOOKUP(A2472,Tabella_sez[],2,0)</f>
        <v>2</v>
      </c>
      <c r="D2472" t="e">
        <f>VLOOKUP(Tabella_sintesi[[#This Row],[Comune]],[1]!Tabella_Tabella1[[COGNOME]:[descrizione_carica]],2,0)</f>
        <v>#N/A</v>
      </c>
    </row>
    <row r="2473" spans="1:4" x14ac:dyDescent="0.25">
      <c r="A2473" s="47" t="s">
        <v>4995</v>
      </c>
      <c r="B2473" t="str">
        <f>VLOOKUP(A2473,Tabella_Pec[],2,0)</f>
        <v>comune.palazzopignano</v>
      </c>
      <c r="C2473" s="53">
        <f>VLOOKUP(A2473,Tabella_sez[],2,0)</f>
        <v>4</v>
      </c>
      <c r="D2473" t="e">
        <f>VLOOKUP(Tabella_sintesi[[#This Row],[Comune]],[1]!Tabella_Tabella1[[COGNOME]:[descrizione_carica]],2,0)</f>
        <v>#N/A</v>
      </c>
    </row>
    <row r="2474" spans="1:4" x14ac:dyDescent="0.25">
      <c r="A2474" s="47" t="s">
        <v>5028</v>
      </c>
      <c r="B2474" t="str">
        <f>VLOOKUP(A2474,Tabella_Pec[],2,0)</f>
        <v>protocollo.comune.pandino</v>
      </c>
      <c r="C2474" s="53">
        <f>VLOOKUP(A2474,Tabella_sez[],2,0)</f>
        <v>8</v>
      </c>
      <c r="D2474" t="e">
        <f>VLOOKUP(Tabella_sintesi[[#This Row],[Comune]],[1]!Tabella_Tabella1[[COGNOME]:[descrizione_carica]],2,0)</f>
        <v>#N/A</v>
      </c>
    </row>
    <row r="2475" spans="1:4" x14ac:dyDescent="0.25">
      <c r="A2475" s="47" t="s">
        <v>5135</v>
      </c>
      <c r="B2475" t="str">
        <f>VLOOKUP(A2475,Tabella_Pec[],2,0)</f>
        <v>comune.persicodosimo</v>
      </c>
      <c r="C2475" s="53">
        <f>VLOOKUP(A2475,Tabella_sez[],2,0)</f>
        <v>3</v>
      </c>
      <c r="D2475" t="e">
        <f>VLOOKUP(Tabella_sintesi[[#This Row],[Comune]],[1]!Tabella_Tabella1[[COGNOME]:[descrizione_carica]],2,0)</f>
        <v>#N/A</v>
      </c>
    </row>
    <row r="2476" spans="1:4" x14ac:dyDescent="0.25">
      <c r="A2476" s="47" t="s">
        <v>5146</v>
      </c>
      <c r="B2476" t="str">
        <f>VLOOKUP(A2476,Tabella_Pec[],2,0)</f>
        <v>comune.pescaroloeduniti</v>
      </c>
      <c r="C2476" s="53">
        <f>VLOOKUP(A2476,Tabella_sez[],2,0)</f>
        <v>2</v>
      </c>
      <c r="D2476" t="e">
        <f>VLOOKUP(Tabella_sintesi[[#This Row],[Comune]],[1]!Tabella_Tabella1[[COGNOME]:[descrizione_carica]],2,0)</f>
        <v>#N/A</v>
      </c>
    </row>
    <row r="2477" spans="1:4" x14ac:dyDescent="0.25">
      <c r="A2477" s="47" t="s">
        <v>5164</v>
      </c>
      <c r="B2477" t="str">
        <f>VLOOKUP(A2477,Tabella_Pec[],2,0)</f>
        <v>comune.pessinacremonese</v>
      </c>
      <c r="C2477" s="53">
        <f>VLOOKUP(A2477,Tabella_sez[],2,0)</f>
        <v>1</v>
      </c>
      <c r="D2477" t="e">
        <f>VLOOKUP(Tabella_sintesi[[#This Row],[Comune]],[1]!Tabella_Tabella1[[COGNOME]:[descrizione_carica]],2,0)</f>
        <v>#N/A</v>
      </c>
    </row>
    <row r="2478" spans="1:4" x14ac:dyDescent="0.25">
      <c r="A2478" s="47" t="s">
        <v>8015</v>
      </c>
      <c r="B2478" t="e">
        <f>VLOOKUP(A2478,Tabella_Pec[],2,0)</f>
        <v>#N/A</v>
      </c>
      <c r="C2478" s="53" t="e">
        <f>VLOOKUP(A2478,Tabella_sez[],2,0)</f>
        <v>#N/A</v>
      </c>
      <c r="D2478" t="e">
        <f>VLOOKUP(Tabella_sintesi[[#This Row],[Comune]],[1]!Tabella_Tabella1[[COGNOME]:[descrizione_carica]],2,0)</f>
        <v>#N/A</v>
      </c>
    </row>
    <row r="2479" spans="1:4" x14ac:dyDescent="0.25">
      <c r="A2479" s="47" t="s">
        <v>5201</v>
      </c>
      <c r="B2479" t="str">
        <f>VLOOKUP(A2479,Tabella_Pec[],2,0)</f>
        <v>comune.pianengo</v>
      </c>
      <c r="C2479" s="53">
        <f>VLOOKUP(A2479,Tabella_sez[],2,0)</f>
        <v>2</v>
      </c>
      <c r="D2479" t="e">
        <f>VLOOKUP(Tabella_sintesi[[#This Row],[Comune]],[1]!Tabella_Tabella1[[COGNOME]:[descrizione_carica]],2,0)</f>
        <v>#N/A</v>
      </c>
    </row>
    <row r="2480" spans="1:4" x14ac:dyDescent="0.25">
      <c r="A2480" s="47" t="s">
        <v>5233</v>
      </c>
      <c r="B2480" t="str">
        <f>VLOOKUP(A2480,Tabella_Pec[],2,0)</f>
        <v>anagrafe.comune.pieranica</v>
      </c>
      <c r="C2480" s="53">
        <f>VLOOKUP(A2480,Tabella_sez[],2,0)</f>
        <v>1</v>
      </c>
      <c r="D2480" t="e">
        <f>VLOOKUP(Tabella_sintesi[[#This Row],[Comune]],[1]!Tabella_Tabella1[[COGNOME]:[descrizione_carica]],2,0)</f>
        <v>#N/A</v>
      </c>
    </row>
    <row r="2481" spans="1:4" x14ac:dyDescent="0.25">
      <c r="A2481" s="47" t="s">
        <v>5260</v>
      </c>
      <c r="B2481" t="str">
        <f>VLOOKUP(A2481,Tabella_Pec[],2,0)</f>
        <v>comune.pievedolmi</v>
      </c>
      <c r="C2481" s="53">
        <f>VLOOKUP(A2481,Tabella_sez[],2,0)</f>
        <v>1</v>
      </c>
      <c r="D2481" t="e">
        <f>VLOOKUP(Tabella_sintesi[[#This Row],[Comune]],[1]!Tabella_Tabella1[[COGNOME]:[descrizione_carica]],2,0)</f>
        <v>#N/A</v>
      </c>
    </row>
    <row r="2482" spans="1:4" x14ac:dyDescent="0.25">
      <c r="A2482" s="47" t="s">
        <v>5273</v>
      </c>
      <c r="B2482" t="str">
        <f>VLOOKUP(A2482,Tabella_Pec[],2,0)</f>
        <v>comune.pievesangiacomo</v>
      </c>
      <c r="C2482" s="53">
        <f>VLOOKUP(A2482,Tabella_sez[],2,0)</f>
        <v>2</v>
      </c>
      <c r="D2482" t="e">
        <f>VLOOKUP(Tabella_sintesi[[#This Row],[Comune]],[1]!Tabella_Tabella1[[COGNOME]:[descrizione_carica]],2,0)</f>
        <v>#N/A</v>
      </c>
    </row>
    <row r="2483" spans="1:4" x14ac:dyDescent="0.25">
      <c r="A2483" s="47" t="s">
        <v>5327</v>
      </c>
      <c r="B2483" t="str">
        <f>VLOOKUP(A2483,Tabella_Pec[],2,0)</f>
        <v>anagrafe.comune.pizzighettone</v>
      </c>
      <c r="C2483" s="53">
        <f>VLOOKUP(A2483,Tabella_sez[],2,0)</f>
        <v>9</v>
      </c>
      <c r="D2483" t="e">
        <f>VLOOKUP(Tabella_sintesi[[#This Row],[Comune]],[1]!Tabella_Tabella1[[COGNOME]:[descrizione_carica]],2,0)</f>
        <v>#N/A</v>
      </c>
    </row>
    <row r="2484" spans="1:4" x14ac:dyDescent="0.25">
      <c r="A2484" s="47" t="s">
        <v>5512</v>
      </c>
      <c r="B2484" t="str">
        <f>VLOOKUP(A2484,Tabella_Pec[],2,0)</f>
        <v>comune.pozzaglio</v>
      </c>
      <c r="C2484" s="53">
        <f>VLOOKUP(A2484,Tabella_sez[],2,0)</f>
        <v>2</v>
      </c>
      <c r="D2484" t="e">
        <f>VLOOKUP(Tabella_sintesi[[#This Row],[Comune]],[1]!Tabella_Tabella1[[COGNOME]:[descrizione_carica]],2,0)</f>
        <v>#N/A</v>
      </c>
    </row>
    <row r="2485" spans="1:4" x14ac:dyDescent="0.25">
      <c r="A2485" s="47" t="s">
        <v>5639</v>
      </c>
      <c r="B2485" t="str">
        <f>VLOOKUP(A2485,Tabella_Pec[],2,0)</f>
        <v>comune.quintano</v>
      </c>
      <c r="C2485" s="53">
        <f>VLOOKUP(A2485,Tabella_sez[],2,0)</f>
        <v>1</v>
      </c>
      <c r="D2485" t="e">
        <f>VLOOKUP(Tabella_sintesi[[#This Row],[Comune]],[1]!Tabella_Tabella1[[COGNOME]:[descrizione_carica]],2,0)</f>
        <v>#N/A</v>
      </c>
    </row>
    <row r="2486" spans="1:4" x14ac:dyDescent="0.25">
      <c r="A2486" s="47" t="s">
        <v>5731</v>
      </c>
      <c r="B2486" t="str">
        <f>VLOOKUP(A2486,Tabella_Pec[],2,0)</f>
        <v>comune.ricengo</v>
      </c>
      <c r="C2486" s="53">
        <f>VLOOKUP(A2486,Tabella_sez[],2,0)</f>
        <v>2</v>
      </c>
      <c r="D2486" t="e">
        <f>VLOOKUP(Tabella_sintesi[[#This Row],[Comune]],[1]!Tabella_Tabella1[[COGNOME]:[descrizione_carica]],2,0)</f>
        <v>#N/A</v>
      </c>
    </row>
    <row r="2487" spans="1:4" x14ac:dyDescent="0.25">
      <c r="A2487" s="47" t="s">
        <v>5758</v>
      </c>
      <c r="B2487" t="str">
        <f>VLOOKUP(A2487,Tabella_Pec[],2,0)</f>
        <v>comune.ripaltaarpina</v>
      </c>
      <c r="C2487" s="53">
        <f>VLOOKUP(A2487,Tabella_sez[],2,0)</f>
        <v>1</v>
      </c>
      <c r="D2487" t="e">
        <f>VLOOKUP(Tabella_sintesi[[#This Row],[Comune]],[1]!Tabella_Tabella1[[COGNOME]:[descrizione_carica]],2,0)</f>
        <v>#N/A</v>
      </c>
    </row>
    <row r="2488" spans="1:4" x14ac:dyDescent="0.25">
      <c r="A2488" s="47" t="s">
        <v>5759</v>
      </c>
      <c r="B2488" t="str">
        <f>VLOOKUP(A2488,Tabella_Pec[],2,0)</f>
        <v>comune.ripaltacremasca</v>
      </c>
      <c r="C2488" s="53">
        <f>VLOOKUP(A2488,Tabella_sez[],2,0)</f>
        <v>5</v>
      </c>
      <c r="D2488" t="e">
        <f>VLOOKUP(Tabella_sintesi[[#This Row],[Comune]],[1]!Tabella_Tabella1[[COGNOME]:[descrizione_carica]],2,0)</f>
        <v>#N/A</v>
      </c>
    </row>
    <row r="2489" spans="1:4" x14ac:dyDescent="0.25">
      <c r="A2489" s="47" t="s">
        <v>5760</v>
      </c>
      <c r="B2489" t="str">
        <f>VLOOKUP(A2489,Tabella_Pec[],2,0)</f>
        <v>anagrafe.comune.ripaltaguerina</v>
      </c>
      <c r="C2489" s="53">
        <f>VLOOKUP(A2489,Tabella_sez[],2,0)</f>
        <v>1</v>
      </c>
      <c r="D2489" t="e">
        <f>VLOOKUP(Tabella_sintesi[[#This Row],[Comune]],[1]!Tabella_Tabella1[[COGNOME]:[descrizione_carica]],2,0)</f>
        <v>#N/A</v>
      </c>
    </row>
    <row r="2490" spans="1:4" x14ac:dyDescent="0.25">
      <c r="A2490" s="47" t="s">
        <v>5779</v>
      </c>
      <c r="B2490" t="str">
        <f>VLOOKUP(A2490,Tabella_Pec[],2,0)</f>
        <v>comune.rivarolodelre</v>
      </c>
      <c r="C2490" s="53">
        <f>VLOOKUP(A2490,Tabella_sez[],2,0)</f>
        <v>3</v>
      </c>
      <c r="D2490" t="e">
        <f>VLOOKUP(Tabella_sintesi[[#This Row],[Comune]],[1]!Tabella_Tabella1[[COGNOME]:[descrizione_carica]],2,0)</f>
        <v>#N/A</v>
      </c>
    </row>
    <row r="2491" spans="1:4" x14ac:dyDescent="0.25">
      <c r="A2491" s="47" t="s">
        <v>5792</v>
      </c>
      <c r="B2491" t="str">
        <f>VLOOKUP(A2491,Tabella_Pec[],2,0)</f>
        <v>comune.rivoltadadda</v>
      </c>
      <c r="C2491" s="53">
        <f>VLOOKUP(A2491,Tabella_sez[],2,0)</f>
        <v>8</v>
      </c>
      <c r="D2491" t="e">
        <f>VLOOKUP(Tabella_sintesi[[#This Row],[Comune]],[1]!Tabella_Tabella1[[COGNOME]:[descrizione_carica]],2,0)</f>
        <v>#N/A</v>
      </c>
    </row>
    <row r="2492" spans="1:4" x14ac:dyDescent="0.25">
      <c r="A2492" s="47" t="s">
        <v>5802</v>
      </c>
      <c r="B2492" t="str">
        <f>VLOOKUP(A2492,Tabella_Pec[],2,0)</f>
        <v>comune.robeccodoglio</v>
      </c>
      <c r="C2492" s="53">
        <f>VLOOKUP(A2492,Tabella_sez[],2,0)</f>
        <v>3</v>
      </c>
      <c r="D2492" t="e">
        <f>VLOOKUP(Tabella_sintesi[[#This Row],[Comune]],[1]!Tabella_Tabella1[[COGNOME]:[descrizione_carica]],2,0)</f>
        <v>#N/A</v>
      </c>
    </row>
    <row r="2493" spans="1:4" x14ac:dyDescent="0.25">
      <c r="A2493" s="47" t="s">
        <v>5909</v>
      </c>
      <c r="B2493" t="str">
        <f>VLOOKUP(A2493,Tabella_Pec[],2,0)</f>
        <v>comune.romanengo</v>
      </c>
      <c r="C2493" s="53">
        <f>VLOOKUP(A2493,Tabella_sez[],2,0)</f>
        <v>2</v>
      </c>
      <c r="D2493" t="e">
        <f>VLOOKUP(Tabella_sintesi[[#This Row],[Comune]],[1]!Tabella_Tabella1[[COGNOME]:[descrizione_carica]],2,0)</f>
        <v>#N/A</v>
      </c>
    </row>
    <row r="2494" spans="1:4" x14ac:dyDescent="0.25">
      <c r="A2494" s="47" t="s">
        <v>6069</v>
      </c>
      <c r="B2494" t="str">
        <f>VLOOKUP(A2494,Tabella_Pec[],2,0)</f>
        <v>anagrafe.comune.salvirola</v>
      </c>
      <c r="C2494" s="53">
        <f>VLOOKUP(A2494,Tabella_sez[],2,0)</f>
        <v>1</v>
      </c>
      <c r="D2494" t="e">
        <f>VLOOKUP(Tabella_sintesi[[#This Row],[Comune]],[1]!Tabella_Tabella1[[COGNOME]:[descrizione_carica]],2,0)</f>
        <v>#N/A</v>
      </c>
    </row>
    <row r="2495" spans="1:4" x14ac:dyDescent="0.25">
      <c r="A2495" s="47" t="s">
        <v>6090</v>
      </c>
      <c r="B2495" t="str">
        <f>VLOOKUP(A2495,Tabella_Pec[],2,0)</f>
        <v>info</v>
      </c>
      <c r="C2495" s="53">
        <f>VLOOKUP(A2495,Tabella_sez[],2,0)</f>
        <v>4</v>
      </c>
      <c r="D2495" t="e">
        <f>VLOOKUP(Tabella_sintesi[[#This Row],[Comune]],[1]!Tabella_Tabella1[[COGNOME]:[descrizione_carica]],2,0)</f>
        <v>#N/A</v>
      </c>
    </row>
    <row r="2496" spans="1:4" x14ac:dyDescent="0.25">
      <c r="A2496" s="47" t="s">
        <v>6135</v>
      </c>
      <c r="B2496" t="str">
        <f>VLOOKUP(A2496,Tabella_Pec[],2,0)</f>
        <v>comune</v>
      </c>
      <c r="C2496" s="53">
        <f>VLOOKUP(A2496,Tabella_sez[],2,0)</f>
        <v>2</v>
      </c>
      <c r="D2496" t="e">
        <f>VLOOKUP(Tabella_sintesi[[#This Row],[Comune]],[1]!Tabella_Tabella1[[COGNOME]:[descrizione_carica]],2,0)</f>
        <v>#N/A</v>
      </c>
    </row>
    <row r="2497" spans="1:4" x14ac:dyDescent="0.25">
      <c r="A2497" s="47" t="s">
        <v>6199</v>
      </c>
      <c r="B2497" t="str">
        <f>VLOOKUP(A2497,Tabella_Pec[],2,0)</f>
        <v>comune.sangiovannincroce</v>
      </c>
      <c r="C2497" s="53">
        <f>VLOOKUP(A2497,Tabella_sez[],2,0)</f>
        <v>2</v>
      </c>
      <c r="D2497" t="e">
        <f>VLOOKUP(Tabella_sintesi[[#This Row],[Comune]],[1]!Tabella_Tabella1[[COGNOME]:[descrizione_carica]],2,0)</f>
        <v>#N/A</v>
      </c>
    </row>
    <row r="2498" spans="1:4" x14ac:dyDescent="0.25">
      <c r="A2498" s="47" t="s">
        <v>6255</v>
      </c>
      <c r="B2498" t="str">
        <f>VLOOKUP(A2498,Tabella_Pec[],2,0)</f>
        <v>comune.sanmartinodellago</v>
      </c>
      <c r="C2498" s="53">
        <f>VLOOKUP(A2498,Tabella_sez[],2,0)</f>
        <v>1</v>
      </c>
      <c r="D2498" t="e">
        <f>VLOOKUP(Tabella_sintesi[[#This Row],[Comune]],[1]!Tabella_Tabella1[[COGNOME]:[descrizione_carica]],2,0)</f>
        <v>#N/A</v>
      </c>
    </row>
    <row r="2499" spans="1:4" x14ac:dyDescent="0.25">
      <c r="A2499" s="47" t="s">
        <v>6613</v>
      </c>
      <c r="B2499" t="str">
        <f>VLOOKUP(A2499,Tabella_Pec[],2,0)</f>
        <v>comune.scandolara-ravara</v>
      </c>
      <c r="C2499" s="53">
        <f>VLOOKUP(A2499,Tabella_sez[],2,0)</f>
        <v>2</v>
      </c>
      <c r="D2499" t="e">
        <f>VLOOKUP(Tabella_sintesi[[#This Row],[Comune]],[1]!Tabella_Tabella1[[COGNOME]:[descrizione_carica]],2,0)</f>
        <v>#N/A</v>
      </c>
    </row>
    <row r="2500" spans="1:4" x14ac:dyDescent="0.25">
      <c r="A2500" s="47" t="s">
        <v>6614</v>
      </c>
      <c r="B2500" t="str">
        <f>VLOOKUP(A2500,Tabella_Pec[],2,0)</f>
        <v>comune.scandolararipadoglio</v>
      </c>
      <c r="C2500" s="53">
        <f>VLOOKUP(A2500,Tabella_sez[],2,0)</f>
        <v>1</v>
      </c>
      <c r="D2500" t="e">
        <f>VLOOKUP(Tabella_sintesi[[#This Row],[Comune]],[1]!Tabella_Tabella1[[COGNOME]:[descrizione_carica]],2,0)</f>
        <v>#N/A</v>
      </c>
    </row>
    <row r="2501" spans="1:4" x14ac:dyDescent="0.25">
      <c r="A2501" s="47" t="s">
        <v>6705</v>
      </c>
      <c r="B2501" t="str">
        <f>VLOOKUP(A2501,Tabella_Pec[],2,0)</f>
        <v>comune.sergnano</v>
      </c>
      <c r="C2501" s="53">
        <f>VLOOKUP(A2501,Tabella_sez[],2,0)</f>
        <v>4</v>
      </c>
      <c r="D2501" t="e">
        <f>VLOOKUP(Tabella_sintesi[[#This Row],[Comune]],[1]!Tabella_Tabella1[[COGNOME]:[descrizione_carica]],2,0)</f>
        <v>#N/A</v>
      </c>
    </row>
    <row r="2502" spans="1:4" x14ac:dyDescent="0.25">
      <c r="A2502" s="47" t="s">
        <v>6749</v>
      </c>
      <c r="B2502" t="str">
        <f>VLOOKUP(A2502,Tabella_Pec[],2,0)</f>
        <v>comune.sestoeduniti</v>
      </c>
      <c r="C2502" s="53">
        <f>VLOOKUP(A2502,Tabella_sez[],2,0)</f>
        <v>4</v>
      </c>
      <c r="D2502" t="e">
        <f>VLOOKUP(Tabella_sintesi[[#This Row],[Comune]],[1]!Tabella_Tabella1[[COGNOME]:[descrizione_carica]],2,0)</f>
        <v>#N/A</v>
      </c>
    </row>
    <row r="2503" spans="1:4" x14ac:dyDescent="0.25">
      <c r="A2503" s="47" t="s">
        <v>6828</v>
      </c>
      <c r="B2503" t="str">
        <f>VLOOKUP(A2503,Tabella_Pec[],2,0)</f>
        <v>comune.solarolorainerio</v>
      </c>
      <c r="C2503" s="53">
        <f>VLOOKUP(A2503,Tabella_sez[],2,0)</f>
        <v>2</v>
      </c>
      <c r="D2503" t="e">
        <f>VLOOKUP(Tabella_sintesi[[#This Row],[Comune]],[1]!Tabella_Tabella1[[COGNOME]:[descrizione_carica]],2,0)</f>
        <v>#N/A</v>
      </c>
    </row>
    <row r="2504" spans="1:4" x14ac:dyDescent="0.25">
      <c r="A2504" s="47" t="s">
        <v>6856</v>
      </c>
      <c r="B2504" t="str">
        <f>VLOOKUP(A2504,Tabella_Pec[],2,0)</f>
        <v>soncino</v>
      </c>
      <c r="C2504" s="53">
        <f>VLOOKUP(A2504,Tabella_sez[],2,0)</f>
        <v>7</v>
      </c>
      <c r="D2504" t="e">
        <f>VLOOKUP(Tabella_sintesi[[#This Row],[Comune]],[1]!Tabella_Tabella1[[COGNOME]:[descrizione_carica]],2,0)</f>
        <v>#N/A</v>
      </c>
    </row>
    <row r="2505" spans="1:4" x14ac:dyDescent="0.25">
      <c r="A2505" s="47" t="s">
        <v>6870</v>
      </c>
      <c r="B2505" t="str">
        <f>VLOOKUP(A2505,Tabella_Pec[],2,0)</f>
        <v>comune.soresina</v>
      </c>
      <c r="C2505" s="53">
        <f>VLOOKUP(A2505,Tabella_sez[],2,0)</f>
        <v>9</v>
      </c>
      <c r="D2505" t="e">
        <f>VLOOKUP(Tabella_sintesi[[#This Row],[Comune]],[1]!Tabella_Tabella1[[COGNOME]:[descrizione_carica]],2,0)</f>
        <v>#N/A</v>
      </c>
    </row>
    <row r="2506" spans="1:4" x14ac:dyDescent="0.25">
      <c r="A2506" s="47" t="s">
        <v>6883</v>
      </c>
      <c r="B2506" t="str">
        <f>VLOOKUP(A2506,Tabella_Pec[],2,0)</f>
        <v>comune.sospiro</v>
      </c>
      <c r="C2506" s="53">
        <f>VLOOKUP(A2506,Tabella_sez[],2,0)</f>
        <v>5</v>
      </c>
      <c r="D2506" t="e">
        <f>VLOOKUP(Tabella_sintesi[[#This Row],[Comune]],[1]!Tabella_Tabella1[[COGNOME]:[descrizione_carica]],2,0)</f>
        <v>#N/A</v>
      </c>
    </row>
    <row r="2507" spans="1:4" x14ac:dyDescent="0.25">
      <c r="A2507" s="47" t="s">
        <v>6910</v>
      </c>
      <c r="B2507" t="str">
        <f>VLOOKUP(A2507,Tabella_Pec[],2,0)</f>
        <v>comune.spinadesco</v>
      </c>
      <c r="C2507" s="53">
        <f>VLOOKUP(A2507,Tabella_sez[],2,0)</f>
        <v>2</v>
      </c>
      <c r="D2507" t="e">
        <f>VLOOKUP(Tabella_sintesi[[#This Row],[Comune]],[1]!Tabella_Tabella1[[COGNOME]:[descrizione_carica]],2,0)</f>
        <v>#N/A</v>
      </c>
    </row>
    <row r="2508" spans="1:4" x14ac:dyDescent="0.25">
      <c r="A2508" s="47" t="s">
        <v>6913</v>
      </c>
      <c r="B2508" t="str">
        <f>VLOOKUP(A2508,Tabella_Pec[],2,0)</f>
        <v>comune.spineda</v>
      </c>
      <c r="C2508" s="53">
        <f>VLOOKUP(A2508,Tabella_sez[],2,0)</f>
        <v>1</v>
      </c>
      <c r="D2508" t="e">
        <f>VLOOKUP(Tabella_sintesi[[#This Row],[Comune]],[1]!Tabella_Tabella1[[COGNOME]:[descrizione_carica]],2,0)</f>
        <v>#N/A</v>
      </c>
    </row>
    <row r="2509" spans="1:4" x14ac:dyDescent="0.25">
      <c r="A2509" s="47" t="s">
        <v>6917</v>
      </c>
      <c r="B2509" t="str">
        <f>VLOOKUP(A2509,Tabella_Pec[],2,0)</f>
        <v>comune.spinodadda</v>
      </c>
      <c r="C2509" s="53">
        <f>VLOOKUP(A2509,Tabella_sez[],2,0)</f>
        <v>6</v>
      </c>
      <c r="D2509" t="e">
        <f>VLOOKUP(Tabella_sintesi[[#This Row],[Comune]],[1]!Tabella_Tabella1[[COGNOME]:[descrizione_carica]],2,0)</f>
        <v>#N/A</v>
      </c>
    </row>
    <row r="2510" spans="1:4" x14ac:dyDescent="0.25">
      <c r="A2510" s="47" t="s">
        <v>6931</v>
      </c>
      <c r="B2510" t="str">
        <f>VLOOKUP(A2510,Tabella_Pec[],2,0)</f>
        <v>demografici</v>
      </c>
      <c r="C2510" s="53">
        <f>VLOOKUP(A2510,Tabella_sez[],2,0)</f>
        <v>2</v>
      </c>
      <c r="D2510" t="e">
        <f>VLOOKUP(Tabella_sintesi[[#This Row],[Comune]],[1]!Tabella_Tabella1[[COGNOME]:[descrizione_carica]],2,0)</f>
        <v>#N/A</v>
      </c>
    </row>
    <row r="2511" spans="1:4" x14ac:dyDescent="0.25">
      <c r="A2511" s="47" t="s">
        <v>7100</v>
      </c>
      <c r="B2511" t="str">
        <f>VLOOKUP(A2511,Tabella_Pec[],2,0)</f>
        <v>segreteria.comune.ticengo</v>
      </c>
      <c r="C2511" s="53">
        <f>VLOOKUP(A2511,Tabella_sez[],2,0)</f>
        <v>1</v>
      </c>
      <c r="D2511" t="e">
        <f>VLOOKUP(Tabella_sintesi[[#This Row],[Comune]],[1]!Tabella_Tabella1[[COGNOME]:[descrizione_carica]],2,0)</f>
        <v>#N/A</v>
      </c>
    </row>
    <row r="2512" spans="1:4" x14ac:dyDescent="0.25">
      <c r="A2512" s="47" t="s">
        <v>7147</v>
      </c>
      <c r="B2512" t="str">
        <f>VLOOKUP(A2512,Tabella_Pec[],2,0)</f>
        <v>pec</v>
      </c>
      <c r="C2512" s="53">
        <f>VLOOKUP(A2512,Tabella_sez[],2,0)</f>
        <v>1</v>
      </c>
      <c r="D2512" t="e">
        <f>VLOOKUP(Tabella_sintesi[[#This Row],[Comune]],[1]!Tabella_Tabella1[[COGNOME]:[descrizione_carica]],2,0)</f>
        <v>#N/A</v>
      </c>
    </row>
    <row r="2513" spans="1:4" x14ac:dyDescent="0.25">
      <c r="A2513" s="47" t="s">
        <v>7150</v>
      </c>
      <c r="B2513" t="str">
        <f>VLOOKUP(A2513,Tabella_Pec[],2,0)</f>
        <v>comune.tornata</v>
      </c>
      <c r="C2513" s="53">
        <f>VLOOKUP(A2513,Tabella_sez[],2,0)</f>
        <v>2</v>
      </c>
      <c r="D2513" t="e">
        <f>VLOOKUP(Tabella_sintesi[[#This Row],[Comune]],[1]!Tabella_Tabella1[[COGNOME]:[descrizione_carica]],2,0)</f>
        <v>#N/A</v>
      </c>
    </row>
    <row r="2514" spans="1:4" x14ac:dyDescent="0.25">
      <c r="A2514" s="47" t="s">
        <v>7172</v>
      </c>
      <c r="B2514" t="e">
        <f>VLOOKUP(A2514,Tabella_Pec[],2,0)</f>
        <v>#N/A</v>
      </c>
      <c r="C2514" s="53">
        <f>VLOOKUP(A2514,Tabella_sez[],2,0)</f>
        <v>2</v>
      </c>
      <c r="D2514" t="e">
        <f>VLOOKUP(Tabella_sintesi[[#This Row],[Comune]],[1]!Tabella_Tabella1[[COGNOME]:[descrizione_carica]],2,0)</f>
        <v>#N/A</v>
      </c>
    </row>
    <row r="2515" spans="1:4" x14ac:dyDescent="0.25">
      <c r="A2515" s="47" t="s">
        <v>7202</v>
      </c>
      <c r="B2515" t="str">
        <f>VLOOKUP(A2515,Tabella_Pec[],2,0)</f>
        <v>comune.torricelladelpizzo</v>
      </c>
      <c r="C2515" s="53">
        <f>VLOOKUP(A2515,Tabella_sez[],2,0)</f>
        <v>1</v>
      </c>
      <c r="D2515" t="e">
        <f>VLOOKUP(Tabella_sintesi[[#This Row],[Comune]],[1]!Tabella_Tabella1[[COGNOME]:[descrizione_carica]],2,0)</f>
        <v>#N/A</v>
      </c>
    </row>
    <row r="2516" spans="1:4" x14ac:dyDescent="0.25">
      <c r="A2516" s="47" t="s">
        <v>7274</v>
      </c>
      <c r="B2516" t="str">
        <f>VLOOKUP(A2516,Tabella_Pec[],2,0)</f>
        <v>protocollo</v>
      </c>
      <c r="C2516" s="53">
        <f>VLOOKUP(A2516,Tabella_sez[],2,0)</f>
        <v>3</v>
      </c>
      <c r="D2516" t="e">
        <f>VLOOKUP(Tabella_sintesi[[#This Row],[Comune]],[1]!Tabella_Tabella1[[COGNOME]:[descrizione_carica]],2,0)</f>
        <v>#N/A</v>
      </c>
    </row>
    <row r="2517" spans="1:4" x14ac:dyDescent="0.25">
      <c r="A2517" s="47" t="s">
        <v>7304</v>
      </c>
      <c r="B2517" t="str">
        <f>VLOOKUP(A2517,Tabella_Pec[],2,0)</f>
        <v>comune.trigolo</v>
      </c>
      <c r="C2517" s="53">
        <f>VLOOKUP(A2517,Tabella_sez[],2,0)</f>
        <v>2</v>
      </c>
      <c r="D2517" t="e">
        <f>VLOOKUP(Tabella_sintesi[[#This Row],[Comune]],[1]!Tabella_Tabella1[[COGNOME]:[descrizione_carica]],2,0)</f>
        <v>#N/A</v>
      </c>
    </row>
    <row r="2518" spans="1:4" x14ac:dyDescent="0.25">
      <c r="A2518" s="47" t="s">
        <v>7393</v>
      </c>
      <c r="B2518" t="str">
        <f>VLOOKUP(A2518,Tabella_Pec[],2,0)</f>
        <v>comune.vaiano</v>
      </c>
      <c r="C2518" s="53">
        <f>VLOOKUP(A2518,Tabella_sez[],2,0)</f>
        <v>4</v>
      </c>
      <c r="D2518" t="e">
        <f>VLOOKUP(Tabella_sintesi[[#This Row],[Comune]],[1]!Tabella_Tabella1[[COGNOME]:[descrizione_carica]],2,0)</f>
        <v>#N/A</v>
      </c>
    </row>
    <row r="2519" spans="1:4" x14ac:dyDescent="0.25">
      <c r="A2519" s="47" t="s">
        <v>7395</v>
      </c>
      <c r="B2519" t="str">
        <f>VLOOKUP(A2519,Tabella_Pec[],2,0)</f>
        <v>anagrafe.comune.vailate</v>
      </c>
      <c r="C2519" s="53">
        <f>VLOOKUP(A2519,Tabella_sez[],2,0)</f>
        <v>4</v>
      </c>
      <c r="D2519" t="e">
        <f>VLOOKUP(Tabella_sintesi[[#This Row],[Comune]],[1]!Tabella_Tabella1[[COGNOME]:[descrizione_carica]],2,0)</f>
        <v>#N/A</v>
      </c>
    </row>
    <row r="2520" spans="1:4" x14ac:dyDescent="0.25">
      <c r="A2520" s="47" t="s">
        <v>7607</v>
      </c>
      <c r="B2520" t="str">
        <f>VLOOKUP(A2520,Tabella_Pec[],2,0)</f>
        <v>comune.vescovato</v>
      </c>
      <c r="C2520" s="53">
        <f>VLOOKUP(A2520,Tabella_sez[],2,0)</f>
        <v>4</v>
      </c>
      <c r="D2520" t="e">
        <f>VLOOKUP(Tabella_sintesi[[#This Row],[Comune]],[1]!Tabella_Tabella1[[COGNOME]:[descrizione_carica]],2,0)</f>
        <v>#N/A</v>
      </c>
    </row>
    <row r="2521" spans="1:4" x14ac:dyDescent="0.25">
      <c r="A2521" s="47" t="s">
        <v>7842</v>
      </c>
      <c r="B2521" t="str">
        <f>VLOOKUP(A2521,Tabella_Pec[],2,0)</f>
        <v>volongo</v>
      </c>
      <c r="C2521" s="53">
        <f>VLOOKUP(A2521,Tabella_sez[],2,0)</f>
        <v>1</v>
      </c>
      <c r="D2521" t="e">
        <f>VLOOKUP(Tabella_sintesi[[#This Row],[Comune]],[1]!Tabella_Tabella1[[COGNOME]:[descrizione_carica]],2,0)</f>
        <v>#N/A</v>
      </c>
    </row>
    <row r="2522" spans="1:4" x14ac:dyDescent="0.25">
      <c r="A2522" s="47" t="s">
        <v>7852</v>
      </c>
      <c r="B2522" t="str">
        <f>VLOOKUP(A2522,Tabella_Pec[],2,0)</f>
        <v>comune.voltido</v>
      </c>
      <c r="C2522" s="53">
        <f>VLOOKUP(A2522,Tabella_sez[],2,0)</f>
        <v>1</v>
      </c>
      <c r="D2522" t="e">
        <f>VLOOKUP(Tabella_sintesi[[#This Row],[Comune]],[1]!Tabella_Tabella1[[COGNOME]:[descrizione_carica]],2,0)</f>
        <v>#N/A</v>
      </c>
    </row>
    <row r="2523" spans="1:4" x14ac:dyDescent="0.25">
      <c r="A2523" s="47" t="s">
        <v>438</v>
      </c>
      <c r="B2523" t="str">
        <f>VLOOKUP(A2523,Tabella_Pec[],2,0)</f>
        <v>acquanegrasulchiese.mn</v>
      </c>
      <c r="C2523" s="53">
        <f>VLOOKUP(A2523,Tabella_sez[],2,0)</f>
        <v>3</v>
      </c>
      <c r="D2523" t="e">
        <f>VLOOKUP(Tabella_sintesi[[#This Row],[Comune]],[1]!Tabella_Tabella1[[COGNOME]:[descrizione_carica]],2,0)</f>
        <v>#N/A</v>
      </c>
    </row>
    <row r="2524" spans="1:4" x14ac:dyDescent="0.25">
      <c r="A2524" s="47" t="s">
        <v>768</v>
      </c>
      <c r="B2524" t="str">
        <f>VLOOKUP(A2524,Tabella_Pec[],2,0)</f>
        <v>comuneasola</v>
      </c>
      <c r="C2524" s="53">
        <f>VLOOKUP(A2524,Tabella_sez[],2,0)</f>
        <v>8</v>
      </c>
      <c r="D2524" t="e">
        <f>VLOOKUP(Tabella_sintesi[[#This Row],[Comune]],[1]!Tabella_Tabella1[[COGNOME]:[descrizione_carica]],2,0)</f>
        <v>#N/A</v>
      </c>
    </row>
    <row r="2525" spans="1:4" x14ac:dyDescent="0.25">
      <c r="A2525" s="47" t="s">
        <v>853</v>
      </c>
      <c r="B2525" t="str">
        <f>VLOOKUP(A2525,Tabella_Pec[],2,0)</f>
        <v>bagnolosanvito.mn</v>
      </c>
      <c r="C2525" s="53">
        <f>VLOOKUP(A2525,Tabella_sez[],2,0)</f>
        <v>7</v>
      </c>
      <c r="D2525" t="e">
        <f>VLOOKUP(Tabella_sintesi[[#This Row],[Comune]],[1]!Tabella_Tabella1[[COGNOME]:[descrizione_carica]],2,0)</f>
        <v>#N/A</v>
      </c>
    </row>
    <row r="2526" spans="1:4" x14ac:dyDescent="0.25">
      <c r="A2526" s="47" t="s">
        <v>8016</v>
      </c>
      <c r="B2526" t="e">
        <f>VLOOKUP(A2526,Tabella_Pec[],2,0)</f>
        <v>#N/A</v>
      </c>
      <c r="C2526" s="53" t="e">
        <f>VLOOKUP(A2526,Tabella_sez[],2,0)</f>
        <v>#N/A</v>
      </c>
      <c r="D2526" t="e">
        <f>VLOOKUP(Tabella_sintesi[[#This Row],[Comune]],[1]!Tabella_Tabella1[[COGNOME]:[descrizione_carica]],2,0)</f>
        <v>#N/A</v>
      </c>
    </row>
    <row r="2527" spans="1:4" x14ac:dyDescent="0.25">
      <c r="A2527" s="47" t="s">
        <v>8017</v>
      </c>
      <c r="B2527" t="e">
        <f>VLOOKUP(A2527,Tabella_Pec[],2,0)</f>
        <v>#N/A</v>
      </c>
      <c r="C2527" s="53" t="e">
        <f>VLOOKUP(A2527,Tabella_sez[],2,0)</f>
        <v>#N/A</v>
      </c>
      <c r="D2527" t="e">
        <f>VLOOKUP(Tabella_sintesi[[#This Row],[Comune]],[1]!Tabella_Tabella1[[COGNOME]:[descrizione_carica]],2,0)</f>
        <v>#N/A</v>
      </c>
    </row>
    <row r="2528" spans="1:4" x14ac:dyDescent="0.25">
      <c r="A2528" s="47" t="s">
        <v>1239</v>
      </c>
      <c r="B2528" t="str">
        <f>VLOOKUP(A2528,Tabella_Pec[],2,0)</f>
        <v>comune.bozzolo</v>
      </c>
      <c r="C2528" s="53">
        <f>VLOOKUP(A2528,Tabella_sez[],2,0)</f>
        <v>4</v>
      </c>
      <c r="D2528" t="e">
        <f>VLOOKUP(Tabella_sintesi[[#This Row],[Comune]],[1]!Tabella_Tabella1[[COGNOME]:[descrizione_carica]],2,0)</f>
        <v>#N/A</v>
      </c>
    </row>
    <row r="2529" spans="1:4" x14ac:dyDescent="0.25">
      <c r="A2529" s="47" t="s">
        <v>1583</v>
      </c>
      <c r="B2529" t="str">
        <f>VLOOKUP(A2529,Tabella_Pec[],2,0)</f>
        <v>cannetosulloglio.mn</v>
      </c>
      <c r="C2529" s="53">
        <f>VLOOKUP(A2529,Tabella_sez[],2,0)</f>
        <v>4</v>
      </c>
      <c r="D2529" t="e">
        <f>VLOOKUP(Tabella_sintesi[[#This Row],[Comune]],[1]!Tabella_Tabella1[[COGNOME]:[descrizione_carica]],2,0)</f>
        <v>#N/A</v>
      </c>
    </row>
    <row r="2530" spans="1:4" x14ac:dyDescent="0.25">
      <c r="A2530" s="47" t="s">
        <v>8018</v>
      </c>
      <c r="B2530" t="e">
        <f>VLOOKUP(A2530,Tabella_Pec[],2,0)</f>
        <v>#N/A</v>
      </c>
      <c r="C2530" s="53" t="e">
        <f>VLOOKUP(A2530,Tabella_sez[],2,0)</f>
        <v>#N/A</v>
      </c>
      <c r="D2530" t="e">
        <f>VLOOKUP(Tabella_sintesi[[#This Row],[Comune]],[1]!Tabella_Tabella1[[COGNOME]:[descrizione_carica]],2,0)</f>
        <v>#N/A</v>
      </c>
    </row>
    <row r="2531" spans="1:4" x14ac:dyDescent="0.25">
      <c r="A2531" s="47" t="s">
        <v>1800</v>
      </c>
      <c r="B2531" t="str">
        <f>VLOOKUP(A2531,Tabella_Pec[],2,0)</f>
        <v>casalmoro.mn</v>
      </c>
      <c r="C2531" s="53">
        <f>VLOOKUP(A2531,Tabella_sez[],2,0)</f>
        <v>2</v>
      </c>
      <c r="D2531" t="e">
        <f>VLOOKUP(Tabella_sintesi[[#This Row],[Comune]],[1]!Tabella_Tabella1[[COGNOME]:[descrizione_carica]],2,0)</f>
        <v>#N/A</v>
      </c>
    </row>
    <row r="2532" spans="1:4" x14ac:dyDescent="0.25">
      <c r="A2532" s="47" t="s">
        <v>1804</v>
      </c>
      <c r="B2532" t="str">
        <f>VLOOKUP(A2532,Tabella_Pec[],2,0)</f>
        <v>comune.casaloldo</v>
      </c>
      <c r="C2532" s="53">
        <f>VLOOKUP(A2532,Tabella_sez[],2,0)</f>
        <v>2</v>
      </c>
      <c r="D2532" t="e">
        <f>VLOOKUP(Tabella_sintesi[[#This Row],[Comune]],[1]!Tabella_Tabella1[[COGNOME]:[descrizione_carica]],2,0)</f>
        <v>#N/A</v>
      </c>
    </row>
    <row r="2533" spans="1:4" x14ac:dyDescent="0.25">
      <c r="A2533" s="47" t="s">
        <v>1806</v>
      </c>
      <c r="B2533" t="str">
        <f>VLOOKUP(A2533,Tabella_Pec[],2,0)</f>
        <v>casalromano.mn</v>
      </c>
      <c r="C2533" s="53">
        <f>VLOOKUP(A2533,Tabella_sez[],2,0)</f>
        <v>2</v>
      </c>
      <c r="D2533" t="e">
        <f>VLOOKUP(Tabella_sintesi[[#This Row],[Comune]],[1]!Tabella_Tabella1[[COGNOME]:[descrizione_carica]],2,0)</f>
        <v>#N/A</v>
      </c>
    </row>
    <row r="2534" spans="1:4" x14ac:dyDescent="0.25">
      <c r="A2534" s="47" t="s">
        <v>1948</v>
      </c>
      <c r="B2534" t="str">
        <f>VLOOKUP(A2534,Tabella_Pec[],2,0)</f>
        <v>protocollo.comune.castelbelforte</v>
      </c>
      <c r="C2534" s="53">
        <f>VLOOKUP(A2534,Tabella_sez[],2,0)</f>
        <v>3</v>
      </c>
      <c r="D2534" t="e">
        <f>VLOOKUP(Tabella_sintesi[[#This Row],[Comune]],[1]!Tabella_Tabella1[[COGNOME]:[descrizione_carica]],2,0)</f>
        <v>#N/A</v>
      </c>
    </row>
    <row r="2535" spans="1:4" x14ac:dyDescent="0.25">
      <c r="A2535" s="47" t="s">
        <v>1906</v>
      </c>
      <c r="B2535" t="str">
        <f>VLOOKUP(A2535,Tabella_Pec[],2,0)</f>
        <v>comune.casteldario</v>
      </c>
      <c r="C2535" s="53">
        <f>VLOOKUP(A2535,Tabella_sez[],2,0)</f>
        <v>4</v>
      </c>
      <c r="D2535" t="e">
        <f>VLOOKUP(Tabella_sintesi[[#This Row],[Comune]],[1]!Tabella_Tabella1[[COGNOME]:[descrizione_carica]],2,0)</f>
        <v>#N/A</v>
      </c>
    </row>
    <row r="2536" spans="1:4" x14ac:dyDescent="0.25">
      <c r="A2536" s="47" t="s">
        <v>1925</v>
      </c>
      <c r="B2536" t="str">
        <f>VLOOKUP(A2536,Tabella_Pec[],2,0)</f>
        <v>comunedicastelgoffredo.mn</v>
      </c>
      <c r="C2536" s="53">
        <f>VLOOKUP(A2536,Tabella_sez[],2,0)</f>
        <v>8</v>
      </c>
      <c r="D2536" t="e">
        <f>VLOOKUP(Tabella_sintesi[[#This Row],[Comune]],[1]!Tabella_Tabella1[[COGNOME]:[descrizione_carica]],2,0)</f>
        <v>#N/A</v>
      </c>
    </row>
    <row r="2537" spans="1:4" x14ac:dyDescent="0.25">
      <c r="A2537" s="47" t="s">
        <v>2027</v>
      </c>
      <c r="B2537" t="str">
        <f>VLOOKUP(A2537,Tabella_Pec[],2,0)</f>
        <v>comune.castellucchio</v>
      </c>
      <c r="C2537" s="53">
        <f>VLOOKUP(A2537,Tabella_sez[],2,0)</f>
        <v>6</v>
      </c>
      <c r="D2537" t="e">
        <f>VLOOKUP(Tabella_sintesi[[#This Row],[Comune]],[1]!Tabella_Tabella1[[COGNOME]:[descrizione_carica]],2,0)</f>
        <v>#N/A</v>
      </c>
    </row>
    <row r="2538" spans="1:4" x14ac:dyDescent="0.25">
      <c r="A2538" s="47" t="s">
        <v>2104</v>
      </c>
      <c r="B2538" t="str">
        <f>VLOOKUP(A2538,Tabella_Pec[],2,0)</f>
        <v>comune.castiglionedellestiviere</v>
      </c>
      <c r="C2538" s="53">
        <f>VLOOKUP(A2538,Tabella_sez[],2,0)</f>
        <v>18</v>
      </c>
      <c r="D2538" t="e">
        <f>VLOOKUP(Tabella_sintesi[[#This Row],[Comune]],[1]!Tabella_Tabella1[[COGNOME]:[descrizione_carica]],2,0)</f>
        <v>#N/A</v>
      </c>
    </row>
    <row r="2539" spans="1:4" x14ac:dyDescent="0.25">
      <c r="A2539" s="47" t="s">
        <v>2174</v>
      </c>
      <c r="B2539" t="str">
        <f>VLOOKUP(A2539,Tabella_Pec[],2,0)</f>
        <v>cavriana.mn</v>
      </c>
      <c r="C2539" s="53">
        <f>VLOOKUP(A2539,Tabella_sez[],2,0)</f>
        <v>3</v>
      </c>
      <c r="D2539" t="e">
        <f>VLOOKUP(Tabella_sintesi[[#This Row],[Comune]],[1]!Tabella_Tabella1[[COGNOME]:[descrizione_carica]],2,0)</f>
        <v>#N/A</v>
      </c>
    </row>
    <row r="2540" spans="1:4" x14ac:dyDescent="0.25">
      <c r="A2540" s="47" t="s">
        <v>2241</v>
      </c>
      <c r="B2540" t="str">
        <f>VLOOKUP(A2540,Tabella_Pec[],2,0)</f>
        <v>ceresara.mn</v>
      </c>
      <c r="C2540" s="53">
        <f>VLOOKUP(A2540,Tabella_sez[],2,0)</f>
        <v>2</v>
      </c>
      <c r="D2540" t="e">
        <f>VLOOKUP(Tabella_sintesi[[#This Row],[Comune]],[1]!Tabella_Tabella1[[COGNOME]:[descrizione_carica]],2,0)</f>
        <v>#N/A</v>
      </c>
    </row>
    <row r="2541" spans="1:4" x14ac:dyDescent="0.25">
      <c r="A2541" s="47" t="s">
        <v>2557</v>
      </c>
      <c r="B2541" t="str">
        <f>VLOOKUP(A2541,Tabella_Pec[],2,0)</f>
        <v>comune.commessaggio</v>
      </c>
      <c r="C2541" s="53">
        <f>VLOOKUP(A2541,Tabella_sez[],2,0)</f>
        <v>1</v>
      </c>
      <c r="D2541" t="e">
        <f>VLOOKUP(Tabella_sintesi[[#This Row],[Comune]],[1]!Tabella_Tabella1[[COGNOME]:[descrizione_carica]],2,0)</f>
        <v>#N/A</v>
      </c>
    </row>
    <row r="2542" spans="1:4" x14ac:dyDescent="0.25">
      <c r="A2542" s="47" t="s">
        <v>2759</v>
      </c>
      <c r="B2542" t="str">
        <f>VLOOKUP(A2542,Tabella_Pec[],2,0)</f>
        <v>comune.curtatone</v>
      </c>
      <c r="C2542" s="53">
        <f>VLOOKUP(A2542,Tabella_sez[],2,0)</f>
        <v>14</v>
      </c>
      <c r="D2542" t="e">
        <f>VLOOKUP(Tabella_sintesi[[#This Row],[Comune]],[1]!Tabella_Tabella1[[COGNOME]:[descrizione_carica]],2,0)</f>
        <v>#N/A</v>
      </c>
    </row>
    <row r="2543" spans="1:4" x14ac:dyDescent="0.25">
      <c r="A2543" s="47" t="s">
        <v>2835</v>
      </c>
      <c r="B2543" t="str">
        <f>VLOOKUP(A2543,Tabella_Pec[],2,0)</f>
        <v>segreteria.comune.dosolo</v>
      </c>
      <c r="C2543" s="53">
        <f>VLOOKUP(A2543,Tabella_sez[],2,0)</f>
        <v>4</v>
      </c>
      <c r="D2543" t="e">
        <f>VLOOKUP(Tabella_sintesi[[#This Row],[Comune]],[1]!Tabella_Tabella1[[COGNOME]:[descrizione_carica]],2,0)</f>
        <v>#N/A</v>
      </c>
    </row>
    <row r="2544" spans="1:4" x14ac:dyDescent="0.25">
      <c r="A2544" s="47" t="s">
        <v>3273</v>
      </c>
      <c r="B2544" t="str">
        <f>VLOOKUP(A2544,Tabella_Pec[],2,0)</f>
        <v>comune.gazoldoippoliti</v>
      </c>
      <c r="C2544" s="53">
        <f>VLOOKUP(A2544,Tabella_sez[],2,0)</f>
        <v>2</v>
      </c>
      <c r="D2544" t="e">
        <f>VLOOKUP(Tabella_sintesi[[#This Row],[Comune]],[1]!Tabella_Tabella1[[COGNOME]:[descrizione_carica]],2,0)</f>
        <v>#N/A</v>
      </c>
    </row>
    <row r="2545" spans="1:4" x14ac:dyDescent="0.25">
      <c r="A2545" s="47" t="s">
        <v>3279</v>
      </c>
      <c r="B2545" t="str">
        <f>VLOOKUP(A2545,Tabella_Pec[],2,0)</f>
        <v>comune.gazzuolo</v>
      </c>
      <c r="C2545" s="53">
        <f>VLOOKUP(A2545,Tabella_sez[],2,0)</f>
        <v>2</v>
      </c>
      <c r="D2545" t="e">
        <f>VLOOKUP(Tabella_sintesi[[#This Row],[Comune]],[1]!Tabella_Tabella1[[COGNOME]:[descrizione_carica]],2,0)</f>
        <v>#N/A</v>
      </c>
    </row>
    <row r="2546" spans="1:4" x14ac:dyDescent="0.25">
      <c r="A2546" s="47" t="s">
        <v>3367</v>
      </c>
      <c r="B2546" t="str">
        <f>VLOOKUP(A2546,Tabella_Pec[],2,0)</f>
        <v>comune.goito</v>
      </c>
      <c r="C2546" s="53">
        <f>VLOOKUP(A2546,Tabella_sez[],2,0)</f>
        <v>8</v>
      </c>
      <c r="D2546" t="e">
        <f>VLOOKUP(Tabella_sintesi[[#This Row],[Comune]],[1]!Tabella_Tabella1[[COGNOME]:[descrizione_carica]],2,0)</f>
        <v>#N/A</v>
      </c>
    </row>
    <row r="2547" spans="1:4" x14ac:dyDescent="0.25">
      <c r="A2547" s="47" t="s">
        <v>3379</v>
      </c>
      <c r="B2547" t="str">
        <f>VLOOKUP(A2547,Tabella_Pec[],2,0)</f>
        <v>gonzaga.mn</v>
      </c>
      <c r="C2547" s="53">
        <f>VLOOKUP(A2547,Tabella_sez[],2,0)</f>
        <v>7</v>
      </c>
      <c r="D2547" t="e">
        <f>VLOOKUP(Tabella_sintesi[[#This Row],[Comune]],[1]!Tabella_Tabella1[[COGNOME]:[descrizione_carica]],2,0)</f>
        <v>#N/A</v>
      </c>
    </row>
    <row r="2548" spans="1:4" x14ac:dyDescent="0.25">
      <c r="A2548" s="47" t="s">
        <v>3506</v>
      </c>
      <c r="B2548" t="str">
        <f>VLOOKUP(A2548,Tabella_Pec[],2,0)</f>
        <v>guidizzolo.mn</v>
      </c>
      <c r="C2548" s="53">
        <f>VLOOKUP(A2548,Tabella_sez[],2,0)</f>
        <v>5</v>
      </c>
      <c r="D2548" t="e">
        <f>VLOOKUP(Tabella_sintesi[[#This Row],[Comune]],[1]!Tabella_Tabella1[[COGNOME]:[descrizione_carica]],2,0)</f>
        <v>#N/A</v>
      </c>
    </row>
    <row r="2549" spans="1:4" x14ac:dyDescent="0.25">
      <c r="A2549" s="47" t="s">
        <v>3912</v>
      </c>
      <c r="B2549" t="str">
        <f>VLOOKUP(A2549,Tabella_Pec[],2,0)</f>
        <v>comune.magnacavallo</v>
      </c>
      <c r="C2549" s="53">
        <f>VLOOKUP(A2549,Tabella_sez[],2,0)</f>
        <v>2</v>
      </c>
      <c r="D2549" t="e">
        <f>VLOOKUP(Tabella_sintesi[[#This Row],[Comune]],[1]!Tabella_Tabella1[[COGNOME]:[descrizione_carica]],2,0)</f>
        <v>#N/A</v>
      </c>
    </row>
    <row r="2550" spans="1:4" x14ac:dyDescent="0.25">
      <c r="A2550" s="47" t="s">
        <v>3964</v>
      </c>
      <c r="B2550" t="str">
        <f>VLOOKUP(A2550,Tabella_Pec[],2,0)</f>
        <v>servizi.demografici</v>
      </c>
      <c r="C2550" s="53">
        <f>VLOOKUP(A2550,Tabella_sez[],2,0)</f>
        <v>46</v>
      </c>
      <c r="D2550" t="str">
        <f>VLOOKUP(Tabella_sintesi[[#This Row],[Comune]],[1]!Tabella_Tabella1[[COGNOME]:[descrizione_carica]],2,0)</f>
        <v xml:space="preserve">MASSIMO VINCENZO   </v>
      </c>
    </row>
    <row r="2551" spans="1:4" x14ac:dyDescent="0.25">
      <c r="A2551" s="47" t="s">
        <v>3982</v>
      </c>
      <c r="B2551" t="str">
        <f>VLOOKUP(A2551,Tabella_Pec[],2,0)</f>
        <v>marcaria.mn</v>
      </c>
      <c r="C2551" s="53">
        <f>VLOOKUP(A2551,Tabella_sez[],2,0)</f>
        <v>8</v>
      </c>
      <c r="D2551" t="e">
        <f>VLOOKUP(Tabella_sintesi[[#This Row],[Comune]],[1]!Tabella_Tabella1[[COGNOME]:[descrizione_carica]],2,0)</f>
        <v>#N/A</v>
      </c>
    </row>
    <row r="2552" spans="1:4" x14ac:dyDescent="0.25">
      <c r="A2552" s="47" t="s">
        <v>4001</v>
      </c>
      <c r="B2552" t="str">
        <f>VLOOKUP(A2552,Tabella_Pec[],2,0)</f>
        <v>comune.mariana-mantovana</v>
      </c>
      <c r="C2552" s="53">
        <f>VLOOKUP(A2552,Tabella_sez[],2,0)</f>
        <v>1</v>
      </c>
      <c r="D2552" t="e">
        <f>VLOOKUP(Tabella_sintesi[[#This Row],[Comune]],[1]!Tabella_Tabella1[[COGNOME]:[descrizione_carica]],2,0)</f>
        <v>#N/A</v>
      </c>
    </row>
    <row r="2553" spans="1:4" x14ac:dyDescent="0.25">
      <c r="A2553" s="47" t="s">
        <v>4012</v>
      </c>
      <c r="B2553" t="str">
        <f>VLOOKUP(A2553,Tabella_Pec[],2,0)</f>
        <v>protocollo</v>
      </c>
      <c r="C2553" s="53">
        <f>VLOOKUP(A2553,Tabella_sez[],2,0)</f>
        <v>7</v>
      </c>
      <c r="D2553" t="e">
        <f>VLOOKUP(Tabella_sintesi[[#This Row],[Comune]],[1]!Tabella_Tabella1[[COGNOME]:[descrizione_carica]],2,0)</f>
        <v>#N/A</v>
      </c>
    </row>
    <row r="2554" spans="1:4" x14ac:dyDescent="0.25">
      <c r="A2554" s="47" t="s">
        <v>4105</v>
      </c>
      <c r="B2554" t="str">
        <f>VLOOKUP(A2554,Tabella_Pec[],2,0)</f>
        <v>medole.mn</v>
      </c>
      <c r="C2554" s="53">
        <f>VLOOKUP(A2554,Tabella_sez[],2,0)</f>
        <v>3</v>
      </c>
      <c r="D2554" t="e">
        <f>VLOOKUP(Tabella_sintesi[[#This Row],[Comune]],[1]!Tabella_Tabella1[[COGNOME]:[descrizione_carica]],2,0)</f>
        <v>#N/A</v>
      </c>
    </row>
    <row r="2555" spans="1:4" x14ac:dyDescent="0.25">
      <c r="A2555" s="47" t="s">
        <v>4232</v>
      </c>
      <c r="B2555" t="str">
        <f>VLOOKUP(A2555,Tabella_Pec[],2,0)</f>
        <v>comune.moglia</v>
      </c>
      <c r="C2555" s="53">
        <f>VLOOKUP(A2555,Tabella_sez[],2,0)</f>
        <v>5</v>
      </c>
      <c r="D2555" t="str">
        <f>VLOOKUP(Tabella_sintesi[[#This Row],[Comune]],[1]!Tabella_Tabella1[[COGNOME]:[descrizione_carica]],2,0)</f>
        <v xml:space="preserve">GABRIELE SEBASTIANO   </v>
      </c>
    </row>
    <row r="2556" spans="1:4" x14ac:dyDescent="0.25">
      <c r="A2556" s="47" t="s">
        <v>4565</v>
      </c>
      <c r="B2556" t="str">
        <f>VLOOKUP(A2556,Tabella_Pec[],2,0)</f>
        <v>monzambano.mn</v>
      </c>
      <c r="C2556" s="53">
        <f>VLOOKUP(A2556,Tabella_sez[],2,0)</f>
        <v>5</v>
      </c>
      <c r="D2556" t="e">
        <f>VLOOKUP(Tabella_sintesi[[#This Row],[Comune]],[1]!Tabella_Tabella1[[COGNOME]:[descrizione_carica]],2,0)</f>
        <v>#N/A</v>
      </c>
    </row>
    <row r="2557" spans="1:4" x14ac:dyDescent="0.25">
      <c r="A2557" s="47" t="s">
        <v>4626</v>
      </c>
      <c r="B2557" t="str">
        <f>VLOOKUP(A2557,Tabella_Pec[],2,0)</f>
        <v>servizi.amministrativi</v>
      </c>
      <c r="C2557" s="53">
        <f>VLOOKUP(A2557,Tabella_sez[],2,0)</f>
        <v>2</v>
      </c>
      <c r="D2557" t="e">
        <f>VLOOKUP(Tabella_sintesi[[#This Row],[Comune]],[1]!Tabella_Tabella1[[COGNOME]:[descrizione_carica]],2,0)</f>
        <v>#N/A</v>
      </c>
    </row>
    <row r="2558" spans="1:4" x14ac:dyDescent="0.25">
      <c r="A2558" s="47" t="s">
        <v>4928</v>
      </c>
      <c r="B2558" t="str">
        <f>VLOOKUP(A2558,Tabella_Pec[],2,0)</f>
        <v>comune.ostiglia</v>
      </c>
      <c r="C2558" s="53">
        <f>VLOOKUP(A2558,Tabella_sez[],2,0)</f>
        <v>6</v>
      </c>
      <c r="D2558" t="e">
        <f>VLOOKUP(Tabella_sintesi[[#This Row],[Comune]],[1]!Tabella_Tabella1[[COGNOME]:[descrizione_carica]],2,0)</f>
        <v>#N/A</v>
      </c>
    </row>
    <row r="2559" spans="1:4" x14ac:dyDescent="0.25">
      <c r="A2559" s="47" t="s">
        <v>5096</v>
      </c>
      <c r="B2559" t="str">
        <f>VLOOKUP(A2559,Tabella_Pec[],2,0)</f>
        <v>pegognaga.mn</v>
      </c>
      <c r="C2559" s="53">
        <f>VLOOKUP(A2559,Tabella_sez[],2,0)</f>
        <v>6</v>
      </c>
      <c r="D2559" t="e">
        <f>VLOOKUP(Tabella_sintesi[[#This Row],[Comune]],[1]!Tabella_Tabella1[[COGNOME]:[descrizione_carica]],2,0)</f>
        <v>#N/A</v>
      </c>
    </row>
    <row r="2560" spans="1:4" x14ac:dyDescent="0.25">
      <c r="A2560" s="47" t="s">
        <v>5323</v>
      </c>
      <c r="B2560" t="str">
        <f>VLOOKUP(A2560,Tabella_Pec[],2,0)</f>
        <v>protocollo</v>
      </c>
      <c r="C2560" s="53">
        <f>VLOOKUP(A2560,Tabella_sez[],2,0)</f>
        <v>2</v>
      </c>
      <c r="D2560" t="e">
        <f>VLOOKUP(Tabella_sintesi[[#This Row],[Comune]],[1]!Tabella_Tabella1[[COGNOME]:[descrizione_carica]],2,0)</f>
        <v>#N/A</v>
      </c>
    </row>
    <row r="2561" spans="1:4" x14ac:dyDescent="0.25">
      <c r="A2561" s="47" t="s">
        <v>5351</v>
      </c>
      <c r="B2561" t="str">
        <f>VLOOKUP(A2561,Tabella_Pec[],2,0)</f>
        <v>comune.poggiorusco</v>
      </c>
      <c r="C2561" s="53">
        <f>VLOOKUP(A2561,Tabella_sez[],2,0)</f>
        <v>6</v>
      </c>
      <c r="D2561" t="e">
        <f>VLOOKUP(Tabella_sintesi[[#This Row],[Comune]],[1]!Tabella_Tabella1[[COGNOME]:[descrizione_carica]],2,0)</f>
        <v>#N/A</v>
      </c>
    </row>
    <row r="2562" spans="1:4" x14ac:dyDescent="0.25">
      <c r="A2562" s="47" t="s">
        <v>5402</v>
      </c>
      <c r="B2562" t="str">
        <f>VLOOKUP(A2562,Tabella_Pec[],2,0)</f>
        <v>comune.pomponesco</v>
      </c>
      <c r="C2562" s="53">
        <f>VLOOKUP(A2562,Tabella_sez[],2,0)</f>
        <v>2</v>
      </c>
      <c r="D2562" t="e">
        <f>VLOOKUP(Tabella_sintesi[[#This Row],[Comune]],[1]!Tabella_Tabella1[[COGNOME]:[descrizione_carica]],2,0)</f>
        <v>#N/A</v>
      </c>
    </row>
    <row r="2563" spans="1:4" x14ac:dyDescent="0.25">
      <c r="A2563" s="47" t="s">
        <v>5443</v>
      </c>
      <c r="B2563" t="str">
        <f>VLOOKUP(A2563,Tabella_Pec[],2,0)</f>
        <v>anagrafe</v>
      </c>
      <c r="C2563" s="53">
        <f>VLOOKUP(A2563,Tabella_sez[],2,0)</f>
        <v>2</v>
      </c>
      <c r="D2563" t="e">
        <f>VLOOKUP(Tabella_sintesi[[#This Row],[Comune]],[1]!Tabella_Tabella1[[COGNOME]:[descrizione_carica]],2,0)</f>
        <v>#N/A</v>
      </c>
    </row>
    <row r="2564" spans="1:4" x14ac:dyDescent="0.25">
      <c r="A2564" s="47" t="s">
        <v>5476</v>
      </c>
      <c r="B2564" t="str">
        <f>VLOOKUP(A2564,Tabella_Pec[],2,0)</f>
        <v>comuneportomantovano</v>
      </c>
      <c r="C2564" s="53">
        <f>VLOOKUP(A2564,Tabella_sez[],2,0)</f>
        <v>16</v>
      </c>
      <c r="D2564" t="e">
        <f>VLOOKUP(Tabella_sintesi[[#This Row],[Comune]],[1]!Tabella_Tabella1[[COGNOME]:[descrizione_carica]],2,0)</f>
        <v>#N/A</v>
      </c>
    </row>
    <row r="2565" spans="1:4" x14ac:dyDescent="0.25">
      <c r="A2565" s="47" t="s">
        <v>5638</v>
      </c>
      <c r="B2565" t="str">
        <f>VLOOKUP(A2565,Tabella_Pec[],2,0)</f>
        <v>demografici.comune.quingentole</v>
      </c>
      <c r="C2565" s="53">
        <f>VLOOKUP(A2565,Tabella_sez[],2,0)</f>
        <v>1</v>
      </c>
      <c r="D2565" t="e">
        <f>VLOOKUP(Tabella_sintesi[[#This Row],[Comune]],[1]!Tabella_Tabella1[[COGNOME]:[descrizione_carica]],2,0)</f>
        <v>#N/A</v>
      </c>
    </row>
    <row r="2566" spans="1:4" x14ac:dyDescent="0.25">
      <c r="A2566" s="47" t="s">
        <v>5644</v>
      </c>
      <c r="B2566" t="str">
        <f>VLOOKUP(A2566,Tabella_Pec[],2,0)</f>
        <v>comune.quistello</v>
      </c>
      <c r="C2566" s="53">
        <f>VLOOKUP(A2566,Tabella_sez[],2,0)</f>
        <v>7</v>
      </c>
      <c r="D2566" t="e">
        <f>VLOOKUP(Tabella_sintesi[[#This Row],[Comune]],[1]!Tabella_Tabella1[[COGNOME]:[descrizione_carica]],2,0)</f>
        <v>#N/A</v>
      </c>
    </row>
    <row r="2567" spans="1:4" x14ac:dyDescent="0.25">
      <c r="A2567" s="47" t="s">
        <v>5693</v>
      </c>
      <c r="B2567" t="str">
        <f>VLOOKUP(A2567,Tabella_Pec[],2,0)</f>
        <v>redondesco</v>
      </c>
      <c r="C2567" s="53">
        <f>VLOOKUP(A2567,Tabella_sez[],2,0)</f>
        <v>2</v>
      </c>
      <c r="D2567" t="e">
        <f>VLOOKUP(Tabella_sintesi[[#This Row],[Comune]],[1]!Tabella_Tabella1[[COGNOME]:[descrizione_carica]],2,0)</f>
        <v>#N/A</v>
      </c>
    </row>
    <row r="2568" spans="1:4" x14ac:dyDescent="0.25">
      <c r="A2568" s="47" t="s">
        <v>5780</v>
      </c>
      <c r="B2568" t="str">
        <f>VLOOKUP(A2568,Tabella_Pec[],2,0)</f>
        <v>comune.rivarolo.mn</v>
      </c>
      <c r="C2568" s="53">
        <f>VLOOKUP(A2568,Tabella_sez[],2,0)</f>
        <v>3</v>
      </c>
      <c r="D2568" t="e">
        <f>VLOOKUP(Tabella_sintesi[[#This Row],[Comune]],[1]!Tabella_Tabella1[[COGNOME]:[descrizione_carica]],2,0)</f>
        <v>#N/A</v>
      </c>
    </row>
    <row r="2569" spans="1:4" x14ac:dyDescent="0.25">
      <c r="A2569" s="47" t="s">
        <v>5892</v>
      </c>
      <c r="B2569" t="str">
        <f>VLOOKUP(A2569,Tabella_Pec[],2,0)</f>
        <v>comune.rodigo</v>
      </c>
      <c r="C2569" s="53">
        <f>VLOOKUP(A2569,Tabella_sez[],2,0)</f>
        <v>5</v>
      </c>
      <c r="D2569" t="e">
        <f>VLOOKUP(Tabella_sintesi[[#This Row],[Comune]],[1]!Tabella_Tabella1[[COGNOME]:[descrizione_carica]],2,0)</f>
        <v>#N/A</v>
      </c>
    </row>
    <row r="2570" spans="1:4" x14ac:dyDescent="0.25">
      <c r="A2570" s="47" t="s">
        <v>5934</v>
      </c>
      <c r="B2570" t="str">
        <f>VLOOKUP(A2570,Tabella_Pec[],2,0)</f>
        <v>protocollo.comune.roncoferraro</v>
      </c>
      <c r="C2570" s="53">
        <f>VLOOKUP(A2570,Tabella_sez[],2,0)</f>
        <v>8</v>
      </c>
      <c r="D2570" t="e">
        <f>VLOOKUP(Tabella_sintesi[[#This Row],[Comune]],[1]!Tabella_Tabella1[[COGNOME]:[descrizione_carica]],2,0)</f>
        <v>#N/A</v>
      </c>
    </row>
    <row r="2571" spans="1:4" x14ac:dyDescent="0.25">
      <c r="A2571" s="47" t="s">
        <v>5977</v>
      </c>
      <c r="B2571" t="str">
        <f>VLOOKUP(A2571,Tabella_Pec[],2,0)</f>
        <v>roverbella.mn</v>
      </c>
      <c r="C2571" s="53">
        <f>VLOOKUP(A2571,Tabella_sez[],2,0)</f>
        <v>6</v>
      </c>
      <c r="D2571" t="e">
        <f>VLOOKUP(Tabella_sintesi[[#This Row],[Comune]],[1]!Tabella_Tabella1[[COGNOME]:[descrizione_carica]],2,0)</f>
        <v>#N/A</v>
      </c>
    </row>
    <row r="2572" spans="1:4" x14ac:dyDescent="0.25">
      <c r="A2572" s="47" t="s">
        <v>6011</v>
      </c>
      <c r="B2572" t="str">
        <f>VLOOKUP(A2572,Tabella_Pec[],2,0)</f>
        <v>comune.sabbioneta</v>
      </c>
      <c r="C2572" s="53">
        <f>VLOOKUP(A2572,Tabella_sez[],2,0)</f>
        <v>5</v>
      </c>
      <c r="D2572" t="e">
        <f>VLOOKUP(Tabella_sintesi[[#This Row],[Comune]],[1]!Tabella_Tabella1[[COGNOME]:[descrizione_carica]],2,0)</f>
        <v>#N/A</v>
      </c>
    </row>
    <row r="2573" spans="1:4" x14ac:dyDescent="0.25">
      <c r="A2573" s="47" t="s">
        <v>6096</v>
      </c>
      <c r="B2573" t="str">
        <f>VLOOKUP(A2573,Tabella_Pec[],2,0)</f>
        <v>protocollo.sanbenedetto</v>
      </c>
      <c r="C2573" s="53">
        <f>VLOOKUP(A2573,Tabella_sez[],2,0)</f>
        <v>8</v>
      </c>
      <c r="D2573" t="e">
        <f>VLOOKUP(Tabella_sintesi[[#This Row],[Comune]],[1]!Tabella_Tabella1[[COGNOME]:[descrizione_carica]],2,0)</f>
        <v>#N/A</v>
      </c>
    </row>
    <row r="2574" spans="1:4" x14ac:dyDescent="0.25">
      <c r="A2574" s="47" t="s">
        <v>6167</v>
      </c>
      <c r="B2574" t="str">
        <f>VLOOKUP(A2574,Tabella_Pec[],2,0)</f>
        <v>comune.sangiacomodellesegnate</v>
      </c>
      <c r="C2574" s="53">
        <f>VLOOKUP(A2574,Tabella_sez[],2,0)</f>
        <v>2</v>
      </c>
      <c r="D2574" t="e">
        <f>VLOOKUP(Tabella_sintesi[[#This Row],[Comune]],[1]!Tabella_Tabella1[[COGNOME]:[descrizione_carica]],2,0)</f>
        <v>#N/A</v>
      </c>
    </row>
    <row r="2575" spans="1:4" x14ac:dyDescent="0.25">
      <c r="A2575" s="47" t="s">
        <v>8019</v>
      </c>
      <c r="B2575" t="e">
        <f>VLOOKUP(A2575,Tabella_Pec[],2,0)</f>
        <v>#N/A</v>
      </c>
      <c r="C2575" s="53" t="e">
        <f>VLOOKUP(A2575,Tabella_sez[],2,0)</f>
        <v>#N/A</v>
      </c>
      <c r="D2575" t="e">
        <f>VLOOKUP(Tabella_sintesi[[#This Row],[Comune]],[1]!Tabella_Tabella1[[COGNOME]:[descrizione_carica]],2,0)</f>
        <v>#N/A</v>
      </c>
    </row>
    <row r="2576" spans="1:4" x14ac:dyDescent="0.25">
      <c r="A2576" s="47" t="s">
        <v>6195</v>
      </c>
      <c r="B2576" t="str">
        <f>VLOOKUP(A2576,Tabella_Pec[],2,0)</f>
        <v>comune.sangiovannideldosso</v>
      </c>
      <c r="C2576" s="53">
        <f>VLOOKUP(A2576,Tabella_sez[],2,0)</f>
        <v>1</v>
      </c>
      <c r="D2576" t="e">
        <f>VLOOKUP(Tabella_sintesi[[#This Row],[Comune]],[1]!Tabella_Tabella1[[COGNOME]:[descrizione_carica]],2,0)</f>
        <v>#N/A</v>
      </c>
    </row>
    <row r="2577" spans="1:4" x14ac:dyDescent="0.25">
      <c r="A2577" s="47" t="s">
        <v>6254</v>
      </c>
      <c r="B2577" t="str">
        <f>VLOOKUP(A2577,Tabella_Pec[],2,0)</f>
        <v>comune.sanmartinodallargine</v>
      </c>
      <c r="C2577" s="53">
        <f>VLOOKUP(A2577,Tabella_sez[],2,0)</f>
        <v>2</v>
      </c>
      <c r="D2577" t="e">
        <f>VLOOKUP(Tabella_sintesi[[#This Row],[Comune]],[1]!Tabella_Tabella1[[COGNOME]:[descrizione_carica]],2,0)</f>
        <v>#N/A</v>
      </c>
    </row>
    <row r="2578" spans="1:4" x14ac:dyDescent="0.25">
      <c r="A2578" s="47" t="s">
        <v>6635</v>
      </c>
      <c r="B2578" t="str">
        <f>VLOOKUP(A2578,Tabella_Pec[],2,0)</f>
        <v>comune.schivenoglia</v>
      </c>
      <c r="C2578" s="53">
        <f>VLOOKUP(A2578,Tabella_sez[],2,0)</f>
        <v>1</v>
      </c>
      <c r="D2578" t="e">
        <f>VLOOKUP(Tabella_sintesi[[#This Row],[Comune]],[1]!Tabella_Tabella1[[COGNOME]:[descrizione_carica]],2,0)</f>
        <v>#N/A</v>
      </c>
    </row>
    <row r="2579" spans="1:4" x14ac:dyDescent="0.25">
      <c r="A2579" s="47" t="s">
        <v>6710</v>
      </c>
      <c r="B2579" t="str">
        <f>VLOOKUP(A2579,Tabella_Pec[],2,0)</f>
        <v>segreteria</v>
      </c>
      <c r="C2579" s="53">
        <f>VLOOKUP(A2579,Tabella_sez[],2,0)</f>
        <v>9</v>
      </c>
      <c r="D2579" t="e">
        <f>VLOOKUP(Tabella_sintesi[[#This Row],[Comune]],[1]!Tabella_Tabella1[[COGNOME]:[descrizione_carica]],2,0)</f>
        <v>#N/A</v>
      </c>
    </row>
    <row r="2580" spans="1:4" x14ac:dyDescent="0.25">
      <c r="A2580" s="47" t="s">
        <v>6729</v>
      </c>
      <c r="B2580" t="str">
        <f>VLOOKUP(A2580,Tabella_Pec[],2,0)</f>
        <v>comune.serravalleapo</v>
      </c>
      <c r="C2580" s="53">
        <f>VLOOKUP(A2580,Tabella_sez[],2,0)</f>
        <v>2</v>
      </c>
      <c r="D2580" t="e">
        <f>VLOOKUP(Tabella_sintesi[[#This Row],[Comune]],[1]!Tabella_Tabella1[[COGNOME]:[descrizione_carica]],2,0)</f>
        <v>#N/A</v>
      </c>
    </row>
    <row r="2581" spans="1:4" x14ac:dyDescent="0.25">
      <c r="A2581" s="47" t="s">
        <v>6838</v>
      </c>
      <c r="B2581" t="str">
        <f>VLOOKUP(A2581,Tabella_Pec[],2,0)</f>
        <v>protocollo.comune.solferino</v>
      </c>
      <c r="C2581" s="53">
        <f>VLOOKUP(A2581,Tabella_sez[],2,0)</f>
        <v>2</v>
      </c>
      <c r="D2581" t="e">
        <f>VLOOKUP(Tabella_sintesi[[#This Row],[Comune]],[1]!Tabella_Tabella1[[COGNOME]:[descrizione_carica]],2,0)</f>
        <v>#N/A</v>
      </c>
    </row>
    <row r="2582" spans="1:4" x14ac:dyDescent="0.25">
      <c r="A2582" s="47" t="s">
        <v>6990</v>
      </c>
      <c r="B2582" t="str">
        <f>VLOOKUP(A2582,Tabella_Pec[],2,0)</f>
        <v>comunesustinente</v>
      </c>
      <c r="C2582" s="53">
        <f>VLOOKUP(A2582,Tabella_sez[],2,0)</f>
        <v>2</v>
      </c>
      <c r="D2582" t="e">
        <f>VLOOKUP(Tabella_sintesi[[#This Row],[Comune]],[1]!Tabella_Tabella1[[COGNOME]:[descrizione_carica]],2,0)</f>
        <v>#N/A</v>
      </c>
    </row>
    <row r="2583" spans="1:4" x14ac:dyDescent="0.25">
      <c r="A2583" s="47" t="s">
        <v>6995</v>
      </c>
      <c r="B2583" t="str">
        <f>VLOOKUP(A2583,Tabella_Pec[],2,0)</f>
        <v>protocollo</v>
      </c>
      <c r="C2583" s="53">
        <f>VLOOKUP(A2583,Tabella_sez[],2,0)</f>
        <v>18</v>
      </c>
      <c r="D2583" t="e">
        <f>VLOOKUP(Tabella_sintesi[[#This Row],[Comune]],[1]!Tabella_Tabella1[[COGNOME]:[descrizione_carica]],2,0)</f>
        <v>#N/A</v>
      </c>
    </row>
    <row r="2584" spans="1:4" x14ac:dyDescent="0.25">
      <c r="A2584" s="47" t="s">
        <v>7621</v>
      </c>
      <c r="B2584" t="str">
        <f>VLOOKUP(A2584,Tabella_Pec[],2,0)</f>
        <v>urp</v>
      </c>
      <c r="C2584" s="53">
        <f>VLOOKUP(A2584,Tabella_sez[],2,0)</f>
        <v>16</v>
      </c>
      <c r="D2584" t="e">
        <f>VLOOKUP(Tabella_sintesi[[#This Row],[Comune]],[1]!Tabella_Tabella1[[COGNOME]:[descrizione_carica]],2,0)</f>
        <v>#N/A</v>
      </c>
    </row>
    <row r="2585" spans="1:4" x14ac:dyDescent="0.25">
      <c r="A2585" s="47" t="s">
        <v>7790</v>
      </c>
      <c r="B2585" t="str">
        <f>VLOOKUP(A2585,Tabella_Pec[],2,0)</f>
        <v>comune.villimpenta</v>
      </c>
      <c r="C2585" s="53">
        <f>VLOOKUP(A2585,Tabella_sez[],2,0)</f>
        <v>2</v>
      </c>
      <c r="D2585" t="e">
        <f>VLOOKUP(Tabella_sintesi[[#This Row],[Comune]],[1]!Tabella_Tabella1[[COGNOME]:[descrizione_carica]],2,0)</f>
        <v>#N/A</v>
      </c>
    </row>
    <row r="2586" spans="1:4" x14ac:dyDescent="0.25">
      <c r="A2586" s="47" t="s">
        <v>7848</v>
      </c>
      <c r="B2586" t="str">
        <f>VLOOKUP(A2586,Tabella_Pec[],2,0)</f>
        <v>voltamantovana.mn</v>
      </c>
      <c r="C2586" s="53">
        <f>VLOOKUP(A2586,Tabella_sez[],2,0)</f>
        <v>5</v>
      </c>
      <c r="D2586" t="e">
        <f>VLOOKUP(Tabella_sintesi[[#This Row],[Comune]],[1]!Tabella_Tabella1[[COGNOME]:[descrizione_carica]],2,0)</f>
        <v>#N/A</v>
      </c>
    </row>
    <row r="2587" spans="1:4" x14ac:dyDescent="0.25">
      <c r="A2587" s="48" t="s">
        <v>1182</v>
      </c>
      <c r="B2587" t="str">
        <f>VLOOKUP(A2587,Tabella_Pec[],2,0)</f>
        <v>protocollo</v>
      </c>
      <c r="C2587" s="53">
        <f>VLOOKUP(A2587,Tabella_sez[],2,0)</f>
        <v>12</v>
      </c>
      <c r="D2587" t="e">
        <f>VLOOKUP(Tabella_sintesi[[#This Row],[Comune]],[1]!Tabella_Tabella1[[COGNOME]:[descrizione_carica]],2,0)</f>
        <v>#N/A</v>
      </c>
    </row>
    <row r="2588" spans="1:4" x14ac:dyDescent="0.25">
      <c r="A2588" s="48" t="s">
        <v>1165</v>
      </c>
      <c r="B2588" t="str">
        <f>VLOOKUP(A2588,Tabella_Pec[],2,0)</f>
        <v>protocollo</v>
      </c>
      <c r="C2588" s="53">
        <f>VLOOKUP(A2588,Tabella_sez[],2,0)</f>
        <v>6</v>
      </c>
      <c r="D2588" t="e">
        <f>VLOOKUP(Tabella_sintesi[[#This Row],[Comune]],[1]!Tabella_Tabella1[[COGNOME]:[descrizione_carica]],2,0)</f>
        <v>#N/A</v>
      </c>
    </row>
    <row r="2589" spans="1:4" x14ac:dyDescent="0.25">
      <c r="A2589" s="47" t="s">
        <v>413</v>
      </c>
      <c r="B2589" t="str">
        <f>VLOOKUP(A2589,Tabella_Pec[],2,0)</f>
        <v>comune.abbadialariana</v>
      </c>
      <c r="C2589" s="53">
        <f>VLOOKUP(A2589,Tabella_sez[],2,0)</f>
        <v>3</v>
      </c>
      <c r="D2589" t="e">
        <f>VLOOKUP(Tabella_sintesi[[#This Row],[Comune]],[1]!Tabella_Tabella1[[COGNOME]:[descrizione_carica]],2,0)</f>
        <v>#N/A</v>
      </c>
    </row>
    <row r="2590" spans="1:4" x14ac:dyDescent="0.25">
      <c r="A2590" s="47" t="s">
        <v>491</v>
      </c>
      <c r="B2590" t="str">
        <f>VLOOKUP(A2590,Tabella_Pec[],2,0)</f>
        <v>airuno</v>
      </c>
      <c r="C2590" s="53">
        <f>VLOOKUP(A2590,Tabella_sez[],2,0)</f>
        <v>3</v>
      </c>
      <c r="D2590" t="e">
        <f>VLOOKUP(Tabella_sintesi[[#This Row],[Comune]],[1]!Tabella_Tabella1[[COGNOME]:[descrizione_carica]],2,0)</f>
        <v>#N/A</v>
      </c>
    </row>
    <row r="2591" spans="1:4" x14ac:dyDescent="0.25">
      <c r="A2591" s="47" t="s">
        <v>643</v>
      </c>
      <c r="B2591" t="str">
        <f>VLOOKUP(A2591,Tabella_Pec[],2,0)</f>
        <v>comune.annonedibrianza</v>
      </c>
      <c r="C2591" s="53">
        <f>VLOOKUP(A2591,Tabella_sez[],2,0)</f>
        <v>2</v>
      </c>
      <c r="D2591" t="e">
        <f>VLOOKUP(Tabella_sintesi[[#This Row],[Comune]],[1]!Tabella_Tabella1[[COGNOME]:[descrizione_carica]],2,0)</f>
        <v>#N/A</v>
      </c>
    </row>
    <row r="2592" spans="1:4" x14ac:dyDescent="0.25">
      <c r="A2592" s="47" t="s">
        <v>869</v>
      </c>
      <c r="B2592" t="str">
        <f>VLOOKUP(A2592,Tabella_Pec[],2,0)</f>
        <v>comune.ballabio</v>
      </c>
      <c r="C2592" s="53">
        <f>VLOOKUP(A2592,Tabella_sez[],2,0)</f>
        <v>3</v>
      </c>
      <c r="D2592" t="str">
        <f>VLOOKUP(Tabella_sintesi[[#This Row],[Comune]],[1]!Tabella_Tabella1[[COGNOME]:[descrizione_carica]],2,0)</f>
        <v xml:space="preserve">ROBERTO    </v>
      </c>
    </row>
    <row r="2593" spans="1:4" x14ac:dyDescent="0.25">
      <c r="A2593" s="47" t="s">
        <v>933</v>
      </c>
      <c r="B2593" t="str">
        <f>VLOOKUP(A2593,Tabella_Pec[],2,0)</f>
        <v>barzago</v>
      </c>
      <c r="C2593" s="53">
        <f>VLOOKUP(A2593,Tabella_sez[],2,0)</f>
        <v>2</v>
      </c>
      <c r="D2593" t="e">
        <f>VLOOKUP(Tabella_sintesi[[#This Row],[Comune]],[1]!Tabella_Tabella1[[COGNOME]:[descrizione_carica]],2,0)</f>
        <v>#N/A</v>
      </c>
    </row>
    <row r="2594" spans="1:4" x14ac:dyDescent="0.25">
      <c r="A2594" s="47" t="s">
        <v>8020</v>
      </c>
      <c r="B2594" t="e">
        <f>VLOOKUP(A2594,Tabella_Pec[],2,0)</f>
        <v>#N/A</v>
      </c>
      <c r="C2594" s="53" t="e">
        <f>VLOOKUP(A2594,Tabella_sez[],2,0)</f>
        <v>#N/A</v>
      </c>
      <c r="D2594" t="e">
        <f>VLOOKUP(Tabella_sintesi[[#This Row],[Comune]],[1]!Tabella_Tabella1[[COGNOME]:[descrizione_carica]],2,0)</f>
        <v>#N/A</v>
      </c>
    </row>
    <row r="2595" spans="1:4" x14ac:dyDescent="0.25">
      <c r="A2595" s="47" t="s">
        <v>936</v>
      </c>
      <c r="B2595" t="str">
        <f>VLOOKUP(A2595,Tabella_Pec[],2,0)</f>
        <v>comune.barzio.lc</v>
      </c>
      <c r="C2595" s="53">
        <f>VLOOKUP(A2595,Tabella_sez[],2,0)</f>
        <v>2</v>
      </c>
      <c r="D2595" t="e">
        <f>VLOOKUP(Tabella_sintesi[[#This Row],[Comune]],[1]!Tabella_Tabella1[[COGNOME]:[descrizione_carica]],2,0)</f>
        <v>#N/A</v>
      </c>
    </row>
    <row r="2596" spans="1:4" x14ac:dyDescent="0.25">
      <c r="A2596" s="47" t="s">
        <v>981</v>
      </c>
      <c r="B2596" t="str">
        <f>VLOOKUP(A2596,Tabella_Pec[],2,0)</f>
        <v>comune-bellano</v>
      </c>
      <c r="C2596" s="53">
        <f>VLOOKUP(A2596,Tabella_sez[],2,0)</f>
        <v>5</v>
      </c>
      <c r="D2596" t="e">
        <f>VLOOKUP(Tabella_sintesi[[#This Row],[Comune]],[1]!Tabella_Tabella1[[COGNOME]:[descrizione_carica]],2,0)</f>
        <v>#N/A</v>
      </c>
    </row>
    <row r="2597" spans="1:4" x14ac:dyDescent="0.25">
      <c r="A2597" s="47" t="s">
        <v>1222</v>
      </c>
      <c r="B2597" t="str">
        <f>VLOOKUP(A2597,Tabella_Pec[],2,0)</f>
        <v>protocollo_bosisioparini</v>
      </c>
      <c r="C2597" s="53">
        <f>VLOOKUP(A2597,Tabella_sez[],2,0)</f>
        <v>3</v>
      </c>
      <c r="D2597" t="e">
        <f>VLOOKUP(Tabella_sintesi[[#This Row],[Comune]],[1]!Tabella_Tabella1[[COGNOME]:[descrizione_carica]],2,0)</f>
        <v>#N/A</v>
      </c>
    </row>
    <row r="2598" spans="1:4" x14ac:dyDescent="0.25">
      <c r="A2598" s="47" t="s">
        <v>1292</v>
      </c>
      <c r="B2598" t="str">
        <f>VLOOKUP(A2598,Tabella_Pec[],2,0)</f>
        <v>comune.brivio.lc</v>
      </c>
      <c r="C2598" s="53">
        <f>VLOOKUP(A2598,Tabella_sez[],2,0)</f>
        <v>4</v>
      </c>
      <c r="D2598" t="str">
        <f>VLOOKUP(Tabella_sintesi[[#This Row],[Comune]],[1]!Tabella_Tabella1[[COGNOME]:[descrizione_carica]],2,0)</f>
        <v xml:space="preserve">GIUSEPPE    </v>
      </c>
    </row>
    <row r="2599" spans="1:4" x14ac:dyDescent="0.25">
      <c r="A2599" s="47" t="s">
        <v>1339</v>
      </c>
      <c r="B2599" t="str">
        <f>VLOOKUP(A2599,Tabella_Pec[],2,0)</f>
        <v>comune.bulciago</v>
      </c>
      <c r="C2599" s="53">
        <f>VLOOKUP(A2599,Tabella_sez[],2,0)</f>
        <v>3</v>
      </c>
      <c r="D2599" t="e">
        <f>VLOOKUP(Tabella_sintesi[[#This Row],[Comune]],[1]!Tabella_Tabella1[[COGNOME]:[descrizione_carica]],2,0)</f>
        <v>#N/A</v>
      </c>
    </row>
    <row r="2600" spans="1:4" x14ac:dyDescent="0.25">
      <c r="A2600" s="47" t="s">
        <v>1422</v>
      </c>
      <c r="B2600" t="str">
        <f>VLOOKUP(A2600,Tabella_Pec[],2,0)</f>
        <v>calco</v>
      </c>
      <c r="C2600" s="53">
        <f>VLOOKUP(A2600,Tabella_sez[],2,0)</f>
        <v>4</v>
      </c>
      <c r="D2600" t="e">
        <f>VLOOKUP(Tabella_sintesi[[#This Row],[Comune]],[1]!Tabella_Tabella1[[COGNOME]:[descrizione_carica]],2,0)</f>
        <v>#N/A</v>
      </c>
    </row>
    <row r="2601" spans="1:4" x14ac:dyDescent="0.25">
      <c r="A2601" s="47" t="s">
        <v>1441</v>
      </c>
      <c r="B2601" t="str">
        <f>VLOOKUP(A2601,Tabella_Pec[],2,0)</f>
        <v>calolziocorte</v>
      </c>
      <c r="C2601" s="53">
        <f>VLOOKUP(A2601,Tabella_sez[],2,0)</f>
        <v>12</v>
      </c>
      <c r="D2601" t="e">
        <f>VLOOKUP(Tabella_sintesi[[#This Row],[Comune]],[1]!Tabella_Tabella1[[COGNOME]:[descrizione_carica]],2,0)</f>
        <v>#N/A</v>
      </c>
    </row>
    <row r="2602" spans="1:4" x14ac:dyDescent="0.25">
      <c r="A2602" s="47" t="s">
        <v>1695</v>
      </c>
      <c r="B2602" t="str">
        <f>VLOOKUP(A2602,Tabella_Pec[],2,0)</f>
        <v>comune.carenno</v>
      </c>
      <c r="C2602" s="53">
        <f>VLOOKUP(A2602,Tabella_sez[],2,0)</f>
        <v>2</v>
      </c>
      <c r="D2602" t="e">
        <f>VLOOKUP(Tabella_sintesi[[#This Row],[Comune]],[1]!Tabella_Tabella1[[COGNOME]:[descrizione_carica]],2,0)</f>
        <v>#N/A</v>
      </c>
    </row>
    <row r="2603" spans="1:4" x14ac:dyDescent="0.25">
      <c r="A2603" s="47" t="s">
        <v>1827</v>
      </c>
      <c r="B2603" t="str">
        <f>VLOOKUP(A2603,Tabella_Pec[],2,0)</f>
        <v>comune.casargo</v>
      </c>
      <c r="C2603" s="53">
        <f>VLOOKUP(A2603,Tabella_sez[],2,0)</f>
        <v>1</v>
      </c>
      <c r="D2603" t="e">
        <f>VLOOKUP(Tabella_sintesi[[#This Row],[Comune]],[1]!Tabella_Tabella1[[COGNOME]:[descrizione_carica]],2,0)</f>
        <v>#N/A</v>
      </c>
    </row>
    <row r="2604" spans="1:4" x14ac:dyDescent="0.25">
      <c r="A2604" s="47" t="s">
        <v>1832</v>
      </c>
      <c r="B2604" t="str">
        <f>VLOOKUP(A2604,Tabella_Pec[],2,0)</f>
        <v>protocollo.casatenovo</v>
      </c>
      <c r="C2604" s="53">
        <f>VLOOKUP(A2604,Tabella_sez[],2,0)</f>
        <v>12</v>
      </c>
      <c r="D2604" t="e">
        <f>VLOOKUP(Tabella_sintesi[[#This Row],[Comune]],[1]!Tabella_Tabella1[[COGNOME]:[descrizione_carica]],2,0)</f>
        <v>#N/A</v>
      </c>
    </row>
    <row r="2605" spans="1:4" x14ac:dyDescent="0.25">
      <c r="A2605" s="47" t="s">
        <v>1868</v>
      </c>
      <c r="B2605" t="str">
        <f>VLOOKUP(A2605,Tabella_Pec[],2,0)</f>
        <v>comune.cassagobrianza</v>
      </c>
      <c r="C2605" s="53">
        <f>VLOOKUP(A2605,Tabella_sez[],2,0)</f>
        <v>3</v>
      </c>
      <c r="D2605" t="e">
        <f>VLOOKUP(Tabella_sintesi[[#This Row],[Comune]],[1]!Tabella_Tabella1[[COGNOME]:[descrizione_carica]],2,0)</f>
        <v>#N/A</v>
      </c>
    </row>
    <row r="2606" spans="1:4" x14ac:dyDescent="0.25">
      <c r="A2606" s="47" t="s">
        <v>1879</v>
      </c>
      <c r="B2606" t="str">
        <f>VLOOKUP(A2606,Tabella_Pec[],2,0)</f>
        <v>comune.cassinavalsassina</v>
      </c>
      <c r="C2606" s="53">
        <f>VLOOKUP(A2606,Tabella_sez[],2,0)</f>
        <v>1</v>
      </c>
      <c r="D2606" t="e">
        <f>VLOOKUP(Tabella_sintesi[[#This Row],[Comune]],[1]!Tabella_Tabella1[[COGNOME]:[descrizione_carica]],2,0)</f>
        <v>#N/A</v>
      </c>
    </row>
    <row r="2607" spans="1:4" x14ac:dyDescent="0.25">
      <c r="A2607" s="47" t="s">
        <v>2022</v>
      </c>
      <c r="B2607" t="str">
        <f>VLOOKUP(A2607,Tabella_Pec[],2,0)</f>
        <v>ufficioprotocollo</v>
      </c>
      <c r="C2607" s="53">
        <f>VLOOKUP(A2607,Tabella_sez[],2,0)</f>
        <v>2</v>
      </c>
      <c r="D2607" t="e">
        <f>VLOOKUP(Tabella_sintesi[[#This Row],[Comune]],[1]!Tabella_Tabella1[[COGNOME]:[descrizione_carica]],2,0)</f>
        <v>#N/A</v>
      </c>
    </row>
    <row r="2608" spans="1:4" x14ac:dyDescent="0.25">
      <c r="A2608" s="47" t="s">
        <v>2257</v>
      </c>
      <c r="B2608" t="str">
        <f>VLOOKUP(A2608,Tabella_Pec[],2,0)</f>
        <v>comune.cernuscolombardone</v>
      </c>
      <c r="C2608" s="53">
        <f>VLOOKUP(A2608,Tabella_sez[],2,0)</f>
        <v>3</v>
      </c>
      <c r="D2608" t="e">
        <f>VLOOKUP(Tabella_sintesi[[#This Row],[Comune]],[1]!Tabella_Tabella1[[COGNOME]:[descrizione_carica]],2,0)</f>
        <v>#N/A</v>
      </c>
    </row>
    <row r="2609" spans="1:4" x14ac:dyDescent="0.25">
      <c r="A2609" s="47" t="s">
        <v>2293</v>
      </c>
      <c r="B2609" t="str">
        <f>VLOOKUP(A2609,Tabella_Pec[],2,0)</f>
        <v>comune.cesanabrianza</v>
      </c>
      <c r="C2609" s="53">
        <f>VLOOKUP(A2609,Tabella_sez[],2,0)</f>
        <v>2</v>
      </c>
      <c r="D2609" t="e">
        <f>VLOOKUP(Tabella_sintesi[[#This Row],[Comune]],[1]!Tabella_Tabella1[[COGNOME]:[descrizione_carica]],2,0)</f>
        <v>#N/A</v>
      </c>
    </row>
    <row r="2610" spans="1:4" x14ac:dyDescent="0.25">
      <c r="A2610" s="47" t="s">
        <v>2429</v>
      </c>
      <c r="B2610" t="str">
        <f>VLOOKUP(A2610,Tabella_Pec[],2,0)</f>
        <v>comune.civate.lc</v>
      </c>
      <c r="C2610" s="53">
        <f>VLOOKUP(A2610,Tabella_sez[],2,0)</f>
        <v>3</v>
      </c>
      <c r="D2610" t="e">
        <f>VLOOKUP(Tabella_sintesi[[#This Row],[Comune]],[1]!Tabella_Tabella1[[COGNOME]:[descrizione_carica]],2,0)</f>
        <v>#N/A</v>
      </c>
    </row>
    <row r="2611" spans="1:4" x14ac:dyDescent="0.25">
      <c r="A2611" s="47" t="s">
        <v>2488</v>
      </c>
      <c r="B2611" t="str">
        <f>VLOOKUP(A2611,Tabella_Pec[],2,0)</f>
        <v>colico</v>
      </c>
      <c r="C2611" s="53">
        <f>VLOOKUP(A2611,Tabella_sez[],2,0)</f>
        <v>8</v>
      </c>
      <c r="D2611" t="e">
        <f>VLOOKUP(Tabella_sintesi[[#This Row],[Comune]],[1]!Tabella_Tabella1[[COGNOME]:[descrizione_carica]],2,0)</f>
        <v>#N/A</v>
      </c>
    </row>
    <row r="2612" spans="1:4" x14ac:dyDescent="0.25">
      <c r="A2612" s="47" t="s">
        <v>2492</v>
      </c>
      <c r="B2612" t="str">
        <f>VLOOKUP(A2612,Tabella_Pec[],2,0)</f>
        <v>protocollo</v>
      </c>
      <c r="C2612" s="53">
        <f>VLOOKUP(A2612,Tabella_sez[],2,0)</f>
        <v>2</v>
      </c>
      <c r="D2612" t="e">
        <f>VLOOKUP(Tabella_sintesi[[#This Row],[Comune]],[1]!Tabella_Tabella1[[COGNOME]:[descrizione_carica]],2,0)</f>
        <v>#N/A</v>
      </c>
    </row>
    <row r="2613" spans="1:4" x14ac:dyDescent="0.25">
      <c r="A2613" s="47" t="s">
        <v>2653</v>
      </c>
      <c r="B2613" t="str">
        <f>VLOOKUP(A2613,Tabella_Pec[],2,0)</f>
        <v>comune.cortenova</v>
      </c>
      <c r="C2613" s="53">
        <f>VLOOKUP(A2613,Tabella_sez[],2,0)</f>
        <v>2</v>
      </c>
      <c r="D2613" t="e">
        <f>VLOOKUP(Tabella_sintesi[[#This Row],[Comune]],[1]!Tabella_Tabella1[[COGNOME]:[descrizione_carica]],2,0)</f>
        <v>#N/A</v>
      </c>
    </row>
    <row r="2614" spans="1:4" x14ac:dyDescent="0.25">
      <c r="A2614" s="47" t="s">
        <v>2679</v>
      </c>
      <c r="B2614" t="str">
        <f>VLOOKUP(A2614,Tabella_Pec[],2,0)</f>
        <v>comune.costamasnaga</v>
      </c>
      <c r="C2614" s="53">
        <f>VLOOKUP(A2614,Tabella_sez[],2,0)</f>
        <v>4</v>
      </c>
      <c r="D2614" t="e">
        <f>VLOOKUP(Tabella_sintesi[[#This Row],[Comune]],[1]!Tabella_Tabella1[[COGNOME]:[descrizione_carica]],2,0)</f>
        <v>#N/A</v>
      </c>
    </row>
    <row r="2615" spans="1:4" x14ac:dyDescent="0.25">
      <c r="A2615" s="47" t="s">
        <v>2697</v>
      </c>
      <c r="B2615" t="str">
        <f>VLOOKUP(A2615,Tabella_Pec[],2,0)</f>
        <v>comune.crandolavalsassina</v>
      </c>
      <c r="C2615" s="53">
        <f>VLOOKUP(A2615,Tabella_sez[],2,0)</f>
        <v>1</v>
      </c>
      <c r="D2615" t="e">
        <f>VLOOKUP(Tabella_sintesi[[#This Row],[Comune]],[1]!Tabella_Tabella1[[COGNOME]:[descrizione_carica]],2,0)</f>
        <v>#N/A</v>
      </c>
    </row>
    <row r="2616" spans="1:4" x14ac:dyDescent="0.25">
      <c r="A2616" s="47" t="s">
        <v>2706</v>
      </c>
      <c r="B2616" t="str">
        <f>VLOOKUP(A2616,Tabella_Pec[],2,0)</f>
        <v>comune.cremella.lc</v>
      </c>
      <c r="C2616" s="53">
        <f>VLOOKUP(A2616,Tabella_sez[],2,0)</f>
        <v>2</v>
      </c>
      <c r="D2616" t="e">
        <f>VLOOKUP(Tabella_sintesi[[#This Row],[Comune]],[1]!Tabella_Tabella1[[COGNOME]:[descrizione_carica]],2,0)</f>
        <v>#N/A</v>
      </c>
    </row>
    <row r="2617" spans="1:4" x14ac:dyDescent="0.25">
      <c r="A2617" s="47" t="s">
        <v>2708</v>
      </c>
      <c r="B2617" t="str">
        <f>VLOOKUP(A2617,Tabella_Pec[],2,0)</f>
        <v>comune.cremeno</v>
      </c>
      <c r="C2617" s="53">
        <f>VLOOKUP(A2617,Tabella_sez[],2,0)</f>
        <v>1</v>
      </c>
      <c r="D2617" t="e">
        <f>VLOOKUP(Tabella_sintesi[[#This Row],[Comune]],[1]!Tabella_Tabella1[[COGNOME]:[descrizione_carica]],2,0)</f>
        <v>#N/A</v>
      </c>
    </row>
    <row r="2618" spans="1:4" x14ac:dyDescent="0.25">
      <c r="A2618" s="47" t="s">
        <v>2792</v>
      </c>
      <c r="B2618" t="str">
        <f>VLOOKUP(A2618,Tabella_Pec[],2,0)</f>
        <v>comune.dervio</v>
      </c>
      <c r="C2618" s="53">
        <f>VLOOKUP(A2618,Tabella_sez[],2,0)</f>
        <v>3</v>
      </c>
      <c r="D2618" t="e">
        <f>VLOOKUP(Tabella_sintesi[[#This Row],[Comune]],[1]!Tabella_Tabella1[[COGNOME]:[descrizione_carica]],2,0)</f>
        <v>#N/A</v>
      </c>
    </row>
    <row r="2619" spans="1:4" x14ac:dyDescent="0.25">
      <c r="A2619" s="47" t="s">
        <v>2819</v>
      </c>
      <c r="B2619" t="str">
        <f>VLOOKUP(A2619,Tabella_Pec[],2,0)</f>
        <v>dolzago</v>
      </c>
      <c r="C2619" s="53">
        <f>VLOOKUP(A2619,Tabella_sez[],2,0)</f>
        <v>2</v>
      </c>
      <c r="D2619" t="e">
        <f>VLOOKUP(Tabella_sintesi[[#This Row],[Comune]],[1]!Tabella_Tabella1[[COGNOME]:[descrizione_carica]],2,0)</f>
        <v>#N/A</v>
      </c>
    </row>
    <row r="2620" spans="1:4" x14ac:dyDescent="0.25">
      <c r="A2620" s="47" t="s">
        <v>2831</v>
      </c>
      <c r="B2620" t="str">
        <f>VLOOKUP(A2620,Tabella_Pec[],2,0)</f>
        <v>comune.dorio</v>
      </c>
      <c r="C2620" s="53">
        <f>VLOOKUP(A2620,Tabella_sez[],2,0)</f>
        <v>1</v>
      </c>
      <c r="D2620" t="str">
        <f>VLOOKUP(Tabella_sintesi[[#This Row],[Comune]],[1]!Tabella_Tabella1[[COGNOME]:[descrizione_carica]],2,0)</f>
        <v xml:space="preserve">FAUSTO    </v>
      </c>
    </row>
    <row r="2621" spans="1:4" x14ac:dyDescent="0.25">
      <c r="A2621" s="47" t="s">
        <v>2866</v>
      </c>
      <c r="B2621" t="str">
        <f>VLOOKUP(A2621,Tabella_Pec[],2,0)</f>
        <v>ello</v>
      </c>
      <c r="C2621" s="53">
        <f>VLOOKUP(A2621,Tabella_sez[],2,0)</f>
        <v>1</v>
      </c>
      <c r="D2621" t="e">
        <f>VLOOKUP(Tabella_sintesi[[#This Row],[Comune]],[1]!Tabella_Tabella1[[COGNOME]:[descrizione_carica]],2,0)</f>
        <v>#N/A</v>
      </c>
    </row>
    <row r="2622" spans="1:4" x14ac:dyDescent="0.25">
      <c r="A2622" s="47" t="s">
        <v>2890</v>
      </c>
      <c r="B2622" t="str">
        <f>VLOOKUP(A2622,Tabella_Pec[],2,0)</f>
        <v>comune.erve</v>
      </c>
      <c r="C2622" s="53">
        <f>VLOOKUP(A2622,Tabella_sez[],2,0)</f>
        <v>1</v>
      </c>
      <c r="D2622" t="e">
        <f>VLOOKUP(Tabella_sintesi[[#This Row],[Comune]],[1]!Tabella_Tabella1[[COGNOME]:[descrizione_carica]],2,0)</f>
        <v>#N/A</v>
      </c>
    </row>
    <row r="2623" spans="1:4" x14ac:dyDescent="0.25">
      <c r="A2623" s="47" t="s">
        <v>2895</v>
      </c>
      <c r="B2623" t="str">
        <f>VLOOKUP(A2623,Tabella_Pec[],2,0)</f>
        <v>comune.esinolario</v>
      </c>
      <c r="C2623" s="53">
        <f>VLOOKUP(A2623,Tabella_sez[],2,0)</f>
        <v>1</v>
      </c>
      <c r="D2623" t="e">
        <f>VLOOKUP(Tabella_sintesi[[#This Row],[Comune]],[1]!Tabella_Tabella1[[COGNOME]:[descrizione_carica]],2,0)</f>
        <v>#N/A</v>
      </c>
    </row>
    <row r="2624" spans="1:4" x14ac:dyDescent="0.25">
      <c r="A2624" s="47" t="s">
        <v>3206</v>
      </c>
      <c r="B2624" t="str">
        <f>VLOOKUP(A2624,Tabella_Pec[],2,0)</f>
        <v>galbiate</v>
      </c>
      <c r="C2624" s="53">
        <f>VLOOKUP(A2624,Tabella_sez[],2,0)</f>
        <v>9</v>
      </c>
      <c r="D2624" t="e">
        <f>VLOOKUP(Tabella_sintesi[[#This Row],[Comune]],[1]!Tabella_Tabella1[[COGNOME]:[descrizione_carica]],2,0)</f>
        <v>#N/A</v>
      </c>
    </row>
    <row r="2625" spans="1:4" x14ac:dyDescent="0.25">
      <c r="A2625" s="47" t="s">
        <v>3246</v>
      </c>
      <c r="B2625" t="str">
        <f>VLOOKUP(A2625,Tabella_Pec[],2,0)</f>
        <v>comune.garbagnatemonastero.lc</v>
      </c>
      <c r="C2625" s="53">
        <f>VLOOKUP(A2625,Tabella_sez[],2,0)</f>
        <v>2</v>
      </c>
      <c r="D2625" t="e">
        <f>VLOOKUP(Tabella_sintesi[[#This Row],[Comune]],[1]!Tabella_Tabella1[[COGNOME]:[descrizione_carica]],2,0)</f>
        <v>#N/A</v>
      </c>
    </row>
    <row r="2626" spans="1:4" x14ac:dyDescent="0.25">
      <c r="A2626" s="47" t="s">
        <v>3255</v>
      </c>
      <c r="B2626" t="str">
        <f>VLOOKUP(A2626,Tabella_Pec[],2,0)</f>
        <v>comune.garlate.lc</v>
      </c>
      <c r="C2626" s="53">
        <f>VLOOKUP(A2626,Tabella_sez[],2,0)</f>
        <v>2</v>
      </c>
      <c r="D2626" t="e">
        <f>VLOOKUP(Tabella_sintesi[[#This Row],[Comune]],[1]!Tabella_Tabella1[[COGNOME]:[descrizione_carica]],2,0)</f>
        <v>#N/A</v>
      </c>
    </row>
    <row r="2627" spans="1:4" x14ac:dyDescent="0.25">
      <c r="A2627" s="47" t="s">
        <v>3521</v>
      </c>
      <c r="B2627" t="str">
        <f>VLOOKUP(A2627,Tabella_Pec[],2,0)</f>
        <v>comune.imbersago.lc</v>
      </c>
      <c r="C2627" s="53">
        <f>VLOOKUP(A2627,Tabella_sez[],2,0)</f>
        <v>2</v>
      </c>
      <c r="D2627" t="e">
        <f>VLOOKUP(Tabella_sintesi[[#This Row],[Comune]],[1]!Tabella_Tabella1[[COGNOME]:[descrizione_carica]],2,0)</f>
        <v>#N/A</v>
      </c>
    </row>
    <row r="2628" spans="1:4" x14ac:dyDescent="0.25">
      <c r="A2628" s="47" t="s">
        <v>3532</v>
      </c>
      <c r="B2628" t="str">
        <f>VLOOKUP(A2628,Tabella_Pec[],2,0)</f>
        <v>introbio</v>
      </c>
      <c r="C2628" s="53">
        <f>VLOOKUP(A2628,Tabella_sez[],2,0)</f>
        <v>2</v>
      </c>
      <c r="D2628" t="e">
        <f>VLOOKUP(Tabella_sintesi[[#This Row],[Comune]],[1]!Tabella_Tabella1[[COGNOME]:[descrizione_carica]],2,0)</f>
        <v>#N/A</v>
      </c>
    </row>
    <row r="2629" spans="1:4" x14ac:dyDescent="0.25">
      <c r="A2629" s="47" t="s">
        <v>3685</v>
      </c>
      <c r="B2629" t="str">
        <f>VLOOKUP(A2629,Tabella_Pec[],2,0)</f>
        <v>comune</v>
      </c>
      <c r="C2629" s="53">
        <f>VLOOKUP(A2629,Tabella_sez[],2,0)</f>
        <v>43</v>
      </c>
      <c r="D2629" t="e">
        <f>VLOOKUP(Tabella_sintesi[[#This Row],[Comune]],[1]!Tabella_Tabella1[[COGNOME]:[descrizione_carica]],2,0)</f>
        <v>#N/A</v>
      </c>
    </row>
    <row r="2630" spans="1:4" x14ac:dyDescent="0.25">
      <c r="A2630" s="47" t="s">
        <v>3740</v>
      </c>
      <c r="B2630" t="str">
        <f>VLOOKUP(A2630,Tabella_Pec[],2,0)</f>
        <v>comune.lierna</v>
      </c>
      <c r="C2630" s="53">
        <f>VLOOKUP(A2630,Tabella_sez[],2,0)</f>
        <v>2</v>
      </c>
      <c r="D2630" t="e">
        <f>VLOOKUP(Tabella_sintesi[[#This Row],[Comune]],[1]!Tabella_Tabella1[[COGNOME]:[descrizione_carica]],2,0)</f>
        <v>#N/A</v>
      </c>
    </row>
    <row r="2631" spans="1:4" x14ac:dyDescent="0.25">
      <c r="A2631" s="47" t="s">
        <v>3791</v>
      </c>
      <c r="B2631" t="str">
        <f>VLOOKUP(A2631,Tabella_Pec[],2,0)</f>
        <v>comune.lomagna.lc</v>
      </c>
      <c r="C2631" s="53">
        <f>VLOOKUP(A2631,Tabella_sez[],2,0)</f>
        <v>4</v>
      </c>
      <c r="D2631" t="e">
        <f>VLOOKUP(Tabella_sintesi[[#This Row],[Comune]],[1]!Tabella_Tabella1[[COGNOME]:[descrizione_carica]],2,0)</f>
        <v>#N/A</v>
      </c>
    </row>
    <row r="2632" spans="1:4" x14ac:dyDescent="0.25">
      <c r="A2632" s="47" t="s">
        <v>3936</v>
      </c>
      <c r="B2632" t="str">
        <f>VLOOKUP(A2632,Tabella_Pec[],2,0)</f>
        <v>comune.malgrate</v>
      </c>
      <c r="C2632" s="53">
        <f>VLOOKUP(A2632,Tabella_sez[],2,0)</f>
        <v>4</v>
      </c>
      <c r="D2632" t="e">
        <f>VLOOKUP(Tabella_sintesi[[#This Row],[Comune]],[1]!Tabella_Tabella1[[COGNOME]:[descrizione_carica]],2,0)</f>
        <v>#N/A</v>
      </c>
    </row>
    <row r="2633" spans="1:4" x14ac:dyDescent="0.25">
      <c r="A2633" s="47" t="s">
        <v>3950</v>
      </c>
      <c r="B2633" t="str">
        <f>VLOOKUP(A2633,Tabella_Pec[],2,0)</f>
        <v>comune.mandellolario</v>
      </c>
      <c r="C2633" s="53">
        <f>VLOOKUP(A2633,Tabella_sez[],2,0)</f>
        <v>10</v>
      </c>
      <c r="D2633" t="e">
        <f>VLOOKUP(Tabella_sintesi[[#This Row],[Comune]],[1]!Tabella_Tabella1[[COGNOME]:[descrizione_carica]],2,0)</f>
        <v>#N/A</v>
      </c>
    </row>
    <row r="2634" spans="1:4" x14ac:dyDescent="0.25">
      <c r="A2634" s="47" t="s">
        <v>4000</v>
      </c>
      <c r="B2634" t="str">
        <f>VLOOKUP(A2634,Tabella_Pec[],2,0)</f>
        <v>comune.margno</v>
      </c>
      <c r="C2634" s="53">
        <f>VLOOKUP(A2634,Tabella_sez[],2,0)</f>
        <v>1</v>
      </c>
      <c r="D2634" t="e">
        <f>VLOOKUP(Tabella_sintesi[[#This Row],[Comune]],[1]!Tabella_Tabella1[[COGNOME]:[descrizione_carica]],2,0)</f>
        <v>#N/A</v>
      </c>
    </row>
    <row r="2635" spans="1:4" x14ac:dyDescent="0.25">
      <c r="A2635" s="47" t="s">
        <v>4137</v>
      </c>
      <c r="B2635" t="str">
        <f>VLOOKUP(A2635,Tabella_Pec[],2,0)</f>
        <v>comune.merate</v>
      </c>
      <c r="C2635" s="53">
        <f>VLOOKUP(A2635,Tabella_sez[],2,0)</f>
        <v>15</v>
      </c>
      <c r="D2635" t="e">
        <f>VLOOKUP(Tabella_sintesi[[#This Row],[Comune]],[1]!Tabella_Tabella1[[COGNOME]:[descrizione_carica]],2,0)</f>
        <v>#N/A</v>
      </c>
    </row>
    <row r="2636" spans="1:4" x14ac:dyDescent="0.25">
      <c r="A2636" s="47" t="s">
        <v>4218</v>
      </c>
      <c r="B2636" t="str">
        <f>VLOOKUP(A2636,Tabella_Pec[],2,0)</f>
        <v>comune.missaglia</v>
      </c>
      <c r="C2636" s="53">
        <f>VLOOKUP(A2636,Tabella_sez[],2,0)</f>
        <v>7</v>
      </c>
      <c r="D2636" t="str">
        <f>VLOOKUP(Tabella_sintesi[[#This Row],[Comune]],[1]!Tabella_Tabella1[[COGNOME]:[descrizione_carica]],2,0)</f>
        <v xml:space="preserve">MARCO    </v>
      </c>
    </row>
    <row r="2637" spans="1:4" x14ac:dyDescent="0.25">
      <c r="A2637" s="47" t="s">
        <v>4230</v>
      </c>
      <c r="B2637" t="str">
        <f>VLOOKUP(A2637,Tabella_Pec[],2,0)</f>
        <v>comune.moggio.lc</v>
      </c>
      <c r="C2637" s="53">
        <f>VLOOKUP(A2637,Tabella_sez[],2,0)</f>
        <v>1</v>
      </c>
      <c r="D2637" t="str">
        <f>VLOOKUP(Tabella_sintesi[[#This Row],[Comune]],[1]!Tabella_Tabella1[[COGNOME]:[descrizione_carica]],2,0)</f>
        <v xml:space="preserve">ENRICO    </v>
      </c>
    </row>
    <row r="2638" spans="1:4" x14ac:dyDescent="0.25">
      <c r="A2638" s="47" t="s">
        <v>4255</v>
      </c>
      <c r="B2638" t="str">
        <f>VLOOKUP(A2638,Tabella_Pec[],2,0)</f>
        <v>comunemolteno</v>
      </c>
      <c r="C2638" s="53">
        <f>VLOOKUP(A2638,Tabella_sez[],2,0)</f>
        <v>3</v>
      </c>
      <c r="D2638" t="e">
        <f>VLOOKUP(Tabella_sintesi[[#This Row],[Comune]],[1]!Tabella_Tabella1[[COGNOME]:[descrizione_carica]],2,0)</f>
        <v>#N/A</v>
      </c>
    </row>
    <row r="2639" spans="1:4" x14ac:dyDescent="0.25">
      <c r="A2639" s="47" t="s">
        <v>4366</v>
      </c>
      <c r="B2639" t="str">
        <f>VLOOKUP(A2639,Tabella_Pec[],2,0)</f>
        <v>comune.montemarenzo</v>
      </c>
      <c r="C2639" s="53">
        <f>VLOOKUP(A2639,Tabella_sez[],2,0)</f>
        <v>3</v>
      </c>
      <c r="D2639" t="e">
        <f>VLOOKUP(Tabella_sintesi[[#This Row],[Comune]],[1]!Tabella_Tabella1[[COGNOME]:[descrizione_carica]],2,0)</f>
        <v>#N/A</v>
      </c>
    </row>
    <row r="2640" spans="1:4" x14ac:dyDescent="0.25">
      <c r="A2640" s="47" t="s">
        <v>4529</v>
      </c>
      <c r="B2640" t="str">
        <f>VLOOKUP(A2640,Tabella_Pec[],2,0)</f>
        <v>comune.montevecchia.lc</v>
      </c>
      <c r="C2640" s="53">
        <f>VLOOKUP(A2640,Tabella_sez[],2,0)</f>
        <v>2</v>
      </c>
      <c r="D2640" t="e">
        <f>VLOOKUP(Tabella_sintesi[[#This Row],[Comune]],[1]!Tabella_Tabella1[[COGNOME]:[descrizione_carica]],2,0)</f>
        <v>#N/A</v>
      </c>
    </row>
    <row r="2641" spans="1:4" x14ac:dyDescent="0.25">
      <c r="A2641" s="47" t="s">
        <v>4539</v>
      </c>
      <c r="B2641" t="str">
        <f>VLOOKUP(A2641,Tabella_Pec[],2,0)</f>
        <v>comune.monticellobrianza</v>
      </c>
      <c r="C2641" s="53">
        <f>VLOOKUP(A2641,Tabella_sez[],2,0)</f>
        <v>5</v>
      </c>
      <c r="D2641" t="e">
        <f>VLOOKUP(Tabella_sintesi[[#This Row],[Comune]],[1]!Tabella_Tabella1[[COGNOME]:[descrizione_carica]],2,0)</f>
        <v>#N/A</v>
      </c>
    </row>
    <row r="2642" spans="1:4" x14ac:dyDescent="0.25">
      <c r="A2642" s="47" t="s">
        <v>4609</v>
      </c>
      <c r="B2642" t="str">
        <f>VLOOKUP(A2642,Tabella_Pec[],2,0)</f>
        <v>comune.morterone</v>
      </c>
      <c r="C2642" s="53">
        <f>VLOOKUP(A2642,Tabella_sez[],2,0)</f>
        <v>1</v>
      </c>
      <c r="D2642" t="e">
        <f>VLOOKUP(Tabella_sintesi[[#This Row],[Comune]],[1]!Tabella_Tabella1[[COGNOME]:[descrizione_carica]],2,0)</f>
        <v>#N/A</v>
      </c>
    </row>
    <row r="2643" spans="1:4" x14ac:dyDescent="0.25">
      <c r="A2643" s="47" t="s">
        <v>4698</v>
      </c>
      <c r="B2643" t="str">
        <f>VLOOKUP(A2643,Tabella_Pec[],2,0)</f>
        <v>anagrafe</v>
      </c>
      <c r="C2643" s="53">
        <f>VLOOKUP(A2643,Tabella_sez[],2,0)</f>
        <v>3</v>
      </c>
      <c r="D2643" t="e">
        <f>VLOOKUP(Tabella_sintesi[[#This Row],[Comune]],[1]!Tabella_Tabella1[[COGNOME]:[descrizione_carica]],2,0)</f>
        <v>#N/A</v>
      </c>
    </row>
    <row r="2644" spans="1:4" x14ac:dyDescent="0.25">
      <c r="A2644" s="47" t="s">
        <v>4798</v>
      </c>
      <c r="B2644" t="str">
        <f>VLOOKUP(A2644,Tabella_Pec[],2,0)</f>
        <v>protocollo</v>
      </c>
      <c r="C2644" s="53">
        <f>VLOOKUP(A2644,Tabella_sez[],2,0)</f>
        <v>8</v>
      </c>
      <c r="D2644" t="e">
        <f>VLOOKUP(Tabella_sintesi[[#This Row],[Comune]],[1]!Tabella_Tabella1[[COGNOME]:[descrizione_carica]],2,0)</f>
        <v>#N/A</v>
      </c>
    </row>
    <row r="2645" spans="1:4" x14ac:dyDescent="0.25">
      <c r="A2645" s="47" t="s">
        <v>4810</v>
      </c>
      <c r="B2645" t="str">
        <f>VLOOKUP(A2645,Tabella_Pec[],2,0)</f>
        <v>comune.olgiatemolgora</v>
      </c>
      <c r="C2645" s="53">
        <f>VLOOKUP(A2645,Tabella_sez[],2,0)</f>
        <v>5</v>
      </c>
      <c r="D2645" t="e">
        <f>VLOOKUP(Tabella_sintesi[[#This Row],[Comune]],[1]!Tabella_Tabella1[[COGNOME]:[descrizione_carica]],2,0)</f>
        <v>#N/A</v>
      </c>
    </row>
    <row r="2646" spans="1:4" x14ac:dyDescent="0.25">
      <c r="A2646" s="47" t="s">
        <v>4812</v>
      </c>
      <c r="B2646" t="str">
        <f>VLOOKUP(A2646,Tabella_Pec[],2,0)</f>
        <v>comune.olginate</v>
      </c>
      <c r="C2646" s="53">
        <f>VLOOKUP(A2646,Tabella_sez[],2,0)</f>
        <v>5</v>
      </c>
      <c r="D2646" t="e">
        <f>VLOOKUP(Tabella_sintesi[[#This Row],[Comune]],[1]!Tabella_Tabella1[[COGNOME]:[descrizione_carica]],2,0)</f>
        <v>#N/A</v>
      </c>
    </row>
    <row r="2647" spans="1:4" x14ac:dyDescent="0.25">
      <c r="A2647" s="47" t="s">
        <v>4817</v>
      </c>
      <c r="B2647" t="str">
        <f>VLOOKUP(A2647,Tabella_Pec[],2,0)</f>
        <v>comune.olivetolario</v>
      </c>
      <c r="C2647" s="53">
        <f>VLOOKUP(A2647,Tabella_sez[],2,0)</f>
        <v>3</v>
      </c>
      <c r="D2647" t="e">
        <f>VLOOKUP(Tabella_sintesi[[#This Row],[Comune]],[1]!Tabella_Tabella1[[COGNOME]:[descrizione_carica]],2,0)</f>
        <v>#N/A</v>
      </c>
    </row>
    <row r="2648" spans="1:4" x14ac:dyDescent="0.25">
      <c r="A2648" s="47" t="s">
        <v>4911</v>
      </c>
      <c r="B2648" t="str">
        <f>VLOOKUP(A2648,Tabella_Pec[],2,0)</f>
        <v>comune.osnago</v>
      </c>
      <c r="C2648" s="53">
        <f>VLOOKUP(A2648,Tabella_sez[],2,0)</f>
        <v>4</v>
      </c>
      <c r="D2648" t="e">
        <f>VLOOKUP(Tabella_sintesi[[#This Row],[Comune]],[1]!Tabella_Tabella1[[COGNOME]:[descrizione_carica]],2,0)</f>
        <v>#N/A</v>
      </c>
    </row>
    <row r="2649" spans="1:4" x14ac:dyDescent="0.25">
      <c r="A2649" s="47" t="s">
        <v>4960</v>
      </c>
      <c r="B2649" t="str">
        <f>VLOOKUP(A2649,Tabella_Pec[],2,0)</f>
        <v>paderno.dadda</v>
      </c>
      <c r="C2649" s="53">
        <f>VLOOKUP(A2649,Tabella_sez[],2,0)</f>
        <v>3</v>
      </c>
      <c r="D2649" t="e">
        <f>VLOOKUP(Tabella_sintesi[[#This Row],[Comune]],[1]!Tabella_Tabella1[[COGNOME]:[descrizione_carica]],2,0)</f>
        <v>#N/A</v>
      </c>
    </row>
    <row r="2650" spans="1:4" x14ac:dyDescent="0.25">
      <c r="A2650" s="47" t="s">
        <v>4978</v>
      </c>
      <c r="B2650" t="str">
        <f>VLOOKUP(A2650,Tabella_Pec[],2,0)</f>
        <v>comunepagnona</v>
      </c>
      <c r="C2650" s="53">
        <f>VLOOKUP(A2650,Tabella_sez[],2,0)</f>
        <v>1</v>
      </c>
      <c r="D2650" t="e">
        <f>VLOOKUP(Tabella_sintesi[[#This Row],[Comune]],[1]!Tabella_Tabella1[[COGNOME]:[descrizione_carica]],2,0)</f>
        <v>#N/A</v>
      </c>
    </row>
    <row r="2651" spans="1:4" x14ac:dyDescent="0.25">
      <c r="A2651" s="47" t="s">
        <v>5043</v>
      </c>
      <c r="B2651" t="str">
        <f>VLOOKUP(A2651,Tabella_Pec[],2,0)</f>
        <v>pec.comune.parlasco</v>
      </c>
      <c r="C2651" s="53">
        <f>VLOOKUP(A2651,Tabella_sez[],2,0)</f>
        <v>1</v>
      </c>
      <c r="D2651" t="e">
        <f>VLOOKUP(Tabella_sintesi[[#This Row],[Comune]],[1]!Tabella_Tabella1[[COGNOME]:[descrizione_carica]],2,0)</f>
        <v>#N/A</v>
      </c>
    </row>
    <row r="2652" spans="1:4" x14ac:dyDescent="0.25">
      <c r="A2652" s="47" t="s">
        <v>5065</v>
      </c>
      <c r="B2652" t="str">
        <f>VLOOKUP(A2652,Tabella_Pec[],2,0)</f>
        <v>comune.pasturo</v>
      </c>
      <c r="C2652" s="53">
        <f>VLOOKUP(A2652,Tabella_sez[],2,0)</f>
        <v>3</v>
      </c>
      <c r="D2652" t="e">
        <f>VLOOKUP(Tabella_sintesi[[#This Row],[Comune]],[1]!Tabella_Tabella1[[COGNOME]:[descrizione_carica]],2,0)</f>
        <v>#N/A</v>
      </c>
    </row>
    <row r="2653" spans="1:4" x14ac:dyDescent="0.25">
      <c r="A2653" s="47" t="s">
        <v>5126</v>
      </c>
      <c r="B2653" t="str">
        <f>VLOOKUP(A2653,Tabella_Pec[],2,0)</f>
        <v>comune.perledo</v>
      </c>
      <c r="C2653" s="53">
        <f>VLOOKUP(A2653,Tabella_sez[],2,0)</f>
        <v>1</v>
      </c>
      <c r="D2653" t="e">
        <f>VLOOKUP(Tabella_sintesi[[#This Row],[Comune]],[1]!Tabella_Tabella1[[COGNOME]:[descrizione_carica]],2,0)</f>
        <v>#N/A</v>
      </c>
    </row>
    <row r="2654" spans="1:4" x14ac:dyDescent="0.25">
      <c r="A2654" s="47" t="s">
        <v>5148</v>
      </c>
      <c r="B2654" t="str">
        <f>VLOOKUP(A2654,Tabella_Pec[],2,0)</f>
        <v>comunedipescate</v>
      </c>
      <c r="C2654" s="53">
        <f>VLOOKUP(A2654,Tabella_sez[],2,0)</f>
        <v>2</v>
      </c>
      <c r="D2654" t="e">
        <f>VLOOKUP(Tabella_sintesi[[#This Row],[Comune]],[1]!Tabella_Tabella1[[COGNOME]:[descrizione_carica]],2,0)</f>
        <v>#N/A</v>
      </c>
    </row>
    <row r="2655" spans="1:4" x14ac:dyDescent="0.25">
      <c r="A2655" s="47" t="s">
        <v>5569</v>
      </c>
      <c r="B2655" t="str">
        <f>VLOOKUP(A2655,Tabella_Pec[],2,0)</f>
        <v>comune.premana</v>
      </c>
      <c r="C2655" s="53">
        <f>VLOOKUP(A2655,Tabella_sez[],2,0)</f>
        <v>2</v>
      </c>
      <c r="D2655" t="e">
        <f>VLOOKUP(Tabella_sintesi[[#This Row],[Comune]],[1]!Tabella_Tabella1[[COGNOME]:[descrizione_carica]],2,0)</f>
        <v>#N/A</v>
      </c>
    </row>
    <row r="2656" spans="1:4" x14ac:dyDescent="0.25">
      <c r="A2656" s="47" t="s">
        <v>5589</v>
      </c>
      <c r="B2656" t="str">
        <f>VLOOKUP(A2656,Tabella_Pec[],2,0)</f>
        <v>comune.primaluna</v>
      </c>
      <c r="C2656" s="53">
        <f>VLOOKUP(A2656,Tabella_sez[],2,0)</f>
        <v>2</v>
      </c>
      <c r="D2656" t="e">
        <f>VLOOKUP(Tabella_sintesi[[#This Row],[Comune]],[1]!Tabella_Tabella1[[COGNOME]:[descrizione_carica]],2,0)</f>
        <v>#N/A</v>
      </c>
    </row>
    <row r="2657" spans="1:4" x14ac:dyDescent="0.25">
      <c r="A2657" s="47" t="s">
        <v>5799</v>
      </c>
      <c r="B2657" t="str">
        <f>VLOOKUP(A2657,Tabella_Pec[],2,0)</f>
        <v>protocollo</v>
      </c>
      <c r="C2657" s="53">
        <f>VLOOKUP(A2657,Tabella_sez[],2,0)</f>
        <v>4</v>
      </c>
      <c r="D2657" t="e">
        <f>VLOOKUP(Tabella_sintesi[[#This Row],[Comune]],[1]!Tabella_Tabella1[[COGNOME]:[descrizione_carica]],2,0)</f>
        <v>#N/A</v>
      </c>
    </row>
    <row r="2658" spans="1:4" x14ac:dyDescent="0.25">
      <c r="A2658" s="47" t="s">
        <v>5895</v>
      </c>
      <c r="B2658" t="str">
        <f>VLOOKUP(A2658,Tabella_Pec[],2,0)</f>
        <v>comune.rogeno</v>
      </c>
      <c r="C2658" s="53">
        <f>VLOOKUP(A2658,Tabella_sez[],2,0)</f>
        <v>3</v>
      </c>
      <c r="D2658" t="e">
        <f>VLOOKUP(Tabella_sintesi[[#This Row],[Comune]],[1]!Tabella_Tabella1[[COGNOME]:[descrizione_carica]],2,0)</f>
        <v>#N/A</v>
      </c>
    </row>
    <row r="2659" spans="1:4" x14ac:dyDescent="0.25">
      <c r="A2659" s="47" t="s">
        <v>8021</v>
      </c>
      <c r="B2659" t="str">
        <f>VLOOKUP(A2659,Tabella_Pec[],2,0)</f>
        <v>comunesantamariahoe</v>
      </c>
      <c r="C2659" s="53" t="e">
        <f>VLOOKUP(A2659,Tabella_sez[],2,0)</f>
        <v>#N/A</v>
      </c>
      <c r="D2659" t="e">
        <f>VLOOKUP(Tabella_sintesi[[#This Row],[Comune]],[1]!Tabella_Tabella1[[COGNOME]:[descrizione_carica]],2,0)</f>
        <v>#N/A</v>
      </c>
    </row>
    <row r="2660" spans="1:4" x14ac:dyDescent="0.25">
      <c r="A2660" s="47" t="s">
        <v>6809</v>
      </c>
      <c r="B2660" t="str">
        <f>VLOOKUP(A2660,Tabella_Pec[],2,0)</f>
        <v>sirone</v>
      </c>
      <c r="C2660" s="53">
        <f>VLOOKUP(A2660,Tabella_sez[],2,0)</f>
        <v>2</v>
      </c>
      <c r="D2660" t="e">
        <f>VLOOKUP(Tabella_sintesi[[#This Row],[Comune]],[1]!Tabella_Tabella1[[COGNOME]:[descrizione_carica]],2,0)</f>
        <v>#N/A</v>
      </c>
    </row>
    <row r="2661" spans="1:4" x14ac:dyDescent="0.25">
      <c r="A2661" s="47" t="s">
        <v>6810</v>
      </c>
      <c r="B2661" t="str">
        <f>VLOOKUP(A2661,Tabella_Pec[],2,0)</f>
        <v>comune.sirtori</v>
      </c>
      <c r="C2661" s="53">
        <f>VLOOKUP(A2661,Tabella_sez[],2,0)</f>
        <v>2</v>
      </c>
      <c r="D2661" t="str">
        <f>VLOOKUP(Tabella_sintesi[[#This Row],[Comune]],[1]!Tabella_Tabella1[[COGNOME]:[descrizione_carica]],2,0)</f>
        <v xml:space="preserve">MARISTELLA    </v>
      </c>
    </row>
    <row r="2662" spans="1:4" x14ac:dyDescent="0.25">
      <c r="A2662" s="47" t="s">
        <v>6973</v>
      </c>
      <c r="B2662" t="str">
        <f>VLOOKUP(A2662,Tabella_Pec[],2,0)</f>
        <v>comune.sueglio</v>
      </c>
      <c r="C2662" s="53">
        <f>VLOOKUP(A2662,Tabella_sez[],2,0)</f>
        <v>1</v>
      </c>
      <c r="D2662" t="e">
        <f>VLOOKUP(Tabella_sintesi[[#This Row],[Comune]],[1]!Tabella_Tabella1[[COGNOME]:[descrizione_carica]],2,0)</f>
        <v>#N/A</v>
      </c>
    </row>
    <row r="2663" spans="1:4" x14ac:dyDescent="0.25">
      <c r="A2663" s="47" t="s">
        <v>6975</v>
      </c>
      <c r="B2663" t="str">
        <f>VLOOKUP(A2663,Tabella_Pec[],2,0)</f>
        <v>comune.suello</v>
      </c>
      <c r="C2663" s="53">
        <f>VLOOKUP(A2663,Tabella_sez[],2,0)</f>
        <v>2</v>
      </c>
      <c r="D2663" t="e">
        <f>VLOOKUP(Tabella_sintesi[[#This Row],[Comune]],[1]!Tabella_Tabella1[[COGNOME]:[descrizione_carica]],2,0)</f>
        <v>#N/A</v>
      </c>
    </row>
    <row r="2664" spans="1:4" x14ac:dyDescent="0.25">
      <c r="A2664" s="47" t="s">
        <v>6996</v>
      </c>
      <c r="B2664" t="str">
        <f>VLOOKUP(A2664,Tabella_Pec[],2,0)</f>
        <v>comune.taceno</v>
      </c>
      <c r="C2664" s="53">
        <f>VLOOKUP(A2664,Tabella_sez[],2,0)</f>
        <v>1</v>
      </c>
      <c r="D2664" t="e">
        <f>VLOOKUP(Tabella_sintesi[[#This Row],[Comune]],[1]!Tabella_Tabella1[[COGNOME]:[descrizione_carica]],2,0)</f>
        <v>#N/A</v>
      </c>
    </row>
    <row r="2665" spans="1:4" x14ac:dyDescent="0.25">
      <c r="A2665" s="47" t="s">
        <v>7441</v>
      </c>
      <c r="B2665" t="str">
        <f>VLOOKUP(A2665,Tabella_Pec[],2,0)</f>
        <v>comune.valgreghentino</v>
      </c>
      <c r="C2665" s="53">
        <f>VLOOKUP(A2665,Tabella_sez[],2,0)</f>
        <v>3</v>
      </c>
      <c r="D2665" t="e">
        <f>VLOOKUP(Tabella_sintesi[[#This Row],[Comune]],[1]!Tabella_Tabella1[[COGNOME]:[descrizione_carica]],2,0)</f>
        <v>#N/A</v>
      </c>
    </row>
    <row r="2666" spans="1:4" x14ac:dyDescent="0.25">
      <c r="A2666" s="47" t="s">
        <v>7482</v>
      </c>
      <c r="B2666" t="str">
        <f>VLOOKUP(A2666,Tabella_Pec[],2,0)</f>
        <v>info</v>
      </c>
      <c r="C2666" s="53">
        <f>VLOOKUP(A2666,Tabella_sez[],2,0)</f>
        <v>9</v>
      </c>
      <c r="D2666" t="e">
        <f>VLOOKUP(Tabella_sintesi[[#This Row],[Comune]],[1]!Tabella_Tabella1[[COGNOME]:[descrizione_carica]],2,0)</f>
        <v>#N/A</v>
      </c>
    </row>
    <row r="2667" spans="1:4" x14ac:dyDescent="0.25">
      <c r="A2667" s="47" t="s">
        <v>7516</v>
      </c>
      <c r="B2667" t="str">
        <f>VLOOKUP(A2667,Tabella_Pec[],2,0)</f>
        <v>varenna</v>
      </c>
      <c r="C2667" s="53">
        <f>VLOOKUP(A2667,Tabella_sez[],2,0)</f>
        <v>1</v>
      </c>
      <c r="D2667" t="str">
        <f>VLOOKUP(Tabella_sintesi[[#This Row],[Comune]],[1]!Tabella_Tabella1[[COGNOME]:[descrizione_carica]],2,0)</f>
        <v xml:space="preserve">LUCA    </v>
      </c>
    </row>
    <row r="2668" spans="1:4" x14ac:dyDescent="0.25">
      <c r="A2668" s="47" t="s">
        <v>8022</v>
      </c>
      <c r="B2668" t="e">
        <f>VLOOKUP(A2668,Tabella_Pec[],2,0)</f>
        <v>#N/A</v>
      </c>
      <c r="C2668" s="53" t="e">
        <f>VLOOKUP(A2668,Tabella_sez[],2,0)</f>
        <v>#N/A</v>
      </c>
      <c r="D2668" t="e">
        <f>VLOOKUP(Tabella_sintesi[[#This Row],[Comune]],[1]!Tabella_Tabella1[[COGNOME]:[descrizione_carica]],2,0)</f>
        <v>#N/A</v>
      </c>
    </row>
    <row r="2669" spans="1:4" x14ac:dyDescent="0.25">
      <c r="A2669" s="47" t="s">
        <v>7572</v>
      </c>
      <c r="B2669" t="str">
        <f>VLOOKUP(A2669,Tabella_Pec[],2,0)</f>
        <v>comune.vercurago</v>
      </c>
      <c r="C2669" s="53">
        <f>VLOOKUP(A2669,Tabella_sez[],2,0)</f>
        <v>3</v>
      </c>
      <c r="D2669" t="e">
        <f>VLOOKUP(Tabella_sintesi[[#This Row],[Comune]],[1]!Tabella_Tabella1[[COGNOME]:[descrizione_carica]],2,0)</f>
        <v>#N/A</v>
      </c>
    </row>
    <row r="2670" spans="1:4" x14ac:dyDescent="0.25">
      <c r="A2670" s="47" t="s">
        <v>8023</v>
      </c>
      <c r="B2670" t="e">
        <f>VLOOKUP(A2670,Tabella_Pec[],2,0)</f>
        <v>#N/A</v>
      </c>
      <c r="C2670" s="53" t="e">
        <f>VLOOKUP(A2670,Tabella_sez[],2,0)</f>
        <v>#N/A</v>
      </c>
      <c r="D2670" t="e">
        <f>VLOOKUP(Tabella_sintesi[[#This Row],[Comune]],[1]!Tabella_Tabella1[[COGNOME]:[descrizione_carica]],2,0)</f>
        <v>#N/A</v>
      </c>
    </row>
    <row r="2671" spans="1:4" x14ac:dyDescent="0.25">
      <c r="A2671" s="48" t="s">
        <v>7575</v>
      </c>
      <c r="B2671" t="str">
        <f>VLOOKUP(A2671,Tabella_Pec[],2,0)</f>
        <v>infoverderio</v>
      </c>
      <c r="C2671" s="53">
        <f>VLOOKUP(A2671,Tabella_sez[],2,0)</f>
        <v>4</v>
      </c>
      <c r="D2671" t="e">
        <f>VLOOKUP(Tabella_sintesi[[#This Row],[Comune]],[1]!Tabella_Tabella1[[COGNOME]:[descrizione_carica]],2,0)</f>
        <v>#N/A</v>
      </c>
    </row>
    <row r="2672" spans="1:4" x14ac:dyDescent="0.25">
      <c r="A2672" s="48" t="s">
        <v>3604</v>
      </c>
      <c r="B2672" t="str">
        <f>VLOOKUP(A2672,Tabella_Pec[],2,0)</f>
        <v>comune.lavallettabrianza</v>
      </c>
      <c r="C2672" s="53">
        <f>VLOOKUP(A2672,Tabella_sez[],2,0)</f>
        <v>5</v>
      </c>
      <c r="D2672" t="e">
        <f>VLOOKUP(Tabella_sintesi[[#This Row],[Comune]],[1]!Tabella_Tabella1[[COGNOME]:[descrizione_carica]],2,0)</f>
        <v>#N/A</v>
      </c>
    </row>
    <row r="2673" spans="1:4" x14ac:dyDescent="0.25">
      <c r="A2673" s="48" t="s">
        <v>7499</v>
      </c>
      <c r="B2673" t="str">
        <f>VLOOKUP(A2673,Tabella_Pec[],2,0)</f>
        <v>comune.valvarrone</v>
      </c>
      <c r="C2673" s="53">
        <f>VLOOKUP(A2673,Tabella_sez[],2,0)</f>
        <v>3</v>
      </c>
      <c r="D2673" t="e">
        <f>VLOOKUP(Tabella_sintesi[[#This Row],[Comune]],[1]!Tabella_Tabella1[[COGNOME]:[descrizione_carica]],2,0)</f>
        <v>#N/A</v>
      </c>
    </row>
    <row r="2674" spans="1:4" x14ac:dyDescent="0.25">
      <c r="A2674" s="47" t="s">
        <v>412</v>
      </c>
      <c r="B2674" t="str">
        <f>VLOOKUP(A2674,Tabella_Pec[],2,0)</f>
        <v>comune.abbadiacerreto</v>
      </c>
      <c r="C2674" s="53">
        <f>VLOOKUP(A2674,Tabella_sez[],2,0)</f>
        <v>1</v>
      </c>
      <c r="D2674" t="e">
        <f>VLOOKUP(Tabella_sintesi[[#This Row],[Comune]],[1]!Tabella_Tabella1[[COGNOME]:[descrizione_carica]],2,0)</f>
        <v>#N/A</v>
      </c>
    </row>
    <row r="2675" spans="1:4" x14ac:dyDescent="0.25">
      <c r="A2675" s="47" t="s">
        <v>1029</v>
      </c>
      <c r="B2675" t="str">
        <f>VLOOKUP(A2675,Tabella_Pec[],2,0)</f>
        <v>comune.bertonico</v>
      </c>
      <c r="C2675" s="53">
        <f>VLOOKUP(A2675,Tabella_sez[],2,0)</f>
        <v>1</v>
      </c>
      <c r="D2675" t="e">
        <f>VLOOKUP(Tabella_sintesi[[#This Row],[Comune]],[1]!Tabella_Tabella1[[COGNOME]:[descrizione_carica]],2,0)</f>
        <v>#N/A</v>
      </c>
    </row>
    <row r="2676" spans="1:4" x14ac:dyDescent="0.25">
      <c r="A2676" s="47" t="s">
        <v>1100</v>
      </c>
      <c r="B2676" t="str">
        <f>VLOOKUP(A2676,Tabella_Pec[],2,0)</f>
        <v>comune.boffaloradadda</v>
      </c>
      <c r="C2676" s="53">
        <f>VLOOKUP(A2676,Tabella_sez[],2,0)</f>
        <v>2</v>
      </c>
      <c r="D2676" t="e">
        <f>VLOOKUP(Tabella_sintesi[[#This Row],[Comune]],[1]!Tabella_Tabella1[[COGNOME]:[descrizione_carica]],2,0)</f>
        <v>#N/A</v>
      </c>
    </row>
    <row r="2677" spans="1:4" x14ac:dyDescent="0.25">
      <c r="A2677" s="47" t="s">
        <v>1154</v>
      </c>
      <c r="B2677" t="str">
        <f>VLOOKUP(A2677,Tabella_Pec[],2,0)</f>
        <v>borghettolodigiano</v>
      </c>
      <c r="C2677" s="53">
        <f>VLOOKUP(A2677,Tabella_sez[],2,0)</f>
        <v>3</v>
      </c>
      <c r="D2677" t="e">
        <f>VLOOKUP(Tabella_sintesi[[#This Row],[Comune]],[1]!Tabella_Tabella1[[COGNOME]:[descrizione_carica]],2,0)</f>
        <v>#N/A</v>
      </c>
    </row>
    <row r="2678" spans="1:4" x14ac:dyDescent="0.25">
      <c r="A2678" s="47" t="s">
        <v>1170</v>
      </c>
      <c r="B2678" t="str">
        <f>VLOOKUP(A2678,Tabella_Pec[],2,0)</f>
        <v>comune.borgosangiovanni</v>
      </c>
      <c r="C2678" s="53">
        <f>VLOOKUP(A2678,Tabella_sez[],2,0)</f>
        <v>2</v>
      </c>
      <c r="D2678" t="e">
        <f>VLOOKUP(Tabella_sintesi[[#This Row],[Comune]],[1]!Tabella_Tabella1[[COGNOME]:[descrizione_carica]],2,0)</f>
        <v>#N/A</v>
      </c>
    </row>
    <row r="2679" spans="1:4" x14ac:dyDescent="0.25">
      <c r="A2679" s="47" t="s">
        <v>1256</v>
      </c>
      <c r="B2679" t="str">
        <f>VLOOKUP(A2679,Tabella_Pec[],2,0)</f>
        <v>brembio</v>
      </c>
      <c r="C2679" s="53">
        <f>VLOOKUP(A2679,Tabella_sez[],2,0)</f>
        <v>2</v>
      </c>
      <c r="D2679" t="e">
        <f>VLOOKUP(Tabella_sintesi[[#This Row],[Comune]],[1]!Tabella_Tabella1[[COGNOME]:[descrizione_carica]],2,0)</f>
        <v>#N/A</v>
      </c>
    </row>
    <row r="2680" spans="1:4" x14ac:dyDescent="0.25">
      <c r="A2680" s="47" t="s">
        <v>1789</v>
      </c>
      <c r="B2680" t="str">
        <f>VLOOKUP(A2680,Tabella_Pec[],2,0)</f>
        <v>comune.casalettolodigiano</v>
      </c>
      <c r="C2680" s="53">
        <f>VLOOKUP(A2680,Tabella_sez[],2,0)</f>
        <v>3</v>
      </c>
      <c r="D2680" t="e">
        <f>VLOOKUP(Tabella_sintesi[[#This Row],[Comune]],[1]!Tabella_Tabella1[[COGNOME]:[descrizione_carica]],2,0)</f>
        <v>#N/A</v>
      </c>
    </row>
    <row r="2681" spans="1:4" x14ac:dyDescent="0.25">
      <c r="A2681" s="47" t="s">
        <v>1798</v>
      </c>
      <c r="B2681" t="str">
        <f>VLOOKUP(A2681,Tabella_Pec[],2,0)</f>
        <v>comune.casalmaiocco</v>
      </c>
      <c r="C2681" s="53">
        <f>VLOOKUP(A2681,Tabella_sez[],2,0)</f>
        <v>3</v>
      </c>
      <c r="D2681" t="e">
        <f>VLOOKUP(Tabella_sintesi[[#This Row],[Comune]],[1]!Tabella_Tabella1[[COGNOME]:[descrizione_carica]],2,0)</f>
        <v>#N/A</v>
      </c>
    </row>
    <row r="2682" spans="1:4" x14ac:dyDescent="0.25">
      <c r="A2682" s="47" t="s">
        <v>1805</v>
      </c>
      <c r="B2682" t="str">
        <f>VLOOKUP(A2682,Tabella_Pec[],2,0)</f>
        <v>casalpusterlengo</v>
      </c>
      <c r="C2682" s="53">
        <f>VLOOKUP(A2682,Tabella_sez[],2,0)</f>
        <v>15</v>
      </c>
      <c r="D2682" t="e">
        <f>VLOOKUP(Tabella_sintesi[[#This Row],[Comune]],[1]!Tabella_Tabella1[[COGNOME]:[descrizione_carica]],2,0)</f>
        <v>#N/A</v>
      </c>
    </row>
    <row r="2683" spans="1:4" x14ac:dyDescent="0.25">
      <c r="A2683" s="47" t="s">
        <v>1845</v>
      </c>
      <c r="B2683" t="str">
        <f>VLOOKUP(A2683,Tabella_Pec[],2,0)</f>
        <v>info</v>
      </c>
      <c r="C2683" s="53">
        <f>VLOOKUP(A2683,Tabella_sez[],2,0)</f>
        <v>2</v>
      </c>
      <c r="D2683" t="e">
        <f>VLOOKUP(Tabella_sintesi[[#This Row],[Comune]],[1]!Tabella_Tabella1[[COGNOME]:[descrizione_carica]],2,0)</f>
        <v>#N/A</v>
      </c>
    </row>
    <row r="2684" spans="1:4" x14ac:dyDescent="0.25">
      <c r="A2684" s="47" t="s">
        <v>1846</v>
      </c>
      <c r="B2684" t="str">
        <f>VLOOKUP(A2684,Tabella_Pec[],2,0)</f>
        <v>info</v>
      </c>
      <c r="C2684" s="53">
        <f>VLOOKUP(A2684,Tabella_sez[],2,0)</f>
        <v>3</v>
      </c>
      <c r="D2684" t="e">
        <f>VLOOKUP(Tabella_sintesi[[#This Row],[Comune]],[1]!Tabella_Tabella1[[COGNOME]:[descrizione_carica]],2,0)</f>
        <v>#N/A</v>
      </c>
    </row>
    <row r="2685" spans="1:4" x14ac:dyDescent="0.25">
      <c r="A2685" s="47" t="s">
        <v>2046</v>
      </c>
      <c r="B2685" t="str">
        <f>VLOOKUP(A2685,Tabella_Pec[],2,0)</f>
        <v>casella</v>
      </c>
      <c r="C2685" s="53">
        <f>VLOOKUP(A2685,Tabella_sez[],2,0)</f>
        <v>2</v>
      </c>
      <c r="D2685" t="e">
        <f>VLOOKUP(Tabella_sintesi[[#This Row],[Comune]],[1]!Tabella_Tabella1[[COGNOME]:[descrizione_carica]],2,0)</f>
        <v>#N/A</v>
      </c>
    </row>
    <row r="2686" spans="1:4" x14ac:dyDescent="0.25">
      <c r="A2686" s="47" t="s">
        <v>2098</v>
      </c>
      <c r="B2686" t="str">
        <f>VLOOKUP(A2686,Tabella_Pec[],2,0)</f>
        <v>castiglionedadda</v>
      </c>
      <c r="C2686" s="53">
        <f>VLOOKUP(A2686,Tabella_sez[],2,0)</f>
        <v>4</v>
      </c>
      <c r="D2686" t="e">
        <f>VLOOKUP(Tabella_sintesi[[#This Row],[Comune]],[1]!Tabella_Tabella1[[COGNOME]:[descrizione_carica]],2,0)</f>
        <v>#N/A</v>
      </c>
    </row>
    <row r="2687" spans="1:4" x14ac:dyDescent="0.25">
      <c r="A2687" s="47" t="s">
        <v>2120</v>
      </c>
      <c r="B2687" t="str">
        <f>VLOOKUP(A2687,Tabella_Pec[],2,0)</f>
        <v>comune.castiragavidardo</v>
      </c>
      <c r="C2687" s="53">
        <f>VLOOKUP(A2687,Tabella_sez[],2,0)</f>
        <v>2</v>
      </c>
      <c r="D2687" t="e">
        <f>VLOOKUP(Tabella_sintesi[[#This Row],[Comune]],[1]!Tabella_Tabella1[[COGNOME]:[descrizione_carica]],2,0)</f>
        <v>#N/A</v>
      </c>
    </row>
    <row r="2688" spans="1:4" x14ac:dyDescent="0.25">
      <c r="A2688" s="47" t="s">
        <v>2167</v>
      </c>
      <c r="B2688" t="str">
        <f>VLOOKUP(A2688,Tabella_Pec[],2,0)</f>
        <v>comune.cavenagodadda</v>
      </c>
      <c r="C2688" s="53">
        <f>VLOOKUP(A2688,Tabella_sez[],2,0)</f>
        <v>3</v>
      </c>
      <c r="D2688" t="e">
        <f>VLOOKUP(Tabella_sintesi[[#This Row],[Comune]],[1]!Tabella_Tabella1[[COGNOME]:[descrizione_carica]],2,0)</f>
        <v>#N/A</v>
      </c>
    </row>
    <row r="2689" spans="1:4" x14ac:dyDescent="0.25">
      <c r="A2689" s="47" t="s">
        <v>2287</v>
      </c>
      <c r="B2689" t="str">
        <f>VLOOKUP(A2689,Tabella_Pec[],2,0)</f>
        <v>cervignanodadda</v>
      </c>
      <c r="C2689" s="53">
        <f>VLOOKUP(A2689,Tabella_sez[],2,0)</f>
        <v>2</v>
      </c>
      <c r="D2689" t="e">
        <f>VLOOKUP(Tabella_sintesi[[#This Row],[Comune]],[1]!Tabella_Tabella1[[COGNOME]:[descrizione_carica]],2,0)</f>
        <v>#N/A</v>
      </c>
    </row>
    <row r="2690" spans="1:4" x14ac:dyDescent="0.25">
      <c r="A2690" s="47" t="s">
        <v>2474</v>
      </c>
      <c r="B2690" t="str">
        <f>VLOOKUP(A2690,Tabella_Pec[],2,0)</f>
        <v>protocollo</v>
      </c>
      <c r="C2690" s="53">
        <f>VLOOKUP(A2690,Tabella_sez[],2,0)</f>
        <v>14</v>
      </c>
      <c r="D2690" t="e">
        <f>VLOOKUP(Tabella_sintesi[[#This Row],[Comune]],[1]!Tabella_Tabella1[[COGNOME]:[descrizione_carica]],2,0)</f>
        <v>#N/A</v>
      </c>
    </row>
    <row r="2691" spans="1:4" x14ac:dyDescent="0.25">
      <c r="A2691" s="47" t="s">
        <v>2548</v>
      </c>
      <c r="B2691" t="str">
        <f>VLOOKUP(A2691,Tabella_Pec[],2,0)</f>
        <v>comune.comazzo</v>
      </c>
      <c r="C2691" s="53">
        <f>VLOOKUP(A2691,Tabella_sez[],2,0)</f>
        <v>3</v>
      </c>
      <c r="D2691" t="e">
        <f>VLOOKUP(Tabella_sintesi[[#This Row],[Comune]],[1]!Tabella_Tabella1[[COGNOME]:[descrizione_carica]],2,0)</f>
        <v>#N/A</v>
      </c>
    </row>
    <row r="2692" spans="1:4" x14ac:dyDescent="0.25">
      <c r="A2692" s="47" t="s">
        <v>2625</v>
      </c>
      <c r="B2692" t="str">
        <f>VLOOKUP(A2692,Tabella_Pec[],2,0)</f>
        <v>corneglianolaudense</v>
      </c>
      <c r="C2692" s="53">
        <f>VLOOKUP(A2692,Tabella_sez[],2,0)</f>
        <v>3</v>
      </c>
      <c r="D2692" t="e">
        <f>VLOOKUP(Tabella_sintesi[[#This Row],[Comune]],[1]!Tabella_Tabella1[[COGNOME]:[descrizione_carica]],2,0)</f>
        <v>#N/A</v>
      </c>
    </row>
    <row r="2693" spans="1:4" x14ac:dyDescent="0.25">
      <c r="A2693" s="47" t="s">
        <v>2629</v>
      </c>
      <c r="B2693" t="str">
        <f>VLOOKUP(A2693,Tabella_Pec[],2,0)</f>
        <v>comune.cornogiovine</v>
      </c>
      <c r="C2693" s="53">
        <f>VLOOKUP(A2693,Tabella_sez[],2,0)</f>
        <v>2</v>
      </c>
      <c r="D2693" t="e">
        <f>VLOOKUP(Tabella_sintesi[[#This Row],[Comune]],[1]!Tabella_Tabella1[[COGNOME]:[descrizione_carica]],2,0)</f>
        <v>#N/A</v>
      </c>
    </row>
    <row r="2694" spans="1:4" x14ac:dyDescent="0.25">
      <c r="A2694" s="47" t="s">
        <v>2630</v>
      </c>
      <c r="B2694" t="str">
        <f>VLOOKUP(A2694,Tabella_Pec[],2,0)</f>
        <v>comune.cornovecchio</v>
      </c>
      <c r="C2694" s="53">
        <f>VLOOKUP(A2694,Tabella_sez[],2,0)</f>
        <v>1</v>
      </c>
      <c r="D2694" t="e">
        <f>VLOOKUP(Tabella_sintesi[[#This Row],[Comune]],[1]!Tabella_Tabella1[[COGNOME]:[descrizione_carica]],2,0)</f>
        <v>#N/A</v>
      </c>
    </row>
    <row r="2695" spans="1:4" x14ac:dyDescent="0.25">
      <c r="A2695" s="47" t="s">
        <v>2649</v>
      </c>
      <c r="B2695" t="str">
        <f>VLOOKUP(A2695,Tabella_Pec[],2,0)</f>
        <v>comune.cortepalasio</v>
      </c>
      <c r="C2695" s="53">
        <f>VLOOKUP(A2695,Tabella_sez[],2,0)</f>
        <v>2</v>
      </c>
      <c r="D2695" t="e">
        <f>VLOOKUP(Tabella_sintesi[[#This Row],[Comune]],[1]!Tabella_Tabella1[[COGNOME]:[descrizione_carica]],2,0)</f>
        <v>#N/A</v>
      </c>
    </row>
    <row r="2696" spans="1:4" x14ac:dyDescent="0.25">
      <c r="A2696" s="47" t="s">
        <v>2715</v>
      </c>
      <c r="B2696" t="str">
        <f>VLOOKUP(A2696,Tabella_Pec[],2,0)</f>
        <v>comune.crespiatica</v>
      </c>
      <c r="C2696" s="53">
        <f>VLOOKUP(A2696,Tabella_sez[],2,0)</f>
        <v>2</v>
      </c>
      <c r="D2696" t="e">
        <f>VLOOKUP(Tabella_sintesi[[#This Row],[Comune]],[1]!Tabella_Tabella1[[COGNOME]:[descrizione_carica]],2,0)</f>
        <v>#N/A</v>
      </c>
    </row>
    <row r="2697" spans="1:4" x14ac:dyDescent="0.25">
      <c r="A2697" s="47" t="s">
        <v>3048</v>
      </c>
      <c r="B2697" t="str">
        <f>VLOOKUP(A2697,Tabella_Pec[],2,0)</f>
        <v>comune.fombio</v>
      </c>
      <c r="C2697" s="53">
        <f>VLOOKUP(A2697,Tabella_sez[],2,0)</f>
        <v>2</v>
      </c>
      <c r="D2697" t="e">
        <f>VLOOKUP(Tabella_sintesi[[#This Row],[Comune]],[1]!Tabella_Tabella1[[COGNOME]:[descrizione_carica]],2,0)</f>
        <v>#N/A</v>
      </c>
    </row>
    <row r="2698" spans="1:4" x14ac:dyDescent="0.25">
      <c r="A2698" s="47" t="s">
        <v>3208</v>
      </c>
      <c r="B2698" t="str">
        <f>VLOOKUP(A2698,Tabella_Pec[],2,0)</f>
        <v>comune.galgagnano</v>
      </c>
      <c r="C2698" s="53">
        <f>VLOOKUP(A2698,Tabella_sez[],2,0)</f>
        <v>1</v>
      </c>
      <c r="D2698" t="e">
        <f>VLOOKUP(Tabella_sintesi[[#This Row],[Comune]],[1]!Tabella_Tabella1[[COGNOME]:[descrizione_carica]],2,0)</f>
        <v>#N/A</v>
      </c>
    </row>
    <row r="2699" spans="1:4" x14ac:dyDescent="0.25">
      <c r="A2699" s="47" t="s">
        <v>3406</v>
      </c>
      <c r="B2699" t="str">
        <f>VLOOKUP(A2699,Tabella_Pec[],2,0)</f>
        <v>comune.graffignana</v>
      </c>
      <c r="C2699" s="53">
        <f>VLOOKUP(A2699,Tabella_sez[],2,0)</f>
        <v>3</v>
      </c>
      <c r="D2699" t="e">
        <f>VLOOKUP(Tabella_sintesi[[#This Row],[Comune]],[1]!Tabella_Tabella1[[COGNOME]:[descrizione_carica]],2,0)</f>
        <v>#N/A</v>
      </c>
    </row>
    <row r="2700" spans="1:4" x14ac:dyDescent="0.25">
      <c r="A2700" s="47" t="s">
        <v>3490</v>
      </c>
      <c r="B2700" t="str">
        <f>VLOOKUP(A2700,Tabella_Pec[],2,0)</f>
        <v>info</v>
      </c>
      <c r="C2700" s="53">
        <f>VLOOKUP(A2700,Tabella_sez[],2,0)</f>
        <v>3</v>
      </c>
      <c r="D2700" t="e">
        <f>VLOOKUP(Tabella_sintesi[[#This Row],[Comune]],[1]!Tabella_Tabella1[[COGNOME]:[descrizione_carica]],2,0)</f>
        <v>#N/A</v>
      </c>
    </row>
    <row r="2701" spans="1:4" x14ac:dyDescent="0.25">
      <c r="A2701" s="47" t="s">
        <v>3770</v>
      </c>
      <c r="B2701" t="str">
        <f>VLOOKUP(A2701,Tabella_Pec[],2,0)</f>
        <v>comune.livraga</v>
      </c>
      <c r="C2701" s="53">
        <f>VLOOKUP(A2701,Tabella_sez[],2,0)</f>
        <v>2</v>
      </c>
      <c r="D2701" t="e">
        <f>VLOOKUP(Tabella_sintesi[[#This Row],[Comune]],[1]!Tabella_Tabella1[[COGNOME]:[descrizione_carica]],2,0)</f>
        <v>#N/A</v>
      </c>
    </row>
    <row r="2702" spans="1:4" x14ac:dyDescent="0.25">
      <c r="A2702" s="47" t="s">
        <v>3784</v>
      </c>
      <c r="B2702" t="str">
        <f>VLOOKUP(A2702,Tabella_Pec[],2,0)</f>
        <v>comunedilodi</v>
      </c>
      <c r="C2702" s="53">
        <f>VLOOKUP(A2702,Tabella_sez[],2,0)</f>
        <v>43</v>
      </c>
      <c r="D2702" t="str">
        <f>VLOOKUP(Tabella_sintesi[[#This Row],[Comune]],[1]!Tabella_Tabella1[[COGNOME]:[descrizione_carica]],2,0)</f>
        <v xml:space="preserve">MARIA LUISA   </v>
      </c>
    </row>
    <row r="2703" spans="1:4" x14ac:dyDescent="0.25">
      <c r="A2703" s="47" t="s">
        <v>3785</v>
      </c>
      <c r="B2703" t="str">
        <f>VLOOKUP(A2703,Tabella_Pec[],2,0)</f>
        <v>comune.lodivecchio</v>
      </c>
      <c r="C2703" s="53">
        <f>VLOOKUP(A2703,Tabella_sez[],2,0)</f>
        <v>7</v>
      </c>
      <c r="D2703" t="e">
        <f>VLOOKUP(Tabella_sintesi[[#This Row],[Comune]],[1]!Tabella_Tabella1[[COGNOME]:[descrizione_carica]],2,0)</f>
        <v>#N/A</v>
      </c>
    </row>
    <row r="2704" spans="1:4" x14ac:dyDescent="0.25">
      <c r="A2704" s="47" t="s">
        <v>3875</v>
      </c>
      <c r="B2704" t="str">
        <f>VLOOKUP(A2704,Tabella_Pec[],2,0)</f>
        <v>comune.maccastorna</v>
      </c>
      <c r="C2704" s="53">
        <f>VLOOKUP(A2704,Tabella_sez[],2,0)</f>
        <v>1</v>
      </c>
      <c r="D2704" t="e">
        <f>VLOOKUP(Tabella_sintesi[[#This Row],[Comune]],[1]!Tabella_Tabella1[[COGNOME]:[descrizione_carica]],2,0)</f>
        <v>#N/A</v>
      </c>
    </row>
    <row r="2705" spans="1:4" x14ac:dyDescent="0.25">
      <c r="A2705" s="47" t="s">
        <v>3922</v>
      </c>
      <c r="B2705" t="str">
        <f>VLOOKUP(A2705,Tabella_Pec[],2,0)</f>
        <v>mairago</v>
      </c>
      <c r="C2705" s="53">
        <f>VLOOKUP(A2705,Tabella_sez[],2,0)</f>
        <v>2</v>
      </c>
      <c r="D2705" t="e">
        <f>VLOOKUP(Tabella_sintesi[[#This Row],[Comune]],[1]!Tabella_Tabella1[[COGNOME]:[descrizione_carica]],2,0)</f>
        <v>#N/A</v>
      </c>
    </row>
    <row r="2706" spans="1:4" x14ac:dyDescent="0.25">
      <c r="A2706" s="47" t="s">
        <v>3932</v>
      </c>
      <c r="B2706" t="str">
        <f>VLOOKUP(A2706,Tabella_Pec[],2,0)</f>
        <v>comune.maleo</v>
      </c>
      <c r="C2706" s="53">
        <f>VLOOKUP(A2706,Tabella_sez[],2,0)</f>
        <v>3</v>
      </c>
      <c r="D2706" t="e">
        <f>VLOOKUP(Tabella_sintesi[[#This Row],[Comune]],[1]!Tabella_Tabella1[[COGNOME]:[descrizione_carica]],2,0)</f>
        <v>#N/A</v>
      </c>
    </row>
    <row r="2707" spans="1:4" x14ac:dyDescent="0.25">
      <c r="A2707" s="47" t="s">
        <v>4036</v>
      </c>
      <c r="B2707" t="str">
        <f>VLOOKUP(A2707,Tabella_Pec[],2,0)</f>
        <v>comune.marudo</v>
      </c>
      <c r="C2707" s="53">
        <f>VLOOKUP(A2707,Tabella_sez[],2,0)</f>
        <v>1</v>
      </c>
      <c r="D2707" t="e">
        <f>VLOOKUP(Tabella_sintesi[[#This Row],[Comune]],[1]!Tabella_Tabella1[[COGNOME]:[descrizione_carica]],2,0)</f>
        <v>#N/A</v>
      </c>
    </row>
    <row r="2708" spans="1:4" x14ac:dyDescent="0.25">
      <c r="A2708" s="47" t="s">
        <v>4068</v>
      </c>
      <c r="B2708" t="str">
        <f>VLOOKUP(A2708,Tabella_Pec[],2,0)</f>
        <v>massalengo</v>
      </c>
      <c r="C2708" s="53">
        <f>VLOOKUP(A2708,Tabella_sez[],2,0)</f>
        <v>4</v>
      </c>
      <c r="D2708" t="e">
        <f>VLOOKUP(Tabella_sintesi[[#This Row],[Comune]],[1]!Tabella_Tabella1[[COGNOME]:[descrizione_carica]],2,0)</f>
        <v>#N/A</v>
      </c>
    </row>
    <row r="2709" spans="1:4" x14ac:dyDescent="0.25">
      <c r="A2709" s="47" t="s">
        <v>4117</v>
      </c>
      <c r="B2709" t="str">
        <f>VLOOKUP(A2709,Tabella_Pec[],2,0)</f>
        <v>comune.meleti</v>
      </c>
      <c r="C2709" s="53">
        <f>VLOOKUP(A2709,Tabella_sez[],2,0)</f>
        <v>1</v>
      </c>
      <c r="D2709" t="str">
        <f>VLOOKUP(Tabella_sintesi[[#This Row],[Comune]],[1]!Tabella_Tabella1[[COGNOME]:[descrizione_carica]],2,0)</f>
        <v xml:space="preserve">MASSIMO    </v>
      </c>
    </row>
    <row r="2710" spans="1:4" x14ac:dyDescent="0.25">
      <c r="A2710" s="47" t="s">
        <v>4150</v>
      </c>
      <c r="B2710" t="str">
        <f>VLOOKUP(A2710,Tabella_Pec[],2,0)</f>
        <v>comune.merlino</v>
      </c>
      <c r="C2710" s="53">
        <f>VLOOKUP(A2710,Tabella_sez[],2,0)</f>
        <v>2</v>
      </c>
      <c r="D2710" t="str">
        <f>VLOOKUP(Tabella_sintesi[[#This Row],[Comune]],[1]!Tabella_Tabella1[[COGNOME]:[descrizione_carica]],2,0)</f>
        <v xml:space="preserve">SAVERIO    </v>
      </c>
    </row>
    <row r="2711" spans="1:4" x14ac:dyDescent="0.25">
      <c r="A2711" s="47" t="s">
        <v>4347</v>
      </c>
      <c r="B2711" t="str">
        <f>VLOOKUP(A2711,Tabella_Pec[],2,0)</f>
        <v>comune.montanasolombardo</v>
      </c>
      <c r="C2711" s="53">
        <f>VLOOKUP(A2711,Tabella_sez[],2,0)</f>
        <v>2</v>
      </c>
      <c r="D2711" t="e">
        <f>VLOOKUP(Tabella_sintesi[[#This Row],[Comune]],[1]!Tabella_Tabella1[[COGNOME]:[descrizione_carica]],2,0)</f>
        <v>#N/A</v>
      </c>
    </row>
    <row r="2712" spans="1:4" x14ac:dyDescent="0.25">
      <c r="A2712" s="47" t="s">
        <v>4638</v>
      </c>
      <c r="B2712" t="str">
        <f>VLOOKUP(A2712,Tabella_Pec[],2,0)</f>
        <v>mulazzanocomune</v>
      </c>
      <c r="C2712" s="53">
        <f>VLOOKUP(A2712,Tabella_sez[],2,0)</f>
        <v>6</v>
      </c>
      <c r="D2712" t="e">
        <f>VLOOKUP(Tabella_sintesi[[#This Row],[Comune]],[1]!Tabella_Tabella1[[COGNOME]:[descrizione_carica]],2,0)</f>
        <v>#N/A</v>
      </c>
    </row>
    <row r="2713" spans="1:4" x14ac:dyDescent="0.25">
      <c r="A2713" s="47" t="s">
        <v>4865</v>
      </c>
      <c r="B2713" t="str">
        <f>VLOOKUP(A2713,Tabella_Pec[],2,0)</f>
        <v>sindaco.comune.oriolitta</v>
      </c>
      <c r="C2713" s="53">
        <f>VLOOKUP(A2713,Tabella_sez[],2,0)</f>
        <v>2</v>
      </c>
      <c r="D2713" t="e">
        <f>VLOOKUP(Tabella_sintesi[[#This Row],[Comune]],[1]!Tabella_Tabella1[[COGNOME]:[descrizione_carica]],2,0)</f>
        <v>#N/A</v>
      </c>
    </row>
    <row r="2714" spans="1:4" x14ac:dyDescent="0.25">
      <c r="A2714" s="47" t="s">
        <v>4917</v>
      </c>
      <c r="B2714" t="str">
        <f>VLOOKUP(A2714,Tabella_Pec[],2,0)</f>
        <v>comune.ospedalettolodigiano</v>
      </c>
      <c r="C2714" s="53">
        <f>VLOOKUP(A2714,Tabella_sez[],2,0)</f>
        <v>2</v>
      </c>
      <c r="D2714" t="e">
        <f>VLOOKUP(Tabella_sintesi[[#This Row],[Comune]],[1]!Tabella_Tabella1[[COGNOME]:[descrizione_carica]],2,0)</f>
        <v>#N/A</v>
      </c>
    </row>
    <row r="2715" spans="1:4" x14ac:dyDescent="0.25">
      <c r="A2715" s="47" t="s">
        <v>4920</v>
      </c>
      <c r="B2715" t="str">
        <f>VLOOKUP(A2715,Tabella_Pec[],2,0)</f>
        <v>comune.ossagolodigiano</v>
      </c>
      <c r="C2715" s="53">
        <f>VLOOKUP(A2715,Tabella_sez[],2,0)</f>
        <v>1</v>
      </c>
      <c r="D2715" t="e">
        <f>VLOOKUP(Tabella_sintesi[[#This Row],[Comune]],[1]!Tabella_Tabella1[[COGNOME]:[descrizione_carica]],2,0)</f>
        <v>#N/A</v>
      </c>
    </row>
    <row r="2716" spans="1:4" x14ac:dyDescent="0.25">
      <c r="A2716" s="47" t="s">
        <v>5269</v>
      </c>
      <c r="B2716" t="str">
        <f>VLOOKUP(A2716,Tabella_Pec[],2,0)</f>
        <v>pievefissiraga</v>
      </c>
      <c r="C2716" s="53">
        <f>VLOOKUP(A2716,Tabella_sez[],2,0)</f>
        <v>2</v>
      </c>
      <c r="D2716" t="e">
        <f>VLOOKUP(Tabella_sintesi[[#This Row],[Comune]],[1]!Tabella_Tabella1[[COGNOME]:[descrizione_carica]],2,0)</f>
        <v>#N/A</v>
      </c>
    </row>
    <row r="2717" spans="1:4" x14ac:dyDescent="0.25">
      <c r="A2717" s="47" t="s">
        <v>6050</v>
      </c>
      <c r="B2717" t="str">
        <f>VLOOKUP(A2717,Tabella_Pec[],2,0)</f>
        <v>comune.saleranosullambro</v>
      </c>
      <c r="C2717" s="53">
        <f>VLOOKUP(A2717,Tabella_sez[],2,0)</f>
        <v>2</v>
      </c>
      <c r="D2717" t="e">
        <f>VLOOKUP(Tabella_sintesi[[#This Row],[Comune]],[1]!Tabella_Tabella1[[COGNOME]:[descrizione_carica]],2,0)</f>
        <v>#N/A</v>
      </c>
    </row>
    <row r="2718" spans="1:4" x14ac:dyDescent="0.25">
      <c r="A2718" s="47" t="s">
        <v>6154</v>
      </c>
      <c r="B2718" t="str">
        <f>VLOOKUP(A2718,Tabella_Pec[],2,0)</f>
        <v>comune.sanfiorano</v>
      </c>
      <c r="C2718" s="53">
        <f>VLOOKUP(A2718,Tabella_sez[],2,0)</f>
        <v>2</v>
      </c>
      <c r="D2718" t="e">
        <f>VLOOKUP(Tabella_sintesi[[#This Row],[Comune]],[1]!Tabella_Tabella1[[COGNOME]:[descrizione_carica]],2,0)</f>
        <v>#N/A</v>
      </c>
    </row>
    <row r="2719" spans="1:4" x14ac:dyDescent="0.25">
      <c r="A2719" s="47" t="s">
        <v>6262</v>
      </c>
      <c r="B2719" t="str">
        <f>VLOOKUP(A2719,Tabella_Pec[],2,0)</f>
        <v>sanmartinoinstrada</v>
      </c>
      <c r="C2719" s="53">
        <f>VLOOKUP(A2719,Tabella_sez[],2,0)</f>
        <v>3</v>
      </c>
      <c r="D2719" t="e">
        <f>VLOOKUP(Tabella_sintesi[[#This Row],[Comune]],[1]!Tabella_Tabella1[[COGNOME]:[descrizione_carica]],2,0)</f>
        <v>#N/A</v>
      </c>
    </row>
    <row r="2720" spans="1:4" x14ac:dyDescent="0.25">
      <c r="A2720" s="47" t="s">
        <v>6342</v>
      </c>
      <c r="B2720" t="str">
        <f>VLOOKUP(A2720,Tabella_Pec[],2,0)</f>
        <v>comune.sanroccoalporto</v>
      </c>
      <c r="C2720" s="53">
        <f>VLOOKUP(A2720,Tabella_sez[],2,0)</f>
        <v>3</v>
      </c>
      <c r="D2720" t="e">
        <f>VLOOKUP(Tabella_sintesi[[#This Row],[Comune]],[1]!Tabella_Tabella1[[COGNOME]:[descrizione_carica]],2,0)</f>
        <v>#N/A</v>
      </c>
    </row>
    <row r="2721" spans="1:4" x14ac:dyDescent="0.25">
      <c r="A2721" s="47" t="s">
        <v>6438</v>
      </c>
      <c r="B2721" t="str">
        <f>VLOOKUP(A2721,Tabella_Pec[],2,0)</f>
        <v>comune.santangelolodigiano</v>
      </c>
      <c r="C2721" s="53">
        <f>VLOOKUP(A2721,Tabella_sez[],2,0)</f>
        <v>11</v>
      </c>
      <c r="D2721" t="e">
        <f>VLOOKUP(Tabella_sintesi[[#This Row],[Comune]],[1]!Tabella_Tabella1[[COGNOME]:[descrizione_carica]],2,0)</f>
        <v>#N/A</v>
      </c>
    </row>
    <row r="2722" spans="1:4" x14ac:dyDescent="0.25">
      <c r="A2722" s="47" t="s">
        <v>6538</v>
      </c>
      <c r="B2722" t="str">
        <f>VLOOKUP(A2722,Tabella_Pec[],2,0)</f>
        <v>info</v>
      </c>
      <c r="C2722" s="53">
        <f>VLOOKUP(A2722,Tabella_sez[],2,0)</f>
        <v>2</v>
      </c>
      <c r="D2722" t="e">
        <f>VLOOKUP(Tabella_sintesi[[#This Row],[Comune]],[1]!Tabella_Tabella1[[COGNOME]:[descrizione_carica]],2,0)</f>
        <v>#N/A</v>
      </c>
    </row>
    <row r="2723" spans="1:4" x14ac:dyDescent="0.25">
      <c r="A2723" s="47" t="s">
        <v>6656</v>
      </c>
      <c r="B2723" t="str">
        <f>VLOOKUP(A2723,Tabella_Pec[],2,0)</f>
        <v>comune.secugnago</v>
      </c>
      <c r="C2723" s="53">
        <f>VLOOKUP(A2723,Tabella_sez[],2,0)</f>
        <v>2</v>
      </c>
      <c r="D2723" t="e">
        <f>VLOOKUP(Tabella_sintesi[[#This Row],[Comune]],[1]!Tabella_Tabella1[[COGNOME]:[descrizione_carica]],2,0)</f>
        <v>#N/A</v>
      </c>
    </row>
    <row r="2724" spans="1:4" x14ac:dyDescent="0.25">
      <c r="A2724" s="47" t="s">
        <v>6695</v>
      </c>
      <c r="B2724" t="str">
        <f>VLOOKUP(A2724,Tabella_Pec[],2,0)</f>
        <v>comune.sennalodigiana</v>
      </c>
      <c r="C2724" s="53">
        <f>VLOOKUP(A2724,Tabella_sez[],2,0)</f>
        <v>2</v>
      </c>
      <c r="D2724" t="e">
        <f>VLOOKUP(Tabella_sintesi[[#This Row],[Comune]],[1]!Tabella_Tabella1[[COGNOME]:[descrizione_carica]],2,0)</f>
        <v>#N/A</v>
      </c>
    </row>
    <row r="2725" spans="1:4" x14ac:dyDescent="0.25">
      <c r="A2725" s="47" t="s">
        <v>6846</v>
      </c>
      <c r="B2725" t="str">
        <f>VLOOKUP(A2725,Tabella_Pec[],2,0)</f>
        <v>sindaco.comune.somaglia</v>
      </c>
      <c r="C2725" s="53">
        <f>VLOOKUP(A2725,Tabella_sez[],2,0)</f>
        <v>3</v>
      </c>
      <c r="D2725" t="e">
        <f>VLOOKUP(Tabella_sintesi[[#This Row],[Comune]],[1]!Tabella_Tabella1[[COGNOME]:[descrizione_carica]],2,0)</f>
        <v>#N/A</v>
      </c>
    </row>
    <row r="2726" spans="1:4" x14ac:dyDescent="0.25">
      <c r="A2726" s="47" t="s">
        <v>6869</v>
      </c>
      <c r="B2726" t="str">
        <f>VLOOKUP(A2726,Tabella_Pec[],2,0)</f>
        <v>comune.sordio</v>
      </c>
      <c r="C2726" s="53">
        <f>VLOOKUP(A2726,Tabella_sez[],2,0)</f>
        <v>3</v>
      </c>
      <c r="D2726" t="e">
        <f>VLOOKUP(Tabella_sintesi[[#This Row],[Comune]],[1]!Tabella_Tabella1[[COGNOME]:[descrizione_carica]],2,0)</f>
        <v>#N/A</v>
      </c>
    </row>
    <row r="2727" spans="1:4" x14ac:dyDescent="0.25">
      <c r="A2727" s="47" t="s">
        <v>7028</v>
      </c>
      <c r="B2727" t="str">
        <f>VLOOKUP(A2727,Tabella_Pec[],2,0)</f>
        <v>tavazzano</v>
      </c>
      <c r="C2727" s="53">
        <f>VLOOKUP(A2727,Tabella_sez[],2,0)</f>
        <v>5</v>
      </c>
      <c r="D2727" t="e">
        <f>VLOOKUP(Tabella_sintesi[[#This Row],[Comune]],[1]!Tabella_Tabella1[[COGNOME]:[descrizione_carica]],2,0)</f>
        <v>#N/A</v>
      </c>
    </row>
    <row r="2728" spans="1:4" x14ac:dyDescent="0.25">
      <c r="A2728" s="47" t="s">
        <v>7072</v>
      </c>
      <c r="B2728" t="str">
        <f>VLOOKUP(A2728,Tabella_Pec[],2,0)</f>
        <v>protocollo</v>
      </c>
      <c r="C2728" s="53">
        <f>VLOOKUP(A2728,Tabella_sez[],2,0)</f>
        <v>1</v>
      </c>
      <c r="D2728" t="e">
        <f>VLOOKUP(Tabella_sintesi[[#This Row],[Comune]],[1]!Tabella_Tabella1[[COGNOME]:[descrizione_carica]],2,0)</f>
        <v>#N/A</v>
      </c>
    </row>
    <row r="2729" spans="1:4" x14ac:dyDescent="0.25">
      <c r="A2729" s="47" t="s">
        <v>7339</v>
      </c>
      <c r="B2729" t="str">
        <f>VLOOKUP(A2729,Tabella_Pec[],2,0)</f>
        <v>comune.turanolodigiano</v>
      </c>
      <c r="C2729" s="53">
        <f>VLOOKUP(A2729,Tabella_sez[],2,0)</f>
        <v>2</v>
      </c>
      <c r="D2729" t="e">
        <f>VLOOKUP(Tabella_sintesi[[#This Row],[Comune]],[1]!Tabella_Tabella1[[COGNOME]:[descrizione_carica]],2,0)</f>
        <v>#N/A</v>
      </c>
    </row>
    <row r="2730" spans="1:4" x14ac:dyDescent="0.25">
      <c r="A2730" s="47" t="s">
        <v>7431</v>
      </c>
      <c r="B2730" t="str">
        <f>VLOOKUP(A2730,Tabella_Pec[],2,0)</f>
        <v>valerafratta</v>
      </c>
      <c r="C2730" s="53">
        <f>VLOOKUP(A2730,Tabella_sez[],2,0)</f>
        <v>2</v>
      </c>
      <c r="D2730" t="e">
        <f>VLOOKUP(Tabella_sintesi[[#This Row],[Comune]],[1]!Tabella_Tabella1[[COGNOME]:[descrizione_carica]],2,0)</f>
        <v>#N/A</v>
      </c>
    </row>
    <row r="2731" spans="1:4" x14ac:dyDescent="0.25">
      <c r="A2731" s="47" t="s">
        <v>7747</v>
      </c>
      <c r="B2731" t="str">
        <f>VLOOKUP(A2731,Tabella_Pec[],2,0)</f>
        <v>comune.villanovadelsillaro</v>
      </c>
      <c r="C2731" s="53">
        <f>VLOOKUP(A2731,Tabella_sez[],2,0)</f>
        <v>2</v>
      </c>
      <c r="D2731" t="e">
        <f>VLOOKUP(Tabella_sintesi[[#This Row],[Comune]],[1]!Tabella_Tabella1[[COGNOME]:[descrizione_carica]],2,0)</f>
        <v>#N/A</v>
      </c>
    </row>
    <row r="2732" spans="1:4" x14ac:dyDescent="0.25">
      <c r="A2732" s="47" t="s">
        <v>7868</v>
      </c>
      <c r="B2732" t="str">
        <f>VLOOKUP(A2732,Tabella_Pec[],2,0)</f>
        <v>comune</v>
      </c>
      <c r="C2732" s="53">
        <f>VLOOKUP(A2732,Tabella_sez[],2,0)</f>
        <v>6</v>
      </c>
      <c r="D2732" t="e">
        <f>VLOOKUP(Tabella_sintesi[[#This Row],[Comune]],[1]!Tabella_Tabella1[[COGNOME]:[descrizione_carica]],2,0)</f>
        <v>#N/A</v>
      </c>
    </row>
    <row r="2733" spans="1:4" x14ac:dyDescent="0.25">
      <c r="A2733" s="47" t="s">
        <v>1970</v>
      </c>
      <c r="B2733" t="str">
        <f>VLOOKUP(A2733,Tabella_Pec[],2,0)</f>
        <v>castelgerundo</v>
      </c>
      <c r="C2733" s="53">
        <f>VLOOKUP(A2733,Tabella_sez[],2,0)</f>
        <v>2</v>
      </c>
      <c r="D2733" t="e">
        <f>VLOOKUP(Tabella_sintesi[[#This Row],[Comune]],[1]!Tabella_Tabella1[[COGNOME]:[descrizione_carica]],2,0)</f>
        <v>#N/A</v>
      </c>
    </row>
    <row r="2734" spans="1:4" x14ac:dyDescent="0.25">
      <c r="A2734" s="47" t="s">
        <v>474</v>
      </c>
      <c r="B2734" t="str">
        <f>VLOOKUP(A2734,Tabella_Pec[],2,0)</f>
        <v>comune.agratebrianza</v>
      </c>
      <c r="C2734" s="53">
        <f>VLOOKUP(A2734,Tabella_sez[],2,0)</f>
        <v>13</v>
      </c>
      <c r="D2734" t="e">
        <f>VLOOKUP(Tabella_sintesi[[#This Row],[Comune]],[1]!Tabella_Tabella1[[COGNOME]:[descrizione_carica]],2,0)</f>
        <v>#N/A</v>
      </c>
    </row>
    <row r="2735" spans="1:4" x14ac:dyDescent="0.25">
      <c r="A2735" s="47" t="s">
        <v>480</v>
      </c>
      <c r="B2735" t="str">
        <f>VLOOKUP(A2735,Tabella_Pec[],2,0)</f>
        <v>comune.aicurzio</v>
      </c>
      <c r="C2735" s="53">
        <f>VLOOKUP(A2735,Tabella_sez[],2,0)</f>
        <v>2</v>
      </c>
      <c r="D2735" t="e">
        <f>VLOOKUP(Tabella_sintesi[[#This Row],[Comune]],[1]!Tabella_Tabella1[[COGNOME]:[descrizione_carica]],2,0)</f>
        <v>#N/A</v>
      </c>
    </row>
    <row r="2736" spans="1:4" x14ac:dyDescent="0.25">
      <c r="A2736" s="47" t="s">
        <v>525</v>
      </c>
      <c r="B2736" t="str">
        <f>VLOOKUP(A2736,Tabella_Pec[],2,0)</f>
        <v>comune.albiate</v>
      </c>
      <c r="C2736" s="53">
        <f>VLOOKUP(A2736,Tabella_sez[],2,0)</f>
        <v>5</v>
      </c>
      <c r="D2736" t="e">
        <f>VLOOKUP(Tabella_sintesi[[#This Row],[Comune]],[1]!Tabella_Tabella1[[COGNOME]:[descrizione_carica]],2,0)</f>
        <v>#N/A</v>
      </c>
    </row>
    <row r="2737" spans="1:4" x14ac:dyDescent="0.25">
      <c r="A2737" s="47" t="s">
        <v>697</v>
      </c>
      <c r="B2737" t="str">
        <f>VLOOKUP(A2737,Tabella_Pec[],2,0)</f>
        <v>comune.arcore</v>
      </c>
      <c r="C2737" s="53">
        <f>VLOOKUP(A2737,Tabella_sez[],2,0)</f>
        <v>16</v>
      </c>
      <c r="D2737" t="e">
        <f>VLOOKUP(Tabella_sintesi[[#This Row],[Comune]],[1]!Tabella_Tabella1[[COGNOME]:[descrizione_carica]],2,0)</f>
        <v>#N/A</v>
      </c>
    </row>
    <row r="2738" spans="1:4" x14ac:dyDescent="0.25">
      <c r="A2738" s="47" t="s">
        <v>923</v>
      </c>
      <c r="B2738" t="str">
        <f>VLOOKUP(A2738,Tabella_Pec[],2,0)</f>
        <v>comune.barlassina</v>
      </c>
      <c r="C2738" s="53">
        <f>VLOOKUP(A2738,Tabella_sez[],2,0)</f>
        <v>6</v>
      </c>
      <c r="D2738" t="e">
        <f>VLOOKUP(Tabella_sintesi[[#This Row],[Comune]],[1]!Tabella_Tabella1[[COGNOME]:[descrizione_carica]],2,0)</f>
        <v>#N/A</v>
      </c>
    </row>
    <row r="2739" spans="1:4" x14ac:dyDescent="0.25">
      <c r="A2739" s="47" t="s">
        <v>992</v>
      </c>
      <c r="B2739" t="str">
        <f>VLOOKUP(A2739,Tabella_Pec[],2,0)</f>
        <v>comune.bellusco</v>
      </c>
      <c r="C2739" s="53">
        <f>VLOOKUP(A2739,Tabella_sez[],2,0)</f>
        <v>6</v>
      </c>
      <c r="D2739" t="e">
        <f>VLOOKUP(Tabella_sintesi[[#This Row],[Comune]],[1]!Tabella_Tabella1[[COGNOME]:[descrizione_carica]],2,0)</f>
        <v>#N/A</v>
      </c>
    </row>
    <row r="2740" spans="1:4" x14ac:dyDescent="0.25">
      <c r="A2740" s="47" t="s">
        <v>1024</v>
      </c>
      <c r="B2740" t="str">
        <f>VLOOKUP(A2740,Tabella_Pec[],2,0)</f>
        <v>protocollo</v>
      </c>
      <c r="C2740" s="53">
        <f>VLOOKUP(A2740,Tabella_sez[],2,0)</f>
        <v>8</v>
      </c>
      <c r="D2740" t="e">
        <f>VLOOKUP(Tabella_sintesi[[#This Row],[Comune]],[1]!Tabella_Tabella1[[COGNOME]:[descrizione_carica]],2,0)</f>
        <v>#N/A</v>
      </c>
    </row>
    <row r="2741" spans="1:4" x14ac:dyDescent="0.25">
      <c r="A2741" s="47" t="s">
        <v>1035</v>
      </c>
      <c r="B2741" t="str">
        <f>VLOOKUP(A2741,Tabella_Pec[],2,0)</f>
        <v>protocollo</v>
      </c>
      <c r="C2741" s="53">
        <f>VLOOKUP(A2741,Tabella_sez[],2,0)</f>
        <v>14</v>
      </c>
      <c r="D2741" t="e">
        <f>VLOOKUP(Tabella_sintesi[[#This Row],[Comune]],[1]!Tabella_Tabella1[[COGNOME]:[descrizione_carica]],2,0)</f>
        <v>#N/A</v>
      </c>
    </row>
    <row r="2742" spans="1:4" x14ac:dyDescent="0.25">
      <c r="A2742" s="47" t="s">
        <v>1055</v>
      </c>
      <c r="B2742" t="str">
        <f>VLOOKUP(A2742,Tabella_Pec[],2,0)</f>
        <v>biassono</v>
      </c>
      <c r="C2742" s="53">
        <f>VLOOKUP(A2742,Tabella_sez[],2,0)</f>
        <v>10</v>
      </c>
      <c r="D2742" t="e">
        <f>VLOOKUP(Tabella_sintesi[[#This Row],[Comune]],[1]!Tabella_Tabella1[[COGNOME]:[descrizione_carica]],2,0)</f>
        <v>#N/A</v>
      </c>
    </row>
    <row r="2743" spans="1:4" x14ac:dyDescent="0.25">
      <c r="A2743" s="47" t="s">
        <v>1235</v>
      </c>
      <c r="B2743" t="str">
        <f>VLOOKUP(A2743,Tabella_Pec[],2,0)</f>
        <v>comunebovisiomasciago</v>
      </c>
      <c r="C2743" s="53">
        <f>VLOOKUP(A2743,Tabella_sez[],2,0)</f>
        <v>14</v>
      </c>
      <c r="D2743" t="e">
        <f>VLOOKUP(Tabella_sintesi[[#This Row],[Comune]],[1]!Tabella_Tabella1[[COGNOME]:[descrizione_carica]],2,0)</f>
        <v>#N/A</v>
      </c>
    </row>
    <row r="2744" spans="1:4" x14ac:dyDescent="0.25">
      <c r="A2744" s="47" t="s">
        <v>1287</v>
      </c>
      <c r="B2744" t="str">
        <f>VLOOKUP(A2744,Tabella_Pec[],2,0)</f>
        <v>comune.briosco</v>
      </c>
      <c r="C2744" s="53">
        <f>VLOOKUP(A2744,Tabella_sez[],2,0)</f>
        <v>5</v>
      </c>
      <c r="D2744" t="e">
        <f>VLOOKUP(Tabella_sintesi[[#This Row],[Comune]],[1]!Tabella_Tabella1[[COGNOME]:[descrizione_carica]],2,0)</f>
        <v>#N/A</v>
      </c>
    </row>
    <row r="2745" spans="1:4" x14ac:dyDescent="0.25">
      <c r="A2745" s="47" t="s">
        <v>1304</v>
      </c>
      <c r="B2745" t="str">
        <f>VLOOKUP(A2745,Tabella_Pec[],2,0)</f>
        <v>protocollo.brugherio</v>
      </c>
      <c r="C2745" s="53">
        <f>VLOOKUP(A2745,Tabella_sez[],2,0)</f>
        <v>27</v>
      </c>
      <c r="D2745" t="e">
        <f>VLOOKUP(Tabella_sintesi[[#This Row],[Comune]],[1]!Tabella_Tabella1[[COGNOME]:[descrizione_carica]],2,0)</f>
        <v>#N/A</v>
      </c>
    </row>
    <row r="2746" spans="1:4" x14ac:dyDescent="0.25">
      <c r="A2746" s="47" t="s">
        <v>1346</v>
      </c>
      <c r="B2746" t="str">
        <f>VLOOKUP(A2746,Tabella_Pec[],2,0)</f>
        <v>comune.buragodimolgora.mb</v>
      </c>
      <c r="C2746" s="53">
        <f>VLOOKUP(A2746,Tabella_sez[],2,0)</f>
        <v>4</v>
      </c>
      <c r="D2746" t="e">
        <f>VLOOKUP(Tabella_sintesi[[#This Row],[Comune]],[1]!Tabella_Tabella1[[COGNOME]:[descrizione_carica]],2,0)</f>
        <v>#N/A</v>
      </c>
    </row>
    <row r="2747" spans="1:4" x14ac:dyDescent="0.25">
      <c r="A2747" s="47" t="s">
        <v>1496</v>
      </c>
      <c r="B2747" t="str">
        <f>VLOOKUP(A2747,Tabella_Pec[],2,0)</f>
        <v>comune.camparada</v>
      </c>
      <c r="C2747" s="53">
        <f>VLOOKUP(A2747,Tabella_sez[],2,0)</f>
        <v>2</v>
      </c>
      <c r="D2747" t="e">
        <f>VLOOKUP(Tabella_sintesi[[#This Row],[Comune]],[1]!Tabella_Tabella1[[COGNOME]:[descrizione_carica]],2,0)</f>
        <v>#N/A</v>
      </c>
    </row>
    <row r="2748" spans="1:4" x14ac:dyDescent="0.25">
      <c r="A2748" s="47" t="s">
        <v>1672</v>
      </c>
      <c r="B2748" t="str">
        <f>VLOOKUP(A2748,Tabella_Pec[],2,0)</f>
        <v>segreteria.comune.caratebrianza</v>
      </c>
      <c r="C2748" s="53">
        <f>VLOOKUP(A2748,Tabella_sez[],2,0)</f>
        <v>17</v>
      </c>
      <c r="D2748" t="e">
        <f>VLOOKUP(Tabella_sintesi[[#This Row],[Comune]],[1]!Tabella_Tabella1[[COGNOME]:[descrizione_carica]],2,0)</f>
        <v>#N/A</v>
      </c>
    </row>
    <row r="2749" spans="1:4" x14ac:dyDescent="0.25">
      <c r="A2749" s="47" t="s">
        <v>1719</v>
      </c>
      <c r="B2749" t="str">
        <f>VLOOKUP(A2749,Tabella_Pec[],2,0)</f>
        <v>carnate</v>
      </c>
      <c r="C2749" s="53">
        <f>VLOOKUP(A2749,Tabella_sez[],2,0)</f>
        <v>7</v>
      </c>
      <c r="D2749" t="e">
        <f>VLOOKUP(Tabella_sintesi[[#This Row],[Comune]],[1]!Tabella_Tabella1[[COGNOME]:[descrizione_carica]],2,0)</f>
        <v>#N/A</v>
      </c>
    </row>
    <row r="2750" spans="1:4" x14ac:dyDescent="0.25">
      <c r="A2750" s="47" t="s">
        <v>2168</v>
      </c>
      <c r="B2750" t="str">
        <f>VLOOKUP(A2750,Tabella_Pec[],2,0)</f>
        <v>protocollo</v>
      </c>
      <c r="C2750" s="53">
        <f>VLOOKUP(A2750,Tabella_sez[],2,0)</f>
        <v>6</v>
      </c>
      <c r="D2750" t="e">
        <f>VLOOKUP(Tabella_sintesi[[#This Row],[Comune]],[1]!Tabella_Tabella1[[COGNOME]:[descrizione_carica]],2,0)</f>
        <v>#N/A</v>
      </c>
    </row>
    <row r="2751" spans="1:4" x14ac:dyDescent="0.25">
      <c r="A2751" s="47" t="s">
        <v>2250</v>
      </c>
      <c r="B2751" t="str">
        <f>VLOOKUP(A2751,Tabella_Pec[],2,0)</f>
        <v>comune.ceriano-laghetto</v>
      </c>
      <c r="C2751" s="53">
        <f>VLOOKUP(A2751,Tabella_sez[],2,0)</f>
        <v>5</v>
      </c>
      <c r="D2751" t="e">
        <f>VLOOKUP(Tabella_sintesi[[#This Row],[Comune]],[1]!Tabella_Tabella1[[COGNOME]:[descrizione_carica]],2,0)</f>
        <v>#N/A</v>
      </c>
    </row>
    <row r="2752" spans="1:4" x14ac:dyDescent="0.25">
      <c r="A2752" s="47" t="s">
        <v>2296</v>
      </c>
      <c r="B2752" t="str">
        <f>VLOOKUP(A2752,Tabella_Pec[],2,0)</f>
        <v>protocollo</v>
      </c>
      <c r="C2752" s="53">
        <f>VLOOKUP(A2752,Tabella_sez[],2,0)</f>
        <v>33</v>
      </c>
      <c r="D2752" t="e">
        <f>VLOOKUP(Tabella_sintesi[[#This Row],[Comune]],[1]!Tabella_Tabella1[[COGNOME]:[descrizione_carica]],2,0)</f>
        <v>#N/A</v>
      </c>
    </row>
    <row r="2753" spans="1:4" x14ac:dyDescent="0.25">
      <c r="A2753" s="47" t="s">
        <v>2478</v>
      </c>
      <c r="B2753" t="str">
        <f>VLOOKUP(A2753,Tabella_Pec[],2,0)</f>
        <v>comune.cogliate</v>
      </c>
      <c r="C2753" s="53">
        <f>VLOOKUP(A2753,Tabella_sez[],2,0)</f>
        <v>7</v>
      </c>
      <c r="D2753" t="e">
        <f>VLOOKUP(Tabella_sintesi[[#This Row],[Comune]],[1]!Tabella_Tabella1[[COGNOME]:[descrizione_carica]],2,0)</f>
        <v>#N/A</v>
      </c>
    </row>
    <row r="2754" spans="1:4" x14ac:dyDescent="0.25">
      <c r="A2754" s="47" t="s">
        <v>2572</v>
      </c>
      <c r="B2754" t="str">
        <f>VLOOKUP(A2754,Tabella_Pec[],2,0)</f>
        <v>protocollo</v>
      </c>
      <c r="C2754" s="53">
        <f>VLOOKUP(A2754,Tabella_sez[],2,0)</f>
        <v>14</v>
      </c>
      <c r="D2754" t="e">
        <f>VLOOKUP(Tabella_sintesi[[#This Row],[Comune]],[1]!Tabella_Tabella1[[COGNOME]:[descrizione_carica]],2,0)</f>
        <v>#N/A</v>
      </c>
    </row>
    <row r="2755" spans="1:4" x14ac:dyDescent="0.25">
      <c r="A2755" s="47" t="s">
        <v>2633</v>
      </c>
      <c r="B2755" t="str">
        <f>VLOOKUP(A2755,Tabella_Pec[],2,0)</f>
        <v>comune.correzzana</v>
      </c>
      <c r="C2755" s="53">
        <f>VLOOKUP(A2755,Tabella_sez[],2,0)</f>
        <v>2</v>
      </c>
      <c r="D2755" t="e">
        <f>VLOOKUP(Tabella_sintesi[[#This Row],[Comune]],[1]!Tabella_Tabella1[[COGNOME]:[descrizione_carica]],2,0)</f>
        <v>#N/A</v>
      </c>
    </row>
    <row r="2756" spans="1:4" x14ac:dyDescent="0.25">
      <c r="A2756" s="47" t="s">
        <v>2795</v>
      </c>
      <c r="B2756" t="str">
        <f>VLOOKUP(A2756,Tabella_Pec[],2,0)</f>
        <v>protocollo.comune.desio</v>
      </c>
      <c r="C2756" s="53">
        <f>VLOOKUP(A2756,Tabella_sez[],2,0)</f>
        <v>34</v>
      </c>
      <c r="D2756" t="e">
        <f>VLOOKUP(Tabella_sintesi[[#This Row],[Comune]],[1]!Tabella_Tabella1[[COGNOME]:[descrizione_carica]],2,0)</f>
        <v>#N/A</v>
      </c>
    </row>
    <row r="2757" spans="1:4" x14ac:dyDescent="0.25">
      <c r="A2757" s="47" t="s">
        <v>3358</v>
      </c>
      <c r="B2757" t="str">
        <f>VLOOKUP(A2757,Tabella_Pec[],2,0)</f>
        <v>protocollo</v>
      </c>
      <c r="C2757" s="53">
        <f>VLOOKUP(A2757,Tabella_sez[],2,0)</f>
        <v>22</v>
      </c>
      <c r="D2757" t="e">
        <f>VLOOKUP(Tabella_sintesi[[#This Row],[Comune]],[1]!Tabella_Tabella1[[COGNOME]:[descrizione_carica]],2,0)</f>
        <v>#N/A</v>
      </c>
    </row>
    <row r="2758" spans="1:4" x14ac:dyDescent="0.25">
      <c r="A2758" s="47" t="s">
        <v>3682</v>
      </c>
      <c r="B2758" t="str">
        <f>VLOOKUP(A2758,Tabella_Pec[],2,0)</f>
        <v>segreteria.comune.lazzate</v>
      </c>
      <c r="C2758" s="53">
        <f>VLOOKUP(A2758,Tabella_sez[],2,0)</f>
        <v>6</v>
      </c>
      <c r="D2758" t="e">
        <f>VLOOKUP(Tabella_sintesi[[#This Row],[Comune]],[1]!Tabella_Tabella1[[COGNOME]:[descrizione_carica]],2,0)</f>
        <v>#N/A</v>
      </c>
    </row>
    <row r="2759" spans="1:4" x14ac:dyDescent="0.25">
      <c r="A2759" s="47" t="s">
        <v>3718</v>
      </c>
      <c r="B2759" t="str">
        <f>VLOOKUP(A2759,Tabella_Pec[],2,0)</f>
        <v>comune.lesmo</v>
      </c>
      <c r="C2759" s="53">
        <f>VLOOKUP(A2759,Tabella_sez[],2,0)</f>
        <v>7</v>
      </c>
      <c r="D2759" t="e">
        <f>VLOOKUP(Tabella_sintesi[[#This Row],[Comune]],[1]!Tabella_Tabella1[[COGNOME]:[descrizione_carica]],2,0)</f>
        <v>#N/A</v>
      </c>
    </row>
    <row r="2760" spans="1:4" x14ac:dyDescent="0.25">
      <c r="A2760" s="47" t="s">
        <v>3746</v>
      </c>
      <c r="B2760" t="str">
        <f>VLOOKUP(A2760,Tabella_Pec[],2,0)</f>
        <v>comune.limbiate</v>
      </c>
      <c r="C2760" s="53">
        <f>VLOOKUP(A2760,Tabella_sez[],2,0)</f>
        <v>29</v>
      </c>
      <c r="D2760" t="e">
        <f>VLOOKUP(Tabella_sintesi[[#This Row],[Comune]],[1]!Tabella_Tabella1[[COGNOME]:[descrizione_carica]],2,0)</f>
        <v>#N/A</v>
      </c>
    </row>
    <row r="2761" spans="1:4" x14ac:dyDescent="0.25">
      <c r="A2761" s="47" t="s">
        <v>3763</v>
      </c>
      <c r="B2761" t="str">
        <f>VLOOKUP(A2761,Tabella_Pec[],2,0)</f>
        <v>pec</v>
      </c>
      <c r="C2761" s="53">
        <f>VLOOKUP(A2761,Tabella_sez[],2,0)</f>
        <v>36</v>
      </c>
      <c r="D2761" t="e">
        <f>VLOOKUP(Tabella_sintesi[[#This Row],[Comune]],[1]!Tabella_Tabella1[[COGNOME]:[descrizione_carica]],2,0)</f>
        <v>#N/A</v>
      </c>
    </row>
    <row r="2762" spans="1:4" x14ac:dyDescent="0.25">
      <c r="A2762" s="47" t="s">
        <v>3883</v>
      </c>
      <c r="B2762" t="str">
        <f>VLOOKUP(A2762,Tabella_Pec[],2,0)</f>
        <v>protocollo</v>
      </c>
      <c r="C2762" s="53">
        <f>VLOOKUP(A2762,Tabella_sez[],2,0)</f>
        <v>6</v>
      </c>
      <c r="D2762" t="e">
        <f>VLOOKUP(Tabella_sintesi[[#This Row],[Comune]],[1]!Tabella_Tabella1[[COGNOME]:[descrizione_carica]],2,0)</f>
        <v>#N/A</v>
      </c>
    </row>
    <row r="2763" spans="1:4" x14ac:dyDescent="0.25">
      <c r="A2763" s="47" t="s">
        <v>4098</v>
      </c>
      <c r="B2763" t="str">
        <f>VLOOKUP(A2763,Tabella_Pec[],2,0)</f>
        <v>posta</v>
      </c>
      <c r="C2763" s="53">
        <f>VLOOKUP(A2763,Tabella_sez[],2,0)</f>
        <v>21</v>
      </c>
      <c r="D2763" t="str">
        <f>VLOOKUP(Tabella_sintesi[[#This Row],[Comune]],[1]!Tabella_Tabella1[[COGNOME]:[descrizione_carica]],2,0)</f>
        <v xml:space="preserve">PAOLO    </v>
      </c>
    </row>
    <row r="2764" spans="1:4" x14ac:dyDescent="0.25">
      <c r="A2764" s="47" t="s">
        <v>4160</v>
      </c>
      <c r="B2764" t="str">
        <f>VLOOKUP(A2764,Tabella_Pec[],2,0)</f>
        <v>comune.mezzago</v>
      </c>
      <c r="C2764" s="53">
        <f>VLOOKUP(A2764,Tabella_sez[],2,0)</f>
        <v>3</v>
      </c>
      <c r="D2764" t="e">
        <f>VLOOKUP(Tabella_sintesi[[#This Row],[Comune]],[1]!Tabella_Tabella1[[COGNOME]:[descrizione_carica]],2,0)</f>
        <v>#N/A</v>
      </c>
    </row>
    <row r="2765" spans="1:4" x14ac:dyDescent="0.25">
      <c r="A2765" s="47" t="s">
        <v>4217</v>
      </c>
      <c r="B2765" t="str">
        <f>VLOOKUP(A2765,Tabella_Pec[],2,0)</f>
        <v>comune.misinto</v>
      </c>
      <c r="C2765" s="53">
        <f>VLOOKUP(A2765,Tabella_sez[],2,0)</f>
        <v>4</v>
      </c>
      <c r="D2765" t="e">
        <f>VLOOKUP(Tabella_sintesi[[#This Row],[Comune]],[1]!Tabella_Tabella1[[COGNOME]:[descrizione_carica]],2,0)</f>
        <v>#N/A</v>
      </c>
    </row>
    <row r="2766" spans="1:4" x14ac:dyDescent="0.25">
      <c r="A2766" s="47" t="s">
        <v>4564</v>
      </c>
      <c r="B2766" t="str">
        <f>VLOOKUP(A2766,Tabella_Pec[],2,0)</f>
        <v>elettorale</v>
      </c>
      <c r="C2766" s="53">
        <f>VLOOKUP(A2766,Tabella_sez[],2,0)</f>
        <v>110</v>
      </c>
      <c r="D2766" t="str">
        <f>VLOOKUP(Tabella_sintesi[[#This Row],[Comune]],[1]!Tabella_Tabella1[[COGNOME]:[descrizione_carica]],2,0)</f>
        <v xml:space="preserve">LUIGI    </v>
      </c>
    </row>
    <row r="2767" spans="1:4" x14ac:dyDescent="0.25">
      <c r="A2767" s="47" t="s">
        <v>8024</v>
      </c>
      <c r="B2767" t="e">
        <f>VLOOKUP(A2767,Tabella_Pec[],2,0)</f>
        <v>#N/A</v>
      </c>
      <c r="C2767" s="53" t="e">
        <f>VLOOKUP(A2767,Tabella_sez[],2,0)</f>
        <v>#N/A</v>
      </c>
      <c r="D2767" t="e">
        <f>VLOOKUP(Tabella_sintesi[[#This Row],[Comune]],[1]!Tabella_Tabella1[[COGNOME]:[descrizione_carica]],2,0)</f>
        <v>#N/A</v>
      </c>
    </row>
    <row r="2768" spans="1:4" x14ac:dyDescent="0.25">
      <c r="A2768" s="47" t="s">
        <v>4741</v>
      </c>
      <c r="B2768" t="str">
        <f>VLOOKUP(A2768,Tabella_Pec[],2,0)</f>
        <v>comune.novamilanese</v>
      </c>
      <c r="C2768" s="53">
        <f>VLOOKUP(A2768,Tabella_sez[],2,0)</f>
        <v>24</v>
      </c>
      <c r="D2768" t="e">
        <f>VLOOKUP(Tabella_sintesi[[#This Row],[Comune]],[1]!Tabella_Tabella1[[COGNOME]:[descrizione_carica]],2,0)</f>
        <v>#N/A</v>
      </c>
    </row>
    <row r="2769" spans="1:4" x14ac:dyDescent="0.25">
      <c r="A2769" s="47" t="s">
        <v>4870</v>
      </c>
      <c r="B2769" t="str">
        <f>VLOOKUP(A2769,Tabella_Pec[],2,0)</f>
        <v>protocollo.comuneornago</v>
      </c>
      <c r="C2769" s="53">
        <f>VLOOKUP(A2769,Tabella_sez[],2,0)</f>
        <v>4</v>
      </c>
      <c r="D2769" t="str">
        <f>VLOOKUP(Tabella_sintesi[[#This Row],[Comune]],[1]!Tabella_Tabella1[[COGNOME]:[descrizione_carica]],2,0)</f>
        <v xml:space="preserve">LUCA    </v>
      </c>
    </row>
    <row r="2770" spans="1:4" x14ac:dyDescent="0.25">
      <c r="A2770" s="47" t="s">
        <v>5704</v>
      </c>
      <c r="B2770" t="str">
        <f>VLOOKUP(A2770,Tabella_Pec[],2,0)</f>
        <v>comune.renate</v>
      </c>
      <c r="C2770" s="53">
        <f>VLOOKUP(A2770,Tabella_sez[],2,0)</f>
        <v>3</v>
      </c>
      <c r="D2770" t="e">
        <f>VLOOKUP(Tabella_sintesi[[#This Row],[Comune]],[1]!Tabella_Tabella1[[COGNOME]:[descrizione_carica]],2,0)</f>
        <v>#N/A</v>
      </c>
    </row>
    <row r="2771" spans="1:4" x14ac:dyDescent="0.25">
      <c r="A2771" s="47" t="s">
        <v>5930</v>
      </c>
      <c r="B2771" t="str">
        <f>VLOOKUP(A2771,Tabella_Pec[],2,0)</f>
        <v>comune.roncobriantino</v>
      </c>
      <c r="C2771" s="53">
        <f>VLOOKUP(A2771,Tabella_sez[],2,0)</f>
        <v>3</v>
      </c>
      <c r="D2771" t="e">
        <f>VLOOKUP(Tabella_sintesi[[#This Row],[Comune]],[1]!Tabella_Tabella1[[COGNOME]:[descrizione_carica]],2,0)</f>
        <v>#N/A</v>
      </c>
    </row>
    <row r="2772" spans="1:4" x14ac:dyDescent="0.25">
      <c r="A2772" s="47" t="s">
        <v>6703</v>
      </c>
      <c r="B2772" t="str">
        <f>VLOOKUP(A2772,Tabella_Pec[],2,0)</f>
        <v>seregno.protocollo</v>
      </c>
      <c r="C2772" s="53">
        <f>VLOOKUP(A2772,Tabella_sez[],2,0)</f>
        <v>39</v>
      </c>
      <c r="D2772" t="e">
        <f>VLOOKUP(Tabella_sintesi[[#This Row],[Comune]],[1]!Tabella_Tabella1[[COGNOME]:[descrizione_carica]],2,0)</f>
        <v>#N/A</v>
      </c>
    </row>
    <row r="2773" spans="1:4" x14ac:dyDescent="0.25">
      <c r="A2773" s="47" t="s">
        <v>6768</v>
      </c>
      <c r="B2773" t="str">
        <f>VLOOKUP(A2773,Tabella_Pec[],2,0)</f>
        <v>comune.seveso</v>
      </c>
      <c r="C2773" s="53">
        <f>VLOOKUP(A2773,Tabella_sez[],2,0)</f>
        <v>20</v>
      </c>
      <c r="D2773" t="str">
        <f>VLOOKUP(Tabella_sintesi[[#This Row],[Comune]],[1]!Tabella_Tabella1[[COGNOME]:[descrizione_carica]],2,0)</f>
        <v xml:space="preserve">VIVIANA    </v>
      </c>
    </row>
    <row r="2774" spans="1:4" x14ac:dyDescent="0.25">
      <c r="A2774" s="47" t="s">
        <v>6892</v>
      </c>
      <c r="B2774" t="str">
        <f>VLOOKUP(A2774,Tabella_Pec[],2,0)</f>
        <v>comune.sovico</v>
      </c>
      <c r="C2774" s="53">
        <f>VLOOKUP(A2774,Tabella_sez[],2,0)</f>
        <v>7</v>
      </c>
      <c r="D2774" t="e">
        <f>VLOOKUP(Tabella_sintesi[[#This Row],[Comune]],[1]!Tabella_Tabella1[[COGNOME]:[descrizione_carica]],2,0)</f>
        <v>#N/A</v>
      </c>
    </row>
    <row r="2775" spans="1:4" x14ac:dyDescent="0.25">
      <c r="A2775" s="47" t="s">
        <v>6977</v>
      </c>
      <c r="B2775" t="str">
        <f>VLOOKUP(A2775,Tabella_Pec[],2,0)</f>
        <v>comune.sulbiate</v>
      </c>
      <c r="C2775" s="53">
        <f>VLOOKUP(A2775,Tabella_sez[],2,0)</f>
        <v>3</v>
      </c>
      <c r="D2775" t="e">
        <f>VLOOKUP(Tabella_sintesi[[#This Row],[Comune]],[1]!Tabella_Tabella1[[COGNOME]:[descrizione_carica]],2,0)</f>
        <v>#N/A</v>
      </c>
    </row>
    <row r="2776" spans="1:4" x14ac:dyDescent="0.25">
      <c r="A2776" s="47" t="s">
        <v>7313</v>
      </c>
      <c r="B2776" t="str">
        <f>VLOOKUP(A2776,Tabella_Pec[],2,0)</f>
        <v>comune.triuggio</v>
      </c>
      <c r="C2776" s="53">
        <f>VLOOKUP(A2776,Tabella_sez[],2,0)</f>
        <v>8</v>
      </c>
      <c r="D2776" t="e">
        <f>VLOOKUP(Tabella_sintesi[[#This Row],[Comune]],[1]!Tabella_Tabella1[[COGNOME]:[descrizione_carica]],2,0)</f>
        <v>#N/A</v>
      </c>
    </row>
    <row r="2777" spans="1:4" x14ac:dyDescent="0.25">
      <c r="A2777" s="47" t="s">
        <v>7374</v>
      </c>
      <c r="B2777" t="str">
        <f>VLOOKUP(A2777,Tabella_Pec[],2,0)</f>
        <v>protocollo.comuneusmatevelate</v>
      </c>
      <c r="C2777" s="53">
        <f>VLOOKUP(A2777,Tabella_sez[],2,0)</f>
        <v>9</v>
      </c>
      <c r="D2777" t="e">
        <f>VLOOKUP(Tabella_sintesi[[#This Row],[Comune]],[1]!Tabella_Tabella1[[COGNOME]:[descrizione_carica]],2,0)</f>
        <v>#N/A</v>
      </c>
    </row>
    <row r="2778" spans="1:4" x14ac:dyDescent="0.25">
      <c r="A2778" s="47" t="s">
        <v>7515</v>
      </c>
      <c r="B2778" t="str">
        <f>VLOOKUP(A2778,Tabella_Pec[],2,0)</f>
        <v>postacertificata</v>
      </c>
      <c r="C2778" s="53">
        <f>VLOOKUP(A2778,Tabella_sez[],2,0)</f>
        <v>12</v>
      </c>
      <c r="D2778" t="e">
        <f>VLOOKUP(Tabella_sintesi[[#This Row],[Comune]],[1]!Tabella_Tabella1[[COGNOME]:[descrizione_carica]],2,0)</f>
        <v>#N/A</v>
      </c>
    </row>
    <row r="2779" spans="1:4" x14ac:dyDescent="0.25">
      <c r="A2779" s="47" t="s">
        <v>7532</v>
      </c>
      <c r="B2779" t="str">
        <f>VLOOKUP(A2779,Tabella_Pec[],2,0)</f>
        <v>comune.vedanoallambro</v>
      </c>
      <c r="C2779" s="53">
        <f>VLOOKUP(A2779,Tabella_sez[],2,0)</f>
        <v>6</v>
      </c>
      <c r="D2779" t="e">
        <f>VLOOKUP(Tabella_sintesi[[#This Row],[Comune]],[1]!Tabella_Tabella1[[COGNOME]:[descrizione_carica]],2,0)</f>
        <v>#N/A</v>
      </c>
    </row>
    <row r="2780" spans="1:4" x14ac:dyDescent="0.25">
      <c r="A2780" s="47" t="s">
        <v>7536</v>
      </c>
      <c r="B2780" t="str">
        <f>VLOOKUP(A2780,Tabella_Pec[],2,0)</f>
        <v>comune.veduggio</v>
      </c>
      <c r="C2780" s="53">
        <f>VLOOKUP(A2780,Tabella_sez[],2,0)</f>
        <v>4</v>
      </c>
      <c r="D2780" t="e">
        <f>VLOOKUP(Tabella_sintesi[[#This Row],[Comune]],[1]!Tabella_Tabella1[[COGNOME]:[descrizione_carica]],2,0)</f>
        <v>#N/A</v>
      </c>
    </row>
    <row r="2781" spans="1:4" x14ac:dyDescent="0.25">
      <c r="A2781" s="47" t="s">
        <v>7566</v>
      </c>
      <c r="B2781" t="str">
        <f>VLOOKUP(A2781,Tabella_Pec[],2,0)</f>
        <v>comune.veranobrianza</v>
      </c>
      <c r="C2781" s="53">
        <f>VLOOKUP(A2781,Tabella_sez[],2,0)</f>
        <v>8</v>
      </c>
      <c r="D2781" t="e">
        <f>VLOOKUP(Tabella_sintesi[[#This Row],[Comune]],[1]!Tabella_Tabella1[[COGNOME]:[descrizione_carica]],2,0)</f>
        <v>#N/A</v>
      </c>
    </row>
    <row r="2782" spans="1:4" x14ac:dyDescent="0.25">
      <c r="A2782" s="47" t="s">
        <v>7775</v>
      </c>
      <c r="B2782" t="str">
        <f>VLOOKUP(A2782,Tabella_Pec[],2,0)</f>
        <v>protocollo</v>
      </c>
      <c r="C2782" s="53">
        <f>VLOOKUP(A2782,Tabella_sez[],2,0)</f>
        <v>10</v>
      </c>
      <c r="D2782" t="e">
        <f>VLOOKUP(Tabella_sintesi[[#This Row],[Comune]],[1]!Tabella_Tabella1[[COGNOME]:[descrizione_carica]],2,0)</f>
        <v>#N/A</v>
      </c>
    </row>
    <row r="2783" spans="1:4" x14ac:dyDescent="0.25">
      <c r="A2783" s="47" t="s">
        <v>7794</v>
      </c>
      <c r="B2783" t="str">
        <f>VLOOKUP(A2783,Tabella_Pec[],2,0)</f>
        <v>vimercate</v>
      </c>
      <c r="C2783" s="53">
        <f>VLOOKUP(A2783,Tabella_sez[],2,0)</f>
        <v>26</v>
      </c>
      <c r="D2783" t="e">
        <f>VLOOKUP(Tabella_sintesi[[#This Row],[Comune]],[1]!Tabella_Tabella1[[COGNOME]:[descrizione_carica]],2,0)</f>
        <v>#N/A</v>
      </c>
    </row>
    <row r="2784" spans="1:4" x14ac:dyDescent="0.25">
      <c r="A2784" s="47" t="s">
        <v>1360</v>
      </c>
      <c r="B2784" t="str">
        <f>VLOOKUP(A2784,Tabella_Pec[],2,0)</f>
        <v>protocollo.busnago</v>
      </c>
      <c r="C2784" s="53">
        <f>VLOOKUP(A2784,Tabella_sez[],2,0)</f>
        <v>5</v>
      </c>
      <c r="D2784" t="e">
        <f>VLOOKUP(Tabella_sintesi[[#This Row],[Comune]],[1]!Tabella_Tabella1[[COGNOME]:[descrizione_carica]],2,0)</f>
        <v>#N/A</v>
      </c>
    </row>
    <row r="2785" spans="1:4" x14ac:dyDescent="0.25">
      <c r="A2785" s="47" t="s">
        <v>1627</v>
      </c>
      <c r="B2785" t="str">
        <f>VLOOKUP(A2785,Tabella_Pec[],2,0)</f>
        <v>comune.caponago</v>
      </c>
      <c r="C2785" s="53">
        <f>VLOOKUP(A2785,Tabella_sez[],2,0)</f>
        <v>4</v>
      </c>
      <c r="D2785" t="e">
        <f>VLOOKUP(Tabella_sintesi[[#This Row],[Comune]],[1]!Tabella_Tabella1[[COGNOME]:[descrizione_carica]],2,0)</f>
        <v>#N/A</v>
      </c>
    </row>
    <row r="2786" spans="1:4" x14ac:dyDescent="0.25">
      <c r="A2786" s="47" t="s">
        <v>2622</v>
      </c>
      <c r="B2786" t="str">
        <f>VLOOKUP(A2786,Tabella_Pec[],2,0)</f>
        <v>comune.cornatedadda</v>
      </c>
      <c r="C2786" s="53">
        <f>VLOOKUP(A2786,Tabella_sez[],2,0)</f>
        <v>8</v>
      </c>
      <c r="D2786" t="e">
        <f>VLOOKUP(Tabella_sintesi[[#This Row],[Comune]],[1]!Tabella_Tabella1[[COGNOME]:[descrizione_carica]],2,0)</f>
        <v>#N/A</v>
      </c>
    </row>
    <row r="2787" spans="1:4" x14ac:dyDescent="0.25">
      <c r="A2787" s="47" t="s">
        <v>3702</v>
      </c>
      <c r="B2787" t="str">
        <f>VLOOKUP(A2787,Tabella_Pec[],2,0)</f>
        <v>comune.lentatesulseveso</v>
      </c>
      <c r="C2787" s="53">
        <f>VLOOKUP(A2787,Tabella_sez[],2,0)</f>
        <v>13</v>
      </c>
      <c r="D2787" t="e">
        <f>VLOOKUP(Tabella_sintesi[[#This Row],[Comune]],[1]!Tabella_Tabella1[[COGNOME]:[descrizione_carica]],2,0)</f>
        <v>#N/A</v>
      </c>
    </row>
    <row r="2788" spans="1:4" x14ac:dyDescent="0.25">
      <c r="A2788" s="47" t="s">
        <v>5923</v>
      </c>
      <c r="B2788" t="str">
        <f>VLOOKUP(A2788,Tabella_Pec[],2,0)</f>
        <v>comune.roncello</v>
      </c>
      <c r="C2788" s="53">
        <f>VLOOKUP(A2788,Tabella_sez[],2,0)</f>
        <v>3</v>
      </c>
      <c r="D2788" t="e">
        <f>VLOOKUP(Tabella_sintesi[[#This Row],[Comune]],[1]!Tabella_Tabella1[[COGNOME]:[descrizione_carica]],2,0)</f>
        <v>#N/A</v>
      </c>
    </row>
    <row r="2789" spans="1:4" x14ac:dyDescent="0.25">
      <c r="A2789" s="47" t="s">
        <v>8027</v>
      </c>
      <c r="B2789" t="e">
        <f>VLOOKUP(A2789,Tabella_Pec[],2,0)</f>
        <v>#N/A</v>
      </c>
      <c r="C2789" s="53" t="e">
        <f>VLOOKUP(A2789,Tabella_sez[],2,0)</f>
        <v>#N/A</v>
      </c>
      <c r="D2789" t="e">
        <f>VLOOKUP(Tabella_sintesi[[#This Row],[Comune]],[1]!Tabella_Tabella1[[COGNOME]:[descrizione_carica]],2,0)</f>
        <v>#N/A</v>
      </c>
    </row>
    <row r="2790" spans="1:4" x14ac:dyDescent="0.25">
      <c r="A2790" s="47" t="s">
        <v>8028</v>
      </c>
      <c r="B2790" t="e">
        <f>VLOOKUP(A2790,Tabella_Pec[],2,0)</f>
        <v>#N/A</v>
      </c>
      <c r="C2790" s="53" t="e">
        <f>VLOOKUP(A2790,Tabella_sez[],2,0)</f>
        <v>#N/A</v>
      </c>
      <c r="D2790" t="str">
        <f>VLOOKUP(Tabella_sintesi[[#This Row],[Comune]],[1]!Tabella_Tabella1[[COGNOME]:[descrizione_carica]],2,0)</f>
        <v xml:space="preserve">MARCO    </v>
      </c>
    </row>
    <row r="2791" spans="1:4" x14ac:dyDescent="0.25">
      <c r="A2791" s="47" t="s">
        <v>8029</v>
      </c>
      <c r="B2791" t="e">
        <f>VLOOKUP(A2791,Tabella_Pec[],2,0)</f>
        <v>#N/A</v>
      </c>
      <c r="C2791" s="53" t="e">
        <f>VLOOKUP(A2791,Tabella_sez[],2,0)</f>
        <v>#N/A</v>
      </c>
      <c r="D2791" t="e">
        <f>VLOOKUP(Tabella_sintesi[[#This Row],[Comune]],[1]!Tabella_Tabella1[[COGNOME]:[descrizione_carica]],2,0)</f>
        <v>#N/A</v>
      </c>
    </row>
    <row r="2792" spans="1:4" x14ac:dyDescent="0.25">
      <c r="A2792" s="47" t="s">
        <v>8030</v>
      </c>
      <c r="B2792" t="e">
        <f>VLOOKUP(A2792,Tabella_Pec[],2,0)</f>
        <v>#N/A</v>
      </c>
      <c r="C2792" s="53" t="e">
        <f>VLOOKUP(A2792,Tabella_sez[],2,0)</f>
        <v>#N/A</v>
      </c>
      <c r="D2792" t="e">
        <f>VLOOKUP(Tabella_sintesi[[#This Row],[Comune]],[1]!Tabella_Tabella1[[COGNOME]:[descrizione_carica]],2,0)</f>
        <v>#N/A</v>
      </c>
    </row>
    <row r="2793" spans="1:4" x14ac:dyDescent="0.25">
      <c r="A2793" s="47" t="s">
        <v>8031</v>
      </c>
      <c r="B2793" t="e">
        <f>VLOOKUP(A2793,Tabella_Pec[],2,0)</f>
        <v>#N/A</v>
      </c>
      <c r="C2793" s="53" t="e">
        <f>VLOOKUP(A2793,Tabella_sez[],2,0)</f>
        <v>#N/A</v>
      </c>
      <c r="D2793" t="e">
        <f>VLOOKUP(Tabella_sintesi[[#This Row],[Comune]],[1]!Tabella_Tabella1[[COGNOME]:[descrizione_carica]],2,0)</f>
        <v>#N/A</v>
      </c>
    </row>
    <row r="2794" spans="1:4" x14ac:dyDescent="0.25">
      <c r="A2794" s="47" t="s">
        <v>8032</v>
      </c>
      <c r="B2794" t="e">
        <f>VLOOKUP(A2794,Tabella_Pec[],2,0)</f>
        <v>#N/A</v>
      </c>
      <c r="C2794" s="53" t="e">
        <f>VLOOKUP(A2794,Tabella_sez[],2,0)</f>
        <v>#N/A</v>
      </c>
      <c r="D2794" t="e">
        <f>VLOOKUP(Tabella_sintesi[[#This Row],[Comune]],[1]!Tabella_Tabella1[[COGNOME]:[descrizione_carica]],2,0)</f>
        <v>#N/A</v>
      </c>
    </row>
    <row r="2795" spans="1:4" x14ac:dyDescent="0.25">
      <c r="A2795" s="47" t="s">
        <v>8033</v>
      </c>
      <c r="B2795" t="e">
        <f>VLOOKUP(A2795,Tabella_Pec[],2,0)</f>
        <v>#N/A</v>
      </c>
      <c r="C2795" s="53" t="e">
        <f>VLOOKUP(A2795,Tabella_sez[],2,0)</f>
        <v>#N/A</v>
      </c>
      <c r="D2795" t="e">
        <f>VLOOKUP(Tabella_sintesi[[#This Row],[Comune]],[1]!Tabella_Tabella1[[COGNOME]:[descrizione_carica]],2,0)</f>
        <v>#N/A</v>
      </c>
    </row>
    <row r="2796" spans="1:4" x14ac:dyDescent="0.25">
      <c r="A2796" s="47" t="s">
        <v>8034</v>
      </c>
      <c r="B2796" t="e">
        <f>VLOOKUP(A2796,Tabella_Pec[],2,0)</f>
        <v>#N/A</v>
      </c>
      <c r="C2796" s="53" t="e">
        <f>VLOOKUP(A2796,Tabella_sez[],2,0)</f>
        <v>#N/A</v>
      </c>
      <c r="D2796" t="e">
        <f>VLOOKUP(Tabella_sintesi[[#This Row],[Comune]],[1]!Tabella_Tabella1[[COGNOME]:[descrizione_carica]],2,0)</f>
        <v>#N/A</v>
      </c>
    </row>
    <row r="2797" spans="1:4" x14ac:dyDescent="0.25">
      <c r="A2797" s="47" t="s">
        <v>8035</v>
      </c>
      <c r="B2797" t="e">
        <f>VLOOKUP(A2797,Tabella_Pec[],2,0)</f>
        <v>#N/A</v>
      </c>
      <c r="C2797" s="53" t="e">
        <f>VLOOKUP(A2797,Tabella_sez[],2,0)</f>
        <v>#N/A</v>
      </c>
      <c r="D2797" t="e">
        <f>VLOOKUP(Tabella_sintesi[[#This Row],[Comune]],[1]!Tabella_Tabella1[[COGNOME]:[descrizione_carica]],2,0)</f>
        <v>#N/A</v>
      </c>
    </row>
    <row r="2798" spans="1:4" x14ac:dyDescent="0.25">
      <c r="A2798" s="47" t="s">
        <v>8036</v>
      </c>
      <c r="B2798" t="e">
        <f>VLOOKUP(A2798,Tabella_Pec[],2,0)</f>
        <v>#N/A</v>
      </c>
      <c r="C2798" s="53" t="e">
        <f>VLOOKUP(A2798,Tabella_sez[],2,0)</f>
        <v>#N/A</v>
      </c>
      <c r="D2798" t="e">
        <f>VLOOKUP(Tabella_sintesi[[#This Row],[Comune]],[1]!Tabella_Tabella1[[COGNOME]:[descrizione_carica]],2,0)</f>
        <v>#N/A</v>
      </c>
    </row>
    <row r="2799" spans="1:4" x14ac:dyDescent="0.25">
      <c r="A2799" s="47" t="s">
        <v>8037</v>
      </c>
      <c r="B2799" t="e">
        <f>VLOOKUP(A2799,Tabella_Pec[],2,0)</f>
        <v>#N/A</v>
      </c>
      <c r="C2799" s="53" t="e">
        <f>VLOOKUP(A2799,Tabella_sez[],2,0)</f>
        <v>#N/A</v>
      </c>
      <c r="D2799" t="e">
        <f>VLOOKUP(Tabella_sintesi[[#This Row],[Comune]],[1]!Tabella_Tabella1[[COGNOME]:[descrizione_carica]],2,0)</f>
        <v>#N/A</v>
      </c>
    </row>
    <row r="2800" spans="1:4" x14ac:dyDescent="0.25">
      <c r="A2800" s="47" t="s">
        <v>8038</v>
      </c>
      <c r="B2800" t="e">
        <f>VLOOKUP(A2800,Tabella_Pec[],2,0)</f>
        <v>#N/A</v>
      </c>
      <c r="C2800" s="53" t="e">
        <f>VLOOKUP(A2800,Tabella_sez[],2,0)</f>
        <v>#N/A</v>
      </c>
      <c r="D2800" t="e">
        <f>VLOOKUP(Tabella_sintesi[[#This Row],[Comune]],[1]!Tabella_Tabella1[[COGNOME]:[descrizione_carica]],2,0)</f>
        <v>#N/A</v>
      </c>
    </row>
    <row r="2801" spans="1:4" x14ac:dyDescent="0.25">
      <c r="A2801" s="47" t="s">
        <v>8039</v>
      </c>
      <c r="B2801" t="e">
        <f>VLOOKUP(A2801,Tabella_Pec[],2,0)</f>
        <v>#N/A</v>
      </c>
      <c r="C2801" s="53" t="e">
        <f>VLOOKUP(A2801,Tabella_sez[],2,0)</f>
        <v>#N/A</v>
      </c>
      <c r="D2801" t="e">
        <f>VLOOKUP(Tabella_sintesi[[#This Row],[Comune]],[1]!Tabella_Tabella1[[COGNOME]:[descrizione_carica]],2,0)</f>
        <v>#N/A</v>
      </c>
    </row>
    <row r="2802" spans="1:4" x14ac:dyDescent="0.25">
      <c r="A2802" s="47" t="s">
        <v>8040</v>
      </c>
      <c r="B2802" t="e">
        <f>VLOOKUP(A2802,Tabella_Pec[],2,0)</f>
        <v>#N/A</v>
      </c>
      <c r="C2802" s="53" t="e">
        <f>VLOOKUP(A2802,Tabella_sez[],2,0)</f>
        <v>#N/A</v>
      </c>
      <c r="D2802" t="e">
        <f>VLOOKUP(Tabella_sintesi[[#This Row],[Comune]],[1]!Tabella_Tabella1[[COGNOME]:[descrizione_carica]],2,0)</f>
        <v>#N/A</v>
      </c>
    </row>
    <row r="2803" spans="1:4" x14ac:dyDescent="0.25">
      <c r="A2803" s="47" t="s">
        <v>8041</v>
      </c>
      <c r="B2803" t="e">
        <f>VLOOKUP(A2803,Tabella_Pec[],2,0)</f>
        <v>#N/A</v>
      </c>
      <c r="C2803" s="53" t="e">
        <f>VLOOKUP(A2803,Tabella_sez[],2,0)</f>
        <v>#N/A</v>
      </c>
      <c r="D2803" t="e">
        <f>VLOOKUP(Tabella_sintesi[[#This Row],[Comune]],[1]!Tabella_Tabella1[[COGNOME]:[descrizione_carica]],2,0)</f>
        <v>#N/A</v>
      </c>
    </row>
    <row r="2804" spans="1:4" x14ac:dyDescent="0.25">
      <c r="A2804" s="47" t="s">
        <v>8042</v>
      </c>
      <c r="B2804" t="e">
        <f>VLOOKUP(A2804,Tabella_Pec[],2,0)</f>
        <v>#N/A</v>
      </c>
      <c r="C2804" s="53" t="e">
        <f>VLOOKUP(A2804,Tabella_sez[],2,0)</f>
        <v>#N/A</v>
      </c>
      <c r="D2804" t="e">
        <f>VLOOKUP(Tabella_sintesi[[#This Row],[Comune]],[1]!Tabella_Tabella1[[COGNOME]:[descrizione_carica]],2,0)</f>
        <v>#N/A</v>
      </c>
    </row>
    <row r="2805" spans="1:4" x14ac:dyDescent="0.25">
      <c r="A2805" s="47" t="s">
        <v>8043</v>
      </c>
      <c r="B2805" t="e">
        <f>VLOOKUP(A2805,Tabella_Pec[],2,0)</f>
        <v>#N/A</v>
      </c>
      <c r="C2805" s="53" t="e">
        <f>VLOOKUP(A2805,Tabella_sez[],2,0)</f>
        <v>#N/A</v>
      </c>
      <c r="D2805" t="e">
        <f>VLOOKUP(Tabella_sintesi[[#This Row],[Comune]],[1]!Tabella_Tabella1[[COGNOME]:[descrizione_carica]],2,0)</f>
        <v>#N/A</v>
      </c>
    </row>
    <row r="2806" spans="1:4" x14ac:dyDescent="0.25">
      <c r="A2806" s="47" t="s">
        <v>8044</v>
      </c>
      <c r="B2806" t="e">
        <f>VLOOKUP(A2806,Tabella_Pec[],2,0)</f>
        <v>#N/A</v>
      </c>
      <c r="C2806" s="53" t="e">
        <f>VLOOKUP(A2806,Tabella_sez[],2,0)</f>
        <v>#N/A</v>
      </c>
      <c r="D2806" t="e">
        <f>VLOOKUP(Tabella_sintesi[[#This Row],[Comune]],[1]!Tabella_Tabella1[[COGNOME]:[descrizione_carica]],2,0)</f>
        <v>#N/A</v>
      </c>
    </row>
    <row r="2807" spans="1:4" x14ac:dyDescent="0.25">
      <c r="A2807" s="47" t="s">
        <v>8045</v>
      </c>
      <c r="B2807" t="e">
        <f>VLOOKUP(A2807,Tabella_Pec[],2,0)</f>
        <v>#N/A</v>
      </c>
      <c r="C2807" s="53" t="e">
        <f>VLOOKUP(A2807,Tabella_sez[],2,0)</f>
        <v>#N/A</v>
      </c>
      <c r="D2807" t="e">
        <f>VLOOKUP(Tabella_sintesi[[#This Row],[Comune]],[1]!Tabella_Tabella1[[COGNOME]:[descrizione_carica]],2,0)</f>
        <v>#N/A</v>
      </c>
    </row>
    <row r="2808" spans="1:4" x14ac:dyDescent="0.25">
      <c r="A2808" s="47" t="s">
        <v>8046</v>
      </c>
      <c r="B2808" t="e">
        <f>VLOOKUP(A2808,Tabella_Pec[],2,0)</f>
        <v>#N/A</v>
      </c>
      <c r="C2808" s="53" t="e">
        <f>VLOOKUP(A2808,Tabella_sez[],2,0)</f>
        <v>#N/A</v>
      </c>
      <c r="D2808" t="e">
        <f>VLOOKUP(Tabella_sintesi[[#This Row],[Comune]],[1]!Tabella_Tabella1[[COGNOME]:[descrizione_carica]],2,0)</f>
        <v>#N/A</v>
      </c>
    </row>
    <row r="2809" spans="1:4" x14ac:dyDescent="0.25">
      <c r="A2809" s="47" t="s">
        <v>8047</v>
      </c>
      <c r="B2809" t="e">
        <f>VLOOKUP(A2809,Tabella_Pec[],2,0)</f>
        <v>#N/A</v>
      </c>
      <c r="C2809" s="53" t="e">
        <f>VLOOKUP(A2809,Tabella_sez[],2,0)</f>
        <v>#N/A</v>
      </c>
      <c r="D2809" t="e">
        <f>VLOOKUP(Tabella_sintesi[[#This Row],[Comune]],[1]!Tabella_Tabella1[[COGNOME]:[descrizione_carica]],2,0)</f>
        <v>#N/A</v>
      </c>
    </row>
    <row r="2810" spans="1:4" x14ac:dyDescent="0.25">
      <c r="A2810" s="47" t="s">
        <v>8048</v>
      </c>
      <c r="B2810" t="e">
        <f>VLOOKUP(A2810,Tabella_Pec[],2,0)</f>
        <v>#N/A</v>
      </c>
      <c r="C2810" s="53" t="e">
        <f>VLOOKUP(A2810,Tabella_sez[],2,0)</f>
        <v>#N/A</v>
      </c>
      <c r="D2810" t="e">
        <f>VLOOKUP(Tabella_sintesi[[#This Row],[Comune]],[1]!Tabella_Tabella1[[COGNOME]:[descrizione_carica]],2,0)</f>
        <v>#N/A</v>
      </c>
    </row>
    <row r="2811" spans="1:4" x14ac:dyDescent="0.25">
      <c r="A2811" s="47" t="s">
        <v>8049</v>
      </c>
      <c r="B2811" t="e">
        <f>VLOOKUP(A2811,Tabella_Pec[],2,0)</f>
        <v>#N/A</v>
      </c>
      <c r="C2811" s="53" t="e">
        <f>VLOOKUP(A2811,Tabella_sez[],2,0)</f>
        <v>#N/A</v>
      </c>
      <c r="D2811" t="e">
        <f>VLOOKUP(Tabella_sintesi[[#This Row],[Comune]],[1]!Tabella_Tabella1[[COGNOME]:[descrizione_carica]],2,0)</f>
        <v>#N/A</v>
      </c>
    </row>
    <row r="2812" spans="1:4" x14ac:dyDescent="0.25">
      <c r="A2812" s="47" t="s">
        <v>8050</v>
      </c>
      <c r="B2812" t="e">
        <f>VLOOKUP(A2812,Tabella_Pec[],2,0)</f>
        <v>#N/A</v>
      </c>
      <c r="C2812" s="53" t="e">
        <f>VLOOKUP(A2812,Tabella_sez[],2,0)</f>
        <v>#N/A</v>
      </c>
      <c r="D2812" t="e">
        <f>VLOOKUP(Tabella_sintesi[[#This Row],[Comune]],[1]!Tabella_Tabella1[[COGNOME]:[descrizione_carica]],2,0)</f>
        <v>#N/A</v>
      </c>
    </row>
    <row r="2813" spans="1:4" x14ac:dyDescent="0.25">
      <c r="A2813" s="47" t="s">
        <v>8051</v>
      </c>
      <c r="B2813" t="e">
        <f>VLOOKUP(A2813,Tabella_Pec[],2,0)</f>
        <v>#N/A</v>
      </c>
      <c r="C2813" s="53" t="e">
        <f>VLOOKUP(A2813,Tabella_sez[],2,0)</f>
        <v>#N/A</v>
      </c>
      <c r="D2813" t="e">
        <f>VLOOKUP(Tabella_sintesi[[#This Row],[Comune]],[1]!Tabella_Tabella1[[COGNOME]:[descrizione_carica]],2,0)</f>
        <v>#N/A</v>
      </c>
    </row>
    <row r="2814" spans="1:4" x14ac:dyDescent="0.25">
      <c r="A2814" s="47" t="s">
        <v>8052</v>
      </c>
      <c r="B2814" t="e">
        <f>VLOOKUP(A2814,Tabella_Pec[],2,0)</f>
        <v>#N/A</v>
      </c>
      <c r="C2814" s="53" t="e">
        <f>VLOOKUP(A2814,Tabella_sez[],2,0)</f>
        <v>#N/A</v>
      </c>
      <c r="D2814" t="e">
        <f>VLOOKUP(Tabella_sintesi[[#This Row],[Comune]],[1]!Tabella_Tabella1[[COGNOME]:[descrizione_carica]],2,0)</f>
        <v>#N/A</v>
      </c>
    </row>
    <row r="2815" spans="1:4" x14ac:dyDescent="0.25">
      <c r="A2815" s="47" t="s">
        <v>8053</v>
      </c>
      <c r="B2815" t="e">
        <f>VLOOKUP(A2815,Tabella_Pec[],2,0)</f>
        <v>#N/A</v>
      </c>
      <c r="C2815" s="53" t="e">
        <f>VLOOKUP(A2815,Tabella_sez[],2,0)</f>
        <v>#N/A</v>
      </c>
      <c r="D2815" t="e">
        <f>VLOOKUP(Tabella_sintesi[[#This Row],[Comune]],[1]!Tabella_Tabella1[[COGNOME]:[descrizione_carica]],2,0)</f>
        <v>#N/A</v>
      </c>
    </row>
    <row r="2816" spans="1:4" x14ac:dyDescent="0.25">
      <c r="A2816" s="47" t="s">
        <v>8054</v>
      </c>
      <c r="B2816" t="e">
        <f>VLOOKUP(A2816,Tabella_Pec[],2,0)</f>
        <v>#N/A</v>
      </c>
      <c r="C2816" s="53" t="e">
        <f>VLOOKUP(A2816,Tabella_sez[],2,0)</f>
        <v>#N/A</v>
      </c>
      <c r="D2816" t="e">
        <f>VLOOKUP(Tabella_sintesi[[#This Row],[Comune]],[1]!Tabella_Tabella1[[COGNOME]:[descrizione_carica]],2,0)</f>
        <v>#N/A</v>
      </c>
    </row>
    <row r="2817" spans="1:4" x14ac:dyDescent="0.25">
      <c r="A2817" s="47" t="s">
        <v>8055</v>
      </c>
      <c r="B2817" t="e">
        <f>VLOOKUP(A2817,Tabella_Pec[],2,0)</f>
        <v>#N/A</v>
      </c>
      <c r="C2817" s="53" t="e">
        <f>VLOOKUP(A2817,Tabella_sez[],2,0)</f>
        <v>#N/A</v>
      </c>
      <c r="D2817" t="e">
        <f>VLOOKUP(Tabella_sintesi[[#This Row],[Comune]],[1]!Tabella_Tabella1[[COGNOME]:[descrizione_carica]],2,0)</f>
        <v>#N/A</v>
      </c>
    </row>
    <row r="2818" spans="1:4" x14ac:dyDescent="0.25">
      <c r="A2818" s="47" t="s">
        <v>8056</v>
      </c>
      <c r="B2818" t="e">
        <f>VLOOKUP(A2818,Tabella_Pec[],2,0)</f>
        <v>#N/A</v>
      </c>
      <c r="C2818" s="53" t="e">
        <f>VLOOKUP(A2818,Tabella_sez[],2,0)</f>
        <v>#N/A</v>
      </c>
      <c r="D2818" t="e">
        <f>VLOOKUP(Tabella_sintesi[[#This Row],[Comune]],[1]!Tabella_Tabella1[[COGNOME]:[descrizione_carica]],2,0)</f>
        <v>#N/A</v>
      </c>
    </row>
    <row r="2819" spans="1:4" x14ac:dyDescent="0.25">
      <c r="A2819" s="47" t="s">
        <v>8057</v>
      </c>
      <c r="B2819" t="e">
        <f>VLOOKUP(A2819,Tabella_Pec[],2,0)</f>
        <v>#N/A</v>
      </c>
      <c r="C2819" s="53" t="e">
        <f>VLOOKUP(A2819,Tabella_sez[],2,0)</f>
        <v>#N/A</v>
      </c>
      <c r="D2819" t="e">
        <f>VLOOKUP(Tabella_sintesi[[#This Row],[Comune]],[1]!Tabella_Tabella1[[COGNOME]:[descrizione_carica]],2,0)</f>
        <v>#N/A</v>
      </c>
    </row>
    <row r="2820" spans="1:4" x14ac:dyDescent="0.25">
      <c r="A2820" s="47" t="s">
        <v>8058</v>
      </c>
      <c r="B2820" t="e">
        <f>VLOOKUP(A2820,Tabella_Pec[],2,0)</f>
        <v>#N/A</v>
      </c>
      <c r="C2820" s="53" t="e">
        <f>VLOOKUP(A2820,Tabella_sez[],2,0)</f>
        <v>#N/A</v>
      </c>
      <c r="D2820" t="e">
        <f>VLOOKUP(Tabella_sintesi[[#This Row],[Comune]],[1]!Tabella_Tabella1[[COGNOME]:[descrizione_carica]],2,0)</f>
        <v>#N/A</v>
      </c>
    </row>
    <row r="2821" spans="1:4" x14ac:dyDescent="0.25">
      <c r="A2821" s="47" t="s">
        <v>8059</v>
      </c>
      <c r="B2821" t="e">
        <f>VLOOKUP(A2821,Tabella_Pec[],2,0)</f>
        <v>#N/A</v>
      </c>
      <c r="C2821" s="53" t="e">
        <f>VLOOKUP(A2821,Tabella_sez[],2,0)</f>
        <v>#N/A</v>
      </c>
      <c r="D2821" t="e">
        <f>VLOOKUP(Tabella_sintesi[[#This Row],[Comune]],[1]!Tabella_Tabella1[[COGNOME]:[descrizione_carica]],2,0)</f>
        <v>#N/A</v>
      </c>
    </row>
    <row r="2822" spans="1:4" x14ac:dyDescent="0.25">
      <c r="A2822" s="47" t="s">
        <v>8060</v>
      </c>
      <c r="B2822" t="e">
        <f>VLOOKUP(A2822,Tabella_Pec[],2,0)</f>
        <v>#N/A</v>
      </c>
      <c r="C2822" s="53" t="e">
        <f>VLOOKUP(A2822,Tabella_sez[],2,0)</f>
        <v>#N/A</v>
      </c>
      <c r="D2822" t="e">
        <f>VLOOKUP(Tabella_sintesi[[#This Row],[Comune]],[1]!Tabella_Tabella1[[COGNOME]:[descrizione_carica]],2,0)</f>
        <v>#N/A</v>
      </c>
    </row>
    <row r="2823" spans="1:4" x14ac:dyDescent="0.25">
      <c r="A2823" s="47" t="s">
        <v>8061</v>
      </c>
      <c r="B2823" t="e">
        <f>VLOOKUP(A2823,Tabella_Pec[],2,0)</f>
        <v>#N/A</v>
      </c>
      <c r="C2823" s="53" t="e">
        <f>VLOOKUP(A2823,Tabella_sez[],2,0)</f>
        <v>#N/A</v>
      </c>
      <c r="D2823" t="e">
        <f>VLOOKUP(Tabella_sintesi[[#This Row],[Comune]],[1]!Tabella_Tabella1[[COGNOME]:[descrizione_carica]],2,0)</f>
        <v>#N/A</v>
      </c>
    </row>
    <row r="2824" spans="1:4" x14ac:dyDescent="0.25">
      <c r="A2824" s="47" t="s">
        <v>8062</v>
      </c>
      <c r="B2824" t="e">
        <f>VLOOKUP(A2824,Tabella_Pec[],2,0)</f>
        <v>#N/A</v>
      </c>
      <c r="C2824" s="53" t="e">
        <f>VLOOKUP(A2824,Tabella_sez[],2,0)</f>
        <v>#N/A</v>
      </c>
      <c r="D2824" t="e">
        <f>VLOOKUP(Tabella_sintesi[[#This Row],[Comune]],[1]!Tabella_Tabella1[[COGNOME]:[descrizione_carica]],2,0)</f>
        <v>#N/A</v>
      </c>
    </row>
    <row r="2825" spans="1:4" x14ac:dyDescent="0.25">
      <c r="A2825" s="47" t="s">
        <v>8063</v>
      </c>
      <c r="B2825" t="e">
        <f>VLOOKUP(A2825,Tabella_Pec[],2,0)</f>
        <v>#N/A</v>
      </c>
      <c r="C2825" s="53" t="e">
        <f>VLOOKUP(A2825,Tabella_sez[],2,0)</f>
        <v>#N/A</v>
      </c>
      <c r="D2825" t="e">
        <f>VLOOKUP(Tabella_sintesi[[#This Row],[Comune]],[1]!Tabella_Tabella1[[COGNOME]:[descrizione_carica]],2,0)</f>
        <v>#N/A</v>
      </c>
    </row>
    <row r="2826" spans="1:4" x14ac:dyDescent="0.25">
      <c r="A2826" s="47" t="s">
        <v>8064</v>
      </c>
      <c r="B2826" t="e">
        <f>VLOOKUP(A2826,Tabella_Pec[],2,0)</f>
        <v>#N/A</v>
      </c>
      <c r="C2826" s="53" t="e">
        <f>VLOOKUP(A2826,Tabella_sez[],2,0)</f>
        <v>#N/A</v>
      </c>
      <c r="D2826" t="e">
        <f>VLOOKUP(Tabella_sintesi[[#This Row],[Comune]],[1]!Tabella_Tabella1[[COGNOME]:[descrizione_carica]],2,0)</f>
        <v>#N/A</v>
      </c>
    </row>
    <row r="2827" spans="1:4" x14ac:dyDescent="0.25">
      <c r="A2827" s="47" t="s">
        <v>8065</v>
      </c>
      <c r="B2827" t="e">
        <f>VLOOKUP(A2827,Tabella_Pec[],2,0)</f>
        <v>#N/A</v>
      </c>
      <c r="C2827" s="53" t="e">
        <f>VLOOKUP(A2827,Tabella_sez[],2,0)</f>
        <v>#N/A</v>
      </c>
      <c r="D2827" t="e">
        <f>VLOOKUP(Tabella_sintesi[[#This Row],[Comune]],[1]!Tabella_Tabella1[[COGNOME]:[descrizione_carica]],2,0)</f>
        <v>#N/A</v>
      </c>
    </row>
    <row r="2828" spans="1:4" x14ac:dyDescent="0.25">
      <c r="A2828" s="47" t="s">
        <v>8066</v>
      </c>
      <c r="B2828" t="e">
        <f>VLOOKUP(A2828,Tabella_Pec[],2,0)</f>
        <v>#N/A</v>
      </c>
      <c r="C2828" s="53" t="e">
        <f>VLOOKUP(A2828,Tabella_sez[],2,0)</f>
        <v>#N/A</v>
      </c>
      <c r="D2828" t="e">
        <f>VLOOKUP(Tabella_sintesi[[#This Row],[Comune]],[1]!Tabella_Tabella1[[COGNOME]:[descrizione_carica]],2,0)</f>
        <v>#N/A</v>
      </c>
    </row>
    <row r="2829" spans="1:4" x14ac:dyDescent="0.25">
      <c r="A2829" s="47" t="s">
        <v>8067</v>
      </c>
      <c r="B2829" t="e">
        <f>VLOOKUP(A2829,Tabella_Pec[],2,0)</f>
        <v>#N/A</v>
      </c>
      <c r="C2829" s="53" t="e">
        <f>VLOOKUP(A2829,Tabella_sez[],2,0)</f>
        <v>#N/A</v>
      </c>
      <c r="D2829" t="str">
        <f>VLOOKUP(Tabella_sintesi[[#This Row],[Comune]],[1]!Tabella_Tabella1[[COGNOME]:[descrizione_carica]],2,0)</f>
        <v xml:space="preserve">ALESSANDRO    </v>
      </c>
    </row>
    <row r="2830" spans="1:4" x14ac:dyDescent="0.25">
      <c r="A2830" s="47" t="s">
        <v>8068</v>
      </c>
      <c r="B2830" t="e">
        <f>VLOOKUP(A2830,Tabella_Pec[],2,0)</f>
        <v>#N/A</v>
      </c>
      <c r="C2830" s="53" t="e">
        <f>VLOOKUP(A2830,Tabella_sez[],2,0)</f>
        <v>#N/A</v>
      </c>
      <c r="D2830" t="e">
        <f>VLOOKUP(Tabella_sintesi[[#This Row],[Comune]],[1]!Tabella_Tabella1[[COGNOME]:[descrizione_carica]],2,0)</f>
        <v>#N/A</v>
      </c>
    </row>
    <row r="2831" spans="1:4" x14ac:dyDescent="0.25">
      <c r="A2831" s="47" t="s">
        <v>8069</v>
      </c>
      <c r="B2831" t="e">
        <f>VLOOKUP(A2831,Tabella_Pec[],2,0)</f>
        <v>#N/A</v>
      </c>
      <c r="C2831" s="53" t="e">
        <f>VLOOKUP(A2831,Tabella_sez[],2,0)</f>
        <v>#N/A</v>
      </c>
      <c r="D2831" t="e">
        <f>VLOOKUP(Tabella_sintesi[[#This Row],[Comune]],[1]!Tabella_Tabella1[[COGNOME]:[descrizione_carica]],2,0)</f>
        <v>#N/A</v>
      </c>
    </row>
    <row r="2832" spans="1:4" x14ac:dyDescent="0.25">
      <c r="A2832" s="47" t="s">
        <v>8070</v>
      </c>
      <c r="B2832" t="e">
        <f>VLOOKUP(A2832,Tabella_Pec[],2,0)</f>
        <v>#N/A</v>
      </c>
      <c r="C2832" s="53" t="e">
        <f>VLOOKUP(A2832,Tabella_sez[],2,0)</f>
        <v>#N/A</v>
      </c>
      <c r="D2832" t="e">
        <f>VLOOKUP(Tabella_sintesi[[#This Row],[Comune]],[1]!Tabella_Tabella1[[COGNOME]:[descrizione_carica]],2,0)</f>
        <v>#N/A</v>
      </c>
    </row>
    <row r="2833" spans="1:4" x14ac:dyDescent="0.25">
      <c r="A2833" s="47" t="s">
        <v>8071</v>
      </c>
      <c r="B2833" t="e">
        <f>VLOOKUP(A2833,Tabella_Pec[],2,0)</f>
        <v>#N/A</v>
      </c>
      <c r="C2833" s="53" t="e">
        <f>VLOOKUP(A2833,Tabella_sez[],2,0)</f>
        <v>#N/A</v>
      </c>
      <c r="D2833" t="e">
        <f>VLOOKUP(Tabella_sintesi[[#This Row],[Comune]],[1]!Tabella_Tabella1[[COGNOME]:[descrizione_carica]],2,0)</f>
        <v>#N/A</v>
      </c>
    </row>
    <row r="2834" spans="1:4" x14ac:dyDescent="0.25">
      <c r="A2834" s="47" t="s">
        <v>8072</v>
      </c>
      <c r="B2834" t="e">
        <f>VLOOKUP(A2834,Tabella_Pec[],2,0)</f>
        <v>#N/A</v>
      </c>
      <c r="C2834" s="53" t="e">
        <f>VLOOKUP(A2834,Tabella_sez[],2,0)</f>
        <v>#N/A</v>
      </c>
      <c r="D2834" t="e">
        <f>VLOOKUP(Tabella_sintesi[[#This Row],[Comune]],[1]!Tabella_Tabella1[[COGNOME]:[descrizione_carica]],2,0)</f>
        <v>#N/A</v>
      </c>
    </row>
    <row r="2835" spans="1:4" x14ac:dyDescent="0.25">
      <c r="A2835" s="47" t="s">
        <v>8073</v>
      </c>
      <c r="B2835" t="e">
        <f>VLOOKUP(A2835,Tabella_Pec[],2,0)</f>
        <v>#N/A</v>
      </c>
      <c r="C2835" s="53" t="e">
        <f>VLOOKUP(A2835,Tabella_sez[],2,0)</f>
        <v>#N/A</v>
      </c>
      <c r="D2835" t="e">
        <f>VLOOKUP(Tabella_sintesi[[#This Row],[Comune]],[1]!Tabella_Tabella1[[COGNOME]:[descrizione_carica]],2,0)</f>
        <v>#N/A</v>
      </c>
    </row>
    <row r="2836" spans="1:4" x14ac:dyDescent="0.25">
      <c r="A2836" s="47" t="s">
        <v>8074</v>
      </c>
      <c r="B2836" t="e">
        <f>VLOOKUP(A2836,Tabella_Pec[],2,0)</f>
        <v>#N/A</v>
      </c>
      <c r="C2836" s="53" t="e">
        <f>VLOOKUP(A2836,Tabella_sez[],2,0)</f>
        <v>#N/A</v>
      </c>
      <c r="D2836" t="e">
        <f>VLOOKUP(Tabella_sintesi[[#This Row],[Comune]],[1]!Tabella_Tabella1[[COGNOME]:[descrizione_carica]],2,0)</f>
        <v>#N/A</v>
      </c>
    </row>
    <row r="2837" spans="1:4" x14ac:dyDescent="0.25">
      <c r="A2837" s="47" t="s">
        <v>8075</v>
      </c>
      <c r="B2837" t="e">
        <f>VLOOKUP(A2837,Tabella_Pec[],2,0)</f>
        <v>#N/A</v>
      </c>
      <c r="C2837" s="53" t="e">
        <f>VLOOKUP(A2837,Tabella_sez[],2,0)</f>
        <v>#N/A</v>
      </c>
      <c r="D2837" t="str">
        <f>VLOOKUP(Tabella_sintesi[[#This Row],[Comune]],[1]!Tabella_Tabella1[[COGNOME]:[descrizione_carica]],2,0)</f>
        <v xml:space="preserve">LUCA    </v>
      </c>
    </row>
    <row r="2838" spans="1:4" x14ac:dyDescent="0.25">
      <c r="A2838" s="47" t="s">
        <v>8076</v>
      </c>
      <c r="B2838" t="e">
        <f>VLOOKUP(A2838,Tabella_Pec[],2,0)</f>
        <v>#N/A</v>
      </c>
      <c r="C2838" s="53" t="e">
        <f>VLOOKUP(A2838,Tabella_sez[],2,0)</f>
        <v>#N/A</v>
      </c>
      <c r="D2838" t="e">
        <f>VLOOKUP(Tabella_sintesi[[#This Row],[Comune]],[1]!Tabella_Tabella1[[COGNOME]:[descrizione_carica]],2,0)</f>
        <v>#N/A</v>
      </c>
    </row>
    <row r="2839" spans="1:4" x14ac:dyDescent="0.25">
      <c r="A2839" s="47" t="s">
        <v>8077</v>
      </c>
      <c r="B2839" t="e">
        <f>VLOOKUP(A2839,Tabella_Pec[],2,0)</f>
        <v>#N/A</v>
      </c>
      <c r="C2839" s="53" t="e">
        <f>VLOOKUP(A2839,Tabella_sez[],2,0)</f>
        <v>#N/A</v>
      </c>
      <c r="D2839" t="e">
        <f>VLOOKUP(Tabella_sintesi[[#This Row],[Comune]],[1]!Tabella_Tabella1[[COGNOME]:[descrizione_carica]],2,0)</f>
        <v>#N/A</v>
      </c>
    </row>
    <row r="2840" spans="1:4" x14ac:dyDescent="0.25">
      <c r="A2840" s="47" t="s">
        <v>8078</v>
      </c>
      <c r="B2840" t="e">
        <f>VLOOKUP(A2840,Tabella_Pec[],2,0)</f>
        <v>#N/A</v>
      </c>
      <c r="C2840" s="53" t="e">
        <f>VLOOKUP(A2840,Tabella_sez[],2,0)</f>
        <v>#N/A</v>
      </c>
      <c r="D2840" t="e">
        <f>VLOOKUP(Tabella_sintesi[[#This Row],[Comune]],[1]!Tabella_Tabella1[[COGNOME]:[descrizione_carica]],2,0)</f>
        <v>#N/A</v>
      </c>
    </row>
    <row r="2841" spans="1:4" x14ac:dyDescent="0.25">
      <c r="A2841" s="47" t="s">
        <v>8079</v>
      </c>
      <c r="B2841" t="e">
        <f>VLOOKUP(A2841,Tabella_Pec[],2,0)</f>
        <v>#N/A</v>
      </c>
      <c r="C2841" s="53" t="e">
        <f>VLOOKUP(A2841,Tabella_sez[],2,0)</f>
        <v>#N/A</v>
      </c>
      <c r="D2841" t="str">
        <f>VLOOKUP(Tabella_sintesi[[#This Row],[Comune]],[1]!Tabella_Tabella1[[COGNOME]:[descrizione_carica]],2,0)</f>
        <v xml:space="preserve">PAOLO    </v>
      </c>
    </row>
    <row r="2842" spans="1:4" x14ac:dyDescent="0.25">
      <c r="A2842" s="47" t="s">
        <v>8080</v>
      </c>
      <c r="B2842" t="e">
        <f>VLOOKUP(A2842,Tabella_Pec[],2,0)</f>
        <v>#N/A</v>
      </c>
      <c r="C2842" s="53" t="e">
        <f>VLOOKUP(A2842,Tabella_sez[],2,0)</f>
        <v>#N/A</v>
      </c>
      <c r="D2842" t="e">
        <f>VLOOKUP(Tabella_sintesi[[#This Row],[Comune]],[1]!Tabella_Tabella1[[COGNOME]:[descrizione_carica]],2,0)</f>
        <v>#N/A</v>
      </c>
    </row>
    <row r="2843" spans="1:4" x14ac:dyDescent="0.25">
      <c r="A2843" s="47" t="s">
        <v>8081</v>
      </c>
      <c r="B2843" t="e">
        <f>VLOOKUP(A2843,Tabella_Pec[],2,0)</f>
        <v>#N/A</v>
      </c>
      <c r="C2843" s="53" t="e">
        <f>VLOOKUP(A2843,Tabella_sez[],2,0)</f>
        <v>#N/A</v>
      </c>
      <c r="D2843" t="e">
        <f>VLOOKUP(Tabella_sintesi[[#This Row],[Comune]],[1]!Tabella_Tabella1[[COGNOME]:[descrizione_carica]],2,0)</f>
        <v>#N/A</v>
      </c>
    </row>
    <row r="2844" spans="1:4" x14ac:dyDescent="0.25">
      <c r="A2844" s="47" t="s">
        <v>8082</v>
      </c>
      <c r="B2844" t="e">
        <f>VLOOKUP(A2844,Tabella_Pec[],2,0)</f>
        <v>#N/A</v>
      </c>
      <c r="C2844" s="53" t="e">
        <f>VLOOKUP(A2844,Tabella_sez[],2,0)</f>
        <v>#N/A</v>
      </c>
      <c r="D2844" t="e">
        <f>VLOOKUP(Tabella_sintesi[[#This Row],[Comune]],[1]!Tabella_Tabella1[[COGNOME]:[descrizione_carica]],2,0)</f>
        <v>#N/A</v>
      </c>
    </row>
    <row r="2845" spans="1:4" x14ac:dyDescent="0.25">
      <c r="A2845" s="47" t="s">
        <v>8083</v>
      </c>
      <c r="B2845" t="e">
        <f>VLOOKUP(A2845,Tabella_Pec[],2,0)</f>
        <v>#N/A</v>
      </c>
      <c r="C2845" s="53" t="e">
        <f>VLOOKUP(A2845,Tabella_sez[],2,0)</f>
        <v>#N/A</v>
      </c>
      <c r="D2845" t="e">
        <f>VLOOKUP(Tabella_sintesi[[#This Row],[Comune]],[1]!Tabella_Tabella1[[COGNOME]:[descrizione_carica]],2,0)</f>
        <v>#N/A</v>
      </c>
    </row>
    <row r="2846" spans="1:4" x14ac:dyDescent="0.25">
      <c r="A2846" s="47" t="s">
        <v>8084</v>
      </c>
      <c r="B2846" t="e">
        <f>VLOOKUP(A2846,Tabella_Pec[],2,0)</f>
        <v>#N/A</v>
      </c>
      <c r="C2846" s="53" t="e">
        <f>VLOOKUP(A2846,Tabella_sez[],2,0)</f>
        <v>#N/A</v>
      </c>
      <c r="D2846" t="e">
        <f>VLOOKUP(Tabella_sintesi[[#This Row],[Comune]],[1]!Tabella_Tabella1[[COGNOME]:[descrizione_carica]],2,0)</f>
        <v>#N/A</v>
      </c>
    </row>
    <row r="2847" spans="1:4" x14ac:dyDescent="0.25">
      <c r="A2847" s="47" t="s">
        <v>8085</v>
      </c>
      <c r="B2847" t="e">
        <f>VLOOKUP(A2847,Tabella_Pec[],2,0)</f>
        <v>#N/A</v>
      </c>
      <c r="C2847" s="53" t="e">
        <f>VLOOKUP(A2847,Tabella_sez[],2,0)</f>
        <v>#N/A</v>
      </c>
      <c r="D2847" t="e">
        <f>VLOOKUP(Tabella_sintesi[[#This Row],[Comune]],[1]!Tabella_Tabella1[[COGNOME]:[descrizione_carica]],2,0)</f>
        <v>#N/A</v>
      </c>
    </row>
    <row r="2848" spans="1:4" x14ac:dyDescent="0.25">
      <c r="A2848" s="47" t="s">
        <v>8086</v>
      </c>
      <c r="B2848" t="e">
        <f>VLOOKUP(A2848,Tabella_Pec[],2,0)</f>
        <v>#N/A</v>
      </c>
      <c r="C2848" s="53" t="e">
        <f>VLOOKUP(A2848,Tabella_sez[],2,0)</f>
        <v>#N/A</v>
      </c>
      <c r="D2848" t="e">
        <f>VLOOKUP(Tabella_sintesi[[#This Row],[Comune]],[1]!Tabella_Tabella1[[COGNOME]:[descrizione_carica]],2,0)</f>
        <v>#N/A</v>
      </c>
    </row>
    <row r="2849" spans="1:4" x14ac:dyDescent="0.25">
      <c r="A2849" s="47" t="s">
        <v>8087</v>
      </c>
      <c r="B2849" t="e">
        <f>VLOOKUP(A2849,Tabella_Pec[],2,0)</f>
        <v>#N/A</v>
      </c>
      <c r="C2849" s="53" t="e">
        <f>VLOOKUP(A2849,Tabella_sez[],2,0)</f>
        <v>#N/A</v>
      </c>
      <c r="D2849" t="e">
        <f>VLOOKUP(Tabella_sintesi[[#This Row],[Comune]],[1]!Tabella_Tabella1[[COGNOME]:[descrizione_carica]],2,0)</f>
        <v>#N/A</v>
      </c>
    </row>
    <row r="2850" spans="1:4" x14ac:dyDescent="0.25">
      <c r="A2850" s="47" t="s">
        <v>8088</v>
      </c>
      <c r="B2850" t="e">
        <f>VLOOKUP(A2850,Tabella_Pec[],2,0)</f>
        <v>#N/A</v>
      </c>
      <c r="C2850" s="53" t="e">
        <f>VLOOKUP(A2850,Tabella_sez[],2,0)</f>
        <v>#N/A</v>
      </c>
      <c r="D2850" t="e">
        <f>VLOOKUP(Tabella_sintesi[[#This Row],[Comune]],[1]!Tabella_Tabella1[[COGNOME]:[descrizione_carica]],2,0)</f>
        <v>#N/A</v>
      </c>
    </row>
    <row r="2851" spans="1:4" x14ac:dyDescent="0.25">
      <c r="A2851" s="47" t="s">
        <v>8089</v>
      </c>
      <c r="B2851" t="e">
        <f>VLOOKUP(A2851,Tabella_Pec[],2,0)</f>
        <v>#N/A</v>
      </c>
      <c r="C2851" s="53" t="e">
        <f>VLOOKUP(A2851,Tabella_sez[],2,0)</f>
        <v>#N/A</v>
      </c>
      <c r="D2851" t="e">
        <f>VLOOKUP(Tabella_sintesi[[#This Row],[Comune]],[1]!Tabella_Tabella1[[COGNOME]:[descrizione_carica]],2,0)</f>
        <v>#N/A</v>
      </c>
    </row>
    <row r="2852" spans="1:4" x14ac:dyDescent="0.25">
      <c r="A2852" s="47" t="s">
        <v>8090</v>
      </c>
      <c r="B2852" t="e">
        <f>VLOOKUP(A2852,Tabella_Pec[],2,0)</f>
        <v>#N/A</v>
      </c>
      <c r="C2852" s="53" t="e">
        <f>VLOOKUP(A2852,Tabella_sez[],2,0)</f>
        <v>#N/A</v>
      </c>
      <c r="D2852" t="e">
        <f>VLOOKUP(Tabella_sintesi[[#This Row],[Comune]],[1]!Tabella_Tabella1[[COGNOME]:[descrizione_carica]],2,0)</f>
        <v>#N/A</v>
      </c>
    </row>
    <row r="2853" spans="1:4" x14ac:dyDescent="0.25">
      <c r="A2853" s="47" t="s">
        <v>8091</v>
      </c>
      <c r="B2853" t="e">
        <f>VLOOKUP(A2853,Tabella_Pec[],2,0)</f>
        <v>#N/A</v>
      </c>
      <c r="C2853" s="53" t="e">
        <f>VLOOKUP(A2853,Tabella_sez[],2,0)</f>
        <v>#N/A</v>
      </c>
      <c r="D2853" t="e">
        <f>VLOOKUP(Tabella_sintesi[[#This Row],[Comune]],[1]!Tabella_Tabella1[[COGNOME]:[descrizione_carica]],2,0)</f>
        <v>#N/A</v>
      </c>
    </row>
    <row r="2854" spans="1:4" x14ac:dyDescent="0.25">
      <c r="A2854" s="47" t="s">
        <v>8092</v>
      </c>
      <c r="B2854" t="e">
        <f>VLOOKUP(A2854,Tabella_Pec[],2,0)</f>
        <v>#N/A</v>
      </c>
      <c r="C2854" s="53" t="e">
        <f>VLOOKUP(A2854,Tabella_sez[],2,0)</f>
        <v>#N/A</v>
      </c>
      <c r="D2854" t="e">
        <f>VLOOKUP(Tabella_sintesi[[#This Row],[Comune]],[1]!Tabella_Tabella1[[COGNOME]:[descrizione_carica]],2,0)</f>
        <v>#N/A</v>
      </c>
    </row>
    <row r="2855" spans="1:4" x14ac:dyDescent="0.25">
      <c r="A2855" s="47" t="s">
        <v>8093</v>
      </c>
      <c r="B2855" t="e">
        <f>VLOOKUP(A2855,Tabella_Pec[],2,0)</f>
        <v>#N/A</v>
      </c>
      <c r="C2855" s="53" t="e">
        <f>VLOOKUP(A2855,Tabella_sez[],2,0)</f>
        <v>#N/A</v>
      </c>
      <c r="D2855" t="e">
        <f>VLOOKUP(Tabella_sintesi[[#This Row],[Comune]],[1]!Tabella_Tabella1[[COGNOME]:[descrizione_carica]],2,0)</f>
        <v>#N/A</v>
      </c>
    </row>
    <row r="2856" spans="1:4" x14ac:dyDescent="0.25">
      <c r="A2856" s="47" t="s">
        <v>8094</v>
      </c>
      <c r="B2856" t="e">
        <f>VLOOKUP(A2856,Tabella_Pec[],2,0)</f>
        <v>#N/A</v>
      </c>
      <c r="C2856" s="53" t="e">
        <f>VLOOKUP(A2856,Tabella_sez[],2,0)</f>
        <v>#N/A</v>
      </c>
      <c r="D2856" t="e">
        <f>VLOOKUP(Tabella_sintesi[[#This Row],[Comune]],[1]!Tabella_Tabella1[[COGNOME]:[descrizione_carica]],2,0)</f>
        <v>#N/A</v>
      </c>
    </row>
    <row r="2857" spans="1:4" x14ac:dyDescent="0.25">
      <c r="A2857" s="47" t="s">
        <v>8095</v>
      </c>
      <c r="B2857" t="e">
        <f>VLOOKUP(A2857,Tabella_Pec[],2,0)</f>
        <v>#N/A</v>
      </c>
      <c r="C2857" s="53" t="e">
        <f>VLOOKUP(A2857,Tabella_sez[],2,0)</f>
        <v>#N/A</v>
      </c>
      <c r="D2857" t="e">
        <f>VLOOKUP(Tabella_sintesi[[#This Row],[Comune]],[1]!Tabella_Tabella1[[COGNOME]:[descrizione_carica]],2,0)</f>
        <v>#N/A</v>
      </c>
    </row>
    <row r="2858" spans="1:4" x14ac:dyDescent="0.25">
      <c r="A2858" s="47" t="s">
        <v>8096</v>
      </c>
      <c r="B2858" t="e">
        <f>VLOOKUP(A2858,Tabella_Pec[],2,0)</f>
        <v>#N/A</v>
      </c>
      <c r="C2858" s="53" t="e">
        <f>VLOOKUP(A2858,Tabella_sez[],2,0)</f>
        <v>#N/A</v>
      </c>
      <c r="D2858" t="e">
        <f>VLOOKUP(Tabella_sintesi[[#This Row],[Comune]],[1]!Tabella_Tabella1[[COGNOME]:[descrizione_carica]],2,0)</f>
        <v>#N/A</v>
      </c>
    </row>
    <row r="2859" spans="1:4" x14ac:dyDescent="0.25">
      <c r="A2859" s="47" t="s">
        <v>8097</v>
      </c>
      <c r="B2859" t="e">
        <f>VLOOKUP(A2859,Tabella_Pec[],2,0)</f>
        <v>#N/A</v>
      </c>
      <c r="C2859" s="53" t="e">
        <f>VLOOKUP(A2859,Tabella_sez[],2,0)</f>
        <v>#N/A</v>
      </c>
      <c r="D2859" t="e">
        <f>VLOOKUP(Tabella_sintesi[[#This Row],[Comune]],[1]!Tabella_Tabella1[[COGNOME]:[descrizione_carica]],2,0)</f>
        <v>#N/A</v>
      </c>
    </row>
    <row r="2860" spans="1:4" x14ac:dyDescent="0.25">
      <c r="A2860" s="47" t="s">
        <v>8098</v>
      </c>
      <c r="B2860" t="e">
        <f>VLOOKUP(A2860,Tabella_Pec[],2,0)</f>
        <v>#N/A</v>
      </c>
      <c r="C2860" s="53" t="e">
        <f>VLOOKUP(A2860,Tabella_sez[],2,0)</f>
        <v>#N/A</v>
      </c>
      <c r="D2860" t="e">
        <f>VLOOKUP(Tabella_sintesi[[#This Row],[Comune]],[1]!Tabella_Tabella1[[COGNOME]:[descrizione_carica]],2,0)</f>
        <v>#N/A</v>
      </c>
    </row>
    <row r="2861" spans="1:4" x14ac:dyDescent="0.25">
      <c r="A2861" s="47" t="s">
        <v>8099</v>
      </c>
      <c r="B2861" t="e">
        <f>VLOOKUP(A2861,Tabella_Pec[],2,0)</f>
        <v>#N/A</v>
      </c>
      <c r="C2861" s="53" t="e">
        <f>VLOOKUP(A2861,Tabella_sez[],2,0)</f>
        <v>#N/A</v>
      </c>
      <c r="D2861" t="e">
        <f>VLOOKUP(Tabella_sintesi[[#This Row],[Comune]],[1]!Tabella_Tabella1[[COGNOME]:[descrizione_carica]],2,0)</f>
        <v>#N/A</v>
      </c>
    </row>
    <row r="2862" spans="1:4" x14ac:dyDescent="0.25">
      <c r="A2862" s="47" t="s">
        <v>8100</v>
      </c>
      <c r="B2862" t="e">
        <f>VLOOKUP(A2862,Tabella_Pec[],2,0)</f>
        <v>#N/A</v>
      </c>
      <c r="C2862" s="53" t="e">
        <f>VLOOKUP(A2862,Tabella_sez[],2,0)</f>
        <v>#N/A</v>
      </c>
      <c r="D2862" t="e">
        <f>VLOOKUP(Tabella_sintesi[[#This Row],[Comune]],[1]!Tabella_Tabella1[[COGNOME]:[descrizione_carica]],2,0)</f>
        <v>#N/A</v>
      </c>
    </row>
    <row r="2863" spans="1:4" x14ac:dyDescent="0.25">
      <c r="A2863" s="47" t="s">
        <v>8101</v>
      </c>
      <c r="B2863" t="e">
        <f>VLOOKUP(A2863,Tabella_Pec[],2,0)</f>
        <v>#N/A</v>
      </c>
      <c r="C2863" s="53" t="e">
        <f>VLOOKUP(A2863,Tabella_sez[],2,0)</f>
        <v>#N/A</v>
      </c>
      <c r="D2863" t="e">
        <f>VLOOKUP(Tabella_sintesi[[#This Row],[Comune]],[1]!Tabella_Tabella1[[COGNOME]:[descrizione_carica]],2,0)</f>
        <v>#N/A</v>
      </c>
    </row>
    <row r="2864" spans="1:4" x14ac:dyDescent="0.25">
      <c r="A2864" s="47" t="s">
        <v>8102</v>
      </c>
      <c r="B2864" t="e">
        <f>VLOOKUP(A2864,Tabella_Pec[],2,0)</f>
        <v>#N/A</v>
      </c>
      <c r="C2864" s="53" t="e">
        <f>VLOOKUP(A2864,Tabella_sez[],2,0)</f>
        <v>#N/A</v>
      </c>
      <c r="D2864" t="e">
        <f>VLOOKUP(Tabella_sintesi[[#This Row],[Comune]],[1]!Tabella_Tabella1[[COGNOME]:[descrizione_carica]],2,0)</f>
        <v>#N/A</v>
      </c>
    </row>
    <row r="2865" spans="1:4" x14ac:dyDescent="0.25">
      <c r="A2865" s="47" t="s">
        <v>8103</v>
      </c>
      <c r="B2865" t="e">
        <f>VLOOKUP(A2865,Tabella_Pec[],2,0)</f>
        <v>#N/A</v>
      </c>
      <c r="C2865" s="53" t="e">
        <f>VLOOKUP(A2865,Tabella_sez[],2,0)</f>
        <v>#N/A</v>
      </c>
      <c r="D2865" t="e">
        <f>VLOOKUP(Tabella_sintesi[[#This Row],[Comune]],[1]!Tabella_Tabella1[[COGNOME]:[descrizione_carica]],2,0)</f>
        <v>#N/A</v>
      </c>
    </row>
    <row r="2866" spans="1:4" x14ac:dyDescent="0.25">
      <c r="A2866" s="47" t="s">
        <v>8104</v>
      </c>
      <c r="B2866" t="e">
        <f>VLOOKUP(A2866,Tabella_Pec[],2,0)</f>
        <v>#N/A</v>
      </c>
      <c r="C2866" s="53" t="e">
        <f>VLOOKUP(A2866,Tabella_sez[],2,0)</f>
        <v>#N/A</v>
      </c>
      <c r="D2866" t="e">
        <f>VLOOKUP(Tabella_sintesi[[#This Row],[Comune]],[1]!Tabella_Tabella1[[COGNOME]:[descrizione_carica]],2,0)</f>
        <v>#N/A</v>
      </c>
    </row>
    <row r="2867" spans="1:4" x14ac:dyDescent="0.25">
      <c r="A2867" s="47" t="s">
        <v>8105</v>
      </c>
      <c r="B2867" t="e">
        <f>VLOOKUP(A2867,Tabella_Pec[],2,0)</f>
        <v>#N/A</v>
      </c>
      <c r="C2867" s="53" t="e">
        <f>VLOOKUP(A2867,Tabella_sez[],2,0)</f>
        <v>#N/A</v>
      </c>
      <c r="D2867" t="e">
        <f>VLOOKUP(Tabella_sintesi[[#This Row],[Comune]],[1]!Tabella_Tabella1[[COGNOME]:[descrizione_carica]],2,0)</f>
        <v>#N/A</v>
      </c>
    </row>
    <row r="2868" spans="1:4" x14ac:dyDescent="0.25">
      <c r="A2868" s="47" t="s">
        <v>8106</v>
      </c>
      <c r="B2868" t="e">
        <f>VLOOKUP(A2868,Tabella_Pec[],2,0)</f>
        <v>#N/A</v>
      </c>
      <c r="C2868" s="53" t="e">
        <f>VLOOKUP(A2868,Tabella_sez[],2,0)</f>
        <v>#N/A</v>
      </c>
      <c r="D2868" t="e">
        <f>VLOOKUP(Tabella_sintesi[[#This Row],[Comune]],[1]!Tabella_Tabella1[[COGNOME]:[descrizione_carica]],2,0)</f>
        <v>#N/A</v>
      </c>
    </row>
    <row r="2869" spans="1:4" x14ac:dyDescent="0.25">
      <c r="A2869" s="47" t="s">
        <v>8107</v>
      </c>
      <c r="B2869" t="e">
        <f>VLOOKUP(A2869,Tabella_Pec[],2,0)</f>
        <v>#N/A</v>
      </c>
      <c r="C2869" s="53" t="e">
        <f>VLOOKUP(A2869,Tabella_sez[],2,0)</f>
        <v>#N/A</v>
      </c>
      <c r="D2869" t="e">
        <f>VLOOKUP(Tabella_sintesi[[#This Row],[Comune]],[1]!Tabella_Tabella1[[COGNOME]:[descrizione_carica]],2,0)</f>
        <v>#N/A</v>
      </c>
    </row>
    <row r="2870" spans="1:4" x14ac:dyDescent="0.25">
      <c r="A2870" s="47" t="s">
        <v>8108</v>
      </c>
      <c r="B2870" t="e">
        <f>VLOOKUP(A2870,Tabella_Pec[],2,0)</f>
        <v>#N/A</v>
      </c>
      <c r="C2870" s="53" t="e">
        <f>VLOOKUP(A2870,Tabella_sez[],2,0)</f>
        <v>#N/A</v>
      </c>
      <c r="D2870" t="e">
        <f>VLOOKUP(Tabella_sintesi[[#This Row],[Comune]],[1]!Tabella_Tabella1[[COGNOME]:[descrizione_carica]],2,0)</f>
        <v>#N/A</v>
      </c>
    </row>
    <row r="2871" spans="1:4" x14ac:dyDescent="0.25">
      <c r="A2871" s="47" t="s">
        <v>8109</v>
      </c>
      <c r="B2871" t="e">
        <f>VLOOKUP(A2871,Tabella_Pec[],2,0)</f>
        <v>#N/A</v>
      </c>
      <c r="C2871" s="53" t="e">
        <f>VLOOKUP(A2871,Tabella_sez[],2,0)</f>
        <v>#N/A</v>
      </c>
      <c r="D2871" t="e">
        <f>VLOOKUP(Tabella_sintesi[[#This Row],[Comune]],[1]!Tabella_Tabella1[[COGNOME]:[descrizione_carica]],2,0)</f>
        <v>#N/A</v>
      </c>
    </row>
    <row r="2872" spans="1:4" x14ac:dyDescent="0.25">
      <c r="A2872" s="47" t="s">
        <v>8110</v>
      </c>
      <c r="B2872" t="e">
        <f>VLOOKUP(A2872,Tabella_Pec[],2,0)</f>
        <v>#N/A</v>
      </c>
      <c r="C2872" s="53" t="e">
        <f>VLOOKUP(A2872,Tabella_sez[],2,0)</f>
        <v>#N/A</v>
      </c>
      <c r="D2872" t="e">
        <f>VLOOKUP(Tabella_sintesi[[#This Row],[Comune]],[1]!Tabella_Tabella1[[COGNOME]:[descrizione_carica]],2,0)</f>
        <v>#N/A</v>
      </c>
    </row>
    <row r="2873" spans="1:4" x14ac:dyDescent="0.25">
      <c r="A2873" s="47" t="s">
        <v>8111</v>
      </c>
      <c r="B2873" t="e">
        <f>VLOOKUP(A2873,Tabella_Pec[],2,0)</f>
        <v>#N/A</v>
      </c>
      <c r="C2873" s="53" t="e">
        <f>VLOOKUP(A2873,Tabella_sez[],2,0)</f>
        <v>#N/A</v>
      </c>
      <c r="D2873" t="e">
        <f>VLOOKUP(Tabella_sintesi[[#This Row],[Comune]],[1]!Tabella_Tabella1[[COGNOME]:[descrizione_carica]],2,0)</f>
        <v>#N/A</v>
      </c>
    </row>
    <row r="2874" spans="1:4" x14ac:dyDescent="0.25">
      <c r="A2874" s="47" t="s">
        <v>8112</v>
      </c>
      <c r="B2874" t="e">
        <f>VLOOKUP(A2874,Tabella_Pec[],2,0)</f>
        <v>#N/A</v>
      </c>
      <c r="C2874" s="53" t="e">
        <f>VLOOKUP(A2874,Tabella_sez[],2,0)</f>
        <v>#N/A</v>
      </c>
      <c r="D2874" t="e">
        <f>VLOOKUP(Tabella_sintesi[[#This Row],[Comune]],[1]!Tabella_Tabella1[[COGNOME]:[descrizione_carica]],2,0)</f>
        <v>#N/A</v>
      </c>
    </row>
    <row r="2875" spans="1:4" x14ac:dyDescent="0.25">
      <c r="A2875" s="47" t="s">
        <v>8113</v>
      </c>
      <c r="B2875" t="e">
        <f>VLOOKUP(A2875,Tabella_Pec[],2,0)</f>
        <v>#N/A</v>
      </c>
      <c r="C2875" s="53" t="e">
        <f>VLOOKUP(A2875,Tabella_sez[],2,0)</f>
        <v>#N/A</v>
      </c>
      <c r="D2875" t="e">
        <f>VLOOKUP(Tabella_sintesi[[#This Row],[Comune]],[1]!Tabella_Tabella1[[COGNOME]:[descrizione_carica]],2,0)</f>
        <v>#N/A</v>
      </c>
    </row>
    <row r="2876" spans="1:4" x14ac:dyDescent="0.25">
      <c r="A2876" s="47" t="s">
        <v>8114</v>
      </c>
      <c r="B2876" t="e">
        <f>VLOOKUP(A2876,Tabella_Pec[],2,0)</f>
        <v>#N/A</v>
      </c>
      <c r="C2876" s="53" t="e">
        <f>VLOOKUP(A2876,Tabella_sez[],2,0)</f>
        <v>#N/A</v>
      </c>
      <c r="D2876" t="e">
        <f>VLOOKUP(Tabella_sintesi[[#This Row],[Comune]],[1]!Tabella_Tabella1[[COGNOME]:[descrizione_carica]],2,0)</f>
        <v>#N/A</v>
      </c>
    </row>
    <row r="2877" spans="1:4" x14ac:dyDescent="0.25">
      <c r="A2877" s="47" t="s">
        <v>8115</v>
      </c>
      <c r="B2877" t="e">
        <f>VLOOKUP(A2877,Tabella_Pec[],2,0)</f>
        <v>#N/A</v>
      </c>
      <c r="C2877" s="53" t="e">
        <f>VLOOKUP(A2877,Tabella_sez[],2,0)</f>
        <v>#N/A</v>
      </c>
      <c r="D2877" t="e">
        <f>VLOOKUP(Tabella_sintesi[[#This Row],[Comune]],[1]!Tabella_Tabella1[[COGNOME]:[descrizione_carica]],2,0)</f>
        <v>#N/A</v>
      </c>
    </row>
    <row r="2878" spans="1:4" x14ac:dyDescent="0.25">
      <c r="A2878" s="47" t="s">
        <v>8116</v>
      </c>
      <c r="B2878" t="e">
        <f>VLOOKUP(A2878,Tabella_Pec[],2,0)</f>
        <v>#N/A</v>
      </c>
      <c r="C2878" s="53" t="e">
        <f>VLOOKUP(A2878,Tabella_sez[],2,0)</f>
        <v>#N/A</v>
      </c>
      <c r="D2878" t="e">
        <f>VLOOKUP(Tabella_sintesi[[#This Row],[Comune]],[1]!Tabella_Tabella1[[COGNOME]:[descrizione_carica]],2,0)</f>
        <v>#N/A</v>
      </c>
    </row>
    <row r="2879" spans="1:4" x14ac:dyDescent="0.25">
      <c r="A2879" s="47" t="s">
        <v>8117</v>
      </c>
      <c r="B2879" t="e">
        <f>VLOOKUP(A2879,Tabella_Pec[],2,0)</f>
        <v>#N/A</v>
      </c>
      <c r="C2879" s="53" t="e">
        <f>VLOOKUP(A2879,Tabella_sez[],2,0)</f>
        <v>#N/A</v>
      </c>
      <c r="D2879" t="e">
        <f>VLOOKUP(Tabella_sintesi[[#This Row],[Comune]],[1]!Tabella_Tabella1[[COGNOME]:[descrizione_carica]],2,0)</f>
        <v>#N/A</v>
      </c>
    </row>
    <row r="2880" spans="1:4" x14ac:dyDescent="0.25">
      <c r="A2880" s="47" t="s">
        <v>8118</v>
      </c>
      <c r="B2880" t="e">
        <f>VLOOKUP(A2880,Tabella_Pec[],2,0)</f>
        <v>#N/A</v>
      </c>
      <c r="C2880" s="53" t="e">
        <f>VLOOKUP(A2880,Tabella_sez[],2,0)</f>
        <v>#N/A</v>
      </c>
      <c r="D2880" t="e">
        <f>VLOOKUP(Tabella_sintesi[[#This Row],[Comune]],[1]!Tabella_Tabella1[[COGNOME]:[descrizione_carica]],2,0)</f>
        <v>#N/A</v>
      </c>
    </row>
    <row r="2881" spans="1:4" x14ac:dyDescent="0.25">
      <c r="A2881" s="47" t="s">
        <v>8119</v>
      </c>
      <c r="B2881" t="e">
        <f>VLOOKUP(A2881,Tabella_Pec[],2,0)</f>
        <v>#N/A</v>
      </c>
      <c r="C2881" s="53" t="e">
        <f>VLOOKUP(A2881,Tabella_sez[],2,0)</f>
        <v>#N/A</v>
      </c>
      <c r="D2881" t="e">
        <f>VLOOKUP(Tabella_sintesi[[#This Row],[Comune]],[1]!Tabella_Tabella1[[COGNOME]:[descrizione_carica]],2,0)</f>
        <v>#N/A</v>
      </c>
    </row>
    <row r="2882" spans="1:4" x14ac:dyDescent="0.25">
      <c r="A2882" s="47" t="s">
        <v>8120</v>
      </c>
      <c r="B2882" t="e">
        <f>VLOOKUP(A2882,Tabella_Pec[],2,0)</f>
        <v>#N/A</v>
      </c>
      <c r="C2882" s="53" t="e">
        <f>VLOOKUP(A2882,Tabella_sez[],2,0)</f>
        <v>#N/A</v>
      </c>
      <c r="D2882" t="e">
        <f>VLOOKUP(Tabella_sintesi[[#This Row],[Comune]],[1]!Tabella_Tabella1[[COGNOME]:[descrizione_carica]],2,0)</f>
        <v>#N/A</v>
      </c>
    </row>
    <row r="2883" spans="1:4" x14ac:dyDescent="0.25">
      <c r="A2883" s="47" t="s">
        <v>8121</v>
      </c>
      <c r="B2883" t="e">
        <f>VLOOKUP(A2883,Tabella_Pec[],2,0)</f>
        <v>#N/A</v>
      </c>
      <c r="C2883" s="53" t="e">
        <f>VLOOKUP(A2883,Tabella_sez[],2,0)</f>
        <v>#N/A</v>
      </c>
      <c r="D2883" t="e">
        <f>VLOOKUP(Tabella_sintesi[[#This Row],[Comune]],[1]!Tabella_Tabella1[[COGNOME]:[descrizione_carica]],2,0)</f>
        <v>#N/A</v>
      </c>
    </row>
    <row r="2884" spans="1:4" x14ac:dyDescent="0.25">
      <c r="A2884" s="47" t="s">
        <v>8122</v>
      </c>
      <c r="B2884" t="e">
        <f>VLOOKUP(A2884,Tabella_Pec[],2,0)</f>
        <v>#N/A</v>
      </c>
      <c r="C2884" s="53" t="e">
        <f>VLOOKUP(A2884,Tabella_sez[],2,0)</f>
        <v>#N/A</v>
      </c>
      <c r="D2884" t="e">
        <f>VLOOKUP(Tabella_sintesi[[#This Row],[Comune]],[1]!Tabella_Tabella1[[COGNOME]:[descrizione_carica]],2,0)</f>
        <v>#N/A</v>
      </c>
    </row>
    <row r="2885" spans="1:4" x14ac:dyDescent="0.25">
      <c r="A2885" s="47" t="s">
        <v>8123</v>
      </c>
      <c r="B2885" t="e">
        <f>VLOOKUP(A2885,Tabella_Pec[],2,0)</f>
        <v>#N/A</v>
      </c>
      <c r="C2885" s="53" t="e">
        <f>VLOOKUP(A2885,Tabella_sez[],2,0)</f>
        <v>#N/A</v>
      </c>
      <c r="D2885" t="e">
        <f>VLOOKUP(Tabella_sintesi[[#This Row],[Comune]],[1]!Tabella_Tabella1[[COGNOME]:[descrizione_carica]],2,0)</f>
        <v>#N/A</v>
      </c>
    </row>
    <row r="2886" spans="1:4" x14ac:dyDescent="0.25">
      <c r="A2886" s="47" t="s">
        <v>8124</v>
      </c>
      <c r="B2886" t="e">
        <f>VLOOKUP(A2886,Tabella_Pec[],2,0)</f>
        <v>#N/A</v>
      </c>
      <c r="C2886" s="53" t="e">
        <f>VLOOKUP(A2886,Tabella_sez[],2,0)</f>
        <v>#N/A</v>
      </c>
      <c r="D2886" t="e">
        <f>VLOOKUP(Tabella_sintesi[[#This Row],[Comune]],[1]!Tabella_Tabella1[[COGNOME]:[descrizione_carica]],2,0)</f>
        <v>#N/A</v>
      </c>
    </row>
    <row r="2887" spans="1:4" x14ac:dyDescent="0.25">
      <c r="A2887" s="47" t="s">
        <v>8125</v>
      </c>
      <c r="B2887" t="e">
        <f>VLOOKUP(A2887,Tabella_Pec[],2,0)</f>
        <v>#N/A</v>
      </c>
      <c r="C2887" s="53" t="e">
        <f>VLOOKUP(A2887,Tabella_sez[],2,0)</f>
        <v>#N/A</v>
      </c>
      <c r="D2887" t="e">
        <f>VLOOKUP(Tabella_sintesi[[#This Row],[Comune]],[1]!Tabella_Tabella1[[COGNOME]:[descrizione_carica]],2,0)</f>
        <v>#N/A</v>
      </c>
    </row>
    <row r="2888" spans="1:4" x14ac:dyDescent="0.25">
      <c r="A2888" s="47" t="s">
        <v>8126</v>
      </c>
      <c r="B2888" t="e">
        <f>VLOOKUP(A2888,Tabella_Pec[],2,0)</f>
        <v>#N/A</v>
      </c>
      <c r="C2888" s="53" t="e">
        <f>VLOOKUP(A2888,Tabella_sez[],2,0)</f>
        <v>#N/A</v>
      </c>
      <c r="D2888" t="e">
        <f>VLOOKUP(Tabella_sintesi[[#This Row],[Comune]],[1]!Tabella_Tabella1[[COGNOME]:[descrizione_carica]],2,0)</f>
        <v>#N/A</v>
      </c>
    </row>
    <row r="2889" spans="1:4" x14ac:dyDescent="0.25">
      <c r="A2889" s="47" t="s">
        <v>8127</v>
      </c>
      <c r="B2889" t="e">
        <f>VLOOKUP(A2889,Tabella_Pec[],2,0)</f>
        <v>#N/A</v>
      </c>
      <c r="C2889" s="53" t="e">
        <f>VLOOKUP(A2889,Tabella_sez[],2,0)</f>
        <v>#N/A</v>
      </c>
      <c r="D2889" t="e">
        <f>VLOOKUP(Tabella_sintesi[[#This Row],[Comune]],[1]!Tabella_Tabella1[[COGNOME]:[descrizione_carica]],2,0)</f>
        <v>#N/A</v>
      </c>
    </row>
    <row r="2890" spans="1:4" x14ac:dyDescent="0.25">
      <c r="A2890" s="47" t="s">
        <v>8128</v>
      </c>
      <c r="B2890" t="e">
        <f>VLOOKUP(A2890,Tabella_Pec[],2,0)</f>
        <v>#N/A</v>
      </c>
      <c r="C2890" s="53" t="e">
        <f>VLOOKUP(A2890,Tabella_sez[],2,0)</f>
        <v>#N/A</v>
      </c>
      <c r="D2890" t="e">
        <f>VLOOKUP(Tabella_sintesi[[#This Row],[Comune]],[1]!Tabella_Tabella1[[COGNOME]:[descrizione_carica]],2,0)</f>
        <v>#N/A</v>
      </c>
    </row>
    <row r="2891" spans="1:4" x14ac:dyDescent="0.25">
      <c r="A2891" s="47" t="s">
        <v>8129</v>
      </c>
      <c r="B2891" t="e">
        <f>VLOOKUP(A2891,Tabella_Pec[],2,0)</f>
        <v>#N/A</v>
      </c>
      <c r="C2891" s="53" t="e">
        <f>VLOOKUP(A2891,Tabella_sez[],2,0)</f>
        <v>#N/A</v>
      </c>
      <c r="D2891" t="e">
        <f>VLOOKUP(Tabella_sintesi[[#This Row],[Comune]],[1]!Tabella_Tabella1[[COGNOME]:[descrizione_carica]],2,0)</f>
        <v>#N/A</v>
      </c>
    </row>
    <row r="2892" spans="1:4" x14ac:dyDescent="0.25">
      <c r="A2892" s="47" t="s">
        <v>8130</v>
      </c>
      <c r="B2892" t="e">
        <f>VLOOKUP(A2892,Tabella_Pec[],2,0)</f>
        <v>#N/A</v>
      </c>
      <c r="C2892" s="53" t="e">
        <f>VLOOKUP(A2892,Tabella_sez[],2,0)</f>
        <v>#N/A</v>
      </c>
      <c r="D2892" t="e">
        <f>VLOOKUP(Tabella_sintesi[[#This Row],[Comune]],[1]!Tabella_Tabella1[[COGNOME]:[descrizione_carica]],2,0)</f>
        <v>#N/A</v>
      </c>
    </row>
    <row r="2893" spans="1:4" x14ac:dyDescent="0.25">
      <c r="A2893" s="47" t="s">
        <v>8131</v>
      </c>
      <c r="B2893" t="e">
        <f>VLOOKUP(A2893,Tabella_Pec[],2,0)</f>
        <v>#N/A</v>
      </c>
      <c r="C2893" s="53" t="e">
        <f>VLOOKUP(A2893,Tabella_sez[],2,0)</f>
        <v>#N/A</v>
      </c>
      <c r="D2893" t="e">
        <f>VLOOKUP(Tabella_sintesi[[#This Row],[Comune]],[1]!Tabella_Tabella1[[COGNOME]:[descrizione_carica]],2,0)</f>
        <v>#N/A</v>
      </c>
    </row>
    <row r="2894" spans="1:4" x14ac:dyDescent="0.25">
      <c r="A2894" s="47" t="s">
        <v>8132</v>
      </c>
      <c r="B2894" t="e">
        <f>VLOOKUP(A2894,Tabella_Pec[],2,0)</f>
        <v>#N/A</v>
      </c>
      <c r="C2894" s="53" t="e">
        <f>VLOOKUP(A2894,Tabella_sez[],2,0)</f>
        <v>#N/A</v>
      </c>
      <c r="D2894" t="e">
        <f>VLOOKUP(Tabella_sintesi[[#This Row],[Comune]],[1]!Tabella_Tabella1[[COGNOME]:[descrizione_carica]],2,0)</f>
        <v>#N/A</v>
      </c>
    </row>
    <row r="2895" spans="1:4" x14ac:dyDescent="0.25">
      <c r="A2895" s="47" t="s">
        <v>8133</v>
      </c>
      <c r="B2895" t="e">
        <f>VLOOKUP(A2895,Tabella_Pec[],2,0)</f>
        <v>#N/A</v>
      </c>
      <c r="C2895" s="53" t="e">
        <f>VLOOKUP(A2895,Tabella_sez[],2,0)</f>
        <v>#N/A</v>
      </c>
      <c r="D2895" t="e">
        <f>VLOOKUP(Tabella_sintesi[[#This Row],[Comune]],[1]!Tabella_Tabella1[[COGNOME]:[descrizione_carica]],2,0)</f>
        <v>#N/A</v>
      </c>
    </row>
    <row r="2896" spans="1:4" x14ac:dyDescent="0.25">
      <c r="A2896" s="47" t="s">
        <v>8134</v>
      </c>
      <c r="B2896" t="e">
        <f>VLOOKUP(A2896,Tabella_Pec[],2,0)</f>
        <v>#N/A</v>
      </c>
      <c r="C2896" s="53" t="e">
        <f>VLOOKUP(A2896,Tabella_sez[],2,0)</f>
        <v>#N/A</v>
      </c>
      <c r="D2896" t="e">
        <f>VLOOKUP(Tabella_sintesi[[#This Row],[Comune]],[1]!Tabella_Tabella1[[COGNOME]:[descrizione_carica]],2,0)</f>
        <v>#N/A</v>
      </c>
    </row>
    <row r="2897" spans="1:4" x14ac:dyDescent="0.25">
      <c r="A2897" s="47" t="s">
        <v>8135</v>
      </c>
      <c r="B2897" t="e">
        <f>VLOOKUP(A2897,Tabella_Pec[],2,0)</f>
        <v>#N/A</v>
      </c>
      <c r="C2897" s="53" t="e">
        <f>VLOOKUP(A2897,Tabella_sez[],2,0)</f>
        <v>#N/A</v>
      </c>
      <c r="D2897" t="e">
        <f>VLOOKUP(Tabella_sintesi[[#This Row],[Comune]],[1]!Tabella_Tabella1[[COGNOME]:[descrizione_carica]],2,0)</f>
        <v>#N/A</v>
      </c>
    </row>
    <row r="2898" spans="1:4" x14ac:dyDescent="0.25">
      <c r="A2898" s="47" t="s">
        <v>8136</v>
      </c>
      <c r="B2898" t="e">
        <f>VLOOKUP(A2898,Tabella_Pec[],2,0)</f>
        <v>#N/A</v>
      </c>
      <c r="C2898" s="53" t="e">
        <f>VLOOKUP(A2898,Tabella_sez[],2,0)</f>
        <v>#N/A</v>
      </c>
      <c r="D2898" t="e">
        <f>VLOOKUP(Tabella_sintesi[[#This Row],[Comune]],[1]!Tabella_Tabella1[[COGNOME]:[descrizione_carica]],2,0)</f>
        <v>#N/A</v>
      </c>
    </row>
    <row r="2899" spans="1:4" x14ac:dyDescent="0.25">
      <c r="A2899" s="47" t="s">
        <v>8137</v>
      </c>
      <c r="B2899" t="e">
        <f>VLOOKUP(A2899,Tabella_Pec[],2,0)</f>
        <v>#N/A</v>
      </c>
      <c r="C2899" s="53" t="e">
        <f>VLOOKUP(A2899,Tabella_sez[],2,0)</f>
        <v>#N/A</v>
      </c>
      <c r="D2899" t="e">
        <f>VLOOKUP(Tabella_sintesi[[#This Row],[Comune]],[1]!Tabella_Tabella1[[COGNOME]:[descrizione_carica]],2,0)</f>
        <v>#N/A</v>
      </c>
    </row>
    <row r="2900" spans="1:4" x14ac:dyDescent="0.25">
      <c r="A2900" s="47" t="s">
        <v>8138</v>
      </c>
      <c r="B2900" t="e">
        <f>VLOOKUP(A2900,Tabella_Pec[],2,0)</f>
        <v>#N/A</v>
      </c>
      <c r="C2900" s="53" t="e">
        <f>VLOOKUP(A2900,Tabella_sez[],2,0)</f>
        <v>#N/A</v>
      </c>
      <c r="D2900" t="e">
        <f>VLOOKUP(Tabella_sintesi[[#This Row],[Comune]],[1]!Tabella_Tabella1[[COGNOME]:[descrizione_carica]],2,0)</f>
        <v>#N/A</v>
      </c>
    </row>
    <row r="2901" spans="1:4" x14ac:dyDescent="0.25">
      <c r="A2901" s="47" t="s">
        <v>8139</v>
      </c>
      <c r="B2901" t="e">
        <f>VLOOKUP(A2901,Tabella_Pec[],2,0)</f>
        <v>#N/A</v>
      </c>
      <c r="C2901" s="53" t="e">
        <f>VLOOKUP(A2901,Tabella_sez[],2,0)</f>
        <v>#N/A</v>
      </c>
      <c r="D2901" t="e">
        <f>VLOOKUP(Tabella_sintesi[[#This Row],[Comune]],[1]!Tabella_Tabella1[[COGNOME]:[descrizione_carica]],2,0)</f>
        <v>#N/A</v>
      </c>
    </row>
    <row r="2902" spans="1:4" x14ac:dyDescent="0.25">
      <c r="A2902" s="47" t="s">
        <v>8140</v>
      </c>
      <c r="B2902" t="e">
        <f>VLOOKUP(A2902,Tabella_Pec[],2,0)</f>
        <v>#N/A</v>
      </c>
      <c r="C2902" s="53" t="e">
        <f>VLOOKUP(A2902,Tabella_sez[],2,0)</f>
        <v>#N/A</v>
      </c>
      <c r="D2902" t="e">
        <f>VLOOKUP(Tabella_sintesi[[#This Row],[Comune]],[1]!Tabella_Tabella1[[COGNOME]:[descrizione_carica]],2,0)</f>
        <v>#N/A</v>
      </c>
    </row>
    <row r="2903" spans="1:4" x14ac:dyDescent="0.25">
      <c r="A2903" s="47" t="s">
        <v>8141</v>
      </c>
      <c r="B2903" t="e">
        <f>VLOOKUP(A2903,Tabella_Pec[],2,0)</f>
        <v>#N/A</v>
      </c>
      <c r="C2903" s="53" t="e">
        <f>VLOOKUP(A2903,Tabella_sez[],2,0)</f>
        <v>#N/A</v>
      </c>
      <c r="D2903" t="e">
        <f>VLOOKUP(Tabella_sintesi[[#This Row],[Comune]],[1]!Tabella_Tabella1[[COGNOME]:[descrizione_carica]],2,0)</f>
        <v>#N/A</v>
      </c>
    </row>
    <row r="2904" spans="1:4" x14ac:dyDescent="0.25">
      <c r="A2904" s="47" t="s">
        <v>8142</v>
      </c>
      <c r="B2904" t="e">
        <f>VLOOKUP(A2904,Tabella_Pec[],2,0)</f>
        <v>#N/A</v>
      </c>
      <c r="C2904" s="53" t="e">
        <f>VLOOKUP(A2904,Tabella_sez[],2,0)</f>
        <v>#N/A</v>
      </c>
      <c r="D2904" t="e">
        <f>VLOOKUP(Tabella_sintesi[[#This Row],[Comune]],[1]!Tabella_Tabella1[[COGNOME]:[descrizione_carica]],2,0)</f>
        <v>#N/A</v>
      </c>
    </row>
    <row r="2905" spans="1:4" x14ac:dyDescent="0.25">
      <c r="A2905" s="47" t="s">
        <v>493</v>
      </c>
      <c r="B2905" t="str">
        <f>VLOOKUP(A2905,Tabella_Pec[],2,0)</f>
        <v>comuneala.tn</v>
      </c>
      <c r="C2905" s="53">
        <f>VLOOKUP(A2905,Tabella_sez[],2,0)</f>
        <v>7</v>
      </c>
      <c r="D2905" t="str">
        <f>VLOOKUP(Tabella_sintesi[[#This Row],[Comune]],[1]!Tabella_Tabella1[[COGNOME]:[descrizione_carica]],2,0)</f>
        <v xml:space="preserve">LUIGI    </v>
      </c>
    </row>
    <row r="2906" spans="1:4" x14ac:dyDescent="0.25">
      <c r="A2906" s="47" t="s">
        <v>523</v>
      </c>
      <c r="B2906" t="str">
        <f>VLOOKUP(A2906,Tabella_Pec[],2,0)</f>
        <v>certificata</v>
      </c>
      <c r="C2906" s="53">
        <f>VLOOKUP(A2906,Tabella_sez[],2,0)</f>
        <v>1</v>
      </c>
      <c r="D2906" t="e">
        <f>VLOOKUP(Tabella_sintesi[[#This Row],[Comune]],[1]!Tabella_Tabella1[[COGNOME]:[descrizione_carica]],2,0)</f>
        <v>#N/A</v>
      </c>
    </row>
    <row r="2907" spans="1:4" x14ac:dyDescent="0.25">
      <c r="A2907" s="47" t="s">
        <v>539</v>
      </c>
      <c r="B2907" t="str">
        <f>VLOOKUP(A2907,Tabella_Pec[],2,0)</f>
        <v>aldeno</v>
      </c>
      <c r="C2907" s="53">
        <f>VLOOKUP(A2907,Tabella_sez[],2,0)</f>
        <v>3</v>
      </c>
      <c r="D2907" t="e">
        <f>VLOOKUP(Tabella_sintesi[[#This Row],[Comune]],[1]!Tabella_Tabella1[[COGNOME]:[descrizione_carica]],2,0)</f>
        <v>#N/A</v>
      </c>
    </row>
    <row r="2908" spans="1:4" x14ac:dyDescent="0.25">
      <c r="A2908" s="47" t="s">
        <v>621</v>
      </c>
      <c r="B2908" t="str">
        <f>VLOOKUP(A2908,Tabella_Pec[],2,0)</f>
        <v>segreteria</v>
      </c>
      <c r="C2908" s="53">
        <f>VLOOKUP(A2908,Tabella_sez[],2,0)</f>
        <v>1</v>
      </c>
      <c r="D2908" t="e">
        <f>VLOOKUP(Tabella_sintesi[[#This Row],[Comune]],[1]!Tabella_Tabella1[[COGNOME]:[descrizione_carica]],2,0)</f>
        <v>#N/A</v>
      </c>
    </row>
    <row r="2909" spans="1:4" x14ac:dyDescent="0.25">
      <c r="A2909" s="47" t="s">
        <v>693</v>
      </c>
      <c r="B2909" t="str">
        <f>VLOOKUP(A2909,Tabella_Pec[],2,0)</f>
        <v>comune</v>
      </c>
      <c r="C2909" s="53">
        <f>VLOOKUP(A2909,Tabella_sez[],2,0)</f>
        <v>12</v>
      </c>
      <c r="D2909" t="e">
        <f>VLOOKUP(Tabella_sintesi[[#This Row],[Comune]],[1]!Tabella_Tabella1[[COGNOME]:[descrizione_carica]],2,0)</f>
        <v>#N/A</v>
      </c>
    </row>
    <row r="2910" spans="1:4" x14ac:dyDescent="0.25">
      <c r="A2910" s="47" t="s">
        <v>810</v>
      </c>
      <c r="B2910" t="str">
        <f>VLOOKUP(A2910,Tabella_Pec[],2,0)</f>
        <v>certificata</v>
      </c>
      <c r="C2910" s="53">
        <f>VLOOKUP(A2910,Tabella_sez[],2,0)</f>
        <v>4</v>
      </c>
      <c r="D2910" t="e">
        <f>VLOOKUP(Tabella_sintesi[[#This Row],[Comune]],[1]!Tabella_Tabella1[[COGNOME]:[descrizione_carica]],2,0)</f>
        <v>#N/A</v>
      </c>
    </row>
    <row r="2911" spans="1:4" x14ac:dyDescent="0.25">
      <c r="A2911" s="47" t="s">
        <v>8143</v>
      </c>
      <c r="B2911" t="str">
        <f>VLOOKUP(A2911,Tabella_Pec[],2,0)</f>
        <v>comunebaselgadipine</v>
      </c>
      <c r="C2911" s="53" t="e">
        <f>VLOOKUP(A2911,Tabella_sez[],2,0)</f>
        <v>#N/A</v>
      </c>
      <c r="D2911" t="e">
        <f>VLOOKUP(Tabella_sintesi[[#This Row],[Comune]],[1]!Tabella_Tabella1[[COGNOME]:[descrizione_carica]],2,0)</f>
        <v>#N/A</v>
      </c>
    </row>
    <row r="2912" spans="1:4" x14ac:dyDescent="0.25">
      <c r="A2912" s="47" t="s">
        <v>967</v>
      </c>
      <c r="B2912" t="str">
        <f>VLOOKUP(A2912,Tabella_Pec[],2,0)</f>
        <v>comune</v>
      </c>
      <c r="C2912" s="53">
        <f>VLOOKUP(A2912,Tabella_sez[],2,0)</f>
        <v>2</v>
      </c>
      <c r="D2912" t="e">
        <f>VLOOKUP(Tabella_sintesi[[#This Row],[Comune]],[1]!Tabella_Tabella1[[COGNOME]:[descrizione_carica]],2,0)</f>
        <v>#N/A</v>
      </c>
    </row>
    <row r="2913" spans="1:4" x14ac:dyDescent="0.25">
      <c r="A2913" s="47" t="s">
        <v>1038</v>
      </c>
      <c r="B2913" t="str">
        <f>VLOOKUP(A2913,Tabella_Pec[],2,0)</f>
        <v>anagrafe.comunedibesenello</v>
      </c>
      <c r="C2913" s="53">
        <f>VLOOKUP(A2913,Tabella_sez[],2,0)</f>
        <v>2</v>
      </c>
      <c r="D2913" t="e">
        <f>VLOOKUP(Tabella_sintesi[[#This Row],[Comune]],[1]!Tabella_Tabella1[[COGNOME]:[descrizione_carica]],2,0)</f>
        <v>#N/A</v>
      </c>
    </row>
    <row r="2914" spans="1:4" x14ac:dyDescent="0.25">
      <c r="A2914" s="47" t="s">
        <v>1065</v>
      </c>
      <c r="B2914" t="str">
        <f>VLOOKUP(A2914,Tabella_Pec[],2,0)</f>
        <v>comune</v>
      </c>
      <c r="C2914" s="53">
        <f>VLOOKUP(A2914,Tabella_sez[],2,0)</f>
        <v>1</v>
      </c>
      <c r="D2914" t="e">
        <f>VLOOKUP(Tabella_sintesi[[#This Row],[Comune]],[1]!Tabella_Tabella1[[COGNOME]:[descrizione_carica]],2,0)</f>
        <v>#N/A</v>
      </c>
    </row>
    <row r="2915" spans="1:4" x14ac:dyDescent="0.25">
      <c r="A2915" s="47" t="s">
        <v>1087</v>
      </c>
      <c r="B2915" t="str">
        <f>VLOOKUP(A2915,Tabella_Pec[],2,0)</f>
        <v>comune</v>
      </c>
      <c r="C2915" s="53">
        <f>VLOOKUP(A2915,Tabella_sez[],2,0)</f>
        <v>2</v>
      </c>
      <c r="D2915" t="e">
        <f>VLOOKUP(Tabella_sintesi[[#This Row],[Comune]],[1]!Tabella_Tabella1[[COGNOME]:[descrizione_carica]],2,0)</f>
        <v>#N/A</v>
      </c>
    </row>
    <row r="2916" spans="1:4" x14ac:dyDescent="0.25">
      <c r="A2916" s="47" t="s">
        <v>1098</v>
      </c>
      <c r="B2916" t="str">
        <f>VLOOKUP(A2916,Tabella_Pec[],2,0)</f>
        <v>comune</v>
      </c>
      <c r="C2916" s="53">
        <f>VLOOKUP(A2916,Tabella_sez[],2,0)</f>
        <v>1</v>
      </c>
      <c r="D2916" t="e">
        <f>VLOOKUP(Tabella_sintesi[[#This Row],[Comune]],[1]!Tabella_Tabella1[[COGNOME]:[descrizione_carica]],2,0)</f>
        <v>#N/A</v>
      </c>
    </row>
    <row r="2917" spans="1:4" x14ac:dyDescent="0.25">
      <c r="A2917" s="47" t="s">
        <v>1132</v>
      </c>
      <c r="B2917" t="str">
        <f>VLOOKUP(A2917,Tabella_Pec[],2,0)</f>
        <v>comune</v>
      </c>
      <c r="C2917" s="53">
        <f>VLOOKUP(A2917,Tabella_sez[],2,0)</f>
        <v>2</v>
      </c>
      <c r="D2917" t="e">
        <f>VLOOKUP(Tabella_sintesi[[#This Row],[Comune]],[1]!Tabella_Tabella1[[COGNOME]:[descrizione_carica]],2,0)</f>
        <v>#N/A</v>
      </c>
    </row>
    <row r="2918" spans="1:4" x14ac:dyDescent="0.25">
      <c r="A2918" s="47" t="s">
        <v>1178</v>
      </c>
      <c r="B2918" t="str">
        <f>VLOOKUP(A2918,Tabella_Pec[],2,0)</f>
        <v>comuneborgovalsugana.tn</v>
      </c>
      <c r="C2918" s="53">
        <f>VLOOKUP(A2918,Tabella_sez[],2,0)</f>
        <v>6</v>
      </c>
      <c r="D2918" t="e">
        <f>VLOOKUP(Tabella_sintesi[[#This Row],[Comune]],[1]!Tabella_Tabella1[[COGNOME]:[descrizione_carica]],2,0)</f>
        <v>#N/A</v>
      </c>
    </row>
    <row r="2919" spans="1:4" x14ac:dyDescent="0.25">
      <c r="A2919" s="47" t="s">
        <v>1264</v>
      </c>
      <c r="B2919" t="str">
        <f>VLOOKUP(A2919,Tabella_Pec[],2,0)</f>
        <v>comunebrentonico</v>
      </c>
      <c r="C2919" s="53">
        <f>VLOOKUP(A2919,Tabella_sez[],2,0)</f>
        <v>4</v>
      </c>
      <c r="D2919" t="e">
        <f>VLOOKUP(Tabella_sintesi[[#This Row],[Comune]],[1]!Tabella_Tabella1[[COGNOME]:[descrizione_carica]],2,0)</f>
        <v>#N/A</v>
      </c>
    </row>
    <row r="2920" spans="1:4" x14ac:dyDescent="0.25">
      <c r="A2920" s="47" t="s">
        <v>1268</v>
      </c>
      <c r="B2920" t="str">
        <f>VLOOKUP(A2920,Tabella_Pec[],2,0)</f>
        <v>comune</v>
      </c>
      <c r="C2920" s="53">
        <f>VLOOKUP(A2920,Tabella_sez[],2,0)</f>
        <v>1</v>
      </c>
      <c r="D2920" t="e">
        <f>VLOOKUP(Tabella_sintesi[[#This Row],[Comune]],[1]!Tabella_Tabella1[[COGNOME]:[descrizione_carica]],2,0)</f>
        <v>#N/A</v>
      </c>
    </row>
    <row r="2921" spans="1:4" x14ac:dyDescent="0.25">
      <c r="A2921" s="47" t="s">
        <v>8144</v>
      </c>
      <c r="B2921" t="e">
        <f>VLOOKUP(A2921,Tabella_Pec[],2,0)</f>
        <v>#N/A</v>
      </c>
      <c r="C2921" s="53" t="e">
        <f>VLOOKUP(A2921,Tabella_sez[],2,0)</f>
        <v>#N/A</v>
      </c>
      <c r="D2921" t="e">
        <f>VLOOKUP(Tabella_sintesi[[#This Row],[Comune]],[1]!Tabella_Tabella1[[COGNOME]:[descrizione_carica]],2,0)</f>
        <v>#N/A</v>
      </c>
    </row>
    <row r="2922" spans="1:4" x14ac:dyDescent="0.25">
      <c r="A2922" s="47" t="s">
        <v>1382</v>
      </c>
      <c r="B2922" t="str">
        <f>VLOOKUP(A2922,Tabella_Pec[],2,0)</f>
        <v>comune</v>
      </c>
      <c r="C2922" s="53">
        <f>VLOOKUP(A2922,Tabella_sez[],2,0)</f>
        <v>1</v>
      </c>
      <c r="D2922" t="e">
        <f>VLOOKUP(Tabella_sintesi[[#This Row],[Comune]],[1]!Tabella_Tabella1[[COGNOME]:[descrizione_carica]],2,0)</f>
        <v>#N/A</v>
      </c>
    </row>
    <row r="2923" spans="1:4" x14ac:dyDescent="0.25">
      <c r="A2923" s="47" t="s">
        <v>8145</v>
      </c>
      <c r="B2923" t="e">
        <f>VLOOKUP(A2923,Tabella_Pec[],2,0)</f>
        <v>#N/A</v>
      </c>
      <c r="C2923" s="53" t="e">
        <f>VLOOKUP(A2923,Tabella_sez[],2,0)</f>
        <v>#N/A</v>
      </c>
      <c r="D2923" t="e">
        <f>VLOOKUP(Tabella_sintesi[[#This Row],[Comune]],[1]!Tabella_Tabella1[[COGNOME]:[descrizione_carica]],2,0)</f>
        <v>#N/A</v>
      </c>
    </row>
    <row r="2924" spans="1:4" x14ac:dyDescent="0.25">
      <c r="A2924" s="47" t="s">
        <v>1415</v>
      </c>
      <c r="B2924" t="str">
        <f>VLOOKUP(A2924,Tabella_Pec[],2,0)</f>
        <v>demografici</v>
      </c>
      <c r="C2924" s="53">
        <f>VLOOKUP(A2924,Tabella_sez[],2,0)</f>
        <v>1</v>
      </c>
      <c r="D2924" t="e">
        <f>VLOOKUP(Tabella_sintesi[[#This Row],[Comune]],[1]!Tabella_Tabella1[[COGNOME]:[descrizione_carica]],2,0)</f>
        <v>#N/A</v>
      </c>
    </row>
    <row r="2925" spans="1:4" x14ac:dyDescent="0.25">
      <c r="A2925" s="47" t="s">
        <v>1426</v>
      </c>
      <c r="B2925" t="str">
        <f>VLOOKUP(A2925,Tabella_Pec[],2,0)</f>
        <v>comune</v>
      </c>
      <c r="C2925" s="53">
        <f>VLOOKUP(A2925,Tabella_sez[],2,0)</f>
        <v>2</v>
      </c>
      <c r="D2925" t="e">
        <f>VLOOKUP(Tabella_sintesi[[#This Row],[Comune]],[1]!Tabella_Tabella1[[COGNOME]:[descrizione_carica]],2,0)</f>
        <v>#N/A</v>
      </c>
    </row>
    <row r="2926" spans="1:4" x14ac:dyDescent="0.25">
      <c r="A2926" s="47" t="s">
        <v>1429</v>
      </c>
      <c r="B2926" t="str">
        <f>VLOOKUP(A2926,Tabella_Pec[],2,0)</f>
        <v>comune.caldonazzo</v>
      </c>
      <c r="C2926" s="53">
        <f>VLOOKUP(A2926,Tabella_sez[],2,0)</f>
        <v>3</v>
      </c>
      <c r="D2926" t="e">
        <f>VLOOKUP(Tabella_sintesi[[#This Row],[Comune]],[1]!Tabella_Tabella1[[COGNOME]:[descrizione_carica]],2,0)</f>
        <v>#N/A</v>
      </c>
    </row>
    <row r="2927" spans="1:4" x14ac:dyDescent="0.25">
      <c r="A2927" s="47" t="s">
        <v>1439</v>
      </c>
      <c r="B2927" t="str">
        <f>VLOOKUP(A2927,Tabella_Pec[],2,0)</f>
        <v>comunecallianotn</v>
      </c>
      <c r="C2927" s="53">
        <f>VLOOKUP(A2927,Tabella_sez[],2,0)</f>
        <v>2</v>
      </c>
      <c r="D2927" t="e">
        <f>VLOOKUP(Tabella_sintesi[[#This Row],[Comune]],[1]!Tabella_Tabella1[[COGNOME]:[descrizione_carica]],2,0)</f>
        <v>#N/A</v>
      </c>
    </row>
    <row r="2928" spans="1:4" x14ac:dyDescent="0.25">
      <c r="A2928" s="47" t="s">
        <v>1507</v>
      </c>
      <c r="B2928" t="str">
        <f>VLOOKUP(A2928,Tabella_Pec[],2,0)</f>
        <v>comune</v>
      </c>
      <c r="C2928" s="53">
        <f>VLOOKUP(A2928,Tabella_sez[],2,0)</f>
        <v>1</v>
      </c>
      <c r="D2928" t="e">
        <f>VLOOKUP(Tabella_sintesi[[#This Row],[Comune]],[1]!Tabella_Tabella1[[COGNOME]:[descrizione_carica]],2,0)</f>
        <v>#N/A</v>
      </c>
    </row>
    <row r="2929" spans="1:4" x14ac:dyDescent="0.25">
      <c r="A2929" s="47" t="s">
        <v>1520</v>
      </c>
      <c r="B2929" t="str">
        <f>VLOOKUP(A2929,Tabella_Pec[],2,0)</f>
        <v>comune</v>
      </c>
      <c r="C2929" s="53">
        <f>VLOOKUP(A2929,Tabella_sez[],2,0)</f>
        <v>1</v>
      </c>
      <c r="D2929" t="e">
        <f>VLOOKUP(Tabella_sintesi[[#This Row],[Comune]],[1]!Tabella_Tabella1[[COGNOME]:[descrizione_carica]],2,0)</f>
        <v>#N/A</v>
      </c>
    </row>
    <row r="2930" spans="1:4" x14ac:dyDescent="0.25">
      <c r="A2930" s="47" t="s">
        <v>1554</v>
      </c>
      <c r="B2930" t="str">
        <f>VLOOKUP(A2930,Tabella_Pec[],2,0)</f>
        <v>comune</v>
      </c>
      <c r="C2930" s="53">
        <f>VLOOKUP(A2930,Tabella_sez[],2,0)</f>
        <v>3</v>
      </c>
      <c r="D2930" t="e">
        <f>VLOOKUP(Tabella_sintesi[[#This Row],[Comune]],[1]!Tabella_Tabella1[[COGNOME]:[descrizione_carica]],2,0)</f>
        <v>#N/A</v>
      </c>
    </row>
    <row r="2931" spans="1:4" x14ac:dyDescent="0.25">
      <c r="A2931" s="47" t="s">
        <v>1559</v>
      </c>
      <c r="B2931" t="str">
        <f>VLOOKUP(A2931,Tabella_Pec[],2,0)</f>
        <v>protocollo.comunecanazei</v>
      </c>
      <c r="C2931" s="53">
        <f>VLOOKUP(A2931,Tabella_sez[],2,0)</f>
        <v>2</v>
      </c>
      <c r="D2931" t="e">
        <f>VLOOKUP(Tabella_sintesi[[#This Row],[Comune]],[1]!Tabella_Tabella1[[COGNOME]:[descrizione_carica]],2,0)</f>
        <v>#N/A</v>
      </c>
    </row>
    <row r="2932" spans="1:4" x14ac:dyDescent="0.25">
      <c r="A2932" s="47" t="s">
        <v>1650</v>
      </c>
      <c r="B2932" t="str">
        <f>VLOOKUP(A2932,Tabella_Pec[],2,0)</f>
        <v>segreteria</v>
      </c>
      <c r="C2932" s="53">
        <f>VLOOKUP(A2932,Tabella_sez[],2,0)</f>
        <v>1</v>
      </c>
      <c r="D2932" t="e">
        <f>VLOOKUP(Tabella_sintesi[[#This Row],[Comune]],[1]!Tabella_Tabella1[[COGNOME]:[descrizione_carica]],2,0)</f>
        <v>#N/A</v>
      </c>
    </row>
    <row r="2933" spans="1:4" x14ac:dyDescent="0.25">
      <c r="A2933" s="47" t="s">
        <v>8146</v>
      </c>
      <c r="B2933" t="e">
        <f>VLOOKUP(A2933,Tabella_Pec[],2,0)</f>
        <v>#N/A</v>
      </c>
      <c r="C2933" s="53" t="e">
        <f>VLOOKUP(A2933,Tabella_sez[],2,0)</f>
        <v>#N/A</v>
      </c>
      <c r="D2933" t="str">
        <f>VLOOKUP(Tabella_sintesi[[#This Row],[Comune]],[1]!Tabella_Tabella1[[COGNOME]:[descrizione_carica]],2,0)</f>
        <v xml:space="preserve">LARA    </v>
      </c>
    </row>
    <row r="2934" spans="1:4" x14ac:dyDescent="0.25">
      <c r="A2934" s="47" t="s">
        <v>1708</v>
      </c>
      <c r="B2934" t="str">
        <f>VLOOKUP(A2934,Tabella_Pec[],2,0)</f>
        <v>comune</v>
      </c>
      <c r="C2934" s="53">
        <f>VLOOKUP(A2934,Tabella_sez[],2,0)</f>
        <v>1</v>
      </c>
      <c r="D2934" t="e">
        <f>VLOOKUP(Tabella_sintesi[[#This Row],[Comune]],[1]!Tabella_Tabella1[[COGNOME]:[descrizione_carica]],2,0)</f>
        <v>#N/A</v>
      </c>
    </row>
    <row r="2935" spans="1:4" x14ac:dyDescent="0.25">
      <c r="A2935" s="47" t="s">
        <v>1759</v>
      </c>
      <c r="B2935" t="str">
        <f>VLOOKUP(A2935,Tabella_Pec[],2,0)</f>
        <v>comune</v>
      </c>
      <c r="C2935" s="53">
        <f>VLOOKUP(A2935,Tabella_sez[],2,0)</f>
        <v>1</v>
      </c>
      <c r="D2935" t="e">
        <f>VLOOKUP(Tabella_sintesi[[#This Row],[Comune]],[1]!Tabella_Tabella1[[COGNOME]:[descrizione_carica]],2,0)</f>
        <v>#N/A</v>
      </c>
    </row>
    <row r="2936" spans="1:4" x14ac:dyDescent="0.25">
      <c r="A2936" s="47" t="s">
        <v>1904</v>
      </c>
      <c r="B2936" t="str">
        <f>VLOOKUP(A2936,Tabella_Pec[],2,0)</f>
        <v>comune</v>
      </c>
      <c r="C2936" s="53">
        <f>VLOOKUP(A2936,Tabella_sez[],2,0)</f>
        <v>1</v>
      </c>
      <c r="D2936" t="e">
        <f>VLOOKUP(Tabella_sintesi[[#This Row],[Comune]],[1]!Tabella_Tabella1[[COGNOME]:[descrizione_carica]],2,0)</f>
        <v>#N/A</v>
      </c>
    </row>
    <row r="2937" spans="1:4" x14ac:dyDescent="0.25">
      <c r="A2937" s="47" t="s">
        <v>8147</v>
      </c>
      <c r="B2937" t="e">
        <f>VLOOKUP(A2937,Tabella_Pec[],2,0)</f>
        <v>#N/A</v>
      </c>
      <c r="C2937" s="53" t="e">
        <f>VLOOKUP(A2937,Tabella_sez[],2,0)</f>
        <v>#N/A</v>
      </c>
      <c r="D2937" t="e">
        <f>VLOOKUP(Tabella_sintesi[[#This Row],[Comune]],[1]!Tabella_Tabella1[[COGNOME]:[descrizione_carica]],2,0)</f>
        <v>#N/A</v>
      </c>
    </row>
    <row r="2938" spans="1:4" x14ac:dyDescent="0.25">
      <c r="A2938" s="47" t="s">
        <v>2026</v>
      </c>
      <c r="B2938" t="str">
        <f>VLOOKUP(A2938,Tabella_Pec[],2,0)</f>
        <v>comune</v>
      </c>
      <c r="C2938" s="53">
        <f>VLOOKUP(A2938,Tabella_sez[],2,0)</f>
        <v>2</v>
      </c>
      <c r="D2938" t="e">
        <f>VLOOKUP(Tabella_sintesi[[#This Row],[Comune]],[1]!Tabella_Tabella1[[COGNOME]:[descrizione_carica]],2,0)</f>
        <v>#N/A</v>
      </c>
    </row>
    <row r="2939" spans="1:4" x14ac:dyDescent="0.25">
      <c r="A2939" s="47" t="s">
        <v>2025</v>
      </c>
      <c r="B2939" t="str">
        <f>VLOOKUP(A2939,Tabella_Pec[],2,0)</f>
        <v>comune</v>
      </c>
      <c r="C2939" s="53">
        <f>VLOOKUP(A2939,Tabella_sez[],2,0)</f>
        <v>1</v>
      </c>
      <c r="D2939" t="e">
        <f>VLOOKUP(Tabella_sintesi[[#This Row],[Comune]],[1]!Tabella_Tabella1[[COGNOME]:[descrizione_carica]],2,0)</f>
        <v>#N/A</v>
      </c>
    </row>
    <row r="2940" spans="1:4" x14ac:dyDescent="0.25">
      <c r="A2940" s="47" t="s">
        <v>2043</v>
      </c>
      <c r="B2940" t="str">
        <f>VLOOKUP(A2940,Tabella_Pec[],2,0)</f>
        <v>comune</v>
      </c>
      <c r="C2940" s="53">
        <f>VLOOKUP(A2940,Tabella_sez[],2,0)</f>
        <v>1</v>
      </c>
      <c r="D2940" t="str">
        <f>VLOOKUP(Tabella_sintesi[[#This Row],[Comune]],[1]!Tabella_Tabella1[[COGNOME]:[descrizione_carica]],2,0)</f>
        <v xml:space="preserve">GIULIANA    </v>
      </c>
    </row>
    <row r="2941" spans="1:4" x14ac:dyDescent="0.25">
      <c r="A2941" s="47" t="s">
        <v>2150</v>
      </c>
      <c r="B2941" t="str">
        <f>VLOOKUP(A2941,Tabella_Pec[],2,0)</f>
        <v>comune.cavalese</v>
      </c>
      <c r="C2941" s="53">
        <f>VLOOKUP(A2941,Tabella_sez[],2,0)</f>
        <v>3</v>
      </c>
      <c r="D2941" t="e">
        <f>VLOOKUP(Tabella_sintesi[[#This Row],[Comune]],[1]!Tabella_Tabella1[[COGNOME]:[descrizione_carica]],2,0)</f>
        <v>#N/A</v>
      </c>
    </row>
    <row r="2942" spans="1:4" x14ac:dyDescent="0.25">
      <c r="A2942" s="47" t="s">
        <v>2156</v>
      </c>
      <c r="B2942" t="str">
        <f>VLOOKUP(A2942,Tabella_Pec[],2,0)</f>
        <v>comune</v>
      </c>
      <c r="C2942" s="53">
        <f>VLOOKUP(A2942,Tabella_sez[],2,0)</f>
        <v>1</v>
      </c>
      <c r="D2942" t="e">
        <f>VLOOKUP(Tabella_sintesi[[#This Row],[Comune]],[1]!Tabella_Tabella1[[COGNOME]:[descrizione_carica]],2,0)</f>
        <v>#N/A</v>
      </c>
    </row>
    <row r="2943" spans="1:4" x14ac:dyDescent="0.25">
      <c r="A2943" s="47" t="s">
        <v>2165</v>
      </c>
      <c r="B2943" t="str">
        <f>VLOOKUP(A2943,Tabella_Pec[],2,0)</f>
        <v>comune</v>
      </c>
      <c r="C2943" s="53">
        <f>VLOOKUP(A2943,Tabella_sez[],2,0)</f>
        <v>1</v>
      </c>
      <c r="D2943" t="e">
        <f>VLOOKUP(Tabella_sintesi[[#This Row],[Comune]],[1]!Tabella_Tabella1[[COGNOME]:[descrizione_carica]],2,0)</f>
        <v>#N/A</v>
      </c>
    </row>
    <row r="2944" spans="1:4" x14ac:dyDescent="0.25">
      <c r="A2944" s="47" t="s">
        <v>2166</v>
      </c>
      <c r="B2944" t="str">
        <f>VLOOKUP(A2944,Tabella_Pec[],2,0)</f>
        <v>comune</v>
      </c>
      <c r="C2944" s="53">
        <f>VLOOKUP(A2944,Tabella_sez[],2,0)</f>
        <v>2</v>
      </c>
      <c r="D2944" t="e">
        <f>VLOOKUP(Tabella_sintesi[[#This Row],[Comune]],[1]!Tabella_Tabella1[[COGNOME]:[descrizione_carica]],2,0)</f>
        <v>#N/A</v>
      </c>
    </row>
    <row r="2945" spans="1:4" x14ac:dyDescent="0.25">
      <c r="A2945" s="47" t="s">
        <v>2171</v>
      </c>
      <c r="B2945" t="str">
        <f>VLOOKUP(A2945,Tabella_Pec[],2,0)</f>
        <v>comune</v>
      </c>
      <c r="C2945" s="53">
        <f>VLOOKUP(A2945,Tabella_sez[],2,0)</f>
        <v>1</v>
      </c>
      <c r="D2945" t="e">
        <f>VLOOKUP(Tabella_sintesi[[#This Row],[Comune]],[1]!Tabella_Tabella1[[COGNOME]:[descrizione_carica]],2,0)</f>
        <v>#N/A</v>
      </c>
    </row>
    <row r="2946" spans="1:4" x14ac:dyDescent="0.25">
      <c r="A2946" s="47" t="s">
        <v>2390</v>
      </c>
      <c r="B2946" t="str">
        <f>VLOOKUP(A2946,Tabella_Pec[],2,0)</f>
        <v>comunecimone</v>
      </c>
      <c r="C2946" s="53">
        <f>VLOOKUP(A2946,Tabella_sez[],2,0)</f>
        <v>1</v>
      </c>
      <c r="D2946" t="e">
        <f>VLOOKUP(Tabella_sintesi[[#This Row],[Comune]],[1]!Tabella_Tabella1[[COGNOME]:[descrizione_carica]],2,0)</f>
        <v>#N/A</v>
      </c>
    </row>
    <row r="2947" spans="1:4" x14ac:dyDescent="0.25">
      <c r="A2947" s="47" t="s">
        <v>2400</v>
      </c>
      <c r="B2947" t="str">
        <f>VLOOKUP(A2947,Tabella_Pec[],2,0)</f>
        <v>comune</v>
      </c>
      <c r="C2947" s="53">
        <f>VLOOKUP(A2947,Tabella_sez[],2,0)</f>
        <v>1</v>
      </c>
      <c r="D2947" t="e">
        <f>VLOOKUP(Tabella_sintesi[[#This Row],[Comune]],[1]!Tabella_Tabella1[[COGNOME]:[descrizione_carica]],2,0)</f>
        <v>#N/A</v>
      </c>
    </row>
    <row r="2948" spans="1:4" x14ac:dyDescent="0.25">
      <c r="A2948" s="47" t="s">
        <v>2410</v>
      </c>
      <c r="B2948" t="str">
        <f>VLOOKUP(A2948,Tabella_Pec[],2,0)</f>
        <v>comune</v>
      </c>
      <c r="C2948" s="53">
        <f>VLOOKUP(A2948,Tabella_sez[],2,0)</f>
        <v>1</v>
      </c>
      <c r="D2948" t="e">
        <f>VLOOKUP(Tabella_sintesi[[#This Row],[Comune]],[1]!Tabella_Tabella1[[COGNOME]:[descrizione_carica]],2,0)</f>
        <v>#N/A</v>
      </c>
    </row>
    <row r="2949" spans="1:4" x14ac:dyDescent="0.25">
      <c r="A2949" s="47" t="s">
        <v>2431</v>
      </c>
      <c r="B2949" t="str">
        <f>VLOOKUP(A2949,Tabella_Pec[],2,0)</f>
        <v>comune</v>
      </c>
      <c r="C2949" s="53">
        <f>VLOOKUP(A2949,Tabella_sez[],2,0)</f>
        <v>3</v>
      </c>
      <c r="D2949" t="e">
        <f>VLOOKUP(Tabella_sintesi[[#This Row],[Comune]],[1]!Tabella_Tabella1[[COGNOME]:[descrizione_carica]],2,0)</f>
        <v>#N/A</v>
      </c>
    </row>
    <row r="2950" spans="1:4" x14ac:dyDescent="0.25">
      <c r="A2950" s="47" t="s">
        <v>2460</v>
      </c>
      <c r="B2950" t="str">
        <f>VLOOKUP(A2950,Tabella_Pec[],2,0)</f>
        <v>info</v>
      </c>
      <c r="C2950" s="53">
        <f>VLOOKUP(A2950,Tabella_sez[],2,0)</f>
        <v>6</v>
      </c>
      <c r="D2950" t="e">
        <f>VLOOKUP(Tabella_sintesi[[#This Row],[Comune]],[1]!Tabella_Tabella1[[COGNOME]:[descrizione_carica]],2,0)</f>
        <v>#N/A</v>
      </c>
    </row>
    <row r="2951" spans="1:4" x14ac:dyDescent="0.25">
      <c r="A2951" s="47" t="s">
        <v>8148</v>
      </c>
      <c r="B2951" t="e">
        <f>VLOOKUP(A2951,Tabella_Pec[],2,0)</f>
        <v>#N/A</v>
      </c>
      <c r="C2951" s="53" t="e">
        <f>VLOOKUP(A2951,Tabella_sez[],2,0)</f>
        <v>#N/A</v>
      </c>
      <c r="D2951" t="e">
        <f>VLOOKUP(Tabella_sintesi[[#This Row],[Comune]],[1]!Tabella_Tabella1[[COGNOME]:[descrizione_carica]],2,0)</f>
        <v>#N/A</v>
      </c>
    </row>
    <row r="2952" spans="1:4" x14ac:dyDescent="0.25">
      <c r="A2952" s="47" t="s">
        <v>2558</v>
      </c>
      <c r="B2952" t="str">
        <f>VLOOKUP(A2952,Tabella_Pec[],2,0)</f>
        <v>comune</v>
      </c>
      <c r="C2952" s="53">
        <f>VLOOKUP(A2952,Tabella_sez[],2,0)</f>
        <v>1</v>
      </c>
      <c r="D2952" t="e">
        <f>VLOOKUP(Tabella_sintesi[[#This Row],[Comune]],[1]!Tabella_Tabella1[[COGNOME]:[descrizione_carica]],2,0)</f>
        <v>#N/A</v>
      </c>
    </row>
    <row r="2953" spans="1:4" x14ac:dyDescent="0.25">
      <c r="A2953" s="47" t="s">
        <v>2732</v>
      </c>
      <c r="B2953" t="str">
        <f>VLOOKUP(A2953,Tabella_Pec[],2,0)</f>
        <v>comune</v>
      </c>
      <c r="C2953" s="53">
        <f>VLOOKUP(A2953,Tabella_sez[],2,0)</f>
        <v>1</v>
      </c>
      <c r="D2953" t="e">
        <f>VLOOKUP(Tabella_sintesi[[#This Row],[Comune]],[1]!Tabella_Tabella1[[COGNOME]:[descrizione_carica]],2,0)</f>
        <v>#N/A</v>
      </c>
    </row>
    <row r="2954" spans="1:4" x14ac:dyDescent="0.25">
      <c r="A2954" s="47" t="s">
        <v>8149</v>
      </c>
      <c r="B2954" t="e">
        <f>VLOOKUP(A2954,Tabella_Pec[],2,0)</f>
        <v>#N/A</v>
      </c>
      <c r="C2954" s="53" t="e">
        <f>VLOOKUP(A2954,Tabella_sez[],2,0)</f>
        <v>#N/A</v>
      </c>
      <c r="D2954" t="e">
        <f>VLOOKUP(Tabella_sintesi[[#This Row],[Comune]],[1]!Tabella_Tabella1[[COGNOME]:[descrizione_carica]],2,0)</f>
        <v>#N/A</v>
      </c>
    </row>
    <row r="2955" spans="1:4" x14ac:dyDescent="0.25">
      <c r="A2955" s="47" t="s">
        <v>2772</v>
      </c>
      <c r="B2955" t="str">
        <f>VLOOKUP(A2955,Tabella_Pec[],2,0)</f>
        <v>comune</v>
      </c>
      <c r="C2955" s="53">
        <f>VLOOKUP(A2955,Tabella_sez[],2,0)</f>
        <v>1</v>
      </c>
      <c r="D2955" t="e">
        <f>VLOOKUP(Tabella_sintesi[[#This Row],[Comune]],[1]!Tabella_Tabella1[[COGNOME]:[descrizione_carica]],2,0)</f>
        <v>#N/A</v>
      </c>
    </row>
    <row r="2956" spans="1:4" x14ac:dyDescent="0.25">
      <c r="A2956" s="47" t="s">
        <v>2788</v>
      </c>
      <c r="B2956" t="str">
        <f>VLOOKUP(A2956,Tabella_Pec[],2,0)</f>
        <v>comune</v>
      </c>
      <c r="C2956" s="53">
        <f>VLOOKUP(A2956,Tabella_sez[],2,0)</f>
        <v>1</v>
      </c>
      <c r="D2956" t="e">
        <f>VLOOKUP(Tabella_sintesi[[#This Row],[Comune]],[1]!Tabella_Tabella1[[COGNOME]:[descrizione_carica]],2,0)</f>
        <v>#N/A</v>
      </c>
    </row>
    <row r="2957" spans="1:4" x14ac:dyDescent="0.25">
      <c r="A2957" s="47" t="s">
        <v>2843</v>
      </c>
      <c r="B2957" t="str">
        <f>VLOOKUP(A2957,Tabella_Pec[],2,0)</f>
        <v>comune.drena</v>
      </c>
      <c r="C2957" s="53">
        <f>VLOOKUP(A2957,Tabella_sez[],2,0)</f>
        <v>1</v>
      </c>
      <c r="D2957" t="e">
        <f>VLOOKUP(Tabella_sintesi[[#This Row],[Comune]],[1]!Tabella_Tabella1[[COGNOME]:[descrizione_carica]],2,0)</f>
        <v>#N/A</v>
      </c>
    </row>
    <row r="2958" spans="1:4" x14ac:dyDescent="0.25">
      <c r="A2958" s="47" t="s">
        <v>2846</v>
      </c>
      <c r="B2958" t="str">
        <f>VLOOKUP(A2958,Tabella_Pec[],2,0)</f>
        <v>segreteria</v>
      </c>
      <c r="C2958" s="53">
        <f>VLOOKUP(A2958,Tabella_sez[],2,0)</f>
        <v>4</v>
      </c>
      <c r="D2958" t="e">
        <f>VLOOKUP(Tabella_sintesi[[#This Row],[Comune]],[1]!Tabella_Tabella1[[COGNOME]:[descrizione_carica]],2,0)</f>
        <v>#N/A</v>
      </c>
    </row>
    <row r="2959" spans="1:4" x14ac:dyDescent="0.25">
      <c r="A2959" s="47" t="s">
        <v>8150</v>
      </c>
      <c r="B2959" t="e">
        <f>VLOOKUP(A2959,Tabella_Pec[],2,0)</f>
        <v>#N/A</v>
      </c>
      <c r="C2959" s="53" t="e">
        <f>VLOOKUP(A2959,Tabella_sez[],2,0)</f>
        <v>#N/A</v>
      </c>
      <c r="D2959" t="e">
        <f>VLOOKUP(Tabella_sintesi[[#This Row],[Comune]],[1]!Tabella_Tabella1[[COGNOME]:[descrizione_carica]],2,0)</f>
        <v>#N/A</v>
      </c>
    </row>
    <row r="2960" spans="1:4" x14ac:dyDescent="0.25">
      <c r="A2960" s="47" t="s">
        <v>2918</v>
      </c>
      <c r="B2960" t="str">
        <f>VLOOKUP(A2960,Tabella_Pec[],2,0)</f>
        <v>comune</v>
      </c>
      <c r="C2960" s="53">
        <f>VLOOKUP(A2960,Tabella_sez[],2,0)</f>
        <v>1</v>
      </c>
      <c r="D2960" t="e">
        <f>VLOOKUP(Tabella_sintesi[[#This Row],[Comune]],[1]!Tabella_Tabella1[[COGNOME]:[descrizione_carica]],2,0)</f>
        <v>#N/A</v>
      </c>
    </row>
    <row r="2961" spans="1:4" x14ac:dyDescent="0.25">
      <c r="A2961" s="47" t="s">
        <v>8151</v>
      </c>
      <c r="B2961" t="str">
        <f>VLOOKUP(A2961,Tabella_Pec[],2,0)</f>
        <v>comune</v>
      </c>
      <c r="C2961" s="53" t="e">
        <f>VLOOKUP(A2961,Tabella_sez[],2,0)</f>
        <v>#N/A</v>
      </c>
      <c r="D2961" t="e">
        <f>VLOOKUP(Tabella_sintesi[[#This Row],[Comune]],[1]!Tabella_Tabella1[[COGNOME]:[descrizione_carica]],2,0)</f>
        <v>#N/A</v>
      </c>
    </row>
    <row r="2962" spans="1:4" x14ac:dyDescent="0.25">
      <c r="A2962" s="47" t="s">
        <v>2989</v>
      </c>
      <c r="B2962" t="str">
        <f>VLOOKUP(A2962,Tabella_Pec[],2,0)</f>
        <v>comune</v>
      </c>
      <c r="C2962" s="53">
        <f>VLOOKUP(A2962,Tabella_sez[],2,0)</f>
        <v>2</v>
      </c>
      <c r="D2962" t="e">
        <f>VLOOKUP(Tabella_sintesi[[#This Row],[Comune]],[1]!Tabella_Tabella1[[COGNOME]:[descrizione_carica]],2,0)</f>
        <v>#N/A</v>
      </c>
    </row>
    <row r="2963" spans="1:4" x14ac:dyDescent="0.25">
      <c r="A2963" s="47" t="s">
        <v>3042</v>
      </c>
      <c r="B2963" t="str">
        <f>VLOOKUP(A2963,Tabella_Pec[],2,0)</f>
        <v>comune</v>
      </c>
      <c r="C2963" s="53">
        <f>VLOOKUP(A2963,Tabella_sez[],2,0)</f>
        <v>6</v>
      </c>
      <c r="D2963" t="e">
        <f>VLOOKUP(Tabella_sintesi[[#This Row],[Comune]],[1]!Tabella_Tabella1[[COGNOME]:[descrizione_carica]],2,0)</f>
        <v>#N/A</v>
      </c>
    </row>
    <row r="2964" spans="1:4" x14ac:dyDescent="0.25">
      <c r="A2964" s="47" t="s">
        <v>8152</v>
      </c>
      <c r="B2964" t="e">
        <f>VLOOKUP(A2964,Tabella_Pec[],2,0)</f>
        <v>#N/A</v>
      </c>
      <c r="C2964" s="53" t="e">
        <f>VLOOKUP(A2964,Tabella_sez[],2,0)</f>
        <v>#N/A</v>
      </c>
      <c r="D2964" t="e">
        <f>VLOOKUP(Tabella_sintesi[[#This Row],[Comune]],[1]!Tabella_Tabella1[[COGNOME]:[descrizione_carica]],2,0)</f>
        <v>#N/A</v>
      </c>
    </row>
    <row r="2965" spans="1:4" x14ac:dyDescent="0.25">
      <c r="A2965" s="47" t="s">
        <v>3094</v>
      </c>
      <c r="B2965" t="str">
        <f>VLOOKUP(A2965,Tabella_Pec[],2,0)</f>
        <v>comune</v>
      </c>
      <c r="C2965" s="53">
        <f>VLOOKUP(A2965,Tabella_sez[],2,0)</f>
        <v>1</v>
      </c>
      <c r="D2965" t="e">
        <f>VLOOKUP(Tabella_sintesi[[#This Row],[Comune]],[1]!Tabella_Tabella1[[COGNOME]:[descrizione_carica]],2,0)</f>
        <v>#N/A</v>
      </c>
    </row>
    <row r="2966" spans="1:4" x14ac:dyDescent="0.25">
      <c r="A2966" s="47" t="s">
        <v>3137</v>
      </c>
      <c r="B2966" t="str">
        <f>VLOOKUP(A2966,Tabella_Pec[],2,0)</f>
        <v>comune</v>
      </c>
      <c r="C2966" s="53">
        <f>VLOOKUP(A2966,Tabella_sez[],2,0)</f>
        <v>1</v>
      </c>
      <c r="D2966" t="e">
        <f>VLOOKUP(Tabella_sintesi[[#This Row],[Comune]],[1]!Tabella_Tabella1[[COGNOME]:[descrizione_carica]],2,0)</f>
        <v>#N/A</v>
      </c>
    </row>
    <row r="2967" spans="1:4" x14ac:dyDescent="0.25">
      <c r="A2967" s="47" t="s">
        <v>3257</v>
      </c>
      <c r="B2967" t="str">
        <f>VLOOKUP(A2967,Tabella_Pec[],2,0)</f>
        <v>comune</v>
      </c>
      <c r="C2967" s="53">
        <f>VLOOKUP(A2967,Tabella_sez[],2,0)</f>
        <v>1</v>
      </c>
      <c r="D2967" t="e">
        <f>VLOOKUP(Tabella_sintesi[[#This Row],[Comune]],[1]!Tabella_Tabella1[[COGNOME]:[descrizione_carica]],2,0)</f>
        <v>#N/A</v>
      </c>
    </row>
    <row r="2968" spans="1:4" x14ac:dyDescent="0.25">
      <c r="A2968" s="47" t="s">
        <v>3346</v>
      </c>
      <c r="B2968" t="str">
        <f>VLOOKUP(A2968,Tabella_Pec[],2,0)</f>
        <v>comune</v>
      </c>
      <c r="C2968" s="53">
        <f>VLOOKUP(A2968,Tabella_sez[],2,0)</f>
        <v>3</v>
      </c>
      <c r="D2968" t="e">
        <f>VLOOKUP(Tabella_sintesi[[#This Row],[Comune]],[1]!Tabella_Tabella1[[COGNOME]:[descrizione_carica]],2,0)</f>
        <v>#N/A</v>
      </c>
    </row>
    <row r="2969" spans="1:4" x14ac:dyDescent="0.25">
      <c r="A2969" s="47" t="s">
        <v>3360</v>
      </c>
      <c r="B2969" t="str">
        <f>VLOOKUP(A2969,Tabella_Pec[],2,0)</f>
        <v>comune</v>
      </c>
      <c r="C2969" s="53">
        <f>VLOOKUP(A2969,Tabella_sez[],2,0)</f>
        <v>1</v>
      </c>
      <c r="D2969" t="e">
        <f>VLOOKUP(Tabella_sintesi[[#This Row],[Comune]],[1]!Tabella_Tabella1[[COGNOME]:[descrizione_carica]],2,0)</f>
        <v>#N/A</v>
      </c>
    </row>
    <row r="2970" spans="1:4" x14ac:dyDescent="0.25">
      <c r="A2970" s="47" t="s">
        <v>3445</v>
      </c>
      <c r="B2970" t="str">
        <f>VLOOKUP(A2970,Tabella_Pec[],2,0)</f>
        <v>comune.grigno</v>
      </c>
      <c r="C2970" s="53">
        <f>VLOOKUP(A2970,Tabella_sez[],2,0)</f>
        <v>2</v>
      </c>
      <c r="D2970" t="e">
        <f>VLOOKUP(Tabella_sintesi[[#This Row],[Comune]],[1]!Tabella_Tabella1[[COGNOME]:[descrizione_carica]],2,0)</f>
        <v>#N/A</v>
      </c>
    </row>
    <row r="2971" spans="1:4" x14ac:dyDescent="0.25">
      <c r="A2971" s="47" t="s">
        <v>3522</v>
      </c>
      <c r="B2971" t="str">
        <f>VLOOKUP(A2971,Tabella_Pec[],2,0)</f>
        <v>comune</v>
      </c>
      <c r="C2971" s="53">
        <f>VLOOKUP(A2971,Tabella_sez[],2,0)</f>
        <v>1</v>
      </c>
      <c r="D2971" t="e">
        <f>VLOOKUP(Tabella_sintesi[[#This Row],[Comune]],[1]!Tabella_Tabella1[[COGNOME]:[descrizione_carica]],2,0)</f>
        <v>#N/A</v>
      </c>
    </row>
    <row r="2972" spans="1:4" x14ac:dyDescent="0.25">
      <c r="A2972" s="47" t="s">
        <v>3549</v>
      </c>
      <c r="B2972" t="str">
        <f>VLOOKUP(A2972,Tabella_Pec[],2,0)</f>
        <v>comune.isera</v>
      </c>
      <c r="C2972" s="53">
        <f>VLOOKUP(A2972,Tabella_sez[],2,0)</f>
        <v>2</v>
      </c>
      <c r="D2972" t="e">
        <f>VLOOKUP(Tabella_sintesi[[#This Row],[Comune]],[1]!Tabella_Tabella1[[COGNOME]:[descrizione_carica]],2,0)</f>
        <v>#N/A</v>
      </c>
    </row>
    <row r="2973" spans="1:4" x14ac:dyDescent="0.25">
      <c r="A2973" s="47" t="s">
        <v>3674</v>
      </c>
      <c r="B2973" t="str">
        <f>VLOOKUP(A2973,Tabella_Pec[],2,0)</f>
        <v>protocollo</v>
      </c>
      <c r="C2973" s="53">
        <f>VLOOKUP(A2973,Tabella_sez[],2,0)</f>
        <v>1</v>
      </c>
      <c r="D2973" t="str">
        <f>VLOOKUP(Tabella_sintesi[[#This Row],[Comune]],[1]!Tabella_Tabella1[[COGNOME]:[descrizione_carica]],2,0)</f>
        <v xml:space="preserve">ROBERTO    </v>
      </c>
    </row>
    <row r="2974" spans="1:4" x14ac:dyDescent="0.25">
      <c r="A2974" s="47" t="s">
        <v>3680</v>
      </c>
      <c r="B2974" t="str">
        <f>VLOOKUP(A2974,Tabella_Pec[],2,0)</f>
        <v>pec.comunelavis</v>
      </c>
      <c r="C2974" s="53">
        <f>VLOOKUP(A2974,Tabella_sez[],2,0)</f>
        <v>6</v>
      </c>
      <c r="D2974" t="e">
        <f>VLOOKUP(Tabella_sintesi[[#This Row],[Comune]],[1]!Tabella_Tabella1[[COGNOME]:[descrizione_carica]],2,0)</f>
        <v>#N/A</v>
      </c>
    </row>
    <row r="2975" spans="1:4" x14ac:dyDescent="0.25">
      <c r="A2975" s="47" t="s">
        <v>3731</v>
      </c>
      <c r="B2975" t="str">
        <f>VLOOKUP(A2975,Tabella_Pec[],2,0)</f>
        <v>comunelevicoterme</v>
      </c>
      <c r="C2975" s="53">
        <f>VLOOKUP(A2975,Tabella_sez[],2,0)</f>
        <v>6</v>
      </c>
      <c r="D2975" t="e">
        <f>VLOOKUP(Tabella_sintesi[[#This Row],[Comune]],[1]!Tabella_Tabella1[[COGNOME]:[descrizione_carica]],2,0)</f>
        <v>#N/A</v>
      </c>
    </row>
    <row r="2976" spans="1:4" x14ac:dyDescent="0.25">
      <c r="A2976" s="47" t="s">
        <v>3767</v>
      </c>
      <c r="B2976" t="str">
        <f>VLOOKUP(A2976,Tabella_Pec[],2,0)</f>
        <v>comune</v>
      </c>
      <c r="C2976" s="53">
        <f>VLOOKUP(A2976,Tabella_sez[],2,0)</f>
        <v>2</v>
      </c>
      <c r="D2976" t="e">
        <f>VLOOKUP(Tabella_sintesi[[#This Row],[Comune]],[1]!Tabella_Tabella1[[COGNOME]:[descrizione_carica]],2,0)</f>
        <v>#N/A</v>
      </c>
    </row>
    <row r="2977" spans="1:4" x14ac:dyDescent="0.25">
      <c r="A2977" s="47" t="s">
        <v>3796</v>
      </c>
      <c r="B2977" t="str">
        <f>VLOOKUP(A2977,Tabella_Pec[],2,0)</f>
        <v>comunelonalases</v>
      </c>
      <c r="C2977" s="53">
        <f>VLOOKUP(A2977,Tabella_sez[],2,0)</f>
        <v>1</v>
      </c>
      <c r="D2977" t="e">
        <f>VLOOKUP(Tabella_sintesi[[#This Row],[Comune]],[1]!Tabella_Tabella1[[COGNOME]:[descrizione_carica]],2,0)</f>
        <v>#N/A</v>
      </c>
    </row>
    <row r="2978" spans="1:4" x14ac:dyDescent="0.25">
      <c r="A2978" s="47" t="s">
        <v>3862</v>
      </c>
      <c r="B2978" t="str">
        <f>VLOOKUP(A2978,Tabella_Pec[],2,0)</f>
        <v>comune</v>
      </c>
      <c r="C2978" s="53">
        <f>VLOOKUP(A2978,Tabella_sez[],2,0)</f>
        <v>1</v>
      </c>
      <c r="D2978" t="e">
        <f>VLOOKUP(Tabella_sintesi[[#This Row],[Comune]],[1]!Tabella_Tabella1[[COGNOME]:[descrizione_carica]],2,0)</f>
        <v>#N/A</v>
      </c>
    </row>
    <row r="2979" spans="1:4" x14ac:dyDescent="0.25">
      <c r="A2979" s="47" t="s">
        <v>8153</v>
      </c>
      <c r="B2979" t="e">
        <f>VLOOKUP(A2979,Tabella_Pec[],2,0)</f>
        <v>#N/A</v>
      </c>
      <c r="C2979" s="53" t="e">
        <f>VLOOKUP(A2979,Tabella_sez[],2,0)</f>
        <v>#N/A</v>
      </c>
      <c r="D2979" t="e">
        <f>VLOOKUP(Tabella_sintesi[[#This Row],[Comune]],[1]!Tabella_Tabella1[[COGNOME]:[descrizione_carica]],2,0)</f>
        <v>#N/A</v>
      </c>
    </row>
    <row r="2980" spans="1:4" x14ac:dyDescent="0.25">
      <c r="A2980" s="47" t="s">
        <v>8154</v>
      </c>
      <c r="B2980" t="e">
        <f>VLOOKUP(A2980,Tabella_Pec[],2,0)</f>
        <v>#N/A</v>
      </c>
      <c r="C2980" s="53" t="e">
        <f>VLOOKUP(A2980,Tabella_sez[],2,0)</f>
        <v>#N/A</v>
      </c>
      <c r="D2980" t="e">
        <f>VLOOKUP(Tabella_sintesi[[#This Row],[Comune]],[1]!Tabella_Tabella1[[COGNOME]:[descrizione_carica]],2,0)</f>
        <v>#N/A</v>
      </c>
    </row>
    <row r="2981" spans="1:4" x14ac:dyDescent="0.25">
      <c r="A2981" s="47" t="s">
        <v>4075</v>
      </c>
      <c r="B2981" t="str">
        <f>VLOOKUP(A2981,Tabella_Pec[],2,0)</f>
        <v>comune</v>
      </c>
      <c r="C2981" s="53">
        <f>VLOOKUP(A2981,Tabella_sez[],2,0)</f>
        <v>1</v>
      </c>
      <c r="D2981" t="e">
        <f>VLOOKUP(Tabella_sintesi[[#This Row],[Comune]],[1]!Tabella_Tabella1[[COGNOME]:[descrizione_carica]],2,0)</f>
        <v>#N/A</v>
      </c>
    </row>
    <row r="2982" spans="1:4" x14ac:dyDescent="0.25">
      <c r="A2982" s="47" t="s">
        <v>4094</v>
      </c>
      <c r="B2982" t="str">
        <f>VLOOKUP(A2982,Tabella_Pec[],2,0)</f>
        <v>mazzin</v>
      </c>
      <c r="C2982" s="53">
        <f>VLOOKUP(A2982,Tabella_sez[],2,0)</f>
        <v>1</v>
      </c>
      <c r="D2982" t="e">
        <f>VLOOKUP(Tabella_sintesi[[#This Row],[Comune]],[1]!Tabella_Tabella1[[COGNOME]:[descrizione_carica]],2,0)</f>
        <v>#N/A</v>
      </c>
    </row>
    <row r="2983" spans="1:4" x14ac:dyDescent="0.25">
      <c r="A2983" s="47" t="s">
        <v>4161</v>
      </c>
      <c r="B2983" t="str">
        <f>VLOOKUP(A2983,Tabella_Pec[],2,0)</f>
        <v>comune</v>
      </c>
      <c r="C2983" s="53">
        <f>VLOOKUP(A2983,Tabella_sez[],2,0)</f>
        <v>1</v>
      </c>
      <c r="D2983" t="e">
        <f>VLOOKUP(Tabella_sintesi[[#This Row],[Comune]],[1]!Tabella_Tabella1[[COGNOME]:[descrizione_carica]],2,0)</f>
        <v>#N/A</v>
      </c>
    </row>
    <row r="2984" spans="1:4" x14ac:dyDescent="0.25">
      <c r="A2984" s="47" t="s">
        <v>4168</v>
      </c>
      <c r="B2984" t="str">
        <f>VLOOKUP(A2984,Tabella_Pec[],2,0)</f>
        <v>comune</v>
      </c>
      <c r="C2984" s="53">
        <f>VLOOKUP(A2984,Tabella_sez[],2,0)</f>
        <v>2</v>
      </c>
      <c r="D2984" t="e">
        <f>VLOOKUP(Tabella_sintesi[[#This Row],[Comune]],[1]!Tabella_Tabella1[[COGNOME]:[descrizione_carica]],2,0)</f>
        <v>#N/A</v>
      </c>
    </row>
    <row r="2985" spans="1:4" x14ac:dyDescent="0.25">
      <c r="A2985" s="47" t="s">
        <v>4170</v>
      </c>
      <c r="B2985" t="str">
        <f>VLOOKUP(A2985,Tabella_Pec[],2,0)</f>
        <v>comune</v>
      </c>
      <c r="C2985" s="53">
        <f>VLOOKUP(A2985,Tabella_sez[],2,0)</f>
        <v>4</v>
      </c>
      <c r="D2985" t="e">
        <f>VLOOKUP(Tabella_sintesi[[#This Row],[Comune]],[1]!Tabella_Tabella1[[COGNOME]:[descrizione_carica]],2,0)</f>
        <v>#N/A</v>
      </c>
    </row>
    <row r="2986" spans="1:4" x14ac:dyDescent="0.25">
      <c r="A2986" s="47" t="s">
        <v>4173</v>
      </c>
      <c r="B2986" t="str">
        <f>VLOOKUP(A2986,Tabella_Pec[],2,0)</f>
        <v>info</v>
      </c>
      <c r="C2986" s="53">
        <f>VLOOKUP(A2986,Tabella_sez[],2,0)</f>
        <v>5</v>
      </c>
      <c r="D2986" t="e">
        <f>VLOOKUP(Tabella_sintesi[[#This Row],[Comune]],[1]!Tabella_Tabella1[[COGNOME]:[descrizione_carica]],2,0)</f>
        <v>#N/A</v>
      </c>
    </row>
    <row r="2987" spans="1:4" x14ac:dyDescent="0.25">
      <c r="A2987" s="47" t="s">
        <v>4229</v>
      </c>
      <c r="B2987" t="str">
        <f>VLOOKUP(A2987,Tabella_Pec[],2,0)</f>
        <v>moena</v>
      </c>
      <c r="C2987" s="53">
        <f>VLOOKUP(A2987,Tabella_sez[],2,0)</f>
        <v>2</v>
      </c>
      <c r="D2987" t="e">
        <f>VLOOKUP(Tabella_sintesi[[#This Row],[Comune]],[1]!Tabella_Tabella1[[COGNOME]:[descrizione_carica]],2,0)</f>
        <v>#N/A</v>
      </c>
    </row>
    <row r="2988" spans="1:4" x14ac:dyDescent="0.25">
      <c r="A2988" s="47" t="s">
        <v>4257</v>
      </c>
      <c r="B2988" t="str">
        <f>VLOOKUP(A2988,Tabella_Pec[],2,0)</f>
        <v>comune</v>
      </c>
      <c r="C2988" s="53">
        <f>VLOOKUP(A2988,Tabella_sez[],2,0)</f>
        <v>1</v>
      </c>
      <c r="D2988" t="e">
        <f>VLOOKUP(Tabella_sintesi[[#This Row],[Comune]],[1]!Tabella_Tabella1[[COGNOME]:[descrizione_carica]],2,0)</f>
        <v>#N/A</v>
      </c>
    </row>
    <row r="2989" spans="1:4" x14ac:dyDescent="0.25">
      <c r="A2989" s="47" t="s">
        <v>4585</v>
      </c>
      <c r="B2989" t="str">
        <f>VLOOKUP(A2989,Tabella_Pec[],2,0)</f>
        <v>protocollo.comune.mori.tn.it</v>
      </c>
      <c r="C2989" s="53">
        <f>VLOOKUP(A2989,Tabella_sez[],2,0)</f>
        <v>9</v>
      </c>
      <c r="D2989" t="str">
        <f>VLOOKUP(Tabella_sintesi[[#This Row],[Comune]],[1]!Tabella_Tabella1[[COGNOME]:[descrizione_carica]],2,0)</f>
        <v xml:space="preserve">FRANCESCA    </v>
      </c>
    </row>
    <row r="2990" spans="1:4" x14ac:dyDescent="0.25">
      <c r="A2990" s="47" t="s">
        <v>4658</v>
      </c>
      <c r="B2990" t="str">
        <f>VLOOKUP(A2990,Tabella_Pec[],2,0)</f>
        <v>comunenagotorbole.tn</v>
      </c>
      <c r="C2990" s="53">
        <f>VLOOKUP(A2990,Tabella_sez[],2,0)</f>
        <v>2</v>
      </c>
      <c r="D2990" t="e">
        <f>VLOOKUP(Tabella_sintesi[[#This Row],[Comune]],[1]!Tabella_Tabella1[[COGNOME]:[descrizione_carica]],2,0)</f>
        <v>#N/A</v>
      </c>
    </row>
    <row r="2991" spans="1:4" x14ac:dyDescent="0.25">
      <c r="A2991" s="47" t="s">
        <v>8155</v>
      </c>
      <c r="B2991" t="e">
        <f>VLOOKUP(A2991,Tabella_Pec[],2,0)</f>
        <v>#N/A</v>
      </c>
      <c r="C2991" s="53" t="e">
        <f>VLOOKUP(A2991,Tabella_sez[],2,0)</f>
        <v>#N/A</v>
      </c>
      <c r="D2991" t="e">
        <f>VLOOKUP(Tabella_sintesi[[#This Row],[Comune]],[1]!Tabella_Tabella1[[COGNOME]:[descrizione_carica]],2,0)</f>
        <v>#N/A</v>
      </c>
    </row>
    <row r="2992" spans="1:4" x14ac:dyDescent="0.25">
      <c r="A2992" s="47" t="s">
        <v>4721</v>
      </c>
      <c r="B2992" t="str">
        <f>VLOOKUP(A2992,Tabella_Pec[],2,0)</f>
        <v>nogaredo</v>
      </c>
      <c r="C2992" s="53">
        <f>VLOOKUP(A2992,Tabella_sez[],2,0)</f>
        <v>2</v>
      </c>
      <c r="D2992" t="e">
        <f>VLOOKUP(Tabella_sintesi[[#This Row],[Comune]],[1]!Tabella_Tabella1[[COGNOME]:[descrizione_carica]],2,0)</f>
        <v>#N/A</v>
      </c>
    </row>
    <row r="2993" spans="1:4" x14ac:dyDescent="0.25">
      <c r="A2993" s="47" t="s">
        <v>4729</v>
      </c>
      <c r="B2993" t="str">
        <f>VLOOKUP(A2993,Tabella_Pec[],2,0)</f>
        <v>comune</v>
      </c>
      <c r="C2993" s="53">
        <f>VLOOKUP(A2993,Tabella_sez[],2,0)</f>
        <v>1</v>
      </c>
      <c r="D2993" t="e">
        <f>VLOOKUP(Tabella_sintesi[[#This Row],[Comune]],[1]!Tabella_Tabella1[[COGNOME]:[descrizione_carica]],2,0)</f>
        <v>#N/A</v>
      </c>
    </row>
    <row r="2994" spans="1:4" x14ac:dyDescent="0.25">
      <c r="A2994" s="47" t="s">
        <v>4745</v>
      </c>
      <c r="B2994" t="str">
        <f>VLOOKUP(A2994,Tabella_Pec[],2,0)</f>
        <v>comune</v>
      </c>
      <c r="C2994" s="53">
        <f>VLOOKUP(A2994,Tabella_sez[],2,0)</f>
        <v>1</v>
      </c>
      <c r="D2994" t="e">
        <f>VLOOKUP(Tabella_sintesi[[#This Row],[Comune]],[1]!Tabella_Tabella1[[COGNOME]:[descrizione_carica]],2,0)</f>
        <v>#N/A</v>
      </c>
    </row>
    <row r="2995" spans="1:4" x14ac:dyDescent="0.25">
      <c r="A2995" s="47" t="s">
        <v>4914</v>
      </c>
      <c r="B2995" t="str">
        <f>VLOOKUP(A2995,Tabella_Pec[],2,0)</f>
        <v>ospedaletto</v>
      </c>
      <c r="C2995" s="53">
        <f>VLOOKUP(A2995,Tabella_sez[],2,0)</f>
        <v>1</v>
      </c>
      <c r="D2995" t="e">
        <f>VLOOKUP(Tabella_sintesi[[#This Row],[Comune]],[1]!Tabella_Tabella1[[COGNOME]:[descrizione_carica]],2,0)</f>
        <v>#N/A</v>
      </c>
    </row>
    <row r="2996" spans="1:4" x14ac:dyDescent="0.25">
      <c r="A2996" s="47" t="s">
        <v>4921</v>
      </c>
      <c r="B2996" t="str">
        <f>VLOOKUP(A2996,Tabella_Pec[],2,0)</f>
        <v>comune</v>
      </c>
      <c r="C2996" s="53">
        <f>VLOOKUP(A2996,Tabella_sez[],2,0)</f>
        <v>1</v>
      </c>
      <c r="D2996" t="e">
        <f>VLOOKUP(Tabella_sintesi[[#This Row],[Comune]],[1]!Tabella_Tabella1[[COGNOME]:[descrizione_carica]],2,0)</f>
        <v>#N/A</v>
      </c>
    </row>
    <row r="2997" spans="1:4" x14ac:dyDescent="0.25">
      <c r="A2997" s="47" t="s">
        <v>8156</v>
      </c>
      <c r="B2997" t="str">
        <f>VLOOKUP(A2997,Tabella_Pec[],2,0)</f>
        <v>comune</v>
      </c>
      <c r="C2997" s="53" t="e">
        <f>VLOOKUP(A2997,Tabella_sez[],2,0)</f>
        <v>#N/A</v>
      </c>
      <c r="D2997" t="e">
        <f>VLOOKUP(Tabella_sintesi[[#This Row],[Comune]],[1]!Tabella_Tabella1[[COGNOME]:[descrizione_carica]],2,0)</f>
        <v>#N/A</v>
      </c>
    </row>
    <row r="2998" spans="1:4" x14ac:dyDescent="0.25">
      <c r="A2998" s="47" t="s">
        <v>8157</v>
      </c>
      <c r="B2998" t="str">
        <f>VLOOKUP(A2998,Tabella_Pec[],2,0)</f>
        <v>comune</v>
      </c>
      <c r="C2998" s="53" t="e">
        <f>VLOOKUP(A2998,Tabella_sez[],2,0)</f>
        <v>#N/A</v>
      </c>
      <c r="D2998" t="e">
        <f>VLOOKUP(Tabella_sintesi[[#This Row],[Comune]],[1]!Tabella_Tabella1[[COGNOME]:[descrizione_carica]],2,0)</f>
        <v>#N/A</v>
      </c>
    </row>
    <row r="2999" spans="1:4" x14ac:dyDescent="0.25">
      <c r="A2999" s="47" t="s">
        <v>5940</v>
      </c>
      <c r="B2999" t="str">
        <f>VLOOKUP(A2999,Tabella_Pec[],2,0)</f>
        <v>comune</v>
      </c>
      <c r="C2999" s="53">
        <f>VLOOKUP(A2999,Tabella_sez[],2,0)</f>
        <v>1</v>
      </c>
      <c r="D2999" t="e">
        <f>VLOOKUP(Tabella_sintesi[[#This Row],[Comune]],[1]!Tabella_Tabella1[[COGNOME]:[descrizione_carica]],2,0)</f>
        <v>#N/A</v>
      </c>
    </row>
    <row r="3000" spans="1:4" x14ac:dyDescent="0.25">
      <c r="A3000" s="47" t="s">
        <v>5098</v>
      </c>
      <c r="B3000" t="str">
        <f>VLOOKUP(A3000,Tabella_Pec[],2,0)</f>
        <v>comune</v>
      </c>
      <c r="C3000" s="53">
        <f>VLOOKUP(A3000,Tabella_sez[],2,0)</f>
        <v>3</v>
      </c>
      <c r="D3000" t="e">
        <f>VLOOKUP(Tabella_sintesi[[#This Row],[Comune]],[1]!Tabella_Tabella1[[COGNOME]:[descrizione_carica]],2,0)</f>
        <v>#N/A</v>
      </c>
    </row>
    <row r="3001" spans="1:4" x14ac:dyDescent="0.25">
      <c r="A3001" s="47" t="s">
        <v>5103</v>
      </c>
      <c r="B3001" t="str">
        <f>VLOOKUP(A3001,Tabella_Pec[],2,0)</f>
        <v>comune</v>
      </c>
      <c r="C3001" s="53">
        <f>VLOOKUP(A3001,Tabella_sez[],2,0)</f>
        <v>2</v>
      </c>
      <c r="D3001" t="e">
        <f>VLOOKUP(Tabella_sintesi[[#This Row],[Comune]],[1]!Tabella_Tabella1[[COGNOME]:[descrizione_carica]],2,0)</f>
        <v>#N/A</v>
      </c>
    </row>
    <row r="3002" spans="1:4" x14ac:dyDescent="0.25">
      <c r="A3002" s="47" t="s">
        <v>5104</v>
      </c>
      <c r="B3002" t="str">
        <f>VLOOKUP(A3002,Tabella_Pec[],2,0)</f>
        <v>comune</v>
      </c>
      <c r="C3002" s="53">
        <f>VLOOKUP(A3002,Tabella_sez[],2,0)</f>
        <v>1</v>
      </c>
      <c r="D3002" t="e">
        <f>VLOOKUP(Tabella_sintesi[[#This Row],[Comune]],[1]!Tabella_Tabella1[[COGNOME]:[descrizione_carica]],2,0)</f>
        <v>#N/A</v>
      </c>
    </row>
    <row r="3003" spans="1:4" x14ac:dyDescent="0.25">
      <c r="A3003" s="47" t="s">
        <v>5122</v>
      </c>
      <c r="B3003" t="str">
        <f>VLOOKUP(A3003,Tabella_Pec[],2,0)</f>
        <v>comune.pergine.tn.it</v>
      </c>
      <c r="C3003" s="53">
        <f>VLOOKUP(A3003,Tabella_sez[],2,0)</f>
        <v>21</v>
      </c>
      <c r="D3003" t="e">
        <f>VLOOKUP(Tabella_sintesi[[#This Row],[Comune]],[1]!Tabella_Tabella1[[COGNOME]:[descrizione_carica]],2,0)</f>
        <v>#N/A</v>
      </c>
    </row>
    <row r="3004" spans="1:4" x14ac:dyDescent="0.25">
      <c r="A3004" s="47" t="s">
        <v>5275</v>
      </c>
      <c r="B3004" t="str">
        <f>VLOOKUP(A3004,Tabella_Pec[],2,0)</f>
        <v>comune</v>
      </c>
      <c r="C3004" s="53">
        <f>VLOOKUP(A3004,Tabella_sez[],2,0)</f>
        <v>1</v>
      </c>
      <c r="D3004" t="e">
        <f>VLOOKUP(Tabella_sintesi[[#This Row],[Comune]],[1]!Tabella_Tabella1[[COGNOME]:[descrizione_carica]],2,0)</f>
        <v>#N/A</v>
      </c>
    </row>
    <row r="3005" spans="1:4" x14ac:dyDescent="0.25">
      <c r="A3005" s="47" t="s">
        <v>5297</v>
      </c>
      <c r="B3005" t="str">
        <f>VLOOKUP(A3005,Tabella_Pec[],2,0)</f>
        <v>segreteria</v>
      </c>
      <c r="C3005" s="53">
        <f>VLOOKUP(A3005,Tabella_sez[],2,0)</f>
        <v>4</v>
      </c>
      <c r="D3005" t="e">
        <f>VLOOKUP(Tabella_sintesi[[#This Row],[Comune]],[1]!Tabella_Tabella1[[COGNOME]:[descrizione_carica]],2,0)</f>
        <v>#N/A</v>
      </c>
    </row>
    <row r="3006" spans="1:4" x14ac:dyDescent="0.25">
      <c r="A3006" s="47" t="s">
        <v>5395</v>
      </c>
      <c r="B3006" t="str">
        <f>VLOOKUP(A3006,Tabella_Pec[],2,0)</f>
        <v>comune</v>
      </c>
      <c r="C3006" s="53">
        <f>VLOOKUP(A3006,Tabella_sez[],2,0)</f>
        <v>2</v>
      </c>
      <c r="D3006" t="e">
        <f>VLOOKUP(Tabella_sintesi[[#This Row],[Comune]],[1]!Tabella_Tabella1[[COGNOME]:[descrizione_carica]],2,0)</f>
        <v>#N/A</v>
      </c>
    </row>
    <row r="3007" spans="1:4" x14ac:dyDescent="0.25">
      <c r="A3007" s="47" t="s">
        <v>5562</v>
      </c>
      <c r="B3007" t="str">
        <f>VLOOKUP(A3007,Tabella_Pec[],2,0)</f>
        <v>anagrafe</v>
      </c>
      <c r="C3007" s="53">
        <f>VLOOKUP(A3007,Tabella_sez[],2,0)</f>
        <v>3</v>
      </c>
      <c r="D3007" t="e">
        <f>VLOOKUP(Tabella_sintesi[[#This Row],[Comune]],[1]!Tabella_Tabella1[[COGNOME]:[descrizione_carica]],2,0)</f>
        <v>#N/A</v>
      </c>
    </row>
    <row r="3008" spans="1:4" x14ac:dyDescent="0.25">
      <c r="A3008" s="47" t="s">
        <v>5645</v>
      </c>
      <c r="B3008" t="str">
        <f>VLOOKUP(A3008,Tabella_Pec[],2,0)</f>
        <v>comune</v>
      </c>
      <c r="C3008" s="53">
        <f>VLOOKUP(A3008,Tabella_sez[],2,0)</f>
        <v>1</v>
      </c>
      <c r="D3008" t="e">
        <f>VLOOKUP(Tabella_sintesi[[#This Row],[Comune]],[1]!Tabella_Tabella1[[COGNOME]:[descrizione_carica]],2,0)</f>
        <v>#N/A</v>
      </c>
    </row>
    <row r="3009" spans="1:4" x14ac:dyDescent="0.25">
      <c r="A3009" s="47" t="s">
        <v>8158</v>
      </c>
      <c r="B3009" t="e">
        <f>VLOOKUP(A3009,Tabella_Pec[],2,0)</f>
        <v>#N/A</v>
      </c>
      <c r="C3009" s="53" t="e">
        <f>VLOOKUP(A3009,Tabella_sez[],2,0)</f>
        <v>#N/A</v>
      </c>
      <c r="D3009" t="e">
        <f>VLOOKUP(Tabella_sintesi[[#This Row],[Comune]],[1]!Tabella_Tabella1[[COGNOME]:[descrizione_carica]],2,0)</f>
        <v>#N/A</v>
      </c>
    </row>
    <row r="3010" spans="1:4" x14ac:dyDescent="0.25">
      <c r="A3010" s="47" t="s">
        <v>5767</v>
      </c>
      <c r="B3010" t="str">
        <f>VLOOKUP(A3010,Tabella_Pec[],2,0)</f>
        <v>comune.rivadelgarda.tn.it</v>
      </c>
      <c r="C3010" s="53">
        <f>VLOOKUP(A3010,Tabella_sez[],2,0)</f>
        <v>13</v>
      </c>
      <c r="D3010" t="e">
        <f>VLOOKUP(Tabella_sintesi[[#This Row],[Comune]],[1]!Tabella_Tabella1[[COGNOME]:[descrizione_carica]],2,0)</f>
        <v>#N/A</v>
      </c>
    </row>
    <row r="3011" spans="1:4" x14ac:dyDescent="0.25">
      <c r="A3011" s="47" t="s">
        <v>8159</v>
      </c>
      <c r="B3011" t="e">
        <f>VLOOKUP(A3011,Tabella_Pec[],2,0)</f>
        <v>#N/A</v>
      </c>
      <c r="C3011" s="53" t="e">
        <f>VLOOKUP(A3011,Tabella_sez[],2,0)</f>
        <v>#N/A</v>
      </c>
      <c r="D3011" t="e">
        <f>VLOOKUP(Tabella_sintesi[[#This Row],[Comune]],[1]!Tabella_Tabella1[[COGNOME]:[descrizione_carica]],2,0)</f>
        <v>#N/A</v>
      </c>
    </row>
    <row r="3012" spans="1:4" x14ac:dyDescent="0.25">
      <c r="A3012" s="47" t="s">
        <v>5914</v>
      </c>
      <c r="B3012" t="str">
        <f>VLOOKUP(A3012,Tabella_Pec[],2,0)</f>
        <v>comune</v>
      </c>
      <c r="C3012" s="53">
        <f>VLOOKUP(A3012,Tabella_sez[],2,0)</f>
        <v>1</v>
      </c>
      <c r="D3012" t="e">
        <f>VLOOKUP(Tabella_sintesi[[#This Row],[Comune]],[1]!Tabella_Tabella1[[COGNOME]:[descrizione_carica]],2,0)</f>
        <v>#N/A</v>
      </c>
    </row>
    <row r="3013" spans="1:4" x14ac:dyDescent="0.25">
      <c r="A3013" s="47" t="s">
        <v>5922</v>
      </c>
      <c r="B3013" t="str">
        <f>VLOOKUP(A3013,Tabella_Pec[],2,0)</f>
        <v>comune.roncegnoterme.tn</v>
      </c>
      <c r="C3013" s="53">
        <f>VLOOKUP(A3013,Tabella_sez[],2,0)</f>
        <v>3</v>
      </c>
      <c r="D3013" t="e">
        <f>VLOOKUP(Tabella_sintesi[[#This Row],[Comune]],[1]!Tabella_Tabella1[[COGNOME]:[descrizione_carica]],2,0)</f>
        <v>#N/A</v>
      </c>
    </row>
    <row r="3014" spans="1:4" x14ac:dyDescent="0.25">
      <c r="A3014" s="47" t="s">
        <v>5925</v>
      </c>
      <c r="B3014" t="str">
        <f>VLOOKUP(A3014,Tabella_Pec[],2,0)</f>
        <v>comune</v>
      </c>
      <c r="C3014" s="53">
        <f>VLOOKUP(A3014,Tabella_sez[],2,0)</f>
        <v>1</v>
      </c>
      <c r="D3014" t="e">
        <f>VLOOKUP(Tabella_sintesi[[#This Row],[Comune]],[1]!Tabella_Tabella1[[COGNOME]:[descrizione_carica]],2,0)</f>
        <v>#N/A</v>
      </c>
    </row>
    <row r="3015" spans="1:4" x14ac:dyDescent="0.25">
      <c r="A3015" s="47" t="s">
        <v>5941</v>
      </c>
      <c r="B3015" t="str">
        <f>VLOOKUP(A3015,Tabella_Pec[],2,0)</f>
        <v>comune</v>
      </c>
      <c r="C3015" s="53">
        <f>VLOOKUP(A3015,Tabella_sez[],2,0)</f>
        <v>1</v>
      </c>
      <c r="D3015" t="e">
        <f>VLOOKUP(Tabella_sintesi[[#This Row],[Comune]],[1]!Tabella_Tabella1[[COGNOME]:[descrizione_carica]],2,0)</f>
        <v>#N/A</v>
      </c>
    </row>
    <row r="3016" spans="1:4" x14ac:dyDescent="0.25">
      <c r="A3016" s="47" t="s">
        <v>8160</v>
      </c>
      <c r="B3016" t="str">
        <f>VLOOKUP(A3016,Tabella_Pec[],2,0)</f>
        <v>protocollo.comune.roveredl</v>
      </c>
      <c r="C3016" s="53" t="e">
        <f>VLOOKUP(A3016,Tabella_sez[],2,0)</f>
        <v>#N/A</v>
      </c>
      <c r="D3016" t="e">
        <f>VLOOKUP(Tabella_sintesi[[#This Row],[Comune]],[1]!Tabella_Tabella1[[COGNOME]:[descrizione_carica]],2,0)</f>
        <v>#N/A</v>
      </c>
    </row>
    <row r="3017" spans="1:4" x14ac:dyDescent="0.25">
      <c r="A3017" s="47" t="s">
        <v>5983</v>
      </c>
      <c r="B3017" t="str">
        <f>VLOOKUP(A3017,Tabella_Pec[],2,0)</f>
        <v>comunerovereto.tn</v>
      </c>
      <c r="C3017" s="53">
        <f>VLOOKUP(A3017,Tabella_sez[],2,0)</f>
        <v>32</v>
      </c>
      <c r="D3017" t="e">
        <f>VLOOKUP(Tabella_sintesi[[#This Row],[Comune]],[1]!Tabella_Tabella1[[COGNOME]:[descrizione_carica]],2,0)</f>
        <v>#N/A</v>
      </c>
    </row>
    <row r="3018" spans="1:4" x14ac:dyDescent="0.25">
      <c r="A3018" s="47" t="s">
        <v>8161</v>
      </c>
      <c r="B3018" t="str">
        <f>VLOOKUP(A3018,Tabella_Pec[],2,0)</f>
        <v>comune</v>
      </c>
      <c r="C3018" s="53" t="e">
        <f>VLOOKUP(A3018,Tabella_sez[],2,0)</f>
        <v>#N/A</v>
      </c>
      <c r="D3018" t="e">
        <f>VLOOKUP(Tabella_sintesi[[#This Row],[Comune]],[1]!Tabella_Tabella1[[COGNOME]:[descrizione_carica]],2,0)</f>
        <v>#N/A</v>
      </c>
    </row>
    <row r="3019" spans="1:4" x14ac:dyDescent="0.25">
      <c r="A3019" s="47" t="s">
        <v>6001</v>
      </c>
      <c r="B3019" t="str">
        <f>VLOOKUP(A3019,Tabella_Pec[],2,0)</f>
        <v>comune</v>
      </c>
      <c r="C3019" s="53">
        <f>VLOOKUP(A3019,Tabella_sez[],2,0)</f>
        <v>1</v>
      </c>
      <c r="D3019" t="e">
        <f>VLOOKUP(Tabella_sintesi[[#This Row],[Comune]],[1]!Tabella_Tabella1[[COGNOME]:[descrizione_carica]],2,0)</f>
        <v>#N/A</v>
      </c>
    </row>
    <row r="3020" spans="1:4" x14ac:dyDescent="0.25">
      <c r="A3020" s="47" t="s">
        <v>6020</v>
      </c>
      <c r="B3020" t="str">
        <f>VLOOKUP(A3020,Tabella_Pec[],2,0)</f>
        <v>comune</v>
      </c>
      <c r="C3020" s="53">
        <f>VLOOKUP(A3020,Tabella_sez[],2,0)</f>
        <v>1</v>
      </c>
      <c r="D3020" t="e">
        <f>VLOOKUP(Tabella_sintesi[[#This Row],[Comune]],[1]!Tabella_Tabella1[[COGNOME]:[descrizione_carica]],2,0)</f>
        <v>#N/A</v>
      </c>
    </row>
    <row r="3021" spans="1:4" x14ac:dyDescent="0.25">
      <c r="A3021" s="47" t="s">
        <v>6083</v>
      </c>
      <c r="B3021" t="str">
        <f>VLOOKUP(A3021,Tabella_Pec[],2,0)</f>
        <v>anagrafe.comunesamone.to</v>
      </c>
      <c r="C3021" s="53">
        <f>VLOOKUP(A3021,Tabella_sez[],2,0)</f>
        <v>3</v>
      </c>
      <c r="D3021" t="e">
        <f>VLOOKUP(Tabella_sintesi[[#This Row],[Comune]],[1]!Tabella_Tabella1[[COGNOME]:[descrizione_carica]],2,0)</f>
        <v>#N/A</v>
      </c>
    </row>
    <row r="3022" spans="1:4" x14ac:dyDescent="0.25">
      <c r="A3022" s="47" t="s">
        <v>6281</v>
      </c>
      <c r="B3022" t="str">
        <f>VLOOKUP(A3022,Tabella_Pec[],2,0)</f>
        <v>certificata</v>
      </c>
      <c r="C3022" s="53">
        <f>VLOOKUP(A3022,Tabella_sez[],2,0)</f>
        <v>3</v>
      </c>
      <c r="D3022" t="e">
        <f>VLOOKUP(Tabella_sintesi[[#This Row],[Comune]],[1]!Tabella_Tabella1[[COGNOME]:[descrizione_carica]],2,0)</f>
        <v>#N/A</v>
      </c>
    </row>
    <row r="3023" spans="1:4" x14ac:dyDescent="0.25">
      <c r="A3023" s="47" t="s">
        <v>6470</v>
      </c>
      <c r="B3023" t="str">
        <f>VLOOKUP(A3023,Tabella_Pec[],2,0)</f>
        <v>comunesantorsola</v>
      </c>
      <c r="C3023" s="53">
        <f>VLOOKUP(A3023,Tabella_sez[],2,0)</f>
        <v>2</v>
      </c>
      <c r="D3023" t="e">
        <f>VLOOKUP(Tabella_sintesi[[#This Row],[Comune]],[1]!Tabella_Tabella1[[COGNOME]:[descrizione_carica]],2,0)</f>
        <v>#N/A</v>
      </c>
    </row>
    <row r="3024" spans="1:4" x14ac:dyDescent="0.25">
      <c r="A3024" s="47" t="s">
        <v>6547</v>
      </c>
      <c r="B3024" t="str">
        <f>VLOOKUP(A3024,Tabella_Pec[],2,0)</f>
        <v>comune</v>
      </c>
      <c r="C3024" s="53">
        <f>VLOOKUP(A3024,Tabella_sez[],2,0)</f>
        <v>1</v>
      </c>
      <c r="D3024" t="e">
        <f>VLOOKUP(Tabella_sintesi[[#This Row],[Comune]],[1]!Tabella_Tabella1[[COGNOME]:[descrizione_carica]],2,0)</f>
        <v>#N/A</v>
      </c>
    </row>
    <row r="3025" spans="1:4" x14ac:dyDescent="0.25">
      <c r="A3025" s="47" t="s">
        <v>6566</v>
      </c>
      <c r="B3025" t="str">
        <f>VLOOKUP(A3025,Tabella_Pec[],2,0)</f>
        <v>comune</v>
      </c>
      <c r="C3025" s="53">
        <f>VLOOKUP(A3025,Tabella_sez[],2,0)</f>
        <v>1</v>
      </c>
      <c r="D3025" t="e">
        <f>VLOOKUP(Tabella_sintesi[[#This Row],[Comune]],[1]!Tabella_Tabella1[[COGNOME]:[descrizione_carica]],2,0)</f>
        <v>#N/A</v>
      </c>
    </row>
    <row r="3026" spans="1:4" x14ac:dyDescent="0.25">
      <c r="A3026" s="47" t="s">
        <v>6651</v>
      </c>
      <c r="B3026" t="str">
        <f>VLOOKUP(A3026,Tabella_Pec[],2,0)</f>
        <v>comune</v>
      </c>
      <c r="C3026" s="53">
        <f>VLOOKUP(A3026,Tabella_sez[],2,0)</f>
        <v>1</v>
      </c>
      <c r="D3026" t="e">
        <f>VLOOKUP(Tabella_sintesi[[#This Row],[Comune]],[1]!Tabella_Tabella1[[COGNOME]:[descrizione_carica]],2,0)</f>
        <v>#N/A</v>
      </c>
    </row>
    <row r="3027" spans="1:4" x14ac:dyDescent="0.25">
      <c r="A3027" s="47" t="s">
        <v>6667</v>
      </c>
      <c r="B3027" t="str">
        <f>VLOOKUP(A3027,Tabella_Pec[],2,0)</f>
        <v>segreteria</v>
      </c>
      <c r="C3027" s="53">
        <f>VLOOKUP(A3027,Tabella_sez[],2,0)</f>
        <v>1</v>
      </c>
      <c r="D3027" t="e">
        <f>VLOOKUP(Tabella_sintesi[[#This Row],[Comune]],[1]!Tabella_Tabella1[[COGNOME]:[descrizione_carica]],2,0)</f>
        <v>#N/A</v>
      </c>
    </row>
    <row r="3028" spans="1:4" x14ac:dyDescent="0.25">
      <c r="A3028" s="47" t="s">
        <v>6771</v>
      </c>
      <c r="B3028" t="str">
        <f>VLOOKUP(A3028,Tabella_Pec[],2,0)</f>
        <v>comune.sfruz</v>
      </c>
      <c r="C3028" s="53">
        <f>VLOOKUP(A3028,Tabella_sez[],2,0)</f>
        <v>1</v>
      </c>
      <c r="D3028" t="e">
        <f>VLOOKUP(Tabella_sintesi[[#This Row],[Comune]],[1]!Tabella_Tabella1[[COGNOME]:[descrizione_carica]],2,0)</f>
        <v>#N/A</v>
      </c>
    </row>
    <row r="3029" spans="1:4" x14ac:dyDescent="0.25">
      <c r="A3029" s="47" t="s">
        <v>6863</v>
      </c>
      <c r="B3029" t="str">
        <f>VLOOKUP(A3029,Tabella_Pec[],2,0)</f>
        <v>comune</v>
      </c>
      <c r="C3029" s="53">
        <f>VLOOKUP(A3029,Tabella_sez[],2,0)</f>
        <v>1</v>
      </c>
      <c r="D3029" t="e">
        <f>VLOOKUP(Tabella_sintesi[[#This Row],[Comune]],[1]!Tabella_Tabella1[[COGNOME]:[descrizione_carica]],2,0)</f>
        <v>#N/A</v>
      </c>
    </row>
    <row r="3030" spans="1:4" x14ac:dyDescent="0.25">
      <c r="A3030" s="47" t="s">
        <v>6888</v>
      </c>
      <c r="B3030" t="str">
        <f>VLOOKUP(A3030,Tabella_Pec[],2,0)</f>
        <v>comune</v>
      </c>
      <c r="C3030" s="53">
        <f>VLOOKUP(A3030,Tabella_sez[],2,0)</f>
        <v>1</v>
      </c>
      <c r="D3030" t="e">
        <f>VLOOKUP(Tabella_sintesi[[#This Row],[Comune]],[1]!Tabella_Tabella1[[COGNOME]:[descrizione_carica]],2,0)</f>
        <v>#N/A</v>
      </c>
    </row>
    <row r="3031" spans="1:4" x14ac:dyDescent="0.25">
      <c r="A3031" s="47" t="s">
        <v>6905</v>
      </c>
      <c r="B3031" t="str">
        <f>VLOOKUP(A3031,Tabella_Pec[],2,0)</f>
        <v>comune</v>
      </c>
      <c r="C3031" s="53">
        <f>VLOOKUP(A3031,Tabella_sez[],2,0)</f>
        <v>1</v>
      </c>
      <c r="D3031" t="e">
        <f>VLOOKUP(Tabella_sintesi[[#This Row],[Comune]],[1]!Tabella_Tabella1[[COGNOME]:[descrizione_carica]],2,0)</f>
        <v>#N/A</v>
      </c>
    </row>
    <row r="3032" spans="1:4" x14ac:dyDescent="0.25">
      <c r="A3032" s="47" t="s">
        <v>6924</v>
      </c>
      <c r="B3032" t="str">
        <f>VLOOKUP(A3032,Tabella_Pec[],2,0)</f>
        <v>posta</v>
      </c>
      <c r="C3032" s="53">
        <f>VLOOKUP(A3032,Tabella_sez[],2,0)</f>
        <v>1</v>
      </c>
      <c r="D3032" t="e">
        <f>VLOOKUP(Tabella_sintesi[[#This Row],[Comune]],[1]!Tabella_Tabella1[[COGNOME]:[descrizione_carica]],2,0)</f>
        <v>#N/A</v>
      </c>
    </row>
    <row r="3033" spans="1:4" x14ac:dyDescent="0.25">
      <c r="A3033" s="47" t="s">
        <v>6925</v>
      </c>
      <c r="B3033" t="str">
        <f>VLOOKUP(A3033,Tabella_Pec[],2,0)</f>
        <v>comune</v>
      </c>
      <c r="C3033" s="53">
        <f>VLOOKUP(A3033,Tabella_sez[],2,0)</f>
        <v>1</v>
      </c>
      <c r="D3033" t="e">
        <f>VLOOKUP(Tabella_sintesi[[#This Row],[Comune]],[1]!Tabella_Tabella1[[COGNOME]:[descrizione_carica]],2,0)</f>
        <v>#N/A</v>
      </c>
    </row>
    <row r="3034" spans="1:4" x14ac:dyDescent="0.25">
      <c r="A3034" s="47" t="s">
        <v>6942</v>
      </c>
      <c r="B3034" t="str">
        <f>VLOOKUP(A3034,Tabella_Pec[],2,0)</f>
        <v>comune</v>
      </c>
      <c r="C3034" s="53">
        <f>VLOOKUP(A3034,Tabella_sez[],2,0)</f>
        <v>1</v>
      </c>
      <c r="D3034" t="str">
        <f>VLOOKUP(Tabella_sintesi[[#This Row],[Comune]],[1]!Tabella_Tabella1[[COGNOME]:[descrizione_carica]],2,0)</f>
        <v xml:space="preserve">MAURO    </v>
      </c>
    </row>
    <row r="3035" spans="1:4" x14ac:dyDescent="0.25">
      <c r="A3035" s="47" t="s">
        <v>6952</v>
      </c>
      <c r="B3035" t="str">
        <f>VLOOKUP(A3035,Tabella_Pec[],2,0)</f>
        <v>comune</v>
      </c>
      <c r="C3035" s="53">
        <f>VLOOKUP(A3035,Tabella_sez[],2,0)</f>
        <v>4</v>
      </c>
      <c r="D3035" t="e">
        <f>VLOOKUP(Tabella_sintesi[[#This Row],[Comune]],[1]!Tabella_Tabella1[[COGNOME]:[descrizione_carica]],2,0)</f>
        <v>#N/A</v>
      </c>
    </row>
    <row r="3036" spans="1:4" x14ac:dyDescent="0.25">
      <c r="A3036" s="47" t="s">
        <v>6959</v>
      </c>
      <c r="B3036" t="str">
        <f>VLOOKUP(A3036,Tabella_Pec[],2,0)</f>
        <v>comune</v>
      </c>
      <c r="C3036" s="53">
        <f>VLOOKUP(A3036,Tabella_sez[],2,0)</f>
        <v>1</v>
      </c>
      <c r="D3036" t="e">
        <f>VLOOKUP(Tabella_sintesi[[#This Row],[Comune]],[1]!Tabella_Tabella1[[COGNOME]:[descrizione_carica]],2,0)</f>
        <v>#N/A</v>
      </c>
    </row>
    <row r="3037" spans="1:4" x14ac:dyDescent="0.25">
      <c r="A3037" s="47" t="s">
        <v>7045</v>
      </c>
      <c r="B3037" t="str">
        <f>VLOOKUP(A3037,Tabella_Pec[],2,0)</f>
        <v>anagrafe</v>
      </c>
      <c r="C3037" s="53">
        <f>VLOOKUP(A3037,Tabella_sez[],2,0)</f>
        <v>2</v>
      </c>
      <c r="D3037" t="e">
        <f>VLOOKUP(Tabella_sintesi[[#This Row],[Comune]],[1]!Tabella_Tabella1[[COGNOME]:[descrizione_carica]],2,0)</f>
        <v>#N/A</v>
      </c>
    </row>
    <row r="3038" spans="1:4" x14ac:dyDescent="0.25">
      <c r="A3038" s="47" t="s">
        <v>7046</v>
      </c>
      <c r="B3038" t="str">
        <f>VLOOKUP(A3038,Tabella_Pec[],2,0)</f>
        <v>comune</v>
      </c>
      <c r="C3038" s="53">
        <f>VLOOKUP(A3038,Tabella_sez[],2,0)</f>
        <v>1</v>
      </c>
      <c r="D3038" t="e">
        <f>VLOOKUP(Tabella_sintesi[[#This Row],[Comune]],[1]!Tabella_Tabella1[[COGNOME]:[descrizione_carica]],2,0)</f>
        <v>#N/A</v>
      </c>
    </row>
    <row r="3039" spans="1:4" x14ac:dyDescent="0.25">
      <c r="A3039" s="47" t="s">
        <v>7049</v>
      </c>
      <c r="B3039" t="str">
        <f>VLOOKUP(A3039,Tabella_Pec[],2,0)</f>
        <v>comune</v>
      </c>
      <c r="C3039" s="53">
        <f>VLOOKUP(A3039,Tabella_sez[],2,0)</f>
        <v>1</v>
      </c>
      <c r="D3039" t="e">
        <f>VLOOKUP(Tabella_sintesi[[#This Row],[Comune]],[1]!Tabella_Tabella1[[COGNOME]:[descrizione_carica]],2,0)</f>
        <v>#N/A</v>
      </c>
    </row>
    <row r="3040" spans="1:4" x14ac:dyDescent="0.25">
      <c r="A3040" s="47" t="s">
        <v>7050</v>
      </c>
      <c r="B3040" t="str">
        <f>VLOOKUP(A3040,Tabella_Pec[],2,0)</f>
        <v>comune</v>
      </c>
      <c r="C3040" s="53">
        <f>VLOOKUP(A3040,Tabella_sez[],2,0)</f>
        <v>2</v>
      </c>
      <c r="D3040" t="e">
        <f>VLOOKUP(Tabella_sintesi[[#This Row],[Comune]],[1]!Tabella_Tabella1[[COGNOME]:[descrizione_carica]],2,0)</f>
        <v>#N/A</v>
      </c>
    </row>
    <row r="3041" spans="1:4" x14ac:dyDescent="0.25">
      <c r="A3041" s="47" t="s">
        <v>7070</v>
      </c>
      <c r="B3041" t="str">
        <f>VLOOKUP(A3041,Tabella_Pec[],2,0)</f>
        <v>posta</v>
      </c>
      <c r="C3041" s="53">
        <f>VLOOKUP(A3041,Tabella_sez[],2,0)</f>
        <v>1</v>
      </c>
      <c r="D3041" t="e">
        <f>VLOOKUP(Tabella_sintesi[[#This Row],[Comune]],[1]!Tabella_Tabella1[[COGNOME]:[descrizione_carica]],2,0)</f>
        <v>#N/A</v>
      </c>
    </row>
    <row r="3042" spans="1:4" x14ac:dyDescent="0.25">
      <c r="A3042" s="47" t="s">
        <v>7087</v>
      </c>
      <c r="B3042" t="str">
        <f>VLOOKUP(A3042,Tabella_Pec[],2,0)</f>
        <v>pec</v>
      </c>
      <c r="C3042" s="53">
        <f>VLOOKUP(A3042,Tabella_sez[],2,0)</f>
        <v>1</v>
      </c>
      <c r="D3042" t="e">
        <f>VLOOKUP(Tabella_sintesi[[#This Row],[Comune]],[1]!Tabella_Tabella1[[COGNOME]:[descrizione_carica]],2,0)</f>
        <v>#N/A</v>
      </c>
    </row>
    <row r="3043" spans="1:4" x14ac:dyDescent="0.25">
      <c r="A3043" s="47" t="s">
        <v>7089</v>
      </c>
      <c r="B3043" t="str">
        <f>VLOOKUP(A3043,Tabella_Pec[],2,0)</f>
        <v>tesero</v>
      </c>
      <c r="C3043" s="53">
        <f>VLOOKUP(A3043,Tabella_sez[],2,0)</f>
        <v>2</v>
      </c>
      <c r="D3043" t="e">
        <f>VLOOKUP(Tabella_sintesi[[#This Row],[Comune]],[1]!Tabella_Tabella1[[COGNOME]:[descrizione_carica]],2,0)</f>
        <v>#N/A</v>
      </c>
    </row>
    <row r="3044" spans="1:4" x14ac:dyDescent="0.25">
      <c r="A3044" s="47" t="s">
        <v>7108</v>
      </c>
      <c r="B3044" t="str">
        <f>VLOOKUP(A3044,Tabella_Pec[],2,0)</f>
        <v>demografico</v>
      </c>
      <c r="C3044" s="53">
        <f>VLOOKUP(A3044,Tabella_sez[],2,0)</f>
        <v>4</v>
      </c>
      <c r="D3044" t="e">
        <f>VLOOKUP(Tabella_sintesi[[#This Row],[Comune]],[1]!Tabella_Tabella1[[COGNOME]:[descrizione_carica]],2,0)</f>
        <v>#N/A</v>
      </c>
    </row>
    <row r="3045" spans="1:4" x14ac:dyDescent="0.25">
      <c r="A3045" s="47" t="s">
        <v>7130</v>
      </c>
      <c r="B3045" t="str">
        <f>VLOOKUP(A3045,Tabella_Pec[],2,0)</f>
        <v>comuneton</v>
      </c>
      <c r="C3045" s="53">
        <f>VLOOKUP(A3045,Tabella_sez[],2,0)</f>
        <v>1</v>
      </c>
      <c r="D3045" t="e">
        <f>VLOOKUP(Tabella_sintesi[[#This Row],[Comune]],[1]!Tabella_Tabella1[[COGNOME]:[descrizione_carica]],2,0)</f>
        <v>#N/A</v>
      </c>
    </row>
    <row r="3046" spans="1:4" x14ac:dyDescent="0.25">
      <c r="A3046" s="47" t="s">
        <v>7137</v>
      </c>
      <c r="B3046" t="str">
        <f>VLOOKUP(A3046,Tabella_Pec[],2,0)</f>
        <v>comune</v>
      </c>
      <c r="C3046" s="53">
        <f>VLOOKUP(A3046,Tabella_sez[],2,0)</f>
        <v>1</v>
      </c>
      <c r="D3046" t="e">
        <f>VLOOKUP(Tabella_sintesi[[#This Row],[Comune]],[1]!Tabella_Tabella1[[COGNOME]:[descrizione_carica]],2,0)</f>
        <v>#N/A</v>
      </c>
    </row>
    <row r="3047" spans="1:4" x14ac:dyDescent="0.25">
      <c r="A3047" s="47" t="s">
        <v>7225</v>
      </c>
      <c r="B3047" t="str">
        <f>VLOOKUP(A3047,Tabella_Pec[],2,0)</f>
        <v>pec</v>
      </c>
      <c r="C3047" s="53">
        <f>VLOOKUP(A3047,Tabella_sez[],2,0)</f>
        <v>2</v>
      </c>
      <c r="D3047" t="e">
        <f>VLOOKUP(Tabella_sintesi[[#This Row],[Comune]],[1]!Tabella_Tabella1[[COGNOME]:[descrizione_carica]],2,0)</f>
        <v>#N/A</v>
      </c>
    </row>
    <row r="3048" spans="1:4" x14ac:dyDescent="0.25">
      <c r="A3048" s="47" t="s">
        <v>7265</v>
      </c>
      <c r="B3048" t="str">
        <f>VLOOKUP(A3048,Tabella_Pec[],2,0)</f>
        <v>protocollo.comune.tn</v>
      </c>
      <c r="C3048" s="53">
        <f>VLOOKUP(A3048,Tabella_sez[],2,0)</f>
        <v>98</v>
      </c>
      <c r="D3048" t="str">
        <f>VLOOKUP(Tabella_sintesi[[#This Row],[Comune]],[1]!Tabella_Tabella1[[COGNOME]:[descrizione_carica]],2,0)</f>
        <v xml:space="preserve">ELEONORA    </v>
      </c>
    </row>
    <row r="3049" spans="1:4" x14ac:dyDescent="0.25">
      <c r="A3049" s="47" t="s">
        <v>7434</v>
      </c>
      <c r="B3049" t="str">
        <f>VLOOKUP(A3049,Tabella_Pec[],2,0)</f>
        <v>comune</v>
      </c>
      <c r="C3049" s="53">
        <f>VLOOKUP(A3049,Tabella_sez[],2,0)</f>
        <v>1</v>
      </c>
      <c r="D3049" t="e">
        <f>VLOOKUP(Tabella_sintesi[[#This Row],[Comune]],[1]!Tabella_Tabella1[[COGNOME]:[descrizione_carica]],2,0)</f>
        <v>#N/A</v>
      </c>
    </row>
    <row r="3050" spans="1:4" x14ac:dyDescent="0.25">
      <c r="A3050" s="47" t="s">
        <v>7446</v>
      </c>
      <c r="B3050" t="str">
        <f>VLOOKUP(A3050,Tabella_Pec[],2,0)</f>
        <v>vallarsa</v>
      </c>
      <c r="C3050" s="53">
        <f>VLOOKUP(A3050,Tabella_sez[],2,0)</f>
        <v>2</v>
      </c>
      <c r="D3050" t="e">
        <f>VLOOKUP(Tabella_sintesi[[#This Row],[Comune]],[1]!Tabella_Tabella1[[COGNOME]:[descrizione_carica]],2,0)</f>
        <v>#N/A</v>
      </c>
    </row>
    <row r="3051" spans="1:4" x14ac:dyDescent="0.25">
      <c r="A3051" s="47" t="s">
        <v>8162</v>
      </c>
      <c r="B3051" t="e">
        <f>VLOOKUP(A3051,Tabella_Pec[],2,0)</f>
        <v>#N/A</v>
      </c>
      <c r="C3051" s="53" t="e">
        <f>VLOOKUP(A3051,Tabella_sez[],2,0)</f>
        <v>#N/A</v>
      </c>
      <c r="D3051" t="e">
        <f>VLOOKUP(Tabella_sintesi[[#This Row],[Comune]],[1]!Tabella_Tabella1[[COGNOME]:[descrizione_carica]],2,0)</f>
        <v>#N/A</v>
      </c>
    </row>
    <row r="3052" spans="1:4" x14ac:dyDescent="0.25">
      <c r="A3052" s="47" t="s">
        <v>7581</v>
      </c>
      <c r="B3052" t="str">
        <f>VLOOKUP(A3052,Tabella_Pec[],2,0)</f>
        <v>comunevermiglio</v>
      </c>
      <c r="C3052" s="53">
        <f>VLOOKUP(A3052,Tabella_sez[],2,0)</f>
        <v>2</v>
      </c>
      <c r="D3052" t="e">
        <f>VLOOKUP(Tabella_sintesi[[#This Row],[Comune]],[1]!Tabella_Tabella1[[COGNOME]:[descrizione_carica]],2,0)</f>
        <v>#N/A</v>
      </c>
    </row>
    <row r="3053" spans="1:4" x14ac:dyDescent="0.25">
      <c r="A3053" s="47" t="s">
        <v>7664</v>
      </c>
      <c r="B3053" t="str">
        <f>VLOOKUP(A3053,Tabella_Pec[],2,0)</f>
        <v>comune</v>
      </c>
      <c r="C3053" s="53">
        <f>VLOOKUP(A3053,Tabella_sez[],2,0)</f>
        <v>1</v>
      </c>
      <c r="D3053" t="e">
        <f>VLOOKUP(Tabella_sintesi[[#This Row],[Comune]],[1]!Tabella_Tabella1[[COGNOME]:[descrizione_carica]],2,0)</f>
        <v>#N/A</v>
      </c>
    </row>
    <row r="3054" spans="1:4" x14ac:dyDescent="0.25">
      <c r="A3054" s="47" t="s">
        <v>7696</v>
      </c>
      <c r="B3054" t="str">
        <f>VLOOKUP(A3054,Tabella_Pec[],2,0)</f>
        <v>villalagarina</v>
      </c>
      <c r="C3054" s="53">
        <f>VLOOKUP(A3054,Tabella_sez[],2,0)</f>
        <v>4</v>
      </c>
      <c r="D3054" t="e">
        <f>VLOOKUP(Tabella_sintesi[[#This Row],[Comune]],[1]!Tabella_Tabella1[[COGNOME]:[descrizione_carica]],2,0)</f>
        <v>#N/A</v>
      </c>
    </row>
    <row r="3055" spans="1:4" x14ac:dyDescent="0.25">
      <c r="A3055" s="47" t="s">
        <v>7840</v>
      </c>
      <c r="B3055" t="str">
        <f>VLOOKUP(A3055,Tabella_Pec[],2,0)</f>
        <v>comune</v>
      </c>
      <c r="C3055" s="53">
        <f>VLOOKUP(A3055,Tabella_sez[],2,0)</f>
        <v>2</v>
      </c>
      <c r="D3055" t="e">
        <f>VLOOKUP(Tabella_sintesi[[#This Row],[Comune]],[1]!Tabella_Tabella1[[COGNOME]:[descrizione_carica]],2,0)</f>
        <v>#N/A</v>
      </c>
    </row>
    <row r="3056" spans="1:4" x14ac:dyDescent="0.25">
      <c r="A3056" s="47" t="s">
        <v>8163</v>
      </c>
      <c r="B3056" t="e">
        <f>VLOOKUP(A3056,Tabella_Pec[],2,0)</f>
        <v>#N/A</v>
      </c>
      <c r="C3056" s="53" t="e">
        <f>VLOOKUP(A3056,Tabella_sez[],2,0)</f>
        <v>#N/A</v>
      </c>
      <c r="D3056" t="e">
        <f>VLOOKUP(Tabella_sintesi[[#This Row],[Comune]],[1]!Tabella_Tabella1[[COGNOME]:[descrizione_carica]],2,0)</f>
        <v>#N/A</v>
      </c>
    </row>
    <row r="3057" spans="1:4" x14ac:dyDescent="0.25">
      <c r="A3057" s="47" t="s">
        <v>7880</v>
      </c>
      <c r="B3057" t="str">
        <f>VLOOKUP(A3057,Tabella_Pec[],2,0)</f>
        <v>comune</v>
      </c>
      <c r="C3057" s="53">
        <f>VLOOKUP(A3057,Tabella_sez[],2,0)</f>
        <v>1</v>
      </c>
      <c r="D3057" t="e">
        <f>VLOOKUP(Tabella_sintesi[[#This Row],[Comune]],[1]!Tabella_Tabella1[[COGNOME]:[descrizione_carica]],2,0)</f>
        <v>#N/A</v>
      </c>
    </row>
    <row r="3058" spans="1:4" x14ac:dyDescent="0.25">
      <c r="A3058" s="47" t="s">
        <v>2547</v>
      </c>
      <c r="B3058" t="str">
        <f>VLOOKUP(A3058,Tabella_Pec[],2,0)</f>
        <v>segreteria</v>
      </c>
      <c r="C3058" s="53">
        <f>VLOOKUP(A3058,Tabella_sez[],2,0)</f>
        <v>3</v>
      </c>
      <c r="D3058" t="e">
        <f>VLOOKUP(Tabella_sintesi[[#This Row],[Comune]],[1]!Tabella_Tabella1[[COGNOME]:[descrizione_carica]],2,0)</f>
        <v>#N/A</v>
      </c>
    </row>
    <row r="3059" spans="1:4" x14ac:dyDescent="0.25">
      <c r="A3059" s="47" t="s">
        <v>3686</v>
      </c>
      <c r="B3059" t="str">
        <f>VLOOKUP(A3059,Tabella_Pec[],2,0)</f>
        <v>comune</v>
      </c>
      <c r="C3059" s="53">
        <f>VLOOKUP(A3059,Tabella_sez[],2,0)</f>
        <v>7</v>
      </c>
      <c r="D3059" t="e">
        <f>VLOOKUP(Tabella_sintesi[[#This Row],[Comune]],[1]!Tabella_Tabella1[[COGNOME]:[descrizione_carica]],2,0)</f>
        <v>#N/A</v>
      </c>
    </row>
    <row r="3060" spans="1:4" x14ac:dyDescent="0.25">
      <c r="A3060" s="47" t="s">
        <v>5560</v>
      </c>
      <c r="B3060" t="str">
        <f>VLOOKUP(A3060,Tabella_Pec[],2,0)</f>
        <v>comune</v>
      </c>
      <c r="C3060" s="53">
        <f>VLOOKUP(A3060,Tabella_sez[],2,0)</f>
        <v>7</v>
      </c>
      <c r="D3060" t="e">
        <f>VLOOKUP(Tabella_sintesi[[#This Row],[Comune]],[1]!Tabella_Tabella1[[COGNOME]:[descrizione_carica]],2,0)</f>
        <v>#N/A</v>
      </c>
    </row>
    <row r="3061" spans="1:4" x14ac:dyDescent="0.25">
      <c r="A3061" s="47" t="s">
        <v>6233</v>
      </c>
      <c r="B3061" t="str">
        <f>VLOOKUP(A3061,Tabella_Pec[],2,0)</f>
        <v>comune</v>
      </c>
      <c r="C3061" s="53">
        <f>VLOOKUP(A3061,Tabella_sez[],2,0)</f>
        <v>2</v>
      </c>
      <c r="D3061" t="e">
        <f>VLOOKUP(Tabella_sintesi[[#This Row],[Comune]],[1]!Tabella_Tabella1[[COGNOME]:[descrizione_carica]],2,0)</f>
        <v>#N/A</v>
      </c>
    </row>
    <row r="3062" spans="1:4" x14ac:dyDescent="0.25">
      <c r="A3062" s="47" t="s">
        <v>7414</v>
      </c>
      <c r="B3062" t="str">
        <f>VLOOKUP(A3062,Tabella_Pec[],2,0)</f>
        <v>comune</v>
      </c>
      <c r="C3062" s="53">
        <f>VLOOKUP(A3062,Tabella_sez[],2,0)</f>
        <v>3</v>
      </c>
      <c r="D3062" t="e">
        <f>VLOOKUP(Tabella_sintesi[[#This Row],[Comune]],[1]!Tabella_Tabella1[[COGNOME]:[descrizione_carica]],2,0)</f>
        <v>#N/A</v>
      </c>
    </row>
    <row r="3063" spans="1:4" x14ac:dyDescent="0.25">
      <c r="A3063" s="47" t="s">
        <v>2804</v>
      </c>
      <c r="B3063" t="str">
        <f>VLOOKUP(A3063,Tabella_Pec[],2,0)</f>
        <v>comune</v>
      </c>
      <c r="C3063" s="53">
        <f>VLOOKUP(A3063,Tabella_sez[],2,0)</f>
        <v>2</v>
      </c>
      <c r="D3063" t="e">
        <f>VLOOKUP(Tabella_sintesi[[#This Row],[Comune]],[1]!Tabella_Tabella1[[COGNOME]:[descrizione_carica]],2,0)</f>
        <v>#N/A</v>
      </c>
    </row>
    <row r="3064" spans="1:4" x14ac:dyDescent="0.25">
      <c r="A3064" s="47" t="s">
        <v>5263</v>
      </c>
      <c r="B3064" t="str">
        <f>VLOOKUP(A3064,Tabella_Pec[],2,0)</f>
        <v>comune</v>
      </c>
      <c r="C3064" s="53">
        <f>VLOOKUP(A3064,Tabella_sez[],2,0)</f>
        <v>2</v>
      </c>
      <c r="D3064" t="e">
        <f>VLOOKUP(Tabella_sintesi[[#This Row],[Comune]],[1]!Tabella_Tabella1[[COGNOME]:[descrizione_carica]],2,0)</f>
        <v>#N/A</v>
      </c>
    </row>
    <row r="3065" spans="1:4" x14ac:dyDescent="0.25">
      <c r="A3065" s="47" t="s">
        <v>583</v>
      </c>
      <c r="B3065" t="str">
        <f>VLOOKUP(A3065,Tabella_Pec[],2,0)</f>
        <v>comune</v>
      </c>
      <c r="C3065" s="53">
        <f>VLOOKUP(A3065,Tabella_sez[],2,0)</f>
        <v>4</v>
      </c>
      <c r="D3065" t="e">
        <f>VLOOKUP(Tabella_sintesi[[#This Row],[Comune]],[1]!Tabella_Tabella1[[COGNOME]:[descrizione_carica]],2,0)</f>
        <v>#N/A</v>
      </c>
    </row>
    <row r="3066" spans="1:4" x14ac:dyDescent="0.25">
      <c r="A3066" s="47" t="s">
        <v>598</v>
      </c>
      <c r="B3066" t="str">
        <f>VLOOKUP(A3066,Tabella_Pec[],2,0)</f>
        <v>comune</v>
      </c>
      <c r="C3066" s="53">
        <f>VLOOKUP(A3066,Tabella_sez[],2,0)</f>
        <v>5</v>
      </c>
      <c r="D3066" t="e">
        <f>VLOOKUP(Tabella_sintesi[[#This Row],[Comune]],[1]!Tabella_Tabella1[[COGNOME]:[descrizione_carica]],2,0)</f>
        <v>#N/A</v>
      </c>
    </row>
    <row r="3067" spans="1:4" x14ac:dyDescent="0.25">
      <c r="A3067" s="47" t="s">
        <v>611</v>
      </c>
      <c r="B3067" t="str">
        <f>VLOOKUP(A3067,Tabella_Pec[],2,0)</f>
        <v>comune</v>
      </c>
      <c r="C3067" s="53">
        <f>VLOOKUP(A3067,Tabella_sez[],2,0)</f>
        <v>1</v>
      </c>
      <c r="D3067" t="e">
        <f>VLOOKUP(Tabella_sintesi[[#This Row],[Comune]],[1]!Tabella_Tabella1[[COGNOME]:[descrizione_carica]],2,0)</f>
        <v>#N/A</v>
      </c>
    </row>
    <row r="3068" spans="1:4" x14ac:dyDescent="0.25">
      <c r="A3068" s="47" t="s">
        <v>1160</v>
      </c>
      <c r="B3068" t="str">
        <f>VLOOKUP(A3068,Tabella_Pec[],2,0)</f>
        <v>comune</v>
      </c>
      <c r="C3068" s="53">
        <f>VLOOKUP(A3068,Tabella_sez[],2,0)</f>
        <v>3</v>
      </c>
      <c r="D3068" t="e">
        <f>VLOOKUP(Tabella_sintesi[[#This Row],[Comune]],[1]!Tabella_Tabella1[[COGNOME]:[descrizione_carica]],2,0)</f>
        <v>#N/A</v>
      </c>
    </row>
    <row r="3069" spans="1:4" x14ac:dyDescent="0.25">
      <c r="A3069" s="47" t="s">
        <v>1164</v>
      </c>
      <c r="B3069" t="str">
        <f>VLOOKUP(A3069,Tabella_Pec[],2,0)</f>
        <v>comune</v>
      </c>
      <c r="C3069" s="53">
        <f>VLOOKUP(A3069,Tabella_sez[],2,0)</f>
        <v>1</v>
      </c>
      <c r="D3069" t="e">
        <f>VLOOKUP(Tabella_sintesi[[#This Row],[Comune]],[1]!Tabella_Tabella1[[COGNOME]:[descrizione_carica]],2,0)</f>
        <v>#N/A</v>
      </c>
    </row>
    <row r="3070" spans="1:4" x14ac:dyDescent="0.25">
      <c r="A3070" s="47" t="s">
        <v>1927</v>
      </c>
      <c r="B3070" t="str">
        <f>VLOOKUP(A3070,Tabella_Pec[],2,0)</f>
        <v>info</v>
      </c>
      <c r="C3070" s="53">
        <f>VLOOKUP(A3070,Tabella_sez[],2,0)</f>
        <v>4</v>
      </c>
      <c r="D3070" t="e">
        <f>VLOOKUP(Tabella_sintesi[[#This Row],[Comune]],[1]!Tabella_Tabella1[[COGNOME]:[descrizione_carica]],2,0)</f>
        <v>#N/A</v>
      </c>
    </row>
    <row r="3071" spans="1:4" x14ac:dyDescent="0.25">
      <c r="A3071" s="47" t="s">
        <v>2208</v>
      </c>
      <c r="B3071" t="str">
        <f>VLOOKUP(A3071,Tabella_Pec[],2,0)</f>
        <v>comune</v>
      </c>
      <c r="C3071" s="53">
        <f>VLOOKUP(A3071,Tabella_sez[],2,0)</f>
        <v>3</v>
      </c>
      <c r="D3071" t="e">
        <f>VLOOKUP(Tabella_sintesi[[#This Row],[Comune]],[1]!Tabella_Tabella1[[COGNOME]:[descrizione_carica]],2,0)</f>
        <v>#N/A</v>
      </c>
    </row>
    <row r="3072" spans="1:4" x14ac:dyDescent="0.25">
      <c r="A3072" s="47" t="s">
        <v>8164</v>
      </c>
      <c r="B3072" t="str">
        <f>VLOOKUP(A3072,Tabella_Pec[],2,0)</f>
        <v>comune</v>
      </c>
      <c r="C3072" s="53" t="e">
        <f>VLOOKUP(A3072,Tabella_sez[],2,0)</f>
        <v>#N/A</v>
      </c>
      <c r="D3072" t="e">
        <f>VLOOKUP(Tabella_sintesi[[#This Row],[Comune]],[1]!Tabella_Tabella1[[COGNOME]:[descrizione_carica]],2,0)</f>
        <v>#N/A</v>
      </c>
    </row>
    <row r="3073" spans="1:4" x14ac:dyDescent="0.25">
      <c r="A3073" s="47" t="s">
        <v>3893</v>
      </c>
      <c r="B3073" t="str">
        <f>VLOOKUP(A3073,Tabella_Pec[],2,0)</f>
        <v>comune</v>
      </c>
      <c r="C3073" s="53">
        <f>VLOOKUP(A3073,Tabella_sez[],2,0)</f>
        <v>4</v>
      </c>
      <c r="D3073" t="e">
        <f>VLOOKUP(Tabella_sintesi[[#This Row],[Comune]],[1]!Tabella_Tabella1[[COGNOME]:[descrizione_carica]],2,0)</f>
        <v>#N/A</v>
      </c>
    </row>
    <row r="3074" spans="1:4" x14ac:dyDescent="0.25">
      <c r="A3074" s="47" t="s">
        <v>5468</v>
      </c>
      <c r="B3074" t="str">
        <f>VLOOKUP(A3074,Tabella_Pec[],2,0)</f>
        <v>comune</v>
      </c>
      <c r="C3074" s="53">
        <f>VLOOKUP(A3074,Tabella_sez[],2,0)</f>
        <v>2</v>
      </c>
      <c r="D3074" t="e">
        <f>VLOOKUP(Tabella_sintesi[[#This Row],[Comune]],[1]!Tabella_Tabella1[[COGNOME]:[descrizione_carica]],2,0)</f>
        <v>#N/A</v>
      </c>
    </row>
    <row r="3075" spans="1:4" x14ac:dyDescent="0.25">
      <c r="A3075" s="47" t="s">
        <v>5590</v>
      </c>
      <c r="B3075" t="str">
        <f>VLOOKUP(A3075,Tabella_Pec[],2,0)</f>
        <v>comune</v>
      </c>
      <c r="C3075" s="53">
        <f>VLOOKUP(A3075,Tabella_sez[],2,0)</f>
        <v>6</v>
      </c>
      <c r="D3075" t="e">
        <f>VLOOKUP(Tabella_sintesi[[#This Row],[Comune]],[1]!Tabella_Tabella1[[COGNOME]:[descrizione_carica]],2,0)</f>
        <v>#N/A</v>
      </c>
    </row>
    <row r="3076" spans="1:4" x14ac:dyDescent="0.25">
      <c r="A3076" s="47" t="s">
        <v>6673</v>
      </c>
      <c r="B3076" t="str">
        <f>VLOOKUP(A3076,Tabella_Pec[],2,0)</f>
        <v>comune</v>
      </c>
      <c r="C3076" s="53">
        <f>VLOOKUP(A3076,Tabella_sez[],2,0)</f>
        <v>4</v>
      </c>
      <c r="D3076" t="e">
        <f>VLOOKUP(Tabella_sintesi[[#This Row],[Comune]],[1]!Tabella_Tabella1[[COGNOME]:[descrizione_carica]],2,0)</f>
        <v>#N/A</v>
      </c>
    </row>
    <row r="3077" spans="1:4" x14ac:dyDescent="0.25">
      <c r="A3077" s="47" t="s">
        <v>7248</v>
      </c>
      <c r="B3077" t="str">
        <f>VLOOKUP(A3077,Tabella_Pec[],2,0)</f>
        <v>comune</v>
      </c>
      <c r="C3077" s="53">
        <f>VLOOKUP(A3077,Tabella_sez[],2,0)</f>
        <v>4</v>
      </c>
      <c r="D3077" t="e">
        <f>VLOOKUP(Tabella_sintesi[[#This Row],[Comune]],[1]!Tabella_Tabella1[[COGNOME]:[descrizione_carica]],2,0)</f>
        <v>#N/A</v>
      </c>
    </row>
    <row r="3078" spans="1:4" x14ac:dyDescent="0.25">
      <c r="A3078" s="47" t="s">
        <v>7465</v>
      </c>
      <c r="B3078" t="str">
        <f>VLOOKUP(A3078,Tabella_Pec[],2,0)</f>
        <v>info</v>
      </c>
      <c r="C3078" s="53">
        <f>VLOOKUP(A3078,Tabella_sez[],2,0)</f>
        <v>5</v>
      </c>
      <c r="D3078" t="e">
        <f>VLOOKUP(Tabella_sintesi[[#This Row],[Comune]],[1]!Tabella_Tabella1[[COGNOME]:[descrizione_carica]],2,0)</f>
        <v>#N/A</v>
      </c>
    </row>
    <row r="3079" spans="1:4" x14ac:dyDescent="0.25">
      <c r="A3079" s="47" t="s">
        <v>7784</v>
      </c>
      <c r="B3079" t="str">
        <f>VLOOKUP(A3079,Tabella_Pec[],2,0)</f>
        <v>comune</v>
      </c>
      <c r="C3079" s="53">
        <f>VLOOKUP(A3079,Tabella_sez[],2,0)</f>
        <v>5</v>
      </c>
      <c r="D3079" t="e">
        <f>VLOOKUP(Tabella_sintesi[[#This Row],[Comune]],[1]!Tabella_Tabella1[[COGNOME]:[descrizione_carica]],2,0)</f>
        <v>#N/A</v>
      </c>
    </row>
    <row r="3080" spans="1:4" x14ac:dyDescent="0.25">
      <c r="A3080" s="47" t="s">
        <v>8165</v>
      </c>
      <c r="B3080" t="e">
        <f>VLOOKUP(A3080,Tabella_Pec[],2,0)</f>
        <v>#N/A</v>
      </c>
      <c r="C3080" s="53" t="e">
        <f>VLOOKUP(A3080,Tabella_sez[],2,0)</f>
        <v>#N/A</v>
      </c>
      <c r="D3080" t="e">
        <f>VLOOKUP(Tabella_sintesi[[#This Row],[Comune]],[1]!Tabella_Tabella1[[COGNOME]:[descrizione_carica]],2,0)</f>
        <v>#N/A</v>
      </c>
    </row>
    <row r="3081" spans="1:4" x14ac:dyDescent="0.25">
      <c r="A3081" s="47" t="s">
        <v>456</v>
      </c>
      <c r="B3081" t="str">
        <f>VLOOKUP(A3081,Tabella_Pec[],2,0)</f>
        <v>protocollo</v>
      </c>
      <c r="C3081" s="53">
        <f>VLOOKUP(A3081,Tabella_sez[],2,0)</f>
        <v>2</v>
      </c>
      <c r="D3081" t="e">
        <f>VLOOKUP(Tabella_sintesi[[#This Row],[Comune]],[1]!Tabella_Tabella1[[COGNOME]:[descrizione_carica]],2,0)</f>
        <v>#N/A</v>
      </c>
    </row>
    <row r="3082" spans="1:4" x14ac:dyDescent="0.25">
      <c r="A3082" s="47" t="s">
        <v>512</v>
      </c>
      <c r="B3082" t="str">
        <f>VLOOKUP(A3082,Tabella_Pec[],2,0)</f>
        <v>protocollo.albaredodadige</v>
      </c>
      <c r="C3082" s="53">
        <f>VLOOKUP(A3082,Tabella_sez[],2,0)</f>
        <v>4</v>
      </c>
      <c r="D3082" t="e">
        <f>VLOOKUP(Tabella_sintesi[[#This Row],[Comune]],[1]!Tabella_Tabella1[[COGNOME]:[descrizione_carica]],2,0)</f>
        <v>#N/A</v>
      </c>
    </row>
    <row r="3083" spans="1:4" x14ac:dyDescent="0.25">
      <c r="A3083" s="47" t="s">
        <v>636</v>
      </c>
      <c r="B3083" t="str">
        <f>VLOOKUP(A3083,Tabella_Pec[],2,0)</f>
        <v>segreteria.unionedxadige.vr</v>
      </c>
      <c r="C3083" s="53">
        <f>VLOOKUP(A3083,Tabella_sez[],2,0)</f>
        <v>2</v>
      </c>
      <c r="D3083" t="e">
        <f>VLOOKUP(Tabella_sintesi[[#This Row],[Comune]],[1]!Tabella_Tabella1[[COGNOME]:[descrizione_carica]],2,0)</f>
        <v>#N/A</v>
      </c>
    </row>
    <row r="3084" spans="1:4" x14ac:dyDescent="0.25">
      <c r="A3084" s="47" t="s">
        <v>695</v>
      </c>
      <c r="B3084" t="str">
        <f>VLOOKUP(A3084,Tabella_Pec[],2,0)</f>
        <v>arcole.vr</v>
      </c>
      <c r="C3084" s="53">
        <f>VLOOKUP(A3084,Tabella_sez[],2,0)</f>
        <v>5</v>
      </c>
      <c r="D3084" t="e">
        <f>VLOOKUP(Tabella_sintesi[[#This Row],[Comune]],[1]!Tabella_Tabella1[[COGNOME]:[descrizione_carica]],2,0)</f>
        <v>#N/A</v>
      </c>
    </row>
    <row r="3085" spans="1:4" x14ac:dyDescent="0.25">
      <c r="A3085" s="47" t="s">
        <v>829</v>
      </c>
      <c r="B3085" t="str">
        <f>VLOOKUP(A3085,Tabella_Pec[],2,0)</f>
        <v>comune.badiacalavena</v>
      </c>
      <c r="C3085" s="53">
        <f>VLOOKUP(A3085,Tabella_sez[],2,0)</f>
        <v>3</v>
      </c>
      <c r="D3085" t="e">
        <f>VLOOKUP(Tabella_sintesi[[#This Row],[Comune]],[1]!Tabella_Tabella1[[COGNOME]:[descrizione_carica]],2,0)</f>
        <v>#N/A</v>
      </c>
    </row>
    <row r="3086" spans="1:4" x14ac:dyDescent="0.25">
      <c r="A3086" s="47" t="s">
        <v>907</v>
      </c>
      <c r="B3086" t="str">
        <f>VLOOKUP(A3086,Tabella_Pec[],2,0)</f>
        <v>comune.bardolino</v>
      </c>
      <c r="C3086" s="53">
        <f>VLOOKUP(A3086,Tabella_sez[],2,0)</f>
        <v>7</v>
      </c>
      <c r="D3086" t="e">
        <f>VLOOKUP(Tabella_sintesi[[#This Row],[Comune]],[1]!Tabella_Tabella1[[COGNOME]:[descrizione_carica]],2,0)</f>
        <v>#N/A</v>
      </c>
    </row>
    <row r="3087" spans="1:4" x14ac:dyDescent="0.25">
      <c r="A3087" s="47" t="s">
        <v>973</v>
      </c>
      <c r="B3087" t="str">
        <f>VLOOKUP(A3087,Tabella_Pec[],2,0)</f>
        <v>belfiore.vr</v>
      </c>
      <c r="C3087" s="53">
        <f>VLOOKUP(A3087,Tabella_sez[],2,0)</f>
        <v>3</v>
      </c>
      <c r="D3087" t="e">
        <f>VLOOKUP(Tabella_sintesi[[#This Row],[Comune]],[1]!Tabella_Tabella1[[COGNOME]:[descrizione_carica]],2,0)</f>
        <v>#N/A</v>
      </c>
    </row>
    <row r="3088" spans="1:4" x14ac:dyDescent="0.25">
      <c r="A3088" s="47" t="s">
        <v>1048</v>
      </c>
      <c r="B3088" t="str">
        <f>VLOOKUP(A3088,Tabella_Pec[],2,0)</f>
        <v>demografici.bevilacqua</v>
      </c>
      <c r="C3088" s="53">
        <f>VLOOKUP(A3088,Tabella_sez[],2,0)</f>
        <v>2</v>
      </c>
      <c r="D3088" t="str">
        <f>VLOOKUP(Tabella_sintesi[[#This Row],[Comune]],[1]!Tabella_Tabella1[[COGNOME]:[descrizione_carica]],2,0)</f>
        <v xml:space="preserve">LUCIO    </v>
      </c>
    </row>
    <row r="3089" spans="1:4" x14ac:dyDescent="0.25">
      <c r="A3089" s="47" t="s">
        <v>1130</v>
      </c>
      <c r="B3089" t="str">
        <f>VLOOKUP(A3089,Tabella_Pec[],2,0)</f>
        <v>info.bonavigo</v>
      </c>
      <c r="C3089" s="53">
        <f>VLOOKUP(A3089,Tabella_sez[],2,0)</f>
        <v>2</v>
      </c>
      <c r="D3089" t="e">
        <f>VLOOKUP(Tabella_sintesi[[#This Row],[Comune]],[1]!Tabella_Tabella1[[COGNOME]:[descrizione_carica]],2,0)</f>
        <v>#N/A</v>
      </c>
    </row>
    <row r="3090" spans="1:4" x14ac:dyDescent="0.25">
      <c r="A3090" s="47" t="s">
        <v>1214</v>
      </c>
      <c r="B3090" t="str">
        <f>VLOOKUP(A3090,Tabella_Pec[],2,0)</f>
        <v>protocollo</v>
      </c>
      <c r="C3090" s="53">
        <f>VLOOKUP(A3090,Tabella_sez[],2,0)</f>
        <v>2</v>
      </c>
      <c r="D3090" t="e">
        <f>VLOOKUP(Tabella_sintesi[[#This Row],[Comune]],[1]!Tabella_Tabella1[[COGNOME]:[descrizione_carica]],2,0)</f>
        <v>#N/A</v>
      </c>
    </row>
    <row r="3091" spans="1:4" x14ac:dyDescent="0.25">
      <c r="A3091" s="47" t="s">
        <v>1215</v>
      </c>
      <c r="B3091" t="str">
        <f>VLOOKUP(A3091,Tabella_Pec[],2,0)</f>
        <v>boscochiesanuova</v>
      </c>
      <c r="C3091" s="53">
        <f>VLOOKUP(A3091,Tabella_sez[],2,0)</f>
        <v>4</v>
      </c>
      <c r="D3091" t="e">
        <f>VLOOKUP(Tabella_sintesi[[#This Row],[Comune]],[1]!Tabella_Tabella1[[COGNOME]:[descrizione_carica]],2,0)</f>
        <v>#N/A</v>
      </c>
    </row>
    <row r="3092" spans="1:4" x14ac:dyDescent="0.25">
      <c r="A3092" s="47" t="s">
        <v>1237</v>
      </c>
      <c r="B3092" t="str">
        <f>VLOOKUP(A3092,Tabella_Pec[],2,0)</f>
        <v>protocollo</v>
      </c>
      <c r="C3092" s="53">
        <f>VLOOKUP(A3092,Tabella_sez[],2,0)</f>
        <v>13</v>
      </c>
      <c r="D3092" t="e">
        <f>VLOOKUP(Tabella_sintesi[[#This Row],[Comune]],[1]!Tabella_Tabella1[[COGNOME]:[descrizione_carica]],2,0)</f>
        <v>#N/A</v>
      </c>
    </row>
    <row r="3093" spans="1:4" x14ac:dyDescent="0.25">
      <c r="A3093" s="47" t="s">
        <v>1263</v>
      </c>
      <c r="B3093" t="str">
        <f>VLOOKUP(A3093,Tabella_Pec[],2,0)</f>
        <v>comune.brentinobelluno</v>
      </c>
      <c r="C3093" s="53">
        <f>VLOOKUP(A3093,Tabella_sez[],2,0)</f>
        <v>1</v>
      </c>
      <c r="D3093" t="e">
        <f>VLOOKUP(Tabella_sintesi[[#This Row],[Comune]],[1]!Tabella_Tabella1[[COGNOME]:[descrizione_carica]],2,0)</f>
        <v>#N/A</v>
      </c>
    </row>
    <row r="3094" spans="1:4" x14ac:dyDescent="0.25">
      <c r="A3094" s="47" t="s">
        <v>1265</v>
      </c>
      <c r="B3094" t="str">
        <f>VLOOKUP(A3094,Tabella_Pec[],2,0)</f>
        <v>brenzone.vr</v>
      </c>
      <c r="C3094" s="53">
        <f>VLOOKUP(A3094,Tabella_sez[],2,0)</f>
        <v>2</v>
      </c>
      <c r="D3094" t="e">
        <f>VLOOKUP(Tabella_sintesi[[#This Row],[Comune]],[1]!Tabella_Tabella1[[COGNOME]:[descrizione_carica]],2,0)</f>
        <v>#N/A</v>
      </c>
    </row>
    <row r="3095" spans="1:4" x14ac:dyDescent="0.25">
      <c r="A3095" s="47" t="s">
        <v>1365</v>
      </c>
      <c r="B3095" t="str">
        <f>VLOOKUP(A3095,Tabella_Pec[],2,0)</f>
        <v>comune.bussolengo</v>
      </c>
      <c r="C3095" s="53">
        <f>VLOOKUP(A3095,Tabella_sez[],2,0)</f>
        <v>16</v>
      </c>
      <c r="D3095" t="e">
        <f>VLOOKUP(Tabella_sintesi[[#This Row],[Comune]],[1]!Tabella_Tabella1[[COGNOME]:[descrizione_carica]],2,0)</f>
        <v>#N/A</v>
      </c>
    </row>
    <row r="3096" spans="1:4" x14ac:dyDescent="0.25">
      <c r="A3096" s="47" t="s">
        <v>1371</v>
      </c>
      <c r="B3096" t="str">
        <f>VLOOKUP(A3096,Tabella_Pec[],2,0)</f>
        <v>comune.buttapietra</v>
      </c>
      <c r="C3096" s="53">
        <f>VLOOKUP(A3096,Tabella_sez[],2,0)</f>
        <v>6</v>
      </c>
      <c r="D3096" t="e">
        <f>VLOOKUP(Tabella_sintesi[[#This Row],[Comune]],[1]!Tabella_Tabella1[[COGNOME]:[descrizione_carica]],2,0)</f>
        <v>#N/A</v>
      </c>
    </row>
    <row r="3097" spans="1:4" x14ac:dyDescent="0.25">
      <c r="A3097" s="47" t="s">
        <v>1427</v>
      </c>
      <c r="B3097" t="str">
        <f>VLOOKUP(A3097,Tabella_Pec[],2,0)</f>
        <v>protocollogenerale</v>
      </c>
      <c r="C3097" s="53">
        <f>VLOOKUP(A3097,Tabella_sez[],2,0)</f>
        <v>6</v>
      </c>
      <c r="D3097" t="e">
        <f>VLOOKUP(Tabella_sintesi[[#This Row],[Comune]],[1]!Tabella_Tabella1[[COGNOME]:[descrizione_carica]],2,0)</f>
        <v>#N/A</v>
      </c>
    </row>
    <row r="3098" spans="1:4" x14ac:dyDescent="0.25">
      <c r="A3098" s="47" t="s">
        <v>1660</v>
      </c>
      <c r="B3098" t="str">
        <f>VLOOKUP(A3098,Tabella_Pec[],2,0)</f>
        <v>comune.caprinoveronese.vr</v>
      </c>
      <c r="C3098" s="53">
        <f>VLOOKUP(A3098,Tabella_sez[],2,0)</f>
        <v>8</v>
      </c>
      <c r="D3098" t="e">
        <f>VLOOKUP(Tabella_sintesi[[#This Row],[Comune]],[1]!Tabella_Tabella1[[COGNOME]:[descrizione_carica]],2,0)</f>
        <v>#N/A</v>
      </c>
    </row>
    <row r="3099" spans="1:4" x14ac:dyDescent="0.25">
      <c r="A3099" s="47" t="s">
        <v>1786</v>
      </c>
      <c r="B3099" t="str">
        <f>VLOOKUP(A3099,Tabella_Pec[],2,0)</f>
        <v>segreteria.comune.casaleone.vr</v>
      </c>
      <c r="C3099" s="53">
        <f>VLOOKUP(A3099,Tabella_sez[],2,0)</f>
        <v>5</v>
      </c>
      <c r="D3099" t="e">
        <f>VLOOKUP(Tabella_sintesi[[#This Row],[Comune]],[1]!Tabella_Tabella1[[COGNOME]:[descrizione_carica]],2,0)</f>
        <v>#N/A</v>
      </c>
    </row>
    <row r="3100" spans="1:4" x14ac:dyDescent="0.25">
      <c r="A3100" s="47" t="s">
        <v>1887</v>
      </c>
      <c r="B3100" t="str">
        <f>VLOOKUP(A3100,Tabella_Pec[],2,0)</f>
        <v>castagnaro.vr</v>
      </c>
      <c r="C3100" s="53">
        <f>VLOOKUP(A3100,Tabella_sez[],2,0)</f>
        <v>4</v>
      </c>
      <c r="D3100" t="e">
        <f>VLOOKUP(Tabella_sintesi[[#This Row],[Comune]],[1]!Tabella_Tabella1[[COGNOME]:[descrizione_carica]],2,0)</f>
        <v>#N/A</v>
      </c>
    </row>
    <row r="3101" spans="1:4" x14ac:dyDescent="0.25">
      <c r="A3101" s="47" t="s">
        <v>1907</v>
      </c>
      <c r="B3101" t="str">
        <f>VLOOKUP(A3101,Tabella_Pec[],2,0)</f>
        <v>casteldazzano</v>
      </c>
      <c r="C3101" s="53">
        <f>VLOOKUP(A3101,Tabella_sez[],2,0)</f>
        <v>9</v>
      </c>
      <c r="D3101" t="e">
        <f>VLOOKUP(Tabella_sintesi[[#This Row],[Comune]],[1]!Tabella_Tabella1[[COGNOME]:[descrizione_carica]],2,0)</f>
        <v>#N/A</v>
      </c>
    </row>
    <row r="3102" spans="1:4" x14ac:dyDescent="0.25">
      <c r="A3102" s="47" t="s">
        <v>2051</v>
      </c>
      <c r="B3102" t="str">
        <f>VLOOKUP(A3102,Tabella_Pec[],2,0)</f>
        <v>castelnuovodg</v>
      </c>
      <c r="C3102" s="53">
        <f>VLOOKUP(A3102,Tabella_sez[],2,0)</f>
        <v>12</v>
      </c>
      <c r="D3102" t="e">
        <f>VLOOKUP(Tabella_sintesi[[#This Row],[Comune]],[1]!Tabella_Tabella1[[COGNOME]:[descrizione_carica]],2,0)</f>
        <v>#N/A</v>
      </c>
    </row>
    <row r="3103" spans="1:4" x14ac:dyDescent="0.25">
      <c r="A3103" s="47" t="s">
        <v>2149</v>
      </c>
      <c r="B3103" t="str">
        <f>VLOOKUP(A3103,Tabella_Pec[],2,0)</f>
        <v>segreteria</v>
      </c>
      <c r="C3103" s="53">
        <f>VLOOKUP(A3103,Tabella_sez[],2,0)</f>
        <v>6</v>
      </c>
      <c r="D3103" t="e">
        <f>VLOOKUP(Tabella_sintesi[[#This Row],[Comune]],[1]!Tabella_Tabella1[[COGNOME]:[descrizione_carica]],2,0)</f>
        <v>#N/A</v>
      </c>
    </row>
    <row r="3104" spans="1:4" x14ac:dyDescent="0.25">
      <c r="A3104" s="47" t="s">
        <v>2178</v>
      </c>
      <c r="B3104" t="str">
        <f>VLOOKUP(A3104,Tabella_Pec[],2,0)</f>
        <v>comune.cazzanoditramigna.vr</v>
      </c>
      <c r="C3104" s="53">
        <f>VLOOKUP(A3104,Tabella_sez[],2,0)</f>
        <v>2</v>
      </c>
      <c r="D3104" t="e">
        <f>VLOOKUP(Tabella_sintesi[[#This Row],[Comune]],[1]!Tabella_Tabella1[[COGNOME]:[descrizione_carica]],2,0)</f>
        <v>#N/A</v>
      </c>
    </row>
    <row r="3105" spans="1:4" x14ac:dyDescent="0.25">
      <c r="A3105" s="47" t="s">
        <v>2238</v>
      </c>
      <c r="B3105" t="str">
        <f>VLOOKUP(A3105,Tabella_Pec[],2,0)</f>
        <v>comunecerea</v>
      </c>
      <c r="C3105" s="53">
        <f>VLOOKUP(A3105,Tabella_sez[],2,0)</f>
        <v>14</v>
      </c>
      <c r="D3105" t="str">
        <f>VLOOKUP(Tabella_sintesi[[#This Row],[Comune]],[1]!Tabella_Tabella1[[COGNOME]:[descrizione_carica]],2,0)</f>
        <v xml:space="preserve">GIANMARIA    </v>
      </c>
    </row>
    <row r="3106" spans="1:4" x14ac:dyDescent="0.25">
      <c r="A3106" s="47" t="s">
        <v>2273</v>
      </c>
      <c r="B3106" t="str">
        <f>VLOOKUP(A3106,Tabella_Pec[],2,0)</f>
        <v>comune.cerroveronese</v>
      </c>
      <c r="C3106" s="53">
        <f>VLOOKUP(A3106,Tabella_sez[],2,0)</f>
        <v>3</v>
      </c>
      <c r="D3106" t="e">
        <f>VLOOKUP(Tabella_sintesi[[#This Row],[Comune]],[1]!Tabella_Tabella1[[COGNOME]:[descrizione_carica]],2,0)</f>
        <v>#N/A</v>
      </c>
    </row>
    <row r="3107" spans="1:4" x14ac:dyDescent="0.25">
      <c r="A3107" s="47" t="s">
        <v>2531</v>
      </c>
      <c r="B3107" t="str">
        <f>VLOOKUP(A3107,Tabella_Pec[],2,0)</f>
        <v>colognaveneta.vr</v>
      </c>
      <c r="C3107" s="53">
        <f>VLOOKUP(A3107,Tabella_sez[],2,0)</f>
        <v>8</v>
      </c>
      <c r="D3107" t="e">
        <f>VLOOKUP(Tabella_sintesi[[#This Row],[Comune]],[1]!Tabella_Tabella1[[COGNOME]:[descrizione_carica]],2,0)</f>
        <v>#N/A</v>
      </c>
    </row>
    <row r="3108" spans="1:4" x14ac:dyDescent="0.25">
      <c r="A3108" s="47" t="s">
        <v>2535</v>
      </c>
      <c r="B3108" t="str">
        <f>VLOOKUP(A3108,Tabella_Pec[],2,0)</f>
        <v>colognolaaicolli.vr</v>
      </c>
      <c r="C3108" s="53">
        <f>VLOOKUP(A3108,Tabella_sez[],2,0)</f>
        <v>7</v>
      </c>
      <c r="D3108" t="e">
        <f>VLOOKUP(Tabella_sintesi[[#This Row],[Comune]],[1]!Tabella_Tabella1[[COGNOME]:[descrizione_carica]],2,0)</f>
        <v>#N/A</v>
      </c>
    </row>
    <row r="3109" spans="1:4" x14ac:dyDescent="0.25">
      <c r="A3109" s="47" t="s">
        <v>2567</v>
      </c>
      <c r="B3109" t="str">
        <f>VLOOKUP(A3109,Tabella_Pec[],2,0)</f>
        <v>comune.concamarise</v>
      </c>
      <c r="C3109" s="53">
        <f>VLOOKUP(A3109,Tabella_sez[],2,0)</f>
        <v>1</v>
      </c>
      <c r="D3109" t="e">
        <f>VLOOKUP(Tabella_sintesi[[#This Row],[Comune]],[1]!Tabella_Tabella1[[COGNOME]:[descrizione_carica]],2,0)</f>
        <v>#N/A</v>
      </c>
    </row>
    <row r="3110" spans="1:4" x14ac:dyDescent="0.25">
      <c r="A3110" s="47" t="s">
        <v>2688</v>
      </c>
      <c r="B3110" t="str">
        <f>VLOOKUP(A3110,Tabella_Pec[],2,0)</f>
        <v>comunecostermano</v>
      </c>
      <c r="C3110" s="53">
        <f>VLOOKUP(A3110,Tabella_sez[],2,0)</f>
        <v>3</v>
      </c>
      <c r="D3110" t="e">
        <f>VLOOKUP(Tabella_sintesi[[#This Row],[Comune]],[1]!Tabella_Tabella1[[COGNOME]:[descrizione_carica]],2,0)</f>
        <v>#N/A</v>
      </c>
    </row>
    <row r="3111" spans="1:4" x14ac:dyDescent="0.25">
      <c r="A3111" s="47" t="s">
        <v>8167</v>
      </c>
      <c r="B3111" t="str">
        <f>VLOOKUP(A3111,Tabella_Pec[],2,0)</f>
        <v>info</v>
      </c>
      <c r="C3111" s="53" t="e">
        <f>VLOOKUP(A3111,Tabella_sez[],2,0)</f>
        <v>#N/A</v>
      </c>
      <c r="D3111" t="e">
        <f>VLOOKUP(Tabella_sintesi[[#This Row],[Comune]],[1]!Tabella_Tabella1[[COGNOME]:[descrizione_carica]],2,0)</f>
        <v>#N/A</v>
      </c>
    </row>
    <row r="3112" spans="1:4" x14ac:dyDescent="0.25">
      <c r="A3112" s="47" t="s">
        <v>8168</v>
      </c>
      <c r="B3112" t="str">
        <f>VLOOKUP(A3112,Tabella_Pec[],2,0)</f>
        <v>erbe.vr</v>
      </c>
      <c r="C3112" s="53" t="e">
        <f>VLOOKUP(A3112,Tabella_sez[],2,0)</f>
        <v>#N/A</v>
      </c>
      <c r="D3112" t="e">
        <f>VLOOKUP(Tabella_sintesi[[#This Row],[Comune]],[1]!Tabella_Tabella1[[COGNOME]:[descrizione_carica]],2,0)</f>
        <v>#N/A</v>
      </c>
    </row>
    <row r="3113" spans="1:4" x14ac:dyDescent="0.25">
      <c r="A3113" s="47" t="s">
        <v>2882</v>
      </c>
      <c r="B3113" t="str">
        <f>VLOOKUP(A3113,Tabella_Pec[],2,0)</f>
        <v>comune.erbezzo.vr</v>
      </c>
      <c r="C3113" s="53">
        <f>VLOOKUP(A3113,Tabella_sez[],2,0)</f>
        <v>1</v>
      </c>
      <c r="D3113" t="e">
        <f>VLOOKUP(Tabella_sintesi[[#This Row],[Comune]],[1]!Tabella_Tabella1[[COGNOME]:[descrizione_carica]],2,0)</f>
        <v>#N/A</v>
      </c>
    </row>
    <row r="3114" spans="1:4" x14ac:dyDescent="0.25">
      <c r="A3114" s="47" t="s">
        <v>2972</v>
      </c>
      <c r="B3114" t="str">
        <f>VLOOKUP(A3114,Tabella_Pec[],2,0)</f>
        <v>protocollo</v>
      </c>
      <c r="C3114" s="53">
        <f>VLOOKUP(A3114,Tabella_sez[],2,0)</f>
        <v>1</v>
      </c>
      <c r="D3114" t="e">
        <f>VLOOKUP(Tabella_sintesi[[#This Row],[Comune]],[1]!Tabella_Tabella1[[COGNOME]:[descrizione_carica]],2,0)</f>
        <v>#N/A</v>
      </c>
    </row>
    <row r="3115" spans="1:4" x14ac:dyDescent="0.25">
      <c r="A3115" s="47" t="s">
        <v>3170</v>
      </c>
      <c r="B3115" t="str">
        <f>VLOOKUP(A3115,Tabella_Pec[],2,0)</f>
        <v>fumane.vr</v>
      </c>
      <c r="C3115" s="53">
        <f>VLOOKUP(A3115,Tabella_sez[],2,0)</f>
        <v>5</v>
      </c>
      <c r="D3115" t="e">
        <f>VLOOKUP(Tabella_sintesi[[#This Row],[Comune]],[1]!Tabella_Tabella1[[COGNOME]:[descrizione_carica]],2,0)</f>
        <v>#N/A</v>
      </c>
    </row>
    <row r="3116" spans="1:4" x14ac:dyDescent="0.25">
      <c r="A3116" s="47" t="s">
        <v>3247</v>
      </c>
      <c r="B3116" t="str">
        <f>VLOOKUP(A3116,Tabella_Pec[],2,0)</f>
        <v>comune.garda</v>
      </c>
      <c r="C3116" s="53">
        <f>VLOOKUP(A3116,Tabella_sez[],2,0)</f>
        <v>4</v>
      </c>
      <c r="D3116" t="e">
        <f>VLOOKUP(Tabella_sintesi[[#This Row],[Comune]],[1]!Tabella_Tabella1[[COGNOME]:[descrizione_carica]],2,0)</f>
        <v>#N/A</v>
      </c>
    </row>
    <row r="3117" spans="1:4" x14ac:dyDescent="0.25">
      <c r="A3117" s="47" t="s">
        <v>3277</v>
      </c>
      <c r="B3117" t="str">
        <f>VLOOKUP(A3117,Tabella_Pec[],2,0)</f>
        <v>segreteria</v>
      </c>
      <c r="C3117" s="53">
        <f>VLOOKUP(A3117,Tabella_sez[],2,0)</f>
        <v>6</v>
      </c>
      <c r="D3117" t="e">
        <f>VLOOKUP(Tabella_sintesi[[#This Row],[Comune]],[1]!Tabella_Tabella1[[COGNOME]:[descrizione_carica]],2,0)</f>
        <v>#N/A</v>
      </c>
    </row>
    <row r="3118" spans="1:4" x14ac:dyDescent="0.25">
      <c r="A3118" s="47" t="s">
        <v>3441</v>
      </c>
      <c r="B3118" t="str">
        <f>VLOOKUP(A3118,Tabella_Pec[],2,0)</f>
        <v>protocollo.comune.grezzana.vr</v>
      </c>
      <c r="C3118" s="53">
        <f>VLOOKUP(A3118,Tabella_sez[],2,0)</f>
        <v>10</v>
      </c>
      <c r="D3118" t="e">
        <f>VLOOKUP(Tabella_sintesi[[#This Row],[Comune]],[1]!Tabella_Tabella1[[COGNOME]:[descrizione_carica]],2,0)</f>
        <v>#N/A</v>
      </c>
    </row>
    <row r="3119" spans="1:4" x14ac:dyDescent="0.25">
      <c r="A3119" s="47" t="s">
        <v>3519</v>
      </c>
      <c r="B3119" t="str">
        <f>VLOOKUP(A3119,Tabella_Pec[],2,0)</f>
        <v>protocollo.comune.illasi.vr</v>
      </c>
      <c r="C3119" s="53">
        <f>VLOOKUP(A3119,Tabella_sez[],2,0)</f>
        <v>4</v>
      </c>
      <c r="D3119" t="e">
        <f>VLOOKUP(Tabella_sintesi[[#This Row],[Comune]],[1]!Tabella_Tabella1[[COGNOME]:[descrizione_carica]],2,0)</f>
        <v>#N/A</v>
      </c>
    </row>
    <row r="3120" spans="1:4" x14ac:dyDescent="0.25">
      <c r="A3120" s="47" t="s">
        <v>3559</v>
      </c>
      <c r="B3120" t="str">
        <f>VLOOKUP(A3120,Tabella_Pec[],2,0)</f>
        <v>isoladellascala</v>
      </c>
      <c r="C3120" s="53">
        <f>VLOOKUP(A3120,Tabella_sez[],2,0)</f>
        <v>9</v>
      </c>
      <c r="D3120" t="e">
        <f>VLOOKUP(Tabella_sintesi[[#This Row],[Comune]],[1]!Tabella_Tabella1[[COGNOME]:[descrizione_carica]],2,0)</f>
        <v>#N/A</v>
      </c>
    </row>
    <row r="3121" spans="1:4" x14ac:dyDescent="0.25">
      <c r="A3121" s="47" t="s">
        <v>3563</v>
      </c>
      <c r="B3121" t="str">
        <f>VLOOKUP(A3121,Tabella_Pec[],2,0)</f>
        <v>servizidemografici.isolarizza</v>
      </c>
      <c r="C3121" s="53">
        <f>VLOOKUP(A3121,Tabella_sez[],2,0)</f>
        <v>3</v>
      </c>
      <c r="D3121" t="e">
        <f>VLOOKUP(Tabella_sintesi[[#This Row],[Comune]],[1]!Tabella_Tabella1[[COGNOME]:[descrizione_carica]],2,0)</f>
        <v>#N/A</v>
      </c>
    </row>
    <row r="3122" spans="1:4" x14ac:dyDescent="0.25">
      <c r="A3122" s="47" t="s">
        <v>3673</v>
      </c>
      <c r="B3122" t="str">
        <f>VLOOKUP(A3122,Tabella_Pec[],2,0)</f>
        <v>comune.lavagno.vr</v>
      </c>
      <c r="C3122" s="53">
        <f>VLOOKUP(A3122,Tabella_sez[],2,0)</f>
        <v>6</v>
      </c>
      <c r="D3122" t="str">
        <f>VLOOKUP(Tabella_sintesi[[#This Row],[Comune]],[1]!Tabella_Tabella1[[COGNOME]:[descrizione_carica]],2,0)</f>
        <v xml:space="preserve">ENZO    </v>
      </c>
    </row>
    <row r="3123" spans="1:4" x14ac:dyDescent="0.25">
      <c r="A3123" s="47" t="s">
        <v>3681</v>
      </c>
      <c r="B3123" t="str">
        <f>VLOOKUP(A3123,Tabella_Pec[],2,0)</f>
        <v>comune.lazise.urp</v>
      </c>
      <c r="C3123" s="53">
        <f>VLOOKUP(A3123,Tabella_sez[],2,0)</f>
        <v>6</v>
      </c>
      <c r="D3123" t="e">
        <f>VLOOKUP(Tabella_sintesi[[#This Row],[Comune]],[1]!Tabella_Tabella1[[COGNOME]:[descrizione_carica]],2,0)</f>
        <v>#N/A</v>
      </c>
    </row>
    <row r="3124" spans="1:4" x14ac:dyDescent="0.25">
      <c r="A3124" s="47" t="s">
        <v>3689</v>
      </c>
      <c r="B3124" t="str">
        <f>VLOOKUP(A3124,Tabella_Pec[],2,0)</f>
        <v>legnago.vr</v>
      </c>
      <c r="C3124" s="53">
        <f>VLOOKUP(A3124,Tabella_sez[],2,0)</f>
        <v>26</v>
      </c>
      <c r="D3124" t="e">
        <f>VLOOKUP(Tabella_sintesi[[#This Row],[Comune]],[1]!Tabella_Tabella1[[COGNOME]:[descrizione_carica]],2,0)</f>
        <v>#N/A</v>
      </c>
    </row>
    <row r="3125" spans="1:4" x14ac:dyDescent="0.25">
      <c r="A3125" s="47" t="s">
        <v>3929</v>
      </c>
      <c r="B3125" t="str">
        <f>VLOOKUP(A3125,Tabella_Pec[],2,0)</f>
        <v>protocollo</v>
      </c>
      <c r="C3125" s="53">
        <f>VLOOKUP(A3125,Tabella_sez[],2,0)</f>
        <v>3</v>
      </c>
      <c r="D3125" t="e">
        <f>VLOOKUP(Tabella_sintesi[[#This Row],[Comune]],[1]!Tabella_Tabella1[[COGNOME]:[descrizione_carica]],2,0)</f>
        <v>#N/A</v>
      </c>
    </row>
    <row r="3126" spans="1:4" x14ac:dyDescent="0.25">
      <c r="A3126" s="47" t="s">
        <v>3973</v>
      </c>
      <c r="B3126" t="str">
        <f>VLOOKUP(A3126,Tabella_Pec[],2,0)</f>
        <v>info</v>
      </c>
      <c r="C3126" s="53">
        <f>VLOOKUP(A3126,Tabella_sez[],2,0)</f>
        <v>3</v>
      </c>
      <c r="D3126" t="e">
        <f>VLOOKUP(Tabella_sintesi[[#This Row],[Comune]],[1]!Tabella_Tabella1[[COGNOME]:[descrizione_carica]],2,0)</f>
        <v>#N/A</v>
      </c>
    </row>
    <row r="3127" spans="1:4" x14ac:dyDescent="0.25">
      <c r="A3127" s="47" t="s">
        <v>4165</v>
      </c>
      <c r="B3127" t="str">
        <f>VLOOKUP(A3127,Tabella_Pec[],2,0)</f>
        <v>protocollogenerale</v>
      </c>
      <c r="C3127" s="53">
        <f>VLOOKUP(A3127,Tabella_sez[],2,0)</f>
        <v>4</v>
      </c>
      <c r="D3127" t="e">
        <f>VLOOKUP(Tabella_sintesi[[#This Row],[Comune]],[1]!Tabella_Tabella1[[COGNOME]:[descrizione_carica]],2,0)</f>
        <v>#N/A</v>
      </c>
    </row>
    <row r="3128" spans="1:4" x14ac:dyDescent="0.25">
      <c r="A3128" s="47" t="s">
        <v>4195</v>
      </c>
      <c r="B3128" t="str">
        <f>VLOOKUP(A3128,Tabella_Pec[],2,0)</f>
        <v>comune.minerbe</v>
      </c>
      <c r="C3128" s="53">
        <f>VLOOKUP(A3128,Tabella_sez[],2,0)</f>
        <v>4</v>
      </c>
      <c r="D3128" t="e">
        <f>VLOOKUP(Tabella_sintesi[[#This Row],[Comune]],[1]!Tabella_Tabella1[[COGNOME]:[descrizione_carica]],2,0)</f>
        <v>#N/A</v>
      </c>
    </row>
    <row r="3129" spans="1:4" x14ac:dyDescent="0.25">
      <c r="A3129" s="47" t="s">
        <v>4404</v>
      </c>
      <c r="B3129" t="str">
        <f>VLOOKUP(A3129,Tabella_Pec[],2,0)</f>
        <v>protocollo.comune.montecchiadicrosara.vr</v>
      </c>
      <c r="C3129" s="53">
        <f>VLOOKUP(A3129,Tabella_sez[],2,0)</f>
        <v>4</v>
      </c>
      <c r="D3129" t="e">
        <f>VLOOKUP(Tabella_sintesi[[#This Row],[Comune]],[1]!Tabella_Tabella1[[COGNOME]:[descrizione_carica]],2,0)</f>
        <v>#N/A</v>
      </c>
    </row>
    <row r="3130" spans="1:4" x14ac:dyDescent="0.25">
      <c r="A3130" s="47" t="s">
        <v>4437</v>
      </c>
      <c r="B3130" t="str">
        <f>VLOOKUP(A3130,Tabella_Pec[],2,0)</f>
        <v>pec</v>
      </c>
      <c r="C3130" s="53">
        <f>VLOOKUP(A3130,Tabella_sez[],2,0)</f>
        <v>6</v>
      </c>
      <c r="D3130" t="e">
        <f>VLOOKUP(Tabella_sintesi[[#This Row],[Comune]],[1]!Tabella_Tabella1[[COGNOME]:[descrizione_carica]],2,0)</f>
        <v>#N/A</v>
      </c>
    </row>
    <row r="3131" spans="1:4" x14ac:dyDescent="0.25">
      <c r="A3131" s="47" t="s">
        <v>4631</v>
      </c>
      <c r="B3131" t="str">
        <f>VLOOKUP(A3131,Tabella_Pec[],2,0)</f>
        <v>segreteria.comune.mozzecane.vr</v>
      </c>
      <c r="C3131" s="53">
        <f>VLOOKUP(A3131,Tabella_sez[],2,0)</f>
        <v>6</v>
      </c>
      <c r="D3131" t="e">
        <f>VLOOKUP(Tabella_sintesi[[#This Row],[Comune]],[1]!Tabella_Tabella1[[COGNOME]:[descrizione_carica]],2,0)</f>
        <v>#N/A</v>
      </c>
    </row>
    <row r="3132" spans="1:4" x14ac:dyDescent="0.25">
      <c r="A3132" s="47" t="s">
        <v>8169</v>
      </c>
      <c r="B3132" t="e">
        <f>VLOOKUP(A3132,Tabella_Pec[],2,0)</f>
        <v>#N/A</v>
      </c>
      <c r="C3132" s="53" t="e">
        <f>VLOOKUP(A3132,Tabella_sez[],2,0)</f>
        <v>#N/A</v>
      </c>
      <c r="D3132" t="e">
        <f>VLOOKUP(Tabella_sintesi[[#This Row],[Comune]],[1]!Tabella_Tabella1[[COGNOME]:[descrizione_carica]],2,0)</f>
        <v>#N/A</v>
      </c>
    </row>
    <row r="3133" spans="1:4" x14ac:dyDescent="0.25">
      <c r="A3133" s="47" t="s">
        <v>4720</v>
      </c>
      <c r="B3133" t="str">
        <f>VLOOKUP(A3133,Tabella_Pec[],2,0)</f>
        <v>comune.nogara</v>
      </c>
      <c r="C3133" s="53">
        <f>VLOOKUP(A3133,Tabella_sez[],2,0)</f>
        <v>8</v>
      </c>
      <c r="D3133" t="str">
        <f>VLOOKUP(Tabella_sintesi[[#This Row],[Comune]],[1]!Tabella_Tabella1[[COGNOME]:[descrizione_carica]],2,0)</f>
        <v xml:space="preserve">VALENTINA    </v>
      </c>
    </row>
    <row r="3134" spans="1:4" x14ac:dyDescent="0.25">
      <c r="A3134" s="47" t="s">
        <v>4722</v>
      </c>
      <c r="B3134" t="str">
        <f>VLOOKUP(A3134,Tabella_Pec[],2,0)</f>
        <v>urp.nogarolerocca</v>
      </c>
      <c r="C3134" s="53">
        <f>VLOOKUP(A3134,Tabella_sez[],2,0)</f>
        <v>3</v>
      </c>
      <c r="D3134" t="e">
        <f>VLOOKUP(Tabella_sintesi[[#This Row],[Comune]],[1]!Tabella_Tabella1[[COGNOME]:[descrizione_carica]],2,0)</f>
        <v>#N/A</v>
      </c>
    </row>
    <row r="3135" spans="1:4" x14ac:dyDescent="0.25">
      <c r="A3135" s="47" t="s">
        <v>4846</v>
      </c>
      <c r="B3135" t="str">
        <f>VLOOKUP(A3135,Tabella_Pec[],2,0)</f>
        <v>oppeano.vr</v>
      </c>
      <c r="C3135" s="53">
        <f>VLOOKUP(A3135,Tabella_sez[],2,0)</f>
        <v>9</v>
      </c>
      <c r="D3135" t="e">
        <f>VLOOKUP(Tabella_sintesi[[#This Row],[Comune]],[1]!Tabella_Tabella1[[COGNOME]:[descrizione_carica]],2,0)</f>
        <v>#N/A</v>
      </c>
    </row>
    <row r="3136" spans="1:4" x14ac:dyDescent="0.25">
      <c r="A3136" s="47" t="s">
        <v>8170</v>
      </c>
      <c r="B3136" t="str">
        <f>VLOOKUP(A3136,Tabella_Pec[],2,0)</f>
        <v>palu</v>
      </c>
      <c r="C3136" s="53" t="e">
        <f>VLOOKUP(A3136,Tabella_sez[],2,0)</f>
        <v>#N/A</v>
      </c>
      <c r="D3136" t="e">
        <f>VLOOKUP(Tabella_sintesi[[#This Row],[Comune]],[1]!Tabella_Tabella1[[COGNOME]:[descrizione_carica]],2,0)</f>
        <v>#N/A</v>
      </c>
    </row>
    <row r="3137" spans="1:4" x14ac:dyDescent="0.25">
      <c r="A3137" s="47" t="s">
        <v>5063</v>
      </c>
      <c r="B3137" t="str">
        <f>VLOOKUP(A3137,Tabella_Pec[],2,0)</f>
        <v>protocollo.comune.pastrengo.vr</v>
      </c>
      <c r="C3137" s="53">
        <f>VLOOKUP(A3137,Tabella_sez[],2,0)</f>
        <v>3</v>
      </c>
      <c r="D3137" t="e">
        <f>VLOOKUP(Tabella_sintesi[[#This Row],[Comune]],[1]!Tabella_Tabella1[[COGNOME]:[descrizione_carica]],2,0)</f>
        <v>#N/A</v>
      </c>
    </row>
    <row r="3138" spans="1:4" x14ac:dyDescent="0.25">
      <c r="A3138" s="47" t="s">
        <v>5144</v>
      </c>
      <c r="B3138" t="str">
        <f>VLOOKUP(A3138,Tabella_Pec[],2,0)</f>
        <v>pescantina.vr</v>
      </c>
      <c r="C3138" s="53">
        <f>VLOOKUP(A3138,Tabella_sez[],2,0)</f>
        <v>14</v>
      </c>
      <c r="D3138" t="e">
        <f>VLOOKUP(Tabella_sintesi[[#This Row],[Comune]],[1]!Tabella_Tabella1[[COGNOME]:[descrizione_carica]],2,0)</f>
        <v>#N/A</v>
      </c>
    </row>
    <row r="3139" spans="1:4" x14ac:dyDescent="0.25">
      <c r="A3139" s="47" t="s">
        <v>5152</v>
      </c>
      <c r="B3139" t="str">
        <f>VLOOKUP(A3139,Tabella_Pec[],2,0)</f>
        <v>comunepeschieradelgarda</v>
      </c>
      <c r="C3139" s="53">
        <f>VLOOKUP(A3139,Tabella_sez[],2,0)</f>
        <v>11</v>
      </c>
      <c r="D3139" t="e">
        <f>VLOOKUP(Tabella_sintesi[[#This Row],[Comune]],[1]!Tabella_Tabella1[[COGNOME]:[descrizione_carica]],2,0)</f>
        <v>#N/A</v>
      </c>
    </row>
    <row r="3140" spans="1:4" x14ac:dyDescent="0.25">
      <c r="A3140" s="47" t="s">
        <v>5508</v>
      </c>
      <c r="B3140" t="str">
        <f>VLOOKUP(A3140,Tabella_Pec[],2,0)</f>
        <v>poveglianoveronese.vr</v>
      </c>
      <c r="C3140" s="53">
        <f>VLOOKUP(A3140,Tabella_sez[],2,0)</f>
        <v>6</v>
      </c>
      <c r="D3140" t="e">
        <f>VLOOKUP(Tabella_sintesi[[#This Row],[Comune]],[1]!Tabella_Tabella1[[COGNOME]:[descrizione_carica]],2,0)</f>
        <v>#N/A</v>
      </c>
    </row>
    <row r="3141" spans="1:4" x14ac:dyDescent="0.25">
      <c r="A3141" s="47" t="s">
        <v>5582</v>
      </c>
      <c r="B3141" t="str">
        <f>VLOOKUP(A3141,Tabella_Pec[],2,0)</f>
        <v>protocollo</v>
      </c>
      <c r="C3141" s="53">
        <f>VLOOKUP(A3141,Tabella_sez[],2,0)</f>
        <v>2</v>
      </c>
      <c r="D3141" t="e">
        <f>VLOOKUP(Tabella_sintesi[[#This Row],[Comune]],[1]!Tabella_Tabella1[[COGNOME]:[descrizione_carica]],2,0)</f>
        <v>#N/A</v>
      </c>
    </row>
    <row r="3142" spans="1:4" x14ac:dyDescent="0.25">
      <c r="A3142" s="47" t="s">
        <v>5791</v>
      </c>
      <c r="B3142" t="str">
        <f>VLOOKUP(A3142,Tabella_Pec[],2,0)</f>
        <v>protocollo.comune.rivoli.vr</v>
      </c>
      <c r="C3142" s="53">
        <f>VLOOKUP(A3142,Tabella_sez[],2,0)</f>
        <v>2</v>
      </c>
      <c r="D3142" t="e">
        <f>VLOOKUP(Tabella_sintesi[[#This Row],[Comune]],[1]!Tabella_Tabella1[[COGNOME]:[descrizione_carica]],2,0)</f>
        <v>#N/A</v>
      </c>
    </row>
    <row r="3143" spans="1:4" x14ac:dyDescent="0.25">
      <c r="A3143" s="47" t="s">
        <v>8171</v>
      </c>
      <c r="B3143" t="str">
        <f>VLOOKUP(A3143,Tabella_Pec[],2,0)</f>
        <v>comune.ronca</v>
      </c>
      <c r="C3143" s="53" t="e">
        <f>VLOOKUP(A3143,Tabella_sez[],2,0)</f>
        <v>#N/A</v>
      </c>
      <c r="D3143" t="e">
        <f>VLOOKUP(Tabella_sintesi[[#This Row],[Comune]],[1]!Tabella_Tabella1[[COGNOME]:[descrizione_carica]],2,0)</f>
        <v>#N/A</v>
      </c>
    </row>
    <row r="3144" spans="1:4" x14ac:dyDescent="0.25">
      <c r="A3144" s="47" t="s">
        <v>5928</v>
      </c>
      <c r="B3144" t="str">
        <f>VLOOKUP(A3144,Tabella_Pec[],2,0)</f>
        <v>protocollo.roncoalladige</v>
      </c>
      <c r="C3144" s="53">
        <f>VLOOKUP(A3144,Tabella_sez[],2,0)</f>
        <v>5</v>
      </c>
      <c r="D3144" t="e">
        <f>VLOOKUP(Tabella_sintesi[[#This Row],[Comune]],[1]!Tabella_Tabella1[[COGNOME]:[descrizione_carica]],2,0)</f>
        <v>#N/A</v>
      </c>
    </row>
    <row r="3145" spans="1:4" x14ac:dyDescent="0.25">
      <c r="A3145" s="47" t="s">
        <v>5978</v>
      </c>
      <c r="B3145" t="str">
        <f>VLOOKUP(A3145,Tabella_Pec[],2,0)</f>
        <v>protocollo.comune.roverchiara.vr</v>
      </c>
      <c r="C3145" s="53">
        <f>VLOOKUP(A3145,Tabella_sez[],2,0)</f>
        <v>2</v>
      </c>
      <c r="D3145" t="e">
        <f>VLOOKUP(Tabella_sintesi[[#This Row],[Comune]],[1]!Tabella_Tabella1[[COGNOME]:[descrizione_carica]],2,0)</f>
        <v>#N/A</v>
      </c>
    </row>
    <row r="3146" spans="1:4" x14ac:dyDescent="0.25">
      <c r="A3146" s="47" t="s">
        <v>8172</v>
      </c>
      <c r="B3146" t="str">
        <f>VLOOKUP(A3146,Tabella_Pec[],2,0)</f>
        <v>protocollo</v>
      </c>
      <c r="C3146" s="53" t="e">
        <f>VLOOKUP(A3146,Tabella_sez[],2,0)</f>
        <v>#N/A</v>
      </c>
      <c r="D3146" t="e">
        <f>VLOOKUP(Tabella_sintesi[[#This Row],[Comune]],[1]!Tabella_Tabella1[[COGNOME]:[descrizione_carica]],2,0)</f>
        <v>#N/A</v>
      </c>
    </row>
    <row r="3147" spans="1:4" x14ac:dyDescent="0.25">
      <c r="A3147" s="47" t="s">
        <v>8173</v>
      </c>
      <c r="B3147" t="str">
        <f>VLOOKUP(A3147,Tabella_Pec[],2,0)</f>
        <v>comune.rovereveronese</v>
      </c>
      <c r="C3147" s="53" t="e">
        <f>VLOOKUP(A3147,Tabella_sez[],2,0)</f>
        <v>#N/A</v>
      </c>
      <c r="D3147" t="e">
        <f>VLOOKUP(Tabella_sintesi[[#This Row],[Comune]],[1]!Tabella_Tabella1[[COGNOME]:[descrizione_carica]],2,0)</f>
        <v>#N/A</v>
      </c>
    </row>
    <row r="3148" spans="1:4" x14ac:dyDescent="0.25">
      <c r="A3148" s="47" t="s">
        <v>6057</v>
      </c>
      <c r="B3148" t="str">
        <f>VLOOKUP(A3148,Tabella_Pec[],2,0)</f>
        <v>salizzole.vr</v>
      </c>
      <c r="C3148" s="53">
        <f>VLOOKUP(A3148,Tabella_sez[],2,0)</f>
        <v>4</v>
      </c>
      <c r="D3148" t="e">
        <f>VLOOKUP(Tabella_sintesi[[#This Row],[Comune]],[1]!Tabella_Tabella1[[COGNOME]:[descrizione_carica]],2,0)</f>
        <v>#N/A</v>
      </c>
    </row>
    <row r="3149" spans="1:4" x14ac:dyDescent="0.25">
      <c r="A3149" s="47" t="s">
        <v>6105</v>
      </c>
      <c r="B3149" t="str">
        <f>VLOOKUP(A3149,Tabella_Pec[],2,0)</f>
        <v>protocollo-messi.comune.sanbonifacio.vr</v>
      </c>
      <c r="C3149" s="53">
        <f>VLOOKUP(A3149,Tabella_sez[],2,0)</f>
        <v>18</v>
      </c>
      <c r="D3149" t="e">
        <f>VLOOKUP(Tabella_sintesi[[#This Row],[Comune]],[1]!Tabella_Tabella1[[COGNOME]:[descrizione_carica]],2,0)</f>
        <v>#N/A</v>
      </c>
    </row>
    <row r="3150" spans="1:4" x14ac:dyDescent="0.25">
      <c r="A3150" s="47" t="s">
        <v>6198</v>
      </c>
      <c r="B3150" t="str">
        <f>VLOOKUP(A3150,Tabella_Pec[],2,0)</f>
        <v>sangiovanniilarione</v>
      </c>
      <c r="C3150" s="53">
        <f>VLOOKUP(A3150,Tabella_sez[],2,0)</f>
        <v>5</v>
      </c>
      <c r="D3150" t="e">
        <f>VLOOKUP(Tabella_sintesi[[#This Row],[Comune]],[1]!Tabella_Tabella1[[COGNOME]:[descrizione_carica]],2,0)</f>
        <v>#N/A</v>
      </c>
    </row>
    <row r="3151" spans="1:4" x14ac:dyDescent="0.25">
      <c r="A3151" s="47" t="s">
        <v>6206</v>
      </c>
      <c r="B3151" t="str">
        <f>VLOOKUP(A3151,Tabella_Pec[],2,0)</f>
        <v>protocol.comune.sangiovannilupatoto.vr</v>
      </c>
      <c r="C3151" s="53">
        <f>VLOOKUP(A3151,Tabella_sez[],2,0)</f>
        <v>23</v>
      </c>
      <c r="D3151" t="e">
        <f>VLOOKUP(Tabella_sintesi[[#This Row],[Comune]],[1]!Tabella_Tabella1[[COGNOME]:[descrizione_carica]],2,0)</f>
        <v>#N/A</v>
      </c>
    </row>
    <row r="3152" spans="1:4" x14ac:dyDescent="0.25">
      <c r="A3152" s="47" t="s">
        <v>6396</v>
      </c>
      <c r="B3152" t="str">
        <f>VLOOKUP(A3152,Tabella_Pec[],2,0)</f>
        <v>comune.sanguinetto.vr</v>
      </c>
      <c r="C3152" s="53">
        <f>VLOOKUP(A3152,Tabella_sez[],2,0)</f>
        <v>4</v>
      </c>
      <c r="D3152" t="e">
        <f>VLOOKUP(Tabella_sintesi[[#This Row],[Comune]],[1]!Tabella_Tabella1[[COGNOME]:[descrizione_carica]],2,0)</f>
        <v>#N/A</v>
      </c>
    </row>
    <row r="3153" spans="1:4" x14ac:dyDescent="0.25">
      <c r="A3153" s="47" t="s">
        <v>6251</v>
      </c>
      <c r="B3153" t="str">
        <f>VLOOKUP(A3153,Tabella_Pec[],2,0)</f>
        <v>comune.sanmartinobuonalbergo.vr</v>
      </c>
      <c r="C3153" s="53">
        <f>VLOOKUP(A3153,Tabella_sez[],2,0)</f>
        <v>14</v>
      </c>
      <c r="D3153" t="e">
        <f>VLOOKUP(Tabella_sintesi[[#This Row],[Comune]],[1]!Tabella_Tabella1[[COGNOME]:[descrizione_carica]],2,0)</f>
        <v>#N/A</v>
      </c>
    </row>
    <row r="3154" spans="1:4" x14ac:dyDescent="0.25">
      <c r="A3154" s="47" t="s">
        <v>6275</v>
      </c>
      <c r="B3154" t="str">
        <f>VLOOKUP(A3154,Tabella_Pec[],2,0)</f>
        <v>comune.sanmaurodisaline.vr</v>
      </c>
      <c r="C3154" s="53">
        <f>VLOOKUP(A3154,Tabella_sez[],2,0)</f>
        <v>1</v>
      </c>
      <c r="D3154" t="e">
        <f>VLOOKUP(Tabella_sintesi[[#This Row],[Comune]],[1]!Tabella_Tabella1[[COGNOME]:[descrizione_carica]],2,0)</f>
        <v>#N/A</v>
      </c>
    </row>
    <row r="3155" spans="1:4" x14ac:dyDescent="0.25">
      <c r="A3155" s="47" t="s">
        <v>6316</v>
      </c>
      <c r="B3155" t="str">
        <f>VLOOKUP(A3155,Tabella_Pec[],2,0)</f>
        <v>segreteria.unionedxadige.vr</v>
      </c>
      <c r="C3155" s="53">
        <f>VLOOKUP(A3155,Tabella_sez[],2,0)</f>
        <v>3</v>
      </c>
      <c r="D3155" t="e">
        <f>VLOOKUP(Tabella_sintesi[[#This Row],[Comune]],[1]!Tabella_Tabella1[[COGNOME]:[descrizione_carica]],2,0)</f>
        <v>#N/A</v>
      </c>
    </row>
    <row r="3156" spans="1:4" x14ac:dyDescent="0.25">
      <c r="A3156" s="47" t="s">
        <v>6317</v>
      </c>
      <c r="B3156" t="str">
        <f>VLOOKUP(A3156,Tabella_Pec[],2,0)</f>
        <v>sanpietrincariano.vr</v>
      </c>
      <c r="C3156" s="53">
        <f>VLOOKUP(A3156,Tabella_sez[],2,0)</f>
        <v>12</v>
      </c>
      <c r="D3156" t="e">
        <f>VLOOKUP(Tabella_sintesi[[#This Row],[Comune]],[1]!Tabella_Tabella1[[COGNOME]:[descrizione_carica]],2,0)</f>
        <v>#N/A</v>
      </c>
    </row>
    <row r="3157" spans="1:4" x14ac:dyDescent="0.25">
      <c r="A3157" s="47" t="s">
        <v>6418</v>
      </c>
      <c r="B3157" t="str">
        <f>VLOOKUP(A3157,Tabella_Pec[],2,0)</f>
        <v>s.ambrogiovalp</v>
      </c>
      <c r="C3157" s="53">
        <f>VLOOKUP(A3157,Tabella_sez[],2,0)</f>
        <v>12</v>
      </c>
      <c r="D3157" t="e">
        <f>VLOOKUP(Tabella_sintesi[[#This Row],[Comune]],[1]!Tabella_Tabella1[[COGNOME]:[descrizione_carica]],2,0)</f>
        <v>#N/A</v>
      </c>
    </row>
    <row r="3158" spans="1:4" x14ac:dyDescent="0.25">
      <c r="A3158" s="47" t="s">
        <v>6443</v>
      </c>
      <c r="B3158" t="str">
        <f>VLOOKUP(A3158,Tabella_Pec[],2,0)</f>
        <v>comune.santannadalfaedo.vr</v>
      </c>
      <c r="C3158" s="53">
        <f>VLOOKUP(A3158,Tabella_sez[],2,0)</f>
        <v>3</v>
      </c>
      <c r="D3158" t="e">
        <f>VLOOKUP(Tabella_sintesi[[#This Row],[Comune]],[1]!Tabella_Tabella1[[COGNOME]:[descrizione_carica]],2,0)</f>
        <v>#N/A</v>
      </c>
    </row>
    <row r="3159" spans="1:4" x14ac:dyDescent="0.25">
      <c r="A3159" s="47" t="s">
        <v>6384</v>
      </c>
      <c r="B3159" t="str">
        <f>VLOOKUP(A3159,Tabella_Pec[],2,0)</f>
        <v>sanzenodimontagna.vr</v>
      </c>
      <c r="C3159" s="53">
        <f>VLOOKUP(A3159,Tabella_sez[],2,0)</f>
        <v>1</v>
      </c>
      <c r="D3159" t="e">
        <f>VLOOKUP(Tabella_sintesi[[#This Row],[Comune]],[1]!Tabella_Tabella1[[COGNOME]:[descrizione_carica]],2,0)</f>
        <v>#N/A</v>
      </c>
    </row>
    <row r="3160" spans="1:4" x14ac:dyDescent="0.25">
      <c r="A3160" s="47" t="s">
        <v>6678</v>
      </c>
      <c r="B3160" t="str">
        <f>VLOOKUP(A3160,Tabella_Pec[],2,0)</f>
        <v>segreteria.selva</v>
      </c>
      <c r="C3160" s="53">
        <f>VLOOKUP(A3160,Tabella_sez[],2,0)</f>
        <v>2</v>
      </c>
      <c r="D3160" t="e">
        <f>VLOOKUP(Tabella_sintesi[[#This Row],[Comune]],[1]!Tabella_Tabella1[[COGNOME]:[descrizione_carica]],2,0)</f>
        <v>#N/A</v>
      </c>
    </row>
    <row r="3161" spans="1:4" x14ac:dyDescent="0.25">
      <c r="A3161" s="47" t="s">
        <v>6817</v>
      </c>
      <c r="B3161" t="str">
        <f>VLOOKUP(A3161,Tabella_Pec[],2,0)</f>
        <v>soave.vr</v>
      </c>
      <c r="C3161" s="53">
        <f>VLOOKUP(A3161,Tabella_sez[],2,0)</f>
        <v>6</v>
      </c>
      <c r="D3161" t="str">
        <f>VLOOKUP(Tabella_sintesi[[#This Row],[Comune]],[1]!Tabella_Tabella1[[COGNOME]:[descrizione_carica]],2,0)</f>
        <v xml:space="preserve">FRANCESCO SALVATORE   </v>
      </c>
    </row>
    <row r="3162" spans="1:4" x14ac:dyDescent="0.25">
      <c r="A3162" s="47" t="s">
        <v>6850</v>
      </c>
      <c r="B3162" t="str">
        <f>VLOOKUP(A3162,Tabella_Pec[],2,0)</f>
        <v>sommacampagna.vr</v>
      </c>
      <c r="C3162" s="53">
        <f>VLOOKUP(A3162,Tabella_sez[],2,0)</f>
        <v>14</v>
      </c>
      <c r="D3162" t="e">
        <f>VLOOKUP(Tabella_sintesi[[#This Row],[Comune]],[1]!Tabella_Tabella1[[COGNOME]:[descrizione_carica]],2,0)</f>
        <v>#N/A</v>
      </c>
    </row>
    <row r="3163" spans="1:4" x14ac:dyDescent="0.25">
      <c r="A3163" s="47" t="s">
        <v>6855</v>
      </c>
      <c r="B3163" t="str">
        <f>VLOOKUP(A3163,Tabella_Pec[],2,0)</f>
        <v>sona.vr</v>
      </c>
      <c r="C3163" s="53">
        <f>VLOOKUP(A3163,Tabella_sez[],2,0)</f>
        <v>15</v>
      </c>
      <c r="D3163" t="e">
        <f>VLOOKUP(Tabella_sintesi[[#This Row],[Comune]],[1]!Tabella_Tabella1[[COGNOME]:[descrizione_carica]],2,0)</f>
        <v>#N/A</v>
      </c>
    </row>
    <row r="3164" spans="1:4" x14ac:dyDescent="0.25">
      <c r="A3164" s="47" t="s">
        <v>8174</v>
      </c>
      <c r="B3164" t="str">
        <f>VLOOKUP(A3164,Tabella_Pec[],2,0)</f>
        <v>sorga.vr</v>
      </c>
      <c r="C3164" s="53" t="e">
        <f>VLOOKUP(A3164,Tabella_sez[],2,0)</f>
        <v>#N/A</v>
      </c>
      <c r="D3164" t="e">
        <f>VLOOKUP(Tabella_sintesi[[#This Row],[Comune]],[1]!Tabella_Tabella1[[COGNOME]:[descrizione_carica]],2,0)</f>
        <v>#N/A</v>
      </c>
    </row>
    <row r="3165" spans="1:4" x14ac:dyDescent="0.25">
      <c r="A3165" s="47" t="s">
        <v>7077</v>
      </c>
      <c r="B3165" t="str">
        <f>VLOOKUP(A3165,Tabella_Pec[],2,0)</f>
        <v>comune.terrazzo</v>
      </c>
      <c r="C3165" s="53">
        <f>VLOOKUP(A3165,Tabella_sez[],2,0)</f>
        <v>2</v>
      </c>
      <c r="D3165" t="e">
        <f>VLOOKUP(Tabella_sintesi[[#This Row],[Comune]],[1]!Tabella_Tabella1[[COGNOME]:[descrizione_carica]],2,0)</f>
        <v>#N/A</v>
      </c>
    </row>
    <row r="3166" spans="1:4" x14ac:dyDescent="0.25">
      <c r="A3166" s="47" t="s">
        <v>7197</v>
      </c>
      <c r="B3166" t="str">
        <f>VLOOKUP(A3166,Tabella_Pec[],2,0)</f>
        <v>statocivile</v>
      </c>
      <c r="C3166" s="53">
        <f>VLOOKUP(A3166,Tabella_sez[],2,0)</f>
        <v>3</v>
      </c>
      <c r="D3166" t="e">
        <f>VLOOKUP(Tabella_sintesi[[#This Row],[Comune]],[1]!Tabella_Tabella1[[COGNOME]:[descrizione_carica]],2,0)</f>
        <v>#N/A</v>
      </c>
    </row>
    <row r="3167" spans="1:4" x14ac:dyDescent="0.25">
      <c r="A3167" s="47" t="s">
        <v>7258</v>
      </c>
      <c r="B3167" t="str">
        <f>VLOOKUP(A3167,Tabella_Pec[],2,0)</f>
        <v>comune.tregnago.vr</v>
      </c>
      <c r="C3167" s="53">
        <f>VLOOKUP(A3167,Tabella_sez[],2,0)</f>
        <v>5</v>
      </c>
      <c r="D3167" t="e">
        <f>VLOOKUP(Tabella_sintesi[[#This Row],[Comune]],[1]!Tabella_Tabella1[[COGNOME]:[descrizione_carica]],2,0)</f>
        <v>#N/A</v>
      </c>
    </row>
    <row r="3168" spans="1:4" x14ac:dyDescent="0.25">
      <c r="A3168" s="47" t="s">
        <v>7278</v>
      </c>
      <c r="B3168" t="str">
        <f>VLOOKUP(A3168,Tabella_Pec[],2,0)</f>
        <v>protocollo</v>
      </c>
      <c r="C3168" s="53">
        <f>VLOOKUP(A3168,Tabella_sez[],2,0)</f>
        <v>3</v>
      </c>
      <c r="D3168" t="e">
        <f>VLOOKUP(Tabella_sintesi[[#This Row],[Comune]],[1]!Tabella_Tabella1[[COGNOME]:[descrizione_carica]],2,0)</f>
        <v>#N/A</v>
      </c>
    </row>
    <row r="3169" spans="1:4" x14ac:dyDescent="0.25">
      <c r="A3169" s="47" t="s">
        <v>7427</v>
      </c>
      <c r="B3169" t="str">
        <f>VLOOKUP(A3169,Tabella_Pec[],2,0)</f>
        <v>protocollo.comune.valeggiosulmincio.vr</v>
      </c>
      <c r="C3169" s="53">
        <f>VLOOKUP(A3169,Tabella_sez[],2,0)</f>
        <v>15</v>
      </c>
      <c r="D3169" t="e">
        <f>VLOOKUP(Tabella_sintesi[[#This Row],[Comune]],[1]!Tabella_Tabella1[[COGNOME]:[descrizione_carica]],2,0)</f>
        <v>#N/A</v>
      </c>
    </row>
    <row r="3170" spans="1:4" x14ac:dyDescent="0.25">
      <c r="A3170" s="47" t="s">
        <v>7546</v>
      </c>
      <c r="B3170" t="str">
        <f>VLOOKUP(A3170,Tabella_Pec[],2,0)</f>
        <v>comune.velo</v>
      </c>
      <c r="C3170" s="53">
        <f>VLOOKUP(A3170,Tabella_sez[],2,0)</f>
        <v>1</v>
      </c>
      <c r="D3170" t="e">
        <f>VLOOKUP(Tabella_sintesi[[#This Row],[Comune]],[1]!Tabella_Tabella1[[COGNOME]:[descrizione_carica]],2,0)</f>
        <v>#N/A</v>
      </c>
    </row>
    <row r="3171" spans="1:4" x14ac:dyDescent="0.25">
      <c r="A3171" s="47" t="s">
        <v>7592</v>
      </c>
      <c r="B3171" t="str">
        <f>VLOOKUP(A3171,Tabella_Pec[],2,0)</f>
        <v>protocollo.informatico</v>
      </c>
      <c r="C3171" s="53">
        <f>VLOOKUP(A3171,Tabella_sez[],2,0)</f>
        <v>263</v>
      </c>
      <c r="D3171" t="str">
        <f>VLOOKUP(Tabella_sintesi[[#This Row],[Comune]],[1]!Tabella_Tabella1[[COGNOME]:[descrizione_carica]],2,0)</f>
        <v xml:space="preserve">ANTONIO CAMILLO CLAUDIO  </v>
      </c>
    </row>
    <row r="3172" spans="1:4" x14ac:dyDescent="0.25">
      <c r="A3172" s="47" t="s">
        <v>7593</v>
      </c>
      <c r="B3172" t="str">
        <f>VLOOKUP(A3172,Tabella_Pec[],2,0)</f>
        <v>protocollo</v>
      </c>
      <c r="C3172" s="53">
        <f>VLOOKUP(A3172,Tabella_sez[],2,0)</f>
        <v>4</v>
      </c>
      <c r="D3172" t="e">
        <f>VLOOKUP(Tabella_sintesi[[#This Row],[Comune]],[1]!Tabella_Tabella1[[COGNOME]:[descrizione_carica]],2,0)</f>
        <v>#N/A</v>
      </c>
    </row>
    <row r="3173" spans="1:4" x14ac:dyDescent="0.25">
      <c r="A3173" s="47" t="s">
        <v>7611</v>
      </c>
      <c r="B3173" t="str">
        <f>VLOOKUP(A3173,Tabella_Pec[],2,0)</f>
        <v>segreteria.vestenanova</v>
      </c>
      <c r="C3173" s="53">
        <f>VLOOKUP(A3173,Tabella_sez[],2,0)</f>
        <v>3</v>
      </c>
      <c r="D3173" t="e">
        <f>VLOOKUP(Tabella_sintesi[[#This Row],[Comune]],[1]!Tabella_Tabella1[[COGNOME]:[descrizione_carica]],2,0)</f>
        <v>#N/A</v>
      </c>
    </row>
    <row r="3174" spans="1:4" x14ac:dyDescent="0.25">
      <c r="A3174" s="47" t="s">
        <v>7652</v>
      </c>
      <c r="B3174" t="str">
        <f>VLOOKUP(A3174,Tabella_Pec[],2,0)</f>
        <v>vigasio.segreteria</v>
      </c>
      <c r="C3174" s="53">
        <f>VLOOKUP(A3174,Tabella_sez[],2,0)</f>
        <v>8</v>
      </c>
      <c r="D3174" t="e">
        <f>VLOOKUP(Tabella_sintesi[[#This Row],[Comune]],[1]!Tabella_Tabella1[[COGNOME]:[descrizione_carica]],2,0)</f>
        <v>#N/A</v>
      </c>
    </row>
    <row r="3175" spans="1:4" x14ac:dyDescent="0.25">
      <c r="A3175" s="47" t="s">
        <v>7676</v>
      </c>
      <c r="B3175" t="str">
        <f>VLOOKUP(A3175,Tabella_Pec[],2,0)</f>
        <v>segreteria.villa-bartolomea</v>
      </c>
      <c r="C3175" s="53">
        <f>VLOOKUP(A3175,Tabella_sez[],2,0)</f>
        <v>5</v>
      </c>
      <c r="D3175" t="e">
        <f>VLOOKUP(Tabella_sintesi[[#This Row],[Comune]],[1]!Tabella_Tabella1[[COGNOME]:[descrizione_carica]],2,0)</f>
        <v>#N/A</v>
      </c>
    </row>
    <row r="3176" spans="1:4" x14ac:dyDescent="0.25">
      <c r="A3176" s="47" t="s">
        <v>7720</v>
      </c>
      <c r="B3176" t="str">
        <f>VLOOKUP(A3176,Tabella_Pec[],2,0)</f>
        <v>protocollo.comune.villafranca.vr</v>
      </c>
      <c r="C3176" s="53">
        <f>VLOOKUP(A3176,Tabella_sez[],2,0)</f>
        <v>27</v>
      </c>
      <c r="D3176" t="e">
        <f>VLOOKUP(Tabella_sintesi[[#This Row],[Comune]],[1]!Tabella_Tabella1[[COGNOME]:[descrizione_carica]],2,0)</f>
        <v>#N/A</v>
      </c>
    </row>
    <row r="3177" spans="1:4" x14ac:dyDescent="0.25">
      <c r="A3177" s="47" t="s">
        <v>7879</v>
      </c>
      <c r="B3177" t="str">
        <f>VLOOKUP(A3177,Tabella_Pec[],2,0)</f>
        <v>zevio.vr</v>
      </c>
      <c r="C3177" s="53">
        <f>VLOOKUP(A3177,Tabella_sez[],2,0)</f>
        <v>14</v>
      </c>
      <c r="D3177" t="e">
        <f>VLOOKUP(Tabella_sintesi[[#This Row],[Comune]],[1]!Tabella_Tabella1[[COGNOME]:[descrizione_carica]],2,0)</f>
        <v>#N/A</v>
      </c>
    </row>
    <row r="3178" spans="1:4" x14ac:dyDescent="0.25">
      <c r="A3178" s="47" t="s">
        <v>7884</v>
      </c>
      <c r="B3178" t="str">
        <f>VLOOKUP(A3178,Tabella_Pec[],2,0)</f>
        <v>zimella.vr</v>
      </c>
      <c r="C3178" s="53">
        <f>VLOOKUP(A3178,Tabella_sez[],2,0)</f>
        <v>4</v>
      </c>
      <c r="D3178" t="e">
        <f>VLOOKUP(Tabella_sintesi[[#This Row],[Comune]],[1]!Tabella_Tabella1[[COGNOME]:[descrizione_carica]],2,0)</f>
        <v>#N/A</v>
      </c>
    </row>
    <row r="3179" spans="1:4" x14ac:dyDescent="0.25">
      <c r="A3179" s="47" t="s">
        <v>479</v>
      </c>
      <c r="B3179" t="str">
        <f>VLOOKUP(A3179,Tabella_Pec[],2,0)</f>
        <v>segreteria</v>
      </c>
      <c r="C3179" s="53">
        <f>VLOOKUP(A3179,Tabella_sez[],2,0)</f>
        <v>2</v>
      </c>
      <c r="D3179" t="e">
        <f>VLOOKUP(Tabella_sintesi[[#This Row],[Comune]],[1]!Tabella_Tabella1[[COGNOME]:[descrizione_carica]],2,0)</f>
        <v>#N/A</v>
      </c>
    </row>
    <row r="3180" spans="1:4" x14ac:dyDescent="0.25">
      <c r="A3180" s="47" t="s">
        <v>522</v>
      </c>
      <c r="B3180" t="str">
        <f>VLOOKUP(A3180,Tabella_Pec[],2,0)</f>
        <v>albettone.vi</v>
      </c>
      <c r="C3180" s="53">
        <f>VLOOKUP(A3180,Tabella_sez[],2,0)</f>
        <v>2</v>
      </c>
      <c r="D3180" t="e">
        <f>VLOOKUP(Tabella_sintesi[[#This Row],[Comune]],[1]!Tabella_Tabella1[[COGNOME]:[descrizione_carica]],2,0)</f>
        <v>#N/A</v>
      </c>
    </row>
    <row r="3181" spans="1:4" x14ac:dyDescent="0.25">
      <c r="A3181" s="47" t="s">
        <v>573</v>
      </c>
      <c r="B3181" t="str">
        <f>VLOOKUP(A3181,Tabella_Pec[],2,0)</f>
        <v>protocollo.comune.alonte.vi</v>
      </c>
      <c r="C3181" s="53">
        <f>VLOOKUP(A3181,Tabella_sez[],2,0)</f>
        <v>2</v>
      </c>
      <c r="D3181" t="e">
        <f>VLOOKUP(Tabella_sintesi[[#This Row],[Comune]],[1]!Tabella_Tabella1[[COGNOME]:[descrizione_carica]],2,0)</f>
        <v>#N/A</v>
      </c>
    </row>
    <row r="3182" spans="1:4" x14ac:dyDescent="0.25">
      <c r="A3182" s="47" t="s">
        <v>588</v>
      </c>
      <c r="B3182" t="str">
        <f>VLOOKUP(A3182,Tabella_Pec[],2,0)</f>
        <v>altavillavicentina.vi</v>
      </c>
      <c r="C3182" s="53">
        <f>VLOOKUP(A3182,Tabella_sez[],2,0)</f>
        <v>8</v>
      </c>
      <c r="D3182" t="e">
        <f>VLOOKUP(Tabella_sintesi[[#This Row],[Comune]],[1]!Tabella_Tabella1[[COGNOME]:[descrizione_carica]],2,0)</f>
        <v>#N/A</v>
      </c>
    </row>
    <row r="3183" spans="1:4" x14ac:dyDescent="0.25">
      <c r="A3183" s="47" t="s">
        <v>591</v>
      </c>
      <c r="B3183" t="str">
        <f>VLOOKUP(A3183,Tabella_Pec[],2,0)</f>
        <v>protocollo.comune.altissimo.vi</v>
      </c>
      <c r="C3183" s="53">
        <f>VLOOKUP(A3183,Tabella_sez[],2,0)</f>
        <v>2</v>
      </c>
      <c r="D3183" t="e">
        <f>VLOOKUP(Tabella_sintesi[[#This Row],[Comune]],[1]!Tabella_Tabella1[[COGNOME]:[descrizione_carica]],2,0)</f>
        <v>#N/A</v>
      </c>
    </row>
    <row r="3184" spans="1:4" x14ac:dyDescent="0.25">
      <c r="A3184" s="47" t="s">
        <v>698</v>
      </c>
      <c r="B3184" t="str">
        <f>VLOOKUP(A3184,Tabella_Pec[],2,0)</f>
        <v>arcugnano.vi</v>
      </c>
      <c r="C3184" s="53">
        <f>VLOOKUP(A3184,Tabella_sez[],2,0)</f>
        <v>9</v>
      </c>
      <c r="D3184" t="e">
        <f>VLOOKUP(Tabella_sintesi[[#This Row],[Comune]],[1]!Tabella_Tabella1[[COGNOME]:[descrizione_carica]],2,0)</f>
        <v>#N/A</v>
      </c>
    </row>
    <row r="3185" spans="1:4" x14ac:dyDescent="0.25">
      <c r="A3185" s="47" t="s">
        <v>746</v>
      </c>
      <c r="B3185" t="str">
        <f>VLOOKUP(A3185,Tabella_Pec[],2,0)</f>
        <v>comune.arsiero</v>
      </c>
      <c r="C3185" s="53">
        <f>VLOOKUP(A3185,Tabella_sez[],2,0)</f>
        <v>4</v>
      </c>
      <c r="D3185" t="e">
        <f>VLOOKUP(Tabella_sintesi[[#This Row],[Comune]],[1]!Tabella_Tabella1[[COGNOME]:[descrizione_carica]],2,0)</f>
        <v>#N/A</v>
      </c>
    </row>
    <row r="3186" spans="1:4" x14ac:dyDescent="0.25">
      <c r="A3186" s="47" t="s">
        <v>759</v>
      </c>
      <c r="B3186" t="str">
        <f>VLOOKUP(A3186,Tabella_Pec[],2,0)</f>
        <v>arzignano.vi</v>
      </c>
      <c r="C3186" s="53">
        <f>VLOOKUP(A3186,Tabella_sez[],2,0)</f>
        <v>24</v>
      </c>
      <c r="D3186" t="e">
        <f>VLOOKUP(Tabella_sintesi[[#This Row],[Comune]],[1]!Tabella_Tabella1[[COGNOME]:[descrizione_carica]],2,0)</f>
        <v>#N/A</v>
      </c>
    </row>
    <row r="3187" spans="1:4" x14ac:dyDescent="0.25">
      <c r="A3187" s="47" t="s">
        <v>765</v>
      </c>
      <c r="B3187" t="str">
        <f>VLOOKUP(A3187,Tabella_Pec[],2,0)</f>
        <v>asiago.vi</v>
      </c>
      <c r="C3187" s="53">
        <f>VLOOKUP(A3187,Tabella_sez[],2,0)</f>
        <v>6</v>
      </c>
      <c r="D3187" t="e">
        <f>VLOOKUP(Tabella_sintesi[[#This Row],[Comune]],[1]!Tabella_Tabella1[[COGNOME]:[descrizione_carica]],2,0)</f>
        <v>#N/A</v>
      </c>
    </row>
    <row r="3188" spans="1:4" x14ac:dyDescent="0.25">
      <c r="A3188" s="47" t="s">
        <v>766</v>
      </c>
      <c r="B3188" t="str">
        <f>VLOOKUP(A3188,Tabella_Pec[],2,0)</f>
        <v>asiglianoveneto.vi</v>
      </c>
      <c r="C3188" s="53">
        <f>VLOOKUP(A3188,Tabella_sez[],2,0)</f>
        <v>1</v>
      </c>
      <c r="D3188" t="e">
        <f>VLOOKUP(Tabella_sintesi[[#This Row],[Comune]],[1]!Tabella_Tabella1[[COGNOME]:[descrizione_carica]],2,0)</f>
        <v>#N/A</v>
      </c>
    </row>
    <row r="3189" spans="1:4" x14ac:dyDescent="0.25">
      <c r="A3189" s="47" t="s">
        <v>948</v>
      </c>
      <c r="B3189" t="str">
        <f>VLOOKUP(A3189,Tabella_Pec[],2,0)</f>
        <v>protocollo.comune.bassanodelgrappa</v>
      </c>
      <c r="C3189" s="53">
        <f>VLOOKUP(A3189,Tabella_sez[],2,0)</f>
        <v>41</v>
      </c>
      <c r="D3189" t="e">
        <f>VLOOKUP(Tabella_sintesi[[#This Row],[Comune]],[1]!Tabella_Tabella1[[COGNOME]:[descrizione_carica]],2,0)</f>
        <v>#N/A</v>
      </c>
    </row>
    <row r="3190" spans="1:4" x14ac:dyDescent="0.25">
      <c r="A3190" s="47" t="s">
        <v>1119</v>
      </c>
      <c r="B3190" t="str">
        <f>VLOOKUP(A3190,Tabella_Pec[],2,0)</f>
        <v>comunebolzanovic</v>
      </c>
      <c r="C3190" s="53">
        <f>VLOOKUP(A3190,Tabella_sez[],2,0)</f>
        <v>6</v>
      </c>
      <c r="D3190" t="e">
        <f>VLOOKUP(Tabella_sintesi[[#This Row],[Comune]],[1]!Tabella_Tabella1[[COGNOME]:[descrizione_carica]],2,0)</f>
        <v>#N/A</v>
      </c>
    </row>
    <row r="3191" spans="1:4" x14ac:dyDescent="0.25">
      <c r="A3191" s="47" t="s">
        <v>1252</v>
      </c>
      <c r="B3191" t="str">
        <f>VLOOKUP(A3191,Tabella_Pec[],2,0)</f>
        <v>breganze.vi</v>
      </c>
      <c r="C3191" s="53">
        <f>VLOOKUP(A3191,Tabella_sez[],2,0)</f>
        <v>8</v>
      </c>
      <c r="D3191" t="e">
        <f>VLOOKUP(Tabella_sintesi[[#This Row],[Comune]],[1]!Tabella_Tabella1[[COGNOME]:[descrizione_carica]],2,0)</f>
        <v>#N/A</v>
      </c>
    </row>
    <row r="3192" spans="1:4" x14ac:dyDescent="0.25">
      <c r="A3192" s="47" t="s">
        <v>1258</v>
      </c>
      <c r="B3192" t="str">
        <f>VLOOKUP(A3192,Tabella_Pec[],2,0)</f>
        <v>comune.brendola.vi</v>
      </c>
      <c r="C3192" s="53">
        <f>VLOOKUP(A3192,Tabella_sez[],2,0)</f>
        <v>6</v>
      </c>
      <c r="D3192" t="e">
        <f>VLOOKUP(Tabella_sintesi[[#This Row],[Comune]],[1]!Tabella_Tabella1[[COGNOME]:[descrizione_carica]],2,0)</f>
        <v>#N/A</v>
      </c>
    </row>
    <row r="3193" spans="1:4" x14ac:dyDescent="0.25">
      <c r="A3193" s="47" t="s">
        <v>1271</v>
      </c>
      <c r="B3193" t="str">
        <f>VLOOKUP(A3193,Tabella_Pec[],2,0)</f>
        <v>comune.bressanvido.vi</v>
      </c>
      <c r="C3193" s="53">
        <f>VLOOKUP(A3193,Tabella_sez[],2,0)</f>
        <v>4</v>
      </c>
      <c r="D3193" t="e">
        <f>VLOOKUP(Tabella_sintesi[[#This Row],[Comune]],[1]!Tabella_Tabella1[[COGNOME]:[descrizione_carica]],2,0)</f>
        <v>#N/A</v>
      </c>
    </row>
    <row r="3194" spans="1:4" x14ac:dyDescent="0.25">
      <c r="A3194" s="47" t="s">
        <v>1294</v>
      </c>
      <c r="B3194" t="str">
        <f>VLOOKUP(A3194,Tabella_Pec[],2,0)</f>
        <v>prot.demografici.comune.brogliano.vi</v>
      </c>
      <c r="C3194" s="53">
        <f>VLOOKUP(A3194,Tabella_sez[],2,0)</f>
        <v>4</v>
      </c>
      <c r="D3194" t="e">
        <f>VLOOKUP(Tabella_sintesi[[#This Row],[Comune]],[1]!Tabella_Tabella1[[COGNOME]:[descrizione_carica]],2,0)</f>
        <v>#N/A</v>
      </c>
    </row>
    <row r="3195" spans="1:4" x14ac:dyDescent="0.25">
      <c r="A3195" s="47" t="s">
        <v>1428</v>
      </c>
      <c r="B3195" t="str">
        <f>VLOOKUP(A3195,Tabella_Pec[],2,0)</f>
        <v>caldogno.vi</v>
      </c>
      <c r="C3195" s="53">
        <f>VLOOKUP(A3195,Tabella_sez[],2,0)</f>
        <v>9</v>
      </c>
      <c r="D3195" t="e">
        <f>VLOOKUP(Tabella_sintesi[[#This Row],[Comune]],[1]!Tabella_Tabella1[[COGNOME]:[descrizione_carica]],2,0)</f>
        <v>#N/A</v>
      </c>
    </row>
    <row r="3196" spans="1:4" x14ac:dyDescent="0.25">
      <c r="A3196" s="47" t="s">
        <v>1449</v>
      </c>
      <c r="B3196" t="str">
        <f>VLOOKUP(A3196,Tabella_Pec[],2,0)</f>
        <v>comune.caltrano.vi</v>
      </c>
      <c r="C3196" s="53">
        <f>VLOOKUP(A3196,Tabella_sez[],2,0)</f>
        <v>3</v>
      </c>
      <c r="D3196" t="e">
        <f>VLOOKUP(Tabella_sintesi[[#This Row],[Comune]],[1]!Tabella_Tabella1[[COGNOME]:[descrizione_carica]],2,0)</f>
        <v>#N/A</v>
      </c>
    </row>
    <row r="3197" spans="1:4" x14ac:dyDescent="0.25">
      <c r="A3197" s="47" t="s">
        <v>1456</v>
      </c>
      <c r="B3197" t="str">
        <f>VLOOKUP(A3197,Tabella_Pec[],2,0)</f>
        <v>calvene.vi</v>
      </c>
      <c r="C3197" s="53">
        <f>VLOOKUP(A3197,Tabella_sez[],2,0)</f>
        <v>2</v>
      </c>
      <c r="D3197" t="e">
        <f>VLOOKUP(Tabella_sintesi[[#This Row],[Comune]],[1]!Tabella_Tabella1[[COGNOME]:[descrizione_carica]],2,0)</f>
        <v>#N/A</v>
      </c>
    </row>
    <row r="3198" spans="1:4" x14ac:dyDescent="0.25">
      <c r="A3198" s="47" t="s">
        <v>1487</v>
      </c>
      <c r="B3198" t="str">
        <f>VLOOKUP(A3198,Tabella_Pec[],2,0)</f>
        <v>comune.camisanovicentino</v>
      </c>
      <c r="C3198" s="53">
        <f>VLOOKUP(A3198,Tabella_sez[],2,0)</f>
        <v>9</v>
      </c>
      <c r="D3198" t="e">
        <f>VLOOKUP(Tabella_sintesi[[#This Row],[Comune]],[1]!Tabella_Tabella1[[COGNOME]:[descrizione_carica]],2,0)</f>
        <v>#N/A</v>
      </c>
    </row>
    <row r="3199" spans="1:4" x14ac:dyDescent="0.25">
      <c r="A3199" s="47" t="s">
        <v>1503</v>
      </c>
      <c r="B3199" t="str">
        <f>VLOOKUP(A3199,Tabella_Pec[],2,0)</f>
        <v>campigliadeiberici.vi</v>
      </c>
      <c r="C3199" s="53">
        <f>VLOOKUP(A3199,Tabella_sez[],2,0)</f>
        <v>2</v>
      </c>
      <c r="D3199" t="e">
        <f>VLOOKUP(Tabella_sintesi[[#This Row],[Comune]],[1]!Tabella_Tabella1[[COGNOME]:[descrizione_carica]],2,0)</f>
        <v>#N/A</v>
      </c>
    </row>
    <row r="3200" spans="1:4" x14ac:dyDescent="0.25">
      <c r="A3200" s="47" t="s">
        <v>8175</v>
      </c>
      <c r="B3200" t="e">
        <f>VLOOKUP(A3200,Tabella_Pec[],2,0)</f>
        <v>#N/A</v>
      </c>
      <c r="C3200" s="53" t="e">
        <f>VLOOKUP(A3200,Tabella_sez[],2,0)</f>
        <v>#N/A</v>
      </c>
      <c r="D3200" t="e">
        <f>VLOOKUP(Tabella_sintesi[[#This Row],[Comune]],[1]!Tabella_Tabella1[[COGNOME]:[descrizione_carica]],2,0)</f>
        <v>#N/A</v>
      </c>
    </row>
    <row r="3201" spans="1:4" x14ac:dyDescent="0.25">
      <c r="A3201" s="47" t="s">
        <v>8176</v>
      </c>
      <c r="B3201" t="str">
        <f>VLOOKUP(A3201,Tabella_Pec[],2,0)</f>
        <v>carre.vi</v>
      </c>
      <c r="C3201" s="53" t="e">
        <f>VLOOKUP(A3201,Tabella_sez[],2,0)</f>
        <v>#N/A</v>
      </c>
      <c r="D3201" t="e">
        <f>VLOOKUP(Tabella_sintesi[[#This Row],[Comune]],[1]!Tabella_Tabella1[[COGNOME]:[descrizione_carica]],2,0)</f>
        <v>#N/A</v>
      </c>
    </row>
    <row r="3202" spans="1:4" x14ac:dyDescent="0.25">
      <c r="A3202" s="47" t="s">
        <v>1750</v>
      </c>
      <c r="B3202" t="str">
        <f>VLOOKUP(A3202,Tabella_Pec[],2,0)</f>
        <v>cartigliano.vi</v>
      </c>
      <c r="C3202" s="53">
        <f>VLOOKUP(A3202,Tabella_sez[],2,0)</f>
        <v>4</v>
      </c>
      <c r="D3202" t="e">
        <f>VLOOKUP(Tabella_sintesi[[#This Row],[Comune]],[1]!Tabella_Tabella1[[COGNOME]:[descrizione_carica]],2,0)</f>
        <v>#N/A</v>
      </c>
    </row>
    <row r="3203" spans="1:4" x14ac:dyDescent="0.25">
      <c r="A3203" s="47" t="s">
        <v>1885</v>
      </c>
      <c r="B3203" t="str">
        <f>VLOOKUP(A3203,Tabella_Pec[],2,0)</f>
        <v>protocollo</v>
      </c>
      <c r="C3203" s="53">
        <f>VLOOKUP(A3203,Tabella_sez[],2,0)</f>
        <v>12</v>
      </c>
      <c r="D3203" t="e">
        <f>VLOOKUP(Tabella_sintesi[[#This Row],[Comune]],[1]!Tabella_Tabella1[[COGNOME]:[descrizione_carica]],2,0)</f>
        <v>#N/A</v>
      </c>
    </row>
    <row r="3204" spans="1:4" x14ac:dyDescent="0.25">
      <c r="A3204" s="47" t="s">
        <v>1898</v>
      </c>
      <c r="B3204" t="str">
        <f>VLOOKUP(A3204,Tabella_Pec[],2,0)</f>
        <v>castegnero.vi</v>
      </c>
      <c r="C3204" s="53">
        <f>VLOOKUP(A3204,Tabella_sez[],2,0)</f>
        <v>3</v>
      </c>
      <c r="D3204" t="e">
        <f>VLOOKUP(Tabella_sintesi[[#This Row],[Comune]],[1]!Tabella_Tabella1[[COGNOME]:[descrizione_carica]],2,0)</f>
        <v>#N/A</v>
      </c>
    </row>
    <row r="3205" spans="1:4" x14ac:dyDescent="0.25">
      <c r="A3205" s="47" t="s">
        <v>1971</v>
      </c>
      <c r="B3205" t="str">
        <f>VLOOKUP(A3205,Tabella_Pec[],2,0)</f>
        <v>castelgomberto.vi</v>
      </c>
      <c r="C3205" s="53">
        <f>VLOOKUP(A3205,Tabella_sez[],2,0)</f>
        <v>5</v>
      </c>
      <c r="D3205" t="e">
        <f>VLOOKUP(Tabella_sintesi[[#This Row],[Comune]],[1]!Tabella_Tabella1[[COGNOME]:[descrizione_carica]],2,0)</f>
        <v>#N/A</v>
      </c>
    </row>
    <row r="3206" spans="1:4" x14ac:dyDescent="0.25">
      <c r="A3206" s="47" t="s">
        <v>2324</v>
      </c>
      <c r="B3206" t="str">
        <f>VLOOKUP(A3206,Tabella_Pec[],2,0)</f>
        <v>protocollo.comune.chiampo.vi</v>
      </c>
      <c r="C3206" s="53">
        <f>VLOOKUP(A3206,Tabella_sez[],2,0)</f>
        <v>14</v>
      </c>
      <c r="D3206" t="e">
        <f>VLOOKUP(Tabella_sintesi[[#This Row],[Comune]],[1]!Tabella_Tabella1[[COGNOME]:[descrizione_carica]],2,0)</f>
        <v>#N/A</v>
      </c>
    </row>
    <row r="3207" spans="1:4" x14ac:dyDescent="0.25">
      <c r="A3207" s="47" t="s">
        <v>2356</v>
      </c>
      <c r="B3207" t="str">
        <f>VLOOKUP(A3207,Tabella_Pec[],2,0)</f>
        <v>chiuppano.vi</v>
      </c>
      <c r="C3207" s="53">
        <f>VLOOKUP(A3207,Tabella_sez[],2,0)</f>
        <v>3</v>
      </c>
      <c r="D3207" t="e">
        <f>VLOOKUP(Tabella_sintesi[[#This Row],[Comune]],[1]!Tabella_Tabella1[[COGNOME]:[descrizione_carica]],2,0)</f>
        <v>#N/A</v>
      </c>
    </row>
    <row r="3208" spans="1:4" x14ac:dyDescent="0.25">
      <c r="A3208" s="47" t="s">
        <v>8177</v>
      </c>
      <c r="B3208" t="e">
        <f>VLOOKUP(A3208,Tabella_Pec[],2,0)</f>
        <v>#N/A</v>
      </c>
      <c r="C3208" s="53" t="e">
        <f>VLOOKUP(A3208,Tabella_sez[],2,0)</f>
        <v>#N/A</v>
      </c>
      <c r="D3208" t="e">
        <f>VLOOKUP(Tabella_sintesi[[#This Row],[Comune]],[1]!Tabella_Tabella1[[COGNOME]:[descrizione_carica]],2,0)</f>
        <v>#N/A</v>
      </c>
    </row>
    <row r="3209" spans="1:4" x14ac:dyDescent="0.25">
      <c r="A3209" s="47" t="s">
        <v>2481</v>
      </c>
      <c r="B3209" t="str">
        <f>VLOOKUP(A3209,Tabella_Pec[],2,0)</f>
        <v>protocollo.comune.cogollodelcengio.vi</v>
      </c>
      <c r="C3209" s="53">
        <f>VLOOKUP(A3209,Tabella_sez[],2,0)</f>
        <v>3</v>
      </c>
      <c r="D3209" t="e">
        <f>VLOOKUP(Tabella_sintesi[[#This Row],[Comune]],[1]!Tabella_Tabella1[[COGNOME]:[descrizione_carica]],2,0)</f>
        <v>#N/A</v>
      </c>
    </row>
    <row r="3210" spans="1:4" x14ac:dyDescent="0.25">
      <c r="A3210" s="47" t="s">
        <v>8178</v>
      </c>
      <c r="B3210" t="e">
        <f>VLOOKUP(A3210,Tabella_Pec[],2,0)</f>
        <v>#N/A</v>
      </c>
      <c r="C3210" s="53" t="e">
        <f>VLOOKUP(A3210,Tabella_sez[],2,0)</f>
        <v>#N/A</v>
      </c>
      <c r="D3210" t="e">
        <f>VLOOKUP(Tabella_sintesi[[#This Row],[Comune]],[1]!Tabella_Tabella1[[COGNOME]:[descrizione_carica]],2,0)</f>
        <v>#N/A</v>
      </c>
    </row>
    <row r="3211" spans="1:4" x14ac:dyDescent="0.25">
      <c r="A3211" s="47" t="s">
        <v>2624</v>
      </c>
      <c r="B3211" t="str">
        <f>VLOOKUP(A3211,Tabella_Pec[],2,0)</f>
        <v>cornedovicentino.vi</v>
      </c>
      <c r="C3211" s="53">
        <f>VLOOKUP(A3211,Tabella_sez[],2,0)</f>
        <v>11</v>
      </c>
      <c r="D3211" t="e">
        <f>VLOOKUP(Tabella_sintesi[[#This Row],[Comune]],[1]!Tabella_Tabella1[[COGNOME]:[descrizione_carica]],2,0)</f>
        <v>#N/A</v>
      </c>
    </row>
    <row r="3212" spans="1:4" x14ac:dyDescent="0.25">
      <c r="A3212" s="47" t="s">
        <v>2684</v>
      </c>
      <c r="B3212" t="str">
        <f>VLOOKUP(A3212,Tabella_Pec[],2,0)</f>
        <v>costabissara.vi</v>
      </c>
      <c r="C3212" s="53">
        <f>VLOOKUP(A3212,Tabella_sez[],2,0)</f>
        <v>5</v>
      </c>
      <c r="D3212" t="e">
        <f>VLOOKUP(Tabella_sintesi[[#This Row],[Comune]],[1]!Tabella_Tabella1[[COGNOME]:[descrizione_carica]],2,0)</f>
        <v>#N/A</v>
      </c>
    </row>
    <row r="3213" spans="1:4" x14ac:dyDescent="0.25">
      <c r="A3213" s="47" t="s">
        <v>2701</v>
      </c>
      <c r="B3213" t="str">
        <f>VLOOKUP(A3213,Tabella_Pec[],2,0)</f>
        <v>creazzo.vi</v>
      </c>
      <c r="C3213" s="53">
        <f>VLOOKUP(A3213,Tabella_sez[],2,0)</f>
        <v>10</v>
      </c>
      <c r="D3213" t="e">
        <f>VLOOKUP(Tabella_sintesi[[#This Row],[Comune]],[1]!Tabella_Tabella1[[COGNOME]:[descrizione_carica]],2,0)</f>
        <v>#N/A</v>
      </c>
    </row>
    <row r="3214" spans="1:4" x14ac:dyDescent="0.25">
      <c r="A3214" s="47" t="s">
        <v>2714</v>
      </c>
      <c r="B3214" t="str">
        <f>VLOOKUP(A3214,Tabella_Pec[],2,0)</f>
        <v>comune.crespadoro</v>
      </c>
      <c r="C3214" s="53">
        <f>VLOOKUP(A3214,Tabella_sez[],2,0)</f>
        <v>3</v>
      </c>
      <c r="D3214" t="e">
        <f>VLOOKUP(Tabella_sintesi[[#This Row],[Comune]],[1]!Tabella_Tabella1[[COGNOME]:[descrizione_carica]],2,0)</f>
        <v>#N/A</v>
      </c>
    </row>
    <row r="3215" spans="1:4" x14ac:dyDescent="0.25">
      <c r="A3215" s="47" t="s">
        <v>2853</v>
      </c>
      <c r="B3215" t="str">
        <f>VLOOKUP(A3215,Tabella_Pec[],2,0)</f>
        <v>dueville.vi</v>
      </c>
      <c r="C3215" s="53">
        <f>VLOOKUP(A3215,Tabella_sez[],2,0)</f>
        <v>14</v>
      </c>
      <c r="D3215" t="e">
        <f>VLOOKUP(Tabella_sintesi[[#This Row],[Comune]],[1]!Tabella_Tabella1[[COGNOME]:[descrizione_carica]],2,0)</f>
        <v>#N/A</v>
      </c>
    </row>
    <row r="3216" spans="1:4" x14ac:dyDescent="0.25">
      <c r="A3216" s="47" t="s">
        <v>2872</v>
      </c>
      <c r="B3216" t="str">
        <f>VLOOKUP(A3216,Tabella_Pec[],2,0)</f>
        <v>enego.vi</v>
      </c>
      <c r="C3216" s="53">
        <f>VLOOKUP(A3216,Tabella_sez[],2,0)</f>
        <v>4</v>
      </c>
      <c r="D3216" t="e">
        <f>VLOOKUP(Tabella_sintesi[[#This Row],[Comune]],[1]!Tabella_Tabella1[[COGNOME]:[descrizione_carica]],2,0)</f>
        <v>#N/A</v>
      </c>
    </row>
    <row r="3217" spans="1:4" x14ac:dyDescent="0.25">
      <c r="A3217" s="47" t="s">
        <v>2940</v>
      </c>
      <c r="B3217" t="str">
        <f>VLOOKUP(A3217,Tabella_Pec[],2,0)</f>
        <v>faravicentino.vi</v>
      </c>
      <c r="C3217" s="53">
        <f>VLOOKUP(A3217,Tabella_sez[],2,0)</f>
        <v>4</v>
      </c>
      <c r="D3217" t="e">
        <f>VLOOKUP(Tabella_sintesi[[#This Row],[Comune]],[1]!Tabella_Tabella1[[COGNOME]:[descrizione_carica]],2,0)</f>
        <v>#N/A</v>
      </c>
    </row>
    <row r="3218" spans="1:4" x14ac:dyDescent="0.25">
      <c r="A3218" s="47" t="s">
        <v>3117</v>
      </c>
      <c r="B3218" t="str">
        <f>VLOOKUP(A3218,Tabella_Pec[],2,0)</f>
        <v>foza.vi</v>
      </c>
      <c r="C3218" s="53">
        <f>VLOOKUP(A3218,Tabella_sez[],2,0)</f>
        <v>1</v>
      </c>
      <c r="D3218" t="e">
        <f>VLOOKUP(Tabella_sintesi[[#This Row],[Comune]],[1]!Tabella_Tabella1[[COGNOME]:[descrizione_carica]],2,0)</f>
        <v>#N/A</v>
      </c>
    </row>
    <row r="3219" spans="1:4" x14ac:dyDescent="0.25">
      <c r="A3219" s="47" t="s">
        <v>3220</v>
      </c>
      <c r="B3219" t="str">
        <f>VLOOKUP(A3219,Tabella_Pec[],2,0)</f>
        <v>gallio.vi</v>
      </c>
      <c r="C3219" s="53">
        <f>VLOOKUP(A3219,Tabella_sez[],2,0)</f>
        <v>3</v>
      </c>
      <c r="D3219" t="str">
        <f>VLOOKUP(Tabella_sintesi[[#This Row],[Comune]],[1]!Tabella_Tabella1[[COGNOME]:[descrizione_carica]],2,0)</f>
        <v xml:space="preserve">MARIA GRAZIA   </v>
      </c>
    </row>
    <row r="3220" spans="1:4" x14ac:dyDescent="0.25">
      <c r="A3220" s="47" t="s">
        <v>3233</v>
      </c>
      <c r="B3220" t="str">
        <f>VLOOKUP(A3220,Tabella_Pec[],2,0)</f>
        <v>gambellara.vi</v>
      </c>
      <c r="C3220" s="53">
        <f>VLOOKUP(A3220,Tabella_sez[],2,0)</f>
        <v>3</v>
      </c>
      <c r="D3220" t="e">
        <f>VLOOKUP(Tabella_sintesi[[#This Row],[Comune]],[1]!Tabella_Tabella1[[COGNOME]:[descrizione_carica]],2,0)</f>
        <v>#N/A</v>
      </c>
    </row>
    <row r="3221" spans="1:4" x14ac:dyDescent="0.25">
      <c r="A3221" s="47" t="s">
        <v>3237</v>
      </c>
      <c r="B3221" t="str">
        <f>VLOOKUP(A3221,Tabella_Pec[],2,0)</f>
        <v>comune.gambugliano.vi</v>
      </c>
      <c r="C3221" s="53">
        <f>VLOOKUP(A3221,Tabella_sez[],2,0)</f>
        <v>1</v>
      </c>
      <c r="D3221" t="e">
        <f>VLOOKUP(Tabella_sintesi[[#This Row],[Comune]],[1]!Tabella_Tabella1[[COGNOME]:[descrizione_carica]],2,0)</f>
        <v>#N/A</v>
      </c>
    </row>
    <row r="3222" spans="1:4" x14ac:dyDescent="0.25">
      <c r="A3222" s="47" t="s">
        <v>3448</v>
      </c>
      <c r="B3222" t="str">
        <f>VLOOKUP(A3222,Tabella_Pec[],2,0)</f>
        <v>grisignanodizocco.vi</v>
      </c>
      <c r="C3222" s="53">
        <f>VLOOKUP(A3222,Tabella_sez[],2,0)</f>
        <v>4</v>
      </c>
      <c r="D3222" t="e">
        <f>VLOOKUP(Tabella_sintesi[[#This Row],[Comune]],[1]!Tabella_Tabella1[[COGNOME]:[descrizione_carica]],2,0)</f>
        <v>#N/A</v>
      </c>
    </row>
    <row r="3223" spans="1:4" x14ac:dyDescent="0.25">
      <c r="A3223" s="47" t="s">
        <v>3478</v>
      </c>
      <c r="B3223" t="str">
        <f>VLOOKUP(A3223,Tabella_Pec[],2,0)</f>
        <v>grumolodelleabbadesse.vi</v>
      </c>
      <c r="C3223" s="53">
        <f>VLOOKUP(A3223,Tabella_sez[],2,0)</f>
        <v>3</v>
      </c>
      <c r="D3223" t="e">
        <f>VLOOKUP(Tabella_sintesi[[#This Row],[Comune]],[1]!Tabella_Tabella1[[COGNOME]:[descrizione_carica]],2,0)</f>
        <v>#N/A</v>
      </c>
    </row>
    <row r="3224" spans="1:4" x14ac:dyDescent="0.25">
      <c r="A3224" s="47" t="s">
        <v>3565</v>
      </c>
      <c r="B3224" t="str">
        <f>VLOOKUP(A3224,Tabella_Pec[],2,0)</f>
        <v>isolavicentina.vi</v>
      </c>
      <c r="C3224" s="53">
        <f>VLOOKUP(A3224,Tabella_sez[],2,0)</f>
        <v>10</v>
      </c>
      <c r="D3224" t="e">
        <f>VLOOKUP(Tabella_sintesi[[#This Row],[Comune]],[1]!Tabella_Tabella1[[COGNOME]:[descrizione_carica]],2,0)</f>
        <v>#N/A</v>
      </c>
    </row>
    <row r="3225" spans="1:4" x14ac:dyDescent="0.25">
      <c r="A3225" s="47" t="s">
        <v>3614</v>
      </c>
      <c r="B3225" t="str">
        <f>VLOOKUP(A3225,Tabella_Pec[],2,0)</f>
        <v>laghi.vi</v>
      </c>
      <c r="C3225" s="53">
        <f>VLOOKUP(A3225,Tabella_sez[],2,0)</f>
        <v>1</v>
      </c>
      <c r="D3225" t="str">
        <f>VLOOKUP(Tabella_sintesi[[#This Row],[Comune]],[1]!Tabella_Tabella1[[COGNOME]:[descrizione_carica]],2,0)</f>
        <v xml:space="preserve">DARIO    </v>
      </c>
    </row>
    <row r="3226" spans="1:4" x14ac:dyDescent="0.25">
      <c r="A3226" s="47" t="s">
        <v>3654</v>
      </c>
      <c r="B3226" t="str">
        <f>VLOOKUP(A3226,Tabella_Pec[],2,0)</f>
        <v>lastebasse.vi</v>
      </c>
      <c r="C3226" s="53">
        <f>VLOOKUP(A3226,Tabella_sez[],2,0)</f>
        <v>1</v>
      </c>
      <c r="D3226" t="e">
        <f>VLOOKUP(Tabella_sintesi[[#This Row],[Comune]],[1]!Tabella_Tabella1[[COGNOME]:[descrizione_carica]],2,0)</f>
        <v>#N/A</v>
      </c>
    </row>
    <row r="3227" spans="1:4" x14ac:dyDescent="0.25">
      <c r="A3227" s="47" t="s">
        <v>3802</v>
      </c>
      <c r="B3227" t="str">
        <f>VLOOKUP(A3227,Tabella_Pec[],2,0)</f>
        <v>longare.vi</v>
      </c>
      <c r="C3227" s="53">
        <f>VLOOKUP(A3227,Tabella_sez[],2,0)</f>
        <v>5</v>
      </c>
      <c r="D3227" t="e">
        <f>VLOOKUP(Tabella_sintesi[[#This Row],[Comune]],[1]!Tabella_Tabella1[[COGNOME]:[descrizione_carica]],2,0)</f>
        <v>#N/A</v>
      </c>
    </row>
    <row r="3228" spans="1:4" x14ac:dyDescent="0.25">
      <c r="A3228" s="47" t="s">
        <v>3809</v>
      </c>
      <c r="B3228" t="str">
        <f>VLOOKUP(A3228,Tabella_Pec[],2,0)</f>
        <v>segreteria.comune.lonigo.vi</v>
      </c>
      <c r="C3228" s="53">
        <f>VLOOKUP(A3228,Tabella_sez[],2,0)</f>
        <v>15</v>
      </c>
      <c r="D3228" t="str">
        <f>VLOOKUP(Tabella_sintesi[[#This Row],[Comune]],[1]!Tabella_Tabella1[[COGNOME]:[descrizione_carica]],2,0)</f>
        <v xml:space="preserve">MARIA GRAZIA   </v>
      </c>
    </row>
    <row r="3229" spans="1:4" x14ac:dyDescent="0.25">
      <c r="A3229" s="47" t="s">
        <v>3843</v>
      </c>
      <c r="B3229" t="str">
        <f>VLOOKUP(A3229,Tabella_Pec[],2,0)</f>
        <v>lugodivicenza.vi</v>
      </c>
      <c r="C3229" s="53">
        <f>VLOOKUP(A3229,Tabella_sez[],2,0)</f>
        <v>4</v>
      </c>
      <c r="D3229" t="e">
        <f>VLOOKUP(Tabella_sintesi[[#This Row],[Comune]],[1]!Tabella_Tabella1[[COGNOME]:[descrizione_carica]],2,0)</f>
        <v>#N/A</v>
      </c>
    </row>
    <row r="3230" spans="1:4" x14ac:dyDescent="0.25">
      <c r="A3230" s="47" t="s">
        <v>8179</v>
      </c>
      <c r="B3230" t="e">
        <f>VLOOKUP(A3230,Tabella_Pec[],2,0)</f>
        <v>#N/A</v>
      </c>
      <c r="C3230" s="53" t="e">
        <f>VLOOKUP(A3230,Tabella_sez[],2,0)</f>
        <v>#N/A</v>
      </c>
      <c r="D3230" t="e">
        <f>VLOOKUP(Tabella_sintesi[[#This Row],[Comune]],[1]!Tabella_Tabella1[[COGNOME]:[descrizione_carica]],2,0)</f>
        <v>#N/A</v>
      </c>
    </row>
    <row r="3231" spans="1:4" x14ac:dyDescent="0.25">
      <c r="A3231" s="47" t="s">
        <v>3940</v>
      </c>
      <c r="B3231" t="str">
        <f>VLOOKUP(A3231,Tabella_Pec[],2,0)</f>
        <v>malo.vi</v>
      </c>
      <c r="C3231" s="53">
        <f>VLOOKUP(A3231,Tabella_sez[],2,0)</f>
        <v>14</v>
      </c>
      <c r="D3231" t="e">
        <f>VLOOKUP(Tabella_sintesi[[#This Row],[Comune]],[1]!Tabella_Tabella1[[COGNOME]:[descrizione_carica]],2,0)</f>
        <v>#N/A</v>
      </c>
    </row>
    <row r="3232" spans="1:4" x14ac:dyDescent="0.25">
      <c r="A3232" s="47" t="s">
        <v>3978</v>
      </c>
      <c r="B3232" t="str">
        <f>VLOOKUP(A3232,Tabella_Pec[],2,0)</f>
        <v>maranovicentino.vi</v>
      </c>
      <c r="C3232" s="53">
        <f>VLOOKUP(A3232,Tabella_sez[],2,0)</f>
        <v>7</v>
      </c>
      <c r="D3232" t="e">
        <f>VLOOKUP(Tabella_sintesi[[#This Row],[Comune]],[1]!Tabella_Tabella1[[COGNOME]:[descrizione_carica]],2,0)</f>
        <v>#N/A</v>
      </c>
    </row>
    <row r="3233" spans="1:4" x14ac:dyDescent="0.25">
      <c r="A3233" s="47" t="s">
        <v>4016</v>
      </c>
      <c r="B3233" t="str">
        <f>VLOOKUP(A3233,Tabella_Pec[],2,0)</f>
        <v>marostica.vi</v>
      </c>
      <c r="C3233" s="53">
        <f>VLOOKUP(A3233,Tabella_sez[],2,0)</f>
        <v>14</v>
      </c>
      <c r="D3233" t="e">
        <f>VLOOKUP(Tabella_sintesi[[#This Row],[Comune]],[1]!Tabella_Tabella1[[COGNOME]:[descrizione_carica]],2,0)</f>
        <v>#N/A</v>
      </c>
    </row>
    <row r="3234" spans="1:4" x14ac:dyDescent="0.25">
      <c r="A3234" s="47" t="s">
        <v>8180</v>
      </c>
      <c r="B3234" t="e">
        <f>VLOOKUP(A3234,Tabella_Pec[],2,0)</f>
        <v>#N/A</v>
      </c>
      <c r="C3234" s="53" t="e">
        <f>VLOOKUP(A3234,Tabella_sez[],2,0)</f>
        <v>#N/A</v>
      </c>
      <c r="D3234" t="e">
        <f>VLOOKUP(Tabella_sintesi[[#This Row],[Comune]],[1]!Tabella_Tabella1[[COGNOME]:[descrizione_carica]],2,0)</f>
        <v>#N/A</v>
      </c>
    </row>
    <row r="3235" spans="1:4" x14ac:dyDescent="0.25">
      <c r="A3235" s="47" t="s">
        <v>8181</v>
      </c>
      <c r="B3235" t="e">
        <f>VLOOKUP(A3235,Tabella_Pec[],2,0)</f>
        <v>#N/A</v>
      </c>
      <c r="C3235" s="53" t="e">
        <f>VLOOKUP(A3235,Tabella_sez[],2,0)</f>
        <v>#N/A</v>
      </c>
      <c r="D3235" t="e">
        <f>VLOOKUP(Tabella_sintesi[[#This Row],[Comune]],[1]!Tabella_Tabella1[[COGNOME]:[descrizione_carica]],2,0)</f>
        <v>#N/A</v>
      </c>
    </row>
    <row r="3236" spans="1:4" x14ac:dyDescent="0.25">
      <c r="A3236" s="47" t="s">
        <v>4390</v>
      </c>
      <c r="B3236" t="str">
        <f>VLOOKUP(A3236,Tabella_Pec[],2,0)</f>
        <v>montebellovicentino.vi</v>
      </c>
      <c r="C3236" s="53">
        <f>VLOOKUP(A3236,Tabella_sez[],2,0)</f>
        <v>6</v>
      </c>
      <c r="D3236" t="e">
        <f>VLOOKUP(Tabella_sintesi[[#This Row],[Comune]],[1]!Tabella_Tabella1[[COGNOME]:[descrizione_carica]],2,0)</f>
        <v>#N/A</v>
      </c>
    </row>
    <row r="3237" spans="1:4" x14ac:dyDescent="0.25">
      <c r="A3237" s="47" t="s">
        <v>4407</v>
      </c>
      <c r="B3237" t="str">
        <f>VLOOKUP(A3237,Tabella_Pec[],2,0)</f>
        <v>montecchiomaggiore.vi</v>
      </c>
      <c r="C3237" s="53">
        <f>VLOOKUP(A3237,Tabella_sez[],2,0)</f>
        <v>19</v>
      </c>
      <c r="D3237" t="e">
        <f>VLOOKUP(Tabella_sintesi[[#This Row],[Comune]],[1]!Tabella_Tabella1[[COGNOME]:[descrizione_carica]],2,0)</f>
        <v>#N/A</v>
      </c>
    </row>
    <row r="3238" spans="1:4" x14ac:dyDescent="0.25">
      <c r="A3238" s="47" t="s">
        <v>4408</v>
      </c>
      <c r="B3238" t="str">
        <f>VLOOKUP(A3238,Tabella_Pec[],2,0)</f>
        <v>comunemontecchioprecalcino.vi</v>
      </c>
      <c r="C3238" s="53">
        <f>VLOOKUP(A3238,Tabella_sez[],2,0)</f>
        <v>4</v>
      </c>
      <c r="D3238" t="e">
        <f>VLOOKUP(Tabella_sintesi[[#This Row],[Comune]],[1]!Tabella_Tabella1[[COGNOME]:[descrizione_carica]],2,0)</f>
        <v>#N/A</v>
      </c>
    </row>
    <row r="3239" spans="1:4" x14ac:dyDescent="0.25">
      <c r="A3239" s="47" t="s">
        <v>4361</v>
      </c>
      <c r="B3239" t="str">
        <f>VLOOKUP(A3239,Tabella_Pec[],2,0)</f>
        <v>montedimalo.vi</v>
      </c>
      <c r="C3239" s="53">
        <f>VLOOKUP(A3239,Tabella_sez[],2,0)</f>
        <v>3</v>
      </c>
      <c r="D3239" t="e">
        <f>VLOOKUP(Tabella_sintesi[[#This Row],[Comune]],[1]!Tabella_Tabella1[[COGNOME]:[descrizione_carica]],2,0)</f>
        <v>#N/A</v>
      </c>
    </row>
    <row r="3240" spans="1:4" x14ac:dyDescent="0.25">
      <c r="A3240" s="47" t="s">
        <v>4444</v>
      </c>
      <c r="B3240" t="str">
        <f>VLOOKUP(A3240,Tabella_Pec[],2,0)</f>
        <v>comune.montegalda.vi</v>
      </c>
      <c r="C3240" s="53">
        <f>VLOOKUP(A3240,Tabella_sez[],2,0)</f>
        <v>3</v>
      </c>
      <c r="D3240" t="e">
        <f>VLOOKUP(Tabella_sintesi[[#This Row],[Comune]],[1]!Tabella_Tabella1[[COGNOME]:[descrizione_carica]],2,0)</f>
        <v>#N/A</v>
      </c>
    </row>
    <row r="3241" spans="1:4" x14ac:dyDescent="0.25">
      <c r="A3241" s="47" t="s">
        <v>4445</v>
      </c>
      <c r="B3241" t="str">
        <f>VLOOKUP(A3241,Tabella_Pec[],2,0)</f>
        <v>montegaldella.vi</v>
      </c>
      <c r="C3241" s="53">
        <f>VLOOKUP(A3241,Tabella_sez[],2,0)</f>
        <v>2</v>
      </c>
      <c r="D3241" t="e">
        <f>VLOOKUP(Tabella_sintesi[[#This Row],[Comune]],[1]!Tabella_Tabella1[[COGNOME]:[descrizione_carica]],2,0)</f>
        <v>#N/A</v>
      </c>
    </row>
    <row r="3242" spans="1:4" x14ac:dyDescent="0.25">
      <c r="A3242" s="47" t="s">
        <v>4532</v>
      </c>
      <c r="B3242" t="str">
        <f>VLOOKUP(A3242,Tabella_Pec[],2,0)</f>
        <v>protocollo.comune.monteviale.vi</v>
      </c>
      <c r="C3242" s="53">
        <f>VLOOKUP(A3242,Tabella_sez[],2,0)</f>
        <v>3</v>
      </c>
      <c r="D3242" t="e">
        <f>VLOOKUP(Tabella_sintesi[[#This Row],[Comune]],[1]!Tabella_Tabella1[[COGNOME]:[descrizione_carica]],2,0)</f>
        <v>#N/A</v>
      </c>
    </row>
    <row r="3243" spans="1:4" x14ac:dyDescent="0.25">
      <c r="A3243" s="47" t="s">
        <v>4540</v>
      </c>
      <c r="B3243" t="str">
        <f>VLOOKUP(A3243,Tabella_Pec[],2,0)</f>
        <v>monticelloconteotto.vi</v>
      </c>
      <c r="C3243" s="53">
        <f>VLOOKUP(A3243,Tabella_sez[],2,0)</f>
        <v>8</v>
      </c>
      <c r="D3243" t="e">
        <f>VLOOKUP(Tabella_sintesi[[#This Row],[Comune]],[1]!Tabella_Tabella1[[COGNOME]:[descrizione_carica]],2,0)</f>
        <v>#N/A</v>
      </c>
    </row>
    <row r="3244" spans="1:4" x14ac:dyDescent="0.25">
      <c r="A3244" s="47" t="s">
        <v>4559</v>
      </c>
      <c r="B3244" t="str">
        <f>VLOOKUP(A3244,Tabella_Pec[],2,0)</f>
        <v>montorsovicentino.vi</v>
      </c>
      <c r="C3244" s="53">
        <f>VLOOKUP(A3244,Tabella_sez[],2,0)</f>
        <v>3</v>
      </c>
      <c r="D3244" t="e">
        <f>VLOOKUP(Tabella_sintesi[[#This Row],[Comune]],[1]!Tabella_Tabella1[[COGNOME]:[descrizione_carica]],2,0)</f>
        <v>#N/A</v>
      </c>
    </row>
    <row r="3245" spans="1:4" x14ac:dyDescent="0.25">
      <c r="A3245" s="47" t="s">
        <v>4654</v>
      </c>
      <c r="B3245" t="str">
        <f>VLOOKUP(A3245,Tabella_Pec[],2,0)</f>
        <v>protocollo</v>
      </c>
      <c r="C3245" s="53">
        <f>VLOOKUP(A3245,Tabella_sez[],2,0)</f>
        <v>6</v>
      </c>
      <c r="D3245" t="e">
        <f>VLOOKUP(Tabella_sintesi[[#This Row],[Comune]],[1]!Tabella_Tabella1[[COGNOME]:[descrizione_carica]],2,0)</f>
        <v>#N/A</v>
      </c>
    </row>
    <row r="3246" spans="1:4" x14ac:dyDescent="0.25">
      <c r="A3246" s="47" t="s">
        <v>4660</v>
      </c>
      <c r="B3246" t="str">
        <f>VLOOKUP(A3246,Tabella_Pec[],2,0)</f>
        <v>nanto.vi</v>
      </c>
      <c r="C3246" s="53">
        <f>VLOOKUP(A3246,Tabella_sez[],2,0)</f>
        <v>3</v>
      </c>
      <c r="D3246" t="e">
        <f>VLOOKUP(Tabella_sintesi[[#This Row],[Comune]],[1]!Tabella_Tabella1[[COGNOME]:[descrizione_carica]],2,0)</f>
        <v>#N/A</v>
      </c>
    </row>
    <row r="3247" spans="1:4" x14ac:dyDescent="0.25">
      <c r="A3247" s="47" t="s">
        <v>4723</v>
      </c>
      <c r="B3247" t="str">
        <f>VLOOKUP(A3247,Tabella_Pec[],2,0)</f>
        <v>comune.nogarolevicentino</v>
      </c>
      <c r="C3247" s="53">
        <f>VLOOKUP(A3247,Tabella_sez[],2,0)</f>
        <v>1</v>
      </c>
      <c r="D3247" t="e">
        <f>VLOOKUP(Tabella_sintesi[[#This Row],[Comune]],[1]!Tabella_Tabella1[[COGNOME]:[descrizione_carica]],2,0)</f>
        <v>#N/A</v>
      </c>
    </row>
    <row r="3248" spans="1:4" x14ac:dyDescent="0.25">
      <c r="A3248" s="47" t="s">
        <v>4751</v>
      </c>
      <c r="B3248" t="str">
        <f>VLOOKUP(A3248,Tabella_Pec[],2,0)</f>
        <v>segreteria.comune.nove.vi</v>
      </c>
      <c r="C3248" s="53">
        <f>VLOOKUP(A3248,Tabella_sez[],2,0)</f>
        <v>5</v>
      </c>
      <c r="D3248" t="e">
        <f>VLOOKUP(Tabella_sintesi[[#This Row],[Comune]],[1]!Tabella_Tabella1[[COGNOME]:[descrizione_carica]],2,0)</f>
        <v>#N/A</v>
      </c>
    </row>
    <row r="3249" spans="1:4" x14ac:dyDescent="0.25">
      <c r="A3249" s="47" t="s">
        <v>4758</v>
      </c>
      <c r="B3249" t="str">
        <f>VLOOKUP(A3249,Tabella_Pec[],2,0)</f>
        <v>comunenoventavicentina</v>
      </c>
      <c r="C3249" s="53">
        <f>VLOOKUP(A3249,Tabella_sez[],2,0)</f>
        <v>10</v>
      </c>
      <c r="D3249" t="e">
        <f>VLOOKUP(Tabella_sintesi[[#This Row],[Comune]],[1]!Tabella_Tabella1[[COGNOME]:[descrizione_carica]],2,0)</f>
        <v>#N/A</v>
      </c>
    </row>
    <row r="3250" spans="1:4" x14ac:dyDescent="0.25">
      <c r="A3250" s="47" t="s">
        <v>4857</v>
      </c>
      <c r="B3250" t="str">
        <f>VLOOKUP(A3250,Tabella_Pec[],2,0)</f>
        <v>orgiano.vi</v>
      </c>
      <c r="C3250" s="53">
        <f>VLOOKUP(A3250,Tabella_sez[],2,0)</f>
        <v>3</v>
      </c>
      <c r="D3250" t="e">
        <f>VLOOKUP(Tabella_sintesi[[#This Row],[Comune]],[1]!Tabella_Tabella1[[COGNOME]:[descrizione_carica]],2,0)</f>
        <v>#N/A</v>
      </c>
    </row>
    <row r="3251" spans="1:4" x14ac:dyDescent="0.25">
      <c r="A3251" s="47" t="s">
        <v>5091</v>
      </c>
      <c r="B3251" t="str">
        <f>VLOOKUP(A3251,Tabella_Pec[],2,0)</f>
        <v>pedemonte.vi</v>
      </c>
      <c r="C3251" s="53">
        <f>VLOOKUP(A3251,Tabella_sez[],2,0)</f>
        <v>2</v>
      </c>
      <c r="D3251" t="str">
        <f>VLOOKUP(Tabella_sintesi[[#This Row],[Comune]],[1]!Tabella_Tabella1[[COGNOME]:[descrizione_carica]],2,0)</f>
        <v xml:space="preserve">ANDREINA    </v>
      </c>
    </row>
    <row r="3252" spans="1:4" x14ac:dyDescent="0.25">
      <c r="A3252" s="47" t="s">
        <v>5203</v>
      </c>
      <c r="B3252" t="str">
        <f>VLOOKUP(A3252,Tabella_Pec[],2,0)</f>
        <v>protocollo.pianezze.vi</v>
      </c>
      <c r="C3252" s="53">
        <f>VLOOKUP(A3252,Tabella_sez[],2,0)</f>
        <v>2</v>
      </c>
      <c r="D3252" t="e">
        <f>VLOOKUP(Tabella_sintesi[[#This Row],[Comune]],[1]!Tabella_Tabella1[[COGNOME]:[descrizione_carica]],2,0)</f>
        <v>#N/A</v>
      </c>
    </row>
    <row r="3253" spans="1:4" x14ac:dyDescent="0.25">
      <c r="A3253" s="47" t="s">
        <v>5309</v>
      </c>
      <c r="B3253" t="str">
        <f>VLOOKUP(A3253,Tabella_Pec[],2,0)</f>
        <v>piovenerocchette.vi</v>
      </c>
      <c r="C3253" s="53">
        <f>VLOOKUP(A3253,Tabella_sez[],2,0)</f>
        <v>7</v>
      </c>
      <c r="D3253" t="e">
        <f>VLOOKUP(Tabella_sintesi[[#This Row],[Comune]],[1]!Tabella_Tabella1[[COGNOME]:[descrizione_carica]],2,0)</f>
        <v>#N/A</v>
      </c>
    </row>
    <row r="3254" spans="1:4" x14ac:dyDescent="0.25">
      <c r="A3254" s="47" t="s">
        <v>5368</v>
      </c>
      <c r="B3254" t="str">
        <f>VLOOKUP(A3254,Tabella_Pec[],2,0)</f>
        <v>comune.pojanamaggiore.vi</v>
      </c>
      <c r="C3254" s="53">
        <f>VLOOKUP(A3254,Tabella_sez[],2,0)</f>
        <v>4</v>
      </c>
      <c r="D3254" t="e">
        <f>VLOOKUP(Tabella_sintesi[[#This Row],[Comune]],[1]!Tabella_Tabella1[[COGNOME]:[descrizione_carica]],2,0)</f>
        <v>#N/A</v>
      </c>
    </row>
    <row r="3255" spans="1:4" x14ac:dyDescent="0.25">
      <c r="A3255" s="47" t="s">
        <v>5495</v>
      </c>
      <c r="B3255" t="str">
        <f>VLOOKUP(A3255,Tabella_Pec[],2,0)</f>
        <v>posina.vi</v>
      </c>
      <c r="C3255" s="53">
        <f>VLOOKUP(A3255,Tabella_sez[],2,0)</f>
        <v>2</v>
      </c>
      <c r="D3255" t="e">
        <f>VLOOKUP(Tabella_sintesi[[#This Row],[Comune]],[1]!Tabella_Tabella1[[COGNOME]:[descrizione_carica]],2,0)</f>
        <v>#N/A</v>
      </c>
    </row>
    <row r="3256" spans="1:4" x14ac:dyDescent="0.25">
      <c r="A3256" s="47" t="s">
        <v>5506</v>
      </c>
      <c r="B3256" t="str">
        <f>VLOOKUP(A3256,Tabella_Pec[],2,0)</f>
        <v>povedelgrappa.vi</v>
      </c>
      <c r="C3256" s="53">
        <f>VLOOKUP(A3256,Tabella_sez[],2,0)</f>
        <v>3</v>
      </c>
      <c r="D3256" t="e">
        <f>VLOOKUP(Tabella_sintesi[[#This Row],[Comune]],[1]!Tabella_Tabella1[[COGNOME]:[descrizione_carica]],2,0)</f>
        <v>#N/A</v>
      </c>
    </row>
    <row r="3257" spans="1:4" x14ac:dyDescent="0.25">
      <c r="A3257" s="47" t="s">
        <v>5518</v>
      </c>
      <c r="B3257" t="str">
        <f>VLOOKUP(A3257,Tabella_Pec[],2,0)</f>
        <v>comune.pozzoleone.vi</v>
      </c>
      <c r="C3257" s="53">
        <f>VLOOKUP(A3257,Tabella_sez[],2,0)</f>
        <v>2</v>
      </c>
      <c r="D3257" t="e">
        <f>VLOOKUP(Tabella_sintesi[[#This Row],[Comune]],[1]!Tabella_Tabella1[[COGNOME]:[descrizione_carica]],2,0)</f>
        <v>#N/A</v>
      </c>
    </row>
    <row r="3258" spans="1:4" x14ac:dyDescent="0.25">
      <c r="A3258" s="47" t="s">
        <v>5642</v>
      </c>
      <c r="B3258" t="str">
        <f>VLOOKUP(A3258,Tabella_Pec[],2,0)</f>
        <v>quintovicentino.vi</v>
      </c>
      <c r="C3258" s="53">
        <f>VLOOKUP(A3258,Tabella_sez[],2,0)</f>
        <v>5</v>
      </c>
      <c r="D3258" t="e">
        <f>VLOOKUP(Tabella_sintesi[[#This Row],[Comune]],[1]!Tabella_Tabella1[[COGNOME]:[descrizione_carica]],2,0)</f>
        <v>#N/A</v>
      </c>
    </row>
    <row r="3259" spans="1:4" x14ac:dyDescent="0.25">
      <c r="A3259" s="47" t="s">
        <v>5691</v>
      </c>
      <c r="B3259" t="str">
        <f>VLOOKUP(A3259,Tabella_Pec[],2,0)</f>
        <v>segreteria.comune.recoaroterme.vi</v>
      </c>
      <c r="C3259" s="53">
        <f>VLOOKUP(A3259,Tabella_sez[],2,0)</f>
        <v>8</v>
      </c>
      <c r="D3259" t="e">
        <f>VLOOKUP(Tabella_sintesi[[#This Row],[Comune]],[1]!Tabella_Tabella1[[COGNOME]:[descrizione_carica]],2,0)</f>
        <v>#N/A</v>
      </c>
    </row>
    <row r="3260" spans="1:4" x14ac:dyDescent="0.25">
      <c r="A3260" s="47" t="s">
        <v>5793</v>
      </c>
      <c r="B3260" t="str">
        <f>VLOOKUP(A3260,Tabella_Pec[],2,0)</f>
        <v>comune.roana.vi</v>
      </c>
      <c r="C3260" s="53">
        <f>VLOOKUP(A3260,Tabella_sez[],2,0)</f>
        <v>6</v>
      </c>
      <c r="D3260" t="e">
        <f>VLOOKUP(Tabella_sintesi[[#This Row],[Comune]],[1]!Tabella_Tabella1[[COGNOME]:[descrizione_carica]],2,0)</f>
        <v>#N/A</v>
      </c>
    </row>
    <row r="3261" spans="1:4" x14ac:dyDescent="0.25">
      <c r="A3261" s="47" t="s">
        <v>5911</v>
      </c>
      <c r="B3261" t="str">
        <f>VLOOKUP(A3261,Tabella_Pec[],2,0)</f>
        <v>mail</v>
      </c>
      <c r="C3261" s="53">
        <f>VLOOKUP(A3261,Tabella_sez[],2,0)</f>
        <v>12</v>
      </c>
      <c r="D3261" t="e">
        <f>VLOOKUP(Tabella_sintesi[[#This Row],[Comune]],[1]!Tabella_Tabella1[[COGNOME]:[descrizione_carica]],2,0)</f>
        <v>#N/A</v>
      </c>
    </row>
    <row r="3262" spans="1:4" x14ac:dyDescent="0.25">
      <c r="A3262" s="47" t="s">
        <v>8182</v>
      </c>
      <c r="B3262" t="str">
        <f>VLOOKUP(A3262,Tabella_Pec[],2,0)</f>
        <v>protocollo.comune.rosa.vi</v>
      </c>
      <c r="C3262" s="53" t="e">
        <f>VLOOKUP(A3262,Tabella_sez[],2,0)</f>
        <v>#N/A</v>
      </c>
      <c r="D3262" t="e">
        <f>VLOOKUP(Tabella_sintesi[[#This Row],[Comune]],[1]!Tabella_Tabella1[[COGNOME]:[descrizione_carica]],2,0)</f>
        <v>#N/A</v>
      </c>
    </row>
    <row r="3263" spans="1:4" x14ac:dyDescent="0.25">
      <c r="A3263" s="47" t="s">
        <v>5960</v>
      </c>
      <c r="B3263" t="str">
        <f>VLOOKUP(A3263,Tabella_Pec[],2,0)</f>
        <v>rossanoveneto.vi</v>
      </c>
      <c r="C3263" s="53">
        <f>VLOOKUP(A3263,Tabella_sez[],2,0)</f>
        <v>6</v>
      </c>
      <c r="D3263" t="e">
        <f>VLOOKUP(Tabella_sintesi[[#This Row],[Comune]],[1]!Tabella_Tabella1[[COGNOME]:[descrizione_carica]],2,0)</f>
        <v>#N/A</v>
      </c>
    </row>
    <row r="3264" spans="1:4" x14ac:dyDescent="0.25">
      <c r="A3264" s="47" t="s">
        <v>5970</v>
      </c>
      <c r="B3264" t="str">
        <f>VLOOKUP(A3264,Tabella_Pec[],2,0)</f>
        <v>servizidemografici.comune.rotzo.vi</v>
      </c>
      <c r="C3264" s="53">
        <f>VLOOKUP(A3264,Tabella_sez[],2,0)</f>
        <v>1</v>
      </c>
      <c r="D3264" t="e">
        <f>VLOOKUP(Tabella_sintesi[[#This Row],[Comune]],[1]!Tabella_Tabella1[[COGNOME]:[descrizione_carica]],2,0)</f>
        <v>#N/A</v>
      </c>
    </row>
    <row r="3265" spans="1:4" x14ac:dyDescent="0.25">
      <c r="A3265" s="47" t="s">
        <v>6041</v>
      </c>
      <c r="B3265" t="str">
        <f>VLOOKUP(A3265,Tabella_Pec[],2,0)</f>
        <v>demografici.comune.salcedo.vi</v>
      </c>
      <c r="C3265" s="53">
        <f>VLOOKUP(A3265,Tabella_sez[],2,0)</f>
        <v>1</v>
      </c>
      <c r="D3265" t="e">
        <f>VLOOKUP(Tabella_sintesi[[#This Row],[Comune]],[1]!Tabella_Tabella1[[COGNOME]:[descrizione_carica]],2,0)</f>
        <v>#N/A</v>
      </c>
    </row>
    <row r="3266" spans="1:4" x14ac:dyDescent="0.25">
      <c r="A3266" s="47" t="s">
        <v>6391</v>
      </c>
      <c r="B3266" t="str">
        <f>VLOOKUP(A3266,Tabella_Pec[],2,0)</f>
        <v>sandrigo.vi</v>
      </c>
      <c r="C3266" s="53">
        <f>VLOOKUP(A3266,Tabella_sez[],2,0)</f>
        <v>7</v>
      </c>
      <c r="D3266" t="str">
        <f>VLOOKUP(Tabella_sintesi[[#This Row],[Comune]],[1]!Tabella_Tabella1[[COGNOME]:[descrizione_carica]],2,0)</f>
        <v xml:space="preserve">ELISA    </v>
      </c>
    </row>
    <row r="3267" spans="1:4" x14ac:dyDescent="0.25">
      <c r="A3267" s="47" t="s">
        <v>8183</v>
      </c>
      <c r="B3267" t="e">
        <f>VLOOKUP(A3267,Tabella_Pec[],2,0)</f>
        <v>#N/A</v>
      </c>
      <c r="C3267" s="53" t="e">
        <f>VLOOKUP(A3267,Tabella_sez[],2,0)</f>
        <v>#N/A</v>
      </c>
      <c r="D3267" t="e">
        <f>VLOOKUP(Tabella_sintesi[[#This Row],[Comune]],[1]!Tabella_Tabella1[[COGNOME]:[descrizione_carica]],2,0)</f>
        <v>#N/A</v>
      </c>
    </row>
    <row r="3268" spans="1:4" x14ac:dyDescent="0.25">
      <c r="A3268" s="47" t="s">
        <v>6324</v>
      </c>
      <c r="B3268" t="str">
        <f>VLOOKUP(A3268,Tabella_Pec[],2,0)</f>
        <v>elettorale.comune.sanpietromussolino.vi</v>
      </c>
      <c r="C3268" s="53">
        <f>VLOOKUP(A3268,Tabella_sez[],2,0)</f>
        <v>2</v>
      </c>
      <c r="D3268" t="e">
        <f>VLOOKUP(Tabella_sintesi[[#This Row],[Comune]],[1]!Tabella_Tabella1[[COGNOME]:[descrizione_carica]],2,0)</f>
        <v>#N/A</v>
      </c>
    </row>
    <row r="3269" spans="1:4" x14ac:dyDescent="0.25">
      <c r="A3269" s="47" t="s">
        <v>6544</v>
      </c>
      <c r="B3269" t="str">
        <f>VLOOKUP(A3269,Tabella_Pec[],2,0)</f>
        <v>santorso.vi</v>
      </c>
      <c r="C3269" s="53">
        <f>VLOOKUP(A3269,Tabella_sez[],2,0)</f>
        <v>6</v>
      </c>
      <c r="D3269" t="str">
        <f>VLOOKUP(Tabella_sintesi[[#This Row],[Comune]],[1]!Tabella_Tabella1[[COGNOME]:[descrizione_carica]],2,0)</f>
        <v xml:space="preserve">GIANFRANCO    </v>
      </c>
    </row>
    <row r="3270" spans="1:4" x14ac:dyDescent="0.25">
      <c r="A3270" s="47" t="s">
        <v>6379</v>
      </c>
      <c r="B3270" t="str">
        <f>VLOOKUP(A3270,Tabella_Pec[],2,0)</f>
        <v>sanvitodileguzzano.vi</v>
      </c>
      <c r="C3270" s="53">
        <f>VLOOKUP(A3270,Tabella_sez[],2,0)</f>
        <v>3</v>
      </c>
      <c r="D3270" t="e">
        <f>VLOOKUP(Tabella_sintesi[[#This Row],[Comune]],[1]!Tabella_Tabella1[[COGNOME]:[descrizione_carica]],2,0)</f>
        <v>#N/A</v>
      </c>
    </row>
    <row r="3271" spans="1:4" x14ac:dyDescent="0.25">
      <c r="A3271" s="47" t="s">
        <v>6553</v>
      </c>
      <c r="B3271" t="str">
        <f>VLOOKUP(A3271,Tabella_Pec[],2,0)</f>
        <v>sarcedo.vi</v>
      </c>
      <c r="C3271" s="53">
        <f>VLOOKUP(A3271,Tabella_sez[],2,0)</f>
        <v>5</v>
      </c>
      <c r="D3271" t="e">
        <f>VLOOKUP(Tabella_sintesi[[#This Row],[Comune]],[1]!Tabella_Tabella1[[COGNOME]:[descrizione_carica]],2,0)</f>
        <v>#N/A</v>
      </c>
    </row>
    <row r="3272" spans="1:4" x14ac:dyDescent="0.25">
      <c r="A3272" s="47" t="s">
        <v>6557</v>
      </c>
      <c r="B3272" t="str">
        <f>VLOOKUP(A3272,Tabella_Pec[],2,0)</f>
        <v>protocollo</v>
      </c>
      <c r="C3272" s="53">
        <f>VLOOKUP(A3272,Tabella_sez[],2,0)</f>
        <v>5</v>
      </c>
      <c r="D3272" t="e">
        <f>VLOOKUP(Tabella_sintesi[[#This Row],[Comune]],[1]!Tabella_Tabella1[[COGNOME]:[descrizione_carica]],2,0)</f>
        <v>#N/A</v>
      </c>
    </row>
    <row r="3273" spans="1:4" x14ac:dyDescent="0.25">
      <c r="A3273" s="47" t="s">
        <v>6631</v>
      </c>
      <c r="B3273" t="str">
        <f>VLOOKUP(A3273,Tabella_Pec[],2,0)</f>
        <v>protocollo.comune.schiavon.vi</v>
      </c>
      <c r="C3273" s="53">
        <f>VLOOKUP(A3273,Tabella_sez[],2,0)</f>
        <v>2</v>
      </c>
      <c r="D3273" t="str">
        <f>VLOOKUP(Tabella_sintesi[[#This Row],[Comune]],[1]!Tabella_Tabella1[[COGNOME]:[descrizione_carica]],2,0)</f>
        <v xml:space="preserve">SABRINA    </v>
      </c>
    </row>
    <row r="3274" spans="1:4" x14ac:dyDescent="0.25">
      <c r="A3274" s="47" t="s">
        <v>6634</v>
      </c>
      <c r="B3274" t="str">
        <f>VLOOKUP(A3274,Tabella_Pec[],2,0)</f>
        <v>schio.vi</v>
      </c>
      <c r="C3274" s="53">
        <f>VLOOKUP(A3274,Tabella_sez[],2,0)</f>
        <v>40</v>
      </c>
      <c r="D3274" t="str">
        <f>VLOOKUP(Tabella_sintesi[[#This Row],[Comune]],[1]!Tabella_Tabella1[[COGNOME]:[descrizione_carica]],2,0)</f>
        <v xml:space="preserve">LEONARDO    </v>
      </c>
    </row>
    <row r="3275" spans="1:4" x14ac:dyDescent="0.25">
      <c r="A3275" s="47" t="s">
        <v>6824</v>
      </c>
      <c r="B3275" t="str">
        <f>VLOOKUP(A3275,Tabella_Pec[],2,0)</f>
        <v>solagna.vi</v>
      </c>
      <c r="C3275" s="53">
        <f>VLOOKUP(A3275,Tabella_sez[],2,0)</f>
        <v>2</v>
      </c>
      <c r="D3275" t="e">
        <f>VLOOKUP(Tabella_sintesi[[#This Row],[Comune]],[1]!Tabella_Tabella1[[COGNOME]:[descrizione_carica]],2,0)</f>
        <v>#N/A</v>
      </c>
    </row>
    <row r="3276" spans="1:4" x14ac:dyDescent="0.25">
      <c r="A3276" s="47" t="s">
        <v>6885</v>
      </c>
      <c r="B3276" t="str">
        <f>VLOOKUP(A3276,Tabella_Pec[],2,0)</f>
        <v>comune.sossano.vi</v>
      </c>
      <c r="C3276" s="53">
        <f>VLOOKUP(A3276,Tabella_sez[],2,0)</f>
        <v>4</v>
      </c>
      <c r="D3276" t="e">
        <f>VLOOKUP(Tabella_sintesi[[#This Row],[Comune]],[1]!Tabella_Tabella1[[COGNOME]:[descrizione_carica]],2,0)</f>
        <v>#N/A</v>
      </c>
    </row>
    <row r="3277" spans="1:4" x14ac:dyDescent="0.25">
      <c r="A3277" s="47" t="s">
        <v>6893</v>
      </c>
      <c r="B3277" t="str">
        <f>VLOOKUP(A3277,Tabella_Pec[],2,0)</f>
        <v>sovizzo.vi</v>
      </c>
      <c r="C3277" s="53">
        <f>VLOOKUP(A3277,Tabella_sez[],2,0)</f>
        <v>6</v>
      </c>
      <c r="D3277" t="e">
        <f>VLOOKUP(Tabella_sintesi[[#This Row],[Comune]],[1]!Tabella_Tabella1[[COGNOME]:[descrizione_carica]],2,0)</f>
        <v>#N/A</v>
      </c>
    </row>
    <row r="3278" spans="1:4" x14ac:dyDescent="0.25">
      <c r="A3278" s="47" t="s">
        <v>7096</v>
      </c>
      <c r="B3278" t="str">
        <f>VLOOKUP(A3278,Tabella_Pec[],2,0)</f>
        <v>tezzesulbrenta.vi</v>
      </c>
      <c r="C3278" s="53">
        <f>VLOOKUP(A3278,Tabella_sez[],2,0)</f>
        <v>10</v>
      </c>
      <c r="D3278" t="e">
        <f>VLOOKUP(Tabella_sintesi[[#This Row],[Comune]],[1]!Tabella_Tabella1[[COGNOME]:[descrizione_carica]],2,0)</f>
        <v>#N/A</v>
      </c>
    </row>
    <row r="3279" spans="1:4" x14ac:dyDescent="0.25">
      <c r="A3279" s="47" t="s">
        <v>7097</v>
      </c>
      <c r="B3279" t="str">
        <f>VLOOKUP(A3279,Tabella_Pec[],2,0)</f>
        <v>thiene.vi</v>
      </c>
      <c r="C3279" s="53">
        <f>VLOOKUP(A3279,Tabella_sez[],2,0)</f>
        <v>20</v>
      </c>
      <c r="D3279" t="e">
        <f>VLOOKUP(Tabella_sintesi[[#This Row],[Comune]],[1]!Tabella_Tabella1[[COGNOME]:[descrizione_carica]],2,0)</f>
        <v>#N/A</v>
      </c>
    </row>
    <row r="3280" spans="1:4" x14ac:dyDescent="0.25">
      <c r="A3280" s="47" t="s">
        <v>7133</v>
      </c>
      <c r="B3280" t="str">
        <f>VLOOKUP(A3280,Tabella_Pec[],2,0)</f>
        <v>tonezzadelcimone.vi</v>
      </c>
      <c r="C3280" s="53">
        <f>VLOOKUP(A3280,Tabella_sez[],2,0)</f>
        <v>1</v>
      </c>
      <c r="D3280" t="e">
        <f>VLOOKUP(Tabella_sintesi[[#This Row],[Comune]],[1]!Tabella_Tabella1[[COGNOME]:[descrizione_carica]],2,0)</f>
        <v>#N/A</v>
      </c>
    </row>
    <row r="3281" spans="1:4" x14ac:dyDescent="0.25">
      <c r="A3281" s="47" t="s">
        <v>7186</v>
      </c>
      <c r="B3281" t="str">
        <f>VLOOKUP(A3281,Tabella_Pec[],2,0)</f>
        <v>torrebelvicino.vi</v>
      </c>
      <c r="C3281" s="53">
        <f>VLOOKUP(A3281,Tabella_sez[],2,0)</f>
        <v>6</v>
      </c>
      <c r="D3281" t="e">
        <f>VLOOKUP(Tabella_sintesi[[#This Row],[Comune]],[1]!Tabella_Tabella1[[COGNOME]:[descrizione_carica]],2,0)</f>
        <v>#N/A</v>
      </c>
    </row>
    <row r="3282" spans="1:4" x14ac:dyDescent="0.25">
      <c r="A3282" s="47" t="s">
        <v>7198</v>
      </c>
      <c r="B3282" t="str">
        <f>VLOOKUP(A3282,Tabella_Pec[],2,0)</f>
        <v>torridiquartesolo.vi</v>
      </c>
      <c r="C3282" s="53">
        <f>VLOOKUP(A3282,Tabella_sez[],2,0)</f>
        <v>10</v>
      </c>
      <c r="D3282" t="e">
        <f>VLOOKUP(Tabella_sintesi[[#This Row],[Comune]],[1]!Tabella_Tabella1[[COGNOME]:[descrizione_carica]],2,0)</f>
        <v>#N/A</v>
      </c>
    </row>
    <row r="3283" spans="1:4" x14ac:dyDescent="0.25">
      <c r="A3283" s="47" t="s">
        <v>7312</v>
      </c>
      <c r="B3283" t="str">
        <f>VLOOKUP(A3283,Tabella_Pec[],2,0)</f>
        <v>trissino.vi</v>
      </c>
      <c r="C3283" s="53">
        <f>VLOOKUP(A3283,Tabella_sez[],2,0)</f>
        <v>9</v>
      </c>
      <c r="D3283" t="str">
        <f>VLOOKUP(Tabella_sintesi[[#This Row],[Comune]],[1]!Tabella_Tabella1[[COGNOME]:[descrizione_carica]],2,0)</f>
        <v xml:space="preserve">RICCARDO    </v>
      </c>
    </row>
    <row r="3284" spans="1:4" x14ac:dyDescent="0.25">
      <c r="A3284" s="47" t="s">
        <v>7413</v>
      </c>
      <c r="B3284" t="str">
        <f>VLOOKUP(A3284,Tabella_Pec[],2,0)</f>
        <v>comune.valdagno</v>
      </c>
      <c r="C3284" s="53">
        <f>VLOOKUP(A3284,Tabella_sez[],2,0)</f>
        <v>28</v>
      </c>
      <c r="D3284" t="e">
        <f>VLOOKUP(Tabella_sintesi[[#This Row],[Comune]],[1]!Tabella_Tabella1[[COGNOME]:[descrizione_carica]],2,0)</f>
        <v>#N/A</v>
      </c>
    </row>
    <row r="3285" spans="1:4" x14ac:dyDescent="0.25">
      <c r="A3285" s="47" t="s">
        <v>7416</v>
      </c>
      <c r="B3285" t="str">
        <f>VLOOKUP(A3285,Tabella_Pec[],2,0)</f>
        <v>anagrafe.comune.valdastico.vi</v>
      </c>
      <c r="C3285" s="53">
        <f>VLOOKUP(A3285,Tabella_sez[],2,0)</f>
        <v>3</v>
      </c>
      <c r="D3285" t="e">
        <f>VLOOKUP(Tabella_sintesi[[#This Row],[Comune]],[1]!Tabella_Tabella1[[COGNOME]:[descrizione_carica]],2,0)</f>
        <v>#N/A</v>
      </c>
    </row>
    <row r="3286" spans="1:4" x14ac:dyDescent="0.25">
      <c r="A3286" s="47" t="s">
        <v>7474</v>
      </c>
      <c r="B3286" t="str">
        <f>VLOOKUP(A3286,Tabella_Pec[],2,0)</f>
        <v>vallidelpasubio.vi</v>
      </c>
      <c r="C3286" s="53">
        <f>VLOOKUP(A3286,Tabella_sez[],2,0)</f>
        <v>4</v>
      </c>
      <c r="D3286" t="e">
        <f>VLOOKUP(Tabella_sintesi[[#This Row],[Comune]],[1]!Tabella_Tabella1[[COGNOME]:[descrizione_carica]],2,0)</f>
        <v>#N/A</v>
      </c>
    </row>
    <row r="3287" spans="1:4" x14ac:dyDescent="0.25">
      <c r="A3287" s="47" t="s">
        <v>8184</v>
      </c>
      <c r="B3287" t="e">
        <f>VLOOKUP(A3287,Tabella_Pec[],2,0)</f>
        <v>#N/A</v>
      </c>
      <c r="C3287" s="53" t="e">
        <f>VLOOKUP(A3287,Tabella_sez[],2,0)</f>
        <v>#N/A</v>
      </c>
      <c r="D3287" t="e">
        <f>VLOOKUP(Tabella_sintesi[[#This Row],[Comune]],[1]!Tabella_Tabella1[[COGNOME]:[descrizione_carica]],2,0)</f>
        <v>#N/A</v>
      </c>
    </row>
    <row r="3288" spans="1:4" x14ac:dyDescent="0.25">
      <c r="A3288" s="47" t="s">
        <v>7545</v>
      </c>
      <c r="B3288" t="str">
        <f>VLOOKUP(A3288,Tabella_Pec[],2,0)</f>
        <v>velodastico.comune</v>
      </c>
      <c r="C3288" s="53">
        <f>VLOOKUP(A3288,Tabella_sez[],2,0)</f>
        <v>2</v>
      </c>
      <c r="D3288" t="e">
        <f>VLOOKUP(Tabella_sintesi[[#This Row],[Comune]],[1]!Tabella_Tabella1[[COGNOME]:[descrizione_carica]],2,0)</f>
        <v>#N/A</v>
      </c>
    </row>
    <row r="3289" spans="1:4" x14ac:dyDescent="0.25">
      <c r="A3289" s="47" t="s">
        <v>7633</v>
      </c>
      <c r="B3289" t="str">
        <f>VLOOKUP(A3289,Tabella_Pec[],2,0)</f>
        <v>vicenza</v>
      </c>
      <c r="C3289" s="53">
        <f>VLOOKUP(A3289,Tabella_sez[],2,0)</f>
        <v>111</v>
      </c>
      <c r="D3289" t="e">
        <f>VLOOKUP(Tabella_sintesi[[#This Row],[Comune]],[1]!Tabella_Tabella1[[COGNOME]:[descrizione_carica]],2,0)</f>
        <v>#N/A</v>
      </c>
    </row>
    <row r="3290" spans="1:4" x14ac:dyDescent="0.25">
      <c r="A3290" s="47" t="s">
        <v>7727</v>
      </c>
      <c r="B3290" t="str">
        <f>VLOOKUP(A3290,Tabella_Pec[],2,0)</f>
        <v>villaga.vi</v>
      </c>
      <c r="C3290" s="53">
        <f>VLOOKUP(A3290,Tabella_sez[],2,0)</f>
        <v>2</v>
      </c>
      <c r="D3290" t="e">
        <f>VLOOKUP(Tabella_sintesi[[#This Row],[Comune]],[1]!Tabella_Tabella1[[COGNOME]:[descrizione_carica]],2,0)</f>
        <v>#N/A</v>
      </c>
    </row>
    <row r="3291" spans="1:4" x14ac:dyDescent="0.25">
      <c r="A3291" s="47" t="s">
        <v>7783</v>
      </c>
      <c r="B3291" t="str">
        <f>VLOOKUP(A3291,Tabella_Pec[],2,0)</f>
        <v>villaverla.vi</v>
      </c>
      <c r="C3291" s="53">
        <f>VLOOKUP(A3291,Tabella_sez[],2,0)</f>
        <v>5</v>
      </c>
      <c r="D3291" t="e">
        <f>VLOOKUP(Tabella_sintesi[[#This Row],[Comune]],[1]!Tabella_Tabella1[[COGNOME]:[descrizione_carica]],2,0)</f>
        <v>#N/A</v>
      </c>
    </row>
    <row r="3292" spans="1:4" x14ac:dyDescent="0.25">
      <c r="A3292" s="47" t="s">
        <v>8185</v>
      </c>
      <c r="B3292" t="str">
        <f>VLOOKUP(A3292,Tabella_Pec[],2,0)</f>
        <v>comune.zane.demografici</v>
      </c>
      <c r="C3292" s="53" t="e">
        <f>VLOOKUP(A3292,Tabella_sez[],2,0)</f>
        <v>#N/A</v>
      </c>
      <c r="D3292" t="e">
        <f>VLOOKUP(Tabella_sintesi[[#This Row],[Comune]],[1]!Tabella_Tabella1[[COGNOME]:[descrizione_carica]],2,0)</f>
        <v>#N/A</v>
      </c>
    </row>
    <row r="3293" spans="1:4" x14ac:dyDescent="0.25">
      <c r="A3293" s="47" t="s">
        <v>7877</v>
      </c>
      <c r="B3293" t="str">
        <f>VLOOKUP(A3293,Tabella_Pec[],2,0)</f>
        <v>comune.zermeghedo.vi</v>
      </c>
      <c r="C3293" s="53">
        <f>VLOOKUP(A3293,Tabella_sez[],2,0)</f>
        <v>1</v>
      </c>
      <c r="D3293" t="e">
        <f>VLOOKUP(Tabella_sintesi[[#This Row],[Comune]],[1]!Tabella_Tabella1[[COGNOME]:[descrizione_carica]],2,0)</f>
        <v>#N/A</v>
      </c>
    </row>
    <row r="3294" spans="1:4" x14ac:dyDescent="0.25">
      <c r="A3294" s="47" t="s">
        <v>7895</v>
      </c>
      <c r="B3294" t="str">
        <f>VLOOKUP(A3294,Tabella_Pec[],2,0)</f>
        <v>zovencedo.vi</v>
      </c>
      <c r="C3294" s="53">
        <f>VLOOKUP(A3294,Tabella_sez[],2,0)</f>
        <v>1</v>
      </c>
      <c r="D3294" t="e">
        <f>VLOOKUP(Tabella_sintesi[[#This Row],[Comune]],[1]!Tabella_Tabella1[[COGNOME]:[descrizione_carica]],2,0)</f>
        <v>#N/A</v>
      </c>
    </row>
    <row r="3295" spans="1:4" x14ac:dyDescent="0.25">
      <c r="A3295" s="47" t="s">
        <v>7898</v>
      </c>
      <c r="B3295" t="str">
        <f>VLOOKUP(A3295,Tabella_Pec[],2,0)</f>
        <v>zugliano.vi</v>
      </c>
      <c r="C3295" s="53">
        <f>VLOOKUP(A3295,Tabella_sez[],2,0)</f>
        <v>7</v>
      </c>
      <c r="D3295" t="e">
        <f>VLOOKUP(Tabella_sintesi[[#This Row],[Comune]],[1]!Tabella_Tabella1[[COGNOME]:[descrizione_carica]],2,0)</f>
        <v>#N/A</v>
      </c>
    </row>
    <row r="3296" spans="1:4" x14ac:dyDescent="0.25">
      <c r="A3296" s="47" t="s">
        <v>7404</v>
      </c>
      <c r="B3296" t="str">
        <f>VLOOKUP(A3296,Tabella_Pec[],2,0)</f>
        <v>comune.valliona.vi</v>
      </c>
      <c r="C3296" s="53">
        <f>VLOOKUP(A3296,Tabella_sez[],2,0)</f>
        <v>4</v>
      </c>
      <c r="D3296" t="e">
        <f>VLOOKUP(Tabella_sintesi[[#This Row],[Comune]],[1]!Tabella_Tabella1[[COGNOME]:[descrizione_carica]],2,0)</f>
        <v>#N/A</v>
      </c>
    </row>
    <row r="3297" spans="1:4" x14ac:dyDescent="0.25">
      <c r="A3297" s="47" t="s">
        <v>891</v>
      </c>
      <c r="B3297" t="str">
        <f>VLOOKUP(A3297,Tabella_Pec[],2,0)</f>
        <v>protocollo</v>
      </c>
      <c r="C3297" s="53">
        <f>VLOOKUP(A3297,Tabella_sez[],2,0)</f>
        <v>7</v>
      </c>
      <c r="D3297" t="e">
        <f>VLOOKUP(Tabella_sintesi[[#This Row],[Comune]],[1]!Tabella_Tabella1[[COGNOME]:[descrizione_carica]],2,0)</f>
        <v>#N/A</v>
      </c>
    </row>
    <row r="3298" spans="1:4" x14ac:dyDescent="0.25">
      <c r="A3298" s="47" t="s">
        <v>471</v>
      </c>
      <c r="B3298" t="str">
        <f>VLOOKUP(A3298,Tabella_Pec[],2,0)</f>
        <v>comune.agordo.bl</v>
      </c>
      <c r="C3298" s="53">
        <f>VLOOKUP(A3298,Tabella_sez[],2,0)</f>
        <v>4</v>
      </c>
      <c r="D3298" t="e">
        <f>VLOOKUP(Tabella_sintesi[[#This Row],[Comune]],[1]!Tabella_Tabella1[[COGNOME]:[descrizione_carica]],2,0)</f>
        <v>#N/A</v>
      </c>
    </row>
    <row r="3299" spans="1:4" x14ac:dyDescent="0.25">
      <c r="A3299" s="47" t="s">
        <v>499</v>
      </c>
      <c r="B3299" t="str">
        <f>VLOOKUP(A3299,Tabella_Pec[],2,0)</f>
        <v>anagrafe.comune.alanodipiave.bl</v>
      </c>
      <c r="C3299" s="53">
        <f>VLOOKUP(A3299,Tabella_sez[],2,0)</f>
        <v>3</v>
      </c>
      <c r="D3299" t="e">
        <f>VLOOKUP(Tabella_sintesi[[#This Row],[Comune]],[1]!Tabella_Tabella1[[COGNOME]:[descrizione_carica]],2,0)</f>
        <v>#N/A</v>
      </c>
    </row>
    <row r="3300" spans="1:4" x14ac:dyDescent="0.25">
      <c r="A3300" s="47" t="s">
        <v>563</v>
      </c>
      <c r="B3300" t="str">
        <f>VLOOKUP(A3300,Tabella_Pec[],2,0)</f>
        <v>serv.amm.comune.alleghe.bl</v>
      </c>
      <c r="C3300" s="53">
        <f>VLOOKUP(A3300,Tabella_sez[],2,0)</f>
        <v>2</v>
      </c>
      <c r="D3300" t="e">
        <f>VLOOKUP(Tabella_sintesi[[#This Row],[Comune]],[1]!Tabella_Tabella1[[COGNOME]:[descrizione_carica]],2,0)</f>
        <v>#N/A</v>
      </c>
    </row>
    <row r="3301" spans="1:4" x14ac:dyDescent="0.25">
      <c r="A3301" s="47" t="s">
        <v>8186</v>
      </c>
      <c r="B3301" t="str">
        <f>VLOOKUP(A3301,Tabella_Pec[],2,0)</f>
        <v>arsie.bl</v>
      </c>
      <c r="C3301" s="53" t="e">
        <f>VLOOKUP(A3301,Tabella_sez[],2,0)</f>
        <v>#N/A</v>
      </c>
      <c r="D3301" t="e">
        <f>VLOOKUP(Tabella_sintesi[[#This Row],[Comune]],[1]!Tabella_Tabella1[[COGNOME]:[descrizione_carica]],2,0)</f>
        <v>#N/A</v>
      </c>
    </row>
    <row r="3302" spans="1:4" x14ac:dyDescent="0.25">
      <c r="A3302" s="47" t="s">
        <v>794</v>
      </c>
      <c r="B3302" t="str">
        <f>VLOOKUP(A3302,Tabella_Pec[],2,0)</f>
        <v>auronzo.bl</v>
      </c>
      <c r="C3302" s="53">
        <f>VLOOKUP(A3302,Tabella_sez[],2,0)</f>
        <v>4</v>
      </c>
      <c r="D3302" t="e">
        <f>VLOOKUP(Tabella_sintesi[[#This Row],[Comune]],[1]!Tabella_Tabella1[[COGNOME]:[descrizione_carica]],2,0)</f>
        <v>#N/A</v>
      </c>
    </row>
    <row r="3303" spans="1:4" x14ac:dyDescent="0.25">
      <c r="A3303" s="47" t="s">
        <v>991</v>
      </c>
      <c r="B3303" t="str">
        <f>VLOOKUP(A3303,Tabella_Pec[],2,0)</f>
        <v>belluno.bl</v>
      </c>
      <c r="C3303" s="53">
        <f>VLOOKUP(A3303,Tabella_sez[],2,0)</f>
        <v>34</v>
      </c>
      <c r="D3303" t="e">
        <f>VLOOKUP(Tabella_sintesi[[#This Row],[Comune]],[1]!Tabella_Tabella1[[COGNOME]:[descrizione_carica]],2,0)</f>
        <v>#N/A</v>
      </c>
    </row>
    <row r="3304" spans="1:4" x14ac:dyDescent="0.25">
      <c r="A3304" s="47" t="s">
        <v>1142</v>
      </c>
      <c r="B3304" t="str">
        <f>VLOOKUP(A3304,Tabella_Pec[],2,0)</f>
        <v>borca.bl</v>
      </c>
      <c r="C3304" s="53">
        <f>VLOOKUP(A3304,Tabella_sez[],2,0)</f>
        <v>1</v>
      </c>
      <c r="D3304" t="e">
        <f>VLOOKUP(Tabella_sintesi[[#This Row],[Comune]],[1]!Tabella_Tabella1[[COGNOME]:[descrizione_carica]],2,0)</f>
        <v>#N/A</v>
      </c>
    </row>
    <row r="3305" spans="1:4" x14ac:dyDescent="0.25">
      <c r="A3305" s="47" t="s">
        <v>1404</v>
      </c>
      <c r="B3305" t="str">
        <f>VLOOKUP(A3305,Tabella_Pec[],2,0)</f>
        <v>comune.calalzodicadore.bl</v>
      </c>
      <c r="C3305" s="53">
        <f>VLOOKUP(A3305,Tabella_sez[],2,0)</f>
        <v>2</v>
      </c>
      <c r="D3305" t="e">
        <f>VLOOKUP(Tabella_sintesi[[#This Row],[Comune]],[1]!Tabella_Tabella1[[COGNOME]:[descrizione_carica]],2,0)</f>
        <v>#N/A</v>
      </c>
    </row>
    <row r="3306" spans="1:4" x14ac:dyDescent="0.25">
      <c r="A3306" s="47" t="s">
        <v>2211</v>
      </c>
      <c r="B3306" t="str">
        <f>VLOOKUP(A3306,Tabella_Pec[],2,0)</f>
        <v>segreteria.comune.cencenighe.bl</v>
      </c>
      <c r="C3306" s="53">
        <f>VLOOKUP(A3306,Tabella_sez[],2,0)</f>
        <v>2</v>
      </c>
      <c r="D3306" t="e">
        <f>VLOOKUP(Tabella_sintesi[[#This Row],[Comune]],[1]!Tabella_Tabella1[[COGNOME]:[descrizione_carica]],2,0)</f>
        <v>#N/A</v>
      </c>
    </row>
    <row r="3307" spans="1:4" x14ac:dyDescent="0.25">
      <c r="A3307" s="47" t="s">
        <v>2304</v>
      </c>
      <c r="B3307" t="str">
        <f>VLOOKUP(A3307,Tabella_Pec[],2,0)</f>
        <v>cesiomaggiore.bl</v>
      </c>
      <c r="C3307" s="53">
        <f>VLOOKUP(A3307,Tabella_sez[],2,0)</f>
        <v>5</v>
      </c>
      <c r="D3307" t="e">
        <f>VLOOKUP(Tabella_sintesi[[#This Row],[Comune]],[1]!Tabella_Tabella1[[COGNOME]:[descrizione_carica]],2,0)</f>
        <v>#N/A</v>
      </c>
    </row>
    <row r="3308" spans="1:4" x14ac:dyDescent="0.25">
      <c r="A3308" s="47" t="s">
        <v>2341</v>
      </c>
      <c r="B3308" t="str">
        <f>VLOOKUP(A3308,Tabella_Pec[],2,0)</f>
        <v>comune.chiesdalpago.bl</v>
      </c>
      <c r="C3308" s="53">
        <f>VLOOKUP(A3308,Tabella_sez[],2,0)</f>
        <v>3</v>
      </c>
      <c r="D3308" t="e">
        <f>VLOOKUP(Tabella_sintesi[[#This Row],[Comune]],[1]!Tabella_Tabella1[[COGNOME]:[descrizione_carica]],2,0)</f>
        <v>#N/A</v>
      </c>
    </row>
    <row r="3309" spans="1:4" x14ac:dyDescent="0.25">
      <c r="A3309" s="47" t="s">
        <v>2373</v>
      </c>
      <c r="B3309" t="str">
        <f>VLOOKUP(A3309,Tabella_Pec[],2,0)</f>
        <v>cibiana.bl</v>
      </c>
      <c r="C3309" s="53">
        <f>VLOOKUP(A3309,Tabella_sez[],2,0)</f>
        <v>1</v>
      </c>
      <c r="D3309" t="e">
        <f>VLOOKUP(Tabella_sintesi[[#This Row],[Comune]],[1]!Tabella_Tabella1[[COGNOME]:[descrizione_carica]],2,0)</f>
        <v>#N/A</v>
      </c>
    </row>
    <row r="3310" spans="1:4" x14ac:dyDescent="0.25">
      <c r="A3310" s="47" t="s">
        <v>2498</v>
      </c>
      <c r="B3310" t="str">
        <f>VLOOKUP(A3310,Tabella_Pec[],2,0)</f>
        <v>protocollo.comune.collesantalucia.bl</v>
      </c>
      <c r="C3310" s="53">
        <f>VLOOKUP(A3310,Tabella_sez[],2,0)</f>
        <v>1</v>
      </c>
      <c r="D3310" t="e">
        <f>VLOOKUP(Tabella_sintesi[[#This Row],[Comune]],[1]!Tabella_Tabella1[[COGNOME]:[descrizione_carica]],2,0)</f>
        <v>#N/A</v>
      </c>
    </row>
    <row r="3311" spans="1:4" x14ac:dyDescent="0.25">
      <c r="A3311" s="47" t="s">
        <v>2550</v>
      </c>
      <c r="B3311" t="str">
        <f>VLOOKUP(A3311,Tabella_Pec[],2,0)</f>
        <v>comune.comelicosuperiore</v>
      </c>
      <c r="C3311" s="53">
        <f>VLOOKUP(A3311,Tabella_sez[],2,0)</f>
        <v>4</v>
      </c>
      <c r="D3311" t="e">
        <f>VLOOKUP(Tabella_sintesi[[#This Row],[Comune]],[1]!Tabella_Tabella1[[COGNOME]:[descrizione_carica]],2,0)</f>
        <v>#N/A</v>
      </c>
    </row>
    <row r="3312" spans="1:4" x14ac:dyDescent="0.25">
      <c r="A3312" s="47" t="s">
        <v>2657</v>
      </c>
      <c r="B3312" t="str">
        <f>VLOOKUP(A3312,Tabella_Pec[],2,0)</f>
        <v>cortina</v>
      </c>
      <c r="C3312" s="53">
        <f>VLOOKUP(A3312,Tabella_sez[],2,0)</f>
        <v>6</v>
      </c>
      <c r="D3312" t="e">
        <f>VLOOKUP(Tabella_sintesi[[#This Row],[Comune]],[1]!Tabella_Tabella1[[COGNOME]:[descrizione_carica]],2,0)</f>
        <v>#N/A</v>
      </c>
    </row>
    <row r="3313" spans="1:4" x14ac:dyDescent="0.25">
      <c r="A3313" s="47" t="s">
        <v>2773</v>
      </c>
      <c r="B3313" t="str">
        <f>VLOOKUP(A3313,Tabella_Pec[],2,0)</f>
        <v>comune.dantadicadore</v>
      </c>
      <c r="C3313" s="53">
        <f>VLOOKUP(A3313,Tabella_sez[],2,0)</f>
        <v>1</v>
      </c>
      <c r="D3313" t="e">
        <f>VLOOKUP(Tabella_sintesi[[#This Row],[Comune]],[1]!Tabella_Tabella1[[COGNOME]:[descrizione_carica]],2,0)</f>
        <v>#N/A</v>
      </c>
    </row>
    <row r="3314" spans="1:4" x14ac:dyDescent="0.25">
      <c r="A3314" s="47" t="s">
        <v>2821</v>
      </c>
      <c r="B3314" t="str">
        <f>VLOOKUP(A3314,Tabella_Pec[],2,0)</f>
        <v>protocollo.comune.domeggedicadore.bl</v>
      </c>
      <c r="C3314" s="53">
        <f>VLOOKUP(A3314,Tabella_sez[],2,0)</f>
        <v>2</v>
      </c>
      <c r="D3314" t="e">
        <f>VLOOKUP(Tabella_sintesi[[#This Row],[Comune]],[1]!Tabella_Tabella1[[COGNOME]:[descrizione_carica]],2,0)</f>
        <v>#N/A</v>
      </c>
    </row>
    <row r="3315" spans="1:4" x14ac:dyDescent="0.25">
      <c r="A3315" s="47" t="s">
        <v>2920</v>
      </c>
      <c r="B3315" t="str">
        <f>VLOOKUP(A3315,Tabella_Pec[],2,0)</f>
        <v>protocollo.comune.falcade.bl</v>
      </c>
      <c r="C3315" s="53">
        <f>VLOOKUP(A3315,Tabella_sez[],2,0)</f>
        <v>2</v>
      </c>
      <c r="D3315" t="str">
        <f>VLOOKUP(Tabella_sintesi[[#This Row],[Comune]],[1]!Tabella_Tabella1[[COGNOME]:[descrizione_carica]],2,0)</f>
        <v xml:space="preserve">GIORGIA    </v>
      </c>
    </row>
    <row r="3316" spans="1:4" x14ac:dyDescent="0.25">
      <c r="A3316" s="47" t="s">
        <v>2961</v>
      </c>
      <c r="B3316" t="str">
        <f>VLOOKUP(A3316,Tabella_Pec[],2,0)</f>
        <v>comune.feltre.bl</v>
      </c>
      <c r="C3316" s="53">
        <f>VLOOKUP(A3316,Tabella_sez[],2,0)</f>
        <v>22</v>
      </c>
      <c r="D3316" t="e">
        <f>VLOOKUP(Tabella_sintesi[[#This Row],[Comune]],[1]!Tabella_Tabella1[[COGNOME]:[descrizione_carica]],2,0)</f>
        <v>#N/A</v>
      </c>
    </row>
    <row r="3317" spans="1:4" x14ac:dyDescent="0.25">
      <c r="A3317" s="47" t="s">
        <v>3072</v>
      </c>
      <c r="B3317" t="str">
        <f>VLOOKUP(A3317,Tabella_Pec[],2,0)</f>
        <v>fonzaso.bl</v>
      </c>
      <c r="C3317" s="53">
        <f>VLOOKUP(A3317,Tabella_sez[],2,0)</f>
        <v>4</v>
      </c>
      <c r="D3317" t="e">
        <f>VLOOKUP(Tabella_sintesi[[#This Row],[Comune]],[1]!Tabella_Tabella1[[COGNOME]:[descrizione_carica]],2,0)</f>
        <v>#N/A</v>
      </c>
    </row>
    <row r="3318" spans="1:4" x14ac:dyDescent="0.25">
      <c r="A3318" s="47" t="s">
        <v>1556</v>
      </c>
      <c r="B3318" t="str">
        <f>VLOOKUP(A3318,Tabella_Pec[],2,0)</f>
        <v>comune.canale.bl</v>
      </c>
      <c r="C3318" s="53">
        <f>VLOOKUP(A3318,Tabella_sez[],2,0)</f>
        <v>2</v>
      </c>
      <c r="D3318" t="e">
        <f>VLOOKUP(Tabella_sintesi[[#This Row],[Comune]],[1]!Tabella_Tabella1[[COGNOME]:[descrizione_carica]],2,0)</f>
        <v>#N/A</v>
      </c>
    </row>
    <row r="3319" spans="1:4" x14ac:dyDescent="0.25">
      <c r="A3319" s="47" t="s">
        <v>3396</v>
      </c>
      <c r="B3319" t="str">
        <f>VLOOKUP(A3319,Tabella_Pec[],2,0)</f>
        <v>comune.gosaldo.bl</v>
      </c>
      <c r="C3319" s="53">
        <f>VLOOKUP(A3319,Tabella_sez[],2,0)</f>
        <v>2</v>
      </c>
      <c r="D3319" t="e">
        <f>VLOOKUP(Tabella_sintesi[[#This Row],[Comune]],[1]!Tabella_Tabella1[[COGNOME]:[descrizione_carica]],2,0)</f>
        <v>#N/A</v>
      </c>
    </row>
    <row r="3320" spans="1:4" x14ac:dyDescent="0.25">
      <c r="A3320" s="47" t="s">
        <v>3630</v>
      </c>
      <c r="B3320" t="str">
        <f>VLOOKUP(A3320,Tabella_Pec[],2,0)</f>
        <v>lamon</v>
      </c>
      <c r="C3320" s="53">
        <f>VLOOKUP(A3320,Tabella_sez[],2,0)</f>
        <v>5</v>
      </c>
      <c r="D3320" t="e">
        <f>VLOOKUP(Tabella_sintesi[[#This Row],[Comune]],[1]!Tabella_Tabella1[[COGNOME]:[descrizione_carica]],2,0)</f>
        <v>#N/A</v>
      </c>
    </row>
    <row r="3321" spans="1:4" x14ac:dyDescent="0.25">
      <c r="A3321" s="47" t="s">
        <v>3602</v>
      </c>
      <c r="B3321" t="str">
        <f>VLOOKUP(A3321,Tabella_Pec[],2,0)</f>
        <v>comune.lavalleagordina.bl</v>
      </c>
      <c r="C3321" s="53">
        <f>VLOOKUP(A3321,Tabella_sez[],2,0)</f>
        <v>2</v>
      </c>
      <c r="D3321" t="e">
        <f>VLOOKUP(Tabella_sintesi[[#This Row],[Comune]],[1]!Tabella_Tabella1[[COGNOME]:[descrizione_carica]],2,0)</f>
        <v>#N/A</v>
      </c>
    </row>
    <row r="3322" spans="1:4" x14ac:dyDescent="0.25">
      <c r="A3322" s="47" t="s">
        <v>8187</v>
      </c>
      <c r="B3322" t="e">
        <f>VLOOKUP(A3322,Tabella_Pec[],2,0)</f>
        <v>#N/A</v>
      </c>
      <c r="C3322" s="53" t="e">
        <f>VLOOKUP(A3322,Tabella_sez[],2,0)</f>
        <v>#N/A</v>
      </c>
      <c r="D3322" t="e">
        <f>VLOOKUP(Tabella_sintesi[[#This Row],[Comune]],[1]!Tabella_Tabella1[[COGNOME]:[descrizione_carica]],2,0)</f>
        <v>#N/A</v>
      </c>
    </row>
    <row r="3323" spans="1:4" x14ac:dyDescent="0.25">
      <c r="A3323" s="47" t="s">
        <v>3744</v>
      </c>
      <c r="B3323" t="str">
        <f>VLOOKUP(A3323,Tabella_Pec[],2,0)</f>
        <v>limana.bl</v>
      </c>
      <c r="C3323" s="53">
        <f>VLOOKUP(A3323,Tabella_sez[],2,0)</f>
        <v>4</v>
      </c>
      <c r="D3323" t="e">
        <f>VLOOKUP(Tabella_sintesi[[#This Row],[Comune]],[1]!Tabella_Tabella1[[COGNOME]:[descrizione_carica]],2,0)</f>
        <v>#N/A</v>
      </c>
    </row>
    <row r="3324" spans="1:4" x14ac:dyDescent="0.25">
      <c r="A3324" s="47" t="s">
        <v>3766</v>
      </c>
      <c r="B3324" t="str">
        <f>VLOOKUP(A3324,Tabella_Pec[],2,0)</f>
        <v>sindaco.comune.livinallongo.bl</v>
      </c>
      <c r="C3324" s="53">
        <f>VLOOKUP(A3324,Tabella_sez[],2,0)</f>
        <v>1</v>
      </c>
      <c r="D3324" t="e">
        <f>VLOOKUP(Tabella_sintesi[[#This Row],[Comune]],[1]!Tabella_Tabella1[[COGNOME]:[descrizione_carica]],2,0)</f>
        <v>#N/A</v>
      </c>
    </row>
    <row r="3325" spans="1:4" x14ac:dyDescent="0.25">
      <c r="A3325" s="47" t="s">
        <v>3813</v>
      </c>
      <c r="B3325" t="str">
        <f>VLOOKUP(A3325,Tabella_Pec[],2,0)</f>
        <v>comune.lorenzagodicadore.bl</v>
      </c>
      <c r="C3325" s="53">
        <f>VLOOKUP(A3325,Tabella_sez[],2,0)</f>
        <v>1</v>
      </c>
      <c r="D3325" t="e">
        <f>VLOOKUP(Tabella_sintesi[[#This Row],[Comune]],[1]!Tabella_Tabella1[[COGNOME]:[descrizione_carica]],2,0)</f>
        <v>#N/A</v>
      </c>
    </row>
    <row r="3326" spans="1:4" x14ac:dyDescent="0.25">
      <c r="A3326" s="47" t="s">
        <v>3828</v>
      </c>
      <c r="B3326" t="str">
        <f>VLOOKUP(A3326,Tabella_Pec[],2,0)</f>
        <v>comune.lozzodicadore.bl</v>
      </c>
      <c r="C3326" s="53">
        <f>VLOOKUP(A3326,Tabella_sez[],2,0)</f>
        <v>2</v>
      </c>
      <c r="D3326" t="e">
        <f>VLOOKUP(Tabella_sintesi[[#This Row],[Comune]],[1]!Tabella_Tabella1[[COGNOME]:[descrizione_carica]],2,0)</f>
        <v>#N/A</v>
      </c>
    </row>
    <row r="3327" spans="1:4" x14ac:dyDescent="0.25">
      <c r="A3327" s="47" t="s">
        <v>8188</v>
      </c>
      <c r="B3327" t="e">
        <f>VLOOKUP(A3327,Tabella_Pec[],2,0)</f>
        <v>#N/A</v>
      </c>
      <c r="C3327" s="53" t="e">
        <f>VLOOKUP(A3327,Tabella_sez[],2,0)</f>
        <v>#N/A</v>
      </c>
      <c r="D3327" t="e">
        <f>VLOOKUP(Tabella_sintesi[[#This Row],[Comune]],[1]!Tabella_Tabella1[[COGNOME]:[descrizione_carica]],2,0)</f>
        <v>#N/A</v>
      </c>
    </row>
    <row r="3328" spans="1:4" x14ac:dyDescent="0.25">
      <c r="A3328" s="47" t="s">
        <v>4918</v>
      </c>
      <c r="B3328" t="str">
        <f>VLOOKUP(A3328,Tabella_Pec[],2,0)</f>
        <v>comune.ospitaledicadore.bl</v>
      </c>
      <c r="C3328" s="53">
        <f>VLOOKUP(A3328,Tabella_sez[],2,0)</f>
        <v>1</v>
      </c>
      <c r="D3328" t="e">
        <f>VLOOKUP(Tabella_sintesi[[#This Row],[Comune]],[1]!Tabella_Tabella1[[COGNOME]:[descrizione_carica]],2,0)</f>
        <v>#N/A</v>
      </c>
    </row>
    <row r="3329" spans="1:4" x14ac:dyDescent="0.25">
      <c r="A3329" s="47" t="s">
        <v>5090</v>
      </c>
      <c r="B3329" t="str">
        <f>VLOOKUP(A3329,Tabella_Pec[],2,0)</f>
        <v>segreteria.pedavena.bl</v>
      </c>
      <c r="C3329" s="53">
        <f>VLOOKUP(A3329,Tabella_sez[],2,0)</f>
        <v>4</v>
      </c>
      <c r="D3329" t="e">
        <f>VLOOKUP(Tabella_sintesi[[#This Row],[Comune]],[1]!Tabella_Tabella1[[COGNOME]:[descrizione_carica]],2,0)</f>
        <v>#N/A</v>
      </c>
    </row>
    <row r="3330" spans="1:4" x14ac:dyDescent="0.25">
      <c r="A3330" s="47" t="s">
        <v>5114</v>
      </c>
      <c r="B3330" t="str">
        <f>VLOOKUP(A3330,Tabella_Pec[],2,0)</f>
        <v>perarolo.bl</v>
      </c>
      <c r="C3330" s="53">
        <f>VLOOKUP(A3330,Tabella_sez[],2,0)</f>
        <v>1</v>
      </c>
      <c r="D3330" t="e">
        <f>VLOOKUP(Tabella_sintesi[[#This Row],[Comune]],[1]!Tabella_Tabella1[[COGNOME]:[descrizione_carica]],2,0)</f>
        <v>#N/A</v>
      </c>
    </row>
    <row r="3331" spans="1:4" x14ac:dyDescent="0.25">
      <c r="A3331" s="47" t="s">
        <v>5264</v>
      </c>
      <c r="B3331" t="str">
        <f>VLOOKUP(A3331,Tabella_Pec[],2,0)</f>
        <v>pievedicadore.bl</v>
      </c>
      <c r="C3331" s="53">
        <f>VLOOKUP(A3331,Tabella_sez[],2,0)</f>
        <v>4</v>
      </c>
      <c r="D3331" t="e">
        <f>VLOOKUP(Tabella_sintesi[[#This Row],[Comune]],[1]!Tabella_Tabella1[[COGNOME]:[descrizione_carica]],2,0)</f>
        <v>#N/A</v>
      </c>
    </row>
    <row r="3332" spans="1:4" x14ac:dyDescent="0.25">
      <c r="A3332" s="47" t="s">
        <v>5421</v>
      </c>
      <c r="B3332" t="str">
        <f>VLOOKUP(A3332,Tabella_Pec[],2,0)</f>
        <v>comune</v>
      </c>
      <c r="C3332" s="53">
        <f>VLOOKUP(A3332,Tabella_sez[],2,0)</f>
        <v>8</v>
      </c>
      <c r="D3332" t="e">
        <f>VLOOKUP(Tabella_sintesi[[#This Row],[Comune]],[1]!Tabella_Tabella1[[COGNOME]:[descrizione_carica]],2,0)</f>
        <v>#N/A</v>
      </c>
    </row>
    <row r="3333" spans="1:4" x14ac:dyDescent="0.25">
      <c r="A3333" s="47" t="s">
        <v>5775</v>
      </c>
      <c r="B3333" t="str">
        <f>VLOOKUP(A3333,Tabella_Pec[],2,0)</f>
        <v>comune.rivamonteagordino.bl</v>
      </c>
      <c r="C3333" s="53">
        <f>VLOOKUP(A3333,Tabella_sez[],2,0)</f>
        <v>1</v>
      </c>
      <c r="D3333" t="e">
        <f>VLOOKUP(Tabella_sintesi[[#This Row],[Comune]],[1]!Tabella_Tabella1[[COGNOME]:[descrizione_carica]],2,0)</f>
        <v>#N/A</v>
      </c>
    </row>
    <row r="3334" spans="1:4" x14ac:dyDescent="0.25">
      <c r="A3334" s="47" t="s">
        <v>5824</v>
      </c>
      <c r="B3334" t="str">
        <f>VLOOKUP(A3334,Tabella_Pec[],2,0)</f>
        <v>comune.roccapietore.bl</v>
      </c>
      <c r="C3334" s="53">
        <f>VLOOKUP(A3334,Tabella_sez[],2,0)</f>
        <v>2</v>
      </c>
      <c r="D3334" t="e">
        <f>VLOOKUP(Tabella_sintesi[[#This Row],[Comune]],[1]!Tabella_Tabella1[[COGNOME]:[descrizione_carica]],2,0)</f>
        <v>#N/A</v>
      </c>
    </row>
    <row r="3335" spans="1:4" x14ac:dyDescent="0.25">
      <c r="A3335" s="47" t="s">
        <v>6224</v>
      </c>
      <c r="B3335" t="str">
        <f>VLOOKUP(A3335,Tabella_Pec[],2,0)</f>
        <v>sangregorio.bl</v>
      </c>
      <c r="C3335" s="53">
        <f>VLOOKUP(A3335,Tabella_sez[],2,0)</f>
        <v>2</v>
      </c>
      <c r="D3335" t="e">
        <f>VLOOKUP(Tabella_sintesi[[#This Row],[Comune]],[1]!Tabella_Tabella1[[COGNOME]:[descrizione_carica]],2,0)</f>
        <v>#N/A</v>
      </c>
    </row>
    <row r="3336" spans="1:4" x14ac:dyDescent="0.25">
      <c r="A3336" s="47" t="s">
        <v>8189</v>
      </c>
      <c r="B3336" t="e">
        <f>VLOOKUP(A3336,Tabella_Pec[],2,0)</f>
        <v>#N/A</v>
      </c>
      <c r="C3336" s="53" t="e">
        <f>VLOOKUP(A3336,Tabella_sez[],2,0)</f>
        <v>#N/A</v>
      </c>
      <c r="D3336" t="e">
        <f>VLOOKUP(Tabella_sintesi[[#This Row],[Comune]],[1]!Tabella_Tabella1[[COGNOME]:[descrizione_carica]],2,0)</f>
        <v>#N/A</v>
      </c>
    </row>
    <row r="3337" spans="1:4" x14ac:dyDescent="0.25">
      <c r="A3337" s="47" t="s">
        <v>6314</v>
      </c>
      <c r="B3337" t="str">
        <f>VLOOKUP(A3337,Tabella_Pec[],2,0)</f>
        <v>comune.sanpietrodicadore</v>
      </c>
      <c r="C3337" s="53">
        <f>VLOOKUP(A3337,Tabella_sez[],2,0)</f>
        <v>3</v>
      </c>
      <c r="D3337" t="e">
        <f>VLOOKUP(Tabella_sintesi[[#This Row],[Comune]],[1]!Tabella_Tabella1[[COGNOME]:[descrizione_carica]],2,0)</f>
        <v>#N/A</v>
      </c>
    </row>
    <row r="3338" spans="1:4" x14ac:dyDescent="0.25">
      <c r="A3338" s="47" t="s">
        <v>6488</v>
      </c>
      <c r="B3338" t="str">
        <f>VLOOKUP(A3338,Tabella_Pec[],2,0)</f>
        <v>comune.santagiustina.bl</v>
      </c>
      <c r="C3338" s="53">
        <f>VLOOKUP(A3338,Tabella_sez[],2,0)</f>
        <v>6</v>
      </c>
      <c r="D3338" t="e">
        <f>VLOOKUP(Tabella_sintesi[[#This Row],[Comune]],[1]!Tabella_Tabella1[[COGNOME]:[descrizione_carica]],2,0)</f>
        <v>#N/A</v>
      </c>
    </row>
    <row r="3339" spans="1:4" x14ac:dyDescent="0.25">
      <c r="A3339" s="47" t="s">
        <v>6363</v>
      </c>
      <c r="B3339" t="str">
        <f>VLOOKUP(A3339,Tabella_Pec[],2,0)</f>
        <v>protocollo.comune.santomaso.bl</v>
      </c>
      <c r="C3339" s="53">
        <f>VLOOKUP(A3339,Tabella_sez[],2,0)</f>
        <v>1</v>
      </c>
      <c r="D3339" t="e">
        <f>VLOOKUP(Tabella_sintesi[[#This Row],[Comune]],[1]!Tabella_Tabella1[[COGNOME]:[descrizione_carica]],2,0)</f>
        <v>#N/A</v>
      </c>
    </row>
    <row r="3340" spans="1:4" x14ac:dyDescent="0.25">
      <c r="A3340" s="47" t="s">
        <v>6534</v>
      </c>
      <c r="B3340" t="str">
        <f>VLOOKUP(A3340,Tabella_Pec[],2,0)</f>
        <v>comune.santostefanodicadore</v>
      </c>
      <c r="C3340" s="53">
        <f>VLOOKUP(A3340,Tabella_sez[],2,0)</f>
        <v>4</v>
      </c>
      <c r="D3340" t="e">
        <f>VLOOKUP(Tabella_sintesi[[#This Row],[Comune]],[1]!Tabella_Tabella1[[COGNOME]:[descrizione_carica]],2,0)</f>
        <v>#N/A</v>
      </c>
    </row>
    <row r="3341" spans="1:4" x14ac:dyDescent="0.25">
      <c r="A3341" s="47" t="s">
        <v>6377</v>
      </c>
      <c r="B3341" t="str">
        <f>VLOOKUP(A3341,Tabella_Pec[],2,0)</f>
        <v>sanvitocadore.bl</v>
      </c>
      <c r="C3341" s="53">
        <f>VLOOKUP(A3341,Tabella_sez[],2,0)</f>
        <v>2</v>
      </c>
      <c r="D3341" t="e">
        <f>VLOOKUP(Tabella_sintesi[[#This Row],[Comune]],[1]!Tabella_Tabella1[[COGNOME]:[descrizione_carica]],2,0)</f>
        <v>#N/A</v>
      </c>
    </row>
    <row r="3342" spans="1:4" x14ac:dyDescent="0.25">
      <c r="A3342" s="47" t="s">
        <v>6658</v>
      </c>
      <c r="B3342" t="str">
        <f>VLOOKUP(A3342,Tabella_Pec[],2,0)</f>
        <v>sedico.bl</v>
      </c>
      <c r="C3342" s="53">
        <f>VLOOKUP(A3342,Tabella_sez[],2,0)</f>
        <v>9</v>
      </c>
      <c r="D3342" t="e">
        <f>VLOOKUP(Tabella_sintesi[[#This Row],[Comune]],[1]!Tabella_Tabella1[[COGNOME]:[descrizione_carica]],2,0)</f>
        <v>#N/A</v>
      </c>
    </row>
    <row r="3343" spans="1:4" x14ac:dyDescent="0.25">
      <c r="A3343" s="47" t="s">
        <v>6677</v>
      </c>
      <c r="B3343" t="str">
        <f>VLOOKUP(A3343,Tabella_Pec[],2,0)</f>
        <v>comune.selva.bl</v>
      </c>
      <c r="C3343" s="53">
        <f>VLOOKUP(A3343,Tabella_sez[],2,0)</f>
        <v>1</v>
      </c>
      <c r="D3343" t="e">
        <f>VLOOKUP(Tabella_sintesi[[#This Row],[Comune]],[1]!Tabella_Tabella1[[COGNOME]:[descrizione_carica]],2,0)</f>
        <v>#N/A</v>
      </c>
    </row>
    <row r="3344" spans="1:4" x14ac:dyDescent="0.25">
      <c r="A3344" s="47" t="s">
        <v>6704</v>
      </c>
      <c r="B3344" t="str">
        <f>VLOOKUP(A3344,Tabella_Pec[],2,0)</f>
        <v>seren.bl</v>
      </c>
      <c r="C3344" s="53">
        <f>VLOOKUP(A3344,Tabella_sez[],2,0)</f>
        <v>4</v>
      </c>
      <c r="D3344" t="e">
        <f>VLOOKUP(Tabella_sintesi[[#This Row],[Comune]],[1]!Tabella_Tabella1[[COGNOME]:[descrizione_carica]],2,0)</f>
        <v>#N/A</v>
      </c>
    </row>
    <row r="3345" spans="1:4" x14ac:dyDescent="0.25">
      <c r="A3345" s="47" t="s">
        <v>6884</v>
      </c>
      <c r="B3345" t="str">
        <f>VLOOKUP(A3345,Tabella_Pec[],2,0)</f>
        <v>sospirolo.bl</v>
      </c>
      <c r="C3345" s="53">
        <f>VLOOKUP(A3345,Tabella_sez[],2,0)</f>
        <v>3</v>
      </c>
      <c r="D3345" t="e">
        <f>VLOOKUP(Tabella_sintesi[[#This Row],[Comune]],[1]!Tabella_Tabella1[[COGNOME]:[descrizione_carica]],2,0)</f>
        <v>#N/A</v>
      </c>
    </row>
    <row r="3346" spans="1:4" x14ac:dyDescent="0.25">
      <c r="A3346" s="47" t="s">
        <v>6890</v>
      </c>
      <c r="B3346" t="str">
        <f>VLOOKUP(A3346,Tabella_Pec[],2,0)</f>
        <v>comune.soverzene.bl</v>
      </c>
      <c r="C3346" s="53">
        <f>VLOOKUP(A3346,Tabella_sez[],2,0)</f>
        <v>1</v>
      </c>
      <c r="D3346" t="e">
        <f>VLOOKUP(Tabella_sintesi[[#This Row],[Comune]],[1]!Tabella_Tabella1[[COGNOME]:[descrizione_carica]],2,0)</f>
        <v>#N/A</v>
      </c>
    </row>
    <row r="3347" spans="1:4" x14ac:dyDescent="0.25">
      <c r="A3347" s="47" t="s">
        <v>6894</v>
      </c>
      <c r="B3347" t="str">
        <f>VLOOKUP(A3347,Tabella_Pec[],2,0)</f>
        <v>sovramonte.bl</v>
      </c>
      <c r="C3347" s="53">
        <f>VLOOKUP(A3347,Tabella_sez[],2,0)</f>
        <v>2</v>
      </c>
      <c r="D3347" t="e">
        <f>VLOOKUP(Tabella_sintesi[[#This Row],[Comune]],[1]!Tabella_Tabella1[[COGNOME]:[descrizione_carica]],2,0)</f>
        <v>#N/A</v>
      </c>
    </row>
    <row r="3348" spans="1:4" x14ac:dyDescent="0.25">
      <c r="A3348" s="47" t="s">
        <v>7002</v>
      </c>
      <c r="B3348" t="str">
        <f>VLOOKUP(A3348,Tabella_Pec[],2,0)</f>
        <v>comune.taibonagordino.bl</v>
      </c>
      <c r="C3348" s="53">
        <f>VLOOKUP(A3348,Tabella_sez[],2,0)</f>
        <v>2</v>
      </c>
      <c r="D3348" t="e">
        <f>VLOOKUP(Tabella_sintesi[[#This Row],[Comune]],[1]!Tabella_Tabella1[[COGNOME]:[descrizione_carica]],2,0)</f>
        <v>#N/A</v>
      </c>
    </row>
    <row r="3349" spans="1:4" x14ac:dyDescent="0.25">
      <c r="A3349" s="47" t="s">
        <v>7011</v>
      </c>
      <c r="B3349" t="str">
        <f>VLOOKUP(A3349,Tabella_Pec[],2,0)</f>
        <v>comune.tambre.bl</v>
      </c>
      <c r="C3349" s="53">
        <f>VLOOKUP(A3349,Tabella_sez[],2,0)</f>
        <v>2</v>
      </c>
      <c r="D3349" t="e">
        <f>VLOOKUP(Tabella_sintesi[[#This Row],[Comune]],[1]!Tabella_Tabella1[[COGNOME]:[descrizione_carica]],2,0)</f>
        <v>#N/A</v>
      </c>
    </row>
    <row r="3350" spans="1:4" x14ac:dyDescent="0.25">
      <c r="A3350" s="47" t="s">
        <v>8190</v>
      </c>
      <c r="B3350" t="e">
        <f>VLOOKUP(A3350,Tabella_Pec[],2,0)</f>
        <v>#N/A</v>
      </c>
      <c r="C3350" s="53" t="e">
        <f>VLOOKUP(A3350,Tabella_sez[],2,0)</f>
        <v>#N/A</v>
      </c>
      <c r="D3350" t="e">
        <f>VLOOKUP(Tabella_sintesi[[#This Row],[Comune]],[1]!Tabella_Tabella1[[COGNOME]:[descrizione_carica]],2,0)</f>
        <v>#N/A</v>
      </c>
    </row>
    <row r="3351" spans="1:4" x14ac:dyDescent="0.25">
      <c r="A3351" s="47" t="s">
        <v>7444</v>
      </c>
      <c r="B3351" t="str">
        <f>VLOOKUP(A3351,Tabella_Pec[],2,0)</f>
        <v>comune.vallada.bl</v>
      </c>
      <c r="C3351" s="53">
        <f>VLOOKUP(A3351,Tabella_sez[],2,0)</f>
        <v>1</v>
      </c>
      <c r="D3351" t="e">
        <f>VLOOKUP(Tabella_sintesi[[#This Row],[Comune]],[1]!Tabella_Tabella1[[COGNOME]:[descrizione_carica]],2,0)</f>
        <v>#N/A</v>
      </c>
    </row>
    <row r="3352" spans="1:4" x14ac:dyDescent="0.25">
      <c r="A3352" s="47" t="s">
        <v>7453</v>
      </c>
      <c r="B3352" t="str">
        <f>VLOOKUP(A3352,Tabella_Pec[],2,0)</f>
        <v>comune.valledicadore.bl</v>
      </c>
      <c r="C3352" s="53">
        <f>VLOOKUP(A3352,Tabella_sez[],2,0)</f>
        <v>3</v>
      </c>
      <c r="D3352" t="e">
        <f>VLOOKUP(Tabella_sintesi[[#This Row],[Comune]],[1]!Tabella_Tabella1[[COGNOME]:[descrizione_carica]],2,0)</f>
        <v>#N/A</v>
      </c>
    </row>
    <row r="3353" spans="1:4" x14ac:dyDescent="0.25">
      <c r="A3353" s="47" t="s">
        <v>7668</v>
      </c>
      <c r="B3353" t="str">
        <f>VLOOKUP(A3353,Tabella_Pec[],2,0)</f>
        <v>comune.vigodicadore.bl</v>
      </c>
      <c r="C3353" s="53">
        <f>VLOOKUP(A3353,Tabella_sez[],2,0)</f>
        <v>2</v>
      </c>
      <c r="D3353" t="e">
        <f>VLOOKUP(Tabella_sintesi[[#This Row],[Comune]],[1]!Tabella_Tabella1[[COGNOME]:[descrizione_carica]],2,0)</f>
        <v>#N/A</v>
      </c>
    </row>
    <row r="3354" spans="1:4" x14ac:dyDescent="0.25">
      <c r="A3354" s="47" t="s">
        <v>7836</v>
      </c>
      <c r="B3354" t="str">
        <f>VLOOKUP(A3354,Tabella_Pec[],2,0)</f>
        <v>vodocadore.bl</v>
      </c>
      <c r="C3354" s="53">
        <f>VLOOKUP(A3354,Tabella_sez[],2,0)</f>
        <v>1</v>
      </c>
      <c r="D3354" t="e">
        <f>VLOOKUP(Tabella_sintesi[[#This Row],[Comune]],[1]!Tabella_Tabella1[[COGNOME]:[descrizione_carica]],2,0)</f>
        <v>#N/A</v>
      </c>
    </row>
    <row r="3355" spans="1:4" x14ac:dyDescent="0.25">
      <c r="A3355" s="47" t="s">
        <v>7850</v>
      </c>
      <c r="B3355" t="str">
        <f>VLOOKUP(A3355,Tabella_Pec[],2,0)</f>
        <v>comune.voltagoagordino.bl</v>
      </c>
      <c r="C3355" s="53">
        <f>VLOOKUP(A3355,Tabella_sez[],2,0)</f>
        <v>2</v>
      </c>
      <c r="D3355" t="e">
        <f>VLOOKUP(Tabella_sintesi[[#This Row],[Comune]],[1]!Tabella_Tabella1[[COGNOME]:[descrizione_carica]],2,0)</f>
        <v>#N/A</v>
      </c>
    </row>
    <row r="3356" spans="1:4" x14ac:dyDescent="0.25">
      <c r="A3356" s="47" t="s">
        <v>8191</v>
      </c>
      <c r="B3356" t="str">
        <f>VLOOKUP(A3356,Tabella_Pec[],2,0)</f>
        <v>comune.zoppedicadore.bl</v>
      </c>
      <c r="C3356" s="53" t="e">
        <f>VLOOKUP(A3356,Tabella_sez[],2,0)</f>
        <v>#N/A</v>
      </c>
      <c r="D3356" t="e">
        <f>VLOOKUP(Tabella_sintesi[[#This Row],[Comune]],[1]!Tabella_Tabella1[[COGNOME]:[descrizione_carica]],2,0)</f>
        <v>#N/A</v>
      </c>
    </row>
    <row r="3357" spans="1:4" x14ac:dyDescent="0.25">
      <c r="A3357" s="47" t="s">
        <v>5634</v>
      </c>
      <c r="B3357" t="str">
        <f>VLOOKUP(A3357,Tabella_Pec[],2,0)</f>
        <v>querovas.bl</v>
      </c>
      <c r="C3357" s="53">
        <f>VLOOKUP(A3357,Tabella_sez[],2,0)</f>
        <v>3</v>
      </c>
      <c r="D3357" t="e">
        <f>VLOOKUP(Tabella_sintesi[[#This Row],[Comune]],[1]!Tabella_Tabella1[[COGNOME]:[descrizione_carica]],2,0)</f>
        <v>#N/A</v>
      </c>
    </row>
    <row r="3358" spans="1:4" x14ac:dyDescent="0.25">
      <c r="A3358" s="47" t="s">
        <v>3803</v>
      </c>
      <c r="B3358" t="str">
        <f>VLOOKUP(A3358,Tabella_Pec[],2,0)</f>
        <v>comune.longarone.bl</v>
      </c>
      <c r="C3358" s="53">
        <f>VLOOKUP(A3358,Tabella_sez[],2,0)</f>
        <v>7</v>
      </c>
      <c r="D3358" t="e">
        <f>VLOOKUP(Tabella_sintesi[[#This Row],[Comune]],[1]!Tabella_Tabella1[[COGNOME]:[descrizione_carica]],2,0)</f>
        <v>#N/A</v>
      </c>
    </row>
    <row r="3359" spans="1:4" x14ac:dyDescent="0.25">
      <c r="A3359" s="47" t="s">
        <v>574</v>
      </c>
      <c r="B3359" t="str">
        <f>VLOOKUP(A3359,Tabella_Pec[],2,0)</f>
        <v>alpago.bl</v>
      </c>
      <c r="C3359" s="53">
        <f>VLOOKUP(A3359,Tabella_sez[],2,0)</f>
        <v>9</v>
      </c>
      <c r="D3359" t="e">
        <f>VLOOKUP(Tabella_sintesi[[#This Row],[Comune]],[1]!Tabella_Tabella1[[COGNOME]:[descrizione_carica]],2,0)</f>
        <v>#N/A</v>
      </c>
    </row>
    <row r="3360" spans="1:4" x14ac:dyDescent="0.25">
      <c r="A3360" s="47" t="s">
        <v>7403</v>
      </c>
      <c r="B3360" t="str">
        <f>VLOOKUP(A3360,Tabella_Pec[],2,0)</f>
        <v>comune.valdizoldo.bl</v>
      </c>
      <c r="C3360" s="53">
        <f>VLOOKUP(A3360,Tabella_sez[],2,0)</f>
        <v>5</v>
      </c>
      <c r="D3360" t="e">
        <f>VLOOKUP(Tabella_sintesi[[#This Row],[Comune]],[1]!Tabella_Tabella1[[COGNOME]:[descrizione_carica]],2,0)</f>
        <v>#N/A</v>
      </c>
    </row>
    <row r="3361" spans="1:4" x14ac:dyDescent="0.25">
      <c r="A3361" s="47" t="s">
        <v>592</v>
      </c>
      <c r="B3361" t="str">
        <f>VLOOKUP(A3361,Tabella_Pec[],2,0)</f>
        <v>comunealtivole</v>
      </c>
      <c r="C3361" s="53">
        <f>VLOOKUP(A3361,Tabella_sez[],2,0)</f>
        <v>5</v>
      </c>
      <c r="D3361" t="e">
        <f>VLOOKUP(Tabella_sintesi[[#This Row],[Comune]],[1]!Tabella_Tabella1[[COGNOME]:[descrizione_carica]],2,0)</f>
        <v>#N/A</v>
      </c>
    </row>
    <row r="3362" spans="1:4" x14ac:dyDescent="0.25">
      <c r="A3362" s="47" t="s">
        <v>685</v>
      </c>
      <c r="B3362" t="str">
        <f>VLOOKUP(A3362,Tabella_Pec[],2,0)</f>
        <v>protocollo.comune.arcade.tv</v>
      </c>
      <c r="C3362" s="53">
        <f>VLOOKUP(A3362,Tabella_sez[],2,0)</f>
        <v>3</v>
      </c>
      <c r="D3362" t="e">
        <f>VLOOKUP(Tabella_sintesi[[#This Row],[Comune]],[1]!Tabella_Tabella1[[COGNOME]:[descrizione_carica]],2,0)</f>
        <v>#N/A</v>
      </c>
    </row>
    <row r="3363" spans="1:4" x14ac:dyDescent="0.25">
      <c r="A3363" s="47" t="s">
        <v>769</v>
      </c>
      <c r="B3363" t="str">
        <f>VLOOKUP(A3363,Tabella_Pec[],2,0)</f>
        <v>comune.asolo.tv</v>
      </c>
      <c r="C3363" s="53">
        <f>VLOOKUP(A3363,Tabella_sez[],2,0)</f>
        <v>8</v>
      </c>
      <c r="D3363" t="e">
        <f>VLOOKUP(Tabella_sintesi[[#This Row],[Comune]],[1]!Tabella_Tabella1[[COGNOME]:[descrizione_carica]],2,0)</f>
        <v>#N/A</v>
      </c>
    </row>
    <row r="3364" spans="1:4" x14ac:dyDescent="0.25">
      <c r="A3364" s="47" t="s">
        <v>1207</v>
      </c>
      <c r="B3364" t="str">
        <f>VLOOKUP(A3364,Tabella_Pec[],2,0)</f>
        <v>protocollo.comune.borsodelgrappa.tv</v>
      </c>
      <c r="C3364" s="53">
        <f>VLOOKUP(A3364,Tabella_sez[],2,0)</f>
        <v>5</v>
      </c>
      <c r="D3364" t="e">
        <f>VLOOKUP(Tabella_sintesi[[#This Row],[Comune]],[1]!Tabella_Tabella1[[COGNOME]:[descrizione_carica]],2,0)</f>
        <v>#N/A</v>
      </c>
    </row>
    <row r="3365" spans="1:4" x14ac:dyDescent="0.25">
      <c r="A3365" s="47" t="s">
        <v>1251</v>
      </c>
      <c r="B3365" t="str">
        <f>VLOOKUP(A3365,Tabella_Pec[],2,0)</f>
        <v>protocollo.comune.bredadipiave.tv</v>
      </c>
      <c r="C3365" s="53">
        <f>VLOOKUP(A3365,Tabella_sez[],2,0)</f>
        <v>7</v>
      </c>
      <c r="D3365" t="e">
        <f>VLOOKUP(Tabella_sintesi[[#This Row],[Comune]],[1]!Tabella_Tabella1[[COGNOME]:[descrizione_carica]],2,0)</f>
        <v>#N/A</v>
      </c>
    </row>
    <row r="3366" spans="1:4" x14ac:dyDescent="0.25">
      <c r="A3366" s="47" t="s">
        <v>1386</v>
      </c>
      <c r="B3366" t="str">
        <f>VLOOKUP(A3366,Tabella_Pec[],2,0)</f>
        <v>protocollo.comune.caerano.tv</v>
      </c>
      <c r="C3366" s="53">
        <f>VLOOKUP(A3366,Tabella_sez[],2,0)</f>
        <v>6</v>
      </c>
      <c r="D3366" t="e">
        <f>VLOOKUP(Tabella_sintesi[[#This Row],[Comune]],[1]!Tabella_Tabella1[[COGNOME]:[descrizione_carica]],2,0)</f>
        <v>#N/A</v>
      </c>
    </row>
    <row r="3367" spans="1:4" x14ac:dyDescent="0.25">
      <c r="A3367" s="47" t="s">
        <v>1635</v>
      </c>
      <c r="B3367" t="str">
        <f>VLOOKUP(A3367,Tabella_Pec[],2,0)</f>
        <v>protocollo.comune.cappellamaggiore.tv</v>
      </c>
      <c r="C3367" s="53">
        <f>VLOOKUP(A3367,Tabella_sez[],2,0)</f>
        <v>5</v>
      </c>
      <c r="D3367" t="e">
        <f>VLOOKUP(Tabella_sintesi[[#This Row],[Comune]],[1]!Tabella_Tabella1[[COGNOME]:[descrizione_carica]],2,0)</f>
        <v>#N/A</v>
      </c>
    </row>
    <row r="3368" spans="1:4" x14ac:dyDescent="0.25">
      <c r="A3368" s="47" t="s">
        <v>1684</v>
      </c>
      <c r="B3368" t="str">
        <f>VLOOKUP(A3368,Tabella_Pec[],2,0)</f>
        <v>comune.carbonera.tv</v>
      </c>
      <c r="C3368" s="53">
        <f>VLOOKUP(A3368,Tabella_sez[],2,0)</f>
        <v>10</v>
      </c>
      <c r="D3368" t="e">
        <f>VLOOKUP(Tabella_sintesi[[#This Row],[Comune]],[1]!Tabella_Tabella1[[COGNOME]:[descrizione_carica]],2,0)</f>
        <v>#N/A</v>
      </c>
    </row>
    <row r="3369" spans="1:4" x14ac:dyDescent="0.25">
      <c r="A3369" s="47" t="s">
        <v>1782</v>
      </c>
      <c r="B3369" t="str">
        <f>VLOOKUP(A3369,Tabella_Pec[],2,0)</f>
        <v>protocollo</v>
      </c>
      <c r="C3369" s="53">
        <f>VLOOKUP(A3369,Tabella_sez[],2,0)</f>
        <v>12</v>
      </c>
      <c r="D3369" t="e">
        <f>VLOOKUP(Tabella_sintesi[[#This Row],[Comune]],[1]!Tabella_Tabella1[[COGNOME]:[descrizione_carica]],2,0)</f>
        <v>#N/A</v>
      </c>
    </row>
    <row r="3370" spans="1:4" x14ac:dyDescent="0.25">
      <c r="A3370" s="47" t="s">
        <v>1849</v>
      </c>
      <c r="B3370" t="str">
        <f>VLOOKUP(A3370,Tabella_Pec[],2,0)</f>
        <v>comunecasier</v>
      </c>
      <c r="C3370" s="53">
        <f>VLOOKUP(A3370,Tabella_sez[],2,0)</f>
        <v>11</v>
      </c>
      <c r="D3370" t="e">
        <f>VLOOKUP(Tabella_sintesi[[#This Row],[Comune]],[1]!Tabella_Tabella1[[COGNOME]:[descrizione_carica]],2,0)</f>
        <v>#N/A</v>
      </c>
    </row>
    <row r="3371" spans="1:4" x14ac:dyDescent="0.25">
      <c r="A3371" s="47" t="s">
        <v>1956</v>
      </c>
      <c r="B3371" t="str">
        <f>VLOOKUP(A3371,Tabella_Pec[],2,0)</f>
        <v>comune.castelcucco.tv</v>
      </c>
      <c r="C3371" s="53">
        <f>VLOOKUP(A3371,Tabella_sez[],2,0)</f>
        <v>2</v>
      </c>
      <c r="D3371" t="e">
        <f>VLOOKUP(Tabella_sintesi[[#This Row],[Comune]],[1]!Tabella_Tabella1[[COGNOME]:[descrizione_carica]],2,0)</f>
        <v>#N/A</v>
      </c>
    </row>
    <row r="3372" spans="1:4" x14ac:dyDescent="0.25">
      <c r="A3372" s="47" t="s">
        <v>1969</v>
      </c>
      <c r="B3372" t="str">
        <f>VLOOKUP(A3372,Tabella_Pec[],2,0)</f>
        <v>comune.castelfrancoveneto.tv</v>
      </c>
      <c r="C3372" s="53">
        <f>VLOOKUP(A3372,Tabella_sez[],2,0)</f>
        <v>32</v>
      </c>
      <c r="D3372" t="e">
        <f>VLOOKUP(Tabella_sintesi[[#This Row],[Comune]],[1]!Tabella_Tabella1[[COGNOME]:[descrizione_carica]],2,0)</f>
        <v>#N/A</v>
      </c>
    </row>
    <row r="3373" spans="1:4" x14ac:dyDescent="0.25">
      <c r="A3373" s="47" t="s">
        <v>2024</v>
      </c>
      <c r="B3373" t="str">
        <f>VLOOKUP(A3373,Tabella_Pec[],2,0)</f>
        <v>protocollo.comune.castellodigodego.tv</v>
      </c>
      <c r="C3373" s="53">
        <f>VLOOKUP(A3373,Tabella_sez[],2,0)</f>
        <v>5</v>
      </c>
      <c r="D3373" t="e">
        <f>VLOOKUP(Tabella_sintesi[[#This Row],[Comune]],[1]!Tabella_Tabella1[[COGNOME]:[descrizione_carica]],2,0)</f>
        <v>#N/A</v>
      </c>
    </row>
    <row r="3374" spans="1:4" x14ac:dyDescent="0.25">
      <c r="A3374" s="47" t="s">
        <v>2160</v>
      </c>
      <c r="B3374" t="str">
        <f>VLOOKUP(A3374,Tabella_Pec[],2,0)</f>
        <v>comune.cavasodeltomba.tv</v>
      </c>
      <c r="C3374" s="53">
        <f>VLOOKUP(A3374,Tabella_sez[],2,0)</f>
        <v>3</v>
      </c>
      <c r="D3374" t="e">
        <f>VLOOKUP(Tabella_sintesi[[#This Row],[Comune]],[1]!Tabella_Tabella1[[COGNOME]:[descrizione_carica]],2,0)</f>
        <v>#N/A</v>
      </c>
    </row>
    <row r="3375" spans="1:4" x14ac:dyDescent="0.25">
      <c r="A3375" s="47" t="s">
        <v>2305</v>
      </c>
      <c r="B3375" t="str">
        <f>VLOOKUP(A3375,Tabella_Pec[],2,0)</f>
        <v>protocollo.comune.cessalto.tv</v>
      </c>
      <c r="C3375" s="53">
        <f>VLOOKUP(A3375,Tabella_sez[],2,0)</f>
        <v>4</v>
      </c>
      <c r="D3375" t="e">
        <f>VLOOKUP(Tabella_sintesi[[#This Row],[Comune]],[1]!Tabella_Tabella1[[COGNOME]:[descrizione_carica]],2,0)</f>
        <v>#N/A</v>
      </c>
    </row>
    <row r="3376" spans="1:4" x14ac:dyDescent="0.25">
      <c r="A3376" s="47" t="s">
        <v>2331</v>
      </c>
      <c r="B3376" t="str">
        <f>VLOOKUP(A3376,Tabella_Pec[],2,0)</f>
        <v>comune.chiarano.tv</v>
      </c>
      <c r="C3376" s="53">
        <f>VLOOKUP(A3376,Tabella_sez[],2,0)</f>
        <v>3</v>
      </c>
      <c r="D3376" t="e">
        <f>VLOOKUP(Tabella_sintesi[[#This Row],[Comune]],[1]!Tabella_Tabella1[[COGNOME]:[descrizione_carica]],2,0)</f>
        <v>#N/A</v>
      </c>
    </row>
    <row r="3377" spans="1:4" x14ac:dyDescent="0.25">
      <c r="A3377" s="47" t="s">
        <v>2385</v>
      </c>
      <c r="B3377" t="str">
        <f>VLOOKUP(A3377,Tabella_Pec[],2,0)</f>
        <v>protocollo.comune.cimadolmo.tv</v>
      </c>
      <c r="C3377" s="53">
        <f>VLOOKUP(A3377,Tabella_sez[],2,0)</f>
        <v>3</v>
      </c>
      <c r="D3377" t="e">
        <f>VLOOKUP(Tabella_sintesi[[#This Row],[Comune]],[1]!Tabella_Tabella1[[COGNOME]:[descrizione_carica]],2,0)</f>
        <v>#N/A</v>
      </c>
    </row>
    <row r="3378" spans="1:4" x14ac:dyDescent="0.25">
      <c r="A3378" s="47" t="s">
        <v>2416</v>
      </c>
      <c r="B3378" t="str">
        <f>VLOOKUP(A3378,Tabella_Pec[],2,0)</f>
        <v>info</v>
      </c>
      <c r="C3378" s="53">
        <f>VLOOKUP(A3378,Tabella_sez[],2,0)</f>
        <v>3</v>
      </c>
      <c r="D3378" t="e">
        <f>VLOOKUP(Tabella_sintesi[[#This Row],[Comune]],[1]!Tabella_Tabella1[[COGNOME]:[descrizione_carica]],2,0)</f>
        <v>#N/A</v>
      </c>
    </row>
    <row r="3379" spans="1:4" x14ac:dyDescent="0.25">
      <c r="A3379" s="47" t="s">
        <v>8192</v>
      </c>
      <c r="B3379" t="str">
        <f>VLOOKUP(A3379,Tabella_Pec[],2,0)</f>
        <v>info.comune.codogne.tv</v>
      </c>
      <c r="C3379" s="53" t="e">
        <f>VLOOKUP(A3379,Tabella_sez[],2,0)</f>
        <v>#N/A</v>
      </c>
      <c r="D3379" t="e">
        <f>VLOOKUP(Tabella_sintesi[[#This Row],[Comune]],[1]!Tabella_Tabella1[[COGNOME]:[descrizione_carica]],2,0)</f>
        <v>#N/A</v>
      </c>
    </row>
    <row r="3380" spans="1:4" x14ac:dyDescent="0.25">
      <c r="A3380" s="47" t="s">
        <v>2499</v>
      </c>
      <c r="B3380" t="str">
        <f>VLOOKUP(A3380,Tabella_Pec[],2,0)</f>
        <v>protocollo.comune.colleumberto.tv</v>
      </c>
      <c r="C3380" s="53">
        <f>VLOOKUP(A3380,Tabella_sez[],2,0)</f>
        <v>4</v>
      </c>
      <c r="D3380" t="e">
        <f>VLOOKUP(Tabella_sintesi[[#This Row],[Comune]],[1]!Tabella_Tabella1[[COGNOME]:[descrizione_carica]],2,0)</f>
        <v>#N/A</v>
      </c>
    </row>
    <row r="3381" spans="1:4" x14ac:dyDescent="0.25">
      <c r="A3381" s="47" t="s">
        <v>2575</v>
      </c>
      <c r="B3381" t="str">
        <f>VLOOKUP(A3381,Tabella_Pec[],2,0)</f>
        <v>pec</v>
      </c>
      <c r="C3381" s="53">
        <f>VLOOKUP(A3381,Tabella_sez[],2,0)</f>
        <v>35</v>
      </c>
      <c r="D3381" t="e">
        <f>VLOOKUP(Tabella_sintesi[[#This Row],[Comune]],[1]!Tabella_Tabella1[[COGNOME]:[descrizione_carica]],2,0)</f>
        <v>#N/A</v>
      </c>
    </row>
    <row r="3382" spans="1:4" x14ac:dyDescent="0.25">
      <c r="A3382" s="47" t="s">
        <v>2602</v>
      </c>
      <c r="B3382" t="str">
        <f>VLOOKUP(A3382,Tabella_Pec[],2,0)</f>
        <v>comune.cordignano</v>
      </c>
      <c r="C3382" s="53">
        <f>VLOOKUP(A3382,Tabella_sez[],2,0)</f>
        <v>7</v>
      </c>
      <c r="D3382" t="e">
        <f>VLOOKUP(Tabella_sintesi[[#This Row],[Comune]],[1]!Tabella_Tabella1[[COGNOME]:[descrizione_carica]],2,0)</f>
        <v>#N/A</v>
      </c>
    </row>
    <row r="3383" spans="1:4" x14ac:dyDescent="0.25">
      <c r="A3383" s="47" t="s">
        <v>2631</v>
      </c>
      <c r="B3383" t="str">
        <f>VLOOKUP(A3383,Tabella_Pec[],2,0)</f>
        <v>protocollo.comune.cornuda.tv</v>
      </c>
      <c r="C3383" s="53">
        <f>VLOOKUP(A3383,Tabella_sez[],2,0)</f>
        <v>6</v>
      </c>
      <c r="D3383" t="e">
        <f>VLOOKUP(Tabella_sintesi[[#This Row],[Comune]],[1]!Tabella_Tabella1[[COGNOME]:[descrizione_carica]],2,0)</f>
        <v>#N/A</v>
      </c>
    </row>
    <row r="3384" spans="1:4" x14ac:dyDescent="0.25">
      <c r="A3384" s="47" t="s">
        <v>8193</v>
      </c>
      <c r="B3384" t="e">
        <f>VLOOKUP(A3384,Tabella_Pec[],2,0)</f>
        <v>#N/A</v>
      </c>
      <c r="C3384" s="53" t="e">
        <f>VLOOKUP(A3384,Tabella_sez[],2,0)</f>
        <v>#N/A</v>
      </c>
      <c r="D3384" t="e">
        <f>VLOOKUP(Tabella_sintesi[[#This Row],[Comune]],[1]!Tabella_Tabella1[[COGNOME]:[descrizione_carica]],2,0)</f>
        <v>#N/A</v>
      </c>
    </row>
    <row r="3385" spans="1:4" x14ac:dyDescent="0.25">
      <c r="A3385" s="47" t="s">
        <v>2726</v>
      </c>
      <c r="B3385" t="str">
        <f>VLOOKUP(A3385,Tabella_Pec[],2,0)</f>
        <v>protocollo.comune.crocetta.tv</v>
      </c>
      <c r="C3385" s="53">
        <f>VLOOKUP(A3385,Tabella_sez[],2,0)</f>
        <v>6</v>
      </c>
      <c r="D3385" t="e">
        <f>VLOOKUP(Tabella_sintesi[[#This Row],[Comune]],[1]!Tabella_Tabella1[[COGNOME]:[descrizione_carica]],2,0)</f>
        <v>#N/A</v>
      </c>
    </row>
    <row r="3386" spans="1:4" x14ac:dyDescent="0.25">
      <c r="A3386" s="47" t="s">
        <v>2947</v>
      </c>
      <c r="B3386" t="str">
        <f>VLOOKUP(A3386,Tabella_Pec[],2,0)</f>
        <v>comune.farradisoligo.tv</v>
      </c>
      <c r="C3386" s="53">
        <f>VLOOKUP(A3386,Tabella_sez[],2,0)</f>
        <v>7</v>
      </c>
      <c r="D3386" t="e">
        <f>VLOOKUP(Tabella_sintesi[[#This Row],[Comune]],[1]!Tabella_Tabella1[[COGNOME]:[descrizione_carica]],2,0)</f>
        <v>#N/A</v>
      </c>
    </row>
    <row r="3387" spans="1:4" x14ac:dyDescent="0.25">
      <c r="A3387" s="47" t="s">
        <v>3045</v>
      </c>
      <c r="B3387" t="str">
        <f>VLOOKUP(A3387,Tabella_Pec[],2,0)</f>
        <v>segreteria</v>
      </c>
      <c r="C3387" s="53">
        <f>VLOOKUP(A3387,Tabella_sez[],2,0)</f>
        <v>4</v>
      </c>
      <c r="D3387" t="e">
        <f>VLOOKUP(Tabella_sintesi[[#This Row],[Comune]],[1]!Tabella_Tabella1[[COGNOME]:[descrizione_carica]],2,0)</f>
        <v>#N/A</v>
      </c>
    </row>
    <row r="3388" spans="1:4" x14ac:dyDescent="0.25">
      <c r="A3388" s="47" t="s">
        <v>3059</v>
      </c>
      <c r="B3388" t="str">
        <f>VLOOKUP(A3388,Tabella_Pec[],2,0)</f>
        <v>posta</v>
      </c>
      <c r="C3388" s="53">
        <f>VLOOKUP(A3388,Tabella_sez[],2,0)</f>
        <v>5</v>
      </c>
      <c r="D3388" t="e">
        <f>VLOOKUP(Tabella_sintesi[[#This Row],[Comune]],[1]!Tabella_Tabella1[[COGNOME]:[descrizione_carica]],2,0)</f>
        <v>#N/A</v>
      </c>
    </row>
    <row r="3389" spans="1:4" x14ac:dyDescent="0.25">
      <c r="A3389" s="47" t="s">
        <v>3065</v>
      </c>
      <c r="B3389" t="str">
        <f>VLOOKUP(A3389,Tabella_Pec[],2,0)</f>
        <v>protocollo.comune.fonte.tv</v>
      </c>
      <c r="C3389" s="53">
        <f>VLOOKUP(A3389,Tabella_sez[],2,0)</f>
        <v>4</v>
      </c>
      <c r="D3389" t="e">
        <f>VLOOKUP(Tabella_sintesi[[#This Row],[Comune]],[1]!Tabella_Tabella1[[COGNOME]:[descrizione_carica]],2,0)</f>
        <v>#N/A</v>
      </c>
    </row>
    <row r="3390" spans="1:4" x14ac:dyDescent="0.25">
      <c r="A3390" s="47" t="s">
        <v>3152</v>
      </c>
      <c r="B3390" t="str">
        <f>VLOOKUP(A3390,Tabella_Pec[],2,0)</f>
        <v>info.comune.fregona.tv</v>
      </c>
      <c r="C3390" s="53">
        <f>VLOOKUP(A3390,Tabella_sez[],2,0)</f>
        <v>4</v>
      </c>
      <c r="D3390" t="e">
        <f>VLOOKUP(Tabella_sintesi[[#This Row],[Comune]],[1]!Tabella_Tabella1[[COGNOME]:[descrizione_carica]],2,0)</f>
        <v>#N/A</v>
      </c>
    </row>
    <row r="3391" spans="1:4" x14ac:dyDescent="0.25">
      <c r="A3391" s="47" t="s">
        <v>3197</v>
      </c>
      <c r="B3391" t="str">
        <f>VLOOKUP(A3391,Tabella_Pec[],2,0)</f>
        <v>gaiarine.tv</v>
      </c>
      <c r="C3391" s="53">
        <f>VLOOKUP(A3391,Tabella_sez[],2,0)</f>
        <v>7</v>
      </c>
      <c r="D3391" t="e">
        <f>VLOOKUP(Tabella_sintesi[[#This Row],[Comune]],[1]!Tabella_Tabella1[[COGNOME]:[descrizione_carica]],2,0)</f>
        <v>#N/A</v>
      </c>
    </row>
    <row r="3392" spans="1:4" x14ac:dyDescent="0.25">
      <c r="A3392" s="47" t="s">
        <v>3327</v>
      </c>
      <c r="B3392" t="str">
        <f>VLOOKUP(A3392,Tabella_Pec[],2,0)</f>
        <v>segreteria</v>
      </c>
      <c r="C3392" s="53">
        <f>VLOOKUP(A3392,Tabella_sez[],2,0)</f>
        <v>6</v>
      </c>
      <c r="D3392" t="e">
        <f>VLOOKUP(Tabella_sintesi[[#This Row],[Comune]],[1]!Tabella_Tabella1[[COGNOME]:[descrizione_carica]],2,0)</f>
        <v>#N/A</v>
      </c>
    </row>
    <row r="3393" spans="1:4" x14ac:dyDescent="0.25">
      <c r="A3393" s="47" t="s">
        <v>3364</v>
      </c>
      <c r="B3393" t="str">
        <f>VLOOKUP(A3393,Tabella_Pec[],2,0)</f>
        <v>comunegodega</v>
      </c>
      <c r="C3393" s="53">
        <f>VLOOKUP(A3393,Tabella_sez[],2,0)</f>
        <v>6</v>
      </c>
      <c r="D3393" t="e">
        <f>VLOOKUP(Tabella_sintesi[[#This Row],[Comune]],[1]!Tabella_Tabella1[[COGNOME]:[descrizione_carica]],2,0)</f>
        <v>#N/A</v>
      </c>
    </row>
    <row r="3394" spans="1:4" x14ac:dyDescent="0.25">
      <c r="A3394" s="47" t="s">
        <v>3382</v>
      </c>
      <c r="B3394" t="str">
        <f>VLOOKUP(A3394,Tabella_Pec[],2,0)</f>
        <v>comune.gorgoalmonticano.tv</v>
      </c>
      <c r="C3394" s="53">
        <f>VLOOKUP(A3394,Tabella_sez[],2,0)</f>
        <v>4</v>
      </c>
      <c r="D3394" t="e">
        <f>VLOOKUP(Tabella_sintesi[[#This Row],[Comune]],[1]!Tabella_Tabella1[[COGNOME]:[descrizione_carica]],2,0)</f>
        <v>#N/A</v>
      </c>
    </row>
    <row r="3395" spans="1:4" x14ac:dyDescent="0.25">
      <c r="A3395" s="47" t="s">
        <v>3577</v>
      </c>
      <c r="B3395" t="str">
        <f>VLOOKUP(A3395,Tabella_Pec[],2,0)</f>
        <v>istrana</v>
      </c>
      <c r="C3395" s="53">
        <f>VLOOKUP(A3395,Tabella_sez[],2,0)</f>
        <v>8</v>
      </c>
      <c r="D3395" t="e">
        <f>VLOOKUP(Tabella_sintesi[[#This Row],[Comune]],[1]!Tabella_Tabella1[[COGNOME]:[descrizione_carica]],2,0)</f>
        <v>#N/A</v>
      </c>
    </row>
    <row r="3396" spans="1:4" x14ac:dyDescent="0.25">
      <c r="A3396" s="47" t="s">
        <v>3817</v>
      </c>
      <c r="B3396" t="str">
        <f>VLOOKUP(A3396,Tabella_Pec[],2,0)</f>
        <v>info</v>
      </c>
      <c r="C3396" s="53">
        <f>VLOOKUP(A3396,Tabella_sez[],2,0)</f>
        <v>9</v>
      </c>
      <c r="D3396" t="str">
        <f>VLOOKUP(Tabella_sintesi[[#This Row],[Comune]],[1]!Tabella_Tabella1[[COGNOME]:[descrizione_carica]],2,0)</f>
        <v xml:space="preserve">CLAUDIA    </v>
      </c>
    </row>
    <row r="3397" spans="1:4" x14ac:dyDescent="0.25">
      <c r="A3397" s="47" t="s">
        <v>8194</v>
      </c>
      <c r="B3397" t="str">
        <f>VLOOKUP(A3397,Tabella_Pec[],2,0)</f>
        <v>comune.mansue.tv</v>
      </c>
      <c r="C3397" s="53" t="e">
        <f>VLOOKUP(A3397,Tabella_sez[],2,0)</f>
        <v>#N/A</v>
      </c>
      <c r="D3397" t="e">
        <f>VLOOKUP(Tabella_sintesi[[#This Row],[Comune]],[1]!Tabella_Tabella1[[COGNOME]:[descrizione_carica]],2,0)</f>
        <v>#N/A</v>
      </c>
    </row>
    <row r="3398" spans="1:4" x14ac:dyDescent="0.25">
      <c r="A3398" s="47" t="s">
        <v>3995</v>
      </c>
      <c r="B3398" t="str">
        <f>VLOOKUP(A3398,Tabella_Pec[],2,0)</f>
        <v>comune.marenodipiave.tv</v>
      </c>
      <c r="C3398" s="53">
        <f>VLOOKUP(A3398,Tabella_sez[],2,0)</f>
        <v>10</v>
      </c>
      <c r="D3398" t="e">
        <f>VLOOKUP(Tabella_sintesi[[#This Row],[Comune]],[1]!Tabella_Tabella1[[COGNOME]:[descrizione_carica]],2,0)</f>
        <v>#N/A</v>
      </c>
    </row>
    <row r="3399" spans="1:4" x14ac:dyDescent="0.25">
      <c r="A3399" s="47" t="s">
        <v>4049</v>
      </c>
      <c r="B3399" t="str">
        <f>VLOOKUP(A3399,Tabella_Pec[],2,0)</f>
        <v>comune.maser.tv</v>
      </c>
      <c r="C3399" s="53">
        <f>VLOOKUP(A3399,Tabella_sez[],2,0)</f>
        <v>5</v>
      </c>
      <c r="D3399" t="e">
        <f>VLOOKUP(Tabella_sintesi[[#This Row],[Comune]],[1]!Tabella_Tabella1[[COGNOME]:[descrizione_carica]],2,0)</f>
        <v>#N/A</v>
      </c>
    </row>
    <row r="3400" spans="1:4" x14ac:dyDescent="0.25">
      <c r="A3400" s="47" t="s">
        <v>4052</v>
      </c>
      <c r="B3400" t="str">
        <f>VLOOKUP(A3400,Tabella_Pec[],2,0)</f>
        <v>segreteria.comune.maserada.tv</v>
      </c>
      <c r="C3400" s="53">
        <f>VLOOKUP(A3400,Tabella_sez[],2,0)</f>
        <v>10</v>
      </c>
      <c r="D3400" t="e">
        <f>VLOOKUP(Tabella_sintesi[[#This Row],[Comune]],[1]!Tabella_Tabella1[[COGNOME]:[descrizione_carica]],2,0)</f>
        <v>#N/A</v>
      </c>
    </row>
    <row r="3401" spans="1:4" x14ac:dyDescent="0.25">
      <c r="A3401" s="47" t="s">
        <v>4107</v>
      </c>
      <c r="B3401" t="str">
        <f>VLOOKUP(A3401,Tabella_Pec[],2,0)</f>
        <v>demografici.comune.medunadilivenza.tv</v>
      </c>
      <c r="C3401" s="53">
        <f>VLOOKUP(A3401,Tabella_sez[],2,0)</f>
        <v>3</v>
      </c>
      <c r="D3401" t="e">
        <f>VLOOKUP(Tabella_sintesi[[#This Row],[Comune]],[1]!Tabella_Tabella1[[COGNOME]:[descrizione_carica]],2,0)</f>
        <v>#N/A</v>
      </c>
    </row>
    <row r="3402" spans="1:4" x14ac:dyDescent="0.25">
      <c r="A3402" s="47" t="s">
        <v>4176</v>
      </c>
      <c r="B3402" t="str">
        <f>VLOOKUP(A3402,Tabella_Pec[],2,0)</f>
        <v>segreteria</v>
      </c>
      <c r="C3402" s="53">
        <f>VLOOKUP(A3402,Tabella_sez[],2,0)</f>
        <v>4</v>
      </c>
      <c r="D3402" t="e">
        <f>VLOOKUP(Tabella_sintesi[[#This Row],[Comune]],[1]!Tabella_Tabella1[[COGNOME]:[descrizione_carica]],2,0)</f>
        <v>#N/A</v>
      </c>
    </row>
    <row r="3403" spans="1:4" x14ac:dyDescent="0.25">
      <c r="A3403" s="47" t="s">
        <v>4234</v>
      </c>
      <c r="B3403" t="str">
        <f>VLOOKUP(A3403,Tabella_Pec[],2,0)</f>
        <v>protocollo.comune.mogliano-veneto.tv</v>
      </c>
      <c r="C3403" s="53">
        <f>VLOOKUP(A3403,Tabella_sez[],2,0)</f>
        <v>30</v>
      </c>
      <c r="D3403" t="e">
        <f>VLOOKUP(Tabella_sintesi[[#This Row],[Comune]],[1]!Tabella_Tabella1[[COGNOME]:[descrizione_carica]],2,0)</f>
        <v>#N/A</v>
      </c>
    </row>
    <row r="3404" spans="1:4" x14ac:dyDescent="0.25">
      <c r="A3404" s="47" t="s">
        <v>4278</v>
      </c>
      <c r="B3404" t="str">
        <f>VLOOKUP(A3404,Tabella_Pec[],2,0)</f>
        <v>ragioneria</v>
      </c>
      <c r="C3404" s="53">
        <f>VLOOKUP(A3404,Tabella_sez[],2,0)</f>
        <v>4</v>
      </c>
      <c r="D3404" t="e">
        <f>VLOOKUP(Tabella_sintesi[[#This Row],[Comune]],[1]!Tabella_Tabella1[[COGNOME]:[descrizione_carica]],2,0)</f>
        <v>#N/A</v>
      </c>
    </row>
    <row r="3405" spans="1:4" x14ac:dyDescent="0.25">
      <c r="A3405" s="47" t="s">
        <v>4298</v>
      </c>
      <c r="B3405" t="str">
        <f>VLOOKUP(A3405,Tabella_Pec[],2,0)</f>
        <v>comune.monfumo.tv</v>
      </c>
      <c r="C3405" s="53">
        <f>VLOOKUP(A3405,Tabella_sez[],2,0)</f>
        <v>2</v>
      </c>
      <c r="D3405" t="e">
        <f>VLOOKUP(Tabella_sintesi[[#This Row],[Comune]],[1]!Tabella_Tabella1[[COGNOME]:[descrizione_carica]],2,0)</f>
        <v>#N/A</v>
      </c>
    </row>
    <row r="3406" spans="1:4" x14ac:dyDescent="0.25">
      <c r="A3406" s="47" t="s">
        <v>4391</v>
      </c>
      <c r="B3406" t="str">
        <f>VLOOKUP(A3406,Tabella_Pec[],2,0)</f>
        <v>protocollo.comune.montebelluna.tv</v>
      </c>
      <c r="C3406" s="53">
        <f>VLOOKUP(A3406,Tabella_sez[],2,0)</f>
        <v>28</v>
      </c>
      <c r="D3406" t="e">
        <f>VLOOKUP(Tabella_sintesi[[#This Row],[Comune]],[1]!Tabella_Tabella1[[COGNOME]:[descrizione_carica]],2,0)</f>
        <v>#N/A</v>
      </c>
    </row>
    <row r="3407" spans="1:4" x14ac:dyDescent="0.25">
      <c r="A3407" s="47" t="s">
        <v>4582</v>
      </c>
      <c r="B3407" t="str">
        <f>VLOOKUP(A3407,Tabella_Pec[],2,0)</f>
        <v>segreteria.comune.morgano.tv</v>
      </c>
      <c r="C3407" s="53">
        <f>VLOOKUP(A3407,Tabella_sez[],2,0)</f>
        <v>4</v>
      </c>
      <c r="D3407" t="e">
        <f>VLOOKUP(Tabella_sintesi[[#This Row],[Comune]],[1]!Tabella_Tabella1[[COGNOME]:[descrizione_carica]],2,0)</f>
        <v>#N/A</v>
      </c>
    </row>
    <row r="3408" spans="1:4" x14ac:dyDescent="0.25">
      <c r="A3408" s="47" t="s">
        <v>4586</v>
      </c>
      <c r="B3408" t="str">
        <f>VLOOKUP(A3408,Tabella_Pec[],2,0)</f>
        <v>comune.moriago.tv</v>
      </c>
      <c r="C3408" s="53">
        <f>VLOOKUP(A3408,Tabella_sez[],2,0)</f>
        <v>3</v>
      </c>
      <c r="D3408" t="e">
        <f>VLOOKUP(Tabella_sintesi[[#This Row],[Comune]],[1]!Tabella_Tabella1[[COGNOME]:[descrizione_carica]],2,0)</f>
        <v>#N/A</v>
      </c>
    </row>
    <row r="3409" spans="1:4" x14ac:dyDescent="0.25">
      <c r="A3409" s="47" t="s">
        <v>4621</v>
      </c>
      <c r="B3409" t="str">
        <f>VLOOKUP(A3409,Tabella_Pec[],2,0)</f>
        <v>comune.mottadilivenza.tv</v>
      </c>
      <c r="C3409" s="53">
        <f>VLOOKUP(A3409,Tabella_sez[],2,0)</f>
        <v>9</v>
      </c>
      <c r="D3409" t="e">
        <f>VLOOKUP(Tabella_sintesi[[#This Row],[Comune]],[1]!Tabella_Tabella1[[COGNOME]:[descrizione_carica]],2,0)</f>
        <v>#N/A</v>
      </c>
    </row>
    <row r="3410" spans="1:4" x14ac:dyDescent="0.25">
      <c r="A3410" s="47" t="s">
        <v>4687</v>
      </c>
      <c r="B3410" t="str">
        <f>VLOOKUP(A3410,Tabella_Pec[],2,0)</f>
        <v>segreteria.comune.nervesa.tv</v>
      </c>
      <c r="C3410" s="53">
        <f>VLOOKUP(A3410,Tabella_sez[],2,0)</f>
        <v>7</v>
      </c>
      <c r="D3410" t="e">
        <f>VLOOKUP(Tabella_sintesi[[#This Row],[Comune]],[1]!Tabella_Tabella1[[COGNOME]:[descrizione_carica]],2,0)</f>
        <v>#N/A</v>
      </c>
    </row>
    <row r="3411" spans="1:4" x14ac:dyDescent="0.25">
      <c r="A3411" s="47" t="s">
        <v>4789</v>
      </c>
      <c r="B3411" t="str">
        <f>VLOOKUP(A3411,Tabella_Pec[],2,0)</f>
        <v>protocollo.comune.oderzo.tv</v>
      </c>
      <c r="C3411" s="53">
        <f>VLOOKUP(A3411,Tabella_sez[],2,0)</f>
        <v>20</v>
      </c>
      <c r="D3411" t="e">
        <f>VLOOKUP(Tabella_sintesi[[#This Row],[Comune]],[1]!Tabella_Tabella1[[COGNOME]:[descrizione_carica]],2,0)</f>
        <v>#N/A</v>
      </c>
    </row>
    <row r="3412" spans="1:4" x14ac:dyDescent="0.25">
      <c r="A3412" s="47" t="s">
        <v>4869</v>
      </c>
      <c r="B3412" t="str">
        <f>VLOOKUP(A3412,Tabella_Pec[],2,0)</f>
        <v>amministrativo</v>
      </c>
      <c r="C3412" s="53">
        <f>VLOOKUP(A3412,Tabella_sez[],2,0)</f>
        <v>4</v>
      </c>
      <c r="D3412" t="e">
        <f>VLOOKUP(Tabella_sintesi[[#This Row],[Comune]],[1]!Tabella_Tabella1[[COGNOME]:[descrizione_carica]],2,0)</f>
        <v>#N/A</v>
      </c>
    </row>
    <row r="3413" spans="1:4" x14ac:dyDescent="0.25">
      <c r="A3413" s="47" t="s">
        <v>4877</v>
      </c>
      <c r="B3413" t="str">
        <f>VLOOKUP(A3413,Tabella_Pec[],2,0)</f>
        <v>info.orsago</v>
      </c>
      <c r="C3413" s="53">
        <f>VLOOKUP(A3413,Tabella_sez[],2,0)</f>
        <v>4</v>
      </c>
      <c r="D3413" t="e">
        <f>VLOOKUP(Tabella_sintesi[[#This Row],[Comune]],[1]!Tabella_Tabella1[[COGNOME]:[descrizione_carica]],2,0)</f>
        <v>#N/A</v>
      </c>
    </row>
    <row r="3414" spans="1:4" x14ac:dyDescent="0.25">
      <c r="A3414" s="47" t="s">
        <v>8195</v>
      </c>
      <c r="B3414" t="e">
        <f>VLOOKUP(A3414,Tabella_Pec[],2,0)</f>
        <v>#N/A</v>
      </c>
      <c r="C3414" s="53" t="e">
        <f>VLOOKUP(A3414,Tabella_sez[],2,0)</f>
        <v>#N/A</v>
      </c>
      <c r="D3414" t="e">
        <f>VLOOKUP(Tabella_sintesi[[#This Row],[Comune]],[1]!Tabella_Tabella1[[COGNOME]:[descrizione_carica]],2,0)</f>
        <v>#N/A</v>
      </c>
    </row>
    <row r="3415" spans="1:4" x14ac:dyDescent="0.25">
      <c r="A3415" s="47" t="s">
        <v>4970</v>
      </c>
      <c r="B3415" t="str">
        <f>VLOOKUP(A3415,Tabella_Pec[],2,0)</f>
        <v>posta.comune.paese.tv</v>
      </c>
      <c r="C3415" s="53">
        <f>VLOOKUP(A3415,Tabella_sez[],2,0)</f>
        <v>18</v>
      </c>
      <c r="D3415" t="e">
        <f>VLOOKUP(Tabella_sintesi[[#This Row],[Comune]],[1]!Tabella_Tabella1[[COGNOME]:[descrizione_carica]],2,0)</f>
        <v>#N/A</v>
      </c>
    </row>
    <row r="3416" spans="1:4" x14ac:dyDescent="0.25">
      <c r="A3416" s="47" t="s">
        <v>5092</v>
      </c>
      <c r="B3416" t="str">
        <f>VLOOKUP(A3416,Tabella_Pec[],2,0)</f>
        <v>protocollo.comune.pederobba</v>
      </c>
      <c r="C3416" s="53">
        <f>VLOOKUP(A3416,Tabella_sez[],2,0)</f>
        <v>7</v>
      </c>
      <c r="D3416" t="e">
        <f>VLOOKUP(Tabella_sintesi[[#This Row],[Comune]],[1]!Tabella_Tabella1[[COGNOME]:[descrizione_carica]],2,0)</f>
        <v>#N/A</v>
      </c>
    </row>
    <row r="3417" spans="1:4" x14ac:dyDescent="0.25">
      <c r="A3417" s="47" t="s">
        <v>5266</v>
      </c>
      <c r="B3417" t="str">
        <f>VLOOKUP(A3417,Tabella_Pec[],2,0)</f>
        <v>segreteria</v>
      </c>
      <c r="C3417" s="53">
        <f>VLOOKUP(A3417,Tabella_sez[],2,0)</f>
        <v>9</v>
      </c>
      <c r="D3417" t="e">
        <f>VLOOKUP(Tabella_sintesi[[#This Row],[Comune]],[1]!Tabella_Tabella1[[COGNOME]:[descrizione_carica]],2,0)</f>
        <v>#N/A</v>
      </c>
    </row>
    <row r="3418" spans="1:4" x14ac:dyDescent="0.25">
      <c r="A3418" s="47" t="s">
        <v>5417</v>
      </c>
      <c r="B3418" t="str">
        <f>VLOOKUP(A3418,Tabella_Pec[],2,0)</f>
        <v>protocollo.comune.pontedipiave.tv</v>
      </c>
      <c r="C3418" s="53">
        <f>VLOOKUP(A3418,Tabella_sez[],2,0)</f>
        <v>8</v>
      </c>
      <c r="D3418" t="e">
        <f>VLOOKUP(Tabella_sintesi[[#This Row],[Comune]],[1]!Tabella_Tabella1[[COGNOME]:[descrizione_carica]],2,0)</f>
        <v>#N/A</v>
      </c>
    </row>
    <row r="3419" spans="1:4" x14ac:dyDescent="0.25">
      <c r="A3419" s="47" t="s">
        <v>5454</v>
      </c>
      <c r="B3419" t="str">
        <f>VLOOKUP(A3419,Tabella_Pec[],2,0)</f>
        <v>comune.ponzanoveneto.tv</v>
      </c>
      <c r="C3419" s="53">
        <f>VLOOKUP(A3419,Tabella_sez[],2,0)</f>
        <v>12</v>
      </c>
      <c r="D3419" t="e">
        <f>VLOOKUP(Tabella_sintesi[[#This Row],[Comune]],[1]!Tabella_Tabella1[[COGNOME]:[descrizione_carica]],2,0)</f>
        <v>#N/A</v>
      </c>
    </row>
    <row r="3420" spans="1:4" x14ac:dyDescent="0.25">
      <c r="A3420" s="47" t="s">
        <v>8196</v>
      </c>
      <c r="B3420" t="str">
        <f>VLOOKUP(A3420,Tabella_Pec[],2,0)</f>
        <v>protocollo.comune.portobuffole.tv</v>
      </c>
      <c r="C3420" s="53" t="e">
        <f>VLOOKUP(A3420,Tabella_sez[],2,0)</f>
        <v>#N/A</v>
      </c>
      <c r="D3420" t="e">
        <f>VLOOKUP(Tabella_sintesi[[#This Row],[Comune]],[1]!Tabella_Tabella1[[COGNOME]:[descrizione_carica]],2,0)</f>
        <v>#N/A</v>
      </c>
    </row>
    <row r="3421" spans="1:4" x14ac:dyDescent="0.25">
      <c r="A3421" s="47" t="s">
        <v>5497</v>
      </c>
      <c r="B3421" t="str">
        <f>VLOOKUP(A3421,Tabella_Pec[],2,0)</f>
        <v>comune.possagno.tv</v>
      </c>
      <c r="C3421" s="53">
        <f>VLOOKUP(A3421,Tabella_sez[],2,0)</f>
        <v>2</v>
      </c>
      <c r="D3421" t="e">
        <f>VLOOKUP(Tabella_sintesi[[#This Row],[Comune]],[1]!Tabella_Tabella1[[COGNOME]:[descrizione_carica]],2,0)</f>
        <v>#N/A</v>
      </c>
    </row>
    <row r="3422" spans="1:4" x14ac:dyDescent="0.25">
      <c r="A3422" s="47" t="s">
        <v>5507</v>
      </c>
      <c r="B3422" t="str">
        <f>VLOOKUP(A3422,Tabella_Pec[],2,0)</f>
        <v>protocollo.comune.povegliano.tv</v>
      </c>
      <c r="C3422" s="53">
        <f>VLOOKUP(A3422,Tabella_sez[],2,0)</f>
        <v>5</v>
      </c>
      <c r="D3422" t="e">
        <f>VLOOKUP(Tabella_sintesi[[#This Row],[Comune]],[1]!Tabella_Tabella1[[COGNOME]:[descrizione_carica]],2,0)</f>
        <v>#N/A</v>
      </c>
    </row>
    <row r="3423" spans="1:4" x14ac:dyDescent="0.25">
      <c r="A3423" s="47" t="s">
        <v>5566</v>
      </c>
      <c r="B3423" t="str">
        <f>VLOOKUP(A3423,Tabella_Pec[],2,0)</f>
        <v>protocollo.comune.preganziol.tv</v>
      </c>
      <c r="C3423" s="53">
        <f>VLOOKUP(A3423,Tabella_sez[],2,0)</f>
        <v>15</v>
      </c>
      <c r="D3423" t="e">
        <f>VLOOKUP(Tabella_sintesi[[#This Row],[Comune]],[1]!Tabella_Tabella1[[COGNOME]:[descrizione_carica]],2,0)</f>
        <v>#N/A</v>
      </c>
    </row>
    <row r="3424" spans="1:4" x14ac:dyDescent="0.25">
      <c r="A3424" s="47" t="s">
        <v>5640</v>
      </c>
      <c r="B3424" t="str">
        <f>VLOOKUP(A3424,Tabella_Pec[],2,0)</f>
        <v>comune.quintoditreviso.tv</v>
      </c>
      <c r="C3424" s="53">
        <f>VLOOKUP(A3424,Tabella_sez[],2,0)</f>
        <v>9</v>
      </c>
      <c r="D3424" t="e">
        <f>VLOOKUP(Tabella_sintesi[[#This Row],[Comune]],[1]!Tabella_Tabella1[[COGNOME]:[descrizione_carica]],2,0)</f>
        <v>#N/A</v>
      </c>
    </row>
    <row r="3425" spans="1:4" x14ac:dyDescent="0.25">
      <c r="A3425" s="47" t="s">
        <v>5695</v>
      </c>
      <c r="B3425" t="str">
        <f>VLOOKUP(A3425,Tabella_Pec[],2,0)</f>
        <v>protocollo.comune.refrontolo.tv</v>
      </c>
      <c r="C3425" s="53">
        <f>VLOOKUP(A3425,Tabella_sez[],2,0)</f>
        <v>2</v>
      </c>
      <c r="D3425" t="e">
        <f>VLOOKUP(Tabella_sintesi[[#This Row],[Comune]],[1]!Tabella_Tabella1[[COGNOME]:[descrizione_carica]],2,0)</f>
        <v>#N/A</v>
      </c>
    </row>
    <row r="3426" spans="1:4" x14ac:dyDescent="0.25">
      <c r="A3426" s="47" t="s">
        <v>5706</v>
      </c>
      <c r="B3426" t="str">
        <f>VLOOKUP(A3426,Tabella_Pec[],2,0)</f>
        <v>protocollo.comune.resana.tv</v>
      </c>
      <c r="C3426" s="53">
        <f>VLOOKUP(A3426,Tabella_sez[],2,0)</f>
        <v>10</v>
      </c>
      <c r="D3426" t="e">
        <f>VLOOKUP(Tabella_sintesi[[#This Row],[Comune]],[1]!Tabella_Tabella1[[COGNOME]:[descrizione_carica]],2,0)</f>
        <v>#N/A</v>
      </c>
    </row>
    <row r="3427" spans="1:4" x14ac:dyDescent="0.25">
      <c r="A3427" s="47" t="s">
        <v>5714</v>
      </c>
      <c r="B3427" t="str">
        <f>VLOOKUP(A3427,Tabella_Pec[],2,0)</f>
        <v>comune.revine-lago.tv</v>
      </c>
      <c r="C3427" s="53">
        <f>VLOOKUP(A3427,Tabella_sez[],2,0)</f>
        <v>2</v>
      </c>
      <c r="D3427" t="e">
        <f>VLOOKUP(Tabella_sintesi[[#This Row],[Comune]],[1]!Tabella_Tabella1[[COGNOME]:[descrizione_carica]],2,0)</f>
        <v>#N/A</v>
      </c>
    </row>
    <row r="3428" spans="1:4" x14ac:dyDescent="0.25">
      <c r="A3428" s="47" t="s">
        <v>5733</v>
      </c>
      <c r="B3428" t="str">
        <f>VLOOKUP(A3428,Tabella_Pec[],2,0)</f>
        <v>anagrafe.comune.riesepiox.tv</v>
      </c>
      <c r="C3428" s="53">
        <f>VLOOKUP(A3428,Tabella_sez[],2,0)</f>
        <v>9</v>
      </c>
      <c r="D3428" t="e">
        <f>VLOOKUP(Tabella_sintesi[[#This Row],[Comune]],[1]!Tabella_Tabella1[[COGNOME]:[descrizione_carica]],2,0)</f>
        <v>#N/A</v>
      </c>
    </row>
    <row r="3429" spans="1:4" x14ac:dyDescent="0.25">
      <c r="A3429" s="47" t="s">
        <v>5919</v>
      </c>
      <c r="B3429" t="str">
        <f>VLOOKUP(A3429,Tabella_Pec[],2,0)</f>
        <v>roncade</v>
      </c>
      <c r="C3429" s="53">
        <f>VLOOKUP(A3429,Tabella_sez[],2,0)</f>
        <v>12</v>
      </c>
      <c r="D3429" t="e">
        <f>VLOOKUP(Tabella_sintesi[[#This Row],[Comune]],[1]!Tabella_Tabella1[[COGNOME]:[descrizione_carica]],2,0)</f>
        <v>#N/A</v>
      </c>
    </row>
    <row r="3430" spans="1:4" x14ac:dyDescent="0.25">
      <c r="A3430" s="47" t="s">
        <v>6052</v>
      </c>
      <c r="B3430" t="str">
        <f>VLOOKUP(A3430,Tabella_Pec[],2,0)</f>
        <v>comune.salgareda.tv</v>
      </c>
      <c r="C3430" s="53">
        <f>VLOOKUP(A3430,Tabella_sez[],2,0)</f>
        <v>5</v>
      </c>
      <c r="D3430" t="e">
        <f>VLOOKUP(Tabella_sintesi[[#This Row],[Comune]],[1]!Tabella_Tabella1[[COGNOME]:[descrizione_carica]],2,0)</f>
        <v>#N/A</v>
      </c>
    </row>
    <row r="3431" spans="1:4" x14ac:dyDescent="0.25">
      <c r="A3431" s="47" t="s">
        <v>6101</v>
      </c>
      <c r="B3431" t="str">
        <f>VLOOKUP(A3431,Tabella_Pec[],2,0)</f>
        <v>protocollo.comune.sanbiagio.tv</v>
      </c>
      <c r="C3431" s="53">
        <f>VLOOKUP(A3431,Tabella_sez[],2,0)</f>
        <v>12</v>
      </c>
      <c r="D3431" t="e">
        <f>VLOOKUP(Tabella_sintesi[[#This Row],[Comune]],[1]!Tabella_Tabella1[[COGNOME]:[descrizione_carica]],2,0)</f>
        <v>#N/A</v>
      </c>
    </row>
    <row r="3432" spans="1:4" x14ac:dyDescent="0.25">
      <c r="A3432" s="47" t="s">
        <v>6153</v>
      </c>
      <c r="B3432" t="str">
        <f>VLOOKUP(A3432,Tabella_Pec[],2,0)</f>
        <v>comune.sanfior.tv</v>
      </c>
      <c r="C3432" s="53">
        <f>VLOOKUP(A3432,Tabella_sez[],2,0)</f>
        <v>6</v>
      </c>
      <c r="D3432" t="e">
        <f>VLOOKUP(Tabella_sintesi[[#This Row],[Comune]],[1]!Tabella_Tabella1[[COGNOME]:[descrizione_carica]],2,0)</f>
        <v>#N/A</v>
      </c>
    </row>
    <row r="3433" spans="1:4" x14ac:dyDescent="0.25">
      <c r="A3433" s="47" t="s">
        <v>6315</v>
      </c>
      <c r="B3433" t="str">
        <f>VLOOKUP(A3433,Tabella_Pec[],2,0)</f>
        <v>segreteria.comune.sanpietrodifeletto.tv</v>
      </c>
      <c r="C3433" s="53">
        <f>VLOOKUP(A3433,Tabella_sez[],2,0)</f>
        <v>5</v>
      </c>
      <c r="D3433" t="e">
        <f>VLOOKUP(Tabella_sintesi[[#This Row],[Comune]],[1]!Tabella_Tabella1[[COGNOME]:[descrizione_carica]],2,0)</f>
        <v>#N/A</v>
      </c>
    </row>
    <row r="3434" spans="1:4" x14ac:dyDescent="0.25">
      <c r="A3434" s="47" t="s">
        <v>6331</v>
      </c>
      <c r="B3434" t="str">
        <f>VLOOKUP(A3434,Tabella_Pec[],2,0)</f>
        <v>comune.sanpolodipiave</v>
      </c>
      <c r="C3434" s="53">
        <f>VLOOKUP(A3434,Tabella_sez[],2,0)</f>
        <v>4</v>
      </c>
      <c r="D3434" t="e">
        <f>VLOOKUP(Tabella_sintesi[[#This Row],[Comune]],[1]!Tabella_Tabella1[[COGNOME]:[descrizione_carica]],2,0)</f>
        <v>#N/A</v>
      </c>
    </row>
    <row r="3435" spans="1:4" x14ac:dyDescent="0.25">
      <c r="A3435" s="47" t="s">
        <v>6492</v>
      </c>
      <c r="B3435" t="str">
        <f>VLOOKUP(A3435,Tabella_Pec[],2,0)</f>
        <v>comune.santaluciadipiave.tv</v>
      </c>
      <c r="C3435" s="53">
        <f>VLOOKUP(A3435,Tabella_sez[],2,0)</f>
        <v>7</v>
      </c>
      <c r="D3435" t="e">
        <f>VLOOKUP(Tabella_sintesi[[#This Row],[Comune]],[1]!Tabella_Tabella1[[COGNOME]:[descrizione_carica]],2,0)</f>
        <v>#N/A</v>
      </c>
    </row>
    <row r="3436" spans="1:4" x14ac:dyDescent="0.25">
      <c r="A3436" s="47" t="s">
        <v>6367</v>
      </c>
      <c r="B3436" t="str">
        <f>VLOOKUP(A3436,Tabella_Pec[],2,0)</f>
        <v>comune.sanvendemiano.tv</v>
      </c>
      <c r="C3436" s="53">
        <f>VLOOKUP(A3436,Tabella_sez[],2,0)</f>
        <v>8</v>
      </c>
      <c r="D3436" t="e">
        <f>VLOOKUP(Tabella_sintesi[[#This Row],[Comune]],[1]!Tabella_Tabella1[[COGNOME]:[descrizione_carica]],2,0)</f>
        <v>#N/A</v>
      </c>
    </row>
    <row r="3437" spans="1:4" x14ac:dyDescent="0.25">
      <c r="A3437" s="47" t="s">
        <v>6388</v>
      </c>
      <c r="B3437" t="str">
        <f>VLOOKUP(A3437,Tabella_Pec[],2,0)</f>
        <v>protocollo.comune.sanzenonede.tv</v>
      </c>
      <c r="C3437" s="53">
        <f>VLOOKUP(A3437,Tabella_sez[],2,0)</f>
        <v>6</v>
      </c>
      <c r="D3437" t="e">
        <f>VLOOKUP(Tabella_sintesi[[#This Row],[Comune]],[1]!Tabella_Tabella1[[COGNOME]:[descrizione_carica]],2,0)</f>
        <v>#N/A</v>
      </c>
    </row>
    <row r="3438" spans="1:4" x14ac:dyDescent="0.25">
      <c r="A3438" s="47" t="s">
        <v>6562</v>
      </c>
      <c r="B3438" t="str">
        <f>VLOOKUP(A3438,Tabella_Pec[],2,0)</f>
        <v>comune.sarmede</v>
      </c>
      <c r="C3438" s="53">
        <f>VLOOKUP(A3438,Tabella_sez[],2,0)</f>
        <v>5</v>
      </c>
      <c r="D3438" t="e">
        <f>VLOOKUP(Tabella_sintesi[[#This Row],[Comune]],[1]!Tabella_Tabella1[[COGNOME]:[descrizione_carica]],2,0)</f>
        <v>#N/A</v>
      </c>
    </row>
    <row r="3439" spans="1:4" x14ac:dyDescent="0.25">
      <c r="A3439" s="47" t="s">
        <v>6669</v>
      </c>
      <c r="B3439" t="str">
        <f>VLOOKUP(A3439,Tabella_Pec[],2,0)</f>
        <v>comune.segusino</v>
      </c>
      <c r="C3439" s="53">
        <f>VLOOKUP(A3439,Tabella_sez[],2,0)</f>
        <v>2</v>
      </c>
      <c r="D3439" t="e">
        <f>VLOOKUP(Tabella_sintesi[[#This Row],[Comune]],[1]!Tabella_Tabella1[[COGNOME]:[descrizione_carica]],2,0)</f>
        <v>#N/A</v>
      </c>
    </row>
    <row r="3440" spans="1:4" x14ac:dyDescent="0.25">
      <c r="A3440" s="47" t="s">
        <v>6712</v>
      </c>
      <c r="B3440" t="str">
        <f>VLOOKUP(A3440,Tabella_Pec[],2,0)</f>
        <v>comune.sernagliadellabattaglia.tv</v>
      </c>
      <c r="C3440" s="53">
        <f>VLOOKUP(A3440,Tabella_sez[],2,0)</f>
        <v>6</v>
      </c>
      <c r="D3440" t="e">
        <f>VLOOKUP(Tabella_sintesi[[#This Row],[Comune]],[1]!Tabella_Tabella1[[COGNOME]:[descrizione_carica]],2,0)</f>
        <v>#N/A</v>
      </c>
    </row>
    <row r="3441" spans="1:4" x14ac:dyDescent="0.25">
      <c r="A3441" s="47" t="s">
        <v>6786</v>
      </c>
      <c r="B3441" t="str">
        <f>VLOOKUP(A3441,Tabella_Pec[],2,0)</f>
        <v>protocollo</v>
      </c>
      <c r="C3441" s="53">
        <f>VLOOKUP(A3441,Tabella_sez[],2,0)</f>
        <v>10</v>
      </c>
      <c r="D3441" t="e">
        <f>VLOOKUP(Tabella_sintesi[[#This Row],[Comune]],[1]!Tabella_Tabella1[[COGNOME]:[descrizione_carica]],2,0)</f>
        <v>#N/A</v>
      </c>
    </row>
    <row r="3442" spans="1:4" x14ac:dyDescent="0.25">
      <c r="A3442" s="47" t="s">
        <v>6927</v>
      </c>
      <c r="B3442" t="str">
        <f>VLOOKUP(A3442,Tabella_Pec[],2,0)</f>
        <v>comune.spresiano.tv</v>
      </c>
      <c r="C3442" s="53">
        <f>VLOOKUP(A3442,Tabella_sez[],2,0)</f>
        <v>9</v>
      </c>
      <c r="D3442" t="e">
        <f>VLOOKUP(Tabella_sintesi[[#This Row],[Comune]],[1]!Tabella_Tabella1[[COGNOME]:[descrizione_carica]],2,0)</f>
        <v>#N/A</v>
      </c>
    </row>
    <row r="3443" spans="1:4" x14ac:dyDescent="0.25">
      <c r="A3443" s="47" t="s">
        <v>6989</v>
      </c>
      <c r="B3443" t="str">
        <f>VLOOKUP(A3443,Tabella_Pec[],2,0)</f>
        <v>comune.susegana.tv</v>
      </c>
      <c r="C3443" s="53">
        <f>VLOOKUP(A3443,Tabella_sez[],2,0)</f>
        <v>10</v>
      </c>
      <c r="D3443" t="e">
        <f>VLOOKUP(Tabella_sintesi[[#This Row],[Comune]],[1]!Tabella_Tabella1[[COGNOME]:[descrizione_carica]],2,0)</f>
        <v>#N/A</v>
      </c>
    </row>
    <row r="3444" spans="1:4" x14ac:dyDescent="0.25">
      <c r="A3444" s="47" t="s">
        <v>7021</v>
      </c>
      <c r="B3444" t="str">
        <f>VLOOKUP(A3444,Tabella_Pec[],2,0)</f>
        <v>protocollo.comune.tarzo.tv</v>
      </c>
      <c r="C3444" s="53">
        <f>VLOOKUP(A3444,Tabella_sez[],2,0)</f>
        <v>5</v>
      </c>
      <c r="D3444" t="e">
        <f>VLOOKUP(Tabella_sintesi[[#This Row],[Comune]],[1]!Tabella_Tabella1[[COGNOME]:[descrizione_carica]],2,0)</f>
        <v>#N/A</v>
      </c>
    </row>
    <row r="3445" spans="1:4" x14ac:dyDescent="0.25">
      <c r="A3445" s="47" t="s">
        <v>7283</v>
      </c>
      <c r="B3445" t="str">
        <f>VLOOKUP(A3445,Tabella_Pec[],2,0)</f>
        <v>protocollo.trevignano</v>
      </c>
      <c r="C3445" s="53">
        <f>VLOOKUP(A3445,Tabella_sez[],2,0)</f>
        <v>10</v>
      </c>
      <c r="D3445" t="e">
        <f>VLOOKUP(Tabella_sintesi[[#This Row],[Comune]],[1]!Tabella_Tabella1[[COGNOME]:[descrizione_carica]],2,0)</f>
        <v>#N/A</v>
      </c>
    </row>
    <row r="3446" spans="1:4" x14ac:dyDescent="0.25">
      <c r="A3446" s="47" t="s">
        <v>7287</v>
      </c>
      <c r="B3446" t="str">
        <f>VLOOKUP(A3446,Tabella_Pec[],2,0)</f>
        <v>postacertificata</v>
      </c>
      <c r="C3446" s="53">
        <f>VLOOKUP(A3446,Tabella_sez[],2,0)</f>
        <v>77</v>
      </c>
      <c r="D3446" t="e">
        <f>VLOOKUP(Tabella_sintesi[[#This Row],[Comune]],[1]!Tabella_Tabella1[[COGNOME]:[descrizione_carica]],2,0)</f>
        <v>#N/A</v>
      </c>
    </row>
    <row r="3447" spans="1:4" x14ac:dyDescent="0.25">
      <c r="A3447" s="47" t="s">
        <v>7424</v>
      </c>
      <c r="B3447" t="str">
        <f>VLOOKUP(A3447,Tabella_Pec[],2,0)</f>
        <v>comune.valdobbiadene.tv</v>
      </c>
      <c r="C3447" s="53">
        <f>VLOOKUP(A3447,Tabella_sez[],2,0)</f>
        <v>11</v>
      </c>
      <c r="D3447" t="e">
        <f>VLOOKUP(Tabella_sintesi[[#This Row],[Comune]],[1]!Tabella_Tabella1[[COGNOME]:[descrizione_carica]],2,0)</f>
        <v>#N/A</v>
      </c>
    </row>
    <row r="3448" spans="1:4" x14ac:dyDescent="0.25">
      <c r="A3448" s="47" t="s">
        <v>7530</v>
      </c>
      <c r="B3448" t="str">
        <f>VLOOKUP(A3448,Tabella_Pec[],2,0)</f>
        <v>comune.vazzola.tv</v>
      </c>
      <c r="C3448" s="53">
        <f>VLOOKUP(A3448,Tabella_sez[],2,0)</f>
        <v>6</v>
      </c>
      <c r="D3448" t="e">
        <f>VLOOKUP(Tabella_sintesi[[#This Row],[Comune]],[1]!Tabella_Tabella1[[COGNOME]:[descrizione_carica]],2,0)</f>
        <v>#N/A</v>
      </c>
    </row>
    <row r="3449" spans="1:4" x14ac:dyDescent="0.25">
      <c r="A3449" s="47" t="s">
        <v>7534</v>
      </c>
      <c r="B3449" t="str">
        <f>VLOOKUP(A3449,Tabella_Pec[],2,0)</f>
        <v>comune.vedelago.tv</v>
      </c>
      <c r="C3449" s="53">
        <f>VLOOKUP(A3449,Tabella_sez[],2,0)</f>
        <v>18</v>
      </c>
      <c r="D3449" t="e">
        <f>VLOOKUP(Tabella_sintesi[[#This Row],[Comune]],[1]!Tabella_Tabella1[[COGNOME]:[descrizione_carica]],2,0)</f>
        <v>#N/A</v>
      </c>
    </row>
    <row r="3450" spans="1:4" x14ac:dyDescent="0.25">
      <c r="A3450" s="47" t="s">
        <v>7644</v>
      </c>
      <c r="B3450" t="str">
        <f>VLOOKUP(A3450,Tabella_Pec[],2,0)</f>
        <v>comunevidor.tv</v>
      </c>
      <c r="C3450" s="53">
        <f>VLOOKUP(A3450,Tabella_sez[],2,0)</f>
        <v>3</v>
      </c>
      <c r="D3450" t="e">
        <f>VLOOKUP(Tabella_sintesi[[#This Row],[Comune]],[1]!Tabella_Tabella1[[COGNOME]:[descrizione_carica]],2,0)</f>
        <v>#N/A</v>
      </c>
    </row>
    <row r="3451" spans="1:4" x14ac:dyDescent="0.25">
      <c r="A3451" s="47" t="s">
        <v>7792</v>
      </c>
      <c r="B3451" t="str">
        <f>VLOOKUP(A3451,Tabella_Pec[],2,0)</f>
        <v>protocollo.comune.villorba.tv</v>
      </c>
      <c r="C3451" s="53">
        <f>VLOOKUP(A3451,Tabella_sez[],2,0)</f>
        <v>17</v>
      </c>
      <c r="D3451" t="e">
        <f>VLOOKUP(Tabella_sintesi[[#This Row],[Comune]],[1]!Tabella_Tabella1[[COGNOME]:[descrizione_carica]],2,0)</f>
        <v>#N/A</v>
      </c>
    </row>
    <row r="3452" spans="1:4" x14ac:dyDescent="0.25">
      <c r="A3452" s="47" t="s">
        <v>7820</v>
      </c>
      <c r="B3452" t="str">
        <f>VLOOKUP(A3452,Tabella_Pec[],2,0)</f>
        <v>pec.comune.vittorioveneto.tv</v>
      </c>
      <c r="C3452" s="53">
        <f>VLOOKUP(A3452,Tabella_sez[],2,0)</f>
        <v>33</v>
      </c>
      <c r="D3452" t="e">
        <f>VLOOKUP(Tabella_sintesi[[#This Row],[Comune]],[1]!Tabella_Tabella1[[COGNOME]:[descrizione_carica]],2,0)</f>
        <v>#N/A</v>
      </c>
    </row>
    <row r="3453" spans="1:4" x14ac:dyDescent="0.25">
      <c r="A3453" s="47" t="s">
        <v>7843</v>
      </c>
      <c r="B3453" t="str">
        <f>VLOOKUP(A3453,Tabella_Pec[],2,0)</f>
        <v>volpago</v>
      </c>
      <c r="C3453" s="53">
        <f>VLOOKUP(A3453,Tabella_sez[],2,0)</f>
        <v>8</v>
      </c>
      <c r="D3453" t="e">
        <f>VLOOKUP(Tabella_sintesi[[#This Row],[Comune]],[1]!Tabella_Tabella1[[COGNOME]:[descrizione_carica]],2,0)</f>
        <v>#N/A</v>
      </c>
    </row>
    <row r="3454" spans="1:4" x14ac:dyDescent="0.25">
      <c r="A3454" s="47" t="s">
        <v>7871</v>
      </c>
      <c r="B3454" t="str">
        <f>VLOOKUP(A3454,Tabella_Pec[],2,0)</f>
        <v>comune.zensondipiave.tv</v>
      </c>
      <c r="C3454" s="53">
        <f>VLOOKUP(A3454,Tabella_sez[],2,0)</f>
        <v>2</v>
      </c>
      <c r="D3454" t="e">
        <f>VLOOKUP(Tabella_sintesi[[#This Row],[Comune]],[1]!Tabella_Tabella1[[COGNOME]:[descrizione_carica]],2,0)</f>
        <v>#N/A</v>
      </c>
    </row>
    <row r="3455" spans="1:4" x14ac:dyDescent="0.25">
      <c r="A3455" s="47" t="s">
        <v>7878</v>
      </c>
      <c r="B3455" t="str">
        <f>VLOOKUP(A3455,Tabella_Pec[],2,0)</f>
        <v>legalmail</v>
      </c>
      <c r="C3455" s="53">
        <f>VLOOKUP(A3455,Tabella_sez[],2,0)</f>
        <v>9</v>
      </c>
      <c r="D3455" t="e">
        <f>VLOOKUP(Tabella_sintesi[[#This Row],[Comune]],[1]!Tabella_Tabella1[[COGNOME]:[descrizione_carica]],2,0)</f>
        <v>#N/A</v>
      </c>
    </row>
    <row r="3456" spans="1:4" x14ac:dyDescent="0.25">
      <c r="A3456" s="47" t="s">
        <v>644</v>
      </c>
      <c r="B3456" t="str">
        <f>VLOOKUP(A3456,Tabella_Pec[],2,0)</f>
        <v>comuneannoneveneto.ve</v>
      </c>
      <c r="C3456" s="53">
        <f>VLOOKUP(A3456,Tabella_sez[],2,0)</f>
        <v>4</v>
      </c>
      <c r="D3456" t="e">
        <f>VLOOKUP(Tabella_sintesi[[#This Row],[Comune]],[1]!Tabella_Tabella1[[COGNOME]:[descrizione_carica]],2,0)</f>
        <v>#N/A</v>
      </c>
    </row>
    <row r="3457" spans="1:4" x14ac:dyDescent="0.25">
      <c r="A3457" s="47" t="s">
        <v>1491</v>
      </c>
      <c r="B3457" t="str">
        <f>VLOOKUP(A3457,Tabella_Pec[],2,0)</f>
        <v>anagrafe.comune.campagnalupia.ve</v>
      </c>
      <c r="C3457" s="53">
        <f>VLOOKUP(A3457,Tabella_sez[],2,0)</f>
        <v>6</v>
      </c>
      <c r="D3457" t="e">
        <f>VLOOKUP(Tabella_sintesi[[#This Row],[Comune]],[1]!Tabella_Tabella1[[COGNOME]:[descrizione_carica]],2,0)</f>
        <v>#N/A</v>
      </c>
    </row>
    <row r="3458" spans="1:4" x14ac:dyDescent="0.25">
      <c r="A3458" s="47" t="s">
        <v>1536</v>
      </c>
      <c r="B3458" t="str">
        <f>VLOOKUP(A3458,Tabella_Pec[],2,0)</f>
        <v>comune.campolongo.ve</v>
      </c>
      <c r="C3458" s="53">
        <f>VLOOKUP(A3458,Tabella_sez[],2,0)</f>
        <v>9</v>
      </c>
      <c r="D3458" t="e">
        <f>VLOOKUP(Tabella_sintesi[[#This Row],[Comune]],[1]!Tabella_Tabella1[[COGNOME]:[descrizione_carica]],2,0)</f>
        <v>#N/A</v>
      </c>
    </row>
    <row r="3459" spans="1:4" x14ac:dyDescent="0.25">
      <c r="A3459" s="47" t="s">
        <v>1541</v>
      </c>
      <c r="B3459" t="str">
        <f>VLOOKUP(A3459,Tabella_Pec[],2,0)</f>
        <v>comune.camponogara</v>
      </c>
      <c r="C3459" s="53">
        <f>VLOOKUP(A3459,Tabella_sez[],2,0)</f>
        <v>12</v>
      </c>
      <c r="D3459" t="e">
        <f>VLOOKUP(Tabella_sintesi[[#This Row],[Comune]],[1]!Tabella_Tabella1[[COGNOME]:[descrizione_carica]],2,0)</f>
        <v>#N/A</v>
      </c>
    </row>
    <row r="3460" spans="1:4" x14ac:dyDescent="0.25">
      <c r="A3460" s="47" t="s">
        <v>1606</v>
      </c>
      <c r="B3460" t="str">
        <f>VLOOKUP(A3460,Tabella_Pec[],2,0)</f>
        <v>comune.caorle.ve</v>
      </c>
      <c r="C3460" s="53">
        <f>VLOOKUP(A3460,Tabella_sez[],2,0)</f>
        <v>13</v>
      </c>
      <c r="D3460" t="e">
        <f>VLOOKUP(Tabella_sintesi[[#This Row],[Comune]],[1]!Tabella_Tabella1[[COGNOME]:[descrizione_carica]],2,0)</f>
        <v>#N/A</v>
      </c>
    </row>
    <row r="3461" spans="1:4" x14ac:dyDescent="0.25">
      <c r="A3461" s="47" t="s">
        <v>2159</v>
      </c>
      <c r="B3461" t="str">
        <f>VLOOKUP(A3461,Tabella_Pec[],2,0)</f>
        <v>comune</v>
      </c>
      <c r="C3461" s="53">
        <f>VLOOKUP(A3461,Tabella_sez[],2,0)</f>
        <v>16</v>
      </c>
      <c r="D3461" t="e">
        <f>VLOOKUP(Tabella_sintesi[[#This Row],[Comune]],[1]!Tabella_Tabella1[[COGNOME]:[descrizione_carica]],2,0)</f>
        <v>#N/A</v>
      </c>
    </row>
    <row r="3462" spans="1:4" x14ac:dyDescent="0.25">
      <c r="A3462" s="47" t="s">
        <v>2187</v>
      </c>
      <c r="B3462" t="str">
        <f>VLOOKUP(A3462,Tabella_Pec[],2,0)</f>
        <v>protocollo.comune.ceggia.ve</v>
      </c>
      <c r="C3462" s="53">
        <f>VLOOKUP(A3462,Tabella_sez[],2,0)</f>
        <v>5</v>
      </c>
      <c r="D3462" t="e">
        <f>VLOOKUP(Tabella_sintesi[[#This Row],[Comune]],[1]!Tabella_Tabella1[[COGNOME]:[descrizione_carica]],2,0)</f>
        <v>#N/A</v>
      </c>
    </row>
    <row r="3463" spans="1:4" x14ac:dyDescent="0.25">
      <c r="A3463" s="47" t="s">
        <v>2350</v>
      </c>
      <c r="B3463" t="str">
        <f>VLOOKUP(A3463,Tabella_Pec[],2,0)</f>
        <v>chioggia</v>
      </c>
      <c r="C3463" s="53">
        <f>VLOOKUP(A3463,Tabella_sez[],2,0)</f>
        <v>50</v>
      </c>
      <c r="D3463" t="e">
        <f>VLOOKUP(Tabella_sintesi[[#This Row],[Comune]],[1]!Tabella_Tabella1[[COGNOME]:[descrizione_carica]],2,0)</f>
        <v>#N/A</v>
      </c>
    </row>
    <row r="3464" spans="1:4" x14ac:dyDescent="0.25">
      <c r="A3464" s="47" t="s">
        <v>2401</v>
      </c>
      <c r="B3464" t="str">
        <f>VLOOKUP(A3464,Tabella_Pec[],2,0)</f>
        <v>comune.cintocao.ve</v>
      </c>
      <c r="C3464" s="53">
        <f>VLOOKUP(A3464,Tabella_sez[],2,0)</f>
        <v>4</v>
      </c>
      <c r="D3464" t="e">
        <f>VLOOKUP(Tabella_sintesi[[#This Row],[Comune]],[1]!Tabella_Tabella1[[COGNOME]:[descrizione_carica]],2,0)</f>
        <v>#N/A</v>
      </c>
    </row>
    <row r="3465" spans="1:4" x14ac:dyDescent="0.25">
      <c r="A3465" s="47" t="s">
        <v>2563</v>
      </c>
      <c r="B3465" t="str">
        <f>VLOOKUP(A3465,Tabella_Pec[],2,0)</f>
        <v>comune.cona</v>
      </c>
      <c r="C3465" s="53">
        <f>VLOOKUP(A3465,Tabella_sez[],2,0)</f>
        <v>3</v>
      </c>
      <c r="D3465" t="e">
        <f>VLOOKUP(Tabella_sintesi[[#This Row],[Comune]],[1]!Tabella_Tabella1[[COGNOME]:[descrizione_carica]],2,0)</f>
        <v>#N/A</v>
      </c>
    </row>
    <row r="3466" spans="1:4" x14ac:dyDescent="0.25">
      <c r="A3466" s="47" t="s">
        <v>2570</v>
      </c>
      <c r="B3466" t="str">
        <f>VLOOKUP(A3466,Tabella_Pec[],2,0)</f>
        <v>comune.concordiasagittaria.ve</v>
      </c>
      <c r="C3466" s="53">
        <f>VLOOKUP(A3466,Tabella_sez[],2,0)</f>
        <v>10</v>
      </c>
      <c r="D3466" t="e">
        <f>VLOOKUP(Tabella_sintesi[[#This Row],[Comune]],[1]!Tabella_Tabella1[[COGNOME]:[descrizione_carica]],2,0)</f>
        <v>#N/A</v>
      </c>
    </row>
    <row r="3467" spans="1:4" x14ac:dyDescent="0.25">
      <c r="A3467" s="47" t="s">
        <v>2818</v>
      </c>
      <c r="B3467" t="str">
        <f>VLOOKUP(A3467,Tabella_Pec[],2,0)</f>
        <v>protocollo.comune.dolo.ve</v>
      </c>
      <c r="C3467" s="53">
        <f>VLOOKUP(A3467,Tabella_sez[],2,0)</f>
        <v>15</v>
      </c>
      <c r="D3467" t="e">
        <f>VLOOKUP(Tabella_sintesi[[#This Row],[Comune]],[1]!Tabella_Tabella1[[COGNOME]:[descrizione_carica]],2,0)</f>
        <v>#N/A</v>
      </c>
    </row>
    <row r="3468" spans="1:4" x14ac:dyDescent="0.25">
      <c r="A3468" s="47" t="s">
        <v>2879</v>
      </c>
      <c r="B3468" t="str">
        <f>VLOOKUP(A3468,Tabella_Pec[],2,0)</f>
        <v>protocollo.comune.eraclea.ve</v>
      </c>
      <c r="C3468" s="53">
        <f>VLOOKUP(A3468,Tabella_sez[],2,0)</f>
        <v>13</v>
      </c>
      <c r="D3468" t="e">
        <f>VLOOKUP(Tabella_sintesi[[#This Row],[Comune]],[1]!Tabella_Tabella1[[COGNOME]:[descrizione_carica]],2,0)</f>
        <v>#N/A</v>
      </c>
    </row>
    <row r="3469" spans="1:4" x14ac:dyDescent="0.25">
      <c r="A3469" s="47" t="s">
        <v>2993</v>
      </c>
      <c r="B3469" t="str">
        <f>VLOOKUP(A3469,Tabella_Pec[],2,0)</f>
        <v>comunefiessodartico.ve</v>
      </c>
      <c r="C3469" s="53">
        <f>VLOOKUP(A3469,Tabella_sez[],2,0)</f>
        <v>7</v>
      </c>
      <c r="D3469" t="e">
        <f>VLOOKUP(Tabella_sintesi[[#This Row],[Comune]],[1]!Tabella_Tabella1[[COGNOME]:[descrizione_carica]],2,0)</f>
        <v>#N/A</v>
      </c>
    </row>
    <row r="3470" spans="1:4" x14ac:dyDescent="0.25">
      <c r="A3470" s="47" t="s">
        <v>3110</v>
      </c>
      <c r="B3470" t="str">
        <f>VLOOKUP(A3470,Tabella_Pec[],2,0)</f>
        <v>protocollo</v>
      </c>
      <c r="C3470" s="53">
        <f>VLOOKUP(A3470,Tabella_sez[],2,0)</f>
        <v>4</v>
      </c>
      <c r="D3470" t="e">
        <f>VLOOKUP(Tabella_sintesi[[#This Row],[Comune]],[1]!Tabella_Tabella1[[COGNOME]:[descrizione_carica]],2,0)</f>
        <v>#N/A</v>
      </c>
    </row>
    <row r="3471" spans="1:4" x14ac:dyDescent="0.25">
      <c r="A3471" s="47" t="s">
        <v>3111</v>
      </c>
      <c r="B3471" t="str">
        <f>VLOOKUP(A3471,Tabella_Pec[],2,0)</f>
        <v>protocol.comune.fossaltadiportogruaro.ve</v>
      </c>
      <c r="C3471" s="53">
        <f>VLOOKUP(A3471,Tabella_sez[],2,0)</f>
        <v>7</v>
      </c>
      <c r="D3471" t="e">
        <f>VLOOKUP(Tabella_sintesi[[#This Row],[Comune]],[1]!Tabella_Tabella1[[COGNOME]:[descrizione_carica]],2,0)</f>
        <v>#N/A</v>
      </c>
    </row>
    <row r="3472" spans="1:4" x14ac:dyDescent="0.25">
      <c r="A3472" s="47" t="s">
        <v>8197</v>
      </c>
      <c r="B3472" t="e">
        <f>VLOOKUP(A3472,Tabella_Pec[],2,0)</f>
        <v>#N/A</v>
      </c>
      <c r="C3472" s="53" t="e">
        <f>VLOOKUP(A3472,Tabella_sez[],2,0)</f>
        <v>#N/A</v>
      </c>
      <c r="D3472" t="e">
        <f>VLOOKUP(Tabella_sintesi[[#This Row],[Comune]],[1]!Tabella_Tabella1[[COGNOME]:[descrizione_carica]],2,0)</f>
        <v>#N/A</v>
      </c>
    </row>
    <row r="3473" spans="1:4" x14ac:dyDescent="0.25">
      <c r="A3473" s="47" t="s">
        <v>3471</v>
      </c>
      <c r="B3473" t="str">
        <f>VLOOKUP(A3473,Tabella_Pec[],2,0)</f>
        <v>comune.gruaro.ve</v>
      </c>
      <c r="C3473" s="53">
        <f>VLOOKUP(A3473,Tabella_sez[],2,0)</f>
        <v>3</v>
      </c>
      <c r="D3473" t="e">
        <f>VLOOKUP(Tabella_sintesi[[#This Row],[Comune]],[1]!Tabella_Tabella1[[COGNOME]:[descrizione_carica]],2,0)</f>
        <v>#N/A</v>
      </c>
    </row>
    <row r="3474" spans="1:4" x14ac:dyDescent="0.25">
      <c r="A3474" s="47" t="s">
        <v>3589</v>
      </c>
      <c r="B3474" t="str">
        <f>VLOOKUP(A3474,Tabella_Pec[],2,0)</f>
        <v>comune.jesolo</v>
      </c>
      <c r="C3474" s="53">
        <f>VLOOKUP(A3474,Tabella_sez[],2,0)</f>
        <v>22</v>
      </c>
      <c r="D3474" t="e">
        <f>VLOOKUP(Tabella_sintesi[[#This Row],[Comune]],[1]!Tabella_Tabella1[[COGNOME]:[descrizione_carica]],2,0)</f>
        <v>#N/A</v>
      </c>
    </row>
    <row r="3475" spans="1:4" x14ac:dyDescent="0.25">
      <c r="A3475" s="47" t="s">
        <v>3992</v>
      </c>
      <c r="B3475" t="str">
        <f>VLOOKUP(A3475,Tabella_Pec[],2,0)</f>
        <v>protocollo.comune.marcon.ve</v>
      </c>
      <c r="C3475" s="53">
        <f>VLOOKUP(A3475,Tabella_sez[],2,0)</f>
        <v>16</v>
      </c>
      <c r="D3475" t="str">
        <f>VLOOKUP(Tabella_sintesi[[#This Row],[Comune]],[1]!Tabella_Tabella1[[COGNOME]:[descrizione_carica]],2,0)</f>
        <v xml:space="preserve">DIEGO    </v>
      </c>
    </row>
    <row r="3476" spans="1:4" x14ac:dyDescent="0.25">
      <c r="A3476" s="47" t="s">
        <v>4026</v>
      </c>
      <c r="B3476" t="str">
        <f>VLOOKUP(A3476,Tabella_Pec[],2,0)</f>
        <v>comune.martellago</v>
      </c>
      <c r="C3476" s="53">
        <f>VLOOKUP(A3476,Tabella_sez[],2,0)</f>
        <v>19</v>
      </c>
      <c r="D3476" t="e">
        <f>VLOOKUP(Tabella_sintesi[[#This Row],[Comune]],[1]!Tabella_Tabella1[[COGNOME]:[descrizione_carica]],2,0)</f>
        <v>#N/A</v>
      </c>
    </row>
    <row r="3477" spans="1:4" x14ac:dyDescent="0.25">
      <c r="A3477" s="47" t="s">
        <v>4134</v>
      </c>
      <c r="B3477" t="str">
        <f>VLOOKUP(A3477,Tabella_Pec[],2,0)</f>
        <v>comune.meolo.ve</v>
      </c>
      <c r="C3477" s="53">
        <f>VLOOKUP(A3477,Tabella_sez[],2,0)</f>
        <v>6</v>
      </c>
      <c r="D3477" t="e">
        <f>VLOOKUP(Tabella_sintesi[[#This Row],[Comune]],[1]!Tabella_Tabella1[[COGNOME]:[descrizione_carica]],2,0)</f>
        <v>#N/A</v>
      </c>
    </row>
    <row r="3478" spans="1:4" x14ac:dyDescent="0.25">
      <c r="A3478" s="47" t="s">
        <v>4203</v>
      </c>
      <c r="B3478" t="str">
        <f>VLOOKUP(A3478,Tabella_Pec[],2,0)</f>
        <v>comune.mira.ve</v>
      </c>
      <c r="C3478" s="53">
        <f>VLOOKUP(A3478,Tabella_sez[],2,0)</f>
        <v>35</v>
      </c>
      <c r="D3478" t="e">
        <f>VLOOKUP(Tabella_sintesi[[#This Row],[Comune]],[1]!Tabella_Tabella1[[COGNOME]:[descrizione_carica]],2,0)</f>
        <v>#N/A</v>
      </c>
    </row>
    <row r="3479" spans="1:4" x14ac:dyDescent="0.25">
      <c r="A3479" s="47" t="s">
        <v>4211</v>
      </c>
      <c r="B3479" t="str">
        <f>VLOOKUP(A3479,Tabella_Pec[],2,0)</f>
        <v>protocollo.comune.mirano.ve</v>
      </c>
      <c r="C3479" s="53">
        <f>VLOOKUP(A3479,Tabella_sez[],2,0)</f>
        <v>25</v>
      </c>
      <c r="D3479" t="e">
        <f>VLOOKUP(Tabella_sintesi[[#This Row],[Comune]],[1]!Tabella_Tabella1[[COGNOME]:[descrizione_carica]],2,0)</f>
        <v>#N/A</v>
      </c>
    </row>
    <row r="3480" spans="1:4" x14ac:dyDescent="0.25">
      <c r="A3480" s="47" t="s">
        <v>4652</v>
      </c>
      <c r="B3480" t="str">
        <f>VLOOKUP(A3480,Tabella_Pec[],2,0)</f>
        <v>comune.musiledipiave.ve</v>
      </c>
      <c r="C3480" s="53">
        <f>VLOOKUP(A3480,Tabella_sez[],2,0)</f>
        <v>9</v>
      </c>
      <c r="D3480" t="e">
        <f>VLOOKUP(Tabella_sintesi[[#This Row],[Comune]],[1]!Tabella_Tabella1[[COGNOME]:[descrizione_carica]],2,0)</f>
        <v>#N/A</v>
      </c>
    </row>
    <row r="3481" spans="1:4" x14ac:dyDescent="0.25">
      <c r="A3481" s="47" t="s">
        <v>4710</v>
      </c>
      <c r="B3481" t="str">
        <f>VLOOKUP(A3481,Tabella_Pec[],2,0)</f>
        <v>comune.noale.ve</v>
      </c>
      <c r="C3481" s="53">
        <f>VLOOKUP(A3481,Tabella_sez[],2,0)</f>
        <v>16</v>
      </c>
      <c r="D3481" t="e">
        <f>VLOOKUP(Tabella_sintesi[[#This Row],[Comune]],[1]!Tabella_Tabella1[[COGNOME]:[descrizione_carica]],2,0)</f>
        <v>#N/A</v>
      </c>
    </row>
    <row r="3482" spans="1:4" x14ac:dyDescent="0.25">
      <c r="A3482" s="47" t="s">
        <v>4756</v>
      </c>
      <c r="B3482" t="str">
        <f>VLOOKUP(A3482,Tabella_Pec[],2,0)</f>
        <v>comune.noventadipiave.ve</v>
      </c>
      <c r="C3482" s="53">
        <f>VLOOKUP(A3482,Tabella_sez[],2,0)</f>
        <v>5</v>
      </c>
      <c r="D3482" t="e">
        <f>VLOOKUP(Tabella_sintesi[[#This Row],[Comune]],[1]!Tabella_Tabella1[[COGNOME]:[descrizione_carica]],2,0)</f>
        <v>#N/A</v>
      </c>
    </row>
    <row r="3483" spans="1:4" x14ac:dyDescent="0.25">
      <c r="A3483" s="47" t="s">
        <v>5206</v>
      </c>
      <c r="B3483" t="str">
        <f>VLOOKUP(A3483,Tabella_Pec[],2,0)</f>
        <v>segreteria</v>
      </c>
      <c r="C3483" s="53">
        <f>VLOOKUP(A3483,Tabella_sez[],2,0)</f>
        <v>9</v>
      </c>
      <c r="D3483" t="e">
        <f>VLOOKUP(Tabella_sintesi[[#This Row],[Comune]],[1]!Tabella_Tabella1[[COGNOME]:[descrizione_carica]],2,0)</f>
        <v>#N/A</v>
      </c>
    </row>
    <row r="3484" spans="1:4" x14ac:dyDescent="0.25">
      <c r="A3484" s="47" t="s">
        <v>5488</v>
      </c>
      <c r="B3484" t="str">
        <f>VLOOKUP(A3484,Tabella_Pec[],2,0)</f>
        <v>comune.portogruaro.ve</v>
      </c>
      <c r="C3484" s="53">
        <f>VLOOKUP(A3484,Tabella_sez[],2,0)</f>
        <v>27</v>
      </c>
      <c r="D3484" t="e">
        <f>VLOOKUP(Tabella_sintesi[[#This Row],[Comune]],[1]!Tabella_Tabella1[[COGNOME]:[descrizione_carica]],2,0)</f>
        <v>#N/A</v>
      </c>
    </row>
    <row r="3485" spans="1:4" x14ac:dyDescent="0.25">
      <c r="A3485" s="47" t="s">
        <v>5534</v>
      </c>
      <c r="B3485" t="str">
        <f>VLOOKUP(A3485,Tabella_Pec[],2,0)</f>
        <v>protocollo.comune.pramaggiore.ve</v>
      </c>
      <c r="C3485" s="53">
        <f>VLOOKUP(A3485,Tabella_sez[],2,0)</f>
        <v>4</v>
      </c>
      <c r="D3485" t="e">
        <f>VLOOKUP(Tabella_sintesi[[#This Row],[Comune]],[1]!Tabella_Tabella1[[COGNOME]:[descrizione_carica]],2,0)</f>
        <v>#N/A</v>
      </c>
    </row>
    <row r="3486" spans="1:4" x14ac:dyDescent="0.25">
      <c r="A3486" s="47" t="s">
        <v>5628</v>
      </c>
      <c r="B3486" t="str">
        <f>VLOOKUP(A3486,Tabella_Pec[],2,0)</f>
        <v>comune.quartodaltino.ve</v>
      </c>
      <c r="C3486" s="53">
        <f>VLOOKUP(A3486,Tabella_sez[],2,0)</f>
        <v>8</v>
      </c>
      <c r="D3486" t="e">
        <f>VLOOKUP(Tabella_sintesi[[#This Row],[Comune]],[1]!Tabella_Tabella1[[COGNOME]:[descrizione_carica]],2,0)</f>
        <v>#N/A</v>
      </c>
    </row>
    <row r="3487" spans="1:4" x14ac:dyDescent="0.25">
      <c r="A3487" s="47" t="s">
        <v>6073</v>
      </c>
      <c r="B3487" t="str">
        <f>VLOOKUP(A3487,Tabella_Pec[],2,0)</f>
        <v>comune.salzano.ve</v>
      </c>
      <c r="C3487" s="53">
        <f>VLOOKUP(A3487,Tabella_sez[],2,0)</f>
        <v>14</v>
      </c>
      <c r="D3487" t="str">
        <f>VLOOKUP(Tabella_sintesi[[#This Row],[Comune]],[1]!Tabella_Tabella1[[COGNOME]:[descrizione_carica]],2,0)</f>
        <v xml:space="preserve">ERNESTO    </v>
      </c>
    </row>
    <row r="3488" spans="1:4" x14ac:dyDescent="0.25">
      <c r="A3488" s="47" t="s">
        <v>8198</v>
      </c>
      <c r="B3488" t="str">
        <f>VLOOKUP(A3488,Tabella_Pec[],2,0)</f>
        <v>protocollo.comune.sandonadipiave.ve</v>
      </c>
      <c r="C3488" s="53" t="e">
        <f>VLOOKUP(A3488,Tabella_sez[],2,0)</f>
        <v>#N/A</v>
      </c>
      <c r="D3488" t="e">
        <f>VLOOKUP(Tabella_sintesi[[#This Row],[Comune]],[1]!Tabella_Tabella1[[COGNOME]:[descrizione_carica]],2,0)</f>
        <v>#N/A</v>
      </c>
    </row>
    <row r="3489" spans="1:4" x14ac:dyDescent="0.25">
      <c r="A3489" s="47" t="s">
        <v>6280</v>
      </c>
      <c r="B3489" t="str">
        <f>VLOOKUP(A3489,Tabella_Pec[],2,0)</f>
        <v>comune.sanmichelealtagliamento.ve</v>
      </c>
      <c r="C3489" s="53">
        <f>VLOOKUP(A3489,Tabella_sez[],2,0)</f>
        <v>13</v>
      </c>
      <c r="D3489" t="e">
        <f>VLOOKUP(Tabella_sintesi[[#This Row],[Comune]],[1]!Tabella_Tabella1[[COGNOME]:[descrizione_carica]],2,0)</f>
        <v>#N/A</v>
      </c>
    </row>
    <row r="3490" spans="1:4" x14ac:dyDescent="0.25">
      <c r="A3490" s="47" t="s">
        <v>6504</v>
      </c>
      <c r="B3490" t="str">
        <f>VLOOKUP(A3490,Tabella_Pec[],2,0)</f>
        <v>santamariadisala</v>
      </c>
      <c r="C3490" s="53">
        <f>VLOOKUP(A3490,Tabella_sez[],2,0)</f>
        <v>18</v>
      </c>
      <c r="D3490" t="e">
        <f>VLOOKUP(Tabella_sintesi[[#This Row],[Comune]],[1]!Tabella_Tabella1[[COGNOME]:[descrizione_carica]],2,0)</f>
        <v>#N/A</v>
      </c>
    </row>
    <row r="3491" spans="1:4" x14ac:dyDescent="0.25">
      <c r="A3491" s="47" t="s">
        <v>6360</v>
      </c>
      <c r="B3491" t="str">
        <f>VLOOKUP(A3491,Tabella_Pec[],2,0)</f>
        <v>protocollo.comune.sanstinodilivenza.ve</v>
      </c>
      <c r="C3491" s="53">
        <f>VLOOKUP(A3491,Tabella_sez[],2,0)</f>
        <v>12</v>
      </c>
      <c r="D3491" t="e">
        <f>VLOOKUP(Tabella_sintesi[[#This Row],[Comune]],[1]!Tabella_Tabella1[[COGNOME]:[descrizione_carica]],2,0)</f>
        <v>#N/A</v>
      </c>
    </row>
    <row r="3492" spans="1:4" x14ac:dyDescent="0.25">
      <c r="A3492" s="47" t="s">
        <v>8199</v>
      </c>
      <c r="B3492" t="str">
        <f>VLOOKUP(A3492,Tabella_Pec[],2,0)</f>
        <v>comune.scorze.ve</v>
      </c>
      <c r="C3492" s="53" t="e">
        <f>VLOOKUP(A3492,Tabella_sez[],2,0)</f>
        <v>#N/A</v>
      </c>
      <c r="D3492" t="e">
        <f>VLOOKUP(Tabella_sintesi[[#This Row],[Comune]],[1]!Tabella_Tabella1[[COGNOME]:[descrizione_carica]],2,0)</f>
        <v>#N/A</v>
      </c>
    </row>
    <row r="3493" spans="1:4" x14ac:dyDescent="0.25">
      <c r="A3493" s="47" t="s">
        <v>6912</v>
      </c>
      <c r="B3493" t="str">
        <f>VLOOKUP(A3493,Tabella_Pec[],2,0)</f>
        <v>protocollo.comune.spinea.ve.it</v>
      </c>
      <c r="C3493" s="53">
        <f>VLOOKUP(A3493,Tabella_sez[],2,0)</f>
        <v>26</v>
      </c>
      <c r="D3493" t="e">
        <f>VLOOKUP(Tabella_sintesi[[#This Row],[Comune]],[1]!Tabella_Tabella1[[COGNOME]:[descrizione_carica]],2,0)</f>
        <v>#N/A</v>
      </c>
    </row>
    <row r="3494" spans="1:4" x14ac:dyDescent="0.25">
      <c r="A3494" s="47" t="s">
        <v>6953</v>
      </c>
      <c r="B3494" t="str">
        <f>VLOOKUP(A3494,Tabella_Pec[],2,0)</f>
        <v>protocollo.comune.stra.ve</v>
      </c>
      <c r="C3494" s="53">
        <f>VLOOKUP(A3494,Tabella_sez[],2,0)</f>
        <v>7</v>
      </c>
      <c r="D3494" t="e">
        <f>VLOOKUP(Tabella_sintesi[[#This Row],[Comune]],[1]!Tabella_Tabella1[[COGNOME]:[descrizione_carica]],2,0)</f>
        <v>#N/A</v>
      </c>
    </row>
    <row r="3495" spans="1:4" x14ac:dyDescent="0.25">
      <c r="A3495" s="47" t="s">
        <v>7041</v>
      </c>
      <c r="B3495" t="str">
        <f>VLOOKUP(A3495,Tabella_Pec[],2,0)</f>
        <v>comune.teglioveneto.ve</v>
      </c>
      <c r="C3495" s="53">
        <f>VLOOKUP(A3495,Tabella_sez[],2,0)</f>
        <v>3</v>
      </c>
      <c r="D3495" t="e">
        <f>VLOOKUP(Tabella_sintesi[[#This Row],[Comune]],[1]!Tabella_Tabella1[[COGNOME]:[descrizione_carica]],2,0)</f>
        <v>#N/A</v>
      </c>
    </row>
    <row r="3496" spans="1:4" x14ac:dyDescent="0.25">
      <c r="A3496" s="47" t="s">
        <v>7175</v>
      </c>
      <c r="B3496" t="str">
        <f>VLOOKUP(A3496,Tabella_Pec[],2,0)</f>
        <v>protocollo.comune.torredimosto.ve</v>
      </c>
      <c r="C3496" s="53">
        <f>VLOOKUP(A3496,Tabella_sez[],2,0)</f>
        <v>5</v>
      </c>
      <c r="D3496" t="e">
        <f>VLOOKUP(Tabella_sintesi[[#This Row],[Comune]],[1]!Tabella_Tabella1[[COGNOME]:[descrizione_carica]],2,0)</f>
        <v>#N/A</v>
      </c>
    </row>
    <row r="3497" spans="1:4" x14ac:dyDescent="0.25">
      <c r="A3497" s="47" t="s">
        <v>7557</v>
      </c>
      <c r="B3497" t="str">
        <f>VLOOKUP(A3497,Tabella_Pec[],2,0)</f>
        <v>protocolloinformatico</v>
      </c>
      <c r="C3497" s="53">
        <f>VLOOKUP(A3497,Tabella_sez[],2,0)</f>
        <v>256</v>
      </c>
      <c r="D3497" t="str">
        <f>VLOOKUP(Tabella_sintesi[[#This Row],[Comune]],[1]!Tabella_Tabella1[[COGNOME]:[descrizione_carica]],2,0)</f>
        <v xml:space="preserve">ALESSANDRO    </v>
      </c>
    </row>
    <row r="3498" spans="1:4" x14ac:dyDescent="0.25">
      <c r="A3498" s="47" t="s">
        <v>7673</v>
      </c>
      <c r="B3498" t="str">
        <f>VLOOKUP(A3498,Tabella_Pec[],2,0)</f>
        <v>protocollo.comune.vigonovo.ve</v>
      </c>
      <c r="C3498" s="53">
        <f>VLOOKUP(A3498,Tabella_sez[],2,0)</f>
        <v>9</v>
      </c>
      <c r="D3498" t="e">
        <f>VLOOKUP(Tabella_sintesi[[#This Row],[Comune]],[1]!Tabella_Tabella1[[COGNOME]:[descrizione_carica]],2,0)</f>
        <v>#N/A</v>
      </c>
    </row>
    <row r="3499" spans="1:4" x14ac:dyDescent="0.25">
      <c r="A3499" s="47" t="s">
        <v>2154</v>
      </c>
      <c r="B3499" t="str">
        <f>VLOOKUP(A3499,Tabella_Pec[],2,0)</f>
        <v>protocollo.comune.cavallinotreporti.ve</v>
      </c>
      <c r="C3499" s="53">
        <f>VLOOKUP(A3499,Tabella_sez[],2,0)</f>
        <v>13</v>
      </c>
      <c r="D3499" t="e">
        <f>VLOOKUP(Tabella_sintesi[[#This Row],[Comune]],[1]!Tabella_Tabella1[[COGNOME]:[descrizione_carica]],2,0)</f>
        <v>#N/A</v>
      </c>
    </row>
    <row r="3500" spans="1:4" x14ac:dyDescent="0.25">
      <c r="A3500" s="47" t="s">
        <v>411</v>
      </c>
      <c r="B3500" t="str">
        <f>VLOOKUP(A3500,Tabella_Pec[],2,0)</f>
        <v>abanoterme.pd</v>
      </c>
      <c r="C3500" s="53">
        <f>VLOOKUP(A3500,Tabella_sez[],2,0)</f>
        <v>18</v>
      </c>
      <c r="D3500" t="e">
        <f>VLOOKUP(Tabella_sintesi[[#This Row],[Comune]],[1]!Tabella_Tabella1[[COGNOME]:[descrizione_carica]],2,0)</f>
        <v>#N/A</v>
      </c>
    </row>
    <row r="3501" spans="1:4" x14ac:dyDescent="0.25">
      <c r="A3501" s="47" t="s">
        <v>467</v>
      </c>
      <c r="B3501" t="str">
        <f>VLOOKUP(A3501,Tabella_Pec[],2,0)</f>
        <v>agna.pd</v>
      </c>
      <c r="C3501" s="53">
        <f>VLOOKUP(A3501,Tabella_sez[],2,0)</f>
        <v>3</v>
      </c>
      <c r="D3501" t="e">
        <f>VLOOKUP(Tabella_sintesi[[#This Row],[Comune]],[1]!Tabella_Tabella1[[COGNOME]:[descrizione_carica]],2,0)</f>
        <v>#N/A</v>
      </c>
    </row>
    <row r="3502" spans="1:4" x14ac:dyDescent="0.25">
      <c r="A3502" s="47" t="s">
        <v>526</v>
      </c>
      <c r="B3502" t="str">
        <f>VLOOKUP(A3502,Tabella_Pec[],2,0)</f>
        <v>albignasego.pd</v>
      </c>
      <c r="C3502" s="53">
        <f>VLOOKUP(A3502,Tabella_sez[],2,0)</f>
        <v>19</v>
      </c>
      <c r="D3502" t="e">
        <f>VLOOKUP(Tabella_sintesi[[#This Row],[Comune]],[1]!Tabella_Tabella1[[COGNOME]:[descrizione_carica]],2,0)</f>
        <v>#N/A</v>
      </c>
    </row>
    <row r="3503" spans="1:4" x14ac:dyDescent="0.25">
      <c r="A3503" s="47" t="s">
        <v>641</v>
      </c>
      <c r="B3503" t="str">
        <f>VLOOKUP(A3503,Tabella_Pec[],2,0)</f>
        <v>anguillaraveneta.pd</v>
      </c>
      <c r="C3503" s="53">
        <f>VLOOKUP(A3503,Tabella_sez[],2,0)</f>
        <v>5</v>
      </c>
      <c r="D3503" t="e">
        <f>VLOOKUP(Tabella_sintesi[[#This Row],[Comune]],[1]!Tabella_Tabella1[[COGNOME]:[descrizione_carica]],2,0)</f>
        <v>#N/A</v>
      </c>
    </row>
    <row r="3504" spans="1:4" x14ac:dyDescent="0.25">
      <c r="A3504" s="47" t="s">
        <v>8200</v>
      </c>
      <c r="B3504" t="str">
        <f>VLOOKUP(A3504,Tabella_Pec[],2,0)</f>
        <v>arquapetrarca.pd</v>
      </c>
      <c r="C3504" s="53" t="e">
        <f>VLOOKUP(A3504,Tabella_sez[],2,0)</f>
        <v>#N/A</v>
      </c>
      <c r="D3504" t="e">
        <f>VLOOKUP(Tabella_sintesi[[#This Row],[Comune]],[1]!Tabella_Tabella1[[COGNOME]:[descrizione_carica]],2,0)</f>
        <v>#N/A</v>
      </c>
    </row>
    <row r="3505" spans="1:4" x14ac:dyDescent="0.25">
      <c r="A3505" s="47" t="s">
        <v>742</v>
      </c>
      <c r="B3505" t="str">
        <f>VLOOKUP(A3505,Tabella_Pec[],2,0)</f>
        <v>arre.pd</v>
      </c>
      <c r="C3505" s="53">
        <f>VLOOKUP(A3505,Tabella_sez[],2,0)</f>
        <v>2</v>
      </c>
      <c r="D3505" t="e">
        <f>VLOOKUP(Tabella_sintesi[[#This Row],[Comune]],[1]!Tabella_Tabella1[[COGNOME]:[descrizione_carica]],2,0)</f>
        <v>#N/A</v>
      </c>
    </row>
    <row r="3506" spans="1:4" x14ac:dyDescent="0.25">
      <c r="A3506" s="47" t="s">
        <v>758</v>
      </c>
      <c r="B3506" t="str">
        <f>VLOOKUP(A3506,Tabella_Pec[],2,0)</f>
        <v>arzergrande</v>
      </c>
      <c r="C3506" s="53">
        <f>VLOOKUP(A3506,Tabella_sez[],2,0)</f>
        <v>5</v>
      </c>
      <c r="D3506" t="e">
        <f>VLOOKUP(Tabella_sintesi[[#This Row],[Comune]],[1]!Tabella_Tabella1[[COGNOME]:[descrizione_carica]],2,0)</f>
        <v>#N/A</v>
      </c>
    </row>
    <row r="3507" spans="1:4" x14ac:dyDescent="0.25">
      <c r="A3507" s="47" t="s">
        <v>845</v>
      </c>
      <c r="B3507" t="str">
        <f>VLOOKUP(A3507,Tabella_Pec[],2,0)</f>
        <v>comune</v>
      </c>
      <c r="C3507" s="53">
        <f>VLOOKUP(A3507,Tabella_sez[],2,0)</f>
        <v>5</v>
      </c>
      <c r="D3507" t="e">
        <f>VLOOKUP(Tabella_sintesi[[#This Row],[Comune]],[1]!Tabella_Tabella1[[COGNOME]:[descrizione_carica]],2,0)</f>
        <v>#N/A</v>
      </c>
    </row>
    <row r="3508" spans="1:4" x14ac:dyDescent="0.25">
      <c r="A3508" s="47" t="s">
        <v>881</v>
      </c>
      <c r="B3508" t="str">
        <f>VLOOKUP(A3508,Tabella_Pec[],2,0)</f>
        <v>baone.pd</v>
      </c>
      <c r="C3508" s="53">
        <f>VLOOKUP(A3508,Tabella_sez[],2,0)</f>
        <v>4</v>
      </c>
      <c r="D3508" t="e">
        <f>VLOOKUP(Tabella_sintesi[[#This Row],[Comune]],[1]!Tabella_Tabella1[[COGNOME]:[descrizione_carica]],2,0)</f>
        <v>#N/A</v>
      </c>
    </row>
    <row r="3509" spans="1:4" x14ac:dyDescent="0.25">
      <c r="A3509" s="47" t="s">
        <v>900</v>
      </c>
      <c r="B3509" t="str">
        <f>VLOOKUP(A3509,Tabella_Pec[],2,0)</f>
        <v>comune.barbona.pd</v>
      </c>
      <c r="C3509" s="53">
        <f>VLOOKUP(A3509,Tabella_sez[],2,0)</f>
        <v>2</v>
      </c>
      <c r="D3509" t="e">
        <f>VLOOKUP(Tabella_sintesi[[#This Row],[Comune]],[1]!Tabella_Tabella1[[COGNOME]:[descrizione_carica]],2,0)</f>
        <v>#N/A</v>
      </c>
    </row>
    <row r="3510" spans="1:4" x14ac:dyDescent="0.25">
      <c r="A3510" s="47" t="s">
        <v>957</v>
      </c>
      <c r="B3510" t="str">
        <f>VLOOKUP(A3510,Tabella_Pec[],2,0)</f>
        <v>battagliaterme.pd</v>
      </c>
      <c r="C3510" s="53">
        <f>VLOOKUP(A3510,Tabella_sez[],2,0)</f>
        <v>4</v>
      </c>
      <c r="D3510" t="e">
        <f>VLOOKUP(Tabella_sintesi[[#This Row],[Comune]],[1]!Tabella_Tabella1[[COGNOME]:[descrizione_carica]],2,0)</f>
        <v>#N/A</v>
      </c>
    </row>
    <row r="3511" spans="1:4" x14ac:dyDescent="0.25">
      <c r="A3511" s="47" t="s">
        <v>1093</v>
      </c>
      <c r="B3511" t="str">
        <f>VLOOKUP(A3511,Tabella_Pec[],2,0)</f>
        <v>boarapisani.pd</v>
      </c>
      <c r="C3511" s="53">
        <f>VLOOKUP(A3511,Tabella_sez[],2,0)</f>
        <v>3</v>
      </c>
      <c r="D3511" t="e">
        <f>VLOOKUP(Tabella_sintesi[[#This Row],[Comune]],[1]!Tabella_Tabella1[[COGNOME]:[descrizione_carica]],2,0)</f>
        <v>#N/A</v>
      </c>
    </row>
    <row r="3512" spans="1:4" x14ac:dyDescent="0.25">
      <c r="A3512" s="47" t="s">
        <v>1195</v>
      </c>
      <c r="B3512" t="str">
        <f>VLOOKUP(A3512,Tabella_Pec[],2,0)</f>
        <v>comune.borgoricco.pd</v>
      </c>
      <c r="C3512" s="53">
        <f>VLOOKUP(A3512,Tabella_sez[],2,0)</f>
        <v>9</v>
      </c>
      <c r="D3512" t="e">
        <f>VLOOKUP(Tabella_sintesi[[#This Row],[Comune]],[1]!Tabella_Tabella1[[COGNOME]:[descrizione_carica]],2,0)</f>
        <v>#N/A</v>
      </c>
    </row>
    <row r="3513" spans="1:4" x14ac:dyDescent="0.25">
      <c r="A3513" s="47" t="s">
        <v>1236</v>
      </c>
      <c r="B3513" t="str">
        <f>VLOOKUP(A3513,Tabella_Pec[],2,0)</f>
        <v>comunebovolenta.pd</v>
      </c>
      <c r="C3513" s="53">
        <f>VLOOKUP(A3513,Tabella_sez[],2,0)</f>
        <v>4</v>
      </c>
      <c r="D3513" t="str">
        <f>VLOOKUP(Tabella_sintesi[[#This Row],[Comune]],[1]!Tabella_Tabella1[[COGNOME]:[descrizione_carica]],2,0)</f>
        <v xml:space="preserve">CLAUDIA    </v>
      </c>
    </row>
    <row r="3514" spans="1:4" x14ac:dyDescent="0.25">
      <c r="A3514" s="47" t="s">
        <v>1305</v>
      </c>
      <c r="B3514" t="str">
        <f>VLOOKUP(A3514,Tabella_Pec[],2,0)</f>
        <v>brugine.pd</v>
      </c>
      <c r="C3514" s="53">
        <f>VLOOKUP(A3514,Tabella_sez[],2,0)</f>
        <v>6</v>
      </c>
      <c r="D3514" t="e">
        <f>VLOOKUP(Tabella_sintesi[[#This Row],[Comune]],[1]!Tabella_Tabella1[[COGNOME]:[descrizione_carica]],2,0)</f>
        <v>#N/A</v>
      </c>
    </row>
    <row r="3515" spans="1:4" x14ac:dyDescent="0.25">
      <c r="A3515" s="47" t="s">
        <v>1383</v>
      </c>
      <c r="B3515" t="str">
        <f>VLOOKUP(A3515,Tabella_Pec[],2,0)</f>
        <v>cadoneghe.pd</v>
      </c>
      <c r="C3515" s="53">
        <f>VLOOKUP(A3515,Tabella_sez[],2,0)</f>
        <v>15</v>
      </c>
      <c r="D3515" t="e">
        <f>VLOOKUP(Tabella_sintesi[[#This Row],[Comune]],[1]!Tabella_Tabella1[[COGNOME]:[descrizione_carica]],2,0)</f>
        <v>#N/A</v>
      </c>
    </row>
    <row r="3516" spans="1:4" x14ac:dyDescent="0.25">
      <c r="A3516" s="47" t="s">
        <v>1519</v>
      </c>
      <c r="B3516" t="str">
        <f>VLOOKUP(A3516,Tabella_Pec[],2,0)</f>
        <v>campodarsego.pd</v>
      </c>
      <c r="C3516" s="53">
        <f>VLOOKUP(A3516,Tabella_sez[],2,0)</f>
        <v>14</v>
      </c>
      <c r="D3516" t="e">
        <f>VLOOKUP(Tabella_sintesi[[#This Row],[Comune]],[1]!Tabella_Tabella1[[COGNOME]:[descrizione_carica]],2,0)</f>
        <v>#N/A</v>
      </c>
    </row>
    <row r="3517" spans="1:4" x14ac:dyDescent="0.25">
      <c r="A3517" s="47" t="s">
        <v>1524</v>
      </c>
      <c r="B3517" t="str">
        <f>VLOOKUP(A3517,Tabella_Pec[],2,0)</f>
        <v>campodoro.pd</v>
      </c>
      <c r="C3517" s="53">
        <f>VLOOKUP(A3517,Tabella_sez[],2,0)</f>
        <v>2</v>
      </c>
      <c r="D3517" t="e">
        <f>VLOOKUP(Tabella_sintesi[[#This Row],[Comune]],[1]!Tabella_Tabella1[[COGNOME]:[descrizione_carica]],2,0)</f>
        <v>#N/A</v>
      </c>
    </row>
    <row r="3518" spans="1:4" x14ac:dyDescent="0.25">
      <c r="A3518" s="47" t="s">
        <v>1548</v>
      </c>
      <c r="B3518" t="str">
        <f>VLOOKUP(A3518,Tabella_Pec[],2,0)</f>
        <v>comune.camposampiero.pd</v>
      </c>
      <c r="C3518" s="53">
        <f>VLOOKUP(A3518,Tabella_sez[],2,0)</f>
        <v>13</v>
      </c>
      <c r="D3518" t="e">
        <f>VLOOKUP(Tabella_sintesi[[#This Row],[Comune]],[1]!Tabella_Tabella1[[COGNOME]:[descrizione_carica]],2,0)</f>
        <v>#N/A</v>
      </c>
    </row>
    <row r="3519" spans="1:4" x14ac:dyDescent="0.25">
      <c r="A3519" s="47" t="s">
        <v>1513</v>
      </c>
      <c r="B3519" t="str">
        <f>VLOOKUP(A3519,Tabella_Pec[],2,0)</f>
        <v>camposanmartino.pd</v>
      </c>
      <c r="C3519" s="53">
        <f>VLOOKUP(A3519,Tabella_sez[],2,0)</f>
        <v>5</v>
      </c>
      <c r="D3519" t="e">
        <f>VLOOKUP(Tabella_sintesi[[#This Row],[Comune]],[1]!Tabella_Tabella1[[COGNOME]:[descrizione_carica]],2,0)</f>
        <v>#N/A</v>
      </c>
    </row>
    <row r="3520" spans="1:4" x14ac:dyDescent="0.25">
      <c r="A3520" s="47" t="s">
        <v>1567</v>
      </c>
      <c r="B3520" t="str">
        <f>VLOOKUP(A3520,Tabella_Pec[],2,0)</f>
        <v>protocollo.comune.candiana.pd</v>
      </c>
      <c r="C3520" s="53">
        <f>VLOOKUP(A3520,Tabella_sez[],2,0)</f>
        <v>3</v>
      </c>
      <c r="D3520" t="e">
        <f>VLOOKUP(Tabella_sintesi[[#This Row],[Comune]],[1]!Tabella_Tabella1[[COGNOME]:[descrizione_carica]],2,0)</f>
        <v>#N/A</v>
      </c>
    </row>
    <row r="3521" spans="1:4" x14ac:dyDescent="0.25">
      <c r="A3521" s="47" t="s">
        <v>1687</v>
      </c>
      <c r="B3521" t="str">
        <f>VLOOKUP(A3521,Tabella_Pec[],2,0)</f>
        <v>carceri.pd</v>
      </c>
      <c r="C3521" s="53">
        <f>VLOOKUP(A3521,Tabella_sez[],2,0)</f>
        <v>2</v>
      </c>
      <c r="D3521" t="e">
        <f>VLOOKUP(Tabella_sintesi[[#This Row],[Comune]],[1]!Tabella_Tabella1[[COGNOME]:[descrizione_carica]],2,0)</f>
        <v>#N/A</v>
      </c>
    </row>
    <row r="3522" spans="1:4" x14ac:dyDescent="0.25">
      <c r="A3522" s="47" t="s">
        <v>1717</v>
      </c>
      <c r="B3522" t="str">
        <f>VLOOKUP(A3522,Tabella_Pec[],2,0)</f>
        <v>carmignanodibrenta</v>
      </c>
      <c r="C3522" s="53">
        <f>VLOOKUP(A3522,Tabella_sez[],2,0)</f>
        <v>7</v>
      </c>
      <c r="D3522" t="e">
        <f>VLOOKUP(Tabella_sintesi[[#This Row],[Comune]],[1]!Tabella_Tabella1[[COGNOME]:[descrizione_carica]],2,0)</f>
        <v>#N/A</v>
      </c>
    </row>
    <row r="3523" spans="1:4" x14ac:dyDescent="0.25">
      <c r="A3523" s="47" t="s">
        <v>1754</v>
      </c>
      <c r="B3523" t="str">
        <f>VLOOKUP(A3523,Tabella_Pec[],2,0)</f>
        <v>protocollo</v>
      </c>
      <c r="C3523" s="53">
        <f>VLOOKUP(A3523,Tabella_sez[],2,0)</f>
        <v>4</v>
      </c>
      <c r="D3523" t="e">
        <f>VLOOKUP(Tabella_sintesi[[#This Row],[Comune]],[1]!Tabella_Tabella1[[COGNOME]:[descrizione_carica]],2,0)</f>
        <v>#N/A</v>
      </c>
    </row>
    <row r="3524" spans="1:4" x14ac:dyDescent="0.25">
      <c r="A3524" s="47" t="s">
        <v>1778</v>
      </c>
      <c r="B3524" t="str">
        <f>VLOOKUP(A3524,Tabella_Pec[],2,0)</f>
        <v>casalediscodosia.pd</v>
      </c>
      <c r="C3524" s="53">
        <f>VLOOKUP(A3524,Tabella_sez[],2,0)</f>
        <v>4</v>
      </c>
      <c r="D3524" t="e">
        <f>VLOOKUP(Tabella_sintesi[[#This Row],[Comune]],[1]!Tabella_Tabella1[[COGNOME]:[descrizione_carica]],2,0)</f>
        <v>#N/A</v>
      </c>
    </row>
    <row r="3525" spans="1:4" x14ac:dyDescent="0.25">
      <c r="A3525" s="47" t="s">
        <v>1807</v>
      </c>
      <c r="B3525" t="str">
        <f>VLOOKUP(A3525,Tabella_Pec[],2,0)</f>
        <v>casalserugo.pd</v>
      </c>
      <c r="C3525" s="53">
        <f>VLOOKUP(A3525,Tabella_sez[],2,0)</f>
        <v>5</v>
      </c>
      <c r="D3525" t="e">
        <f>VLOOKUP(Tabella_sintesi[[#This Row],[Comune]],[1]!Tabella_Tabella1[[COGNOME]:[descrizione_carica]],2,0)</f>
        <v>#N/A</v>
      </c>
    </row>
    <row r="3526" spans="1:4" x14ac:dyDescent="0.25">
      <c r="A3526" s="47" t="s">
        <v>1947</v>
      </c>
      <c r="B3526" t="str">
        <f>VLOOKUP(A3526,Tabella_Pec[],2,0)</f>
        <v>castelbaldo.pd</v>
      </c>
      <c r="C3526" s="53">
        <f>VLOOKUP(A3526,Tabella_sez[],2,0)</f>
        <v>2</v>
      </c>
      <c r="D3526" t="e">
        <f>VLOOKUP(Tabella_sintesi[[#This Row],[Comune]],[1]!Tabella_Tabella1[[COGNOME]:[descrizione_carica]],2,0)</f>
        <v>#N/A</v>
      </c>
    </row>
    <row r="3527" spans="1:4" x14ac:dyDescent="0.25">
      <c r="A3527" s="47" t="s">
        <v>2278</v>
      </c>
      <c r="B3527" t="str">
        <f>VLOOKUP(A3527,Tabella_Pec[],2,0)</f>
        <v>cervaresesantacroce.pd</v>
      </c>
      <c r="C3527" s="53">
        <f>VLOOKUP(A3527,Tabella_sez[],2,0)</f>
        <v>4</v>
      </c>
      <c r="D3527" t="e">
        <f>VLOOKUP(Tabella_sintesi[[#This Row],[Comune]],[1]!Tabella_Tabella1[[COGNOME]:[descrizione_carica]],2,0)</f>
        <v>#N/A</v>
      </c>
    </row>
    <row r="3528" spans="1:4" x14ac:dyDescent="0.25">
      <c r="A3528" s="47" t="s">
        <v>2402</v>
      </c>
      <c r="B3528" t="str">
        <f>VLOOKUP(A3528,Tabella_Pec[],2,0)</f>
        <v>cintoeuganeo.pd</v>
      </c>
      <c r="C3528" s="53">
        <f>VLOOKUP(A3528,Tabella_sez[],2,0)</f>
        <v>2</v>
      </c>
      <c r="D3528" t="e">
        <f>VLOOKUP(Tabella_sintesi[[#This Row],[Comune]],[1]!Tabella_Tabella1[[COGNOME]:[descrizione_carica]],2,0)</f>
        <v>#N/A</v>
      </c>
    </row>
    <row r="3529" spans="1:4" x14ac:dyDescent="0.25">
      <c r="A3529" s="47" t="s">
        <v>2425</v>
      </c>
      <c r="B3529" t="str">
        <f>VLOOKUP(A3529,Tabella_Pec[],2,0)</f>
        <v>cittadella.pd</v>
      </c>
      <c r="C3529" s="53">
        <f>VLOOKUP(A3529,Tabella_sez[],2,0)</f>
        <v>18</v>
      </c>
      <c r="D3529" t="e">
        <f>VLOOKUP(Tabella_sintesi[[#This Row],[Comune]],[1]!Tabella_Tabella1[[COGNOME]:[descrizione_carica]],2,0)</f>
        <v>#N/A</v>
      </c>
    </row>
    <row r="3530" spans="1:4" x14ac:dyDescent="0.25">
      <c r="A3530" s="47" t="s">
        <v>2470</v>
      </c>
      <c r="B3530" t="str">
        <f>VLOOKUP(A3530,Tabella_Pec[],2,0)</f>
        <v>codevigo.pd</v>
      </c>
      <c r="C3530" s="53">
        <f>VLOOKUP(A3530,Tabella_sez[],2,0)</f>
        <v>6</v>
      </c>
      <c r="D3530" t="e">
        <f>VLOOKUP(Tabella_sintesi[[#This Row],[Comune]],[1]!Tabella_Tabella1[[COGNOME]:[descrizione_carica]],2,0)</f>
        <v>#N/A</v>
      </c>
    </row>
    <row r="3531" spans="1:4" x14ac:dyDescent="0.25">
      <c r="A3531" s="47" t="s">
        <v>2580</v>
      </c>
      <c r="B3531" t="str">
        <f>VLOOKUP(A3531,Tabella_Pec[],2,0)</f>
        <v>affari.generali</v>
      </c>
      <c r="C3531" s="53">
        <f>VLOOKUP(A3531,Tabella_sez[],2,0)</f>
        <v>10</v>
      </c>
      <c r="D3531" t="e">
        <f>VLOOKUP(Tabella_sintesi[[#This Row],[Comune]],[1]!Tabella_Tabella1[[COGNOME]:[descrizione_carica]],2,0)</f>
        <v>#N/A</v>
      </c>
    </row>
    <row r="3532" spans="1:4" x14ac:dyDescent="0.25">
      <c r="A3532" s="47" t="s">
        <v>2634</v>
      </c>
      <c r="B3532" t="str">
        <f>VLOOKUP(A3532,Tabella_Pec[],2,0)</f>
        <v>correzzola.pd</v>
      </c>
      <c r="C3532" s="53">
        <f>VLOOKUP(A3532,Tabella_sez[],2,0)</f>
        <v>6</v>
      </c>
      <c r="D3532" t="str">
        <f>VLOOKUP(Tabella_sintesi[[#This Row],[Comune]],[1]!Tabella_Tabella1[[COGNOME]:[descrizione_carica]],2,0)</f>
        <v xml:space="preserve">MARCO    </v>
      </c>
    </row>
    <row r="3533" spans="1:4" x14ac:dyDescent="0.25">
      <c r="A3533" s="47" t="s">
        <v>2758</v>
      </c>
      <c r="B3533" t="str">
        <f>VLOOKUP(A3533,Tabella_Pec[],2,0)</f>
        <v>curtarolo.pd</v>
      </c>
      <c r="C3533" s="53">
        <f>VLOOKUP(A3533,Tabella_sez[],2,0)</f>
        <v>7</v>
      </c>
      <c r="D3533" t="e">
        <f>VLOOKUP(Tabella_sintesi[[#This Row],[Comune]],[1]!Tabella_Tabella1[[COGNOME]:[descrizione_carica]],2,0)</f>
        <v>#N/A</v>
      </c>
    </row>
    <row r="3534" spans="1:4" x14ac:dyDescent="0.25">
      <c r="A3534" s="47" t="s">
        <v>2898</v>
      </c>
      <c r="B3534" t="str">
        <f>VLOOKUP(A3534,Tabella_Pec[],2,0)</f>
        <v>este.pd</v>
      </c>
      <c r="C3534" s="53">
        <f>VLOOKUP(A3534,Tabella_sez[],2,0)</f>
        <v>18</v>
      </c>
      <c r="D3534" t="e">
        <f>VLOOKUP(Tabella_sintesi[[#This Row],[Comune]],[1]!Tabella_Tabella1[[COGNOME]:[descrizione_carica]],2,0)</f>
        <v>#N/A</v>
      </c>
    </row>
    <row r="3535" spans="1:4" x14ac:dyDescent="0.25">
      <c r="A3535" s="47" t="s">
        <v>3064</v>
      </c>
      <c r="B3535" t="str">
        <f>VLOOKUP(A3535,Tabella_Pec[],2,0)</f>
        <v>fontaniva.pd</v>
      </c>
      <c r="C3535" s="53">
        <f>VLOOKUP(A3535,Tabella_sez[],2,0)</f>
        <v>7</v>
      </c>
      <c r="D3535" t="e">
        <f>VLOOKUP(Tabella_sintesi[[#This Row],[Comune]],[1]!Tabella_Tabella1[[COGNOME]:[descrizione_carica]],2,0)</f>
        <v>#N/A</v>
      </c>
    </row>
    <row r="3536" spans="1:4" x14ac:dyDescent="0.25">
      <c r="A3536" s="47" t="s">
        <v>3218</v>
      </c>
      <c r="B3536" t="str">
        <f>VLOOKUP(A3536,Tabella_Pec[],2,0)</f>
        <v>comune.gallieraveneta</v>
      </c>
      <c r="C3536" s="53">
        <f>VLOOKUP(A3536,Tabella_sez[],2,0)</f>
        <v>6</v>
      </c>
      <c r="D3536" t="e">
        <f>VLOOKUP(Tabella_sintesi[[#This Row],[Comune]],[1]!Tabella_Tabella1[[COGNOME]:[descrizione_carica]],2,0)</f>
        <v>#N/A</v>
      </c>
    </row>
    <row r="3537" spans="1:4" x14ac:dyDescent="0.25">
      <c r="A3537" s="47" t="s">
        <v>3226</v>
      </c>
      <c r="B3537" t="str">
        <f>VLOOKUP(A3537,Tabella_Pec[],2,0)</f>
        <v>galzignanoterme.pd</v>
      </c>
      <c r="C3537" s="53">
        <f>VLOOKUP(A3537,Tabella_sez[],2,0)</f>
        <v>4</v>
      </c>
      <c r="D3537" t="e">
        <f>VLOOKUP(Tabella_sintesi[[#This Row],[Comune]],[1]!Tabella_Tabella1[[COGNOME]:[descrizione_carica]],2,0)</f>
        <v>#N/A</v>
      </c>
    </row>
    <row r="3538" spans="1:4" x14ac:dyDescent="0.25">
      <c r="A3538" s="47" t="s">
        <v>3276</v>
      </c>
      <c r="B3538" t="str">
        <f>VLOOKUP(A3538,Tabella_Pec[],2,0)</f>
        <v>protocollo</v>
      </c>
      <c r="C3538" s="53">
        <f>VLOOKUP(A3538,Tabella_sez[],2,0)</f>
        <v>3</v>
      </c>
      <c r="D3538" t="e">
        <f>VLOOKUP(Tabella_sintesi[[#This Row],[Comune]],[1]!Tabella_Tabella1[[COGNOME]:[descrizione_carica]],2,0)</f>
        <v>#N/A</v>
      </c>
    </row>
    <row r="3539" spans="1:4" x14ac:dyDescent="0.25">
      <c r="A3539" s="47" t="s">
        <v>3419</v>
      </c>
      <c r="B3539" t="str">
        <f>VLOOKUP(A3539,Tabella_Pec[],2,0)</f>
        <v>grantorto.pd</v>
      </c>
      <c r="C3539" s="53">
        <f>VLOOKUP(A3539,Tabella_sez[],2,0)</f>
        <v>4</v>
      </c>
      <c r="D3539" t="e">
        <f>VLOOKUP(Tabella_sintesi[[#This Row],[Comune]],[1]!Tabella_Tabella1[[COGNOME]:[descrizione_carica]],2,0)</f>
        <v>#N/A</v>
      </c>
    </row>
    <row r="3540" spans="1:4" x14ac:dyDescent="0.25">
      <c r="A3540" s="47" t="s">
        <v>3420</v>
      </c>
      <c r="B3540" t="str">
        <f>VLOOKUP(A3540,Tabella_Pec[],2,0)</f>
        <v>granze.pd</v>
      </c>
      <c r="C3540" s="53">
        <f>VLOOKUP(A3540,Tabella_sez[],2,0)</f>
        <v>2</v>
      </c>
      <c r="D3540" t="e">
        <f>VLOOKUP(Tabella_sintesi[[#This Row],[Comune]],[1]!Tabella_Tabella1[[COGNOME]:[descrizione_carica]],2,0)</f>
        <v>#N/A</v>
      </c>
    </row>
    <row r="3541" spans="1:4" x14ac:dyDescent="0.25">
      <c r="A3541" s="47" t="s">
        <v>3691</v>
      </c>
      <c r="B3541" t="str">
        <f>VLOOKUP(A3541,Tabella_Pec[],2,0)</f>
        <v>legnaro.pd</v>
      </c>
      <c r="C3541" s="53">
        <f>VLOOKUP(A3541,Tabella_sez[],2,0)</f>
        <v>7</v>
      </c>
      <c r="D3541" t="e">
        <f>VLOOKUP(Tabella_sintesi[[#This Row],[Comune]],[1]!Tabella_Tabella1[[COGNOME]:[descrizione_carica]],2,0)</f>
        <v>#N/A</v>
      </c>
    </row>
    <row r="3542" spans="1:4" x14ac:dyDescent="0.25">
      <c r="A3542" s="47" t="s">
        <v>3747</v>
      </c>
      <c r="B3542" t="str">
        <f>VLOOKUP(A3542,Tabella_Pec[],2,0)</f>
        <v>limena.pd</v>
      </c>
      <c r="C3542" s="53">
        <f>VLOOKUP(A3542,Tabella_sez[],2,0)</f>
        <v>8</v>
      </c>
      <c r="D3542" t="e">
        <f>VLOOKUP(Tabella_sintesi[[#This Row],[Comune]],[1]!Tabella_Tabella1[[COGNOME]:[descrizione_carica]],2,0)</f>
        <v>#N/A</v>
      </c>
    </row>
    <row r="3543" spans="1:4" x14ac:dyDescent="0.25">
      <c r="A3543" s="47" t="s">
        <v>3811</v>
      </c>
      <c r="B3543" t="str">
        <f>VLOOKUP(A3543,Tabella_Pec[],2,0)</f>
        <v>comune.loreggia.pd</v>
      </c>
      <c r="C3543" s="53">
        <f>VLOOKUP(A3543,Tabella_sez[],2,0)</f>
        <v>8</v>
      </c>
      <c r="D3543" t="e">
        <f>VLOOKUP(Tabella_sintesi[[#This Row],[Comune]],[1]!Tabella_Tabella1[[COGNOME]:[descrizione_carica]],2,0)</f>
        <v>#N/A</v>
      </c>
    </row>
    <row r="3544" spans="1:4" x14ac:dyDescent="0.25">
      <c r="A3544" s="47" t="s">
        <v>3827</v>
      </c>
      <c r="B3544" t="str">
        <f>VLOOKUP(A3544,Tabella_Pec[],2,0)</f>
        <v>comunelozzo.pd</v>
      </c>
      <c r="C3544" s="53">
        <f>VLOOKUP(A3544,Tabella_sez[],2,0)</f>
        <v>4</v>
      </c>
      <c r="D3544" t="e">
        <f>VLOOKUP(Tabella_sintesi[[#This Row],[Comune]],[1]!Tabella_Tabella1[[COGNOME]:[descrizione_carica]],2,0)</f>
        <v>#N/A</v>
      </c>
    </row>
    <row r="3545" spans="1:4" x14ac:dyDescent="0.25">
      <c r="A3545" s="47" t="s">
        <v>8201</v>
      </c>
      <c r="B3545" t="str">
        <f>VLOOKUP(A3545,Tabella_Pec[],2,0)</f>
        <v>comunemaseradipadova</v>
      </c>
      <c r="C3545" s="53" t="e">
        <f>VLOOKUP(A3545,Tabella_sez[],2,0)</f>
        <v>#N/A</v>
      </c>
      <c r="D3545" t="e">
        <f>VLOOKUP(Tabella_sintesi[[#This Row],[Comune]],[1]!Tabella_Tabella1[[COGNOME]:[descrizione_carica]],2,0)</f>
        <v>#N/A</v>
      </c>
    </row>
    <row r="3546" spans="1:4" x14ac:dyDescent="0.25">
      <c r="A3546" s="47" t="s">
        <v>4053</v>
      </c>
      <c r="B3546" t="str">
        <f>VLOOKUP(A3546,Tabella_Pec[],2,0)</f>
        <v>masi.pd</v>
      </c>
      <c r="C3546" s="53">
        <f>VLOOKUP(A3546,Tabella_sez[],2,0)</f>
        <v>2</v>
      </c>
      <c r="D3546" t="str">
        <f>VLOOKUP(Tabella_sintesi[[#This Row],[Comune]],[1]!Tabella_Tabella1[[COGNOME]:[descrizione_carica]],2,0)</f>
        <v xml:space="preserve">CARMELA    </v>
      </c>
    </row>
    <row r="3547" spans="1:4" x14ac:dyDescent="0.25">
      <c r="A3547" s="47" t="s">
        <v>4069</v>
      </c>
      <c r="B3547" t="str">
        <f>VLOOKUP(A3547,Tabella_Pec[],2,0)</f>
        <v>comune.massanzago.pd</v>
      </c>
      <c r="C3547" s="53">
        <f>VLOOKUP(A3547,Tabella_sez[],2,0)</f>
        <v>6</v>
      </c>
      <c r="D3547" t="e">
        <f>VLOOKUP(Tabella_sintesi[[#This Row],[Comune]],[1]!Tabella_Tabella1[[COGNOME]:[descrizione_carica]],2,0)</f>
        <v>#N/A</v>
      </c>
    </row>
    <row r="3548" spans="1:4" x14ac:dyDescent="0.25">
      <c r="A3548" s="47" t="s">
        <v>4109</v>
      </c>
      <c r="B3548" t="str">
        <f>VLOOKUP(A3548,Tabella_Pec[],2,0)</f>
        <v>protocollo.comune.megliadinosv.pd</v>
      </c>
      <c r="C3548" s="53">
        <f>VLOOKUP(A3548,Tabella_sez[],2,0)</f>
        <v>2</v>
      </c>
      <c r="D3548" t="e">
        <f>VLOOKUP(Tabella_sintesi[[#This Row],[Comune]],[1]!Tabella_Tabella1[[COGNOME]:[descrizione_carica]],2,0)</f>
        <v>#N/A</v>
      </c>
    </row>
    <row r="3549" spans="1:4" x14ac:dyDescent="0.25">
      <c r="A3549" s="47" t="s">
        <v>4149</v>
      </c>
      <c r="B3549" t="str">
        <f>VLOOKUP(A3549,Tabella_Pec[],2,0)</f>
        <v>merlara.pd</v>
      </c>
      <c r="C3549" s="53">
        <f>VLOOKUP(A3549,Tabella_sez[],2,0)</f>
        <v>3</v>
      </c>
      <c r="D3549" t="e">
        <f>VLOOKUP(Tabella_sintesi[[#This Row],[Comune]],[1]!Tabella_Tabella1[[COGNOME]:[descrizione_carica]],2,0)</f>
        <v>#N/A</v>
      </c>
    </row>
    <row r="3550" spans="1:4" x14ac:dyDescent="0.25">
      <c r="A3550" s="47" t="s">
        <v>4158</v>
      </c>
      <c r="B3550" t="str">
        <f>VLOOKUP(A3550,Tabella_Pec[],2,0)</f>
        <v>protocollo.comune.mestrino.pd</v>
      </c>
      <c r="C3550" s="53">
        <f>VLOOKUP(A3550,Tabella_sez[],2,0)</f>
        <v>9</v>
      </c>
      <c r="D3550" t="e">
        <f>VLOOKUP(Tabella_sintesi[[#This Row],[Comune]],[1]!Tabella_Tabella1[[COGNOME]:[descrizione_carica]],2,0)</f>
        <v>#N/A</v>
      </c>
    </row>
    <row r="3551" spans="1:4" x14ac:dyDescent="0.25">
      <c r="A3551" s="47" t="s">
        <v>4315</v>
      </c>
      <c r="B3551" t="str">
        <f>VLOOKUP(A3551,Tabella_Pec[],2,0)</f>
        <v>monselice.pd</v>
      </c>
      <c r="C3551" s="53">
        <f>VLOOKUP(A3551,Tabella_sez[],2,0)</f>
        <v>20</v>
      </c>
      <c r="D3551" t="e">
        <f>VLOOKUP(Tabella_sintesi[[#This Row],[Comune]],[1]!Tabella_Tabella1[[COGNOME]:[descrizione_carica]],2,0)</f>
        <v>#N/A</v>
      </c>
    </row>
    <row r="3552" spans="1:4" x14ac:dyDescent="0.25">
      <c r="A3552" s="47" t="s">
        <v>4325</v>
      </c>
      <c r="B3552" t="str">
        <f>VLOOKUP(A3552,Tabella_Pec[],2,0)</f>
        <v>montagnana.pd</v>
      </c>
      <c r="C3552" s="53">
        <f>VLOOKUP(A3552,Tabella_sez[],2,0)</f>
        <v>8</v>
      </c>
      <c r="D3552" t="e">
        <f>VLOOKUP(Tabella_sintesi[[#This Row],[Comune]],[1]!Tabella_Tabella1[[COGNOME]:[descrizione_carica]],2,0)</f>
        <v>#N/A</v>
      </c>
    </row>
    <row r="3553" spans="1:4" x14ac:dyDescent="0.25">
      <c r="A3553" s="47" t="s">
        <v>4454</v>
      </c>
      <c r="B3553" t="str">
        <f>VLOOKUP(A3553,Tabella_Pec[],2,0)</f>
        <v>protocollo</v>
      </c>
      <c r="C3553" s="53">
        <f>VLOOKUP(A3553,Tabella_sez[],2,0)</f>
        <v>10</v>
      </c>
      <c r="D3553" t="e">
        <f>VLOOKUP(Tabella_sintesi[[#This Row],[Comune]],[1]!Tabella_Tabella1[[COGNOME]:[descrizione_carica]],2,0)</f>
        <v>#N/A</v>
      </c>
    </row>
    <row r="3554" spans="1:4" x14ac:dyDescent="0.25">
      <c r="A3554" s="47" t="s">
        <v>4757</v>
      </c>
      <c r="B3554" t="str">
        <f>VLOOKUP(A3554,Tabella_Pec[],2,0)</f>
        <v>noventapadovana.pd</v>
      </c>
      <c r="C3554" s="53">
        <f>VLOOKUP(A3554,Tabella_sez[],2,0)</f>
        <v>9</v>
      </c>
      <c r="D3554" t="e">
        <f>VLOOKUP(Tabella_sintesi[[#This Row],[Comune]],[1]!Tabella_Tabella1[[COGNOME]:[descrizione_carica]],2,0)</f>
        <v>#N/A</v>
      </c>
    </row>
    <row r="3555" spans="1:4" x14ac:dyDescent="0.25">
      <c r="A3555" s="47" t="s">
        <v>4916</v>
      </c>
      <c r="B3555" t="str">
        <f>VLOOKUP(A3555,Tabella_Pec[],2,0)</f>
        <v>comune.ospedalettoeuganeo</v>
      </c>
      <c r="C3555" s="53">
        <f>VLOOKUP(A3555,Tabella_sez[],2,0)</f>
        <v>5</v>
      </c>
      <c r="D3555" t="e">
        <f>VLOOKUP(Tabella_sintesi[[#This Row],[Comune]],[1]!Tabella_Tabella1[[COGNOME]:[descrizione_carica]],2,0)</f>
        <v>#N/A</v>
      </c>
    </row>
    <row r="3556" spans="1:4" x14ac:dyDescent="0.25">
      <c r="A3556" s="47" t="s">
        <v>4964</v>
      </c>
      <c r="B3556" t="str">
        <f>VLOOKUP(A3556,Tabella_Pec[],2,0)</f>
        <v>comune.padova</v>
      </c>
      <c r="C3556" s="53">
        <f>VLOOKUP(A3556,Tabella_sez[],2,0)</f>
        <v>206</v>
      </c>
      <c r="D3556" t="e">
        <f>VLOOKUP(Tabella_sintesi[[#This Row],[Comune]],[1]!Tabella_Tabella1[[COGNOME]:[descrizione_carica]],2,0)</f>
        <v>#N/A</v>
      </c>
    </row>
    <row r="3557" spans="1:4" x14ac:dyDescent="0.25">
      <c r="A3557" s="47" t="s">
        <v>5130</v>
      </c>
      <c r="B3557" t="str">
        <f>VLOOKUP(A3557,Tabella_Pec[],2,0)</f>
        <v>pernumia.pd</v>
      </c>
      <c r="C3557" s="53">
        <f>VLOOKUP(A3557,Tabella_sez[],2,0)</f>
        <v>3</v>
      </c>
      <c r="D3557" t="e">
        <f>VLOOKUP(Tabella_sintesi[[#This Row],[Comune]],[1]!Tabella_Tabella1[[COGNOME]:[descrizione_carica]],2,0)</f>
        <v>#N/A</v>
      </c>
    </row>
    <row r="3558" spans="1:4" x14ac:dyDescent="0.25">
      <c r="A3558" s="47" t="s">
        <v>5188</v>
      </c>
      <c r="B3558" t="str">
        <f>VLOOKUP(A3558,Tabella_Pec[],2,0)</f>
        <v>anagrafe</v>
      </c>
      <c r="C3558" s="53">
        <f>VLOOKUP(A3558,Tabella_sez[],2,0)</f>
        <v>2</v>
      </c>
      <c r="D3558" t="e">
        <f>VLOOKUP(Tabella_sintesi[[#This Row],[Comune]],[1]!Tabella_Tabella1[[COGNOME]:[descrizione_carica]],2,0)</f>
        <v>#N/A</v>
      </c>
    </row>
    <row r="3559" spans="1:4" x14ac:dyDescent="0.25">
      <c r="A3559" s="47" t="s">
        <v>5219</v>
      </c>
      <c r="B3559" t="str">
        <f>VLOOKUP(A3559,Tabella_Pec[],2,0)</f>
        <v>piazzolasulbrenta.pd</v>
      </c>
      <c r="C3559" s="53">
        <f>VLOOKUP(A3559,Tabella_sez[],2,0)</f>
        <v>11</v>
      </c>
      <c r="D3559" t="e">
        <f>VLOOKUP(Tabella_sintesi[[#This Row],[Comune]],[1]!Tabella_Tabella1[[COGNOME]:[descrizione_carica]],2,0)</f>
        <v>#N/A</v>
      </c>
    </row>
    <row r="3560" spans="1:4" x14ac:dyDescent="0.25">
      <c r="A3560" s="47" t="s">
        <v>5304</v>
      </c>
      <c r="B3560" t="str">
        <f>VLOOKUP(A3560,Tabella_Pec[],2,0)</f>
        <v>protocollo.comune.piombinodese.pd</v>
      </c>
      <c r="C3560" s="53">
        <f>VLOOKUP(A3560,Tabella_sez[],2,0)</f>
        <v>10</v>
      </c>
      <c r="D3560" t="e">
        <f>VLOOKUP(Tabella_sintesi[[#This Row],[Comune]],[1]!Tabella_Tabella1[[COGNOME]:[descrizione_carica]],2,0)</f>
        <v>#N/A</v>
      </c>
    </row>
    <row r="3561" spans="1:4" x14ac:dyDescent="0.25">
      <c r="A3561" s="47" t="s">
        <v>5308</v>
      </c>
      <c r="B3561" t="str">
        <f>VLOOKUP(A3561,Tabella_Pec[],2,0)</f>
        <v>polisportello</v>
      </c>
      <c r="C3561" s="53">
        <f>VLOOKUP(A3561,Tabella_sez[],2,0)</f>
        <v>20</v>
      </c>
      <c r="D3561" t="e">
        <f>VLOOKUP(Tabella_sintesi[[#This Row],[Comune]],[1]!Tabella_Tabella1[[COGNOME]:[descrizione_carica]],2,0)</f>
        <v>#N/A</v>
      </c>
    </row>
    <row r="3562" spans="1:4" x14ac:dyDescent="0.25">
      <c r="A3562" s="47" t="s">
        <v>5389</v>
      </c>
      <c r="B3562" t="str">
        <f>VLOOKUP(A3562,Tabella_Pec[],2,0)</f>
        <v>polverara.pd</v>
      </c>
      <c r="C3562" s="53">
        <f>VLOOKUP(A3562,Tabella_sez[],2,0)</f>
        <v>3</v>
      </c>
      <c r="D3562" t="e">
        <f>VLOOKUP(Tabella_sintesi[[#This Row],[Comune]],[1]!Tabella_Tabella1[[COGNOME]:[descrizione_carica]],2,0)</f>
        <v>#N/A</v>
      </c>
    </row>
    <row r="3563" spans="1:4" x14ac:dyDescent="0.25">
      <c r="A3563" s="47" t="s">
        <v>5408</v>
      </c>
      <c r="B3563" t="str">
        <f>VLOOKUP(A3563,Tabella_Pec[],2,0)</f>
        <v>ponso.pd</v>
      </c>
      <c r="C3563" s="53">
        <f>VLOOKUP(A3563,Tabella_sez[],2,0)</f>
        <v>3</v>
      </c>
      <c r="D3563" t="e">
        <f>VLOOKUP(Tabella_sintesi[[#This Row],[Comune]],[1]!Tabella_Tabella1[[COGNOME]:[descrizione_carica]],2,0)</f>
        <v>#N/A</v>
      </c>
    </row>
    <row r="3564" spans="1:4" x14ac:dyDescent="0.25">
      <c r="A3564" s="47" t="s">
        <v>5436</v>
      </c>
      <c r="B3564" t="str">
        <f>VLOOKUP(A3564,Tabella_Pec[],2,0)</f>
        <v>comunepontelongo.pd</v>
      </c>
      <c r="C3564" s="53">
        <f>VLOOKUP(A3564,Tabella_sez[],2,0)</f>
        <v>4</v>
      </c>
      <c r="D3564" t="e">
        <f>VLOOKUP(Tabella_sintesi[[#This Row],[Comune]],[1]!Tabella_Tabella1[[COGNOME]:[descrizione_carica]],2,0)</f>
        <v>#N/A</v>
      </c>
    </row>
    <row r="3565" spans="1:4" x14ac:dyDescent="0.25">
      <c r="A3565" s="47" t="s">
        <v>8202</v>
      </c>
      <c r="B3565" t="e">
        <f>VLOOKUP(A3565,Tabella_Pec[],2,0)</f>
        <v>#N/A</v>
      </c>
      <c r="C3565" s="53" t="e">
        <f>VLOOKUP(A3565,Tabella_sez[],2,0)</f>
        <v>#N/A</v>
      </c>
      <c r="D3565" t="e">
        <f>VLOOKUP(Tabella_sintesi[[#This Row],[Comune]],[1]!Tabella_Tabella1[[COGNOME]:[descrizione_carica]],2,0)</f>
        <v>#N/A</v>
      </c>
    </row>
    <row r="3566" spans="1:4" x14ac:dyDescent="0.25">
      <c r="A3566" s="47" t="s">
        <v>5521</v>
      </c>
      <c r="B3566" t="str">
        <f>VLOOKUP(A3566,Tabella_Pec[],2,0)</f>
        <v>protocollo</v>
      </c>
      <c r="C3566" s="53">
        <f>VLOOKUP(A3566,Tabella_sez[],2,0)</f>
        <v>3</v>
      </c>
      <c r="D3566" t="e">
        <f>VLOOKUP(Tabella_sintesi[[#This Row],[Comune]],[1]!Tabella_Tabella1[[COGNOME]:[descrizione_carica]],2,0)</f>
        <v>#N/A</v>
      </c>
    </row>
    <row r="3567" spans="1:4" x14ac:dyDescent="0.25">
      <c r="A3567" s="47" t="s">
        <v>5988</v>
      </c>
      <c r="B3567" t="str">
        <f>VLOOKUP(A3567,Tabella_Pec[],2,0)</f>
        <v>rovolon.pd</v>
      </c>
      <c r="C3567" s="53">
        <f>VLOOKUP(A3567,Tabella_sez[],2,0)</f>
        <v>4</v>
      </c>
      <c r="D3567" t="e">
        <f>VLOOKUP(Tabella_sintesi[[#This Row],[Comune]],[1]!Tabella_Tabella1[[COGNOME]:[descrizione_carica]],2,0)</f>
        <v>#N/A</v>
      </c>
    </row>
    <row r="3568" spans="1:4" x14ac:dyDescent="0.25">
      <c r="A3568" s="47" t="s">
        <v>5990</v>
      </c>
      <c r="B3568" t="str">
        <f>VLOOKUP(A3568,Tabella_Pec[],2,0)</f>
        <v>rubano.pd</v>
      </c>
      <c r="C3568" s="53">
        <f>VLOOKUP(A3568,Tabella_sez[],2,0)</f>
        <v>14</v>
      </c>
      <c r="D3568" t="str">
        <f>VLOOKUP(Tabella_sintesi[[#This Row],[Comune]],[1]!Tabella_Tabella1[[COGNOME]:[descrizione_carica]],2,0)</f>
        <v xml:space="preserve">FRANCESCO MARIA   </v>
      </c>
    </row>
    <row r="3569" spans="1:4" x14ac:dyDescent="0.25">
      <c r="A3569" s="47" t="s">
        <v>6013</v>
      </c>
      <c r="B3569" t="str">
        <f>VLOOKUP(A3569,Tabella_Pec[],2,0)</f>
        <v>comunesaccolongo.pd</v>
      </c>
      <c r="C3569" s="53">
        <f>VLOOKUP(A3569,Tabella_sez[],2,0)</f>
        <v>4</v>
      </c>
      <c r="D3569" t="e">
        <f>VLOOKUP(Tabella_sintesi[[#This Row],[Comune]],[1]!Tabella_Tabella1[[COGNOME]:[descrizione_carica]],2,0)</f>
        <v>#N/A</v>
      </c>
    </row>
    <row r="3570" spans="1:4" x14ac:dyDescent="0.25">
      <c r="A3570" s="47" t="s">
        <v>6179</v>
      </c>
      <c r="B3570" t="str">
        <f>VLOOKUP(A3570,Tabella_Pec[],2,0)</f>
        <v>comune.sangiorgiodellepertiche.pd</v>
      </c>
      <c r="C3570" s="53">
        <f>VLOOKUP(A3570,Tabella_sez[],2,0)</f>
        <v>10</v>
      </c>
      <c r="D3570" t="e">
        <f>VLOOKUP(Tabella_sintesi[[#This Row],[Comune]],[1]!Tabella_Tabella1[[COGNOME]:[descrizione_carica]],2,0)</f>
        <v>#N/A</v>
      </c>
    </row>
    <row r="3571" spans="1:4" x14ac:dyDescent="0.25">
      <c r="A3571" s="47" t="s">
        <v>6183</v>
      </c>
      <c r="B3571" t="str">
        <f>VLOOKUP(A3571,Tabella_Pec[],2,0)</f>
        <v>sangiorgioinbosco.pd</v>
      </c>
      <c r="C3571" s="53">
        <f>VLOOKUP(A3571,Tabella_sez[],2,0)</f>
        <v>6</v>
      </c>
      <c r="D3571" t="e">
        <f>VLOOKUP(Tabella_sintesi[[#This Row],[Comune]],[1]!Tabella_Tabella1[[COGNOME]:[descrizione_carica]],2,0)</f>
        <v>#N/A</v>
      </c>
    </row>
    <row r="3572" spans="1:4" x14ac:dyDescent="0.25">
      <c r="A3572" s="47" t="s">
        <v>6256</v>
      </c>
      <c r="B3572" t="str">
        <f>VLOOKUP(A3572,Tabella_Pec[],2,0)</f>
        <v>sanmartinodilupari.pd</v>
      </c>
      <c r="C3572" s="53">
        <f>VLOOKUP(A3572,Tabella_sez[],2,0)</f>
        <v>12</v>
      </c>
      <c r="D3572" t="e">
        <f>VLOOKUP(Tabella_sintesi[[#This Row],[Comune]],[1]!Tabella_Tabella1[[COGNOME]:[descrizione_carica]],2,0)</f>
        <v>#N/A</v>
      </c>
    </row>
    <row r="3573" spans="1:4" x14ac:dyDescent="0.25">
      <c r="A3573" s="47" t="s">
        <v>6320</v>
      </c>
      <c r="B3573" t="str">
        <f>VLOOKUP(A3573,Tabella_Pec[],2,0)</f>
        <v>protocollo</v>
      </c>
      <c r="C3573" s="53">
        <f>VLOOKUP(A3573,Tabella_sez[],2,0)</f>
        <v>4</v>
      </c>
      <c r="D3573" t="e">
        <f>VLOOKUP(Tabella_sintesi[[#This Row],[Comune]],[1]!Tabella_Tabella1[[COGNOME]:[descrizione_carica]],2,0)</f>
        <v>#N/A</v>
      </c>
    </row>
    <row r="3574" spans="1:4" x14ac:dyDescent="0.25">
      <c r="A3574" s="47" t="s">
        <v>6327</v>
      </c>
      <c r="B3574" t="str">
        <f>VLOOKUP(A3574,Tabella_Pec[],2,0)</f>
        <v>sanpietroviminario.pd</v>
      </c>
      <c r="C3574" s="53">
        <f>VLOOKUP(A3574,Tabella_sez[],2,0)</f>
        <v>3</v>
      </c>
      <c r="D3574" t="e">
        <f>VLOOKUP(Tabella_sintesi[[#This Row],[Comune]],[1]!Tabella_Tabella1[[COGNOME]:[descrizione_carica]],2,0)</f>
        <v>#N/A</v>
      </c>
    </row>
    <row r="3575" spans="1:4" x14ac:dyDescent="0.25">
      <c r="A3575" s="47" t="s">
        <v>6489</v>
      </c>
      <c r="B3575" t="str">
        <f>VLOOKUP(A3575,Tabella_Pec[],2,0)</f>
        <v>comune.sgcolle.pd</v>
      </c>
      <c r="C3575" s="53">
        <f>VLOOKUP(A3575,Tabella_sez[],2,0)</f>
        <v>6</v>
      </c>
      <c r="D3575" t="e">
        <f>VLOOKUP(Tabella_sintesi[[#This Row],[Comune]],[1]!Tabella_Tabella1[[COGNOME]:[descrizione_carica]],2,0)</f>
        <v>#N/A</v>
      </c>
    </row>
    <row r="3576" spans="1:4" x14ac:dyDescent="0.25">
      <c r="A3576" s="47" t="s">
        <v>6433</v>
      </c>
      <c r="B3576" t="str">
        <f>VLOOKUP(A3576,Tabella_Pec[],2,0)</f>
        <v>santangelodipiovedisacco.pd</v>
      </c>
      <c r="C3576" s="53">
        <f>VLOOKUP(A3576,Tabella_sez[],2,0)</f>
        <v>6</v>
      </c>
      <c r="D3576" t="e">
        <f>VLOOKUP(Tabella_sintesi[[#This Row],[Comune]],[1]!Tabella_Tabella1[[COGNOME]:[descrizione_carica]],2,0)</f>
        <v>#N/A</v>
      </c>
    </row>
    <row r="3577" spans="1:4" x14ac:dyDescent="0.25">
      <c r="A3577" s="47" t="s">
        <v>6456</v>
      </c>
      <c r="B3577" t="str">
        <f>VLOOKUP(A3577,Tabella_Pec[],2,0)</f>
        <v>santelena.pd</v>
      </c>
      <c r="C3577" s="53">
        <f>VLOOKUP(A3577,Tabella_sez[],2,0)</f>
        <v>2</v>
      </c>
      <c r="D3577" t="e">
        <f>VLOOKUP(Tabella_sintesi[[#This Row],[Comune]],[1]!Tabella_Tabella1[[COGNOME]:[descrizione_carica]],2,0)</f>
        <v>#N/A</v>
      </c>
    </row>
    <row r="3578" spans="1:4" x14ac:dyDescent="0.25">
      <c r="A3578" s="47" t="s">
        <v>6471</v>
      </c>
      <c r="B3578" t="str">
        <f>VLOOKUP(A3578,Tabella_Pec[],2,0)</f>
        <v>comune.santurbano.pd</v>
      </c>
      <c r="C3578" s="53">
        <f>VLOOKUP(A3578,Tabella_sez[],2,0)</f>
        <v>3</v>
      </c>
      <c r="D3578" t="e">
        <f>VLOOKUP(Tabella_sintesi[[#This Row],[Comune]],[1]!Tabella_Tabella1[[COGNOME]:[descrizione_carica]],2,0)</f>
        <v>#N/A</v>
      </c>
    </row>
    <row r="3579" spans="1:4" x14ac:dyDescent="0.25">
      <c r="A3579" s="47" t="s">
        <v>6548</v>
      </c>
      <c r="B3579" t="str">
        <f>VLOOKUP(A3579,Tabella_Pec[],2,0)</f>
        <v>protocollo</v>
      </c>
      <c r="C3579" s="53">
        <f>VLOOKUP(A3579,Tabella_sez[],2,0)</f>
        <v>8</v>
      </c>
      <c r="D3579" t="e">
        <f>VLOOKUP(Tabella_sintesi[[#This Row],[Comune]],[1]!Tabella_Tabella1[[COGNOME]:[descrizione_carica]],2,0)</f>
        <v>#N/A</v>
      </c>
    </row>
    <row r="3580" spans="1:4" x14ac:dyDescent="0.25">
      <c r="A3580" s="47" t="s">
        <v>6680</v>
      </c>
      <c r="B3580" t="str">
        <f>VLOOKUP(A3580,Tabella_Pec[],2,0)</f>
        <v>selvazzanodentro.pd</v>
      </c>
      <c r="C3580" s="53">
        <f>VLOOKUP(A3580,Tabella_sez[],2,0)</f>
        <v>23</v>
      </c>
      <c r="D3580" t="e">
        <f>VLOOKUP(Tabella_sintesi[[#This Row],[Comune]],[1]!Tabella_Tabella1[[COGNOME]:[descrizione_carica]],2,0)</f>
        <v>#N/A</v>
      </c>
    </row>
    <row r="3581" spans="1:4" x14ac:dyDescent="0.25">
      <c r="A3581" s="47" t="s">
        <v>6836</v>
      </c>
      <c r="B3581" t="str">
        <f>VLOOKUP(A3581,Tabella_Pec[],2,0)</f>
        <v>solesino.pd</v>
      </c>
      <c r="C3581" s="53">
        <f>VLOOKUP(A3581,Tabella_sez[],2,0)</f>
        <v>7</v>
      </c>
      <c r="D3581" t="e">
        <f>VLOOKUP(Tabella_sintesi[[#This Row],[Comune]],[1]!Tabella_Tabella1[[COGNOME]:[descrizione_carica]],2,0)</f>
        <v>#N/A</v>
      </c>
    </row>
    <row r="3582" spans="1:4" x14ac:dyDescent="0.25">
      <c r="A3582" s="47" t="s">
        <v>6932</v>
      </c>
      <c r="B3582" t="str">
        <f>VLOOKUP(A3582,Tabella_Pec[],2,0)</f>
        <v>stanghella.pd</v>
      </c>
      <c r="C3582" s="53">
        <f>VLOOKUP(A3582,Tabella_sez[],2,0)</f>
        <v>5</v>
      </c>
      <c r="D3582" t="e">
        <f>VLOOKUP(Tabella_sintesi[[#This Row],[Comune]],[1]!Tabella_Tabella1[[COGNOME]:[descrizione_carica]],2,0)</f>
        <v>#N/A</v>
      </c>
    </row>
    <row r="3583" spans="1:4" x14ac:dyDescent="0.25">
      <c r="A3583" s="47" t="s">
        <v>7051</v>
      </c>
      <c r="B3583" t="str">
        <f>VLOOKUP(A3583,Tabella_Pec[],2,0)</f>
        <v>teolo.pd</v>
      </c>
      <c r="C3583" s="53">
        <f>VLOOKUP(A3583,Tabella_sez[],2,0)</f>
        <v>11</v>
      </c>
      <c r="D3583" t="e">
        <f>VLOOKUP(Tabella_sintesi[[#This Row],[Comune]],[1]!Tabella_Tabella1[[COGNOME]:[descrizione_carica]],2,0)</f>
        <v>#N/A</v>
      </c>
    </row>
    <row r="3584" spans="1:4" x14ac:dyDescent="0.25">
      <c r="A3584" s="47" t="s">
        <v>7076</v>
      </c>
      <c r="B3584" t="str">
        <f>VLOOKUP(A3584,Tabella_Pec[],2,0)</f>
        <v>terrassapadovana.pd</v>
      </c>
      <c r="C3584" s="53">
        <f>VLOOKUP(A3584,Tabella_sez[],2,0)</f>
        <v>3</v>
      </c>
      <c r="D3584" t="e">
        <f>VLOOKUP(Tabella_sintesi[[#This Row],[Comune]],[1]!Tabella_Tabella1[[COGNOME]:[descrizione_carica]],2,0)</f>
        <v>#N/A</v>
      </c>
    </row>
    <row r="3585" spans="1:4" x14ac:dyDescent="0.25">
      <c r="A3585" s="47" t="s">
        <v>7129</v>
      </c>
      <c r="B3585" t="str">
        <f>VLOOKUP(A3585,Tabella_Pec[],2,0)</f>
        <v>comunetombolo.pd</v>
      </c>
      <c r="C3585" s="53">
        <f>VLOOKUP(A3585,Tabella_sez[],2,0)</f>
        <v>7</v>
      </c>
      <c r="D3585" t="e">
        <f>VLOOKUP(Tabella_sintesi[[#This Row],[Comune]],[1]!Tabella_Tabella1[[COGNOME]:[descrizione_carica]],2,0)</f>
        <v>#N/A</v>
      </c>
    </row>
    <row r="3586" spans="1:4" x14ac:dyDescent="0.25">
      <c r="A3586" s="47" t="s">
        <v>7189</v>
      </c>
      <c r="B3586" t="str">
        <f>VLOOKUP(A3586,Tabella_Pec[],2,0)</f>
        <v>comunetorreglia.pd</v>
      </c>
      <c r="C3586" s="53">
        <f>VLOOKUP(A3586,Tabella_sez[],2,0)</f>
        <v>6</v>
      </c>
      <c r="D3586" t="e">
        <f>VLOOKUP(Tabella_sintesi[[#This Row],[Comune]],[1]!Tabella_Tabella1[[COGNOME]:[descrizione_carica]],2,0)</f>
        <v>#N/A</v>
      </c>
    </row>
    <row r="3587" spans="1:4" x14ac:dyDescent="0.25">
      <c r="A3587" s="47" t="s">
        <v>7249</v>
      </c>
      <c r="B3587" t="str">
        <f>VLOOKUP(A3587,Tabella_Pec[],2,0)</f>
        <v>comune.trebaseleghe</v>
      </c>
      <c r="C3587" s="53">
        <f>VLOOKUP(A3587,Tabella_sez[],2,0)</f>
        <v>11</v>
      </c>
      <c r="D3587" t="e">
        <f>VLOOKUP(Tabella_sintesi[[#This Row],[Comune]],[1]!Tabella_Tabella1[[COGNOME]:[descrizione_carica]],2,0)</f>
        <v>#N/A</v>
      </c>
    </row>
    <row r="3588" spans="1:4" x14ac:dyDescent="0.25">
      <c r="A3588" s="47" t="s">
        <v>7294</v>
      </c>
      <c r="B3588" t="str">
        <f>VLOOKUP(A3588,Tabella_Pec[],2,0)</f>
        <v>tribano.pd</v>
      </c>
      <c r="C3588" s="53">
        <f>VLOOKUP(A3588,Tabella_sez[],2,0)</f>
        <v>4</v>
      </c>
      <c r="D3588" t="e">
        <f>VLOOKUP(Tabella_sintesi[[#This Row],[Comune]],[1]!Tabella_Tabella1[[COGNOME]:[descrizione_carica]],2,0)</f>
        <v>#N/A</v>
      </c>
    </row>
    <row r="3589" spans="1:4" x14ac:dyDescent="0.25">
      <c r="A3589" s="47" t="s">
        <v>7362</v>
      </c>
      <c r="B3589" t="str">
        <f>VLOOKUP(A3589,Tabella_Pec[],2,0)</f>
        <v>urbana.pd</v>
      </c>
      <c r="C3589" s="53">
        <f>VLOOKUP(A3589,Tabella_sez[],2,0)</f>
        <v>3</v>
      </c>
      <c r="D3589" t="e">
        <f>VLOOKUP(Tabella_sintesi[[#This Row],[Comune]],[1]!Tabella_Tabella1[[COGNOME]:[descrizione_carica]],2,0)</f>
        <v>#N/A</v>
      </c>
    </row>
    <row r="3590" spans="1:4" x14ac:dyDescent="0.25">
      <c r="A3590" s="47" t="s">
        <v>7537</v>
      </c>
      <c r="B3590" t="str">
        <f>VLOOKUP(A3590,Tabella_Pec[],2,0)</f>
        <v>protocollo</v>
      </c>
      <c r="C3590" s="53">
        <f>VLOOKUP(A3590,Tabella_sez[],2,0)</f>
        <v>3</v>
      </c>
      <c r="D3590" t="e">
        <f>VLOOKUP(Tabella_sintesi[[#This Row],[Comune]],[1]!Tabella_Tabella1[[COGNOME]:[descrizione_carica]],2,0)</f>
        <v>#N/A</v>
      </c>
    </row>
    <row r="3591" spans="1:4" x14ac:dyDescent="0.25">
      <c r="A3591" s="47" t="s">
        <v>7606</v>
      </c>
      <c r="B3591" t="str">
        <f>VLOOKUP(A3591,Tabella_Pec[],2,0)</f>
        <v>vescovana.pd</v>
      </c>
      <c r="C3591" s="53">
        <f>VLOOKUP(A3591,Tabella_sez[],2,0)</f>
        <v>2</v>
      </c>
      <c r="D3591" t="e">
        <f>VLOOKUP(Tabella_sintesi[[#This Row],[Comune]],[1]!Tabella_Tabella1[[COGNOME]:[descrizione_carica]],2,0)</f>
        <v>#N/A</v>
      </c>
    </row>
    <row r="3592" spans="1:4" x14ac:dyDescent="0.25">
      <c r="A3592" s="47" t="s">
        <v>7657</v>
      </c>
      <c r="B3592" t="str">
        <f>VLOOKUP(A3592,Tabella_Pec[],2,0)</f>
        <v>vighizzolo.pd</v>
      </c>
      <c r="C3592" s="53">
        <f>VLOOKUP(A3592,Tabella_sez[],2,0)</f>
        <v>1</v>
      </c>
      <c r="D3592" t="e">
        <f>VLOOKUP(Tabella_sintesi[[#This Row],[Comune]],[1]!Tabella_Tabella1[[COGNOME]:[descrizione_carica]],2,0)</f>
        <v>#N/A</v>
      </c>
    </row>
    <row r="3593" spans="1:4" x14ac:dyDescent="0.25">
      <c r="A3593" s="47" t="s">
        <v>7669</v>
      </c>
      <c r="B3593" t="str">
        <f>VLOOKUP(A3593,Tabella_Pec[],2,0)</f>
        <v>vigodarzere.pd</v>
      </c>
      <c r="C3593" s="53">
        <f>VLOOKUP(A3593,Tabella_sez[],2,0)</f>
        <v>12</v>
      </c>
      <c r="D3593" t="e">
        <f>VLOOKUP(Tabella_sintesi[[#This Row],[Comune]],[1]!Tabella_Tabella1[[COGNOME]:[descrizione_carica]],2,0)</f>
        <v>#N/A</v>
      </c>
    </row>
    <row r="3594" spans="1:4" x14ac:dyDescent="0.25">
      <c r="A3594" s="47" t="s">
        <v>7674</v>
      </c>
      <c r="B3594" t="str">
        <f>VLOOKUP(A3594,Tabella_Pec[],2,0)</f>
        <v>vigonza.pd</v>
      </c>
      <c r="C3594" s="53">
        <f>VLOOKUP(A3594,Tabella_sez[],2,0)</f>
        <v>20</v>
      </c>
      <c r="D3594" t="e">
        <f>VLOOKUP(Tabella_sintesi[[#This Row],[Comune]],[1]!Tabella_Tabella1[[COGNOME]:[descrizione_carica]],2,0)</f>
        <v>#N/A</v>
      </c>
    </row>
    <row r="3595" spans="1:4" x14ac:dyDescent="0.25">
      <c r="A3595" s="47" t="s">
        <v>7688</v>
      </c>
      <c r="B3595" t="str">
        <f>VLOOKUP(A3595,Tabella_Pec[],2,0)</f>
        <v>protocollo</v>
      </c>
      <c r="C3595" s="53">
        <f>VLOOKUP(A3595,Tabella_sez[],2,0)</f>
        <v>5</v>
      </c>
      <c r="D3595" t="e">
        <f>VLOOKUP(Tabella_sintesi[[#This Row],[Comune]],[1]!Tabella_Tabella1[[COGNOME]:[descrizione_carica]],2,0)</f>
        <v>#N/A</v>
      </c>
    </row>
    <row r="3596" spans="1:4" x14ac:dyDescent="0.25">
      <c r="A3596" s="47" t="s">
        <v>7693</v>
      </c>
      <c r="B3596" t="str">
        <f>VLOOKUP(A3596,Tabella_Pec[],2,0)</f>
        <v>villaestense.pd</v>
      </c>
      <c r="C3596" s="53">
        <f>VLOOKUP(A3596,Tabella_sez[],2,0)</f>
        <v>2</v>
      </c>
      <c r="D3596" t="e">
        <f>VLOOKUP(Tabella_sintesi[[#This Row],[Comune]],[1]!Tabella_Tabella1[[COGNOME]:[descrizione_carica]],2,0)</f>
        <v>#N/A</v>
      </c>
    </row>
    <row r="3597" spans="1:4" x14ac:dyDescent="0.25">
      <c r="A3597" s="47" t="s">
        <v>7722</v>
      </c>
      <c r="B3597" t="str">
        <f>VLOOKUP(A3597,Tabella_Pec[],2,0)</f>
        <v>villafrancapadovana.pd</v>
      </c>
      <c r="C3597" s="53">
        <f>VLOOKUP(A3597,Tabella_sez[],2,0)</f>
        <v>9</v>
      </c>
      <c r="D3597" t="e">
        <f>VLOOKUP(Tabella_sintesi[[#This Row],[Comune]],[1]!Tabella_Tabella1[[COGNOME]:[descrizione_carica]],2,0)</f>
        <v>#N/A</v>
      </c>
    </row>
    <row r="3598" spans="1:4" x14ac:dyDescent="0.25">
      <c r="A3598" s="47" t="s">
        <v>7748</v>
      </c>
      <c r="B3598" t="str">
        <f>VLOOKUP(A3598,Tabella_Pec[],2,0)</f>
        <v>comune.villanovadicamposampiero.pd</v>
      </c>
      <c r="C3598" s="53">
        <f>VLOOKUP(A3598,Tabella_sez[],2,0)</f>
        <v>5</v>
      </c>
      <c r="D3598" t="e">
        <f>VLOOKUP(Tabella_sintesi[[#This Row],[Comune]],[1]!Tabella_Tabella1[[COGNOME]:[descrizione_carica]],2,0)</f>
        <v>#N/A</v>
      </c>
    </row>
    <row r="3599" spans="1:4" x14ac:dyDescent="0.25">
      <c r="A3599" s="47" t="s">
        <v>7832</v>
      </c>
      <c r="B3599" t="str">
        <f>VLOOKUP(A3599,Tabella_Pec[],2,0)</f>
        <v>comune.vo.pd</v>
      </c>
      <c r="C3599" s="53">
        <f>VLOOKUP(A3599,Tabella_sez[],2,0)</f>
        <v>3</v>
      </c>
      <c r="D3599" t="e">
        <f>VLOOKUP(Tabella_sintesi[[#This Row],[Comune]],[1]!Tabella_Tabella1[[COGNOME]:[descrizione_carica]],2,0)</f>
        <v>#N/A</v>
      </c>
    </row>
    <row r="3600" spans="1:4" x14ac:dyDescent="0.25">
      <c r="A3600" s="47" t="s">
        <v>2852</v>
      </c>
      <c r="B3600" t="str">
        <f>VLOOKUP(A3600,Tabella_Pec[],2,0)</f>
        <v>duecarrare.pd</v>
      </c>
      <c r="C3600" s="53">
        <f>VLOOKUP(A3600,Tabella_sez[],2,0)</f>
        <v>7</v>
      </c>
      <c r="D3600" t="e">
        <f>VLOOKUP(Tabella_sintesi[[#This Row],[Comune]],[1]!Tabella_Tabella1[[COGNOME]:[descrizione_carica]],2,0)</f>
        <v>#N/A</v>
      </c>
    </row>
    <row r="3601" spans="1:4" x14ac:dyDescent="0.25">
      <c r="A3601" s="47" t="s">
        <v>1180</v>
      </c>
      <c r="B3601" t="str">
        <f>VLOOKUP(A3601,Tabella_Pec[],2,0)</f>
        <v>protocollo</v>
      </c>
      <c r="C3601" s="53">
        <f>VLOOKUP(A3601,Tabella_sez[],2,0)</f>
        <v>7</v>
      </c>
      <c r="D3601" t="e">
        <f>VLOOKUP(Tabella_sintesi[[#This Row],[Comune]],[1]!Tabella_Tabella1[[COGNOME]:[descrizione_carica]],2,0)</f>
        <v>#N/A</v>
      </c>
    </row>
    <row r="3602" spans="1:4" x14ac:dyDescent="0.25">
      <c r="A3602" s="47" t="s">
        <v>454</v>
      </c>
      <c r="B3602" t="str">
        <f>VLOOKUP(A3602,Tabella_Pec[],2,0)</f>
        <v>protocollo.comune.adria.ro</v>
      </c>
      <c r="C3602" s="53">
        <f>VLOOKUP(A3602,Tabella_sez[],2,0)</f>
        <v>25</v>
      </c>
      <c r="D3602" t="e">
        <f>VLOOKUP(Tabella_sintesi[[#This Row],[Comune]],[1]!Tabella_Tabella1[[COGNOME]:[descrizione_carica]],2,0)</f>
        <v>#N/A</v>
      </c>
    </row>
    <row r="3603" spans="1:4" x14ac:dyDescent="0.25">
      <c r="A3603" s="47" t="s">
        <v>715</v>
      </c>
      <c r="B3603" t="str">
        <f>VLOOKUP(A3603,Tabella_Pec[],2,0)</f>
        <v>protocollo.comune.arianonelpolesine.ro</v>
      </c>
      <c r="C3603" s="53">
        <f>VLOOKUP(A3603,Tabella_sez[],2,0)</f>
        <v>6</v>
      </c>
      <c r="D3603" t="e">
        <f>VLOOKUP(Tabella_sintesi[[#This Row],[Comune]],[1]!Tabella_Tabella1[[COGNOME]:[descrizione_carica]],2,0)</f>
        <v>#N/A</v>
      </c>
    </row>
    <row r="3604" spans="1:4" x14ac:dyDescent="0.25">
      <c r="A3604" s="47" t="s">
        <v>8203</v>
      </c>
      <c r="B3604" t="str">
        <f>VLOOKUP(A3604,Tabella_Pec[],2,0)</f>
        <v>comune.arqua.ro</v>
      </c>
      <c r="C3604" s="53" t="e">
        <f>VLOOKUP(A3604,Tabella_sez[],2,0)</f>
        <v>#N/A</v>
      </c>
      <c r="D3604" t="e">
        <f>VLOOKUP(Tabella_sintesi[[#This Row],[Comune]],[1]!Tabella_Tabella1[[COGNOME]:[descrizione_carica]],2,0)</f>
        <v>#N/A</v>
      </c>
    </row>
    <row r="3605" spans="1:4" x14ac:dyDescent="0.25">
      <c r="A3605" s="47" t="s">
        <v>831</v>
      </c>
      <c r="B3605" t="str">
        <f>VLOOKUP(A3605,Tabella_Pec[],2,0)</f>
        <v>segreteria.comune.badiapolesine.ro</v>
      </c>
      <c r="C3605" s="53">
        <f>VLOOKUP(A3605,Tabella_sez[],2,0)</f>
        <v>13</v>
      </c>
      <c r="D3605" t="e">
        <f>VLOOKUP(Tabella_sintesi[[#This Row],[Comune]],[1]!Tabella_Tabella1[[COGNOME]:[descrizione_carica]],2,0)</f>
        <v>#N/A</v>
      </c>
    </row>
    <row r="3606" spans="1:4" x14ac:dyDescent="0.25">
      <c r="A3606" s="47" t="s">
        <v>849</v>
      </c>
      <c r="B3606" t="str">
        <f>VLOOKUP(A3606,Tabella_Pec[],2,0)</f>
        <v>protocollo</v>
      </c>
      <c r="C3606" s="53">
        <f>VLOOKUP(A3606,Tabella_sez[],2,0)</f>
        <v>2</v>
      </c>
      <c r="D3606" t="e">
        <f>VLOOKUP(Tabella_sintesi[[#This Row],[Comune]],[1]!Tabella_Tabella1[[COGNOME]:[descrizione_carica]],2,0)</f>
        <v>#N/A</v>
      </c>
    </row>
    <row r="3607" spans="1:4" x14ac:dyDescent="0.25">
      <c r="A3607" s="47" t="s">
        <v>1019</v>
      </c>
      <c r="B3607" t="str">
        <f>VLOOKUP(A3607,Tabella_Pec[],2,0)</f>
        <v>comune.bergantino.ro</v>
      </c>
      <c r="C3607" s="53">
        <f>VLOOKUP(A3607,Tabella_sez[],2,0)</f>
        <v>3</v>
      </c>
      <c r="D3607" t="e">
        <f>VLOOKUP(Tabella_sintesi[[#This Row],[Comune]],[1]!Tabella_Tabella1[[COGNOME]:[descrizione_carica]],2,0)</f>
        <v>#N/A</v>
      </c>
    </row>
    <row r="3608" spans="1:4" x14ac:dyDescent="0.25">
      <c r="A3608" s="47" t="s">
        <v>1213</v>
      </c>
      <c r="B3608" t="str">
        <f>VLOOKUP(A3608,Tabella_Pec[],2,0)</f>
        <v>protocollo.comune.bosaro.ro</v>
      </c>
      <c r="C3608" s="53">
        <f>VLOOKUP(A3608,Tabella_sez[],2,0)</f>
        <v>2</v>
      </c>
      <c r="D3608" t="str">
        <f>VLOOKUP(Tabella_sintesi[[#This Row],[Comune]],[1]!Tabella_Tabella1[[COGNOME]:[descrizione_carica]],2,0)</f>
        <v xml:space="preserve">NADIA    </v>
      </c>
    </row>
    <row r="3609" spans="1:4" x14ac:dyDescent="0.25">
      <c r="A3609" s="47" t="s">
        <v>1448</v>
      </c>
      <c r="B3609" t="str">
        <f>VLOOKUP(A3609,Tabella_Pec[],2,0)</f>
        <v>comune.calto.ro</v>
      </c>
      <c r="C3609" s="53">
        <f>VLOOKUP(A3609,Tabella_sez[],2,0)</f>
        <v>1</v>
      </c>
      <c r="D3609" t="e">
        <f>VLOOKUP(Tabella_sintesi[[#This Row],[Comune]],[1]!Tabella_Tabella1[[COGNOME]:[descrizione_carica]],2,0)</f>
        <v>#N/A</v>
      </c>
    </row>
    <row r="3610" spans="1:4" x14ac:dyDescent="0.25">
      <c r="A3610" s="47" t="s">
        <v>1558</v>
      </c>
      <c r="B3610" t="str">
        <f>VLOOKUP(A3610,Tabella_Pec[],2,0)</f>
        <v>canaro.ro</v>
      </c>
      <c r="C3610" s="53">
        <f>VLOOKUP(A3610,Tabella_sez[],2,0)</f>
        <v>3</v>
      </c>
      <c r="D3610" t="e">
        <f>VLOOKUP(Tabella_sintesi[[#This Row],[Comune]],[1]!Tabella_Tabella1[[COGNOME]:[descrizione_carica]],2,0)</f>
        <v>#N/A</v>
      </c>
    </row>
    <row r="3611" spans="1:4" x14ac:dyDescent="0.25">
      <c r="A3611" s="47" t="s">
        <v>1562</v>
      </c>
      <c r="B3611" t="str">
        <f>VLOOKUP(A3611,Tabella_Pec[],2,0)</f>
        <v>comune.canda.ro</v>
      </c>
      <c r="C3611" s="53">
        <f>VLOOKUP(A3611,Tabella_sez[],2,0)</f>
        <v>1</v>
      </c>
      <c r="D3611" t="e">
        <f>VLOOKUP(Tabella_sintesi[[#This Row],[Comune]],[1]!Tabella_Tabella1[[COGNOME]:[descrizione_carica]],2,0)</f>
        <v>#N/A</v>
      </c>
    </row>
    <row r="3612" spans="1:4" x14ac:dyDescent="0.25">
      <c r="A3612" s="47" t="s">
        <v>1973</v>
      </c>
      <c r="B3612" t="str">
        <f>VLOOKUP(A3612,Tabella_Pec[],2,0)</f>
        <v>protocollo.comune.castelguglielmo.ro</v>
      </c>
      <c r="C3612" s="53">
        <f>VLOOKUP(A3612,Tabella_sez[],2,0)</f>
        <v>2</v>
      </c>
      <c r="D3612" t="e">
        <f>VLOOKUP(Tabella_sintesi[[#This Row],[Comune]],[1]!Tabella_Tabella1[[COGNOME]:[descrizione_carica]],2,0)</f>
        <v>#N/A</v>
      </c>
    </row>
    <row r="3613" spans="1:4" x14ac:dyDescent="0.25">
      <c r="A3613" s="47" t="s">
        <v>2034</v>
      </c>
      <c r="B3613" t="str">
        <f>VLOOKUP(A3613,Tabella_Pec[],2,0)</f>
        <v>comune.castelmassa</v>
      </c>
      <c r="C3613" s="53">
        <f>VLOOKUP(A3613,Tabella_sez[],2,0)</f>
        <v>5</v>
      </c>
      <c r="D3613" t="e">
        <f>VLOOKUP(Tabella_sintesi[[#This Row],[Comune]],[1]!Tabella_Tabella1[[COGNOME]:[descrizione_carica]],2,0)</f>
        <v>#N/A</v>
      </c>
    </row>
    <row r="3614" spans="1:4" x14ac:dyDescent="0.25">
      <c r="A3614" s="47" t="s">
        <v>2039</v>
      </c>
      <c r="B3614" t="str">
        <f>VLOOKUP(A3614,Tabella_Pec[],2,0)</f>
        <v>protocollo.comune.castelnovobariano.ro</v>
      </c>
      <c r="C3614" s="53">
        <f>VLOOKUP(A3614,Tabella_sez[],2,0)</f>
        <v>3</v>
      </c>
      <c r="D3614" t="e">
        <f>VLOOKUP(Tabella_sintesi[[#This Row],[Comune]],[1]!Tabella_Tabella1[[COGNOME]:[descrizione_carica]],2,0)</f>
        <v>#N/A</v>
      </c>
    </row>
    <row r="3615" spans="1:4" x14ac:dyDescent="0.25">
      <c r="A3615" s="47" t="s">
        <v>2213</v>
      </c>
      <c r="B3615" t="str">
        <f>VLOOKUP(A3615,Tabella_Pec[],2,0)</f>
        <v>segreteria.comune.ceneselli.ro</v>
      </c>
      <c r="C3615" s="53">
        <f>VLOOKUP(A3615,Tabella_sez[],2,0)</f>
        <v>2</v>
      </c>
      <c r="D3615" t="e">
        <f>VLOOKUP(Tabella_sintesi[[#This Row],[Comune]],[1]!Tabella_Tabella1[[COGNOME]:[descrizione_carica]],2,0)</f>
        <v>#N/A</v>
      </c>
    </row>
    <row r="3616" spans="1:4" x14ac:dyDescent="0.25">
      <c r="A3616" s="47" t="s">
        <v>2239</v>
      </c>
      <c r="B3616" t="str">
        <f>VLOOKUP(A3616,Tabella_Pec[],2,0)</f>
        <v>protocollo.comune.ceregnano.ro</v>
      </c>
      <c r="C3616" s="53">
        <f>VLOOKUP(A3616,Tabella_sez[],2,0)</f>
        <v>4</v>
      </c>
      <c r="D3616" t="e">
        <f>VLOOKUP(Tabella_sintesi[[#This Row],[Comune]],[1]!Tabella_Tabella1[[COGNOME]:[descrizione_carica]],2,0)</f>
        <v>#N/A</v>
      </c>
    </row>
    <row r="3617" spans="1:4" x14ac:dyDescent="0.25">
      <c r="A3617" s="47" t="s">
        <v>2598</v>
      </c>
      <c r="B3617" t="str">
        <f>VLOOKUP(A3617,Tabella_Pec[],2,0)</f>
        <v>comune.corbola.ro</v>
      </c>
      <c r="C3617" s="53">
        <f>VLOOKUP(A3617,Tabella_sez[],2,0)</f>
        <v>3</v>
      </c>
      <c r="D3617" t="e">
        <f>VLOOKUP(Tabella_sintesi[[#This Row],[Comune]],[1]!Tabella_Tabella1[[COGNOME]:[descrizione_carica]],2,0)</f>
        <v>#N/A</v>
      </c>
    </row>
    <row r="3618" spans="1:4" x14ac:dyDescent="0.25">
      <c r="A3618" s="47" t="s">
        <v>2678</v>
      </c>
      <c r="B3618" t="str">
        <f>VLOOKUP(A3618,Tabella_Pec[],2,0)</f>
        <v>protocollo.comune.costadirovigo.ro</v>
      </c>
      <c r="C3618" s="53">
        <f>VLOOKUP(A3618,Tabella_sez[],2,0)</f>
        <v>3</v>
      </c>
      <c r="D3618" t="e">
        <f>VLOOKUP(Tabella_sintesi[[#This Row],[Comune]],[1]!Tabella_Tabella1[[COGNOME]:[descrizione_carica]],2,0)</f>
        <v>#N/A</v>
      </c>
    </row>
    <row r="3619" spans="1:4" x14ac:dyDescent="0.25">
      <c r="A3619" s="47" t="s">
        <v>2717</v>
      </c>
      <c r="B3619" t="str">
        <f>VLOOKUP(A3619,Tabella_Pec[],2,0)</f>
        <v>segreteria.comune.crespino.ro</v>
      </c>
      <c r="C3619" s="53">
        <f>VLOOKUP(A3619,Tabella_sez[],2,0)</f>
        <v>2</v>
      </c>
      <c r="D3619" t="e">
        <f>VLOOKUP(Tabella_sintesi[[#This Row],[Comune]],[1]!Tabella_Tabella1[[COGNOME]:[descrizione_carica]],2,0)</f>
        <v>#N/A</v>
      </c>
    </row>
    <row r="3620" spans="1:4" x14ac:dyDescent="0.25">
      <c r="A3620" s="47" t="s">
        <v>2984</v>
      </c>
      <c r="B3620" t="str">
        <f>VLOOKUP(A3620,Tabella_Pec[],2,0)</f>
        <v>protocollo.comune.ficarolo.ro</v>
      </c>
      <c r="C3620" s="53">
        <f>VLOOKUP(A3620,Tabella_sez[],2,0)</f>
        <v>3</v>
      </c>
      <c r="D3620" t="e">
        <f>VLOOKUP(Tabella_sintesi[[#This Row],[Comune]],[1]!Tabella_Tabella1[[COGNOME]:[descrizione_carica]],2,0)</f>
        <v>#N/A</v>
      </c>
    </row>
    <row r="3621" spans="1:4" x14ac:dyDescent="0.25">
      <c r="A3621" s="47" t="s">
        <v>2994</v>
      </c>
      <c r="B3621" t="str">
        <f>VLOOKUP(A3621,Tabella_Pec[],2,0)</f>
        <v>info</v>
      </c>
      <c r="C3621" s="53">
        <f>VLOOKUP(A3621,Tabella_sez[],2,0)</f>
        <v>4</v>
      </c>
      <c r="D3621" t="e">
        <f>VLOOKUP(Tabella_sintesi[[#This Row],[Comune]],[1]!Tabella_Tabella1[[COGNOME]:[descrizione_carica]],2,0)</f>
        <v>#N/A</v>
      </c>
    </row>
    <row r="3622" spans="1:4" x14ac:dyDescent="0.25">
      <c r="A3622" s="47" t="s">
        <v>3138</v>
      </c>
      <c r="B3622" t="str">
        <f>VLOOKUP(A3622,Tabella_Pec[],2,0)</f>
        <v>comune.frassinellepolesine</v>
      </c>
      <c r="C3622" s="53">
        <f>VLOOKUP(A3622,Tabella_sez[],2,0)</f>
        <v>2</v>
      </c>
      <c r="D3622" t="e">
        <f>VLOOKUP(Tabella_sintesi[[#This Row],[Comune]],[1]!Tabella_Tabella1[[COGNOME]:[descrizione_carica]],2,0)</f>
        <v>#N/A</v>
      </c>
    </row>
    <row r="3623" spans="1:4" x14ac:dyDescent="0.25">
      <c r="A3623" s="47" t="s">
        <v>3146</v>
      </c>
      <c r="B3623" t="str">
        <f>VLOOKUP(A3623,Tabella_Pec[],2,0)</f>
        <v>comune.frattapolesine</v>
      </c>
      <c r="C3623" s="53">
        <f>VLOOKUP(A3623,Tabella_sez[],2,0)</f>
        <v>3</v>
      </c>
      <c r="D3623" t="e">
        <f>VLOOKUP(Tabella_sintesi[[#This Row],[Comune]],[1]!Tabella_Tabella1[[COGNOME]:[descrizione_carica]],2,0)</f>
        <v>#N/A</v>
      </c>
    </row>
    <row r="3624" spans="1:4" x14ac:dyDescent="0.25">
      <c r="A3624" s="47" t="s">
        <v>3198</v>
      </c>
      <c r="B3624" t="str">
        <f>VLOOKUP(A3624,Tabella_Pec[],2,0)</f>
        <v>info</v>
      </c>
      <c r="C3624" s="53">
        <f>VLOOKUP(A3624,Tabella_sez[],2,0)</f>
        <v>1</v>
      </c>
      <c r="D3624" t="e">
        <f>VLOOKUP(Tabella_sintesi[[#This Row],[Comune]],[1]!Tabella_Tabella1[[COGNOME]:[descrizione_carica]],2,0)</f>
        <v>#N/A</v>
      </c>
    </row>
    <row r="3625" spans="1:4" x14ac:dyDescent="0.25">
      <c r="A3625" s="47" t="s">
        <v>3266</v>
      </c>
      <c r="B3625" t="str">
        <f>VLOOKUP(A3625,Tabella_Pec[],2,0)</f>
        <v>protocollogavello</v>
      </c>
      <c r="C3625" s="53">
        <f>VLOOKUP(A3625,Tabella_sez[],2,0)</f>
        <v>2</v>
      </c>
      <c r="D3625" t="str">
        <f>VLOOKUP(Tabella_sintesi[[#This Row],[Comune]],[1]!Tabella_Tabella1[[COGNOME]:[descrizione_carica]],2,0)</f>
        <v xml:space="preserve">OSCAR    </v>
      </c>
    </row>
    <row r="3626" spans="1:4" x14ac:dyDescent="0.25">
      <c r="A3626" s="47" t="s">
        <v>3315</v>
      </c>
      <c r="B3626" t="str">
        <f>VLOOKUP(A3626,Tabella_Pec[],2,0)</f>
        <v>comunegiacciano-anagrafe</v>
      </c>
      <c r="C3626" s="53">
        <f>VLOOKUP(A3626,Tabella_sez[],2,0)</f>
        <v>3</v>
      </c>
      <c r="D3626" t="e">
        <f>VLOOKUP(Tabella_sintesi[[#This Row],[Comune]],[1]!Tabella_Tabella1[[COGNOME]:[descrizione_carica]],2,0)</f>
        <v>#N/A</v>
      </c>
    </row>
    <row r="3627" spans="1:4" x14ac:dyDescent="0.25">
      <c r="A3627" s="47" t="s">
        <v>3488</v>
      </c>
      <c r="B3627" t="str">
        <f>VLOOKUP(A3627,Tabella_Pec[],2,0)</f>
        <v>comune.guardaveneta.ro</v>
      </c>
      <c r="C3627" s="53">
        <f>VLOOKUP(A3627,Tabella_sez[],2,0)</f>
        <v>1</v>
      </c>
      <c r="D3627" t="e">
        <f>VLOOKUP(Tabella_sintesi[[#This Row],[Comune]],[1]!Tabella_Tabella1[[COGNOME]:[descrizione_carica]],2,0)</f>
        <v>#N/A</v>
      </c>
    </row>
    <row r="3628" spans="1:4" x14ac:dyDescent="0.25">
      <c r="A3628" s="47" t="s">
        <v>3696</v>
      </c>
      <c r="B3628" t="str">
        <f>VLOOKUP(A3628,Tabella_Pec[],2,0)</f>
        <v>segreteria</v>
      </c>
      <c r="C3628" s="53">
        <f>VLOOKUP(A3628,Tabella_sez[],2,0)</f>
        <v>14</v>
      </c>
      <c r="D3628" t="e">
        <f>VLOOKUP(Tabella_sintesi[[#This Row],[Comune]],[1]!Tabella_Tabella1[[COGNOME]:[descrizione_carica]],2,0)</f>
        <v>#N/A</v>
      </c>
    </row>
    <row r="3629" spans="1:4" x14ac:dyDescent="0.25">
      <c r="A3629" s="47" t="s">
        <v>3814</v>
      </c>
      <c r="B3629" t="str">
        <f>VLOOKUP(A3629,Tabella_Pec[],2,0)</f>
        <v>comune.loreo</v>
      </c>
      <c r="C3629" s="53">
        <f>VLOOKUP(A3629,Tabella_sez[],2,0)</f>
        <v>4</v>
      </c>
      <c r="D3629" t="e">
        <f>VLOOKUP(Tabella_sintesi[[#This Row],[Comune]],[1]!Tabella_Tabella1[[COGNOME]:[descrizione_carica]],2,0)</f>
        <v>#N/A</v>
      </c>
    </row>
    <row r="3630" spans="1:4" x14ac:dyDescent="0.25">
      <c r="A3630" s="47" t="s">
        <v>3866</v>
      </c>
      <c r="B3630" t="str">
        <f>VLOOKUP(A3630,Tabella_Pec[],2,0)</f>
        <v>protocollo.commercio.comune.lusia.ro</v>
      </c>
      <c r="C3630" s="53">
        <f>VLOOKUP(A3630,Tabella_sez[],2,0)</f>
        <v>4</v>
      </c>
      <c r="D3630" t="e">
        <f>VLOOKUP(Tabella_sintesi[[#This Row],[Comune]],[1]!Tabella_Tabella1[[COGNOME]:[descrizione_carica]],2,0)</f>
        <v>#N/A</v>
      </c>
    </row>
    <row r="3631" spans="1:4" x14ac:dyDescent="0.25">
      <c r="A3631" s="47" t="s">
        <v>4111</v>
      </c>
      <c r="B3631" t="str">
        <f>VLOOKUP(A3631,Tabella_Pec[],2,0)</f>
        <v>info.comune.melara.ro</v>
      </c>
      <c r="C3631" s="53">
        <f>VLOOKUP(A3631,Tabella_sez[],2,0)</f>
        <v>2</v>
      </c>
      <c r="D3631" t="str">
        <f>VLOOKUP(Tabella_sintesi[[#This Row],[Comune]],[1]!Tabella_Tabella1[[COGNOME]:[descrizione_carica]],2,0)</f>
        <v xml:space="preserve">PATRIZIA    </v>
      </c>
    </row>
    <row r="3632" spans="1:4" x14ac:dyDescent="0.25">
      <c r="A3632" s="47" t="s">
        <v>4784</v>
      </c>
      <c r="B3632" t="str">
        <f>VLOOKUP(A3632,Tabella_Pec[],2,0)</f>
        <v>occhiobello</v>
      </c>
      <c r="C3632" s="53">
        <f>VLOOKUP(A3632,Tabella_sez[],2,0)</f>
        <v>10</v>
      </c>
      <c r="D3632" t="e">
        <f>VLOOKUP(Tabella_sintesi[[#This Row],[Comune]],[1]!Tabella_Tabella1[[COGNOME]:[descrizione_carica]],2,0)</f>
        <v>#N/A</v>
      </c>
    </row>
    <row r="3633" spans="1:4" x14ac:dyDescent="0.25">
      <c r="A3633" s="47" t="s">
        <v>5035</v>
      </c>
      <c r="B3633" t="str">
        <f>VLOOKUP(A3633,Tabella_Pec[],2,0)</f>
        <v>anagrafe.comune.papozze.ro</v>
      </c>
      <c r="C3633" s="53">
        <f>VLOOKUP(A3633,Tabella_sez[],2,0)</f>
        <v>3</v>
      </c>
      <c r="D3633" t="e">
        <f>VLOOKUP(Tabella_sintesi[[#This Row],[Comune]],[1]!Tabella_Tabella1[[COGNOME]:[descrizione_carica]],2,0)</f>
        <v>#N/A</v>
      </c>
    </row>
    <row r="3634" spans="1:4" x14ac:dyDescent="0.25">
      <c r="A3634" s="47" t="s">
        <v>5182</v>
      </c>
      <c r="B3634" t="str">
        <f>VLOOKUP(A3634,Tabella_Pec[],2,0)</f>
        <v>protocollo.comune.pettorazza.ro.it</v>
      </c>
      <c r="C3634" s="53">
        <f>VLOOKUP(A3634,Tabella_sez[],2,0)</f>
        <v>2</v>
      </c>
      <c r="D3634" t="e">
        <f>VLOOKUP(Tabella_sintesi[[#This Row],[Comune]],[1]!Tabella_Tabella1[[COGNOME]:[descrizione_carica]],2,0)</f>
        <v>#N/A</v>
      </c>
    </row>
    <row r="3635" spans="1:4" x14ac:dyDescent="0.25">
      <c r="A3635" s="47" t="s">
        <v>5291</v>
      </c>
      <c r="B3635" t="str">
        <f>VLOOKUP(A3635,Tabella_Pec[],2,0)</f>
        <v>comune.pincara.ro</v>
      </c>
      <c r="C3635" s="53">
        <f>VLOOKUP(A3635,Tabella_sez[],2,0)</f>
        <v>1</v>
      </c>
      <c r="D3635" t="e">
        <f>VLOOKUP(Tabella_sintesi[[#This Row],[Comune]],[1]!Tabella_Tabella1[[COGNOME]:[descrizione_carica]],2,0)</f>
        <v>#N/A</v>
      </c>
    </row>
    <row r="3636" spans="1:4" x14ac:dyDescent="0.25">
      <c r="A3636" s="47" t="s">
        <v>5371</v>
      </c>
      <c r="B3636" t="str">
        <f>VLOOKUP(A3636,Tabella_Pec[],2,0)</f>
        <v>protocollo.comune.polesella.ro</v>
      </c>
      <c r="C3636" s="53">
        <f>VLOOKUP(A3636,Tabella_sez[],2,0)</f>
        <v>4</v>
      </c>
      <c r="D3636" t="e">
        <f>VLOOKUP(Tabella_sintesi[[#This Row],[Comune]],[1]!Tabella_Tabella1[[COGNOME]:[descrizione_carica]],2,0)</f>
        <v>#N/A</v>
      </c>
    </row>
    <row r="3637" spans="1:4" x14ac:dyDescent="0.25">
      <c r="A3637" s="47" t="s">
        <v>5428</v>
      </c>
      <c r="B3637" t="str">
        <f>VLOOKUP(A3637,Tabella_Pec[],2,0)</f>
        <v>segreteria.comune.pontecchio.ro</v>
      </c>
      <c r="C3637" s="53">
        <f>VLOOKUP(A3637,Tabella_sez[],2,0)</f>
        <v>2</v>
      </c>
      <c r="D3637" t="e">
        <f>VLOOKUP(Tabella_sintesi[[#This Row],[Comune]],[1]!Tabella_Tabella1[[COGNOME]:[descrizione_carica]],2,0)</f>
        <v>#N/A</v>
      </c>
    </row>
    <row r="3638" spans="1:4" x14ac:dyDescent="0.25">
      <c r="A3638" s="47" t="s">
        <v>5480</v>
      </c>
      <c r="B3638" t="str">
        <f>VLOOKUP(A3638,Tabella_Pec[],2,0)</f>
        <v>affarigenerali.comune.portotolle.ro</v>
      </c>
      <c r="C3638" s="53">
        <f>VLOOKUP(A3638,Tabella_sez[],2,0)</f>
        <v>13</v>
      </c>
      <c r="D3638" t="e">
        <f>VLOOKUP(Tabella_sintesi[[#This Row],[Comune]],[1]!Tabella_Tabella1[[COGNOME]:[descrizione_carica]],2,0)</f>
        <v>#N/A</v>
      </c>
    </row>
    <row r="3639" spans="1:4" x14ac:dyDescent="0.25">
      <c r="A3639" s="47" t="s">
        <v>5955</v>
      </c>
      <c r="B3639" t="str">
        <f>VLOOKUP(A3639,Tabella_Pec[],2,0)</f>
        <v>protocollo</v>
      </c>
      <c r="C3639" s="53">
        <f>VLOOKUP(A3639,Tabella_sez[],2,0)</f>
        <v>7</v>
      </c>
      <c r="D3639" t="e">
        <f>VLOOKUP(Tabella_sintesi[[#This Row],[Comune]],[1]!Tabella_Tabella1[[COGNOME]:[descrizione_carica]],2,0)</f>
        <v>#N/A</v>
      </c>
    </row>
    <row r="3640" spans="1:4" x14ac:dyDescent="0.25">
      <c r="A3640" s="47" t="s">
        <v>5987</v>
      </c>
      <c r="B3640" t="str">
        <f>VLOOKUP(A3640,Tabella_Pec[],2,0)</f>
        <v>comunerovigo</v>
      </c>
      <c r="C3640" s="53">
        <f>VLOOKUP(A3640,Tabella_sez[],2,0)</f>
        <v>55</v>
      </c>
      <c r="D3640" t="e">
        <f>VLOOKUP(Tabella_sintesi[[#This Row],[Comune]],[1]!Tabella_Tabella1[[COGNOME]:[descrizione_carica]],2,0)</f>
        <v>#N/A</v>
      </c>
    </row>
    <row r="3641" spans="1:4" x14ac:dyDescent="0.25">
      <c r="A3641" s="47" t="s">
        <v>6037</v>
      </c>
      <c r="B3641" t="str">
        <f>VLOOKUP(A3641,Tabella_Pec[],2,0)</f>
        <v>info.comune.salara</v>
      </c>
      <c r="C3641" s="53">
        <f>VLOOKUP(A3641,Tabella_sez[],2,0)</f>
        <v>1</v>
      </c>
      <c r="D3641" t="e">
        <f>VLOOKUP(Tabella_sintesi[[#This Row],[Comune]],[1]!Tabella_Tabella1[[COGNOME]:[descrizione_carica]],2,0)</f>
        <v>#N/A</v>
      </c>
    </row>
    <row r="3642" spans="1:4" x14ac:dyDescent="0.25">
      <c r="A3642" s="47" t="s">
        <v>6091</v>
      </c>
      <c r="B3642" t="str">
        <f>VLOOKUP(A3642,Tabella_Pec[],2,0)</f>
        <v>anagrafe.comune.sanbellino.ro</v>
      </c>
      <c r="C3642" s="53">
        <f>VLOOKUP(A3642,Tabella_sez[],2,0)</f>
        <v>1</v>
      </c>
      <c r="D3642" t="e">
        <f>VLOOKUP(Tabella_sintesi[[#This Row],[Comune]],[1]!Tabella_Tabella1[[COGNOME]:[descrizione_carica]],2,0)</f>
        <v>#N/A</v>
      </c>
    </row>
    <row r="3643" spans="1:4" x14ac:dyDescent="0.25">
      <c r="A3643" s="47" t="s">
        <v>6257</v>
      </c>
      <c r="B3643" t="str">
        <f>VLOOKUP(A3643,Tabella_Pec[],2,0)</f>
        <v>segreteria</v>
      </c>
      <c r="C3643" s="53">
        <f>VLOOKUP(A3643,Tabella_sez[],2,0)</f>
        <v>4</v>
      </c>
      <c r="D3643" t="e">
        <f>VLOOKUP(Tabella_sintesi[[#This Row],[Comune]],[1]!Tabella_Tabella1[[COGNOME]:[descrizione_carica]],2,0)</f>
        <v>#N/A</v>
      </c>
    </row>
    <row r="3644" spans="1:4" x14ac:dyDescent="0.25">
      <c r="A3644" s="47" t="s">
        <v>6945</v>
      </c>
      <c r="B3644" t="str">
        <f>VLOOKUP(A3644,Tabella_Pec[],2,0)</f>
        <v>info</v>
      </c>
      <c r="C3644" s="53">
        <f>VLOOKUP(A3644,Tabella_sez[],2,0)</f>
        <v>3</v>
      </c>
      <c r="D3644" t="e">
        <f>VLOOKUP(Tabella_sintesi[[#This Row],[Comune]],[1]!Tabella_Tabella1[[COGNOME]:[descrizione_carica]],2,0)</f>
        <v>#N/A</v>
      </c>
    </row>
    <row r="3645" spans="1:4" x14ac:dyDescent="0.25">
      <c r="A3645" s="47" t="s">
        <v>7000</v>
      </c>
      <c r="B3645" t="str">
        <f>VLOOKUP(A3645,Tabella_Pec[],2,0)</f>
        <v>up.comune.tagliodipo.ro</v>
      </c>
      <c r="C3645" s="53">
        <f>VLOOKUP(A3645,Tabella_sez[],2,0)</f>
        <v>11</v>
      </c>
      <c r="D3645" t="e">
        <f>VLOOKUP(Tabella_sintesi[[#This Row],[Comune]],[1]!Tabella_Tabella1[[COGNOME]:[descrizione_carica]],2,0)</f>
        <v>#N/A</v>
      </c>
    </row>
    <row r="3646" spans="1:4" x14ac:dyDescent="0.25">
      <c r="A3646" s="47" t="s">
        <v>7255</v>
      </c>
      <c r="B3646" t="str">
        <f>VLOOKUP(A3646,Tabella_Pec[],2,0)</f>
        <v>protocollo.comune.trecenta.ro</v>
      </c>
      <c r="C3646" s="53">
        <f>VLOOKUP(A3646,Tabella_sez[],2,0)</f>
        <v>4</v>
      </c>
      <c r="D3646" t="e">
        <f>VLOOKUP(Tabella_sintesi[[#This Row],[Comune]],[1]!Tabella_Tabella1[[COGNOME]:[descrizione_carica]],2,0)</f>
        <v>#N/A</v>
      </c>
    </row>
    <row r="3647" spans="1:4" x14ac:dyDescent="0.25">
      <c r="A3647" s="47" t="s">
        <v>7716</v>
      </c>
      <c r="B3647" t="str">
        <f>VLOOKUP(A3647,Tabella_Pec[],2,0)</f>
        <v>comune.villadose.ro</v>
      </c>
      <c r="C3647" s="53">
        <f>VLOOKUP(A3647,Tabella_sez[],2,0)</f>
        <v>6</v>
      </c>
      <c r="D3647" t="e">
        <f>VLOOKUP(Tabella_sintesi[[#This Row],[Comune]],[1]!Tabella_Tabella1[[COGNOME]:[descrizione_carica]],2,0)</f>
        <v>#N/A</v>
      </c>
    </row>
    <row r="3648" spans="1:4" x14ac:dyDescent="0.25">
      <c r="A3648" s="47" t="s">
        <v>7736</v>
      </c>
      <c r="B3648" t="str">
        <f>VLOOKUP(A3648,Tabella_Pec[],2,0)</f>
        <v>segretario.comune.villamarzana.ro</v>
      </c>
      <c r="C3648" s="53">
        <f>VLOOKUP(A3648,Tabella_sez[],2,0)</f>
        <v>1</v>
      </c>
      <c r="D3648" t="e">
        <f>VLOOKUP(Tabella_sintesi[[#This Row],[Comune]],[1]!Tabella_Tabella1[[COGNOME]:[descrizione_carica]],2,0)</f>
        <v>#N/A</v>
      </c>
    </row>
    <row r="3649" spans="1:4" x14ac:dyDescent="0.25">
      <c r="A3649" s="47" t="s">
        <v>7746</v>
      </c>
      <c r="B3649" t="str">
        <f>VLOOKUP(A3649,Tabella_Pec[],2,0)</f>
        <v>info-comunevillanova</v>
      </c>
      <c r="C3649" s="53">
        <f>VLOOKUP(A3649,Tabella_sez[],2,0)</f>
        <v>3</v>
      </c>
      <c r="D3649" t="e">
        <f>VLOOKUP(Tabella_sintesi[[#This Row],[Comune]],[1]!Tabella_Tabella1[[COGNOME]:[descrizione_carica]],2,0)</f>
        <v>#N/A</v>
      </c>
    </row>
    <row r="3650" spans="1:4" x14ac:dyDescent="0.25">
      <c r="A3650" s="47" t="s">
        <v>7749</v>
      </c>
      <c r="B3650" t="str">
        <f>VLOOKUP(A3650,Tabella_Pec[],2,0)</f>
        <v>protocollovillanovamarchesana</v>
      </c>
      <c r="C3650" s="53">
        <f>VLOOKUP(A3650,Tabella_sez[],2,0)</f>
        <v>1</v>
      </c>
      <c r="D3650" t="e">
        <f>VLOOKUP(Tabella_sintesi[[#This Row],[Comune]],[1]!Tabella_Tabella1[[COGNOME]:[descrizione_carica]],2,0)</f>
        <v>#N/A</v>
      </c>
    </row>
    <row r="3651" spans="1:4" x14ac:dyDescent="0.25">
      <c r="A3651" s="47" t="s">
        <v>5483</v>
      </c>
      <c r="B3651" t="str">
        <f>VLOOKUP(A3651,Tabella_Pec[],2,0)</f>
        <v>comune.portoviro</v>
      </c>
      <c r="C3651" s="53">
        <f>VLOOKUP(A3651,Tabella_sez[],2,0)</f>
        <v>17</v>
      </c>
      <c r="D3651" t="e">
        <f>VLOOKUP(Tabella_sintesi[[#This Row],[Comune]],[1]!Tabella_Tabella1[[COGNOME]:[descrizione_carica]],2,0)</f>
        <v>#N/A</v>
      </c>
    </row>
    <row r="3652" spans="1:4" x14ac:dyDescent="0.25">
      <c r="A3652" s="47" t="s">
        <v>484</v>
      </c>
      <c r="B3652" t="str">
        <f>VLOOKUP(A3652,Tabella_Pec[],2,0)</f>
        <v>comune.aiellodelfriuli</v>
      </c>
      <c r="C3652" s="53">
        <f>VLOOKUP(A3652,Tabella_sez[],2,0)</f>
        <v>2</v>
      </c>
      <c r="D3652" t="e">
        <f>VLOOKUP(Tabella_sintesi[[#This Row],[Comune]],[1]!Tabella_Tabella1[[COGNOME]:[descrizione_carica]],2,0)</f>
        <v>#N/A</v>
      </c>
    </row>
    <row r="3653" spans="1:4" x14ac:dyDescent="0.25">
      <c r="A3653" s="47" t="s">
        <v>607</v>
      </c>
      <c r="B3653" t="str">
        <f>VLOOKUP(A3653,Tabella_Pec[],2,0)</f>
        <v>comune.amaro</v>
      </c>
      <c r="C3653" s="53">
        <f>VLOOKUP(A3653,Tabella_sez[],2,0)</f>
        <v>1</v>
      </c>
      <c r="D3653" t="e">
        <f>VLOOKUP(Tabella_sintesi[[#This Row],[Comune]],[1]!Tabella_Tabella1[[COGNOME]:[descrizione_carica]],2,0)</f>
        <v>#N/A</v>
      </c>
    </row>
    <row r="3654" spans="1:4" x14ac:dyDescent="0.25">
      <c r="A3654" s="47" t="s">
        <v>616</v>
      </c>
      <c r="B3654" t="str">
        <f>VLOOKUP(A3654,Tabella_Pec[],2,0)</f>
        <v>comune.ampezzo</v>
      </c>
      <c r="C3654" s="53">
        <f>VLOOKUP(A3654,Tabella_sez[],2,0)</f>
        <v>2</v>
      </c>
      <c r="D3654" t="e">
        <f>VLOOKUP(Tabella_sintesi[[#This Row],[Comune]],[1]!Tabella_Tabella1[[COGNOME]:[descrizione_carica]],2,0)</f>
        <v>#N/A</v>
      </c>
    </row>
    <row r="3655" spans="1:4" x14ac:dyDescent="0.25">
      <c r="A3655" s="47" t="s">
        <v>675</v>
      </c>
      <c r="B3655" t="str">
        <f>VLOOKUP(A3655,Tabella_Pec[],2,0)</f>
        <v>comune.aquileia</v>
      </c>
      <c r="C3655" s="53">
        <f>VLOOKUP(A3655,Tabella_sez[],2,0)</f>
        <v>3</v>
      </c>
      <c r="D3655" t="e">
        <f>VLOOKUP(Tabella_sintesi[[#This Row],[Comune]],[1]!Tabella_Tabella1[[COGNOME]:[descrizione_carica]],2,0)</f>
        <v>#N/A</v>
      </c>
    </row>
    <row r="3656" spans="1:4" x14ac:dyDescent="0.25">
      <c r="A3656" s="47" t="s">
        <v>749</v>
      </c>
      <c r="B3656" t="str">
        <f>VLOOKUP(A3656,Tabella_Pec[],2,0)</f>
        <v>comune.artaterme</v>
      </c>
      <c r="C3656" s="53">
        <f>VLOOKUP(A3656,Tabella_sez[],2,0)</f>
        <v>3</v>
      </c>
      <c r="D3656" t="e">
        <f>VLOOKUP(Tabella_sintesi[[#This Row],[Comune]],[1]!Tabella_Tabella1[[COGNOME]:[descrizione_carica]],2,0)</f>
        <v>#N/A</v>
      </c>
    </row>
    <row r="3657" spans="1:4" x14ac:dyDescent="0.25">
      <c r="A3657" s="47" t="s">
        <v>750</v>
      </c>
      <c r="B3657" t="str">
        <f>VLOOKUP(A3657,Tabella_Pec[],2,0)</f>
        <v>comune.artegna</v>
      </c>
      <c r="C3657" s="53">
        <f>VLOOKUP(A3657,Tabella_sez[],2,0)</f>
        <v>3</v>
      </c>
      <c r="D3657" t="e">
        <f>VLOOKUP(Tabella_sintesi[[#This Row],[Comune]],[1]!Tabella_Tabella1[[COGNOME]:[descrizione_carica]],2,0)</f>
        <v>#N/A</v>
      </c>
    </row>
    <row r="3658" spans="1:4" x14ac:dyDescent="0.25">
      <c r="A3658" s="47" t="s">
        <v>787</v>
      </c>
      <c r="B3658" t="str">
        <f>VLOOKUP(A3658,Tabella_Pec[],2,0)</f>
        <v>comune.attimis</v>
      </c>
      <c r="C3658" s="53">
        <f>VLOOKUP(A3658,Tabella_sez[],2,0)</f>
        <v>3</v>
      </c>
      <c r="D3658" t="e">
        <f>VLOOKUP(Tabella_sintesi[[#This Row],[Comune]],[1]!Tabella_Tabella1[[COGNOME]:[descrizione_carica]],2,0)</f>
        <v>#N/A</v>
      </c>
    </row>
    <row r="3659" spans="1:4" x14ac:dyDescent="0.25">
      <c r="A3659" s="47" t="s">
        <v>838</v>
      </c>
      <c r="B3659" t="str">
        <f>VLOOKUP(A3659,Tabella_Pec[],2,0)</f>
        <v>comune.bagnariaarsa</v>
      </c>
      <c r="C3659" s="53">
        <f>VLOOKUP(A3659,Tabella_sez[],2,0)</f>
        <v>5</v>
      </c>
      <c r="D3659" t="e">
        <f>VLOOKUP(Tabella_sintesi[[#This Row],[Comune]],[1]!Tabella_Tabella1[[COGNOME]:[descrizione_carica]],2,0)</f>
        <v>#N/A</v>
      </c>
    </row>
    <row r="3660" spans="1:4" x14ac:dyDescent="0.25">
      <c r="A3660" s="47" t="s">
        <v>946</v>
      </c>
      <c r="B3660" t="str">
        <f>VLOOKUP(A3660,Tabella_Pec[],2,0)</f>
        <v>comune.basiliano</v>
      </c>
      <c r="C3660" s="53">
        <f>VLOOKUP(A3660,Tabella_sez[],2,0)</f>
        <v>8</v>
      </c>
      <c r="D3660" t="e">
        <f>VLOOKUP(Tabella_sintesi[[#This Row],[Comune]],[1]!Tabella_Tabella1[[COGNOME]:[descrizione_carica]],2,0)</f>
        <v>#N/A</v>
      </c>
    </row>
    <row r="3661" spans="1:4" x14ac:dyDescent="0.25">
      <c r="A3661" s="47" t="s">
        <v>1028</v>
      </c>
      <c r="B3661" t="str">
        <f>VLOOKUP(A3661,Tabella_Pec[],2,0)</f>
        <v>comune.bertiolo</v>
      </c>
      <c r="C3661" s="53">
        <f>VLOOKUP(A3661,Tabella_sez[],2,0)</f>
        <v>4</v>
      </c>
      <c r="D3661" t="e">
        <f>VLOOKUP(Tabella_sintesi[[#This Row],[Comune]],[1]!Tabella_Tabella1[[COGNOME]:[descrizione_carica]],2,0)</f>
        <v>#N/A</v>
      </c>
    </row>
    <row r="3662" spans="1:4" x14ac:dyDescent="0.25">
      <c r="A3662" s="47" t="s">
        <v>1061</v>
      </c>
      <c r="B3662" t="str">
        <f>VLOOKUP(A3662,Tabella_Pec[],2,0)</f>
        <v>comune.bicinicco</v>
      </c>
      <c r="C3662" s="53">
        <f>VLOOKUP(A3662,Tabella_sez[],2,0)</f>
        <v>2</v>
      </c>
      <c r="D3662" t="e">
        <f>VLOOKUP(Tabella_sintesi[[#This Row],[Comune]],[1]!Tabella_Tabella1[[COGNOME]:[descrizione_carica]],2,0)</f>
        <v>#N/A</v>
      </c>
    </row>
    <row r="3663" spans="1:4" x14ac:dyDescent="0.25">
      <c r="A3663" s="47" t="s">
        <v>1143</v>
      </c>
      <c r="B3663" t="str">
        <f>VLOOKUP(A3663,Tabella_Pec[],2,0)</f>
        <v>comune.bordano</v>
      </c>
      <c r="C3663" s="53">
        <f>VLOOKUP(A3663,Tabella_sez[],2,0)</f>
        <v>2</v>
      </c>
      <c r="D3663" t="e">
        <f>VLOOKUP(Tabella_sintesi[[#This Row],[Comune]],[1]!Tabella_Tabella1[[COGNOME]:[descrizione_carica]],2,0)</f>
        <v>#N/A</v>
      </c>
    </row>
    <row r="3664" spans="1:4" x14ac:dyDescent="0.25">
      <c r="A3664" s="47" t="s">
        <v>1338</v>
      </c>
      <c r="B3664" t="str">
        <f>VLOOKUP(A3664,Tabella_Pec[],2,0)</f>
        <v>comune.buja</v>
      </c>
      <c r="C3664" s="53">
        <f>VLOOKUP(A3664,Tabella_sez[],2,0)</f>
        <v>8</v>
      </c>
      <c r="D3664" t="e">
        <f>VLOOKUP(Tabella_sintesi[[#This Row],[Comune]],[1]!Tabella_Tabella1[[COGNOME]:[descrizione_carica]],2,0)</f>
        <v>#N/A</v>
      </c>
    </row>
    <row r="3665" spans="1:4" x14ac:dyDescent="0.25">
      <c r="A3665" s="47" t="s">
        <v>1374</v>
      </c>
      <c r="B3665" t="str">
        <f>VLOOKUP(A3665,Tabella_Pec[],2,0)</f>
        <v>comune.buttrio</v>
      </c>
      <c r="C3665" s="53">
        <f>VLOOKUP(A3665,Tabella_sez[],2,0)</f>
        <v>4</v>
      </c>
      <c r="D3665" t="e">
        <f>VLOOKUP(Tabella_sintesi[[#This Row],[Comune]],[1]!Tabella_Tabella1[[COGNOME]:[descrizione_carica]],2,0)</f>
        <v>#N/A</v>
      </c>
    </row>
    <row r="3666" spans="1:4" x14ac:dyDescent="0.25">
      <c r="A3666" s="47" t="s">
        <v>1485</v>
      </c>
      <c r="B3666" t="str">
        <f>VLOOKUP(A3666,Tabella_Pec[],2,0)</f>
        <v>comune.caminoaltagliamento</v>
      </c>
      <c r="C3666" s="53">
        <f>VLOOKUP(A3666,Tabella_sez[],2,0)</f>
        <v>2</v>
      </c>
      <c r="D3666" t="e">
        <f>VLOOKUP(Tabella_sintesi[[#This Row],[Comune]],[1]!Tabella_Tabella1[[COGNOME]:[descrizione_carica]],2,0)</f>
        <v>#N/A</v>
      </c>
    </row>
    <row r="3667" spans="1:4" x14ac:dyDescent="0.25">
      <c r="A3667" s="47" t="s">
        <v>1529</v>
      </c>
      <c r="B3667" t="str">
        <f>VLOOKUP(A3667,Tabella_Pec[],2,0)</f>
        <v>protocollo</v>
      </c>
      <c r="C3667" s="53">
        <f>VLOOKUP(A3667,Tabella_sez[],2,0)</f>
        <v>7</v>
      </c>
      <c r="D3667" t="e">
        <f>VLOOKUP(Tabella_sintesi[[#This Row],[Comune]],[1]!Tabella_Tabella1[[COGNOME]:[descrizione_carica]],2,0)</f>
        <v>#N/A</v>
      </c>
    </row>
    <row r="3668" spans="1:4" x14ac:dyDescent="0.25">
      <c r="A3668" s="47" t="s">
        <v>1712</v>
      </c>
      <c r="B3668" t="str">
        <f>VLOOKUP(A3668,Tabella_Pec[],2,0)</f>
        <v>comune.carlino</v>
      </c>
      <c r="C3668" s="53">
        <f>VLOOKUP(A3668,Tabella_sez[],2,0)</f>
        <v>3</v>
      </c>
      <c r="D3668" t="str">
        <f>VLOOKUP(Tabella_sintesi[[#This Row],[Comune]],[1]!Tabella_Tabella1[[COGNOME]:[descrizione_carica]],2,0)</f>
        <v xml:space="preserve">RENATO    </v>
      </c>
    </row>
    <row r="3669" spans="1:4" x14ac:dyDescent="0.25">
      <c r="A3669" s="47" t="s">
        <v>1867</v>
      </c>
      <c r="B3669" t="str">
        <f>VLOOKUP(A3669,Tabella_Pec[],2,0)</f>
        <v>comune.cassacco</v>
      </c>
      <c r="C3669" s="53">
        <f>VLOOKUP(A3669,Tabella_sez[],2,0)</f>
        <v>3</v>
      </c>
      <c r="D3669" t="e">
        <f>VLOOKUP(Tabella_sintesi[[#This Row],[Comune]],[1]!Tabella_Tabella1[[COGNOME]:[descrizione_carica]],2,0)</f>
        <v>#N/A</v>
      </c>
    </row>
    <row r="3670" spans="1:4" x14ac:dyDescent="0.25">
      <c r="A3670" s="47" t="s">
        <v>2119</v>
      </c>
      <c r="B3670" t="str">
        <f>VLOOKUP(A3670,Tabella_Pec[],2,0)</f>
        <v>comune.castionsdistrada</v>
      </c>
      <c r="C3670" s="53">
        <f>VLOOKUP(A3670,Tabella_sez[],2,0)</f>
        <v>4</v>
      </c>
      <c r="D3670" t="e">
        <f>VLOOKUP(Tabella_sintesi[[#This Row],[Comune]],[1]!Tabella_Tabella1[[COGNOME]:[descrizione_carica]],2,0)</f>
        <v>#N/A</v>
      </c>
    </row>
    <row r="3671" spans="1:4" x14ac:dyDescent="0.25">
      <c r="A3671" s="47" t="s">
        <v>2163</v>
      </c>
      <c r="B3671" t="str">
        <f>VLOOKUP(A3671,Tabella_Pec[],2,0)</f>
        <v>comune.cavazzocarnico</v>
      </c>
      <c r="C3671" s="53">
        <f>VLOOKUP(A3671,Tabella_sez[],2,0)</f>
        <v>1</v>
      </c>
      <c r="D3671" t="e">
        <f>VLOOKUP(Tabella_sintesi[[#This Row],[Comune]],[1]!Tabella_Tabella1[[COGNOME]:[descrizione_carica]],2,0)</f>
        <v>#N/A</v>
      </c>
    </row>
    <row r="3672" spans="1:4" x14ac:dyDescent="0.25">
      <c r="A3672" s="47" t="s">
        <v>2235</v>
      </c>
      <c r="B3672" t="str">
        <f>VLOOKUP(A3672,Tabella_Pec[],2,0)</f>
        <v>comune.cercivento</v>
      </c>
      <c r="C3672" s="53">
        <f>VLOOKUP(A3672,Tabella_sez[],2,0)</f>
        <v>1</v>
      </c>
      <c r="D3672" t="e">
        <f>VLOOKUP(Tabella_sintesi[[#This Row],[Comune]],[1]!Tabella_Tabella1[[COGNOME]:[descrizione_carica]],2,0)</f>
        <v>#N/A</v>
      </c>
    </row>
    <row r="3673" spans="1:4" x14ac:dyDescent="0.25">
      <c r="A3673" s="47" t="s">
        <v>2288</v>
      </c>
      <c r="B3673" t="str">
        <f>VLOOKUP(A3673,Tabella_Pec[],2,0)</f>
        <v>comune.cervignanodelfriuli</v>
      </c>
      <c r="C3673" s="53">
        <f>VLOOKUP(A3673,Tabella_sez[],2,0)</f>
        <v>14</v>
      </c>
      <c r="D3673" t="e">
        <f>VLOOKUP(Tabella_sintesi[[#This Row],[Comune]],[1]!Tabella_Tabella1[[COGNOME]:[descrizione_carica]],2,0)</f>
        <v>#N/A</v>
      </c>
    </row>
    <row r="3674" spans="1:4" x14ac:dyDescent="0.25">
      <c r="A3674" s="47" t="s">
        <v>2353</v>
      </c>
      <c r="B3674" t="str">
        <f>VLOOKUP(A3674,Tabella_Pec[],2,0)</f>
        <v>comune.chioprisviscone</v>
      </c>
      <c r="C3674" s="53">
        <f>VLOOKUP(A3674,Tabella_sez[],2,0)</f>
        <v>1</v>
      </c>
      <c r="D3674" t="e">
        <f>VLOOKUP(Tabella_sintesi[[#This Row],[Comune]],[1]!Tabella_Tabella1[[COGNOME]:[descrizione_carica]],2,0)</f>
        <v>#N/A</v>
      </c>
    </row>
    <row r="3675" spans="1:4" x14ac:dyDescent="0.25">
      <c r="A3675" s="47" t="s">
        <v>2362</v>
      </c>
      <c r="B3675" t="str">
        <f>VLOOKUP(A3675,Tabella_Pec[],2,0)</f>
        <v>comune.chiusaforte</v>
      </c>
      <c r="C3675" s="53">
        <f>VLOOKUP(A3675,Tabella_sez[],2,0)</f>
        <v>1</v>
      </c>
      <c r="D3675" t="e">
        <f>VLOOKUP(Tabella_sintesi[[#This Row],[Comune]],[1]!Tabella_Tabella1[[COGNOME]:[descrizione_carica]],2,0)</f>
        <v>#N/A</v>
      </c>
    </row>
    <row r="3676" spans="1:4" x14ac:dyDescent="0.25">
      <c r="A3676" s="47" t="s">
        <v>2433</v>
      </c>
      <c r="B3676" t="str">
        <f>VLOOKUP(A3676,Tabella_Pec[],2,0)</f>
        <v>comune.cividaledelfriuli</v>
      </c>
      <c r="C3676" s="53">
        <f>VLOOKUP(A3676,Tabella_sez[],2,0)</f>
        <v>10</v>
      </c>
      <c r="D3676" t="e">
        <f>VLOOKUP(Tabella_sintesi[[#This Row],[Comune]],[1]!Tabella_Tabella1[[COGNOME]:[descrizione_carica]],2,0)</f>
        <v>#N/A</v>
      </c>
    </row>
    <row r="3677" spans="1:4" x14ac:dyDescent="0.25">
      <c r="A3677" s="47" t="s">
        <v>2475</v>
      </c>
      <c r="B3677" t="str">
        <f>VLOOKUP(A3677,Tabella_Pec[],2,0)</f>
        <v>comune.codroipo</v>
      </c>
      <c r="C3677" s="53">
        <f>VLOOKUP(A3677,Tabella_sez[],2,0)</f>
        <v>15</v>
      </c>
      <c r="D3677" t="e">
        <f>VLOOKUP(Tabella_sintesi[[#This Row],[Comune]],[1]!Tabella_Tabella1[[COGNOME]:[descrizione_carica]],2,0)</f>
        <v>#N/A</v>
      </c>
    </row>
    <row r="3678" spans="1:4" x14ac:dyDescent="0.25">
      <c r="A3678" s="47" t="s">
        <v>2528</v>
      </c>
      <c r="B3678" t="str">
        <f>VLOOKUP(A3678,Tabella_Pec[],2,0)</f>
        <v>comune.colloredodimontealbano</v>
      </c>
      <c r="C3678" s="53">
        <f>VLOOKUP(A3678,Tabella_sez[],2,0)</f>
        <v>3</v>
      </c>
      <c r="D3678" t="e">
        <f>VLOOKUP(Tabella_sintesi[[#This Row],[Comune]],[1]!Tabella_Tabella1[[COGNOME]:[descrizione_carica]],2,0)</f>
        <v>#N/A</v>
      </c>
    </row>
    <row r="3679" spans="1:4" x14ac:dyDescent="0.25">
      <c r="A3679" s="47" t="s">
        <v>2549</v>
      </c>
      <c r="B3679" t="str">
        <f>VLOOKUP(A3679,Tabella_Pec[],2,0)</f>
        <v>comune.comeglians</v>
      </c>
      <c r="C3679" s="53">
        <f>VLOOKUP(A3679,Tabella_sez[],2,0)</f>
        <v>1</v>
      </c>
      <c r="D3679" t="e">
        <f>VLOOKUP(Tabella_sintesi[[#This Row],[Comune]],[1]!Tabella_Tabella1[[COGNOME]:[descrizione_carica]],2,0)</f>
        <v>#N/A</v>
      </c>
    </row>
    <row r="3680" spans="1:4" x14ac:dyDescent="0.25">
      <c r="A3680" s="47" t="s">
        <v>2628</v>
      </c>
      <c r="B3680" t="str">
        <f>VLOOKUP(A3680,Tabella_Pec[],2,0)</f>
        <v>comune.cornodirosazzo</v>
      </c>
      <c r="C3680" s="53">
        <f>VLOOKUP(A3680,Tabella_sez[],2,0)</f>
        <v>3</v>
      </c>
      <c r="D3680" t="e">
        <f>VLOOKUP(Tabella_sintesi[[#This Row],[Comune]],[1]!Tabella_Tabella1[[COGNOME]:[descrizione_carica]],2,0)</f>
        <v>#N/A</v>
      </c>
    </row>
    <row r="3681" spans="1:4" x14ac:dyDescent="0.25">
      <c r="A3681" s="47" t="s">
        <v>2665</v>
      </c>
      <c r="B3681" t="str">
        <f>VLOOKUP(A3681,Tabella_Pec[],2,0)</f>
        <v>comune.coseano</v>
      </c>
      <c r="C3681" s="53">
        <f>VLOOKUP(A3681,Tabella_sez[],2,0)</f>
        <v>3</v>
      </c>
      <c r="D3681" t="e">
        <f>VLOOKUP(Tabella_sintesi[[#This Row],[Comune]],[1]!Tabella_Tabella1[[COGNOME]:[descrizione_carica]],2,0)</f>
        <v>#N/A</v>
      </c>
    </row>
    <row r="3682" spans="1:4" x14ac:dyDescent="0.25">
      <c r="A3682" s="47" t="s">
        <v>2803</v>
      </c>
      <c r="B3682" t="str">
        <f>VLOOKUP(A3682,Tabella_Pec[],2,0)</f>
        <v>comune.dignano</v>
      </c>
      <c r="C3682" s="53">
        <f>VLOOKUP(A3682,Tabella_sez[],2,0)</f>
        <v>3</v>
      </c>
      <c r="D3682" t="e">
        <f>VLOOKUP(Tabella_sintesi[[#This Row],[Comune]],[1]!Tabella_Tabella1[[COGNOME]:[descrizione_carica]],2,0)</f>
        <v>#N/A</v>
      </c>
    </row>
    <row r="3683" spans="1:4" x14ac:dyDescent="0.25">
      <c r="A3683" s="47" t="s">
        <v>2812</v>
      </c>
      <c r="B3683" t="str">
        <f>VLOOKUP(A3683,Tabella_Pec[],2,0)</f>
        <v>comune.dogna</v>
      </c>
      <c r="C3683" s="53">
        <f>VLOOKUP(A3683,Tabella_sez[],2,0)</f>
        <v>1</v>
      </c>
      <c r="D3683" t="e">
        <f>VLOOKUP(Tabella_sintesi[[#This Row],[Comune]],[1]!Tabella_Tabella1[[COGNOME]:[descrizione_carica]],2,0)</f>
        <v>#N/A</v>
      </c>
    </row>
    <row r="3684" spans="1:4" x14ac:dyDescent="0.25">
      <c r="A3684" s="47" t="s">
        <v>2844</v>
      </c>
      <c r="B3684" t="str">
        <f>VLOOKUP(A3684,Tabella_Pec[],2,0)</f>
        <v>comune.drenchia</v>
      </c>
      <c r="C3684" s="53">
        <f>VLOOKUP(A3684,Tabella_sez[],2,0)</f>
        <v>1</v>
      </c>
      <c r="D3684" t="e">
        <f>VLOOKUP(Tabella_sintesi[[#This Row],[Comune]],[1]!Tabella_Tabella1[[COGNOME]:[descrizione_carica]],2,0)</f>
        <v>#N/A</v>
      </c>
    </row>
    <row r="3685" spans="1:4" x14ac:dyDescent="0.25">
      <c r="A3685" s="47" t="s">
        <v>2873</v>
      </c>
      <c r="B3685" t="str">
        <f>VLOOKUP(A3685,Tabella_Pec[],2,0)</f>
        <v>comune.enemonzo</v>
      </c>
      <c r="C3685" s="53">
        <f>VLOOKUP(A3685,Tabella_sez[],2,0)</f>
        <v>3</v>
      </c>
      <c r="D3685" t="e">
        <f>VLOOKUP(Tabella_sintesi[[#This Row],[Comune]],[1]!Tabella_Tabella1[[COGNOME]:[descrizione_carica]],2,0)</f>
        <v>#N/A</v>
      </c>
    </row>
    <row r="3686" spans="1:4" x14ac:dyDescent="0.25">
      <c r="A3686" s="47" t="s">
        <v>2909</v>
      </c>
      <c r="B3686" t="str">
        <f>VLOOKUP(A3686,Tabella_Pec[],2,0)</f>
        <v>comune.faedis</v>
      </c>
      <c r="C3686" s="53">
        <f>VLOOKUP(A3686,Tabella_sez[],2,0)</f>
        <v>4</v>
      </c>
      <c r="D3686" t="e">
        <f>VLOOKUP(Tabella_sintesi[[#This Row],[Comune]],[1]!Tabella_Tabella1[[COGNOME]:[descrizione_carica]],2,0)</f>
        <v>#N/A</v>
      </c>
    </row>
    <row r="3687" spans="1:4" x14ac:dyDescent="0.25">
      <c r="A3687" s="47" t="s">
        <v>2913</v>
      </c>
      <c r="B3687" t="str">
        <f>VLOOKUP(A3687,Tabella_Pec[],2,0)</f>
        <v>comune.fagagna</v>
      </c>
      <c r="C3687" s="53">
        <f>VLOOKUP(A3687,Tabella_sez[],2,0)</f>
        <v>5</v>
      </c>
      <c r="D3687" t="e">
        <f>VLOOKUP(Tabella_sintesi[[#This Row],[Comune]],[1]!Tabella_Tabella1[[COGNOME]:[descrizione_carica]],2,0)</f>
        <v>#N/A</v>
      </c>
    </row>
    <row r="3688" spans="1:4" x14ac:dyDescent="0.25">
      <c r="A3688" s="47" t="s">
        <v>3027</v>
      </c>
      <c r="B3688" t="str">
        <f>VLOOKUP(A3688,Tabella_Pec[],2,0)</f>
        <v>comune.flaibano</v>
      </c>
      <c r="C3688" s="53">
        <f>VLOOKUP(A3688,Tabella_sez[],2,0)</f>
        <v>2</v>
      </c>
      <c r="D3688" t="e">
        <f>VLOOKUP(Tabella_sintesi[[#This Row],[Comune]],[1]!Tabella_Tabella1[[COGNOME]:[descrizione_carica]],2,0)</f>
        <v>#N/A</v>
      </c>
    </row>
    <row r="3689" spans="1:4" x14ac:dyDescent="0.25">
      <c r="A3689" s="47" t="s">
        <v>3096</v>
      </c>
      <c r="B3689" t="str">
        <f>VLOOKUP(A3689,Tabella_Pec[],2,0)</f>
        <v>comune.forniavoltri</v>
      </c>
      <c r="C3689" s="53">
        <f>VLOOKUP(A3689,Tabella_sez[],2,0)</f>
        <v>1</v>
      </c>
      <c r="D3689" t="e">
        <f>VLOOKUP(Tabella_sintesi[[#This Row],[Comune]],[1]!Tabella_Tabella1[[COGNOME]:[descrizione_carica]],2,0)</f>
        <v>#N/A</v>
      </c>
    </row>
    <row r="3690" spans="1:4" x14ac:dyDescent="0.25">
      <c r="A3690" s="47" t="s">
        <v>3097</v>
      </c>
      <c r="B3690" t="str">
        <f>VLOOKUP(A3690,Tabella_Pec[],2,0)</f>
        <v>comune.fornidisopra</v>
      </c>
      <c r="C3690" s="53">
        <f>VLOOKUP(A3690,Tabella_sez[],2,0)</f>
        <v>2</v>
      </c>
      <c r="D3690" t="e">
        <f>VLOOKUP(Tabella_sintesi[[#This Row],[Comune]],[1]!Tabella_Tabella1[[COGNOME]:[descrizione_carica]],2,0)</f>
        <v>#N/A</v>
      </c>
    </row>
    <row r="3691" spans="1:4" x14ac:dyDescent="0.25">
      <c r="A3691" s="47" t="s">
        <v>3098</v>
      </c>
      <c r="B3691" t="str">
        <f>VLOOKUP(A3691,Tabella_Pec[],2,0)</f>
        <v>comune.fornidisotto</v>
      </c>
      <c r="C3691" s="53">
        <f>VLOOKUP(A3691,Tabella_sez[],2,0)</f>
        <v>1</v>
      </c>
      <c r="D3691" t="e">
        <f>VLOOKUP(Tabella_sintesi[[#This Row],[Comune]],[1]!Tabella_Tabella1[[COGNOME]:[descrizione_carica]],2,0)</f>
        <v>#N/A</v>
      </c>
    </row>
    <row r="3692" spans="1:4" x14ac:dyDescent="0.25">
      <c r="A3692" s="47" t="s">
        <v>3282</v>
      </c>
      <c r="B3692" t="str">
        <f>VLOOKUP(A3692,Tabella_Pec[],2,0)</f>
        <v>comune.gemona-del-friuli</v>
      </c>
      <c r="C3692" s="53">
        <f>VLOOKUP(A3692,Tabella_sez[],2,0)</f>
        <v>11</v>
      </c>
      <c r="D3692" t="e">
        <f>VLOOKUP(Tabella_sintesi[[#This Row],[Comune]],[1]!Tabella_Tabella1[[COGNOME]:[descrizione_carica]],2,0)</f>
        <v>#N/A</v>
      </c>
    </row>
    <row r="3693" spans="1:4" x14ac:dyDescent="0.25">
      <c r="A3693" s="47" t="s">
        <v>3372</v>
      </c>
      <c r="B3693" t="str">
        <f>VLOOKUP(A3693,Tabella_Pec[],2,0)</f>
        <v>comune.gonars</v>
      </c>
      <c r="C3693" s="53">
        <f>VLOOKUP(A3693,Tabella_sez[],2,0)</f>
        <v>5</v>
      </c>
      <c r="D3693" t="e">
        <f>VLOOKUP(Tabella_sintesi[[#This Row],[Comune]],[1]!Tabella_Tabella1[[COGNOME]:[descrizione_carica]],2,0)</f>
        <v>#N/A</v>
      </c>
    </row>
    <row r="3694" spans="1:4" x14ac:dyDescent="0.25">
      <c r="A3694" s="47" t="s">
        <v>3446</v>
      </c>
      <c r="B3694" t="str">
        <f>VLOOKUP(A3694,Tabella_Pec[],2,0)</f>
        <v>comune.grimacco</v>
      </c>
      <c r="C3694" s="53">
        <f>VLOOKUP(A3694,Tabella_sez[],2,0)</f>
        <v>1</v>
      </c>
      <c r="D3694" t="e">
        <f>VLOOKUP(Tabella_sintesi[[#This Row],[Comune]],[1]!Tabella_Tabella1[[COGNOME]:[descrizione_carica]],2,0)</f>
        <v>#N/A</v>
      </c>
    </row>
    <row r="3695" spans="1:4" x14ac:dyDescent="0.25">
      <c r="A3695" s="47" t="s">
        <v>3661</v>
      </c>
      <c r="B3695" t="str">
        <f>VLOOKUP(A3695,Tabella_Pec[],2,0)</f>
        <v>comune.latisana</v>
      </c>
      <c r="C3695" s="53">
        <f>VLOOKUP(A3695,Tabella_sez[],2,0)</f>
        <v>12</v>
      </c>
      <c r="D3695" t="e">
        <f>VLOOKUP(Tabella_sintesi[[#This Row],[Comune]],[1]!Tabella_Tabella1[[COGNOME]:[descrizione_carica]],2,0)</f>
        <v>#N/A</v>
      </c>
    </row>
    <row r="3696" spans="1:4" x14ac:dyDescent="0.25">
      <c r="A3696" s="47" t="s">
        <v>3663</v>
      </c>
      <c r="B3696" t="str">
        <f>VLOOKUP(A3696,Tabella_Pec[],2,0)</f>
        <v>comune.lauco</v>
      </c>
      <c r="C3696" s="53">
        <f>VLOOKUP(A3696,Tabella_sez[],2,0)</f>
        <v>2</v>
      </c>
      <c r="D3696" t="e">
        <f>VLOOKUP(Tabella_sintesi[[#This Row],[Comune]],[1]!Tabella_Tabella1[[COGNOME]:[descrizione_carica]],2,0)</f>
        <v>#N/A</v>
      </c>
    </row>
    <row r="3697" spans="1:4" x14ac:dyDescent="0.25">
      <c r="A3697" s="47" t="s">
        <v>3721</v>
      </c>
      <c r="B3697" t="str">
        <f>VLOOKUP(A3697,Tabella_Pec[],2,0)</f>
        <v>comune.lestizza</v>
      </c>
      <c r="C3697" s="53">
        <f>VLOOKUP(A3697,Tabella_sez[],2,0)</f>
        <v>6</v>
      </c>
      <c r="D3697" t="e">
        <f>VLOOKUP(Tabella_sintesi[[#This Row],[Comune]],[1]!Tabella_Tabella1[[COGNOME]:[descrizione_carica]],2,0)</f>
        <v>#N/A</v>
      </c>
    </row>
    <row r="3698" spans="1:4" x14ac:dyDescent="0.25">
      <c r="A3698" s="47" t="s">
        <v>3742</v>
      </c>
      <c r="B3698" t="str">
        <f>VLOOKUP(A3698,Tabella_Pec[],2,0)</f>
        <v>comune.lignanosabbiadoro</v>
      </c>
      <c r="C3698" s="53">
        <f>VLOOKUP(A3698,Tabella_sez[],2,0)</f>
        <v>5</v>
      </c>
      <c r="D3698" t="e">
        <f>VLOOKUP(Tabella_sintesi[[#This Row],[Comune]],[1]!Tabella_Tabella1[[COGNOME]:[descrizione_carica]],2,0)</f>
        <v>#N/A</v>
      </c>
    </row>
    <row r="3699" spans="1:4" x14ac:dyDescent="0.25">
      <c r="A3699" s="47" t="s">
        <v>3865</v>
      </c>
      <c r="B3699" t="str">
        <f>VLOOKUP(A3699,Tabella_Pec[],2,0)</f>
        <v>comune.lusevera</v>
      </c>
      <c r="C3699" s="53">
        <f>VLOOKUP(A3699,Tabella_sez[],2,0)</f>
        <v>3</v>
      </c>
      <c r="D3699" t="e">
        <f>VLOOKUP(Tabella_sintesi[[#This Row],[Comune]],[1]!Tabella_Tabella1[[COGNOME]:[descrizione_carica]],2,0)</f>
        <v>#N/A</v>
      </c>
    </row>
    <row r="3700" spans="1:4" x14ac:dyDescent="0.25">
      <c r="A3700" s="47" t="s">
        <v>3915</v>
      </c>
      <c r="B3700" t="str">
        <f>VLOOKUP(A3700,Tabella_Pec[],2,0)</f>
        <v>protocollo</v>
      </c>
      <c r="C3700" s="53">
        <f>VLOOKUP(A3700,Tabella_sez[],2,0)</f>
        <v>3</v>
      </c>
      <c r="D3700" t="e">
        <f>VLOOKUP(Tabella_sintesi[[#This Row],[Comune]],[1]!Tabella_Tabella1[[COGNOME]:[descrizione_carica]],2,0)</f>
        <v>#N/A</v>
      </c>
    </row>
    <row r="3701" spans="1:4" x14ac:dyDescent="0.25">
      <c r="A3701" s="47" t="s">
        <v>3925</v>
      </c>
      <c r="B3701" t="str">
        <f>VLOOKUP(A3701,Tabella_Pec[],2,0)</f>
        <v>comune.majano</v>
      </c>
      <c r="C3701" s="53">
        <f>VLOOKUP(A3701,Tabella_sez[],2,0)</f>
        <v>8</v>
      </c>
      <c r="D3701" t="e">
        <f>VLOOKUP(Tabella_sintesi[[#This Row],[Comune]],[1]!Tabella_Tabella1[[COGNOME]:[descrizione_carica]],2,0)</f>
        <v>#N/A</v>
      </c>
    </row>
    <row r="3702" spans="1:4" x14ac:dyDescent="0.25">
      <c r="A3702" s="47" t="s">
        <v>3928</v>
      </c>
      <c r="B3702" t="str">
        <f>VLOOKUP(A3702,Tabella_Pec[],2,0)</f>
        <v>comune.malborghettovalbruna</v>
      </c>
      <c r="C3702" s="53">
        <f>VLOOKUP(A3702,Tabella_sez[],2,0)</f>
        <v>1</v>
      </c>
      <c r="D3702" t="e">
        <f>VLOOKUP(Tabella_sintesi[[#This Row],[Comune]],[1]!Tabella_Tabella1[[COGNOME]:[descrizione_carica]],2,0)</f>
        <v>#N/A</v>
      </c>
    </row>
    <row r="3703" spans="1:4" x14ac:dyDescent="0.25">
      <c r="A3703" s="47" t="s">
        <v>3965</v>
      </c>
      <c r="B3703" t="str">
        <f>VLOOKUP(A3703,Tabella_Pec[],2,0)</f>
        <v>comune.manzano</v>
      </c>
      <c r="C3703" s="53">
        <f>VLOOKUP(A3703,Tabella_sez[],2,0)</f>
        <v>11</v>
      </c>
      <c r="D3703" t="e">
        <f>VLOOKUP(Tabella_sintesi[[#This Row],[Comune]],[1]!Tabella_Tabella1[[COGNOME]:[descrizione_carica]],2,0)</f>
        <v>#N/A</v>
      </c>
    </row>
    <row r="3704" spans="1:4" x14ac:dyDescent="0.25">
      <c r="A3704" s="47" t="s">
        <v>3975</v>
      </c>
      <c r="B3704" t="str">
        <f>VLOOKUP(A3704,Tabella_Pec[],2,0)</f>
        <v>comune.maranolagunare</v>
      </c>
      <c r="C3704" s="53">
        <f>VLOOKUP(A3704,Tabella_sez[],2,0)</f>
        <v>2</v>
      </c>
      <c r="D3704" t="e">
        <f>VLOOKUP(Tabella_sintesi[[#This Row],[Comune]],[1]!Tabella_Tabella1[[COGNOME]:[descrizione_carica]],2,0)</f>
        <v>#N/A</v>
      </c>
    </row>
    <row r="3705" spans="1:4" x14ac:dyDescent="0.25">
      <c r="A3705" s="47" t="s">
        <v>4028</v>
      </c>
      <c r="B3705" t="str">
        <f>VLOOKUP(A3705,Tabella_Pec[],2,0)</f>
        <v>comune.martignacco</v>
      </c>
      <c r="C3705" s="53">
        <f>VLOOKUP(A3705,Tabella_sez[],2,0)</f>
        <v>6</v>
      </c>
      <c r="D3705" t="e">
        <f>VLOOKUP(Tabella_sintesi[[#This Row],[Comune]],[1]!Tabella_Tabella1[[COGNOME]:[descrizione_carica]],2,0)</f>
        <v>#N/A</v>
      </c>
    </row>
    <row r="3706" spans="1:4" x14ac:dyDescent="0.25">
      <c r="A3706" s="47" t="s">
        <v>4145</v>
      </c>
      <c r="B3706" t="str">
        <f>VLOOKUP(A3706,Tabella_Pec[],2,0)</f>
        <v>comune.meretoditomba</v>
      </c>
      <c r="C3706" s="53">
        <f>VLOOKUP(A3706,Tabella_sez[],2,0)</f>
        <v>4</v>
      </c>
      <c r="D3706" t="e">
        <f>VLOOKUP(Tabella_sintesi[[#This Row],[Comune]],[1]!Tabella_Tabella1[[COGNOME]:[descrizione_carica]],2,0)</f>
        <v>#N/A</v>
      </c>
    </row>
    <row r="3707" spans="1:4" x14ac:dyDescent="0.25">
      <c r="A3707" s="47" t="s">
        <v>4231</v>
      </c>
      <c r="B3707" t="str">
        <f>VLOOKUP(A3707,Tabella_Pec[],2,0)</f>
        <v>comune.moggioudinese</v>
      </c>
      <c r="C3707" s="53">
        <f>VLOOKUP(A3707,Tabella_sez[],2,0)</f>
        <v>3</v>
      </c>
      <c r="D3707" t="e">
        <f>VLOOKUP(Tabella_sintesi[[#This Row],[Comune]],[1]!Tabella_Tabella1[[COGNOME]:[descrizione_carica]],2,0)</f>
        <v>#N/A</v>
      </c>
    </row>
    <row r="3708" spans="1:4" x14ac:dyDescent="0.25">
      <c r="A3708" s="47" t="s">
        <v>4238</v>
      </c>
      <c r="B3708" t="str">
        <f>VLOOKUP(A3708,Tabella_Pec[],2,0)</f>
        <v>comune.moimacco</v>
      </c>
      <c r="C3708" s="53">
        <f>VLOOKUP(A3708,Tabella_sez[],2,0)</f>
        <v>2</v>
      </c>
      <c r="D3708" t="e">
        <f>VLOOKUP(Tabella_sintesi[[#This Row],[Comune]],[1]!Tabella_Tabella1[[COGNOME]:[descrizione_carica]],2,0)</f>
        <v>#N/A</v>
      </c>
    </row>
    <row r="3709" spans="1:4" x14ac:dyDescent="0.25">
      <c r="A3709" s="47" t="s">
        <v>4489</v>
      </c>
      <c r="B3709" t="str">
        <f>VLOOKUP(A3709,Tabella_Pec[],2,0)</f>
        <v>comune.montenars</v>
      </c>
      <c r="C3709" s="53">
        <f>VLOOKUP(A3709,Tabella_sez[],2,0)</f>
        <v>1</v>
      </c>
      <c r="D3709" t="e">
        <f>VLOOKUP(Tabella_sintesi[[#This Row],[Comune]],[1]!Tabella_Tabella1[[COGNOME]:[descrizione_carica]],2,0)</f>
        <v>#N/A</v>
      </c>
    </row>
    <row r="3710" spans="1:4" x14ac:dyDescent="0.25">
      <c r="A3710" s="47" t="s">
        <v>4608</v>
      </c>
      <c r="B3710" t="str">
        <f>VLOOKUP(A3710,Tabella_Pec[],2,0)</f>
        <v>comune.mortegliano</v>
      </c>
      <c r="C3710" s="53">
        <f>VLOOKUP(A3710,Tabella_sez[],2,0)</f>
        <v>5</v>
      </c>
      <c r="D3710" t="e">
        <f>VLOOKUP(Tabella_sintesi[[#This Row],[Comune]],[1]!Tabella_Tabella1[[COGNOME]:[descrizione_carica]],2,0)</f>
        <v>#N/A</v>
      </c>
    </row>
    <row r="3711" spans="1:4" x14ac:dyDescent="0.25">
      <c r="A3711" s="47" t="s">
        <v>4610</v>
      </c>
      <c r="B3711" t="str">
        <f>VLOOKUP(A3711,Tabella_Pec[],2,0)</f>
        <v>comune.moruzzo</v>
      </c>
      <c r="C3711" s="53">
        <f>VLOOKUP(A3711,Tabella_sez[],2,0)</f>
        <v>2</v>
      </c>
      <c r="D3711" t="e">
        <f>VLOOKUP(Tabella_sintesi[[#This Row],[Comune]],[1]!Tabella_Tabella1[[COGNOME]:[descrizione_carica]],2,0)</f>
        <v>#N/A</v>
      </c>
    </row>
    <row r="3712" spans="1:4" x14ac:dyDescent="0.25">
      <c r="A3712" s="47" t="s">
        <v>4656</v>
      </c>
      <c r="B3712" t="str">
        <f>VLOOKUP(A3712,Tabella_Pec[],2,0)</f>
        <v>comune.muzzanadelturgnano</v>
      </c>
      <c r="C3712" s="53">
        <f>VLOOKUP(A3712,Tabella_sez[],2,0)</f>
        <v>3</v>
      </c>
      <c r="D3712" t="e">
        <f>VLOOKUP(Tabella_sintesi[[#This Row],[Comune]],[1]!Tabella_Tabella1[[COGNOME]:[descrizione_carica]],2,0)</f>
        <v>#N/A</v>
      </c>
    </row>
    <row r="3713" spans="1:4" x14ac:dyDescent="0.25">
      <c r="A3713" s="47" t="s">
        <v>4705</v>
      </c>
      <c r="B3713" t="str">
        <f>VLOOKUP(A3713,Tabella_Pec[],2,0)</f>
        <v>comune.nimis</v>
      </c>
      <c r="C3713" s="53">
        <f>VLOOKUP(A3713,Tabella_sez[],2,0)</f>
        <v>4</v>
      </c>
      <c r="D3713" t="e">
        <f>VLOOKUP(Tabella_sintesi[[#This Row],[Comune]],[1]!Tabella_Tabella1[[COGNOME]:[descrizione_carica]],2,0)</f>
        <v>#N/A</v>
      </c>
    </row>
    <row r="3714" spans="1:4" x14ac:dyDescent="0.25">
      <c r="A3714" s="47" t="s">
        <v>4912</v>
      </c>
      <c r="B3714" t="str">
        <f>VLOOKUP(A3714,Tabella_Pec[],2,0)</f>
        <v>comune.osoppo</v>
      </c>
      <c r="C3714" s="53">
        <f>VLOOKUP(A3714,Tabella_sez[],2,0)</f>
        <v>4</v>
      </c>
      <c r="D3714" t="e">
        <f>VLOOKUP(Tabella_sintesi[[#This Row],[Comune]],[1]!Tabella_Tabella1[[COGNOME]:[descrizione_carica]],2,0)</f>
        <v>#N/A</v>
      </c>
    </row>
    <row r="3715" spans="1:4" x14ac:dyDescent="0.25">
      <c r="A3715" s="47" t="s">
        <v>4942</v>
      </c>
      <c r="B3715" t="str">
        <f>VLOOKUP(A3715,Tabella_Pec[],2,0)</f>
        <v>comune.ovaro</v>
      </c>
      <c r="C3715" s="53">
        <f>VLOOKUP(A3715,Tabella_sez[],2,0)</f>
        <v>3</v>
      </c>
      <c r="D3715" t="e">
        <f>VLOOKUP(Tabella_sintesi[[#This Row],[Comune]],[1]!Tabella_Tabella1[[COGNOME]:[descrizione_carica]],2,0)</f>
        <v>#N/A</v>
      </c>
    </row>
    <row r="3716" spans="1:4" x14ac:dyDescent="0.25">
      <c r="A3716" s="47" t="s">
        <v>4976</v>
      </c>
      <c r="B3716" t="str">
        <f>VLOOKUP(A3716,Tabella_Pec[],2,0)</f>
        <v>comune.pagnacco</v>
      </c>
      <c r="C3716" s="53">
        <f>VLOOKUP(A3716,Tabella_sez[],2,0)</f>
        <v>4</v>
      </c>
      <c r="D3716" t="e">
        <f>VLOOKUP(Tabella_sintesi[[#This Row],[Comune]],[1]!Tabella_Tabella1[[COGNOME]:[descrizione_carica]],2,0)</f>
        <v>#N/A</v>
      </c>
    </row>
    <row r="3717" spans="1:4" x14ac:dyDescent="0.25">
      <c r="A3717" s="47" t="s">
        <v>4998</v>
      </c>
      <c r="B3717" t="str">
        <f>VLOOKUP(A3717,Tabella_Pec[],2,0)</f>
        <v>comune.palazzolodellostella</v>
      </c>
      <c r="C3717" s="53">
        <f>VLOOKUP(A3717,Tabella_sez[],2,0)</f>
        <v>4</v>
      </c>
      <c r="D3717" t="e">
        <f>VLOOKUP(Tabella_sintesi[[#This Row],[Comune]],[1]!Tabella_Tabella1[[COGNOME]:[descrizione_carica]],2,0)</f>
        <v>#N/A</v>
      </c>
    </row>
    <row r="3718" spans="1:4" x14ac:dyDescent="0.25">
      <c r="A3718" s="47" t="s">
        <v>5011</v>
      </c>
      <c r="B3718" t="str">
        <f>VLOOKUP(A3718,Tabella_Pec[],2,0)</f>
        <v>comune.palmanova</v>
      </c>
      <c r="C3718" s="53">
        <f>VLOOKUP(A3718,Tabella_sez[],2,0)</f>
        <v>6</v>
      </c>
      <c r="D3718" t="e">
        <f>VLOOKUP(Tabella_sintesi[[#This Row],[Comune]],[1]!Tabella_Tabella1[[COGNOME]:[descrizione_carica]],2,0)</f>
        <v>#N/A</v>
      </c>
    </row>
    <row r="3719" spans="1:4" x14ac:dyDescent="0.25">
      <c r="A3719" s="47" t="s">
        <v>5023</v>
      </c>
      <c r="B3719" t="str">
        <f>VLOOKUP(A3719,Tabella_Pec[],2,0)</f>
        <v>comune.paluzza</v>
      </c>
      <c r="C3719" s="53">
        <f>VLOOKUP(A3719,Tabella_sez[],2,0)</f>
        <v>5</v>
      </c>
      <c r="D3719" t="e">
        <f>VLOOKUP(Tabella_sintesi[[#This Row],[Comune]],[1]!Tabella_Tabella1[[COGNOME]:[descrizione_carica]],2,0)</f>
        <v>#N/A</v>
      </c>
    </row>
    <row r="3720" spans="1:4" x14ac:dyDescent="0.25">
      <c r="A3720" s="47" t="s">
        <v>5055</v>
      </c>
      <c r="B3720" t="str">
        <f>VLOOKUP(A3720,Tabella_Pec[],2,0)</f>
        <v>pasian</v>
      </c>
      <c r="C3720" s="53">
        <f>VLOOKUP(A3720,Tabella_sez[],2,0)</f>
        <v>8</v>
      </c>
      <c r="D3720" t="e">
        <f>VLOOKUP(Tabella_sintesi[[#This Row],[Comune]],[1]!Tabella_Tabella1[[COGNOME]:[descrizione_carica]],2,0)</f>
        <v>#N/A</v>
      </c>
    </row>
    <row r="3721" spans="1:4" x14ac:dyDescent="0.25">
      <c r="A3721" s="47" t="s">
        <v>5074</v>
      </c>
      <c r="B3721" t="str">
        <f>VLOOKUP(A3721,Tabella_Pec[],2,0)</f>
        <v>comune.paularo</v>
      </c>
      <c r="C3721" s="53">
        <f>VLOOKUP(A3721,Tabella_sez[],2,0)</f>
        <v>3</v>
      </c>
      <c r="D3721" t="e">
        <f>VLOOKUP(Tabella_sintesi[[#This Row],[Comune]],[1]!Tabella_Tabella1[[COGNOME]:[descrizione_carica]],2,0)</f>
        <v>#N/A</v>
      </c>
    </row>
    <row r="3722" spans="1:4" x14ac:dyDescent="0.25">
      <c r="A3722" s="47" t="s">
        <v>5081</v>
      </c>
      <c r="B3722" t="str">
        <f>VLOOKUP(A3722,Tabella_Pec[],2,0)</f>
        <v>comune.paviadiudine</v>
      </c>
      <c r="C3722" s="53">
        <f>VLOOKUP(A3722,Tabella_sez[],2,0)</f>
        <v>6</v>
      </c>
      <c r="D3722" t="e">
        <f>VLOOKUP(Tabella_sintesi[[#This Row],[Comune]],[1]!Tabella_Tabella1[[COGNOME]:[descrizione_carica]],2,0)</f>
        <v>#N/A</v>
      </c>
    </row>
    <row r="3723" spans="1:4" x14ac:dyDescent="0.25">
      <c r="A3723" s="47" t="s">
        <v>5336</v>
      </c>
      <c r="B3723" t="str">
        <f>VLOOKUP(A3723,Tabella_Pec[],2,0)</f>
        <v>comune.pocenia</v>
      </c>
      <c r="C3723" s="53">
        <f>VLOOKUP(A3723,Tabella_sez[],2,0)</f>
        <v>3</v>
      </c>
      <c r="D3723" t="e">
        <f>VLOOKUP(Tabella_sintesi[[#This Row],[Comune]],[1]!Tabella_Tabella1[[COGNOME]:[descrizione_carica]],2,0)</f>
        <v>#N/A</v>
      </c>
    </row>
    <row r="3724" spans="1:4" x14ac:dyDescent="0.25">
      <c r="A3724" s="47" t="s">
        <v>5426</v>
      </c>
      <c r="B3724" t="str">
        <f>VLOOKUP(A3724,Tabella_Pec[],2,0)</f>
        <v>comune.pontebba</v>
      </c>
      <c r="C3724" s="53">
        <f>VLOOKUP(A3724,Tabella_sez[],2,0)</f>
        <v>2</v>
      </c>
      <c r="D3724" t="e">
        <f>VLOOKUP(Tabella_sintesi[[#This Row],[Comune]],[1]!Tabella_Tabella1[[COGNOME]:[descrizione_carica]],2,0)</f>
        <v>#N/A</v>
      </c>
    </row>
    <row r="3725" spans="1:4" x14ac:dyDescent="0.25">
      <c r="A3725" s="47" t="s">
        <v>5464</v>
      </c>
      <c r="B3725" t="str">
        <f>VLOOKUP(A3725,Tabella_Pec[],2,0)</f>
        <v>comune.porpetto</v>
      </c>
      <c r="C3725" s="53">
        <f>VLOOKUP(A3725,Tabella_sez[],2,0)</f>
        <v>3</v>
      </c>
      <c r="D3725" t="e">
        <f>VLOOKUP(Tabella_sintesi[[#This Row],[Comune]],[1]!Tabella_Tabella1[[COGNOME]:[descrizione_carica]],2,0)</f>
        <v>#N/A</v>
      </c>
    </row>
    <row r="3726" spans="1:4" x14ac:dyDescent="0.25">
      <c r="A3726" s="47" t="s">
        <v>5510</v>
      </c>
      <c r="B3726" t="str">
        <f>VLOOKUP(A3726,Tabella_Pec[],2,0)</f>
        <v>protocollo</v>
      </c>
      <c r="C3726" s="53">
        <f>VLOOKUP(A3726,Tabella_sez[],2,0)</f>
        <v>6</v>
      </c>
      <c r="D3726" t="e">
        <f>VLOOKUP(Tabella_sintesi[[#This Row],[Comune]],[1]!Tabella_Tabella1[[COGNOME]:[descrizione_carica]],2,0)</f>
        <v>#N/A</v>
      </c>
    </row>
    <row r="3727" spans="1:4" x14ac:dyDescent="0.25">
      <c r="A3727" s="47" t="s">
        <v>5523</v>
      </c>
      <c r="B3727" t="str">
        <f>VLOOKUP(A3727,Tabella_Pec[],2,0)</f>
        <v>comune</v>
      </c>
      <c r="C3727" s="53">
        <f>VLOOKUP(A3727,Tabella_sez[],2,0)</f>
        <v>9</v>
      </c>
      <c r="D3727" t="e">
        <f>VLOOKUP(Tabella_sintesi[[#This Row],[Comune]],[1]!Tabella_Tabella1[[COGNOME]:[descrizione_carica]],2,0)</f>
        <v>#N/A</v>
      </c>
    </row>
    <row r="3728" spans="1:4" x14ac:dyDescent="0.25">
      <c r="A3728" s="47" t="s">
        <v>5526</v>
      </c>
      <c r="B3728" t="str">
        <f>VLOOKUP(A3728,Tabella_Pec[],2,0)</f>
        <v>comune.pradamano</v>
      </c>
      <c r="C3728" s="53">
        <f>VLOOKUP(A3728,Tabella_sez[],2,0)</f>
        <v>4</v>
      </c>
      <c r="D3728" t="e">
        <f>VLOOKUP(Tabella_sintesi[[#This Row],[Comune]],[1]!Tabella_Tabella1[[COGNOME]:[descrizione_carica]],2,0)</f>
        <v>#N/A</v>
      </c>
    </row>
    <row r="3729" spans="1:4" x14ac:dyDescent="0.25">
      <c r="A3729" s="47" t="s">
        <v>5549</v>
      </c>
      <c r="B3729" t="str">
        <f>VLOOKUP(A3729,Tabella_Pec[],2,0)</f>
        <v>comune.pratocarnico</v>
      </c>
      <c r="C3729" s="53">
        <f>VLOOKUP(A3729,Tabella_sez[],2,0)</f>
        <v>1</v>
      </c>
      <c r="D3729" t="e">
        <f>VLOOKUP(Tabella_sintesi[[#This Row],[Comune]],[1]!Tabella_Tabella1[[COGNOME]:[descrizione_carica]],2,0)</f>
        <v>#N/A</v>
      </c>
    </row>
    <row r="3730" spans="1:4" x14ac:dyDescent="0.25">
      <c r="A3730" s="47" t="s">
        <v>5558</v>
      </c>
      <c r="B3730" t="str">
        <f>VLOOKUP(A3730,Tabella_Pec[],2,0)</f>
        <v>comune.precenicco</v>
      </c>
      <c r="C3730" s="53">
        <f>VLOOKUP(A3730,Tabella_sez[],2,0)</f>
        <v>2</v>
      </c>
      <c r="D3730" t="e">
        <f>VLOOKUP(Tabella_sintesi[[#This Row],[Comune]],[1]!Tabella_Tabella1[[COGNOME]:[descrizione_carica]],2,0)</f>
        <v>#N/A</v>
      </c>
    </row>
    <row r="3731" spans="1:4" x14ac:dyDescent="0.25">
      <c r="A3731" s="47" t="s">
        <v>5570</v>
      </c>
      <c r="B3731" t="str">
        <f>VLOOKUP(A3731,Tabella_Pec[],2,0)</f>
        <v>comune.premariacco</v>
      </c>
      <c r="C3731" s="53">
        <f>VLOOKUP(A3731,Tabella_sez[],2,0)</f>
        <v>4</v>
      </c>
      <c r="D3731" t="e">
        <f>VLOOKUP(Tabella_sintesi[[#This Row],[Comune]],[1]!Tabella_Tabella1[[COGNOME]:[descrizione_carica]],2,0)</f>
        <v>#N/A</v>
      </c>
    </row>
    <row r="3732" spans="1:4" x14ac:dyDescent="0.25">
      <c r="A3732" s="47" t="s">
        <v>5576</v>
      </c>
      <c r="B3732" t="str">
        <f>VLOOKUP(A3732,Tabella_Pec[],2,0)</f>
        <v>comune.preone</v>
      </c>
      <c r="C3732" s="53">
        <f>VLOOKUP(A3732,Tabella_sez[],2,0)</f>
        <v>1</v>
      </c>
      <c r="D3732" t="e">
        <f>VLOOKUP(Tabella_sintesi[[#This Row],[Comune]],[1]!Tabella_Tabella1[[COGNOME]:[descrizione_carica]],2,0)</f>
        <v>#N/A</v>
      </c>
    </row>
    <row r="3733" spans="1:4" x14ac:dyDescent="0.25">
      <c r="A3733" s="47" t="s">
        <v>5577</v>
      </c>
      <c r="B3733" t="str">
        <f>VLOOKUP(A3733,Tabella_Pec[],2,0)</f>
        <v>comune.prepotto</v>
      </c>
      <c r="C3733" s="53">
        <f>VLOOKUP(A3733,Tabella_sez[],2,0)</f>
        <v>1</v>
      </c>
      <c r="D3733" t="e">
        <f>VLOOKUP(Tabella_sintesi[[#This Row],[Comune]],[1]!Tabella_Tabella1[[COGNOME]:[descrizione_carica]],2,0)</f>
        <v>#N/A</v>
      </c>
    </row>
    <row r="3734" spans="1:4" x14ac:dyDescent="0.25">
      <c r="A3734" s="47" t="s">
        <v>5609</v>
      </c>
      <c r="B3734" t="str">
        <f>VLOOKUP(A3734,Tabella_Pec[],2,0)</f>
        <v>comune.pulfero</v>
      </c>
      <c r="C3734" s="53">
        <f>VLOOKUP(A3734,Tabella_sez[],2,0)</f>
        <v>2</v>
      </c>
      <c r="D3734" t="e">
        <f>VLOOKUP(Tabella_sintesi[[#This Row],[Comune]],[1]!Tabella_Tabella1[[COGNOME]:[descrizione_carica]],2,0)</f>
        <v>#N/A</v>
      </c>
    </row>
    <row r="3735" spans="1:4" x14ac:dyDescent="0.25">
      <c r="A3735" s="47" t="s">
        <v>5657</v>
      </c>
      <c r="B3735" t="str">
        <f>VLOOKUP(A3735,Tabella_Pec[],2,0)</f>
        <v>comune.ragogna</v>
      </c>
      <c r="C3735" s="53">
        <f>VLOOKUP(A3735,Tabella_sez[],2,0)</f>
        <v>4</v>
      </c>
      <c r="D3735" t="e">
        <f>VLOOKUP(Tabella_sintesi[[#This Row],[Comune]],[1]!Tabella_Tabella1[[COGNOME]:[descrizione_carica]],2,0)</f>
        <v>#N/A</v>
      </c>
    </row>
    <row r="3736" spans="1:4" x14ac:dyDescent="0.25">
      <c r="A3736" s="47" t="s">
        <v>5678</v>
      </c>
      <c r="B3736" t="str">
        <f>VLOOKUP(A3736,Tabella_Pec[],2,0)</f>
        <v>comune.ravascletto</v>
      </c>
      <c r="C3736" s="53">
        <f>VLOOKUP(A3736,Tabella_sez[],2,0)</f>
        <v>2</v>
      </c>
      <c r="D3736" t="e">
        <f>VLOOKUP(Tabella_sintesi[[#This Row],[Comune]],[1]!Tabella_Tabella1[[COGNOME]:[descrizione_carica]],2,0)</f>
        <v>#N/A</v>
      </c>
    </row>
    <row r="3737" spans="1:4" x14ac:dyDescent="0.25">
      <c r="A3737" s="47" t="s">
        <v>5681</v>
      </c>
      <c r="B3737" t="str">
        <f>VLOOKUP(A3737,Tabella_Pec[],2,0)</f>
        <v>comune.raveo</v>
      </c>
      <c r="C3737" s="53">
        <f>VLOOKUP(A3737,Tabella_sez[],2,0)</f>
        <v>1</v>
      </c>
      <c r="D3737" t="e">
        <f>VLOOKUP(Tabella_sintesi[[#This Row],[Comune]],[1]!Tabella_Tabella1[[COGNOME]:[descrizione_carica]],2,0)</f>
        <v>#N/A</v>
      </c>
    </row>
    <row r="3738" spans="1:4" x14ac:dyDescent="0.25">
      <c r="A3738" s="47" t="s">
        <v>5685</v>
      </c>
      <c r="B3738" t="str">
        <f>VLOOKUP(A3738,Tabella_Pec[],2,0)</f>
        <v>comune.reanadelrojale</v>
      </c>
      <c r="C3738" s="53">
        <f>VLOOKUP(A3738,Tabella_sez[],2,0)</f>
        <v>5</v>
      </c>
      <c r="D3738" t="e">
        <f>VLOOKUP(Tabella_sintesi[[#This Row],[Comune]],[1]!Tabella_Tabella1[[COGNOME]:[descrizione_carica]],2,0)</f>
        <v>#N/A</v>
      </c>
    </row>
    <row r="3739" spans="1:4" x14ac:dyDescent="0.25">
      <c r="A3739" s="47" t="s">
        <v>5702</v>
      </c>
      <c r="B3739" t="str">
        <f>VLOOKUP(A3739,Tabella_Pec[],2,0)</f>
        <v>comune.remanzacco</v>
      </c>
      <c r="C3739" s="53">
        <f>VLOOKUP(A3739,Tabella_sez[],2,0)</f>
        <v>6</v>
      </c>
      <c r="D3739" t="e">
        <f>VLOOKUP(Tabella_sintesi[[#This Row],[Comune]],[1]!Tabella_Tabella1[[COGNOME]:[descrizione_carica]],2,0)</f>
        <v>#N/A</v>
      </c>
    </row>
    <row r="3740" spans="1:4" x14ac:dyDescent="0.25">
      <c r="A3740" s="47" t="s">
        <v>5708</v>
      </c>
      <c r="B3740" t="str">
        <f>VLOOKUP(A3740,Tabella_Pec[],2,0)</f>
        <v>comune.resia</v>
      </c>
      <c r="C3740" s="53">
        <f>VLOOKUP(A3740,Tabella_sez[],2,0)</f>
        <v>3</v>
      </c>
      <c r="D3740" t="e">
        <f>VLOOKUP(Tabella_sintesi[[#This Row],[Comune]],[1]!Tabella_Tabella1[[COGNOME]:[descrizione_carica]],2,0)</f>
        <v>#N/A</v>
      </c>
    </row>
    <row r="3741" spans="1:4" x14ac:dyDescent="0.25">
      <c r="A3741" s="47" t="s">
        <v>5709</v>
      </c>
      <c r="B3741" t="str">
        <f>VLOOKUP(A3741,Tabella_Pec[],2,0)</f>
        <v>comune.resiutta</v>
      </c>
      <c r="C3741" s="53">
        <f>VLOOKUP(A3741,Tabella_sez[],2,0)</f>
        <v>1</v>
      </c>
      <c r="D3741" t="e">
        <f>VLOOKUP(Tabella_sintesi[[#This Row],[Comune]],[1]!Tabella_Tabella1[[COGNOME]:[descrizione_carica]],2,0)</f>
        <v>#N/A</v>
      </c>
    </row>
    <row r="3742" spans="1:4" x14ac:dyDescent="0.25">
      <c r="A3742" s="47" t="s">
        <v>5741</v>
      </c>
      <c r="B3742" t="str">
        <f>VLOOKUP(A3742,Tabella_Pec[],2,0)</f>
        <v>comune.rigolato</v>
      </c>
      <c r="C3742" s="53">
        <f>VLOOKUP(A3742,Tabella_sez[],2,0)</f>
        <v>1</v>
      </c>
      <c r="D3742" t="e">
        <f>VLOOKUP(Tabella_sintesi[[#This Row],[Comune]],[1]!Tabella_Tabella1[[COGNOME]:[descrizione_carica]],2,0)</f>
        <v>#N/A</v>
      </c>
    </row>
    <row r="3743" spans="1:4" x14ac:dyDescent="0.25">
      <c r="A3743" s="47" t="s">
        <v>5784</v>
      </c>
      <c r="B3743" t="str">
        <f>VLOOKUP(A3743,Tabella_Pec[],2,0)</f>
        <v>comune.rivedarcano</v>
      </c>
      <c r="C3743" s="53">
        <f>VLOOKUP(A3743,Tabella_sez[],2,0)</f>
        <v>2</v>
      </c>
      <c r="D3743" t="e">
        <f>VLOOKUP(Tabella_sintesi[[#This Row],[Comune]],[1]!Tabella_Tabella1[[COGNOME]:[descrizione_carica]],2,0)</f>
        <v>#N/A</v>
      </c>
    </row>
    <row r="3744" spans="1:4" x14ac:dyDescent="0.25">
      <c r="A3744" s="47" t="s">
        <v>5926</v>
      </c>
      <c r="B3744" t="str">
        <f>VLOOKUP(A3744,Tabella_Pec[],2,0)</f>
        <v>comune.ronchis</v>
      </c>
      <c r="C3744" s="53">
        <f>VLOOKUP(A3744,Tabella_sez[],2,0)</f>
        <v>3</v>
      </c>
      <c r="D3744" t="e">
        <f>VLOOKUP(Tabella_sintesi[[#This Row],[Comune]],[1]!Tabella_Tabella1[[COGNOME]:[descrizione_carica]],2,0)</f>
        <v>#N/A</v>
      </c>
    </row>
    <row r="3745" spans="1:4" x14ac:dyDescent="0.25">
      <c r="A3745" s="47" t="s">
        <v>5993</v>
      </c>
      <c r="B3745" t="str">
        <f>VLOOKUP(A3745,Tabella_Pec[],2,0)</f>
        <v>comune.ruda</v>
      </c>
      <c r="C3745" s="53">
        <f>VLOOKUP(A3745,Tabella_sez[],2,0)</f>
        <v>3</v>
      </c>
      <c r="D3745" t="str">
        <f>VLOOKUP(Tabella_sintesi[[#This Row],[Comune]],[1]!Tabella_Tabella1[[COGNOME]:[descrizione_carica]],2,0)</f>
        <v xml:space="preserve">SIMONA RITA   </v>
      </c>
    </row>
    <row r="3746" spans="1:4" x14ac:dyDescent="0.25">
      <c r="A3746" s="47" t="s">
        <v>6134</v>
      </c>
      <c r="B3746" t="str">
        <f>VLOOKUP(A3746,Tabella_Pec[],2,0)</f>
        <v>comune.sandanieledelfriuli</v>
      </c>
      <c r="C3746" s="53">
        <f>VLOOKUP(A3746,Tabella_sez[],2,0)</f>
        <v>9</v>
      </c>
      <c r="D3746" t="e">
        <f>VLOOKUP(Tabella_sintesi[[#This Row],[Comune]],[1]!Tabella_Tabella1[[COGNOME]:[descrizione_carica]],2,0)</f>
        <v>#N/A</v>
      </c>
    </row>
    <row r="3747" spans="1:4" x14ac:dyDescent="0.25">
      <c r="A3747" s="47" t="s">
        <v>6181</v>
      </c>
      <c r="B3747" t="str">
        <f>VLOOKUP(A3747,Tabella_Pec[],2,0)</f>
        <v>comune.sangiorgiodinogaro</v>
      </c>
      <c r="C3747" s="53">
        <f>VLOOKUP(A3747,Tabella_sez[],2,0)</f>
        <v>7</v>
      </c>
      <c r="D3747" t="e">
        <f>VLOOKUP(Tabella_sintesi[[#This Row],[Comune]],[1]!Tabella_Tabella1[[COGNOME]:[descrizione_carica]],2,0)</f>
        <v>#N/A</v>
      </c>
    </row>
    <row r="3748" spans="1:4" x14ac:dyDescent="0.25">
      <c r="A3748" s="47" t="s">
        <v>6193</v>
      </c>
      <c r="B3748" t="str">
        <f>VLOOKUP(A3748,Tabella_Pec[],2,0)</f>
        <v>comune.sangiovannialnatisone</v>
      </c>
      <c r="C3748" s="53">
        <f>VLOOKUP(A3748,Tabella_sez[],2,0)</f>
        <v>6</v>
      </c>
      <c r="D3748" t="e">
        <f>VLOOKUP(Tabella_sintesi[[#This Row],[Comune]],[1]!Tabella_Tabella1[[COGNOME]:[descrizione_carica]],2,0)</f>
        <v>#N/A</v>
      </c>
    </row>
    <row r="3749" spans="1:4" x14ac:dyDescent="0.25">
      <c r="A3749" s="47" t="s">
        <v>6227</v>
      </c>
      <c r="B3749" t="str">
        <f>VLOOKUP(A3749,Tabella_Pec[],2,0)</f>
        <v>comune.sanleonardo</v>
      </c>
      <c r="C3749" s="53">
        <f>VLOOKUP(A3749,Tabella_sez[],2,0)</f>
        <v>2</v>
      </c>
      <c r="D3749" t="e">
        <f>VLOOKUP(Tabella_sintesi[[#This Row],[Comune]],[1]!Tabella_Tabella1[[COGNOME]:[descrizione_carica]],2,0)</f>
        <v>#N/A</v>
      </c>
    </row>
    <row r="3750" spans="1:4" x14ac:dyDescent="0.25">
      <c r="A3750" s="47" t="s">
        <v>6310</v>
      </c>
      <c r="B3750" t="str">
        <f>VLOOKUP(A3750,Tabella_Pec[],2,0)</f>
        <v>comune.sanpietroalnatisone</v>
      </c>
      <c r="C3750" s="53">
        <f>VLOOKUP(A3750,Tabella_sez[],2,0)</f>
        <v>3</v>
      </c>
      <c r="D3750" t="e">
        <f>VLOOKUP(Tabella_sintesi[[#This Row],[Comune]],[1]!Tabella_Tabella1[[COGNOME]:[descrizione_carica]],2,0)</f>
        <v>#N/A</v>
      </c>
    </row>
    <row r="3751" spans="1:4" x14ac:dyDescent="0.25">
      <c r="A3751" s="47" t="s">
        <v>6509</v>
      </c>
      <c r="B3751" t="str">
        <f>VLOOKUP(A3751,Tabella_Pec[],2,0)</f>
        <v>comune.santamarialalonga</v>
      </c>
      <c r="C3751" s="53">
        <f>VLOOKUP(A3751,Tabella_sez[],2,0)</f>
        <v>2</v>
      </c>
      <c r="D3751" t="e">
        <f>VLOOKUP(Tabella_sintesi[[#This Row],[Comune]],[1]!Tabella_Tabella1[[COGNOME]:[descrizione_carica]],2,0)</f>
        <v>#N/A</v>
      </c>
    </row>
    <row r="3752" spans="1:4" x14ac:dyDescent="0.25">
      <c r="A3752" s="47" t="s">
        <v>6374</v>
      </c>
      <c r="B3752" t="str">
        <f>VLOOKUP(A3752,Tabella_Pec[],2,0)</f>
        <v>comune.sanvitoaltorre</v>
      </c>
      <c r="C3752" s="53">
        <f>VLOOKUP(A3752,Tabella_sez[],2,0)</f>
        <v>2</v>
      </c>
      <c r="D3752" t="e">
        <f>VLOOKUP(Tabella_sintesi[[#This Row],[Comune]],[1]!Tabella_Tabella1[[COGNOME]:[descrizione_carica]],2,0)</f>
        <v>#N/A</v>
      </c>
    </row>
    <row r="3753" spans="1:4" x14ac:dyDescent="0.25">
      <c r="A3753" s="47" t="s">
        <v>6378</v>
      </c>
      <c r="B3753" t="str">
        <f>VLOOKUP(A3753,Tabella_Pec[],2,0)</f>
        <v>comune.sanvitodifagagna</v>
      </c>
      <c r="C3753" s="53">
        <f>VLOOKUP(A3753,Tabella_sez[],2,0)</f>
        <v>2</v>
      </c>
      <c r="D3753" t="e">
        <f>VLOOKUP(Tabella_sintesi[[#This Row],[Comune]],[1]!Tabella_Tabella1[[COGNOME]:[descrizione_carica]],2,0)</f>
        <v>#N/A</v>
      </c>
    </row>
    <row r="3754" spans="1:4" x14ac:dyDescent="0.25">
      <c r="A3754" s="47" t="s">
        <v>6587</v>
      </c>
      <c r="B3754" t="str">
        <f>VLOOKUP(A3754,Tabella_Pec[],2,0)</f>
        <v>comune.sauris</v>
      </c>
      <c r="C3754" s="53">
        <f>VLOOKUP(A3754,Tabella_sez[],2,0)</f>
        <v>1</v>
      </c>
      <c r="D3754" t="e">
        <f>VLOOKUP(Tabella_sintesi[[#This Row],[Comune]],[1]!Tabella_Tabella1[[COGNOME]:[descrizione_carica]],2,0)</f>
        <v>#N/A</v>
      </c>
    </row>
    <row r="3755" spans="1:4" x14ac:dyDescent="0.25">
      <c r="A3755" s="47" t="s">
        <v>6599</v>
      </c>
      <c r="B3755" t="str">
        <f>VLOOKUP(A3755,Tabella_Pec[],2,0)</f>
        <v>comune.savogna</v>
      </c>
      <c r="C3755" s="53">
        <f>VLOOKUP(A3755,Tabella_sez[],2,0)</f>
        <v>1</v>
      </c>
      <c r="D3755" t="e">
        <f>VLOOKUP(Tabella_sintesi[[#This Row],[Comune]],[1]!Tabella_Tabella1[[COGNOME]:[descrizione_carica]],2,0)</f>
        <v>#N/A</v>
      </c>
    </row>
    <row r="3756" spans="1:4" x14ac:dyDescent="0.25">
      <c r="A3756" s="47" t="s">
        <v>6657</v>
      </c>
      <c r="B3756" t="str">
        <f>VLOOKUP(A3756,Tabella_Pec[],2,0)</f>
        <v>comune.sedegliano</v>
      </c>
      <c r="C3756" s="53">
        <f>VLOOKUP(A3756,Tabella_sez[],2,0)</f>
        <v>7</v>
      </c>
      <c r="D3756" t="e">
        <f>VLOOKUP(Tabella_sintesi[[#This Row],[Comune]],[1]!Tabella_Tabella1[[COGNOME]:[descrizione_carica]],2,0)</f>
        <v>#N/A</v>
      </c>
    </row>
    <row r="3757" spans="1:4" x14ac:dyDescent="0.25">
      <c r="A3757" s="47" t="s">
        <v>6818</v>
      </c>
      <c r="B3757" t="str">
        <f>VLOOKUP(A3757,Tabella_Pec[],2,0)</f>
        <v>comune.socchieve</v>
      </c>
      <c r="C3757" s="53">
        <f>VLOOKUP(A3757,Tabella_sez[],2,0)</f>
        <v>2</v>
      </c>
      <c r="D3757" t="e">
        <f>VLOOKUP(Tabella_sintesi[[#This Row],[Comune]],[1]!Tabella_Tabella1[[COGNOME]:[descrizione_carica]],2,0)</f>
        <v>#N/A</v>
      </c>
    </row>
    <row r="3758" spans="1:4" x14ac:dyDescent="0.25">
      <c r="A3758" s="47" t="s">
        <v>6958</v>
      </c>
      <c r="B3758" t="str">
        <f>VLOOKUP(A3758,Tabella_Pec[],2,0)</f>
        <v>comune.stregna</v>
      </c>
      <c r="C3758" s="53">
        <f>VLOOKUP(A3758,Tabella_sez[],2,0)</f>
        <v>1</v>
      </c>
      <c r="D3758" t="e">
        <f>VLOOKUP(Tabella_sintesi[[#This Row],[Comune]],[1]!Tabella_Tabella1[[COGNOME]:[descrizione_carica]],2,0)</f>
        <v>#N/A</v>
      </c>
    </row>
    <row r="3759" spans="1:4" x14ac:dyDescent="0.25">
      <c r="A3759" s="47" t="s">
        <v>6993</v>
      </c>
      <c r="B3759" t="str">
        <f>VLOOKUP(A3759,Tabella_Pec[],2,0)</f>
        <v>comune.sutrio</v>
      </c>
      <c r="C3759" s="53">
        <f>VLOOKUP(A3759,Tabella_sez[],2,0)</f>
        <v>2</v>
      </c>
      <c r="D3759" t="e">
        <f>VLOOKUP(Tabella_sintesi[[#This Row],[Comune]],[1]!Tabella_Tabella1[[COGNOME]:[descrizione_carica]],2,0)</f>
        <v>#N/A</v>
      </c>
    </row>
    <row r="3760" spans="1:4" x14ac:dyDescent="0.25">
      <c r="A3760" s="47" t="s">
        <v>7004</v>
      </c>
      <c r="B3760" t="str">
        <f>VLOOKUP(A3760,Tabella_Pec[],2,0)</f>
        <v>comune.taipana</v>
      </c>
      <c r="C3760" s="53">
        <f>VLOOKUP(A3760,Tabella_sez[],2,0)</f>
        <v>3</v>
      </c>
      <c r="D3760" t="e">
        <f>VLOOKUP(Tabella_sintesi[[#This Row],[Comune]],[1]!Tabella_Tabella1[[COGNOME]:[descrizione_carica]],2,0)</f>
        <v>#N/A</v>
      </c>
    </row>
    <row r="3761" spans="1:4" x14ac:dyDescent="0.25">
      <c r="A3761" s="47" t="s">
        <v>7010</v>
      </c>
      <c r="B3761" t="str">
        <f>VLOOKUP(A3761,Tabella_Pec[],2,0)</f>
        <v>comune.talmassons</v>
      </c>
      <c r="C3761" s="53">
        <f>VLOOKUP(A3761,Tabella_sez[],2,0)</f>
        <v>5</v>
      </c>
      <c r="D3761" t="e">
        <f>VLOOKUP(Tabella_sintesi[[#This Row],[Comune]],[1]!Tabella_Tabella1[[COGNOME]:[descrizione_carica]],2,0)</f>
        <v>#N/A</v>
      </c>
    </row>
    <row r="3762" spans="1:4" x14ac:dyDescent="0.25">
      <c r="A3762" s="47" t="s">
        <v>7017</v>
      </c>
      <c r="B3762" t="str">
        <f>VLOOKUP(A3762,Tabella_Pec[],2,0)</f>
        <v>comune.tarcento</v>
      </c>
      <c r="C3762" s="53">
        <f>VLOOKUP(A3762,Tabella_sez[],2,0)</f>
        <v>10</v>
      </c>
      <c r="D3762" t="e">
        <f>VLOOKUP(Tabella_sintesi[[#This Row],[Comune]],[1]!Tabella_Tabella1[[COGNOME]:[descrizione_carica]],2,0)</f>
        <v>#N/A</v>
      </c>
    </row>
    <row r="3763" spans="1:4" x14ac:dyDescent="0.25">
      <c r="A3763" s="47" t="s">
        <v>7020</v>
      </c>
      <c r="B3763" t="str">
        <f>VLOOKUP(A3763,Tabella_Pec[],2,0)</f>
        <v>comune.tarvisio</v>
      </c>
      <c r="C3763" s="53">
        <f>VLOOKUP(A3763,Tabella_sez[],2,0)</f>
        <v>7</v>
      </c>
      <c r="D3763" t="e">
        <f>VLOOKUP(Tabella_sintesi[[#This Row],[Comune]],[1]!Tabella_Tabella1[[COGNOME]:[descrizione_carica]],2,0)</f>
        <v>#N/A</v>
      </c>
    </row>
    <row r="3764" spans="1:4" x14ac:dyDescent="0.25">
      <c r="A3764" s="47" t="s">
        <v>7026</v>
      </c>
      <c r="B3764" t="str">
        <f>VLOOKUP(A3764,Tabella_Pec[],2,0)</f>
        <v>tavagnacco</v>
      </c>
      <c r="C3764" s="53">
        <f>VLOOKUP(A3764,Tabella_sez[],2,0)</f>
        <v>12</v>
      </c>
      <c r="D3764" t="e">
        <f>VLOOKUP(Tabella_sintesi[[#This Row],[Comune]],[1]!Tabella_Tabella1[[COGNOME]:[descrizione_carica]],2,0)</f>
        <v>#N/A</v>
      </c>
    </row>
    <row r="3765" spans="1:4" x14ac:dyDescent="0.25">
      <c r="A3765" s="47" t="s">
        <v>7086</v>
      </c>
      <c r="B3765" t="str">
        <f>VLOOKUP(A3765,Tabella_Pec[],2,0)</f>
        <v>comune.terzodaquileia</v>
      </c>
      <c r="C3765" s="53">
        <f>VLOOKUP(A3765,Tabella_sez[],2,0)</f>
        <v>2</v>
      </c>
      <c r="D3765" t="e">
        <f>VLOOKUP(Tabella_sintesi[[#This Row],[Comune]],[1]!Tabella_Tabella1[[COGNOME]:[descrizione_carica]],2,0)</f>
        <v>#N/A</v>
      </c>
    </row>
    <row r="3766" spans="1:4" x14ac:dyDescent="0.25">
      <c r="A3766" s="47" t="s">
        <v>7127</v>
      </c>
      <c r="B3766" t="str">
        <f>VLOOKUP(A3766,Tabella_Pec[],2,0)</f>
        <v>comune.tolmezzo</v>
      </c>
      <c r="C3766" s="53">
        <f>VLOOKUP(A3766,Tabella_sez[],2,0)</f>
        <v>14</v>
      </c>
      <c r="D3766" t="e">
        <f>VLOOKUP(Tabella_sintesi[[#This Row],[Comune]],[1]!Tabella_Tabella1[[COGNOME]:[descrizione_carica]],2,0)</f>
        <v>#N/A</v>
      </c>
    </row>
    <row r="3767" spans="1:4" x14ac:dyDescent="0.25">
      <c r="A3767" s="47" t="s">
        <v>7185</v>
      </c>
      <c r="B3767" t="str">
        <f>VLOOKUP(A3767,Tabella_Pec[],2,0)</f>
        <v>comune.torreano</v>
      </c>
      <c r="C3767" s="53">
        <f>VLOOKUP(A3767,Tabella_sez[],2,0)</f>
        <v>3</v>
      </c>
      <c r="D3767" t="e">
        <f>VLOOKUP(Tabella_sintesi[[#This Row],[Comune]],[1]!Tabella_Tabella1[[COGNOME]:[descrizione_carica]],2,0)</f>
        <v>#N/A</v>
      </c>
    </row>
    <row r="3768" spans="1:4" x14ac:dyDescent="0.25">
      <c r="A3768" s="47" t="s">
        <v>7217</v>
      </c>
      <c r="B3768" t="str">
        <f>VLOOKUP(A3768,Tabella_Pec[],2,0)</f>
        <v>comune.torviscosa</v>
      </c>
      <c r="C3768" s="53">
        <f>VLOOKUP(A3768,Tabella_sez[],2,0)</f>
        <v>3</v>
      </c>
      <c r="D3768" t="e">
        <f>VLOOKUP(Tabella_sintesi[[#This Row],[Comune]],[1]!Tabella_Tabella1[[COGNOME]:[descrizione_carica]],2,0)</f>
        <v>#N/A</v>
      </c>
    </row>
    <row r="3769" spans="1:4" x14ac:dyDescent="0.25">
      <c r="A3769" s="47" t="s">
        <v>7237</v>
      </c>
      <c r="B3769" t="str">
        <f>VLOOKUP(A3769,Tabella_Pec[],2,0)</f>
        <v>comune.trasaghis</v>
      </c>
      <c r="C3769" s="53">
        <f>VLOOKUP(A3769,Tabella_sez[],2,0)</f>
        <v>5</v>
      </c>
      <c r="D3769" t="e">
        <f>VLOOKUP(Tabella_sintesi[[#This Row],[Comune]],[1]!Tabella_Tabella1[[COGNOME]:[descrizione_carica]],2,0)</f>
        <v>#N/A</v>
      </c>
    </row>
    <row r="3770" spans="1:4" x14ac:dyDescent="0.25">
      <c r="A3770" s="47" t="s">
        <v>7268</v>
      </c>
      <c r="B3770" t="str">
        <f>VLOOKUP(A3770,Tabella_Pec[],2,0)</f>
        <v>comune.treppogrande</v>
      </c>
      <c r="C3770" s="53">
        <f>VLOOKUP(A3770,Tabella_sez[],2,0)</f>
        <v>2</v>
      </c>
      <c r="D3770" t="e">
        <f>VLOOKUP(Tabella_sintesi[[#This Row],[Comune]],[1]!Tabella_Tabella1[[COGNOME]:[descrizione_carica]],2,0)</f>
        <v>#N/A</v>
      </c>
    </row>
    <row r="3771" spans="1:4" x14ac:dyDescent="0.25">
      <c r="A3771" s="47" t="s">
        <v>7300</v>
      </c>
      <c r="B3771" t="str">
        <f>VLOOKUP(A3771,Tabella_Pec[],2,0)</f>
        <v>comune.tricesimo</v>
      </c>
      <c r="C3771" s="53">
        <f>VLOOKUP(A3771,Tabella_sez[],2,0)</f>
        <v>7</v>
      </c>
      <c r="D3771" t="e">
        <f>VLOOKUP(Tabella_sintesi[[#This Row],[Comune]],[1]!Tabella_Tabella1[[COGNOME]:[descrizione_carica]],2,0)</f>
        <v>#N/A</v>
      </c>
    </row>
    <row r="3772" spans="1:4" x14ac:dyDescent="0.25">
      <c r="A3772" s="47" t="s">
        <v>7316</v>
      </c>
      <c r="B3772" t="str">
        <f>VLOOKUP(A3772,Tabella_Pec[],2,0)</f>
        <v>comune.trivignanoudinese</v>
      </c>
      <c r="C3772" s="53">
        <f>VLOOKUP(A3772,Tabella_sez[],2,0)</f>
        <v>2</v>
      </c>
      <c r="D3772" t="e">
        <f>VLOOKUP(Tabella_sintesi[[#This Row],[Comune]],[1]!Tabella_Tabella1[[COGNOME]:[descrizione_carica]],2,0)</f>
        <v>#N/A</v>
      </c>
    </row>
    <row r="3773" spans="1:4" x14ac:dyDescent="0.25">
      <c r="A3773" s="47" t="s">
        <v>7352</v>
      </c>
      <c r="B3773" t="str">
        <f>VLOOKUP(A3773,Tabella_Pec[],2,0)</f>
        <v>protocollo</v>
      </c>
      <c r="C3773" s="53">
        <f>VLOOKUP(A3773,Tabella_sez[],2,0)</f>
        <v>98</v>
      </c>
      <c r="D3773" t="e">
        <f>VLOOKUP(Tabella_sintesi[[#This Row],[Comune]],[1]!Tabella_Tabella1[[COGNOME]:[descrizione_carica]],2,0)</f>
        <v>#N/A</v>
      </c>
    </row>
    <row r="3774" spans="1:4" x14ac:dyDescent="0.25">
      <c r="A3774" s="47" t="s">
        <v>7520</v>
      </c>
      <c r="B3774" t="str">
        <f>VLOOKUP(A3774,Tabella_Pec[],2,0)</f>
        <v>comune.varmo</v>
      </c>
      <c r="C3774" s="53">
        <f>VLOOKUP(A3774,Tabella_sez[],2,0)</f>
        <v>3</v>
      </c>
      <c r="D3774" t="e">
        <f>VLOOKUP(Tabella_sintesi[[#This Row],[Comune]],[1]!Tabella_Tabella1[[COGNOME]:[descrizione_carica]],2,0)</f>
        <v>#N/A</v>
      </c>
    </row>
    <row r="3775" spans="1:4" x14ac:dyDescent="0.25">
      <c r="A3775" s="47" t="s">
        <v>7565</v>
      </c>
      <c r="B3775" t="str">
        <f>VLOOKUP(A3775,Tabella_Pec[],2,0)</f>
        <v>comune.venzone</v>
      </c>
      <c r="C3775" s="53">
        <f>VLOOKUP(A3775,Tabella_sez[],2,0)</f>
        <v>5</v>
      </c>
      <c r="D3775" t="e">
        <f>VLOOKUP(Tabella_sintesi[[#This Row],[Comune]],[1]!Tabella_Tabella1[[COGNOME]:[descrizione_carica]],2,0)</f>
        <v>#N/A</v>
      </c>
    </row>
    <row r="3776" spans="1:4" x14ac:dyDescent="0.25">
      <c r="A3776" s="47" t="s">
        <v>7604</v>
      </c>
      <c r="B3776" t="str">
        <f>VLOOKUP(A3776,Tabella_Pec[],2,0)</f>
        <v>comune.verzegnis</v>
      </c>
      <c r="C3776" s="53">
        <f>VLOOKUP(A3776,Tabella_sez[],2,0)</f>
        <v>2</v>
      </c>
      <c r="D3776" t="e">
        <f>VLOOKUP(Tabella_sintesi[[#This Row],[Comune]],[1]!Tabella_Tabella1[[COGNOME]:[descrizione_carica]],2,0)</f>
        <v>#N/A</v>
      </c>
    </row>
    <row r="3777" spans="1:4" x14ac:dyDescent="0.25">
      <c r="A3777" s="47" t="s">
        <v>7708</v>
      </c>
      <c r="B3777" t="str">
        <f>VLOOKUP(A3777,Tabella_Pec[],2,0)</f>
        <v>comune.villasantina</v>
      </c>
      <c r="C3777" s="53">
        <f>VLOOKUP(A3777,Tabella_sez[],2,0)</f>
        <v>3</v>
      </c>
      <c r="D3777" t="e">
        <f>VLOOKUP(Tabella_sintesi[[#This Row],[Comune]],[1]!Tabella_Tabella1[[COGNOME]:[descrizione_carica]],2,0)</f>
        <v>#N/A</v>
      </c>
    </row>
    <row r="3778" spans="1:4" x14ac:dyDescent="0.25">
      <c r="A3778" s="47" t="s">
        <v>7809</v>
      </c>
      <c r="B3778" t="str">
        <f>VLOOKUP(A3778,Tabella_Pec[],2,0)</f>
        <v>comune.visco</v>
      </c>
      <c r="C3778" s="53">
        <f>VLOOKUP(A3778,Tabella_sez[],2,0)</f>
        <v>1</v>
      </c>
      <c r="D3778" t="e">
        <f>VLOOKUP(Tabella_sintesi[[#This Row],[Comune]],[1]!Tabella_Tabella1[[COGNOME]:[descrizione_carica]],2,0)</f>
        <v>#N/A</v>
      </c>
    </row>
    <row r="3779" spans="1:4" x14ac:dyDescent="0.25">
      <c r="A3779" s="47" t="s">
        <v>7899</v>
      </c>
      <c r="B3779" t="str">
        <f>VLOOKUP(A3779,Tabella_Pec[],2,0)</f>
        <v>comune.zuglio</v>
      </c>
      <c r="C3779" s="53">
        <f>VLOOKUP(A3779,Tabella_sez[],2,0)</f>
        <v>1</v>
      </c>
      <c r="D3779" t="e">
        <f>VLOOKUP(Tabella_sintesi[[#This Row],[Comune]],[1]!Tabella_Tabella1[[COGNOME]:[descrizione_carica]],2,0)</f>
        <v>#N/A</v>
      </c>
    </row>
    <row r="3780" spans="1:4" x14ac:dyDescent="0.25">
      <c r="A3780" s="47" t="s">
        <v>3081</v>
      </c>
      <c r="B3780" t="str">
        <f>VLOOKUP(A3780,Tabella_Pec[],2,0)</f>
        <v>comune.forgarianelfriuli</v>
      </c>
      <c r="C3780" s="53">
        <f>VLOOKUP(A3780,Tabella_sez[],2,0)</f>
        <v>4</v>
      </c>
      <c r="D3780" t="e">
        <f>VLOOKUP(Tabella_sintesi[[#This Row],[Comune]],[1]!Tabella_Tabella1[[COGNOME]:[descrizione_carica]],2,0)</f>
        <v>#N/A</v>
      </c>
    </row>
    <row r="3781" spans="1:4" x14ac:dyDescent="0.25">
      <c r="A3781" s="47" t="s">
        <v>1537</v>
      </c>
      <c r="B3781" t="str">
        <f>VLOOKUP(A3781,Tabella_Pec[],2,0)</f>
        <v>comune.campolongotapogliano</v>
      </c>
      <c r="C3781" s="53">
        <f>VLOOKUP(A3781,Tabella_sez[],2,0)</f>
        <v>2</v>
      </c>
      <c r="D3781" t="e">
        <f>VLOOKUP(Tabella_sintesi[[#This Row],[Comune]],[1]!Tabella_Tabella1[[COGNOME]:[descrizione_carica]],2,0)</f>
        <v>#N/A</v>
      </c>
    </row>
    <row r="3782" spans="1:4" x14ac:dyDescent="0.25">
      <c r="A3782" s="47" t="s">
        <v>5787</v>
      </c>
      <c r="B3782" t="str">
        <f>VLOOKUP(A3782,Tabella_Pec[],2,0)</f>
        <v>comune.rivignanoteor</v>
      </c>
      <c r="C3782" s="53">
        <f>VLOOKUP(A3782,Tabella_sez[],2,0)</f>
        <v>6</v>
      </c>
      <c r="D3782" t="e">
        <f>VLOOKUP(Tabella_sintesi[[#This Row],[Comune]],[1]!Tabella_Tabella1[[COGNOME]:[descrizione_carica]],2,0)</f>
        <v>#N/A</v>
      </c>
    </row>
    <row r="3783" spans="1:4" x14ac:dyDescent="0.25">
      <c r="A3783" s="47" t="s">
        <v>6550</v>
      </c>
      <c r="B3783" t="str">
        <f>VLOOKUP(A3783,Tabella_Pec[],2,0)</f>
        <v>comune.sappada.bl</v>
      </c>
      <c r="C3783" s="53">
        <f>VLOOKUP(A3783,Tabella_sez[],2,0)</f>
        <v>1</v>
      </c>
      <c r="D3783" t="e">
        <f>VLOOKUP(Tabella_sintesi[[#This Row],[Comune]],[1]!Tabella_Tabella1[[COGNOME]:[descrizione_carica]],2,0)</f>
        <v>#N/A</v>
      </c>
    </row>
    <row r="3784" spans="1:4" x14ac:dyDescent="0.25">
      <c r="A3784" s="47" t="s">
        <v>3023</v>
      </c>
      <c r="B3784" t="str">
        <f>VLOOKUP(A3784,Tabella_Pec[],2,0)</f>
        <v>comune.fiumicellovillavicentina</v>
      </c>
      <c r="C3784" s="53">
        <f>VLOOKUP(A3784,Tabella_sez[],2,0)</f>
        <v>5</v>
      </c>
      <c r="D3784" t="e">
        <f>VLOOKUP(Tabella_sintesi[[#This Row],[Comune]],[1]!Tabella_Tabella1[[COGNOME]:[descrizione_carica]],2,0)</f>
        <v>#N/A</v>
      </c>
    </row>
    <row r="3785" spans="1:4" x14ac:dyDescent="0.25">
      <c r="A3785" s="47" t="s">
        <v>7269</v>
      </c>
      <c r="B3785" t="str">
        <f>VLOOKUP(A3785,Tabella_Pec[],2,0)</f>
        <v>comune.treppoligosullo</v>
      </c>
      <c r="C3785" s="53">
        <f>VLOOKUP(A3785,Tabella_sez[],2,0)</f>
        <v>3</v>
      </c>
      <c r="D3785" t="e">
        <f>VLOOKUP(Tabella_sintesi[[#This Row],[Comune]],[1]!Tabella_Tabella1[[COGNOME]:[descrizione_carica]],2,0)</f>
        <v>#N/A</v>
      </c>
    </row>
    <row r="3786" spans="1:4" x14ac:dyDescent="0.25">
      <c r="A3786" s="47" t="s">
        <v>1662</v>
      </c>
      <c r="B3786" t="str">
        <f>VLOOKUP(A3786,Tabella_Pec[],2,0)</f>
        <v>comune.caprivadelfriuli</v>
      </c>
      <c r="C3786" s="53">
        <f>VLOOKUP(A3786,Tabella_sez[],2,0)</f>
        <v>2</v>
      </c>
      <c r="D3786" t="e">
        <f>VLOOKUP(Tabella_sintesi[[#This Row],[Comune]],[1]!Tabella_Tabella1[[COGNOME]:[descrizione_carica]],2,0)</f>
        <v>#N/A</v>
      </c>
    </row>
    <row r="3787" spans="1:4" x14ac:dyDescent="0.25">
      <c r="A3787" s="47" t="s">
        <v>2617</v>
      </c>
      <c r="B3787" t="str">
        <f>VLOOKUP(A3787,Tabella_Pec[],2,0)</f>
        <v>comune.cormons</v>
      </c>
      <c r="C3787" s="53">
        <f>VLOOKUP(A3787,Tabella_sez[],2,0)</f>
        <v>8</v>
      </c>
      <c r="D3787" t="e">
        <f>VLOOKUP(Tabella_sintesi[[#This Row],[Comune]],[1]!Tabella_Tabella1[[COGNOME]:[descrizione_carica]],2,0)</f>
        <v>#N/A</v>
      </c>
    </row>
    <row r="3788" spans="1:4" x14ac:dyDescent="0.25">
      <c r="A3788" s="47" t="s">
        <v>8205</v>
      </c>
      <c r="B3788" t="e">
        <f>VLOOKUP(A3788,Tabella_Pec[],2,0)</f>
        <v>#N/A</v>
      </c>
      <c r="C3788" s="53" t="e">
        <f>VLOOKUP(A3788,Tabella_sez[],2,0)</f>
        <v>#N/A</v>
      </c>
      <c r="D3788" t="e">
        <f>VLOOKUP(Tabella_sintesi[[#This Row],[Comune]],[1]!Tabella_Tabella1[[COGNOME]:[descrizione_carica]],2,0)</f>
        <v>#N/A</v>
      </c>
    </row>
    <row r="3789" spans="1:4" x14ac:dyDescent="0.25">
      <c r="A3789" s="47" t="s">
        <v>2816</v>
      </c>
      <c r="B3789" t="str">
        <f>VLOOKUP(A3789,Tabella_Pec[],2,0)</f>
        <v>comune.dolegnadelcollio</v>
      </c>
      <c r="C3789" s="53">
        <f>VLOOKUP(A3789,Tabella_sez[],2,0)</f>
        <v>1</v>
      </c>
      <c r="D3789" t="e">
        <f>VLOOKUP(Tabella_sintesi[[#This Row],[Comune]],[1]!Tabella_Tabella1[[COGNOME]:[descrizione_carica]],2,0)</f>
        <v>#N/A</v>
      </c>
    </row>
    <row r="3790" spans="1:4" x14ac:dyDescent="0.25">
      <c r="A3790" s="47" t="s">
        <v>2946</v>
      </c>
      <c r="B3790" t="str">
        <f>VLOOKUP(A3790,Tabella_Pec[],2,0)</f>
        <v>comune.farradisonzo</v>
      </c>
      <c r="C3790" s="53">
        <f>VLOOKUP(A3790,Tabella_sez[],2,0)</f>
        <v>2</v>
      </c>
      <c r="D3790" t="e">
        <f>VLOOKUP(Tabella_sintesi[[#This Row],[Comune]],[1]!Tabella_Tabella1[[COGNOME]:[descrizione_carica]],2,0)</f>
        <v>#N/A</v>
      </c>
    </row>
    <row r="3791" spans="1:4" x14ac:dyDescent="0.25">
      <c r="A3791" s="47" t="s">
        <v>3038</v>
      </c>
      <c r="B3791" t="str">
        <f>VLOOKUP(A3791,Tabella_Pec[],2,0)</f>
        <v>comune.foglianoredipuglia</v>
      </c>
      <c r="C3791" s="53">
        <f>VLOOKUP(A3791,Tabella_sez[],2,0)</f>
        <v>3</v>
      </c>
      <c r="D3791" t="e">
        <f>VLOOKUP(Tabella_sintesi[[#This Row],[Comune]],[1]!Tabella_Tabella1[[COGNOME]:[descrizione_carica]],2,0)</f>
        <v>#N/A</v>
      </c>
    </row>
    <row r="3792" spans="1:4" x14ac:dyDescent="0.25">
      <c r="A3792" s="47" t="s">
        <v>3386</v>
      </c>
      <c r="B3792" t="str">
        <f>VLOOKUP(A3792,Tabella_Pec[],2,0)</f>
        <v>comune.gorizia</v>
      </c>
      <c r="C3792" s="53">
        <f>VLOOKUP(A3792,Tabella_sez[],2,0)</f>
        <v>37</v>
      </c>
      <c r="D3792" t="e">
        <f>VLOOKUP(Tabella_sintesi[[#This Row],[Comune]],[1]!Tabella_Tabella1[[COGNOME]:[descrizione_carica]],2,0)</f>
        <v>#N/A</v>
      </c>
    </row>
    <row r="3793" spans="1:4" x14ac:dyDescent="0.25">
      <c r="A3793" s="47" t="s">
        <v>3403</v>
      </c>
      <c r="B3793" t="str">
        <f>VLOOKUP(A3793,Tabella_Pec[],2,0)</f>
        <v>comune.gradiscadisonzo</v>
      </c>
      <c r="C3793" s="53">
        <f>VLOOKUP(A3793,Tabella_sez[],2,0)</f>
        <v>7</v>
      </c>
      <c r="D3793" t="e">
        <f>VLOOKUP(Tabella_sintesi[[#This Row],[Comune]],[1]!Tabella_Tabella1[[COGNOME]:[descrizione_carica]],2,0)</f>
        <v>#N/A</v>
      </c>
    </row>
    <row r="3794" spans="1:4" x14ac:dyDescent="0.25">
      <c r="A3794" s="47" t="s">
        <v>3404</v>
      </c>
      <c r="B3794" t="str">
        <f>VLOOKUP(A3794,Tabella_Pec[],2,0)</f>
        <v>comune.grado</v>
      </c>
      <c r="C3794" s="53">
        <f>VLOOKUP(A3794,Tabella_sez[],2,0)</f>
        <v>8</v>
      </c>
      <c r="D3794" t="e">
        <f>VLOOKUP(Tabella_sintesi[[#This Row],[Comune]],[1]!Tabella_Tabella1[[COGNOME]:[descrizione_carica]],2,0)</f>
        <v>#N/A</v>
      </c>
    </row>
    <row r="3795" spans="1:4" x14ac:dyDescent="0.25">
      <c r="A3795" s="47" t="s">
        <v>4003</v>
      </c>
      <c r="B3795" t="str">
        <f>VLOOKUP(A3795,Tabella_Pec[],2,0)</f>
        <v>comune.marianodelfriuli</v>
      </c>
      <c r="C3795" s="53">
        <f>VLOOKUP(A3795,Tabella_sez[],2,0)</f>
        <v>2</v>
      </c>
      <c r="D3795" t="e">
        <f>VLOOKUP(Tabella_sintesi[[#This Row],[Comune]],[1]!Tabella_Tabella1[[COGNOME]:[descrizione_carica]],2,0)</f>
        <v>#N/A</v>
      </c>
    </row>
    <row r="3796" spans="1:4" x14ac:dyDescent="0.25">
      <c r="A3796" s="47" t="s">
        <v>4100</v>
      </c>
      <c r="B3796" t="str">
        <f>VLOOKUP(A3796,Tabella_Pec[],2,0)</f>
        <v>comune.medea</v>
      </c>
      <c r="C3796" s="53">
        <f>VLOOKUP(A3796,Tabella_sez[],2,0)</f>
        <v>1</v>
      </c>
      <c r="D3796" t="e">
        <f>VLOOKUP(Tabella_sintesi[[#This Row],[Comune]],[1]!Tabella_Tabella1[[COGNOME]:[descrizione_carica]],2,0)</f>
        <v>#N/A</v>
      </c>
    </row>
    <row r="3797" spans="1:4" x14ac:dyDescent="0.25">
      <c r="A3797" s="47" t="s">
        <v>4295</v>
      </c>
      <c r="B3797" t="str">
        <f>VLOOKUP(A3797,Tabella_Pec[],2,0)</f>
        <v>comune.monfalcone</v>
      </c>
      <c r="C3797" s="53">
        <f>VLOOKUP(A3797,Tabella_sez[],2,0)</f>
        <v>36</v>
      </c>
      <c r="D3797" t="e">
        <f>VLOOKUP(Tabella_sintesi[[#This Row],[Comune]],[1]!Tabella_Tabella1[[COGNOME]:[descrizione_carica]],2,0)</f>
        <v>#N/A</v>
      </c>
    </row>
    <row r="3798" spans="1:4" x14ac:dyDescent="0.25">
      <c r="A3798" s="47" t="s">
        <v>4569</v>
      </c>
      <c r="B3798" t="str">
        <f>VLOOKUP(A3798,Tabella_Pec[],2,0)</f>
        <v>comune.moraro</v>
      </c>
      <c r="C3798" s="53">
        <f>VLOOKUP(A3798,Tabella_sez[],2,0)</f>
        <v>1</v>
      </c>
      <c r="D3798" t="e">
        <f>VLOOKUP(Tabella_sintesi[[#This Row],[Comune]],[1]!Tabella_Tabella1[[COGNOME]:[descrizione_carica]],2,0)</f>
        <v>#N/A</v>
      </c>
    </row>
    <row r="3799" spans="1:4" x14ac:dyDescent="0.25">
      <c r="A3799" s="47" t="s">
        <v>4616</v>
      </c>
      <c r="B3799" t="str">
        <f>VLOOKUP(A3799,Tabella_Pec[],2,0)</f>
        <v>comune.mossa</v>
      </c>
      <c r="C3799" s="53">
        <f>VLOOKUP(A3799,Tabella_sez[],2,0)</f>
        <v>2</v>
      </c>
      <c r="D3799" t="e">
        <f>VLOOKUP(Tabella_sintesi[[#This Row],[Comune]],[1]!Tabella_Tabella1[[COGNOME]:[descrizione_carica]],2,0)</f>
        <v>#N/A</v>
      </c>
    </row>
    <row r="3800" spans="1:4" x14ac:dyDescent="0.25">
      <c r="A3800" s="47" t="s">
        <v>5913</v>
      </c>
      <c r="B3800" t="str">
        <f>VLOOKUP(A3800,Tabella_Pec[],2,0)</f>
        <v>comune.romansdisonzo</v>
      </c>
      <c r="C3800" s="53">
        <f>VLOOKUP(A3800,Tabella_sez[],2,0)</f>
        <v>3</v>
      </c>
      <c r="D3800" t="e">
        <f>VLOOKUP(Tabella_sintesi[[#This Row],[Comune]],[1]!Tabella_Tabella1[[COGNOME]:[descrizione_carica]],2,0)</f>
        <v>#N/A</v>
      </c>
    </row>
    <row r="3801" spans="1:4" x14ac:dyDescent="0.25">
      <c r="A3801" s="47" t="s">
        <v>5924</v>
      </c>
      <c r="B3801" t="str">
        <f>VLOOKUP(A3801,Tabella_Pec[],2,0)</f>
        <v>comune.ronchideilegionari</v>
      </c>
      <c r="C3801" s="53">
        <f>VLOOKUP(A3801,Tabella_sez[],2,0)</f>
        <v>10</v>
      </c>
      <c r="D3801" t="e">
        <f>VLOOKUP(Tabella_sintesi[[#This Row],[Comune]],[1]!Tabella_Tabella1[[COGNOME]:[descrizione_carica]],2,0)</f>
        <v>#N/A</v>
      </c>
    </row>
    <row r="3802" spans="1:4" x14ac:dyDescent="0.25">
      <c r="A3802" s="47" t="s">
        <v>6019</v>
      </c>
      <c r="B3802" t="str">
        <f>VLOOKUP(A3802,Tabella_Pec[],2,0)</f>
        <v>comune.sagrado</v>
      </c>
      <c r="C3802" s="53">
        <f>VLOOKUP(A3802,Tabella_sez[],2,0)</f>
        <v>3</v>
      </c>
      <c r="D3802" t="e">
        <f>VLOOKUP(Tabella_sintesi[[#This Row],[Comune]],[1]!Tabella_Tabella1[[COGNOME]:[descrizione_carica]],2,0)</f>
        <v>#N/A</v>
      </c>
    </row>
    <row r="3803" spans="1:4" x14ac:dyDescent="0.25">
      <c r="A3803" s="47" t="s">
        <v>6108</v>
      </c>
      <c r="B3803" t="str">
        <f>VLOOKUP(A3803,Tabella_Pec[],2,0)</f>
        <v>comune.sancanziandisonzo</v>
      </c>
      <c r="C3803" s="53">
        <f>VLOOKUP(A3803,Tabella_sez[],2,0)</f>
        <v>6</v>
      </c>
      <c r="D3803" t="e">
        <f>VLOOKUP(Tabella_sintesi[[#This Row],[Comune]],[1]!Tabella_Tabella1[[COGNOME]:[descrizione_carica]],2,0)</f>
        <v>#N/A</v>
      </c>
    </row>
    <row r="3804" spans="1:4" x14ac:dyDescent="0.25">
      <c r="A3804" s="47" t="s">
        <v>6155</v>
      </c>
      <c r="B3804" t="str">
        <f>VLOOKUP(A3804,Tabella_Pec[],2,0)</f>
        <v>comune.sanflorianodelcollio</v>
      </c>
      <c r="C3804" s="53">
        <f>VLOOKUP(A3804,Tabella_sez[],2,0)</f>
        <v>1</v>
      </c>
      <c r="D3804" t="e">
        <f>VLOOKUP(Tabella_sintesi[[#This Row],[Comune]],[1]!Tabella_Tabella1[[COGNOME]:[descrizione_carica]],2,0)</f>
        <v>#N/A</v>
      </c>
    </row>
    <row r="3805" spans="1:4" x14ac:dyDescent="0.25">
      <c r="A3805" s="47" t="s">
        <v>6235</v>
      </c>
      <c r="B3805" t="str">
        <f>VLOOKUP(A3805,Tabella_Pec[],2,0)</f>
        <v>comunedisanlorenzoisontino</v>
      </c>
      <c r="C3805" s="53">
        <f>VLOOKUP(A3805,Tabella_sez[],2,0)</f>
        <v>2</v>
      </c>
      <c r="D3805" t="e">
        <f>VLOOKUP(Tabella_sintesi[[#This Row],[Comune]],[1]!Tabella_Tabella1[[COGNOME]:[descrizione_carica]],2,0)</f>
        <v>#N/A</v>
      </c>
    </row>
    <row r="3806" spans="1:4" x14ac:dyDescent="0.25">
      <c r="A3806" s="47" t="s">
        <v>6307</v>
      </c>
      <c r="B3806" t="str">
        <f>VLOOKUP(A3806,Tabella_Pec[],2,0)</f>
        <v>comune.sanpierdisonzo</v>
      </c>
      <c r="C3806" s="53">
        <f>VLOOKUP(A3806,Tabella_sez[],2,0)</f>
        <v>2</v>
      </c>
      <c r="D3806" t="e">
        <f>VLOOKUP(Tabella_sintesi[[#This Row],[Comune]],[1]!Tabella_Tabella1[[COGNOME]:[descrizione_carica]],2,0)</f>
        <v>#N/A</v>
      </c>
    </row>
    <row r="3807" spans="1:4" x14ac:dyDescent="0.25">
      <c r="A3807" s="47" t="s">
        <v>6600</v>
      </c>
      <c r="B3807" t="str">
        <f>VLOOKUP(A3807,Tabella_Pec[],2,0)</f>
        <v>comune.savognadisonzo</v>
      </c>
      <c r="C3807" s="53">
        <f>VLOOKUP(A3807,Tabella_sez[],2,0)</f>
        <v>2</v>
      </c>
      <c r="D3807" t="e">
        <f>VLOOKUP(Tabella_sintesi[[#This Row],[Comune]],[1]!Tabella_Tabella1[[COGNOME]:[descrizione_carica]],2,0)</f>
        <v>#N/A</v>
      </c>
    </row>
    <row r="3808" spans="1:4" x14ac:dyDescent="0.25">
      <c r="A3808" s="47" t="s">
        <v>6933</v>
      </c>
      <c r="B3808" t="str">
        <f>VLOOKUP(A3808,Tabella_Pec[],2,0)</f>
        <v>comune.staranzano</v>
      </c>
      <c r="C3808" s="53">
        <f>VLOOKUP(A3808,Tabella_sez[],2,0)</f>
        <v>7</v>
      </c>
      <c r="D3808" t="e">
        <f>VLOOKUP(Tabella_sintesi[[#This Row],[Comune]],[1]!Tabella_Tabella1[[COGNOME]:[descrizione_carica]],2,0)</f>
        <v>#N/A</v>
      </c>
    </row>
    <row r="3809" spans="1:4" x14ac:dyDescent="0.25">
      <c r="A3809" s="47" t="s">
        <v>7344</v>
      </c>
      <c r="B3809" t="str">
        <f>VLOOKUP(A3809,Tabella_Pec[],2,0)</f>
        <v>comune.turriaco</v>
      </c>
      <c r="C3809" s="53">
        <f>VLOOKUP(A3809,Tabella_sez[],2,0)</f>
        <v>3</v>
      </c>
      <c r="D3809" t="e">
        <f>VLOOKUP(Tabella_sintesi[[#This Row],[Comune]],[1]!Tabella_Tabella1[[COGNOME]:[descrizione_carica]],2,0)</f>
        <v>#N/A</v>
      </c>
    </row>
    <row r="3810" spans="1:4" x14ac:dyDescent="0.25">
      <c r="A3810" s="47" t="s">
        <v>7787</v>
      </c>
      <c r="B3810" t="str">
        <f>VLOOKUP(A3810,Tabella_Pec[],2,0)</f>
        <v>comune.villesse</v>
      </c>
      <c r="C3810" s="53">
        <f>VLOOKUP(A3810,Tabella_sez[],2,0)</f>
        <v>2</v>
      </c>
      <c r="D3810" t="e">
        <f>VLOOKUP(Tabella_sintesi[[#This Row],[Comune]],[1]!Tabella_Tabella1[[COGNOME]:[descrizione_carica]],2,0)</f>
        <v>#N/A</v>
      </c>
    </row>
    <row r="3811" spans="1:4" x14ac:dyDescent="0.25">
      <c r="A3811" s="47" t="s">
        <v>2855</v>
      </c>
      <c r="B3811" t="str">
        <f>VLOOKUP(A3811,Tabella_Pec[],2,0)</f>
        <v>comune.duinoaurisina</v>
      </c>
      <c r="C3811" s="53">
        <f>VLOOKUP(A3811,Tabella_sez[],2,0)</f>
        <v>12</v>
      </c>
      <c r="D3811" t="e">
        <f>VLOOKUP(Tabella_sintesi[[#This Row],[Comune]],[1]!Tabella_Tabella1[[COGNOME]:[descrizione_carica]],2,0)</f>
        <v>#N/A</v>
      </c>
    </row>
    <row r="3812" spans="1:4" x14ac:dyDescent="0.25">
      <c r="A3812" s="47" t="s">
        <v>4311</v>
      </c>
      <c r="B3812" t="str">
        <f>VLOOKUP(A3812,Tabella_Pec[],2,0)</f>
        <v>comune.monrupino</v>
      </c>
      <c r="C3812" s="53">
        <f>VLOOKUP(A3812,Tabella_sez[],2,0)</f>
        <v>1</v>
      </c>
      <c r="D3812" t="e">
        <f>VLOOKUP(Tabella_sintesi[[#This Row],[Comune]],[1]!Tabella_Tabella1[[COGNOME]:[descrizione_carica]],2,0)</f>
        <v>#N/A</v>
      </c>
    </row>
    <row r="3813" spans="1:4" x14ac:dyDescent="0.25">
      <c r="A3813" s="47" t="s">
        <v>4634</v>
      </c>
      <c r="B3813" t="str">
        <f>VLOOKUP(A3813,Tabella_Pec[],2,0)</f>
        <v>comune.muggia</v>
      </c>
      <c r="C3813" s="53">
        <f>VLOOKUP(A3813,Tabella_sez[],2,0)</f>
        <v>15</v>
      </c>
      <c r="D3813" t="e">
        <f>VLOOKUP(Tabella_sintesi[[#This Row],[Comune]],[1]!Tabella_Tabella1[[COGNOME]:[descrizione_carica]],2,0)</f>
        <v>#N/A</v>
      </c>
    </row>
    <row r="3814" spans="1:4" x14ac:dyDescent="0.25">
      <c r="A3814" s="47" t="s">
        <v>8206</v>
      </c>
      <c r="B3814" t="e">
        <f>VLOOKUP(A3814,Tabella_Pec[],2,0)</f>
        <v>#N/A</v>
      </c>
      <c r="C3814" s="53" t="e">
        <f>VLOOKUP(A3814,Tabella_sez[],2,0)</f>
        <v>#N/A</v>
      </c>
      <c r="D3814" t="e">
        <f>VLOOKUP(Tabella_sintesi[[#This Row],[Comune]],[1]!Tabella_Tabella1[[COGNOME]:[descrizione_carica]],2,0)</f>
        <v>#N/A</v>
      </c>
    </row>
    <row r="3815" spans="1:4" x14ac:dyDescent="0.25">
      <c r="A3815" s="47" t="s">
        <v>6772</v>
      </c>
      <c r="B3815" t="str">
        <f>VLOOKUP(A3815,Tabella_Pec[],2,0)</f>
        <v>comune-obcina.sgonico-zgonik</v>
      </c>
      <c r="C3815" s="53">
        <f>VLOOKUP(A3815,Tabella_sez[],2,0)</f>
        <v>3</v>
      </c>
      <c r="D3815" t="e">
        <f>VLOOKUP(Tabella_sintesi[[#This Row],[Comune]],[1]!Tabella_Tabella1[[COGNOME]:[descrizione_carica]],2,0)</f>
        <v>#N/A</v>
      </c>
    </row>
    <row r="3816" spans="1:4" x14ac:dyDescent="0.25">
      <c r="A3816" s="47" t="s">
        <v>7302</v>
      </c>
      <c r="B3816" t="str">
        <f>VLOOKUP(A3816,Tabella_Pec[],2,0)</f>
        <v>comune.trieste</v>
      </c>
      <c r="C3816" s="53">
        <f>VLOOKUP(A3816,Tabella_sez[],2,0)</f>
        <v>238</v>
      </c>
      <c r="D3816" t="e">
        <f>VLOOKUP(Tabella_sintesi[[#This Row],[Comune]],[1]!Tabella_Tabella1[[COGNOME]:[descrizione_carica]],2,0)</f>
        <v>#N/A</v>
      </c>
    </row>
    <row r="3817" spans="1:4" x14ac:dyDescent="0.25">
      <c r="A3817" s="47" t="s">
        <v>628</v>
      </c>
      <c r="B3817" t="str">
        <f>VLOOKUP(A3817,Tabella_Pec[],2,0)</f>
        <v>comune.andreis</v>
      </c>
      <c r="C3817" s="53">
        <f>VLOOKUP(A3817,Tabella_sez[],2,0)</f>
        <v>1</v>
      </c>
      <c r="D3817" t="str">
        <f>VLOOKUP(Tabella_sintesi[[#This Row],[Comune]],[1]!Tabella_Tabella1[[COGNOME]:[descrizione_carica]],2,0)</f>
        <v xml:space="preserve">CHIARA    </v>
      </c>
    </row>
    <row r="3818" spans="1:4" x14ac:dyDescent="0.25">
      <c r="A3818" s="47" t="s">
        <v>681</v>
      </c>
      <c r="B3818" t="str">
        <f>VLOOKUP(A3818,Tabella_Pec[],2,0)</f>
        <v>comune.arba</v>
      </c>
      <c r="C3818" s="53">
        <f>VLOOKUP(A3818,Tabella_sez[],2,0)</f>
        <v>3</v>
      </c>
      <c r="D3818" t="str">
        <f>VLOOKUP(Tabella_sintesi[[#This Row],[Comune]],[1]!Tabella_Tabella1[[COGNOME]:[descrizione_carica]],2,0)</f>
        <v xml:space="preserve">MARIA RITA   </v>
      </c>
    </row>
    <row r="3819" spans="1:4" x14ac:dyDescent="0.25">
      <c r="A3819" s="47" t="s">
        <v>805</v>
      </c>
      <c r="B3819" t="str">
        <f>VLOOKUP(A3819,Tabella_Pec[],2,0)</f>
        <v>comune.aviano</v>
      </c>
      <c r="C3819" s="53">
        <f>VLOOKUP(A3819,Tabella_sez[],2,0)</f>
        <v>9</v>
      </c>
      <c r="D3819" t="e">
        <f>VLOOKUP(Tabella_sintesi[[#This Row],[Comune]],[1]!Tabella_Tabella1[[COGNOME]:[descrizione_carica]],2,0)</f>
        <v>#N/A</v>
      </c>
    </row>
    <row r="3820" spans="1:4" x14ac:dyDescent="0.25">
      <c r="A3820" s="47" t="s">
        <v>819</v>
      </c>
      <c r="B3820" t="str">
        <f>VLOOKUP(A3820,Tabella_Pec[],2,0)</f>
        <v>comune.azzanodecimo</v>
      </c>
      <c r="C3820" s="53">
        <f>VLOOKUP(A3820,Tabella_sez[],2,0)</f>
        <v>12</v>
      </c>
      <c r="D3820" t="e">
        <f>VLOOKUP(Tabella_sintesi[[#This Row],[Comune]],[1]!Tabella_Tabella1[[COGNOME]:[descrizione_carica]],2,0)</f>
        <v>#N/A</v>
      </c>
    </row>
    <row r="3821" spans="1:4" x14ac:dyDescent="0.25">
      <c r="A3821" s="47" t="s">
        <v>902</v>
      </c>
      <c r="B3821" t="str">
        <f>VLOOKUP(A3821,Tabella_Pec[],2,0)</f>
        <v>comune.barcis</v>
      </c>
      <c r="C3821" s="53">
        <f>VLOOKUP(A3821,Tabella_sez[],2,0)</f>
        <v>1</v>
      </c>
      <c r="D3821" t="e">
        <f>VLOOKUP(Tabella_sintesi[[#This Row],[Comune]],[1]!Tabella_Tabella1[[COGNOME]:[descrizione_carica]],2,0)</f>
        <v>#N/A</v>
      </c>
    </row>
    <row r="3822" spans="1:4" x14ac:dyDescent="0.25">
      <c r="A3822" s="47" t="s">
        <v>1307</v>
      </c>
      <c r="B3822" t="str">
        <f>VLOOKUP(A3822,Tabella_Pec[],2,0)</f>
        <v>comune.brugnera</v>
      </c>
      <c r="C3822" s="53">
        <f>VLOOKUP(A3822,Tabella_sez[],2,0)</f>
        <v>9</v>
      </c>
      <c r="D3822" t="e">
        <f>VLOOKUP(Tabella_sintesi[[#This Row],[Comune]],[1]!Tabella_Tabella1[[COGNOME]:[descrizione_carica]],2,0)</f>
        <v>#N/A</v>
      </c>
    </row>
    <row r="3823" spans="1:4" x14ac:dyDescent="0.25">
      <c r="A3823" s="47" t="s">
        <v>1330</v>
      </c>
      <c r="B3823" t="str">
        <f>VLOOKUP(A3823,Tabella_Pec[],2,0)</f>
        <v>protocollo</v>
      </c>
      <c r="C3823" s="53">
        <f>VLOOKUP(A3823,Tabella_sez[],2,0)</f>
        <v>3</v>
      </c>
      <c r="D3823" t="e">
        <f>VLOOKUP(Tabella_sintesi[[#This Row],[Comune]],[1]!Tabella_Tabella1[[COGNOME]:[descrizione_carica]],2,0)</f>
        <v>#N/A</v>
      </c>
    </row>
    <row r="3824" spans="1:4" x14ac:dyDescent="0.25">
      <c r="A3824" s="47" t="s">
        <v>1573</v>
      </c>
      <c r="B3824" t="str">
        <f>VLOOKUP(A3824,Tabella_Pec[],2,0)</f>
        <v>comune.caneva</v>
      </c>
      <c r="C3824" s="53">
        <f>VLOOKUP(A3824,Tabella_sez[],2,0)</f>
        <v>8</v>
      </c>
      <c r="D3824" t="str">
        <f>VLOOKUP(Tabella_sintesi[[#This Row],[Comune]],[1]!Tabella_Tabella1[[COGNOME]:[descrizione_carica]],2,0)</f>
        <v xml:space="preserve">SABRINA    </v>
      </c>
    </row>
    <row r="3825" spans="1:4" x14ac:dyDescent="0.25">
      <c r="A3825" s="47" t="s">
        <v>1829</v>
      </c>
      <c r="B3825" t="str">
        <f>VLOOKUP(A3825,Tabella_Pec[],2,0)</f>
        <v>comune.casarsadelladelizia</v>
      </c>
      <c r="C3825" s="53">
        <f>VLOOKUP(A3825,Tabella_sez[],2,0)</f>
        <v>7</v>
      </c>
      <c r="D3825" t="e">
        <f>VLOOKUP(Tabella_sintesi[[#This Row],[Comune]],[1]!Tabella_Tabella1[[COGNOME]:[descrizione_carica]],2,0)</f>
        <v>#N/A</v>
      </c>
    </row>
    <row r="3826" spans="1:4" x14ac:dyDescent="0.25">
      <c r="A3826" s="47" t="s">
        <v>2040</v>
      </c>
      <c r="B3826" t="str">
        <f>VLOOKUP(A3826,Tabella_Pec[],2,0)</f>
        <v>comune.castelnovodelfriuli</v>
      </c>
      <c r="C3826" s="53">
        <f>VLOOKUP(A3826,Tabella_sez[],2,0)</f>
        <v>1</v>
      </c>
      <c r="D3826" t="e">
        <f>VLOOKUP(Tabella_sintesi[[#This Row],[Comune]],[1]!Tabella_Tabella1[[COGNOME]:[descrizione_carica]],2,0)</f>
        <v>#N/A</v>
      </c>
    </row>
    <row r="3827" spans="1:4" x14ac:dyDescent="0.25">
      <c r="A3827" s="47" t="s">
        <v>2161</v>
      </c>
      <c r="B3827" t="str">
        <f>VLOOKUP(A3827,Tabella_Pec[],2,0)</f>
        <v>comune.cavassonuovo</v>
      </c>
      <c r="C3827" s="53">
        <f>VLOOKUP(A3827,Tabella_sez[],2,0)</f>
        <v>2</v>
      </c>
      <c r="D3827" t="e">
        <f>VLOOKUP(Tabella_sintesi[[#This Row],[Comune]],[1]!Tabella_Tabella1[[COGNOME]:[descrizione_carica]],2,0)</f>
        <v>#N/A</v>
      </c>
    </row>
    <row r="3828" spans="1:4" x14ac:dyDescent="0.25">
      <c r="A3828" s="47" t="s">
        <v>2352</v>
      </c>
      <c r="B3828" t="str">
        <f>VLOOKUP(A3828,Tabella_Pec[],2,0)</f>
        <v>comune.chions</v>
      </c>
      <c r="C3828" s="53">
        <f>VLOOKUP(A3828,Tabella_sez[],2,0)</f>
        <v>5</v>
      </c>
      <c r="D3828" t="e">
        <f>VLOOKUP(Tabella_sintesi[[#This Row],[Comune]],[1]!Tabella_Tabella1[[COGNOME]:[descrizione_carica]],2,0)</f>
        <v>#N/A</v>
      </c>
    </row>
    <row r="3829" spans="1:4" x14ac:dyDescent="0.25">
      <c r="A3829" s="47" t="s">
        <v>2389</v>
      </c>
      <c r="B3829" t="str">
        <f>VLOOKUP(A3829,Tabella_Pec[],2,0)</f>
        <v>comune.cimolais</v>
      </c>
      <c r="C3829" s="53">
        <f>VLOOKUP(A3829,Tabella_sez[],2,0)</f>
        <v>1</v>
      </c>
      <c r="D3829" t="e">
        <f>VLOOKUP(Tabella_sintesi[[#This Row],[Comune]],[1]!Tabella_Tabella1[[COGNOME]:[descrizione_carica]],2,0)</f>
        <v>#N/A</v>
      </c>
    </row>
    <row r="3830" spans="1:4" x14ac:dyDescent="0.25">
      <c r="A3830" s="47" t="s">
        <v>2456</v>
      </c>
      <c r="B3830" t="str">
        <f>VLOOKUP(A3830,Tabella_Pec[],2,0)</f>
        <v>comune.claut</v>
      </c>
      <c r="C3830" s="53">
        <f>VLOOKUP(A3830,Tabella_sez[],2,0)</f>
        <v>2</v>
      </c>
      <c r="D3830" t="e">
        <f>VLOOKUP(Tabella_sintesi[[#This Row],[Comune]],[1]!Tabella_Tabella1[[COGNOME]:[descrizione_carica]],2,0)</f>
        <v>#N/A</v>
      </c>
    </row>
    <row r="3831" spans="1:4" x14ac:dyDescent="0.25">
      <c r="A3831" s="47" t="s">
        <v>2457</v>
      </c>
      <c r="B3831" t="str">
        <f>VLOOKUP(A3831,Tabella_Pec[],2,0)</f>
        <v>comune.clauzetto</v>
      </c>
      <c r="C3831" s="53">
        <f>VLOOKUP(A3831,Tabella_sez[],2,0)</f>
        <v>1</v>
      </c>
      <c r="D3831" t="e">
        <f>VLOOKUP(Tabella_sintesi[[#This Row],[Comune]],[1]!Tabella_Tabella1[[COGNOME]:[descrizione_carica]],2,0)</f>
        <v>#N/A</v>
      </c>
    </row>
    <row r="3832" spans="1:4" x14ac:dyDescent="0.25">
      <c r="A3832" s="47" t="s">
        <v>2601</v>
      </c>
      <c r="B3832" t="str">
        <f>VLOOKUP(A3832,Tabella_Pec[],2,0)</f>
        <v>comune.cordenons</v>
      </c>
      <c r="C3832" s="53">
        <f>VLOOKUP(A3832,Tabella_sez[],2,0)</f>
        <v>18</v>
      </c>
      <c r="D3832" t="e">
        <f>VLOOKUP(Tabella_sintesi[[#This Row],[Comune]],[1]!Tabella_Tabella1[[COGNOME]:[descrizione_carica]],2,0)</f>
        <v>#N/A</v>
      </c>
    </row>
    <row r="3833" spans="1:4" x14ac:dyDescent="0.25">
      <c r="A3833" s="47" t="s">
        <v>2603</v>
      </c>
      <c r="B3833" t="str">
        <f>VLOOKUP(A3833,Tabella_Pec[],2,0)</f>
        <v>comune.cordovado</v>
      </c>
      <c r="C3833" s="53">
        <f>VLOOKUP(A3833,Tabella_sez[],2,0)</f>
        <v>3</v>
      </c>
      <c r="D3833" t="str">
        <f>VLOOKUP(Tabella_sintesi[[#This Row],[Comune]],[1]!Tabella_Tabella1[[COGNOME]:[descrizione_carica]],2,0)</f>
        <v xml:space="preserve">DANIELE    </v>
      </c>
    </row>
    <row r="3834" spans="1:4" x14ac:dyDescent="0.25">
      <c r="A3834" s="47" t="s">
        <v>2888</v>
      </c>
      <c r="B3834" t="str">
        <f>VLOOKUP(A3834,Tabella_Pec[],2,0)</f>
        <v>comune.ertoecasso</v>
      </c>
      <c r="C3834" s="53">
        <f>VLOOKUP(A3834,Tabella_sez[],2,0)</f>
        <v>1</v>
      </c>
      <c r="D3834" t="e">
        <f>VLOOKUP(Tabella_sintesi[[#This Row],[Comune]],[1]!Tabella_Tabella1[[COGNOME]:[descrizione_carica]],2,0)</f>
        <v>#N/A</v>
      </c>
    </row>
    <row r="3835" spans="1:4" x14ac:dyDescent="0.25">
      <c r="A3835" s="47" t="s">
        <v>2931</v>
      </c>
      <c r="B3835" t="str">
        <f>VLOOKUP(A3835,Tabella_Pec[],2,0)</f>
        <v>comune.fanna</v>
      </c>
      <c r="C3835" s="53">
        <f>VLOOKUP(A3835,Tabella_sez[],2,0)</f>
        <v>2</v>
      </c>
      <c r="D3835" t="e">
        <f>VLOOKUP(Tabella_sintesi[[#This Row],[Comune]],[1]!Tabella_Tabella1[[COGNOME]:[descrizione_carica]],2,0)</f>
        <v>#N/A</v>
      </c>
    </row>
    <row r="3836" spans="1:4" x14ac:dyDescent="0.25">
      <c r="A3836" s="47" t="s">
        <v>3020</v>
      </c>
      <c r="B3836" t="str">
        <f>VLOOKUP(A3836,Tabella_Pec[],2,0)</f>
        <v>comune.fiumeveneto</v>
      </c>
      <c r="C3836" s="53">
        <f>VLOOKUP(A3836,Tabella_sez[],2,0)</f>
        <v>10</v>
      </c>
      <c r="D3836" t="e">
        <f>VLOOKUP(Tabella_sintesi[[#This Row],[Comune]],[1]!Tabella_Tabella1[[COGNOME]:[descrizione_carica]],2,0)</f>
        <v>#N/A</v>
      </c>
    </row>
    <row r="3837" spans="1:4" x14ac:dyDescent="0.25">
      <c r="A3837" s="47" t="s">
        <v>3054</v>
      </c>
      <c r="B3837" t="str">
        <f>VLOOKUP(A3837,Tabella_Pec[],2,0)</f>
        <v>comune.fontanafredda</v>
      </c>
      <c r="C3837" s="53">
        <f>VLOOKUP(A3837,Tabella_sez[],2,0)</f>
        <v>9</v>
      </c>
      <c r="D3837" t="e">
        <f>VLOOKUP(Tabella_sintesi[[#This Row],[Comune]],[1]!Tabella_Tabella1[[COGNOME]:[descrizione_carica]],2,0)</f>
        <v>#N/A</v>
      </c>
    </row>
    <row r="3838" spans="1:4" x14ac:dyDescent="0.25">
      <c r="A3838" s="47" t="s">
        <v>3159</v>
      </c>
      <c r="B3838" t="str">
        <f>VLOOKUP(A3838,Tabella_Pec[],2,0)</f>
        <v>comune.frisanco</v>
      </c>
      <c r="C3838" s="53">
        <f>VLOOKUP(A3838,Tabella_sez[],2,0)</f>
        <v>1</v>
      </c>
      <c r="D3838" t="e">
        <f>VLOOKUP(Tabella_sintesi[[#This Row],[Comune]],[1]!Tabella_Tabella1[[COGNOME]:[descrizione_carica]],2,0)</f>
        <v>#N/A</v>
      </c>
    </row>
    <row r="3839" spans="1:4" x14ac:dyDescent="0.25">
      <c r="A3839" s="47" t="s">
        <v>3958</v>
      </c>
      <c r="B3839" t="str">
        <f>VLOOKUP(A3839,Tabella_Pec[],2,0)</f>
        <v>comune.maniago</v>
      </c>
      <c r="C3839" s="53">
        <f>VLOOKUP(A3839,Tabella_sez[],2,0)</f>
        <v>12</v>
      </c>
      <c r="D3839" t="e">
        <f>VLOOKUP(Tabella_sintesi[[#This Row],[Comune]],[1]!Tabella_Tabella1[[COGNOME]:[descrizione_carica]],2,0)</f>
        <v>#N/A</v>
      </c>
    </row>
    <row r="3840" spans="1:4" x14ac:dyDescent="0.25">
      <c r="A3840" s="47" t="s">
        <v>4108</v>
      </c>
      <c r="B3840" t="str">
        <f>VLOOKUP(A3840,Tabella_Pec[],2,0)</f>
        <v>comune.meduno</v>
      </c>
      <c r="C3840" s="53">
        <f>VLOOKUP(A3840,Tabella_sez[],2,0)</f>
        <v>3</v>
      </c>
      <c r="D3840" t="e">
        <f>VLOOKUP(Tabella_sintesi[[#This Row],[Comune]],[1]!Tabella_Tabella1[[COGNOME]:[descrizione_carica]],2,0)</f>
        <v>#N/A</v>
      </c>
    </row>
    <row r="3841" spans="1:4" x14ac:dyDescent="0.25">
      <c r="A3841" s="47" t="s">
        <v>4500</v>
      </c>
      <c r="B3841" t="str">
        <f>VLOOKUP(A3841,Tabella_Pec[],2,0)</f>
        <v>comune.montereale</v>
      </c>
      <c r="C3841" s="53">
        <f>VLOOKUP(A3841,Tabella_sez[],2,0)</f>
        <v>6</v>
      </c>
      <c r="D3841" t="e">
        <f>VLOOKUP(Tabella_sintesi[[#This Row],[Comune]],[1]!Tabella_Tabella1[[COGNOME]:[descrizione_carica]],2,0)</f>
        <v>#N/A</v>
      </c>
    </row>
    <row r="3842" spans="1:4" x14ac:dyDescent="0.25">
      <c r="A3842" s="47" t="s">
        <v>4605</v>
      </c>
      <c r="B3842" t="str">
        <f>VLOOKUP(A3842,Tabella_Pec[],2,0)</f>
        <v>comune.morsanoaltagliamento</v>
      </c>
      <c r="C3842" s="53">
        <f>VLOOKUP(A3842,Tabella_sez[],2,0)</f>
        <v>4</v>
      </c>
      <c r="D3842" t="e">
        <f>VLOOKUP(Tabella_sintesi[[#This Row],[Comune]],[1]!Tabella_Tabella1[[COGNOME]:[descrizione_carica]],2,0)</f>
        <v>#N/A</v>
      </c>
    </row>
    <row r="3843" spans="1:4" x14ac:dyDescent="0.25">
      <c r="A3843" s="47" t="s">
        <v>5056</v>
      </c>
      <c r="B3843" t="str">
        <f>VLOOKUP(A3843,Tabella_Pec[],2,0)</f>
        <v>comune.pasianodipordenone</v>
      </c>
      <c r="C3843" s="53">
        <f>VLOOKUP(A3843,Tabella_sez[],2,0)</f>
        <v>8</v>
      </c>
      <c r="D3843" t="e">
        <f>VLOOKUP(Tabella_sintesi[[#This Row],[Comune]],[1]!Tabella_Tabella1[[COGNOME]:[descrizione_carica]],2,0)</f>
        <v>#N/A</v>
      </c>
    </row>
    <row r="3844" spans="1:4" x14ac:dyDescent="0.25">
      <c r="A3844" s="47" t="s">
        <v>5296</v>
      </c>
      <c r="B3844" t="str">
        <f>VLOOKUP(A3844,Tabella_Pec[],2,0)</f>
        <v>comune.pinzanoaltagliamento</v>
      </c>
      <c r="C3844" s="53">
        <f>VLOOKUP(A3844,Tabella_sez[],2,0)</f>
        <v>2</v>
      </c>
      <c r="D3844" t="e">
        <f>VLOOKUP(Tabella_sintesi[[#This Row],[Comune]],[1]!Tabella_Tabella1[[COGNOME]:[descrizione_carica]],2,0)</f>
        <v>#N/A</v>
      </c>
    </row>
    <row r="3845" spans="1:4" x14ac:dyDescent="0.25">
      <c r="A3845" s="47" t="s">
        <v>5370</v>
      </c>
      <c r="B3845" t="str">
        <f>VLOOKUP(A3845,Tabella_Pec[],2,0)</f>
        <v>comune.polcenigo</v>
      </c>
      <c r="C3845" s="53">
        <f>VLOOKUP(A3845,Tabella_sez[],2,0)</f>
        <v>4</v>
      </c>
      <c r="D3845" t="e">
        <f>VLOOKUP(Tabella_sintesi[[#This Row],[Comune]],[1]!Tabella_Tabella1[[COGNOME]:[descrizione_carica]],2,0)</f>
        <v>#N/A</v>
      </c>
    </row>
    <row r="3846" spans="1:4" x14ac:dyDescent="0.25">
      <c r="A3846" s="47" t="s">
        <v>5460</v>
      </c>
      <c r="B3846" t="str">
        <f>VLOOKUP(A3846,Tabella_Pec[],2,0)</f>
        <v>comune.porcia</v>
      </c>
      <c r="C3846" s="53">
        <f>VLOOKUP(A3846,Tabella_sez[],2,0)</f>
        <v>12</v>
      </c>
      <c r="D3846" t="e">
        <f>VLOOKUP(Tabella_sintesi[[#This Row],[Comune]],[1]!Tabella_Tabella1[[COGNOME]:[descrizione_carica]],2,0)</f>
        <v>#N/A</v>
      </c>
    </row>
    <row r="3847" spans="1:4" x14ac:dyDescent="0.25">
      <c r="A3847" s="47" t="s">
        <v>5461</v>
      </c>
      <c r="B3847" t="str">
        <f>VLOOKUP(A3847,Tabella_Pec[],2,0)</f>
        <v>comune.pordenone</v>
      </c>
      <c r="C3847" s="53">
        <f>VLOOKUP(A3847,Tabella_sez[],2,0)</f>
        <v>51</v>
      </c>
      <c r="D3847" t="e">
        <f>VLOOKUP(Tabella_sintesi[[#This Row],[Comune]],[1]!Tabella_Tabella1[[COGNOME]:[descrizione_carica]],2,0)</f>
        <v>#N/A</v>
      </c>
    </row>
    <row r="3848" spans="1:4" x14ac:dyDescent="0.25">
      <c r="A3848" s="47" t="s">
        <v>5542</v>
      </c>
      <c r="B3848" t="str">
        <f>VLOOKUP(A3848,Tabella_Pec[],2,0)</f>
        <v>comune.pratadipordenone</v>
      </c>
      <c r="C3848" s="53">
        <f>VLOOKUP(A3848,Tabella_sez[],2,0)</f>
        <v>8</v>
      </c>
      <c r="D3848" t="e">
        <f>VLOOKUP(Tabella_sintesi[[#This Row],[Comune]],[1]!Tabella_Tabella1[[COGNOME]:[descrizione_carica]],2,0)</f>
        <v>#N/A</v>
      </c>
    </row>
    <row r="3849" spans="1:4" x14ac:dyDescent="0.25">
      <c r="A3849" s="47" t="s">
        <v>5554</v>
      </c>
      <c r="B3849" t="str">
        <f>VLOOKUP(A3849,Tabella_Pec[],2,0)</f>
        <v>comune.pravisdomini</v>
      </c>
      <c r="C3849" s="53">
        <f>VLOOKUP(A3849,Tabella_sez[],2,0)</f>
        <v>3</v>
      </c>
      <c r="D3849" t="e">
        <f>VLOOKUP(Tabella_sintesi[[#This Row],[Comune]],[1]!Tabella_Tabella1[[COGNOME]:[descrizione_carica]],2,0)</f>
        <v>#N/A</v>
      </c>
    </row>
    <row r="3850" spans="1:4" x14ac:dyDescent="0.25">
      <c r="A3850" s="47" t="s">
        <v>5982</v>
      </c>
      <c r="B3850" t="str">
        <f>VLOOKUP(A3850,Tabella_Pec[],2,0)</f>
        <v>comune.roveredoinpiano</v>
      </c>
      <c r="C3850" s="53">
        <f>VLOOKUP(A3850,Tabella_sez[],2,0)</f>
        <v>5</v>
      </c>
      <c r="D3850" t="e">
        <f>VLOOKUP(Tabella_sintesi[[#This Row],[Comune]],[1]!Tabella_Tabella1[[COGNOME]:[descrizione_carica]],2,0)</f>
        <v>#N/A</v>
      </c>
    </row>
    <row r="3851" spans="1:4" x14ac:dyDescent="0.25">
      <c r="A3851" s="47" t="s">
        <v>6014</v>
      </c>
      <c r="B3851" t="str">
        <f>VLOOKUP(A3851,Tabella_Pec[],2,0)</f>
        <v>comune.sacile</v>
      </c>
      <c r="C3851" s="53">
        <f>VLOOKUP(A3851,Tabella_sez[],2,0)</f>
        <v>20</v>
      </c>
      <c r="D3851" t="e">
        <f>VLOOKUP(Tabella_sintesi[[#This Row],[Comune]],[1]!Tabella_Tabella1[[COGNOME]:[descrizione_carica]],2,0)</f>
        <v>#N/A</v>
      </c>
    </row>
    <row r="3852" spans="1:4" x14ac:dyDescent="0.25">
      <c r="A3852" s="47" t="s">
        <v>6178</v>
      </c>
      <c r="B3852" t="str">
        <f>VLOOKUP(A3852,Tabella_Pec[],2,0)</f>
        <v>comune.sangiorgiodellarichinvelda</v>
      </c>
      <c r="C3852" s="53">
        <f>VLOOKUP(A3852,Tabella_sez[],2,0)</f>
        <v>5</v>
      </c>
      <c r="D3852" t="e">
        <f>VLOOKUP(Tabella_sintesi[[#This Row],[Comune]],[1]!Tabella_Tabella1[[COGNOME]:[descrizione_carica]],2,0)</f>
        <v>#N/A</v>
      </c>
    </row>
    <row r="3853" spans="1:4" x14ac:dyDescent="0.25">
      <c r="A3853" s="47" t="s">
        <v>6249</v>
      </c>
      <c r="B3853" t="str">
        <f>VLOOKUP(A3853,Tabella_Pec[],2,0)</f>
        <v>comune.sanmartinoaltagliamento</v>
      </c>
      <c r="C3853" s="53">
        <f>VLOOKUP(A3853,Tabella_sez[],2,0)</f>
        <v>2</v>
      </c>
      <c r="D3853" t="e">
        <f>VLOOKUP(Tabella_sintesi[[#This Row],[Comune]],[1]!Tabella_Tabella1[[COGNOME]:[descrizione_carica]],2,0)</f>
        <v>#N/A</v>
      </c>
    </row>
    <row r="3854" spans="1:4" x14ac:dyDescent="0.25">
      <c r="A3854" s="47" t="s">
        <v>6340</v>
      </c>
      <c r="B3854" t="str">
        <f>VLOOKUP(A3854,Tabella_Pec[],2,0)</f>
        <v>comune.sanquirino</v>
      </c>
      <c r="C3854" s="53">
        <f>VLOOKUP(A3854,Tabella_sez[],2,0)</f>
        <v>5</v>
      </c>
      <c r="D3854" t="e">
        <f>VLOOKUP(Tabella_sintesi[[#This Row],[Comune]],[1]!Tabella_Tabella1[[COGNOME]:[descrizione_carica]],2,0)</f>
        <v>#N/A</v>
      </c>
    </row>
    <row r="3855" spans="1:4" x14ac:dyDescent="0.25">
      <c r="A3855" s="47" t="s">
        <v>6373</v>
      </c>
      <c r="B3855" t="str">
        <f>VLOOKUP(A3855,Tabella_Pec[],2,0)</f>
        <v>comune.sanvitoaltagliamento</v>
      </c>
      <c r="C3855" s="53">
        <f>VLOOKUP(A3855,Tabella_sez[],2,0)</f>
        <v>14</v>
      </c>
      <c r="D3855" t="e">
        <f>VLOOKUP(Tabella_sintesi[[#This Row],[Comune]],[1]!Tabella_Tabella1[[COGNOME]:[descrizione_carica]],2,0)</f>
        <v>#N/A</v>
      </c>
    </row>
    <row r="3856" spans="1:4" x14ac:dyDescent="0.25">
      <c r="A3856" s="47" t="s">
        <v>6700</v>
      </c>
      <c r="B3856" t="str">
        <f>VLOOKUP(A3856,Tabella_Pec[],2,0)</f>
        <v>comune.sequals</v>
      </c>
      <c r="C3856" s="53">
        <f>VLOOKUP(A3856,Tabella_sez[],2,0)</f>
        <v>3</v>
      </c>
      <c r="D3856" t="e">
        <f>VLOOKUP(Tabella_sintesi[[#This Row],[Comune]],[1]!Tabella_Tabella1[[COGNOME]:[descrizione_carica]],2,0)</f>
        <v>#N/A</v>
      </c>
    </row>
    <row r="3857" spans="1:4" x14ac:dyDescent="0.25">
      <c r="A3857" s="47" t="s">
        <v>6746</v>
      </c>
      <c r="B3857" t="str">
        <f>VLOOKUP(A3857,Tabella_Pec[],2,0)</f>
        <v>comune.sestoalreghena</v>
      </c>
      <c r="C3857" s="53">
        <f>VLOOKUP(A3857,Tabella_sez[],2,0)</f>
        <v>7</v>
      </c>
      <c r="D3857" t="e">
        <f>VLOOKUP(Tabella_sintesi[[#This Row],[Comune]],[1]!Tabella_Tabella1[[COGNOME]:[descrizione_carica]],2,0)</f>
        <v>#N/A</v>
      </c>
    </row>
    <row r="3858" spans="1:4" x14ac:dyDescent="0.25">
      <c r="A3858" s="47" t="s">
        <v>6909</v>
      </c>
      <c r="B3858" t="str">
        <f>VLOOKUP(A3858,Tabella_Pec[],2,0)</f>
        <v>comune.spilimbergo</v>
      </c>
      <c r="C3858" s="53">
        <f>VLOOKUP(A3858,Tabella_sez[],2,0)</f>
        <v>13</v>
      </c>
      <c r="D3858" t="e">
        <f>VLOOKUP(Tabella_sintesi[[#This Row],[Comune]],[1]!Tabella_Tabella1[[COGNOME]:[descrizione_carica]],2,0)</f>
        <v>#N/A</v>
      </c>
    </row>
    <row r="3859" spans="1:4" x14ac:dyDescent="0.25">
      <c r="A3859" s="47" t="s">
        <v>7227</v>
      </c>
      <c r="B3859" t="str">
        <f>VLOOKUP(A3859,Tabella_Pec[],2,0)</f>
        <v>comune.tramontidisopra</v>
      </c>
      <c r="C3859" s="53">
        <f>VLOOKUP(A3859,Tabella_sez[],2,0)</f>
        <v>1</v>
      </c>
      <c r="D3859" t="e">
        <f>VLOOKUP(Tabella_sintesi[[#This Row],[Comune]],[1]!Tabella_Tabella1[[COGNOME]:[descrizione_carica]],2,0)</f>
        <v>#N/A</v>
      </c>
    </row>
    <row r="3860" spans="1:4" x14ac:dyDescent="0.25">
      <c r="A3860" s="47" t="s">
        <v>7228</v>
      </c>
      <c r="B3860" t="str">
        <f>VLOOKUP(A3860,Tabella_Pec[],2,0)</f>
        <v>comune.tramontidisotto</v>
      </c>
      <c r="C3860" s="53">
        <f>VLOOKUP(A3860,Tabella_sez[],2,0)</f>
        <v>1</v>
      </c>
      <c r="D3860" t="e">
        <f>VLOOKUP(Tabella_sintesi[[#This Row],[Comune]],[1]!Tabella_Tabella1[[COGNOME]:[descrizione_carica]],2,0)</f>
        <v>#N/A</v>
      </c>
    </row>
    <row r="3861" spans="1:4" x14ac:dyDescent="0.25">
      <c r="A3861" s="47" t="s">
        <v>7246</v>
      </c>
      <c r="B3861" t="str">
        <f>VLOOKUP(A3861,Tabella_Pec[],2,0)</f>
        <v>comune.travesio</v>
      </c>
      <c r="C3861" s="53">
        <f>VLOOKUP(A3861,Tabella_sez[],2,0)</f>
        <v>3</v>
      </c>
      <c r="D3861" t="e">
        <f>VLOOKUP(Tabella_sintesi[[#This Row],[Comune]],[1]!Tabella_Tabella1[[COGNOME]:[descrizione_carica]],2,0)</f>
        <v>#N/A</v>
      </c>
    </row>
    <row r="3862" spans="1:4" x14ac:dyDescent="0.25">
      <c r="A3862" s="47" t="s">
        <v>7817</v>
      </c>
      <c r="B3862" t="str">
        <f>VLOOKUP(A3862,Tabella_Pec[],2,0)</f>
        <v>comune.vitodasio</v>
      </c>
      <c r="C3862" s="53">
        <f>VLOOKUP(A3862,Tabella_sez[],2,0)</f>
        <v>2</v>
      </c>
      <c r="D3862" t="e">
        <f>VLOOKUP(Tabella_sintesi[[#This Row],[Comune]],[1]!Tabella_Tabella1[[COGNOME]:[descrizione_carica]],2,0)</f>
        <v>#N/A</v>
      </c>
    </row>
    <row r="3863" spans="1:4" x14ac:dyDescent="0.25">
      <c r="A3863" s="47" t="s">
        <v>7826</v>
      </c>
      <c r="B3863" t="str">
        <f>VLOOKUP(A3863,Tabella_Pec[],2,0)</f>
        <v>comune.vivaro</v>
      </c>
      <c r="C3863" s="53">
        <f>VLOOKUP(A3863,Tabella_sez[],2,0)</f>
        <v>2</v>
      </c>
      <c r="D3863" t="e">
        <f>VLOOKUP(Tabella_sintesi[[#This Row],[Comune]],[1]!Tabella_Tabella1[[COGNOME]:[descrizione_carica]],2,0)</f>
        <v>#N/A</v>
      </c>
    </row>
    <row r="3864" spans="1:4" x14ac:dyDescent="0.25">
      <c r="A3864" s="47" t="s">
        <v>7894</v>
      </c>
      <c r="B3864" t="str">
        <f>VLOOKUP(A3864,Tabella_Pec[],2,0)</f>
        <v>comune.zoppola</v>
      </c>
      <c r="C3864" s="53">
        <f>VLOOKUP(A3864,Tabella_sez[],2,0)</f>
        <v>8</v>
      </c>
      <c r="D3864" t="e">
        <f>VLOOKUP(Tabella_sintesi[[#This Row],[Comune]],[1]!Tabella_Tabella1[[COGNOME]:[descrizione_carica]],2,0)</f>
        <v>#N/A</v>
      </c>
    </row>
    <row r="3865" spans="1:4" x14ac:dyDescent="0.25">
      <c r="A3865" s="47" t="s">
        <v>7397</v>
      </c>
      <c r="B3865" t="str">
        <f>VLOOKUP(A3865,Tabella_Pec[],2,0)</f>
        <v>comune.vajont</v>
      </c>
      <c r="C3865" s="53">
        <f>VLOOKUP(A3865,Tabella_sez[],2,0)</f>
        <v>1</v>
      </c>
      <c r="D3865" t="e">
        <f>VLOOKUP(Tabella_sintesi[[#This Row],[Comune]],[1]!Tabella_Tabella1[[COGNOME]:[descrizione_carica]],2,0)</f>
        <v>#N/A</v>
      </c>
    </row>
    <row r="3866" spans="1:4" x14ac:dyDescent="0.25">
      <c r="A3866" s="47" t="s">
        <v>7500</v>
      </c>
      <c r="B3866" t="str">
        <f>VLOOKUP(A3866,Tabella_Pec[],2,0)</f>
        <v>comune.valvasonearzene</v>
      </c>
      <c r="C3866" s="53">
        <f>VLOOKUP(A3866,Tabella_sez[],2,0)</f>
        <v>5</v>
      </c>
      <c r="D3866" t="e">
        <f>VLOOKUP(Tabella_sintesi[[#This Row],[Comune]],[1]!Tabella_Tabella1[[COGNOME]:[descrizione_carica]],2,0)</f>
        <v>#N/A</v>
      </c>
    </row>
    <row r="3867" spans="1:4" x14ac:dyDescent="0.25">
      <c r="A3867" s="47" t="s">
        <v>490</v>
      </c>
      <c r="B3867" t="str">
        <f>VLOOKUP(A3867,Tabella_Pec[],2,0)</f>
        <v>comune.airole.im</v>
      </c>
      <c r="C3867" s="53">
        <f>VLOOKUP(A3867,Tabella_sez[],2,0)</f>
        <v>1</v>
      </c>
      <c r="D3867" t="e">
        <f>VLOOKUP(Tabella_sintesi[[#This Row],[Comune]],[1]!Tabella_Tabella1[[COGNOME]:[descrizione_carica]],2,0)</f>
        <v>#N/A</v>
      </c>
    </row>
    <row r="3868" spans="1:4" x14ac:dyDescent="0.25">
      <c r="A3868" s="47" t="s">
        <v>670</v>
      </c>
      <c r="B3868" t="str">
        <f>VLOOKUP(A3868,Tabella_Pec[],2,0)</f>
        <v>apricale</v>
      </c>
      <c r="C3868" s="53">
        <f>VLOOKUP(A3868,Tabella_sez[],2,0)</f>
        <v>1</v>
      </c>
      <c r="D3868" t="e">
        <f>VLOOKUP(Tabella_sintesi[[#This Row],[Comune]],[1]!Tabella_Tabella1[[COGNOME]:[descrizione_carica]],2,0)</f>
        <v>#N/A</v>
      </c>
    </row>
    <row r="3869" spans="1:4" x14ac:dyDescent="0.25">
      <c r="A3869" s="47" t="s">
        <v>674</v>
      </c>
      <c r="B3869" t="str">
        <f>VLOOKUP(A3869,Tabella_Pec[],2,0)</f>
        <v>comune.aquilaarroscia</v>
      </c>
      <c r="C3869" s="53">
        <f>VLOOKUP(A3869,Tabella_sez[],2,0)</f>
        <v>1</v>
      </c>
      <c r="D3869" t="e">
        <f>VLOOKUP(Tabella_sintesi[[#This Row],[Comune]],[1]!Tabella_Tabella1[[COGNOME]:[descrizione_carica]],2,0)</f>
        <v>#N/A</v>
      </c>
    </row>
    <row r="3870" spans="1:4" x14ac:dyDescent="0.25">
      <c r="A3870" s="47" t="s">
        <v>726</v>
      </c>
      <c r="B3870" t="str">
        <f>VLOOKUP(A3870,Tabella_Pec[],2,0)</f>
        <v>comune.armo.im</v>
      </c>
      <c r="C3870" s="53">
        <f>VLOOKUP(A3870,Tabella_sez[],2,0)</f>
        <v>1</v>
      </c>
      <c r="D3870" t="e">
        <f>VLOOKUP(Tabella_sintesi[[#This Row],[Comune]],[1]!Tabella_Tabella1[[COGNOME]:[descrizione_carica]],2,0)</f>
        <v>#N/A</v>
      </c>
    </row>
    <row r="3871" spans="1:4" x14ac:dyDescent="0.25">
      <c r="A3871" s="47" t="s">
        <v>793</v>
      </c>
      <c r="B3871" t="str">
        <f>VLOOKUP(A3871,Tabella_Pec[],2,0)</f>
        <v>ragioneria.aurigo</v>
      </c>
      <c r="C3871" s="53">
        <f>VLOOKUP(A3871,Tabella_sez[],2,0)</f>
        <v>2</v>
      </c>
      <c r="D3871" t="e">
        <f>VLOOKUP(Tabella_sintesi[[#This Row],[Comune]],[1]!Tabella_Tabella1[[COGNOME]:[descrizione_carica]],2,0)</f>
        <v>#N/A</v>
      </c>
    </row>
    <row r="3872" spans="1:4" x14ac:dyDescent="0.25">
      <c r="A3872" s="47" t="s">
        <v>827</v>
      </c>
      <c r="B3872" t="str">
        <f>VLOOKUP(A3872,Tabella_Pec[],2,0)</f>
        <v>comunedibadalucco</v>
      </c>
      <c r="C3872" s="53">
        <f>VLOOKUP(A3872,Tabella_sez[],2,0)</f>
        <v>2</v>
      </c>
      <c r="D3872" t="e">
        <f>VLOOKUP(Tabella_sintesi[[#This Row],[Comune]],[1]!Tabella_Tabella1[[COGNOME]:[descrizione_carica]],2,0)</f>
        <v>#N/A</v>
      </c>
    </row>
    <row r="3873" spans="1:4" x14ac:dyDescent="0.25">
      <c r="A3873" s="47" t="s">
        <v>861</v>
      </c>
      <c r="B3873" t="str">
        <f>VLOOKUP(A3873,Tabella_Pec[],2,0)</f>
        <v>bajardo</v>
      </c>
      <c r="C3873" s="53">
        <f>VLOOKUP(A3873,Tabella_sez[],2,0)</f>
        <v>1</v>
      </c>
      <c r="D3873" t="e">
        <f>VLOOKUP(Tabella_sintesi[[#This Row],[Comune]],[1]!Tabella_Tabella1[[COGNOME]:[descrizione_carica]],2,0)</f>
        <v>#N/A</v>
      </c>
    </row>
    <row r="3874" spans="1:4" x14ac:dyDescent="0.25">
      <c r="A3874" s="47" t="s">
        <v>1144</v>
      </c>
      <c r="B3874" t="str">
        <f>VLOOKUP(A3874,Tabella_Pec[],2,0)</f>
        <v>bordighera</v>
      </c>
      <c r="C3874" s="53">
        <f>VLOOKUP(A3874,Tabella_sez[],2,0)</f>
        <v>10</v>
      </c>
      <c r="D3874" t="e">
        <f>VLOOKUP(Tabella_sintesi[[#This Row],[Comune]],[1]!Tabella_Tabella1[[COGNOME]:[descrizione_carica]],2,0)</f>
        <v>#N/A</v>
      </c>
    </row>
    <row r="3875" spans="1:4" x14ac:dyDescent="0.25">
      <c r="A3875" s="47" t="s">
        <v>1151</v>
      </c>
      <c r="B3875" t="str">
        <f>VLOOKUP(A3875,Tabella_Pec[],2,0)</f>
        <v>protocollo</v>
      </c>
      <c r="C3875" s="53">
        <f>VLOOKUP(A3875,Tabella_sez[],2,0)</f>
        <v>1</v>
      </c>
      <c r="D3875" t="e">
        <f>VLOOKUP(Tabella_sintesi[[#This Row],[Comune]],[1]!Tabella_Tabella1[[COGNOME]:[descrizione_carica]],2,0)</f>
        <v>#N/A</v>
      </c>
    </row>
    <row r="3876" spans="1:4" x14ac:dyDescent="0.25">
      <c r="A3876" s="47" t="s">
        <v>1188</v>
      </c>
      <c r="B3876" t="str">
        <f>VLOOKUP(A3876,Tabella_Pec[],2,0)</f>
        <v>protocollo</v>
      </c>
      <c r="C3876" s="53">
        <f>VLOOKUP(A3876,Tabella_sez[],2,0)</f>
        <v>3</v>
      </c>
      <c r="D3876" t="e">
        <f>VLOOKUP(Tabella_sintesi[[#This Row],[Comune]],[1]!Tabella_Tabella1[[COGNOME]:[descrizione_carica]],2,0)</f>
        <v>#N/A</v>
      </c>
    </row>
    <row r="3877" spans="1:4" x14ac:dyDescent="0.25">
      <c r="A3877" s="47" t="s">
        <v>1545</v>
      </c>
      <c r="B3877" t="str">
        <f>VLOOKUP(A3877,Tabella_Pec[],2,0)</f>
        <v>comunedicamporosso.im.comunicazione</v>
      </c>
      <c r="C3877" s="53">
        <f>VLOOKUP(A3877,Tabella_sez[],2,0)</f>
        <v>5</v>
      </c>
      <c r="D3877" t="e">
        <f>VLOOKUP(Tabella_sintesi[[#This Row],[Comune]],[1]!Tabella_Tabella1[[COGNOME]:[descrizione_carica]],2,0)</f>
        <v>#N/A</v>
      </c>
    </row>
    <row r="3878" spans="1:4" x14ac:dyDescent="0.25">
      <c r="A3878" s="47" t="s">
        <v>1677</v>
      </c>
      <c r="B3878" t="str">
        <f>VLOOKUP(A3878,Tabella_Pec[],2,0)</f>
        <v>caravonica</v>
      </c>
      <c r="C3878" s="53">
        <f>VLOOKUP(A3878,Tabella_sez[],2,0)</f>
        <v>1</v>
      </c>
      <c r="D3878" t="e">
        <f>VLOOKUP(Tabella_sintesi[[#This Row],[Comune]],[1]!Tabella_Tabella1[[COGNOME]:[descrizione_carica]],2,0)</f>
        <v>#N/A</v>
      </c>
    </row>
    <row r="3879" spans="1:4" x14ac:dyDescent="0.25">
      <c r="A3879" s="47" t="s">
        <v>1992</v>
      </c>
      <c r="B3879" t="str">
        <f>VLOOKUP(A3879,Tabella_Pec[],2,0)</f>
        <v>castellaro.anagrafe</v>
      </c>
      <c r="C3879" s="53">
        <f>VLOOKUP(A3879,Tabella_sez[],2,0)</f>
        <v>1</v>
      </c>
      <c r="D3879" t="e">
        <f>VLOOKUP(Tabella_sintesi[[#This Row],[Comune]],[1]!Tabella_Tabella1[[COGNOME]:[descrizione_carica]],2,0)</f>
        <v>#N/A</v>
      </c>
    </row>
    <row r="3880" spans="1:4" x14ac:dyDescent="0.25">
      <c r="A3880" s="47" t="s">
        <v>1945</v>
      </c>
      <c r="B3880" t="str">
        <f>VLOOKUP(A3880,Tabella_Pec[],2,0)</f>
        <v>comune.castelvittorio.im</v>
      </c>
      <c r="C3880" s="53">
        <f>VLOOKUP(A3880,Tabella_sez[],2,0)</f>
        <v>1</v>
      </c>
      <c r="D3880" t="e">
        <f>VLOOKUP(Tabella_sintesi[[#This Row],[Comune]],[1]!Tabella_Tabella1[[COGNOME]:[descrizione_carica]],2,0)</f>
        <v>#N/A</v>
      </c>
    </row>
    <row r="3881" spans="1:4" x14ac:dyDescent="0.25">
      <c r="A3881" s="47" t="s">
        <v>2249</v>
      </c>
      <c r="B3881" t="str">
        <f>VLOOKUP(A3881,Tabella_Pec[],2,0)</f>
        <v>comuneceriana.im</v>
      </c>
      <c r="C3881" s="53">
        <f>VLOOKUP(A3881,Tabella_sez[],2,0)</f>
        <v>2</v>
      </c>
      <c r="D3881" t="e">
        <f>VLOOKUP(Tabella_sintesi[[#This Row],[Comune]],[1]!Tabella_Tabella1[[COGNOME]:[descrizione_carica]],2,0)</f>
        <v>#N/A</v>
      </c>
    </row>
    <row r="3882" spans="1:4" x14ac:dyDescent="0.25">
      <c r="A3882" s="47" t="s">
        <v>2291</v>
      </c>
      <c r="B3882" t="str">
        <f>VLOOKUP(A3882,Tabella_Pec[],2,0)</f>
        <v>protocollo</v>
      </c>
      <c r="C3882" s="53">
        <f>VLOOKUP(A3882,Tabella_sez[],2,0)</f>
        <v>1</v>
      </c>
      <c r="D3882" t="str">
        <f>VLOOKUP(Tabella_sintesi[[#This Row],[Comune]],[1]!Tabella_Tabella1[[COGNOME]:[descrizione_carica]],2,0)</f>
        <v xml:space="preserve">ADELIO    </v>
      </c>
    </row>
    <row r="3883" spans="1:4" x14ac:dyDescent="0.25">
      <c r="A3883" s="47" t="s">
        <v>2303</v>
      </c>
      <c r="B3883" t="str">
        <f>VLOOKUP(A3883,Tabella_Pec[],2,0)</f>
        <v>pec</v>
      </c>
      <c r="C3883" s="53">
        <f>VLOOKUP(A3883,Tabella_sez[],2,0)</f>
        <v>1</v>
      </c>
      <c r="D3883" t="str">
        <f>VLOOKUP(Tabella_sintesi[[#This Row],[Comune]],[1]!Tabella_Tabella1[[COGNOME]:[descrizione_carica]],2,0)</f>
        <v xml:space="preserve">LUCIANO    </v>
      </c>
    </row>
    <row r="3884" spans="1:4" x14ac:dyDescent="0.25">
      <c r="A3884" s="47" t="s">
        <v>2363</v>
      </c>
      <c r="B3884" t="str">
        <f>VLOOKUP(A3884,Tabella_Pec[],2,0)</f>
        <v>pec</v>
      </c>
      <c r="C3884" s="53">
        <f>VLOOKUP(A3884,Tabella_sez[],2,0)</f>
        <v>3</v>
      </c>
      <c r="D3884" t="e">
        <f>VLOOKUP(Tabella_sintesi[[#This Row],[Comune]],[1]!Tabella_Tabella1[[COGNOME]:[descrizione_carica]],2,0)</f>
        <v>#N/A</v>
      </c>
    </row>
    <row r="3885" spans="1:4" x14ac:dyDescent="0.25">
      <c r="A3885" s="47" t="s">
        <v>2366</v>
      </c>
      <c r="B3885" t="str">
        <f>VLOOKUP(A3885,Tabella_Pec[],2,0)</f>
        <v>chiusavecchia</v>
      </c>
      <c r="C3885" s="53">
        <f>VLOOKUP(A3885,Tabella_sez[],2,0)</f>
        <v>1</v>
      </c>
      <c r="D3885" t="e">
        <f>VLOOKUP(Tabella_sintesi[[#This Row],[Comune]],[1]!Tabella_Tabella1[[COGNOME]:[descrizione_carica]],2,0)</f>
        <v>#N/A</v>
      </c>
    </row>
    <row r="3886" spans="1:4" x14ac:dyDescent="0.25">
      <c r="A3886" s="47" t="s">
        <v>2405</v>
      </c>
      <c r="B3886" t="str">
        <f>VLOOKUP(A3886,Tabella_Pec[],2,0)</f>
        <v>comunecipressa</v>
      </c>
      <c r="C3886" s="53">
        <f>VLOOKUP(A3886,Tabella_sez[],2,0)</f>
        <v>1</v>
      </c>
      <c r="D3886" t="e">
        <f>VLOOKUP(Tabella_sintesi[[#This Row],[Comune]],[1]!Tabella_Tabella1[[COGNOME]:[descrizione_carica]],2,0)</f>
        <v>#N/A</v>
      </c>
    </row>
    <row r="3887" spans="1:4" x14ac:dyDescent="0.25">
      <c r="A3887" s="47" t="s">
        <v>2430</v>
      </c>
      <c r="B3887" t="str">
        <f>VLOOKUP(A3887,Tabella_Pec[],2,0)</f>
        <v>comune.civezza.im</v>
      </c>
      <c r="C3887" s="53">
        <f>VLOOKUP(A3887,Tabella_sez[],2,0)</f>
        <v>1</v>
      </c>
      <c r="D3887" t="e">
        <f>VLOOKUP(Tabella_sintesi[[#This Row],[Comune]],[1]!Tabella_Tabella1[[COGNOME]:[descrizione_carica]],2,0)</f>
        <v>#N/A</v>
      </c>
    </row>
    <row r="3888" spans="1:4" x14ac:dyDescent="0.25">
      <c r="A3888" s="47" t="s">
        <v>2666</v>
      </c>
      <c r="B3888" t="str">
        <f>VLOOKUP(A3888,Tabella_Pec[],2,0)</f>
        <v>protocollo</v>
      </c>
      <c r="C3888" s="53">
        <f>VLOOKUP(A3888,Tabella_sez[],2,0)</f>
        <v>1</v>
      </c>
      <c r="D3888" t="e">
        <f>VLOOKUP(Tabella_sintesi[[#This Row],[Comune]],[1]!Tabella_Tabella1[[COGNOME]:[descrizione_carica]],2,0)</f>
        <v>#N/A</v>
      </c>
    </row>
    <row r="3889" spans="1:4" x14ac:dyDescent="0.25">
      <c r="A3889" s="47" t="s">
        <v>2687</v>
      </c>
      <c r="B3889" t="str">
        <f>VLOOKUP(A3889,Tabella_Pec[],2,0)</f>
        <v>comune.costarainera.im</v>
      </c>
      <c r="C3889" s="53">
        <f>VLOOKUP(A3889,Tabella_sez[],2,0)</f>
        <v>1</v>
      </c>
      <c r="D3889" t="e">
        <f>VLOOKUP(Tabella_sintesi[[#This Row],[Comune]],[1]!Tabella_Tabella1[[COGNOME]:[descrizione_carica]],2,0)</f>
        <v>#N/A</v>
      </c>
    </row>
    <row r="3890" spans="1:4" x14ac:dyDescent="0.25">
      <c r="A3890" s="47" t="s">
        <v>2797</v>
      </c>
      <c r="B3890" t="str">
        <f>VLOOKUP(A3890,Tabella_Pec[],2,0)</f>
        <v>comunedianoarentino</v>
      </c>
      <c r="C3890" s="53">
        <f>VLOOKUP(A3890,Tabella_sez[],2,0)</f>
        <v>1</v>
      </c>
      <c r="D3890" t="e">
        <f>VLOOKUP(Tabella_sintesi[[#This Row],[Comune]],[1]!Tabella_Tabella1[[COGNOME]:[descrizione_carica]],2,0)</f>
        <v>#N/A</v>
      </c>
    </row>
    <row r="3891" spans="1:4" x14ac:dyDescent="0.25">
      <c r="A3891" s="47" t="s">
        <v>2798</v>
      </c>
      <c r="B3891" t="str">
        <f>VLOOKUP(A3891,Tabella_Pec[],2,0)</f>
        <v>dianocastello</v>
      </c>
      <c r="C3891" s="53">
        <f>VLOOKUP(A3891,Tabella_sez[],2,0)</f>
        <v>2</v>
      </c>
      <c r="D3891" t="e">
        <f>VLOOKUP(Tabella_sintesi[[#This Row],[Comune]],[1]!Tabella_Tabella1[[COGNOME]:[descrizione_carica]],2,0)</f>
        <v>#N/A</v>
      </c>
    </row>
    <row r="3892" spans="1:4" x14ac:dyDescent="0.25">
      <c r="A3892" s="47" t="s">
        <v>2800</v>
      </c>
      <c r="B3892" t="str">
        <f>VLOOKUP(A3892,Tabella_Pec[],2,0)</f>
        <v>protocollo</v>
      </c>
      <c r="C3892" s="53">
        <f>VLOOKUP(A3892,Tabella_sez[],2,0)</f>
        <v>7</v>
      </c>
      <c r="D3892" t="e">
        <f>VLOOKUP(Tabella_sintesi[[#This Row],[Comune]],[1]!Tabella_Tabella1[[COGNOME]:[descrizione_carica]],2,0)</f>
        <v>#N/A</v>
      </c>
    </row>
    <row r="3893" spans="1:4" x14ac:dyDescent="0.25">
      <c r="A3893" s="47" t="s">
        <v>2801</v>
      </c>
      <c r="B3893" t="str">
        <f>VLOOKUP(A3893,Tabella_Pec[],2,0)</f>
        <v>comunedianosanpietro.im.ragioneria</v>
      </c>
      <c r="C3893" s="53">
        <f>VLOOKUP(A3893,Tabella_sez[],2,0)</f>
        <v>1</v>
      </c>
      <c r="D3893" t="e">
        <f>VLOOKUP(Tabella_sintesi[[#This Row],[Comune]],[1]!Tabella_Tabella1[[COGNOME]:[descrizione_carica]],2,0)</f>
        <v>#N/A</v>
      </c>
    </row>
    <row r="3894" spans="1:4" x14ac:dyDescent="0.25">
      <c r="A3894" s="47" t="s">
        <v>2814</v>
      </c>
      <c r="B3894" t="str">
        <f>VLOOKUP(A3894,Tabella_Pec[],2,0)</f>
        <v>comune.dolceacqua.im</v>
      </c>
      <c r="C3894" s="53">
        <f>VLOOKUP(A3894,Tabella_sez[],2,0)</f>
        <v>2</v>
      </c>
      <c r="D3894" t="e">
        <f>VLOOKUP(Tabella_sintesi[[#This Row],[Comune]],[1]!Tabella_Tabella1[[COGNOME]:[descrizione_carica]],2,0)</f>
        <v>#N/A</v>
      </c>
    </row>
    <row r="3895" spans="1:4" x14ac:dyDescent="0.25">
      <c r="A3895" s="47" t="s">
        <v>2815</v>
      </c>
      <c r="B3895" t="str">
        <f>VLOOKUP(A3895,Tabella_Pec[],2,0)</f>
        <v>comune.dolcedo</v>
      </c>
      <c r="C3895" s="53">
        <f>VLOOKUP(A3895,Tabella_sez[],2,0)</f>
        <v>2</v>
      </c>
      <c r="D3895" t="e">
        <f>VLOOKUP(Tabella_sintesi[[#This Row],[Comune]],[1]!Tabella_Tabella1[[COGNOME]:[descrizione_carica]],2,0)</f>
        <v>#N/A</v>
      </c>
    </row>
    <row r="3896" spans="1:4" x14ac:dyDescent="0.25">
      <c r="A3896" s="47" t="s">
        <v>3524</v>
      </c>
      <c r="B3896" t="str">
        <f>VLOOKUP(A3896,Tabella_Pec[],2,0)</f>
        <v>protocollo</v>
      </c>
      <c r="C3896" s="53">
        <f>VLOOKUP(A3896,Tabella_sez[],2,0)</f>
        <v>44</v>
      </c>
      <c r="D3896" t="str">
        <f>VLOOKUP(Tabella_sintesi[[#This Row],[Comune]],[1]!Tabella_Tabella1[[COGNOME]:[descrizione_carica]],2,0)</f>
        <v xml:space="preserve">SIMONETTA    </v>
      </c>
    </row>
    <row r="3897" spans="1:4" x14ac:dyDescent="0.25">
      <c r="A3897" s="47" t="s">
        <v>3567</v>
      </c>
      <c r="B3897" t="str">
        <f>VLOOKUP(A3897,Tabella_Pec[],2,0)</f>
        <v>postacert</v>
      </c>
      <c r="C3897" s="53">
        <f>VLOOKUP(A3897,Tabella_sez[],2,0)</f>
        <v>1</v>
      </c>
      <c r="D3897" t="e">
        <f>VLOOKUP(Tabella_sintesi[[#This Row],[Comune]],[1]!Tabella_Tabella1[[COGNOME]:[descrizione_carica]],2,0)</f>
        <v>#N/A</v>
      </c>
    </row>
    <row r="3898" spans="1:4" x14ac:dyDescent="0.25">
      <c r="A3898" s="47" t="s">
        <v>3836</v>
      </c>
      <c r="B3898" t="str">
        <f>VLOOKUP(A3898,Tabella_Pec[],2,0)</f>
        <v>comune.lucinasco.im</v>
      </c>
      <c r="C3898" s="53">
        <f>VLOOKUP(A3898,Tabella_sez[],2,0)</f>
        <v>1</v>
      </c>
      <c r="D3898" t="e">
        <f>VLOOKUP(Tabella_sintesi[[#This Row],[Comune]],[1]!Tabella_Tabella1[[COGNOME]:[descrizione_carica]],2,0)</f>
        <v>#N/A</v>
      </c>
    </row>
    <row r="3899" spans="1:4" x14ac:dyDescent="0.25">
      <c r="A3899" s="47" t="s">
        <v>4131</v>
      </c>
      <c r="B3899" t="str">
        <f>VLOOKUP(A3899,Tabella_Pec[],2,0)</f>
        <v>info</v>
      </c>
      <c r="C3899" s="53">
        <f>VLOOKUP(A3899,Tabella_sez[],2,0)</f>
        <v>1</v>
      </c>
      <c r="D3899" t="e">
        <f>VLOOKUP(Tabella_sintesi[[#This Row],[Comune]],[1]!Tabella_Tabella1[[COGNOME]:[descrizione_carica]],2,0)</f>
        <v>#N/A</v>
      </c>
    </row>
    <row r="3900" spans="1:4" x14ac:dyDescent="0.25">
      <c r="A3900" s="47" t="s">
        <v>4250</v>
      </c>
      <c r="B3900" t="str">
        <f>VLOOKUP(A3900,Tabella_Pec[],2,0)</f>
        <v>comune.triora.im</v>
      </c>
      <c r="C3900" s="53">
        <f>VLOOKUP(A3900,Tabella_sez[],2,0)</f>
        <v>2</v>
      </c>
      <c r="D3900" t="e">
        <f>VLOOKUP(Tabella_sintesi[[#This Row],[Comune]],[1]!Tabella_Tabella1[[COGNOME]:[descrizione_carica]],2,0)</f>
        <v>#N/A</v>
      </c>
    </row>
    <row r="3901" spans="1:4" x14ac:dyDescent="0.25">
      <c r="A3901" s="47" t="s">
        <v>4453</v>
      </c>
      <c r="B3901" t="str">
        <f>VLOOKUP(A3901,Tabella_Pec[],2,0)</f>
        <v>pec</v>
      </c>
      <c r="C3901" s="53">
        <f>VLOOKUP(A3901,Tabella_sez[],2,0)</f>
        <v>1</v>
      </c>
      <c r="D3901" t="e">
        <f>VLOOKUP(Tabella_sintesi[[#This Row],[Comune]],[1]!Tabella_Tabella1[[COGNOME]:[descrizione_carica]],2,0)</f>
        <v>#N/A</v>
      </c>
    </row>
    <row r="3902" spans="1:4" x14ac:dyDescent="0.25">
      <c r="A3902" s="47" t="s">
        <v>4819</v>
      </c>
      <c r="B3902" t="str">
        <f>VLOOKUP(A3902,Tabella_Pec[],2,0)</f>
        <v>comunediolivettasm</v>
      </c>
      <c r="C3902" s="53">
        <f>VLOOKUP(A3902,Tabella_sez[],2,0)</f>
        <v>1</v>
      </c>
      <c r="D3902" t="e">
        <f>VLOOKUP(Tabella_sintesi[[#This Row],[Comune]],[1]!Tabella_Tabella1[[COGNOME]:[descrizione_carica]],2,0)</f>
        <v>#N/A</v>
      </c>
    </row>
    <row r="3903" spans="1:4" x14ac:dyDescent="0.25">
      <c r="A3903" s="47" t="s">
        <v>4913</v>
      </c>
      <c r="B3903" t="str">
        <f>VLOOKUP(A3903,Tabella_Pec[],2,0)</f>
        <v>comune</v>
      </c>
      <c r="C3903" s="53">
        <f>VLOOKUP(A3903,Tabella_sez[],2,0)</f>
        <v>4</v>
      </c>
      <c r="D3903" t="e">
        <f>VLOOKUP(Tabella_sintesi[[#This Row],[Comune]],[1]!Tabella_Tabella1[[COGNOME]:[descrizione_carica]],2,0)</f>
        <v>#N/A</v>
      </c>
    </row>
    <row r="3904" spans="1:4" x14ac:dyDescent="0.25">
      <c r="A3904" s="47" t="s">
        <v>5124</v>
      </c>
      <c r="B3904" t="str">
        <f>VLOOKUP(A3904,Tabella_Pec[],2,0)</f>
        <v>comune.perinaldo</v>
      </c>
      <c r="C3904" s="53">
        <f>VLOOKUP(A3904,Tabella_sez[],2,0)</f>
        <v>1</v>
      </c>
      <c r="D3904" t="e">
        <f>VLOOKUP(Tabella_sintesi[[#This Row],[Comune]],[1]!Tabella_Tabella1[[COGNOME]:[descrizione_carica]],2,0)</f>
        <v>#N/A</v>
      </c>
    </row>
    <row r="3905" spans="1:4" x14ac:dyDescent="0.25">
      <c r="A3905" s="47" t="s">
        <v>5238</v>
      </c>
      <c r="B3905" t="str">
        <f>VLOOKUP(A3905,Tabella_Pec[],2,0)</f>
        <v>comunepietrabruna</v>
      </c>
      <c r="C3905" s="53">
        <f>VLOOKUP(A3905,Tabella_sez[],2,0)</f>
        <v>1</v>
      </c>
      <c r="D3905" t="e">
        <f>VLOOKUP(Tabella_sintesi[[#This Row],[Comune]],[1]!Tabella_Tabella1[[COGNOME]:[descrizione_carica]],2,0)</f>
        <v>#N/A</v>
      </c>
    </row>
    <row r="3906" spans="1:4" x14ac:dyDescent="0.25">
      <c r="A3906" s="47" t="s">
        <v>5267</v>
      </c>
      <c r="B3906" t="str">
        <f>VLOOKUP(A3906,Tabella_Pec[],2,0)</f>
        <v>comune.pievediteco</v>
      </c>
      <c r="C3906" s="53">
        <f>VLOOKUP(A3906,Tabella_sez[],2,0)</f>
        <v>3</v>
      </c>
      <c r="D3906" t="e">
        <f>VLOOKUP(Tabella_sintesi[[#This Row],[Comune]],[1]!Tabella_Tabella1[[COGNOME]:[descrizione_carica]],2,0)</f>
        <v>#N/A</v>
      </c>
    </row>
    <row r="3907" spans="1:4" x14ac:dyDescent="0.25">
      <c r="A3907" s="47" t="s">
        <v>5280</v>
      </c>
      <c r="B3907" t="str">
        <f>VLOOKUP(A3907,Tabella_Pec[],2,0)</f>
        <v>comune.pigna.im</v>
      </c>
      <c r="C3907" s="53">
        <f>VLOOKUP(A3907,Tabella_sez[],2,0)</f>
        <v>2</v>
      </c>
      <c r="D3907" t="e">
        <f>VLOOKUP(Tabella_sintesi[[#This Row],[Comune]],[1]!Tabella_Tabella1[[COGNOME]:[descrizione_carica]],2,0)</f>
        <v>#N/A</v>
      </c>
    </row>
    <row r="3908" spans="1:4" x14ac:dyDescent="0.25">
      <c r="A3908" s="47" t="s">
        <v>5400</v>
      </c>
      <c r="B3908" t="str">
        <f>VLOOKUP(A3908,Tabella_Pec[],2,0)</f>
        <v>comune.pompeiana.im</v>
      </c>
      <c r="C3908" s="53">
        <f>VLOOKUP(A3908,Tabella_sez[],2,0)</f>
        <v>1</v>
      </c>
      <c r="D3908" t="e">
        <f>VLOOKUP(Tabella_sintesi[[#This Row],[Comune]],[1]!Tabella_Tabella1[[COGNOME]:[descrizione_carica]],2,0)</f>
        <v>#N/A</v>
      </c>
    </row>
    <row r="3909" spans="1:4" x14ac:dyDescent="0.25">
      <c r="A3909" s="47" t="s">
        <v>5432</v>
      </c>
      <c r="B3909" t="str">
        <f>VLOOKUP(A3909,Tabella_Pec[],2,0)</f>
        <v>protocollo</v>
      </c>
      <c r="C3909" s="53">
        <f>VLOOKUP(A3909,Tabella_sez[],2,0)</f>
        <v>4</v>
      </c>
      <c r="D3909" t="e">
        <f>VLOOKUP(Tabella_sintesi[[#This Row],[Comune]],[1]!Tabella_Tabella1[[COGNOME]:[descrizione_carica]],2,0)</f>
        <v>#N/A</v>
      </c>
    </row>
    <row r="3910" spans="1:4" x14ac:dyDescent="0.25">
      <c r="A3910" s="47" t="s">
        <v>5463</v>
      </c>
      <c r="B3910" t="str">
        <f>VLOOKUP(A3910,Tabella_Pec[],2,0)</f>
        <v>comune</v>
      </c>
      <c r="C3910" s="53">
        <f>VLOOKUP(A3910,Tabella_sez[],2,0)</f>
        <v>1</v>
      </c>
      <c r="D3910" t="e">
        <f>VLOOKUP(Tabella_sintesi[[#This Row],[Comune]],[1]!Tabella_Tabella1[[COGNOME]:[descrizione_carica]],2,0)</f>
        <v>#N/A</v>
      </c>
    </row>
    <row r="3911" spans="1:4" x14ac:dyDescent="0.25">
      <c r="A3911" s="47" t="s">
        <v>8208</v>
      </c>
      <c r="B3911" t="str">
        <f>VLOOKUP(A3911,Tabella_Pec[],2,0)</f>
        <v>comune.prela</v>
      </c>
      <c r="C3911" s="53" t="e">
        <f>VLOOKUP(A3911,Tabella_sez[],2,0)</f>
        <v>#N/A</v>
      </c>
      <c r="D3911" t="e">
        <f>VLOOKUP(Tabella_sintesi[[#This Row],[Comune]],[1]!Tabella_Tabella1[[COGNOME]:[descrizione_carica]],2,0)</f>
        <v>#N/A</v>
      </c>
    </row>
    <row r="3912" spans="1:4" x14ac:dyDescent="0.25">
      <c r="A3912" s="47" t="s">
        <v>5666</v>
      </c>
      <c r="B3912" t="str">
        <f>VLOOKUP(A3912,Tabella_Pec[],2,0)</f>
        <v>comuneranzo</v>
      </c>
      <c r="C3912" s="53">
        <f>VLOOKUP(A3912,Tabella_sez[],2,0)</f>
        <v>1</v>
      </c>
      <c r="D3912" t="e">
        <f>VLOOKUP(Tabella_sintesi[[#This Row],[Comune]],[1]!Tabella_Tabella1[[COGNOME]:[descrizione_carica]],2,0)</f>
        <v>#N/A</v>
      </c>
    </row>
    <row r="3913" spans="1:4" x14ac:dyDescent="0.25">
      <c r="A3913" s="47" t="s">
        <v>5717</v>
      </c>
      <c r="B3913" t="str">
        <f>VLOOKUP(A3913,Tabella_Pec[],2,0)</f>
        <v>comunerezzo</v>
      </c>
      <c r="C3913" s="53">
        <f>VLOOKUP(A3913,Tabella_sez[],2,0)</f>
        <v>1</v>
      </c>
      <c r="D3913" t="e">
        <f>VLOOKUP(Tabella_sintesi[[#This Row],[Comune]],[1]!Tabella_Tabella1[[COGNOME]:[descrizione_carica]],2,0)</f>
        <v>#N/A</v>
      </c>
    </row>
    <row r="3914" spans="1:4" x14ac:dyDescent="0.25">
      <c r="A3914" s="47" t="s">
        <v>5770</v>
      </c>
      <c r="B3914" t="str">
        <f>VLOOKUP(A3914,Tabella_Pec[],2,0)</f>
        <v>demografici.rivaligure</v>
      </c>
      <c r="C3914" s="53">
        <f>VLOOKUP(A3914,Tabella_sez[],2,0)</f>
        <v>3</v>
      </c>
      <c r="D3914" t="e">
        <f>VLOOKUP(Tabella_sintesi[[#This Row],[Comune]],[1]!Tabella_Tabella1[[COGNOME]:[descrizione_carica]],2,0)</f>
        <v>#N/A</v>
      </c>
    </row>
    <row r="3915" spans="1:4" x14ac:dyDescent="0.25">
      <c r="A3915" s="47" t="s">
        <v>5879</v>
      </c>
      <c r="B3915" t="str">
        <f>VLOOKUP(A3915,Tabella_Pec[],2,0)</f>
        <v>comunedirocchettanervina</v>
      </c>
      <c r="C3915" s="53">
        <f>VLOOKUP(A3915,Tabella_sez[],2,0)</f>
        <v>1</v>
      </c>
      <c r="D3915" t="e">
        <f>VLOOKUP(Tabella_sintesi[[#This Row],[Comune]],[1]!Tabella_Tabella1[[COGNOME]:[descrizione_carica]],2,0)</f>
        <v>#N/A</v>
      </c>
    </row>
    <row r="3916" spans="1:4" x14ac:dyDescent="0.25">
      <c r="A3916" s="47" t="s">
        <v>6086</v>
      </c>
      <c r="B3916" t="str">
        <f>VLOOKUP(A3916,Tabella_Pec[],2,0)</f>
        <v>comunesanbart</v>
      </c>
      <c r="C3916" s="53">
        <f>VLOOKUP(A3916,Tabella_sez[],2,0)</f>
        <v>4</v>
      </c>
      <c r="D3916" t="e">
        <f>VLOOKUP(Tabella_sintesi[[#This Row],[Comune]],[1]!Tabella_Tabella1[[COGNOME]:[descrizione_carica]],2,0)</f>
        <v>#N/A</v>
      </c>
    </row>
    <row r="3917" spans="1:4" x14ac:dyDescent="0.25">
      <c r="A3917" s="47" t="s">
        <v>6100</v>
      </c>
      <c r="B3917" t="str">
        <f>VLOOKUP(A3917,Tabella_Pec[],2,0)</f>
        <v>comune.sanbiagiodellacima.im</v>
      </c>
      <c r="C3917" s="53">
        <f>VLOOKUP(A3917,Tabella_sez[],2,0)</f>
        <v>1</v>
      </c>
      <c r="D3917" t="e">
        <f>VLOOKUP(Tabella_sintesi[[#This Row],[Comune]],[1]!Tabella_Tabella1[[COGNOME]:[descrizione_carica]],2,0)</f>
        <v>#N/A</v>
      </c>
    </row>
    <row r="3918" spans="1:4" x14ac:dyDescent="0.25">
      <c r="A3918" s="47" t="s">
        <v>6231</v>
      </c>
      <c r="B3918" t="str">
        <f>VLOOKUP(A3918,Tabella_Pec[],2,0)</f>
        <v>sanlorenzoalamare.im</v>
      </c>
      <c r="C3918" s="53">
        <f>VLOOKUP(A3918,Tabella_sez[],2,0)</f>
        <v>1</v>
      </c>
      <c r="D3918" t="e">
        <f>VLOOKUP(Tabella_sintesi[[#This Row],[Comune]],[1]!Tabella_Tabella1[[COGNOME]:[descrizione_carica]],2,0)</f>
        <v>#N/A</v>
      </c>
    </row>
    <row r="3919" spans="1:4" x14ac:dyDescent="0.25">
      <c r="A3919" s="47" t="s">
        <v>6401</v>
      </c>
      <c r="B3919" t="str">
        <f>VLOOKUP(A3919,Tabella_Pec[],2,0)</f>
        <v>comune.sanremo</v>
      </c>
      <c r="C3919" s="53">
        <f>VLOOKUP(A3919,Tabella_sez[],2,0)</f>
        <v>56</v>
      </c>
      <c r="D3919" t="e">
        <f>VLOOKUP(Tabella_sintesi[[#This Row],[Comune]],[1]!Tabella_Tabella1[[COGNOME]:[descrizione_carica]],2,0)</f>
        <v>#N/A</v>
      </c>
    </row>
    <row r="3920" spans="1:4" x14ac:dyDescent="0.25">
      <c r="A3920" s="47" t="s">
        <v>6530</v>
      </c>
      <c r="B3920" t="str">
        <f>VLOOKUP(A3920,Tabella_Pec[],2,0)</f>
        <v>santostefanoalmare.im</v>
      </c>
      <c r="C3920" s="53">
        <f>VLOOKUP(A3920,Tabella_sez[],2,0)</f>
        <v>2</v>
      </c>
      <c r="D3920" t="e">
        <f>VLOOKUP(Tabella_sintesi[[#This Row],[Comune]],[1]!Tabella_Tabella1[[COGNOME]:[descrizione_carica]],2,0)</f>
        <v>#N/A</v>
      </c>
    </row>
    <row r="3921" spans="1:4" x14ac:dyDescent="0.25">
      <c r="A3921" s="47" t="s">
        <v>6653</v>
      </c>
      <c r="B3921" t="str">
        <f>VLOOKUP(A3921,Tabella_Pec[],2,0)</f>
        <v>protocollo</v>
      </c>
      <c r="C3921" s="53">
        <f>VLOOKUP(A3921,Tabella_sez[],2,0)</f>
        <v>1</v>
      </c>
      <c r="D3921" t="e">
        <f>VLOOKUP(Tabella_sintesi[[#This Row],[Comune]],[1]!Tabella_Tabella1[[COGNOME]:[descrizione_carica]],2,0)</f>
        <v>#N/A</v>
      </c>
    </row>
    <row r="3922" spans="1:4" x14ac:dyDescent="0.25">
      <c r="A3922" s="47" t="s">
        <v>6833</v>
      </c>
      <c r="B3922" t="str">
        <f>VLOOKUP(A3922,Tabella_Pec[],2,0)</f>
        <v>comune</v>
      </c>
      <c r="C3922" s="53">
        <f>VLOOKUP(A3922,Tabella_sez[],2,0)</f>
        <v>1</v>
      </c>
      <c r="D3922" t="e">
        <f>VLOOKUP(Tabella_sintesi[[#This Row],[Comune]],[1]!Tabella_Tabella1[[COGNOME]:[descrizione_carica]],2,0)</f>
        <v>#N/A</v>
      </c>
    </row>
    <row r="3923" spans="1:4" x14ac:dyDescent="0.25">
      <c r="A3923" s="47" t="s">
        <v>6998</v>
      </c>
      <c r="B3923" t="str">
        <f>VLOOKUP(A3923,Tabella_Pec[],2,0)</f>
        <v>comune.taggia.im</v>
      </c>
      <c r="C3923" s="53">
        <f>VLOOKUP(A3923,Tabella_sez[],2,0)</f>
        <v>15</v>
      </c>
      <c r="D3923" t="e">
        <f>VLOOKUP(Tabella_sintesi[[#This Row],[Comune]],[1]!Tabella_Tabella1[[COGNOME]:[descrizione_carica]],2,0)</f>
        <v>#N/A</v>
      </c>
    </row>
    <row r="3924" spans="1:4" x14ac:dyDescent="0.25">
      <c r="A3924" s="47" t="s">
        <v>7088</v>
      </c>
      <c r="B3924" t="str">
        <f>VLOOKUP(A3924,Tabella_Pec[],2,0)</f>
        <v>terzorio.comunediterzorio.im</v>
      </c>
      <c r="C3924" s="53">
        <f>VLOOKUP(A3924,Tabella_sez[],2,0)</f>
        <v>1</v>
      </c>
      <c r="D3924" t="e">
        <f>VLOOKUP(Tabella_sintesi[[#This Row],[Comune]],[1]!Tabella_Tabella1[[COGNOME]:[descrizione_carica]],2,0)</f>
        <v>#N/A</v>
      </c>
    </row>
    <row r="3925" spans="1:4" x14ac:dyDescent="0.25">
      <c r="A3925" s="47" t="s">
        <v>7309</v>
      </c>
      <c r="B3925" t="str">
        <f>VLOOKUP(A3925,Tabella_Pec[],2,0)</f>
        <v>comune.triora.im</v>
      </c>
      <c r="C3925" s="53">
        <f>VLOOKUP(A3925,Tabella_sez[],2,0)</f>
        <v>1</v>
      </c>
      <c r="D3925" t="e">
        <f>VLOOKUP(Tabella_sintesi[[#This Row],[Comune]],[1]!Tabella_Tabella1[[COGNOME]:[descrizione_carica]],2,0)</f>
        <v>#N/A</v>
      </c>
    </row>
    <row r="3926" spans="1:4" x14ac:dyDescent="0.25">
      <c r="A3926" s="47" t="s">
        <v>7459</v>
      </c>
      <c r="B3926" t="str">
        <f>VLOOKUP(A3926,Tabella_Pec[],2,0)</f>
        <v>comune.vallebona.im</v>
      </c>
      <c r="C3926" s="53">
        <f>VLOOKUP(A3926,Tabella_sez[],2,0)</f>
        <v>1</v>
      </c>
      <c r="D3926" t="e">
        <f>VLOOKUP(Tabella_sintesi[[#This Row],[Comune]],[1]!Tabella_Tabella1[[COGNOME]:[descrizione_carica]],2,0)</f>
        <v>#N/A</v>
      </c>
    </row>
    <row r="3927" spans="1:4" x14ac:dyDescent="0.25">
      <c r="A3927" s="47" t="s">
        <v>7461</v>
      </c>
      <c r="B3927" t="str">
        <f>VLOOKUP(A3927,Tabella_Pec[],2,0)</f>
        <v>comune.vallecrosia</v>
      </c>
      <c r="C3927" s="53">
        <f>VLOOKUP(A3927,Tabella_sez[],2,0)</f>
        <v>7</v>
      </c>
      <c r="D3927" t="e">
        <f>VLOOKUP(Tabella_sintesi[[#This Row],[Comune]],[1]!Tabella_Tabella1[[COGNOME]:[descrizione_carica]],2,0)</f>
        <v>#N/A</v>
      </c>
    </row>
    <row r="3928" spans="1:4" x14ac:dyDescent="0.25">
      <c r="A3928" s="47" t="s">
        <v>7526</v>
      </c>
      <c r="B3928" t="str">
        <f>VLOOKUP(A3928,Tabella_Pec[],2,0)</f>
        <v>comune.vasia.im</v>
      </c>
      <c r="C3928" s="53">
        <f>VLOOKUP(A3928,Tabella_sez[],2,0)</f>
        <v>2</v>
      </c>
      <c r="D3928" t="e">
        <f>VLOOKUP(Tabella_sintesi[[#This Row],[Comune]],[1]!Tabella_Tabella1[[COGNOME]:[descrizione_carica]],2,0)</f>
        <v>#N/A</v>
      </c>
    </row>
    <row r="3929" spans="1:4" x14ac:dyDescent="0.25">
      <c r="A3929" s="47" t="s">
        <v>7562</v>
      </c>
      <c r="B3929" t="str">
        <f>VLOOKUP(A3929,Tabella_Pec[],2,0)</f>
        <v>comune.ventimiglia</v>
      </c>
      <c r="C3929" s="53">
        <f>VLOOKUP(A3929,Tabella_sez[],2,0)</f>
        <v>26</v>
      </c>
      <c r="D3929" t="str">
        <f>VLOOKUP(Tabella_sintesi[[#This Row],[Comune]],[1]!Tabella_Tabella1[[COGNOME]:[descrizione_carica]],2,0)</f>
        <v xml:space="preserve">CLAUDIO    </v>
      </c>
    </row>
    <row r="3930" spans="1:4" x14ac:dyDescent="0.25">
      <c r="A3930" s="47" t="s">
        <v>7610</v>
      </c>
      <c r="B3930" t="str">
        <f>VLOOKUP(A3930,Tabella_Pec[],2,0)</f>
        <v>pec.comunedivessalico</v>
      </c>
      <c r="C3930" s="53">
        <f>VLOOKUP(A3930,Tabella_sez[],2,0)</f>
        <v>1</v>
      </c>
      <c r="D3930" t="e">
        <f>VLOOKUP(Tabella_sintesi[[#This Row],[Comune]],[1]!Tabella_Tabella1[[COGNOME]:[descrizione_carica]],2,0)</f>
        <v>#N/A</v>
      </c>
    </row>
    <row r="3931" spans="1:4" x14ac:dyDescent="0.25">
      <c r="A3931" s="47" t="s">
        <v>7694</v>
      </c>
      <c r="B3931" t="str">
        <f>VLOOKUP(A3931,Tabella_Pec[],2,0)</f>
        <v>comunevillafaraldi</v>
      </c>
      <c r="C3931" s="53">
        <f>VLOOKUP(A3931,Tabella_sez[],2,0)</f>
        <v>1</v>
      </c>
      <c r="D3931" t="e">
        <f>VLOOKUP(Tabella_sintesi[[#This Row],[Comune]],[1]!Tabella_Tabella1[[COGNOME]:[descrizione_carica]],2,0)</f>
        <v>#N/A</v>
      </c>
    </row>
    <row r="3932" spans="1:4" x14ac:dyDescent="0.25">
      <c r="A3932" s="47" t="s">
        <v>4341</v>
      </c>
      <c r="B3932" t="str">
        <f>VLOOKUP(A3932,Tabella_Pec[],2,0)</f>
        <v>comune.montaltocarpasio</v>
      </c>
      <c r="C3932" s="53">
        <f>VLOOKUP(A3932,Tabella_sez[],2,0)</f>
        <v>2</v>
      </c>
      <c r="D3932" t="e">
        <f>VLOOKUP(Tabella_sintesi[[#This Row],[Comune]],[1]!Tabella_Tabella1[[COGNOME]:[descrizione_carica]],2,0)</f>
        <v>#N/A</v>
      </c>
    </row>
    <row r="3933" spans="1:4" x14ac:dyDescent="0.25">
      <c r="A3933" s="47" t="s">
        <v>500</v>
      </c>
      <c r="B3933" t="str">
        <f>VLOOKUP(A3933,Tabella_Pec[],2,0)</f>
        <v>comune.alassio</v>
      </c>
      <c r="C3933" s="53">
        <f>VLOOKUP(A3933,Tabella_sez[],2,0)</f>
        <v>11</v>
      </c>
      <c r="D3933" t="e">
        <f>VLOOKUP(Tabella_sintesi[[#This Row],[Comune]],[1]!Tabella_Tabella1[[COGNOME]:[descrizione_carica]],2,0)</f>
        <v>#N/A</v>
      </c>
    </row>
    <row r="3934" spans="1:4" x14ac:dyDescent="0.25">
      <c r="A3934" s="47" t="s">
        <v>517</v>
      </c>
      <c r="B3934" t="str">
        <f>VLOOKUP(A3934,Tabella_Pec[],2,0)</f>
        <v>protocollo</v>
      </c>
      <c r="C3934" s="53">
        <f>VLOOKUP(A3934,Tabella_sez[],2,0)</f>
        <v>22</v>
      </c>
      <c r="D3934" t="e">
        <f>VLOOKUP(Tabella_sintesi[[#This Row],[Comune]],[1]!Tabella_Tabella1[[COGNOME]:[descrizione_carica]],2,0)</f>
        <v>#N/A</v>
      </c>
    </row>
    <row r="3935" spans="1:4" x14ac:dyDescent="0.25">
      <c r="A3935" s="47" t="s">
        <v>531</v>
      </c>
      <c r="B3935" t="str">
        <f>VLOOKUP(A3935,Tabella_Pec[],2,0)</f>
        <v>comunealbissolamarina</v>
      </c>
      <c r="C3935" s="53">
        <f>VLOOKUP(A3935,Tabella_sez[],2,0)</f>
        <v>5</v>
      </c>
      <c r="D3935" t="e">
        <f>VLOOKUP(Tabella_sintesi[[#This Row],[Comune]],[1]!Tabella_Tabella1[[COGNOME]:[descrizione_carica]],2,0)</f>
        <v>#N/A</v>
      </c>
    </row>
    <row r="3936" spans="1:4" x14ac:dyDescent="0.25">
      <c r="A3936" s="47" t="s">
        <v>530</v>
      </c>
      <c r="B3936" t="str">
        <f>VLOOKUP(A3936,Tabella_Pec[],2,0)</f>
        <v>comune.albisolasuperiore</v>
      </c>
      <c r="C3936" s="53">
        <f>VLOOKUP(A3936,Tabella_sez[],2,0)</f>
        <v>11</v>
      </c>
      <c r="D3936" t="e">
        <f>VLOOKUP(Tabella_sintesi[[#This Row],[Comune]],[1]!Tabella_Tabella1[[COGNOME]:[descrizione_carica]],2,0)</f>
        <v>#N/A</v>
      </c>
    </row>
    <row r="3937" spans="1:4" x14ac:dyDescent="0.25">
      <c r="A3937" s="47" t="s">
        <v>582</v>
      </c>
      <c r="B3937" t="str">
        <f>VLOOKUP(A3937,Tabella_Pec[],2,0)</f>
        <v>comune.altare.sv</v>
      </c>
      <c r="C3937" s="53">
        <f>VLOOKUP(A3937,Tabella_sez[],2,0)</f>
        <v>2</v>
      </c>
      <c r="D3937" t="str">
        <f>VLOOKUP(Tabella_sintesi[[#This Row],[Comune]],[1]!Tabella_Tabella1[[COGNOME]:[descrizione_carica]],2,0)</f>
        <v xml:space="preserve">ROBERTO    </v>
      </c>
    </row>
    <row r="3938" spans="1:4" x14ac:dyDescent="0.25">
      <c r="A3938" s="47" t="s">
        <v>624</v>
      </c>
      <c r="B3938" t="str">
        <f>VLOOKUP(A3938,Tabella_Pec[],2,0)</f>
        <v>protocollo</v>
      </c>
      <c r="C3938" s="53">
        <f>VLOOKUP(A3938,Tabella_sez[],2,0)</f>
        <v>7</v>
      </c>
      <c r="D3938" t="e">
        <f>VLOOKUP(Tabella_sintesi[[#This Row],[Comune]],[1]!Tabella_Tabella1[[COGNOME]:[descrizione_carica]],2,0)</f>
        <v>#N/A</v>
      </c>
    </row>
    <row r="3939" spans="1:4" x14ac:dyDescent="0.25">
      <c r="A3939" s="47" t="s">
        <v>730</v>
      </c>
      <c r="B3939" t="str">
        <f>VLOOKUP(A3939,Tabella_Pec[],2,0)</f>
        <v>comunearnasco</v>
      </c>
      <c r="C3939" s="53">
        <f>VLOOKUP(A3939,Tabella_sez[],2,0)</f>
        <v>1</v>
      </c>
      <c r="D3939" t="e">
        <f>VLOOKUP(Tabella_sintesi[[#This Row],[Comune]],[1]!Tabella_Tabella1[[COGNOME]:[descrizione_carica]],2,0)</f>
        <v>#N/A</v>
      </c>
    </row>
    <row r="3940" spans="1:4" x14ac:dyDescent="0.25">
      <c r="A3940" s="47" t="s">
        <v>868</v>
      </c>
      <c r="B3940" t="str">
        <f>VLOOKUP(A3940,Tabella_Pec[],2,0)</f>
        <v>protocollo.comune.balestrino.sv</v>
      </c>
      <c r="C3940" s="53">
        <f>VLOOKUP(A3940,Tabella_sez[],2,0)</f>
        <v>1</v>
      </c>
      <c r="D3940" t="e">
        <f>VLOOKUP(Tabella_sintesi[[#This Row],[Comune]],[1]!Tabella_Tabella1[[COGNOME]:[descrizione_carica]],2,0)</f>
        <v>#N/A</v>
      </c>
    </row>
    <row r="3941" spans="1:4" x14ac:dyDescent="0.25">
      <c r="A3941" s="47" t="s">
        <v>906</v>
      </c>
      <c r="B3941" t="str">
        <f>VLOOKUP(A3941,Tabella_Pec[],2,0)</f>
        <v>milenagerini</v>
      </c>
      <c r="C3941" s="53">
        <f>VLOOKUP(A3941,Tabella_sez[],2,0)</f>
        <v>1</v>
      </c>
      <c r="D3941" t="e">
        <f>VLOOKUP(Tabella_sintesi[[#This Row],[Comune]],[1]!Tabella_Tabella1[[COGNOME]:[descrizione_carica]],2,0)</f>
        <v>#N/A</v>
      </c>
    </row>
    <row r="3942" spans="1:4" x14ac:dyDescent="0.25">
      <c r="A3942" s="47" t="s">
        <v>1020</v>
      </c>
      <c r="B3942" t="str">
        <f>VLOOKUP(A3942,Tabella_Pec[],2,0)</f>
        <v>protocollo</v>
      </c>
      <c r="C3942" s="53">
        <f>VLOOKUP(A3942,Tabella_sez[],2,0)</f>
        <v>1</v>
      </c>
      <c r="D3942" t="e">
        <f>VLOOKUP(Tabella_sintesi[[#This Row],[Comune]],[1]!Tabella_Tabella1[[COGNOME]:[descrizione_carica]],2,0)</f>
        <v>#N/A</v>
      </c>
    </row>
    <row r="3943" spans="1:4" x14ac:dyDescent="0.25">
      <c r="A3943" s="47" t="s">
        <v>1105</v>
      </c>
      <c r="B3943" t="str">
        <f>VLOOKUP(A3943,Tabella_Pec[],2,0)</f>
        <v>protocollo</v>
      </c>
      <c r="C3943" s="53">
        <f>VLOOKUP(A3943,Tabella_sez[],2,0)</f>
        <v>2</v>
      </c>
      <c r="D3943" t="e">
        <f>VLOOKUP(Tabella_sintesi[[#This Row],[Comune]],[1]!Tabella_Tabella1[[COGNOME]:[descrizione_carica]],2,0)</f>
        <v>#N/A</v>
      </c>
    </row>
    <row r="3944" spans="1:4" x14ac:dyDescent="0.25">
      <c r="A3944" s="47" t="s">
        <v>1155</v>
      </c>
      <c r="B3944" t="str">
        <f>VLOOKUP(A3944,Tabella_Pec[],2,0)</f>
        <v>comuneborghettoss</v>
      </c>
      <c r="C3944" s="53">
        <f>VLOOKUP(A3944,Tabella_sez[],2,0)</f>
        <v>5</v>
      </c>
      <c r="D3944" t="e">
        <f>VLOOKUP(Tabella_sintesi[[#This Row],[Comune]],[1]!Tabella_Tabella1[[COGNOME]:[descrizione_carica]],2,0)</f>
        <v>#N/A</v>
      </c>
    </row>
    <row r="3945" spans="1:4" x14ac:dyDescent="0.25">
      <c r="A3945" s="47" t="s">
        <v>1158</v>
      </c>
      <c r="B3945" t="str">
        <f>VLOOKUP(A3945,Tabella_Pec[],2,0)</f>
        <v>protocollo</v>
      </c>
      <c r="C3945" s="53">
        <f>VLOOKUP(A3945,Tabella_sez[],2,0)</f>
        <v>3</v>
      </c>
      <c r="D3945" t="e">
        <f>VLOOKUP(Tabella_sintesi[[#This Row],[Comune]],[1]!Tabella_Tabella1[[COGNOME]:[descrizione_carica]],2,0)</f>
        <v>#N/A</v>
      </c>
    </row>
    <row r="3946" spans="1:4" x14ac:dyDescent="0.25">
      <c r="A3946" s="47" t="s">
        <v>1199</v>
      </c>
      <c r="B3946" t="str">
        <f>VLOOKUP(A3946,Tabella_Pec[],2,0)</f>
        <v>comune.bormida.sv</v>
      </c>
      <c r="C3946" s="53">
        <f>VLOOKUP(A3946,Tabella_sez[],2,0)</f>
        <v>1</v>
      </c>
      <c r="D3946" t="e">
        <f>VLOOKUP(Tabella_sintesi[[#This Row],[Comune]],[1]!Tabella_Tabella1[[COGNOME]:[descrizione_carica]],2,0)</f>
        <v>#N/A</v>
      </c>
    </row>
    <row r="3947" spans="1:4" x14ac:dyDescent="0.25">
      <c r="A3947" s="47" t="s">
        <v>1401</v>
      </c>
      <c r="B3947" t="str">
        <f>VLOOKUP(A3947,Tabella_Pec[],2,0)</f>
        <v>posta</v>
      </c>
      <c r="C3947" s="53">
        <f>VLOOKUP(A3947,Tabella_sez[],2,0)</f>
        <v>14</v>
      </c>
      <c r="D3947" t="e">
        <f>VLOOKUP(Tabella_sintesi[[#This Row],[Comune]],[1]!Tabella_Tabella1[[COGNOME]:[descrizione_carica]],2,0)</f>
        <v>#N/A</v>
      </c>
    </row>
    <row r="3948" spans="1:4" x14ac:dyDescent="0.25">
      <c r="A3948" s="47" t="s">
        <v>1434</v>
      </c>
      <c r="B3948" t="str">
        <f>VLOOKUP(A3948,Tabella_Pec[],2,0)</f>
        <v>protocollo.comune.calice</v>
      </c>
      <c r="C3948" s="53">
        <f>VLOOKUP(A3948,Tabella_sez[],2,0)</f>
        <v>3</v>
      </c>
      <c r="D3948" t="e">
        <f>VLOOKUP(Tabella_sintesi[[#This Row],[Comune]],[1]!Tabella_Tabella1[[COGNOME]:[descrizione_carica]],2,0)</f>
        <v>#N/A</v>
      </c>
    </row>
    <row r="3949" spans="1:4" x14ac:dyDescent="0.25">
      <c r="A3949" s="47" t="s">
        <v>1437</v>
      </c>
      <c r="B3949" t="str">
        <f>VLOOKUP(A3949,Tabella_Pec[],2,0)</f>
        <v>calizzano</v>
      </c>
      <c r="C3949" s="53">
        <f>VLOOKUP(A3949,Tabella_sez[],2,0)</f>
        <v>2</v>
      </c>
      <c r="D3949" t="e">
        <f>VLOOKUP(Tabella_sintesi[[#This Row],[Comune]],[1]!Tabella_Tabella1[[COGNOME]:[descrizione_carica]],2,0)</f>
        <v>#N/A</v>
      </c>
    </row>
    <row r="3950" spans="1:4" x14ac:dyDescent="0.25">
      <c r="A3950" s="47" t="s">
        <v>1686</v>
      </c>
      <c r="B3950" t="str">
        <f>VLOOKUP(A3950,Tabella_Pec[],2,0)</f>
        <v>protocollo</v>
      </c>
      <c r="C3950" s="53">
        <f>VLOOKUP(A3950,Tabella_sez[],2,0)</f>
        <v>6</v>
      </c>
      <c r="D3950" t="e">
        <f>VLOOKUP(Tabella_sintesi[[#This Row],[Comune]],[1]!Tabella_Tabella1[[COGNOME]:[descrizione_carica]],2,0)</f>
        <v>#N/A</v>
      </c>
    </row>
    <row r="3951" spans="1:4" x14ac:dyDescent="0.25">
      <c r="A3951" s="47" t="s">
        <v>1819</v>
      </c>
      <c r="B3951" t="str">
        <f>VLOOKUP(A3951,Tabella_Pec[],2,0)</f>
        <v>comune.casanovalerrone</v>
      </c>
      <c r="C3951" s="53">
        <f>VLOOKUP(A3951,Tabella_sez[],2,0)</f>
        <v>2</v>
      </c>
      <c r="D3951" t="e">
        <f>VLOOKUP(Tabella_sintesi[[#This Row],[Comune]],[1]!Tabella_Tabella1[[COGNOME]:[descrizione_carica]],2,0)</f>
        <v>#N/A</v>
      </c>
    </row>
    <row r="3952" spans="1:4" x14ac:dyDescent="0.25">
      <c r="A3952" s="47" t="s">
        <v>1951</v>
      </c>
      <c r="B3952" t="str">
        <f>VLOOKUP(A3952,Tabella_Pec[],2,0)</f>
        <v>comune.castelbianco</v>
      </c>
      <c r="C3952" s="53">
        <f>VLOOKUP(A3952,Tabella_sez[],2,0)</f>
        <v>1</v>
      </c>
      <c r="D3952" t="e">
        <f>VLOOKUP(Tabella_sintesi[[#This Row],[Comune]],[1]!Tabella_Tabella1[[COGNOME]:[descrizione_carica]],2,0)</f>
        <v>#N/A</v>
      </c>
    </row>
    <row r="3953" spans="1:4" x14ac:dyDescent="0.25">
      <c r="A3953" s="47" t="s">
        <v>2080</v>
      </c>
      <c r="B3953" t="str">
        <f>VLOOKUP(A3953,Tabella_Pec[],2,0)</f>
        <v>castelvecchiorb</v>
      </c>
      <c r="C3953" s="53">
        <f>VLOOKUP(A3953,Tabella_sez[],2,0)</f>
        <v>1</v>
      </c>
      <c r="D3953" t="e">
        <f>VLOOKUP(Tabella_sintesi[[#This Row],[Comune]],[1]!Tabella_Tabella1[[COGNOME]:[descrizione_carica]],2,0)</f>
        <v>#N/A</v>
      </c>
    </row>
    <row r="3954" spans="1:4" x14ac:dyDescent="0.25">
      <c r="A3954" s="47" t="s">
        <v>2201</v>
      </c>
      <c r="B3954" t="str">
        <f>VLOOKUP(A3954,Tabella_Pec[],2,0)</f>
        <v>comunecelle</v>
      </c>
      <c r="C3954" s="53">
        <f>VLOOKUP(A3954,Tabella_sez[],2,0)</f>
        <v>5</v>
      </c>
      <c r="D3954" t="e">
        <f>VLOOKUP(Tabella_sintesi[[#This Row],[Comune]],[1]!Tabella_Tabella1[[COGNOME]:[descrizione_carica]],2,0)</f>
        <v>#N/A</v>
      </c>
    </row>
    <row r="3955" spans="1:4" x14ac:dyDescent="0.25">
      <c r="A3955" s="47" t="s">
        <v>2214</v>
      </c>
      <c r="B3955" t="str">
        <f>VLOOKUP(A3955,Tabella_Pec[],2,0)</f>
        <v>protocollo</v>
      </c>
      <c r="C3955" s="53">
        <f>VLOOKUP(A3955,Tabella_sez[],2,0)</f>
        <v>4</v>
      </c>
      <c r="D3955" t="e">
        <f>VLOOKUP(Tabella_sintesi[[#This Row],[Comune]],[1]!Tabella_Tabella1[[COGNOME]:[descrizione_carica]],2,0)</f>
        <v>#N/A</v>
      </c>
    </row>
    <row r="3956" spans="1:4" x14ac:dyDescent="0.25">
      <c r="A3956" s="47" t="s">
        <v>2248</v>
      </c>
      <c r="B3956" t="str">
        <f>VLOOKUP(A3956,Tabella_Pec[],2,0)</f>
        <v>comuneceriale</v>
      </c>
      <c r="C3956" s="53">
        <f>VLOOKUP(A3956,Tabella_sez[],2,0)</f>
        <v>5</v>
      </c>
      <c r="D3956" t="e">
        <f>VLOOKUP(Tabella_sintesi[[#This Row],[Comune]],[1]!Tabella_Tabella1[[COGNOME]:[descrizione_carica]],2,0)</f>
        <v>#N/A</v>
      </c>
    </row>
    <row r="3957" spans="1:4" x14ac:dyDescent="0.25">
      <c r="A3957" s="47" t="s">
        <v>2412</v>
      </c>
      <c r="B3957" t="str">
        <f>VLOOKUP(A3957,Tabella_Pec[],2,0)</f>
        <v>comunecisanosulneva</v>
      </c>
      <c r="C3957" s="53">
        <f>VLOOKUP(A3957,Tabella_sez[],2,0)</f>
        <v>2</v>
      </c>
      <c r="D3957" t="e">
        <f>VLOOKUP(Tabella_sintesi[[#This Row],[Comune]],[1]!Tabella_Tabella1[[COGNOME]:[descrizione_carica]],2,0)</f>
        <v>#N/A</v>
      </c>
    </row>
    <row r="3958" spans="1:4" x14ac:dyDescent="0.25">
      <c r="A3958" s="47" t="s">
        <v>2671</v>
      </c>
      <c r="B3958" t="str">
        <f>VLOOKUP(A3958,Tabella_Pec[],2,0)</f>
        <v>comune.cossera.sv</v>
      </c>
      <c r="C3958" s="53">
        <f>VLOOKUP(A3958,Tabella_sez[],2,0)</f>
        <v>1</v>
      </c>
      <c r="D3958" t="e">
        <f>VLOOKUP(Tabella_sintesi[[#This Row],[Comune]],[1]!Tabella_Tabella1[[COGNOME]:[descrizione_carica]],2,0)</f>
        <v>#N/A</v>
      </c>
    </row>
    <row r="3959" spans="1:4" x14ac:dyDescent="0.25">
      <c r="A3959" s="47" t="s">
        <v>2780</v>
      </c>
      <c r="B3959" t="str">
        <f>VLOOKUP(A3959,Tabella_Pec[],2,0)</f>
        <v>demografica.dego</v>
      </c>
      <c r="C3959" s="53">
        <f>VLOOKUP(A3959,Tabella_sez[],2,0)</f>
        <v>2</v>
      </c>
      <c r="D3959" t="e">
        <f>VLOOKUP(Tabella_sintesi[[#This Row],[Comune]],[1]!Tabella_Tabella1[[COGNOME]:[descrizione_carica]],2,0)</f>
        <v>#N/A</v>
      </c>
    </row>
    <row r="3960" spans="1:4" x14ac:dyDescent="0.25">
      <c r="A3960" s="47" t="s">
        <v>2887</v>
      </c>
      <c r="B3960" t="str">
        <f>VLOOKUP(A3960,Tabella_Pec[],2,0)</f>
        <v>comune.erli</v>
      </c>
      <c r="C3960" s="53">
        <f>VLOOKUP(A3960,Tabella_sez[],2,0)</f>
        <v>1</v>
      </c>
      <c r="D3960" t="e">
        <f>VLOOKUP(Tabella_sintesi[[#This Row],[Comune]],[1]!Tabella_Tabella1[[COGNOME]:[descrizione_carica]],2,0)</f>
        <v>#N/A</v>
      </c>
    </row>
    <row r="3961" spans="1:4" x14ac:dyDescent="0.25">
      <c r="A3961" s="47" t="s">
        <v>3007</v>
      </c>
      <c r="B3961" t="str">
        <f>VLOOKUP(A3961,Tabella_Pec[],2,0)</f>
        <v>comunefinaleligure</v>
      </c>
      <c r="C3961" s="53">
        <f>VLOOKUP(A3961,Tabella_sez[],2,0)</f>
        <v>13</v>
      </c>
      <c r="D3961" t="e">
        <f>VLOOKUP(Tabella_sintesi[[#This Row],[Comune]],[1]!Tabella_Tabella1[[COGNOME]:[descrizione_carica]],2,0)</f>
        <v>#N/A</v>
      </c>
    </row>
    <row r="3962" spans="1:4" x14ac:dyDescent="0.25">
      <c r="A3962" s="47" t="s">
        <v>3256</v>
      </c>
      <c r="B3962" t="str">
        <f>VLOOKUP(A3962,Tabella_Pec[],2,0)</f>
        <v>comunegarlenda</v>
      </c>
      <c r="C3962" s="53">
        <f>VLOOKUP(A3962,Tabella_sez[],2,0)</f>
        <v>1</v>
      </c>
      <c r="D3962" t="e">
        <f>VLOOKUP(Tabella_sintesi[[#This Row],[Comune]],[1]!Tabella_Tabella1[[COGNOME]:[descrizione_carica]],2,0)</f>
        <v>#N/A</v>
      </c>
    </row>
    <row r="3963" spans="1:4" x14ac:dyDescent="0.25">
      <c r="A3963" s="47" t="s">
        <v>3359</v>
      </c>
      <c r="B3963" t="str">
        <f>VLOOKUP(A3963,Tabella_Pec[],2,0)</f>
        <v>info</v>
      </c>
      <c r="C3963" s="53">
        <f>VLOOKUP(A3963,Tabella_sez[],2,0)</f>
        <v>1</v>
      </c>
      <c r="D3963" t="e">
        <f>VLOOKUP(Tabella_sintesi[[#This Row],[Comune]],[1]!Tabella_Tabella1[[COGNOME]:[descrizione_carica]],2,0)</f>
        <v>#N/A</v>
      </c>
    </row>
    <row r="3964" spans="1:4" x14ac:dyDescent="0.25">
      <c r="A3964" s="47" t="s">
        <v>3361</v>
      </c>
      <c r="B3964" t="str">
        <f>VLOOKUP(A3964,Tabella_Pec[],2,0)</f>
        <v>comune.giusvalla</v>
      </c>
      <c r="C3964" s="53">
        <f>VLOOKUP(A3964,Tabella_sez[],2,0)</f>
        <v>1</v>
      </c>
      <c r="D3964" t="e">
        <f>VLOOKUP(Tabella_sintesi[[#This Row],[Comune]],[1]!Tabella_Tabella1[[COGNOME]:[descrizione_carica]],2,0)</f>
        <v>#N/A</v>
      </c>
    </row>
    <row r="3965" spans="1:4" x14ac:dyDescent="0.25">
      <c r="A3965" s="47" t="s">
        <v>3620</v>
      </c>
      <c r="B3965" t="str">
        <f>VLOOKUP(A3965,Tabella_Pec[],2,0)</f>
        <v>protocollo</v>
      </c>
      <c r="C3965" s="53">
        <f>VLOOKUP(A3965,Tabella_sez[],2,0)</f>
        <v>2</v>
      </c>
      <c r="D3965" t="e">
        <f>VLOOKUP(Tabella_sintesi[[#This Row],[Comune]],[1]!Tabella_Tabella1[[COGNOME]:[descrizione_carica]],2,0)</f>
        <v>#N/A</v>
      </c>
    </row>
    <row r="3966" spans="1:4" x14ac:dyDescent="0.25">
      <c r="A3966" s="47" t="s">
        <v>3774</v>
      </c>
      <c r="B3966" t="str">
        <f>VLOOKUP(A3966,Tabella_Pec[],2,0)</f>
        <v>loano</v>
      </c>
      <c r="C3966" s="53">
        <f>VLOOKUP(A3966,Tabella_sez[],2,0)</f>
        <v>10</v>
      </c>
      <c r="D3966" t="e">
        <f>VLOOKUP(Tabella_sintesi[[#This Row],[Comune]],[1]!Tabella_Tabella1[[COGNOME]:[descrizione_carica]],2,0)</f>
        <v>#N/A</v>
      </c>
    </row>
    <row r="3967" spans="1:4" x14ac:dyDescent="0.25">
      <c r="A3967" s="47" t="s">
        <v>3910</v>
      </c>
      <c r="B3967" t="str">
        <f>VLOOKUP(A3967,Tabella_Pec[],2,0)</f>
        <v>protocollo</v>
      </c>
      <c r="C3967" s="53">
        <f>VLOOKUP(A3967,Tabella_sez[],2,0)</f>
        <v>1</v>
      </c>
      <c r="D3967" t="e">
        <f>VLOOKUP(Tabella_sintesi[[#This Row],[Comune]],[1]!Tabella_Tabella1[[COGNOME]:[descrizione_carica]],2,0)</f>
        <v>#N/A</v>
      </c>
    </row>
    <row r="3968" spans="1:4" x14ac:dyDescent="0.25">
      <c r="A3968" s="47" t="s">
        <v>3937</v>
      </c>
      <c r="B3968" t="str">
        <f>VLOOKUP(A3968,Tabella_Pec[],2,0)</f>
        <v>comune.mallare.sv</v>
      </c>
      <c r="C3968" s="53">
        <f>VLOOKUP(A3968,Tabella_sez[],2,0)</f>
        <v>1</v>
      </c>
      <c r="D3968" t="e">
        <f>VLOOKUP(Tabella_sintesi[[#This Row],[Comune]],[1]!Tabella_Tabella1[[COGNOME]:[descrizione_carica]],2,0)</f>
        <v>#N/A</v>
      </c>
    </row>
    <row r="3969" spans="1:4" x14ac:dyDescent="0.25">
      <c r="A3969" s="47" t="s">
        <v>4076</v>
      </c>
      <c r="B3969" t="str">
        <f>VLOOKUP(A3969,Tabella_Pec[],2,0)</f>
        <v>comune.massimino</v>
      </c>
      <c r="C3969" s="53">
        <f>VLOOKUP(A3969,Tabella_sez[],2,0)</f>
        <v>1</v>
      </c>
      <c r="D3969" t="e">
        <f>VLOOKUP(Tabella_sintesi[[#This Row],[Comune]],[1]!Tabella_Tabella1[[COGNOME]:[descrizione_carica]],2,0)</f>
        <v>#N/A</v>
      </c>
    </row>
    <row r="3970" spans="1:4" x14ac:dyDescent="0.25">
      <c r="A3970" s="47" t="s">
        <v>4191</v>
      </c>
      <c r="B3970" t="str">
        <f>VLOOKUP(A3970,Tabella_Pec[],2,0)</f>
        <v>protocollo</v>
      </c>
      <c r="C3970" s="53">
        <f>VLOOKUP(A3970,Tabella_sez[],2,0)</f>
        <v>3</v>
      </c>
      <c r="D3970" t="e">
        <f>VLOOKUP(Tabella_sintesi[[#This Row],[Comune]],[1]!Tabella_Tabella1[[COGNOME]:[descrizione_carica]],2,0)</f>
        <v>#N/A</v>
      </c>
    </row>
    <row r="3971" spans="1:4" x14ac:dyDescent="0.25">
      <c r="A3971" s="47" t="s">
        <v>4202</v>
      </c>
      <c r="B3971" t="str">
        <f>VLOOKUP(A3971,Tabella_Pec[],2,0)</f>
        <v>comune.mioglia.sv</v>
      </c>
      <c r="C3971" s="53">
        <f>VLOOKUP(A3971,Tabella_sez[],2,0)</f>
        <v>1</v>
      </c>
      <c r="D3971" t="e">
        <f>VLOOKUP(Tabella_sintesi[[#This Row],[Comune]],[1]!Tabella_Tabella1[[COGNOME]:[descrizione_carica]],2,0)</f>
        <v>#N/A</v>
      </c>
    </row>
    <row r="3972" spans="1:4" x14ac:dyDescent="0.25">
      <c r="A3972" s="47" t="s">
        <v>4644</v>
      </c>
      <c r="B3972" t="str">
        <f>VLOOKUP(A3972,Tabella_Pec[],2,0)</f>
        <v>postmaster</v>
      </c>
      <c r="C3972" s="53">
        <f>VLOOKUP(A3972,Tabella_sez[],2,0)</f>
        <v>2</v>
      </c>
      <c r="D3972" t="str">
        <f>VLOOKUP(Tabella_sintesi[[#This Row],[Comune]],[1]!Tabella_Tabella1[[COGNOME]:[descrizione_carica]],2,0)</f>
        <v xml:space="preserve">MARCO    </v>
      </c>
    </row>
    <row r="3973" spans="1:4" x14ac:dyDescent="0.25">
      <c r="A3973" s="47" t="s">
        <v>4668</v>
      </c>
      <c r="B3973" t="str">
        <f>VLOOKUP(A3973,Tabella_Pec[],2,0)</f>
        <v>protocollo</v>
      </c>
      <c r="C3973" s="53">
        <f>VLOOKUP(A3973,Tabella_sez[],2,0)</f>
        <v>1</v>
      </c>
      <c r="D3973" t="e">
        <f>VLOOKUP(Tabella_sintesi[[#This Row],[Comune]],[1]!Tabella_Tabella1[[COGNOME]:[descrizione_carica]],2,0)</f>
        <v>#N/A</v>
      </c>
    </row>
    <row r="3974" spans="1:4" x14ac:dyDescent="0.25">
      <c r="A3974" s="47" t="s">
        <v>4727</v>
      </c>
      <c r="B3974" t="str">
        <f>VLOOKUP(A3974,Tabella_Pec[],2,0)</f>
        <v>protocollo</v>
      </c>
      <c r="C3974" s="53">
        <f>VLOOKUP(A3974,Tabella_sez[],2,0)</f>
        <v>4</v>
      </c>
      <c r="D3974" t="str">
        <f>VLOOKUP(Tabella_sintesi[[#This Row],[Comune]],[1]!Tabella_Tabella1[[COGNOME]:[descrizione_carica]],2,0)</f>
        <v xml:space="preserve">FRANCESCO    </v>
      </c>
    </row>
    <row r="3975" spans="1:4" x14ac:dyDescent="0.25">
      <c r="A3975" s="47" t="s">
        <v>4843</v>
      </c>
      <c r="B3975" t="str">
        <f>VLOOKUP(A3975,Tabella_Pec[],2,0)</f>
        <v>protocollo.onzo</v>
      </c>
      <c r="C3975" s="53">
        <f>VLOOKUP(A3975,Tabella_sez[],2,0)</f>
        <v>1</v>
      </c>
      <c r="D3975" t="e">
        <f>VLOOKUP(Tabella_sintesi[[#This Row],[Comune]],[1]!Tabella_Tabella1[[COGNOME]:[descrizione_carica]],2,0)</f>
        <v>#N/A</v>
      </c>
    </row>
    <row r="3976" spans="1:4" x14ac:dyDescent="0.25">
      <c r="A3976" s="47" t="s">
        <v>4854</v>
      </c>
      <c r="B3976" t="str">
        <f>VLOOKUP(A3976,Tabella_Pec[],2,0)</f>
        <v>comune.orcofeglino</v>
      </c>
      <c r="C3976" s="53">
        <f>VLOOKUP(A3976,Tabella_sez[],2,0)</f>
        <v>2</v>
      </c>
      <c r="D3976" t="e">
        <f>VLOOKUP(Tabella_sintesi[[#This Row],[Comune]],[1]!Tabella_Tabella1[[COGNOME]:[descrizione_carica]],2,0)</f>
        <v>#N/A</v>
      </c>
    </row>
    <row r="3977" spans="1:4" x14ac:dyDescent="0.25">
      <c r="A3977" s="47" t="s">
        <v>4893</v>
      </c>
      <c r="B3977" t="str">
        <f>VLOOKUP(A3977,Tabella_Pec[],2,0)</f>
        <v>comuneortovero</v>
      </c>
      <c r="C3977" s="53">
        <f>VLOOKUP(A3977,Tabella_sez[],2,0)</f>
        <v>2</v>
      </c>
      <c r="D3977" t="e">
        <f>VLOOKUP(Tabella_sintesi[[#This Row],[Comune]],[1]!Tabella_Tabella1[[COGNOME]:[descrizione_carica]],2,0)</f>
        <v>#N/A</v>
      </c>
    </row>
    <row r="3978" spans="1:4" x14ac:dyDescent="0.25">
      <c r="A3978" s="47" t="s">
        <v>4905</v>
      </c>
      <c r="B3978" t="str">
        <f>VLOOKUP(A3978,Tabella_Pec[],2,0)</f>
        <v>protocollo</v>
      </c>
      <c r="C3978" s="53">
        <f>VLOOKUP(A3978,Tabella_sez[],2,0)</f>
        <v>1</v>
      </c>
      <c r="D3978" t="e">
        <f>VLOOKUP(Tabella_sintesi[[#This Row],[Comune]],[1]!Tabella_Tabella1[[COGNOME]:[descrizione_carica]],2,0)</f>
        <v>#N/A</v>
      </c>
    </row>
    <row r="3979" spans="1:4" x14ac:dyDescent="0.25">
      <c r="A3979" s="47" t="s">
        <v>5008</v>
      </c>
      <c r="B3979" t="str">
        <f>VLOOKUP(A3979,Tabella_Pec[],2,0)</f>
        <v>demografici</v>
      </c>
      <c r="C3979" s="53">
        <f>VLOOKUP(A3979,Tabella_sez[],2,0)</f>
        <v>2</v>
      </c>
      <c r="D3979" t="e">
        <f>VLOOKUP(Tabella_sintesi[[#This Row],[Comune]],[1]!Tabella_Tabella1[[COGNOME]:[descrizione_carica]],2,0)</f>
        <v>#N/A</v>
      </c>
    </row>
    <row r="3980" spans="1:4" x14ac:dyDescent="0.25">
      <c r="A3980" s="47" t="s">
        <v>5192</v>
      </c>
      <c r="B3980" t="str">
        <f>VLOOKUP(A3980,Tabella_Pec[],2,0)</f>
        <v>protocollo</v>
      </c>
      <c r="C3980" s="53">
        <f>VLOOKUP(A3980,Tabella_sez[],2,0)</f>
        <v>1</v>
      </c>
      <c r="D3980" t="e">
        <f>VLOOKUP(Tabella_sintesi[[#This Row],[Comune]],[1]!Tabella_Tabella1[[COGNOME]:[descrizione_carica]],2,0)</f>
        <v>#N/A</v>
      </c>
    </row>
    <row r="3981" spans="1:4" x14ac:dyDescent="0.25">
      <c r="A3981" s="47" t="s">
        <v>5235</v>
      </c>
      <c r="B3981" t="str">
        <f>VLOOKUP(A3981,Tabella_Pec[],2,0)</f>
        <v>protocollo</v>
      </c>
      <c r="C3981" s="53">
        <f>VLOOKUP(A3981,Tabella_sez[],2,0)</f>
        <v>11</v>
      </c>
      <c r="D3981" t="e">
        <f>VLOOKUP(Tabella_sintesi[[#This Row],[Comune]],[1]!Tabella_Tabella1[[COGNOME]:[descrizione_carica]],2,0)</f>
        <v>#N/A</v>
      </c>
    </row>
    <row r="3982" spans="1:4" x14ac:dyDescent="0.25">
      <c r="A3982" s="47" t="s">
        <v>5334</v>
      </c>
      <c r="B3982" t="str">
        <f>VLOOKUP(A3982,Tabella_Pec[],2,0)</f>
        <v>comune.plodio.sv</v>
      </c>
      <c r="C3982" s="53">
        <f>VLOOKUP(A3982,Tabella_sez[],2,0)</f>
        <v>1</v>
      </c>
      <c r="D3982" t="e">
        <f>VLOOKUP(Tabella_sintesi[[#This Row],[Comune]],[1]!Tabella_Tabella1[[COGNOME]:[descrizione_carica]],2,0)</f>
        <v>#N/A</v>
      </c>
    </row>
    <row r="3983" spans="1:4" x14ac:dyDescent="0.25">
      <c r="A3983" s="47" t="s">
        <v>5446</v>
      </c>
      <c r="B3983" t="str">
        <f>VLOOKUP(A3983,Tabella_Pec[],2,0)</f>
        <v>comune.pontinvrea</v>
      </c>
      <c r="C3983" s="53">
        <f>VLOOKUP(A3983,Tabella_sez[],2,0)</f>
        <v>1</v>
      </c>
      <c r="D3983" t="e">
        <f>VLOOKUP(Tabella_sintesi[[#This Row],[Comune]],[1]!Tabella_Tabella1[[COGNOME]:[descrizione_carica]],2,0)</f>
        <v>#N/A</v>
      </c>
    </row>
    <row r="3984" spans="1:4" x14ac:dyDescent="0.25">
      <c r="A3984" s="47" t="s">
        <v>5635</v>
      </c>
      <c r="B3984" t="str">
        <f>VLOOKUP(A3984,Tabella_Pec[],2,0)</f>
        <v>comune.quiliano</v>
      </c>
      <c r="C3984" s="53">
        <f>VLOOKUP(A3984,Tabella_sez[],2,0)</f>
        <v>9</v>
      </c>
      <c r="D3984" t="e">
        <f>VLOOKUP(Tabella_sintesi[[#This Row],[Comune]],[1]!Tabella_Tabella1[[COGNOME]:[descrizione_carica]],2,0)</f>
        <v>#N/A</v>
      </c>
    </row>
    <row r="3985" spans="1:4" x14ac:dyDescent="0.25">
      <c r="A3985" s="47" t="s">
        <v>5722</v>
      </c>
      <c r="B3985" t="str">
        <f>VLOOKUP(A3985,Tabella_Pec[],2,0)</f>
        <v>comune.rialto</v>
      </c>
      <c r="C3985" s="53">
        <f>VLOOKUP(A3985,Tabella_sez[],2,0)</f>
        <v>1</v>
      </c>
      <c r="D3985" t="e">
        <f>VLOOKUP(Tabella_sintesi[[#This Row],[Comune]],[1]!Tabella_Tabella1[[COGNOME]:[descrizione_carica]],2,0)</f>
        <v>#N/A</v>
      </c>
    </row>
    <row r="3986" spans="1:4" x14ac:dyDescent="0.25">
      <c r="A3986" s="47" t="s">
        <v>5870</v>
      </c>
      <c r="B3986" t="str">
        <f>VLOOKUP(A3986,Tabella_Pec[],2,0)</f>
        <v>protocollo</v>
      </c>
      <c r="C3986" s="53">
        <f>VLOOKUP(A3986,Tabella_sez[],2,0)</f>
        <v>1</v>
      </c>
      <c r="D3986" t="e">
        <f>VLOOKUP(Tabella_sintesi[[#This Row],[Comune]],[1]!Tabella_Tabella1[[COGNOME]:[descrizione_carica]],2,0)</f>
        <v>#N/A</v>
      </c>
    </row>
    <row r="3987" spans="1:4" x14ac:dyDescent="0.25">
      <c r="A3987" s="47" t="s">
        <v>6577</v>
      </c>
      <c r="B3987" t="str">
        <f>VLOOKUP(A3987,Tabella_Pec[],2,0)</f>
        <v>comunesassello</v>
      </c>
      <c r="C3987" s="53">
        <f>VLOOKUP(A3987,Tabella_sez[],2,0)</f>
        <v>4</v>
      </c>
      <c r="D3987" t="e">
        <f>VLOOKUP(Tabella_sintesi[[#This Row],[Comune]],[1]!Tabella_Tabella1[[COGNOME]:[descrizione_carica]],2,0)</f>
        <v>#N/A</v>
      </c>
    </row>
    <row r="3988" spans="1:4" x14ac:dyDescent="0.25">
      <c r="A3988" s="47" t="s">
        <v>6602</v>
      </c>
      <c r="B3988" t="str">
        <f>VLOOKUP(A3988,Tabella_Pec[],2,0)</f>
        <v>posta</v>
      </c>
      <c r="C3988" s="53">
        <f>VLOOKUP(A3988,Tabella_sez[],2,0)</f>
        <v>61</v>
      </c>
      <c r="D3988" t="e">
        <f>VLOOKUP(Tabella_sintesi[[#This Row],[Comune]],[1]!Tabella_Tabella1[[COGNOME]:[descrizione_carica]],2,0)</f>
        <v>#N/A</v>
      </c>
    </row>
    <row r="3989" spans="1:4" x14ac:dyDescent="0.25">
      <c r="A3989" s="47" t="s">
        <v>6926</v>
      </c>
      <c r="B3989" t="str">
        <f>VLOOKUP(A3989,Tabella_Pec[],2,0)</f>
        <v>protocollo</v>
      </c>
      <c r="C3989" s="53">
        <f>VLOOKUP(A3989,Tabella_sez[],2,0)</f>
        <v>4</v>
      </c>
      <c r="D3989" t="e">
        <f>VLOOKUP(Tabella_sintesi[[#This Row],[Comune]],[1]!Tabella_Tabella1[[COGNOME]:[descrizione_carica]],2,0)</f>
        <v>#N/A</v>
      </c>
    </row>
    <row r="3990" spans="1:4" x14ac:dyDescent="0.25">
      <c r="A3990" s="47" t="s">
        <v>6938</v>
      </c>
      <c r="B3990" t="str">
        <f>VLOOKUP(A3990,Tabella_Pec[],2,0)</f>
        <v>info</v>
      </c>
      <c r="C3990" s="53">
        <f>VLOOKUP(A3990,Tabella_sez[],2,0)</f>
        <v>3</v>
      </c>
      <c r="D3990" t="str">
        <f>VLOOKUP(Tabella_sintesi[[#This Row],[Comune]],[1]!Tabella_Tabella1[[COGNOME]:[descrizione_carica]],2,0)</f>
        <v xml:space="preserve">SILVANO    </v>
      </c>
    </row>
    <row r="3991" spans="1:4" x14ac:dyDescent="0.25">
      <c r="A3991" s="47" t="s">
        <v>6940</v>
      </c>
      <c r="B3991" t="str">
        <f>VLOOKUP(A3991,Tabella_Pec[],2,0)</f>
        <v>comunedistellanello.sv.comunicazione</v>
      </c>
      <c r="C3991" s="53">
        <f>VLOOKUP(A3991,Tabella_sez[],2,0)</f>
        <v>1</v>
      </c>
      <c r="D3991" t="e">
        <f>VLOOKUP(Tabella_sintesi[[#This Row],[Comune]],[1]!Tabella_Tabella1[[COGNOME]:[descrizione_carica]],2,0)</f>
        <v>#N/A</v>
      </c>
    </row>
    <row r="3992" spans="1:4" x14ac:dyDescent="0.25">
      <c r="A3992" s="47" t="s">
        <v>7092</v>
      </c>
      <c r="B3992" t="str">
        <f>VLOOKUP(A3992,Tabella_Pec[],2,0)</f>
        <v>comunetestico.sv.protocollo</v>
      </c>
      <c r="C3992" s="53">
        <f>VLOOKUP(A3992,Tabella_sez[],2,0)</f>
        <v>1</v>
      </c>
      <c r="D3992" t="e">
        <f>VLOOKUP(Tabella_sintesi[[#This Row],[Comune]],[1]!Tabella_Tabella1[[COGNOME]:[descrizione_carica]],2,0)</f>
        <v>#N/A</v>
      </c>
    </row>
    <row r="3993" spans="1:4" x14ac:dyDescent="0.25">
      <c r="A3993" s="47" t="s">
        <v>7122</v>
      </c>
      <c r="B3993" t="str">
        <f>VLOOKUP(A3993,Tabella_Pec[],2,0)</f>
        <v>comune.toirano.sv</v>
      </c>
      <c r="C3993" s="53">
        <f>VLOOKUP(A3993,Tabella_sez[],2,0)</f>
        <v>3</v>
      </c>
      <c r="D3993" t="e">
        <f>VLOOKUP(Tabella_sintesi[[#This Row],[Comune]],[1]!Tabella_Tabella1[[COGNOME]:[descrizione_carica]],2,0)</f>
        <v>#N/A</v>
      </c>
    </row>
    <row r="3994" spans="1:4" x14ac:dyDescent="0.25">
      <c r="A3994" s="47" t="s">
        <v>7221</v>
      </c>
      <c r="B3994" t="str">
        <f>VLOOKUP(A3994,Tabella_Pec[],2,0)</f>
        <v>anagrafe</v>
      </c>
      <c r="C3994" s="53">
        <f>VLOOKUP(A3994,Tabella_sez[],2,0)</f>
        <v>3</v>
      </c>
      <c r="D3994" t="e">
        <f>VLOOKUP(Tabella_sintesi[[#This Row],[Comune]],[1]!Tabella_Tabella1[[COGNOME]:[descrizione_carica]],2,0)</f>
        <v>#N/A</v>
      </c>
    </row>
    <row r="3995" spans="1:4" x14ac:dyDescent="0.25">
      <c r="A3995" s="47" t="s">
        <v>7364</v>
      </c>
      <c r="B3995" t="str">
        <f>VLOOKUP(A3995,Tabella_Pec[],2,0)</f>
        <v>protocollo.urbe</v>
      </c>
      <c r="C3995" s="53">
        <f>VLOOKUP(A3995,Tabella_sez[],2,0)</f>
        <v>2</v>
      </c>
      <c r="D3995" t="e">
        <f>VLOOKUP(Tabella_sintesi[[#This Row],[Comune]],[1]!Tabella_Tabella1[[COGNOME]:[descrizione_carica]],2,0)</f>
        <v>#N/A</v>
      </c>
    </row>
    <row r="3996" spans="1:4" x14ac:dyDescent="0.25">
      <c r="A3996" s="47" t="s">
        <v>7387</v>
      </c>
      <c r="B3996" t="str">
        <f>VLOOKUP(A3996,Tabella_Pec[],2,0)</f>
        <v>info</v>
      </c>
      <c r="C3996" s="53">
        <f>VLOOKUP(A3996,Tabella_sez[],2,0)</f>
        <v>8</v>
      </c>
      <c r="D3996" t="e">
        <f>VLOOKUP(Tabella_sintesi[[#This Row],[Comune]],[1]!Tabella_Tabella1[[COGNOME]:[descrizione_carica]],2,0)</f>
        <v>#N/A</v>
      </c>
    </row>
    <row r="3997" spans="1:4" x14ac:dyDescent="0.25">
      <c r="A3997" s="47" t="s">
        <v>7513</v>
      </c>
      <c r="B3997" t="str">
        <f>VLOOKUP(A3997,Tabella_Pec[],2,0)</f>
        <v>protocollo.comune.varazze</v>
      </c>
      <c r="C3997" s="53">
        <f>VLOOKUP(A3997,Tabella_sez[],2,0)</f>
        <v>15</v>
      </c>
      <c r="D3997" t="e">
        <f>VLOOKUP(Tabella_sintesi[[#This Row],[Comune]],[1]!Tabella_Tabella1[[COGNOME]:[descrizione_carica]],2,0)</f>
        <v>#N/A</v>
      </c>
    </row>
    <row r="3998" spans="1:4" x14ac:dyDescent="0.25">
      <c r="A3998" s="47" t="s">
        <v>7553</v>
      </c>
      <c r="B3998" t="str">
        <f>VLOOKUP(A3998,Tabella_Pec[],2,0)</f>
        <v>comunevendone</v>
      </c>
      <c r="C3998" s="53">
        <f>VLOOKUP(A3998,Tabella_sez[],2,0)</f>
        <v>1</v>
      </c>
      <c r="D3998" t="e">
        <f>VLOOKUP(Tabella_sintesi[[#This Row],[Comune]],[1]!Tabella_Tabella1[[COGNOME]:[descrizione_carica]],2,0)</f>
        <v>#N/A</v>
      </c>
    </row>
    <row r="3999" spans="1:4" x14ac:dyDescent="0.25">
      <c r="A3999" s="47" t="s">
        <v>7620</v>
      </c>
      <c r="B3999" t="str">
        <f>VLOOKUP(A3999,Tabella_Pec[],2,0)</f>
        <v>comune.vezziportio</v>
      </c>
      <c r="C3999" s="53">
        <f>VLOOKUP(A3999,Tabella_sez[],2,0)</f>
        <v>1</v>
      </c>
      <c r="D3999" t="e">
        <f>VLOOKUP(Tabella_sintesi[[#This Row],[Comune]],[1]!Tabella_Tabella1[[COGNOME]:[descrizione_carica]],2,0)</f>
        <v>#N/A</v>
      </c>
    </row>
    <row r="4000" spans="1:4" x14ac:dyDescent="0.25">
      <c r="A4000" s="47" t="s">
        <v>7742</v>
      </c>
      <c r="B4000" t="str">
        <f>VLOOKUP(A4000,Tabella_Pec[],2,0)</f>
        <v>villanovadalbenga</v>
      </c>
      <c r="C4000" s="53">
        <f>VLOOKUP(A4000,Tabella_sez[],2,0)</f>
        <v>3</v>
      </c>
      <c r="D4000" t="e">
        <f>VLOOKUP(Tabella_sintesi[[#This Row],[Comune]],[1]!Tabella_Tabella1[[COGNOME]:[descrizione_carica]],2,0)</f>
        <v>#N/A</v>
      </c>
    </row>
    <row r="4001" spans="1:4" x14ac:dyDescent="0.25">
      <c r="A4001" s="47" t="s">
        <v>7897</v>
      </c>
      <c r="B4001" t="str">
        <f>VLOOKUP(A4001,Tabella_Pec[],2,0)</f>
        <v>protocollo</v>
      </c>
      <c r="C4001" s="53">
        <f>VLOOKUP(A4001,Tabella_sez[],2,0)</f>
        <v>1</v>
      </c>
      <c r="D4001" t="e">
        <f>VLOOKUP(Tabella_sintesi[[#This Row],[Comune]],[1]!Tabella_Tabella1[[COGNOME]:[descrizione_carica]],2,0)</f>
        <v>#N/A</v>
      </c>
    </row>
    <row r="4002" spans="1:4" x14ac:dyDescent="0.25">
      <c r="A4002" s="47" t="s">
        <v>705</v>
      </c>
      <c r="B4002" t="str">
        <f>VLOOKUP(A4002,Tabella_Pec[],2,0)</f>
        <v>info</v>
      </c>
      <c r="C4002" s="53">
        <f>VLOOKUP(A4002,Tabella_sez[],2,0)</f>
        <v>10</v>
      </c>
      <c r="D4002" t="e">
        <f>VLOOKUP(Tabella_sintesi[[#This Row],[Comune]],[1]!Tabella_Tabella1[[COGNOME]:[descrizione_carica]],2,0)</f>
        <v>#N/A</v>
      </c>
    </row>
    <row r="4003" spans="1:4" x14ac:dyDescent="0.25">
      <c r="A4003" s="47" t="s">
        <v>797</v>
      </c>
      <c r="B4003" t="str">
        <f>VLOOKUP(A4003,Tabella_Pec[],2,0)</f>
        <v>comuneavegno</v>
      </c>
      <c r="C4003" s="53">
        <f>VLOOKUP(A4003,Tabella_sez[],2,0)</f>
        <v>3</v>
      </c>
      <c r="D4003" t="str">
        <f>VLOOKUP(Tabella_sintesi[[#This Row],[Comune]],[1]!Tabella_Tabella1[[COGNOME]:[descrizione_carica]],2,0)</f>
        <v xml:space="preserve">MARINA    </v>
      </c>
    </row>
    <row r="4004" spans="1:4" x14ac:dyDescent="0.25">
      <c r="A4004" s="47" t="s">
        <v>914</v>
      </c>
      <c r="B4004" t="str">
        <f>VLOOKUP(A4004,Tabella_Pec[],2,0)</f>
        <v>comune.bargagli</v>
      </c>
      <c r="C4004" s="53">
        <f>VLOOKUP(A4004,Tabella_sez[],2,0)</f>
        <v>4</v>
      </c>
      <c r="D4004" t="e">
        <f>VLOOKUP(Tabella_sintesi[[#This Row],[Comune]],[1]!Tabella_Tabella1[[COGNOME]:[descrizione_carica]],2,0)</f>
        <v>#N/A</v>
      </c>
    </row>
    <row r="4005" spans="1:4" x14ac:dyDescent="0.25">
      <c r="A4005" s="47" t="s">
        <v>1102</v>
      </c>
      <c r="B4005" t="str">
        <f>VLOOKUP(A4005,Tabella_Pec[],2,0)</f>
        <v>comune.bogliasco</v>
      </c>
      <c r="C4005" s="53">
        <f>VLOOKUP(A4005,Tabella_sez[],2,0)</f>
        <v>4</v>
      </c>
      <c r="D4005" t="e">
        <f>VLOOKUP(Tabella_sintesi[[#This Row],[Comune]],[1]!Tabella_Tabella1[[COGNOME]:[descrizione_carica]],2,0)</f>
        <v>#N/A</v>
      </c>
    </row>
    <row r="4006" spans="1:4" x14ac:dyDescent="0.25">
      <c r="A4006" s="47" t="s">
        <v>1211</v>
      </c>
      <c r="B4006" t="str">
        <f>VLOOKUP(A4006,Tabella_Pec[],2,0)</f>
        <v>comune.borzonasca</v>
      </c>
      <c r="C4006" s="53">
        <f>VLOOKUP(A4006,Tabella_sez[],2,0)</f>
        <v>3</v>
      </c>
      <c r="D4006" t="e">
        <f>VLOOKUP(Tabella_sintesi[[#This Row],[Comune]],[1]!Tabella_Tabella1[[COGNOME]:[descrizione_carica]],2,0)</f>
        <v>#N/A</v>
      </c>
    </row>
    <row r="4007" spans="1:4" x14ac:dyDescent="0.25">
      <c r="A4007" s="47" t="s">
        <v>1354</v>
      </c>
      <c r="B4007" t="str">
        <f>VLOOKUP(A4007,Tabella_Pec[],2,0)</f>
        <v>postacertificata</v>
      </c>
      <c r="C4007" s="53">
        <f>VLOOKUP(A4007,Tabella_sez[],2,0)</f>
        <v>7</v>
      </c>
      <c r="D4007" t="e">
        <f>VLOOKUP(Tabella_sintesi[[#This Row],[Comune]],[1]!Tabella_Tabella1[[COGNOME]:[descrizione_carica]],2,0)</f>
        <v>#N/A</v>
      </c>
    </row>
    <row r="4008" spans="1:4" x14ac:dyDescent="0.25">
      <c r="A4008" s="47" t="s">
        <v>1489</v>
      </c>
      <c r="B4008" t="str">
        <f>VLOOKUP(A4008,Tabella_Pec[],2,0)</f>
        <v>comune.camogli</v>
      </c>
      <c r="C4008" s="53">
        <f>VLOOKUP(A4008,Tabella_sez[],2,0)</f>
        <v>7</v>
      </c>
      <c r="D4008" t="e">
        <f>VLOOKUP(Tabella_sintesi[[#This Row],[Comune]],[1]!Tabella_Tabella1[[COGNOME]:[descrizione_carica]],2,0)</f>
        <v>#N/A</v>
      </c>
    </row>
    <row r="4009" spans="1:4" x14ac:dyDescent="0.25">
      <c r="A4009" s="47" t="s">
        <v>1511</v>
      </c>
      <c r="B4009" t="str">
        <f>VLOOKUP(A4009,Tabella_Pec[],2,0)</f>
        <v>info</v>
      </c>
      <c r="C4009" s="53">
        <f>VLOOKUP(A4009,Tabella_sez[],2,0)</f>
        <v>3</v>
      </c>
      <c r="D4009" t="e">
        <f>VLOOKUP(Tabella_sintesi[[#This Row],[Comune]],[1]!Tabella_Tabella1[[COGNOME]:[descrizione_carica]],2,0)</f>
        <v>#N/A</v>
      </c>
    </row>
    <row r="4010" spans="1:4" x14ac:dyDescent="0.25">
      <c r="A4010" s="47" t="s">
        <v>1540</v>
      </c>
      <c r="B4010" t="str">
        <f>VLOOKUP(A4010,Tabella_Pec[],2,0)</f>
        <v>protocollo</v>
      </c>
      <c r="C4010" s="53">
        <f>VLOOKUP(A4010,Tabella_sez[],2,0)</f>
        <v>9</v>
      </c>
      <c r="D4010" t="e">
        <f>VLOOKUP(Tabella_sintesi[[#This Row],[Comune]],[1]!Tabella_Tabella1[[COGNOME]:[descrizione_carica]],2,0)</f>
        <v>#N/A</v>
      </c>
    </row>
    <row r="4011" spans="1:4" x14ac:dyDescent="0.25">
      <c r="A4011" s="47" t="s">
        <v>1670</v>
      </c>
      <c r="B4011" t="str">
        <f>VLOOKUP(A4011,Tabella_Pec[],2,0)</f>
        <v>comunecarasco</v>
      </c>
      <c r="C4011" s="53">
        <f>VLOOKUP(A4011,Tabella_sez[],2,0)</f>
        <v>4</v>
      </c>
      <c r="D4011" t="e">
        <f>VLOOKUP(Tabella_sintesi[[#This Row],[Comune]],[1]!Tabella_Tabella1[[COGNOME]:[descrizione_carica]],2,0)</f>
        <v>#N/A</v>
      </c>
    </row>
    <row r="4012" spans="1:4" x14ac:dyDescent="0.25">
      <c r="A4012" s="47" t="s">
        <v>1830</v>
      </c>
      <c r="B4012" t="str">
        <f>VLOOKUP(A4012,Tabella_Pec[],2,0)</f>
        <v>protocollo.casarza-ligure</v>
      </c>
      <c r="C4012" s="53">
        <f>VLOOKUP(A4012,Tabella_sez[],2,0)</f>
        <v>6</v>
      </c>
      <c r="D4012" t="e">
        <f>VLOOKUP(Tabella_sintesi[[#This Row],[Comune]],[1]!Tabella_Tabella1[[COGNOME]:[descrizione_carica]],2,0)</f>
        <v>#N/A</v>
      </c>
    </row>
    <row r="4013" spans="1:4" x14ac:dyDescent="0.25">
      <c r="A4013" s="47" t="s">
        <v>1843</v>
      </c>
      <c r="B4013" t="str">
        <f>VLOOKUP(A4013,Tabella_Pec[],2,0)</f>
        <v>protocollo</v>
      </c>
      <c r="C4013" s="53">
        <f>VLOOKUP(A4013,Tabella_sez[],2,0)</f>
        <v>3</v>
      </c>
      <c r="D4013" t="str">
        <f>VLOOKUP(Tabella_sintesi[[#This Row],[Comune]],[1]!Tabella_Tabella1[[COGNOME]:[descrizione_carica]],2,0)</f>
        <v xml:space="preserve">SIMONA    </v>
      </c>
    </row>
    <row r="4014" spans="1:4" x14ac:dyDescent="0.25">
      <c r="A4014" s="47" t="s">
        <v>2097</v>
      </c>
      <c r="B4014" t="str">
        <f>VLOOKUP(A4014,Tabella_Pec[],2,0)</f>
        <v>castiglione.chiavarese</v>
      </c>
      <c r="C4014" s="53">
        <f>VLOOKUP(A4014,Tabella_sez[],2,0)</f>
        <v>2</v>
      </c>
      <c r="D4014" t="e">
        <f>VLOOKUP(Tabella_sintesi[[#This Row],[Comune]],[1]!Tabella_Tabella1[[COGNOME]:[descrizione_carica]],2,0)</f>
        <v>#N/A</v>
      </c>
    </row>
    <row r="4015" spans="1:4" x14ac:dyDescent="0.25">
      <c r="A4015" s="47" t="s">
        <v>2225</v>
      </c>
      <c r="B4015" t="str">
        <f>VLOOKUP(A4015,Tabella_Pec[],2,0)</f>
        <v>protocollo</v>
      </c>
      <c r="C4015" s="53">
        <f>VLOOKUP(A4015,Tabella_sez[],2,0)</f>
        <v>6</v>
      </c>
      <c r="D4015" t="e">
        <f>VLOOKUP(Tabella_sintesi[[#This Row],[Comune]],[1]!Tabella_Tabella1[[COGNOME]:[descrizione_carica]],2,0)</f>
        <v>#N/A</v>
      </c>
    </row>
    <row r="4016" spans="1:4" x14ac:dyDescent="0.25">
      <c r="A4016" s="47" t="s">
        <v>2336</v>
      </c>
      <c r="B4016" t="str">
        <f>VLOOKUP(A4016,Tabella_Pec[],2,0)</f>
        <v>comune.chiavari</v>
      </c>
      <c r="C4016" s="53">
        <f>VLOOKUP(A4016,Tabella_sez[],2,0)</f>
        <v>29</v>
      </c>
      <c r="D4016" t="e">
        <f>VLOOKUP(Tabella_sintesi[[#This Row],[Comune]],[1]!Tabella_Tabella1[[COGNOME]:[descrizione_carica]],2,0)</f>
        <v>#N/A</v>
      </c>
    </row>
    <row r="4017" spans="1:4" x14ac:dyDescent="0.25">
      <c r="A4017" s="47" t="s">
        <v>2374</v>
      </c>
      <c r="B4017" t="str">
        <f>VLOOKUP(A4017,Tabella_Pec[],2,0)</f>
        <v>comune.cicagna</v>
      </c>
      <c r="C4017" s="53">
        <f>VLOOKUP(A4017,Tabella_sez[],2,0)</f>
        <v>2</v>
      </c>
      <c r="D4017" t="e">
        <f>VLOOKUP(Tabella_sintesi[[#This Row],[Comune]],[1]!Tabella_Tabella1[[COGNOME]:[descrizione_carica]],2,0)</f>
        <v>#N/A</v>
      </c>
    </row>
    <row r="4018" spans="1:4" x14ac:dyDescent="0.25">
      <c r="A4018" s="47" t="s">
        <v>2480</v>
      </c>
      <c r="B4018" t="str">
        <f>VLOOKUP(A4018,Tabella_Pec[],2,0)</f>
        <v>protocollo</v>
      </c>
      <c r="C4018" s="53">
        <f>VLOOKUP(A4018,Tabella_sez[],2,0)</f>
        <v>10</v>
      </c>
      <c r="D4018" t="e">
        <f>VLOOKUP(Tabella_sintesi[[#This Row],[Comune]],[1]!Tabella_Tabella1[[COGNOME]:[descrizione_carica]],2,0)</f>
        <v>#N/A</v>
      </c>
    </row>
    <row r="4019" spans="1:4" x14ac:dyDescent="0.25">
      <c r="A4019" s="47" t="s">
        <v>2482</v>
      </c>
      <c r="B4019" t="str">
        <f>VLOOKUP(A4019,Tabella_Pec[],2,0)</f>
        <v>protocollo.comune.cogorno.ge.it</v>
      </c>
      <c r="C4019" s="53">
        <f>VLOOKUP(A4019,Tabella_sez[],2,0)</f>
        <v>5</v>
      </c>
      <c r="D4019" t="str">
        <f>VLOOKUP(Tabella_sintesi[[#This Row],[Comune]],[1]!Tabella_Tabella1[[COGNOME]:[descrizione_carica]],2,0)</f>
        <v xml:space="preserve">PAOLO    </v>
      </c>
    </row>
    <row r="4020" spans="1:4" x14ac:dyDescent="0.25">
      <c r="A4020" s="47" t="s">
        <v>2605</v>
      </c>
      <c r="B4020" t="str">
        <f>VLOOKUP(A4020,Tabella_Pec[],2,0)</f>
        <v>protocollo</v>
      </c>
      <c r="C4020" s="53">
        <f>VLOOKUP(A4020,Tabella_sez[],2,0)</f>
        <v>1</v>
      </c>
      <c r="D4020" t="e">
        <f>VLOOKUP(Tabella_sintesi[[#This Row],[Comune]],[1]!Tabella_Tabella1[[COGNOME]:[descrizione_carica]],2,0)</f>
        <v>#N/A</v>
      </c>
    </row>
    <row r="4021" spans="1:4" x14ac:dyDescent="0.25">
      <c r="A4021" s="47" t="s">
        <v>2725</v>
      </c>
      <c r="B4021" t="str">
        <f>VLOOKUP(A4021,Tabella_Pec[],2,0)</f>
        <v>comune.crocefieschi</v>
      </c>
      <c r="C4021" s="53">
        <f>VLOOKUP(A4021,Tabella_sez[],2,0)</f>
        <v>1</v>
      </c>
      <c r="D4021" t="e">
        <f>VLOOKUP(Tabella_sintesi[[#This Row],[Comune]],[1]!Tabella_Tabella1[[COGNOME]:[descrizione_carica]],2,0)</f>
        <v>#N/A</v>
      </c>
    </row>
    <row r="4022" spans="1:4" x14ac:dyDescent="0.25">
      <c r="A4022" s="47" t="s">
        <v>2775</v>
      </c>
      <c r="B4022" t="str">
        <f>VLOOKUP(A4022,Tabella_Pec[],2,0)</f>
        <v>comune.davagna</v>
      </c>
      <c r="C4022" s="53">
        <f>VLOOKUP(A4022,Tabella_sez[],2,0)</f>
        <v>2</v>
      </c>
      <c r="D4022" t="e">
        <f>VLOOKUP(Tabella_sintesi[[#This Row],[Comune]],[1]!Tabella_Tabella1[[COGNOME]:[descrizione_carica]],2,0)</f>
        <v>#N/A</v>
      </c>
    </row>
    <row r="4023" spans="1:4" x14ac:dyDescent="0.25">
      <c r="A4023" s="47" t="s">
        <v>2949</v>
      </c>
      <c r="B4023" t="str">
        <f>VLOOKUP(A4023,Tabella_Pec[],2,0)</f>
        <v>comune.fascia</v>
      </c>
      <c r="C4023" s="53">
        <f>VLOOKUP(A4023,Tabella_sez[],2,0)</f>
        <v>1</v>
      </c>
      <c r="D4023" t="e">
        <f>VLOOKUP(Tabella_sintesi[[#This Row],[Comune]],[1]!Tabella_Tabella1[[COGNOME]:[descrizione_carica]],2,0)</f>
        <v>#N/A</v>
      </c>
    </row>
    <row r="4024" spans="1:4" x14ac:dyDescent="0.25">
      <c r="A4024" s="47" t="s">
        <v>2952</v>
      </c>
      <c r="B4024" t="str">
        <f>VLOOKUP(A4024,Tabella_Pec[],2,0)</f>
        <v>comune.favaledimalvaro</v>
      </c>
      <c r="C4024" s="53">
        <f>VLOOKUP(A4024,Tabella_sez[],2,0)</f>
        <v>1</v>
      </c>
      <c r="D4024" t="e">
        <f>VLOOKUP(Tabella_sintesi[[#This Row],[Comune]],[1]!Tabella_Tabella1[[COGNOME]:[descrizione_carica]],2,0)</f>
        <v>#N/A</v>
      </c>
    </row>
    <row r="4025" spans="1:4" x14ac:dyDescent="0.25">
      <c r="A4025" s="47" t="s">
        <v>3062</v>
      </c>
      <c r="B4025" t="str">
        <f>VLOOKUP(A4025,Tabella_Pec[],2,0)</f>
        <v>comune.fontanigorda</v>
      </c>
      <c r="C4025" s="53">
        <f>VLOOKUP(A4025,Tabella_sez[],2,0)</f>
        <v>1</v>
      </c>
      <c r="D4025" t="e">
        <f>VLOOKUP(Tabella_sintesi[[#This Row],[Comune]],[1]!Tabella_Tabella1[[COGNOME]:[descrizione_carica]],2,0)</f>
        <v>#N/A</v>
      </c>
    </row>
    <row r="4026" spans="1:4" x14ac:dyDescent="0.25">
      <c r="A4026" s="47" t="s">
        <v>3289</v>
      </c>
      <c r="B4026" t="str">
        <f>VLOOKUP(A4026,Tabella_Pec[],2,0)</f>
        <v>comunegenova</v>
      </c>
      <c r="C4026" s="53">
        <f>VLOOKUP(A4026,Tabella_sez[],2,0)</f>
        <v>656</v>
      </c>
      <c r="D4026" t="str">
        <f>VLOOKUP(Tabella_sintesi[[#This Row],[Comune]],[1]!Tabella_Tabella1[[COGNOME]:[descrizione_carica]],2,0)</f>
        <v xml:space="preserve">MICHELE    </v>
      </c>
    </row>
    <row r="4027" spans="1:4" x14ac:dyDescent="0.25">
      <c r="A4027" s="47" t="s">
        <v>3394</v>
      </c>
      <c r="B4027" t="str">
        <f>VLOOKUP(A4027,Tabella_Pec[],2,0)</f>
        <v>comune.gorreto</v>
      </c>
      <c r="C4027" s="53">
        <f>VLOOKUP(A4027,Tabella_sez[],2,0)</f>
        <v>1</v>
      </c>
      <c r="D4027" t="e">
        <f>VLOOKUP(Tabella_sintesi[[#This Row],[Comune]],[1]!Tabella_Tabella1[[COGNOME]:[descrizione_carica]],2,0)</f>
        <v>#N/A</v>
      </c>
    </row>
    <row r="4028" spans="1:4" x14ac:dyDescent="0.25">
      <c r="A4028" s="47" t="s">
        <v>3554</v>
      </c>
      <c r="B4028" t="str">
        <f>VLOOKUP(A4028,Tabella_Pec[],2,0)</f>
        <v>protocollo</v>
      </c>
      <c r="C4028" s="53">
        <f>VLOOKUP(A4028,Tabella_sez[],2,0)</f>
        <v>2</v>
      </c>
      <c r="D4028" t="e">
        <f>VLOOKUP(Tabella_sintesi[[#This Row],[Comune]],[1]!Tabella_Tabella1[[COGNOME]:[descrizione_carica]],2,0)</f>
        <v>#N/A</v>
      </c>
    </row>
    <row r="4029" spans="1:4" x14ac:dyDescent="0.25">
      <c r="A4029" s="47" t="s">
        <v>3672</v>
      </c>
      <c r="B4029" t="str">
        <f>VLOOKUP(A4029,Tabella_Pec[],2,0)</f>
        <v>postacertificata</v>
      </c>
      <c r="C4029" s="53">
        <f>VLOOKUP(A4029,Tabella_sez[],2,0)</f>
        <v>11</v>
      </c>
      <c r="D4029" t="str">
        <f>VLOOKUP(Tabella_sintesi[[#This Row],[Comune]],[1]!Tabella_Tabella1[[COGNOME]:[descrizione_carica]],2,0)</f>
        <v xml:space="preserve">DOMENICO CESARE   </v>
      </c>
    </row>
    <row r="4030" spans="1:4" x14ac:dyDescent="0.25">
      <c r="A4030" s="47" t="s">
        <v>3694</v>
      </c>
      <c r="B4030" t="str">
        <f>VLOOKUP(A4030,Tabella_Pec[],2,0)</f>
        <v>protocollo</v>
      </c>
      <c r="C4030" s="53">
        <f>VLOOKUP(A4030,Tabella_sez[],2,0)</f>
        <v>2</v>
      </c>
      <c r="D4030" t="e">
        <f>VLOOKUP(Tabella_sintesi[[#This Row],[Comune]],[1]!Tabella_Tabella1[[COGNOME]:[descrizione_carica]],2,0)</f>
        <v>#N/A</v>
      </c>
    </row>
    <row r="4031" spans="1:4" x14ac:dyDescent="0.25">
      <c r="A4031" s="47" t="s">
        <v>3820</v>
      </c>
      <c r="B4031" t="str">
        <f>VLOOKUP(A4031,Tabella_Pec[],2,0)</f>
        <v>comunelorsica</v>
      </c>
      <c r="C4031" s="53">
        <f>VLOOKUP(A4031,Tabella_sez[],2,0)</f>
        <v>1</v>
      </c>
      <c r="D4031" t="e">
        <f>VLOOKUP(Tabella_sintesi[[#This Row],[Comune]],[1]!Tabella_Tabella1[[COGNOME]:[descrizione_carica]],2,0)</f>
        <v>#N/A</v>
      </c>
    </row>
    <row r="4032" spans="1:4" x14ac:dyDescent="0.25">
      <c r="A4032" s="47" t="s">
        <v>3847</v>
      </c>
      <c r="B4032" t="str">
        <f>VLOOKUP(A4032,Tabella_Pec[],2,0)</f>
        <v>comune.lumarzo.ge</v>
      </c>
      <c r="C4032" s="53">
        <f>VLOOKUP(A4032,Tabella_sez[],2,0)</f>
        <v>2</v>
      </c>
      <c r="D4032" t="e">
        <f>VLOOKUP(Tabella_sintesi[[#This Row],[Comune]],[1]!Tabella_Tabella1[[COGNOME]:[descrizione_carica]],2,0)</f>
        <v>#N/A</v>
      </c>
    </row>
    <row r="4033" spans="1:4" x14ac:dyDescent="0.25">
      <c r="A4033" s="47" t="s">
        <v>4057</v>
      </c>
      <c r="B4033" t="str">
        <f>VLOOKUP(A4033,Tabella_Pec[],2,0)</f>
        <v>protocollo</v>
      </c>
      <c r="C4033" s="53">
        <f>VLOOKUP(A4033,Tabella_sez[],2,0)</f>
        <v>4</v>
      </c>
      <c r="D4033" t="str">
        <f>VLOOKUP(Tabella_sintesi[[#This Row],[Comune]],[1]!Tabella_Tabella1[[COGNOME]:[descrizione_carica]],2,0)</f>
        <v xml:space="preserve">FILOMENA    </v>
      </c>
    </row>
    <row r="4034" spans="1:4" x14ac:dyDescent="0.25">
      <c r="A4034" s="47" t="s">
        <v>4114</v>
      </c>
      <c r="B4034" t="str">
        <f>VLOOKUP(A4034,Tabella_Pec[],2,0)</f>
        <v>protocollo</v>
      </c>
      <c r="C4034" s="53">
        <f>VLOOKUP(A4034,Tabella_sez[],2,0)</f>
        <v>3</v>
      </c>
      <c r="D4034" t="str">
        <f>VLOOKUP(Tabella_sintesi[[#This Row],[Comune]],[1]!Tabella_Tabella1[[COGNOME]:[descrizione_carica]],2,0)</f>
        <v xml:space="preserve">DIEGO    </v>
      </c>
    </row>
    <row r="4035" spans="1:4" x14ac:dyDescent="0.25">
      <c r="A4035" s="47" t="s">
        <v>4166</v>
      </c>
      <c r="B4035" t="str">
        <f>VLOOKUP(A4035,Tabella_Pec[],2,0)</f>
        <v>comunemezzanego</v>
      </c>
      <c r="C4035" s="53">
        <f>VLOOKUP(A4035,Tabella_sez[],2,0)</f>
        <v>2</v>
      </c>
      <c r="D4035" t="e">
        <f>VLOOKUP(Tabella_sintesi[[#This Row],[Comune]],[1]!Tabella_Tabella1[[COGNOME]:[descrizione_carica]],2,0)</f>
        <v>#N/A</v>
      </c>
    </row>
    <row r="4036" spans="1:4" x14ac:dyDescent="0.25">
      <c r="A4036" s="47" t="s">
        <v>4183</v>
      </c>
      <c r="B4036" t="str">
        <f>VLOOKUP(A4036,Tabella_Pec[],2,0)</f>
        <v>comunedimignanego</v>
      </c>
      <c r="C4036" s="53">
        <f>VLOOKUP(A4036,Tabella_sez[],2,0)</f>
        <v>4</v>
      </c>
      <c r="D4036" t="e">
        <f>VLOOKUP(Tabella_sintesi[[#This Row],[Comune]],[1]!Tabella_Tabella1[[COGNOME]:[descrizione_carica]],2,0)</f>
        <v>#N/A</v>
      </c>
    </row>
    <row r="4037" spans="1:4" x14ac:dyDescent="0.25">
      <c r="A4037" s="47" t="s">
        <v>4223</v>
      </c>
      <c r="B4037" t="str">
        <f>VLOOKUP(A4037,Tabella_Pec[],2,0)</f>
        <v>demograficimoconesi</v>
      </c>
      <c r="C4037" s="53">
        <f>VLOOKUP(A4037,Tabella_sez[],2,0)</f>
        <v>3</v>
      </c>
      <c r="D4037" t="e">
        <f>VLOOKUP(Tabella_sintesi[[#This Row],[Comune]],[1]!Tabella_Tabella1[[COGNOME]:[descrizione_carica]],2,0)</f>
        <v>#N/A</v>
      </c>
    </row>
    <row r="4038" spans="1:4" x14ac:dyDescent="0.25">
      <c r="A4038" s="47" t="s">
        <v>4293</v>
      </c>
      <c r="B4038" t="str">
        <f>VLOOKUP(A4038,Tabella_Pec[],2,0)</f>
        <v>comune.moneglia.ge</v>
      </c>
      <c r="C4038" s="53">
        <f>VLOOKUP(A4038,Tabella_sez[],2,0)</f>
        <v>3</v>
      </c>
      <c r="D4038" t="e">
        <f>VLOOKUP(Tabella_sintesi[[#This Row],[Comune]],[1]!Tabella_Tabella1[[COGNOME]:[descrizione_carica]],2,0)</f>
        <v>#N/A</v>
      </c>
    </row>
    <row r="4039" spans="1:4" x14ac:dyDescent="0.25">
      <c r="A4039" s="47" t="s">
        <v>4392</v>
      </c>
      <c r="B4039" t="str">
        <f>VLOOKUP(A4039,Tabella_Pec[],2,0)</f>
        <v>comunemontebruno</v>
      </c>
      <c r="C4039" s="53">
        <f>VLOOKUP(A4039,Tabella_sez[],2,0)</f>
        <v>1</v>
      </c>
      <c r="D4039" t="str">
        <f>VLOOKUP(Tabella_sintesi[[#This Row],[Comune]],[1]!Tabella_Tabella1[[COGNOME]:[descrizione_carica]],2,0)</f>
        <v xml:space="preserve">GIUSEPPE    </v>
      </c>
    </row>
    <row r="4040" spans="1:4" x14ac:dyDescent="0.25">
      <c r="A4040" s="47" t="s">
        <v>4550</v>
      </c>
      <c r="B4040" t="str">
        <f>VLOOKUP(A4040,Tabella_Pec[],2,0)</f>
        <v>comunemontoggio</v>
      </c>
      <c r="C4040" s="53">
        <f>VLOOKUP(A4040,Tabella_sez[],2,0)</f>
        <v>2</v>
      </c>
      <c r="D4040" t="e">
        <f>VLOOKUP(Tabella_sintesi[[#This Row],[Comune]],[1]!Tabella_Tabella1[[COGNOME]:[descrizione_carica]],2,0)</f>
        <v>#N/A</v>
      </c>
    </row>
    <row r="4041" spans="1:4" x14ac:dyDescent="0.25">
      <c r="A4041" s="47" t="s">
        <v>4675</v>
      </c>
      <c r="B4041" t="str">
        <f>VLOOKUP(A4041,Tabella_Pec[],2,0)</f>
        <v>info</v>
      </c>
      <c r="C4041" s="53">
        <f>VLOOKUP(A4041,Tabella_sez[],2,0)</f>
        <v>5</v>
      </c>
      <c r="D4041" t="e">
        <f>VLOOKUP(Tabella_sintesi[[#This Row],[Comune]],[1]!Tabella_Tabella1[[COGNOME]:[descrizione_carica]],2,0)</f>
        <v>#N/A</v>
      </c>
    </row>
    <row r="4042" spans="1:4" x14ac:dyDescent="0.25">
      <c r="A4042" s="47" t="s">
        <v>4678</v>
      </c>
      <c r="B4042" t="str">
        <f>VLOOKUP(A4042,Tabella_Pec[],2,0)</f>
        <v>protocollo</v>
      </c>
      <c r="C4042" s="53">
        <f>VLOOKUP(A4042,Tabella_sez[],2,0)</f>
        <v>2</v>
      </c>
      <c r="D4042" t="e">
        <f>VLOOKUP(Tabella_sintesi[[#This Row],[Comune]],[1]!Tabella_Tabella1[[COGNOME]:[descrizione_carica]],2,0)</f>
        <v>#N/A</v>
      </c>
    </row>
    <row r="4043" spans="1:4" x14ac:dyDescent="0.25">
      <c r="A4043" s="47" t="s">
        <v>4856</v>
      </c>
      <c r="B4043" t="str">
        <f>VLOOKUP(A4043,Tabella_Pec[],2,0)</f>
        <v>comuneorero</v>
      </c>
      <c r="C4043" s="53">
        <f>VLOOKUP(A4043,Tabella_sez[],2,0)</f>
        <v>1</v>
      </c>
      <c r="D4043" t="e">
        <f>VLOOKUP(Tabella_sintesi[[#This Row],[Comune]],[1]!Tabella_Tabella1[[COGNOME]:[descrizione_carica]],2,0)</f>
        <v>#N/A</v>
      </c>
    </row>
    <row r="4044" spans="1:4" x14ac:dyDescent="0.25">
      <c r="A4044" s="47" t="s">
        <v>5271</v>
      </c>
      <c r="B4044" t="str">
        <f>VLOOKUP(A4044,Tabella_Pec[],2,0)</f>
        <v>comune.pieveligure</v>
      </c>
      <c r="C4044" s="53">
        <f>VLOOKUP(A4044,Tabella_sez[],2,0)</f>
        <v>3</v>
      </c>
      <c r="D4044" t="e">
        <f>VLOOKUP(Tabella_sintesi[[#This Row],[Comune]],[1]!Tabella_Tabella1[[COGNOME]:[descrizione_carica]],2,0)</f>
        <v>#N/A</v>
      </c>
    </row>
    <row r="4045" spans="1:4" x14ac:dyDescent="0.25">
      <c r="A4045" s="47" t="s">
        <v>5487</v>
      </c>
      <c r="B4045" t="str">
        <f>VLOOKUP(A4045,Tabella_Pec[],2,0)</f>
        <v>protocollo</v>
      </c>
      <c r="C4045" s="53">
        <f>VLOOKUP(A4045,Tabella_sez[],2,0)</f>
        <v>1</v>
      </c>
      <c r="D4045" t="e">
        <f>VLOOKUP(Tabella_sintesi[[#This Row],[Comune]],[1]!Tabella_Tabella1[[COGNOME]:[descrizione_carica]],2,0)</f>
        <v>#N/A</v>
      </c>
    </row>
    <row r="4046" spans="1:4" x14ac:dyDescent="0.25">
      <c r="A4046" s="47" t="s">
        <v>5598</v>
      </c>
      <c r="B4046" t="str">
        <f>VLOOKUP(A4046,Tabella_Pec[],2,0)</f>
        <v>protocollo</v>
      </c>
      <c r="C4046" s="53">
        <f>VLOOKUP(A4046,Tabella_sez[],2,0)</f>
        <v>1</v>
      </c>
      <c r="D4046" t="e">
        <f>VLOOKUP(Tabella_sintesi[[#This Row],[Comune]],[1]!Tabella_Tabella1[[COGNOME]:[descrizione_carica]],2,0)</f>
        <v>#N/A</v>
      </c>
    </row>
    <row r="4047" spans="1:4" x14ac:dyDescent="0.25">
      <c r="A4047" s="47" t="s">
        <v>5668</v>
      </c>
      <c r="B4047" t="str">
        <f>VLOOKUP(A4047,Tabella_Pec[],2,0)</f>
        <v>protocollo</v>
      </c>
      <c r="C4047" s="53">
        <f>VLOOKUP(A4047,Tabella_sez[],2,0)</f>
        <v>32</v>
      </c>
      <c r="D4047" t="e">
        <f>VLOOKUP(Tabella_sintesi[[#This Row],[Comune]],[1]!Tabella_Tabella1[[COGNOME]:[descrizione_carica]],2,0)</f>
        <v>#N/A</v>
      </c>
    </row>
    <row r="4048" spans="1:4" x14ac:dyDescent="0.25">
      <c r="A4048" s="47" t="s">
        <v>5689</v>
      </c>
      <c r="B4048" t="str">
        <f>VLOOKUP(A4048,Tabella_Pec[],2,0)</f>
        <v>segreteria</v>
      </c>
      <c r="C4048" s="53">
        <f>VLOOKUP(A4048,Tabella_sez[],2,0)</f>
        <v>10</v>
      </c>
      <c r="D4048" t="e">
        <f>VLOOKUP(Tabella_sintesi[[#This Row],[Comune]],[1]!Tabella_Tabella1[[COGNOME]:[descrizione_carica]],2,0)</f>
        <v>#N/A</v>
      </c>
    </row>
    <row r="4049" spans="1:4" x14ac:dyDescent="0.25">
      <c r="A4049" s="47" t="s">
        <v>5718</v>
      </c>
      <c r="B4049" t="str">
        <f>VLOOKUP(A4049,Tabella_Pec[],2,0)</f>
        <v>protocollo</v>
      </c>
      <c r="C4049" s="53">
        <f>VLOOKUP(A4049,Tabella_sez[],2,0)</f>
        <v>3</v>
      </c>
      <c r="D4049" t="e">
        <f>VLOOKUP(Tabella_sintesi[[#This Row],[Comune]],[1]!Tabella_Tabella1[[COGNOME]:[descrizione_carica]],2,0)</f>
        <v>#N/A</v>
      </c>
    </row>
    <row r="4050" spans="1:4" x14ac:dyDescent="0.25">
      <c r="A4050" s="47" t="s">
        <v>5932</v>
      </c>
      <c r="B4050" t="str">
        <f>VLOOKUP(A4050,Tabella_Pec[],2,0)</f>
        <v>comune.roncoscrivia</v>
      </c>
      <c r="C4050" s="53">
        <f>VLOOKUP(A4050,Tabella_sez[],2,0)</f>
        <v>4</v>
      </c>
      <c r="D4050" t="e">
        <f>VLOOKUP(Tabella_sintesi[[#This Row],[Comune]],[1]!Tabella_Tabella1[[COGNOME]:[descrizione_carica]],2,0)</f>
        <v>#N/A</v>
      </c>
    </row>
    <row r="4051" spans="1:4" x14ac:dyDescent="0.25">
      <c r="A4051" s="47" t="s">
        <v>5937</v>
      </c>
      <c r="B4051" t="str">
        <f>VLOOKUP(A4051,Tabella_Pec[],2,0)</f>
        <v>comunerondanina</v>
      </c>
      <c r="C4051" s="53">
        <f>VLOOKUP(A4051,Tabella_sez[],2,0)</f>
        <v>1</v>
      </c>
      <c r="D4051" t="str">
        <f>VLOOKUP(Tabella_sintesi[[#This Row],[Comune]],[1]!Tabella_Tabella1[[COGNOME]:[descrizione_carica]],2,0)</f>
        <v xml:space="preserve">ILEANA    </v>
      </c>
    </row>
    <row r="4052" spans="1:4" x14ac:dyDescent="0.25">
      <c r="A4052" s="47" t="s">
        <v>5961</v>
      </c>
      <c r="B4052" t="str">
        <f>VLOOKUP(A4052,Tabella_Pec[],2,0)</f>
        <v>comune.rossiglione</v>
      </c>
      <c r="C4052" s="53">
        <f>VLOOKUP(A4052,Tabella_sez[],2,0)</f>
        <v>3</v>
      </c>
      <c r="D4052" t="e">
        <f>VLOOKUP(Tabella_sintesi[[#This Row],[Comune]],[1]!Tabella_Tabella1[[COGNOME]:[descrizione_carica]],2,0)</f>
        <v>#N/A</v>
      </c>
    </row>
    <row r="4053" spans="1:4" x14ac:dyDescent="0.25">
      <c r="A4053" s="47" t="s">
        <v>5974</v>
      </c>
      <c r="B4053" t="str">
        <f>VLOOKUP(A4053,Tabella_Pec[],2,0)</f>
        <v>comune.rovegno</v>
      </c>
      <c r="C4053" s="53">
        <f>VLOOKUP(A4053,Tabella_sez[],2,0)</f>
        <v>1</v>
      </c>
      <c r="D4053" t="e">
        <f>VLOOKUP(Tabella_sintesi[[#This Row],[Comune]],[1]!Tabella_Tabella1[[COGNOME]:[descrizione_carica]],2,0)</f>
        <v>#N/A</v>
      </c>
    </row>
    <row r="4054" spans="1:4" x14ac:dyDescent="0.25">
      <c r="A4054" s="47" t="s">
        <v>6126</v>
      </c>
      <c r="B4054" t="str">
        <f>VLOOKUP(A4054,Tabella_Pec[],2,0)</f>
        <v>comune.sancolombanocertenoli</v>
      </c>
      <c r="C4054" s="53">
        <f>VLOOKUP(A4054,Tabella_sez[],2,0)</f>
        <v>3</v>
      </c>
      <c r="D4054" t="e">
        <f>VLOOKUP(Tabella_sintesi[[#This Row],[Comune]],[1]!Tabella_Tabella1[[COGNOME]:[descrizione_carica]],2,0)</f>
        <v>#N/A</v>
      </c>
    </row>
    <row r="4055" spans="1:4" x14ac:dyDescent="0.25">
      <c r="A4055" s="47" t="s">
        <v>6496</v>
      </c>
      <c r="B4055" t="str">
        <f>VLOOKUP(A4055,Tabella_Pec[],2,0)</f>
        <v>protocollo</v>
      </c>
      <c r="C4055" s="53">
        <f>VLOOKUP(A4055,Tabella_sez[],2,0)</f>
        <v>11</v>
      </c>
      <c r="D4055" t="e">
        <f>VLOOKUP(Tabella_sintesi[[#This Row],[Comune]],[1]!Tabella_Tabella1[[COGNOME]:[descrizione_carica]],2,0)</f>
        <v>#N/A</v>
      </c>
    </row>
    <row r="4056" spans="1:4" x14ac:dyDescent="0.25">
      <c r="A4056" s="47" t="s">
        <v>6466</v>
      </c>
      <c r="B4056" t="str">
        <f>VLOOKUP(A4056,Tabella_Pec[],2,0)</f>
        <v>protocollo</v>
      </c>
      <c r="C4056" s="53">
        <f>VLOOKUP(A4056,Tabella_sez[],2,0)</f>
        <v>9</v>
      </c>
      <c r="D4056" t="e">
        <f>VLOOKUP(Tabella_sintesi[[#This Row],[Comune]],[1]!Tabella_Tabella1[[COGNOME]:[descrizione_carica]],2,0)</f>
        <v>#N/A</v>
      </c>
    </row>
    <row r="4057" spans="1:4" x14ac:dyDescent="0.25">
      <c r="A4057" s="47" t="s">
        <v>6532</v>
      </c>
      <c r="B4057" t="str">
        <f>VLOOKUP(A4057,Tabella_Pec[],2,0)</f>
        <v>protocollo</v>
      </c>
      <c r="C4057" s="53">
        <f>VLOOKUP(A4057,Tabella_sez[],2,0)</f>
        <v>2</v>
      </c>
      <c r="D4057" t="e">
        <f>VLOOKUP(Tabella_sintesi[[#This Row],[Comune]],[1]!Tabella_Tabella1[[COGNOME]:[descrizione_carica]],2,0)</f>
        <v>#N/A</v>
      </c>
    </row>
    <row r="4058" spans="1:4" x14ac:dyDescent="0.25">
      <c r="A4058" s="47" t="s">
        <v>6596</v>
      </c>
      <c r="B4058" t="str">
        <f>VLOOKUP(A4058,Tabella_Pec[],2,0)</f>
        <v>comune.savignone</v>
      </c>
      <c r="C4058" s="53">
        <f>VLOOKUP(A4058,Tabella_sez[],2,0)</f>
        <v>5</v>
      </c>
      <c r="D4058" t="e">
        <f>VLOOKUP(Tabella_sintesi[[#This Row],[Comune]],[1]!Tabella_Tabella1[[COGNOME]:[descrizione_carica]],2,0)</f>
        <v>#N/A</v>
      </c>
    </row>
    <row r="4059" spans="1:4" x14ac:dyDescent="0.25">
      <c r="A4059" s="47" t="s">
        <v>8209</v>
      </c>
      <c r="B4059" t="e">
        <f>VLOOKUP(A4059,Tabella_Pec[],2,0)</f>
        <v>#N/A</v>
      </c>
      <c r="C4059" s="53" t="e">
        <f>VLOOKUP(A4059,Tabella_sez[],2,0)</f>
        <v>#N/A</v>
      </c>
      <c r="D4059" t="e">
        <f>VLOOKUP(Tabella_sintesi[[#This Row],[Comune]],[1]!Tabella_Tabella1[[COGNOME]:[descrizione_carica]],2,0)</f>
        <v>#N/A</v>
      </c>
    </row>
    <row r="4060" spans="1:4" x14ac:dyDescent="0.25">
      <c r="A4060" s="47" t="s">
        <v>6754</v>
      </c>
      <c r="B4060" t="str">
        <f>VLOOKUP(A4060,Tabella_Pec[],2,0)</f>
        <v>informatica</v>
      </c>
      <c r="C4060" s="53">
        <f>VLOOKUP(A4060,Tabella_sez[],2,0)</f>
        <v>23</v>
      </c>
      <c r="D4060" t="e">
        <f>VLOOKUP(Tabella_sintesi[[#This Row],[Comune]],[1]!Tabella_Tabella1[[COGNOME]:[descrizione_carica]],2,0)</f>
        <v>#N/A</v>
      </c>
    </row>
    <row r="4061" spans="1:4" x14ac:dyDescent="0.25">
      <c r="A4061" s="47" t="s">
        <v>6873</v>
      </c>
      <c r="B4061" t="str">
        <f>VLOOKUP(A4061,Tabella_Pec[],2,0)</f>
        <v>comune.sori.ge</v>
      </c>
      <c r="C4061" s="53">
        <f>VLOOKUP(A4061,Tabella_sez[],2,0)</f>
        <v>4</v>
      </c>
      <c r="D4061" t="e">
        <f>VLOOKUP(Tabella_sintesi[[#This Row],[Comune]],[1]!Tabella_Tabella1[[COGNOME]:[descrizione_carica]],2,0)</f>
        <v>#N/A</v>
      </c>
    </row>
    <row r="4062" spans="1:4" x14ac:dyDescent="0.25">
      <c r="A4062" s="47" t="s">
        <v>7103</v>
      </c>
      <c r="B4062" t="str">
        <f>VLOOKUP(A4062,Tabella_Pec[],2,0)</f>
        <v>comune.tiglieto</v>
      </c>
      <c r="C4062" s="53">
        <f>VLOOKUP(A4062,Tabella_sez[],2,0)</f>
        <v>2</v>
      </c>
      <c r="D4062" t="e">
        <f>VLOOKUP(Tabella_sintesi[[#This Row],[Comune]],[1]!Tabella_Tabella1[[COGNOME]:[descrizione_carica]],2,0)</f>
        <v>#N/A</v>
      </c>
    </row>
    <row r="4063" spans="1:4" x14ac:dyDescent="0.25">
      <c r="A4063" s="47" t="s">
        <v>7207</v>
      </c>
      <c r="B4063" t="str">
        <f>VLOOKUP(A4063,Tabella_Pec[],2,0)</f>
        <v>protocollogenerale.comunetorriglia</v>
      </c>
      <c r="C4063" s="53">
        <f>VLOOKUP(A4063,Tabella_sez[],2,0)</f>
        <v>3</v>
      </c>
      <c r="D4063" t="str">
        <f>VLOOKUP(Tabella_sintesi[[#This Row],[Comune]],[1]!Tabella_Tabella1[[COGNOME]:[descrizione_carica]],2,0)</f>
        <v xml:space="preserve">LUCA    </v>
      </c>
    </row>
    <row r="4064" spans="1:4" x14ac:dyDescent="0.25">
      <c r="A4064" s="47" t="s">
        <v>7296</v>
      </c>
      <c r="B4064" t="str">
        <f>VLOOKUP(A4064,Tabella_Pec[],2,0)</f>
        <v>comune.tribogna</v>
      </c>
      <c r="C4064" s="53">
        <f>VLOOKUP(A4064,Tabella_sez[],2,0)</f>
        <v>1</v>
      </c>
      <c r="D4064" t="e">
        <f>VLOOKUP(Tabella_sintesi[[#This Row],[Comune]],[1]!Tabella_Tabella1[[COGNOME]:[descrizione_carica]],2,0)</f>
        <v>#N/A</v>
      </c>
    </row>
    <row r="4065" spans="1:4" x14ac:dyDescent="0.25">
      <c r="A4065" s="47" t="s">
        <v>7371</v>
      </c>
      <c r="B4065" t="str">
        <f>VLOOKUP(A4065,Tabella_Pec[],2,0)</f>
        <v>comune.uscio.ge</v>
      </c>
      <c r="C4065" s="53">
        <f>VLOOKUP(A4065,Tabella_sez[],2,0)</f>
        <v>2</v>
      </c>
      <c r="D4065" t="e">
        <f>VLOOKUP(Tabella_sintesi[[#This Row],[Comune]],[1]!Tabella_Tabella1[[COGNOME]:[descrizione_carica]],2,0)</f>
        <v>#N/A</v>
      </c>
    </row>
    <row r="4066" spans="1:4" x14ac:dyDescent="0.25">
      <c r="A4066" s="47" t="s">
        <v>7410</v>
      </c>
      <c r="B4066" t="str">
        <f>VLOOKUP(A4066,Tabella_Pec[],2,0)</f>
        <v>protocollo</v>
      </c>
      <c r="C4066" s="53">
        <f>VLOOKUP(A4066,Tabella_sez[],2,0)</f>
        <v>1</v>
      </c>
      <c r="D4066" t="e">
        <f>VLOOKUP(Tabella_sintesi[[#This Row],[Comune]],[1]!Tabella_Tabella1[[COGNOME]:[descrizione_carica]],2,0)</f>
        <v>#N/A</v>
      </c>
    </row>
    <row r="4067" spans="1:4" x14ac:dyDescent="0.25">
      <c r="A4067" s="47" t="s">
        <v>7834</v>
      </c>
      <c r="B4067" t="str">
        <f>VLOOKUP(A4067,Tabella_Pec[],2,0)</f>
        <v>comune.vobbia</v>
      </c>
      <c r="C4067" s="53">
        <f>VLOOKUP(A4067,Tabella_sez[],2,0)</f>
        <v>1</v>
      </c>
      <c r="D4067" t="e">
        <f>VLOOKUP(Tabella_sintesi[[#This Row],[Comune]],[1]!Tabella_Tabella1[[COGNOME]:[descrizione_carica]],2,0)</f>
        <v>#N/A</v>
      </c>
    </row>
    <row r="4068" spans="1:4" x14ac:dyDescent="0.25">
      <c r="A4068" s="47" t="s">
        <v>7887</v>
      </c>
      <c r="B4068" t="str">
        <f>VLOOKUP(A4068,Tabella_Pec[],2,0)</f>
        <v>comunezoagli</v>
      </c>
      <c r="C4068" s="53">
        <f>VLOOKUP(A4068,Tabella_sez[],2,0)</f>
        <v>4</v>
      </c>
      <c r="D4068" t="e">
        <f>VLOOKUP(Tabella_sintesi[[#This Row],[Comune]],[1]!Tabella_Tabella1[[COGNOME]:[descrizione_carica]],2,0)</f>
        <v>#N/A</v>
      </c>
    </row>
    <row r="4069" spans="1:4" x14ac:dyDescent="0.25">
      <c r="A4069" s="47" t="s">
        <v>612</v>
      </c>
      <c r="B4069" t="str">
        <f>VLOOKUP(A4069,Tabella_Pec[],2,0)</f>
        <v>anagrafe</v>
      </c>
      <c r="C4069" s="53">
        <f>VLOOKUP(A4069,Tabella_sez[],2,0)</f>
        <v>5</v>
      </c>
      <c r="D4069" t="e">
        <f>VLOOKUP(Tabella_sintesi[[#This Row],[Comune]],[1]!Tabella_Tabella1[[COGNOME]:[descrizione_carica]],2,0)</f>
        <v>#N/A</v>
      </c>
    </row>
    <row r="4070" spans="1:4" x14ac:dyDescent="0.25">
      <c r="A4070" s="47" t="s">
        <v>694</v>
      </c>
      <c r="B4070" t="str">
        <f>VLOOKUP(A4070,Tabella_Pec[],2,0)</f>
        <v>comune.arcola</v>
      </c>
      <c r="C4070" s="53">
        <f>VLOOKUP(A4070,Tabella_sez[],2,0)</f>
        <v>11</v>
      </c>
      <c r="D4070" t="e">
        <f>VLOOKUP(Tabella_sintesi[[#This Row],[Comune]],[1]!Tabella_Tabella1[[COGNOME]:[descrizione_carica]],2,0)</f>
        <v>#N/A</v>
      </c>
    </row>
    <row r="4071" spans="1:4" x14ac:dyDescent="0.25">
      <c r="A4071" s="47" t="s">
        <v>1047</v>
      </c>
      <c r="B4071" t="str">
        <f>VLOOKUP(A4071,Tabella_Pec[],2,0)</f>
        <v>comune.beverino</v>
      </c>
      <c r="C4071" s="53">
        <f>VLOOKUP(A4071,Tabella_sez[],2,0)</f>
        <v>3</v>
      </c>
      <c r="D4071" t="e">
        <f>VLOOKUP(Tabella_sintesi[[#This Row],[Comune]],[1]!Tabella_Tabella1[[COGNOME]:[descrizione_carica]],2,0)</f>
        <v>#N/A</v>
      </c>
    </row>
    <row r="4072" spans="1:4" x14ac:dyDescent="0.25">
      <c r="A4072" s="47" t="s">
        <v>1107</v>
      </c>
      <c r="B4072" t="str">
        <f>VLOOKUP(A4072,Tabella_Pec[],2,0)</f>
        <v>comune.bolano</v>
      </c>
      <c r="C4072" s="53">
        <f>VLOOKUP(A4072,Tabella_sez[],2,0)</f>
        <v>8</v>
      </c>
      <c r="D4072" t="e">
        <f>VLOOKUP(Tabella_sintesi[[#This Row],[Comune]],[1]!Tabella_Tabella1[[COGNOME]:[descrizione_carica]],2,0)</f>
        <v>#N/A</v>
      </c>
    </row>
    <row r="4073" spans="1:4" x14ac:dyDescent="0.25">
      <c r="A4073" s="47" t="s">
        <v>1127</v>
      </c>
      <c r="B4073" t="str">
        <f>VLOOKUP(A4073,Tabella_Pec[],2,0)</f>
        <v>comune.bonassola.sp</v>
      </c>
      <c r="C4073" s="53">
        <f>VLOOKUP(A4073,Tabella_sez[],2,0)</f>
        <v>2</v>
      </c>
      <c r="D4073" t="e">
        <f>VLOOKUP(Tabella_sintesi[[#This Row],[Comune]],[1]!Tabella_Tabella1[[COGNOME]:[descrizione_carica]],2,0)</f>
        <v>#N/A</v>
      </c>
    </row>
    <row r="4074" spans="1:4" x14ac:dyDescent="0.25">
      <c r="A4074" s="47" t="s">
        <v>1153</v>
      </c>
      <c r="B4074" t="str">
        <f>VLOOKUP(A4074,Tabella_Pec[],2,0)</f>
        <v>borghettodivara</v>
      </c>
      <c r="C4074" s="53">
        <f>VLOOKUP(A4074,Tabella_sez[],2,0)</f>
        <v>4</v>
      </c>
      <c r="D4074" t="e">
        <f>VLOOKUP(Tabella_sintesi[[#This Row],[Comune]],[1]!Tabella_Tabella1[[COGNOME]:[descrizione_carica]],2,0)</f>
        <v>#N/A</v>
      </c>
    </row>
    <row r="4075" spans="1:4" x14ac:dyDescent="0.25">
      <c r="A4075" s="47" t="s">
        <v>1306</v>
      </c>
      <c r="B4075" t="str">
        <f>VLOOKUP(A4075,Tabella_Pec[],2,0)</f>
        <v>comune.brugnato</v>
      </c>
      <c r="C4075" s="53">
        <f>VLOOKUP(A4075,Tabella_sez[],2,0)</f>
        <v>2</v>
      </c>
      <c r="D4075" t="e">
        <f>VLOOKUP(Tabella_sintesi[[#This Row],[Comune]],[1]!Tabella_Tabella1[[COGNOME]:[descrizione_carica]],2,0)</f>
        <v>#N/A</v>
      </c>
    </row>
    <row r="4076" spans="1:4" x14ac:dyDescent="0.25">
      <c r="A4076" s="47" t="s">
        <v>1433</v>
      </c>
      <c r="B4076" t="str">
        <f>VLOOKUP(A4076,Tabella_Pec[],2,0)</f>
        <v>comunecalice.sp</v>
      </c>
      <c r="C4076" s="53">
        <f>VLOOKUP(A4076,Tabella_sez[],2,0)</f>
        <v>2</v>
      </c>
      <c r="D4076" t="e">
        <f>VLOOKUP(Tabella_sintesi[[#This Row],[Comune]],[1]!Tabella_Tabella1[[COGNOME]:[descrizione_carica]],2,0)</f>
        <v>#N/A</v>
      </c>
    </row>
    <row r="4077" spans="1:4" x14ac:dyDescent="0.25">
      <c r="A4077" s="47" t="s">
        <v>1745</v>
      </c>
      <c r="B4077" t="str">
        <f>VLOOKUP(A4077,Tabella_Pec[],2,0)</f>
        <v>comunecarro.sp</v>
      </c>
      <c r="C4077" s="53">
        <f>VLOOKUP(A4077,Tabella_sez[],2,0)</f>
        <v>2</v>
      </c>
      <c r="D4077" t="e">
        <f>VLOOKUP(Tabella_sintesi[[#This Row],[Comune]],[1]!Tabella_Tabella1[[COGNOME]:[descrizione_carica]],2,0)</f>
        <v>#N/A</v>
      </c>
    </row>
    <row r="4078" spans="1:4" x14ac:dyDescent="0.25">
      <c r="A4078" s="47" t="s">
        <v>1746</v>
      </c>
      <c r="B4078" t="str">
        <f>VLOOKUP(A4078,Tabella_Pec[],2,0)</f>
        <v>comunedicarrodano</v>
      </c>
      <c r="C4078" s="53">
        <f>VLOOKUP(A4078,Tabella_sez[],2,0)</f>
        <v>2</v>
      </c>
      <c r="D4078" t="e">
        <f>VLOOKUP(Tabella_sintesi[[#This Row],[Comune]],[1]!Tabella_Tabella1[[COGNOME]:[descrizione_carica]],2,0)</f>
        <v>#N/A</v>
      </c>
    </row>
    <row r="4079" spans="1:4" x14ac:dyDescent="0.25">
      <c r="A4079" s="47" t="s">
        <v>2060</v>
      </c>
      <c r="B4079" t="str">
        <f>VLOOKUP(A4079,Tabella_Pec[],2,0)</f>
        <v>protocollo</v>
      </c>
      <c r="C4079" s="53">
        <f>VLOOKUP(A4079,Tabella_sez[],2,0)</f>
        <v>11</v>
      </c>
      <c r="D4079" t="e">
        <f>VLOOKUP(Tabella_sintesi[[#This Row],[Comune]],[1]!Tabella_Tabella1[[COGNOME]:[descrizione_carica]],2,0)</f>
        <v>#N/A</v>
      </c>
    </row>
    <row r="4080" spans="1:4" x14ac:dyDescent="0.25">
      <c r="A4080" s="47" t="s">
        <v>2781</v>
      </c>
      <c r="B4080" t="str">
        <f>VLOOKUP(A4080,Tabella_Pec[],2,0)</f>
        <v>comunedeivamarina</v>
      </c>
      <c r="C4080" s="53">
        <f>VLOOKUP(A4080,Tabella_sez[],2,0)</f>
        <v>3</v>
      </c>
      <c r="D4080" t="e">
        <f>VLOOKUP(Tabella_sintesi[[#This Row],[Comune]],[1]!Tabella_Tabella1[[COGNOME]:[descrizione_carica]],2,0)</f>
        <v>#N/A</v>
      </c>
    </row>
    <row r="4081" spans="1:4" x14ac:dyDescent="0.25">
      <c r="A4081" s="47" t="s">
        <v>3046</v>
      </c>
      <c r="B4081" t="str">
        <f>VLOOKUP(A4081,Tabella_Pec[],2,0)</f>
        <v>comunefollo</v>
      </c>
      <c r="C4081" s="53">
        <f>VLOOKUP(A4081,Tabella_sez[],2,0)</f>
        <v>7</v>
      </c>
      <c r="D4081" t="e">
        <f>VLOOKUP(Tabella_sintesi[[#This Row],[Comune]],[1]!Tabella_Tabella1[[COGNOME]:[descrizione_carica]],2,0)</f>
        <v>#N/A</v>
      </c>
    </row>
    <row r="4082" spans="1:4" x14ac:dyDescent="0.25">
      <c r="A4082" s="47" t="s">
        <v>3125</v>
      </c>
      <c r="B4082" t="str">
        <f>VLOOKUP(A4082,Tabella_Pec[],2,0)</f>
        <v>comuneframura</v>
      </c>
      <c r="C4082" s="53">
        <f>VLOOKUP(A4082,Tabella_sez[],2,0)</f>
        <v>2</v>
      </c>
      <c r="D4082" t="e">
        <f>VLOOKUP(Tabella_sintesi[[#This Row],[Comune]],[1]!Tabella_Tabella1[[COGNOME]:[descrizione_carica]],2,0)</f>
        <v>#N/A</v>
      </c>
    </row>
    <row r="4083" spans="1:4" x14ac:dyDescent="0.25">
      <c r="A4083" s="47" t="s">
        <v>3600</v>
      </c>
      <c r="B4083" t="str">
        <f>VLOOKUP(A4083,Tabella_Pec[],2,0)</f>
        <v>protocollo.comune.laspezia</v>
      </c>
      <c r="C4083" s="53">
        <f>VLOOKUP(A4083,Tabella_sez[],2,0)</f>
        <v>96</v>
      </c>
      <c r="D4083" t="e">
        <f>VLOOKUP(Tabella_sintesi[[#This Row],[Comune]],[1]!Tabella_Tabella1[[COGNOME]:[descrizione_carica]],2,0)</f>
        <v>#N/A</v>
      </c>
    </row>
    <row r="4084" spans="1:4" x14ac:dyDescent="0.25">
      <c r="A4084" s="47" t="s">
        <v>3712</v>
      </c>
      <c r="B4084" t="str">
        <f>VLOOKUP(A4084,Tabella_Pec[],2,0)</f>
        <v>comunedilerici</v>
      </c>
      <c r="C4084" s="53">
        <f>VLOOKUP(A4084,Tabella_sez[],2,0)</f>
        <v>13</v>
      </c>
      <c r="D4084" t="e">
        <f>VLOOKUP(Tabella_sintesi[[#This Row],[Comune]],[1]!Tabella_Tabella1[[COGNOME]:[descrizione_carica]],2,0)</f>
        <v>#N/A</v>
      </c>
    </row>
    <row r="4085" spans="1:4" x14ac:dyDescent="0.25">
      <c r="A4085" s="47" t="s">
        <v>3727</v>
      </c>
      <c r="B4085" t="str">
        <f>VLOOKUP(A4085,Tabella_Pec[],2,0)</f>
        <v>comune.levanto.sp</v>
      </c>
      <c r="C4085" s="53">
        <f>VLOOKUP(A4085,Tabella_sez[],2,0)</f>
        <v>6</v>
      </c>
      <c r="D4085" t="e">
        <f>VLOOKUP(Tabella_sintesi[[#This Row],[Comune]],[1]!Tabella_Tabella1[[COGNOME]:[descrizione_carica]],2,0)</f>
        <v>#N/A</v>
      </c>
    </row>
    <row r="4086" spans="1:4" x14ac:dyDescent="0.25">
      <c r="A4086" s="47" t="s">
        <v>3924</v>
      </c>
      <c r="B4086" t="str">
        <f>VLOOKUP(A4086,Tabella_Pec[],2,0)</f>
        <v>comunedimaissana</v>
      </c>
      <c r="C4086" s="53">
        <f>VLOOKUP(A4086,Tabella_sez[],2,0)</f>
        <v>1</v>
      </c>
      <c r="D4086" t="e">
        <f>VLOOKUP(Tabella_sintesi[[#This Row],[Comune]],[1]!Tabella_Tabella1[[COGNOME]:[descrizione_carica]],2,0)</f>
        <v>#N/A</v>
      </c>
    </row>
    <row r="4087" spans="1:4" x14ac:dyDescent="0.25">
      <c r="A4087" s="47" t="s">
        <v>4507</v>
      </c>
      <c r="B4087" t="str">
        <f>VLOOKUP(A4087,Tabella_Pec[],2,0)</f>
        <v>protocollo</v>
      </c>
      <c r="C4087" s="53">
        <f>VLOOKUP(A4087,Tabella_sez[],2,0)</f>
        <v>2</v>
      </c>
      <c r="D4087" t="e">
        <f>VLOOKUP(Tabella_sintesi[[#This Row],[Comune]],[1]!Tabella_Tabella1[[COGNOME]:[descrizione_carica]],2,0)</f>
        <v>#N/A</v>
      </c>
    </row>
    <row r="4088" spans="1:4" x14ac:dyDescent="0.25">
      <c r="A4088" s="47" t="s">
        <v>3852</v>
      </c>
      <c r="B4088" t="str">
        <f>VLOOKUP(A4088,Tabella_Pec[],2,0)</f>
        <v>segreteria</v>
      </c>
      <c r="C4088" s="53">
        <f>VLOOKUP(A4088,Tabella_sez[],2,0)</f>
        <v>8</v>
      </c>
      <c r="D4088" t="e">
        <f>VLOOKUP(Tabella_sintesi[[#This Row],[Comune]],[1]!Tabella_Tabella1[[COGNOME]:[descrizione_carica]],2,0)</f>
        <v>#N/A</v>
      </c>
    </row>
    <row r="4089" spans="1:4" x14ac:dyDescent="0.25">
      <c r="A4089" s="47" t="s">
        <v>5284</v>
      </c>
      <c r="B4089" t="str">
        <f>VLOOKUP(A4089,Tabella_Pec[],2,0)</f>
        <v>comune.pignone</v>
      </c>
      <c r="C4089" s="53">
        <f>VLOOKUP(A4089,Tabella_sez[],2,0)</f>
        <v>2</v>
      </c>
      <c r="D4089" t="str">
        <f>VLOOKUP(Tabella_sintesi[[#This Row],[Comune]],[1]!Tabella_Tabella1[[COGNOME]:[descrizione_carica]],2,0)</f>
        <v xml:space="preserve">RUGGERO    </v>
      </c>
    </row>
    <row r="4090" spans="1:4" x14ac:dyDescent="0.25">
      <c r="A4090" s="47" t="s">
        <v>5492</v>
      </c>
      <c r="B4090" t="str">
        <f>VLOOKUP(A4090,Tabella_Pec[],2,0)</f>
        <v>protocollo</v>
      </c>
      <c r="C4090" s="53">
        <f>VLOOKUP(A4090,Tabella_sez[],2,0)</f>
        <v>4</v>
      </c>
      <c r="D4090" t="e">
        <f>VLOOKUP(Tabella_sintesi[[#This Row],[Comune]],[1]!Tabella_Tabella1[[COGNOME]:[descrizione_carica]],2,0)</f>
        <v>#N/A</v>
      </c>
    </row>
    <row r="4091" spans="1:4" x14ac:dyDescent="0.25">
      <c r="A4091" s="47" t="s">
        <v>8210</v>
      </c>
      <c r="B4091" t="e">
        <f>VLOOKUP(A4091,Tabella_Pec[],2,0)</f>
        <v>#N/A</v>
      </c>
      <c r="C4091" s="53" t="e">
        <f>VLOOKUP(A4091,Tabella_sez[],2,0)</f>
        <v>#N/A</v>
      </c>
      <c r="D4091" t="e">
        <f>VLOOKUP(Tabella_sintesi[[#This Row],[Comune]],[1]!Tabella_Tabella1[[COGNOME]:[descrizione_carica]],2,0)</f>
        <v>#N/A</v>
      </c>
    </row>
    <row r="4092" spans="1:4" x14ac:dyDescent="0.25">
      <c r="A4092" s="47" t="s">
        <v>5751</v>
      </c>
      <c r="B4092" t="str">
        <f>VLOOKUP(A4092,Tabella_Pec[],2,0)</f>
        <v>segreteria</v>
      </c>
      <c r="C4092" s="53">
        <f>VLOOKUP(A4092,Tabella_sez[],2,0)</f>
        <v>3</v>
      </c>
      <c r="D4092" t="e">
        <f>VLOOKUP(Tabella_sintesi[[#This Row],[Comune]],[1]!Tabella_Tabella1[[COGNOME]:[descrizione_carica]],2,0)</f>
        <v>#N/A</v>
      </c>
    </row>
    <row r="4093" spans="1:4" x14ac:dyDescent="0.25">
      <c r="A4093" s="47" t="s">
        <v>5876</v>
      </c>
      <c r="B4093" t="str">
        <f>VLOOKUP(A4093,Tabella_Pec[],2,0)</f>
        <v>protocollo</v>
      </c>
      <c r="C4093" s="53">
        <f>VLOOKUP(A4093,Tabella_sez[],2,0)</f>
        <v>3</v>
      </c>
      <c r="D4093" t="e">
        <f>VLOOKUP(Tabella_sintesi[[#This Row],[Comune]],[1]!Tabella_Tabella1[[COGNOME]:[descrizione_carica]],2,0)</f>
        <v>#N/A</v>
      </c>
    </row>
    <row r="4094" spans="1:4" x14ac:dyDescent="0.25">
      <c r="A4094" s="47" t="s">
        <v>6536</v>
      </c>
      <c r="B4094" t="str">
        <f>VLOOKUP(A4094,Tabella_Pec[],2,0)</f>
        <v>protocollo</v>
      </c>
      <c r="C4094" s="53">
        <f>VLOOKUP(A4094,Tabella_sez[],2,0)</f>
        <v>9</v>
      </c>
      <c r="D4094" t="e">
        <f>VLOOKUP(Tabella_sintesi[[#This Row],[Comune]],[1]!Tabella_Tabella1[[COGNOME]:[descrizione_carica]],2,0)</f>
        <v>#N/A</v>
      </c>
    </row>
    <row r="4095" spans="1:4" x14ac:dyDescent="0.25">
      <c r="A4095" s="47" t="s">
        <v>6574</v>
      </c>
      <c r="B4095" t="str">
        <f>VLOOKUP(A4095,Tabella_Pec[],2,0)</f>
        <v>protocollo.comune.sarzana</v>
      </c>
      <c r="C4095" s="53">
        <f>VLOOKUP(A4095,Tabella_sez[],2,0)</f>
        <v>25</v>
      </c>
      <c r="D4095" t="e">
        <f>VLOOKUP(Tabella_sintesi[[#This Row],[Comune]],[1]!Tabella_Tabella1[[COGNOME]:[descrizione_carica]],2,0)</f>
        <v>#N/A</v>
      </c>
    </row>
    <row r="4096" spans="1:4" x14ac:dyDescent="0.25">
      <c r="A4096" s="47" t="s">
        <v>6744</v>
      </c>
      <c r="B4096" t="str">
        <f>VLOOKUP(A4096,Tabella_Pec[],2,0)</f>
        <v>comune.sestagodano</v>
      </c>
      <c r="C4096" s="53">
        <f>VLOOKUP(A4096,Tabella_sez[],2,0)</f>
        <v>2</v>
      </c>
      <c r="D4096" t="e">
        <f>VLOOKUP(Tabella_sintesi[[#This Row],[Comune]],[1]!Tabella_Tabella1[[COGNOME]:[descrizione_carica]],2,0)</f>
        <v>#N/A</v>
      </c>
    </row>
    <row r="4097" spans="1:4" x14ac:dyDescent="0.25">
      <c r="A4097" s="47" t="s">
        <v>7518</v>
      </c>
      <c r="B4097" t="str">
        <f>VLOOKUP(A4097,Tabella_Pec[],2,0)</f>
        <v>protocollo.vareseligure</v>
      </c>
      <c r="C4097" s="53">
        <f>VLOOKUP(A4097,Tabella_sez[],2,0)</f>
        <v>3</v>
      </c>
      <c r="D4097" t="e">
        <f>VLOOKUP(Tabella_sintesi[[#This Row],[Comune]],[1]!Tabella_Tabella1[[COGNOME]:[descrizione_carica]],2,0)</f>
        <v>#N/A</v>
      </c>
    </row>
    <row r="4098" spans="1:4" x14ac:dyDescent="0.25">
      <c r="A4098" s="47" t="s">
        <v>7585</v>
      </c>
      <c r="B4098" t="str">
        <f>VLOOKUP(A4098,Tabella_Pec[],2,0)</f>
        <v>protocollo.comune.vernazza</v>
      </c>
      <c r="C4098" s="53">
        <f>VLOOKUP(A4098,Tabella_sez[],2,0)</f>
        <v>2</v>
      </c>
      <c r="D4098" t="e">
        <f>VLOOKUP(Tabella_sintesi[[#This Row],[Comune]],[1]!Tabella_Tabella1[[COGNOME]:[descrizione_carica]],2,0)</f>
        <v>#N/A</v>
      </c>
    </row>
    <row r="4099" spans="1:4" x14ac:dyDescent="0.25">
      <c r="A4099" s="47" t="s">
        <v>7618</v>
      </c>
      <c r="B4099" t="str">
        <f>VLOOKUP(A4099,Tabella_Pec[],2,0)</f>
        <v>comune.vezzano.sp</v>
      </c>
      <c r="C4099" s="53">
        <f>VLOOKUP(A4099,Tabella_sez[],2,0)</f>
        <v>10</v>
      </c>
      <c r="D4099" t="e">
        <f>VLOOKUP(Tabella_sintesi[[#This Row],[Comune]],[1]!Tabella_Tabella1[[COGNOME]:[descrizione_carica]],2,0)</f>
        <v>#N/A</v>
      </c>
    </row>
    <row r="4100" spans="1:4" x14ac:dyDescent="0.25">
      <c r="A4100" s="47" t="s">
        <v>7883</v>
      </c>
      <c r="B4100" t="str">
        <f>VLOOKUP(A4100,Tabella_Pec[],2,0)</f>
        <v>comune.zignago</v>
      </c>
      <c r="C4100" s="53">
        <f>VLOOKUP(A4100,Tabella_sez[],2,0)</f>
        <v>1</v>
      </c>
      <c r="D4100" t="e">
        <f>VLOOKUP(Tabella_sintesi[[#This Row],[Comune]],[1]!Tabella_Tabella1[[COGNOME]:[descrizione_carica]],2,0)</f>
        <v>#N/A</v>
      </c>
    </row>
    <row r="4101" spans="1:4" x14ac:dyDescent="0.25">
      <c r="A4101" s="47" t="s">
        <v>459</v>
      </c>
      <c r="B4101" t="str">
        <f>VLOOKUP(A4101,Tabella_Pec[],2,0)</f>
        <v>comune.agazzano</v>
      </c>
      <c r="C4101" s="53">
        <f>VLOOKUP(A4101,Tabella_sez[],2,0)</f>
        <v>2</v>
      </c>
      <c r="D4101" t="e">
        <f>VLOOKUP(Tabella_sintesi[[#This Row],[Comune]],[1]!Tabella_Tabella1[[COGNOME]:[descrizione_carica]],2,0)</f>
        <v>#N/A</v>
      </c>
    </row>
    <row r="4102" spans="1:4" x14ac:dyDescent="0.25">
      <c r="A4102" s="47" t="s">
        <v>577</v>
      </c>
      <c r="B4102" t="str">
        <f>VLOOKUP(A4102,Tabella_Pec[],2,0)</f>
        <v>comune.alseno</v>
      </c>
      <c r="C4102" s="53">
        <f>VLOOKUP(A4102,Tabella_sez[],2,0)</f>
        <v>5</v>
      </c>
      <c r="D4102" t="e">
        <f>VLOOKUP(Tabella_sintesi[[#This Row],[Comune]],[1]!Tabella_Tabella1[[COGNOME]:[descrizione_carica]],2,0)</f>
        <v>#N/A</v>
      </c>
    </row>
    <row r="4103" spans="1:4" x14ac:dyDescent="0.25">
      <c r="A4103" s="47" t="s">
        <v>1039</v>
      </c>
      <c r="B4103" t="str">
        <f>VLOOKUP(A4103,Tabella_Pec[],2,0)</f>
        <v>comune.besenzone</v>
      </c>
      <c r="C4103" s="53">
        <f>VLOOKUP(A4103,Tabella_sez[],2,0)</f>
        <v>1</v>
      </c>
      <c r="D4103" t="e">
        <f>VLOOKUP(Tabella_sintesi[[#This Row],[Comune]],[1]!Tabella_Tabella1[[COGNOME]:[descrizione_carica]],2,0)</f>
        <v>#N/A</v>
      </c>
    </row>
    <row r="4104" spans="1:4" x14ac:dyDescent="0.25">
      <c r="A4104" s="47" t="s">
        <v>1043</v>
      </c>
      <c r="B4104" t="str">
        <f>VLOOKUP(A4104,Tabella_Pec[],2,0)</f>
        <v>comune.bettola</v>
      </c>
      <c r="C4104" s="53">
        <f>VLOOKUP(A4104,Tabella_sez[],2,0)</f>
        <v>4</v>
      </c>
      <c r="D4104" t="e">
        <f>VLOOKUP(Tabella_sintesi[[#This Row],[Comune]],[1]!Tabella_Tabella1[[COGNOME]:[descrizione_carica]],2,0)</f>
        <v>#N/A</v>
      </c>
    </row>
    <row r="4105" spans="1:4" x14ac:dyDescent="0.25">
      <c r="A4105" s="47" t="s">
        <v>1094</v>
      </c>
      <c r="B4105" t="str">
        <f>VLOOKUP(A4105,Tabella_Pec[],2,0)</f>
        <v>comune.bobbio</v>
      </c>
      <c r="C4105" s="53">
        <f>VLOOKUP(A4105,Tabella_sez[],2,0)</f>
        <v>5</v>
      </c>
      <c r="D4105" t="str">
        <f>VLOOKUP(Tabella_sintesi[[#This Row],[Comune]],[1]!Tabella_Tabella1[[COGNOME]:[descrizione_carica]],2,0)</f>
        <v xml:space="preserve">CARLA MICHELINA   </v>
      </c>
    </row>
    <row r="4106" spans="1:4" x14ac:dyDescent="0.25">
      <c r="A4106" s="47" t="s">
        <v>1192</v>
      </c>
      <c r="B4106" t="str">
        <f>VLOOKUP(A4106,Tabella_Pec[],2,0)</f>
        <v>protocollo.borgonovo</v>
      </c>
      <c r="C4106" s="53">
        <f>VLOOKUP(A4106,Tabella_sez[],2,0)</f>
        <v>7</v>
      </c>
      <c r="D4106" t="e">
        <f>VLOOKUP(Tabella_sintesi[[#This Row],[Comune]],[1]!Tabella_Tabella1[[COGNOME]:[descrizione_carica]],2,0)</f>
        <v>#N/A</v>
      </c>
    </row>
    <row r="4107" spans="1:4" x14ac:dyDescent="0.25">
      <c r="A4107" s="47" t="s">
        <v>1381</v>
      </c>
      <c r="B4107" t="str">
        <f>VLOOKUP(A4107,Tabella_Pec[],2,0)</f>
        <v>comune.cadeo</v>
      </c>
      <c r="C4107" s="53">
        <f>VLOOKUP(A4107,Tabella_sez[],2,0)</f>
        <v>6</v>
      </c>
      <c r="D4107" t="e">
        <f>VLOOKUP(Tabella_sintesi[[#This Row],[Comune]],[1]!Tabella_Tabella1[[COGNOME]:[descrizione_carica]],2,0)</f>
        <v>#N/A</v>
      </c>
    </row>
    <row r="4108" spans="1:4" x14ac:dyDescent="0.25">
      <c r="A4108" s="47" t="s">
        <v>1430</v>
      </c>
      <c r="B4108" t="str">
        <f>VLOOKUP(A4108,Tabella_Pec[],2,0)</f>
        <v>comune.calendasco</v>
      </c>
      <c r="C4108" s="53">
        <f>VLOOKUP(A4108,Tabella_sez[],2,0)</f>
        <v>3</v>
      </c>
      <c r="D4108" t="e">
        <f>VLOOKUP(Tabella_sintesi[[#This Row],[Comune]],[1]!Tabella_Tabella1[[COGNOME]:[descrizione_carica]],2,0)</f>
        <v>#N/A</v>
      </c>
    </row>
    <row r="4109" spans="1:4" x14ac:dyDescent="0.25">
      <c r="A4109" s="47" t="s">
        <v>1607</v>
      </c>
      <c r="B4109" t="str">
        <f>VLOOKUP(A4109,Tabella_Pec[],2,0)</f>
        <v>comune.caorso</v>
      </c>
      <c r="C4109" s="53">
        <f>VLOOKUP(A4109,Tabella_sez[],2,0)</f>
        <v>4</v>
      </c>
      <c r="D4109" t="e">
        <f>VLOOKUP(Tabella_sintesi[[#This Row],[Comune]],[1]!Tabella_Tabella1[[COGNOME]:[descrizione_carica]],2,0)</f>
        <v>#N/A</v>
      </c>
    </row>
    <row r="4110" spans="1:4" x14ac:dyDescent="0.25">
      <c r="A4110" s="47" t="s">
        <v>1728</v>
      </c>
      <c r="B4110" t="str">
        <f>VLOOKUP(A4110,Tabella_Pec[],2,0)</f>
        <v>anagrafe.carpaneto</v>
      </c>
      <c r="C4110" s="53">
        <f>VLOOKUP(A4110,Tabella_sez[],2,0)</f>
        <v>7</v>
      </c>
      <c r="D4110" t="e">
        <f>VLOOKUP(Tabella_sintesi[[#This Row],[Comune]],[1]!Tabella_Tabella1[[COGNOME]:[descrizione_carica]],2,0)</f>
        <v>#N/A</v>
      </c>
    </row>
    <row r="4111" spans="1:4" x14ac:dyDescent="0.25">
      <c r="A4111" s="47" t="s">
        <v>1976</v>
      </c>
      <c r="B4111" t="str">
        <f>VLOOKUP(A4111,Tabella_Pec[],2,0)</f>
        <v>comune.castellarquato</v>
      </c>
      <c r="C4111" s="53">
        <f>VLOOKUP(A4111,Tabella_sez[],2,0)</f>
        <v>6</v>
      </c>
      <c r="D4111" t="e">
        <f>VLOOKUP(Tabella_sintesi[[#This Row],[Comune]],[1]!Tabella_Tabella1[[COGNOME]:[descrizione_carica]],2,0)</f>
        <v>#N/A</v>
      </c>
    </row>
    <row r="4112" spans="1:4" x14ac:dyDescent="0.25">
      <c r="A4112" s="47" t="s">
        <v>1936</v>
      </c>
      <c r="B4112" t="str">
        <f>VLOOKUP(A4112,Tabella_Pec[],2,0)</f>
        <v>comune.castelsangiovanni</v>
      </c>
      <c r="C4112" s="53">
        <f>VLOOKUP(A4112,Tabella_sez[],2,0)</f>
        <v>14</v>
      </c>
      <c r="D4112" t="e">
        <f>VLOOKUP(Tabella_sintesi[[#This Row],[Comune]],[1]!Tabella_Tabella1[[COGNOME]:[descrizione_carica]],2,0)</f>
        <v>#N/A</v>
      </c>
    </row>
    <row r="4113" spans="1:4" x14ac:dyDescent="0.25">
      <c r="A4113" s="47" t="s">
        <v>2089</v>
      </c>
      <c r="B4113" t="str">
        <f>VLOOKUP(A4113,Tabella_Pec[],2,0)</f>
        <v>comune.castelvetro</v>
      </c>
      <c r="C4113" s="53">
        <f>VLOOKUP(A4113,Tabella_sez[],2,0)</f>
        <v>5</v>
      </c>
      <c r="D4113" t="e">
        <f>VLOOKUP(Tabella_sintesi[[#This Row],[Comune]],[1]!Tabella_Tabella1[[COGNOME]:[descrizione_carica]],2,0)</f>
        <v>#N/A</v>
      </c>
    </row>
    <row r="4114" spans="1:4" x14ac:dyDescent="0.25">
      <c r="A4114" s="47" t="s">
        <v>2251</v>
      </c>
      <c r="B4114" t="str">
        <f>VLOOKUP(A4114,Tabella_Pec[],2,0)</f>
        <v>comune.cerignale</v>
      </c>
      <c r="C4114" s="53">
        <f>VLOOKUP(A4114,Tabella_sez[],2,0)</f>
        <v>1</v>
      </c>
      <c r="D4114" t="e">
        <f>VLOOKUP(Tabella_sintesi[[#This Row],[Comune]],[1]!Tabella_Tabella1[[COGNOME]:[descrizione_carica]],2,0)</f>
        <v>#N/A</v>
      </c>
    </row>
    <row r="4115" spans="1:4" x14ac:dyDescent="0.25">
      <c r="A4115" s="47" t="s">
        <v>2487</v>
      </c>
      <c r="B4115" t="str">
        <f>VLOOKUP(A4115,Tabella_Pec[],2,0)</f>
        <v>amministrazionecoli</v>
      </c>
      <c r="C4115" s="53">
        <f>VLOOKUP(A4115,Tabella_sez[],2,0)</f>
        <v>2</v>
      </c>
      <c r="D4115" t="str">
        <f>VLOOKUP(Tabella_sintesi[[#This Row],[Comune]],[1]!Tabella_Tabella1[[COGNOME]:[descrizione_carica]],2,0)</f>
        <v xml:space="preserve">RITA    </v>
      </c>
    </row>
    <row r="4116" spans="1:4" x14ac:dyDescent="0.25">
      <c r="A4116" s="47" t="s">
        <v>2645</v>
      </c>
      <c r="B4116" t="str">
        <f>VLOOKUP(A4116,Tabella_Pec[],2,0)</f>
        <v>comune.cortebrugnatella</v>
      </c>
      <c r="C4116" s="53">
        <f>VLOOKUP(A4116,Tabella_sez[],2,0)</f>
        <v>1</v>
      </c>
      <c r="D4116" t="e">
        <f>VLOOKUP(Tabella_sintesi[[#This Row],[Comune]],[1]!Tabella_Tabella1[[COGNOME]:[descrizione_carica]],2,0)</f>
        <v>#N/A</v>
      </c>
    </row>
    <row r="4117" spans="1:4" x14ac:dyDescent="0.25">
      <c r="A4117" s="47" t="s">
        <v>2650</v>
      </c>
      <c r="B4117" t="str">
        <f>VLOOKUP(A4117,Tabella_Pec[],2,0)</f>
        <v>comune.cortemaggiore</v>
      </c>
      <c r="C4117" s="53">
        <f>VLOOKUP(A4117,Tabella_sez[],2,0)</f>
        <v>5</v>
      </c>
      <c r="D4117" t="e">
        <f>VLOOKUP(Tabella_sintesi[[#This Row],[Comune]],[1]!Tabella_Tabella1[[COGNOME]:[descrizione_carica]],2,0)</f>
        <v>#N/A</v>
      </c>
    </row>
    <row r="4118" spans="1:4" x14ac:dyDescent="0.25">
      <c r="A4118" s="47" t="s">
        <v>2944</v>
      </c>
      <c r="B4118" t="str">
        <f>VLOOKUP(A4118,Tabella_Pec[],2,0)</f>
        <v>comune.farini</v>
      </c>
      <c r="C4118" s="53">
        <f>VLOOKUP(A4118,Tabella_sez[],2,0)</f>
        <v>3</v>
      </c>
      <c r="D4118" t="str">
        <f>VLOOKUP(Tabella_sintesi[[#This Row],[Comune]],[1]!Tabella_Tabella1[[COGNOME]:[descrizione_carica]],2,0)</f>
        <v xml:space="preserve">SIRIO    </v>
      </c>
    </row>
    <row r="4119" spans="1:4" x14ac:dyDescent="0.25">
      <c r="A4119" s="47" t="s">
        <v>2977</v>
      </c>
      <c r="B4119" t="str">
        <f>VLOOKUP(A4119,Tabella_Pec[],2,0)</f>
        <v>comune.ferriere</v>
      </c>
      <c r="C4119" s="53">
        <f>VLOOKUP(A4119,Tabella_sez[],2,0)</f>
        <v>5</v>
      </c>
      <c r="D4119" t="e">
        <f>VLOOKUP(Tabella_sintesi[[#This Row],[Comune]],[1]!Tabella_Tabella1[[COGNOME]:[descrizione_carica]],2,0)</f>
        <v>#N/A</v>
      </c>
    </row>
    <row r="4120" spans="1:4" x14ac:dyDescent="0.25">
      <c r="A4120" s="47" t="s">
        <v>3013</v>
      </c>
      <c r="B4120" t="str">
        <f>VLOOKUP(A4120,Tabella_Pec[],2,0)</f>
        <v>protocollo</v>
      </c>
      <c r="C4120" s="53">
        <f>VLOOKUP(A4120,Tabella_sez[],2,0)</f>
        <v>14</v>
      </c>
      <c r="D4120" t="e">
        <f>VLOOKUP(Tabella_sintesi[[#This Row],[Comune]],[1]!Tabella_Tabella1[[COGNOME]:[descrizione_carica]],2,0)</f>
        <v>#N/A</v>
      </c>
    </row>
    <row r="4121" spans="1:4" x14ac:dyDescent="0.25">
      <c r="A4121" s="47" t="s">
        <v>3278</v>
      </c>
      <c r="B4121" t="str">
        <f>VLOOKUP(A4121,Tabella_Pec[],2,0)</f>
        <v>protocollo</v>
      </c>
      <c r="C4121" s="53">
        <f>VLOOKUP(A4121,Tabella_sez[],2,0)</f>
        <v>2</v>
      </c>
      <c r="D4121" t="str">
        <f>VLOOKUP(Tabella_sintesi[[#This Row],[Comune]],[1]!Tabella_Tabella1[[COGNOME]:[descrizione_carica]],2,0)</f>
        <v xml:space="preserve">LUCA    </v>
      </c>
    </row>
    <row r="4122" spans="1:4" x14ac:dyDescent="0.25">
      <c r="A4122" s="47" t="s">
        <v>3397</v>
      </c>
      <c r="B4122" t="str">
        <f>VLOOKUP(A4122,Tabella_Pec[],2,0)</f>
        <v>comune.gossolengo</v>
      </c>
      <c r="C4122" s="53">
        <f>VLOOKUP(A4122,Tabella_sez[],2,0)</f>
        <v>5</v>
      </c>
      <c r="D4122" t="e">
        <f>VLOOKUP(Tabella_sintesi[[#This Row],[Comune]],[1]!Tabella_Tabella1[[COGNOME]:[descrizione_carica]],2,0)</f>
        <v>#N/A</v>
      </c>
    </row>
    <row r="4123" spans="1:4" x14ac:dyDescent="0.25">
      <c r="A4123" s="47" t="s">
        <v>3410</v>
      </c>
      <c r="B4123" t="str">
        <f>VLOOKUP(A4123,Tabella_Pec[],2,0)</f>
        <v>protocollo</v>
      </c>
      <c r="C4123" s="53">
        <f>VLOOKUP(A4123,Tabella_sez[],2,0)</f>
        <v>4</v>
      </c>
      <c r="D4123" t="e">
        <f>VLOOKUP(Tabella_sintesi[[#This Row],[Comune]],[1]!Tabella_Tabella1[[COGNOME]:[descrizione_carica]],2,0)</f>
        <v>#N/A</v>
      </c>
    </row>
    <row r="4124" spans="1:4" x14ac:dyDescent="0.25">
      <c r="A4124" s="47" t="s">
        <v>3456</v>
      </c>
      <c r="B4124" t="str">
        <f>VLOOKUP(A4124,Tabella_Pec[],2,0)</f>
        <v>comune.gropparello</v>
      </c>
      <c r="C4124" s="53">
        <f>VLOOKUP(A4124,Tabella_sez[],2,0)</f>
        <v>4</v>
      </c>
      <c r="D4124" t="e">
        <f>VLOOKUP(Tabella_sintesi[[#This Row],[Comune]],[1]!Tabella_Tabella1[[COGNOME]:[descrizione_carica]],2,0)</f>
        <v>#N/A</v>
      </c>
    </row>
    <row r="4125" spans="1:4" x14ac:dyDescent="0.25">
      <c r="A4125" s="47" t="s">
        <v>3840</v>
      </c>
      <c r="B4125" t="str">
        <f>VLOOKUP(A4125,Tabella_Pec[],2,0)</f>
        <v>comune.lugagnano</v>
      </c>
      <c r="C4125" s="53">
        <f>VLOOKUP(A4125,Tabella_sez[],2,0)</f>
        <v>5</v>
      </c>
      <c r="D4125" t="e">
        <f>VLOOKUP(Tabella_sintesi[[#This Row],[Comune]],[1]!Tabella_Tabella1[[COGNOME]:[descrizione_carica]],2,0)</f>
        <v>#N/A</v>
      </c>
    </row>
    <row r="4126" spans="1:4" x14ac:dyDescent="0.25">
      <c r="A4126" s="47" t="s">
        <v>4537</v>
      </c>
      <c r="B4126" t="str">
        <f>VLOOKUP(A4126,Tabella_Pec[],2,0)</f>
        <v>comune.monticelli</v>
      </c>
      <c r="C4126" s="53">
        <f>VLOOKUP(A4126,Tabella_sez[],2,0)</f>
        <v>5</v>
      </c>
      <c r="D4126" t="e">
        <f>VLOOKUP(Tabella_sintesi[[#This Row],[Comune]],[1]!Tabella_Tabella1[[COGNOME]:[descrizione_carica]],2,0)</f>
        <v>#N/A</v>
      </c>
    </row>
    <row r="4127" spans="1:4" x14ac:dyDescent="0.25">
      <c r="A4127" s="47" t="s">
        <v>4581</v>
      </c>
      <c r="B4127" t="str">
        <f>VLOOKUP(A4127,Tabella_Pec[],2,0)</f>
        <v>comune.morfasso</v>
      </c>
      <c r="C4127" s="53">
        <f>VLOOKUP(A4127,Tabella_sez[],2,0)</f>
        <v>2</v>
      </c>
      <c r="D4127" t="e">
        <f>VLOOKUP(Tabella_sintesi[[#This Row],[Comune]],[1]!Tabella_Tabella1[[COGNOME]:[descrizione_carica]],2,0)</f>
        <v>#N/A</v>
      </c>
    </row>
    <row r="4128" spans="1:4" x14ac:dyDescent="0.25">
      <c r="A4128" s="47" t="s">
        <v>4939</v>
      </c>
      <c r="B4128" t="str">
        <f>VLOOKUP(A4128,Tabella_Pec[],2,0)</f>
        <v>comune.ottone</v>
      </c>
      <c r="C4128" s="53">
        <f>VLOOKUP(A4128,Tabella_sez[],2,0)</f>
        <v>1</v>
      </c>
      <c r="D4128" t="str">
        <f>VLOOKUP(Tabella_sintesi[[#This Row],[Comune]],[1]!Tabella_Tabella1[[COGNOME]:[descrizione_carica]],2,0)</f>
        <v xml:space="preserve">MARCELLA    </v>
      </c>
    </row>
    <row r="4129" spans="1:4" x14ac:dyDescent="0.25">
      <c r="A4129" s="47" t="s">
        <v>5187</v>
      </c>
      <c r="B4129" t="str">
        <f>VLOOKUP(A4129,Tabella_Pec[],2,0)</f>
        <v>u.elettorale</v>
      </c>
      <c r="C4129" s="53">
        <f>VLOOKUP(A4129,Tabella_sez[],2,0)</f>
        <v>107</v>
      </c>
      <c r="D4129" t="e">
        <f>VLOOKUP(Tabella_sintesi[[#This Row],[Comune]],[1]!Tabella_Tabella1[[COGNOME]:[descrizione_carica]],2,0)</f>
        <v>#N/A</v>
      </c>
    </row>
    <row r="4130" spans="1:4" x14ac:dyDescent="0.25">
      <c r="A4130" s="47" t="s">
        <v>5200</v>
      </c>
      <c r="B4130" t="str">
        <f>VLOOKUP(A4130,Tabella_Pec[],2,0)</f>
        <v>comunepianellovaltidone</v>
      </c>
      <c r="C4130" s="53">
        <f>VLOOKUP(A4130,Tabella_sez[],2,0)</f>
        <v>2</v>
      </c>
      <c r="D4130" t="e">
        <f>VLOOKUP(Tabella_sintesi[[#This Row],[Comune]],[1]!Tabella_Tabella1[[COGNOME]:[descrizione_carica]],2,0)</f>
        <v>#N/A</v>
      </c>
    </row>
    <row r="4131" spans="1:4" x14ac:dyDescent="0.25">
      <c r="A4131" s="47" t="s">
        <v>5310</v>
      </c>
      <c r="B4131" t="str">
        <f>VLOOKUP(A4131,Tabella_Pec[],2,0)</f>
        <v>comune.piozzano</v>
      </c>
      <c r="C4131" s="53">
        <f>VLOOKUP(A4131,Tabella_sez[],2,0)</f>
        <v>1</v>
      </c>
      <c r="D4131" t="e">
        <f>VLOOKUP(Tabella_sintesi[[#This Row],[Comune]],[1]!Tabella_Tabella1[[COGNOME]:[descrizione_carica]],2,0)</f>
        <v>#N/A</v>
      </c>
    </row>
    <row r="4132" spans="1:4" x14ac:dyDescent="0.25">
      <c r="A4132" s="47" t="s">
        <v>5338</v>
      </c>
      <c r="B4132" t="str">
        <f>VLOOKUP(A4132,Tabella_Pec[],2,0)</f>
        <v>comune.podenzano</v>
      </c>
      <c r="C4132" s="53">
        <f>VLOOKUP(A4132,Tabella_sez[],2,0)</f>
        <v>7</v>
      </c>
      <c r="D4132" t="e">
        <f>VLOOKUP(Tabella_sintesi[[#This Row],[Comune]],[1]!Tabella_Tabella1[[COGNOME]:[descrizione_carica]],2,0)</f>
        <v>#N/A</v>
      </c>
    </row>
    <row r="4133" spans="1:4" x14ac:dyDescent="0.25">
      <c r="A4133" s="47" t="s">
        <v>5415</v>
      </c>
      <c r="B4133" t="str">
        <f>VLOOKUP(A4133,Tabella_Pec[],2,0)</f>
        <v>compdo</v>
      </c>
      <c r="C4133" s="53">
        <f>VLOOKUP(A4133,Tabella_sez[],2,0)</f>
        <v>5</v>
      </c>
      <c r="D4133" t="e">
        <f>VLOOKUP(Tabella_sintesi[[#This Row],[Comune]],[1]!Tabella_Tabella1[[COGNOME]:[descrizione_carica]],2,0)</f>
        <v>#N/A</v>
      </c>
    </row>
    <row r="4134" spans="1:4" x14ac:dyDescent="0.25">
      <c r="A4134" s="47" t="s">
        <v>5437</v>
      </c>
      <c r="B4134" t="str">
        <f>VLOOKUP(A4134,Tabella_Pec[],2,0)</f>
        <v>comune.pontenure</v>
      </c>
      <c r="C4134" s="53">
        <f>VLOOKUP(A4134,Tabella_sez[],2,0)</f>
        <v>6</v>
      </c>
      <c r="D4134" t="e">
        <f>VLOOKUP(Tabella_sintesi[[#This Row],[Comune]],[1]!Tabella_Tabella1[[COGNOME]:[descrizione_carica]],2,0)</f>
        <v>#N/A</v>
      </c>
    </row>
    <row r="4135" spans="1:4" x14ac:dyDescent="0.25">
      <c r="A4135" s="47" t="s">
        <v>5786</v>
      </c>
      <c r="B4135" t="str">
        <f>VLOOKUP(A4135,Tabella_Pec[],2,0)</f>
        <v>comune.rivergaro</v>
      </c>
      <c r="C4135" s="53">
        <f>VLOOKUP(A4135,Tabella_sez[],2,0)</f>
        <v>6</v>
      </c>
      <c r="D4135" t="e">
        <f>VLOOKUP(Tabella_sintesi[[#This Row],[Comune]],[1]!Tabella_Tabella1[[COGNOME]:[descrizione_carica]],2,0)</f>
        <v>#N/A</v>
      </c>
    </row>
    <row r="4136" spans="1:4" x14ac:dyDescent="0.25">
      <c r="A4136" s="47" t="s">
        <v>5969</v>
      </c>
      <c r="B4136" t="str">
        <f>VLOOKUP(A4136,Tabella_Pec[],2,0)</f>
        <v>comune.rottofreno</v>
      </c>
      <c r="C4136" s="53">
        <f>VLOOKUP(A4136,Tabella_sez[],2,0)</f>
        <v>10</v>
      </c>
      <c r="D4136" t="e">
        <f>VLOOKUP(Tabella_sintesi[[#This Row],[Comune]],[1]!Tabella_Tabella1[[COGNOME]:[descrizione_carica]],2,0)</f>
        <v>#N/A</v>
      </c>
    </row>
    <row r="4137" spans="1:4" x14ac:dyDescent="0.25">
      <c r="A4137" s="47" t="s">
        <v>6188</v>
      </c>
      <c r="B4137" t="str">
        <f>VLOOKUP(A4137,Tabella_Pec[],2,0)</f>
        <v>comune.sangiorgio</v>
      </c>
      <c r="C4137" s="53">
        <f>VLOOKUP(A4137,Tabella_sez[],2,0)</f>
        <v>7</v>
      </c>
      <c r="D4137" t="e">
        <f>VLOOKUP(Tabella_sintesi[[#This Row],[Comune]],[1]!Tabella_Tabella1[[COGNOME]:[descrizione_carica]],2,0)</f>
        <v>#N/A</v>
      </c>
    </row>
    <row r="4138" spans="1:4" x14ac:dyDescent="0.25">
      <c r="A4138" s="47" t="s">
        <v>6319</v>
      </c>
      <c r="B4138" t="str">
        <f>VLOOKUP(A4138,Tabella_Pec[],2,0)</f>
        <v>comune.sanpietroincerro</v>
      </c>
      <c r="C4138" s="53">
        <f>VLOOKUP(A4138,Tabella_sez[],2,0)</f>
        <v>1</v>
      </c>
      <c r="D4138" t="e">
        <f>VLOOKUP(Tabella_sintesi[[#This Row],[Comune]],[1]!Tabella_Tabella1[[COGNOME]:[descrizione_carica]],2,0)</f>
        <v>#N/A</v>
      </c>
    </row>
    <row r="4139" spans="1:4" x14ac:dyDescent="0.25">
      <c r="A4139" s="47" t="s">
        <v>6561</v>
      </c>
      <c r="B4139" t="str">
        <f>VLOOKUP(A4139,Tabella_Pec[],2,0)</f>
        <v>comune.sarmato</v>
      </c>
      <c r="C4139" s="53">
        <f>VLOOKUP(A4139,Tabella_sez[],2,0)</f>
        <v>3</v>
      </c>
      <c r="D4139" t="e">
        <f>VLOOKUP(Tabella_sintesi[[#This Row],[Comune]],[1]!Tabella_Tabella1[[COGNOME]:[descrizione_carica]],2,0)</f>
        <v>#N/A</v>
      </c>
    </row>
    <row r="4140" spans="1:4" x14ac:dyDescent="0.25">
      <c r="A4140" s="47" t="s">
        <v>7247</v>
      </c>
      <c r="B4140" t="str">
        <f>VLOOKUP(A4140,Tabella_Pec[],2,0)</f>
        <v>comune.travo</v>
      </c>
      <c r="C4140" s="53">
        <f>VLOOKUP(A4140,Tabella_sez[],2,0)</f>
        <v>3</v>
      </c>
      <c r="D4140" t="e">
        <f>VLOOKUP(Tabella_sintesi[[#This Row],[Comune]],[1]!Tabella_Tabella1[[COGNOME]:[descrizione_carica]],2,0)</f>
        <v>#N/A</v>
      </c>
    </row>
    <row r="4141" spans="1:4" x14ac:dyDescent="0.25">
      <c r="A4141" s="47" t="s">
        <v>7583</v>
      </c>
      <c r="B4141" t="str">
        <f>VLOOKUP(A4141,Tabella_Pec[],2,0)</f>
        <v>comune.vernasca</v>
      </c>
      <c r="C4141" s="53">
        <f>VLOOKUP(A4141,Tabella_sez[],2,0)</f>
        <v>2</v>
      </c>
      <c r="D4141" t="e">
        <f>VLOOKUP(Tabella_sintesi[[#This Row],[Comune]],[1]!Tabella_Tabella1[[COGNOME]:[descrizione_carica]],2,0)</f>
        <v>#N/A</v>
      </c>
    </row>
    <row r="4142" spans="1:4" x14ac:dyDescent="0.25">
      <c r="A4142" s="47" t="s">
        <v>7671</v>
      </c>
      <c r="B4142" t="str">
        <f>VLOOKUP(A4142,Tabella_Pec[],2,0)</f>
        <v>comune.vigolzone</v>
      </c>
      <c r="C4142" s="53">
        <f>VLOOKUP(A4142,Tabella_sez[],2,0)</f>
        <v>4</v>
      </c>
      <c r="D4142" t="e">
        <f>VLOOKUP(Tabella_sintesi[[#This Row],[Comune]],[1]!Tabella_Tabella1[[COGNOME]:[descrizione_carica]],2,0)</f>
        <v>#N/A</v>
      </c>
    </row>
    <row r="4143" spans="1:4" x14ac:dyDescent="0.25">
      <c r="A4143" s="47" t="s">
        <v>7754</v>
      </c>
      <c r="B4143" t="str">
        <f>VLOOKUP(A4143,Tabella_Pec[],2,0)</f>
        <v>comune.villanova</v>
      </c>
      <c r="C4143" s="53">
        <f>VLOOKUP(A4143,Tabella_sez[],2,0)</f>
        <v>2</v>
      </c>
      <c r="D4143" t="e">
        <f>VLOOKUP(Tabella_sintesi[[#This Row],[Comune]],[1]!Tabella_Tabella1[[COGNOME]:[descrizione_carica]],2,0)</f>
        <v>#N/A</v>
      </c>
    </row>
    <row r="4144" spans="1:4" x14ac:dyDescent="0.25">
      <c r="A4144" s="47" t="s">
        <v>7872</v>
      </c>
      <c r="B4144" t="str">
        <f>VLOOKUP(A4144,Tabella_Pec[],2,0)</f>
        <v>comune.zerba</v>
      </c>
      <c r="C4144" s="53">
        <f>VLOOKUP(A4144,Tabella_sez[],2,0)</f>
        <v>1</v>
      </c>
      <c r="D4144" t="e">
        <f>VLOOKUP(Tabella_sintesi[[#This Row],[Comune]],[1]!Tabella_Tabella1[[COGNOME]:[descrizione_carica]],2,0)</f>
        <v>#N/A</v>
      </c>
    </row>
    <row r="4145" spans="1:4" x14ac:dyDescent="0.25">
      <c r="A4145" s="47" t="s">
        <v>7881</v>
      </c>
      <c r="B4145" t="str">
        <f>VLOOKUP(A4145,Tabella_Pec[],2,0)</f>
        <v>elettorale</v>
      </c>
      <c r="C4145" s="53">
        <f>VLOOKUP(A4145,Tabella_sez[],2,0)</f>
        <v>3</v>
      </c>
      <c r="D4145" t="e">
        <f>VLOOKUP(Tabella_sintesi[[#This Row],[Comune]],[1]!Tabella_Tabella1[[COGNOME]:[descrizione_carica]],2,0)</f>
        <v>#N/A</v>
      </c>
    </row>
    <row r="4146" spans="1:4" x14ac:dyDescent="0.25">
      <c r="A4146" s="47" t="s">
        <v>579</v>
      </c>
      <c r="B4146" t="str">
        <f>VLOOKUP(A4146,Tabella_Pec[],2,0)</f>
        <v>protocollo</v>
      </c>
      <c r="C4146" s="53">
        <f>VLOOKUP(A4146,Tabella_sez[],2,0)</f>
        <v>5</v>
      </c>
      <c r="D4146" t="e">
        <f>VLOOKUP(Tabella_sintesi[[#This Row],[Comune]],[1]!Tabella_Tabella1[[COGNOME]:[descrizione_carica]],2,0)</f>
        <v>#N/A</v>
      </c>
    </row>
    <row r="4147" spans="1:4" x14ac:dyDescent="0.25">
      <c r="A4147" s="47" t="s">
        <v>514</v>
      </c>
      <c r="B4147" t="str">
        <f>VLOOKUP(A4147,Tabella_Pec[],2,0)</f>
        <v>protocollo</v>
      </c>
      <c r="C4147" s="53">
        <f>VLOOKUP(A4147,Tabella_sez[],2,0)</f>
        <v>4</v>
      </c>
      <c r="D4147" t="e">
        <f>VLOOKUP(Tabella_sintesi[[#This Row],[Comune]],[1]!Tabella_Tabella1[[COGNOME]:[descrizione_carica]],2,0)</f>
        <v>#N/A</v>
      </c>
    </row>
    <row r="4148" spans="1:4" x14ac:dyDescent="0.25">
      <c r="A4148" s="47" t="s">
        <v>905</v>
      </c>
      <c r="B4148" t="str">
        <f>VLOOKUP(A4148,Tabella_Pec[],2,0)</f>
        <v>protocollo</v>
      </c>
      <c r="C4148" s="53">
        <f>VLOOKUP(A4148,Tabella_sez[],2,0)</f>
        <v>4</v>
      </c>
      <c r="D4148" t="str">
        <f>VLOOKUP(Tabella_sintesi[[#This Row],[Comune]],[1]!Tabella_Tabella1[[COGNOME]:[descrizione_carica]],2,0)</f>
        <v xml:space="preserve">FULVIO    </v>
      </c>
    </row>
    <row r="4149" spans="1:4" x14ac:dyDescent="0.25">
      <c r="A4149" s="47" t="s">
        <v>968</v>
      </c>
      <c r="B4149" t="str">
        <f>VLOOKUP(A4149,Tabella_Pec[],2,0)</f>
        <v>protocollo</v>
      </c>
      <c r="C4149" s="53">
        <f>VLOOKUP(A4149,Tabella_sez[],2,0)</f>
        <v>6</v>
      </c>
      <c r="D4149" t="e">
        <f>VLOOKUP(Tabella_sintesi[[#This Row],[Comune]],[1]!Tabella_Tabella1[[COGNOME]:[descrizione_carica]],2,0)</f>
        <v>#N/A</v>
      </c>
    </row>
    <row r="4150" spans="1:4" x14ac:dyDescent="0.25">
      <c r="A4150" s="47" t="s">
        <v>1013</v>
      </c>
      <c r="B4150" t="str">
        <f>VLOOKUP(A4150,Tabella_Pec[],2,0)</f>
        <v>protocollo</v>
      </c>
      <c r="C4150" s="53">
        <f>VLOOKUP(A4150,Tabella_sez[],2,0)</f>
        <v>4</v>
      </c>
      <c r="D4150" t="e">
        <f>VLOOKUP(Tabella_sintesi[[#This Row],[Comune]],[1]!Tabella_Tabella1[[COGNOME]:[descrizione_carica]],2,0)</f>
        <v>#N/A</v>
      </c>
    </row>
    <row r="4151" spans="1:4" x14ac:dyDescent="0.25">
      <c r="A4151" s="47" t="s">
        <v>1146</v>
      </c>
      <c r="B4151" t="str">
        <f>VLOOKUP(A4151,Tabella_Pec[],2,0)</f>
        <v>protocollo</v>
      </c>
      <c r="C4151" s="53">
        <f>VLOOKUP(A4151,Tabella_sez[],2,0)</f>
        <v>2</v>
      </c>
      <c r="D4151" t="e">
        <f>VLOOKUP(Tabella_sintesi[[#This Row],[Comune]],[1]!Tabella_Tabella1[[COGNOME]:[descrizione_carica]],2,0)</f>
        <v>#N/A</v>
      </c>
    </row>
    <row r="4152" spans="1:4" x14ac:dyDescent="0.25">
      <c r="A4152" s="47" t="s">
        <v>1176</v>
      </c>
      <c r="B4152" t="str">
        <f>VLOOKUP(A4152,Tabella_Pec[],2,0)</f>
        <v>protocollo</v>
      </c>
      <c r="C4152" s="53">
        <f>VLOOKUP(A4152,Tabella_sez[],2,0)</f>
        <v>11</v>
      </c>
      <c r="D4152" t="e">
        <f>VLOOKUP(Tabella_sintesi[[#This Row],[Comune]],[1]!Tabella_Tabella1[[COGNOME]:[descrizione_carica]],2,0)</f>
        <v>#N/A</v>
      </c>
    </row>
    <row r="4153" spans="1:4" x14ac:dyDescent="0.25">
      <c r="A4153" s="47" t="s">
        <v>1362</v>
      </c>
      <c r="B4153" t="str">
        <f>VLOOKUP(A4153,Tabella_Pec[],2,0)</f>
        <v>protocollo</v>
      </c>
      <c r="C4153" s="53">
        <f>VLOOKUP(A4153,Tabella_sez[],2,0)</f>
        <v>7</v>
      </c>
      <c r="D4153" t="e">
        <f>VLOOKUP(Tabella_sintesi[[#This Row],[Comune]],[1]!Tabella_Tabella1[[COGNOME]:[descrizione_carica]],2,0)</f>
        <v>#N/A</v>
      </c>
    </row>
    <row r="4154" spans="1:4" x14ac:dyDescent="0.25">
      <c r="A4154" s="47" t="s">
        <v>1432</v>
      </c>
      <c r="B4154" t="str">
        <f>VLOOKUP(A4154,Tabella_Pec[],2,0)</f>
        <v>protocollo</v>
      </c>
      <c r="C4154" s="53">
        <f>VLOOKUP(A4154,Tabella_sez[],2,0)</f>
        <v>2</v>
      </c>
      <c r="D4154" t="e">
        <f>VLOOKUP(Tabella_sintesi[[#This Row],[Comune]],[1]!Tabella_Tabella1[[COGNOME]:[descrizione_carica]],2,0)</f>
        <v>#N/A</v>
      </c>
    </row>
    <row r="4155" spans="1:4" x14ac:dyDescent="0.25">
      <c r="A4155" s="47" t="s">
        <v>2501</v>
      </c>
      <c r="B4155" t="str">
        <f>VLOOKUP(A4155,Tabella_Pec[],2,0)</f>
        <v>protocollo</v>
      </c>
      <c r="C4155" s="53">
        <f>VLOOKUP(A4155,Tabella_sez[],2,0)</f>
        <v>14</v>
      </c>
      <c r="D4155" t="e">
        <f>VLOOKUP(Tabella_sintesi[[#This Row],[Comune]],[1]!Tabella_Tabella1[[COGNOME]:[descrizione_carica]],2,0)</f>
        <v>#N/A</v>
      </c>
    </row>
    <row r="4156" spans="1:4" x14ac:dyDescent="0.25">
      <c r="A4156" s="47" t="s">
        <v>2540</v>
      </c>
      <c r="B4156" t="str">
        <f>VLOOKUP(A4156,Tabella_Pec[],2,0)</f>
        <v>protocollo</v>
      </c>
      <c r="C4156" s="53">
        <f>VLOOKUP(A4156,Tabella_sez[],2,0)</f>
        <v>8</v>
      </c>
      <c r="D4156" t="e">
        <f>VLOOKUP(Tabella_sintesi[[#This Row],[Comune]],[1]!Tabella_Tabella1[[COGNOME]:[descrizione_carica]],2,0)</f>
        <v>#N/A</v>
      </c>
    </row>
    <row r="4157" spans="1:4" x14ac:dyDescent="0.25">
      <c r="A4157" s="47" t="s">
        <v>2560</v>
      </c>
      <c r="B4157" t="str">
        <f>VLOOKUP(A4157,Tabella_Pec[],2,0)</f>
        <v>protocollo</v>
      </c>
      <c r="C4157" s="53">
        <f>VLOOKUP(A4157,Tabella_sez[],2,0)</f>
        <v>2</v>
      </c>
      <c r="D4157" t="e">
        <f>VLOOKUP(Tabella_sintesi[[#This Row],[Comune]],[1]!Tabella_Tabella1[[COGNOME]:[descrizione_carica]],2,0)</f>
        <v>#N/A</v>
      </c>
    </row>
    <row r="4158" spans="1:4" x14ac:dyDescent="0.25">
      <c r="A4158" s="47" t="s">
        <v>2627</v>
      </c>
      <c r="B4158" t="str">
        <f>VLOOKUP(A4158,Tabella_Pec[],2,0)</f>
        <v>protocollo</v>
      </c>
      <c r="C4158" s="53">
        <f>VLOOKUP(A4158,Tabella_sez[],2,0)</f>
        <v>2</v>
      </c>
      <c r="D4158" t="e">
        <f>VLOOKUP(Tabella_sintesi[[#This Row],[Comune]],[1]!Tabella_Tabella1[[COGNOME]:[descrizione_carica]],2,0)</f>
        <v>#N/A</v>
      </c>
    </row>
    <row r="4159" spans="1:4" x14ac:dyDescent="0.25">
      <c r="A4159" s="47" t="s">
        <v>2958</v>
      </c>
      <c r="B4159" t="str">
        <f>VLOOKUP(A4159,Tabella_Pec[],2,0)</f>
        <v>protocollo</v>
      </c>
      <c r="C4159" s="53">
        <f>VLOOKUP(A4159,Tabella_sez[],2,0)</f>
        <v>8</v>
      </c>
      <c r="D4159" t="e">
        <f>VLOOKUP(Tabella_sintesi[[#This Row],[Comune]],[1]!Tabella_Tabella1[[COGNOME]:[descrizione_carica]],2,0)</f>
        <v>#N/A</v>
      </c>
    </row>
    <row r="4160" spans="1:4" x14ac:dyDescent="0.25">
      <c r="A4160" s="47" t="s">
        <v>2987</v>
      </c>
      <c r="B4160" t="str">
        <f>VLOOKUP(A4160,Tabella_Pec[],2,0)</f>
        <v>protocollo</v>
      </c>
      <c r="C4160" s="53">
        <f>VLOOKUP(A4160,Tabella_sez[],2,0)</f>
        <v>28</v>
      </c>
      <c r="D4160" t="e">
        <f>VLOOKUP(Tabella_sintesi[[#This Row],[Comune]],[1]!Tabella_Tabella1[[COGNOME]:[descrizione_carica]],2,0)</f>
        <v>#N/A</v>
      </c>
    </row>
    <row r="4161" spans="1:4" x14ac:dyDescent="0.25">
      <c r="A4161" s="47" t="s">
        <v>3058</v>
      </c>
      <c r="B4161" t="str">
        <f>VLOOKUP(A4161,Tabella_Pec[],2,0)</f>
        <v>protocollo</v>
      </c>
      <c r="C4161" s="53">
        <f>VLOOKUP(A4161,Tabella_sez[],2,0)</f>
        <v>6</v>
      </c>
      <c r="D4161" t="e">
        <f>VLOOKUP(Tabella_sintesi[[#This Row],[Comune]],[1]!Tabella_Tabella1[[COGNOME]:[descrizione_carica]],2,0)</f>
        <v>#N/A</v>
      </c>
    </row>
    <row r="4162" spans="1:4" x14ac:dyDescent="0.25">
      <c r="A4162" s="47" t="s">
        <v>3071</v>
      </c>
      <c r="B4162" t="str">
        <f>VLOOKUP(A4162,Tabella_Pec[],2,0)</f>
        <v>protocollo</v>
      </c>
      <c r="C4162" s="53">
        <f>VLOOKUP(A4162,Tabella_sez[],2,0)</f>
        <v>5</v>
      </c>
      <c r="D4162" t="e">
        <f>VLOOKUP(Tabella_sintesi[[#This Row],[Comune]],[1]!Tabella_Tabella1[[COGNOME]:[descrizione_carica]],2,0)</f>
        <v>#N/A</v>
      </c>
    </row>
    <row r="4163" spans="1:4" x14ac:dyDescent="0.25">
      <c r="A4163" s="47" t="s">
        <v>3100</v>
      </c>
      <c r="B4163" t="str">
        <f>VLOOKUP(A4163,Tabella_Pec[],2,0)</f>
        <v>protocollo</v>
      </c>
      <c r="C4163" s="53">
        <f>VLOOKUP(A4163,Tabella_sez[],2,0)</f>
        <v>7</v>
      </c>
      <c r="D4163" t="e">
        <f>VLOOKUP(Tabella_sintesi[[#This Row],[Comune]],[1]!Tabella_Tabella1[[COGNOME]:[descrizione_carica]],2,0)</f>
        <v>#N/A</v>
      </c>
    </row>
    <row r="4164" spans="1:4" x14ac:dyDescent="0.25">
      <c r="A4164" s="47" t="s">
        <v>3638</v>
      </c>
      <c r="B4164" t="str">
        <f>VLOOKUP(A4164,Tabella_Pec[],2,0)</f>
        <v>protocollo</v>
      </c>
      <c r="C4164" s="53">
        <f>VLOOKUP(A4164,Tabella_sez[],2,0)</f>
        <v>9</v>
      </c>
      <c r="D4164" t="e">
        <f>VLOOKUP(Tabella_sintesi[[#This Row],[Comune]],[1]!Tabella_Tabella1[[COGNOME]:[descrizione_carica]],2,0)</f>
        <v>#N/A</v>
      </c>
    </row>
    <row r="4165" spans="1:4" x14ac:dyDescent="0.25">
      <c r="A4165" s="47" t="s">
        <v>3716</v>
      </c>
      <c r="B4165" t="e">
        <f>VLOOKUP(A4165,Tabella_Pec[],2,0)</f>
        <v>#N/A</v>
      </c>
      <c r="C4165" s="53">
        <f>VLOOKUP(A4165,Tabella_sez[],2,0)</f>
        <v>4</v>
      </c>
      <c r="D4165" t="e">
        <f>VLOOKUP(Tabella_sintesi[[#This Row],[Comune]],[1]!Tabella_Tabella1[[COGNOME]:[descrizione_carica]],2,0)</f>
        <v>#N/A</v>
      </c>
    </row>
    <row r="4166" spans="1:4" x14ac:dyDescent="0.25">
      <c r="A4166" s="47" t="s">
        <v>4101</v>
      </c>
      <c r="B4166" t="str">
        <f>VLOOKUP(A4166,Tabella_Pec[],2,0)</f>
        <v>protocollo</v>
      </c>
      <c r="C4166" s="53">
        <f>VLOOKUP(A4166,Tabella_sez[],2,0)</f>
        <v>11</v>
      </c>
      <c r="D4166" t="e">
        <f>VLOOKUP(Tabella_sintesi[[#This Row],[Comune]],[1]!Tabella_Tabella1[[COGNOME]:[descrizione_carica]],2,0)</f>
        <v>#N/A</v>
      </c>
    </row>
    <row r="4167" spans="1:4" x14ac:dyDescent="0.25">
      <c r="A4167" s="47" t="s">
        <v>8212</v>
      </c>
      <c r="B4167" t="e">
        <f>VLOOKUP(A4167,Tabella_Pec[],2,0)</f>
        <v>#N/A</v>
      </c>
      <c r="C4167" s="53" t="e">
        <f>VLOOKUP(A4167,Tabella_sez[],2,0)</f>
        <v>#N/A</v>
      </c>
      <c r="D4167" t="e">
        <f>VLOOKUP(Tabella_sintesi[[#This Row],[Comune]],[1]!Tabella_Tabella1[[COGNOME]:[descrizione_carica]],2,0)</f>
        <v>#N/A</v>
      </c>
    </row>
    <row r="4168" spans="1:4" x14ac:dyDescent="0.25">
      <c r="A4168" s="47" t="s">
        <v>4285</v>
      </c>
      <c r="B4168" t="str">
        <f>VLOOKUP(A4168,Tabella_Pec[],2,0)</f>
        <v>protocollo</v>
      </c>
      <c r="C4168" s="53">
        <f>VLOOKUP(A4168,Tabella_sez[],2,0)</f>
        <v>2</v>
      </c>
      <c r="D4168" t="e">
        <f>VLOOKUP(Tabella_sintesi[[#This Row],[Comune]],[1]!Tabella_Tabella1[[COGNOME]:[descrizione_carica]],2,0)</f>
        <v>#N/A</v>
      </c>
    </row>
    <row r="4169" spans="1:4" x14ac:dyDescent="0.25">
      <c r="A4169" s="47" t="s">
        <v>4411</v>
      </c>
      <c r="B4169" t="str">
        <f>VLOOKUP(A4169,Tabella_Pec[],2,0)</f>
        <v>protocollo</v>
      </c>
      <c r="C4169" s="53">
        <f>VLOOKUP(A4169,Tabella_sez[],2,0)</f>
        <v>10</v>
      </c>
      <c r="D4169" t="e">
        <f>VLOOKUP(Tabella_sintesi[[#This Row],[Comune]],[1]!Tabella_Tabella1[[COGNOME]:[descrizione_carica]],2,0)</f>
        <v>#N/A</v>
      </c>
    </row>
    <row r="4170" spans="1:4" x14ac:dyDescent="0.25">
      <c r="A4170" s="47" t="s">
        <v>4694</v>
      </c>
      <c r="B4170" t="str">
        <f>VLOOKUP(A4170,Tabella_Pec[],2,0)</f>
        <v>protocollo</v>
      </c>
      <c r="C4170" s="53">
        <f>VLOOKUP(A4170,Tabella_sez[],2,0)</f>
        <v>5</v>
      </c>
      <c r="D4170" t="e">
        <f>VLOOKUP(Tabella_sintesi[[#This Row],[Comune]],[1]!Tabella_Tabella1[[COGNOME]:[descrizione_carica]],2,0)</f>
        <v>#N/A</v>
      </c>
    </row>
    <row r="4171" spans="1:4" x14ac:dyDescent="0.25">
      <c r="A4171" s="47" t="s">
        <v>4716</v>
      </c>
      <c r="B4171" t="str">
        <f>VLOOKUP(A4171,Tabella_Pec[],2,0)</f>
        <v>protocollo</v>
      </c>
      <c r="C4171" s="53">
        <f>VLOOKUP(A4171,Tabella_sez[],2,0)</f>
        <v>11</v>
      </c>
      <c r="D4171" t="e">
        <f>VLOOKUP(Tabella_sintesi[[#This Row],[Comune]],[1]!Tabella_Tabella1[[COGNOME]:[descrizione_carica]],2,0)</f>
        <v>#N/A</v>
      </c>
    </row>
    <row r="4172" spans="1:4" x14ac:dyDescent="0.25">
      <c r="A4172" s="47" t="s">
        <v>4989</v>
      </c>
      <c r="B4172" t="str">
        <f>VLOOKUP(A4172,Tabella_Pec[],2,0)</f>
        <v>protocollo</v>
      </c>
      <c r="C4172" s="53">
        <f>VLOOKUP(A4172,Tabella_sez[],2,0)</f>
        <v>2</v>
      </c>
      <c r="D4172" t="e">
        <f>VLOOKUP(Tabella_sintesi[[#This Row],[Comune]],[1]!Tabella_Tabella1[[COGNOME]:[descrizione_carica]],2,0)</f>
        <v>#N/A</v>
      </c>
    </row>
    <row r="4173" spans="1:4" x14ac:dyDescent="0.25">
      <c r="A4173" s="47" t="s">
        <v>5044</v>
      </c>
      <c r="B4173" t="str">
        <f>VLOOKUP(A4173,Tabella_Pec[],2,0)</f>
        <v>servizidemografici</v>
      </c>
      <c r="C4173" s="53">
        <f>VLOOKUP(A4173,Tabella_sez[],2,0)</f>
        <v>204</v>
      </c>
      <c r="D4173" t="str">
        <f>VLOOKUP(Tabella_sintesi[[#This Row],[Comune]],[1]!Tabella_Tabella1[[COGNOME]:[descrizione_carica]],2,0)</f>
        <v xml:space="preserve">ALICE    </v>
      </c>
    </row>
    <row r="4174" spans="1:4" x14ac:dyDescent="0.25">
      <c r="A4174" s="47" t="s">
        <v>5101</v>
      </c>
      <c r="B4174" t="str">
        <f>VLOOKUP(A4174,Tabella_Pec[],2,0)</f>
        <v>protocollo</v>
      </c>
      <c r="C4174" s="53">
        <f>VLOOKUP(A4174,Tabella_sez[],2,0)</f>
        <v>2</v>
      </c>
      <c r="D4174" t="e">
        <f>VLOOKUP(Tabella_sintesi[[#This Row],[Comune]],[1]!Tabella_Tabella1[[COGNOME]:[descrizione_carica]],2,0)</f>
        <v>#N/A</v>
      </c>
    </row>
    <row r="4175" spans="1:4" x14ac:dyDescent="0.25">
      <c r="A4175" s="47" t="s">
        <v>5834</v>
      </c>
      <c r="B4175" t="str">
        <f>VLOOKUP(A4175,Tabella_Pec[],2,0)</f>
        <v>protocollo</v>
      </c>
      <c r="C4175" s="53">
        <f>VLOOKUP(A4175,Tabella_sez[],2,0)</f>
        <v>4</v>
      </c>
      <c r="D4175" t="e">
        <f>VLOOKUP(Tabella_sintesi[[#This Row],[Comune]],[1]!Tabella_Tabella1[[COGNOME]:[descrizione_carica]],2,0)</f>
        <v>#N/A</v>
      </c>
    </row>
    <row r="4176" spans="1:4" x14ac:dyDescent="0.25">
      <c r="A4176" s="47" t="s">
        <v>6029</v>
      </c>
      <c r="B4176" t="str">
        <f>VLOOKUP(A4176,Tabella_Pec[],2,0)</f>
        <v>protocollo</v>
      </c>
      <c r="C4176" s="53">
        <f>VLOOKUP(A4176,Tabella_sez[],2,0)</f>
        <v>5</v>
      </c>
      <c r="D4176" t="e">
        <f>VLOOKUP(Tabella_sintesi[[#This Row],[Comune]],[1]!Tabella_Tabella1[[COGNOME]:[descrizione_carica]],2,0)</f>
        <v>#N/A</v>
      </c>
    </row>
    <row r="4177" spans="1:4" x14ac:dyDescent="0.25">
      <c r="A4177" s="47" t="s">
        <v>6062</v>
      </c>
      <c r="B4177" t="str">
        <f>VLOOKUP(A4177,Tabella_Pec[],2,0)</f>
        <v>protocollo</v>
      </c>
      <c r="C4177" s="53">
        <f>VLOOKUP(A4177,Tabella_sez[],2,0)</f>
        <v>20</v>
      </c>
      <c r="D4177" t="e">
        <f>VLOOKUP(Tabella_sintesi[[#This Row],[Comune]],[1]!Tabella_Tabella1[[COGNOME]:[descrizione_carica]],2,0)</f>
        <v>#N/A</v>
      </c>
    </row>
    <row r="4178" spans="1:4" x14ac:dyDescent="0.25">
      <c r="A4178" s="47" t="s">
        <v>6353</v>
      </c>
      <c r="B4178" t="str">
        <f>VLOOKUP(A4178,Tabella_Pec[],2,0)</f>
        <v>protocollo</v>
      </c>
      <c r="C4178" s="53">
        <f>VLOOKUP(A4178,Tabella_sez[],2,0)</f>
        <v>5</v>
      </c>
      <c r="D4178" t="e">
        <f>VLOOKUP(Tabella_sintesi[[#This Row],[Comune]],[1]!Tabella_Tabella1[[COGNOME]:[descrizione_carica]],2,0)</f>
        <v>#N/A</v>
      </c>
    </row>
    <row r="4179" spans="1:4" x14ac:dyDescent="0.25">
      <c r="A4179" s="47" t="s">
        <v>6840</v>
      </c>
      <c r="B4179" t="str">
        <f>VLOOKUP(A4179,Tabella_Pec[],2,0)</f>
        <v>protocollo</v>
      </c>
      <c r="C4179" s="53">
        <f>VLOOKUP(A4179,Tabella_sez[],2,0)</f>
        <v>2</v>
      </c>
      <c r="D4179" t="e">
        <f>VLOOKUP(Tabella_sintesi[[#This Row],[Comune]],[1]!Tabella_Tabella1[[COGNOME]:[descrizione_carica]],2,0)</f>
        <v>#N/A</v>
      </c>
    </row>
    <row r="4180" spans="1:4" x14ac:dyDescent="0.25">
      <c r="A4180" s="47" t="s">
        <v>6864</v>
      </c>
      <c r="B4180" t="str">
        <f>VLOOKUP(A4180,Tabella_Pec[],2,0)</f>
        <v>protocollo</v>
      </c>
      <c r="C4180" s="53">
        <f>VLOOKUP(A4180,Tabella_sez[],2,0)</f>
        <v>4</v>
      </c>
      <c r="D4180" t="e">
        <f>VLOOKUP(Tabella_sintesi[[#This Row],[Comune]],[1]!Tabella_Tabella1[[COGNOME]:[descrizione_carica]],2,0)</f>
        <v>#N/A</v>
      </c>
    </row>
    <row r="4181" spans="1:4" x14ac:dyDescent="0.25">
      <c r="A4181" s="47" t="s">
        <v>8213</v>
      </c>
      <c r="B4181" t="e">
        <f>VLOOKUP(A4181,Tabella_Pec[],2,0)</f>
        <v>#N/A</v>
      </c>
      <c r="C4181" s="53" t="e">
        <f>VLOOKUP(A4181,Tabella_sez[],2,0)</f>
        <v>#N/A</v>
      </c>
      <c r="D4181" t="e">
        <f>VLOOKUP(Tabella_sintesi[[#This Row],[Comune]],[1]!Tabella_Tabella1[[COGNOME]:[descrizione_carica]],2,0)</f>
        <v>#N/A</v>
      </c>
    </row>
    <row r="4182" spans="1:4" x14ac:dyDescent="0.25">
      <c r="A4182" s="47" t="s">
        <v>7057</v>
      </c>
      <c r="B4182" t="str">
        <f>VLOOKUP(A4182,Tabella_Pec[],2,0)</f>
        <v>protocollo</v>
      </c>
      <c r="C4182" s="53">
        <f>VLOOKUP(A4182,Tabella_sez[],2,0)</f>
        <v>2</v>
      </c>
      <c r="D4182" t="e">
        <f>VLOOKUP(Tabella_sintesi[[#This Row],[Comune]],[1]!Tabella_Tabella1[[COGNOME]:[descrizione_carica]],2,0)</f>
        <v>#N/A</v>
      </c>
    </row>
    <row r="4183" spans="1:4" x14ac:dyDescent="0.25">
      <c r="A4183" s="47" t="s">
        <v>7115</v>
      </c>
      <c r="B4183" t="str">
        <f>VLOOKUP(A4183,Tabella_Pec[],2,0)</f>
        <v>protocollo</v>
      </c>
      <c r="C4183" s="53">
        <f>VLOOKUP(A4183,Tabella_sez[],2,0)</f>
        <v>2</v>
      </c>
      <c r="D4183" t="e">
        <f>VLOOKUP(Tabella_sintesi[[#This Row],[Comune]],[1]!Tabella_Tabella1[[COGNOME]:[descrizione_carica]],2,0)</f>
        <v>#N/A</v>
      </c>
    </row>
    <row r="4184" spans="1:4" x14ac:dyDescent="0.25">
      <c r="A4184" s="47" t="s">
        <v>7153</v>
      </c>
      <c r="B4184" t="str">
        <f>VLOOKUP(A4184,Tabella_Pec[],2,0)</f>
        <v>protocollo</v>
      </c>
      <c r="C4184" s="53">
        <f>VLOOKUP(A4184,Tabella_sez[],2,0)</f>
        <v>2</v>
      </c>
      <c r="D4184" t="e">
        <f>VLOOKUP(Tabella_sintesi[[#This Row],[Comune]],[1]!Tabella_Tabella1[[COGNOME]:[descrizione_carica]],2,0)</f>
        <v>#N/A</v>
      </c>
    </row>
    <row r="4185" spans="1:4" x14ac:dyDescent="0.25">
      <c r="A4185" s="47" t="s">
        <v>7208</v>
      </c>
      <c r="B4185" t="str">
        <f>VLOOKUP(A4185,Tabella_Pec[],2,0)</f>
        <v>protocollo</v>
      </c>
      <c r="C4185" s="53">
        <f>VLOOKUP(A4185,Tabella_sez[],2,0)</f>
        <v>7</v>
      </c>
      <c r="D4185" t="e">
        <f>VLOOKUP(Tabella_sintesi[[#This Row],[Comune]],[1]!Tabella_Tabella1[[COGNOME]:[descrizione_carica]],2,0)</f>
        <v>#N/A</v>
      </c>
    </row>
    <row r="4186" spans="1:4" x14ac:dyDescent="0.25">
      <c r="A4186" s="47" t="s">
        <v>7244</v>
      </c>
      <c r="B4186" t="str">
        <f>VLOOKUP(A4186,Tabella_Pec[],2,0)</f>
        <v>protocollo</v>
      </c>
      <c r="C4186" s="53">
        <f>VLOOKUP(A4186,Tabella_sez[],2,0)</f>
        <v>9</v>
      </c>
      <c r="D4186" t="e">
        <f>VLOOKUP(Tabella_sintesi[[#This Row],[Comune]],[1]!Tabella_Tabella1[[COGNOME]:[descrizione_carica]],2,0)</f>
        <v>#N/A</v>
      </c>
    </row>
    <row r="4187" spans="1:4" x14ac:dyDescent="0.25">
      <c r="A4187" s="47" t="s">
        <v>7485</v>
      </c>
      <c r="B4187" t="str">
        <f>VLOOKUP(A4187,Tabella_Pec[],2,0)</f>
        <v>protocollo</v>
      </c>
      <c r="C4187" s="53">
        <f>VLOOKUP(A4187,Tabella_sez[],2,0)</f>
        <v>1</v>
      </c>
      <c r="D4187" t="e">
        <f>VLOOKUP(Tabella_sintesi[[#This Row],[Comune]],[1]!Tabella_Tabella1[[COGNOME]:[descrizione_carica]],2,0)</f>
        <v>#N/A</v>
      </c>
    </row>
    <row r="4188" spans="1:4" x14ac:dyDescent="0.25">
      <c r="A4188" s="47" t="s">
        <v>7512</v>
      </c>
      <c r="B4188" t="e">
        <f>VLOOKUP(A4188,Tabella_Pec[],2,0)</f>
        <v>#N/A</v>
      </c>
      <c r="C4188" s="53">
        <f>VLOOKUP(A4188,Tabella_sez[],2,0)</f>
        <v>3</v>
      </c>
      <c r="D4188" t="e">
        <f>VLOOKUP(Tabella_sintesi[[#This Row],[Comune]],[1]!Tabella_Tabella1[[COGNOME]:[descrizione_carica]],2,0)</f>
        <v>#N/A</v>
      </c>
    </row>
    <row r="4189" spans="1:4" x14ac:dyDescent="0.25">
      <c r="A4189" s="47" t="s">
        <v>7522</v>
      </c>
      <c r="B4189" t="str">
        <f>VLOOKUP(A4189,Tabella_Pec[],2,0)</f>
        <v>protocollo</v>
      </c>
      <c r="C4189" s="53">
        <f>VLOOKUP(A4189,Tabella_sez[],2,0)</f>
        <v>2</v>
      </c>
      <c r="D4189" t="e">
        <f>VLOOKUP(Tabella_sintesi[[#This Row],[Comune]],[1]!Tabella_Tabella1[[COGNOME]:[descrizione_carica]],2,0)</f>
        <v>#N/A</v>
      </c>
    </row>
    <row r="4190" spans="1:4" x14ac:dyDescent="0.25">
      <c r="A4190" s="47" t="s">
        <v>6811</v>
      </c>
      <c r="B4190" t="str">
        <f>VLOOKUP(A4190,Tabella_Pec[],2,0)</f>
        <v>protocollo</v>
      </c>
      <c r="C4190" s="53">
        <f>VLOOKUP(A4190,Tabella_sez[],2,0)</f>
        <v>7</v>
      </c>
      <c r="D4190" t="e">
        <f>VLOOKUP(Tabella_sintesi[[#This Row],[Comune]],[1]!Tabella_Tabella1[[COGNOME]:[descrizione_carica]],2,0)</f>
        <v>#N/A</v>
      </c>
    </row>
    <row r="4191" spans="1:4" x14ac:dyDescent="0.25">
      <c r="A4191" s="47" t="s">
        <v>5372</v>
      </c>
      <c r="B4191" t="str">
        <f>VLOOKUP(A4191,Tabella_Pec[],2,0)</f>
        <v>protocollo</v>
      </c>
      <c r="C4191" s="53">
        <f>VLOOKUP(A4191,Tabella_sez[],2,0)</f>
        <v>3</v>
      </c>
      <c r="D4191" t="e">
        <f>VLOOKUP(Tabella_sintesi[[#This Row],[Comune]],[1]!Tabella_Tabella1[[COGNOME]:[descrizione_carica]],2,0)</f>
        <v>#N/A</v>
      </c>
    </row>
    <row r="4192" spans="1:4" x14ac:dyDescent="0.25">
      <c r="A4192" s="47" t="s">
        <v>527</v>
      </c>
      <c r="B4192" t="str">
        <f>VLOOKUP(A4192,Tabella_Pec[],2,0)</f>
        <v>albinea</v>
      </c>
      <c r="C4192" s="53">
        <f>VLOOKUP(A4192,Tabella_sez[],2,0)</f>
        <v>8</v>
      </c>
      <c r="D4192" t="e">
        <f>VLOOKUP(Tabella_sintesi[[#This Row],[Comune]],[1]!Tabella_Tabella1[[COGNOME]:[descrizione_carica]],2,0)</f>
        <v>#N/A</v>
      </c>
    </row>
    <row r="4193" spans="1:4" x14ac:dyDescent="0.25">
      <c r="A4193" s="47" t="s">
        <v>850</v>
      </c>
      <c r="B4193" t="str">
        <f>VLOOKUP(A4193,Tabella_Pec[],2,0)</f>
        <v>bagnolo</v>
      </c>
      <c r="C4193" s="53">
        <f>VLOOKUP(A4193,Tabella_sez[],2,0)</f>
        <v>7</v>
      </c>
      <c r="D4193" t="e">
        <f>VLOOKUP(Tabella_sintesi[[#This Row],[Comune]],[1]!Tabella_Tabella1[[COGNOME]:[descrizione_carica]],2,0)</f>
        <v>#N/A</v>
      </c>
    </row>
    <row r="4194" spans="1:4" x14ac:dyDescent="0.25">
      <c r="A4194" s="47" t="s">
        <v>860</v>
      </c>
      <c r="B4194" t="str">
        <f>VLOOKUP(A4194,Tabella_Pec[],2,0)</f>
        <v>info</v>
      </c>
      <c r="C4194" s="53">
        <f>VLOOKUP(A4194,Tabella_sez[],2,0)</f>
        <v>4</v>
      </c>
      <c r="D4194" t="e">
        <f>VLOOKUP(Tabella_sintesi[[#This Row],[Comune]],[1]!Tabella_Tabella1[[COGNOME]:[descrizione_carica]],2,0)</f>
        <v>#N/A</v>
      </c>
    </row>
    <row r="4195" spans="1:4" x14ac:dyDescent="0.25">
      <c r="A4195" s="47" t="s">
        <v>1056</v>
      </c>
      <c r="B4195" t="str">
        <f>VLOOKUP(A4195,Tabella_Pec[],2,0)</f>
        <v>bibbiano</v>
      </c>
      <c r="C4195" s="53">
        <f>VLOOKUP(A4195,Tabella_sez[],2,0)</f>
        <v>7</v>
      </c>
      <c r="D4195" t="e">
        <f>VLOOKUP(Tabella_sintesi[[#This Row],[Comune]],[1]!Tabella_Tabella1[[COGNOME]:[descrizione_carica]],2,0)</f>
        <v>#N/A</v>
      </c>
    </row>
    <row r="4196" spans="1:4" x14ac:dyDescent="0.25">
      <c r="A4196" s="47" t="s">
        <v>1147</v>
      </c>
      <c r="B4196" t="str">
        <f>VLOOKUP(A4196,Tabella_Pec[],2,0)</f>
        <v>protocolloboretto</v>
      </c>
      <c r="C4196" s="53">
        <f>VLOOKUP(A4196,Tabella_sez[],2,0)</f>
        <v>5</v>
      </c>
      <c r="D4196" t="e">
        <f>VLOOKUP(Tabella_sintesi[[#This Row],[Comune]],[1]!Tabella_Tabella1[[COGNOME]:[descrizione_carica]],2,0)</f>
        <v>#N/A</v>
      </c>
    </row>
    <row r="4197" spans="1:4" x14ac:dyDescent="0.25">
      <c r="A4197" s="47" t="s">
        <v>1266</v>
      </c>
      <c r="B4197" t="str">
        <f>VLOOKUP(A4197,Tabella_Pec[],2,0)</f>
        <v>comune.brescello</v>
      </c>
      <c r="C4197" s="53">
        <f>VLOOKUP(A4197,Tabella_sez[],2,0)</f>
        <v>5</v>
      </c>
      <c r="D4197" t="e">
        <f>VLOOKUP(Tabella_sintesi[[#This Row],[Comune]],[1]!Tabella_Tabella1[[COGNOME]:[descrizione_carica]],2,0)</f>
        <v>#N/A</v>
      </c>
    </row>
    <row r="4198" spans="1:4" x14ac:dyDescent="0.25">
      <c r="A4198" s="47" t="s">
        <v>1380</v>
      </c>
      <c r="B4198" t="str">
        <f>VLOOKUP(A4198,Tabella_Pec[],2,0)</f>
        <v>cadelbosco</v>
      </c>
      <c r="C4198" s="53">
        <f>VLOOKUP(A4198,Tabella_sez[],2,0)</f>
        <v>8</v>
      </c>
      <c r="D4198" t="e">
        <f>VLOOKUP(Tabella_sintesi[[#This Row],[Comune]],[1]!Tabella_Tabella1[[COGNOME]:[descrizione_carica]],2,0)</f>
        <v>#N/A</v>
      </c>
    </row>
    <row r="4199" spans="1:4" x14ac:dyDescent="0.25">
      <c r="A4199" s="47" t="s">
        <v>1495</v>
      </c>
      <c r="B4199" t="str">
        <f>VLOOKUP(A4199,Tabella_Pec[],2,0)</f>
        <v>campagnolaemilia</v>
      </c>
      <c r="C4199" s="53">
        <f>VLOOKUP(A4199,Tabella_sez[],2,0)</f>
        <v>4</v>
      </c>
      <c r="D4199" t="e">
        <f>VLOOKUP(Tabella_sintesi[[#This Row],[Comune]],[1]!Tabella_Tabella1[[COGNOME]:[descrizione_carica]],2,0)</f>
        <v>#N/A</v>
      </c>
    </row>
    <row r="4200" spans="1:4" x14ac:dyDescent="0.25">
      <c r="A4200" s="47" t="s">
        <v>1497</v>
      </c>
      <c r="B4200" t="str">
        <f>VLOOKUP(A4200,Tabella_Pec[],2,0)</f>
        <v>campegine</v>
      </c>
      <c r="C4200" s="53">
        <f>VLOOKUP(A4200,Tabella_sez[],2,0)</f>
        <v>4</v>
      </c>
      <c r="D4200" t="e">
        <f>VLOOKUP(Tabella_sintesi[[#This Row],[Comune]],[1]!Tabella_Tabella1[[COGNOME]:[descrizione_carica]],2,0)</f>
        <v>#N/A</v>
      </c>
    </row>
    <row r="4201" spans="1:4" x14ac:dyDescent="0.25">
      <c r="A4201" s="47" t="s">
        <v>1736</v>
      </c>
      <c r="B4201" t="str">
        <f>VLOOKUP(A4201,Tabella_Pec[],2,0)</f>
        <v>comune.carpineti</v>
      </c>
      <c r="C4201" s="53">
        <f>VLOOKUP(A4201,Tabella_sez[],2,0)</f>
        <v>5</v>
      </c>
      <c r="D4201" t="e">
        <f>VLOOKUP(Tabella_sintesi[[#This Row],[Comune]],[1]!Tabella_Tabella1[[COGNOME]:[descrizione_carica]],2,0)</f>
        <v>#N/A</v>
      </c>
    </row>
    <row r="4202" spans="1:4" x14ac:dyDescent="0.25">
      <c r="A4202" s="47" t="s">
        <v>1793</v>
      </c>
      <c r="B4202" t="str">
        <f>VLOOKUP(A4202,Tabella_Pec[],2,0)</f>
        <v>casalgrande</v>
      </c>
      <c r="C4202" s="53">
        <f>VLOOKUP(A4202,Tabella_sez[],2,0)</f>
        <v>14</v>
      </c>
      <c r="D4202" t="e">
        <f>VLOOKUP(Tabella_sintesi[[#This Row],[Comune]],[1]!Tabella_Tabella1[[COGNOME]:[descrizione_carica]],2,0)</f>
        <v>#N/A</v>
      </c>
    </row>
    <row r="4203" spans="1:4" x14ac:dyDescent="0.25">
      <c r="A4203" s="47" t="s">
        <v>1850</v>
      </c>
      <c r="B4203" t="str">
        <f>VLOOKUP(A4203,Tabella_Pec[],2,0)</f>
        <v>casina</v>
      </c>
      <c r="C4203" s="53">
        <f>VLOOKUP(A4203,Tabella_sez[],2,0)</f>
        <v>4</v>
      </c>
      <c r="D4203" t="e">
        <f>VLOOKUP(Tabella_sintesi[[#This Row],[Comune]],[1]!Tabella_Tabella1[[COGNOME]:[descrizione_carica]],2,0)</f>
        <v>#N/A</v>
      </c>
    </row>
    <row r="4204" spans="1:4" x14ac:dyDescent="0.25">
      <c r="A4204" s="47" t="s">
        <v>1991</v>
      </c>
      <c r="B4204" t="str">
        <f>VLOOKUP(A4204,Tabella_Pec[],2,0)</f>
        <v>egov.castellarano</v>
      </c>
      <c r="C4204" s="53">
        <f>VLOOKUP(A4204,Tabella_sez[],2,0)</f>
        <v>12</v>
      </c>
      <c r="D4204" t="e">
        <f>VLOOKUP(Tabella_sintesi[[#This Row],[Comune]],[1]!Tabella_Tabella1[[COGNOME]:[descrizione_carica]],2,0)</f>
        <v>#N/A</v>
      </c>
    </row>
    <row r="4205" spans="1:4" x14ac:dyDescent="0.25">
      <c r="A4205" s="47" t="s">
        <v>2041</v>
      </c>
      <c r="B4205" t="str">
        <f>VLOOKUP(A4205,Tabella_Pec[],2,0)</f>
        <v>info</v>
      </c>
      <c r="C4205" s="53">
        <f>VLOOKUP(A4205,Tabella_sez[],2,0)</f>
        <v>8</v>
      </c>
      <c r="D4205" t="e">
        <f>VLOOKUP(Tabella_sintesi[[#This Row],[Comune]],[1]!Tabella_Tabella1[[COGNOME]:[descrizione_carica]],2,0)</f>
        <v>#N/A</v>
      </c>
    </row>
    <row r="4206" spans="1:4" x14ac:dyDescent="0.25">
      <c r="A4206" s="47" t="s">
        <v>2042</v>
      </c>
      <c r="B4206" t="e">
        <f>VLOOKUP(A4206,Tabella_Pec[],2,0)</f>
        <v>#N/A</v>
      </c>
      <c r="C4206" s="53">
        <f>VLOOKUP(A4206,Tabella_sez[],2,0)</f>
        <v>12</v>
      </c>
      <c r="D4206" t="e">
        <f>VLOOKUP(Tabella_sintesi[[#This Row],[Comune]],[1]!Tabella_Tabella1[[COGNOME]:[descrizione_carica]],2,0)</f>
        <v>#N/A</v>
      </c>
    </row>
    <row r="4207" spans="1:4" x14ac:dyDescent="0.25">
      <c r="A4207" s="47" t="s">
        <v>2173</v>
      </c>
      <c r="B4207" t="str">
        <f>VLOOKUP(A4207,Tabella_Pec[],2,0)</f>
        <v>comune.cavriago</v>
      </c>
      <c r="C4207" s="53">
        <f>VLOOKUP(A4207,Tabella_sez[],2,0)</f>
        <v>9</v>
      </c>
      <c r="D4207" t="e">
        <f>VLOOKUP(Tabella_sintesi[[#This Row],[Comune]],[1]!Tabella_Tabella1[[COGNOME]:[descrizione_carica]],2,0)</f>
        <v>#N/A</v>
      </c>
    </row>
    <row r="4208" spans="1:4" x14ac:dyDescent="0.25">
      <c r="A4208" s="47" t="s">
        <v>1590</v>
      </c>
      <c r="B4208" t="str">
        <f>VLOOKUP(A4208,Tabella_Pec[],2,0)</f>
        <v>protocollo.comune.canossa</v>
      </c>
      <c r="C4208" s="53">
        <f>VLOOKUP(A4208,Tabella_sez[],2,0)</f>
        <v>4</v>
      </c>
      <c r="D4208" t="str">
        <f>VLOOKUP(Tabella_sintesi[[#This Row],[Comune]],[1]!Tabella_Tabella1[[COGNOME]:[descrizione_carica]],2,0)</f>
        <v xml:space="preserve">DAVID    </v>
      </c>
    </row>
    <row r="4209" spans="1:4" x14ac:dyDescent="0.25">
      <c r="A4209" s="47" t="s">
        <v>2632</v>
      </c>
      <c r="B4209" t="str">
        <f>VLOOKUP(A4209,Tabella_Pec[],2,0)</f>
        <v>correggio</v>
      </c>
      <c r="C4209" s="53">
        <f>VLOOKUP(A4209,Tabella_sez[],2,0)</f>
        <v>19</v>
      </c>
      <c r="D4209" t="e">
        <f>VLOOKUP(Tabella_sintesi[[#This Row],[Comune]],[1]!Tabella_Tabella1[[COGNOME]:[descrizione_carica]],2,0)</f>
        <v>#N/A</v>
      </c>
    </row>
    <row r="4210" spans="1:4" x14ac:dyDescent="0.25">
      <c r="A4210" s="47" t="s">
        <v>2905</v>
      </c>
      <c r="B4210" t="str">
        <f>VLOOKUP(A4210,Tabella_Pec[],2,0)</f>
        <v>fabbrico</v>
      </c>
      <c r="C4210" s="53">
        <f>VLOOKUP(A4210,Tabella_sez[],2,0)</f>
        <v>5</v>
      </c>
      <c r="D4210" t="e">
        <f>VLOOKUP(Tabella_sintesi[[#This Row],[Comune]],[1]!Tabella_Tabella1[[COGNOME]:[descrizione_carica]],2,0)</f>
        <v>#N/A</v>
      </c>
    </row>
    <row r="4211" spans="1:4" x14ac:dyDescent="0.25">
      <c r="A4211" s="47" t="s">
        <v>3261</v>
      </c>
      <c r="B4211" t="str">
        <f>VLOOKUP(A4211,Tabella_Pec[],2,0)</f>
        <v>comune.gattatico</v>
      </c>
      <c r="C4211" s="53">
        <f>VLOOKUP(A4211,Tabella_sez[],2,0)</f>
        <v>5</v>
      </c>
      <c r="D4211" t="e">
        <f>VLOOKUP(Tabella_sintesi[[#This Row],[Comune]],[1]!Tabella_Tabella1[[COGNOME]:[descrizione_carica]],2,0)</f>
        <v>#N/A</v>
      </c>
    </row>
    <row r="4212" spans="1:4" x14ac:dyDescent="0.25">
      <c r="A4212" s="47" t="s">
        <v>3483</v>
      </c>
      <c r="B4212" t="str">
        <f>VLOOKUP(A4212,Tabella_Pec[],2,0)</f>
        <v>comune.gualtieri</v>
      </c>
      <c r="C4212" s="53">
        <f>VLOOKUP(A4212,Tabella_sez[],2,0)</f>
        <v>6</v>
      </c>
      <c r="D4212" t="str">
        <f>VLOOKUP(Tabella_sintesi[[#This Row],[Comune]],[1]!Tabella_Tabella1[[COGNOME]:[descrizione_carica]],2,0)</f>
        <v xml:space="preserve">ROMINA    </v>
      </c>
    </row>
    <row r="4213" spans="1:4" x14ac:dyDescent="0.25">
      <c r="A4213" s="47" t="s">
        <v>3501</v>
      </c>
      <c r="B4213" t="str">
        <f>VLOOKUP(A4213,Tabella_Pec[],2,0)</f>
        <v>guastalla</v>
      </c>
      <c r="C4213" s="53">
        <f>VLOOKUP(A4213,Tabella_sez[],2,0)</f>
        <v>14</v>
      </c>
      <c r="D4213" t="e">
        <f>VLOOKUP(Tabella_sintesi[[#This Row],[Comune]],[1]!Tabella_Tabella1[[COGNOME]:[descrizione_carica]],2,0)</f>
        <v>#N/A</v>
      </c>
    </row>
    <row r="4214" spans="1:4" x14ac:dyDescent="0.25">
      <c r="A4214" s="47" t="s">
        <v>3873</v>
      </c>
      <c r="B4214" t="str">
        <f>VLOOKUP(A4214,Tabella_Pec[],2,0)</f>
        <v>segreteria</v>
      </c>
      <c r="C4214" s="53">
        <f>VLOOKUP(A4214,Tabella_sez[],2,0)</f>
        <v>7</v>
      </c>
      <c r="D4214" t="e">
        <f>VLOOKUP(Tabella_sintesi[[#This Row],[Comune]],[1]!Tabella_Tabella1[[COGNOME]:[descrizione_carica]],2,0)</f>
        <v>#N/A</v>
      </c>
    </row>
    <row r="4215" spans="1:4" x14ac:dyDescent="0.25">
      <c r="A4215" s="47" t="s">
        <v>4406</v>
      </c>
      <c r="B4215" t="str">
        <f>VLOOKUP(A4215,Tabella_Pec[],2,0)</f>
        <v>montecchio-emilia</v>
      </c>
      <c r="C4215" s="53">
        <f>VLOOKUP(A4215,Tabella_sez[],2,0)</f>
        <v>8</v>
      </c>
      <c r="D4215" t="e">
        <f>VLOOKUP(Tabella_sintesi[[#This Row],[Comune]],[1]!Tabella_Tabella1[[COGNOME]:[descrizione_carica]],2,0)</f>
        <v>#N/A</v>
      </c>
    </row>
    <row r="4216" spans="1:4" x14ac:dyDescent="0.25">
      <c r="A4216" s="47" t="s">
        <v>4754</v>
      </c>
      <c r="B4216" t="str">
        <f>VLOOKUP(A4216,Tabella_Pec[],2,0)</f>
        <v>novellara</v>
      </c>
      <c r="C4216" s="53">
        <f>VLOOKUP(A4216,Tabella_sez[],2,0)</f>
        <v>13</v>
      </c>
      <c r="D4216" t="e">
        <f>VLOOKUP(Tabella_sintesi[[#This Row],[Comune]],[1]!Tabella_Tabella1[[COGNOME]:[descrizione_carica]],2,0)</f>
        <v>#N/A</v>
      </c>
    </row>
    <row r="4217" spans="1:4" x14ac:dyDescent="0.25">
      <c r="A4217" s="47" t="s">
        <v>5509</v>
      </c>
      <c r="B4217" t="str">
        <f>VLOOKUP(A4217,Tabella_Pec[],2,0)</f>
        <v>poviglio</v>
      </c>
      <c r="C4217" s="53">
        <f>VLOOKUP(A4217,Tabella_sez[],2,0)</f>
        <v>6</v>
      </c>
      <c r="D4217" t="e">
        <f>VLOOKUP(Tabella_sintesi[[#This Row],[Comune]],[1]!Tabella_Tabella1[[COGNOME]:[descrizione_carica]],2,0)</f>
        <v>#N/A</v>
      </c>
    </row>
    <row r="4218" spans="1:4" x14ac:dyDescent="0.25">
      <c r="A4218" s="47" t="s">
        <v>5633</v>
      </c>
      <c r="B4218" t="str">
        <f>VLOOKUP(A4218,Tabella_Pec[],2,0)</f>
        <v>quattrocastella</v>
      </c>
      <c r="C4218" s="53">
        <f>VLOOKUP(A4218,Tabella_sez[],2,0)</f>
        <v>11</v>
      </c>
      <c r="D4218" t="e">
        <f>VLOOKUP(Tabella_sintesi[[#This Row],[Comune]],[1]!Tabella_Tabella1[[COGNOME]:[descrizione_carica]],2,0)</f>
        <v>#N/A</v>
      </c>
    </row>
    <row r="4219" spans="1:4" x14ac:dyDescent="0.25">
      <c r="A4219" s="47" t="s">
        <v>5699</v>
      </c>
      <c r="B4219" t="str">
        <f>VLOOKUP(A4219,Tabella_Pec[],2,0)</f>
        <v>comunereggiolo</v>
      </c>
      <c r="C4219" s="53">
        <f>VLOOKUP(A4219,Tabella_sez[],2,0)</f>
        <v>8</v>
      </c>
      <c r="D4219" t="e">
        <f>VLOOKUP(Tabella_sintesi[[#This Row],[Comune]],[1]!Tabella_Tabella1[[COGNOME]:[descrizione_carica]],2,0)</f>
        <v>#N/A</v>
      </c>
    </row>
    <row r="4220" spans="1:4" x14ac:dyDescent="0.25">
      <c r="A4220" s="47" t="s">
        <v>5698</v>
      </c>
      <c r="B4220" t="str">
        <f>VLOOKUP(A4220,Tabella_Pec[],2,0)</f>
        <v>comune.reggioemilia</v>
      </c>
      <c r="C4220" s="53">
        <f>VLOOKUP(A4220,Tabella_sez[],2,0)</f>
        <v>160</v>
      </c>
      <c r="D4220" t="e">
        <f>VLOOKUP(Tabella_sintesi[[#This Row],[Comune]],[1]!Tabella_Tabella1[[COGNOME]:[descrizione_carica]],2,0)</f>
        <v>#N/A</v>
      </c>
    </row>
    <row r="4221" spans="1:4" x14ac:dyDescent="0.25">
      <c r="A4221" s="47" t="s">
        <v>5746</v>
      </c>
      <c r="B4221" t="str">
        <f>VLOOKUP(A4221,Tabella_Pec[],2,0)</f>
        <v>riosaliceto</v>
      </c>
      <c r="C4221" s="53">
        <f>VLOOKUP(A4221,Tabella_sez[],2,0)</f>
        <v>5</v>
      </c>
      <c r="D4221" t="e">
        <f>VLOOKUP(Tabella_sintesi[[#This Row],[Comune]],[1]!Tabella_Tabella1[[COGNOME]:[descrizione_carica]],2,0)</f>
        <v>#N/A</v>
      </c>
    </row>
    <row r="4222" spans="1:4" x14ac:dyDescent="0.25">
      <c r="A4222" s="47" t="s">
        <v>5903</v>
      </c>
      <c r="B4222" t="str">
        <f>VLOOKUP(A4222,Tabella_Pec[],2,0)</f>
        <v>rolo</v>
      </c>
      <c r="C4222" s="53">
        <f>VLOOKUP(A4222,Tabella_sez[],2,0)</f>
        <v>3</v>
      </c>
      <c r="D4222" t="e">
        <f>VLOOKUP(Tabella_sintesi[[#This Row],[Comune]],[1]!Tabella_Tabella1[[COGNOME]:[descrizione_carica]],2,0)</f>
        <v>#N/A</v>
      </c>
    </row>
    <row r="4223" spans="1:4" x14ac:dyDescent="0.25">
      <c r="A4223" s="47" t="s">
        <v>5992</v>
      </c>
      <c r="B4223" t="str">
        <f>VLOOKUP(A4223,Tabella_Pec[],2,0)</f>
        <v>comune.rubiera</v>
      </c>
      <c r="C4223" s="53">
        <f>VLOOKUP(A4223,Tabella_sez[],2,0)</f>
        <v>12</v>
      </c>
      <c r="D4223" t="e">
        <f>VLOOKUP(Tabella_sintesi[[#This Row],[Comune]],[1]!Tabella_Tabella1[[COGNOME]:[descrizione_carica]],2,0)</f>
        <v>#N/A</v>
      </c>
    </row>
    <row r="4224" spans="1:4" x14ac:dyDescent="0.25">
      <c r="A4224" s="47" t="s">
        <v>6261</v>
      </c>
      <c r="B4224" t="str">
        <f>VLOOKUP(A4224,Tabella_Pec[],2,0)</f>
        <v>sanmartinoinrio</v>
      </c>
      <c r="C4224" s="53">
        <f>VLOOKUP(A4224,Tabella_sez[],2,0)</f>
        <v>6</v>
      </c>
      <c r="D4224" t="e">
        <f>VLOOKUP(Tabella_sintesi[[#This Row],[Comune]],[1]!Tabella_Tabella1[[COGNOME]:[descrizione_carica]],2,0)</f>
        <v>#N/A</v>
      </c>
    </row>
    <row r="4225" spans="1:4" x14ac:dyDescent="0.25">
      <c r="A4225" s="47" t="s">
        <v>6329</v>
      </c>
      <c r="B4225" t="str">
        <f>VLOOKUP(A4225,Tabella_Pec[],2,0)</f>
        <v>sanpolodenza</v>
      </c>
      <c r="C4225" s="53">
        <f>VLOOKUP(A4225,Tabella_sez[],2,0)</f>
        <v>5</v>
      </c>
      <c r="D4225" t="e">
        <f>VLOOKUP(Tabella_sintesi[[#This Row],[Comune]],[1]!Tabella_Tabella1[[COGNOME]:[descrizione_carica]],2,0)</f>
        <v>#N/A</v>
      </c>
    </row>
    <row r="4226" spans="1:4" x14ac:dyDescent="0.25">
      <c r="A4226" s="47" t="s">
        <v>6464</v>
      </c>
      <c r="B4226" t="str">
        <f>VLOOKUP(A4226,Tabella_Pec[],2,0)</f>
        <v>santilariodenza</v>
      </c>
      <c r="C4226" s="53">
        <f>VLOOKUP(A4226,Tabella_sez[],2,0)</f>
        <v>10</v>
      </c>
      <c r="D4226" t="e">
        <f>VLOOKUP(Tabella_sintesi[[#This Row],[Comune]],[1]!Tabella_Tabella1[[COGNOME]:[descrizione_carica]],2,0)</f>
        <v>#N/A</v>
      </c>
    </row>
    <row r="4227" spans="1:4" x14ac:dyDescent="0.25">
      <c r="A4227" s="47" t="s">
        <v>6611</v>
      </c>
      <c r="B4227" t="str">
        <f>VLOOKUP(A4227,Tabella_Pec[],2,0)</f>
        <v>scandiano</v>
      </c>
      <c r="C4227" s="53">
        <f>VLOOKUP(A4227,Tabella_sez[],2,0)</f>
        <v>24</v>
      </c>
      <c r="D4227" t="e">
        <f>VLOOKUP(Tabella_sintesi[[#This Row],[Comune]],[1]!Tabella_Tabella1[[COGNOME]:[descrizione_carica]],2,0)</f>
        <v>#N/A</v>
      </c>
    </row>
    <row r="4228" spans="1:4" x14ac:dyDescent="0.25">
      <c r="A4228" s="47" t="s">
        <v>7116</v>
      </c>
      <c r="B4228" t="str">
        <f>VLOOKUP(A4228,Tabella_Pec[],2,0)</f>
        <v>comune.toano</v>
      </c>
      <c r="C4228" s="53">
        <f>VLOOKUP(A4228,Tabella_sez[],2,0)</f>
        <v>4</v>
      </c>
      <c r="D4228" t="e">
        <f>VLOOKUP(Tabella_sintesi[[#This Row],[Comune]],[1]!Tabella_Tabella1[[COGNOME]:[descrizione_carica]],2,0)</f>
        <v>#N/A</v>
      </c>
    </row>
    <row r="4229" spans="1:4" x14ac:dyDescent="0.25">
      <c r="A4229" s="47" t="s">
        <v>7615</v>
      </c>
      <c r="B4229" t="str">
        <f>VLOOKUP(A4229,Tabella_Pec[],2,0)</f>
        <v>comune.vetto</v>
      </c>
      <c r="C4229" s="53">
        <f>VLOOKUP(A4229,Tabella_sez[],2,0)</f>
        <v>3</v>
      </c>
      <c r="D4229" t="e">
        <f>VLOOKUP(Tabella_sintesi[[#This Row],[Comune]],[1]!Tabella_Tabella1[[COGNOME]:[descrizione_carica]],2,0)</f>
        <v>#N/A</v>
      </c>
    </row>
    <row r="4230" spans="1:4" x14ac:dyDescent="0.25">
      <c r="A4230" s="47" t="s">
        <v>7619</v>
      </c>
      <c r="B4230" t="str">
        <f>VLOOKUP(A4230,Tabella_Pec[],2,0)</f>
        <v>vezzanosulcrostolo</v>
      </c>
      <c r="C4230" s="53">
        <f>VLOOKUP(A4230,Tabella_sez[],2,0)</f>
        <v>4</v>
      </c>
      <c r="D4230" t="e">
        <f>VLOOKUP(Tabella_sintesi[[#This Row],[Comune]],[1]!Tabella_Tabella1[[COGNOME]:[descrizione_carica]],2,0)</f>
        <v>#N/A</v>
      </c>
    </row>
    <row r="4231" spans="1:4" x14ac:dyDescent="0.25">
      <c r="A4231" s="47" t="s">
        <v>7626</v>
      </c>
      <c r="B4231" t="str">
        <f>VLOOKUP(A4231,Tabella_Pec[],2,0)</f>
        <v>viano</v>
      </c>
      <c r="C4231" s="53">
        <f>VLOOKUP(A4231,Tabella_sez[],2,0)</f>
        <v>4</v>
      </c>
      <c r="D4231" t="str">
        <f>VLOOKUP(Tabella_sintesi[[#This Row],[Comune]],[1]!Tabella_Tabella1[[COGNOME]:[descrizione_carica]],2,0)</f>
        <v xml:space="preserve">AGOSTINO    </v>
      </c>
    </row>
    <row r="4232" spans="1:4" x14ac:dyDescent="0.25">
      <c r="A4232" s="47" t="s">
        <v>7699</v>
      </c>
      <c r="B4232" t="str">
        <f>VLOOKUP(A4232,Tabella_Pec[],2,0)</f>
        <v>comune.villaminozzo</v>
      </c>
      <c r="C4232" s="53">
        <f>VLOOKUP(A4232,Tabella_sez[],2,0)</f>
        <v>7</v>
      </c>
      <c r="D4232" t="e">
        <f>VLOOKUP(Tabella_sintesi[[#This Row],[Comune]],[1]!Tabella_Tabella1[[COGNOME]:[descrizione_carica]],2,0)</f>
        <v>#N/A</v>
      </c>
    </row>
    <row r="4233" spans="1:4" x14ac:dyDescent="0.25">
      <c r="A4233" s="47" t="s">
        <v>7560</v>
      </c>
      <c r="B4233" t="str">
        <f>VLOOKUP(A4233,Tabella_Pec[],2,0)</f>
        <v>comune.ventasso</v>
      </c>
      <c r="C4233" s="53">
        <f>VLOOKUP(A4233,Tabella_sez[],2,0)</f>
        <v>9</v>
      </c>
      <c r="D4233" t="e">
        <f>VLOOKUP(Tabella_sintesi[[#This Row],[Comune]],[1]!Tabella_Tabella1[[COGNOME]:[descrizione_carica]],2,0)</f>
        <v>#N/A</v>
      </c>
    </row>
    <row r="4234" spans="1:4" x14ac:dyDescent="0.25">
      <c r="A4234" s="47" t="s">
        <v>956</v>
      </c>
      <c r="B4234" t="str">
        <f>VLOOKUP(A4234,Tabella_Pec[],2,0)</f>
        <v>comunedibastiglia</v>
      </c>
      <c r="C4234" s="53">
        <f>VLOOKUP(A4234,Tabella_sez[],2,0)</f>
        <v>4</v>
      </c>
      <c r="D4234" t="e">
        <f>VLOOKUP(Tabella_sintesi[[#This Row],[Comune]],[1]!Tabella_Tabella1[[COGNOME]:[descrizione_carica]],2,0)</f>
        <v>#N/A</v>
      </c>
    </row>
    <row r="4235" spans="1:4" x14ac:dyDescent="0.25">
      <c r="A4235" s="47" t="s">
        <v>1125</v>
      </c>
      <c r="B4235" t="str">
        <f>VLOOKUP(A4235,Tabella_Pec[],2,0)</f>
        <v>comunedibomporto</v>
      </c>
      <c r="C4235" s="53">
        <f>VLOOKUP(A4235,Tabella_sez[],2,0)</f>
        <v>8</v>
      </c>
      <c r="D4235" t="e">
        <f>VLOOKUP(Tabella_sintesi[[#This Row],[Comune]],[1]!Tabella_Tabella1[[COGNOME]:[descrizione_carica]],2,0)</f>
        <v>#N/A</v>
      </c>
    </row>
    <row r="4236" spans="1:4" x14ac:dyDescent="0.25">
      <c r="A4236" s="47" t="s">
        <v>1531</v>
      </c>
      <c r="B4236" t="str">
        <f>VLOOKUP(A4236,Tabella_Pec[],2,0)</f>
        <v>protocollo</v>
      </c>
      <c r="C4236" s="53">
        <f>VLOOKUP(A4236,Tabella_sez[],2,0)</f>
        <v>8</v>
      </c>
      <c r="D4236" t="e">
        <f>VLOOKUP(Tabella_sintesi[[#This Row],[Comune]],[1]!Tabella_Tabella1[[COGNOME]:[descrizione_carica]],2,0)</f>
        <v>#N/A</v>
      </c>
    </row>
    <row r="4237" spans="1:4" x14ac:dyDescent="0.25">
      <c r="A4237" s="47" t="s">
        <v>1550</v>
      </c>
      <c r="B4237" t="str">
        <f>VLOOKUP(A4237,Tabella_Pec[],2,0)</f>
        <v>comunecamposanto</v>
      </c>
      <c r="C4237" s="53">
        <f>VLOOKUP(A4237,Tabella_sez[],2,0)</f>
        <v>3</v>
      </c>
      <c r="D4237" t="e">
        <f>VLOOKUP(Tabella_sintesi[[#This Row],[Comune]],[1]!Tabella_Tabella1[[COGNOME]:[descrizione_carica]],2,0)</f>
        <v>#N/A</v>
      </c>
    </row>
    <row r="4238" spans="1:4" x14ac:dyDescent="0.25">
      <c r="A4238" s="47" t="s">
        <v>1732</v>
      </c>
      <c r="B4238" t="str">
        <f>VLOOKUP(A4238,Tabella_Pec[],2,0)</f>
        <v>direttore.generale</v>
      </c>
      <c r="C4238" s="53">
        <f>VLOOKUP(A4238,Tabella_sez[],2,0)</f>
        <v>74</v>
      </c>
      <c r="D4238" t="e">
        <f>VLOOKUP(Tabella_sintesi[[#This Row],[Comune]],[1]!Tabella_Tabella1[[COGNOME]:[descrizione_carica]],2,0)</f>
        <v>#N/A</v>
      </c>
    </row>
    <row r="4239" spans="1:4" x14ac:dyDescent="0.25">
      <c r="A4239" s="47" t="s">
        <v>1966</v>
      </c>
      <c r="B4239" t="str">
        <f>VLOOKUP(A4239,Tabella_Pec[],2,0)</f>
        <v>comunecastelfrancoemilia</v>
      </c>
      <c r="C4239" s="53">
        <f>VLOOKUP(A4239,Tabella_sez[],2,0)</f>
        <v>26</v>
      </c>
      <c r="D4239" t="e">
        <f>VLOOKUP(Tabella_sintesi[[#This Row],[Comune]],[1]!Tabella_Tabella1[[COGNOME]:[descrizione_carica]],2,0)</f>
        <v>#N/A</v>
      </c>
    </row>
    <row r="4240" spans="1:4" x14ac:dyDescent="0.25">
      <c r="A4240" s="47" t="s">
        <v>2063</v>
      </c>
      <c r="B4240" t="str">
        <f>VLOOKUP(A4240,Tabella_Pec[],2,0)</f>
        <v>comune.castelnuovo</v>
      </c>
      <c r="C4240" s="53">
        <f>VLOOKUP(A4240,Tabella_sez[],2,0)</f>
        <v>14</v>
      </c>
      <c r="D4240" t="e">
        <f>VLOOKUP(Tabella_sintesi[[#This Row],[Comune]],[1]!Tabella_Tabella1[[COGNOME]:[descrizione_carica]],2,0)</f>
        <v>#N/A</v>
      </c>
    </row>
    <row r="4241" spans="1:4" x14ac:dyDescent="0.25">
      <c r="A4241" s="47" t="s">
        <v>2088</v>
      </c>
      <c r="B4241" t="str">
        <f>VLOOKUP(A4241,Tabella_Pec[],2,0)</f>
        <v>comune.castelvetro</v>
      </c>
      <c r="C4241" s="53">
        <f>VLOOKUP(A4241,Tabella_sez[],2,0)</f>
        <v>10</v>
      </c>
      <c r="D4241" t="e">
        <f>VLOOKUP(Tabella_sintesi[[#This Row],[Comune]],[1]!Tabella_Tabella1[[COGNOME]:[descrizione_carica]],2,0)</f>
        <v>#N/A</v>
      </c>
    </row>
    <row r="4242" spans="1:4" x14ac:dyDescent="0.25">
      <c r="A4242" s="47" t="s">
        <v>2170</v>
      </c>
      <c r="B4242" t="str">
        <f>VLOOKUP(A4242,Tabella_Pec[],2,0)</f>
        <v>comunecavezzo</v>
      </c>
      <c r="C4242" s="53">
        <f>VLOOKUP(A4242,Tabella_sez[],2,0)</f>
        <v>7</v>
      </c>
      <c r="D4242" t="e">
        <f>VLOOKUP(Tabella_sintesi[[#This Row],[Comune]],[1]!Tabella_Tabella1[[COGNOME]:[descrizione_carica]],2,0)</f>
        <v>#N/A</v>
      </c>
    </row>
    <row r="4243" spans="1:4" x14ac:dyDescent="0.25">
      <c r="A4243" s="47" t="s">
        <v>2571</v>
      </c>
      <c r="B4243" t="str">
        <f>VLOOKUP(A4243,Tabella_Pec[],2,0)</f>
        <v>comuneconcordia</v>
      </c>
      <c r="C4243" s="53">
        <f>VLOOKUP(A4243,Tabella_sez[],2,0)</f>
        <v>8</v>
      </c>
      <c r="D4243" t="e">
        <f>VLOOKUP(Tabella_sintesi[[#This Row],[Comune]],[1]!Tabella_Tabella1[[COGNOME]:[descrizione_carica]],2,0)</f>
        <v>#N/A</v>
      </c>
    </row>
    <row r="4244" spans="1:4" x14ac:dyDescent="0.25">
      <c r="A4244" s="47" t="s">
        <v>2930</v>
      </c>
      <c r="B4244" t="str">
        <f>VLOOKUP(A4244,Tabella_Pec[],2,0)</f>
        <v>comune</v>
      </c>
      <c r="C4244" s="53">
        <f>VLOOKUP(A4244,Tabella_sez[],2,0)</f>
        <v>5</v>
      </c>
      <c r="D4244" t="e">
        <f>VLOOKUP(Tabella_sintesi[[#This Row],[Comune]],[1]!Tabella_Tabella1[[COGNOME]:[descrizione_carica]],2,0)</f>
        <v>#N/A</v>
      </c>
    </row>
    <row r="4245" spans="1:4" x14ac:dyDescent="0.25">
      <c r="A4245" s="47" t="s">
        <v>3006</v>
      </c>
      <c r="B4245" t="str">
        <f>VLOOKUP(A4245,Tabella_Pec[],2,0)</f>
        <v>comunefinale</v>
      </c>
      <c r="C4245" s="53">
        <f>VLOOKUP(A4245,Tabella_sez[],2,0)</f>
        <v>14</v>
      </c>
      <c r="D4245" t="e">
        <f>VLOOKUP(Tabella_sintesi[[#This Row],[Comune]],[1]!Tabella_Tabella1[[COGNOME]:[descrizione_carica]],2,0)</f>
        <v>#N/A</v>
      </c>
    </row>
    <row r="4246" spans="1:4" x14ac:dyDescent="0.25">
      <c r="A4246" s="47" t="s">
        <v>3012</v>
      </c>
      <c r="B4246" t="str">
        <f>VLOOKUP(A4246,Tabella_Pec[],2,0)</f>
        <v>comunefiorano</v>
      </c>
      <c r="C4246" s="53">
        <f>VLOOKUP(A4246,Tabella_sez[],2,0)</f>
        <v>15</v>
      </c>
      <c r="D4246" t="e">
        <f>VLOOKUP(Tabella_sintesi[[#This Row],[Comune]],[1]!Tabella_Tabella1[[COGNOME]:[descrizione_carica]],2,0)</f>
        <v>#N/A</v>
      </c>
    </row>
    <row r="4247" spans="1:4" x14ac:dyDescent="0.25">
      <c r="A4247" s="47" t="s">
        <v>3019</v>
      </c>
      <c r="B4247" t="str">
        <f>VLOOKUP(A4247,Tabella_Pec[],2,0)</f>
        <v>comune</v>
      </c>
      <c r="C4247" s="53">
        <f>VLOOKUP(A4247,Tabella_sez[],2,0)</f>
        <v>2</v>
      </c>
      <c r="D4247" t="e">
        <f>VLOOKUP(Tabella_sintesi[[#This Row],[Comune]],[1]!Tabella_Tabella1[[COGNOME]:[descrizione_carica]],2,0)</f>
        <v>#N/A</v>
      </c>
    </row>
    <row r="4248" spans="1:4" x14ac:dyDescent="0.25">
      <c r="A4248" s="47" t="s">
        <v>3092</v>
      </c>
      <c r="B4248" t="str">
        <f>VLOOKUP(A4248,Tabella_Pec[],2,0)</f>
        <v>comune.formigine</v>
      </c>
      <c r="C4248" s="53">
        <f>VLOOKUP(A4248,Tabella_sez[],2,0)</f>
        <v>30</v>
      </c>
      <c r="D4248" t="e">
        <f>VLOOKUP(Tabella_sintesi[[#This Row],[Comune]],[1]!Tabella_Tabella1[[COGNOME]:[descrizione_carica]],2,0)</f>
        <v>#N/A</v>
      </c>
    </row>
    <row r="4249" spans="1:4" x14ac:dyDescent="0.25">
      <c r="A4249" s="47" t="s">
        <v>3143</v>
      </c>
      <c r="B4249" t="str">
        <f>VLOOKUP(A4249,Tabella_Pec[],2,0)</f>
        <v>comune.frassinoro</v>
      </c>
      <c r="C4249" s="53">
        <f>VLOOKUP(A4249,Tabella_sez[],2,0)</f>
        <v>5</v>
      </c>
      <c r="D4249" t="e">
        <f>VLOOKUP(Tabella_sintesi[[#This Row],[Comune]],[1]!Tabella_Tabella1[[COGNOME]:[descrizione_carica]],2,0)</f>
        <v>#N/A</v>
      </c>
    </row>
    <row r="4250" spans="1:4" x14ac:dyDescent="0.25">
      <c r="A4250" s="47" t="s">
        <v>3508</v>
      </c>
      <c r="B4250" t="str">
        <f>VLOOKUP(A4250,Tabella_Pec[],2,0)</f>
        <v>comuneguiglia</v>
      </c>
      <c r="C4250" s="53">
        <f>VLOOKUP(A4250,Tabella_sez[],2,0)</f>
        <v>4</v>
      </c>
      <c r="D4250" t="str">
        <f>VLOOKUP(Tabella_sintesi[[#This Row],[Comune]],[1]!Tabella_Tabella1[[COGNOME]:[descrizione_carica]],2,0)</f>
        <v xml:space="preserve">GIAN PAOLO   </v>
      </c>
    </row>
    <row r="4251" spans="1:4" x14ac:dyDescent="0.25">
      <c r="A4251" s="47" t="s">
        <v>3628</v>
      </c>
      <c r="B4251" t="str">
        <f>VLOOKUP(A4251,Tabella_Pec[],2,0)</f>
        <v>comune</v>
      </c>
      <c r="C4251" s="53">
        <f>VLOOKUP(A4251,Tabella_sez[],2,0)</f>
        <v>5</v>
      </c>
      <c r="D4251" t="e">
        <f>VLOOKUP(Tabella_sintesi[[#This Row],[Comune]],[1]!Tabella_Tabella1[[COGNOME]:[descrizione_carica]],2,0)</f>
        <v>#N/A</v>
      </c>
    </row>
    <row r="4252" spans="1:4" x14ac:dyDescent="0.25">
      <c r="A4252" s="47" t="s">
        <v>3971</v>
      </c>
      <c r="B4252" t="str">
        <f>VLOOKUP(A4252,Tabella_Pec[],2,0)</f>
        <v>comune.maranello</v>
      </c>
      <c r="C4252" s="53">
        <f>VLOOKUP(A4252,Tabella_sez[],2,0)</f>
        <v>19</v>
      </c>
      <c r="D4252" t="e">
        <f>VLOOKUP(Tabella_sintesi[[#This Row],[Comune]],[1]!Tabella_Tabella1[[COGNOME]:[descrizione_carica]],2,0)</f>
        <v>#N/A</v>
      </c>
    </row>
    <row r="4253" spans="1:4" x14ac:dyDescent="0.25">
      <c r="A4253" s="47" t="s">
        <v>3976</v>
      </c>
      <c r="B4253" t="str">
        <f>VLOOKUP(A4253,Tabella_Pec[],2,0)</f>
        <v>comune.marano</v>
      </c>
      <c r="C4253" s="53">
        <f>VLOOKUP(A4253,Tabella_sez[],2,0)</f>
        <v>5</v>
      </c>
      <c r="D4253" t="e">
        <f>VLOOKUP(Tabella_sintesi[[#This Row],[Comune]],[1]!Tabella_Tabella1[[COGNOME]:[descrizione_carica]],2,0)</f>
        <v>#N/A</v>
      </c>
    </row>
    <row r="4254" spans="1:4" x14ac:dyDescent="0.25">
      <c r="A4254" s="47" t="s">
        <v>4106</v>
      </c>
      <c r="B4254" t="str">
        <f>VLOOKUP(A4254,Tabella_Pec[],2,0)</f>
        <v>comunemedolla</v>
      </c>
      <c r="C4254" s="53">
        <f>VLOOKUP(A4254,Tabella_sez[],2,0)</f>
        <v>6</v>
      </c>
      <c r="D4254" t="e">
        <f>VLOOKUP(Tabella_sintesi[[#This Row],[Comune]],[1]!Tabella_Tabella1[[COGNOME]:[descrizione_carica]],2,0)</f>
        <v>#N/A</v>
      </c>
    </row>
    <row r="4255" spans="1:4" x14ac:dyDescent="0.25">
      <c r="A4255" s="47" t="s">
        <v>4210</v>
      </c>
      <c r="B4255" t="str">
        <f>VLOOKUP(A4255,Tabella_Pec[],2,0)</f>
        <v>comune.mirandola</v>
      </c>
      <c r="C4255" s="53">
        <f>VLOOKUP(A4255,Tabella_sez[],2,0)</f>
        <v>23</v>
      </c>
      <c r="D4255" t="str">
        <f>VLOOKUP(Tabella_sintesi[[#This Row],[Comune]],[1]!Tabella_Tabella1[[COGNOME]:[descrizione_carica]],2,0)</f>
        <v xml:space="preserve">VANNI    </v>
      </c>
    </row>
    <row r="4256" spans="1:4" x14ac:dyDescent="0.25">
      <c r="A4256" s="47" t="s">
        <v>4224</v>
      </c>
      <c r="B4256" t="str">
        <f>VLOOKUP(A4256,Tabella_Pec[],2,0)</f>
        <v>comune.modena</v>
      </c>
      <c r="C4256" s="53">
        <f>VLOOKUP(A4256,Tabella_sez[],2,0)</f>
        <v>190</v>
      </c>
      <c r="D4256" t="str">
        <f>VLOOKUP(Tabella_sintesi[[#This Row],[Comune]],[1]!Tabella_Tabella1[[COGNOME]:[descrizione_carica]],2,0)</f>
        <v xml:space="preserve">PATRIZIA    </v>
      </c>
    </row>
    <row r="4257" spans="1:4" x14ac:dyDescent="0.25">
      <c r="A4257" s="47" t="s">
        <v>4419</v>
      </c>
      <c r="B4257" t="str">
        <f>VLOOKUP(A4257,Tabella_Pec[],2,0)</f>
        <v>comune</v>
      </c>
      <c r="C4257" s="53">
        <f>VLOOKUP(A4257,Tabella_sez[],2,0)</f>
        <v>2</v>
      </c>
      <c r="D4257" t="e">
        <f>VLOOKUP(Tabella_sintesi[[#This Row],[Comune]],[1]!Tabella_Tabella1[[COGNOME]:[descrizione_carica]],2,0)</f>
        <v>#N/A</v>
      </c>
    </row>
    <row r="4258" spans="1:4" x14ac:dyDescent="0.25">
      <c r="A4258" s="47" t="s">
        <v>4434</v>
      </c>
      <c r="B4258" t="str">
        <f>VLOOKUP(A4258,Tabella_Pec[],2,0)</f>
        <v>comune.montefiorino</v>
      </c>
      <c r="C4258" s="53">
        <f>VLOOKUP(A4258,Tabella_sez[],2,0)</f>
        <v>4</v>
      </c>
      <c r="D4258" t="e">
        <f>VLOOKUP(Tabella_sintesi[[#This Row],[Comune]],[1]!Tabella_Tabella1[[COGNOME]:[descrizione_carica]],2,0)</f>
        <v>#N/A</v>
      </c>
    </row>
    <row r="4259" spans="1:4" x14ac:dyDescent="0.25">
      <c r="A4259" s="47" t="s">
        <v>4521</v>
      </c>
      <c r="B4259" t="str">
        <f>VLOOKUP(A4259,Tabella_Pec[],2,0)</f>
        <v>comunemontese</v>
      </c>
      <c r="C4259" s="53">
        <f>VLOOKUP(A4259,Tabella_sez[],2,0)</f>
        <v>5</v>
      </c>
      <c r="D4259" t="e">
        <f>VLOOKUP(Tabella_sintesi[[#This Row],[Comune]],[1]!Tabella_Tabella1[[COGNOME]:[descrizione_carica]],2,0)</f>
        <v>#N/A</v>
      </c>
    </row>
    <row r="4260" spans="1:4" x14ac:dyDescent="0.25">
      <c r="A4260" s="47" t="s">
        <v>4730</v>
      </c>
      <c r="B4260" t="str">
        <f>VLOOKUP(A4260,Tabella_Pec[],2,0)</f>
        <v>comune.nonantola</v>
      </c>
      <c r="C4260" s="53">
        <f>VLOOKUP(A4260,Tabella_sez[],2,0)</f>
        <v>14</v>
      </c>
      <c r="D4260" t="e">
        <f>VLOOKUP(Tabella_sintesi[[#This Row],[Comune]],[1]!Tabella_Tabella1[[COGNOME]:[descrizione_carica]],2,0)</f>
        <v>#N/A</v>
      </c>
    </row>
    <row r="4261" spans="1:4" x14ac:dyDescent="0.25">
      <c r="A4261" s="47" t="s">
        <v>4759</v>
      </c>
      <c r="B4261" t="str">
        <f>VLOOKUP(A4261,Tabella_Pec[],2,0)</f>
        <v>comune.novidimodena</v>
      </c>
      <c r="C4261" s="53">
        <f>VLOOKUP(A4261,Tabella_sez[],2,0)</f>
        <v>9</v>
      </c>
      <c r="D4261" t="e">
        <f>VLOOKUP(Tabella_sintesi[[#This Row],[Comune]],[1]!Tabella_Tabella1[[COGNOME]:[descrizione_carica]],2,0)</f>
        <v>#N/A</v>
      </c>
    </row>
    <row r="4262" spans="1:4" x14ac:dyDescent="0.25">
      <c r="A4262" s="47" t="s">
        <v>4984</v>
      </c>
      <c r="B4262" t="str">
        <f>VLOOKUP(A4262,Tabella_Pec[],2,0)</f>
        <v>comune.palagano</v>
      </c>
      <c r="C4262" s="53">
        <f>VLOOKUP(A4262,Tabella_sez[],2,0)</f>
        <v>5</v>
      </c>
      <c r="D4262" t="e">
        <f>VLOOKUP(Tabella_sintesi[[#This Row],[Comune]],[1]!Tabella_Tabella1[[COGNOME]:[descrizione_carica]],2,0)</f>
        <v>#N/A</v>
      </c>
    </row>
    <row r="4263" spans="1:4" x14ac:dyDescent="0.25">
      <c r="A4263" s="47" t="s">
        <v>5084</v>
      </c>
      <c r="B4263" t="str">
        <f>VLOOKUP(A4263,Tabella_Pec[],2,0)</f>
        <v>comune.pavullo</v>
      </c>
      <c r="C4263" s="53">
        <f>VLOOKUP(A4263,Tabella_sez[],2,0)</f>
        <v>21</v>
      </c>
      <c r="D4263" t="e">
        <f>VLOOKUP(Tabella_sintesi[[#This Row],[Comune]],[1]!Tabella_Tabella1[[COGNOME]:[descrizione_carica]],2,0)</f>
        <v>#N/A</v>
      </c>
    </row>
    <row r="4264" spans="1:4" x14ac:dyDescent="0.25">
      <c r="A4264" s="47" t="s">
        <v>5278</v>
      </c>
      <c r="B4264" t="str">
        <f>VLOOKUP(A4264,Tabella_Pec[],2,0)</f>
        <v>comune</v>
      </c>
      <c r="C4264" s="53">
        <f>VLOOKUP(A4264,Tabella_sez[],2,0)</f>
        <v>4</v>
      </c>
      <c r="D4264" t="e">
        <f>VLOOKUP(Tabella_sintesi[[#This Row],[Comune]],[1]!Tabella_Tabella1[[COGNOME]:[descrizione_carica]],2,0)</f>
        <v>#N/A</v>
      </c>
    </row>
    <row r="4265" spans="1:4" x14ac:dyDescent="0.25">
      <c r="A4265" s="47" t="s">
        <v>5376</v>
      </c>
      <c r="B4265" t="str">
        <f>VLOOKUP(A4265,Tabella_Pec[],2,0)</f>
        <v>comune</v>
      </c>
      <c r="C4265" s="53">
        <f>VLOOKUP(A4265,Tabella_sez[],2,0)</f>
        <v>2</v>
      </c>
      <c r="D4265" t="e">
        <f>VLOOKUP(Tabella_sintesi[[#This Row],[Comune]],[1]!Tabella_Tabella1[[COGNOME]:[descrizione_carica]],2,0)</f>
        <v>#N/A</v>
      </c>
    </row>
    <row r="4266" spans="1:4" x14ac:dyDescent="0.25">
      <c r="A4266" s="47" t="s">
        <v>5588</v>
      </c>
      <c r="B4266" t="str">
        <f>VLOOKUP(A4266,Tabella_Pec[],2,0)</f>
        <v>comune.prignano</v>
      </c>
      <c r="C4266" s="53">
        <f>VLOOKUP(A4266,Tabella_sez[],2,0)</f>
        <v>7</v>
      </c>
      <c r="D4266" t="e">
        <f>VLOOKUP(Tabella_sintesi[[#This Row],[Comune]],[1]!Tabella_Tabella1[[COGNOME]:[descrizione_carica]],2,0)</f>
        <v>#N/A</v>
      </c>
    </row>
    <row r="4267" spans="1:4" x14ac:dyDescent="0.25">
      <c r="A4267" s="47" t="s">
        <v>5677</v>
      </c>
      <c r="B4267" t="str">
        <f>VLOOKUP(A4267,Tabella_Pec[],2,0)</f>
        <v>comunediravarino</v>
      </c>
      <c r="C4267" s="53">
        <f>VLOOKUP(A4267,Tabella_sez[],2,0)</f>
        <v>5</v>
      </c>
      <c r="D4267" t="e">
        <f>VLOOKUP(Tabella_sintesi[[#This Row],[Comune]],[1]!Tabella_Tabella1[[COGNOME]:[descrizione_carica]],2,0)</f>
        <v>#N/A</v>
      </c>
    </row>
    <row r="4268" spans="1:4" x14ac:dyDescent="0.25">
      <c r="A4268" s="47" t="s">
        <v>5750</v>
      </c>
      <c r="B4268" t="str">
        <f>VLOOKUP(A4268,Tabella_Pec[],2,0)</f>
        <v>comune</v>
      </c>
      <c r="C4268" s="53">
        <f>VLOOKUP(A4268,Tabella_sez[],2,0)</f>
        <v>2</v>
      </c>
      <c r="D4268" t="e">
        <f>VLOOKUP(Tabella_sintesi[[#This Row],[Comune]],[1]!Tabella_Tabella1[[COGNOME]:[descrizione_carica]],2,0)</f>
        <v>#N/A</v>
      </c>
    </row>
    <row r="4269" spans="1:4" x14ac:dyDescent="0.25">
      <c r="A4269" s="47" t="s">
        <v>6116</v>
      </c>
      <c r="B4269" t="str">
        <f>VLOOKUP(A4269,Tabella_Pec[],2,0)</f>
        <v>pec</v>
      </c>
      <c r="C4269" s="53">
        <f>VLOOKUP(A4269,Tabella_sez[],2,0)</f>
        <v>5</v>
      </c>
      <c r="D4269" t="e">
        <f>VLOOKUP(Tabella_sintesi[[#This Row],[Comune]],[1]!Tabella_Tabella1[[COGNOME]:[descrizione_carica]],2,0)</f>
        <v>#N/A</v>
      </c>
    </row>
    <row r="4270" spans="1:4" x14ac:dyDescent="0.25">
      <c r="A4270" s="47" t="s">
        <v>6149</v>
      </c>
      <c r="B4270" t="str">
        <f>VLOOKUP(A4270,Tabella_Pec[],2,0)</f>
        <v>comunesanfelice</v>
      </c>
      <c r="C4270" s="53">
        <f>VLOOKUP(A4270,Tabella_sez[],2,0)</f>
        <v>11</v>
      </c>
      <c r="D4270" t="e">
        <f>VLOOKUP(Tabella_sintesi[[#This Row],[Comune]],[1]!Tabella_Tabella1[[COGNOME]:[descrizione_carica]],2,0)</f>
        <v>#N/A</v>
      </c>
    </row>
    <row r="4271" spans="1:4" x14ac:dyDescent="0.25">
      <c r="A4271" s="47" t="s">
        <v>6334</v>
      </c>
      <c r="B4271" t="str">
        <f>VLOOKUP(A4271,Tabella_Pec[],2,0)</f>
        <v>comunesanpossidonio</v>
      </c>
      <c r="C4271" s="53">
        <f>VLOOKUP(A4271,Tabella_sez[],2,0)</f>
        <v>3</v>
      </c>
      <c r="D4271" t="e">
        <f>VLOOKUP(Tabella_sintesi[[#This Row],[Comune]],[1]!Tabella_Tabella1[[COGNOME]:[descrizione_carica]],2,0)</f>
        <v>#N/A</v>
      </c>
    </row>
    <row r="4272" spans="1:4" x14ac:dyDescent="0.25">
      <c r="A4272" s="47" t="s">
        <v>6338</v>
      </c>
      <c r="B4272" t="str">
        <f>VLOOKUP(A4272,Tabella_Pec[],2,0)</f>
        <v>comunesanprospero</v>
      </c>
      <c r="C4272" s="53">
        <f>VLOOKUP(A4272,Tabella_sez[],2,0)</f>
        <v>4</v>
      </c>
      <c r="D4272" t="e">
        <f>VLOOKUP(Tabella_sintesi[[#This Row],[Comune]],[1]!Tabella_Tabella1[[COGNOME]:[descrizione_carica]],2,0)</f>
        <v>#N/A</v>
      </c>
    </row>
    <row r="4273" spans="1:4" x14ac:dyDescent="0.25">
      <c r="A4273" s="47" t="s">
        <v>6585</v>
      </c>
      <c r="B4273" t="str">
        <f>VLOOKUP(A4273,Tabella_Pec[],2,0)</f>
        <v>comune.sassuolo</v>
      </c>
      <c r="C4273" s="53">
        <f>VLOOKUP(A4273,Tabella_sez[],2,0)</f>
        <v>36</v>
      </c>
      <c r="D4273" t="e">
        <f>VLOOKUP(Tabella_sintesi[[#This Row],[Comune]],[1]!Tabella_Tabella1[[COGNOME]:[descrizione_carica]],2,0)</f>
        <v>#N/A</v>
      </c>
    </row>
    <row r="4274" spans="1:4" x14ac:dyDescent="0.25">
      <c r="A4274" s="47" t="s">
        <v>6594</v>
      </c>
      <c r="B4274" t="str">
        <f>VLOOKUP(A4274,Tabella_Pec[],2,0)</f>
        <v>comune.savignano</v>
      </c>
      <c r="C4274" s="53">
        <f>VLOOKUP(A4274,Tabella_sez[],2,0)</f>
        <v>9</v>
      </c>
      <c r="D4274" t="e">
        <f>VLOOKUP(Tabella_sintesi[[#This Row],[Comune]],[1]!Tabella_Tabella1[[COGNOME]:[descrizione_carica]],2,0)</f>
        <v>#N/A</v>
      </c>
    </row>
    <row r="4275" spans="1:4" x14ac:dyDescent="0.25">
      <c r="A4275" s="47" t="s">
        <v>6724</v>
      </c>
      <c r="B4275" t="str">
        <f>VLOOKUP(A4275,Tabella_Pec[],2,0)</f>
        <v>comune</v>
      </c>
      <c r="C4275" s="53">
        <f>VLOOKUP(A4275,Tabella_sez[],2,0)</f>
        <v>8</v>
      </c>
      <c r="D4275" t="e">
        <f>VLOOKUP(Tabella_sintesi[[#This Row],[Comune]],[1]!Tabella_Tabella1[[COGNOME]:[descrizione_carica]],2,0)</f>
        <v>#N/A</v>
      </c>
    </row>
    <row r="4276" spans="1:4" x14ac:dyDescent="0.25">
      <c r="A4276" s="47" t="s">
        <v>6753</v>
      </c>
      <c r="B4276" t="str">
        <f>VLOOKUP(A4276,Tabella_Pec[],2,0)</f>
        <v>comune</v>
      </c>
      <c r="C4276" s="53">
        <f>VLOOKUP(A4276,Tabella_sez[],2,0)</f>
        <v>5</v>
      </c>
      <c r="D4276" t="e">
        <f>VLOOKUP(Tabella_sintesi[[#This Row],[Comune]],[1]!Tabella_Tabella1[[COGNOME]:[descrizione_carica]],2,0)</f>
        <v>#N/A</v>
      </c>
    </row>
    <row r="4277" spans="1:4" x14ac:dyDescent="0.25">
      <c r="A4277" s="47" t="s">
        <v>6839</v>
      </c>
      <c r="B4277" t="str">
        <f>VLOOKUP(A4277,Tabella_Pec[],2,0)</f>
        <v>protocollo</v>
      </c>
      <c r="C4277" s="53">
        <f>VLOOKUP(A4277,Tabella_sez[],2,0)</f>
        <v>14</v>
      </c>
      <c r="D4277" t="e">
        <f>VLOOKUP(Tabella_sintesi[[#This Row],[Comune]],[1]!Tabella_Tabella1[[COGNOME]:[descrizione_carica]],2,0)</f>
        <v>#N/A</v>
      </c>
    </row>
    <row r="4278" spans="1:4" x14ac:dyDescent="0.25">
      <c r="A4278" s="47" t="s">
        <v>6908</v>
      </c>
      <c r="B4278" t="str">
        <f>VLOOKUP(A4278,Tabella_Pec[],2,0)</f>
        <v>comune.spilamberto</v>
      </c>
      <c r="C4278" s="53">
        <f>VLOOKUP(A4278,Tabella_sez[],2,0)</f>
        <v>11</v>
      </c>
      <c r="D4278" t="e">
        <f>VLOOKUP(Tabella_sintesi[[#This Row],[Comune]],[1]!Tabella_Tabella1[[COGNOME]:[descrizione_carica]],2,0)</f>
        <v>#N/A</v>
      </c>
    </row>
    <row r="4279" spans="1:4" x14ac:dyDescent="0.25">
      <c r="A4279" s="47" t="s">
        <v>7663</v>
      </c>
      <c r="B4279" t="str">
        <f>VLOOKUP(A4279,Tabella_Pec[],2,0)</f>
        <v>comune.vignola</v>
      </c>
      <c r="C4279" s="53">
        <f>VLOOKUP(A4279,Tabella_sez[],2,0)</f>
        <v>24</v>
      </c>
      <c r="D4279" t="str">
        <f>VLOOKUP(Tabella_sintesi[[#This Row],[Comune]],[1]!Tabella_Tabella1[[COGNOME]:[descrizione_carica]],2,0)</f>
        <v xml:space="preserve">MAURO    </v>
      </c>
    </row>
    <row r="4280" spans="1:4" x14ac:dyDescent="0.25">
      <c r="A4280" s="47" t="s">
        <v>7888</v>
      </c>
      <c r="B4280" t="str">
        <f>VLOOKUP(A4280,Tabella_Pec[],2,0)</f>
        <v>comunezocca</v>
      </c>
      <c r="C4280" s="53">
        <f>VLOOKUP(A4280,Tabella_sez[],2,0)</f>
        <v>8</v>
      </c>
      <c r="D4280" t="str">
        <f>VLOOKUP(Tabella_sintesi[[#This Row],[Comune]],[1]!Tabella_Tabella1[[COGNOME]:[descrizione_carica]],2,0)</f>
        <v xml:space="preserve">ALESSANDRO    </v>
      </c>
    </row>
    <row r="4281" spans="1:4" x14ac:dyDescent="0.25">
      <c r="A4281" s="47" t="s">
        <v>659</v>
      </c>
      <c r="B4281" t="str">
        <f>VLOOKUP(A4281,Tabella_Pec[],2,0)</f>
        <v>comune.anzoladellemilia</v>
      </c>
      <c r="C4281" s="53">
        <f>VLOOKUP(A4281,Tabella_sez[],2,0)</f>
        <v>11</v>
      </c>
      <c r="D4281" t="e">
        <f>VLOOKUP(Tabella_sintesi[[#This Row],[Comune]],[1]!Tabella_Tabella1[[COGNOME]:[descrizione_carica]],2,0)</f>
        <v>#N/A</v>
      </c>
    </row>
    <row r="4282" spans="1:4" x14ac:dyDescent="0.25">
      <c r="A4282" s="47" t="s">
        <v>709</v>
      </c>
      <c r="B4282" t="str">
        <f>VLOOKUP(A4282,Tabella_Pec[],2,0)</f>
        <v>comune.argelato</v>
      </c>
      <c r="C4282" s="53">
        <f>VLOOKUP(A4282,Tabella_sez[],2,0)</f>
        <v>9</v>
      </c>
      <c r="D4282" t="e">
        <f>VLOOKUP(Tabella_sintesi[[#This Row],[Comune]],[1]!Tabella_Tabella1[[COGNOME]:[descrizione_carica]],2,0)</f>
        <v>#N/A</v>
      </c>
    </row>
    <row r="4283" spans="1:4" x14ac:dyDescent="0.25">
      <c r="A4283" s="47" t="s">
        <v>920</v>
      </c>
      <c r="B4283" t="str">
        <f>VLOOKUP(A4283,Tabella_Pec[],2,0)</f>
        <v>comune.baricella</v>
      </c>
      <c r="C4283" s="53">
        <f>VLOOKUP(A4283,Tabella_sez[],2,0)</f>
        <v>7</v>
      </c>
      <c r="D4283" t="e">
        <f>VLOOKUP(Tabella_sintesi[[#This Row],[Comune]],[1]!Tabella_Tabella1[[COGNOME]:[descrizione_carica]],2,0)</f>
        <v>#N/A</v>
      </c>
    </row>
    <row r="4284" spans="1:4" x14ac:dyDescent="0.25">
      <c r="A4284" s="47" t="s">
        <v>1010</v>
      </c>
      <c r="B4284" t="str">
        <f>VLOOKUP(A4284,Tabella_Pec[],2,0)</f>
        <v>comune.bentivoglio</v>
      </c>
      <c r="C4284" s="53">
        <f>VLOOKUP(A4284,Tabella_sez[],2,0)</f>
        <v>5</v>
      </c>
      <c r="D4284" t="str">
        <f>VLOOKUP(Tabella_sintesi[[#This Row],[Comune]],[1]!Tabella_Tabella1[[COGNOME]:[descrizione_carica]],2,0)</f>
        <v xml:space="preserve">STEFANIA    </v>
      </c>
    </row>
    <row r="4285" spans="1:4" x14ac:dyDescent="0.25">
      <c r="A4285" s="47" t="s">
        <v>1111</v>
      </c>
      <c r="B4285" t="str">
        <f>VLOOKUP(A4285,Tabella_Pec[],2,0)</f>
        <v>protocollogenerale</v>
      </c>
      <c r="C4285" s="53">
        <f>VLOOKUP(A4285,Tabella_sez[],2,0)</f>
        <v>445</v>
      </c>
      <c r="D4285" t="str">
        <f>VLOOKUP(Tabella_sintesi[[#This Row],[Comune]],[1]!Tabella_Tabella1[[COGNOME]:[descrizione_carica]],2,0)</f>
        <v xml:space="preserve">FLAVIO    </v>
      </c>
    </row>
    <row r="4286" spans="1:4" x14ac:dyDescent="0.25">
      <c r="A4286" s="47" t="s">
        <v>1175</v>
      </c>
      <c r="B4286" t="str">
        <f>VLOOKUP(A4286,Tabella_Pec[],2,0)</f>
        <v>comune.borgotossignano</v>
      </c>
      <c r="C4286" s="53">
        <f>VLOOKUP(A4286,Tabella_sez[],2,0)</f>
        <v>4</v>
      </c>
      <c r="D4286" t="e">
        <f>VLOOKUP(Tabella_sintesi[[#This Row],[Comune]],[1]!Tabella_Tabella1[[COGNOME]:[descrizione_carica]],2,0)</f>
        <v>#N/A</v>
      </c>
    </row>
    <row r="4287" spans="1:4" x14ac:dyDescent="0.25">
      <c r="A4287" s="47" t="s">
        <v>1332</v>
      </c>
      <c r="B4287" t="str">
        <f>VLOOKUP(A4287,Tabella_Pec[],2,0)</f>
        <v>comune.budrio</v>
      </c>
      <c r="C4287" s="53">
        <f>VLOOKUP(A4287,Tabella_sez[],2,0)</f>
        <v>17</v>
      </c>
      <c r="D4287" t="e">
        <f>VLOOKUP(Tabella_sintesi[[#This Row],[Comune]],[1]!Tabella_Tabella1[[COGNOME]:[descrizione_carica]],2,0)</f>
        <v>#N/A</v>
      </c>
    </row>
    <row r="4288" spans="1:4" x14ac:dyDescent="0.25">
      <c r="A4288" s="47" t="s">
        <v>1425</v>
      </c>
      <c r="B4288" t="str">
        <f>VLOOKUP(A4288,Tabella_Pec[],2,0)</f>
        <v>comune.calderara</v>
      </c>
      <c r="C4288" s="53">
        <f>VLOOKUP(A4288,Tabella_sez[],2,0)</f>
        <v>12</v>
      </c>
      <c r="D4288" t="e">
        <f>VLOOKUP(Tabella_sintesi[[#This Row],[Comune]],[1]!Tabella_Tabella1[[COGNOME]:[descrizione_carica]],2,0)</f>
        <v>#N/A</v>
      </c>
    </row>
    <row r="4289" spans="1:4" x14ac:dyDescent="0.25">
      <c r="A4289" s="47" t="s">
        <v>1553</v>
      </c>
      <c r="B4289" t="str">
        <f>VLOOKUP(A4289,Tabella_Pec[],2,0)</f>
        <v>comune.camugnano</v>
      </c>
      <c r="C4289" s="53">
        <f>VLOOKUP(A4289,Tabella_sez[],2,0)</f>
        <v>3</v>
      </c>
      <c r="D4289" t="e">
        <f>VLOOKUP(Tabella_sintesi[[#This Row],[Comune]],[1]!Tabella_Tabella1[[COGNOME]:[descrizione_carica]],2,0)</f>
        <v>#N/A</v>
      </c>
    </row>
    <row r="4290" spans="1:4" x14ac:dyDescent="0.25">
      <c r="A4290" s="47" t="s">
        <v>1783</v>
      </c>
      <c r="B4290" t="str">
        <f>VLOOKUP(A4290,Tabella_Pec[],2,0)</f>
        <v>comune.casalecchio</v>
      </c>
      <c r="C4290" s="53">
        <f>VLOOKUP(A4290,Tabella_sez[],2,0)</f>
        <v>39</v>
      </c>
      <c r="D4290" t="e">
        <f>VLOOKUP(Tabella_sintesi[[#This Row],[Comune]],[1]!Tabella_Tabella1[[COGNOME]:[descrizione_carica]],2,0)</f>
        <v>#N/A</v>
      </c>
    </row>
    <row r="4291" spans="1:4" x14ac:dyDescent="0.25">
      <c r="A4291" s="47" t="s">
        <v>1792</v>
      </c>
      <c r="B4291" t="str">
        <f>VLOOKUP(A4291,Tabella_Pec[],2,0)</f>
        <v>comune.casalfiumanese</v>
      </c>
      <c r="C4291" s="53">
        <f>VLOOKUP(A4291,Tabella_sez[],2,0)</f>
        <v>4</v>
      </c>
      <c r="D4291" t="e">
        <f>VLOOKUP(Tabella_sintesi[[#This Row],[Comune]],[1]!Tabella_Tabella1[[COGNOME]:[descrizione_carica]],2,0)</f>
        <v>#N/A</v>
      </c>
    </row>
    <row r="4292" spans="1:4" x14ac:dyDescent="0.25">
      <c r="A4292" s="47" t="s">
        <v>1905</v>
      </c>
      <c r="B4292" t="str">
        <f>VLOOKUP(A4292,Tabella_Pec[],2,0)</f>
        <v>comune.casteldaiano</v>
      </c>
      <c r="C4292" s="53">
        <f>VLOOKUP(A4292,Tabella_sez[],2,0)</f>
        <v>4</v>
      </c>
      <c r="D4292" t="e">
        <f>VLOOKUP(Tabella_sintesi[[#This Row],[Comune]],[1]!Tabella_Tabella1[[COGNOME]:[descrizione_carica]],2,0)</f>
        <v>#N/A</v>
      </c>
    </row>
    <row r="4293" spans="1:4" x14ac:dyDescent="0.25">
      <c r="A4293" s="47" t="s">
        <v>1911</v>
      </c>
      <c r="B4293" t="str">
        <f>VLOOKUP(A4293,Tabella_Pec[],2,0)</f>
        <v>comune.casteldelrio</v>
      </c>
      <c r="C4293" s="53">
        <f>VLOOKUP(A4293,Tabella_sez[],2,0)</f>
        <v>1</v>
      </c>
      <c r="D4293" t="e">
        <f>VLOOKUP(Tabella_sintesi[[#This Row],[Comune]],[1]!Tabella_Tabella1[[COGNOME]:[descrizione_carica]],2,0)</f>
        <v>#N/A</v>
      </c>
    </row>
    <row r="4294" spans="1:4" x14ac:dyDescent="0.25">
      <c r="A4294" s="47" t="s">
        <v>1912</v>
      </c>
      <c r="B4294" t="str">
        <f>VLOOKUP(A4294,Tabella_Pec[],2,0)</f>
        <v>comune.casteldicasio</v>
      </c>
      <c r="C4294" s="53">
        <f>VLOOKUP(A4294,Tabella_sez[],2,0)</f>
        <v>4</v>
      </c>
      <c r="D4294" t="e">
        <f>VLOOKUP(Tabella_sintesi[[#This Row],[Comune]],[1]!Tabella_Tabella1[[COGNOME]:[descrizione_carica]],2,0)</f>
        <v>#N/A</v>
      </c>
    </row>
    <row r="4295" spans="1:4" x14ac:dyDescent="0.25">
      <c r="A4295" s="47" t="s">
        <v>1926</v>
      </c>
      <c r="B4295" t="str">
        <f>VLOOKUP(A4295,Tabella_Pec[],2,0)</f>
        <v>comune.castelguelfo</v>
      </c>
      <c r="C4295" s="53">
        <f>VLOOKUP(A4295,Tabella_sez[],2,0)</f>
        <v>4</v>
      </c>
      <c r="D4295" t="e">
        <f>VLOOKUP(Tabella_sintesi[[#This Row],[Comune]],[1]!Tabella_Tabella1[[COGNOME]:[descrizione_carica]],2,0)</f>
        <v>#N/A</v>
      </c>
    </row>
    <row r="4296" spans="1:4" x14ac:dyDescent="0.25">
      <c r="A4296" s="47" t="s">
        <v>2018</v>
      </c>
      <c r="B4296" t="str">
        <f>VLOOKUP(A4296,Tabella_Pec[],2,0)</f>
        <v>comune.castello-d-argile</v>
      </c>
      <c r="C4296" s="53">
        <f>VLOOKUP(A4296,Tabella_sez[],2,0)</f>
        <v>6</v>
      </c>
      <c r="D4296" t="e">
        <f>VLOOKUP(Tabella_sintesi[[#This Row],[Comune]],[1]!Tabella_Tabella1[[COGNOME]:[descrizione_carica]],2,0)</f>
        <v>#N/A</v>
      </c>
    </row>
    <row r="4297" spans="1:4" x14ac:dyDescent="0.25">
      <c r="A4297" s="47" t="s">
        <v>1929</v>
      </c>
      <c r="B4297" t="str">
        <f>VLOOKUP(A4297,Tabella_Pec[],2,0)</f>
        <v>comune.castelmaggiore</v>
      </c>
      <c r="C4297" s="53">
        <f>VLOOKUP(A4297,Tabella_sez[],2,0)</f>
        <v>16</v>
      </c>
      <c r="D4297" t="e">
        <f>VLOOKUP(Tabella_sintesi[[#This Row],[Comune]],[1]!Tabella_Tabella1[[COGNOME]:[descrizione_carica]],2,0)</f>
        <v>#N/A</v>
      </c>
    </row>
    <row r="4298" spans="1:4" x14ac:dyDescent="0.25">
      <c r="A4298" s="47" t="s">
        <v>1940</v>
      </c>
      <c r="B4298" t="str">
        <f>VLOOKUP(A4298,Tabella_Pec[],2,0)</f>
        <v>comune.castelsanpietro</v>
      </c>
      <c r="C4298" s="53">
        <f>VLOOKUP(A4298,Tabella_sez[],2,0)</f>
        <v>20</v>
      </c>
      <c r="D4298" t="e">
        <f>VLOOKUP(Tabella_sintesi[[#This Row],[Comune]],[1]!Tabella_Tabella1[[COGNOME]:[descrizione_carica]],2,0)</f>
        <v>#N/A</v>
      </c>
    </row>
    <row r="4299" spans="1:4" x14ac:dyDescent="0.25">
      <c r="A4299" s="47" t="s">
        <v>2091</v>
      </c>
      <c r="B4299" t="str">
        <f>VLOOKUP(A4299,Tabella_Pec[],2,0)</f>
        <v>comune.castenaso</v>
      </c>
      <c r="C4299" s="53">
        <f>VLOOKUP(A4299,Tabella_sez[],2,0)</f>
        <v>16</v>
      </c>
      <c r="D4299" t="e">
        <f>VLOOKUP(Tabella_sintesi[[#This Row],[Comune]],[1]!Tabella_Tabella1[[COGNOME]:[descrizione_carica]],2,0)</f>
        <v>#N/A</v>
      </c>
    </row>
    <row r="4300" spans="1:4" x14ac:dyDescent="0.25">
      <c r="A4300" s="47" t="s">
        <v>2100</v>
      </c>
      <c r="B4300" t="str">
        <f>VLOOKUP(A4300,Tabella_Pec[],2,0)</f>
        <v>comune.castiglionedeipepoli</v>
      </c>
      <c r="C4300" s="53">
        <f>VLOOKUP(A4300,Tabella_sez[],2,0)</f>
        <v>8</v>
      </c>
      <c r="D4300" t="e">
        <f>VLOOKUP(Tabella_sintesi[[#This Row],[Comune]],[1]!Tabella_Tabella1[[COGNOME]:[descrizione_carica]],2,0)</f>
        <v>#N/A</v>
      </c>
    </row>
    <row r="4301" spans="1:4" x14ac:dyDescent="0.25">
      <c r="A4301" s="47" t="s">
        <v>2720</v>
      </c>
      <c r="B4301" t="str">
        <f>VLOOKUP(A4301,Tabella_Pec[],2,0)</f>
        <v>comune.crevalcore</v>
      </c>
      <c r="C4301" s="53">
        <f>VLOOKUP(A4301,Tabella_sez[],2,0)</f>
        <v>14</v>
      </c>
      <c r="D4301" t="e">
        <f>VLOOKUP(Tabella_sintesi[[#This Row],[Comune]],[1]!Tabella_Tabella1[[COGNOME]:[descrizione_carica]],2,0)</f>
        <v>#N/A</v>
      </c>
    </row>
    <row r="4302" spans="1:4" x14ac:dyDescent="0.25">
      <c r="A4302" s="47" t="s">
        <v>2841</v>
      </c>
      <c r="B4302" t="str">
        <f>VLOOKUP(A4302,Tabella_Pec[],2,0)</f>
        <v>comune.dozza</v>
      </c>
      <c r="C4302" s="53">
        <f>VLOOKUP(A4302,Tabella_sez[],2,0)</f>
        <v>6</v>
      </c>
      <c r="D4302" t="e">
        <f>VLOOKUP(Tabella_sintesi[[#This Row],[Comune]],[1]!Tabella_Tabella1[[COGNOME]:[descrizione_carica]],2,0)</f>
        <v>#N/A</v>
      </c>
    </row>
    <row r="4303" spans="1:4" x14ac:dyDescent="0.25">
      <c r="A4303" s="47" t="s">
        <v>3056</v>
      </c>
      <c r="B4303" t="str">
        <f>VLOOKUP(A4303,Tabella_Pec[],2,0)</f>
        <v>comune.fontanelice</v>
      </c>
      <c r="C4303" s="53">
        <f>VLOOKUP(A4303,Tabella_sez[],2,0)</f>
        <v>2</v>
      </c>
      <c r="D4303" t="e">
        <f>VLOOKUP(Tabella_sintesi[[#This Row],[Comune]],[1]!Tabella_Tabella1[[COGNOME]:[descrizione_carica]],2,0)</f>
        <v>#N/A</v>
      </c>
    </row>
    <row r="4304" spans="1:4" x14ac:dyDescent="0.25">
      <c r="A4304" s="47" t="s">
        <v>3191</v>
      </c>
      <c r="B4304" t="str">
        <f>VLOOKUP(A4304,Tabella_Pec[],2,0)</f>
        <v>comune.gaggiomontano</v>
      </c>
      <c r="C4304" s="53">
        <f>VLOOKUP(A4304,Tabella_sez[],2,0)</f>
        <v>8</v>
      </c>
      <c r="D4304" t="e">
        <f>VLOOKUP(Tabella_sintesi[[#This Row],[Comune]],[1]!Tabella_Tabella1[[COGNOME]:[descrizione_carica]],2,0)</f>
        <v>#N/A</v>
      </c>
    </row>
    <row r="4305" spans="1:4" x14ac:dyDescent="0.25">
      <c r="A4305" s="47" t="s">
        <v>3217</v>
      </c>
      <c r="B4305" t="str">
        <f>VLOOKUP(A4305,Tabella_Pec[],2,0)</f>
        <v>comune.galliera</v>
      </c>
      <c r="C4305" s="53">
        <f>VLOOKUP(A4305,Tabella_sez[],2,0)</f>
        <v>5</v>
      </c>
      <c r="D4305" t="e">
        <f>VLOOKUP(Tabella_sintesi[[#This Row],[Comune]],[1]!Tabella_Tabella1[[COGNOME]:[descrizione_carica]],2,0)</f>
        <v>#N/A</v>
      </c>
    </row>
    <row r="4306" spans="1:4" x14ac:dyDescent="0.25">
      <c r="A4306" s="47" t="s">
        <v>3413</v>
      </c>
      <c r="B4306" t="str">
        <f>VLOOKUP(A4306,Tabella_Pec[],2,0)</f>
        <v>comune.granarolodellemilia</v>
      </c>
      <c r="C4306" s="53">
        <f>VLOOKUP(A4306,Tabella_sez[],2,0)</f>
        <v>9</v>
      </c>
      <c r="D4306" t="e">
        <f>VLOOKUP(Tabella_sintesi[[#This Row],[Comune]],[1]!Tabella_Tabella1[[COGNOME]:[descrizione_carica]],2,0)</f>
        <v>#N/A</v>
      </c>
    </row>
    <row r="4307" spans="1:4" x14ac:dyDescent="0.25">
      <c r="A4307" s="47" t="s">
        <v>3449</v>
      </c>
      <c r="B4307" t="str">
        <f>VLOOKUP(A4307,Tabella_Pec[],2,0)</f>
        <v>comune.grizzanamorandi</v>
      </c>
      <c r="C4307" s="53">
        <f>VLOOKUP(A4307,Tabella_sez[],2,0)</f>
        <v>5</v>
      </c>
      <c r="D4307" t="e">
        <f>VLOOKUP(Tabella_sintesi[[#This Row],[Comune]],[1]!Tabella_Tabella1[[COGNOME]:[descrizione_carica]],2,0)</f>
        <v>#N/A</v>
      </c>
    </row>
    <row r="4308" spans="1:4" x14ac:dyDescent="0.25">
      <c r="A4308" s="47" t="s">
        <v>3523</v>
      </c>
      <c r="B4308" t="str">
        <f>VLOOKUP(A4308,Tabella_Pec[],2,0)</f>
        <v>comune.imola</v>
      </c>
      <c r="C4308" s="53">
        <f>VLOOKUP(A4308,Tabella_sez[],2,0)</f>
        <v>62</v>
      </c>
      <c r="D4308" t="str">
        <f>VLOOKUP(Tabella_sintesi[[#This Row],[Comune]],[1]!Tabella_Tabella1[[COGNOME]:[descrizione_carica]],2,0)</f>
        <v xml:space="preserve">SIMONE    </v>
      </c>
    </row>
    <row r="4309" spans="1:4" x14ac:dyDescent="0.25">
      <c r="A4309" s="47" t="s">
        <v>3773</v>
      </c>
      <c r="B4309" t="str">
        <f>VLOOKUP(A4309,Tabella_Pec[],2,0)</f>
        <v>comune.lizzanoinbelvedere</v>
      </c>
      <c r="C4309" s="53">
        <f>VLOOKUP(A4309,Tabella_sez[],2,0)</f>
        <v>3</v>
      </c>
      <c r="D4309" t="e">
        <f>VLOOKUP(Tabella_sintesi[[#This Row],[Comune]],[1]!Tabella_Tabella1[[COGNOME]:[descrizione_carica]],2,0)</f>
        <v>#N/A</v>
      </c>
    </row>
    <row r="4310" spans="1:4" x14ac:dyDescent="0.25">
      <c r="A4310" s="47" t="s">
        <v>3789</v>
      </c>
      <c r="B4310" t="str">
        <f>VLOOKUP(A4310,Tabella_Pec[],2,0)</f>
        <v>comune.loiano</v>
      </c>
      <c r="C4310" s="53">
        <f>VLOOKUP(A4310,Tabella_sez[],2,0)</f>
        <v>6</v>
      </c>
      <c r="D4310" t="e">
        <f>VLOOKUP(Tabella_sintesi[[#This Row],[Comune]],[1]!Tabella_Tabella1[[COGNOME]:[descrizione_carica]],2,0)</f>
        <v>#N/A</v>
      </c>
    </row>
    <row r="4311" spans="1:4" x14ac:dyDescent="0.25">
      <c r="A4311" s="47" t="s">
        <v>3927</v>
      </c>
      <c r="B4311" t="str">
        <f>VLOOKUP(A4311,Tabella_Pec[],2,0)</f>
        <v>comune.malalbergo</v>
      </c>
      <c r="C4311" s="53">
        <f>VLOOKUP(A4311,Tabella_sez[],2,0)</f>
        <v>7</v>
      </c>
      <c r="D4311" t="e">
        <f>VLOOKUP(Tabella_sintesi[[#This Row],[Comune]],[1]!Tabella_Tabella1[[COGNOME]:[descrizione_carica]],2,0)</f>
        <v>#N/A</v>
      </c>
    </row>
    <row r="4312" spans="1:4" x14ac:dyDescent="0.25">
      <c r="A4312" s="47" t="s">
        <v>4038</v>
      </c>
      <c r="B4312" t="str">
        <f>VLOOKUP(A4312,Tabella_Pec[],2,0)</f>
        <v>comune.marzabotto</v>
      </c>
      <c r="C4312" s="53">
        <f>VLOOKUP(A4312,Tabella_sez[],2,0)</f>
        <v>7</v>
      </c>
      <c r="D4312" t="e">
        <f>VLOOKUP(Tabella_sintesi[[#This Row],[Comune]],[1]!Tabella_Tabella1[[COGNOME]:[descrizione_carica]],2,0)</f>
        <v>#N/A</v>
      </c>
    </row>
    <row r="4313" spans="1:4" x14ac:dyDescent="0.25">
      <c r="A4313" s="47" t="s">
        <v>4102</v>
      </c>
      <c r="B4313" t="str">
        <f>VLOOKUP(A4313,Tabella_Pec[],2,0)</f>
        <v>comune.medicina</v>
      </c>
      <c r="C4313" s="53">
        <f>VLOOKUP(A4313,Tabella_sez[],2,0)</f>
        <v>16</v>
      </c>
      <c r="D4313" t="e">
        <f>VLOOKUP(Tabella_sintesi[[#This Row],[Comune]],[1]!Tabella_Tabella1[[COGNOME]:[descrizione_carica]],2,0)</f>
        <v>#N/A</v>
      </c>
    </row>
    <row r="4314" spans="1:4" x14ac:dyDescent="0.25">
      <c r="A4314" s="47" t="s">
        <v>4196</v>
      </c>
      <c r="B4314" t="str">
        <f>VLOOKUP(A4314,Tabella_Pec[],2,0)</f>
        <v>comune.minerbio</v>
      </c>
      <c r="C4314" s="53">
        <f>VLOOKUP(A4314,Tabella_sez[],2,0)</f>
        <v>9</v>
      </c>
      <c r="D4314" t="e">
        <f>VLOOKUP(Tabella_sintesi[[#This Row],[Comune]],[1]!Tabella_Tabella1[[COGNOME]:[descrizione_carica]],2,0)</f>
        <v>#N/A</v>
      </c>
    </row>
    <row r="4315" spans="1:4" x14ac:dyDescent="0.25">
      <c r="A4315" s="47" t="s">
        <v>4249</v>
      </c>
      <c r="B4315" t="str">
        <f>VLOOKUP(A4315,Tabella_Pec[],2,0)</f>
        <v>comune.molinella</v>
      </c>
      <c r="C4315" s="53">
        <f>VLOOKUP(A4315,Tabella_sez[],2,0)</f>
        <v>14</v>
      </c>
      <c r="D4315" t="e">
        <f>VLOOKUP(Tabella_sintesi[[#This Row],[Comune]],[1]!Tabella_Tabella1[[COGNOME]:[descrizione_carica]],2,0)</f>
        <v>#N/A</v>
      </c>
    </row>
    <row r="4316" spans="1:4" x14ac:dyDescent="0.25">
      <c r="A4316" s="47" t="s">
        <v>4300</v>
      </c>
      <c r="B4316" t="str">
        <f>VLOOKUP(A4316,Tabella_Pec[],2,0)</f>
        <v>comune.monghidoro</v>
      </c>
      <c r="C4316" s="53">
        <f>VLOOKUP(A4316,Tabella_sez[],2,0)</f>
        <v>5</v>
      </c>
      <c r="D4316" t="e">
        <f>VLOOKUP(Tabella_sintesi[[#This Row],[Comune]],[1]!Tabella_Tabella1[[COGNOME]:[descrizione_carica]],2,0)</f>
        <v>#N/A</v>
      </c>
    </row>
    <row r="4317" spans="1:4" x14ac:dyDescent="0.25">
      <c r="A4317" s="47" t="s">
        <v>4501</v>
      </c>
      <c r="B4317" t="str">
        <f>VLOOKUP(A4317,Tabella_Pec[],2,0)</f>
        <v>comune.monterenzio</v>
      </c>
      <c r="C4317" s="53">
        <f>VLOOKUP(A4317,Tabella_sez[],2,0)</f>
        <v>7</v>
      </c>
      <c r="D4317" t="e">
        <f>VLOOKUP(Tabella_sintesi[[#This Row],[Comune]],[1]!Tabella_Tabella1[[COGNOME]:[descrizione_carica]],2,0)</f>
        <v>#N/A</v>
      </c>
    </row>
    <row r="4318" spans="1:4" x14ac:dyDescent="0.25">
      <c r="A4318" s="47" t="s">
        <v>4379</v>
      </c>
      <c r="B4318" t="str">
        <f>VLOOKUP(A4318,Tabella_Pec[],2,0)</f>
        <v>comune.montesanpietro</v>
      </c>
      <c r="C4318" s="53">
        <f>VLOOKUP(A4318,Tabella_sez[],2,0)</f>
        <v>11</v>
      </c>
      <c r="D4318" t="e">
        <f>VLOOKUP(Tabella_sintesi[[#This Row],[Comune]],[1]!Tabella_Tabella1[[COGNOME]:[descrizione_carica]],2,0)</f>
        <v>#N/A</v>
      </c>
    </row>
    <row r="4319" spans="1:4" x14ac:dyDescent="0.25">
      <c r="A4319" s="47" t="s">
        <v>4566</v>
      </c>
      <c r="B4319" t="str">
        <f>VLOOKUP(A4319,Tabella_Pec[],2,0)</f>
        <v>comune.monzuno</v>
      </c>
      <c r="C4319" s="53">
        <f>VLOOKUP(A4319,Tabella_sez[],2,0)</f>
        <v>7</v>
      </c>
      <c r="D4319" t="e">
        <f>VLOOKUP(Tabella_sintesi[[#This Row],[Comune]],[1]!Tabella_Tabella1[[COGNOME]:[descrizione_carica]],2,0)</f>
        <v>#N/A</v>
      </c>
    </row>
    <row r="4320" spans="1:4" x14ac:dyDescent="0.25">
      <c r="A4320" s="47" t="s">
        <v>4576</v>
      </c>
      <c r="B4320" t="str">
        <f>VLOOKUP(A4320,Tabella_Pec[],2,0)</f>
        <v>comune.mordano</v>
      </c>
      <c r="C4320" s="53">
        <f>VLOOKUP(A4320,Tabella_sez[],2,0)</f>
        <v>4</v>
      </c>
      <c r="D4320" t="e">
        <f>VLOOKUP(Tabella_sintesi[[#This Row],[Comune]],[1]!Tabella_Tabella1[[COGNOME]:[descrizione_carica]],2,0)</f>
        <v>#N/A</v>
      </c>
    </row>
    <row r="4321" spans="1:4" x14ac:dyDescent="0.25">
      <c r="A4321" s="47" t="s">
        <v>4949</v>
      </c>
      <c r="B4321" t="str">
        <f>VLOOKUP(A4321,Tabella_Pec[],2,0)</f>
        <v>comune.ozzano</v>
      </c>
      <c r="C4321" s="53">
        <f>VLOOKUP(A4321,Tabella_sez[],2,0)</f>
        <v>11</v>
      </c>
      <c r="D4321" t="e">
        <f>VLOOKUP(Tabella_sintesi[[#This Row],[Comune]],[1]!Tabella_Tabella1[[COGNOME]:[descrizione_carica]],2,0)</f>
        <v>#N/A</v>
      </c>
    </row>
    <row r="4322" spans="1:4" x14ac:dyDescent="0.25">
      <c r="A4322" s="47" t="s">
        <v>5208</v>
      </c>
      <c r="B4322" t="str">
        <f>VLOOKUP(A4322,Tabella_Pec[],2,0)</f>
        <v>comune.pianoro</v>
      </c>
      <c r="C4322" s="53">
        <f>VLOOKUP(A4322,Tabella_sez[],2,0)</f>
        <v>19</v>
      </c>
      <c r="D4322" t="e">
        <f>VLOOKUP(Tabella_sintesi[[#This Row],[Comune]],[1]!Tabella_Tabella1[[COGNOME]:[descrizione_carica]],2,0)</f>
        <v>#N/A</v>
      </c>
    </row>
    <row r="4323" spans="1:4" x14ac:dyDescent="0.25">
      <c r="A4323" s="47" t="s">
        <v>5265</v>
      </c>
      <c r="B4323" t="str">
        <f>VLOOKUP(A4323,Tabella_Pec[],2,0)</f>
        <v>comune.pievedicento</v>
      </c>
      <c r="C4323" s="53">
        <f>VLOOKUP(A4323,Tabella_sez[],2,0)</f>
        <v>7</v>
      </c>
      <c r="D4323" t="e">
        <f>VLOOKUP(Tabella_sintesi[[#This Row],[Comune]],[1]!Tabella_Tabella1[[COGNOME]:[descrizione_carica]],2,0)</f>
        <v>#N/A</v>
      </c>
    </row>
    <row r="4324" spans="1:4" x14ac:dyDescent="0.25">
      <c r="A4324" s="47" t="s">
        <v>6031</v>
      </c>
      <c r="B4324" t="str">
        <f>VLOOKUP(A4324,Tabella_Pec[],2,0)</f>
        <v>comune.salabolognese</v>
      </c>
      <c r="C4324" s="53">
        <f>VLOOKUP(A4324,Tabella_sez[],2,0)</f>
        <v>8</v>
      </c>
      <c r="D4324" t="e">
        <f>VLOOKUP(Tabella_sintesi[[#This Row],[Comune]],[1]!Tabella_Tabella1[[COGNOME]:[descrizione_carica]],2,0)</f>
        <v>#N/A</v>
      </c>
    </row>
    <row r="4325" spans="1:4" x14ac:dyDescent="0.25">
      <c r="A4325" s="47" t="s">
        <v>6097</v>
      </c>
      <c r="B4325" t="str">
        <f>VLOOKUP(A4325,Tabella_Pec[],2,0)</f>
        <v>ccomune.sanbenedettovaldisambro</v>
      </c>
      <c r="C4325" s="53">
        <f>VLOOKUP(A4325,Tabella_sez[],2,0)</f>
        <v>4</v>
      </c>
      <c r="D4325" t="e">
        <f>VLOOKUP(Tabella_sintesi[[#This Row],[Comune]],[1]!Tabella_Tabella1[[COGNOME]:[descrizione_carica]],2,0)</f>
        <v>#N/A</v>
      </c>
    </row>
    <row r="4326" spans="1:4" x14ac:dyDescent="0.25">
      <c r="A4326" s="47" t="s">
        <v>6182</v>
      </c>
      <c r="B4326" t="str">
        <f>VLOOKUP(A4326,Tabella_Pec[],2,0)</f>
        <v>comune.san-giorgio-di-piano</v>
      </c>
      <c r="C4326" s="53">
        <f>VLOOKUP(A4326,Tabella_sez[],2,0)</f>
        <v>7</v>
      </c>
      <c r="D4326" t="e">
        <f>VLOOKUP(Tabella_sintesi[[#This Row],[Comune]],[1]!Tabella_Tabella1[[COGNOME]:[descrizione_carica]],2,0)</f>
        <v>#N/A</v>
      </c>
    </row>
    <row r="4327" spans="1:4" x14ac:dyDescent="0.25">
      <c r="A4327" s="47" t="s">
        <v>6202</v>
      </c>
      <c r="B4327" t="str">
        <f>VLOOKUP(A4327,Tabella_Pec[],2,0)</f>
        <v>comune.persiceto</v>
      </c>
      <c r="C4327" s="53">
        <f>VLOOKUP(A4327,Tabella_sez[],2,0)</f>
        <v>26</v>
      </c>
      <c r="D4327" t="e">
        <f>VLOOKUP(Tabella_sintesi[[#This Row],[Comune]],[1]!Tabella_Tabella1[[COGNOME]:[descrizione_carica]],2,0)</f>
        <v>#N/A</v>
      </c>
    </row>
    <row r="4328" spans="1:4" x14ac:dyDescent="0.25">
      <c r="A4328" s="47" t="s">
        <v>6225</v>
      </c>
      <c r="B4328" t="str">
        <f>VLOOKUP(A4328,Tabella_Pec[],2,0)</f>
        <v>comune.sanlazzaro</v>
      </c>
      <c r="C4328" s="53">
        <f>VLOOKUP(A4328,Tabella_sez[],2,0)</f>
        <v>32</v>
      </c>
      <c r="D4328" t="e">
        <f>VLOOKUP(Tabella_sintesi[[#This Row],[Comune]],[1]!Tabella_Tabella1[[COGNOME]:[descrizione_carica]],2,0)</f>
        <v>#N/A</v>
      </c>
    </row>
    <row r="4329" spans="1:4" x14ac:dyDescent="0.25">
      <c r="A4329" s="47" t="s">
        <v>6318</v>
      </c>
      <c r="B4329" t="str">
        <f>VLOOKUP(A4329,Tabella_Pec[],2,0)</f>
        <v>comune.sanpietroincasale</v>
      </c>
      <c r="C4329" s="53">
        <f>VLOOKUP(A4329,Tabella_sez[],2,0)</f>
        <v>10</v>
      </c>
      <c r="D4329" t="e">
        <f>VLOOKUP(Tabella_sintesi[[#This Row],[Comune]],[1]!Tabella_Tabella1[[COGNOME]:[descrizione_carica]],2,0)</f>
        <v>#N/A</v>
      </c>
    </row>
    <row r="4330" spans="1:4" x14ac:dyDescent="0.25">
      <c r="A4330" s="47" t="s">
        <v>6404</v>
      </c>
      <c r="B4330" t="str">
        <f>VLOOKUP(A4330,Tabella_Pec[],2,0)</f>
        <v>comune.santagatabolognese</v>
      </c>
      <c r="C4330" s="53">
        <f>VLOOKUP(A4330,Tabella_sez[],2,0)</f>
        <v>7</v>
      </c>
      <c r="D4330" t="e">
        <f>VLOOKUP(Tabella_sintesi[[#This Row],[Comune]],[1]!Tabella_Tabella1[[COGNOME]:[descrizione_carica]],2,0)</f>
        <v>#N/A</v>
      </c>
    </row>
    <row r="4331" spans="1:4" x14ac:dyDescent="0.25">
      <c r="A4331" s="47" t="s">
        <v>6581</v>
      </c>
      <c r="B4331" t="str">
        <f>VLOOKUP(A4331,Tabella_Pec[],2,0)</f>
        <v>comune.sassomarconi</v>
      </c>
      <c r="C4331" s="53">
        <f>VLOOKUP(A4331,Tabella_sez[],2,0)</f>
        <v>14</v>
      </c>
      <c r="D4331" t="e">
        <f>VLOOKUP(Tabella_sintesi[[#This Row],[Comune]],[1]!Tabella_Tabella1[[COGNOME]:[descrizione_carica]],2,0)</f>
        <v>#N/A</v>
      </c>
    </row>
    <row r="4332" spans="1:4" x14ac:dyDescent="0.25">
      <c r="A4332" s="47" t="s">
        <v>7577</v>
      </c>
      <c r="B4332" t="str">
        <f>VLOOKUP(A4332,Tabella_Pec[],2,0)</f>
        <v>comune.vergato</v>
      </c>
      <c r="C4332" s="53">
        <f>VLOOKUP(A4332,Tabella_sez[],2,0)</f>
        <v>8</v>
      </c>
      <c r="D4332" t="e">
        <f>VLOOKUP(Tabella_sintesi[[#This Row],[Comune]],[1]!Tabella_Tabella1[[COGNOME]:[descrizione_carica]],2,0)</f>
        <v>#N/A</v>
      </c>
    </row>
    <row r="4333" spans="1:4" x14ac:dyDescent="0.25">
      <c r="A4333" s="47" t="s">
        <v>7890</v>
      </c>
      <c r="B4333" t="str">
        <f>VLOOKUP(A4333,Tabella_Pec[],2,0)</f>
        <v>comune.zolapredosa</v>
      </c>
      <c r="C4333" s="53">
        <f>VLOOKUP(A4333,Tabella_sez[],2,0)</f>
        <v>20</v>
      </c>
      <c r="D4333" t="e">
        <f>VLOOKUP(Tabella_sintesi[[#This Row],[Comune]],[1]!Tabella_Tabella1[[COGNOME]:[descrizione_carica]],2,0)</f>
        <v>#N/A</v>
      </c>
    </row>
    <row r="4334" spans="1:4" x14ac:dyDescent="0.25">
      <c r="A4334" s="47" t="s">
        <v>7490</v>
      </c>
      <c r="B4334" t="str">
        <f>VLOOKUP(A4334,Tabella_Pec[],2,0)</f>
        <v>comune.valsamoggia</v>
      </c>
      <c r="C4334" s="53">
        <f>VLOOKUP(A4334,Tabella_sez[],2,0)</f>
        <v>30</v>
      </c>
      <c r="D4334" t="e">
        <f>VLOOKUP(Tabella_sintesi[[#This Row],[Comune]],[1]!Tabella_Tabella1[[COGNOME]:[descrizione_carica]],2,0)</f>
        <v>#N/A</v>
      </c>
    </row>
    <row r="4335" spans="1:4" x14ac:dyDescent="0.25">
      <c r="A4335" s="47" t="s">
        <v>594</v>
      </c>
      <c r="B4335" t="str">
        <f>VLOOKUP(A4335,Tabella_Pec[],2,0)</f>
        <v>comune.altorenoterme</v>
      </c>
      <c r="C4335" s="53">
        <f>VLOOKUP(A4335,Tabella_sez[],2,0)</f>
        <v>9</v>
      </c>
      <c r="D4335" t="e">
        <f>VLOOKUP(Tabella_sintesi[[#This Row],[Comune]],[1]!Tabella_Tabella1[[COGNOME]:[descrizione_carica]],2,0)</f>
        <v>#N/A</v>
      </c>
    </row>
    <row r="4336" spans="1:4" x14ac:dyDescent="0.25">
      <c r="A4336" s="47" t="s">
        <v>710</v>
      </c>
      <c r="B4336" t="str">
        <f>VLOOKUP(A4336,Tabella_Pec[],2,0)</f>
        <v>municipio</v>
      </c>
      <c r="C4336" s="53">
        <f>VLOOKUP(A4336,Tabella_sez[],2,0)</f>
        <v>24</v>
      </c>
      <c r="D4336" t="e">
        <f>VLOOKUP(Tabella_sintesi[[#This Row],[Comune]],[1]!Tabella_Tabella1[[COGNOME]:[descrizione_carica]],2,0)</f>
        <v>#N/A</v>
      </c>
    </row>
    <row r="4337" spans="1:4" x14ac:dyDescent="0.25">
      <c r="A4337" s="47" t="s">
        <v>8214</v>
      </c>
      <c r="B4337" t="e">
        <f>VLOOKUP(A4337,Tabella_Pec[],2,0)</f>
        <v>#N/A</v>
      </c>
      <c r="C4337" s="53" t="e">
        <f>VLOOKUP(A4337,Tabella_sez[],2,0)</f>
        <v>#N/A</v>
      </c>
      <c r="D4337" t="str">
        <f>VLOOKUP(Tabella_sintesi[[#This Row],[Comune]],[1]!Tabella_Tabella1[[COGNOME]:[descrizione_carica]],2,0)</f>
        <v xml:space="preserve">FRANCO    </v>
      </c>
    </row>
    <row r="4338" spans="1:4" x14ac:dyDescent="0.25">
      <c r="A4338" s="47" t="s">
        <v>1131</v>
      </c>
      <c r="B4338" t="str">
        <f>VLOOKUP(A4338,Tabella_Pec[],2,0)</f>
        <v>comune.bondeno</v>
      </c>
      <c r="C4338" s="53">
        <f>VLOOKUP(A4338,Tabella_sez[],2,0)</f>
        <v>18</v>
      </c>
      <c r="D4338" t="e">
        <f>VLOOKUP(Tabella_sintesi[[#This Row],[Comune]],[1]!Tabella_Tabella1[[COGNOME]:[descrizione_carica]],2,0)</f>
        <v>#N/A</v>
      </c>
    </row>
    <row r="4339" spans="1:4" x14ac:dyDescent="0.25">
      <c r="A4339" s="47" t="s">
        <v>2216</v>
      </c>
      <c r="B4339" t="str">
        <f>VLOOKUP(A4339,Tabella_Pec[],2,0)</f>
        <v>comune.cento</v>
      </c>
      <c r="C4339" s="53">
        <f>VLOOKUP(A4339,Tabella_sez[],2,0)</f>
        <v>30</v>
      </c>
      <c r="D4339" t="str">
        <f>VLOOKUP(Tabella_sintesi[[#This Row],[Comune]],[1]!Tabella_Tabella1[[COGNOME]:[descrizione_carica]],2,0)</f>
        <v xml:space="preserve">ANGELINA    </v>
      </c>
    </row>
    <row r="4340" spans="1:4" x14ac:dyDescent="0.25">
      <c r="A4340" s="47" t="s">
        <v>2472</v>
      </c>
      <c r="B4340" t="str">
        <f>VLOOKUP(A4340,Tabella_Pec[],2,0)</f>
        <v>comune.codigoro</v>
      </c>
      <c r="C4340" s="53">
        <f>VLOOKUP(A4340,Tabella_sez[],2,0)</f>
        <v>16</v>
      </c>
      <c r="D4340" t="e">
        <f>VLOOKUP(Tabella_sintesi[[#This Row],[Comune]],[1]!Tabella_Tabella1[[COGNOME]:[descrizione_carica]],2,0)</f>
        <v>#N/A</v>
      </c>
    </row>
    <row r="4341" spans="1:4" x14ac:dyDescent="0.25">
      <c r="A4341" s="47" t="s">
        <v>2545</v>
      </c>
      <c r="B4341" t="str">
        <f>VLOOKUP(A4341,Tabella_Pec[],2,0)</f>
        <v>comune.comacchio</v>
      </c>
      <c r="C4341" s="53">
        <f>VLOOKUP(A4341,Tabella_sez[],2,0)</f>
        <v>22</v>
      </c>
      <c r="D4341" t="e">
        <f>VLOOKUP(Tabella_sintesi[[#This Row],[Comune]],[1]!Tabella_Tabella1[[COGNOME]:[descrizione_carica]],2,0)</f>
        <v>#N/A</v>
      </c>
    </row>
    <row r="4342" spans="1:4" x14ac:dyDescent="0.25">
      <c r="A4342" s="47" t="s">
        <v>2593</v>
      </c>
      <c r="B4342" t="str">
        <f>VLOOKUP(A4342,Tabella_Pec[],2,0)</f>
        <v>comune.copparo</v>
      </c>
      <c r="C4342" s="53">
        <f>VLOOKUP(A4342,Tabella_sez[],2,0)</f>
        <v>22</v>
      </c>
      <c r="D4342" t="e">
        <f>VLOOKUP(Tabella_sintesi[[#This Row],[Comune]],[1]!Tabella_Tabella1[[COGNOME]:[descrizione_carica]],2,0)</f>
        <v>#N/A</v>
      </c>
    </row>
    <row r="4343" spans="1:4" x14ac:dyDescent="0.25">
      <c r="A4343" s="47" t="s">
        <v>2971</v>
      </c>
      <c r="B4343" t="str">
        <f>VLOOKUP(A4343,Tabella_Pec[],2,0)</f>
        <v>comune.ferrara</v>
      </c>
      <c r="C4343" s="53">
        <f>VLOOKUP(A4343,Tabella_sez[],2,0)</f>
        <v>160</v>
      </c>
      <c r="D4343" t="str">
        <f>VLOOKUP(Tabella_sintesi[[#This Row],[Comune]],[1]!Tabella_Tabella1[[COGNOME]:[descrizione_carica]],2,0)</f>
        <v xml:space="preserve">ALFREDO    </v>
      </c>
    </row>
    <row r="4344" spans="1:4" x14ac:dyDescent="0.25">
      <c r="A4344" s="47" t="s">
        <v>8215</v>
      </c>
      <c r="B4344" t="e">
        <f>VLOOKUP(A4344,Tabella_Pec[],2,0)</f>
        <v>#N/A</v>
      </c>
      <c r="C4344" s="53" t="e">
        <f>VLOOKUP(A4344,Tabella_sez[],2,0)</f>
        <v>#N/A</v>
      </c>
      <c r="D4344" t="e">
        <f>VLOOKUP(Tabella_sintesi[[#This Row],[Comune]],[1]!Tabella_Tabella1[[COGNOME]:[descrizione_carica]],2,0)</f>
        <v>#N/A</v>
      </c>
    </row>
    <row r="4345" spans="1:4" x14ac:dyDescent="0.25">
      <c r="A4345" s="47" t="s">
        <v>3590</v>
      </c>
      <c r="B4345" t="str">
        <f>VLOOKUP(A4345,Tabella_Pec[],2,0)</f>
        <v>pec</v>
      </c>
      <c r="C4345" s="53">
        <f>VLOOKUP(A4345,Tabella_sez[],2,0)</f>
        <v>4</v>
      </c>
      <c r="D4345" t="e">
        <f>VLOOKUP(Tabella_sintesi[[#This Row],[Comune]],[1]!Tabella_Tabella1[[COGNOME]:[descrizione_carica]],2,0)</f>
        <v>#N/A</v>
      </c>
    </row>
    <row r="4346" spans="1:4" x14ac:dyDescent="0.25">
      <c r="A4346" s="47" t="s">
        <v>3618</v>
      </c>
      <c r="B4346" t="str">
        <f>VLOOKUP(A4346,Tabella_Pec[],2,0)</f>
        <v>comune.lagosanto</v>
      </c>
      <c r="C4346" s="53">
        <f>VLOOKUP(A4346,Tabella_sez[],2,0)</f>
        <v>6</v>
      </c>
      <c r="D4346" t="e">
        <f>VLOOKUP(Tabella_sintesi[[#This Row],[Comune]],[1]!Tabella_Tabella1[[COGNOME]:[descrizione_carica]],2,0)</f>
        <v>#N/A</v>
      </c>
    </row>
    <row r="4347" spans="1:4" x14ac:dyDescent="0.25">
      <c r="A4347" s="47" t="s">
        <v>4054</v>
      </c>
      <c r="B4347" t="str">
        <f>VLOOKUP(A4347,Tabella_Pec[],2,0)</f>
        <v>comunemasitorello</v>
      </c>
      <c r="C4347" s="53">
        <f>VLOOKUP(A4347,Tabella_sez[],2,0)</f>
        <v>3</v>
      </c>
      <c r="D4347" t="e">
        <f>VLOOKUP(Tabella_sintesi[[#This Row],[Comune]],[1]!Tabella_Tabella1[[COGNOME]:[descrizione_carica]],2,0)</f>
        <v>#N/A</v>
      </c>
    </row>
    <row r="4348" spans="1:4" x14ac:dyDescent="0.25">
      <c r="A4348" s="47" t="s">
        <v>4156</v>
      </c>
      <c r="B4348" t="str">
        <f>VLOOKUP(A4348,Tabella_Pec[],2,0)</f>
        <v>comune.mesola</v>
      </c>
      <c r="C4348" s="53">
        <f>VLOOKUP(A4348,Tabella_sez[],2,0)</f>
        <v>9</v>
      </c>
      <c r="D4348" t="e">
        <f>VLOOKUP(Tabella_sintesi[[#This Row],[Comune]],[1]!Tabella_Tabella1[[COGNOME]:[descrizione_carica]],2,0)</f>
        <v>#N/A</v>
      </c>
    </row>
    <row r="4349" spans="1:4" x14ac:dyDescent="0.25">
      <c r="A4349" s="47" t="s">
        <v>4926</v>
      </c>
      <c r="B4349" t="str">
        <f>VLOOKUP(A4349,Tabella_Pec[],2,0)</f>
        <v>comune.ostellato</v>
      </c>
      <c r="C4349" s="53">
        <f>VLOOKUP(A4349,Tabella_sez[],2,0)</f>
        <v>9</v>
      </c>
      <c r="D4349" t="e">
        <f>VLOOKUP(Tabella_sintesi[[#This Row],[Comune]],[1]!Tabella_Tabella1[[COGNOME]:[descrizione_carica]],2,0)</f>
        <v>#N/A</v>
      </c>
    </row>
    <row r="4350" spans="1:4" x14ac:dyDescent="0.25">
      <c r="A4350" s="47" t="s">
        <v>5350</v>
      </c>
      <c r="B4350" t="str">
        <f>VLOOKUP(A4350,Tabella_Pec[],2,0)</f>
        <v>comune.poggiorenatico</v>
      </c>
      <c r="C4350" s="53">
        <f>VLOOKUP(A4350,Tabella_sez[],2,0)</f>
        <v>9</v>
      </c>
      <c r="D4350" t="e">
        <f>VLOOKUP(Tabella_sintesi[[#This Row],[Comune]],[1]!Tabella_Tabella1[[COGNOME]:[descrizione_carica]],2,0)</f>
        <v>#N/A</v>
      </c>
    </row>
    <row r="4351" spans="1:4" x14ac:dyDescent="0.25">
      <c r="A4351" s="47" t="s">
        <v>5489</v>
      </c>
      <c r="B4351" t="str">
        <f>VLOOKUP(A4351,Tabella_Pec[],2,0)</f>
        <v>comune.portomaggiore</v>
      </c>
      <c r="C4351" s="53">
        <f>VLOOKUP(A4351,Tabella_sez[],2,0)</f>
        <v>15</v>
      </c>
      <c r="D4351" t="e">
        <f>VLOOKUP(Tabella_sintesi[[#This Row],[Comune]],[1]!Tabella_Tabella1[[COGNOME]:[descrizione_carica]],2,0)</f>
        <v>#N/A</v>
      </c>
    </row>
    <row r="4352" spans="1:4" x14ac:dyDescent="0.25">
      <c r="A4352" s="47" t="s">
        <v>8216</v>
      </c>
      <c r="B4352" t="e">
        <f>VLOOKUP(A4352,Tabella_Pec[],2,0)</f>
        <v>#N/A</v>
      </c>
      <c r="C4352" s="53" t="e">
        <f>VLOOKUP(A4352,Tabella_sez[],2,0)</f>
        <v>#N/A</v>
      </c>
      <c r="D4352" t="e">
        <f>VLOOKUP(Tabella_sintesi[[#This Row],[Comune]],[1]!Tabella_Tabella1[[COGNOME]:[descrizione_carica]],2,0)</f>
        <v>#N/A</v>
      </c>
    </row>
    <row r="4353" spans="1:4" x14ac:dyDescent="0.25">
      <c r="A4353" s="47" t="s">
        <v>7651</v>
      </c>
      <c r="B4353" t="str">
        <f>VLOOKUP(A4353,Tabella_Pec[],2,0)</f>
        <v>comune.vigarano</v>
      </c>
      <c r="C4353" s="53">
        <f>VLOOKUP(A4353,Tabella_sez[],2,0)</f>
        <v>8</v>
      </c>
      <c r="D4353" t="e">
        <f>VLOOKUP(Tabella_sintesi[[#This Row],[Comune]],[1]!Tabella_Tabella1[[COGNOME]:[descrizione_carica]],2,0)</f>
        <v>#N/A</v>
      </c>
    </row>
    <row r="4354" spans="1:4" x14ac:dyDescent="0.25">
      <c r="A4354" s="47" t="s">
        <v>7838</v>
      </c>
      <c r="B4354" t="str">
        <f>VLOOKUP(A4354,Tabella_Pec[],2,0)</f>
        <v>comune.voghiera.fe</v>
      </c>
      <c r="C4354" s="53">
        <f>VLOOKUP(A4354,Tabella_sez[],2,0)</f>
        <v>5</v>
      </c>
      <c r="D4354" t="e">
        <f>VLOOKUP(Tabella_sintesi[[#This Row],[Comune]],[1]!Tabella_Tabella1[[COGNOME]:[descrizione_carica]],2,0)</f>
        <v>#N/A</v>
      </c>
    </row>
    <row r="4355" spans="1:4" x14ac:dyDescent="0.25">
      <c r="A4355" s="47" t="s">
        <v>8217</v>
      </c>
      <c r="B4355" t="e">
        <f>VLOOKUP(A4355,Tabella_Pec[],2,0)</f>
        <v>#N/A</v>
      </c>
      <c r="C4355" s="53" t="e">
        <f>VLOOKUP(A4355,Tabella_sez[],2,0)</f>
        <v>#N/A</v>
      </c>
      <c r="D4355" t="e">
        <f>VLOOKUP(Tabella_sintesi[[#This Row],[Comune]],[1]!Tabella_Tabella1[[COGNOME]:[descrizione_carica]],2,0)</f>
        <v>#N/A</v>
      </c>
    </row>
    <row r="4356" spans="1:4" x14ac:dyDescent="0.25">
      <c r="A4356" s="47" t="s">
        <v>3393</v>
      </c>
      <c r="B4356" t="str">
        <f>VLOOKUP(A4356,Tabella_Pec[],2,0)</f>
        <v>comune.goro</v>
      </c>
      <c r="C4356" s="53">
        <f>VLOOKUP(A4356,Tabella_sez[],2,0)</f>
        <v>5</v>
      </c>
      <c r="D4356" t="e">
        <f>VLOOKUP(Tabella_sintesi[[#This Row],[Comune]],[1]!Tabella_Tabella1[[COGNOME]:[descrizione_carica]],2,0)</f>
        <v>#N/A</v>
      </c>
    </row>
    <row r="4357" spans="1:4" x14ac:dyDescent="0.25">
      <c r="A4357" s="47" t="s">
        <v>3016</v>
      </c>
      <c r="B4357" t="str">
        <f>VLOOKUP(A4357,Tabella_Pec[],2,0)</f>
        <v>comune.fiscaglia</v>
      </c>
      <c r="C4357" s="53">
        <f>VLOOKUP(A4357,Tabella_sez[],2,0)</f>
        <v>10</v>
      </c>
      <c r="D4357" t="e">
        <f>VLOOKUP(Tabella_sintesi[[#This Row],[Comune]],[1]!Tabella_Tabella1[[COGNOME]:[descrizione_carica]],2,0)</f>
        <v>#N/A</v>
      </c>
    </row>
    <row r="4358" spans="1:4" x14ac:dyDescent="0.25">
      <c r="A4358" s="47" t="s">
        <v>7079</v>
      </c>
      <c r="B4358" t="str">
        <f>VLOOKUP(A4358,Tabella_Pec[],2,0)</f>
        <v>comune.terredelreno</v>
      </c>
      <c r="C4358" s="53">
        <f>VLOOKUP(A4358,Tabella_sez[],2,0)</f>
        <v>11</v>
      </c>
      <c r="D4358" t="e">
        <f>VLOOKUP(Tabella_sintesi[[#This Row],[Comune]],[1]!Tabella_Tabella1[[COGNOME]:[descrizione_carica]],2,0)</f>
        <v>#N/A</v>
      </c>
    </row>
    <row r="4359" spans="1:4" x14ac:dyDescent="0.25">
      <c r="A4359" s="47" t="s">
        <v>550</v>
      </c>
      <c r="B4359" t="str">
        <f>VLOOKUP(A4359,Tabella_Pec[],2,0)</f>
        <v>pg.comune.alfonsine.ra.it</v>
      </c>
      <c r="C4359" s="53">
        <f>VLOOKUP(A4359,Tabella_sez[],2,0)</f>
        <v>12</v>
      </c>
      <c r="D4359" t="e">
        <f>VLOOKUP(Tabella_sintesi[[#This Row],[Comune]],[1]!Tabella_Tabella1[[COGNOME]:[descrizione_carica]],2,0)</f>
        <v>#N/A</v>
      </c>
    </row>
    <row r="4360" spans="1:4" x14ac:dyDescent="0.25">
      <c r="A4360" s="47" t="s">
        <v>835</v>
      </c>
      <c r="B4360" t="str">
        <f>VLOOKUP(A4360,Tabella_Pec[],2,0)</f>
        <v>pg.comune.bagnacavallo.ra.it</v>
      </c>
      <c r="C4360" s="53">
        <f>VLOOKUP(A4360,Tabella_sez[],2,0)</f>
        <v>19</v>
      </c>
      <c r="D4360" t="e">
        <f>VLOOKUP(Tabella_sintesi[[#This Row],[Comune]],[1]!Tabella_Tabella1[[COGNOME]:[descrizione_carica]],2,0)</f>
        <v>#N/A</v>
      </c>
    </row>
    <row r="4361" spans="1:4" x14ac:dyDescent="0.25">
      <c r="A4361" s="47" t="s">
        <v>836</v>
      </c>
      <c r="B4361" t="str">
        <f>VLOOKUP(A4361,Tabella_Pec[],2,0)</f>
        <v>pg.comune.bagnara.ra.it</v>
      </c>
      <c r="C4361" s="53">
        <f>VLOOKUP(A4361,Tabella_sez[],2,0)</f>
        <v>2</v>
      </c>
      <c r="D4361" t="e">
        <f>VLOOKUP(Tabella_sintesi[[#This Row],[Comune]],[1]!Tabella_Tabella1[[COGNOME]:[descrizione_carica]],2,0)</f>
        <v>#N/A</v>
      </c>
    </row>
    <row r="4362" spans="1:4" x14ac:dyDescent="0.25">
      <c r="A4362" s="47" t="s">
        <v>1288</v>
      </c>
      <c r="B4362" t="str">
        <f>VLOOKUP(A4362,Tabella_Pec[],2,0)</f>
        <v>comune.brisighella</v>
      </c>
      <c r="C4362" s="53">
        <f>VLOOKUP(A4362,Tabella_sez[],2,0)</f>
        <v>10</v>
      </c>
      <c r="D4362" t="str">
        <f>VLOOKUP(Tabella_sintesi[[#This Row],[Comune]],[1]!Tabella_Tabella1[[COGNOME]:[descrizione_carica]],2,0)</f>
        <v xml:space="preserve">MARCO    </v>
      </c>
    </row>
    <row r="4363" spans="1:4" x14ac:dyDescent="0.25">
      <c r="A4363" s="47" t="s">
        <v>1857</v>
      </c>
      <c r="B4363" t="str">
        <f>VLOOKUP(A4363,Tabella_Pec[],2,0)</f>
        <v>comune.casolavalsenio</v>
      </c>
      <c r="C4363" s="53">
        <f>VLOOKUP(A4363,Tabella_sez[],2,0)</f>
        <v>3</v>
      </c>
      <c r="D4363" t="e">
        <f>VLOOKUP(Tabella_sintesi[[#This Row],[Comune]],[1]!Tabella_Tabella1[[COGNOME]:[descrizione_carica]],2,0)</f>
        <v>#N/A</v>
      </c>
    </row>
    <row r="4364" spans="1:4" x14ac:dyDescent="0.25">
      <c r="A4364" s="47" t="s">
        <v>1901</v>
      </c>
      <c r="B4364" t="str">
        <f>VLOOKUP(A4364,Tabella_Pec[],2,0)</f>
        <v>comune.castelbolognese</v>
      </c>
      <c r="C4364" s="53">
        <f>VLOOKUP(A4364,Tabella_sez[],2,0)</f>
        <v>8</v>
      </c>
      <c r="D4364" t="e">
        <f>VLOOKUP(Tabella_sintesi[[#This Row],[Comune]],[1]!Tabella_Tabella1[[COGNOME]:[descrizione_carica]],2,0)</f>
        <v>#N/A</v>
      </c>
    </row>
    <row r="4365" spans="1:4" x14ac:dyDescent="0.25">
      <c r="A4365" s="47" t="s">
        <v>2286</v>
      </c>
      <c r="B4365" t="str">
        <f>VLOOKUP(A4365,Tabella_Pec[],2,0)</f>
        <v>comune.cervia</v>
      </c>
      <c r="C4365" s="53">
        <f>VLOOKUP(A4365,Tabella_sez[],2,0)</f>
        <v>30</v>
      </c>
      <c r="D4365" t="str">
        <f>VLOOKUP(Tabella_sintesi[[#This Row],[Comune]],[1]!Tabella_Tabella1[[COGNOME]:[descrizione_carica]],2,0)</f>
        <v xml:space="preserve">NICOLAS    </v>
      </c>
    </row>
    <row r="4366" spans="1:4" x14ac:dyDescent="0.25">
      <c r="A4366" s="47" t="s">
        <v>2579</v>
      </c>
      <c r="B4366" t="str">
        <f>VLOOKUP(A4366,Tabella_Pec[],2,0)</f>
        <v>pg.comune.conselice.ra.it</v>
      </c>
      <c r="C4366" s="53">
        <f>VLOOKUP(A4366,Tabella_sez[],2,0)</f>
        <v>9</v>
      </c>
      <c r="D4366" t="e">
        <f>VLOOKUP(Tabella_sintesi[[#This Row],[Comune]],[1]!Tabella_Tabella1[[COGNOME]:[descrizione_carica]],2,0)</f>
        <v>#N/A</v>
      </c>
    </row>
    <row r="4367" spans="1:4" x14ac:dyDescent="0.25">
      <c r="A4367" s="47" t="s">
        <v>2691</v>
      </c>
      <c r="B4367" t="str">
        <f>VLOOKUP(A4367,Tabella_Pec[],2,0)</f>
        <v>demografico.cotignola</v>
      </c>
      <c r="C4367" s="53">
        <f>VLOOKUP(A4367,Tabella_sez[],2,0)</f>
        <v>7</v>
      </c>
      <c r="D4367" t="e">
        <f>VLOOKUP(Tabella_sintesi[[#This Row],[Comune]],[1]!Tabella_Tabella1[[COGNOME]:[descrizione_carica]],2,0)</f>
        <v>#N/A</v>
      </c>
    </row>
    <row r="4368" spans="1:4" x14ac:dyDescent="0.25">
      <c r="A4368" s="47" t="s">
        <v>2911</v>
      </c>
      <c r="B4368" t="str">
        <f>VLOOKUP(A4368,Tabella_Pec[],2,0)</f>
        <v>comune.faenza</v>
      </c>
      <c r="C4368" s="53">
        <f>VLOOKUP(A4368,Tabella_sez[],2,0)</f>
        <v>57</v>
      </c>
      <c r="D4368" t="e">
        <f>VLOOKUP(Tabella_sintesi[[#This Row],[Comune]],[1]!Tabella_Tabella1[[COGNOME]:[descrizione_carica]],2,0)</f>
        <v>#N/A</v>
      </c>
    </row>
    <row r="4369" spans="1:4" x14ac:dyDescent="0.25">
      <c r="A4369" s="47" t="s">
        <v>3178</v>
      </c>
      <c r="B4369" t="str">
        <f>VLOOKUP(A4369,Tabella_Pec[],2,0)</f>
        <v>pg.comune.fusignano.ra.it</v>
      </c>
      <c r="C4369" s="53">
        <f>VLOOKUP(A4369,Tabella_sez[],2,0)</f>
        <v>8</v>
      </c>
      <c r="D4369" t="e">
        <f>VLOOKUP(Tabella_sintesi[[#This Row],[Comune]],[1]!Tabella_Tabella1[[COGNOME]:[descrizione_carica]],2,0)</f>
        <v>#N/A</v>
      </c>
    </row>
    <row r="4370" spans="1:4" x14ac:dyDescent="0.25">
      <c r="A4370" s="47" t="s">
        <v>3842</v>
      </c>
      <c r="B4370" t="str">
        <f>VLOOKUP(A4370,Tabella_Pec[],2,0)</f>
        <v>pg.comune.lugo.ra.it</v>
      </c>
      <c r="C4370" s="53">
        <f>VLOOKUP(A4370,Tabella_sez[],2,0)</f>
        <v>36</v>
      </c>
      <c r="D4370" t="e">
        <f>VLOOKUP(Tabella_sintesi[[#This Row],[Comune]],[1]!Tabella_Tabella1[[COGNOME]:[descrizione_carica]],2,0)</f>
        <v>#N/A</v>
      </c>
    </row>
    <row r="4371" spans="1:4" x14ac:dyDescent="0.25">
      <c r="A4371" s="47" t="s">
        <v>4063</v>
      </c>
      <c r="B4371" t="str">
        <f>VLOOKUP(A4371,Tabella_Pec[],2,0)</f>
        <v>pg.comune.massalombarda.ra.it</v>
      </c>
      <c r="C4371" s="53">
        <f>VLOOKUP(A4371,Tabella_sez[],2,0)</f>
        <v>10</v>
      </c>
      <c r="D4371" t="e">
        <f>VLOOKUP(Tabella_sintesi[[#This Row],[Comune]],[1]!Tabella_Tabella1[[COGNOME]:[descrizione_carica]],2,0)</f>
        <v>#N/A</v>
      </c>
    </row>
    <row r="4372" spans="1:4" x14ac:dyDescent="0.25">
      <c r="A4372" s="47" t="s">
        <v>5680</v>
      </c>
      <c r="B4372" t="str">
        <f>VLOOKUP(A4372,Tabella_Pec[],2,0)</f>
        <v>comune.ravenna</v>
      </c>
      <c r="C4372" s="53">
        <f>VLOOKUP(A4372,Tabella_sez[],2,0)</f>
        <v>165</v>
      </c>
      <c r="D4372" t="e">
        <f>VLOOKUP(Tabella_sintesi[[#This Row],[Comune]],[1]!Tabella_Tabella1[[COGNOME]:[descrizione_carica]],2,0)</f>
        <v>#N/A</v>
      </c>
    </row>
    <row r="4373" spans="1:4" x14ac:dyDescent="0.25">
      <c r="A4373" s="47" t="s">
        <v>5749</v>
      </c>
      <c r="B4373" t="str">
        <f>VLOOKUP(A4373,Tabella_Pec[],2,0)</f>
        <v>comune.rioloterme</v>
      </c>
      <c r="C4373" s="53">
        <f>VLOOKUP(A4373,Tabella_sez[],2,0)</f>
        <v>6</v>
      </c>
      <c r="D4373" t="e">
        <f>VLOOKUP(Tabella_sintesi[[#This Row],[Comune]],[1]!Tabella_Tabella1[[COGNOME]:[descrizione_carica]],2,0)</f>
        <v>#N/A</v>
      </c>
    </row>
    <row r="4374" spans="1:4" x14ac:dyDescent="0.25">
      <c r="A4374" s="47" t="s">
        <v>6003</v>
      </c>
      <c r="B4374" t="str">
        <f>VLOOKUP(A4374,Tabella_Pec[],2,0)</f>
        <v>pg.comune.russi.ra.it</v>
      </c>
      <c r="C4374" s="53">
        <f>VLOOKUP(A4374,Tabella_sez[],2,0)</f>
        <v>12</v>
      </c>
      <c r="D4374" t="e">
        <f>VLOOKUP(Tabella_sintesi[[#This Row],[Comune]],[1]!Tabella_Tabella1[[COGNOME]:[descrizione_carica]],2,0)</f>
        <v>#N/A</v>
      </c>
    </row>
    <row r="4375" spans="1:4" x14ac:dyDescent="0.25">
      <c r="A4375" s="47" t="s">
        <v>6411</v>
      </c>
      <c r="B4375" t="str">
        <f>VLOOKUP(A4375,Tabella_Pec[],2,0)</f>
        <v>pg.comune.santagata.ra.it</v>
      </c>
      <c r="C4375" s="53">
        <f>VLOOKUP(A4375,Tabella_sez[],2,0)</f>
        <v>3</v>
      </c>
      <c r="D4375" t="e">
        <f>VLOOKUP(Tabella_sintesi[[#This Row],[Comune]],[1]!Tabella_Tabella1[[COGNOME]:[descrizione_carica]],2,0)</f>
        <v>#N/A</v>
      </c>
    </row>
    <row r="4376" spans="1:4" x14ac:dyDescent="0.25">
      <c r="A4376" s="47" t="s">
        <v>6827</v>
      </c>
      <c r="B4376" t="str">
        <f>VLOOKUP(A4376,Tabella_Pec[],2,0)</f>
        <v>comune.solarolo</v>
      </c>
      <c r="C4376" s="53">
        <f>VLOOKUP(A4376,Tabella_sez[],2,0)</f>
        <v>4</v>
      </c>
      <c r="D4376" t="e">
        <f>VLOOKUP(Tabella_sintesi[[#This Row],[Comune]],[1]!Tabella_Tabella1[[COGNOME]:[descrizione_carica]],2,0)</f>
        <v>#N/A</v>
      </c>
    </row>
    <row r="4377" spans="1:4" x14ac:dyDescent="0.25">
      <c r="A4377" s="47" t="s">
        <v>843</v>
      </c>
      <c r="B4377" t="str">
        <f>VLOOKUP(A4377,Tabella_Pec[],2,0)</f>
        <v>comune.bagnodiromagna</v>
      </c>
      <c r="C4377" s="53">
        <f>VLOOKUP(A4377,Tabella_sez[],2,0)</f>
        <v>8</v>
      </c>
      <c r="D4377" t="e">
        <f>VLOOKUP(Tabella_sintesi[[#This Row],[Comune]],[1]!Tabella_Tabella1[[COGNOME]:[descrizione_carica]],2,0)</f>
        <v>#N/A</v>
      </c>
    </row>
    <row r="4378" spans="1:4" x14ac:dyDescent="0.25">
      <c r="A4378" s="47" t="s">
        <v>1027</v>
      </c>
      <c r="B4378" t="str">
        <f>VLOOKUP(A4378,Tabella_Pec[],2,0)</f>
        <v>protocollo</v>
      </c>
      <c r="C4378" s="53">
        <f>VLOOKUP(A4378,Tabella_sez[],2,0)</f>
        <v>10</v>
      </c>
      <c r="D4378" t="e">
        <f>VLOOKUP(Tabella_sintesi[[#This Row],[Comune]],[1]!Tabella_Tabella1[[COGNOME]:[descrizione_carica]],2,0)</f>
        <v>#N/A</v>
      </c>
    </row>
    <row r="4379" spans="1:4" x14ac:dyDescent="0.25">
      <c r="A4379" s="47" t="s">
        <v>1156</v>
      </c>
      <c r="B4379" t="str">
        <f>VLOOKUP(A4379,Tabella_Pec[],2,0)</f>
        <v>comune.borghi</v>
      </c>
      <c r="C4379" s="53">
        <f>VLOOKUP(A4379,Tabella_sez[],2,0)</f>
        <v>3</v>
      </c>
      <c r="D4379" t="str">
        <f>VLOOKUP(Tabella_sintesi[[#This Row],[Comune]],[1]!Tabella_Tabella1[[COGNOME]:[descrizione_carica]],2,0)</f>
        <v xml:space="preserve">ROBERTA    </v>
      </c>
    </row>
    <row r="4380" spans="1:4" x14ac:dyDescent="0.25">
      <c r="A4380" s="47" t="s">
        <v>2129</v>
      </c>
      <c r="B4380" t="str">
        <f>VLOOKUP(A4380,Tabella_Pec[],2,0)</f>
        <v>protocollo</v>
      </c>
      <c r="C4380" s="53">
        <f>VLOOKUP(A4380,Tabella_sez[],2,0)</f>
        <v>5</v>
      </c>
      <c r="D4380" t="e">
        <f>VLOOKUP(Tabella_sintesi[[#This Row],[Comune]],[1]!Tabella_Tabella1[[COGNOME]:[descrizione_carica]],2,0)</f>
        <v>#N/A</v>
      </c>
    </row>
    <row r="4381" spans="1:4" x14ac:dyDescent="0.25">
      <c r="A4381" s="47" t="s">
        <v>2300</v>
      </c>
      <c r="B4381" t="str">
        <f>VLOOKUP(A4381,Tabella_Pec[],2,0)</f>
        <v>protocollo</v>
      </c>
      <c r="C4381" s="53">
        <f>VLOOKUP(A4381,Tabella_sez[],2,0)</f>
        <v>98</v>
      </c>
      <c r="D4381" t="e">
        <f>VLOOKUP(Tabella_sintesi[[#This Row],[Comune]],[1]!Tabella_Tabella1[[COGNOME]:[descrizione_carica]],2,0)</f>
        <v>#N/A</v>
      </c>
    </row>
    <row r="4382" spans="1:4" x14ac:dyDescent="0.25">
      <c r="A4382" s="47" t="s">
        <v>2301</v>
      </c>
      <c r="B4382" t="str">
        <f>VLOOKUP(A4382,Tabella_Pec[],2,0)</f>
        <v>cesenatico</v>
      </c>
      <c r="C4382" s="53">
        <f>VLOOKUP(A4382,Tabella_sez[],2,0)</f>
        <v>23</v>
      </c>
      <c r="D4382" t="e">
        <f>VLOOKUP(Tabella_sintesi[[#This Row],[Comune]],[1]!Tabella_Tabella1[[COGNOME]:[descrizione_carica]],2,0)</f>
        <v>#N/A</v>
      </c>
    </row>
    <row r="4383" spans="1:4" x14ac:dyDescent="0.25">
      <c r="A4383" s="47" t="s">
        <v>2448</v>
      </c>
      <c r="B4383" t="str">
        <f>VLOOKUP(A4383,Tabella_Pec[],2,0)</f>
        <v>comune.civitella</v>
      </c>
      <c r="C4383" s="53">
        <f>VLOOKUP(A4383,Tabella_sez[],2,0)</f>
        <v>6</v>
      </c>
      <c r="D4383" t="e">
        <f>VLOOKUP(Tabella_sintesi[[#This Row],[Comune]],[1]!Tabella_Tabella1[[COGNOME]:[descrizione_carica]],2,0)</f>
        <v>#N/A</v>
      </c>
    </row>
    <row r="4384" spans="1:4" x14ac:dyDescent="0.25">
      <c r="A4384" s="47" t="s">
        <v>2839</v>
      </c>
      <c r="B4384" t="str">
        <f>VLOOKUP(A4384,Tabella_Pec[],2,0)</f>
        <v>dovadola</v>
      </c>
      <c r="C4384" s="53">
        <f>VLOOKUP(A4384,Tabella_sez[],2,0)</f>
        <v>2</v>
      </c>
      <c r="D4384" t="e">
        <f>VLOOKUP(Tabella_sintesi[[#This Row],[Comune]],[1]!Tabella_Tabella1[[COGNOME]:[descrizione_carica]],2,0)</f>
        <v>#N/A</v>
      </c>
    </row>
    <row r="4385" spans="1:4" x14ac:dyDescent="0.25">
      <c r="A4385" s="47" t="s">
        <v>8218</v>
      </c>
      <c r="B4385" t="str">
        <f>VLOOKUP(A4385,Tabella_Pec[],2,0)</f>
        <v>comune.forli</v>
      </c>
      <c r="C4385" s="53" t="e">
        <f>VLOOKUP(A4385,Tabella_sez[],2,0)</f>
        <v>#N/A</v>
      </c>
      <c r="D4385" t="e">
        <f>VLOOKUP(Tabella_sintesi[[#This Row],[Comune]],[1]!Tabella_Tabella1[[COGNOME]:[descrizione_carica]],2,0)</f>
        <v>#N/A</v>
      </c>
    </row>
    <row r="4386" spans="1:4" x14ac:dyDescent="0.25">
      <c r="A4386" s="47" t="s">
        <v>3086</v>
      </c>
      <c r="B4386" t="str">
        <f>VLOOKUP(A4386,Tabella_Pec[],2,0)</f>
        <v>protocollo</v>
      </c>
      <c r="C4386" s="53">
        <f>VLOOKUP(A4386,Tabella_sez[],2,0)</f>
        <v>12</v>
      </c>
      <c r="D4386" t="e">
        <f>VLOOKUP(Tabella_sintesi[[#This Row],[Comune]],[1]!Tabella_Tabella1[[COGNOME]:[descrizione_carica]],2,0)</f>
        <v>#N/A</v>
      </c>
    </row>
    <row r="4387" spans="1:4" x14ac:dyDescent="0.25">
      <c r="A4387" s="47" t="s">
        <v>3207</v>
      </c>
      <c r="B4387" t="str">
        <f>VLOOKUP(A4387,Tabella_Pec[],2,0)</f>
        <v>galeata</v>
      </c>
      <c r="C4387" s="53">
        <f>VLOOKUP(A4387,Tabella_sez[],2,0)</f>
        <v>3</v>
      </c>
      <c r="D4387" t="e">
        <f>VLOOKUP(Tabella_sintesi[[#This Row],[Comune]],[1]!Tabella_Tabella1[[COGNOME]:[descrizione_carica]],2,0)</f>
        <v>#N/A</v>
      </c>
    </row>
    <row r="4388" spans="1:4" x14ac:dyDescent="0.25">
      <c r="A4388" s="47" t="s">
        <v>3235</v>
      </c>
      <c r="B4388" t="str">
        <f>VLOOKUP(A4388,Tabella_Pec[],2,0)</f>
        <v>comune.gambettola</v>
      </c>
      <c r="C4388" s="53">
        <f>VLOOKUP(A4388,Tabella_sez[],2,0)</f>
        <v>9</v>
      </c>
      <c r="D4388" t="e">
        <f>VLOOKUP(Tabella_sintesi[[#This Row],[Comune]],[1]!Tabella_Tabella1[[COGNOME]:[descrizione_carica]],2,0)</f>
        <v>#N/A</v>
      </c>
    </row>
    <row r="4389" spans="1:4" x14ac:dyDescent="0.25">
      <c r="A4389" s="47" t="s">
        <v>3262</v>
      </c>
      <c r="B4389" t="str">
        <f>VLOOKUP(A4389,Tabella_Pec[],2,0)</f>
        <v>gatteo</v>
      </c>
      <c r="C4389" s="53">
        <f>VLOOKUP(A4389,Tabella_sez[],2,0)</f>
        <v>8</v>
      </c>
      <c r="D4389" t="e">
        <f>VLOOKUP(Tabella_sintesi[[#This Row],[Comune]],[1]!Tabella_Tabella1[[COGNOME]:[descrizione_carica]],2,0)</f>
        <v>#N/A</v>
      </c>
    </row>
    <row r="4390" spans="1:4" x14ac:dyDescent="0.25">
      <c r="A4390" s="47" t="s">
        <v>3806</v>
      </c>
      <c r="B4390" t="str">
        <f>VLOOKUP(A4390,Tabella_Pec[],2,0)</f>
        <v>comune.longiano</v>
      </c>
      <c r="C4390" s="53">
        <f>VLOOKUP(A4390,Tabella_sez[],2,0)</f>
        <v>6</v>
      </c>
      <c r="D4390" t="e">
        <f>VLOOKUP(Tabella_sintesi[[#This Row],[Comune]],[1]!Tabella_Tabella1[[COGNOME]:[descrizione_carica]],2,0)</f>
        <v>#N/A</v>
      </c>
    </row>
    <row r="4391" spans="1:4" x14ac:dyDescent="0.25">
      <c r="A4391" s="47" t="s">
        <v>4113</v>
      </c>
      <c r="B4391" t="str">
        <f>VLOOKUP(A4391,Tabella_Pec[],2,0)</f>
        <v>comune.meldola</v>
      </c>
      <c r="C4391" s="53">
        <f>VLOOKUP(A4391,Tabella_sez[],2,0)</f>
        <v>9</v>
      </c>
      <c r="D4391" t="e">
        <f>VLOOKUP(Tabella_sintesi[[#This Row],[Comune]],[1]!Tabella_Tabella1[[COGNOME]:[descrizione_carica]],2,0)</f>
        <v>#N/A</v>
      </c>
    </row>
    <row r="4392" spans="1:4" x14ac:dyDescent="0.25">
      <c r="A4392" s="47" t="s">
        <v>4142</v>
      </c>
      <c r="B4392" t="str">
        <f>VLOOKUP(A4392,Tabella_Pec[],2,0)</f>
        <v>mercatosaraceno</v>
      </c>
      <c r="C4392" s="53">
        <f>VLOOKUP(A4392,Tabella_sez[],2,0)</f>
        <v>6</v>
      </c>
      <c r="D4392" t="e">
        <f>VLOOKUP(Tabella_sintesi[[#This Row],[Comune]],[1]!Tabella_Tabella1[[COGNOME]:[descrizione_carica]],2,0)</f>
        <v>#N/A</v>
      </c>
    </row>
    <row r="4393" spans="1:4" x14ac:dyDescent="0.25">
      <c r="A4393" s="47" t="s">
        <v>4226</v>
      </c>
      <c r="B4393" t="str">
        <f>VLOOKUP(A4393,Tabella_Pec[],2,0)</f>
        <v>modigliana</v>
      </c>
      <c r="C4393" s="53">
        <f>VLOOKUP(A4393,Tabella_sez[],2,0)</f>
        <v>4</v>
      </c>
      <c r="D4393" t="e">
        <f>VLOOKUP(Tabella_sintesi[[#This Row],[Comune]],[1]!Tabella_Tabella1[[COGNOME]:[descrizione_carica]],2,0)</f>
        <v>#N/A</v>
      </c>
    </row>
    <row r="4394" spans="1:4" x14ac:dyDescent="0.25">
      <c r="A4394" s="47" t="s">
        <v>4535</v>
      </c>
      <c r="B4394" t="str">
        <f>VLOOKUP(A4394,Tabella_Pec[],2,0)</f>
        <v>montiano</v>
      </c>
      <c r="C4394" s="53">
        <f>VLOOKUP(A4394,Tabella_sez[],2,0)</f>
        <v>2</v>
      </c>
      <c r="D4394" t="e">
        <f>VLOOKUP(Tabella_sintesi[[#This Row],[Comune]],[1]!Tabella_Tabella1[[COGNOME]:[descrizione_carica]],2,0)</f>
        <v>#N/A</v>
      </c>
    </row>
    <row r="4395" spans="1:4" x14ac:dyDescent="0.25">
      <c r="A4395" s="47" t="s">
        <v>5471</v>
      </c>
      <c r="B4395" t="str">
        <f>VLOOKUP(A4395,Tabella_Pec[],2,0)</f>
        <v>porticoesanbenedetto</v>
      </c>
      <c r="C4395" s="53">
        <f>VLOOKUP(A4395,Tabella_sez[],2,0)</f>
        <v>3</v>
      </c>
      <c r="D4395" t="e">
        <f>VLOOKUP(Tabella_sintesi[[#This Row],[Comune]],[1]!Tabella_Tabella1[[COGNOME]:[descrizione_carica]],2,0)</f>
        <v>#N/A</v>
      </c>
    </row>
    <row r="4396" spans="1:4" x14ac:dyDescent="0.25">
      <c r="A4396" s="47" t="s">
        <v>5561</v>
      </c>
      <c r="B4396" t="str">
        <f>VLOOKUP(A4396,Tabella_Pec[],2,0)</f>
        <v>comune.predappio</v>
      </c>
      <c r="C4396" s="53">
        <f>VLOOKUP(A4396,Tabella_sez[],2,0)</f>
        <v>7</v>
      </c>
      <c r="D4396" t="e">
        <f>VLOOKUP(Tabella_sintesi[[#This Row],[Comune]],[1]!Tabella_Tabella1[[COGNOME]:[descrizione_carica]],2,0)</f>
        <v>#N/A</v>
      </c>
    </row>
    <row r="4397" spans="1:4" x14ac:dyDescent="0.25">
      <c r="A4397" s="47" t="s">
        <v>5573</v>
      </c>
      <c r="B4397" t="str">
        <f>VLOOKUP(A4397,Tabella_Pec[],2,0)</f>
        <v>comune.premilcuore</v>
      </c>
      <c r="C4397" s="53">
        <f>VLOOKUP(A4397,Tabella_sez[],2,0)</f>
        <v>1</v>
      </c>
      <c r="D4397" t="e">
        <f>VLOOKUP(Tabella_sintesi[[#This Row],[Comune]],[1]!Tabella_Tabella1[[COGNOME]:[descrizione_carica]],2,0)</f>
        <v>#N/A</v>
      </c>
    </row>
    <row r="4398" spans="1:4" x14ac:dyDescent="0.25">
      <c r="A4398" s="47" t="s">
        <v>5826</v>
      </c>
      <c r="B4398" t="str">
        <f>VLOOKUP(A4398,Tabella_Pec[],2,0)</f>
        <v>comune.roccasancasciano</v>
      </c>
      <c r="C4398" s="53">
        <f>VLOOKUP(A4398,Tabella_sez[],2,0)</f>
        <v>2</v>
      </c>
      <c r="D4398" t="e">
        <f>VLOOKUP(Tabella_sintesi[[#This Row],[Comune]],[1]!Tabella_Tabella1[[COGNOME]:[descrizione_carica]],2,0)</f>
        <v>#N/A</v>
      </c>
    </row>
    <row r="4399" spans="1:4" x14ac:dyDescent="0.25">
      <c r="A4399" s="47" t="s">
        <v>5935</v>
      </c>
      <c r="B4399" t="str">
        <f>VLOOKUP(A4399,Tabella_Pec[],2,0)</f>
        <v>roncofreddo</v>
      </c>
      <c r="C4399" s="53">
        <f>VLOOKUP(A4399,Tabella_sez[],2,0)</f>
        <v>4</v>
      </c>
      <c r="D4399" t="e">
        <f>VLOOKUP(Tabella_sintesi[[#This Row],[Comune]],[1]!Tabella_Tabella1[[COGNOME]:[descrizione_carica]],2,0)</f>
        <v>#N/A</v>
      </c>
    </row>
    <row r="4400" spans="1:4" x14ac:dyDescent="0.25">
      <c r="A4400" s="47" t="s">
        <v>6278</v>
      </c>
      <c r="B4400" t="str">
        <f>VLOOKUP(A4400,Tabella_Pec[],2,0)</f>
        <v>comune.sanmauropascoli</v>
      </c>
      <c r="C4400" s="53">
        <f>VLOOKUP(A4400,Tabella_sez[],2,0)</f>
        <v>10</v>
      </c>
      <c r="D4400" t="e">
        <f>VLOOKUP(Tabella_sintesi[[#This Row],[Comune]],[1]!Tabella_Tabella1[[COGNOME]:[descrizione_carica]],2,0)</f>
        <v>#N/A</v>
      </c>
    </row>
    <row r="4401" spans="1:4" x14ac:dyDescent="0.25">
      <c r="A4401" s="47" t="s">
        <v>6517</v>
      </c>
      <c r="B4401" t="str">
        <f>VLOOKUP(A4401,Tabella_Pec[],2,0)</f>
        <v>comune.santa-sofia</v>
      </c>
      <c r="C4401" s="53">
        <f>VLOOKUP(A4401,Tabella_sez[],2,0)</f>
        <v>5</v>
      </c>
      <c r="D4401" t="e">
        <f>VLOOKUP(Tabella_sintesi[[#This Row],[Comune]],[1]!Tabella_Tabella1[[COGNOME]:[descrizione_carica]],2,0)</f>
        <v>#N/A</v>
      </c>
    </row>
    <row r="4402" spans="1:4" x14ac:dyDescent="0.25">
      <c r="A4402" s="47" t="s">
        <v>6570</v>
      </c>
      <c r="B4402" t="str">
        <f>VLOOKUP(A4402,Tabella_Pec[],2,0)</f>
        <v>sarsina</v>
      </c>
      <c r="C4402" s="53">
        <f>VLOOKUP(A4402,Tabella_sez[],2,0)</f>
        <v>5</v>
      </c>
      <c r="D4402" t="e">
        <f>VLOOKUP(Tabella_sintesi[[#This Row],[Comune]],[1]!Tabella_Tabella1[[COGNOME]:[descrizione_carica]],2,0)</f>
        <v>#N/A</v>
      </c>
    </row>
    <row r="4403" spans="1:4" x14ac:dyDescent="0.25">
      <c r="A4403" s="47" t="s">
        <v>6595</v>
      </c>
      <c r="B4403" t="str">
        <f>VLOOKUP(A4403,Tabella_Pec[],2,0)</f>
        <v>savignano</v>
      </c>
      <c r="C4403" s="53">
        <f>VLOOKUP(A4403,Tabella_sez[],2,0)</f>
        <v>17</v>
      </c>
      <c r="D4403" t="e">
        <f>VLOOKUP(Tabella_sintesi[[#This Row],[Comune]],[1]!Tabella_Tabella1[[COGNOME]:[descrizione_carica]],2,0)</f>
        <v>#N/A</v>
      </c>
    </row>
    <row r="4404" spans="1:4" x14ac:dyDescent="0.25">
      <c r="A4404" s="47" t="s">
        <v>6820</v>
      </c>
      <c r="B4404" t="str">
        <f>VLOOKUP(A4404,Tabella_Pec[],2,0)</f>
        <v>comune.sogliano</v>
      </c>
      <c r="C4404" s="53">
        <f>VLOOKUP(A4404,Tabella_sez[],2,0)</f>
        <v>6</v>
      </c>
      <c r="D4404" t="e">
        <f>VLOOKUP(Tabella_sintesi[[#This Row],[Comune]],[1]!Tabella_Tabella1[[COGNOME]:[descrizione_carica]],2,0)</f>
        <v>#N/A</v>
      </c>
    </row>
    <row r="4405" spans="1:4" x14ac:dyDescent="0.25">
      <c r="A4405" s="47" t="s">
        <v>7256</v>
      </c>
      <c r="B4405" t="str">
        <f>VLOOKUP(A4405,Tabella_Pec[],2,0)</f>
        <v>tredozio</v>
      </c>
      <c r="C4405" s="53">
        <f>VLOOKUP(A4405,Tabella_sez[],2,0)</f>
        <v>1</v>
      </c>
      <c r="D4405" t="e">
        <f>VLOOKUP(Tabella_sintesi[[#This Row],[Comune]],[1]!Tabella_Tabella1[[COGNOME]:[descrizione_carica]],2,0)</f>
        <v>#N/A</v>
      </c>
    </row>
    <row r="4406" spans="1:4" x14ac:dyDescent="0.25">
      <c r="A4406" s="47" t="s">
        <v>7578</v>
      </c>
      <c r="B4406" t="str">
        <f>VLOOKUP(A4406,Tabella_Pec[],2,0)</f>
        <v>verghereto</v>
      </c>
      <c r="C4406" s="53">
        <f>VLOOKUP(A4406,Tabella_sez[],2,0)</f>
        <v>4</v>
      </c>
      <c r="D4406" t="e">
        <f>VLOOKUP(Tabella_sintesi[[#This Row],[Comune]],[1]!Tabella_Tabella1[[COGNOME]:[descrizione_carica]],2,0)</f>
        <v>#N/A</v>
      </c>
    </row>
    <row r="4407" spans="1:4" x14ac:dyDescent="0.25">
      <c r="A4407" s="47" t="s">
        <v>983</v>
      </c>
      <c r="B4407" t="str">
        <f>VLOOKUP(A4407,Tabella_Pec[],2,0)</f>
        <v>pec</v>
      </c>
      <c r="C4407" s="53">
        <f>VLOOKUP(A4407,Tabella_sez[],2,0)</f>
        <v>16</v>
      </c>
      <c r="D4407" t="e">
        <f>VLOOKUP(Tabella_sintesi[[#This Row],[Comune]],[1]!Tabella_Tabella1[[COGNOME]:[descrizione_carica]],2,0)</f>
        <v>#N/A</v>
      </c>
    </row>
    <row r="4408" spans="1:4" x14ac:dyDescent="0.25">
      <c r="A4408" s="47" t="s">
        <v>2140</v>
      </c>
      <c r="B4408" t="str">
        <f>VLOOKUP(A4408,Tabella_Pec[],2,0)</f>
        <v>protocollo</v>
      </c>
      <c r="C4408" s="53">
        <f>VLOOKUP(A4408,Tabella_sez[],2,0)</f>
        <v>15</v>
      </c>
      <c r="D4408" t="e">
        <f>VLOOKUP(Tabella_sintesi[[#This Row],[Comune]],[1]!Tabella_Tabella1[[COGNOME]:[descrizione_carica]],2,0)</f>
        <v>#N/A</v>
      </c>
    </row>
    <row r="4409" spans="1:4" x14ac:dyDescent="0.25">
      <c r="A4409" s="47" t="s">
        <v>2609</v>
      </c>
      <c r="B4409" t="str">
        <f>VLOOKUP(A4409,Tabella_Pec[],2,0)</f>
        <v>comune.coriano</v>
      </c>
      <c r="C4409" s="53">
        <f>VLOOKUP(A4409,Tabella_sez[],2,0)</f>
        <v>9</v>
      </c>
      <c r="D4409" t="e">
        <f>VLOOKUP(Tabella_sintesi[[#This Row],[Comune]],[1]!Tabella_Tabella1[[COGNOME]:[descrizione_carica]],2,0)</f>
        <v>#N/A</v>
      </c>
    </row>
    <row r="4410" spans="1:4" x14ac:dyDescent="0.25">
      <c r="A4410" s="47" t="s">
        <v>3281</v>
      </c>
      <c r="B4410" t="str">
        <f>VLOOKUP(A4410,Tabella_Pec[],2,0)</f>
        <v>comune.gemmano</v>
      </c>
      <c r="C4410" s="53">
        <f>VLOOKUP(A4410,Tabella_sez[],2,0)</f>
        <v>2</v>
      </c>
      <c r="D4410" t="e">
        <f>VLOOKUP(Tabella_sintesi[[#This Row],[Comune]],[1]!Tabella_Tabella1[[COGNOME]:[descrizione_carica]],2,0)</f>
        <v>#N/A</v>
      </c>
    </row>
    <row r="4411" spans="1:4" x14ac:dyDescent="0.25">
      <c r="A4411" s="47" t="s">
        <v>4213</v>
      </c>
      <c r="B4411" t="str">
        <f>VLOOKUP(A4411,Tabella_Pec[],2,0)</f>
        <v>comune.misanoadriatico</v>
      </c>
      <c r="C4411" s="53">
        <f>VLOOKUP(A4411,Tabella_sez[],2,0)</f>
        <v>11</v>
      </c>
      <c r="D4411" t="e">
        <f>VLOOKUP(Tabella_sintesi[[#This Row],[Comune]],[1]!Tabella_Tabella1[[COGNOME]:[descrizione_carica]],2,0)</f>
        <v>#N/A</v>
      </c>
    </row>
    <row r="4412" spans="1:4" x14ac:dyDescent="0.25">
      <c r="A4412" s="47" t="s">
        <v>4288</v>
      </c>
      <c r="B4412" t="str">
        <f>VLOOKUP(A4412,Tabella_Pec[],2,0)</f>
        <v>comune.mondaino</v>
      </c>
      <c r="C4412" s="53">
        <f>VLOOKUP(A4412,Tabella_sez[],2,0)</f>
        <v>2</v>
      </c>
      <c r="D4412" t="e">
        <f>VLOOKUP(Tabella_sintesi[[#This Row],[Comune]],[1]!Tabella_Tabella1[[COGNOME]:[descrizione_carica]],2,0)</f>
        <v>#N/A</v>
      </c>
    </row>
    <row r="4413" spans="1:4" x14ac:dyDescent="0.25">
      <c r="A4413" s="47" t="s">
        <v>4432</v>
      </c>
      <c r="B4413" t="str">
        <f>VLOOKUP(A4413,Tabella_Pec[],2,0)</f>
        <v>comune.montefiore-conca</v>
      </c>
      <c r="C4413" s="53">
        <f>VLOOKUP(A4413,Tabella_sez[],2,0)</f>
        <v>2</v>
      </c>
      <c r="D4413" t="e">
        <f>VLOOKUP(Tabella_sintesi[[#This Row],[Comune]],[1]!Tabella_Tabella1[[COGNOME]:[descrizione_carica]],2,0)</f>
        <v>#N/A</v>
      </c>
    </row>
    <row r="4414" spans="1:4" x14ac:dyDescent="0.25">
      <c r="A4414" s="47" t="s">
        <v>4450</v>
      </c>
      <c r="B4414" t="str">
        <f>VLOOKUP(A4414,Tabella_Pec[],2,0)</f>
        <v>comune.montegridolfo</v>
      </c>
      <c r="C4414" s="53">
        <f>VLOOKUP(A4414,Tabella_sez[],2,0)</f>
        <v>1</v>
      </c>
      <c r="D4414" t="e">
        <f>VLOOKUP(Tabella_sintesi[[#This Row],[Comune]],[1]!Tabella_Tabella1[[COGNOME]:[descrizione_carica]],2,0)</f>
        <v>#N/A</v>
      </c>
    </row>
    <row r="4415" spans="1:4" x14ac:dyDescent="0.25">
      <c r="A4415" s="47" t="s">
        <v>4574</v>
      </c>
      <c r="B4415" t="str">
        <f>VLOOKUP(A4415,Tabella_Pec[],2,0)</f>
        <v>protocollo</v>
      </c>
      <c r="C4415" s="53">
        <f>VLOOKUP(A4415,Tabella_sez[],2,0)</f>
        <v>6</v>
      </c>
      <c r="D4415" t="e">
        <f>VLOOKUP(Tabella_sintesi[[#This Row],[Comune]],[1]!Tabella_Tabella1[[COGNOME]:[descrizione_carica]],2,0)</f>
        <v>#N/A</v>
      </c>
    </row>
    <row r="4416" spans="1:4" x14ac:dyDescent="0.25">
      <c r="A4416" s="47" t="s">
        <v>5729</v>
      </c>
      <c r="B4416" t="str">
        <f>VLOOKUP(A4416,Tabella_Pec[],2,0)</f>
        <v>comune.riccione</v>
      </c>
      <c r="C4416" s="53">
        <f>VLOOKUP(A4416,Tabella_sez[],2,0)</f>
        <v>31</v>
      </c>
      <c r="D4416" t="e">
        <f>VLOOKUP(Tabella_sintesi[[#This Row],[Comune]],[1]!Tabella_Tabella1[[COGNOME]:[descrizione_carica]],2,0)</f>
        <v>#N/A</v>
      </c>
    </row>
    <row r="4417" spans="1:4" x14ac:dyDescent="0.25">
      <c r="A4417" s="47" t="s">
        <v>5743</v>
      </c>
      <c r="B4417" t="str">
        <f>VLOOKUP(A4417,Tabella_Pec[],2,0)</f>
        <v>protocollo.generale</v>
      </c>
      <c r="C4417" s="53">
        <f>VLOOKUP(A4417,Tabella_sez[],2,0)</f>
        <v>143</v>
      </c>
      <c r="D4417" t="e">
        <f>VLOOKUP(Tabella_sintesi[[#This Row],[Comune]],[1]!Tabella_Tabella1[[COGNOME]:[descrizione_carica]],2,0)</f>
        <v>#N/A</v>
      </c>
    </row>
    <row r="4418" spans="1:4" x14ac:dyDescent="0.25">
      <c r="A4418" s="47" t="s">
        <v>6064</v>
      </c>
      <c r="B4418" t="str">
        <f>VLOOKUP(A4418,Tabella_Pec[],2,0)</f>
        <v>comune.saludecio</v>
      </c>
      <c r="C4418" s="53">
        <f>VLOOKUP(A4418,Tabella_sez[],2,0)</f>
        <v>3</v>
      </c>
      <c r="D4418" t="e">
        <f>VLOOKUP(Tabella_sintesi[[#This Row],[Comune]],[1]!Tabella_Tabella1[[COGNOME]:[descrizione_carica]],2,0)</f>
        <v>#N/A</v>
      </c>
    </row>
    <row r="4419" spans="1:4" x14ac:dyDescent="0.25">
      <c r="A4419" s="47" t="s">
        <v>6123</v>
      </c>
      <c r="B4419" t="str">
        <f>VLOOKUP(A4419,Tabella_Pec[],2,0)</f>
        <v>comune.sanclemente</v>
      </c>
      <c r="C4419" s="53">
        <f>VLOOKUP(A4419,Tabella_sez[],2,0)</f>
        <v>4</v>
      </c>
      <c r="D4419" t="e">
        <f>VLOOKUP(Tabella_sintesi[[#This Row],[Comune]],[1]!Tabella_Tabella1[[COGNOME]:[descrizione_carica]],2,0)</f>
        <v>#N/A</v>
      </c>
    </row>
    <row r="4420" spans="1:4" x14ac:dyDescent="0.25">
      <c r="A4420" s="47" t="s">
        <v>6201</v>
      </c>
      <c r="B4420" t="str">
        <f>VLOOKUP(A4420,Tabella_Pec[],2,0)</f>
        <v>comune.sangiovanniinmarignano</v>
      </c>
      <c r="C4420" s="53">
        <f>VLOOKUP(A4420,Tabella_sez[],2,0)</f>
        <v>9</v>
      </c>
      <c r="D4420" t="e">
        <f>VLOOKUP(Tabella_sintesi[[#This Row],[Comune]],[1]!Tabella_Tabella1[[COGNOME]:[descrizione_carica]],2,0)</f>
        <v>#N/A</v>
      </c>
    </row>
    <row r="4421" spans="1:4" x14ac:dyDescent="0.25">
      <c r="A4421" s="47" t="s">
        <v>6524</v>
      </c>
      <c r="B4421" t="str">
        <f>VLOOKUP(A4421,Tabella_Pec[],2,0)</f>
        <v>pec</v>
      </c>
      <c r="C4421" s="53">
        <f>VLOOKUP(A4421,Tabella_sez[],2,0)</f>
        <v>20</v>
      </c>
      <c r="D4421" t="e">
        <f>VLOOKUP(Tabella_sintesi[[#This Row],[Comune]],[1]!Tabella_Tabella1[[COGNOME]:[descrizione_carica]],2,0)</f>
        <v>#N/A</v>
      </c>
    </row>
    <row r="4422" spans="1:4" x14ac:dyDescent="0.25">
      <c r="A4422" s="47" t="s">
        <v>7602</v>
      </c>
      <c r="B4422" t="str">
        <f>VLOOKUP(A4422,Tabella_Pec[],2,0)</f>
        <v>pec</v>
      </c>
      <c r="C4422" s="53">
        <f>VLOOKUP(A4422,Tabella_sez[],2,0)</f>
        <v>9</v>
      </c>
      <c r="D4422" t="e">
        <f>VLOOKUP(Tabella_sintesi[[#This Row],[Comune]],[1]!Tabella_Tabella1[[COGNOME]:[descrizione_carica]],2,0)</f>
        <v>#N/A</v>
      </c>
    </row>
    <row r="4423" spans="1:4" x14ac:dyDescent="0.25">
      <c r="A4423" s="47" t="s">
        <v>1958</v>
      </c>
      <c r="B4423" t="str">
        <f>VLOOKUP(A4423,Tabella_Pec[],2,0)</f>
        <v>protocollo.comune.casteldelci</v>
      </c>
      <c r="C4423" s="53">
        <f>VLOOKUP(A4423,Tabella_sez[],2,0)</f>
        <v>1</v>
      </c>
      <c r="D4423" t="e">
        <f>VLOOKUP(Tabella_sintesi[[#This Row],[Comune]],[1]!Tabella_Tabella1[[COGNOME]:[descrizione_carica]],2,0)</f>
        <v>#N/A</v>
      </c>
    </row>
    <row r="4424" spans="1:4" x14ac:dyDescent="0.25">
      <c r="A4424" s="47" t="s">
        <v>3920</v>
      </c>
      <c r="B4424" t="str">
        <f>VLOOKUP(A4424,Tabella_Pec[],2,0)</f>
        <v>protocollo</v>
      </c>
      <c r="C4424" s="53">
        <f>VLOOKUP(A4424,Tabella_sez[],2,0)</f>
        <v>2</v>
      </c>
      <c r="D4424" t="str">
        <f>VLOOKUP(Tabella_sintesi[[#This Row],[Comune]],[1]!Tabella_Tabella1[[COGNOME]:[descrizione_carica]],2,0)</f>
        <v xml:space="preserve">GIOVANNI PAOLO   </v>
      </c>
    </row>
    <row r="4425" spans="1:4" x14ac:dyDescent="0.25">
      <c r="A4425" s="47" t="s">
        <v>4744</v>
      </c>
      <c r="B4425" t="str">
        <f>VLOOKUP(A4425,Tabella_Pec[],2,0)</f>
        <v>pec.comune.novafeltria</v>
      </c>
      <c r="C4425" s="53">
        <f>VLOOKUP(A4425,Tabella_sez[],2,0)</f>
        <v>10</v>
      </c>
      <c r="D4425" t="e">
        <f>VLOOKUP(Tabella_sintesi[[#This Row],[Comune]],[1]!Tabella_Tabella1[[COGNOME]:[descrizione_carica]],2,0)</f>
        <v>#N/A</v>
      </c>
    </row>
    <row r="4426" spans="1:4" x14ac:dyDescent="0.25">
      <c r="A4426" s="47" t="s">
        <v>5109</v>
      </c>
      <c r="B4426" t="str">
        <f>VLOOKUP(A4426,Tabella_Pec[],2,0)</f>
        <v>comune.pennabilli.rn</v>
      </c>
      <c r="C4426" s="53">
        <f>VLOOKUP(A4426,Tabella_sez[],2,0)</f>
        <v>5</v>
      </c>
      <c r="D4426" t="e">
        <f>VLOOKUP(Tabella_sintesi[[#This Row],[Comune]],[1]!Tabella_Tabella1[[COGNOME]:[descrizione_carica]],2,0)</f>
        <v>#N/A</v>
      </c>
    </row>
    <row r="4427" spans="1:4" x14ac:dyDescent="0.25">
      <c r="A4427" s="47" t="s">
        <v>6226</v>
      </c>
      <c r="B4427" t="str">
        <f>VLOOKUP(A4427,Tabella_Pec[],2,0)</f>
        <v>comune.san-leo</v>
      </c>
      <c r="C4427" s="53">
        <f>VLOOKUP(A4427,Tabella_sez[],2,0)</f>
        <v>5</v>
      </c>
      <c r="D4427" t="e">
        <f>VLOOKUP(Tabella_sintesi[[#This Row],[Comune]],[1]!Tabella_Tabella1[[COGNOME]:[descrizione_carica]],2,0)</f>
        <v>#N/A</v>
      </c>
    </row>
    <row r="4428" spans="1:4" x14ac:dyDescent="0.25">
      <c r="A4428" s="47" t="s">
        <v>6408</v>
      </c>
      <c r="B4428" t="str">
        <f>VLOOKUP(A4428,Tabella_Pec[],2,0)</f>
        <v>comunesantagatafeltria</v>
      </c>
      <c r="C4428" s="53">
        <f>VLOOKUP(A4428,Tabella_sez[],2,0)</f>
        <v>5</v>
      </c>
      <c r="D4428" t="e">
        <f>VLOOKUP(Tabella_sintesi[[#This Row],[Comune]],[1]!Tabella_Tabella1[[COGNOME]:[descrizione_carica]],2,0)</f>
        <v>#N/A</v>
      </c>
    </row>
    <row r="4429" spans="1:4" x14ac:dyDescent="0.25">
      <c r="A4429" s="47" t="s">
        <v>7005</v>
      </c>
      <c r="B4429" t="str">
        <f>VLOOKUP(A4429,Tabella_Pec[],2,0)</f>
        <v>comune.talamello.rn</v>
      </c>
      <c r="C4429" s="53">
        <f>VLOOKUP(A4429,Tabella_sez[],2,0)</f>
        <v>1</v>
      </c>
      <c r="D4429" t="e">
        <f>VLOOKUP(Tabella_sintesi[[#This Row],[Comune]],[1]!Tabella_Tabella1[[COGNOME]:[descrizione_carica]],2,0)</f>
        <v>#N/A</v>
      </c>
    </row>
    <row r="4430" spans="1:4" x14ac:dyDescent="0.25">
      <c r="A4430" s="47" t="s">
        <v>5356</v>
      </c>
      <c r="B4430" t="str">
        <f>VLOOKUP(A4430,Tabella_Pec[],2,0)</f>
        <v>comune.poggiotorriana</v>
      </c>
      <c r="C4430" s="53">
        <f>VLOOKUP(A4430,Tabella_sez[],2,0)</f>
        <v>5</v>
      </c>
      <c r="D4430" t="e">
        <f>VLOOKUP(Tabella_sintesi[[#This Row],[Comune]],[1]!Tabella_Tabella1[[COGNOME]:[descrizione_carica]],2,0)</f>
        <v>#N/A</v>
      </c>
    </row>
    <row r="4431" spans="1:4" x14ac:dyDescent="0.25">
      <c r="A4431" s="47" t="s">
        <v>8219</v>
      </c>
      <c r="B4431" t="e">
        <f>VLOOKUP(A4431,Tabella_Pec[],2,0)</f>
        <v>#N/A</v>
      </c>
      <c r="C4431" s="53" t="e">
        <f>VLOOKUP(A4431,Tabella_sez[],2,0)</f>
        <v>#N/A</v>
      </c>
      <c r="D4431" t="e">
        <f>VLOOKUP(Tabella_sintesi[[#This Row],[Comune]],[1]!Tabella_Tabella1[[COGNOME]:[descrizione_carica]],2,0)</f>
        <v>#N/A</v>
      </c>
    </row>
    <row r="4432" spans="1:4" x14ac:dyDescent="0.25">
      <c r="A4432" s="47" t="s">
        <v>791</v>
      </c>
      <c r="B4432" t="str">
        <f>VLOOKUP(A4432,Tabella_Pec[],2,0)</f>
        <v>comune.aulla</v>
      </c>
      <c r="C4432" s="53">
        <f>VLOOKUP(A4432,Tabella_sez[],2,0)</f>
        <v>14</v>
      </c>
      <c r="D4432" t="e">
        <f>VLOOKUP(Tabella_sintesi[[#This Row],[Comune]],[1]!Tabella_Tabella1[[COGNOME]:[descrizione_carica]],2,0)</f>
        <v>#N/A</v>
      </c>
    </row>
    <row r="4433" spans="1:4" x14ac:dyDescent="0.25">
      <c r="A4433" s="47" t="s">
        <v>854</v>
      </c>
      <c r="B4433" t="str">
        <f>VLOOKUP(A4433,Tabella_Pec[],2,0)</f>
        <v>comune.bagnone</v>
      </c>
      <c r="C4433" s="53">
        <f>VLOOKUP(A4433,Tabella_sez[],2,0)</f>
        <v>4</v>
      </c>
      <c r="D4433" t="e">
        <f>VLOOKUP(Tabella_sintesi[[#This Row],[Comune]],[1]!Tabella_Tabella1[[COGNOME]:[descrizione_carica]],2,0)</f>
        <v>#N/A</v>
      </c>
    </row>
    <row r="4434" spans="1:4" x14ac:dyDescent="0.25">
      <c r="A4434" s="47" t="s">
        <v>1742</v>
      </c>
      <c r="B4434" t="str">
        <f>VLOOKUP(A4434,Tabella_Pec[],2,0)</f>
        <v>comune.carrara</v>
      </c>
      <c r="C4434" s="53">
        <f>VLOOKUP(A4434,Tabella_sez[],2,0)</f>
        <v>71</v>
      </c>
      <c r="D4434" t="str">
        <f>VLOOKUP(Tabella_sintesi[[#This Row],[Comune]],[1]!Tabella_Tabella1[[COGNOME]:[descrizione_carica]],2,0)</f>
        <v xml:space="preserve">PAOLA    </v>
      </c>
    </row>
    <row r="4435" spans="1:4" x14ac:dyDescent="0.25">
      <c r="A4435" s="47" t="s">
        <v>1856</v>
      </c>
      <c r="B4435" t="str">
        <f>VLOOKUP(A4435,Tabella_Pec[],2,0)</f>
        <v>comune.casolainlunigiana</v>
      </c>
      <c r="C4435" s="53">
        <f>VLOOKUP(A4435,Tabella_sez[],2,0)</f>
        <v>2</v>
      </c>
      <c r="D4435" t="e">
        <f>VLOOKUP(Tabella_sintesi[[#This Row],[Comune]],[1]!Tabella_Tabella1[[COGNOME]:[descrizione_carica]],2,0)</f>
        <v>#N/A</v>
      </c>
    </row>
    <row r="4436" spans="1:4" x14ac:dyDescent="0.25">
      <c r="A4436" s="47" t="s">
        <v>2546</v>
      </c>
      <c r="B4436" t="str">
        <f>VLOOKUP(A4436,Tabella_Pec[],2,0)</f>
        <v>comune.comano</v>
      </c>
      <c r="C4436" s="53">
        <f>VLOOKUP(A4436,Tabella_sez[],2,0)</f>
        <v>2</v>
      </c>
      <c r="D4436" t="e">
        <f>VLOOKUP(Tabella_sintesi[[#This Row],[Comune]],[1]!Tabella_Tabella1[[COGNOME]:[descrizione_carica]],2,0)</f>
        <v>#N/A</v>
      </c>
    </row>
    <row r="4437" spans="1:4" x14ac:dyDescent="0.25">
      <c r="A4437" s="47" t="s">
        <v>2999</v>
      </c>
      <c r="B4437" t="str">
        <f>VLOOKUP(A4437,Tabella_Pec[],2,0)</f>
        <v>comune.filattiera</v>
      </c>
      <c r="C4437" s="53">
        <f>VLOOKUP(A4437,Tabella_sez[],2,0)</f>
        <v>6</v>
      </c>
      <c r="D4437" t="str">
        <f>VLOOKUP(Tabella_sintesi[[#This Row],[Comune]],[1]!Tabella_Tabella1[[COGNOME]:[descrizione_carica]],2,0)</f>
        <v xml:space="preserve">ANDREA    </v>
      </c>
    </row>
    <row r="4438" spans="1:4" x14ac:dyDescent="0.25">
      <c r="A4438" s="47" t="s">
        <v>3026</v>
      </c>
      <c r="B4438" t="str">
        <f>VLOOKUP(A4438,Tabella_Pec[],2,0)</f>
        <v>comune.fivizzano</v>
      </c>
      <c r="C4438" s="53">
        <f>VLOOKUP(A4438,Tabella_sez[],2,0)</f>
        <v>18</v>
      </c>
      <c r="D4438" t="e">
        <f>VLOOKUP(Tabella_sintesi[[#This Row],[Comune]],[1]!Tabella_Tabella1[[COGNOME]:[descrizione_carica]],2,0)</f>
        <v>#N/A</v>
      </c>
    </row>
    <row r="4439" spans="1:4" x14ac:dyDescent="0.25">
      <c r="A4439" s="47" t="s">
        <v>3107</v>
      </c>
      <c r="B4439" t="str">
        <f>VLOOKUP(A4439,Tabella_Pec[],2,0)</f>
        <v>comune.fosdinovo</v>
      </c>
      <c r="C4439" s="53">
        <f>VLOOKUP(A4439,Tabella_sez[],2,0)</f>
        <v>6</v>
      </c>
      <c r="D4439" t="e">
        <f>VLOOKUP(Tabella_sintesi[[#This Row],[Comune]],[1]!Tabella_Tabella1[[COGNOME]:[descrizione_carica]],2,0)</f>
        <v>#N/A</v>
      </c>
    </row>
    <row r="4440" spans="1:4" x14ac:dyDescent="0.25">
      <c r="A4440" s="47" t="s">
        <v>3737</v>
      </c>
      <c r="B4440" t="str">
        <f>VLOOKUP(A4440,Tabella_Pec[],2,0)</f>
        <v>comune.licciananardi</v>
      </c>
      <c r="C4440" s="53">
        <f>VLOOKUP(A4440,Tabella_sez[],2,0)</f>
        <v>7</v>
      </c>
      <c r="D4440" t="e">
        <f>VLOOKUP(Tabella_sintesi[[#This Row],[Comune]],[1]!Tabella_Tabella1[[COGNOME]:[descrizione_carica]],2,0)</f>
        <v>#N/A</v>
      </c>
    </row>
    <row r="4441" spans="1:4" x14ac:dyDescent="0.25">
      <c r="A4441" s="47" t="s">
        <v>4058</v>
      </c>
      <c r="B4441" t="str">
        <f>VLOOKUP(A4441,Tabella_Pec[],2,0)</f>
        <v>comune.massa</v>
      </c>
      <c r="C4441" s="53">
        <f>VLOOKUP(A4441,Tabella_sez[],2,0)</f>
        <v>80</v>
      </c>
      <c r="D4441" t="str">
        <f>VLOOKUP(Tabella_sintesi[[#This Row],[Comune]],[1]!Tabella_Tabella1[[COGNOME]:[descrizione_carica]],2,0)</f>
        <v xml:space="preserve">BRUNO    </v>
      </c>
    </row>
    <row r="4442" spans="1:4" x14ac:dyDescent="0.25">
      <c r="A4442" s="47" t="s">
        <v>4546</v>
      </c>
      <c r="B4442" t="str">
        <f>VLOOKUP(A4442,Tabella_Pec[],2,0)</f>
        <v>protocollo</v>
      </c>
      <c r="C4442" s="53">
        <f>VLOOKUP(A4442,Tabella_sez[],2,0)</f>
        <v>9</v>
      </c>
      <c r="D4442" t="e">
        <f>VLOOKUP(Tabella_sintesi[[#This Row],[Comune]],[1]!Tabella_Tabella1[[COGNOME]:[descrizione_carica]],2,0)</f>
        <v>#N/A</v>
      </c>
    </row>
    <row r="4443" spans="1:4" x14ac:dyDescent="0.25">
      <c r="A4443" s="47" t="s">
        <v>4639</v>
      </c>
      <c r="B4443" t="str">
        <f>VLOOKUP(A4443,Tabella_Pec[],2,0)</f>
        <v>comune.mulazzo.ms</v>
      </c>
      <c r="C4443" s="53">
        <f>VLOOKUP(A4443,Tabella_sez[],2,0)</f>
        <v>6</v>
      </c>
      <c r="D4443" t="e">
        <f>VLOOKUP(Tabella_sintesi[[#This Row],[Comune]],[1]!Tabella_Tabella1[[COGNOME]:[descrizione_carica]],2,0)</f>
        <v>#N/A</v>
      </c>
    </row>
    <row r="4444" spans="1:4" x14ac:dyDescent="0.25">
      <c r="A4444" s="47" t="s">
        <v>5337</v>
      </c>
      <c r="B4444" t="str">
        <f>VLOOKUP(A4444,Tabella_Pec[],2,0)</f>
        <v>comune</v>
      </c>
      <c r="C4444" s="53">
        <f>VLOOKUP(A4444,Tabella_sez[],2,0)</f>
        <v>2</v>
      </c>
      <c r="D4444" t="e">
        <f>VLOOKUP(Tabella_sintesi[[#This Row],[Comune]],[1]!Tabella_Tabella1[[COGNOME]:[descrizione_carica]],2,0)</f>
        <v>#N/A</v>
      </c>
    </row>
    <row r="4445" spans="1:4" x14ac:dyDescent="0.25">
      <c r="A4445" s="47" t="s">
        <v>5449</v>
      </c>
      <c r="B4445" t="str">
        <f>VLOOKUP(A4445,Tabella_Pec[],2,0)</f>
        <v>protocollo</v>
      </c>
      <c r="C4445" s="53">
        <f>VLOOKUP(A4445,Tabella_sez[],2,0)</f>
        <v>22</v>
      </c>
      <c r="D4445" t="str">
        <f>VLOOKUP(Tabella_sintesi[[#This Row],[Comune]],[1]!Tabella_Tabella1[[COGNOME]:[descrizione_carica]],2,0)</f>
        <v xml:space="preserve">VALENTINA    </v>
      </c>
    </row>
    <row r="4446" spans="1:4" x14ac:dyDescent="0.25">
      <c r="A4446" s="47" t="s">
        <v>7272</v>
      </c>
      <c r="B4446" t="str">
        <f>VLOOKUP(A4446,Tabella_Pec[],2,0)</f>
        <v>comune.tresana</v>
      </c>
      <c r="C4446" s="53">
        <f>VLOOKUP(A4446,Tabella_sez[],2,0)</f>
        <v>4</v>
      </c>
      <c r="D4446" t="e">
        <f>VLOOKUP(Tabella_sintesi[[#This Row],[Comune]],[1]!Tabella_Tabella1[[COGNOME]:[descrizione_carica]],2,0)</f>
        <v>#N/A</v>
      </c>
    </row>
    <row r="4447" spans="1:4" x14ac:dyDescent="0.25">
      <c r="A4447" s="47" t="s">
        <v>7721</v>
      </c>
      <c r="B4447" t="str">
        <f>VLOOKUP(A4447,Tabella_Pec[],2,0)</f>
        <v>comune.villafrancainlunigiana</v>
      </c>
      <c r="C4447" s="53">
        <f>VLOOKUP(A4447,Tabella_sez[],2,0)</f>
        <v>4</v>
      </c>
      <c r="D4447" t="e">
        <f>VLOOKUP(Tabella_sintesi[[#This Row],[Comune]],[1]!Tabella_Tabella1[[COGNOME]:[descrizione_carica]],2,0)</f>
        <v>#N/A</v>
      </c>
    </row>
    <row r="4448" spans="1:4" x14ac:dyDescent="0.25">
      <c r="A4448" s="47" t="s">
        <v>7876</v>
      </c>
      <c r="B4448" t="str">
        <f>VLOOKUP(A4448,Tabella_Pec[],2,0)</f>
        <v>comune.zeri</v>
      </c>
      <c r="C4448" s="53">
        <f>VLOOKUP(A4448,Tabella_sez[],2,0)</f>
        <v>4</v>
      </c>
      <c r="D4448" t="str">
        <f>VLOOKUP(Tabella_sintesi[[#This Row],[Comune]],[1]!Tabella_Tabella1[[COGNOME]:[descrizione_carica]],2,0)</f>
        <v xml:space="preserve">AMOR    </v>
      </c>
    </row>
    <row r="4449" spans="1:4" x14ac:dyDescent="0.25">
      <c r="A4449" s="47" t="s">
        <v>597</v>
      </c>
      <c r="B4449" t="str">
        <f>VLOOKUP(A4449,Tabella_Pec[],2,0)</f>
        <v>comune.altopascio</v>
      </c>
      <c r="C4449" s="53">
        <f>VLOOKUP(A4449,Tabella_sez[],2,0)</f>
        <v>13</v>
      </c>
      <c r="D4449" t="e">
        <f>VLOOKUP(Tabella_sintesi[[#This Row],[Comune]],[1]!Tabella_Tabella1[[COGNOME]:[descrizione_carica]],2,0)</f>
        <v>#N/A</v>
      </c>
    </row>
    <row r="4450" spans="1:4" x14ac:dyDescent="0.25">
      <c r="A4450" s="47" t="s">
        <v>841</v>
      </c>
      <c r="B4450" t="str">
        <f>VLOOKUP(A4450,Tabella_Pec[],2,0)</f>
        <v>comunebagnidilucca</v>
      </c>
      <c r="C4450" s="53">
        <f>VLOOKUP(A4450,Tabella_sez[],2,0)</f>
        <v>12</v>
      </c>
      <c r="D4450" t="e">
        <f>VLOOKUP(Tabella_sintesi[[#This Row],[Comune]],[1]!Tabella_Tabella1[[COGNOME]:[descrizione_carica]],2,0)</f>
        <v>#N/A</v>
      </c>
    </row>
    <row r="4451" spans="1:4" x14ac:dyDescent="0.25">
      <c r="A4451" s="47" t="s">
        <v>913</v>
      </c>
      <c r="B4451" t="str">
        <f>VLOOKUP(A4451,Tabella_Pec[],2,0)</f>
        <v>comune.barga</v>
      </c>
      <c r="C4451" s="53">
        <f>VLOOKUP(A4451,Tabella_sez[],2,0)</f>
        <v>13</v>
      </c>
      <c r="D4451" t="e">
        <f>VLOOKUP(Tabella_sintesi[[#This Row],[Comune]],[1]!Tabella_Tabella1[[COGNOME]:[descrizione_carica]],2,0)</f>
        <v>#N/A</v>
      </c>
    </row>
    <row r="4452" spans="1:4" x14ac:dyDescent="0.25">
      <c r="A4452" s="47" t="s">
        <v>1159</v>
      </c>
      <c r="B4452" t="str">
        <f>VLOOKUP(A4452,Tabella_Pec[],2,0)</f>
        <v>comune.borgoamozzano</v>
      </c>
      <c r="C4452" s="53">
        <f>VLOOKUP(A4452,Tabella_sez[],2,0)</f>
        <v>14</v>
      </c>
      <c r="D4452" t="e">
        <f>VLOOKUP(Tabella_sintesi[[#This Row],[Comune]],[1]!Tabella_Tabella1[[COGNOME]:[descrizione_carica]],2,0)</f>
        <v>#N/A</v>
      </c>
    </row>
    <row r="4453" spans="1:4" x14ac:dyDescent="0.25">
      <c r="A4453" s="47" t="s">
        <v>1467</v>
      </c>
      <c r="B4453" t="str">
        <f>VLOOKUP(A4453,Tabella_Pec[],2,0)</f>
        <v>comune.camaiore</v>
      </c>
      <c r="C4453" s="53">
        <f>VLOOKUP(A4453,Tabella_sez[],2,0)</f>
        <v>43</v>
      </c>
      <c r="D4453" t="e">
        <f>VLOOKUP(Tabella_sintesi[[#This Row],[Comune]],[1]!Tabella_Tabella1[[COGNOME]:[descrizione_carica]],2,0)</f>
        <v>#N/A</v>
      </c>
    </row>
    <row r="4454" spans="1:4" x14ac:dyDescent="0.25">
      <c r="A4454" s="47" t="s">
        <v>1544</v>
      </c>
      <c r="B4454" t="str">
        <f>VLOOKUP(A4454,Tabella_Pec[],2,0)</f>
        <v>comune.camporgiano</v>
      </c>
      <c r="C4454" s="53">
        <f>VLOOKUP(A4454,Tabella_sez[],2,0)</f>
        <v>5</v>
      </c>
      <c r="D4454" t="e">
        <f>VLOOKUP(Tabella_sintesi[[#This Row],[Comune]],[1]!Tabella_Tabella1[[COGNOME]:[descrizione_carica]],2,0)</f>
        <v>#N/A</v>
      </c>
    </row>
    <row r="4455" spans="1:4" x14ac:dyDescent="0.25">
      <c r="A4455" s="47" t="s">
        <v>1612</v>
      </c>
      <c r="B4455" t="str">
        <f>VLOOKUP(A4455,Tabella_Pec[],2,0)</f>
        <v>pg.comune.capannori.lu.it</v>
      </c>
      <c r="C4455" s="53">
        <f>VLOOKUP(A4455,Tabella_sez[],2,0)</f>
        <v>52</v>
      </c>
      <c r="D4455" t="e">
        <f>VLOOKUP(Tabella_sintesi[[#This Row],[Comune]],[1]!Tabella_Tabella1[[COGNOME]:[descrizione_carica]],2,0)</f>
        <v>#N/A</v>
      </c>
    </row>
    <row r="4456" spans="1:4" x14ac:dyDescent="0.25">
      <c r="A4456" s="47" t="s">
        <v>1693</v>
      </c>
      <c r="B4456" t="str">
        <f>VLOOKUP(A4456,Tabella_Pec[],2,0)</f>
        <v>comune.careggine</v>
      </c>
      <c r="C4456" s="53">
        <f>VLOOKUP(A4456,Tabella_sez[],2,0)</f>
        <v>1</v>
      </c>
      <c r="D4456" t="e">
        <f>VLOOKUP(Tabella_sintesi[[#This Row],[Comune]],[1]!Tabella_Tabella1[[COGNOME]:[descrizione_carica]],2,0)</f>
        <v>#N/A</v>
      </c>
    </row>
    <row r="4457" spans="1:4" x14ac:dyDescent="0.25">
      <c r="A4457" s="47" t="s">
        <v>2056</v>
      </c>
      <c r="B4457" t="str">
        <f>VLOOKUP(A4457,Tabella_Pec[],2,0)</f>
        <v>comune.castelnuovodigarfagnana</v>
      </c>
      <c r="C4457" s="53">
        <f>VLOOKUP(A4457,Tabella_sez[],2,0)</f>
        <v>5</v>
      </c>
      <c r="D4457" t="e">
        <f>VLOOKUP(Tabella_sintesi[[#This Row],[Comune]],[1]!Tabella_Tabella1[[COGNOME]:[descrizione_carica]],2,0)</f>
        <v>#N/A</v>
      </c>
    </row>
    <row r="4458" spans="1:4" x14ac:dyDescent="0.25">
      <c r="A4458" s="47" t="s">
        <v>2105</v>
      </c>
      <c r="B4458" t="str">
        <f>VLOOKUP(A4458,Tabella_Pec[],2,0)</f>
        <v>comune.castiglionedigarfagnana</v>
      </c>
      <c r="C4458" s="53">
        <f>VLOOKUP(A4458,Tabella_sez[],2,0)</f>
        <v>3</v>
      </c>
      <c r="D4458" t="e">
        <f>VLOOKUP(Tabella_sintesi[[#This Row],[Comune]],[1]!Tabella_Tabella1[[COGNOME]:[descrizione_carica]],2,0)</f>
        <v>#N/A</v>
      </c>
    </row>
    <row r="4459" spans="1:4" x14ac:dyDescent="0.25">
      <c r="A4459" s="47" t="s">
        <v>2604</v>
      </c>
      <c r="B4459" t="str">
        <f>VLOOKUP(A4459,Tabella_Pec[],2,0)</f>
        <v>comune.coreglia.ant</v>
      </c>
      <c r="C4459" s="53">
        <f>VLOOKUP(A4459,Tabella_sez[],2,0)</f>
        <v>9</v>
      </c>
      <c r="D4459" t="e">
        <f>VLOOKUP(Tabella_sintesi[[#This Row],[Comune]],[1]!Tabella_Tabella1[[COGNOME]:[descrizione_carica]],2,0)</f>
        <v>#N/A</v>
      </c>
    </row>
    <row r="4460" spans="1:4" x14ac:dyDescent="0.25">
      <c r="A4460" s="47" t="s">
        <v>3102</v>
      </c>
      <c r="B4460" t="str">
        <f>VLOOKUP(A4460,Tabella_Pec[],2,0)</f>
        <v>comune.fortedeimarmi</v>
      </c>
      <c r="C4460" s="53">
        <f>VLOOKUP(A4460,Tabella_sez[],2,0)</f>
        <v>9</v>
      </c>
      <c r="D4460" t="e">
        <f>VLOOKUP(Tabella_sintesi[[#This Row],[Comune]],[1]!Tabella_Tabella1[[COGNOME]:[descrizione_carica]],2,0)</f>
        <v>#N/A</v>
      </c>
    </row>
    <row r="4461" spans="1:4" x14ac:dyDescent="0.25">
      <c r="A4461" s="47" t="s">
        <v>3106</v>
      </c>
      <c r="B4461" t="str">
        <f>VLOOKUP(A4461,Tabella_Pec[],2,0)</f>
        <v>comune.fosciandora</v>
      </c>
      <c r="C4461" s="53">
        <f>VLOOKUP(A4461,Tabella_sez[],2,0)</f>
        <v>1</v>
      </c>
      <c r="D4461" t="e">
        <f>VLOOKUP(Tabella_sintesi[[#This Row],[Comune]],[1]!Tabella_Tabella1[[COGNOME]:[descrizione_carica]],2,0)</f>
        <v>#N/A</v>
      </c>
    </row>
    <row r="4462" spans="1:4" x14ac:dyDescent="0.25">
      <c r="A4462" s="47" t="s">
        <v>3214</v>
      </c>
      <c r="B4462" t="str">
        <f>VLOOKUP(A4462,Tabella_Pec[],2,0)</f>
        <v>comunegallicano</v>
      </c>
      <c r="C4462" s="53">
        <f>VLOOKUP(A4462,Tabella_sez[],2,0)</f>
        <v>6</v>
      </c>
      <c r="D4462" t="e">
        <f>VLOOKUP(Tabella_sintesi[[#This Row],[Comune]],[1]!Tabella_Tabella1[[COGNOME]:[descrizione_carica]],2,0)</f>
        <v>#N/A</v>
      </c>
    </row>
    <row r="4463" spans="1:4" x14ac:dyDescent="0.25">
      <c r="A4463" s="47" t="s">
        <v>3832</v>
      </c>
      <c r="B4463" t="str">
        <f>VLOOKUP(A4463,Tabella_Pec[],2,0)</f>
        <v>comune.lucca</v>
      </c>
      <c r="C4463" s="53">
        <f>VLOOKUP(A4463,Tabella_sez[],2,0)</f>
        <v>86</v>
      </c>
      <c r="D4463" t="str">
        <f>VLOOKUP(Tabella_sintesi[[#This Row],[Comune]],[1]!Tabella_Tabella1[[COGNOME]:[descrizione_carica]],2,0)</f>
        <v xml:space="preserve">MARIA GISELLA   </v>
      </c>
    </row>
    <row r="4464" spans="1:4" x14ac:dyDescent="0.25">
      <c r="A4464" s="47" t="s">
        <v>4070</v>
      </c>
      <c r="B4464" t="str">
        <f>VLOOKUP(A4464,Tabella_Pec[],2,0)</f>
        <v>comune.massarosa</v>
      </c>
      <c r="C4464" s="53">
        <f>VLOOKUP(A4464,Tabella_sez[],2,0)</f>
        <v>24</v>
      </c>
      <c r="D4464" t="e">
        <f>VLOOKUP(Tabella_sintesi[[#This Row],[Comune]],[1]!Tabella_Tabella1[[COGNOME]:[descrizione_carica]],2,0)</f>
        <v>#N/A</v>
      </c>
    </row>
    <row r="4465" spans="1:4" x14ac:dyDescent="0.25">
      <c r="A4465" s="47" t="s">
        <v>4201</v>
      </c>
      <c r="B4465" t="str">
        <f>VLOOKUP(A4465,Tabella_Pec[],2,0)</f>
        <v>comune.minucciano</v>
      </c>
      <c r="C4465" s="53">
        <f>VLOOKUP(A4465,Tabella_sez[],2,0)</f>
        <v>5</v>
      </c>
      <c r="D4465" t="e">
        <f>VLOOKUP(Tabella_sintesi[[#This Row],[Comune]],[1]!Tabella_Tabella1[[COGNOME]:[descrizione_carica]],2,0)</f>
        <v>#N/A</v>
      </c>
    </row>
    <row r="4466" spans="1:4" x14ac:dyDescent="0.25">
      <c r="A4466" s="47" t="s">
        <v>4245</v>
      </c>
      <c r="B4466" t="str">
        <f>VLOOKUP(A4466,Tabella_Pec[],2,0)</f>
        <v>comune.molazzana</v>
      </c>
      <c r="C4466" s="53">
        <f>VLOOKUP(A4466,Tabella_sez[],2,0)</f>
        <v>3</v>
      </c>
      <c r="D4466" t="e">
        <f>VLOOKUP(Tabella_sintesi[[#This Row],[Comune]],[1]!Tabella_Tabella1[[COGNOME]:[descrizione_carica]],2,0)</f>
        <v>#N/A</v>
      </c>
    </row>
    <row r="4467" spans="1:4" x14ac:dyDescent="0.25">
      <c r="A4467" s="47" t="s">
        <v>4397</v>
      </c>
      <c r="B4467" t="str">
        <f>VLOOKUP(A4467,Tabella_Pec[],2,0)</f>
        <v>comune.montecarlo</v>
      </c>
      <c r="C4467" s="53">
        <f>VLOOKUP(A4467,Tabella_sez[],2,0)</f>
        <v>4</v>
      </c>
      <c r="D4467" t="e">
        <f>VLOOKUP(Tabella_sintesi[[#This Row],[Comune]],[1]!Tabella_Tabella1[[COGNOME]:[descrizione_carica]],2,0)</f>
        <v>#N/A</v>
      </c>
    </row>
    <row r="4468" spans="1:4" x14ac:dyDescent="0.25">
      <c r="A4468" s="47" t="s">
        <v>5143</v>
      </c>
      <c r="B4468" t="str">
        <f>VLOOKUP(A4468,Tabella_Pec[],2,0)</f>
        <v>comune.pescaglia</v>
      </c>
      <c r="C4468" s="53">
        <f>VLOOKUP(A4468,Tabella_sez[],2,0)</f>
        <v>6</v>
      </c>
      <c r="D4468" t="e">
        <f>VLOOKUP(Tabella_sintesi[[#This Row],[Comune]],[1]!Tabella_Tabella1[[COGNOME]:[descrizione_carica]],2,0)</f>
        <v>#N/A</v>
      </c>
    </row>
    <row r="4469" spans="1:4" x14ac:dyDescent="0.25">
      <c r="A4469" s="47" t="s">
        <v>5215</v>
      </c>
      <c r="B4469" t="str">
        <f>VLOOKUP(A4469,Tabella_Pec[],2,0)</f>
        <v>comune.piazzaalserchio</v>
      </c>
      <c r="C4469" s="53">
        <f>VLOOKUP(A4469,Tabella_sez[],2,0)</f>
        <v>3</v>
      </c>
      <c r="D4469" t="e">
        <f>VLOOKUP(Tabella_sintesi[[#This Row],[Comune]],[1]!Tabella_Tabella1[[COGNOME]:[descrizione_carica]],2,0)</f>
        <v>#N/A</v>
      </c>
    </row>
    <row r="4470" spans="1:4" x14ac:dyDescent="0.25">
      <c r="A4470" s="47" t="s">
        <v>5254</v>
      </c>
      <c r="B4470" t="str">
        <f>VLOOKUP(A4470,Tabella_Pec[],2,0)</f>
        <v>comune.pietrasanta</v>
      </c>
      <c r="C4470" s="53">
        <f>VLOOKUP(A4470,Tabella_sez[],2,0)</f>
        <v>27</v>
      </c>
      <c r="D4470" t="str">
        <f>VLOOKUP(Tabella_sintesi[[#This Row],[Comune]],[1]!Tabella_Tabella1[[COGNOME]:[descrizione_carica]],2,0)</f>
        <v xml:space="preserve">FRANCESCO    </v>
      </c>
    </row>
    <row r="4471" spans="1:4" x14ac:dyDescent="0.25">
      <c r="A4471" s="47" t="s">
        <v>5270</v>
      </c>
      <c r="B4471" t="str">
        <f>VLOOKUP(A4471,Tabella_Pec[],2,0)</f>
        <v>comune.pievefosciana</v>
      </c>
      <c r="C4471" s="53">
        <f>VLOOKUP(A4471,Tabella_sez[],2,0)</f>
        <v>3</v>
      </c>
      <c r="D4471" t="e">
        <f>VLOOKUP(Tabella_sintesi[[#This Row],[Comune]],[1]!Tabella_Tabella1[[COGNOME]:[descrizione_carica]],2,0)</f>
        <v>#N/A</v>
      </c>
    </row>
    <row r="4472" spans="1:4" x14ac:dyDescent="0.25">
      <c r="A4472" s="47" t="s">
        <v>5459</v>
      </c>
      <c r="B4472" t="str">
        <f>VLOOKUP(A4472,Tabella_Pec[],2,0)</f>
        <v>comune.porcari</v>
      </c>
      <c r="C4472" s="53">
        <f>VLOOKUP(A4472,Tabella_sez[],2,0)</f>
        <v>7</v>
      </c>
      <c r="D4472" t="e">
        <f>VLOOKUP(Tabella_sintesi[[#This Row],[Comune]],[1]!Tabella_Tabella1[[COGNOME]:[descrizione_carica]],2,0)</f>
        <v>#N/A</v>
      </c>
    </row>
    <row r="4473" spans="1:4" x14ac:dyDescent="0.25">
      <c r="A4473" s="47" t="s">
        <v>6343</v>
      </c>
      <c r="B4473" t="str">
        <f>VLOOKUP(A4473,Tabella_Pec[],2,0)</f>
        <v>comune.sanromanogarfagnana</v>
      </c>
      <c r="C4473" s="53">
        <f>VLOOKUP(A4473,Tabella_sez[],2,0)</f>
        <v>2</v>
      </c>
      <c r="D4473" t="e">
        <f>VLOOKUP(Tabella_sintesi[[#This Row],[Comune]],[1]!Tabella_Tabella1[[COGNOME]:[descrizione_carica]],2,0)</f>
        <v>#N/A</v>
      </c>
    </row>
    <row r="4474" spans="1:4" x14ac:dyDescent="0.25">
      <c r="A4474" s="47" t="s">
        <v>6701</v>
      </c>
      <c r="B4474" t="str">
        <f>VLOOKUP(A4474,Tabella_Pec[],2,0)</f>
        <v>protocollo.seravezza</v>
      </c>
      <c r="C4474" s="53">
        <f>VLOOKUP(A4474,Tabella_sez[],2,0)</f>
        <v>15</v>
      </c>
      <c r="D4474" t="e">
        <f>VLOOKUP(Tabella_sintesi[[#This Row],[Comune]],[1]!Tabella_Tabella1[[COGNOME]:[descrizione_carica]],2,0)</f>
        <v>#N/A</v>
      </c>
    </row>
    <row r="4475" spans="1:4" x14ac:dyDescent="0.25">
      <c r="A4475" s="47" t="s">
        <v>6936</v>
      </c>
      <c r="B4475" t="str">
        <f>VLOOKUP(A4475,Tabella_Pec[],2,0)</f>
        <v>comune.stazzema</v>
      </c>
      <c r="C4475" s="53">
        <f>VLOOKUP(A4475,Tabella_sez[],2,0)</f>
        <v>14</v>
      </c>
      <c r="D4475" t="e">
        <f>VLOOKUP(Tabella_sintesi[[#This Row],[Comune]],[1]!Tabella_Tabella1[[COGNOME]:[descrizione_carica]],2,0)</f>
        <v>#N/A</v>
      </c>
    </row>
    <row r="4476" spans="1:4" x14ac:dyDescent="0.25">
      <c r="A4476" s="47" t="s">
        <v>7388</v>
      </c>
      <c r="B4476" t="str">
        <f>VLOOKUP(A4476,Tabella_Pec[],2,0)</f>
        <v>comune.vaglisotto</v>
      </c>
      <c r="C4476" s="53">
        <f>VLOOKUP(A4476,Tabella_sez[],2,0)</f>
        <v>3</v>
      </c>
      <c r="D4476" t="e">
        <f>VLOOKUP(Tabella_sintesi[[#This Row],[Comune]],[1]!Tabella_Tabella1[[COGNOME]:[descrizione_carica]],2,0)</f>
        <v>#N/A</v>
      </c>
    </row>
    <row r="4477" spans="1:4" x14ac:dyDescent="0.25">
      <c r="A4477" s="47" t="s">
        <v>7627</v>
      </c>
      <c r="B4477" t="str">
        <f>VLOOKUP(A4477,Tabella_Pec[],2,0)</f>
        <v>comune.viareggio</v>
      </c>
      <c r="C4477" s="53">
        <f>VLOOKUP(A4477,Tabella_sez[],2,0)</f>
        <v>63</v>
      </c>
      <c r="D4477" t="e">
        <f>VLOOKUP(Tabella_sintesi[[#This Row],[Comune]],[1]!Tabella_Tabella1[[COGNOME]:[descrizione_carica]],2,0)</f>
        <v>#N/A</v>
      </c>
    </row>
    <row r="4478" spans="1:4" x14ac:dyDescent="0.25">
      <c r="A4478" s="47" t="s">
        <v>7677</v>
      </c>
      <c r="B4478" t="str">
        <f>VLOOKUP(A4478,Tabella_Pec[],2,0)</f>
        <v>comunevillabasilica</v>
      </c>
      <c r="C4478" s="53">
        <f>VLOOKUP(A4478,Tabella_sez[],2,0)</f>
        <v>3</v>
      </c>
      <c r="D4478" t="e">
        <f>VLOOKUP(Tabella_sintesi[[#This Row],[Comune]],[1]!Tabella_Tabella1[[COGNOME]:[descrizione_carica]],2,0)</f>
        <v>#N/A</v>
      </c>
    </row>
    <row r="4479" spans="1:4" x14ac:dyDescent="0.25">
      <c r="A4479" s="47" t="s">
        <v>7682</v>
      </c>
      <c r="B4479" t="str">
        <f>VLOOKUP(A4479,Tabella_Pec[],2,0)</f>
        <v>comune.villacollemandina</v>
      </c>
      <c r="C4479" s="53">
        <f>VLOOKUP(A4479,Tabella_sez[],2,0)</f>
        <v>3</v>
      </c>
      <c r="D4479" t="e">
        <f>VLOOKUP(Tabella_sintesi[[#This Row],[Comune]],[1]!Tabella_Tabella1[[COGNOME]:[descrizione_carica]],2,0)</f>
        <v>#N/A</v>
      </c>
    </row>
    <row r="4480" spans="1:4" x14ac:dyDescent="0.25">
      <c r="A4480" s="47" t="s">
        <v>2904</v>
      </c>
      <c r="B4480" t="str">
        <f>VLOOKUP(A4480,Tabella_Pec[],2,0)</f>
        <v>comune.fabbrichedivergemoli</v>
      </c>
      <c r="C4480" s="53">
        <f>VLOOKUP(A4480,Tabella_sez[],2,0)</f>
        <v>2</v>
      </c>
      <c r="D4480" t="e">
        <f>VLOOKUP(Tabella_sintesi[[#This Row],[Comune]],[1]!Tabella_Tabella1[[COGNOME]:[descrizione_carica]],2,0)</f>
        <v>#N/A</v>
      </c>
    </row>
    <row r="4481" spans="1:4" x14ac:dyDescent="0.25">
      <c r="A4481" s="47" t="s">
        <v>6790</v>
      </c>
      <c r="B4481" t="str">
        <f>VLOOKUP(A4481,Tabella_Pec[],2,0)</f>
        <v>comune.sillanogiuncugnano</v>
      </c>
      <c r="C4481" s="53">
        <f>VLOOKUP(A4481,Tabella_sez[],2,0)</f>
        <v>4</v>
      </c>
      <c r="D4481" t="e">
        <f>VLOOKUP(Tabella_sintesi[[#This Row],[Comune]],[1]!Tabella_Tabella1[[COGNOME]:[descrizione_carica]],2,0)</f>
        <v>#N/A</v>
      </c>
    </row>
    <row r="4482" spans="1:4" x14ac:dyDescent="0.25">
      <c r="A4482" s="47" t="s">
        <v>463</v>
      </c>
      <c r="B4482" t="str">
        <f>VLOOKUP(A4482,Tabella_Pec[],2,0)</f>
        <v>comune.agliana.pt</v>
      </c>
      <c r="C4482" s="53">
        <f>VLOOKUP(A4482,Tabella_sez[],2,0)</f>
        <v>15</v>
      </c>
      <c r="D4482" t="e">
        <f>VLOOKUP(Tabella_sintesi[[#This Row],[Comune]],[1]!Tabella_Tabella1[[COGNOME]:[descrizione_carica]],2,0)</f>
        <v>#N/A</v>
      </c>
    </row>
    <row r="4483" spans="1:4" x14ac:dyDescent="0.25">
      <c r="A4483" s="47" t="s">
        <v>1334</v>
      </c>
      <c r="B4483" t="str">
        <f>VLOOKUP(A4483,Tabella_Pec[],2,0)</f>
        <v>certificata</v>
      </c>
      <c r="C4483" s="53">
        <f>VLOOKUP(A4483,Tabella_sez[],2,0)</f>
        <v>7</v>
      </c>
      <c r="D4483" t="e">
        <f>VLOOKUP(Tabella_sintesi[[#This Row],[Comune]],[1]!Tabella_Tabella1[[COGNOME]:[descrizione_carica]],2,0)</f>
        <v>#N/A</v>
      </c>
    </row>
    <row r="4484" spans="1:4" x14ac:dyDescent="0.25">
      <c r="A4484" s="47" t="s">
        <v>3632</v>
      </c>
      <c r="B4484" t="str">
        <f>VLOOKUP(A4484,Tabella_Pec[],2,0)</f>
        <v>comune.lamporecchio</v>
      </c>
      <c r="C4484" s="53">
        <f>VLOOKUP(A4484,Tabella_sez[],2,0)</f>
        <v>7</v>
      </c>
      <c r="D4484" t="e">
        <f>VLOOKUP(Tabella_sintesi[[#This Row],[Comune]],[1]!Tabella_Tabella1[[COGNOME]:[descrizione_carica]],2,0)</f>
        <v>#N/A</v>
      </c>
    </row>
    <row r="4485" spans="1:4" x14ac:dyDescent="0.25">
      <c r="A4485" s="47" t="s">
        <v>3646</v>
      </c>
      <c r="B4485" t="str">
        <f>VLOOKUP(A4485,Tabella_Pec[],2,0)</f>
        <v>comune.larciano</v>
      </c>
      <c r="C4485" s="53">
        <f>VLOOKUP(A4485,Tabella_sez[],2,0)</f>
        <v>6</v>
      </c>
      <c r="D4485" t="e">
        <f>VLOOKUP(Tabella_sintesi[[#This Row],[Comune]],[1]!Tabella_Tabella1[[COGNOME]:[descrizione_carica]],2,0)</f>
        <v>#N/A</v>
      </c>
    </row>
    <row r="4486" spans="1:4" x14ac:dyDescent="0.25">
      <c r="A4486" s="47" t="s">
        <v>4010</v>
      </c>
      <c r="B4486" t="str">
        <f>VLOOKUP(A4486,Tabella_Pec[],2,0)</f>
        <v>comune.marliana</v>
      </c>
      <c r="C4486" s="53">
        <f>VLOOKUP(A4486,Tabella_sez[],2,0)</f>
        <v>6</v>
      </c>
      <c r="D4486" t="e">
        <f>VLOOKUP(Tabella_sintesi[[#This Row],[Comune]],[1]!Tabella_Tabella1[[COGNOME]:[descrizione_carica]],2,0)</f>
        <v>#N/A</v>
      </c>
    </row>
    <row r="4487" spans="1:4" x14ac:dyDescent="0.25">
      <c r="A4487" s="47" t="s">
        <v>4061</v>
      </c>
      <c r="B4487" t="str">
        <f>VLOOKUP(A4487,Tabella_Pec[],2,0)</f>
        <v>comune.massaecozzile</v>
      </c>
      <c r="C4487" s="53">
        <f>VLOOKUP(A4487,Tabella_sez[],2,0)</f>
        <v>7</v>
      </c>
      <c r="D4487" t="e">
        <f>VLOOKUP(Tabella_sintesi[[#This Row],[Comune]],[1]!Tabella_Tabella1[[COGNOME]:[descrizione_carica]],2,0)</f>
        <v>#N/A</v>
      </c>
    </row>
    <row r="4488" spans="1:4" x14ac:dyDescent="0.25">
      <c r="A4488" s="47" t="s">
        <v>4317</v>
      </c>
      <c r="B4488" t="str">
        <f>VLOOKUP(A4488,Tabella_Pec[],2,0)</f>
        <v>comune.monsummano-terme</v>
      </c>
      <c r="C4488" s="53">
        <f>VLOOKUP(A4488,Tabella_sez[],2,0)</f>
        <v>19</v>
      </c>
      <c r="D4488" t="e">
        <f>VLOOKUP(Tabella_sintesi[[#This Row],[Comune]],[1]!Tabella_Tabella1[[COGNOME]:[descrizione_carica]],2,0)</f>
        <v>#N/A</v>
      </c>
    </row>
    <row r="4489" spans="1:4" x14ac:dyDescent="0.25">
      <c r="A4489" s="47" t="s">
        <v>4338</v>
      </c>
      <c r="B4489" t="str">
        <f>VLOOKUP(A4489,Tabella_Pec[],2,0)</f>
        <v>comune.montale</v>
      </c>
      <c r="C4489" s="53">
        <f>VLOOKUP(A4489,Tabella_sez[],2,0)</f>
        <v>10</v>
      </c>
      <c r="D4489" t="e">
        <f>VLOOKUP(Tabella_sintesi[[#This Row],[Comune]],[1]!Tabella_Tabella1[[COGNOME]:[descrizione_carica]],2,0)</f>
        <v>#N/A</v>
      </c>
    </row>
    <row r="4490" spans="1:4" x14ac:dyDescent="0.25">
      <c r="A4490" s="47" t="s">
        <v>4403</v>
      </c>
      <c r="B4490" t="str">
        <f>VLOOKUP(A4490,Tabella_Pec[],2,0)</f>
        <v>comune.montecatiniterme</v>
      </c>
      <c r="C4490" s="53">
        <f>VLOOKUP(A4490,Tabella_sez[],2,0)</f>
        <v>19</v>
      </c>
      <c r="D4490" t="e">
        <f>VLOOKUP(Tabella_sintesi[[#This Row],[Comune]],[1]!Tabella_Tabella1[[COGNOME]:[descrizione_carica]],2,0)</f>
        <v>#N/A</v>
      </c>
    </row>
    <row r="4491" spans="1:4" x14ac:dyDescent="0.25">
      <c r="A4491" s="47" t="s">
        <v>5153</v>
      </c>
      <c r="B4491" t="str">
        <f>VLOOKUP(A4491,Tabella_Pec[],2,0)</f>
        <v>comune.pescia</v>
      </c>
      <c r="C4491" s="53">
        <f>VLOOKUP(A4491,Tabella_sez[],2,0)</f>
        <v>20</v>
      </c>
      <c r="D4491" t="e">
        <f>VLOOKUP(Tabella_sintesi[[#This Row],[Comune]],[1]!Tabella_Tabella1[[COGNOME]:[descrizione_carica]],2,0)</f>
        <v>#N/A</v>
      </c>
    </row>
    <row r="4492" spans="1:4" x14ac:dyDescent="0.25">
      <c r="A4492" s="47" t="s">
        <v>5258</v>
      </c>
      <c r="B4492" t="str">
        <f>VLOOKUP(A4492,Tabella_Pec[],2,0)</f>
        <v>comune.pieve-a-nievole</v>
      </c>
      <c r="C4492" s="53">
        <f>VLOOKUP(A4492,Tabella_sez[],2,0)</f>
        <v>10</v>
      </c>
      <c r="D4492" t="e">
        <f>VLOOKUP(Tabella_sintesi[[#This Row],[Comune]],[1]!Tabella_Tabella1[[COGNOME]:[descrizione_carica]],2,0)</f>
        <v>#N/A</v>
      </c>
    </row>
    <row r="4493" spans="1:4" x14ac:dyDescent="0.25">
      <c r="A4493" s="47" t="s">
        <v>5321</v>
      </c>
      <c r="B4493" t="str">
        <f>VLOOKUP(A4493,Tabella_Pec[],2,0)</f>
        <v>comune.pistoia</v>
      </c>
      <c r="C4493" s="53">
        <f>VLOOKUP(A4493,Tabella_sez[],2,0)</f>
        <v>100</v>
      </c>
      <c r="D4493" t="str">
        <f>VLOOKUP(Tabella_sintesi[[#This Row],[Comune]],[1]!Tabella_Tabella1[[COGNOME]:[descrizione_carica]],2,0)</f>
        <v xml:space="preserve">FEDERICA    </v>
      </c>
    </row>
    <row r="4494" spans="1:4" x14ac:dyDescent="0.25">
      <c r="A4494" s="47" t="s">
        <v>5414</v>
      </c>
      <c r="B4494" t="str">
        <f>VLOOKUP(A4494,Tabella_Pec[],2,0)</f>
        <v>comune.pontebuggianese</v>
      </c>
      <c r="C4494" s="53">
        <f>VLOOKUP(A4494,Tabella_sez[],2,0)</f>
        <v>10</v>
      </c>
      <c r="D4494" t="e">
        <f>VLOOKUP(Tabella_sintesi[[#This Row],[Comune]],[1]!Tabella_Tabella1[[COGNOME]:[descrizione_carica]],2,0)</f>
        <v>#N/A</v>
      </c>
    </row>
    <row r="4495" spans="1:4" x14ac:dyDescent="0.25">
      <c r="A4495" s="47" t="s">
        <v>5625</v>
      </c>
      <c r="B4495" t="str">
        <f>VLOOKUP(A4495,Tabella_Pec[],2,0)</f>
        <v>comune.quarrata</v>
      </c>
      <c r="C4495" s="53">
        <f>VLOOKUP(A4495,Tabella_sez[],2,0)</f>
        <v>27</v>
      </c>
      <c r="D4495" t="e">
        <f>VLOOKUP(Tabella_sintesi[[#This Row],[Comune]],[1]!Tabella_Tabella1[[COGNOME]:[descrizione_carica]],2,0)</f>
        <v>#N/A</v>
      </c>
    </row>
    <row r="4496" spans="1:4" x14ac:dyDescent="0.25">
      <c r="A4496" s="47" t="s">
        <v>6078</v>
      </c>
      <c r="B4496" t="str">
        <f>VLOOKUP(A4496,Tabella_Pec[],2,0)</f>
        <v>comune.sambucapistoiese</v>
      </c>
      <c r="C4496" s="53">
        <f>VLOOKUP(A4496,Tabella_sez[],2,0)</f>
        <v>3</v>
      </c>
      <c r="D4496" t="e">
        <f>VLOOKUP(Tabella_sintesi[[#This Row],[Comune]],[1]!Tabella_Tabella1[[COGNOME]:[descrizione_carica]],2,0)</f>
        <v>#N/A</v>
      </c>
    </row>
    <row r="4497" spans="1:4" x14ac:dyDescent="0.25">
      <c r="A4497" s="47" t="s">
        <v>6732</v>
      </c>
      <c r="B4497" t="str">
        <f>VLOOKUP(A4497,Tabella_Pec[],2,0)</f>
        <v>amministrazione</v>
      </c>
      <c r="C4497" s="53">
        <f>VLOOKUP(A4497,Tabella_sez[],2,0)</f>
        <v>10</v>
      </c>
      <c r="D4497" t="e">
        <f>VLOOKUP(Tabella_sintesi[[#This Row],[Comune]],[1]!Tabella_Tabella1[[COGNOME]:[descrizione_carica]],2,0)</f>
        <v>#N/A</v>
      </c>
    </row>
    <row r="4498" spans="1:4" x14ac:dyDescent="0.25">
      <c r="A4498" s="47" t="s">
        <v>7383</v>
      </c>
      <c r="B4498" t="str">
        <f>VLOOKUP(A4498,Tabella_Pec[],2,0)</f>
        <v>comuneuzzano</v>
      </c>
      <c r="C4498" s="53">
        <f>VLOOKUP(A4498,Tabella_sez[],2,0)</f>
        <v>6</v>
      </c>
      <c r="D4498" t="e">
        <f>VLOOKUP(Tabella_sintesi[[#This Row],[Comune]],[1]!Tabella_Tabella1[[COGNOME]:[descrizione_carica]],2,0)</f>
        <v>#N/A</v>
      </c>
    </row>
    <row r="4499" spans="1:4" x14ac:dyDescent="0.25">
      <c r="A4499" s="47" t="s">
        <v>2344</v>
      </c>
      <c r="B4499" t="str">
        <f>VLOOKUP(A4499,Tabella_Pec[],2,0)</f>
        <v>comune.chiesinauzzanese</v>
      </c>
      <c r="C4499" s="53">
        <f>VLOOKUP(A4499,Tabella_sez[],2,0)</f>
        <v>5</v>
      </c>
      <c r="D4499" t="e">
        <f>VLOOKUP(Tabella_sintesi[[#This Row],[Comune]],[1]!Tabella_Tabella1[[COGNOME]:[descrizione_carica]],2,0)</f>
        <v>#N/A</v>
      </c>
    </row>
    <row r="4500" spans="1:4" x14ac:dyDescent="0.25">
      <c r="A4500" s="47" t="s">
        <v>418</v>
      </c>
      <c r="B4500" t="str">
        <f>VLOOKUP(A4500,Tabella_Pec[],2,0)</f>
        <v>abetonecutigliano</v>
      </c>
      <c r="C4500" s="53">
        <f>VLOOKUP(A4500,Tabella_sez[],2,0)</f>
        <v>5</v>
      </c>
      <c r="D4500" t="e">
        <f>VLOOKUP(Tabella_sintesi[[#This Row],[Comune]],[1]!Tabella_Tabella1[[COGNOME]:[descrizione_carica]],2,0)</f>
        <v>#N/A</v>
      </c>
    </row>
    <row r="4501" spans="1:4" x14ac:dyDescent="0.25">
      <c r="A4501" s="47" t="s">
        <v>6243</v>
      </c>
      <c r="B4501" t="str">
        <f>VLOOKUP(A4501,Tabella_Pec[],2,0)</f>
        <v>comunedisanmarcellopiteglio</v>
      </c>
      <c r="C4501" s="53">
        <f>VLOOKUP(A4501,Tabella_sez[],2,0)</f>
        <v>15</v>
      </c>
      <c r="D4501" t="e">
        <f>VLOOKUP(Tabella_sintesi[[#This Row],[Comune]],[1]!Tabella_Tabella1[[COGNOME]:[descrizione_carica]],2,0)</f>
        <v>#N/A</v>
      </c>
    </row>
    <row r="4502" spans="1:4" x14ac:dyDescent="0.25">
      <c r="A4502" s="47" t="s">
        <v>842</v>
      </c>
      <c r="B4502" t="str">
        <f>VLOOKUP(A4502,Tabella_Pec[],2,0)</f>
        <v>comune.bagno-a-ripoli</v>
      </c>
      <c r="C4502" s="53">
        <f>VLOOKUP(A4502,Tabella_sez[],2,0)</f>
        <v>26</v>
      </c>
      <c r="D4502" t="e">
        <f>VLOOKUP(Tabella_sintesi[[#This Row],[Comune]],[1]!Tabella_Tabella1[[COGNOME]:[descrizione_carica]],2,0)</f>
        <v>#N/A</v>
      </c>
    </row>
    <row r="4503" spans="1:4" x14ac:dyDescent="0.25">
      <c r="A4503" s="47" t="s">
        <v>896</v>
      </c>
      <c r="B4503" t="str">
        <f>VLOOKUP(A4503,Tabella_Pec[],2,0)</f>
        <v>barberino-di-mugello</v>
      </c>
      <c r="C4503" s="53">
        <f>VLOOKUP(A4503,Tabella_sez[],2,0)</f>
        <v>8</v>
      </c>
      <c r="D4503" t="e">
        <f>VLOOKUP(Tabella_sintesi[[#This Row],[Comune]],[1]!Tabella_Tabella1[[COGNOME]:[descrizione_carica]],2,0)</f>
        <v>#N/A</v>
      </c>
    </row>
    <row r="4504" spans="1:4" x14ac:dyDescent="0.25">
      <c r="A4504" s="47" t="s">
        <v>8222</v>
      </c>
      <c r="B4504" t="e">
        <f>VLOOKUP(A4504,Tabella_Pec[],2,0)</f>
        <v>#N/A</v>
      </c>
      <c r="C4504" s="53" t="e">
        <f>VLOOKUP(A4504,Tabella_sez[],2,0)</f>
        <v>#N/A</v>
      </c>
      <c r="D4504" t="e">
        <f>VLOOKUP(Tabella_sintesi[[#This Row],[Comune]],[1]!Tabella_Tabella1[[COGNOME]:[descrizione_carica]],2,0)</f>
        <v>#N/A</v>
      </c>
    </row>
    <row r="4505" spans="1:4" x14ac:dyDescent="0.25">
      <c r="A4505" s="47" t="s">
        <v>1171</v>
      </c>
      <c r="B4505" t="str">
        <f>VLOOKUP(A4505,Tabella_Pec[],2,0)</f>
        <v>comune.borgo-san-lorenzo</v>
      </c>
      <c r="C4505" s="53">
        <f>VLOOKUP(A4505,Tabella_sez[],2,0)</f>
        <v>17</v>
      </c>
      <c r="D4505" t="e">
        <f>VLOOKUP(Tabella_sintesi[[#This Row],[Comune]],[1]!Tabella_Tabella1[[COGNOME]:[descrizione_carica]],2,0)</f>
        <v>#N/A</v>
      </c>
    </row>
    <row r="4506" spans="1:4" x14ac:dyDescent="0.25">
      <c r="A4506" s="47" t="s">
        <v>1431</v>
      </c>
      <c r="B4506" t="str">
        <f>VLOOKUP(A4506,Tabella_Pec[],2,0)</f>
        <v>calenzano.protocollo</v>
      </c>
      <c r="C4506" s="53">
        <f>VLOOKUP(A4506,Tabella_sez[],2,0)</f>
        <v>16</v>
      </c>
      <c r="D4506" t="e">
        <f>VLOOKUP(Tabella_sintesi[[#This Row],[Comune]],[1]!Tabella_Tabella1[[COGNOME]:[descrizione_carica]],2,0)</f>
        <v>#N/A</v>
      </c>
    </row>
    <row r="4507" spans="1:4" x14ac:dyDescent="0.25">
      <c r="A4507" s="47" t="s">
        <v>1500</v>
      </c>
      <c r="B4507" t="str">
        <f>VLOOKUP(A4507,Tabella_Pec[],2,0)</f>
        <v>comune.campi-bisenzio</v>
      </c>
      <c r="C4507" s="53">
        <f>VLOOKUP(A4507,Tabella_sez[],2,0)</f>
        <v>39</v>
      </c>
      <c r="D4507" t="e">
        <f>VLOOKUP(Tabella_sintesi[[#This Row],[Comune]],[1]!Tabella_Tabella1[[COGNOME]:[descrizione_carica]],2,0)</f>
        <v>#N/A</v>
      </c>
    </row>
    <row r="4508" spans="1:4" x14ac:dyDescent="0.25">
      <c r="A4508" s="47" t="s">
        <v>1638</v>
      </c>
      <c r="B4508" t="str">
        <f>VLOOKUP(A4508,Tabella_Pec[],2,0)</f>
        <v>comune.capraia-e-limite</v>
      </c>
      <c r="C4508" s="53">
        <f>VLOOKUP(A4508,Tabella_sez[],2,0)</f>
        <v>6</v>
      </c>
      <c r="D4508" t="e">
        <f>VLOOKUP(Tabella_sintesi[[#This Row],[Comune]],[1]!Tabella_Tabella1[[COGNOME]:[descrizione_carica]],2,0)</f>
        <v>#N/A</v>
      </c>
    </row>
    <row r="4509" spans="1:4" x14ac:dyDescent="0.25">
      <c r="A4509" s="47" t="s">
        <v>1962</v>
      </c>
      <c r="B4509" t="str">
        <f>VLOOKUP(A4509,Tabella_Pec[],2,0)</f>
        <v>comune.castelfiorentino</v>
      </c>
      <c r="C4509" s="53">
        <f>VLOOKUP(A4509,Tabella_sez[],2,0)</f>
        <v>18</v>
      </c>
      <c r="D4509" t="e">
        <f>VLOOKUP(Tabella_sintesi[[#This Row],[Comune]],[1]!Tabella_Tabella1[[COGNOME]:[descrizione_carica]],2,0)</f>
        <v>#N/A</v>
      </c>
    </row>
    <row r="4510" spans="1:4" x14ac:dyDescent="0.25">
      <c r="A4510" s="47" t="s">
        <v>2263</v>
      </c>
      <c r="B4510" t="str">
        <f>VLOOKUP(A4510,Tabella_Pec[],2,0)</f>
        <v>comune.cerreto-guidi</v>
      </c>
      <c r="C4510" s="53">
        <f>VLOOKUP(A4510,Tabella_sez[],2,0)</f>
        <v>10</v>
      </c>
      <c r="D4510" t="e">
        <f>VLOOKUP(Tabella_sintesi[[#This Row],[Comune]],[1]!Tabella_Tabella1[[COGNOME]:[descrizione_carica]],2,0)</f>
        <v>#N/A</v>
      </c>
    </row>
    <row r="4511" spans="1:4" x14ac:dyDescent="0.25">
      <c r="A4511" s="47" t="s">
        <v>2275</v>
      </c>
      <c r="B4511" t="str">
        <f>VLOOKUP(A4511,Tabella_Pec[],2,0)</f>
        <v>comune.certaldo</v>
      </c>
      <c r="C4511" s="53">
        <f>VLOOKUP(A4511,Tabella_sez[],2,0)</f>
        <v>14</v>
      </c>
      <c r="D4511" t="e">
        <f>VLOOKUP(Tabella_sintesi[[#This Row],[Comune]],[1]!Tabella_Tabella1[[COGNOME]:[descrizione_carica]],2,0)</f>
        <v>#N/A</v>
      </c>
    </row>
    <row r="4512" spans="1:4" x14ac:dyDescent="0.25">
      <c r="A4512" s="47" t="s">
        <v>2802</v>
      </c>
      <c r="B4512" t="str">
        <f>VLOOKUP(A4512,Tabella_Pec[],2,0)</f>
        <v>comune.dicomano</v>
      </c>
      <c r="C4512" s="53">
        <f>VLOOKUP(A4512,Tabella_sez[],2,0)</f>
        <v>4</v>
      </c>
      <c r="D4512" t="e">
        <f>VLOOKUP(Tabella_sintesi[[#This Row],[Comune]],[1]!Tabella_Tabella1[[COGNOME]:[descrizione_carica]],2,0)</f>
        <v>#N/A</v>
      </c>
    </row>
    <row r="4513" spans="1:4" x14ac:dyDescent="0.25">
      <c r="A4513" s="47" t="s">
        <v>2870</v>
      </c>
      <c r="B4513" t="str">
        <f>VLOOKUP(A4513,Tabella_Pec[],2,0)</f>
        <v>comune.empoli</v>
      </c>
      <c r="C4513" s="53">
        <f>VLOOKUP(A4513,Tabella_sez[],2,0)</f>
        <v>42</v>
      </c>
      <c r="D4513" t="e">
        <f>VLOOKUP(Tabella_sintesi[[#This Row],[Comune]],[1]!Tabella_Tabella1[[COGNOME]:[descrizione_carica]],2,0)</f>
        <v>#N/A</v>
      </c>
    </row>
    <row r="4514" spans="1:4" x14ac:dyDescent="0.25">
      <c r="A4514" s="47" t="s">
        <v>2991</v>
      </c>
      <c r="B4514" t="str">
        <f>VLOOKUP(A4514,Tabella_Pec[],2,0)</f>
        <v>comune.fiesole</v>
      </c>
      <c r="C4514" s="53">
        <f>VLOOKUP(A4514,Tabella_sez[],2,0)</f>
        <v>16</v>
      </c>
      <c r="D4514" t="e">
        <f>VLOOKUP(Tabella_sintesi[[#This Row],[Comune]],[1]!Tabella_Tabella1[[COGNOME]:[descrizione_carica]],2,0)</f>
        <v>#N/A</v>
      </c>
    </row>
    <row r="4515" spans="1:4" x14ac:dyDescent="0.25">
      <c r="A4515" s="47" t="s">
        <v>3014</v>
      </c>
      <c r="B4515" t="str">
        <f>VLOOKUP(A4515,Tabella_Pec[],2,0)</f>
        <v>protocollo</v>
      </c>
      <c r="C4515" s="53">
        <f>VLOOKUP(A4515,Tabella_sez[],2,0)</f>
        <v>360</v>
      </c>
      <c r="D4515" t="e">
        <f>VLOOKUP(Tabella_sintesi[[#This Row],[Comune]],[1]!Tabella_Tabella1[[COGNOME]:[descrizione_carica]],2,0)</f>
        <v>#N/A</v>
      </c>
    </row>
    <row r="4516" spans="1:4" x14ac:dyDescent="0.25">
      <c r="A4516" s="47" t="s">
        <v>3015</v>
      </c>
      <c r="B4516" t="str">
        <f>VLOOKUP(A4516,Tabella_Pec[],2,0)</f>
        <v>comune.firenzuola</v>
      </c>
      <c r="C4516" s="53">
        <f>VLOOKUP(A4516,Tabella_sez[],2,0)</f>
        <v>7</v>
      </c>
      <c r="D4516" t="e">
        <f>VLOOKUP(Tabella_sintesi[[#This Row],[Comune]],[1]!Tabella_Tabella1[[COGNOME]:[descrizione_carica]],2,0)</f>
        <v>#N/A</v>
      </c>
    </row>
    <row r="4517" spans="1:4" x14ac:dyDescent="0.25">
      <c r="A4517" s="47" t="s">
        <v>3168</v>
      </c>
      <c r="B4517" t="str">
        <f>VLOOKUP(A4517,Tabella_Pec[],2,0)</f>
        <v>comune.fucecchio</v>
      </c>
      <c r="C4517" s="53">
        <f>VLOOKUP(A4517,Tabella_sez[],2,0)</f>
        <v>20</v>
      </c>
      <c r="D4517" t="e">
        <f>VLOOKUP(Tabella_sintesi[[#This Row],[Comune]],[1]!Tabella_Tabella1[[COGNOME]:[descrizione_carica]],2,0)</f>
        <v>#N/A</v>
      </c>
    </row>
    <row r="4518" spans="1:4" x14ac:dyDescent="0.25">
      <c r="A4518" s="47" t="s">
        <v>3231</v>
      </c>
      <c r="B4518" t="str">
        <f>VLOOKUP(A4518,Tabella_Pec[],2,0)</f>
        <v>comune.gambassi</v>
      </c>
      <c r="C4518" s="53">
        <f>VLOOKUP(A4518,Tabella_sez[],2,0)</f>
        <v>4</v>
      </c>
      <c r="D4518" t="e">
        <f>VLOOKUP(Tabella_sintesi[[#This Row],[Comune]],[1]!Tabella_Tabella1[[COGNOME]:[descrizione_carica]],2,0)</f>
        <v>#N/A</v>
      </c>
    </row>
    <row r="4519" spans="1:4" x14ac:dyDescent="0.25">
      <c r="A4519" s="47" t="s">
        <v>3439</v>
      </c>
      <c r="B4519" t="str">
        <f>VLOOKUP(A4519,Tabella_Pec[],2,0)</f>
        <v>comune.greve-in-chianti</v>
      </c>
      <c r="C4519" s="53">
        <f>VLOOKUP(A4519,Tabella_sez[],2,0)</f>
        <v>14</v>
      </c>
      <c r="D4519" t="e">
        <f>VLOOKUP(Tabella_sintesi[[#This Row],[Comune]],[1]!Tabella_Tabella1[[COGNOME]:[descrizione_carica]],2,0)</f>
        <v>#N/A</v>
      </c>
    </row>
    <row r="4520" spans="1:4" x14ac:dyDescent="0.25">
      <c r="A4520" s="47" t="s">
        <v>3525</v>
      </c>
      <c r="B4520" t="str">
        <f>VLOOKUP(A4520,Tabella_Pec[],2,0)</f>
        <v>comune.impruneta</v>
      </c>
      <c r="C4520" s="53">
        <f>VLOOKUP(A4520,Tabella_sez[],2,0)</f>
        <v>16</v>
      </c>
      <c r="D4520" t="e">
        <f>VLOOKUP(Tabella_sintesi[[#This Row],[Comune]],[1]!Tabella_Tabella1[[COGNOME]:[descrizione_carica]],2,0)</f>
        <v>#N/A</v>
      </c>
    </row>
    <row r="4521" spans="1:4" x14ac:dyDescent="0.25">
      <c r="A4521" s="47" t="s">
        <v>3655</v>
      </c>
      <c r="B4521" t="str">
        <f>VLOOKUP(A4521,Tabella_Pec[],2,0)</f>
        <v>comune.lastra-a-signa</v>
      </c>
      <c r="C4521" s="53">
        <f>VLOOKUP(A4521,Tabella_sez[],2,0)</f>
        <v>20</v>
      </c>
      <c r="D4521" t="e">
        <f>VLOOKUP(Tabella_sintesi[[#This Row],[Comune]],[1]!Tabella_Tabella1[[COGNOME]:[descrizione_carica]],2,0)</f>
        <v>#N/A</v>
      </c>
    </row>
    <row r="4522" spans="1:4" x14ac:dyDescent="0.25">
      <c r="A4522" s="47" t="s">
        <v>3800</v>
      </c>
      <c r="B4522" t="str">
        <f>VLOOKUP(A4522,Tabella_Pec[],2,0)</f>
        <v>londa</v>
      </c>
      <c r="C4522" s="53">
        <f>VLOOKUP(A4522,Tabella_sez[],2,0)</f>
        <v>2</v>
      </c>
      <c r="D4522" t="e">
        <f>VLOOKUP(Tabella_sintesi[[#This Row],[Comune]],[1]!Tabella_Tabella1[[COGNOME]:[descrizione_carica]],2,0)</f>
        <v>#N/A</v>
      </c>
    </row>
    <row r="4523" spans="1:4" x14ac:dyDescent="0.25">
      <c r="A4523" s="47" t="s">
        <v>4017</v>
      </c>
      <c r="B4523" t="str">
        <f>VLOOKUP(A4523,Tabella_Pec[],2,0)</f>
        <v>comune.marradi</v>
      </c>
      <c r="C4523" s="53">
        <f>VLOOKUP(A4523,Tabella_sez[],2,0)</f>
        <v>5</v>
      </c>
      <c r="D4523" t="e">
        <f>VLOOKUP(Tabella_sintesi[[#This Row],[Comune]],[1]!Tabella_Tabella1[[COGNOME]:[descrizione_carica]],2,0)</f>
        <v>#N/A</v>
      </c>
    </row>
    <row r="4524" spans="1:4" x14ac:dyDescent="0.25">
      <c r="A4524" s="47" t="s">
        <v>4328</v>
      </c>
      <c r="B4524" t="str">
        <f>VLOOKUP(A4524,Tabella_Pec[],2,0)</f>
        <v>comune.montaione</v>
      </c>
      <c r="C4524" s="53">
        <f>VLOOKUP(A4524,Tabella_sez[],2,0)</f>
        <v>3</v>
      </c>
      <c r="D4524" t="e">
        <f>VLOOKUP(Tabella_sintesi[[#This Row],[Comune]],[1]!Tabella_Tabella1[[COGNOME]:[descrizione_carica]],2,0)</f>
        <v>#N/A</v>
      </c>
    </row>
    <row r="4525" spans="1:4" x14ac:dyDescent="0.25">
      <c r="A4525" s="47" t="s">
        <v>4472</v>
      </c>
      <c r="B4525" t="str">
        <f>VLOOKUP(A4525,Tabella_Pec[],2,0)</f>
        <v>comune.montelupo-fiorentino</v>
      </c>
      <c r="C4525" s="53">
        <f>VLOOKUP(A4525,Tabella_sez[],2,0)</f>
        <v>12</v>
      </c>
      <c r="D4525" t="e">
        <f>VLOOKUP(Tabella_sintesi[[#This Row],[Comune]],[1]!Tabella_Tabella1[[COGNOME]:[descrizione_carica]],2,0)</f>
        <v>#N/A</v>
      </c>
    </row>
    <row r="4526" spans="1:4" x14ac:dyDescent="0.25">
      <c r="A4526" s="47" t="s">
        <v>4524</v>
      </c>
      <c r="B4526" t="str">
        <f>VLOOKUP(A4526,Tabella_Pec[],2,0)</f>
        <v>comune.montespertoli</v>
      </c>
      <c r="C4526" s="53">
        <f>VLOOKUP(A4526,Tabella_sez[],2,0)</f>
        <v>13</v>
      </c>
      <c r="D4526" t="e">
        <f>VLOOKUP(Tabella_sintesi[[#This Row],[Comune]],[1]!Tabella_Tabella1[[COGNOME]:[descrizione_carica]],2,0)</f>
        <v>#N/A</v>
      </c>
    </row>
    <row r="4527" spans="1:4" x14ac:dyDescent="0.25">
      <c r="A4527" s="47" t="s">
        <v>5001</v>
      </c>
      <c r="B4527" t="str">
        <f>VLOOKUP(A4527,Tabella_Pec[],2,0)</f>
        <v>comune.palazzuolo-sul-senio</v>
      </c>
      <c r="C4527" s="53">
        <f>VLOOKUP(A4527,Tabella_sez[],2,0)</f>
        <v>2</v>
      </c>
      <c r="D4527" t="e">
        <f>VLOOKUP(Tabella_sintesi[[#This Row],[Comune]],[1]!Tabella_Tabella1[[COGNOME]:[descrizione_carica]],2,0)</f>
        <v>#N/A</v>
      </c>
    </row>
    <row r="4528" spans="1:4" x14ac:dyDescent="0.25">
      <c r="A4528" s="47" t="s">
        <v>5099</v>
      </c>
      <c r="B4528" t="str">
        <f>VLOOKUP(A4528,Tabella_Pec[],2,0)</f>
        <v>comune.pelago</v>
      </c>
      <c r="C4528" s="53">
        <f>VLOOKUP(A4528,Tabella_sez[],2,0)</f>
        <v>8</v>
      </c>
      <c r="D4528" t="e">
        <f>VLOOKUP(Tabella_sintesi[[#This Row],[Comune]],[1]!Tabella_Tabella1[[COGNOME]:[descrizione_carica]],2,0)</f>
        <v>#N/A</v>
      </c>
    </row>
    <row r="4529" spans="1:4" x14ac:dyDescent="0.25">
      <c r="A4529" s="47" t="s">
        <v>5411</v>
      </c>
      <c r="B4529" t="str">
        <f>VLOOKUP(A4529,Tabella_Pec[],2,0)</f>
        <v>comune.pontassieve</v>
      </c>
      <c r="C4529" s="53">
        <f>VLOOKUP(A4529,Tabella_sez[],2,0)</f>
        <v>23</v>
      </c>
      <c r="D4529" t="e">
        <f>VLOOKUP(Tabella_sintesi[[#This Row],[Comune]],[1]!Tabella_Tabella1[[COGNOME]:[descrizione_carica]],2,0)</f>
        <v>#N/A</v>
      </c>
    </row>
    <row r="4530" spans="1:4" x14ac:dyDescent="0.25">
      <c r="A4530" s="47" t="s">
        <v>5697</v>
      </c>
      <c r="B4530" t="str">
        <f>VLOOKUP(A4530,Tabella_Pec[],2,0)</f>
        <v>comune.reggello</v>
      </c>
      <c r="C4530" s="53">
        <f>VLOOKUP(A4530,Tabella_sez[],2,0)</f>
        <v>16</v>
      </c>
      <c r="D4530" t="e">
        <f>VLOOKUP(Tabella_sintesi[[#This Row],[Comune]],[1]!Tabella_Tabella1[[COGNOME]:[descrizione_carica]],2,0)</f>
        <v>#N/A</v>
      </c>
    </row>
    <row r="4531" spans="1:4" x14ac:dyDescent="0.25">
      <c r="A4531" s="47" t="s">
        <v>5740</v>
      </c>
      <c r="B4531" t="str">
        <f>VLOOKUP(A4531,Tabella_Pec[],2,0)</f>
        <v>comune.rignano</v>
      </c>
      <c r="C4531" s="53">
        <f>VLOOKUP(A4531,Tabella_sez[],2,0)</f>
        <v>7</v>
      </c>
      <c r="D4531" t="e">
        <f>VLOOKUP(Tabella_sintesi[[#This Row],[Comune]],[1]!Tabella_Tabella1[[COGNOME]:[descrizione_carica]],2,0)</f>
        <v>#N/A</v>
      </c>
    </row>
    <row r="4532" spans="1:4" x14ac:dyDescent="0.25">
      <c r="A4532" s="47" t="s">
        <v>5999</v>
      </c>
      <c r="B4532" t="str">
        <f>VLOOKUP(A4532,Tabella_Pec[],2,0)</f>
        <v>comune.rufina</v>
      </c>
      <c r="C4532" s="53">
        <f>VLOOKUP(A4532,Tabella_sez[],2,0)</f>
        <v>7</v>
      </c>
      <c r="D4532" t="e">
        <f>VLOOKUP(Tabella_sintesi[[#This Row],[Comune]],[1]!Tabella_Tabella1[[COGNOME]:[descrizione_carica]],2,0)</f>
        <v>#N/A</v>
      </c>
    </row>
    <row r="4533" spans="1:4" x14ac:dyDescent="0.25">
      <c r="A4533" s="47" t="s">
        <v>6111</v>
      </c>
      <c r="B4533" t="str">
        <f>VLOOKUP(A4533,Tabella_Pec[],2,0)</f>
        <v>comune.sancascianovp</v>
      </c>
      <c r="C4533" s="53">
        <f>VLOOKUP(A4533,Tabella_sez[],2,0)</f>
        <v>17</v>
      </c>
      <c r="D4533" t="e">
        <f>VLOOKUP(Tabella_sintesi[[#This Row],[Comune]],[1]!Tabella_Tabella1[[COGNOME]:[descrizione_carica]],2,0)</f>
        <v>#N/A</v>
      </c>
    </row>
    <row r="4534" spans="1:4" x14ac:dyDescent="0.25">
      <c r="A4534" s="47" t="s">
        <v>6219</v>
      </c>
      <c r="B4534" t="str">
        <f>VLOOKUP(A4534,Tabella_Pec[],2,0)</f>
        <v>comune.sangodenzo</v>
      </c>
      <c r="C4534" s="53">
        <f>VLOOKUP(A4534,Tabella_sez[],2,0)</f>
        <v>2</v>
      </c>
      <c r="D4534" t="e">
        <f>VLOOKUP(Tabella_sintesi[[#This Row],[Comune]],[1]!Tabella_Tabella1[[COGNOME]:[descrizione_carica]],2,0)</f>
        <v>#N/A</v>
      </c>
    </row>
    <row r="4535" spans="1:4" x14ac:dyDescent="0.25">
      <c r="A4535" s="47" t="s">
        <v>6612</v>
      </c>
      <c r="B4535" t="str">
        <f>VLOOKUP(A4535,Tabella_Pec[],2,0)</f>
        <v>comune.scandicci</v>
      </c>
      <c r="C4535" s="53">
        <f>VLOOKUP(A4535,Tabella_sez[],2,0)</f>
        <v>48</v>
      </c>
      <c r="D4535" t="e">
        <f>VLOOKUP(Tabella_sintesi[[#This Row],[Comune]],[1]!Tabella_Tabella1[[COGNOME]:[descrizione_carica]],2,0)</f>
        <v>#N/A</v>
      </c>
    </row>
    <row r="4536" spans="1:4" x14ac:dyDescent="0.25">
      <c r="A4536" s="47" t="s">
        <v>6750</v>
      </c>
      <c r="B4536" t="str">
        <f>VLOOKUP(A4536,Tabella_Pec[],2,0)</f>
        <v>protocollo</v>
      </c>
      <c r="C4536" s="53">
        <f>VLOOKUP(A4536,Tabella_sez[],2,0)</f>
        <v>41</v>
      </c>
      <c r="D4536" t="e">
        <f>VLOOKUP(Tabella_sintesi[[#This Row],[Comune]],[1]!Tabella_Tabella1[[COGNOME]:[descrizione_carica]],2,0)</f>
        <v>#N/A</v>
      </c>
    </row>
    <row r="4537" spans="1:4" x14ac:dyDescent="0.25">
      <c r="A4537" s="47" t="s">
        <v>6783</v>
      </c>
      <c r="B4537" t="str">
        <f>VLOOKUP(A4537,Tabella_Pec[],2,0)</f>
        <v>comune.signa</v>
      </c>
      <c r="C4537" s="53">
        <f>VLOOKUP(A4537,Tabella_sez[],2,0)</f>
        <v>17</v>
      </c>
      <c r="D4537" t="str">
        <f>VLOOKUP(Tabella_sintesi[[#This Row],[Comune]],[1]!Tabella_Tabella1[[COGNOME]:[descrizione_carica]],2,0)</f>
        <v xml:space="preserve">MONIA    </v>
      </c>
    </row>
    <row r="4538" spans="1:4" x14ac:dyDescent="0.25">
      <c r="A4538" s="47" t="s">
        <v>8223</v>
      </c>
      <c r="B4538" t="e">
        <f>VLOOKUP(A4538,Tabella_Pec[],2,0)</f>
        <v>#N/A</v>
      </c>
      <c r="C4538" s="53" t="e">
        <f>VLOOKUP(A4538,Tabella_sez[],2,0)</f>
        <v>#N/A</v>
      </c>
      <c r="D4538" t="e">
        <f>VLOOKUP(Tabella_sintesi[[#This Row],[Comune]],[1]!Tabella_Tabella1[[COGNOME]:[descrizione_carica]],2,0)</f>
        <v>#N/A</v>
      </c>
    </row>
    <row r="4539" spans="1:4" x14ac:dyDescent="0.25">
      <c r="A4539" s="47" t="s">
        <v>7389</v>
      </c>
      <c r="B4539" t="str">
        <f>VLOOKUP(A4539,Tabella_Pec[],2,0)</f>
        <v>comune.vaglia</v>
      </c>
      <c r="C4539" s="53">
        <f>VLOOKUP(A4539,Tabella_sez[],2,0)</f>
        <v>6</v>
      </c>
      <c r="D4539" t="e">
        <f>VLOOKUP(Tabella_sintesi[[#This Row],[Comune]],[1]!Tabella_Tabella1[[COGNOME]:[descrizione_carica]],2,0)</f>
        <v>#N/A</v>
      </c>
    </row>
    <row r="4540" spans="1:4" x14ac:dyDescent="0.25">
      <c r="A4540" s="47" t="s">
        <v>7632</v>
      </c>
      <c r="B4540" t="str">
        <f>VLOOKUP(A4540,Tabella_Pec[],2,0)</f>
        <v>comune.vicchio</v>
      </c>
      <c r="C4540" s="53">
        <f>VLOOKUP(A4540,Tabella_sez[],2,0)</f>
        <v>7</v>
      </c>
      <c r="D4540" t="e">
        <f>VLOOKUP(Tabella_sintesi[[#This Row],[Comune]],[1]!Tabella_Tabella1[[COGNOME]:[descrizione_carica]],2,0)</f>
        <v>#N/A</v>
      </c>
    </row>
    <row r="4541" spans="1:4" x14ac:dyDescent="0.25">
      <c r="A4541" s="47" t="s">
        <v>7799</v>
      </c>
      <c r="B4541" t="str">
        <f>VLOOKUP(A4541,Tabella_Pec[],2,0)</f>
        <v>comune.vinci</v>
      </c>
      <c r="C4541" s="53">
        <f>VLOOKUP(A4541,Tabella_sez[],2,0)</f>
        <v>15</v>
      </c>
      <c r="D4541" t="str">
        <f>VLOOKUP(Tabella_sintesi[[#This Row],[Comune]],[1]!Tabella_Tabella1[[COGNOME]:[descrizione_carica]],2,0)</f>
        <v xml:space="preserve">VINCENZO    </v>
      </c>
    </row>
    <row r="4542" spans="1:4" x14ac:dyDescent="0.25">
      <c r="A4542" s="47" t="s">
        <v>2996</v>
      </c>
      <c r="B4542" t="str">
        <f>VLOOKUP(A4542,Tabella_Pec[],2,0)</f>
        <v>comune.figlineincisa</v>
      </c>
      <c r="C4542" s="53">
        <f>VLOOKUP(A4542,Tabella_sez[],2,0)</f>
        <v>24</v>
      </c>
      <c r="D4542" t="e">
        <f>VLOOKUP(Tabella_sintesi[[#This Row],[Comune]],[1]!Tabella_Tabella1[[COGNOME]:[descrizione_carica]],2,0)</f>
        <v>#N/A</v>
      </c>
    </row>
    <row r="4543" spans="1:4" x14ac:dyDescent="0.25">
      <c r="A4543" s="47" t="s">
        <v>6625</v>
      </c>
      <c r="B4543" t="str">
        <f>VLOOKUP(A4543,Tabella_Pec[],2,0)</f>
        <v>comune.scarperiaesanpiero</v>
      </c>
      <c r="C4543" s="53">
        <f>VLOOKUP(A4543,Tabella_sez[],2,0)</f>
        <v>12</v>
      </c>
      <c r="D4543" t="e">
        <f>VLOOKUP(Tabella_sintesi[[#This Row],[Comune]],[1]!Tabella_Tabella1[[COGNOME]:[descrizione_carica]],2,0)</f>
        <v>#N/A</v>
      </c>
    </row>
    <row r="4544" spans="1:4" x14ac:dyDescent="0.25">
      <c r="A4544" s="47" t="s">
        <v>1058</v>
      </c>
      <c r="B4544" t="str">
        <f>VLOOKUP(A4544,Tabella_Pec[],2,0)</f>
        <v>comune.bibbona</v>
      </c>
      <c r="C4544" s="53">
        <f>VLOOKUP(A4544,Tabella_sez[],2,0)</f>
        <v>4</v>
      </c>
      <c r="D4544" t="e">
        <f>VLOOKUP(Tabella_sintesi[[#This Row],[Comune]],[1]!Tabella_Tabella1[[COGNOME]:[descrizione_carica]],2,0)</f>
        <v>#N/A</v>
      </c>
    </row>
    <row r="4545" spans="1:4" x14ac:dyDescent="0.25">
      <c r="A4545" s="47" t="s">
        <v>1504</v>
      </c>
      <c r="B4545" t="str">
        <f>VLOOKUP(A4545,Tabella_Pec[],2,0)</f>
        <v>comune.campigliamarittima</v>
      </c>
      <c r="C4545" s="53">
        <f>VLOOKUP(A4545,Tabella_sez[],2,0)</f>
        <v>13</v>
      </c>
      <c r="D4545" t="e">
        <f>VLOOKUP(Tabella_sintesi[[#This Row],[Comune]],[1]!Tabella_Tabella1[[COGNOME]:[descrizione_carica]],2,0)</f>
        <v>#N/A</v>
      </c>
    </row>
    <row r="4546" spans="1:4" x14ac:dyDescent="0.25">
      <c r="A4546" s="47" t="s">
        <v>1512</v>
      </c>
      <c r="B4546" t="str">
        <f>VLOOKUP(A4546,Tabella_Pec[],2,0)</f>
        <v>comune.camponellelba.li</v>
      </c>
      <c r="C4546" s="53">
        <f>VLOOKUP(A4546,Tabella_sez[],2,0)</f>
        <v>6</v>
      </c>
      <c r="D4546" t="e">
        <f>VLOOKUP(Tabella_sintesi[[#This Row],[Comune]],[1]!Tabella_Tabella1[[COGNOME]:[descrizione_carica]],2,0)</f>
        <v>#N/A</v>
      </c>
    </row>
    <row r="4547" spans="1:4" x14ac:dyDescent="0.25">
      <c r="A4547" s="47" t="s">
        <v>1625</v>
      </c>
      <c r="B4547" t="str">
        <f>VLOOKUP(A4547,Tabella_Pec[],2,0)</f>
        <v>comunecapoliveri</v>
      </c>
      <c r="C4547" s="53">
        <f>VLOOKUP(A4547,Tabella_sez[],2,0)</f>
        <v>3</v>
      </c>
      <c r="D4547" t="e">
        <f>VLOOKUP(Tabella_sintesi[[#This Row],[Comune]],[1]!Tabella_Tabella1[[COGNOME]:[descrizione_carica]],2,0)</f>
        <v>#N/A</v>
      </c>
    </row>
    <row r="4548" spans="1:4" x14ac:dyDescent="0.25">
      <c r="A4548" s="47" t="s">
        <v>1639</v>
      </c>
      <c r="B4548" t="str">
        <f>VLOOKUP(A4548,Tabella_Pec[],2,0)</f>
        <v>comunecapraiaisola</v>
      </c>
      <c r="C4548" s="53">
        <f>VLOOKUP(A4548,Tabella_sez[],2,0)</f>
        <v>1</v>
      </c>
      <c r="D4548" t="e">
        <f>VLOOKUP(Tabella_sintesi[[#This Row],[Comune]],[1]!Tabella_Tabella1[[COGNOME]:[descrizione_carica]],2,0)</f>
        <v>#N/A</v>
      </c>
    </row>
    <row r="4549" spans="1:4" x14ac:dyDescent="0.25">
      <c r="A4549" s="47" t="s">
        <v>1888</v>
      </c>
      <c r="B4549" t="str">
        <f>VLOOKUP(A4549,Tabella_Pec[],2,0)</f>
        <v>mail</v>
      </c>
      <c r="C4549" s="53">
        <f>VLOOKUP(A4549,Tabella_sez[],2,0)</f>
        <v>9</v>
      </c>
      <c r="D4549" t="e">
        <f>VLOOKUP(Tabella_sintesi[[#This Row],[Comune]],[1]!Tabella_Tabella1[[COGNOME]:[descrizione_carica]],2,0)</f>
        <v>#N/A</v>
      </c>
    </row>
    <row r="4550" spans="1:4" x14ac:dyDescent="0.25">
      <c r="A4550" s="47" t="s">
        <v>2182</v>
      </c>
      <c r="B4550" t="str">
        <f>VLOOKUP(A4550,Tabella_Pec[],2,0)</f>
        <v>protocollo</v>
      </c>
      <c r="C4550" s="53">
        <f>VLOOKUP(A4550,Tabella_sez[],2,0)</f>
        <v>30</v>
      </c>
      <c r="D4550" t="e">
        <f>VLOOKUP(Tabella_sintesi[[#This Row],[Comune]],[1]!Tabella_Tabella1[[COGNOME]:[descrizione_carica]],2,0)</f>
        <v>#N/A</v>
      </c>
    </row>
    <row r="4551" spans="1:4" x14ac:dyDescent="0.25">
      <c r="A4551" s="47" t="s">
        <v>2515</v>
      </c>
      <c r="B4551" t="str">
        <f>VLOOKUP(A4551,Tabella_Pec[],2,0)</f>
        <v>comune.collesalvetti</v>
      </c>
      <c r="C4551" s="53">
        <f>VLOOKUP(A4551,Tabella_sez[],2,0)</f>
        <v>20</v>
      </c>
      <c r="D4551" t="e">
        <f>VLOOKUP(Tabella_sintesi[[#This Row],[Comune]],[1]!Tabella_Tabella1[[COGNOME]:[descrizione_carica]],2,0)</f>
        <v>#N/A</v>
      </c>
    </row>
    <row r="4552" spans="1:4" x14ac:dyDescent="0.25">
      <c r="A4552" s="47" t="s">
        <v>3768</v>
      </c>
      <c r="B4552" t="str">
        <f>VLOOKUP(A4552,Tabella_Pec[],2,0)</f>
        <v>comune.livorno</v>
      </c>
      <c r="C4552" s="53">
        <f>VLOOKUP(A4552,Tabella_sez[],2,0)</f>
        <v>172</v>
      </c>
      <c r="D4552" t="str">
        <f>VLOOKUP(Tabella_sintesi[[#This Row],[Comune]],[1]!Tabella_Tabella1[[COGNOME]:[descrizione_carica]],2,0)</f>
        <v xml:space="preserve">DOMENICO ROSARIO   </v>
      </c>
    </row>
    <row r="4553" spans="1:4" x14ac:dyDescent="0.25">
      <c r="A4553" s="47" t="s">
        <v>3987</v>
      </c>
      <c r="B4553" t="str">
        <f>VLOOKUP(A4553,Tabella_Pec[],2,0)</f>
        <v>protocollo</v>
      </c>
      <c r="C4553" s="53">
        <f>VLOOKUP(A4553,Tabella_sez[],2,0)</f>
        <v>4</v>
      </c>
      <c r="D4553" t="e">
        <f>VLOOKUP(Tabella_sintesi[[#This Row],[Comune]],[1]!Tabella_Tabella1[[COGNOME]:[descrizione_carica]],2,0)</f>
        <v>#N/A</v>
      </c>
    </row>
    <row r="4554" spans="1:4" x14ac:dyDescent="0.25">
      <c r="A4554" s="47" t="s">
        <v>3988</v>
      </c>
      <c r="B4554" t="str">
        <f>VLOOKUP(A4554,Tabella_Pec[],2,0)</f>
        <v>comune.marcianamarina</v>
      </c>
      <c r="C4554" s="53">
        <f>VLOOKUP(A4554,Tabella_sez[],2,0)</f>
        <v>2</v>
      </c>
      <c r="D4554" t="e">
        <f>VLOOKUP(Tabella_sintesi[[#This Row],[Comune]],[1]!Tabella_Tabella1[[COGNOME]:[descrizione_carica]],2,0)</f>
        <v>#N/A</v>
      </c>
    </row>
    <row r="4555" spans="1:4" x14ac:dyDescent="0.25">
      <c r="A4555" s="47" t="s">
        <v>5303</v>
      </c>
      <c r="B4555" t="str">
        <f>VLOOKUP(A4555,Tabella_Pec[],2,0)</f>
        <v>comunepiombino</v>
      </c>
      <c r="C4555" s="53">
        <f>VLOOKUP(A4555,Tabella_sez[],2,0)</f>
        <v>39</v>
      </c>
      <c r="D4555" t="e">
        <f>VLOOKUP(Tabella_sintesi[[#This Row],[Comune]],[1]!Tabella_Tabella1[[COGNOME]:[descrizione_carica]],2,0)</f>
        <v>#N/A</v>
      </c>
    </row>
    <row r="4556" spans="1:4" x14ac:dyDescent="0.25">
      <c r="A4556" s="47" t="s">
        <v>5472</v>
      </c>
      <c r="B4556" t="str">
        <f>VLOOKUP(A4556,Tabella_Pec[],2,0)</f>
        <v>comuneportoazzurro</v>
      </c>
      <c r="C4556" s="53">
        <f>VLOOKUP(A4556,Tabella_sez[],2,0)</f>
        <v>3</v>
      </c>
      <c r="D4556" t="e">
        <f>VLOOKUP(Tabella_sintesi[[#This Row],[Comune]],[1]!Tabella_Tabella1[[COGNOME]:[descrizione_carica]],2,0)</f>
        <v>#N/A</v>
      </c>
    </row>
    <row r="4557" spans="1:4" x14ac:dyDescent="0.25">
      <c r="A4557" s="47" t="s">
        <v>5486</v>
      </c>
      <c r="B4557" t="str">
        <f>VLOOKUP(A4557,Tabella_Pec[],2,0)</f>
        <v>comune.portoferraio</v>
      </c>
      <c r="C4557" s="53">
        <f>VLOOKUP(A4557,Tabella_sez[],2,0)</f>
        <v>13</v>
      </c>
      <c r="D4557" t="e">
        <f>VLOOKUP(Tabella_sintesi[[#This Row],[Comune]],[1]!Tabella_Tabella1[[COGNOME]:[descrizione_carica]],2,0)</f>
        <v>#N/A</v>
      </c>
    </row>
    <row r="4558" spans="1:4" x14ac:dyDescent="0.25">
      <c r="A4558" s="47" t="s">
        <v>5953</v>
      </c>
      <c r="B4558" t="str">
        <f>VLOOKUP(A4558,Tabella_Pec[],2,0)</f>
        <v>protocollo.generale</v>
      </c>
      <c r="C4558" s="53">
        <f>VLOOKUP(A4558,Tabella_sez[],2,0)</f>
        <v>33</v>
      </c>
      <c r="D4558" t="e">
        <f>VLOOKUP(Tabella_sintesi[[#This Row],[Comune]],[1]!Tabella_Tabella1[[COGNOME]:[descrizione_carica]],2,0)</f>
        <v>#N/A</v>
      </c>
    </row>
    <row r="4559" spans="1:4" x14ac:dyDescent="0.25">
      <c r="A4559" s="47" t="s">
        <v>6369</v>
      </c>
      <c r="B4559" t="str">
        <f>VLOOKUP(A4559,Tabella_Pec[],2,0)</f>
        <v>comunesanvincenzo</v>
      </c>
      <c r="C4559" s="53">
        <f>VLOOKUP(A4559,Tabella_sez[],2,0)</f>
        <v>8</v>
      </c>
      <c r="D4559" t="e">
        <f>VLOOKUP(Tabella_sintesi[[#This Row],[Comune]],[1]!Tabella_Tabella1[[COGNOME]:[descrizione_carica]],2,0)</f>
        <v>#N/A</v>
      </c>
    </row>
    <row r="4560" spans="1:4" x14ac:dyDescent="0.25">
      <c r="A4560" s="47" t="s">
        <v>6578</v>
      </c>
      <c r="B4560" t="str">
        <f>VLOOKUP(A4560,Tabella_Pec[],2,0)</f>
        <v>comunesassetta</v>
      </c>
      <c r="C4560" s="53">
        <f>VLOOKUP(A4560,Tabella_sez[],2,0)</f>
        <v>1</v>
      </c>
      <c r="D4560" t="e">
        <f>VLOOKUP(Tabella_sintesi[[#This Row],[Comune]],[1]!Tabella_Tabella1[[COGNOME]:[descrizione_carica]],2,0)</f>
        <v>#N/A</v>
      </c>
    </row>
    <row r="4561" spans="1:4" x14ac:dyDescent="0.25">
      <c r="A4561" s="47" t="s">
        <v>6994</v>
      </c>
      <c r="B4561" t="str">
        <f>VLOOKUP(A4561,Tabella_Pec[],2,0)</f>
        <v>comune.suvereto</v>
      </c>
      <c r="C4561" s="53">
        <f>VLOOKUP(A4561,Tabella_sez[],2,0)</f>
        <v>3</v>
      </c>
      <c r="D4561" t="e">
        <f>VLOOKUP(Tabella_sintesi[[#This Row],[Comune]],[1]!Tabella_Tabella1[[COGNOME]:[descrizione_carica]],2,0)</f>
        <v>#N/A</v>
      </c>
    </row>
    <row r="4562" spans="1:4" x14ac:dyDescent="0.25">
      <c r="A4562" s="47" t="s">
        <v>5744</v>
      </c>
      <c r="B4562" t="str">
        <f>VLOOKUP(A4562,Tabella_Pec[],2,0)</f>
        <v>protocollo</v>
      </c>
      <c r="C4562" s="53">
        <f>VLOOKUP(A4562,Tabella_sez[],2,0)</f>
        <v>4</v>
      </c>
      <c r="D4562" t="e">
        <f>VLOOKUP(Tabella_sintesi[[#This Row],[Comune]],[1]!Tabella_Tabella1[[COGNOME]:[descrizione_carica]],2,0)</f>
        <v>#N/A</v>
      </c>
    </row>
    <row r="4563" spans="1:4" x14ac:dyDescent="0.25">
      <c r="A4563" s="47" t="s">
        <v>1066</v>
      </c>
      <c r="B4563" t="str">
        <f>VLOOKUP(A4563,Tabella_Pec[],2,0)</f>
        <v>comune.bientina.pi.it</v>
      </c>
      <c r="C4563" s="53">
        <f>VLOOKUP(A4563,Tabella_sez[],2,0)</f>
        <v>6</v>
      </c>
      <c r="D4563" t="e">
        <f>VLOOKUP(Tabella_sintesi[[#This Row],[Comune]],[1]!Tabella_Tabella1[[COGNOME]:[descrizione_carica]],2,0)</f>
        <v>#N/A</v>
      </c>
    </row>
    <row r="4564" spans="1:4" x14ac:dyDescent="0.25">
      <c r="A4564" s="47" t="s">
        <v>1370</v>
      </c>
      <c r="B4564" t="str">
        <f>VLOOKUP(A4564,Tabella_Pec[],2,0)</f>
        <v>comune.buti.pi</v>
      </c>
      <c r="C4564" s="53">
        <f>VLOOKUP(A4564,Tabella_sez[],2,0)</f>
        <v>5</v>
      </c>
      <c r="D4564" t="str">
        <f>VLOOKUP(Tabella_sintesi[[#This Row],[Comune]],[1]!Tabella_Tabella1[[COGNOME]:[descrizione_carica]],2,0)</f>
        <v xml:space="preserve">GIAMPAOLO    </v>
      </c>
    </row>
    <row r="4565" spans="1:4" x14ac:dyDescent="0.25">
      <c r="A4565" s="47" t="s">
        <v>1416</v>
      </c>
      <c r="B4565" t="str">
        <f>VLOOKUP(A4565,Tabella_Pec[],2,0)</f>
        <v>servizidemografici</v>
      </c>
      <c r="C4565" s="53">
        <f>VLOOKUP(A4565,Tabella_sez[],2,0)</f>
        <v>6</v>
      </c>
      <c r="D4565" t="e">
        <f>VLOOKUP(Tabella_sintesi[[#This Row],[Comune]],[1]!Tabella_Tabella1[[COGNOME]:[descrizione_carica]],2,0)</f>
        <v>#N/A</v>
      </c>
    </row>
    <row r="4566" spans="1:4" x14ac:dyDescent="0.25">
      <c r="A4566" s="47" t="s">
        <v>1418</v>
      </c>
      <c r="B4566" t="str">
        <f>VLOOKUP(A4566,Tabella_Pec[],2,0)</f>
        <v>comune.calcinaia</v>
      </c>
      <c r="C4566" s="53">
        <f>VLOOKUP(A4566,Tabella_sez[],2,0)</f>
        <v>10</v>
      </c>
      <c r="D4566" t="e">
        <f>VLOOKUP(Tabella_sintesi[[#This Row],[Comune]],[1]!Tabella_Tabella1[[COGNOME]:[descrizione_carica]],2,0)</f>
        <v>#N/A</v>
      </c>
    </row>
    <row r="4567" spans="1:4" x14ac:dyDescent="0.25">
      <c r="A4567" s="47" t="s">
        <v>1611</v>
      </c>
      <c r="B4567" t="str">
        <f>VLOOKUP(A4567,Tabella_Pec[],2,0)</f>
        <v>comune.capannoli</v>
      </c>
      <c r="C4567" s="53">
        <f>VLOOKUP(A4567,Tabella_sez[],2,0)</f>
        <v>6</v>
      </c>
      <c r="D4567" t="e">
        <f>VLOOKUP(Tabella_sintesi[[#This Row],[Comune]],[1]!Tabella_Tabella1[[COGNOME]:[descrizione_carica]],2,0)</f>
        <v>#N/A</v>
      </c>
    </row>
    <row r="4568" spans="1:4" x14ac:dyDescent="0.25">
      <c r="A4568" s="47" t="s">
        <v>1780</v>
      </c>
      <c r="B4568" t="str">
        <f>VLOOKUP(A4568,Tabella_Pec[],2,0)</f>
        <v>comunecasale</v>
      </c>
      <c r="C4568" s="53">
        <f>VLOOKUP(A4568,Tabella_sez[],2,0)</f>
        <v>1</v>
      </c>
      <c r="D4568" t="e">
        <f>VLOOKUP(Tabella_sintesi[[#This Row],[Comune]],[1]!Tabella_Tabella1[[COGNOME]:[descrizione_carica]],2,0)</f>
        <v>#N/A</v>
      </c>
    </row>
    <row r="4569" spans="1:4" x14ac:dyDescent="0.25">
      <c r="A4569" s="47" t="s">
        <v>1839</v>
      </c>
      <c r="B4569" t="str">
        <f>VLOOKUP(A4569,Tabella_Pec[],2,0)</f>
        <v>protocollo</v>
      </c>
      <c r="C4569" s="53">
        <f>VLOOKUP(A4569,Tabella_sez[],2,0)</f>
        <v>36</v>
      </c>
      <c r="D4569" t="e">
        <f>VLOOKUP(Tabella_sintesi[[#This Row],[Comune]],[1]!Tabella_Tabella1[[COGNOME]:[descrizione_carica]],2,0)</f>
        <v>#N/A</v>
      </c>
    </row>
    <row r="4570" spans="1:4" x14ac:dyDescent="0.25">
      <c r="A4570" s="47" t="s">
        <v>1965</v>
      </c>
      <c r="B4570" t="str">
        <f>VLOOKUP(A4570,Tabella_Pec[],2,0)</f>
        <v>comune.castelfrancodisotto</v>
      </c>
      <c r="C4570" s="53">
        <f>VLOOKUP(A4570,Tabella_sez[],2,0)</f>
        <v>11</v>
      </c>
      <c r="D4570" t="e">
        <f>VLOOKUP(Tabella_sintesi[[#This Row],[Comune]],[1]!Tabella_Tabella1[[COGNOME]:[descrizione_carica]],2,0)</f>
        <v>#N/A</v>
      </c>
    </row>
    <row r="4571" spans="1:4" x14ac:dyDescent="0.25">
      <c r="A4571" s="47" t="s">
        <v>2011</v>
      </c>
      <c r="B4571" t="str">
        <f>VLOOKUP(A4571,Tabella_Pec[],2,0)</f>
        <v>comune.castellina</v>
      </c>
      <c r="C4571" s="53">
        <f>VLOOKUP(A4571,Tabella_sez[],2,0)</f>
        <v>2</v>
      </c>
      <c r="D4571" t="e">
        <f>VLOOKUP(Tabella_sintesi[[#This Row],[Comune]],[1]!Tabella_Tabella1[[COGNOME]:[descrizione_carica]],2,0)</f>
        <v>#N/A</v>
      </c>
    </row>
    <row r="4572" spans="1:4" x14ac:dyDescent="0.25">
      <c r="A4572" s="47" t="s">
        <v>2058</v>
      </c>
      <c r="B4572" t="str">
        <f>VLOOKUP(A4572,Tabella_Pec[],2,0)</f>
        <v>segreteria.castelnuovo</v>
      </c>
      <c r="C4572" s="53">
        <f>VLOOKUP(A4572,Tabella_sez[],2,0)</f>
        <v>4</v>
      </c>
      <c r="D4572" t="e">
        <f>VLOOKUP(Tabella_sintesi[[#This Row],[Comune]],[1]!Tabella_Tabella1[[COGNOME]:[descrizione_carica]],2,0)</f>
        <v>#N/A</v>
      </c>
    </row>
    <row r="4573" spans="1:4" x14ac:dyDescent="0.25">
      <c r="A4573" s="47" t="s">
        <v>2327</v>
      </c>
      <c r="B4573" t="str">
        <f>VLOOKUP(A4573,Tabella_Pec[],2,0)</f>
        <v>comune.chianni</v>
      </c>
      <c r="C4573" s="53">
        <f>VLOOKUP(A4573,Tabella_sez[],2,0)</f>
        <v>2</v>
      </c>
      <c r="D4573" t="e">
        <f>VLOOKUP(Tabella_sintesi[[#This Row],[Comune]],[1]!Tabella_Tabella1[[COGNOME]:[descrizione_carica]],2,0)</f>
        <v>#N/A</v>
      </c>
    </row>
    <row r="4574" spans="1:4" x14ac:dyDescent="0.25">
      <c r="A4574" s="47" t="s">
        <v>2950</v>
      </c>
      <c r="B4574" t="str">
        <f>VLOOKUP(A4574,Tabella_Pec[],2,0)</f>
        <v>comune.fauglia</v>
      </c>
      <c r="C4574" s="53">
        <f>VLOOKUP(A4574,Tabella_sez[],2,0)</f>
        <v>4</v>
      </c>
      <c r="D4574" t="e">
        <f>VLOOKUP(Tabella_sintesi[[#This Row],[Comune]],[1]!Tabella_Tabella1[[COGNOME]:[descrizione_carica]],2,0)</f>
        <v>#N/A</v>
      </c>
    </row>
    <row r="4575" spans="1:4" x14ac:dyDescent="0.25">
      <c r="A4575" s="47" t="s">
        <v>3498</v>
      </c>
      <c r="B4575" t="str">
        <f>VLOOKUP(A4575,Tabella_Pec[],2,0)</f>
        <v>comune.guardistallo</v>
      </c>
      <c r="C4575" s="53">
        <f>VLOOKUP(A4575,Tabella_sez[],2,0)</f>
        <v>1</v>
      </c>
      <c r="D4575" t="e">
        <f>VLOOKUP(Tabella_sintesi[[#This Row],[Comune]],[1]!Tabella_Tabella1[[COGNOME]:[descrizione_carica]],2,0)</f>
        <v>#N/A</v>
      </c>
    </row>
    <row r="4576" spans="1:4" x14ac:dyDescent="0.25">
      <c r="A4576" s="47" t="s">
        <v>3625</v>
      </c>
      <c r="B4576" t="str">
        <f>VLOOKUP(A4576,Tabella_Pec[],2,0)</f>
        <v>comune.lajatico</v>
      </c>
      <c r="C4576" s="53">
        <f>VLOOKUP(A4576,Tabella_sez[],2,0)</f>
        <v>2</v>
      </c>
      <c r="D4576" t="e">
        <f>VLOOKUP(Tabella_sintesi[[#This Row],[Comune]],[1]!Tabella_Tabella1[[COGNOME]:[descrizione_carica]],2,0)</f>
        <v>#N/A</v>
      </c>
    </row>
    <row r="4577" spans="1:4" x14ac:dyDescent="0.25">
      <c r="A4577" s="47" t="s">
        <v>4402</v>
      </c>
      <c r="B4577" t="str">
        <f>VLOOKUP(A4577,Tabella_Pec[],2,0)</f>
        <v>comune.montecatini.vdc</v>
      </c>
      <c r="C4577" s="53">
        <f>VLOOKUP(A4577,Tabella_sez[],2,0)</f>
        <v>3</v>
      </c>
      <c r="D4577" t="e">
        <f>VLOOKUP(Tabella_sintesi[[#This Row],[Comune]],[1]!Tabella_Tabella1[[COGNOME]:[descrizione_carica]],2,0)</f>
        <v>#N/A</v>
      </c>
    </row>
    <row r="4578" spans="1:4" x14ac:dyDescent="0.25">
      <c r="A4578" s="47" t="s">
        <v>4519</v>
      </c>
      <c r="B4578" t="str">
        <f>VLOOKUP(A4578,Tabella_Pec[],2,0)</f>
        <v>comune.montescudaio</v>
      </c>
      <c r="C4578" s="53">
        <f>VLOOKUP(A4578,Tabella_sez[],2,0)</f>
        <v>2</v>
      </c>
      <c r="D4578" t="e">
        <f>VLOOKUP(Tabella_sintesi[[#This Row],[Comune]],[1]!Tabella_Tabella1[[COGNOME]:[descrizione_carica]],2,0)</f>
        <v>#N/A</v>
      </c>
    </row>
    <row r="4579" spans="1:4" x14ac:dyDescent="0.25">
      <c r="A4579" s="47" t="s">
        <v>4531</v>
      </c>
      <c r="B4579" t="str">
        <f>VLOOKUP(A4579,Tabella_Pec[],2,0)</f>
        <v>comune.monteverdi.m</v>
      </c>
      <c r="C4579" s="53">
        <f>VLOOKUP(A4579,Tabella_sez[],2,0)</f>
        <v>2</v>
      </c>
      <c r="D4579" t="e">
        <f>VLOOKUP(Tabella_sintesi[[#This Row],[Comune]],[1]!Tabella_Tabella1[[COGNOME]:[descrizione_carica]],2,0)</f>
        <v>#N/A</v>
      </c>
    </row>
    <row r="4580" spans="1:4" x14ac:dyDescent="0.25">
      <c r="A4580" s="47" t="s">
        <v>4553</v>
      </c>
      <c r="B4580" t="str">
        <f>VLOOKUP(A4580,Tabella_Pec[],2,0)</f>
        <v>comune.montopoli</v>
      </c>
      <c r="C4580" s="53">
        <f>VLOOKUP(A4580,Tabella_sez[],2,0)</f>
        <v>9</v>
      </c>
      <c r="D4580" t="e">
        <f>VLOOKUP(Tabella_sintesi[[#This Row],[Comune]],[1]!Tabella_Tabella1[[COGNOME]:[descrizione_carica]],2,0)</f>
        <v>#N/A</v>
      </c>
    </row>
    <row r="4581" spans="1:4" x14ac:dyDescent="0.25">
      <c r="A4581" s="47" t="s">
        <v>4853</v>
      </c>
      <c r="B4581" t="str">
        <f>VLOOKUP(A4581,Tabella_Pec[],2,0)</f>
        <v>comune.orciano</v>
      </c>
      <c r="C4581" s="53">
        <f>VLOOKUP(A4581,Tabella_sez[],2,0)</f>
        <v>1</v>
      </c>
      <c r="D4581" t="e">
        <f>VLOOKUP(Tabella_sintesi[[#This Row],[Comune]],[1]!Tabella_Tabella1[[COGNOME]:[descrizione_carica]],2,0)</f>
        <v>#N/A</v>
      </c>
    </row>
    <row r="4582" spans="1:4" x14ac:dyDescent="0.25">
      <c r="A4582" s="47" t="s">
        <v>4988</v>
      </c>
      <c r="B4582" t="str">
        <f>VLOOKUP(A4582,Tabella_Pec[],2,0)</f>
        <v>comune.palaia</v>
      </c>
      <c r="C4582" s="53">
        <f>VLOOKUP(A4582,Tabella_sez[],2,0)</f>
        <v>6</v>
      </c>
      <c r="D4582" t="e">
        <f>VLOOKUP(Tabella_sintesi[[#This Row],[Comune]],[1]!Tabella_Tabella1[[COGNOME]:[descrizione_carica]],2,0)</f>
        <v>#N/A</v>
      </c>
    </row>
    <row r="4583" spans="1:4" x14ac:dyDescent="0.25">
      <c r="A4583" s="47" t="s">
        <v>5085</v>
      </c>
      <c r="B4583" t="str">
        <f>VLOOKUP(A4583,Tabella_Pec[],2,0)</f>
        <v>comune.peccioli</v>
      </c>
      <c r="C4583" s="53">
        <f>VLOOKUP(A4583,Tabella_sez[],2,0)</f>
        <v>7</v>
      </c>
      <c r="D4583" t="e">
        <f>VLOOKUP(Tabella_sintesi[[#This Row],[Comune]],[1]!Tabella_Tabella1[[COGNOME]:[descrizione_carica]],2,0)</f>
        <v>#N/A</v>
      </c>
    </row>
    <row r="4584" spans="1:4" x14ac:dyDescent="0.25">
      <c r="A4584" s="47" t="s">
        <v>5313</v>
      </c>
      <c r="B4584" t="str">
        <f>VLOOKUP(A4584,Tabella_Pec[],2,0)</f>
        <v>comune.pisa</v>
      </c>
      <c r="C4584" s="53">
        <f>VLOOKUP(A4584,Tabella_sez[],2,0)</f>
        <v>86</v>
      </c>
      <c r="D4584" t="str">
        <f>VLOOKUP(Tabella_sintesi[[#This Row],[Comune]],[1]!Tabella_Tabella1[[COGNOME]:[descrizione_carica]],2,0)</f>
        <v xml:space="preserve">PAOLA    </v>
      </c>
    </row>
    <row r="4585" spans="1:4" x14ac:dyDescent="0.25">
      <c r="A4585" s="47" t="s">
        <v>5391</v>
      </c>
      <c r="B4585" t="str">
        <f>VLOOKUP(A4585,Tabella_Pec[],2,0)</f>
        <v>comune.pomarance</v>
      </c>
      <c r="C4585" s="53">
        <f>VLOOKUP(A4585,Tabella_sez[],2,0)</f>
        <v>10</v>
      </c>
      <c r="D4585" t="e">
        <f>VLOOKUP(Tabella_sintesi[[#This Row],[Comune]],[1]!Tabella_Tabella1[[COGNOME]:[descrizione_carica]],2,0)</f>
        <v>#N/A</v>
      </c>
    </row>
    <row r="4586" spans="1:4" x14ac:dyDescent="0.25">
      <c r="A4586" s="47" t="s">
        <v>5407</v>
      </c>
      <c r="B4586" t="str">
        <f>VLOOKUP(A4586,Tabella_Pec[],2,0)</f>
        <v>comune.ponsacco</v>
      </c>
      <c r="C4586" s="53">
        <f>VLOOKUP(A4586,Tabella_sez[],2,0)</f>
        <v>14</v>
      </c>
      <c r="D4586" t="e">
        <f>VLOOKUP(Tabella_sintesi[[#This Row],[Comune]],[1]!Tabella_Tabella1[[COGNOME]:[descrizione_carica]],2,0)</f>
        <v>#N/A</v>
      </c>
    </row>
    <row r="4587" spans="1:4" x14ac:dyDescent="0.25">
      <c r="A4587" s="47" t="s">
        <v>5433</v>
      </c>
      <c r="B4587" t="str">
        <f>VLOOKUP(A4587,Tabella_Pec[],2,0)</f>
        <v>pontedera</v>
      </c>
      <c r="C4587" s="53">
        <f>VLOOKUP(A4587,Tabella_sez[],2,0)</f>
        <v>30</v>
      </c>
      <c r="D4587" t="e">
        <f>VLOOKUP(Tabella_sintesi[[#This Row],[Comune]],[1]!Tabella_Tabella1[[COGNOME]:[descrizione_carica]],2,0)</f>
        <v>#N/A</v>
      </c>
    </row>
    <row r="4588" spans="1:4" x14ac:dyDescent="0.25">
      <c r="A4588" s="47" t="s">
        <v>5761</v>
      </c>
      <c r="B4588" t="str">
        <f>VLOOKUP(A4588,Tabella_Pec[],2,0)</f>
        <v>comune.riparbella</v>
      </c>
      <c r="C4588" s="53">
        <f>VLOOKUP(A4588,Tabella_sez[],2,0)</f>
        <v>2</v>
      </c>
      <c r="D4588" t="e">
        <f>VLOOKUP(Tabella_sintesi[[#This Row],[Comune]],[1]!Tabella_Tabella1[[COGNOME]:[descrizione_carica]],2,0)</f>
        <v>#N/A</v>
      </c>
    </row>
    <row r="4589" spans="1:4" x14ac:dyDescent="0.25">
      <c r="A4589" s="47" t="s">
        <v>6214</v>
      </c>
      <c r="B4589" t="str">
        <f>VLOOKUP(A4589,Tabella_Pec[],2,0)</f>
        <v>comune.sangiulianoterme</v>
      </c>
      <c r="C4589" s="53">
        <f>VLOOKUP(A4589,Tabella_sez[],2,0)</f>
        <v>33</v>
      </c>
      <c r="D4589" t="e">
        <f>VLOOKUP(Tabella_sintesi[[#This Row],[Comune]],[1]!Tabella_Tabella1[[COGNOME]:[descrizione_carica]],2,0)</f>
        <v>#N/A</v>
      </c>
    </row>
    <row r="4590" spans="1:4" x14ac:dyDescent="0.25">
      <c r="A4590" s="47" t="s">
        <v>6286</v>
      </c>
      <c r="B4590" t="str">
        <f>VLOOKUP(A4590,Tabella_Pec[],2,0)</f>
        <v>comune.sanminiato.pi</v>
      </c>
      <c r="C4590" s="53">
        <f>VLOOKUP(A4590,Tabella_sez[],2,0)</f>
        <v>26</v>
      </c>
      <c r="D4590" t="e">
        <f>VLOOKUP(Tabella_sintesi[[#This Row],[Comune]],[1]!Tabella_Tabella1[[COGNOME]:[descrizione_carica]],2,0)</f>
        <v>#N/A</v>
      </c>
    </row>
    <row r="4591" spans="1:4" x14ac:dyDescent="0.25">
      <c r="A4591" s="47" t="s">
        <v>6481</v>
      </c>
      <c r="B4591" t="str">
        <f>VLOOKUP(A4591,Tabella_Pec[],2,0)</f>
        <v>comune.santacroce</v>
      </c>
      <c r="C4591" s="53">
        <f>VLOOKUP(A4591,Tabella_sez[],2,0)</f>
        <v>12</v>
      </c>
      <c r="D4591" t="e">
        <f>VLOOKUP(Tabella_sintesi[[#This Row],[Comune]],[1]!Tabella_Tabella1[[COGNOME]:[descrizione_carica]],2,0)</f>
        <v>#N/A</v>
      </c>
    </row>
    <row r="4592" spans="1:4" x14ac:dyDescent="0.25">
      <c r="A4592" s="47" t="s">
        <v>6490</v>
      </c>
      <c r="B4592" t="str">
        <f>VLOOKUP(A4592,Tabella_Pec[],2,0)</f>
        <v>pec.comune.santaluce</v>
      </c>
      <c r="C4592" s="53">
        <f>VLOOKUP(A4592,Tabella_sez[],2,0)</f>
        <v>4</v>
      </c>
      <c r="D4592" t="e">
        <f>VLOOKUP(Tabella_sintesi[[#This Row],[Comune]],[1]!Tabella_Tabella1[[COGNOME]:[descrizione_carica]],2,0)</f>
        <v>#N/A</v>
      </c>
    </row>
    <row r="4593" spans="1:4" x14ac:dyDescent="0.25">
      <c r="A4593" s="47" t="s">
        <v>6497</v>
      </c>
      <c r="B4593" t="str">
        <f>VLOOKUP(A4593,Tabella_Pec[],2,0)</f>
        <v>comune.santamariaamonte</v>
      </c>
      <c r="C4593" s="53">
        <f>VLOOKUP(A4593,Tabella_sez[],2,0)</f>
        <v>12</v>
      </c>
      <c r="D4593" t="e">
        <f>VLOOKUP(Tabella_sintesi[[#This Row],[Comune]],[1]!Tabella_Tabella1[[COGNOME]:[descrizione_carica]],2,0)</f>
        <v>#N/A</v>
      </c>
    </row>
    <row r="4594" spans="1:4" x14ac:dyDescent="0.25">
      <c r="A4594" s="47" t="s">
        <v>7081</v>
      </c>
      <c r="B4594" t="str">
        <f>VLOOKUP(A4594,Tabella_Pec[],2,0)</f>
        <v>protocollo.terricciola</v>
      </c>
      <c r="C4594" s="53">
        <f>VLOOKUP(A4594,Tabella_sez[],2,0)</f>
        <v>5</v>
      </c>
      <c r="D4594" t="e">
        <f>VLOOKUP(Tabella_sintesi[[#This Row],[Comune]],[1]!Tabella_Tabella1[[COGNOME]:[descrizione_carica]],2,0)</f>
        <v>#N/A</v>
      </c>
    </row>
    <row r="4595" spans="1:4" x14ac:dyDescent="0.25">
      <c r="A4595" s="47" t="s">
        <v>7531</v>
      </c>
      <c r="B4595" t="str">
        <f>VLOOKUP(A4595,Tabella_Pec[],2,0)</f>
        <v>comune.vecchiano</v>
      </c>
      <c r="C4595" s="53">
        <f>VLOOKUP(A4595,Tabella_sez[],2,0)</f>
        <v>12</v>
      </c>
      <c r="D4595" t="e">
        <f>VLOOKUP(Tabella_sintesi[[#This Row],[Comune]],[1]!Tabella_Tabella1[[COGNOME]:[descrizione_carica]],2,0)</f>
        <v>#N/A</v>
      </c>
    </row>
    <row r="4596" spans="1:4" x14ac:dyDescent="0.25">
      <c r="A4596" s="47" t="s">
        <v>7640</v>
      </c>
      <c r="B4596" t="str">
        <f>VLOOKUP(A4596,Tabella_Pec[],2,0)</f>
        <v>comune.vicopisano</v>
      </c>
      <c r="C4596" s="53">
        <f>VLOOKUP(A4596,Tabella_sez[],2,0)</f>
        <v>8</v>
      </c>
      <c r="D4596" t="e">
        <f>VLOOKUP(Tabella_sintesi[[#This Row],[Comune]],[1]!Tabella_Tabella1[[COGNOME]:[descrizione_carica]],2,0)</f>
        <v>#N/A</v>
      </c>
    </row>
    <row r="4597" spans="1:4" x14ac:dyDescent="0.25">
      <c r="A4597" s="47" t="s">
        <v>7851</v>
      </c>
      <c r="B4597" t="str">
        <f>VLOOKUP(A4597,Tabella_Pec[],2,0)</f>
        <v>comune.volterra</v>
      </c>
      <c r="C4597" s="53">
        <f>VLOOKUP(A4597,Tabella_sez[],2,0)</f>
        <v>14</v>
      </c>
      <c r="D4597" t="e">
        <f>VLOOKUP(Tabella_sintesi[[#This Row],[Comune]],[1]!Tabella_Tabella1[[COGNOME]:[descrizione_carica]],2,0)</f>
        <v>#N/A</v>
      </c>
    </row>
    <row r="4598" spans="1:4" x14ac:dyDescent="0.25">
      <c r="A4598" s="47" t="s">
        <v>1838</v>
      </c>
      <c r="B4598" t="str">
        <f>VLOOKUP(A4598,Tabella_Pec[],2,0)</f>
        <v>comune.cascianatermelari</v>
      </c>
      <c r="C4598" s="53">
        <f>VLOOKUP(A4598,Tabella_sez[],2,0)</f>
        <v>13</v>
      </c>
      <c r="D4598" t="e">
        <f>VLOOKUP(Tabella_sintesi[[#This Row],[Comune]],[1]!Tabella_Tabella1[[COGNOME]:[descrizione_carica]],2,0)</f>
        <v>#N/A</v>
      </c>
    </row>
    <row r="4599" spans="1:4" x14ac:dyDescent="0.25">
      <c r="A4599" s="47" t="s">
        <v>2716</v>
      </c>
      <c r="B4599" t="str">
        <f>VLOOKUP(A4599,Tabella_Pec[],2,0)</f>
        <v>comune.crespinalorenzana.pi</v>
      </c>
      <c r="C4599" s="53">
        <f>VLOOKUP(A4599,Tabella_sez[],2,0)</f>
        <v>5</v>
      </c>
      <c r="D4599" t="e">
        <f>VLOOKUP(Tabella_sintesi[[#This Row],[Comune]],[1]!Tabella_Tabella1[[COGNOME]:[descrizione_carica]],2,0)</f>
        <v>#N/A</v>
      </c>
    </row>
    <row r="4600" spans="1:4" x14ac:dyDescent="0.25">
      <c r="A4600" s="47" t="s">
        <v>635</v>
      </c>
      <c r="B4600" t="str">
        <f>VLOOKUP(A4600,Tabella_Pec[],2,0)</f>
        <v>comune.anghiari.ar</v>
      </c>
      <c r="C4600" s="53">
        <f>VLOOKUP(A4600,Tabella_sez[],2,0)</f>
        <v>7</v>
      </c>
      <c r="D4600" t="e">
        <f>VLOOKUP(Tabella_sintesi[[#This Row],[Comune]],[1]!Tabella_Tabella1[[COGNOME]:[descrizione_carica]],2,0)</f>
        <v>#N/A</v>
      </c>
    </row>
    <row r="4601" spans="1:4" x14ac:dyDescent="0.25">
      <c r="A4601" s="47" t="s">
        <v>707</v>
      </c>
      <c r="B4601" t="str">
        <f>VLOOKUP(A4601,Tabella_Pec[],2,0)</f>
        <v>comune.arezzo</v>
      </c>
      <c r="C4601" s="53">
        <f>VLOOKUP(A4601,Tabella_sez[],2,0)</f>
        <v>97</v>
      </c>
      <c r="D4601" t="str">
        <f>VLOOKUP(Tabella_sintesi[[#This Row],[Comune]],[1]!Tabella_Tabella1[[COGNOME]:[descrizione_carica]],2,0)</f>
        <v xml:space="preserve">CLORINDA    </v>
      </c>
    </row>
    <row r="4602" spans="1:4" x14ac:dyDescent="0.25">
      <c r="A4602" s="47" t="s">
        <v>832</v>
      </c>
      <c r="B4602" t="str">
        <f>VLOOKUP(A4602,Tabella_Pec[],2,0)</f>
        <v>anagrafe</v>
      </c>
      <c r="C4602" s="53">
        <f>VLOOKUP(A4602,Tabella_sez[],2,0)</f>
        <v>3</v>
      </c>
      <c r="D4602" t="e">
        <f>VLOOKUP(Tabella_sintesi[[#This Row],[Comune]],[1]!Tabella_Tabella1[[COGNOME]:[descrizione_carica]],2,0)</f>
        <v>#N/A</v>
      </c>
    </row>
    <row r="4603" spans="1:4" x14ac:dyDescent="0.25">
      <c r="A4603" s="47" t="s">
        <v>1057</v>
      </c>
      <c r="B4603" t="str">
        <f>VLOOKUP(A4603,Tabella_Pec[],2,0)</f>
        <v>bibbiena</v>
      </c>
      <c r="C4603" s="53">
        <f>VLOOKUP(A4603,Tabella_sez[],2,0)</f>
        <v>12</v>
      </c>
      <c r="D4603" t="e">
        <f>VLOOKUP(Tabella_sintesi[[#This Row],[Comune]],[1]!Tabella_Tabella1[[COGNOME]:[descrizione_carica]],2,0)</f>
        <v>#N/A</v>
      </c>
    </row>
    <row r="4604" spans="1:4" x14ac:dyDescent="0.25">
      <c r="A4604" s="47" t="s">
        <v>1328</v>
      </c>
      <c r="B4604" t="str">
        <f>VLOOKUP(A4604,Tabella_Pec[],2,0)</f>
        <v>info</v>
      </c>
      <c r="C4604" s="53">
        <f>VLOOKUP(A4604,Tabella_sez[],2,0)</f>
        <v>14</v>
      </c>
      <c r="D4604" t="e">
        <f>VLOOKUP(Tabella_sintesi[[#This Row],[Comune]],[1]!Tabella_Tabella1[[COGNOME]:[descrizione_carica]],2,0)</f>
        <v>#N/A</v>
      </c>
    </row>
    <row r="4605" spans="1:4" x14ac:dyDescent="0.25">
      <c r="A4605" s="47" t="s">
        <v>1626</v>
      </c>
      <c r="B4605" t="str">
        <f>VLOOKUP(A4605,Tabella_Pec[],2,0)</f>
        <v>c.capolona</v>
      </c>
      <c r="C4605" s="53">
        <f>VLOOKUP(A4605,Tabella_sez[],2,0)</f>
        <v>6</v>
      </c>
      <c r="D4605" t="e">
        <f>VLOOKUP(Tabella_sintesi[[#This Row],[Comune]],[1]!Tabella_Tabella1[[COGNOME]:[descrizione_carica]],2,0)</f>
        <v>#N/A</v>
      </c>
    </row>
    <row r="4606" spans="1:4" x14ac:dyDescent="0.25">
      <c r="A4606" s="47" t="s">
        <v>1646</v>
      </c>
      <c r="B4606" t="str">
        <f>VLOOKUP(A4606,Tabella_Pec[],2,0)</f>
        <v>sindaco.capresemichelangelo</v>
      </c>
      <c r="C4606" s="53">
        <f>VLOOKUP(A4606,Tabella_sez[],2,0)</f>
        <v>2</v>
      </c>
      <c r="D4606" t="e">
        <f>VLOOKUP(Tabella_sintesi[[#This Row],[Comune]],[1]!Tabella_Tabella1[[COGNOME]:[descrizione_carica]],2,0)</f>
        <v>#N/A</v>
      </c>
    </row>
    <row r="4607" spans="1:4" x14ac:dyDescent="0.25">
      <c r="A4607" s="47" t="s">
        <v>1920</v>
      </c>
      <c r="B4607" t="str">
        <f>VLOOKUP(A4607,Tabella_Pec[],2,0)</f>
        <v>comune.castelfocognano</v>
      </c>
      <c r="C4607" s="53">
        <f>VLOOKUP(A4607,Tabella_sez[],2,0)</f>
        <v>5</v>
      </c>
      <c r="D4607" t="e">
        <f>VLOOKUP(Tabella_sintesi[[#This Row],[Comune]],[1]!Tabella_Tabella1[[COGNOME]:[descrizione_carica]],2,0)</f>
        <v>#N/A</v>
      </c>
    </row>
    <row r="4608" spans="1:4" x14ac:dyDescent="0.25">
      <c r="A4608" s="47" t="s">
        <v>8224</v>
      </c>
      <c r="B4608" t="e">
        <f>VLOOKUP(A4608,Tabella_Pec[],2,0)</f>
        <v>#N/A</v>
      </c>
      <c r="C4608" s="53" t="e">
        <f>VLOOKUP(A4608,Tabella_sez[],2,0)</f>
        <v>#N/A</v>
      </c>
      <c r="D4608" t="e">
        <f>VLOOKUP(Tabella_sintesi[[#This Row],[Comune]],[1]!Tabella_Tabella1[[COGNOME]:[descrizione_carica]],2,0)</f>
        <v>#N/A</v>
      </c>
    </row>
    <row r="4609" spans="1:4" x14ac:dyDescent="0.25">
      <c r="A4609" s="47" t="s">
        <v>2094</v>
      </c>
      <c r="B4609" t="str">
        <f>VLOOKUP(A4609,Tabella_Pec[],2,0)</f>
        <v>c.castiglionfibocchi</v>
      </c>
      <c r="C4609" s="53">
        <f>VLOOKUP(A4609,Tabella_sez[],2,0)</f>
        <v>2</v>
      </c>
      <c r="D4609" t="e">
        <f>VLOOKUP(Tabella_sintesi[[#This Row],[Comune]],[1]!Tabella_Tabella1[[COGNOME]:[descrizione_carica]],2,0)</f>
        <v>#N/A</v>
      </c>
    </row>
    <row r="4610" spans="1:4" x14ac:dyDescent="0.25">
      <c r="A4610" s="47" t="s">
        <v>2095</v>
      </c>
      <c r="B4610" t="str">
        <f>VLOOKUP(A4610,Tabella_Pec[],2,0)</f>
        <v>comune.castiglionfiorentino</v>
      </c>
      <c r="C4610" s="53">
        <f>VLOOKUP(A4610,Tabella_sez[],2,0)</f>
        <v>13</v>
      </c>
      <c r="D4610" t="e">
        <f>VLOOKUP(Tabella_sintesi[[#This Row],[Comune]],[1]!Tabella_Tabella1[[COGNOME]:[descrizione_carica]],2,0)</f>
        <v>#N/A</v>
      </c>
    </row>
    <row r="4611" spans="1:4" x14ac:dyDescent="0.25">
      <c r="A4611" s="47" t="s">
        <v>2175</v>
      </c>
      <c r="B4611" t="str">
        <f>VLOOKUP(A4611,Tabella_Pec[],2,0)</f>
        <v>comune.cavriglia</v>
      </c>
      <c r="C4611" s="53">
        <f>VLOOKUP(A4611,Tabella_sez[],2,0)</f>
        <v>8</v>
      </c>
      <c r="D4611" t="e">
        <f>VLOOKUP(Tabella_sintesi[[#This Row],[Comune]],[1]!Tabella_Tabella1[[COGNOME]:[descrizione_carica]],2,0)</f>
        <v>#N/A</v>
      </c>
    </row>
    <row r="4612" spans="1:4" x14ac:dyDescent="0.25">
      <c r="A4612" s="47" t="s">
        <v>2354</v>
      </c>
      <c r="B4612" t="str">
        <f>VLOOKUP(A4612,Tabella_Pec[],2,0)</f>
        <v>chitignano</v>
      </c>
      <c r="C4612" s="53">
        <f>VLOOKUP(A4612,Tabella_sez[],2,0)</f>
        <v>1</v>
      </c>
      <c r="D4612" t="e">
        <f>VLOOKUP(Tabella_sintesi[[#This Row],[Comune]],[1]!Tabella_Tabella1[[COGNOME]:[descrizione_carica]],2,0)</f>
        <v>#N/A</v>
      </c>
    </row>
    <row r="4613" spans="1:4" x14ac:dyDescent="0.25">
      <c r="A4613" s="47" t="s">
        <v>2369</v>
      </c>
      <c r="B4613" t="str">
        <f>VLOOKUP(A4613,Tabella_Pec[],2,0)</f>
        <v>comune.chiusidellaverna</v>
      </c>
      <c r="C4613" s="53">
        <f>VLOOKUP(A4613,Tabella_sez[],2,0)</f>
        <v>3</v>
      </c>
      <c r="D4613" t="e">
        <f>VLOOKUP(Tabella_sintesi[[#This Row],[Comune]],[1]!Tabella_Tabella1[[COGNOME]:[descrizione_carica]],2,0)</f>
        <v>#N/A</v>
      </c>
    </row>
    <row r="4614" spans="1:4" x14ac:dyDescent="0.25">
      <c r="A4614" s="47" t="s">
        <v>2449</v>
      </c>
      <c r="B4614" t="str">
        <f>VLOOKUP(A4614,Tabella_Pec[],2,0)</f>
        <v>civichiana</v>
      </c>
      <c r="C4614" s="53">
        <f>VLOOKUP(A4614,Tabella_sez[],2,0)</f>
        <v>11</v>
      </c>
      <c r="D4614" t="e">
        <f>VLOOKUP(Tabella_sintesi[[#This Row],[Comune]],[1]!Tabella_Tabella1[[COGNOME]:[descrizione_carica]],2,0)</f>
        <v>#N/A</v>
      </c>
    </row>
    <row r="4615" spans="1:4" x14ac:dyDescent="0.25">
      <c r="A4615" s="47" t="s">
        <v>2660</v>
      </c>
      <c r="B4615" t="str">
        <f>VLOOKUP(A4615,Tabella_Pec[],2,0)</f>
        <v>protocollo</v>
      </c>
      <c r="C4615" s="53">
        <f>VLOOKUP(A4615,Tabella_sez[],2,0)</f>
        <v>30</v>
      </c>
      <c r="D4615" t="e">
        <f>VLOOKUP(Tabella_sintesi[[#This Row],[Comune]],[1]!Tabella_Tabella1[[COGNOME]:[descrizione_carica]],2,0)</f>
        <v>#N/A</v>
      </c>
    </row>
    <row r="4616" spans="1:4" x14ac:dyDescent="0.25">
      <c r="A4616" s="47" t="s">
        <v>3040</v>
      </c>
      <c r="B4616" t="str">
        <f>VLOOKUP(A4616,Tabella_Pec[],2,0)</f>
        <v>comunefoiano</v>
      </c>
      <c r="C4616" s="53">
        <f>VLOOKUP(A4616,Tabella_sez[],2,0)</f>
        <v>8</v>
      </c>
      <c r="D4616" t="e">
        <f>VLOOKUP(Tabella_sintesi[[#This Row],[Comune]],[1]!Tabella_Tabella1[[COGNOME]:[descrizione_carica]],2,0)</f>
        <v>#N/A</v>
      </c>
    </row>
    <row r="4617" spans="1:4" x14ac:dyDescent="0.25">
      <c r="A4617" s="47" t="s">
        <v>3818</v>
      </c>
      <c r="B4617" t="str">
        <f>VLOOKUP(A4617,Tabella_Pec[],2,0)</f>
        <v>comune.loro-ciuffenna</v>
      </c>
      <c r="C4617" s="53">
        <f>VLOOKUP(A4617,Tabella_sez[],2,0)</f>
        <v>5</v>
      </c>
      <c r="D4617" t="e">
        <f>VLOOKUP(Tabella_sintesi[[#This Row],[Comune]],[1]!Tabella_Tabella1[[COGNOME]:[descrizione_carica]],2,0)</f>
        <v>#N/A</v>
      </c>
    </row>
    <row r="4618" spans="1:4" x14ac:dyDescent="0.25">
      <c r="A4618" s="47" t="s">
        <v>3835</v>
      </c>
      <c r="B4618" t="str">
        <f>VLOOKUP(A4618,Tabella_Pec[],2,0)</f>
        <v>comune.lucignano</v>
      </c>
      <c r="C4618" s="53">
        <f>VLOOKUP(A4618,Tabella_sez[],2,0)</f>
        <v>4</v>
      </c>
      <c r="D4618" t="e">
        <f>VLOOKUP(Tabella_sintesi[[#This Row],[Comune]],[1]!Tabella_Tabella1[[COGNOME]:[descrizione_carica]],2,0)</f>
        <v>#N/A</v>
      </c>
    </row>
    <row r="4619" spans="1:4" x14ac:dyDescent="0.25">
      <c r="A4619" s="47" t="s">
        <v>3990</v>
      </c>
      <c r="B4619" t="str">
        <f>VLOOKUP(A4619,Tabella_Pec[],2,0)</f>
        <v>comunemarcianodellachiana</v>
      </c>
      <c r="C4619" s="53">
        <f>VLOOKUP(A4619,Tabella_sez[],2,0)</f>
        <v>4</v>
      </c>
      <c r="D4619" t="e">
        <f>VLOOKUP(Tabella_sintesi[[#This Row],[Comune]],[1]!Tabella_Tabella1[[COGNOME]:[descrizione_carica]],2,0)</f>
        <v>#N/A</v>
      </c>
    </row>
    <row r="4620" spans="1:4" x14ac:dyDescent="0.25">
      <c r="A4620" s="47" t="s">
        <v>4482</v>
      </c>
      <c r="B4620" t="str">
        <f>VLOOKUP(A4620,Tabella_Pec[],2,0)</f>
        <v>comune.montemignaio</v>
      </c>
      <c r="C4620" s="53">
        <f>VLOOKUP(A4620,Tabella_sez[],2,0)</f>
        <v>1</v>
      </c>
      <c r="D4620" t="e">
        <f>VLOOKUP(Tabella_sintesi[[#This Row],[Comune]],[1]!Tabella_Tabella1[[COGNOME]:[descrizione_carica]],2,0)</f>
        <v>#N/A</v>
      </c>
    </row>
    <row r="4621" spans="1:4" x14ac:dyDescent="0.25">
      <c r="A4621" s="47" t="s">
        <v>4498</v>
      </c>
      <c r="B4621" t="str">
        <f>VLOOKUP(A4621,Tabella_Pec[],2,0)</f>
        <v>comune.monterchi</v>
      </c>
      <c r="C4621" s="53">
        <f>VLOOKUP(A4621,Tabella_sez[],2,0)</f>
        <v>2</v>
      </c>
      <c r="D4621" t="e">
        <f>VLOOKUP(Tabella_sintesi[[#This Row],[Comune]],[1]!Tabella_Tabella1[[COGNOME]:[descrizione_carica]],2,0)</f>
        <v>#N/A</v>
      </c>
    </row>
    <row r="4622" spans="1:4" x14ac:dyDescent="0.25">
      <c r="A4622" s="47" t="s">
        <v>4380</v>
      </c>
      <c r="B4622" t="str">
        <f>VLOOKUP(A4622,Tabella_Pec[],2,0)</f>
        <v>comune</v>
      </c>
      <c r="C4622" s="53">
        <f>VLOOKUP(A4622,Tabella_sez[],2,0)</f>
        <v>8</v>
      </c>
      <c r="D4622" t="e">
        <f>VLOOKUP(Tabella_sintesi[[#This Row],[Comune]],[1]!Tabella_Tabella1[[COGNOME]:[descrizione_carica]],2,0)</f>
        <v>#N/A</v>
      </c>
    </row>
    <row r="4623" spans="1:4" x14ac:dyDescent="0.25">
      <c r="A4623" s="47" t="s">
        <v>4528</v>
      </c>
      <c r="B4623" t="str">
        <f>VLOOKUP(A4623,Tabella_Pec[],2,0)</f>
        <v>comune.montevarchi</v>
      </c>
      <c r="C4623" s="53">
        <f>VLOOKUP(A4623,Tabella_sez[],2,0)</f>
        <v>23</v>
      </c>
      <c r="D4623" t="e">
        <f>VLOOKUP(Tabella_sintesi[[#This Row],[Comune]],[1]!Tabella_Tabella1[[COGNOME]:[descrizione_carica]],2,0)</f>
        <v>#N/A</v>
      </c>
    </row>
    <row r="4624" spans="1:4" x14ac:dyDescent="0.25">
      <c r="A4624" s="47" t="s">
        <v>4889</v>
      </c>
      <c r="B4624" t="str">
        <f>VLOOKUP(A4624,Tabella_Pec[],2,0)</f>
        <v>comune.ortignanoraggiolo</v>
      </c>
      <c r="C4624" s="53">
        <f>VLOOKUP(A4624,Tabella_sez[],2,0)</f>
        <v>1</v>
      </c>
      <c r="D4624" t="e">
        <f>VLOOKUP(Tabella_sintesi[[#This Row],[Comune]],[1]!Tabella_Tabella1[[COGNOME]:[descrizione_carica]],2,0)</f>
        <v>#N/A</v>
      </c>
    </row>
    <row r="4625" spans="1:4" x14ac:dyDescent="0.25">
      <c r="A4625" s="47" t="s">
        <v>5274</v>
      </c>
      <c r="B4625" t="str">
        <f>VLOOKUP(A4625,Tabella_Pec[],2,0)</f>
        <v>protocollo.pievesantostefano</v>
      </c>
      <c r="C4625" s="53">
        <f>VLOOKUP(A4625,Tabella_sez[],2,0)</f>
        <v>4</v>
      </c>
      <c r="D4625" t="e">
        <f>VLOOKUP(Tabella_sintesi[[#This Row],[Comune]],[1]!Tabella_Tabella1[[COGNOME]:[descrizione_carica]],2,0)</f>
        <v>#N/A</v>
      </c>
    </row>
    <row r="4626" spans="1:4" x14ac:dyDescent="0.25">
      <c r="A4626" s="47" t="s">
        <v>5457</v>
      </c>
      <c r="B4626" t="str">
        <f>VLOOKUP(A4626,Tabella_Pec[],2,0)</f>
        <v>c.poppi</v>
      </c>
      <c r="C4626" s="53">
        <f>VLOOKUP(A4626,Tabella_sez[],2,0)</f>
        <v>7</v>
      </c>
      <c r="D4626" t="str">
        <f>VLOOKUP(Tabella_sintesi[[#This Row],[Comune]],[1]!Tabella_Tabella1[[COGNOME]:[descrizione_carica]],2,0)</f>
        <v xml:space="preserve">CHIARA    </v>
      </c>
    </row>
    <row r="4627" spans="1:4" x14ac:dyDescent="0.25">
      <c r="A4627" s="47" t="s">
        <v>6210</v>
      </c>
      <c r="B4627" t="str">
        <f>VLOOKUP(A4627,Tabella_Pec[],2,0)</f>
        <v>protocollo</v>
      </c>
      <c r="C4627" s="53">
        <f>VLOOKUP(A4627,Tabella_sez[],2,0)</f>
        <v>20</v>
      </c>
      <c r="D4627" t="e">
        <f>VLOOKUP(Tabella_sintesi[[#This Row],[Comune]],[1]!Tabella_Tabella1[[COGNOME]:[descrizione_carica]],2,0)</f>
        <v>#N/A</v>
      </c>
    </row>
    <row r="4628" spans="1:4" x14ac:dyDescent="0.25">
      <c r="A4628" s="47" t="s">
        <v>6402</v>
      </c>
      <c r="B4628" t="str">
        <f>VLOOKUP(A4628,Tabella_Pec[],2,0)</f>
        <v>protocollo.comunesansepolcro</v>
      </c>
      <c r="C4628" s="53">
        <f>VLOOKUP(A4628,Tabella_sez[],2,0)</f>
        <v>17</v>
      </c>
      <c r="D4628" t="e">
        <f>VLOOKUP(Tabella_sintesi[[#This Row],[Comune]],[1]!Tabella_Tabella1[[COGNOME]:[descrizione_carica]],2,0)</f>
        <v>#N/A</v>
      </c>
    </row>
    <row r="4629" spans="1:4" x14ac:dyDescent="0.25">
      <c r="A4629" s="47" t="s">
        <v>6745</v>
      </c>
      <c r="B4629" t="str">
        <f>VLOOKUP(A4629,Tabella_Pec[],2,0)</f>
        <v>comune.sestino</v>
      </c>
      <c r="C4629" s="53">
        <f>VLOOKUP(A4629,Tabella_sez[],2,0)</f>
        <v>2</v>
      </c>
      <c r="D4629" t="e">
        <f>VLOOKUP(Tabella_sintesi[[#This Row],[Comune]],[1]!Tabella_Tabella1[[COGNOME]:[descrizione_carica]],2,0)</f>
        <v>#N/A</v>
      </c>
    </row>
    <row r="4630" spans="1:4" x14ac:dyDescent="0.25">
      <c r="A4630" s="47" t="s">
        <v>6970</v>
      </c>
      <c r="B4630" t="str">
        <f>VLOOKUP(A4630,Tabella_Pec[],2,0)</f>
        <v>c.subbiano</v>
      </c>
      <c r="C4630" s="53">
        <f>VLOOKUP(A4630,Tabella_sez[],2,0)</f>
        <v>7</v>
      </c>
      <c r="D4630" t="e">
        <f>VLOOKUP(Tabella_sintesi[[#This Row],[Comune]],[1]!Tabella_Tabella1[[COGNOME]:[descrizione_carica]],2,0)</f>
        <v>#N/A</v>
      </c>
    </row>
    <row r="4631" spans="1:4" x14ac:dyDescent="0.25">
      <c r="A4631" s="47" t="s">
        <v>7009</v>
      </c>
      <c r="B4631" t="str">
        <f>VLOOKUP(A4631,Tabella_Pec[],2,0)</f>
        <v>c.talla</v>
      </c>
      <c r="C4631" s="53">
        <f>VLOOKUP(A4631,Tabella_sez[],2,0)</f>
        <v>2</v>
      </c>
      <c r="D4631" t="e">
        <f>VLOOKUP(Tabella_sintesi[[#This Row],[Comune]],[1]!Tabella_Tabella1[[COGNOME]:[descrizione_carica]],2,0)</f>
        <v>#N/A</v>
      </c>
    </row>
    <row r="4632" spans="1:4" x14ac:dyDescent="0.25">
      <c r="A4632" s="47" t="s">
        <v>7074</v>
      </c>
      <c r="B4632" t="str">
        <f>VLOOKUP(A4632,Tabella_Pec[],2,0)</f>
        <v>protocollo.terranuovabracciolini</v>
      </c>
      <c r="C4632" s="53">
        <f>VLOOKUP(A4632,Tabella_sez[],2,0)</f>
        <v>12</v>
      </c>
      <c r="D4632" t="e">
        <f>VLOOKUP(Tabella_sintesi[[#This Row],[Comune]],[1]!Tabella_Tabella1[[COGNOME]:[descrizione_carica]],2,0)</f>
        <v>#N/A</v>
      </c>
    </row>
    <row r="4633" spans="1:4" x14ac:dyDescent="0.25">
      <c r="A4633" s="47" t="s">
        <v>8225</v>
      </c>
      <c r="B4633" t="e">
        <f>VLOOKUP(A4633,Tabella_Pec[],2,0)</f>
        <v>#N/A</v>
      </c>
      <c r="C4633" s="53" t="e">
        <f>VLOOKUP(A4633,Tabella_sez[],2,0)</f>
        <v>#N/A</v>
      </c>
      <c r="D4633" t="e">
        <f>VLOOKUP(Tabella_sintesi[[#This Row],[Comune]],[1]!Tabella_Tabella1[[COGNOME]:[descrizione_carica]],2,0)</f>
        <v>#N/A</v>
      </c>
    </row>
    <row r="4634" spans="1:4" x14ac:dyDescent="0.25">
      <c r="A4634" s="47" t="s">
        <v>5553</v>
      </c>
      <c r="B4634" t="str">
        <f>VLOOKUP(A4634,Tabella_Pec[],2,0)</f>
        <v>c.pratovecchiostia</v>
      </c>
      <c r="C4634" s="53">
        <f>VLOOKUP(A4634,Tabella_sez[],2,0)</f>
        <v>8</v>
      </c>
      <c r="D4634" t="e">
        <f>VLOOKUP(Tabella_sintesi[[#This Row],[Comune]],[1]!Tabella_Tabella1[[COGNOME]:[descrizione_carica]],2,0)</f>
        <v>#N/A</v>
      </c>
    </row>
    <row r="4635" spans="1:4" x14ac:dyDescent="0.25">
      <c r="A4635" s="47" t="s">
        <v>3657</v>
      </c>
      <c r="B4635" t="str">
        <f>VLOOKUP(A4635,Tabella_Pec[],2,0)</f>
        <v>comune.laterinaperginevaldarno</v>
      </c>
      <c r="C4635" s="53">
        <f>VLOOKUP(A4635,Tabella_sez[],2,0)</f>
        <v>8</v>
      </c>
      <c r="D4635" t="e">
        <f>VLOOKUP(Tabella_sintesi[[#This Row],[Comune]],[1]!Tabella_Tabella1[[COGNOME]:[descrizione_carica]],2,0)</f>
        <v>#N/A</v>
      </c>
    </row>
    <row r="4636" spans="1:4" x14ac:dyDescent="0.25">
      <c r="A4636" s="47" t="s">
        <v>414</v>
      </c>
      <c r="B4636" t="str">
        <f>VLOOKUP(A4636,Tabella_Pec[],2,0)</f>
        <v>comune.abbadia</v>
      </c>
      <c r="C4636" s="53">
        <f>VLOOKUP(A4636,Tabella_sez[],2,0)</f>
        <v>9</v>
      </c>
      <c r="D4636" t="e">
        <f>VLOOKUP(Tabella_sintesi[[#This Row],[Comune]],[1]!Tabella_Tabella1[[COGNOME]:[descrizione_carica]],2,0)</f>
        <v>#N/A</v>
      </c>
    </row>
    <row r="4637" spans="1:4" x14ac:dyDescent="0.25">
      <c r="A4637" s="47" t="s">
        <v>761</v>
      </c>
      <c r="B4637" t="str">
        <f>VLOOKUP(A4637,Tabella_Pec[],2,0)</f>
        <v>comune.asciano</v>
      </c>
      <c r="C4637" s="53">
        <f>VLOOKUP(A4637,Tabella_sez[],2,0)</f>
        <v>8</v>
      </c>
      <c r="D4637" t="e">
        <f>VLOOKUP(Tabella_sintesi[[#This Row],[Comune]],[1]!Tabella_Tabella1[[COGNOME]:[descrizione_carica]],2,0)</f>
        <v>#N/A</v>
      </c>
    </row>
    <row r="4638" spans="1:4" x14ac:dyDescent="0.25">
      <c r="A4638" s="47" t="s">
        <v>1345</v>
      </c>
      <c r="B4638" t="str">
        <f>VLOOKUP(A4638,Tabella_Pec[],2,0)</f>
        <v>comune.buonconvento</v>
      </c>
      <c r="C4638" s="53">
        <f>VLOOKUP(A4638,Tabella_sez[],2,0)</f>
        <v>4</v>
      </c>
      <c r="D4638" t="e">
        <f>VLOOKUP(Tabella_sintesi[[#This Row],[Comune]],[1]!Tabella_Tabella1[[COGNOME]:[descrizione_carica]],2,0)</f>
        <v>#N/A</v>
      </c>
    </row>
    <row r="4639" spans="1:4" x14ac:dyDescent="0.25">
      <c r="A4639" s="47" t="s">
        <v>1858</v>
      </c>
      <c r="B4639" t="str">
        <f>VLOOKUP(A4639,Tabella_Pec[],2,0)</f>
        <v>comune.casoledelsa</v>
      </c>
      <c r="C4639" s="53">
        <f>VLOOKUP(A4639,Tabella_sez[],2,0)</f>
        <v>4</v>
      </c>
      <c r="D4639" t="e">
        <f>VLOOKUP(Tabella_sintesi[[#This Row],[Comune]],[1]!Tabella_Tabella1[[COGNOME]:[descrizione_carica]],2,0)</f>
        <v>#N/A</v>
      </c>
    </row>
    <row r="4640" spans="1:4" x14ac:dyDescent="0.25">
      <c r="A4640" s="47" t="s">
        <v>2010</v>
      </c>
      <c r="B4640" t="str">
        <f>VLOOKUP(A4640,Tabella_Pec[],2,0)</f>
        <v>comune.castellinainchianti</v>
      </c>
      <c r="C4640" s="53">
        <f>VLOOKUP(A4640,Tabella_sez[],2,0)</f>
        <v>4</v>
      </c>
      <c r="D4640" t="e">
        <f>VLOOKUP(Tabella_sintesi[[#This Row],[Comune]],[1]!Tabella_Tabella1[[COGNOME]:[descrizione_carica]],2,0)</f>
        <v>#N/A</v>
      </c>
    </row>
    <row r="4641" spans="1:4" x14ac:dyDescent="0.25">
      <c r="A4641" s="47" t="s">
        <v>2045</v>
      </c>
      <c r="B4641" t="str">
        <f>VLOOKUP(A4641,Tabella_Pec[],2,0)</f>
        <v>castelnuovo-berardenga</v>
      </c>
      <c r="C4641" s="53">
        <f>VLOOKUP(A4641,Tabella_sez[],2,0)</f>
        <v>9</v>
      </c>
      <c r="D4641" t="e">
        <f>VLOOKUP(Tabella_sintesi[[#This Row],[Comune]],[1]!Tabella_Tabella1[[COGNOME]:[descrizione_carica]],2,0)</f>
        <v>#N/A</v>
      </c>
    </row>
    <row r="4642" spans="1:4" x14ac:dyDescent="0.25">
      <c r="A4642" s="47" t="s">
        <v>2099</v>
      </c>
      <c r="B4642" t="str">
        <f>VLOOKUP(A4642,Tabella_Pec[],2,0)</f>
        <v>comune.castiglionedorcia</v>
      </c>
      <c r="C4642" s="53">
        <f>VLOOKUP(A4642,Tabella_sez[],2,0)</f>
        <v>4</v>
      </c>
      <c r="D4642" t="e">
        <f>VLOOKUP(Tabella_sintesi[[#This Row],[Comune]],[1]!Tabella_Tabella1[[COGNOME]:[descrizione_carica]],2,0)</f>
        <v>#N/A</v>
      </c>
    </row>
    <row r="4643" spans="1:4" x14ac:dyDescent="0.25">
      <c r="A4643" s="47" t="s">
        <v>2310</v>
      </c>
      <c r="B4643" t="str">
        <f>VLOOKUP(A4643,Tabella_Pec[],2,0)</f>
        <v>comune.cetona</v>
      </c>
      <c r="C4643" s="53">
        <f>VLOOKUP(A4643,Tabella_sez[],2,0)</f>
        <v>3</v>
      </c>
      <c r="D4643" t="e">
        <f>VLOOKUP(Tabella_sintesi[[#This Row],[Comune]],[1]!Tabella_Tabella1[[COGNOME]:[descrizione_carica]],2,0)</f>
        <v>#N/A</v>
      </c>
    </row>
    <row r="4644" spans="1:4" x14ac:dyDescent="0.25">
      <c r="A4644" s="47" t="s">
        <v>2326</v>
      </c>
      <c r="B4644" t="str">
        <f>VLOOKUP(A4644,Tabella_Pec[],2,0)</f>
        <v>comune.chianciano-terme</v>
      </c>
      <c r="C4644" s="53">
        <f>VLOOKUP(A4644,Tabella_sez[],2,0)</f>
        <v>8</v>
      </c>
      <c r="D4644" t="e">
        <f>VLOOKUP(Tabella_sintesi[[#This Row],[Comune]],[1]!Tabella_Tabella1[[COGNOME]:[descrizione_carica]],2,0)</f>
        <v>#N/A</v>
      </c>
    </row>
    <row r="4645" spans="1:4" x14ac:dyDescent="0.25">
      <c r="A4645" s="47" t="s">
        <v>2367</v>
      </c>
      <c r="B4645" t="str">
        <f>VLOOKUP(A4645,Tabella_Pec[],2,0)</f>
        <v>comune.chiusdino</v>
      </c>
      <c r="C4645" s="53">
        <f>VLOOKUP(A4645,Tabella_sez[],2,0)</f>
        <v>5</v>
      </c>
      <c r="D4645" t="e">
        <f>VLOOKUP(Tabella_sintesi[[#This Row],[Comune]],[1]!Tabella_Tabella1[[COGNOME]:[descrizione_carica]],2,0)</f>
        <v>#N/A</v>
      </c>
    </row>
    <row r="4646" spans="1:4" x14ac:dyDescent="0.25">
      <c r="A4646" s="47" t="s">
        <v>2368</v>
      </c>
      <c r="B4646" t="str">
        <f>VLOOKUP(A4646,Tabella_Pec[],2,0)</f>
        <v>protocollo.chiusi</v>
      </c>
      <c r="C4646" s="53">
        <f>VLOOKUP(A4646,Tabella_sez[],2,0)</f>
        <v>11</v>
      </c>
      <c r="D4646" t="e">
        <f>VLOOKUP(Tabella_sintesi[[#This Row],[Comune]],[1]!Tabella_Tabella1[[COGNOME]:[descrizione_carica]],2,0)</f>
        <v>#N/A</v>
      </c>
    </row>
    <row r="4647" spans="1:4" x14ac:dyDescent="0.25">
      <c r="A4647" s="47" t="s">
        <v>2495</v>
      </c>
      <c r="B4647" t="str">
        <f>VLOOKUP(A4647,Tabella_Pec[],2,0)</f>
        <v>comune.collevaldelsa</v>
      </c>
      <c r="C4647" s="53">
        <f>VLOOKUP(A4647,Tabella_sez[],2,0)</f>
        <v>20</v>
      </c>
      <c r="D4647" t="e">
        <f>VLOOKUP(Tabella_sintesi[[#This Row],[Comune]],[1]!Tabella_Tabella1[[COGNOME]:[descrizione_carica]],2,0)</f>
        <v>#N/A</v>
      </c>
    </row>
    <row r="4648" spans="1:4" x14ac:dyDescent="0.25">
      <c r="A4648" s="47" t="s">
        <v>3200</v>
      </c>
      <c r="B4648" t="str">
        <f>VLOOKUP(A4648,Tabella_Pec[],2,0)</f>
        <v>comune.gaioleinchianti</v>
      </c>
      <c r="C4648" s="53">
        <f>VLOOKUP(A4648,Tabella_sez[],2,0)</f>
        <v>5</v>
      </c>
      <c r="D4648" t="e">
        <f>VLOOKUP(Tabella_sintesi[[#This Row],[Comune]],[1]!Tabella_Tabella1[[COGNOME]:[descrizione_carica]],2,0)</f>
        <v>#N/A</v>
      </c>
    </row>
    <row r="4649" spans="1:4" x14ac:dyDescent="0.25">
      <c r="A4649" s="47" t="s">
        <v>4497</v>
      </c>
      <c r="B4649" t="str">
        <f>VLOOKUP(A4649,Tabella_Pec[],2,0)</f>
        <v>comune.montepulciano</v>
      </c>
      <c r="C4649" s="53">
        <f>VLOOKUP(A4649,Tabella_sez[],2,0)</f>
        <v>17</v>
      </c>
      <c r="D4649" t="e">
        <f>VLOOKUP(Tabella_sintesi[[#This Row],[Comune]],[1]!Tabella_Tabella1[[COGNOME]:[descrizione_carica]],2,0)</f>
        <v>#N/A</v>
      </c>
    </row>
    <row r="4650" spans="1:4" x14ac:dyDescent="0.25">
      <c r="A4650" s="47" t="s">
        <v>4502</v>
      </c>
      <c r="B4650" t="str">
        <f>VLOOKUP(A4650,Tabella_Pec[],2,0)</f>
        <v>comunemonteriggioni</v>
      </c>
      <c r="C4650" s="53">
        <f>VLOOKUP(A4650,Tabella_sez[],2,0)</f>
        <v>12</v>
      </c>
      <c r="D4650" t="e">
        <f>VLOOKUP(Tabella_sintesi[[#This Row],[Comune]],[1]!Tabella_Tabella1[[COGNOME]:[descrizione_carica]],2,0)</f>
        <v>#N/A</v>
      </c>
    </row>
    <row r="4651" spans="1:4" x14ac:dyDescent="0.25">
      <c r="A4651" s="47" t="s">
        <v>4504</v>
      </c>
      <c r="B4651" t="str">
        <f>VLOOKUP(A4651,Tabella_Pec[],2,0)</f>
        <v>comune.monteronidarbia</v>
      </c>
      <c r="C4651" s="53">
        <f>VLOOKUP(A4651,Tabella_sez[],2,0)</f>
        <v>9</v>
      </c>
      <c r="D4651" t="e">
        <f>VLOOKUP(Tabella_sintesi[[#This Row],[Comune]],[1]!Tabella_Tabella1[[COGNOME]:[descrizione_carica]],2,0)</f>
        <v>#N/A</v>
      </c>
    </row>
    <row r="4652" spans="1:4" x14ac:dyDescent="0.25">
      <c r="A4652" s="47" t="s">
        <v>4543</v>
      </c>
      <c r="B4652" t="str">
        <f>VLOOKUP(A4652,Tabella_Pec[],2,0)</f>
        <v>comune.monticiano</v>
      </c>
      <c r="C4652" s="53">
        <f>VLOOKUP(A4652,Tabella_sez[],2,0)</f>
        <v>2</v>
      </c>
      <c r="D4652" t="e">
        <f>VLOOKUP(Tabella_sintesi[[#This Row],[Comune]],[1]!Tabella_Tabella1[[COGNOME]:[descrizione_carica]],2,0)</f>
        <v>#N/A</v>
      </c>
    </row>
    <row r="4653" spans="1:4" x14ac:dyDescent="0.25">
      <c r="A4653" s="47" t="s">
        <v>4646</v>
      </c>
      <c r="B4653" t="str">
        <f>VLOOKUP(A4653,Tabella_Pec[],2,0)</f>
        <v>comune.murlo</v>
      </c>
      <c r="C4653" s="53">
        <f>VLOOKUP(A4653,Tabella_sez[],2,0)</f>
        <v>2</v>
      </c>
      <c r="D4653" t="e">
        <f>VLOOKUP(Tabella_sintesi[[#This Row],[Comune]],[1]!Tabella_Tabella1[[COGNOME]:[descrizione_carica]],2,0)</f>
        <v>#N/A</v>
      </c>
    </row>
    <row r="4654" spans="1:4" x14ac:dyDescent="0.25">
      <c r="A4654" s="47" t="s">
        <v>5195</v>
      </c>
      <c r="B4654" t="str">
        <f>VLOOKUP(A4654,Tabella_Pec[],2,0)</f>
        <v>comune.piancastagnaio</v>
      </c>
      <c r="C4654" s="53">
        <f>VLOOKUP(A4654,Tabella_sez[],2,0)</f>
        <v>5</v>
      </c>
      <c r="D4654" t="e">
        <f>VLOOKUP(Tabella_sintesi[[#This Row],[Comune]],[1]!Tabella_Tabella1[[COGNOME]:[descrizione_carica]],2,0)</f>
        <v>#N/A</v>
      </c>
    </row>
    <row r="4655" spans="1:4" x14ac:dyDescent="0.25">
      <c r="A4655" s="47" t="s">
        <v>5232</v>
      </c>
      <c r="B4655" t="str">
        <f>VLOOKUP(A4655,Tabella_Pec[],2,0)</f>
        <v>comune.pienza</v>
      </c>
      <c r="C4655" s="53">
        <f>VLOOKUP(A4655,Tabella_sez[],2,0)</f>
        <v>3</v>
      </c>
      <c r="D4655" t="e">
        <f>VLOOKUP(Tabella_sintesi[[#This Row],[Comune]],[1]!Tabella_Tabella1[[COGNOME]:[descrizione_carica]],2,0)</f>
        <v>#N/A</v>
      </c>
    </row>
    <row r="4656" spans="1:4" x14ac:dyDescent="0.25">
      <c r="A4656" s="47" t="s">
        <v>5341</v>
      </c>
      <c r="B4656" t="str">
        <f>VLOOKUP(A4656,Tabella_Pec[],2,0)</f>
        <v>comune.poggibonsi</v>
      </c>
      <c r="C4656" s="53">
        <f>VLOOKUP(A4656,Tabella_sez[],2,0)</f>
        <v>28</v>
      </c>
      <c r="D4656" t="e">
        <f>VLOOKUP(Tabella_sintesi[[#This Row],[Comune]],[1]!Tabella_Tabella1[[COGNOME]:[descrizione_carica]],2,0)</f>
        <v>#N/A</v>
      </c>
    </row>
    <row r="4657" spans="1:4" x14ac:dyDescent="0.25">
      <c r="A4657" s="47" t="s">
        <v>5651</v>
      </c>
      <c r="B4657" t="str">
        <f>VLOOKUP(A4657,Tabella_Pec[],2,0)</f>
        <v>comune.radda</v>
      </c>
      <c r="C4657" s="53">
        <f>VLOOKUP(A4657,Tabella_sez[],2,0)</f>
        <v>2</v>
      </c>
      <c r="D4657" t="e">
        <f>VLOOKUP(Tabella_sintesi[[#This Row],[Comune]],[1]!Tabella_Tabella1[[COGNOME]:[descrizione_carica]],2,0)</f>
        <v>#N/A</v>
      </c>
    </row>
    <row r="4658" spans="1:4" x14ac:dyDescent="0.25">
      <c r="A4658" s="47" t="s">
        <v>5653</v>
      </c>
      <c r="B4658" t="str">
        <f>VLOOKUP(A4658,Tabella_Pec[],2,0)</f>
        <v>comune.radicofani</v>
      </c>
      <c r="C4658" s="53">
        <f>VLOOKUP(A4658,Tabella_sez[],2,0)</f>
        <v>2</v>
      </c>
      <c r="D4658" t="e">
        <f>VLOOKUP(Tabella_sintesi[[#This Row],[Comune]],[1]!Tabella_Tabella1[[COGNOME]:[descrizione_carica]],2,0)</f>
        <v>#N/A</v>
      </c>
    </row>
    <row r="4659" spans="1:4" x14ac:dyDescent="0.25">
      <c r="A4659" s="47" t="s">
        <v>5654</v>
      </c>
      <c r="B4659" t="str">
        <f>VLOOKUP(A4659,Tabella_Pec[],2,0)</f>
        <v>comune.radicondoli</v>
      </c>
      <c r="C4659" s="53">
        <f>VLOOKUP(A4659,Tabella_sez[],2,0)</f>
        <v>2</v>
      </c>
      <c r="D4659" t="e">
        <f>VLOOKUP(Tabella_sintesi[[#This Row],[Comune]],[1]!Tabella_Tabella1[[COGNOME]:[descrizione_carica]],2,0)</f>
        <v>#N/A</v>
      </c>
    </row>
    <row r="4660" spans="1:4" x14ac:dyDescent="0.25">
      <c r="A4660" s="47" t="s">
        <v>5670</v>
      </c>
      <c r="B4660" t="str">
        <f>VLOOKUP(A4660,Tabella_Pec[],2,0)</f>
        <v>comune.rapolanoterme</v>
      </c>
      <c r="C4660" s="53">
        <f>VLOOKUP(A4660,Tabella_sez[],2,0)</f>
        <v>5</v>
      </c>
      <c r="D4660" t="e">
        <f>VLOOKUP(Tabella_sintesi[[#This Row],[Comune]],[1]!Tabella_Tabella1[[COGNOME]:[descrizione_carica]],2,0)</f>
        <v>#N/A</v>
      </c>
    </row>
    <row r="4661" spans="1:4" x14ac:dyDescent="0.25">
      <c r="A4661" s="47" t="s">
        <v>6110</v>
      </c>
      <c r="B4661" t="str">
        <f>VLOOKUP(A4661,Tabella_Pec[],2,0)</f>
        <v>comune.sancascianodeibagni</v>
      </c>
      <c r="C4661" s="53">
        <f>VLOOKUP(A4661,Tabella_sez[],2,0)</f>
        <v>3</v>
      </c>
      <c r="D4661" t="e">
        <f>VLOOKUP(Tabella_sintesi[[#This Row],[Comune]],[1]!Tabella_Tabella1[[COGNOME]:[descrizione_carica]],2,0)</f>
        <v>#N/A</v>
      </c>
    </row>
    <row r="4662" spans="1:4" x14ac:dyDescent="0.25">
      <c r="A4662" s="47" t="s">
        <v>6171</v>
      </c>
      <c r="B4662" t="str">
        <f>VLOOKUP(A4662,Tabella_Pec[],2,0)</f>
        <v>comune.sangimignano</v>
      </c>
      <c r="C4662" s="53">
        <f>VLOOKUP(A4662,Tabella_sez[],2,0)</f>
        <v>10</v>
      </c>
      <c r="D4662" t="e">
        <f>VLOOKUP(Tabella_sintesi[[#This Row],[Comune]],[1]!Tabella_Tabella1[[COGNOME]:[descrizione_carica]],2,0)</f>
        <v>#N/A</v>
      </c>
    </row>
    <row r="4663" spans="1:4" x14ac:dyDescent="0.25">
      <c r="A4663" s="47" t="s">
        <v>6339</v>
      </c>
      <c r="B4663" t="str">
        <f>VLOOKUP(A4663,Tabella_Pec[],2,0)</f>
        <v>comune.sanquiricodorcia</v>
      </c>
      <c r="C4663" s="53">
        <f>VLOOKUP(A4663,Tabella_sez[],2,0)</f>
        <v>4</v>
      </c>
      <c r="D4663" t="e">
        <f>VLOOKUP(Tabella_sintesi[[#This Row],[Comune]],[1]!Tabella_Tabella1[[COGNOME]:[descrizione_carica]],2,0)</f>
        <v>#N/A</v>
      </c>
    </row>
    <row r="4664" spans="1:4" x14ac:dyDescent="0.25">
      <c r="A4664" s="47" t="s">
        <v>6571</v>
      </c>
      <c r="B4664" t="str">
        <f>VLOOKUP(A4664,Tabella_Pec[],2,0)</f>
        <v>comune.sarteano</v>
      </c>
      <c r="C4664" s="53">
        <f>VLOOKUP(A4664,Tabella_sez[],2,0)</f>
        <v>5</v>
      </c>
      <c r="D4664" t="e">
        <f>VLOOKUP(Tabella_sintesi[[#This Row],[Comune]],[1]!Tabella_Tabella1[[COGNOME]:[descrizione_carica]],2,0)</f>
        <v>#N/A</v>
      </c>
    </row>
    <row r="4665" spans="1:4" x14ac:dyDescent="0.25">
      <c r="A4665" s="47" t="s">
        <v>6781</v>
      </c>
      <c r="B4665" t="str">
        <f>VLOOKUP(A4665,Tabella_Pec[],2,0)</f>
        <v>comune.siena</v>
      </c>
      <c r="C4665" s="53">
        <f>VLOOKUP(A4665,Tabella_sez[],2,0)</f>
        <v>50</v>
      </c>
      <c r="D4665" t="str">
        <f>VLOOKUP(Tabella_sintesi[[#This Row],[Comune]],[1]!Tabella_Tabella1[[COGNOME]:[descrizione_carica]],2,0)</f>
        <v xml:space="preserve">GIUSEPPE    </v>
      </c>
    </row>
    <row r="4666" spans="1:4" x14ac:dyDescent="0.25">
      <c r="A4666" s="47" t="s">
        <v>6798</v>
      </c>
      <c r="B4666" t="str">
        <f>VLOOKUP(A4666,Tabella_Pec[],2,0)</f>
        <v>comune.sinalunga</v>
      </c>
      <c r="C4666" s="53">
        <f>VLOOKUP(A4666,Tabella_sez[],2,0)</f>
        <v>13</v>
      </c>
      <c r="D4666" t="e">
        <f>VLOOKUP(Tabella_sintesi[[#This Row],[Comune]],[1]!Tabella_Tabella1[[COGNOME]:[descrizione_carica]],2,0)</f>
        <v>#N/A</v>
      </c>
    </row>
    <row r="4667" spans="1:4" x14ac:dyDescent="0.25">
      <c r="A4667" s="47" t="s">
        <v>6891</v>
      </c>
      <c r="B4667" t="str">
        <f>VLOOKUP(A4667,Tabella_Pec[],2,0)</f>
        <v>comune.sovicille</v>
      </c>
      <c r="C4667" s="53">
        <f>VLOOKUP(A4667,Tabella_sez[],2,0)</f>
        <v>11</v>
      </c>
      <c r="D4667" t="e">
        <f>VLOOKUP(Tabella_sintesi[[#This Row],[Comune]],[1]!Tabella_Tabella1[[COGNOME]:[descrizione_carica]],2,0)</f>
        <v>#N/A</v>
      </c>
    </row>
    <row r="4668" spans="1:4" x14ac:dyDescent="0.25">
      <c r="A4668" s="47" t="s">
        <v>7210</v>
      </c>
      <c r="B4668" t="str">
        <f>VLOOKUP(A4668,Tabella_Pec[],2,0)</f>
        <v>comune.torritadisiena</v>
      </c>
      <c r="C4668" s="53">
        <f>VLOOKUP(A4668,Tabella_sez[],2,0)</f>
        <v>7</v>
      </c>
      <c r="D4668" t="e">
        <f>VLOOKUP(Tabella_sintesi[[#This Row],[Comune]],[1]!Tabella_Tabella1[[COGNOME]:[descrizione_carica]],2,0)</f>
        <v>#N/A</v>
      </c>
    </row>
    <row r="4669" spans="1:4" x14ac:dyDescent="0.25">
      <c r="A4669" s="47" t="s">
        <v>7271</v>
      </c>
      <c r="B4669" t="str">
        <f>VLOOKUP(A4669,Tabella_Pec[],2,0)</f>
        <v>comune.trequanda</v>
      </c>
      <c r="C4669" s="53">
        <f>VLOOKUP(A4669,Tabella_sez[],2,0)</f>
        <v>3</v>
      </c>
      <c r="D4669" t="e">
        <f>VLOOKUP(Tabella_sintesi[[#This Row],[Comune]],[1]!Tabella_Tabella1[[COGNOME]:[descrizione_carica]],2,0)</f>
        <v>#N/A</v>
      </c>
    </row>
    <row r="4670" spans="1:4" x14ac:dyDescent="0.25">
      <c r="A4670" s="47" t="s">
        <v>4331</v>
      </c>
      <c r="B4670" t="str">
        <f>VLOOKUP(A4670,Tabella_Pec[],2,0)</f>
        <v>info</v>
      </c>
      <c r="C4670" s="53">
        <f>VLOOKUP(A4670,Tabella_sez[],2,0)</f>
        <v>9</v>
      </c>
      <c r="D4670" t="e">
        <f>VLOOKUP(Tabella_sintesi[[#This Row],[Comune]],[1]!Tabella_Tabella1[[COGNOME]:[descrizione_carica]],2,0)</f>
        <v>#N/A</v>
      </c>
    </row>
    <row r="4671" spans="1:4" x14ac:dyDescent="0.25">
      <c r="A4671" s="47" t="s">
        <v>690</v>
      </c>
      <c r="B4671" t="str">
        <f>VLOOKUP(A4671,Tabella_Pec[],2,0)</f>
        <v>protocollo</v>
      </c>
      <c r="C4671" s="53">
        <f>VLOOKUP(A4671,Tabella_sez[],2,0)</f>
        <v>5</v>
      </c>
      <c r="D4671" t="e">
        <f>VLOOKUP(Tabella_sintesi[[#This Row],[Comune]],[1]!Tabella_Tabella1[[COGNOME]:[descrizione_carica]],2,0)</f>
        <v>#N/A</v>
      </c>
    </row>
    <row r="4672" spans="1:4" x14ac:dyDescent="0.25">
      <c r="A4672" s="47" t="s">
        <v>1493</v>
      </c>
      <c r="B4672" t="str">
        <f>VLOOKUP(A4672,Tabella_Pec[],2,0)</f>
        <v>comune.campagnatico</v>
      </c>
      <c r="C4672" s="53">
        <f>VLOOKUP(A4672,Tabella_sez[],2,0)</f>
        <v>4</v>
      </c>
      <c r="D4672" t="e">
        <f>VLOOKUP(Tabella_sintesi[[#This Row],[Comune]],[1]!Tabella_Tabella1[[COGNOME]:[descrizione_carica]],2,0)</f>
        <v>#N/A</v>
      </c>
    </row>
    <row r="4673" spans="1:4" x14ac:dyDescent="0.25">
      <c r="A4673" s="47" t="s">
        <v>1610</v>
      </c>
      <c r="B4673" t="str">
        <f>VLOOKUP(A4673,Tabella_Pec[],2,0)</f>
        <v>info</v>
      </c>
      <c r="C4673" s="53">
        <f>VLOOKUP(A4673,Tabella_sez[],2,0)</f>
        <v>4</v>
      </c>
      <c r="D4673" t="e">
        <f>VLOOKUP(Tabella_sintesi[[#This Row],[Comune]],[1]!Tabella_Tabella1[[COGNOME]:[descrizione_carica]],2,0)</f>
        <v>#N/A</v>
      </c>
    </row>
    <row r="4674" spans="1:4" x14ac:dyDescent="0.25">
      <c r="A4674" s="47" t="s">
        <v>1910</v>
      </c>
      <c r="B4674" t="str">
        <f>VLOOKUP(A4674,Tabella_Pec[],2,0)</f>
        <v>comune.casteldelpiano</v>
      </c>
      <c r="C4674" s="53">
        <f>VLOOKUP(A4674,Tabella_sez[],2,0)</f>
        <v>5</v>
      </c>
      <c r="D4674" t="e">
        <f>VLOOKUP(Tabella_sintesi[[#This Row],[Comune]],[1]!Tabella_Tabella1[[COGNOME]:[descrizione_carica]],2,0)</f>
        <v>#N/A</v>
      </c>
    </row>
    <row r="4675" spans="1:4" x14ac:dyDescent="0.25">
      <c r="A4675" s="47" t="s">
        <v>1977</v>
      </c>
      <c r="B4675" t="str">
        <f>VLOOKUP(A4675,Tabella_Pec[],2,0)</f>
        <v>comune.castellazzara</v>
      </c>
      <c r="C4675" s="53">
        <f>VLOOKUP(A4675,Tabella_sez[],2,0)</f>
        <v>2</v>
      </c>
      <c r="D4675" t="e">
        <f>VLOOKUP(Tabella_sintesi[[#This Row],[Comune]],[1]!Tabella_Tabella1[[COGNOME]:[descrizione_carica]],2,0)</f>
        <v>#N/A</v>
      </c>
    </row>
    <row r="4676" spans="1:4" x14ac:dyDescent="0.25">
      <c r="A4676" s="47" t="s">
        <v>2103</v>
      </c>
      <c r="B4676" t="str">
        <f>VLOOKUP(A4676,Tabella_Pec[],2,0)</f>
        <v>comune.castiglione.pescaia</v>
      </c>
      <c r="C4676" s="53">
        <f>VLOOKUP(A4676,Tabella_sez[],2,0)</f>
        <v>10</v>
      </c>
      <c r="D4676" t="e">
        <f>VLOOKUP(Tabella_sintesi[[#This Row],[Comune]],[1]!Tabella_Tabella1[[COGNOME]:[descrizione_carica]],2,0)</f>
        <v>#N/A</v>
      </c>
    </row>
    <row r="4677" spans="1:4" x14ac:dyDescent="0.25">
      <c r="A4677" s="47" t="s">
        <v>2395</v>
      </c>
      <c r="B4677" t="str">
        <f>VLOOKUP(A4677,Tabella_Pec[],2,0)</f>
        <v>comune.cinigiano</v>
      </c>
      <c r="C4677" s="53">
        <f>VLOOKUP(A4677,Tabella_sez[],2,0)</f>
        <v>3</v>
      </c>
      <c r="D4677" t="e">
        <f>VLOOKUP(Tabella_sintesi[[#This Row],[Comune]],[1]!Tabella_Tabella1[[COGNOME]:[descrizione_carica]],2,0)</f>
        <v>#N/A</v>
      </c>
    </row>
    <row r="4678" spans="1:4" x14ac:dyDescent="0.25">
      <c r="A4678" s="47" t="s">
        <v>2451</v>
      </c>
      <c r="B4678" t="str">
        <f>VLOOKUP(A4678,Tabella_Pec[],2,0)</f>
        <v>comune.civitellapaganico</v>
      </c>
      <c r="C4678" s="53">
        <f>VLOOKUP(A4678,Tabella_sez[],2,0)</f>
        <v>5</v>
      </c>
      <c r="D4678" t="e">
        <f>VLOOKUP(Tabella_sintesi[[#This Row],[Comune]],[1]!Tabella_Tabella1[[COGNOME]:[descrizione_carica]],2,0)</f>
        <v>#N/A</v>
      </c>
    </row>
    <row r="4679" spans="1:4" x14ac:dyDescent="0.25">
      <c r="A4679" s="47" t="s">
        <v>3047</v>
      </c>
      <c r="B4679" t="str">
        <f>VLOOKUP(A4679,Tabella_Pec[],2,0)</f>
        <v>follonica</v>
      </c>
      <c r="C4679" s="53">
        <f>VLOOKUP(A4679,Tabella_sez[],2,0)</f>
        <v>22</v>
      </c>
      <c r="D4679" t="e">
        <f>VLOOKUP(Tabella_sintesi[[#This Row],[Comune]],[1]!Tabella_Tabella1[[COGNOME]:[descrizione_carica]],2,0)</f>
        <v>#N/A</v>
      </c>
    </row>
    <row r="4680" spans="1:4" x14ac:dyDescent="0.25">
      <c r="A4680" s="47" t="s">
        <v>3272</v>
      </c>
      <c r="B4680" t="str">
        <f>VLOOKUP(A4680,Tabella_Pec[],2,0)</f>
        <v>comune.gavorrano</v>
      </c>
      <c r="C4680" s="53">
        <f>VLOOKUP(A4680,Tabella_sez[],2,0)</f>
        <v>13</v>
      </c>
      <c r="D4680" t="e">
        <f>VLOOKUP(Tabella_sintesi[[#This Row],[Comune]],[1]!Tabella_Tabella1[[COGNOME]:[descrizione_carica]],2,0)</f>
        <v>#N/A</v>
      </c>
    </row>
    <row r="4681" spans="1:4" x14ac:dyDescent="0.25">
      <c r="A4681" s="47" t="s">
        <v>3460</v>
      </c>
      <c r="B4681" t="str">
        <f>VLOOKUP(A4681,Tabella_Pec[],2,0)</f>
        <v>comune.grosseto</v>
      </c>
      <c r="C4681" s="53">
        <f>VLOOKUP(A4681,Tabella_sez[],2,0)</f>
        <v>76</v>
      </c>
      <c r="D4681" t="str">
        <f>VLOOKUP(Tabella_sintesi[[#This Row],[Comune]],[1]!Tabella_Tabella1[[COGNOME]:[descrizione_carica]],2,0)</f>
        <v xml:space="preserve">PIER LUIGI   </v>
      </c>
    </row>
    <row r="4682" spans="1:4" x14ac:dyDescent="0.25">
      <c r="A4682" s="47" t="s">
        <v>3555</v>
      </c>
      <c r="B4682" t="str">
        <f>VLOOKUP(A4682,Tabella_Pec[],2,0)</f>
        <v>comuneisoladelgiglio</v>
      </c>
      <c r="C4682" s="53">
        <f>VLOOKUP(A4682,Tabella_sez[],2,0)</f>
        <v>2</v>
      </c>
      <c r="D4682" t="e">
        <f>VLOOKUP(Tabella_sintesi[[#This Row],[Comune]],[1]!Tabella_Tabella1[[COGNOME]:[descrizione_carica]],2,0)</f>
        <v>#N/A</v>
      </c>
    </row>
    <row r="4683" spans="1:4" x14ac:dyDescent="0.25">
      <c r="A4683" s="47" t="s">
        <v>3905</v>
      </c>
      <c r="B4683" t="str">
        <f>VLOOKUP(A4683,Tabella_Pec[],2,0)</f>
        <v>comune.maglianointoscana</v>
      </c>
      <c r="C4683" s="53">
        <f>VLOOKUP(A4683,Tabella_sez[],2,0)</f>
        <v>5</v>
      </c>
      <c r="D4683" t="e">
        <f>VLOOKUP(Tabella_sintesi[[#This Row],[Comune]],[1]!Tabella_Tabella1[[COGNOME]:[descrizione_carica]],2,0)</f>
        <v>#N/A</v>
      </c>
    </row>
    <row r="4684" spans="1:4" x14ac:dyDescent="0.25">
      <c r="A4684" s="47" t="s">
        <v>3946</v>
      </c>
      <c r="B4684" t="str">
        <f>VLOOKUP(A4684,Tabella_Pec[],2,0)</f>
        <v>comune.manciano</v>
      </c>
      <c r="C4684" s="53">
        <f>VLOOKUP(A4684,Tabella_sez[],2,0)</f>
        <v>9</v>
      </c>
      <c r="D4684" t="e">
        <f>VLOOKUP(Tabella_sintesi[[#This Row],[Comune]],[1]!Tabella_Tabella1[[COGNOME]:[descrizione_carica]],2,0)</f>
        <v>#N/A</v>
      </c>
    </row>
    <row r="4685" spans="1:4" x14ac:dyDescent="0.25">
      <c r="A4685" s="47" t="s">
        <v>4065</v>
      </c>
      <c r="B4685" t="str">
        <f>VLOOKUP(A4685,Tabella_Pec[],2,0)</f>
        <v>comune.massamarittima</v>
      </c>
      <c r="C4685" s="53">
        <f>VLOOKUP(A4685,Tabella_sez[],2,0)</f>
        <v>9</v>
      </c>
      <c r="D4685" t="e">
        <f>VLOOKUP(Tabella_sintesi[[#This Row],[Comune]],[1]!Tabella_Tabella1[[COGNOME]:[descrizione_carica]],2,0)</f>
        <v>#N/A</v>
      </c>
    </row>
    <row r="4686" spans="1:4" x14ac:dyDescent="0.25">
      <c r="A4686" s="47" t="s">
        <v>4355</v>
      </c>
      <c r="B4686" t="str">
        <f>VLOOKUP(A4686,Tabella_Pec[],2,0)</f>
        <v>argentario</v>
      </c>
      <c r="C4686" s="53">
        <f>VLOOKUP(A4686,Tabella_sez[],2,0)</f>
        <v>12</v>
      </c>
      <c r="D4686" t="e">
        <f>VLOOKUP(Tabella_sintesi[[#This Row],[Comune]],[1]!Tabella_Tabella1[[COGNOME]:[descrizione_carica]],2,0)</f>
        <v>#N/A</v>
      </c>
    </row>
    <row r="4687" spans="1:4" x14ac:dyDescent="0.25">
      <c r="A4687" s="47" t="s">
        <v>4544</v>
      </c>
      <c r="B4687" t="str">
        <f>VLOOKUP(A4687,Tabella_Pec[],2,0)</f>
        <v>comune.montieri</v>
      </c>
      <c r="C4687" s="53">
        <f>VLOOKUP(A4687,Tabella_sez[],2,0)</f>
        <v>4</v>
      </c>
      <c r="D4687" t="e">
        <f>VLOOKUP(Tabella_sintesi[[#This Row],[Comune]],[1]!Tabella_Tabella1[[COGNOME]:[descrizione_carica]],2,0)</f>
        <v>#N/A</v>
      </c>
    </row>
    <row r="4688" spans="1:4" x14ac:dyDescent="0.25">
      <c r="A4688" s="47" t="s">
        <v>4852</v>
      </c>
      <c r="B4688" t="str">
        <f>VLOOKUP(A4688,Tabella_Pec[],2,0)</f>
        <v>protocollo</v>
      </c>
      <c r="C4688" s="53">
        <f>VLOOKUP(A4688,Tabella_sez[],2,0)</f>
        <v>18</v>
      </c>
      <c r="D4688" t="e">
        <f>VLOOKUP(Tabella_sintesi[[#This Row],[Comune]],[1]!Tabella_Tabella1[[COGNOME]:[descrizione_carica]],2,0)</f>
        <v>#N/A</v>
      </c>
    </row>
    <row r="4689" spans="1:4" x14ac:dyDescent="0.25">
      <c r="A4689" s="47" t="s">
        <v>5322</v>
      </c>
      <c r="B4689" t="str">
        <f>VLOOKUP(A4689,Tabella_Pec[],2,0)</f>
        <v>comune.pitigliano</v>
      </c>
      <c r="C4689" s="53">
        <f>VLOOKUP(A4689,Tabella_sez[],2,0)</f>
        <v>5</v>
      </c>
      <c r="D4689" t="e">
        <f>VLOOKUP(Tabella_sintesi[[#This Row],[Comune]],[1]!Tabella_Tabella1[[COGNOME]:[descrizione_carica]],2,0)</f>
        <v>#N/A</v>
      </c>
    </row>
    <row r="4690" spans="1:4" x14ac:dyDescent="0.25">
      <c r="A4690" s="47" t="s">
        <v>5847</v>
      </c>
      <c r="B4690" t="str">
        <f>VLOOKUP(A4690,Tabella_Pec[],2,0)</f>
        <v>comune.roccalbegna</v>
      </c>
      <c r="C4690" s="53">
        <f>VLOOKUP(A4690,Tabella_sez[],2,0)</f>
        <v>4</v>
      </c>
      <c r="D4690" t="e">
        <f>VLOOKUP(Tabella_sintesi[[#This Row],[Comune]],[1]!Tabella_Tabella1[[COGNOME]:[descrizione_carica]],2,0)</f>
        <v>#N/A</v>
      </c>
    </row>
    <row r="4691" spans="1:4" x14ac:dyDescent="0.25">
      <c r="A4691" s="47" t="s">
        <v>5867</v>
      </c>
      <c r="B4691" t="str">
        <f>VLOOKUP(A4691,Tabella_Pec[],2,0)</f>
        <v>comune.roccastrada</v>
      </c>
      <c r="C4691" s="53">
        <f>VLOOKUP(A4691,Tabella_sez[],2,0)</f>
        <v>10</v>
      </c>
      <c r="D4691" t="e">
        <f>VLOOKUP(Tabella_sintesi[[#This Row],[Comune]],[1]!Tabella_Tabella1[[COGNOME]:[descrizione_carica]],2,0)</f>
        <v>#N/A</v>
      </c>
    </row>
    <row r="4692" spans="1:4" x14ac:dyDescent="0.25">
      <c r="A4692" s="47" t="s">
        <v>6484</v>
      </c>
      <c r="B4692" t="str">
        <f>VLOOKUP(A4692,Tabella_Pec[],2,0)</f>
        <v>comune.santafiora</v>
      </c>
      <c r="C4692" s="53">
        <f>VLOOKUP(A4692,Tabella_sez[],2,0)</f>
        <v>4</v>
      </c>
      <c r="D4692" t="e">
        <f>VLOOKUP(Tabella_sintesi[[#This Row],[Comune]],[1]!Tabella_Tabella1[[COGNOME]:[descrizione_carica]],2,0)</f>
        <v>#N/A</v>
      </c>
    </row>
    <row r="4693" spans="1:4" x14ac:dyDescent="0.25">
      <c r="A4693" s="47" t="s">
        <v>6618</v>
      </c>
      <c r="B4693" t="str">
        <f>VLOOKUP(A4693,Tabella_Pec[],2,0)</f>
        <v>comune.scansano</v>
      </c>
      <c r="C4693" s="53">
        <f>VLOOKUP(A4693,Tabella_sez[],2,0)</f>
        <v>10</v>
      </c>
      <c r="D4693" t="e">
        <f>VLOOKUP(Tabella_sintesi[[#This Row],[Comune]],[1]!Tabella_Tabella1[[COGNOME]:[descrizione_carica]],2,0)</f>
        <v>#N/A</v>
      </c>
    </row>
    <row r="4694" spans="1:4" x14ac:dyDescent="0.25">
      <c r="A4694" s="47" t="s">
        <v>6622</v>
      </c>
      <c r="B4694" t="str">
        <f>VLOOKUP(A4694,Tabella_Pec[],2,0)</f>
        <v>comunediscarlino.protocollo</v>
      </c>
      <c r="C4694" s="53">
        <f>VLOOKUP(A4694,Tabella_sez[],2,0)</f>
        <v>4</v>
      </c>
      <c r="D4694" t="e">
        <f>VLOOKUP(Tabella_sintesi[[#This Row],[Comune]],[1]!Tabella_Tabella1[[COGNOME]:[descrizione_carica]],2,0)</f>
        <v>#N/A</v>
      </c>
    </row>
    <row r="4695" spans="1:4" x14ac:dyDescent="0.25">
      <c r="A4695" s="47" t="s">
        <v>6665</v>
      </c>
      <c r="B4695" t="str">
        <f>VLOOKUP(A4695,Tabella_Pec[],2,0)</f>
        <v>comune.seggiano</v>
      </c>
      <c r="C4695" s="53">
        <f>VLOOKUP(A4695,Tabella_sez[],2,0)</f>
        <v>2</v>
      </c>
      <c r="D4695" t="e">
        <f>VLOOKUP(Tabella_sintesi[[#This Row],[Comune]],[1]!Tabella_Tabella1[[COGNOME]:[descrizione_carica]],2,0)</f>
        <v>#N/A</v>
      </c>
    </row>
    <row r="4696" spans="1:4" x14ac:dyDescent="0.25">
      <c r="A4696" s="47" t="s">
        <v>6865</v>
      </c>
      <c r="B4696" t="str">
        <f>VLOOKUP(A4696,Tabella_Pec[],2,0)</f>
        <v>comune.sorano</v>
      </c>
      <c r="C4696" s="53">
        <f>VLOOKUP(A4696,Tabella_sez[],2,0)</f>
        <v>5</v>
      </c>
      <c r="D4696" t="e">
        <f>VLOOKUP(Tabella_sintesi[[#This Row],[Comune]],[1]!Tabella_Tabella1[[COGNOME]:[descrizione_carica]],2,0)</f>
        <v>#N/A</v>
      </c>
    </row>
    <row r="4697" spans="1:4" x14ac:dyDescent="0.25">
      <c r="A4697" s="47" t="s">
        <v>4511</v>
      </c>
      <c r="B4697" t="str">
        <f>VLOOKUP(A4697,Tabella_Pec[],2,0)</f>
        <v>monterotondomarittimo</v>
      </c>
      <c r="C4697" s="53">
        <f>VLOOKUP(A4697,Tabella_sez[],2,0)</f>
        <v>2</v>
      </c>
      <c r="D4697" t="e">
        <f>VLOOKUP(Tabella_sintesi[[#This Row],[Comune]],[1]!Tabella_Tabella1[[COGNOME]:[descrizione_carica]],2,0)</f>
        <v>#N/A</v>
      </c>
    </row>
    <row r="4698" spans="1:4" x14ac:dyDescent="0.25">
      <c r="A4698" s="47" t="s">
        <v>6684</v>
      </c>
      <c r="B4698" t="str">
        <f>VLOOKUP(A4698,Tabella_Pec[],2,0)</f>
        <v>comune.semproniano.gr</v>
      </c>
      <c r="C4698" s="53">
        <f>VLOOKUP(A4698,Tabella_sez[],2,0)</f>
        <v>3</v>
      </c>
      <c r="D4698" t="e">
        <f>VLOOKUP(Tabella_sintesi[[#This Row],[Comune]],[1]!Tabella_Tabella1[[COGNOME]:[descrizione_carica]],2,0)</f>
        <v>#N/A</v>
      </c>
    </row>
    <row r="4699" spans="1:4" x14ac:dyDescent="0.25">
      <c r="A4699" s="47" t="s">
        <v>1592</v>
      </c>
      <c r="B4699" t="str">
        <f>VLOOKUP(A4699,Tabella_Pec[],2,0)</f>
        <v>comune.cantagallo</v>
      </c>
      <c r="C4699" s="53">
        <f>VLOOKUP(A4699,Tabella_sez[],2,0)</f>
        <v>4</v>
      </c>
      <c r="D4699" t="e">
        <f>VLOOKUP(Tabella_sintesi[[#This Row],[Comune]],[1]!Tabella_Tabella1[[COGNOME]:[descrizione_carica]],2,0)</f>
        <v>#N/A</v>
      </c>
    </row>
    <row r="4700" spans="1:4" x14ac:dyDescent="0.25">
      <c r="A4700" s="47" t="s">
        <v>1716</v>
      </c>
      <c r="B4700" t="str">
        <f>VLOOKUP(A4700,Tabella_Pec[],2,0)</f>
        <v>comune.carmignano</v>
      </c>
      <c r="C4700" s="53">
        <f>VLOOKUP(A4700,Tabella_sez[],2,0)</f>
        <v>16</v>
      </c>
      <c r="D4700" t="e">
        <f>VLOOKUP(Tabella_sintesi[[#This Row],[Comune]],[1]!Tabella_Tabella1[[COGNOME]:[descrizione_carica]],2,0)</f>
        <v>#N/A</v>
      </c>
    </row>
    <row r="4701" spans="1:4" x14ac:dyDescent="0.25">
      <c r="A4701" s="47" t="s">
        <v>4487</v>
      </c>
      <c r="B4701" t="str">
        <f>VLOOKUP(A4701,Tabella_Pec[],2,0)</f>
        <v>comune.montemurlo</v>
      </c>
      <c r="C4701" s="53">
        <f>VLOOKUP(A4701,Tabella_sez[],2,0)</f>
        <v>17</v>
      </c>
      <c r="D4701" t="e">
        <f>VLOOKUP(Tabella_sintesi[[#This Row],[Comune]],[1]!Tabella_Tabella1[[COGNOME]:[descrizione_carica]],2,0)</f>
        <v>#N/A</v>
      </c>
    </row>
    <row r="4702" spans="1:4" x14ac:dyDescent="0.25">
      <c r="A4702" s="47" t="s">
        <v>5342</v>
      </c>
      <c r="B4702" t="str">
        <f>VLOOKUP(A4702,Tabella_Pec[],2,0)</f>
        <v>comune.poggioacaiano</v>
      </c>
      <c r="C4702" s="53">
        <f>VLOOKUP(A4702,Tabella_sez[],2,0)</f>
        <v>9</v>
      </c>
      <c r="D4702" t="e">
        <f>VLOOKUP(Tabella_sintesi[[#This Row],[Comune]],[1]!Tabella_Tabella1[[COGNOME]:[descrizione_carica]],2,0)</f>
        <v>#N/A</v>
      </c>
    </row>
    <row r="4703" spans="1:4" x14ac:dyDescent="0.25">
      <c r="A4703" s="47" t="s">
        <v>5547</v>
      </c>
      <c r="B4703" t="str">
        <f>VLOOKUP(A4703,Tabella_Pec[],2,0)</f>
        <v>comune.prato</v>
      </c>
      <c r="C4703" s="53">
        <f>VLOOKUP(A4703,Tabella_sez[],2,0)</f>
        <v>179</v>
      </c>
      <c r="D4703" t="str">
        <f>VLOOKUP(Tabella_sintesi[[#This Row],[Comune]],[1]!Tabella_Tabella1[[COGNOME]:[descrizione_carica]],2,0)</f>
        <v xml:space="preserve">FEDERICO    </v>
      </c>
    </row>
    <row r="4704" spans="1:4" x14ac:dyDescent="0.25">
      <c r="A4704" s="47" t="s">
        <v>7392</v>
      </c>
      <c r="B4704" t="str">
        <f>VLOOKUP(A4704,Tabella_Pec[],2,0)</f>
        <v>comune.vaiano</v>
      </c>
      <c r="C4704" s="53">
        <f>VLOOKUP(A4704,Tabella_sez[],2,0)</f>
        <v>10</v>
      </c>
      <c r="D4704" t="e">
        <f>VLOOKUP(Tabella_sintesi[[#This Row],[Comune]],[1]!Tabella_Tabella1[[COGNOME]:[descrizione_carica]],2,0)</f>
        <v>#N/A</v>
      </c>
    </row>
    <row r="4705" spans="1:4" x14ac:dyDescent="0.25">
      <c r="A4705" s="47" t="s">
        <v>7586</v>
      </c>
      <c r="B4705" t="str">
        <f>VLOOKUP(A4705,Tabella_Pec[],2,0)</f>
        <v>comune.vernio</v>
      </c>
      <c r="C4705" s="53">
        <f>VLOOKUP(A4705,Tabella_sez[],2,0)</f>
        <v>7</v>
      </c>
      <c r="D4705" t="e">
        <f>VLOOKUP(Tabella_sintesi[[#This Row],[Comune]],[1]!Tabella_Tabella1[[COGNOME]:[descrizione_carica]],2,0)</f>
        <v>#N/A</v>
      </c>
    </row>
    <row r="4706" spans="1:4" x14ac:dyDescent="0.25">
      <c r="A4706" s="47" t="s">
        <v>772</v>
      </c>
      <c r="B4706" t="str">
        <f>VLOOKUP(A4706,Tabella_Pec[],2,0)</f>
        <v>comune.assisi</v>
      </c>
      <c r="C4706" s="53">
        <f>VLOOKUP(A4706,Tabella_sez[],2,0)</f>
        <v>32</v>
      </c>
      <c r="D4706" t="e">
        <f>VLOOKUP(Tabella_sintesi[[#This Row],[Comune]],[1]!Tabella_Tabella1[[COGNOME]:[descrizione_carica]],2,0)</f>
        <v>#N/A</v>
      </c>
    </row>
    <row r="4707" spans="1:4" x14ac:dyDescent="0.25">
      <c r="A4707" s="47" t="s">
        <v>954</v>
      </c>
      <c r="B4707" t="str">
        <f>VLOOKUP(A4707,Tabella_Pec[],2,0)</f>
        <v>comune.bastiaumbra</v>
      </c>
      <c r="C4707" s="53">
        <f>VLOOKUP(A4707,Tabella_sez[],2,0)</f>
        <v>22</v>
      </c>
      <c r="D4707" t="e">
        <f>VLOOKUP(Tabella_sintesi[[#This Row],[Comune]],[1]!Tabella_Tabella1[[COGNOME]:[descrizione_carica]],2,0)</f>
        <v>#N/A</v>
      </c>
    </row>
    <row r="4708" spans="1:4" x14ac:dyDescent="0.25">
      <c r="A4708" s="47" t="s">
        <v>1044</v>
      </c>
      <c r="B4708" t="str">
        <f>VLOOKUP(A4708,Tabella_Pec[],2,0)</f>
        <v>segreteria</v>
      </c>
      <c r="C4708" s="53">
        <f>VLOOKUP(A4708,Tabella_sez[],2,0)</f>
        <v>4</v>
      </c>
      <c r="D4708" t="e">
        <f>VLOOKUP(Tabella_sintesi[[#This Row],[Comune]],[1]!Tabella_Tabella1[[COGNOME]:[descrizione_carica]],2,0)</f>
        <v>#N/A</v>
      </c>
    </row>
    <row r="4709" spans="1:4" x14ac:dyDescent="0.25">
      <c r="A4709" s="47" t="s">
        <v>1046</v>
      </c>
      <c r="B4709" t="str">
        <f>VLOOKUP(A4709,Tabella_Pec[],2,0)</f>
        <v>comune.bevagna</v>
      </c>
      <c r="C4709" s="53">
        <f>VLOOKUP(A4709,Tabella_sez[],2,0)</f>
        <v>6</v>
      </c>
      <c r="D4709" t="e">
        <f>VLOOKUP(Tabella_sintesi[[#This Row],[Comune]],[1]!Tabella_Tabella1[[COGNOME]:[descrizione_carica]],2,0)</f>
        <v>#N/A</v>
      </c>
    </row>
    <row r="4710" spans="1:4" x14ac:dyDescent="0.25">
      <c r="A4710" s="47" t="s">
        <v>1498</v>
      </c>
      <c r="B4710" t="str">
        <f>VLOOKUP(A4710,Tabella_Pec[],2,0)</f>
        <v>comune.campellosulclitunno</v>
      </c>
      <c r="C4710" s="53">
        <f>VLOOKUP(A4710,Tabella_sez[],2,0)</f>
        <v>3</v>
      </c>
      <c r="D4710" t="e">
        <f>VLOOKUP(Tabella_sintesi[[#This Row],[Comune]],[1]!Tabella_Tabella1[[COGNOME]:[descrizione_carica]],2,0)</f>
        <v>#N/A</v>
      </c>
    </row>
    <row r="4711" spans="1:4" x14ac:dyDescent="0.25">
      <c r="A4711" s="47" t="s">
        <v>1580</v>
      </c>
      <c r="B4711" t="str">
        <f>VLOOKUP(A4711,Tabella_Pec[],2,0)</f>
        <v>comune.cannara</v>
      </c>
      <c r="C4711" s="53">
        <f>VLOOKUP(A4711,Tabella_sez[],2,0)</f>
        <v>4</v>
      </c>
      <c r="D4711" t="e">
        <f>VLOOKUP(Tabella_sintesi[[#This Row],[Comune]],[1]!Tabella_Tabella1[[COGNOME]:[descrizione_carica]],2,0)</f>
        <v>#N/A</v>
      </c>
    </row>
    <row r="4712" spans="1:4" x14ac:dyDescent="0.25">
      <c r="A4712" s="47" t="s">
        <v>1836</v>
      </c>
      <c r="B4712" t="str">
        <f>VLOOKUP(A4712,Tabella_Pec[],2,0)</f>
        <v>comune.cascia</v>
      </c>
      <c r="C4712" s="53">
        <f>VLOOKUP(A4712,Tabella_sez[],2,0)</f>
        <v>5</v>
      </c>
      <c r="D4712" t="str">
        <f>VLOOKUP(Tabella_sintesi[[#This Row],[Comune]],[1]!Tabella_Tabella1[[COGNOME]:[descrizione_carica]],2,0)</f>
        <v xml:space="preserve">ILARIA    </v>
      </c>
    </row>
    <row r="4713" spans="1:4" x14ac:dyDescent="0.25">
      <c r="A4713" s="47" t="s">
        <v>1932</v>
      </c>
      <c r="B4713" t="str">
        <f>VLOOKUP(A4713,Tabella_Pec[],2,0)</f>
        <v>comune.castelritaldi</v>
      </c>
      <c r="C4713" s="53">
        <f>VLOOKUP(A4713,Tabella_sez[],2,0)</f>
        <v>3</v>
      </c>
      <c r="D4713" t="e">
        <f>VLOOKUP(Tabella_sintesi[[#This Row],[Comune]],[1]!Tabella_Tabella1[[COGNOME]:[descrizione_carica]],2,0)</f>
        <v>#N/A</v>
      </c>
    </row>
    <row r="4714" spans="1:4" x14ac:dyDescent="0.25">
      <c r="A4714" s="47" t="s">
        <v>2102</v>
      </c>
      <c r="B4714" t="str">
        <f>VLOOKUP(A4714,Tabella_Pec[],2,0)</f>
        <v>comune.castiglionedellago</v>
      </c>
      <c r="C4714" s="53">
        <f>VLOOKUP(A4714,Tabella_sez[],2,0)</f>
        <v>16</v>
      </c>
      <c r="D4714" t="e">
        <f>VLOOKUP(Tabella_sintesi[[#This Row],[Comune]],[1]!Tabella_Tabella1[[COGNOME]:[descrizione_carica]],2,0)</f>
        <v>#N/A</v>
      </c>
    </row>
    <row r="4715" spans="1:4" x14ac:dyDescent="0.25">
      <c r="A4715" s="47" t="s">
        <v>2261</v>
      </c>
      <c r="B4715" t="str">
        <f>VLOOKUP(A4715,Tabella_Pec[],2,0)</f>
        <v>comune.cerretodispoleto</v>
      </c>
      <c r="C4715" s="53">
        <f>VLOOKUP(A4715,Tabella_sez[],2,0)</f>
        <v>3</v>
      </c>
      <c r="D4715" t="e">
        <f>VLOOKUP(Tabella_sintesi[[#This Row],[Comune]],[1]!Tabella_Tabella1[[COGNOME]:[descrizione_carica]],2,0)</f>
        <v>#N/A</v>
      </c>
    </row>
    <row r="4716" spans="1:4" x14ac:dyDescent="0.25">
      <c r="A4716" s="47" t="s">
        <v>2421</v>
      </c>
      <c r="B4716" t="str">
        <f>VLOOKUP(A4716,Tabella_Pec[],2,0)</f>
        <v>comune.citerna</v>
      </c>
      <c r="C4716" s="53">
        <f>VLOOKUP(A4716,Tabella_sez[],2,0)</f>
        <v>4</v>
      </c>
      <c r="D4716" t="e">
        <f>VLOOKUP(Tabella_sintesi[[#This Row],[Comune]],[1]!Tabella_Tabella1[[COGNOME]:[descrizione_carica]],2,0)</f>
        <v>#N/A</v>
      </c>
    </row>
    <row r="4717" spans="1:4" x14ac:dyDescent="0.25">
      <c r="A4717" s="47" t="s">
        <v>8227</v>
      </c>
      <c r="B4717" t="str">
        <f>VLOOKUP(A4717,Tabella_Pec[],2,0)</f>
        <v>comune.cittadellapieve</v>
      </c>
      <c r="C4717" s="53" t="e">
        <f>VLOOKUP(A4717,Tabella_sez[],2,0)</f>
        <v>#N/A</v>
      </c>
      <c r="D4717" t="e">
        <f>VLOOKUP(Tabella_sintesi[[#This Row],[Comune]],[1]!Tabella_Tabella1[[COGNOME]:[descrizione_carica]],2,0)</f>
        <v>#N/A</v>
      </c>
    </row>
    <row r="4718" spans="1:4" x14ac:dyDescent="0.25">
      <c r="A4718" s="47" t="s">
        <v>8228</v>
      </c>
      <c r="B4718" t="str">
        <f>VLOOKUP(A4718,Tabella_Pec[],2,0)</f>
        <v>comune.cittadicastello</v>
      </c>
      <c r="C4718" s="53" t="e">
        <f>VLOOKUP(A4718,Tabella_sez[],2,0)</f>
        <v>#N/A</v>
      </c>
      <c r="D4718" t="e">
        <f>VLOOKUP(Tabella_sintesi[[#This Row],[Comune]],[1]!Tabella_Tabella1[[COGNOME]:[descrizione_carica]],2,0)</f>
        <v>#N/A</v>
      </c>
    </row>
    <row r="4719" spans="1:4" x14ac:dyDescent="0.25">
      <c r="A4719" s="47" t="s">
        <v>2491</v>
      </c>
      <c r="B4719" t="str">
        <f>VLOOKUP(A4719,Tabella_Pec[],2,0)</f>
        <v>comune.collazzone</v>
      </c>
      <c r="C4719" s="53">
        <f>VLOOKUP(A4719,Tabella_sez[],2,0)</f>
        <v>3</v>
      </c>
      <c r="D4719" t="e">
        <f>VLOOKUP(Tabella_sintesi[[#This Row],[Comune]],[1]!Tabella_Tabella1[[COGNOME]:[descrizione_carica]],2,0)</f>
        <v>#N/A</v>
      </c>
    </row>
    <row r="4720" spans="1:4" x14ac:dyDescent="0.25">
      <c r="A4720" s="47" t="s">
        <v>2600</v>
      </c>
      <c r="B4720" t="str">
        <f>VLOOKUP(A4720,Tabella_Pec[],2,0)</f>
        <v>comune.corciano</v>
      </c>
      <c r="C4720" s="53">
        <f>VLOOKUP(A4720,Tabella_sez[],2,0)</f>
        <v>22</v>
      </c>
      <c r="D4720" t="e">
        <f>VLOOKUP(Tabella_sintesi[[#This Row],[Comune]],[1]!Tabella_Tabella1[[COGNOME]:[descrizione_carica]],2,0)</f>
        <v>#N/A</v>
      </c>
    </row>
    <row r="4721" spans="1:4" x14ac:dyDescent="0.25">
      <c r="A4721" s="47" t="s">
        <v>2685</v>
      </c>
      <c r="B4721" t="str">
        <f>VLOOKUP(A4721,Tabella_Pec[],2,0)</f>
        <v>comune.costacciaro</v>
      </c>
      <c r="C4721" s="53">
        <f>VLOOKUP(A4721,Tabella_sez[],2,0)</f>
        <v>2</v>
      </c>
      <c r="D4721" t="e">
        <f>VLOOKUP(Tabella_sintesi[[#This Row],[Comune]],[1]!Tabella_Tabella1[[COGNOME]:[descrizione_carica]],2,0)</f>
        <v>#N/A</v>
      </c>
    </row>
    <row r="4722" spans="1:4" x14ac:dyDescent="0.25">
      <c r="A4722" s="47" t="s">
        <v>2791</v>
      </c>
      <c r="B4722" t="str">
        <f>VLOOKUP(A4722,Tabella_Pec[],2,0)</f>
        <v>comune.deruta</v>
      </c>
      <c r="C4722" s="53">
        <f>VLOOKUP(A4722,Tabella_sez[],2,0)</f>
        <v>9</v>
      </c>
      <c r="D4722" t="e">
        <f>VLOOKUP(Tabella_sintesi[[#This Row],[Comune]],[1]!Tabella_Tabella1[[COGNOME]:[descrizione_carica]],2,0)</f>
        <v>#N/A</v>
      </c>
    </row>
    <row r="4723" spans="1:4" x14ac:dyDescent="0.25">
      <c r="A4723" s="47" t="s">
        <v>3044</v>
      </c>
      <c r="B4723" t="str">
        <f>VLOOKUP(A4723,Tabella_Pec[],2,0)</f>
        <v>comune.foligno</v>
      </c>
      <c r="C4723" s="53">
        <f>VLOOKUP(A4723,Tabella_sez[],2,0)</f>
        <v>55</v>
      </c>
      <c r="D4723" t="e">
        <f>VLOOKUP(Tabella_sintesi[[#This Row],[Comune]],[1]!Tabella_Tabella1[[COGNOME]:[descrizione_carica]],2,0)</f>
        <v>#N/A</v>
      </c>
    </row>
    <row r="4724" spans="1:4" x14ac:dyDescent="0.25">
      <c r="A4724" s="47" t="s">
        <v>3114</v>
      </c>
      <c r="B4724" t="str">
        <f>VLOOKUP(A4724,Tabella_Pec[],2,0)</f>
        <v>comune.fossatodivico</v>
      </c>
      <c r="C4724" s="53">
        <f>VLOOKUP(A4724,Tabella_sez[],2,0)</f>
        <v>3</v>
      </c>
      <c r="D4724" t="e">
        <f>VLOOKUP(Tabella_sintesi[[#This Row],[Comune]],[1]!Tabella_Tabella1[[COGNOME]:[descrizione_carica]],2,0)</f>
        <v>#N/A</v>
      </c>
    </row>
    <row r="4725" spans="1:4" x14ac:dyDescent="0.25">
      <c r="A4725" s="47" t="s">
        <v>3147</v>
      </c>
      <c r="B4725" t="str">
        <f>VLOOKUP(A4725,Tabella_Pec[],2,0)</f>
        <v>comune.frattatodina</v>
      </c>
      <c r="C4725" s="53">
        <f>VLOOKUP(A4725,Tabella_sez[],2,0)</f>
        <v>2</v>
      </c>
      <c r="D4725" t="e">
        <f>VLOOKUP(Tabella_sintesi[[#This Row],[Comune]],[1]!Tabella_Tabella1[[COGNOME]:[descrizione_carica]],2,0)</f>
        <v>#N/A</v>
      </c>
    </row>
    <row r="4726" spans="1:4" x14ac:dyDescent="0.25">
      <c r="A4726" s="47" t="s">
        <v>3318</v>
      </c>
      <c r="B4726" t="str">
        <f>VLOOKUP(A4726,Tabella_Pec[],2,0)</f>
        <v>comune.gianodellumbria</v>
      </c>
      <c r="C4726" s="53">
        <f>VLOOKUP(A4726,Tabella_sez[],2,0)</f>
        <v>4</v>
      </c>
      <c r="D4726" t="e">
        <f>VLOOKUP(Tabella_sintesi[[#This Row],[Comune]],[1]!Tabella_Tabella1[[COGNOME]:[descrizione_carica]],2,0)</f>
        <v>#N/A</v>
      </c>
    </row>
    <row r="4727" spans="1:4" x14ac:dyDescent="0.25">
      <c r="A4727" s="47" t="s">
        <v>3481</v>
      </c>
      <c r="B4727" t="str">
        <f>VLOOKUP(A4727,Tabella_Pec[],2,0)</f>
        <v>comune.gualdocattaneo</v>
      </c>
      <c r="C4727" s="53">
        <f>VLOOKUP(A4727,Tabella_sez[],2,0)</f>
        <v>8</v>
      </c>
      <c r="D4727" t="e">
        <f>VLOOKUP(Tabella_sintesi[[#This Row],[Comune]],[1]!Tabella_Tabella1[[COGNOME]:[descrizione_carica]],2,0)</f>
        <v>#N/A</v>
      </c>
    </row>
    <row r="4728" spans="1:4" x14ac:dyDescent="0.25">
      <c r="A4728" s="47" t="s">
        <v>3482</v>
      </c>
      <c r="B4728" t="str">
        <f>VLOOKUP(A4728,Tabella_Pec[],2,0)</f>
        <v>gualdotadino</v>
      </c>
      <c r="C4728" s="53">
        <f>VLOOKUP(A4728,Tabella_sez[],2,0)</f>
        <v>20</v>
      </c>
      <c r="D4728" t="e">
        <f>VLOOKUP(Tabella_sintesi[[#This Row],[Comune]],[1]!Tabella_Tabella1[[COGNOME]:[descrizione_carica]],2,0)</f>
        <v>#N/A</v>
      </c>
    </row>
    <row r="4729" spans="1:4" x14ac:dyDescent="0.25">
      <c r="A4729" s="47" t="s">
        <v>3503</v>
      </c>
      <c r="B4729" t="str">
        <f>VLOOKUP(A4729,Tabella_Pec[],2,0)</f>
        <v>comune.gubbio</v>
      </c>
      <c r="C4729" s="53">
        <f>VLOOKUP(A4729,Tabella_sez[],2,0)</f>
        <v>32</v>
      </c>
      <c r="D4729" t="e">
        <f>VLOOKUP(Tabella_sintesi[[#This Row],[Comune]],[1]!Tabella_Tabella1[[COGNOME]:[descrizione_carica]],2,0)</f>
        <v>#N/A</v>
      </c>
    </row>
    <row r="4730" spans="1:4" x14ac:dyDescent="0.25">
      <c r="A4730" s="47" t="s">
        <v>3761</v>
      </c>
      <c r="B4730" t="str">
        <f>VLOOKUP(A4730,Tabella_Pec[],2,0)</f>
        <v>comune.liscianoniccone</v>
      </c>
      <c r="C4730" s="53">
        <f>VLOOKUP(A4730,Tabella_sez[],2,0)</f>
        <v>1</v>
      </c>
      <c r="D4730" t="e">
        <f>VLOOKUP(Tabella_sintesi[[#This Row],[Comune]],[1]!Tabella_Tabella1[[COGNOME]:[descrizione_carica]],2,0)</f>
        <v>#N/A</v>
      </c>
    </row>
    <row r="4731" spans="1:4" x14ac:dyDescent="0.25">
      <c r="A4731" s="47" t="s">
        <v>3900</v>
      </c>
      <c r="B4731" t="str">
        <f>VLOOKUP(A4731,Tabella_Pec[],2,0)</f>
        <v>comune.magione</v>
      </c>
      <c r="C4731" s="53">
        <f>VLOOKUP(A4731,Tabella_sez[],2,0)</f>
        <v>14</v>
      </c>
      <c r="D4731" t="e">
        <f>VLOOKUP(Tabella_sintesi[[#This Row],[Comune]],[1]!Tabella_Tabella1[[COGNOME]:[descrizione_carica]],2,0)</f>
        <v>#N/A</v>
      </c>
    </row>
    <row r="4732" spans="1:4" x14ac:dyDescent="0.25">
      <c r="A4732" s="47" t="s">
        <v>4021</v>
      </c>
      <c r="B4732" t="str">
        <f>VLOOKUP(A4732,Tabella_Pec[],2,0)</f>
        <v>comune.marsciano</v>
      </c>
      <c r="C4732" s="53">
        <f>VLOOKUP(A4732,Tabella_sez[],2,0)</f>
        <v>19</v>
      </c>
      <c r="D4732" t="e">
        <f>VLOOKUP(Tabella_sintesi[[#This Row],[Comune]],[1]!Tabella_Tabella1[[COGNOME]:[descrizione_carica]],2,0)</f>
        <v>#N/A</v>
      </c>
    </row>
    <row r="4733" spans="1:4" x14ac:dyDescent="0.25">
      <c r="A4733" s="47" t="s">
        <v>4066</v>
      </c>
      <c r="B4733" t="str">
        <f>VLOOKUP(A4733,Tabella_Pec[],2,0)</f>
        <v>comune.massamartana</v>
      </c>
      <c r="C4733" s="53">
        <f>VLOOKUP(A4733,Tabella_sez[],2,0)</f>
        <v>6</v>
      </c>
      <c r="D4733" t="e">
        <f>VLOOKUP(Tabella_sintesi[[#This Row],[Comune]],[1]!Tabella_Tabella1[[COGNOME]:[descrizione_carica]],2,0)</f>
        <v>#N/A</v>
      </c>
    </row>
    <row r="4734" spans="1:4" x14ac:dyDescent="0.25">
      <c r="A4734" s="47" t="s">
        <v>4356</v>
      </c>
      <c r="B4734" t="str">
        <f>VLOOKUP(A4734,Tabella_Pec[],2,0)</f>
        <v>comune.montecastellodivibio</v>
      </c>
      <c r="C4734" s="53">
        <f>VLOOKUP(A4734,Tabella_sez[],2,0)</f>
        <v>3</v>
      </c>
      <c r="D4734" t="e">
        <f>VLOOKUP(Tabella_sintesi[[#This Row],[Comune]],[1]!Tabella_Tabella1[[COGNOME]:[descrizione_carica]],2,0)</f>
        <v>#N/A</v>
      </c>
    </row>
    <row r="4735" spans="1:4" x14ac:dyDescent="0.25">
      <c r="A4735" s="47" t="s">
        <v>4423</v>
      </c>
      <c r="B4735" t="str">
        <f>VLOOKUP(A4735,Tabella_Pec[],2,0)</f>
        <v>comune.montefalco</v>
      </c>
      <c r="C4735" s="53">
        <f>VLOOKUP(A4735,Tabella_sez[],2,0)</f>
        <v>6</v>
      </c>
      <c r="D4735" t="e">
        <f>VLOOKUP(Tabella_sintesi[[#This Row],[Comune]],[1]!Tabella_Tabella1[[COGNOME]:[descrizione_carica]],2,0)</f>
        <v>#N/A</v>
      </c>
    </row>
    <row r="4736" spans="1:4" x14ac:dyDescent="0.25">
      <c r="A4736" s="47" t="s">
        <v>4462</v>
      </c>
      <c r="B4736" t="str">
        <f>VLOOKUP(A4736,Tabella_Pec[],2,0)</f>
        <v>comune.monteleonedispoleto</v>
      </c>
      <c r="C4736" s="53">
        <f>VLOOKUP(A4736,Tabella_sez[],2,0)</f>
        <v>1</v>
      </c>
      <c r="D4736" t="e">
        <f>VLOOKUP(Tabella_sintesi[[#This Row],[Comune]],[1]!Tabella_Tabella1[[COGNOME]:[descrizione_carica]],2,0)</f>
        <v>#N/A</v>
      </c>
    </row>
    <row r="4737" spans="1:4" x14ac:dyDescent="0.25">
      <c r="A4737" s="47" t="s">
        <v>4383</v>
      </c>
      <c r="B4737" t="str">
        <f>VLOOKUP(A4737,Tabella_Pec[],2,0)</f>
        <v>comune.montesantamariatiberina</v>
      </c>
      <c r="C4737" s="53">
        <f>VLOOKUP(A4737,Tabella_sez[],2,0)</f>
        <v>3</v>
      </c>
      <c r="D4737" t="e">
        <f>VLOOKUP(Tabella_sintesi[[#This Row],[Comune]],[1]!Tabella_Tabella1[[COGNOME]:[descrizione_carica]],2,0)</f>
        <v>#N/A</v>
      </c>
    </row>
    <row r="4738" spans="1:4" x14ac:dyDescent="0.25">
      <c r="A4738" s="47" t="s">
        <v>4551</v>
      </c>
      <c r="B4738" t="str">
        <f>VLOOKUP(A4738,Tabella_Pec[],2,0)</f>
        <v>comune.montone</v>
      </c>
      <c r="C4738" s="53">
        <f>VLOOKUP(A4738,Tabella_sez[],2,0)</f>
        <v>2</v>
      </c>
      <c r="D4738" t="str">
        <f>VLOOKUP(Tabella_sintesi[[#This Row],[Comune]],[1]!Tabella_Tabella1[[COGNOME]:[descrizione_carica]],2,0)</f>
        <v xml:space="preserve">SALVATORE    </v>
      </c>
    </row>
    <row r="4739" spans="1:4" x14ac:dyDescent="0.25">
      <c r="A4739" s="47" t="s">
        <v>4715</v>
      </c>
      <c r="B4739" t="str">
        <f>VLOOKUP(A4739,Tabella_Pec[],2,0)</f>
        <v>comune.noceraumbra</v>
      </c>
      <c r="C4739" s="53">
        <f>VLOOKUP(A4739,Tabella_sez[],2,0)</f>
        <v>8</v>
      </c>
      <c r="D4739" t="e">
        <f>VLOOKUP(Tabella_sintesi[[#This Row],[Comune]],[1]!Tabella_Tabella1[[COGNOME]:[descrizione_carica]],2,0)</f>
        <v>#N/A</v>
      </c>
    </row>
    <row r="4740" spans="1:4" x14ac:dyDescent="0.25">
      <c r="A4740" s="47" t="s">
        <v>4735</v>
      </c>
      <c r="B4740" t="str">
        <f>VLOOKUP(A4740,Tabella_Pec[],2,0)</f>
        <v>comune.norcia</v>
      </c>
      <c r="C4740" s="53">
        <f>VLOOKUP(A4740,Tabella_sez[],2,0)</f>
        <v>4</v>
      </c>
      <c r="D4740" t="str">
        <f>VLOOKUP(Tabella_sintesi[[#This Row],[Comune]],[1]!Tabella_Tabella1[[COGNOME]:[descrizione_carica]],2,0)</f>
        <v xml:space="preserve">NICOLA LUIGI   </v>
      </c>
    </row>
    <row r="4741" spans="1:4" x14ac:dyDescent="0.25">
      <c r="A4741" s="47" t="s">
        <v>4957</v>
      </c>
      <c r="B4741" t="str">
        <f>VLOOKUP(A4741,Tabella_Pec[],2,0)</f>
        <v>comune.paciano</v>
      </c>
      <c r="C4741" s="53">
        <f>VLOOKUP(A4741,Tabella_sez[],2,0)</f>
        <v>1</v>
      </c>
      <c r="D4741" t="e">
        <f>VLOOKUP(Tabella_sintesi[[#This Row],[Comune]],[1]!Tabella_Tabella1[[COGNOME]:[descrizione_carica]],2,0)</f>
        <v>#N/A</v>
      </c>
    </row>
    <row r="4742" spans="1:4" x14ac:dyDescent="0.25">
      <c r="A4742" s="47" t="s">
        <v>5029</v>
      </c>
      <c r="B4742" t="str">
        <f>VLOOKUP(A4742,Tabella_Pec[],2,0)</f>
        <v>comune.panicale</v>
      </c>
      <c r="C4742" s="53">
        <f>VLOOKUP(A4742,Tabella_sez[],2,0)</f>
        <v>5</v>
      </c>
      <c r="D4742" t="e">
        <f>VLOOKUP(Tabella_sintesi[[#This Row],[Comune]],[1]!Tabella_Tabella1[[COGNOME]:[descrizione_carica]],2,0)</f>
        <v>#N/A</v>
      </c>
    </row>
    <row r="4743" spans="1:4" x14ac:dyDescent="0.25">
      <c r="A4743" s="47" t="s">
        <v>5059</v>
      </c>
      <c r="B4743" t="str">
        <f>VLOOKUP(A4743,Tabella_Pec[],2,0)</f>
        <v>comune.passignanosultrasimeno</v>
      </c>
      <c r="C4743" s="53">
        <f>VLOOKUP(A4743,Tabella_sez[],2,0)</f>
        <v>5</v>
      </c>
      <c r="D4743" t="e">
        <f>VLOOKUP(Tabella_sintesi[[#This Row],[Comune]],[1]!Tabella_Tabella1[[COGNOME]:[descrizione_carica]],2,0)</f>
        <v>#N/A</v>
      </c>
    </row>
    <row r="4744" spans="1:4" x14ac:dyDescent="0.25">
      <c r="A4744" s="47" t="s">
        <v>5141</v>
      </c>
      <c r="B4744" t="str">
        <f>VLOOKUP(A4744,Tabella_Pec[],2,0)</f>
        <v>comune.perugia</v>
      </c>
      <c r="C4744" s="53">
        <f>VLOOKUP(A4744,Tabella_sez[],2,0)</f>
        <v>159</v>
      </c>
      <c r="D4744" t="e">
        <f>VLOOKUP(Tabella_sintesi[[#This Row],[Comune]],[1]!Tabella_Tabella1[[COGNOME]:[descrizione_carica]],2,0)</f>
        <v>#N/A</v>
      </c>
    </row>
    <row r="4745" spans="1:4" x14ac:dyDescent="0.25">
      <c r="A4745" s="47" t="s">
        <v>5231</v>
      </c>
      <c r="B4745" t="str">
        <f>VLOOKUP(A4745,Tabella_Pec[],2,0)</f>
        <v>comune.piegaro</v>
      </c>
      <c r="C4745" s="53">
        <f>VLOOKUP(A4745,Tabella_sez[],2,0)</f>
        <v>3</v>
      </c>
      <c r="D4745" t="e">
        <f>VLOOKUP(Tabella_sintesi[[#This Row],[Comune]],[1]!Tabella_Tabella1[[COGNOME]:[descrizione_carica]],2,0)</f>
        <v>#N/A</v>
      </c>
    </row>
    <row r="4746" spans="1:4" x14ac:dyDescent="0.25">
      <c r="A4746" s="47" t="s">
        <v>5245</v>
      </c>
      <c r="B4746" t="str">
        <f>VLOOKUP(A4746,Tabella_Pec[],2,0)</f>
        <v>comune.pietralunga</v>
      </c>
      <c r="C4746" s="53">
        <f>VLOOKUP(A4746,Tabella_sez[],2,0)</f>
        <v>3</v>
      </c>
      <c r="D4746" t="e">
        <f>VLOOKUP(Tabella_sintesi[[#This Row],[Comune]],[1]!Tabella_Tabella1[[COGNOME]:[descrizione_carica]],2,0)</f>
        <v>#N/A</v>
      </c>
    </row>
    <row r="4747" spans="1:4" x14ac:dyDescent="0.25">
      <c r="A4747" s="47" t="s">
        <v>5357</v>
      </c>
      <c r="B4747" t="str">
        <f>VLOOKUP(A4747,Tabella_Pec[],2,0)</f>
        <v>comune.poggiodomo</v>
      </c>
      <c r="C4747" s="53">
        <f>VLOOKUP(A4747,Tabella_sez[],2,0)</f>
        <v>1</v>
      </c>
      <c r="D4747" t="e">
        <f>VLOOKUP(Tabella_sintesi[[#This Row],[Comune]],[1]!Tabella_Tabella1[[COGNOME]:[descrizione_carica]],2,0)</f>
        <v>#N/A</v>
      </c>
    </row>
    <row r="4748" spans="1:4" x14ac:dyDescent="0.25">
      <c r="A4748" s="47" t="s">
        <v>5559</v>
      </c>
      <c r="B4748" t="str">
        <f>VLOOKUP(A4748,Tabella_Pec[],2,0)</f>
        <v>comune.preci</v>
      </c>
      <c r="C4748" s="53">
        <f>VLOOKUP(A4748,Tabella_sez[],2,0)</f>
        <v>1</v>
      </c>
      <c r="D4748" t="e">
        <f>VLOOKUP(Tabella_sintesi[[#This Row],[Comune]],[1]!Tabella_Tabella1[[COGNOME]:[descrizione_carica]],2,0)</f>
        <v>#N/A</v>
      </c>
    </row>
    <row r="4749" spans="1:4" x14ac:dyDescent="0.25">
      <c r="A4749" s="47" t="s">
        <v>6217</v>
      </c>
      <c r="B4749" t="str">
        <f>VLOOKUP(A4749,Tabella_Pec[],2,0)</f>
        <v>comune.sangiustino</v>
      </c>
      <c r="C4749" s="53">
        <f>VLOOKUP(A4749,Tabella_sez[],2,0)</f>
        <v>11</v>
      </c>
      <c r="D4749" t="e">
        <f>VLOOKUP(Tabella_sintesi[[#This Row],[Comune]],[1]!Tabella_Tabella1[[COGNOME]:[descrizione_carica]],2,0)</f>
        <v>#N/A</v>
      </c>
    </row>
    <row r="4750" spans="1:4" x14ac:dyDescent="0.25">
      <c r="A4750" s="47" t="s">
        <v>6421</v>
      </c>
      <c r="B4750" t="str">
        <f>VLOOKUP(A4750,Tabella_Pec[],2,0)</f>
        <v>comune.santanatoliadinarco</v>
      </c>
      <c r="C4750" s="53">
        <f>VLOOKUP(A4750,Tabella_sez[],2,0)</f>
        <v>1</v>
      </c>
      <c r="D4750" t="e">
        <f>VLOOKUP(Tabella_sintesi[[#This Row],[Comune]],[1]!Tabella_Tabella1[[COGNOME]:[descrizione_carica]],2,0)</f>
        <v>#N/A</v>
      </c>
    </row>
    <row r="4751" spans="1:4" x14ac:dyDescent="0.25">
      <c r="A4751" s="47" t="s">
        <v>6628</v>
      </c>
      <c r="B4751" t="str">
        <f>VLOOKUP(A4751,Tabella_Pec[],2,0)</f>
        <v>comune.scheggiaepascelupo</v>
      </c>
      <c r="C4751" s="53">
        <f>VLOOKUP(A4751,Tabella_sez[],2,0)</f>
        <v>3</v>
      </c>
      <c r="D4751" t="e">
        <f>VLOOKUP(Tabella_sintesi[[#This Row],[Comune]],[1]!Tabella_Tabella1[[COGNOME]:[descrizione_carica]],2,0)</f>
        <v>#N/A</v>
      </c>
    </row>
    <row r="4752" spans="1:4" x14ac:dyDescent="0.25">
      <c r="A4752" s="47" t="s">
        <v>6629</v>
      </c>
      <c r="B4752" t="str">
        <f>VLOOKUP(A4752,Tabella_Pec[],2,0)</f>
        <v>comune.scheggino</v>
      </c>
      <c r="C4752" s="53">
        <f>VLOOKUP(A4752,Tabella_sez[],2,0)</f>
        <v>1</v>
      </c>
      <c r="D4752" t="e">
        <f>VLOOKUP(Tabella_sintesi[[#This Row],[Comune]],[1]!Tabella_Tabella1[[COGNOME]:[descrizione_carica]],2,0)</f>
        <v>#N/A</v>
      </c>
    </row>
    <row r="4753" spans="1:4" x14ac:dyDescent="0.25">
      <c r="A4753" s="47" t="s">
        <v>6674</v>
      </c>
      <c r="B4753" t="str">
        <f>VLOOKUP(A4753,Tabella_Pec[],2,0)</f>
        <v>comune.sellano</v>
      </c>
      <c r="C4753" s="53">
        <f>VLOOKUP(A4753,Tabella_sez[],2,0)</f>
        <v>4</v>
      </c>
      <c r="D4753" t="e">
        <f>VLOOKUP(Tabella_sintesi[[#This Row],[Comune]],[1]!Tabella_Tabella1[[COGNOME]:[descrizione_carica]],2,0)</f>
        <v>#N/A</v>
      </c>
    </row>
    <row r="4754" spans="1:4" x14ac:dyDescent="0.25">
      <c r="A4754" s="47" t="s">
        <v>6782</v>
      </c>
      <c r="B4754" t="str">
        <f>VLOOKUP(A4754,Tabella_Pec[],2,0)</f>
        <v>comune.sigillo</v>
      </c>
      <c r="C4754" s="53">
        <f>VLOOKUP(A4754,Tabella_sez[],2,0)</f>
        <v>2</v>
      </c>
      <c r="D4754" t="str">
        <f>VLOOKUP(Tabella_sintesi[[#This Row],[Comune]],[1]!Tabella_Tabella1[[COGNOME]:[descrizione_carica]],2,0)</f>
        <v xml:space="preserve">ERNESTO    </v>
      </c>
    </row>
    <row r="4755" spans="1:4" x14ac:dyDescent="0.25">
      <c r="A4755" s="47" t="s">
        <v>6900</v>
      </c>
      <c r="B4755" t="str">
        <f>VLOOKUP(A4755,Tabella_Pec[],2,0)</f>
        <v>comune.spello</v>
      </c>
      <c r="C4755" s="53">
        <f>VLOOKUP(A4755,Tabella_sez[],2,0)</f>
        <v>9</v>
      </c>
      <c r="D4755" t="e">
        <f>VLOOKUP(Tabella_sintesi[[#This Row],[Comune]],[1]!Tabella_Tabella1[[COGNOME]:[descrizione_carica]],2,0)</f>
        <v>#N/A</v>
      </c>
    </row>
    <row r="4756" spans="1:4" x14ac:dyDescent="0.25">
      <c r="A4756" s="47" t="s">
        <v>6921</v>
      </c>
      <c r="B4756" t="str">
        <f>VLOOKUP(A4756,Tabella_Pec[],2,0)</f>
        <v>comune.spoleto</v>
      </c>
      <c r="C4756" s="53">
        <f>VLOOKUP(A4756,Tabella_sez[],2,0)</f>
        <v>42</v>
      </c>
      <c r="D4756" t="e">
        <f>VLOOKUP(Tabella_sintesi[[#This Row],[Comune]],[1]!Tabella_Tabella1[[COGNOME]:[descrizione_carica]],2,0)</f>
        <v>#N/A</v>
      </c>
    </row>
    <row r="4757" spans="1:4" x14ac:dyDescent="0.25">
      <c r="A4757" s="47" t="s">
        <v>7120</v>
      </c>
      <c r="B4757" t="str">
        <f>VLOOKUP(A4757,Tabella_Pec[],2,0)</f>
        <v>comune.todi</v>
      </c>
      <c r="C4757" s="53">
        <f>VLOOKUP(A4757,Tabella_sez[],2,0)</f>
        <v>19</v>
      </c>
      <c r="D4757" t="e">
        <f>VLOOKUP(Tabella_sintesi[[#This Row],[Comune]],[1]!Tabella_Tabella1[[COGNOME]:[descrizione_carica]],2,0)</f>
        <v>#N/A</v>
      </c>
    </row>
    <row r="4758" spans="1:4" x14ac:dyDescent="0.25">
      <c r="A4758" s="47" t="s">
        <v>7142</v>
      </c>
      <c r="B4758" t="str">
        <f>VLOOKUP(A4758,Tabella_Pec[],2,0)</f>
        <v>demografici</v>
      </c>
      <c r="C4758" s="53">
        <f>VLOOKUP(A4758,Tabella_sez[],2,0)</f>
        <v>6</v>
      </c>
      <c r="D4758" t="e">
        <f>VLOOKUP(Tabella_sintesi[[#This Row],[Comune]],[1]!Tabella_Tabella1[[COGNOME]:[descrizione_carica]],2,0)</f>
        <v>#N/A</v>
      </c>
    </row>
    <row r="4759" spans="1:4" x14ac:dyDescent="0.25">
      <c r="A4759" s="47" t="s">
        <v>7279</v>
      </c>
      <c r="B4759" t="str">
        <f>VLOOKUP(A4759,Tabella_Pec[],2,0)</f>
        <v>comune.trevi</v>
      </c>
      <c r="C4759" s="53">
        <f>VLOOKUP(A4759,Tabella_sez[],2,0)</f>
        <v>11</v>
      </c>
      <c r="D4759" t="e">
        <f>VLOOKUP(Tabella_sintesi[[#This Row],[Comune]],[1]!Tabella_Tabella1[[COGNOME]:[descrizione_carica]],2,0)</f>
        <v>#N/A</v>
      </c>
    </row>
    <row r="4760" spans="1:4" x14ac:dyDescent="0.25">
      <c r="A4760" s="47" t="s">
        <v>7337</v>
      </c>
      <c r="B4760" t="str">
        <f>VLOOKUP(A4760,Tabella_Pec[],2,0)</f>
        <v>comune.tuorosultrasimeno</v>
      </c>
      <c r="C4760" s="53">
        <f>VLOOKUP(A4760,Tabella_sez[],2,0)</f>
        <v>5</v>
      </c>
      <c r="D4760" t="e">
        <f>VLOOKUP(Tabella_sintesi[[#This Row],[Comune]],[1]!Tabella_Tabella1[[COGNOME]:[descrizione_carica]],2,0)</f>
        <v>#N/A</v>
      </c>
    </row>
    <row r="4761" spans="1:4" x14ac:dyDescent="0.25">
      <c r="A4761" s="47" t="s">
        <v>7359</v>
      </c>
      <c r="B4761" t="str">
        <f>VLOOKUP(A4761,Tabella_Pec[],2,0)</f>
        <v>comune.umbertide</v>
      </c>
      <c r="C4761" s="53">
        <f>VLOOKUP(A4761,Tabella_sez[],2,0)</f>
        <v>18</v>
      </c>
      <c r="D4761" t="e">
        <f>VLOOKUP(Tabella_sintesi[[#This Row],[Comune]],[1]!Tabella_Tabella1[[COGNOME]:[descrizione_carica]],2,0)</f>
        <v>#N/A</v>
      </c>
    </row>
    <row r="4762" spans="1:4" x14ac:dyDescent="0.25">
      <c r="A4762" s="47" t="s">
        <v>7432</v>
      </c>
      <c r="B4762" t="str">
        <f>VLOOKUP(A4762,Tabella_Pec[],2,0)</f>
        <v>comune.valfabbrica</v>
      </c>
      <c r="C4762" s="53">
        <f>VLOOKUP(A4762,Tabella_sez[],2,0)</f>
        <v>3</v>
      </c>
      <c r="D4762" t="e">
        <f>VLOOKUP(Tabella_sintesi[[#This Row],[Comune]],[1]!Tabella_Tabella1[[COGNOME]:[descrizione_carica]],2,0)</f>
        <v>#N/A</v>
      </c>
    </row>
    <row r="4763" spans="1:4" x14ac:dyDescent="0.25">
      <c r="A4763" s="47" t="s">
        <v>7478</v>
      </c>
      <c r="B4763" t="str">
        <f>VLOOKUP(A4763,Tabella_Pec[],2,0)</f>
        <v>comune.vallodinera</v>
      </c>
      <c r="C4763" s="53">
        <f>VLOOKUP(A4763,Tabella_sez[],2,0)</f>
        <v>3</v>
      </c>
      <c r="D4763" t="e">
        <f>VLOOKUP(Tabella_sintesi[[#This Row],[Comune]],[1]!Tabella_Tabella1[[COGNOME]:[descrizione_carica]],2,0)</f>
        <v>#N/A</v>
      </c>
    </row>
    <row r="4764" spans="1:4" x14ac:dyDescent="0.25">
      <c r="A4764" s="47" t="s">
        <v>7495</v>
      </c>
      <c r="B4764" t="str">
        <f>VLOOKUP(A4764,Tabella_Pec[],2,0)</f>
        <v>comune.valtopina</v>
      </c>
      <c r="C4764" s="53">
        <f>VLOOKUP(A4764,Tabella_sez[],2,0)</f>
        <v>2</v>
      </c>
      <c r="D4764" t="e">
        <f>VLOOKUP(Tabella_sintesi[[#This Row],[Comune]],[1]!Tabella_Tabella1[[COGNOME]:[descrizione_carica]],2,0)</f>
        <v>#N/A</v>
      </c>
    </row>
    <row r="4765" spans="1:4" x14ac:dyDescent="0.25">
      <c r="A4765" s="47" t="s">
        <v>441</v>
      </c>
      <c r="B4765" t="str">
        <f>VLOOKUP(A4765,Tabella_Pec[],2,0)</f>
        <v>comune.acquasparta</v>
      </c>
      <c r="C4765" s="53">
        <f>VLOOKUP(A4765,Tabella_sez[],2,0)</f>
        <v>4</v>
      </c>
      <c r="D4765" t="e">
        <f>VLOOKUP(Tabella_sintesi[[#This Row],[Comune]],[1]!Tabella_Tabella1[[COGNOME]:[descrizione_carica]],2,0)</f>
        <v>#N/A</v>
      </c>
    </row>
    <row r="4766" spans="1:4" x14ac:dyDescent="0.25">
      <c r="A4766" s="47" t="s">
        <v>565</v>
      </c>
      <c r="B4766" t="str">
        <f>VLOOKUP(A4766,Tabella_Pec[],2,0)</f>
        <v>comune.allerona</v>
      </c>
      <c r="C4766" s="53">
        <f>VLOOKUP(A4766,Tabella_sez[],2,0)</f>
        <v>3</v>
      </c>
      <c r="D4766" t="e">
        <f>VLOOKUP(Tabella_sintesi[[#This Row],[Comune]],[1]!Tabella_Tabella1[[COGNOME]:[descrizione_carica]],2,0)</f>
        <v>#N/A</v>
      </c>
    </row>
    <row r="4767" spans="1:4" x14ac:dyDescent="0.25">
      <c r="A4767" s="47" t="s">
        <v>599</v>
      </c>
      <c r="B4767" t="str">
        <f>VLOOKUP(A4767,Tabella_Pec[],2,0)</f>
        <v>comune.alviano</v>
      </c>
      <c r="C4767" s="53">
        <f>VLOOKUP(A4767,Tabella_sez[],2,0)</f>
        <v>2</v>
      </c>
      <c r="D4767" t="e">
        <f>VLOOKUP(Tabella_sintesi[[#This Row],[Comune]],[1]!Tabella_Tabella1[[COGNOME]:[descrizione_carica]],2,0)</f>
        <v>#N/A</v>
      </c>
    </row>
    <row r="4768" spans="1:4" x14ac:dyDescent="0.25">
      <c r="A4768" s="47" t="s">
        <v>613</v>
      </c>
      <c r="B4768" t="str">
        <f>VLOOKUP(A4768,Tabella_Pec[],2,0)</f>
        <v>comune.amelia</v>
      </c>
      <c r="C4768" s="53">
        <f>VLOOKUP(A4768,Tabella_sez[],2,0)</f>
        <v>17</v>
      </c>
      <c r="D4768" t="e">
        <f>VLOOKUP(Tabella_sintesi[[#This Row],[Comune]],[1]!Tabella_Tabella1[[COGNOME]:[descrizione_carica]],2,0)</f>
        <v>#N/A</v>
      </c>
    </row>
    <row r="4769" spans="1:4" x14ac:dyDescent="0.25">
      <c r="A4769" s="47" t="s">
        <v>743</v>
      </c>
      <c r="B4769" t="str">
        <f>VLOOKUP(A4769,Tabella_Pec[],2,0)</f>
        <v>comune.arrone</v>
      </c>
      <c r="C4769" s="53">
        <f>VLOOKUP(A4769,Tabella_sez[],2,0)</f>
        <v>5</v>
      </c>
      <c r="D4769" t="e">
        <f>VLOOKUP(Tabella_sintesi[[#This Row],[Comune]],[1]!Tabella_Tabella1[[COGNOME]:[descrizione_carica]],2,0)</f>
        <v>#N/A</v>
      </c>
    </row>
    <row r="4770" spans="1:4" x14ac:dyDescent="0.25">
      <c r="A4770" s="47" t="s">
        <v>786</v>
      </c>
      <c r="B4770" t="str">
        <f>VLOOKUP(A4770,Tabella_Pec[],2,0)</f>
        <v>comune.attigliano</v>
      </c>
      <c r="C4770" s="53">
        <f>VLOOKUP(A4770,Tabella_sez[],2,0)</f>
        <v>2</v>
      </c>
      <c r="D4770" t="e">
        <f>VLOOKUP(Tabella_sintesi[[#This Row],[Comune]],[1]!Tabella_Tabella1[[COGNOME]:[descrizione_carica]],2,0)</f>
        <v>#N/A</v>
      </c>
    </row>
    <row r="4771" spans="1:4" x14ac:dyDescent="0.25">
      <c r="A4771" s="47" t="s">
        <v>939</v>
      </c>
      <c r="B4771" t="str">
        <f>VLOOKUP(A4771,Tabella_Pec[],2,0)</f>
        <v>comune.baschi</v>
      </c>
      <c r="C4771" s="53">
        <f>VLOOKUP(A4771,Tabella_sez[],2,0)</f>
        <v>4</v>
      </c>
      <c r="D4771" t="e">
        <f>VLOOKUP(Tabella_sintesi[[#This Row],[Comune]],[1]!Tabella_Tabella1[[COGNOME]:[descrizione_carica]],2,0)</f>
        <v>#N/A</v>
      </c>
    </row>
    <row r="4772" spans="1:4" x14ac:dyDescent="0.25">
      <c r="A4772" s="47" t="s">
        <v>1460</v>
      </c>
      <c r="B4772" t="str">
        <f>VLOOKUP(A4772,Tabella_Pec[],2,0)</f>
        <v>comune.calvidellumbria</v>
      </c>
      <c r="C4772" s="53">
        <f>VLOOKUP(A4772,Tabella_sez[],2,0)</f>
        <v>3</v>
      </c>
      <c r="D4772" t="e">
        <f>VLOOKUP(Tabella_sintesi[[#This Row],[Comune]],[1]!Tabella_Tabella1[[COGNOME]:[descrizione_carica]],2,0)</f>
        <v>#N/A</v>
      </c>
    </row>
    <row r="4773" spans="1:4" x14ac:dyDescent="0.25">
      <c r="A4773" s="47" t="s">
        <v>1924</v>
      </c>
      <c r="B4773" t="str">
        <f>VLOOKUP(A4773,Tabella_Pec[],2,0)</f>
        <v>comune.castelgiorgio</v>
      </c>
      <c r="C4773" s="53">
        <f>VLOOKUP(A4773,Tabella_sez[],2,0)</f>
        <v>2</v>
      </c>
      <c r="D4773" t="e">
        <f>VLOOKUP(Tabella_sintesi[[#This Row],[Comune]],[1]!Tabella_Tabella1[[COGNOME]:[descrizione_carica]],2,0)</f>
        <v>#N/A</v>
      </c>
    </row>
    <row r="4774" spans="1:4" x14ac:dyDescent="0.25">
      <c r="A4774" s="47" t="s">
        <v>1944</v>
      </c>
      <c r="B4774" t="str">
        <f>VLOOKUP(A4774,Tabella_Pec[],2,0)</f>
        <v>comune.castelviscardo</v>
      </c>
      <c r="C4774" s="53">
        <f>VLOOKUP(A4774,Tabella_sez[],2,0)</f>
        <v>5</v>
      </c>
      <c r="D4774" t="e">
        <f>VLOOKUP(Tabella_sintesi[[#This Row],[Comune]],[1]!Tabella_Tabella1[[COGNOME]:[descrizione_carica]],2,0)</f>
        <v>#N/A</v>
      </c>
    </row>
    <row r="4775" spans="1:4" x14ac:dyDescent="0.25">
      <c r="A4775" s="47" t="s">
        <v>2908</v>
      </c>
      <c r="B4775" t="str">
        <f>VLOOKUP(A4775,Tabella_Pec[],2,0)</f>
        <v>comune.fabro</v>
      </c>
      <c r="C4775" s="53">
        <f>VLOOKUP(A4775,Tabella_sez[],2,0)</f>
        <v>3</v>
      </c>
      <c r="D4775" t="e">
        <f>VLOOKUP(Tabella_sintesi[[#This Row],[Comune]],[1]!Tabella_Tabella1[[COGNOME]:[descrizione_carica]],2,0)</f>
        <v>#N/A</v>
      </c>
    </row>
    <row r="4776" spans="1:4" x14ac:dyDescent="0.25">
      <c r="A4776" s="47" t="s">
        <v>2964</v>
      </c>
      <c r="B4776" t="str">
        <f>VLOOKUP(A4776,Tabella_Pec[],2,0)</f>
        <v>comune.ferentillo</v>
      </c>
      <c r="C4776" s="53">
        <f>VLOOKUP(A4776,Tabella_sez[],2,0)</f>
        <v>3</v>
      </c>
      <c r="D4776" t="e">
        <f>VLOOKUP(Tabella_sintesi[[#This Row],[Comune]],[1]!Tabella_Tabella1[[COGNOME]:[descrizione_carica]],2,0)</f>
        <v>#N/A</v>
      </c>
    </row>
    <row r="4777" spans="1:4" x14ac:dyDescent="0.25">
      <c r="A4777" s="47" t="s">
        <v>2986</v>
      </c>
      <c r="B4777" t="str">
        <f>VLOOKUP(A4777,Tabella_Pec[],2,0)</f>
        <v>comune.ficulle</v>
      </c>
      <c r="C4777" s="53">
        <f>VLOOKUP(A4777,Tabella_sez[],2,0)</f>
        <v>2</v>
      </c>
      <c r="D4777" t="e">
        <f>VLOOKUP(Tabella_sintesi[[#This Row],[Comune]],[1]!Tabella_Tabella1[[COGNOME]:[descrizione_carica]],2,0)</f>
        <v>#N/A</v>
      </c>
    </row>
    <row r="4778" spans="1:4" x14ac:dyDescent="0.25">
      <c r="A4778" s="47" t="s">
        <v>3344</v>
      </c>
      <c r="B4778" t="str">
        <f>VLOOKUP(A4778,Tabella_Pec[],2,0)</f>
        <v>comune.giove</v>
      </c>
      <c r="C4778" s="53">
        <f>VLOOKUP(A4778,Tabella_sez[],2,0)</f>
        <v>2</v>
      </c>
      <c r="D4778" t="str">
        <f>VLOOKUP(Tabella_sintesi[[#This Row],[Comune]],[1]!Tabella_Tabella1[[COGNOME]:[descrizione_carica]],2,0)</f>
        <v xml:space="preserve">ADDOLORATA    </v>
      </c>
    </row>
    <row r="4779" spans="1:4" x14ac:dyDescent="0.25">
      <c r="A4779" s="47" t="s">
        <v>3491</v>
      </c>
      <c r="B4779" t="str">
        <f>VLOOKUP(A4779,Tabella_Pec[],2,0)</f>
        <v>comune.guardea</v>
      </c>
      <c r="C4779" s="53">
        <f>VLOOKUP(A4779,Tabella_sez[],2,0)</f>
        <v>3</v>
      </c>
      <c r="D4779" t="e">
        <f>VLOOKUP(Tabella_sintesi[[#This Row],[Comune]],[1]!Tabella_Tabella1[[COGNOME]:[descrizione_carica]],2,0)</f>
        <v>#N/A</v>
      </c>
    </row>
    <row r="4780" spans="1:4" x14ac:dyDescent="0.25">
      <c r="A4780" s="47" t="s">
        <v>3841</v>
      </c>
      <c r="B4780" t="str">
        <f>VLOOKUP(A4780,Tabella_Pec[],2,0)</f>
        <v>comune.lugnanointeverina</v>
      </c>
      <c r="C4780" s="53">
        <f>VLOOKUP(A4780,Tabella_sez[],2,0)</f>
        <v>2</v>
      </c>
      <c r="D4780" t="e">
        <f>VLOOKUP(Tabella_sintesi[[#This Row],[Comune]],[1]!Tabella_Tabella1[[COGNOME]:[descrizione_carica]],2,0)</f>
        <v>#N/A</v>
      </c>
    </row>
    <row r="4781" spans="1:4" x14ac:dyDescent="0.25">
      <c r="A4781" s="47" t="s">
        <v>4401</v>
      </c>
      <c r="B4781" t="str">
        <f>VLOOKUP(A4781,Tabella_Pec[],2,0)</f>
        <v>comune.montecastrilli</v>
      </c>
      <c r="C4781" s="53">
        <f>VLOOKUP(A4781,Tabella_sez[],2,0)</f>
        <v>7</v>
      </c>
      <c r="D4781" t="e">
        <f>VLOOKUP(Tabella_sintesi[[#This Row],[Comune]],[1]!Tabella_Tabella1[[COGNOME]:[descrizione_carica]],2,0)</f>
        <v>#N/A</v>
      </c>
    </row>
    <row r="4782" spans="1:4" x14ac:dyDescent="0.25">
      <c r="A4782" s="47" t="s">
        <v>4405</v>
      </c>
      <c r="B4782" t="str">
        <f>VLOOKUP(A4782,Tabella_Pec[],2,0)</f>
        <v>comune.montecchio</v>
      </c>
      <c r="C4782" s="53">
        <f>VLOOKUP(A4782,Tabella_sez[],2,0)</f>
        <v>3</v>
      </c>
      <c r="D4782" t="str">
        <f>VLOOKUP(Tabella_sintesi[[#This Row],[Comune]],[1]!Tabella_Tabella1[[COGNOME]:[descrizione_carica]],2,0)</f>
        <v xml:space="preserve">FRANCESCA    </v>
      </c>
    </row>
    <row r="4783" spans="1:4" x14ac:dyDescent="0.25">
      <c r="A4783" s="47" t="s">
        <v>4440</v>
      </c>
      <c r="B4783" t="str">
        <f>VLOOKUP(A4783,Tabella_Pec[],2,0)</f>
        <v>comune.montefranco</v>
      </c>
      <c r="C4783" s="53">
        <f>VLOOKUP(A4783,Tabella_sez[],2,0)</f>
        <v>2</v>
      </c>
      <c r="D4783" t="e">
        <f>VLOOKUP(Tabella_sintesi[[#This Row],[Comune]],[1]!Tabella_Tabella1[[COGNOME]:[descrizione_carica]],2,0)</f>
        <v>#N/A</v>
      </c>
    </row>
    <row r="4784" spans="1:4" x14ac:dyDescent="0.25">
      <c r="A4784" s="47" t="s">
        <v>4443</v>
      </c>
      <c r="B4784" t="str">
        <f>VLOOKUP(A4784,Tabella_Pec[],2,0)</f>
        <v>comune.montegabbione</v>
      </c>
      <c r="C4784" s="53">
        <f>VLOOKUP(A4784,Tabella_sez[],2,0)</f>
        <v>3</v>
      </c>
      <c r="D4784" t="e">
        <f>VLOOKUP(Tabella_sintesi[[#This Row],[Comune]],[1]!Tabella_Tabella1[[COGNOME]:[descrizione_carica]],2,0)</f>
        <v>#N/A</v>
      </c>
    </row>
    <row r="4785" spans="1:4" x14ac:dyDescent="0.25">
      <c r="A4785" s="47" t="s">
        <v>4459</v>
      </c>
      <c r="B4785" t="str">
        <f>VLOOKUP(A4785,Tabella_Pec[],2,0)</f>
        <v>comune.monteleonedorvieto</v>
      </c>
      <c r="C4785" s="53">
        <f>VLOOKUP(A4785,Tabella_sez[],2,0)</f>
        <v>3</v>
      </c>
      <c r="D4785" t="e">
        <f>VLOOKUP(Tabella_sintesi[[#This Row],[Comune]],[1]!Tabella_Tabella1[[COGNOME]:[descrizione_carica]],2,0)</f>
        <v>#N/A</v>
      </c>
    </row>
    <row r="4786" spans="1:4" x14ac:dyDescent="0.25">
      <c r="A4786" s="47" t="s">
        <v>4665</v>
      </c>
      <c r="B4786" t="str">
        <f>VLOOKUP(A4786,Tabella_Pec[],2,0)</f>
        <v>comune.narni</v>
      </c>
      <c r="C4786" s="53">
        <f>VLOOKUP(A4786,Tabella_sez[],2,0)</f>
        <v>25</v>
      </c>
      <c r="D4786" t="e">
        <f>VLOOKUP(Tabella_sintesi[[#This Row],[Comune]],[1]!Tabella_Tabella1[[COGNOME]:[descrizione_carica]],2,0)</f>
        <v>#N/A</v>
      </c>
    </row>
    <row r="4787" spans="1:4" x14ac:dyDescent="0.25">
      <c r="A4787" s="47" t="s">
        <v>4897</v>
      </c>
      <c r="B4787" t="str">
        <f>VLOOKUP(A4787,Tabella_Pec[],2,0)</f>
        <v>comune.orvieto</v>
      </c>
      <c r="C4787" s="53">
        <f>VLOOKUP(A4787,Tabella_sez[],2,0)</f>
        <v>28</v>
      </c>
      <c r="D4787" t="e">
        <f>VLOOKUP(Tabella_sintesi[[#This Row],[Comune]],[1]!Tabella_Tabella1[[COGNOME]:[descrizione_carica]],2,0)</f>
        <v>#N/A</v>
      </c>
    </row>
    <row r="4788" spans="1:4" x14ac:dyDescent="0.25">
      <c r="A4788" s="47" t="s">
        <v>4933</v>
      </c>
      <c r="B4788" t="str">
        <f>VLOOKUP(A4788,Tabella_Pec[],2,0)</f>
        <v>comune.otricoli</v>
      </c>
      <c r="C4788" s="53">
        <f>VLOOKUP(A4788,Tabella_sez[],2,0)</f>
        <v>3</v>
      </c>
      <c r="D4788" t="e">
        <f>VLOOKUP(Tabella_sintesi[[#This Row],[Comune]],[1]!Tabella_Tabella1[[COGNOME]:[descrizione_carica]],2,0)</f>
        <v>#N/A</v>
      </c>
    </row>
    <row r="4789" spans="1:4" x14ac:dyDescent="0.25">
      <c r="A4789" s="47" t="s">
        <v>5049</v>
      </c>
      <c r="B4789" t="str">
        <f>VLOOKUP(A4789,Tabella_Pec[],2,0)</f>
        <v>comune.parrano</v>
      </c>
      <c r="C4789" s="53">
        <f>VLOOKUP(A4789,Tabella_sez[],2,0)</f>
        <v>2</v>
      </c>
      <c r="D4789" t="e">
        <f>VLOOKUP(Tabella_sintesi[[#This Row],[Comune]],[1]!Tabella_Tabella1[[COGNOME]:[descrizione_carica]],2,0)</f>
        <v>#N/A</v>
      </c>
    </row>
    <row r="4790" spans="1:4" x14ac:dyDescent="0.25">
      <c r="A4790" s="47" t="s">
        <v>5106</v>
      </c>
      <c r="B4790" t="str">
        <f>VLOOKUP(A4790,Tabella_Pec[],2,0)</f>
        <v>comune.pennainteverina</v>
      </c>
      <c r="C4790" s="53">
        <f>VLOOKUP(A4790,Tabella_sez[],2,0)</f>
        <v>1</v>
      </c>
      <c r="D4790" t="e">
        <f>VLOOKUP(Tabella_sintesi[[#This Row],[Comune]],[1]!Tabella_Tabella1[[COGNOME]:[descrizione_carica]],2,0)</f>
        <v>#N/A</v>
      </c>
    </row>
    <row r="4791" spans="1:4" x14ac:dyDescent="0.25">
      <c r="A4791" s="47" t="s">
        <v>5377</v>
      </c>
      <c r="B4791" t="str">
        <f>VLOOKUP(A4791,Tabella_Pec[],2,0)</f>
        <v>comune.polino</v>
      </c>
      <c r="C4791" s="53">
        <f>VLOOKUP(A4791,Tabella_sez[],2,0)</f>
        <v>1</v>
      </c>
      <c r="D4791" t="e">
        <f>VLOOKUP(Tabella_sintesi[[#This Row],[Comune]],[1]!Tabella_Tabella1[[COGNOME]:[descrizione_carica]],2,0)</f>
        <v>#N/A</v>
      </c>
    </row>
    <row r="4792" spans="1:4" x14ac:dyDescent="0.25">
      <c r="A4792" s="47" t="s">
        <v>5458</v>
      </c>
      <c r="B4792" t="str">
        <f>VLOOKUP(A4792,Tabella_Pec[],2,0)</f>
        <v>comune.porano</v>
      </c>
      <c r="C4792" s="53">
        <f>VLOOKUP(A4792,Tabella_sez[],2,0)</f>
        <v>2</v>
      </c>
      <c r="D4792" t="e">
        <f>VLOOKUP(Tabella_sintesi[[#This Row],[Comune]],[1]!Tabella_Tabella1[[COGNOME]:[descrizione_carica]],2,0)</f>
        <v>#N/A</v>
      </c>
    </row>
    <row r="4793" spans="1:4" x14ac:dyDescent="0.25">
      <c r="A4793" s="47" t="s">
        <v>6159</v>
      </c>
      <c r="B4793" t="str">
        <f>VLOOKUP(A4793,Tabella_Pec[],2,0)</f>
        <v>comune.sangemini</v>
      </c>
      <c r="C4793" s="53">
        <f>VLOOKUP(A4793,Tabella_sez[],2,0)</f>
        <v>5</v>
      </c>
      <c r="D4793" t="e">
        <f>VLOOKUP(Tabella_sintesi[[#This Row],[Comune]],[1]!Tabella_Tabella1[[COGNOME]:[descrizione_carica]],2,0)</f>
        <v>#N/A</v>
      </c>
    </row>
    <row r="4794" spans="1:4" x14ac:dyDescent="0.25">
      <c r="A4794" s="47" t="s">
        <v>6366</v>
      </c>
      <c r="B4794" t="str">
        <f>VLOOKUP(A4794,Tabella_Pec[],2,0)</f>
        <v>comune.sanvenanzo</v>
      </c>
      <c r="C4794" s="53">
        <f>VLOOKUP(A4794,Tabella_sez[],2,0)</f>
        <v>7</v>
      </c>
      <c r="D4794" t="e">
        <f>VLOOKUP(Tabella_sintesi[[#This Row],[Comune]],[1]!Tabella_Tabella1[[COGNOME]:[descrizione_carica]],2,0)</f>
        <v>#N/A</v>
      </c>
    </row>
    <row r="4795" spans="1:4" x14ac:dyDescent="0.25">
      <c r="A4795" s="47" t="s">
        <v>6964</v>
      </c>
      <c r="B4795" t="str">
        <f>VLOOKUP(A4795,Tabella_Pec[],2,0)</f>
        <v>comune.stroncone</v>
      </c>
      <c r="C4795" s="53">
        <f>VLOOKUP(A4795,Tabella_sez[],2,0)</f>
        <v>6</v>
      </c>
      <c r="D4795" t="e">
        <f>VLOOKUP(Tabella_sintesi[[#This Row],[Comune]],[1]!Tabella_Tabella1[[COGNOME]:[descrizione_carica]],2,0)</f>
        <v>#N/A</v>
      </c>
    </row>
    <row r="4796" spans="1:4" x14ac:dyDescent="0.25">
      <c r="A4796" s="47" t="s">
        <v>7067</v>
      </c>
      <c r="B4796" t="str">
        <f>VLOOKUP(A4796,Tabella_Pec[],2,0)</f>
        <v>comune.terni</v>
      </c>
      <c r="C4796" s="53">
        <f>VLOOKUP(A4796,Tabella_sez[],2,0)</f>
        <v>129</v>
      </c>
      <c r="D4796" t="e">
        <f>VLOOKUP(Tabella_sintesi[[#This Row],[Comune]],[1]!Tabella_Tabella1[[COGNOME]:[descrizione_carica]],2,0)</f>
        <v>#N/A</v>
      </c>
    </row>
    <row r="4797" spans="1:4" x14ac:dyDescent="0.25">
      <c r="A4797" s="47" t="s">
        <v>809</v>
      </c>
      <c r="B4797" t="str">
        <f>VLOOKUP(A4797,Tabella_Pec[],2,0)</f>
        <v>comune.aviglianoumbro</v>
      </c>
      <c r="C4797" s="53">
        <f>VLOOKUP(A4797,Tabella_sez[],2,0)</f>
        <v>5</v>
      </c>
      <c r="D4797" t="e">
        <f>VLOOKUP(Tabella_sintesi[[#This Row],[Comune]],[1]!Tabella_Tabella1[[COGNOME]:[descrizione_carica]],2,0)</f>
        <v>#N/A</v>
      </c>
    </row>
    <row r="4798" spans="1:4" x14ac:dyDescent="0.25">
      <c r="A4798" s="47" t="s">
        <v>436</v>
      </c>
      <c r="B4798" t="str">
        <f>VLOOKUP(A4798,Tabella_Pec[],2,0)</f>
        <v>comune.acqualagna</v>
      </c>
      <c r="C4798" s="53">
        <f>VLOOKUP(A4798,Tabella_sez[],2,0)</f>
        <v>4</v>
      </c>
      <c r="D4798" t="e">
        <f>VLOOKUP(Tabella_sintesi[[#This Row],[Comune]],[1]!Tabella_Tabella1[[COGNOME]:[descrizione_carica]],2,0)</f>
        <v>#N/A</v>
      </c>
    </row>
    <row r="4799" spans="1:4" x14ac:dyDescent="0.25">
      <c r="A4799" s="47" t="s">
        <v>661</v>
      </c>
      <c r="B4799" t="str">
        <f>VLOOKUP(A4799,Tabella_Pec[],2,0)</f>
        <v>comune.apecchio.anagrafe</v>
      </c>
      <c r="C4799" s="53">
        <f>VLOOKUP(A4799,Tabella_sez[],2,0)</f>
        <v>3</v>
      </c>
      <c r="D4799" t="e">
        <f>VLOOKUP(Tabella_sintesi[[#This Row],[Comune]],[1]!Tabella_Tabella1[[COGNOME]:[descrizione_carica]],2,0)</f>
        <v>#N/A</v>
      </c>
    </row>
    <row r="4800" spans="1:4" x14ac:dyDescent="0.25">
      <c r="A4800" s="47" t="s">
        <v>8230</v>
      </c>
      <c r="B4800" t="e">
        <f>VLOOKUP(A4800,Tabella_Pec[],2,0)</f>
        <v>#N/A</v>
      </c>
      <c r="C4800" s="53" t="e">
        <f>VLOOKUP(A4800,Tabella_sez[],2,0)</f>
        <v>#N/A</v>
      </c>
      <c r="D4800" t="e">
        <f>VLOOKUP(Tabella_sintesi[[#This Row],[Comune]],[1]!Tabella_Tabella1[[COGNOME]:[descrizione_carica]],2,0)</f>
        <v>#N/A</v>
      </c>
    </row>
    <row r="4801" spans="1:4" x14ac:dyDescent="0.25">
      <c r="A4801" s="47" t="s">
        <v>974</v>
      </c>
      <c r="B4801" t="str">
        <f>VLOOKUP(A4801,Tabella_Pec[],2,0)</f>
        <v>comune.belforteisauro</v>
      </c>
      <c r="C4801" s="53">
        <f>VLOOKUP(A4801,Tabella_sez[],2,0)</f>
        <v>1</v>
      </c>
      <c r="D4801" t="e">
        <f>VLOOKUP(Tabella_sintesi[[#This Row],[Comune]],[1]!Tabella_Tabella1[[COGNOME]:[descrizione_carica]],2,0)</f>
        <v>#N/A</v>
      </c>
    </row>
    <row r="4802" spans="1:4" x14ac:dyDescent="0.25">
      <c r="A4802" s="47" t="s">
        <v>1166</v>
      </c>
      <c r="B4802" t="str">
        <f>VLOOKUP(A4802,Tabella_Pec[],2,0)</f>
        <v>comune.borgo-pace</v>
      </c>
      <c r="C4802" s="53">
        <f>VLOOKUP(A4802,Tabella_sez[],2,0)</f>
        <v>2</v>
      </c>
      <c r="D4802" t="e">
        <f>VLOOKUP(Tabella_sintesi[[#This Row],[Comune]],[1]!Tabella_Tabella1[[COGNOME]:[descrizione_carica]],2,0)</f>
        <v>#N/A</v>
      </c>
    </row>
    <row r="4803" spans="1:4" x14ac:dyDescent="0.25">
      <c r="A4803" s="47" t="s">
        <v>1389</v>
      </c>
      <c r="B4803" t="str">
        <f>VLOOKUP(A4803,Tabella_Pec[],2,0)</f>
        <v>comune.cagli</v>
      </c>
      <c r="C4803" s="53">
        <f>VLOOKUP(A4803,Tabella_sez[],2,0)</f>
        <v>12</v>
      </c>
      <c r="D4803" t="e">
        <f>VLOOKUP(Tabella_sintesi[[#This Row],[Comune]],[1]!Tabella_Tabella1[[COGNOME]:[descrizione_carica]],2,0)</f>
        <v>#N/A</v>
      </c>
    </row>
    <row r="4804" spans="1:4" x14ac:dyDescent="0.25">
      <c r="A4804" s="47" t="s">
        <v>1601</v>
      </c>
      <c r="B4804" t="str">
        <f>VLOOKUP(A4804,Tabella_Pec[],2,0)</f>
        <v>comune.cantiano</v>
      </c>
      <c r="C4804" s="53">
        <f>VLOOKUP(A4804,Tabella_sez[],2,0)</f>
        <v>4</v>
      </c>
      <c r="D4804" t="e">
        <f>VLOOKUP(Tabella_sintesi[[#This Row],[Comune]],[1]!Tabella_Tabella1[[COGNOME]:[descrizione_carica]],2,0)</f>
        <v>#N/A</v>
      </c>
    </row>
    <row r="4805" spans="1:4" x14ac:dyDescent="0.25">
      <c r="A4805" s="47" t="s">
        <v>1729</v>
      </c>
      <c r="B4805" t="str">
        <f>VLOOKUP(A4805,Tabella_Pec[],2,0)</f>
        <v>comune.carpegna</v>
      </c>
      <c r="C4805" s="53">
        <f>VLOOKUP(A4805,Tabella_sez[],2,0)</f>
        <v>2</v>
      </c>
      <c r="D4805" t="e">
        <f>VLOOKUP(Tabella_sintesi[[#This Row],[Comune]],[1]!Tabella_Tabella1[[COGNOME]:[descrizione_carica]],2,0)</f>
        <v>#N/A</v>
      </c>
    </row>
    <row r="4806" spans="1:4" x14ac:dyDescent="0.25">
      <c r="A4806" s="47" t="s">
        <v>1752</v>
      </c>
      <c r="B4806" t="str">
        <f>VLOOKUP(A4806,Tabella_Pec[],2,0)</f>
        <v>comune.cartoceto</v>
      </c>
      <c r="C4806" s="53">
        <f>VLOOKUP(A4806,Tabella_sez[],2,0)</f>
        <v>7</v>
      </c>
      <c r="D4806" t="e">
        <f>VLOOKUP(Tabella_sintesi[[#This Row],[Comune]],[1]!Tabella_Tabella1[[COGNOME]:[descrizione_carica]],2,0)</f>
        <v>#N/A</v>
      </c>
    </row>
    <row r="4807" spans="1:4" x14ac:dyDescent="0.25">
      <c r="A4807" s="47" t="s">
        <v>2932</v>
      </c>
      <c r="B4807" t="str">
        <f>VLOOKUP(A4807,Tabella_Pec[],2,0)</f>
        <v>comune.fano</v>
      </c>
      <c r="C4807" s="53">
        <f>VLOOKUP(A4807,Tabella_sez[],2,0)</f>
        <v>67</v>
      </c>
      <c r="D4807" t="e">
        <f>VLOOKUP(Tabella_sintesi[[#This Row],[Comune]],[1]!Tabella_Tabella1[[COGNOME]:[descrizione_carica]],2,0)</f>
        <v>#N/A</v>
      </c>
    </row>
    <row r="4808" spans="1:4" x14ac:dyDescent="0.25">
      <c r="A4808" s="47" t="s">
        <v>2967</v>
      </c>
      <c r="B4808" t="str">
        <f>VLOOKUP(A4808,Tabella_Pec[],2,0)</f>
        <v>comune.fermignano</v>
      </c>
      <c r="C4808" s="53">
        <f>VLOOKUP(A4808,Tabella_sez[],2,0)</f>
        <v>7</v>
      </c>
      <c r="D4808" t="e">
        <f>VLOOKUP(Tabella_sintesi[[#This Row],[Comune]],[1]!Tabella_Tabella1[[COGNOME]:[descrizione_carica]],2,0)</f>
        <v>#N/A</v>
      </c>
    </row>
    <row r="4809" spans="1:4" x14ac:dyDescent="0.25">
      <c r="A4809" s="47" t="s">
        <v>3116</v>
      </c>
      <c r="B4809" t="str">
        <f>VLOOKUP(A4809,Tabella_Pec[],2,0)</f>
        <v>comune.fossombrone</v>
      </c>
      <c r="C4809" s="53">
        <f>VLOOKUP(A4809,Tabella_sez[],2,0)</f>
        <v>12</v>
      </c>
      <c r="D4809" t="e">
        <f>VLOOKUP(Tabella_sintesi[[#This Row],[Comune]],[1]!Tabella_Tabella1[[COGNOME]:[descrizione_carica]],2,0)</f>
        <v>#N/A</v>
      </c>
    </row>
    <row r="4810" spans="1:4" x14ac:dyDescent="0.25">
      <c r="A4810" s="47" t="s">
        <v>3150</v>
      </c>
      <c r="B4810" t="str">
        <f>VLOOKUP(A4810,Tabella_Pec[],2,0)</f>
        <v>comune.fratte-rosa</v>
      </c>
      <c r="C4810" s="53">
        <f>VLOOKUP(A4810,Tabella_sez[],2,0)</f>
        <v>2</v>
      </c>
      <c r="D4810" t="e">
        <f>VLOOKUP(Tabella_sintesi[[#This Row],[Comune]],[1]!Tabella_Tabella1[[COGNOME]:[descrizione_carica]],2,0)</f>
        <v>#N/A</v>
      </c>
    </row>
    <row r="4811" spans="1:4" x14ac:dyDescent="0.25">
      <c r="A4811" s="47" t="s">
        <v>3161</v>
      </c>
      <c r="B4811" t="str">
        <f>VLOOKUP(A4811,Tabella_Pec[],2,0)</f>
        <v>comune.frontino</v>
      </c>
      <c r="C4811" s="53">
        <f>VLOOKUP(A4811,Tabella_sez[],2,0)</f>
        <v>1</v>
      </c>
      <c r="D4811" t="str">
        <f>VLOOKUP(Tabella_sintesi[[#This Row],[Comune]],[1]!Tabella_Tabella1[[COGNOME]:[descrizione_carica]],2,0)</f>
        <v xml:space="preserve">SAVINA    </v>
      </c>
    </row>
    <row r="4812" spans="1:4" x14ac:dyDescent="0.25">
      <c r="A4812" s="47" t="s">
        <v>3162</v>
      </c>
      <c r="B4812" t="str">
        <f>VLOOKUP(A4812,Tabella_Pec[],2,0)</f>
        <v>comune.frontone</v>
      </c>
      <c r="C4812" s="53">
        <f>VLOOKUP(A4812,Tabella_sez[],2,0)</f>
        <v>2</v>
      </c>
      <c r="D4812" t="e">
        <f>VLOOKUP(Tabella_sintesi[[#This Row],[Comune]],[1]!Tabella_Tabella1[[COGNOME]:[descrizione_carica]],2,0)</f>
        <v>#N/A</v>
      </c>
    </row>
    <row r="4813" spans="1:4" x14ac:dyDescent="0.25">
      <c r="A4813" s="47" t="s">
        <v>3184</v>
      </c>
      <c r="B4813" t="str">
        <f>VLOOKUP(A4813,Tabella_Pec[],2,0)</f>
        <v>comune.gabiccemare</v>
      </c>
      <c r="C4813" s="53">
        <f>VLOOKUP(A4813,Tabella_sez[],2,0)</f>
        <v>6</v>
      </c>
      <c r="D4813" t="e">
        <f>VLOOKUP(Tabella_sintesi[[#This Row],[Comune]],[1]!Tabella_Tabella1[[COGNOME]:[descrizione_carica]],2,0)</f>
        <v>#N/A</v>
      </c>
    </row>
    <row r="4814" spans="1:4" x14ac:dyDescent="0.25">
      <c r="A4814" s="47" t="s">
        <v>3402</v>
      </c>
      <c r="B4814" t="str">
        <f>VLOOKUP(A4814,Tabella_Pec[],2,0)</f>
        <v>comune.gradara</v>
      </c>
      <c r="C4814" s="53">
        <f>VLOOKUP(A4814,Tabella_sez[],2,0)</f>
        <v>3</v>
      </c>
      <c r="D4814" t="e">
        <f>VLOOKUP(Tabella_sintesi[[#This Row],[Comune]],[1]!Tabella_Tabella1[[COGNOME]:[descrizione_carica]],2,0)</f>
        <v>#N/A</v>
      </c>
    </row>
    <row r="4815" spans="1:4" x14ac:dyDescent="0.25">
      <c r="A4815" s="47" t="s">
        <v>3558</v>
      </c>
      <c r="B4815" t="str">
        <f>VLOOKUP(A4815,Tabella_Pec[],2,0)</f>
        <v>comune.isoladelpiano</v>
      </c>
      <c r="C4815" s="53">
        <f>VLOOKUP(A4815,Tabella_sez[],2,0)</f>
        <v>1</v>
      </c>
      <c r="D4815" t="e">
        <f>VLOOKUP(Tabella_sintesi[[#This Row],[Comune]],[1]!Tabella_Tabella1[[COGNOME]:[descrizione_carica]],2,0)</f>
        <v>#N/A</v>
      </c>
    </row>
    <row r="4816" spans="1:4" x14ac:dyDescent="0.25">
      <c r="A4816" s="47" t="s">
        <v>3850</v>
      </c>
      <c r="B4816" t="str">
        <f>VLOOKUP(A4816,Tabella_Pec[],2,0)</f>
        <v>comune.lunano</v>
      </c>
      <c r="C4816" s="53">
        <f>VLOOKUP(A4816,Tabella_sez[],2,0)</f>
        <v>1</v>
      </c>
      <c r="D4816" t="e">
        <f>VLOOKUP(Tabella_sintesi[[#This Row],[Comune]],[1]!Tabella_Tabella1[[COGNOME]:[descrizione_carica]],2,0)</f>
        <v>#N/A</v>
      </c>
    </row>
    <row r="4817" spans="1:4" x14ac:dyDescent="0.25">
      <c r="A4817" s="47" t="s">
        <v>3882</v>
      </c>
      <c r="B4817" t="str">
        <f>VLOOKUP(A4817,Tabella_Pec[],2,0)</f>
        <v>comune.maceratafeltria</v>
      </c>
      <c r="C4817" s="53">
        <f>VLOOKUP(A4817,Tabella_sez[],2,0)</f>
        <v>3</v>
      </c>
      <c r="D4817" t="e">
        <f>VLOOKUP(Tabella_sintesi[[#This Row],[Comune]],[1]!Tabella_Tabella1[[COGNOME]:[descrizione_carica]],2,0)</f>
        <v>#N/A</v>
      </c>
    </row>
    <row r="4818" spans="1:4" x14ac:dyDescent="0.25">
      <c r="A4818" s="47" t="s">
        <v>4139</v>
      </c>
      <c r="B4818" t="str">
        <f>VLOOKUP(A4818,Tabella_Pec[],2,0)</f>
        <v>comune.mercatello</v>
      </c>
      <c r="C4818" s="53">
        <f>VLOOKUP(A4818,Tabella_sez[],2,0)</f>
        <v>2</v>
      </c>
      <c r="D4818" t="e">
        <f>VLOOKUP(Tabella_sintesi[[#This Row],[Comune]],[1]!Tabella_Tabella1[[COGNOME]:[descrizione_carica]],2,0)</f>
        <v>#N/A</v>
      </c>
    </row>
    <row r="4819" spans="1:4" x14ac:dyDescent="0.25">
      <c r="A4819" s="47" t="s">
        <v>4140</v>
      </c>
      <c r="B4819" t="str">
        <f>VLOOKUP(A4819,Tabella_Pec[],2,0)</f>
        <v>comune.mercatinoconca</v>
      </c>
      <c r="C4819" s="53">
        <f>VLOOKUP(A4819,Tabella_sez[],2,0)</f>
        <v>1</v>
      </c>
      <c r="D4819" t="e">
        <f>VLOOKUP(Tabella_sintesi[[#This Row],[Comune]],[1]!Tabella_Tabella1[[COGNOME]:[descrizione_carica]],2,0)</f>
        <v>#N/A</v>
      </c>
    </row>
    <row r="4820" spans="1:4" x14ac:dyDescent="0.25">
      <c r="A4820" s="47" t="s">
        <v>4260</v>
      </c>
      <c r="B4820" t="str">
        <f>VLOOKUP(A4820,Tabella_Pec[],2,0)</f>
        <v>protocollo</v>
      </c>
      <c r="C4820" s="53">
        <f>VLOOKUP(A4820,Tabella_sez[],2,0)</f>
        <v>2</v>
      </c>
      <c r="D4820" t="e">
        <f>VLOOKUP(Tabella_sintesi[[#This Row],[Comune]],[1]!Tabella_Tabella1[[COGNOME]:[descrizione_carica]],2,0)</f>
        <v>#N/A</v>
      </c>
    </row>
    <row r="4821" spans="1:4" x14ac:dyDescent="0.25">
      <c r="A4821" s="47" t="s">
        <v>4289</v>
      </c>
      <c r="B4821" t="str">
        <f>VLOOKUP(A4821,Tabella_Pec[],2,0)</f>
        <v>comune.mondavio</v>
      </c>
      <c r="C4821" s="53">
        <f>VLOOKUP(A4821,Tabella_sez[],2,0)</f>
        <v>4</v>
      </c>
      <c r="D4821" t="e">
        <f>VLOOKUP(Tabella_sintesi[[#This Row],[Comune]],[1]!Tabella_Tabella1[[COGNOME]:[descrizione_carica]],2,0)</f>
        <v>#N/A</v>
      </c>
    </row>
    <row r="4822" spans="1:4" x14ac:dyDescent="0.25">
      <c r="A4822" s="47" t="s">
        <v>4290</v>
      </c>
      <c r="B4822" t="str">
        <f>VLOOKUP(A4822,Tabella_Pec[],2,0)</f>
        <v>protocollo.comune.mondolfo</v>
      </c>
      <c r="C4822" s="53">
        <f>VLOOKUP(A4822,Tabella_sez[],2,0)</f>
        <v>15</v>
      </c>
      <c r="D4822" t="e">
        <f>VLOOKUP(Tabella_sintesi[[#This Row],[Comune]],[1]!Tabella_Tabella1[[COGNOME]:[descrizione_carica]],2,0)</f>
        <v>#N/A</v>
      </c>
    </row>
    <row r="4823" spans="1:4" x14ac:dyDescent="0.25">
      <c r="A4823" s="47" t="s">
        <v>4394</v>
      </c>
      <c r="B4823" t="str">
        <f>VLOOKUP(A4823,Tabella_Pec[],2,0)</f>
        <v>comune.montecalvo</v>
      </c>
      <c r="C4823" s="53">
        <f>VLOOKUP(A4823,Tabella_sez[],2,0)</f>
        <v>3</v>
      </c>
      <c r="D4823" t="e">
        <f>VLOOKUP(Tabella_sintesi[[#This Row],[Comune]],[1]!Tabella_Tabella1[[COGNOME]:[descrizione_carica]],2,0)</f>
        <v>#N/A</v>
      </c>
    </row>
    <row r="4824" spans="1:4" x14ac:dyDescent="0.25">
      <c r="A4824" s="47" t="s">
        <v>4358</v>
      </c>
      <c r="B4824" t="str">
        <f>VLOOKUP(A4824,Tabella_Pec[],2,0)</f>
        <v>comune.montecerignone</v>
      </c>
      <c r="C4824" s="53">
        <f>VLOOKUP(A4824,Tabella_sez[],2,0)</f>
        <v>1</v>
      </c>
      <c r="D4824" t="e">
        <f>VLOOKUP(Tabella_sintesi[[#This Row],[Comune]],[1]!Tabella_Tabella1[[COGNOME]:[descrizione_carica]],2,0)</f>
        <v>#N/A</v>
      </c>
    </row>
    <row r="4825" spans="1:4" x14ac:dyDescent="0.25">
      <c r="A4825" s="47" t="s">
        <v>8231</v>
      </c>
      <c r="B4825" t="e">
        <f>VLOOKUP(A4825,Tabella_Pec[],2,0)</f>
        <v>#N/A</v>
      </c>
      <c r="C4825" s="53" t="e">
        <f>VLOOKUP(A4825,Tabella_sez[],2,0)</f>
        <v>#N/A</v>
      </c>
      <c r="D4825" t="e">
        <f>VLOOKUP(Tabella_sintesi[[#This Row],[Comune]],[1]!Tabella_Tabella1[[COGNOME]:[descrizione_carica]],2,0)</f>
        <v>#N/A</v>
      </c>
    </row>
    <row r="4826" spans="1:4" x14ac:dyDescent="0.25">
      <c r="A4826" s="47" t="s">
        <v>4413</v>
      </c>
      <c r="B4826" t="str">
        <f>VLOOKUP(A4826,Tabella_Pec[],2,0)</f>
        <v>comune.montecopiolo</v>
      </c>
      <c r="C4826" s="53">
        <f>VLOOKUP(A4826,Tabella_sez[],2,0)</f>
        <v>1</v>
      </c>
      <c r="D4826" t="e">
        <f>VLOOKUP(Tabella_sintesi[[#This Row],[Comune]],[1]!Tabella_Tabella1[[COGNOME]:[descrizione_carica]],2,0)</f>
        <v>#N/A</v>
      </c>
    </row>
    <row r="4827" spans="1:4" x14ac:dyDescent="0.25">
      <c r="A4827" s="47" t="s">
        <v>4428</v>
      </c>
      <c r="B4827" t="str">
        <f>VLOOKUP(A4827,Tabella_Pec[],2,0)</f>
        <v>comunemontefelcino</v>
      </c>
      <c r="C4827" s="53">
        <f>VLOOKUP(A4827,Tabella_sez[],2,0)</f>
        <v>3</v>
      </c>
      <c r="D4827" t="e">
        <f>VLOOKUP(Tabella_sintesi[[#This Row],[Comune]],[1]!Tabella_Tabella1[[COGNOME]:[descrizione_carica]],2,0)</f>
        <v>#N/A</v>
      </c>
    </row>
    <row r="4828" spans="1:4" x14ac:dyDescent="0.25">
      <c r="A4828" s="47" t="s">
        <v>4364</v>
      </c>
      <c r="B4828" t="str">
        <f>VLOOKUP(A4828,Tabella_Pec[],2,0)</f>
        <v>comune.montegrimanoterme</v>
      </c>
      <c r="C4828" s="53">
        <f>VLOOKUP(A4828,Tabella_sez[],2,0)</f>
        <v>2</v>
      </c>
      <c r="D4828" t="e">
        <f>VLOOKUP(Tabella_sintesi[[#This Row],[Comune]],[1]!Tabella_Tabella1[[COGNOME]:[descrizione_carica]],2,0)</f>
        <v>#N/A</v>
      </c>
    </row>
    <row r="4829" spans="1:4" x14ac:dyDescent="0.25">
      <c r="A4829" s="47" t="s">
        <v>4456</v>
      </c>
      <c r="B4829" t="str">
        <f>VLOOKUP(A4829,Tabella_Pec[],2,0)</f>
        <v>comune</v>
      </c>
      <c r="C4829" s="53">
        <f>VLOOKUP(A4829,Tabella_sez[],2,0)</f>
        <v>6</v>
      </c>
      <c r="D4829" t="e">
        <f>VLOOKUP(Tabella_sintesi[[#This Row],[Comune]],[1]!Tabella_Tabella1[[COGNOME]:[descrizione_carica]],2,0)</f>
        <v>#N/A</v>
      </c>
    </row>
    <row r="4830" spans="1:4" x14ac:dyDescent="0.25">
      <c r="A4830" s="47" t="s">
        <v>4367</v>
      </c>
      <c r="B4830" t="str">
        <f>VLOOKUP(A4830,Tabella_Pec[],2,0)</f>
        <v>servizidemografici.monteporzio</v>
      </c>
      <c r="C4830" s="53">
        <f>VLOOKUP(A4830,Tabella_sez[],2,0)</f>
        <v>2</v>
      </c>
      <c r="D4830" t="e">
        <f>VLOOKUP(Tabella_sintesi[[#This Row],[Comune]],[1]!Tabella_Tabella1[[COGNOME]:[descrizione_carica]],2,0)</f>
        <v>#N/A</v>
      </c>
    </row>
    <row r="4831" spans="1:4" x14ac:dyDescent="0.25">
      <c r="A4831" s="47" t="s">
        <v>5095</v>
      </c>
      <c r="B4831" t="str">
        <f>VLOOKUP(A4831,Tabella_Pec[],2,0)</f>
        <v>comune.peglio</v>
      </c>
      <c r="C4831" s="53">
        <f>VLOOKUP(A4831,Tabella_sez[],2,0)</f>
        <v>2</v>
      </c>
      <c r="D4831" t="e">
        <f>VLOOKUP(Tabella_sintesi[[#This Row],[Comune]],[1]!Tabella_Tabella1[[COGNOME]:[descrizione_carica]],2,0)</f>
        <v>#N/A</v>
      </c>
    </row>
    <row r="4832" spans="1:4" x14ac:dyDescent="0.25">
      <c r="A4832" s="47" t="s">
        <v>5123</v>
      </c>
      <c r="B4832" t="str">
        <f>VLOOKUP(A4832,Tabella_Pec[],2,0)</f>
        <v>protocollo</v>
      </c>
      <c r="C4832" s="53">
        <f>VLOOKUP(A4832,Tabella_sez[],2,0)</f>
        <v>12</v>
      </c>
      <c r="D4832" t="e">
        <f>VLOOKUP(Tabella_sintesi[[#This Row],[Comune]],[1]!Tabella_Tabella1[[COGNOME]:[descrizione_carica]],2,0)</f>
        <v>#N/A</v>
      </c>
    </row>
    <row r="4833" spans="1:4" x14ac:dyDescent="0.25">
      <c r="A4833" s="47" t="s">
        <v>5142</v>
      </c>
      <c r="B4833" t="str">
        <f>VLOOKUP(A4833,Tabella_Pec[],2,0)</f>
        <v>comune.pesaro</v>
      </c>
      <c r="C4833" s="53">
        <f>VLOOKUP(A4833,Tabella_sez[],2,0)</f>
        <v>106</v>
      </c>
      <c r="D4833" t="e">
        <f>VLOOKUP(Tabella_sintesi[[#This Row],[Comune]],[1]!Tabella_Tabella1[[COGNOME]:[descrizione_carica]],2,0)</f>
        <v>#N/A</v>
      </c>
    </row>
    <row r="4834" spans="1:4" x14ac:dyDescent="0.25">
      <c r="A4834" s="47" t="s">
        <v>5172</v>
      </c>
      <c r="B4834" t="str">
        <f>VLOOKUP(A4834,Tabella_Pec[],2,0)</f>
        <v>comune.petriano</v>
      </c>
      <c r="C4834" s="53">
        <f>VLOOKUP(A4834,Tabella_sez[],2,0)</f>
        <v>3</v>
      </c>
      <c r="D4834" t="e">
        <f>VLOOKUP(Tabella_sintesi[[#This Row],[Comune]],[1]!Tabella_Tabella1[[COGNOME]:[descrizione_carica]],2,0)</f>
        <v>#N/A</v>
      </c>
    </row>
    <row r="4835" spans="1:4" x14ac:dyDescent="0.25">
      <c r="A4835" s="47" t="s">
        <v>5197</v>
      </c>
      <c r="B4835" t="str">
        <f>VLOOKUP(A4835,Tabella_Pec[],2,0)</f>
        <v>comune.piandimeleto</v>
      </c>
      <c r="C4835" s="53">
        <f>VLOOKUP(A4835,Tabella_sez[],2,0)</f>
        <v>3</v>
      </c>
      <c r="D4835" t="e">
        <f>VLOOKUP(Tabella_sintesi[[#This Row],[Comune]],[1]!Tabella_Tabella1[[COGNOME]:[descrizione_carica]],2,0)</f>
        <v>#N/A</v>
      </c>
    </row>
    <row r="4836" spans="1:4" x14ac:dyDescent="0.25">
      <c r="A4836" s="47" t="s">
        <v>5253</v>
      </c>
      <c r="B4836" t="str">
        <f>VLOOKUP(A4836,Tabella_Pec[],2,0)</f>
        <v>comune.pietrarubbia</v>
      </c>
      <c r="C4836" s="53">
        <f>VLOOKUP(A4836,Tabella_sez[],2,0)</f>
        <v>1</v>
      </c>
      <c r="D4836" t="e">
        <f>VLOOKUP(Tabella_sintesi[[#This Row],[Comune]],[1]!Tabella_Tabella1[[COGNOME]:[descrizione_carica]],2,0)</f>
        <v>#N/A</v>
      </c>
    </row>
    <row r="4837" spans="1:4" x14ac:dyDescent="0.25">
      <c r="A4837" s="47" t="s">
        <v>5298</v>
      </c>
      <c r="B4837" t="str">
        <f>VLOOKUP(A4837,Tabella_Pec[],2,0)</f>
        <v>comune.piobbico</v>
      </c>
      <c r="C4837" s="53">
        <f>VLOOKUP(A4837,Tabella_sez[],2,0)</f>
        <v>2</v>
      </c>
      <c r="D4837" t="e">
        <f>VLOOKUP(Tabella_sintesi[[#This Row],[Comune]],[1]!Tabella_Tabella1[[COGNOME]:[descrizione_carica]],2,0)</f>
        <v>#N/A</v>
      </c>
    </row>
    <row r="4838" spans="1:4" x14ac:dyDescent="0.25">
      <c r="A4838" s="47" t="s">
        <v>6129</v>
      </c>
      <c r="B4838" t="str">
        <f>VLOOKUP(A4838,Tabella_Pec[],2,0)</f>
        <v>comune.sancostanzo</v>
      </c>
      <c r="C4838" s="53">
        <f>VLOOKUP(A4838,Tabella_sez[],2,0)</f>
        <v>4</v>
      </c>
      <c r="D4838" t="e">
        <f>VLOOKUP(Tabella_sintesi[[#This Row],[Comune]],[1]!Tabella_Tabella1[[COGNOME]:[descrizione_carica]],2,0)</f>
        <v>#N/A</v>
      </c>
    </row>
    <row r="4839" spans="1:4" x14ac:dyDescent="0.25">
      <c r="A4839" s="47" t="s">
        <v>6234</v>
      </c>
      <c r="B4839" t="str">
        <f>VLOOKUP(A4839,Tabella_Pec[],2,0)</f>
        <v>comune.sanlorenzoincampo.areacontabile</v>
      </c>
      <c r="C4839" s="53">
        <f>VLOOKUP(A4839,Tabella_sez[],2,0)</f>
        <v>4</v>
      </c>
      <c r="D4839" t="e">
        <f>VLOOKUP(Tabella_sintesi[[#This Row],[Comune]],[1]!Tabella_Tabella1[[COGNOME]:[descrizione_carica]],2,0)</f>
        <v>#N/A</v>
      </c>
    </row>
    <row r="4840" spans="1:4" x14ac:dyDescent="0.25">
      <c r="A4840" s="47" t="s">
        <v>6435</v>
      </c>
      <c r="B4840" t="str">
        <f>VLOOKUP(A4840,Tabella_Pec[],2,0)</f>
        <v>comune.santangeloinvado</v>
      </c>
      <c r="C4840" s="53">
        <f>VLOOKUP(A4840,Tabella_sez[],2,0)</f>
        <v>4</v>
      </c>
      <c r="D4840" t="e">
        <f>VLOOKUP(Tabella_sintesi[[#This Row],[Comune]],[1]!Tabella_Tabella1[[COGNOME]:[descrizione_carica]],2,0)</f>
        <v>#N/A</v>
      </c>
    </row>
    <row r="4841" spans="1:4" x14ac:dyDescent="0.25">
      <c r="A4841" s="47" t="s">
        <v>6465</v>
      </c>
      <c r="B4841" t="str">
        <f>VLOOKUP(A4841,Tabella_Pec[],2,0)</f>
        <v>comune.santippolito</v>
      </c>
      <c r="C4841" s="53">
        <f>VLOOKUP(A4841,Tabella_sez[],2,0)</f>
        <v>3</v>
      </c>
      <c r="D4841" t="e">
        <f>VLOOKUP(Tabella_sintesi[[#This Row],[Comune]],[1]!Tabella_Tabella1[[COGNOME]:[descrizione_carica]],2,0)</f>
        <v>#N/A</v>
      </c>
    </row>
    <row r="4842" spans="1:4" x14ac:dyDescent="0.25">
      <c r="A4842" s="47" t="s">
        <v>8232</v>
      </c>
      <c r="B4842" t="e">
        <f>VLOOKUP(A4842,Tabella_Pec[],2,0)</f>
        <v>#N/A</v>
      </c>
      <c r="C4842" s="53" t="e">
        <f>VLOOKUP(A4842,Tabella_sez[],2,0)</f>
        <v>#N/A</v>
      </c>
      <c r="D4842" t="e">
        <f>VLOOKUP(Tabella_sintesi[[#This Row],[Comune]],[1]!Tabella_Tabella1[[COGNOME]:[descrizione_carica]],2,0)</f>
        <v>#N/A</v>
      </c>
    </row>
    <row r="4843" spans="1:4" x14ac:dyDescent="0.25">
      <c r="A4843" s="47" t="s">
        <v>6583</v>
      </c>
      <c r="B4843" t="str">
        <f>VLOOKUP(A4843,Tabella_Pec[],2,0)</f>
        <v>comune.sassofeltrio</v>
      </c>
      <c r="C4843" s="53">
        <f>VLOOKUP(A4843,Tabella_sez[],2,0)</f>
        <v>3</v>
      </c>
      <c r="D4843" t="e">
        <f>VLOOKUP(Tabella_sintesi[[#This Row],[Comune]],[1]!Tabella_Tabella1[[COGNOME]:[descrizione_carica]],2,0)</f>
        <v>#N/A</v>
      </c>
    </row>
    <row r="4844" spans="1:4" x14ac:dyDescent="0.25">
      <c r="A4844" s="47" t="s">
        <v>6718</v>
      </c>
      <c r="B4844" t="str">
        <f>VLOOKUP(A4844,Tabella_Pec[],2,0)</f>
        <v>comune.serrasantabbondio</v>
      </c>
      <c r="C4844" s="53">
        <f>VLOOKUP(A4844,Tabella_sez[],2,0)</f>
        <v>2</v>
      </c>
      <c r="D4844" t="e">
        <f>VLOOKUP(Tabella_sintesi[[#This Row],[Comune]],[1]!Tabella_Tabella1[[COGNOME]:[descrizione_carica]],2,0)</f>
        <v>#N/A</v>
      </c>
    </row>
    <row r="4845" spans="1:4" x14ac:dyDescent="0.25">
      <c r="A4845" s="47" t="s">
        <v>7035</v>
      </c>
      <c r="B4845" t="str">
        <f>VLOOKUP(A4845,Tabella_Pec[],2,0)</f>
        <v>comune.tavoleto</v>
      </c>
      <c r="C4845" s="53">
        <f>VLOOKUP(A4845,Tabella_sez[],2,0)</f>
        <v>1</v>
      </c>
      <c r="D4845" t="e">
        <f>VLOOKUP(Tabella_sintesi[[#This Row],[Comune]],[1]!Tabella_Tabella1[[COGNOME]:[descrizione_carica]],2,0)</f>
        <v>#N/A</v>
      </c>
    </row>
    <row r="4846" spans="1:4" x14ac:dyDescent="0.25">
      <c r="A4846" s="47" t="s">
        <v>7036</v>
      </c>
      <c r="B4846" t="str">
        <f>VLOOKUP(A4846,Tabella_Pec[],2,0)</f>
        <v>comune</v>
      </c>
      <c r="C4846" s="53">
        <f>VLOOKUP(A4846,Tabella_sez[],2,0)</f>
        <v>8</v>
      </c>
      <c r="D4846" t="e">
        <f>VLOOKUP(Tabella_sintesi[[#This Row],[Comune]],[1]!Tabella_Tabella1[[COGNOME]:[descrizione_carica]],2,0)</f>
        <v>#N/A</v>
      </c>
    </row>
    <row r="4847" spans="1:4" x14ac:dyDescent="0.25">
      <c r="A4847" s="47" t="s">
        <v>7363</v>
      </c>
      <c r="B4847" t="str">
        <f>VLOOKUP(A4847,Tabella_Pec[],2,0)</f>
        <v>comune.urbania</v>
      </c>
      <c r="C4847" s="53">
        <f>VLOOKUP(A4847,Tabella_sez[],2,0)</f>
        <v>6</v>
      </c>
      <c r="D4847" t="e">
        <f>VLOOKUP(Tabella_sintesi[[#This Row],[Comune]],[1]!Tabella_Tabella1[[COGNOME]:[descrizione_carica]],2,0)</f>
        <v>#N/A</v>
      </c>
    </row>
    <row r="4848" spans="1:4" x14ac:dyDescent="0.25">
      <c r="A4848" s="47" t="s">
        <v>7365</v>
      </c>
      <c r="B4848" t="str">
        <f>VLOOKUP(A4848,Tabella_Pec[],2,0)</f>
        <v>comune.urbino</v>
      </c>
      <c r="C4848" s="53">
        <f>VLOOKUP(A4848,Tabella_sez[],2,0)</f>
        <v>20</v>
      </c>
      <c r="D4848" t="e">
        <f>VLOOKUP(Tabella_sintesi[[#This Row],[Comune]],[1]!Tabella_Tabella1[[COGNOME]:[descrizione_carica]],2,0)</f>
        <v>#N/A</v>
      </c>
    </row>
    <row r="4849" spans="1:4" x14ac:dyDescent="0.25">
      <c r="A4849" s="47" t="s">
        <v>7464</v>
      </c>
      <c r="B4849" t="str">
        <f>VLOOKUP(A4849,Tabella_Pec[],2,0)</f>
        <v>comune.vallefoglia</v>
      </c>
      <c r="C4849" s="53">
        <f>VLOOKUP(A4849,Tabella_sez[],2,0)</f>
        <v>14</v>
      </c>
      <c r="D4849" t="e">
        <f>VLOOKUP(Tabella_sintesi[[#This Row],[Comune]],[1]!Tabella_Tabella1[[COGNOME]:[descrizione_carica]],2,0)</f>
        <v>#N/A</v>
      </c>
    </row>
    <row r="4850" spans="1:4" x14ac:dyDescent="0.25">
      <c r="A4850" s="3" t="s">
        <v>2520</v>
      </c>
      <c r="B4850" t="str">
        <f>VLOOKUP(A4850,Tabella_Pec[],2,0)</f>
        <v>comune.collialmetauro</v>
      </c>
      <c r="C4850" s="53">
        <f>VLOOKUP(A4850,Tabella_sez[],2,0)</f>
        <v>11</v>
      </c>
      <c r="D4850" t="e">
        <f>VLOOKUP(Tabella_sintesi[[#This Row],[Comune]],[1]!Tabella_Tabella1[[COGNOME]:[descrizione_carica]],2,0)</f>
        <v>#N/A</v>
      </c>
    </row>
    <row r="4851" spans="1:4" x14ac:dyDescent="0.25">
      <c r="A4851" s="47" t="s">
        <v>7080</v>
      </c>
      <c r="B4851" t="str">
        <f>VLOOKUP(A4851,Tabella_Pec[],2,0)</f>
        <v>comune.terreroveresche</v>
      </c>
      <c r="C4851" s="53">
        <f>VLOOKUP(A4851,Tabella_sez[],2,0)</f>
        <v>8</v>
      </c>
      <c r="D4851" t="e">
        <f>VLOOKUP(Tabella_sintesi[[#This Row],[Comune]],[1]!Tabella_Tabella1[[COGNOME]:[descrizione_carica]],2,0)</f>
        <v>#N/A</v>
      </c>
    </row>
    <row r="4852" spans="1:4" x14ac:dyDescent="0.25">
      <c r="A4852" s="47" t="s">
        <v>478</v>
      </c>
      <c r="B4852" t="str">
        <f>VLOOKUP(A4852,Tabella_Pec[],2,0)</f>
        <v>comune.agugliano</v>
      </c>
      <c r="C4852" s="53">
        <f>VLOOKUP(A4852,Tabella_sez[],2,0)</f>
        <v>4</v>
      </c>
      <c r="D4852" t="e">
        <f>VLOOKUP(Tabella_sintesi[[#This Row],[Comune]],[1]!Tabella_Tabella1[[COGNOME]:[descrizione_carica]],2,0)</f>
        <v>#N/A</v>
      </c>
    </row>
    <row r="4853" spans="1:4" x14ac:dyDescent="0.25">
      <c r="A4853" s="47" t="s">
        <v>620</v>
      </c>
      <c r="B4853" t="str">
        <f>VLOOKUP(A4853,Tabella_Pec[],2,0)</f>
        <v>comune.ancona</v>
      </c>
      <c r="C4853" s="53">
        <f>VLOOKUP(A4853,Tabella_sez[],2,0)</f>
        <v>99</v>
      </c>
      <c r="D4853" t="e">
        <f>VLOOKUP(Tabella_sintesi[[#This Row],[Comune]],[1]!Tabella_Tabella1[[COGNOME]:[descrizione_carica]],2,0)</f>
        <v>#N/A</v>
      </c>
    </row>
    <row r="4854" spans="1:4" x14ac:dyDescent="0.25">
      <c r="A4854" s="47" t="s">
        <v>688</v>
      </c>
      <c r="B4854" t="str">
        <f>VLOOKUP(A4854,Tabella_Pec[],2,0)</f>
        <v>comune.arcevia</v>
      </c>
      <c r="C4854" s="53">
        <f>VLOOKUP(A4854,Tabella_sez[],2,0)</f>
        <v>9</v>
      </c>
      <c r="D4854" t="e">
        <f>VLOOKUP(Tabella_sintesi[[#This Row],[Comune]],[1]!Tabella_Tabella1[[COGNOME]:[descrizione_carica]],2,0)</f>
        <v>#N/A</v>
      </c>
    </row>
    <row r="4855" spans="1:4" x14ac:dyDescent="0.25">
      <c r="A4855" s="47" t="s">
        <v>890</v>
      </c>
      <c r="B4855" t="str">
        <f>VLOOKUP(A4855,Tabella_Pec[],2,0)</f>
        <v>comune.barbara</v>
      </c>
      <c r="C4855" s="53">
        <f>VLOOKUP(A4855,Tabella_sez[],2,0)</f>
        <v>2</v>
      </c>
      <c r="D4855" t="e">
        <f>VLOOKUP(Tabella_sintesi[[#This Row],[Comune]],[1]!Tabella_Tabella1[[COGNOME]:[descrizione_carica]],2,0)</f>
        <v>#N/A</v>
      </c>
    </row>
    <row r="4856" spans="1:4" x14ac:dyDescent="0.25">
      <c r="A4856" s="47" t="s">
        <v>1000</v>
      </c>
      <c r="B4856" t="str">
        <f>VLOOKUP(A4856,Tabella_Pec[],2,0)</f>
        <v>segreteria.belvedere</v>
      </c>
      <c r="C4856" s="53">
        <f>VLOOKUP(A4856,Tabella_sez[],2,0)</f>
        <v>2</v>
      </c>
      <c r="D4856" t="e">
        <f>VLOOKUP(Tabella_sintesi[[#This Row],[Comune]],[1]!Tabella_Tabella1[[COGNOME]:[descrizione_carica]],2,0)</f>
        <v>#N/A</v>
      </c>
    </row>
    <row r="4857" spans="1:4" x14ac:dyDescent="0.25">
      <c r="A4857" s="47" t="s">
        <v>1475</v>
      </c>
      <c r="B4857" t="str">
        <f>VLOOKUP(A4857,Tabella_Pec[],2,0)</f>
        <v>comune.camerano</v>
      </c>
      <c r="C4857" s="53">
        <f>VLOOKUP(A4857,Tabella_sez[],2,0)</f>
        <v>6</v>
      </c>
      <c r="D4857" t="e">
        <f>VLOOKUP(Tabella_sintesi[[#This Row],[Comune]],[1]!Tabella_Tabella1[[COGNOME]:[descrizione_carica]],2,0)</f>
        <v>#N/A</v>
      </c>
    </row>
    <row r="4858" spans="1:4" x14ac:dyDescent="0.25">
      <c r="A4858" s="47" t="s">
        <v>1479</v>
      </c>
      <c r="B4858" t="str">
        <f>VLOOKUP(A4858,Tabella_Pec[],2,0)</f>
        <v>comune</v>
      </c>
      <c r="C4858" s="53">
        <f>VLOOKUP(A4858,Tabella_sez[],2,0)</f>
        <v>2</v>
      </c>
      <c r="D4858" t="e">
        <f>VLOOKUP(Tabella_sintesi[[#This Row],[Comune]],[1]!Tabella_Tabella1[[COGNOME]:[descrizione_carica]],2,0)</f>
        <v>#N/A</v>
      </c>
    </row>
    <row r="4859" spans="1:4" x14ac:dyDescent="0.25">
      <c r="A4859" s="47" t="s">
        <v>1949</v>
      </c>
      <c r="B4859" t="str">
        <f>VLOOKUP(A4859,Tabella_Pec[],2,0)</f>
        <v>comunedicastelbellino.segreteria.an</v>
      </c>
      <c r="C4859" s="53">
        <f>VLOOKUP(A4859,Tabella_sez[],2,0)</f>
        <v>4</v>
      </c>
      <c r="D4859" t="e">
        <f>VLOOKUP(Tabella_sintesi[[#This Row],[Comune]],[1]!Tabella_Tabella1[[COGNOME]:[descrizione_carica]],2,0)</f>
        <v>#N/A</v>
      </c>
    </row>
    <row r="4860" spans="1:4" x14ac:dyDescent="0.25">
      <c r="A4860" s="47" t="s">
        <v>1961</v>
      </c>
      <c r="B4860" t="str">
        <f>VLOOKUP(A4860,Tabella_Pec[],2,0)</f>
        <v>comune.castelfidardo</v>
      </c>
      <c r="C4860" s="53">
        <f>VLOOKUP(A4860,Tabella_sez[],2,0)</f>
        <v>16</v>
      </c>
      <c r="D4860" t="e">
        <f>VLOOKUP(Tabella_sintesi[[#This Row],[Comune]],[1]!Tabella_Tabella1[[COGNOME]:[descrizione_carica]],2,0)</f>
        <v>#N/A</v>
      </c>
    </row>
    <row r="4861" spans="1:4" x14ac:dyDescent="0.25">
      <c r="A4861" s="47" t="s">
        <v>1996</v>
      </c>
      <c r="B4861" t="str">
        <f>VLOOKUP(A4861,Tabella_Pec[],2,0)</f>
        <v>comune.castelleonedisuasa</v>
      </c>
      <c r="C4861" s="53">
        <f>VLOOKUP(A4861,Tabella_sez[],2,0)</f>
        <v>2</v>
      </c>
      <c r="D4861" t="e">
        <f>VLOOKUP(Tabella_sintesi[[#This Row],[Comune]],[1]!Tabella_Tabella1[[COGNOME]:[descrizione_carica]],2,0)</f>
        <v>#N/A</v>
      </c>
    </row>
    <row r="4862" spans="1:4" x14ac:dyDescent="0.25">
      <c r="A4862" s="47" t="s">
        <v>2068</v>
      </c>
      <c r="B4862" t="str">
        <f>VLOOKUP(A4862,Tabella_Pec[],2,0)</f>
        <v>comune.castelplanio</v>
      </c>
      <c r="C4862" s="53">
        <f>VLOOKUP(A4862,Tabella_sez[],2,0)</f>
        <v>4</v>
      </c>
      <c r="D4862" t="e">
        <f>VLOOKUP(Tabella_sintesi[[#This Row],[Comune]],[1]!Tabella_Tabella1[[COGNOME]:[descrizione_carica]],2,0)</f>
        <v>#N/A</v>
      </c>
    </row>
    <row r="4863" spans="1:4" x14ac:dyDescent="0.25">
      <c r="A4863" s="47" t="s">
        <v>2260</v>
      </c>
      <c r="B4863" t="str">
        <f>VLOOKUP(A4863,Tabella_Pec[],2,0)</f>
        <v>demografico</v>
      </c>
      <c r="C4863" s="53">
        <f>VLOOKUP(A4863,Tabella_sez[],2,0)</f>
        <v>3</v>
      </c>
      <c r="D4863" t="e">
        <f>VLOOKUP(Tabella_sintesi[[#This Row],[Comune]],[1]!Tabella_Tabella1[[COGNOME]:[descrizione_carica]],2,0)</f>
        <v>#N/A</v>
      </c>
    </row>
    <row r="4864" spans="1:4" x14ac:dyDescent="0.25">
      <c r="A4864" s="47" t="s">
        <v>2332</v>
      </c>
      <c r="B4864" t="str">
        <f>VLOOKUP(A4864,Tabella_Pec[],2,0)</f>
        <v>info</v>
      </c>
      <c r="C4864" s="53">
        <f>VLOOKUP(A4864,Tabella_sez[],2,0)</f>
        <v>13</v>
      </c>
      <c r="D4864" t="str">
        <f>VLOOKUP(Tabella_sintesi[[#This Row],[Comune]],[1]!Tabella_Tabella1[[COGNOME]:[descrizione_carica]],2,0)</f>
        <v xml:space="preserve">FRANCESCO    </v>
      </c>
    </row>
    <row r="4865" spans="1:4" x14ac:dyDescent="0.25">
      <c r="A4865" s="47" t="s">
        <v>2611</v>
      </c>
      <c r="B4865" t="str">
        <f>VLOOKUP(A4865,Tabella_Pec[],2,0)</f>
        <v>sindaco</v>
      </c>
      <c r="C4865" s="53">
        <f>VLOOKUP(A4865,Tabella_sez[],2,0)</f>
        <v>5</v>
      </c>
      <c r="D4865" t="e">
        <f>VLOOKUP(Tabella_sintesi[[#This Row],[Comune]],[1]!Tabella_Tabella1[[COGNOME]:[descrizione_carica]],2,0)</f>
        <v>#N/A</v>
      </c>
    </row>
    <row r="4866" spans="1:4" x14ac:dyDescent="0.25">
      <c r="A4866" s="47" t="s">
        <v>2749</v>
      </c>
      <c r="B4866" t="str">
        <f>VLOOKUP(A4866,Tabella_Pec[],2,0)</f>
        <v>comune.cupramontana</v>
      </c>
      <c r="C4866" s="53">
        <f>VLOOKUP(A4866,Tabella_sez[],2,0)</f>
        <v>4</v>
      </c>
      <c r="D4866" t="e">
        <f>VLOOKUP(Tabella_sintesi[[#This Row],[Comune]],[1]!Tabella_Tabella1[[COGNOME]:[descrizione_carica]],2,0)</f>
        <v>#N/A</v>
      </c>
    </row>
    <row r="4867" spans="1:4" x14ac:dyDescent="0.25">
      <c r="A4867" s="47" t="s">
        <v>2906</v>
      </c>
      <c r="B4867" t="str">
        <f>VLOOKUP(A4867,Tabella_Pec[],2,0)</f>
        <v>protocollo</v>
      </c>
      <c r="C4867" s="53">
        <f>VLOOKUP(A4867,Tabella_sez[],2,0)</f>
        <v>40</v>
      </c>
      <c r="D4867" t="e">
        <f>VLOOKUP(Tabella_sintesi[[#This Row],[Comune]],[1]!Tabella_Tabella1[[COGNOME]:[descrizione_carica]],2,0)</f>
        <v>#N/A</v>
      </c>
    </row>
    <row r="4868" spans="1:4" x14ac:dyDescent="0.25">
      <c r="A4868" s="47" t="s">
        <v>2922</v>
      </c>
      <c r="B4868" t="str">
        <f>VLOOKUP(A4868,Tabella_Pec[],2,0)</f>
        <v>comune.falconara.protocollo</v>
      </c>
      <c r="C4868" s="53">
        <f>VLOOKUP(A4868,Tabella_sez[],2,0)</f>
        <v>27</v>
      </c>
      <c r="D4868" t="e">
        <f>VLOOKUP(Tabella_sintesi[[#This Row],[Comune]],[1]!Tabella_Tabella1[[COGNOME]:[descrizione_carica]],2,0)</f>
        <v>#N/A</v>
      </c>
    </row>
    <row r="4869" spans="1:4" x14ac:dyDescent="0.25">
      <c r="A4869" s="47" t="s">
        <v>3005</v>
      </c>
      <c r="B4869" t="str">
        <f>VLOOKUP(A4869,Tabella_Pec[],2,0)</f>
        <v>comune.filottrano</v>
      </c>
      <c r="C4869" s="53">
        <f>VLOOKUP(A4869,Tabella_sez[],2,0)</f>
        <v>8</v>
      </c>
      <c r="D4869" t="e">
        <f>VLOOKUP(Tabella_sintesi[[#This Row],[Comune]],[1]!Tabella_Tabella1[[COGNOME]:[descrizione_carica]],2,0)</f>
        <v>#N/A</v>
      </c>
    </row>
    <row r="4870" spans="1:4" x14ac:dyDescent="0.25">
      <c r="A4870" s="47" t="s">
        <v>3285</v>
      </c>
      <c r="B4870" t="str">
        <f>VLOOKUP(A4870,Tabella_Pec[],2,0)</f>
        <v>sindaco</v>
      </c>
      <c r="C4870" s="53">
        <f>VLOOKUP(A4870,Tabella_sez[],2,0)</f>
        <v>2</v>
      </c>
      <c r="D4870" t="e">
        <f>VLOOKUP(Tabella_sintesi[[#This Row],[Comune]],[1]!Tabella_Tabella1[[COGNOME]:[descrizione_carica]],2,0)</f>
        <v>#N/A</v>
      </c>
    </row>
    <row r="4871" spans="1:4" x14ac:dyDescent="0.25">
      <c r="A4871" s="47" t="s">
        <v>3588</v>
      </c>
      <c r="B4871" t="str">
        <f>VLOOKUP(A4871,Tabella_Pec[],2,0)</f>
        <v>protocollo.comune.jesi</v>
      </c>
      <c r="C4871" s="53">
        <f>VLOOKUP(A4871,Tabella_sez[],2,0)</f>
        <v>40</v>
      </c>
      <c r="D4871" t="e">
        <f>VLOOKUP(Tabella_sintesi[[#This Row],[Comune]],[1]!Tabella_Tabella1[[COGNOME]:[descrizione_carica]],2,0)</f>
        <v>#N/A</v>
      </c>
    </row>
    <row r="4872" spans="1:4" x14ac:dyDescent="0.25">
      <c r="A4872" s="47" t="s">
        <v>3815</v>
      </c>
      <c r="B4872" t="str">
        <f>VLOOKUP(A4872,Tabella_Pec[],2,0)</f>
        <v>comune.loreto</v>
      </c>
      <c r="C4872" s="53">
        <f>VLOOKUP(A4872,Tabella_sez[],2,0)</f>
        <v>10</v>
      </c>
      <c r="D4872" t="e">
        <f>VLOOKUP(Tabella_sintesi[[#This Row],[Comune]],[1]!Tabella_Tabella1[[COGNOME]:[descrizione_carica]],2,0)</f>
        <v>#N/A</v>
      </c>
    </row>
    <row r="4873" spans="1:4" x14ac:dyDescent="0.25">
      <c r="A4873" s="47" t="s">
        <v>3919</v>
      </c>
      <c r="B4873" t="str">
        <f>VLOOKUP(A4873,Tabella_Pec[],2,0)</f>
        <v>comune.maiolatispontini</v>
      </c>
      <c r="C4873" s="53">
        <f>VLOOKUP(A4873,Tabella_sez[],2,0)</f>
        <v>6</v>
      </c>
      <c r="D4873" t="e">
        <f>VLOOKUP(Tabella_sintesi[[#This Row],[Comune]],[1]!Tabella_Tabella1[[COGNOME]:[descrizione_carica]],2,0)</f>
        <v>#N/A</v>
      </c>
    </row>
    <row r="4874" spans="1:4" x14ac:dyDescent="0.25">
      <c r="A4874" s="47" t="s">
        <v>4146</v>
      </c>
      <c r="B4874" t="str">
        <f>VLOOKUP(A4874,Tabella_Pec[],2,0)</f>
        <v>comune.mergo</v>
      </c>
      <c r="C4874" s="53">
        <f>VLOOKUP(A4874,Tabella_sez[],2,0)</f>
        <v>1</v>
      </c>
      <c r="D4874" t="e">
        <f>VLOOKUP(Tabella_sintesi[[#This Row],[Comune]],[1]!Tabella_Tabella1[[COGNOME]:[descrizione_carica]],2,0)</f>
        <v>#N/A</v>
      </c>
    </row>
    <row r="4875" spans="1:4" x14ac:dyDescent="0.25">
      <c r="A4875" s="47" t="s">
        <v>4314</v>
      </c>
      <c r="B4875" t="str">
        <f>VLOOKUP(A4875,Tabella_Pec[],2,0)</f>
        <v>comune.monsano</v>
      </c>
      <c r="C4875" s="53">
        <f>VLOOKUP(A4875,Tabella_sez[],2,0)</f>
        <v>3</v>
      </c>
      <c r="D4875" t="e">
        <f>VLOOKUP(Tabella_sintesi[[#This Row],[Comune]],[1]!Tabella_Tabella1[[COGNOME]:[descrizione_carica]],2,0)</f>
        <v>#N/A</v>
      </c>
    </row>
    <row r="4876" spans="1:4" x14ac:dyDescent="0.25">
      <c r="A4876" s="47" t="s">
        <v>4398</v>
      </c>
      <c r="B4876" t="str">
        <f>VLOOKUP(A4876,Tabella_Pec[],2,0)</f>
        <v>comune.montecarotto</v>
      </c>
      <c r="C4876" s="53">
        <f>VLOOKUP(A4876,Tabella_sez[],2,0)</f>
        <v>2</v>
      </c>
      <c r="D4876" t="e">
        <f>VLOOKUP(Tabella_sintesi[[#This Row],[Comune]],[1]!Tabella_Tabella1[[COGNOME]:[descrizione_carica]],2,0)</f>
        <v>#N/A</v>
      </c>
    </row>
    <row r="4877" spans="1:4" x14ac:dyDescent="0.25">
      <c r="A4877" s="47" t="s">
        <v>4478</v>
      </c>
      <c r="B4877" t="str">
        <f>VLOOKUP(A4877,Tabella_Pec[],2,0)</f>
        <v>protocollo</v>
      </c>
      <c r="C4877" s="53">
        <f>VLOOKUP(A4877,Tabella_sez[],2,0)</f>
        <v>9</v>
      </c>
      <c r="D4877" t="e">
        <f>VLOOKUP(Tabella_sintesi[[#This Row],[Comune]],[1]!Tabella_Tabella1[[COGNOME]:[descrizione_carica]],2,0)</f>
        <v>#N/A</v>
      </c>
    </row>
    <row r="4878" spans="1:4" x14ac:dyDescent="0.25">
      <c r="A4878" s="47" t="s">
        <v>4370</v>
      </c>
      <c r="B4878" t="str">
        <f>VLOOKUP(A4878,Tabella_Pec[],2,0)</f>
        <v>comune.monteroberto</v>
      </c>
      <c r="C4878" s="53">
        <f>VLOOKUP(A4878,Tabella_sez[],2,0)</f>
        <v>3</v>
      </c>
      <c r="D4878" t="e">
        <f>VLOOKUP(Tabella_sintesi[[#This Row],[Comune]],[1]!Tabella_Tabella1[[COGNOME]:[descrizione_carica]],2,0)</f>
        <v>#N/A</v>
      </c>
    </row>
    <row r="4879" spans="1:4" x14ac:dyDescent="0.25">
      <c r="A4879" s="47" t="s">
        <v>4381</v>
      </c>
      <c r="B4879" t="str">
        <f>VLOOKUP(A4879,Tabella_Pec[],2,0)</f>
        <v>protocollo</v>
      </c>
      <c r="C4879" s="53">
        <f>VLOOKUP(A4879,Tabella_sez[],2,0)</f>
        <v>6</v>
      </c>
      <c r="D4879" t="e">
        <f>VLOOKUP(Tabella_sintesi[[#This Row],[Comune]],[1]!Tabella_Tabella1[[COGNOME]:[descrizione_carica]],2,0)</f>
        <v>#N/A</v>
      </c>
    </row>
    <row r="4880" spans="1:4" x14ac:dyDescent="0.25">
      <c r="A4880" s="47" t="s">
        <v>4600</v>
      </c>
      <c r="B4880" t="str">
        <f>VLOOKUP(A4880,Tabella_Pec[],2,0)</f>
        <v>comune.morrodalba</v>
      </c>
      <c r="C4880" s="53">
        <f>VLOOKUP(A4880,Tabella_sez[],2,0)</f>
        <v>2</v>
      </c>
      <c r="D4880" t="e">
        <f>VLOOKUP(Tabella_sintesi[[#This Row],[Comune]],[1]!Tabella_Tabella1[[COGNOME]:[descrizione_carica]],2,0)</f>
        <v>#N/A</v>
      </c>
    </row>
    <row r="4881" spans="1:4" x14ac:dyDescent="0.25">
      <c r="A4881" s="47" t="s">
        <v>4769</v>
      </c>
      <c r="B4881" t="str">
        <f>VLOOKUP(A4881,Tabella_Pec[],2,0)</f>
        <v>comune.numana</v>
      </c>
      <c r="C4881" s="53">
        <f>VLOOKUP(A4881,Tabella_sez[],2,0)</f>
        <v>3</v>
      </c>
      <c r="D4881" t="e">
        <f>VLOOKUP(Tabella_sintesi[[#This Row],[Comune]],[1]!Tabella_Tabella1[[COGNOME]:[descrizione_carica]],2,0)</f>
        <v>#N/A</v>
      </c>
    </row>
    <row r="4882" spans="1:4" x14ac:dyDescent="0.25">
      <c r="A4882" s="47" t="s">
        <v>4792</v>
      </c>
      <c r="B4882" t="str">
        <f>VLOOKUP(A4882,Tabella_Pec[],2,0)</f>
        <v>protocollo_offagna</v>
      </c>
      <c r="C4882" s="53">
        <f>VLOOKUP(A4882,Tabella_sez[],2,0)</f>
        <v>2</v>
      </c>
      <c r="D4882" t="e">
        <f>VLOOKUP(Tabella_sintesi[[#This Row],[Comune]],[1]!Tabella_Tabella1[[COGNOME]:[descrizione_carica]],2,0)</f>
        <v>#N/A</v>
      </c>
    </row>
    <row r="4883" spans="1:4" x14ac:dyDescent="0.25">
      <c r="A4883" s="47" t="s">
        <v>4907</v>
      </c>
      <c r="B4883" t="str">
        <f>VLOOKUP(A4883,Tabella_Pec[],2,0)</f>
        <v>comune.osimo</v>
      </c>
      <c r="C4883" s="53">
        <f>VLOOKUP(A4883,Tabella_sez[],2,0)</f>
        <v>33</v>
      </c>
      <c r="D4883" t="e">
        <f>VLOOKUP(Tabella_sintesi[[#This Row],[Comune]],[1]!Tabella_Tabella1[[COGNOME]:[descrizione_carica]],2,0)</f>
        <v>#N/A</v>
      </c>
    </row>
    <row r="4884" spans="1:4" x14ac:dyDescent="0.25">
      <c r="A4884" s="47" t="s">
        <v>4929</v>
      </c>
      <c r="B4884" t="str">
        <f>VLOOKUP(A4884,Tabella_Pec[],2,0)</f>
        <v>comune.ostra</v>
      </c>
      <c r="C4884" s="53">
        <f>VLOOKUP(A4884,Tabella_sez[],2,0)</f>
        <v>6</v>
      </c>
      <c r="D4884" t="e">
        <f>VLOOKUP(Tabella_sintesi[[#This Row],[Comune]],[1]!Tabella_Tabella1[[COGNOME]:[descrizione_carica]],2,0)</f>
        <v>#N/A</v>
      </c>
    </row>
    <row r="4885" spans="1:4" x14ac:dyDescent="0.25">
      <c r="A4885" s="47" t="s">
        <v>4930</v>
      </c>
      <c r="B4885" t="str">
        <f>VLOOKUP(A4885,Tabella_Pec[],2,0)</f>
        <v>comune.ostravetere</v>
      </c>
      <c r="C4885" s="53">
        <f>VLOOKUP(A4885,Tabella_sez[],2,0)</f>
        <v>3</v>
      </c>
      <c r="D4885" t="e">
        <f>VLOOKUP(Tabella_sintesi[[#This Row],[Comune]],[1]!Tabella_Tabella1[[COGNOME]:[descrizione_carica]],2,0)</f>
        <v>#N/A</v>
      </c>
    </row>
    <row r="4886" spans="1:4" x14ac:dyDescent="0.25">
      <c r="A4886" s="47" t="s">
        <v>5353</v>
      </c>
      <c r="B4886" t="str">
        <f>VLOOKUP(A4886,Tabella_Pec[],2,0)</f>
        <v>comune.poggiosanmarcello</v>
      </c>
      <c r="C4886" s="53">
        <f>VLOOKUP(A4886,Tabella_sez[],2,0)</f>
        <v>1</v>
      </c>
      <c r="D4886" t="e">
        <f>VLOOKUP(Tabella_sintesi[[#This Row],[Comune]],[1]!Tabella_Tabella1[[COGNOME]:[descrizione_carica]],2,0)</f>
        <v>#N/A</v>
      </c>
    </row>
    <row r="4887" spans="1:4" x14ac:dyDescent="0.25">
      <c r="A4887" s="47" t="s">
        <v>5390</v>
      </c>
      <c r="B4887" t="str">
        <f>VLOOKUP(A4887,Tabella_Pec[],2,0)</f>
        <v>comune.polverigi</v>
      </c>
      <c r="C4887" s="53">
        <f>VLOOKUP(A4887,Tabella_sez[],2,0)</f>
        <v>4</v>
      </c>
      <c r="D4887" t="e">
        <f>VLOOKUP(Tabella_sintesi[[#This Row],[Comune]],[1]!Tabella_Tabella1[[COGNOME]:[descrizione_carica]],2,0)</f>
        <v>#N/A</v>
      </c>
    </row>
    <row r="4888" spans="1:4" x14ac:dyDescent="0.25">
      <c r="A4888" s="47" t="s">
        <v>5957</v>
      </c>
      <c r="B4888" t="str">
        <f>VLOOKUP(A4888,Tabella_Pec[],2,0)</f>
        <v>comune</v>
      </c>
      <c r="C4888" s="53">
        <f>VLOOKUP(A4888,Tabella_sez[],2,0)</f>
        <v>2</v>
      </c>
      <c r="D4888" t="e">
        <f>VLOOKUP(Tabella_sintesi[[#This Row],[Comune]],[1]!Tabella_Tabella1[[COGNOME]:[descrizione_carica]],2,0)</f>
        <v>#N/A</v>
      </c>
    </row>
    <row r="4889" spans="1:4" x14ac:dyDescent="0.25">
      <c r="A4889" s="47" t="s">
        <v>6242</v>
      </c>
      <c r="B4889" t="str">
        <f>VLOOKUP(A4889,Tabella_Pec[],2,0)</f>
        <v>comune.sanmarcello</v>
      </c>
      <c r="C4889" s="53">
        <f>VLOOKUP(A4889,Tabella_sez[],2,0)</f>
        <v>2</v>
      </c>
      <c r="D4889" t="e">
        <f>VLOOKUP(Tabella_sintesi[[#This Row],[Comune]],[1]!Tabella_Tabella1[[COGNOME]:[descrizione_carica]],2,0)</f>
        <v>#N/A</v>
      </c>
    </row>
    <row r="4890" spans="1:4" x14ac:dyDescent="0.25">
      <c r="A4890" s="47" t="s">
        <v>6304</v>
      </c>
      <c r="B4890" t="str">
        <f>VLOOKUP(A4890,Tabella_Pec[],2,0)</f>
        <v>protocollo</v>
      </c>
      <c r="C4890" s="53">
        <f>VLOOKUP(A4890,Tabella_sez[],2,0)</f>
        <v>1</v>
      </c>
      <c r="D4890" t="e">
        <f>VLOOKUP(Tabella_sintesi[[#This Row],[Comune]],[1]!Tabella_Tabella1[[COGNOME]:[descrizione_carica]],2,0)</f>
        <v>#N/A</v>
      </c>
    </row>
    <row r="4891" spans="1:4" x14ac:dyDescent="0.25">
      <c r="A4891" s="47" t="s">
        <v>6511</v>
      </c>
      <c r="B4891" t="str">
        <f>VLOOKUP(A4891,Tabella_Pec[],2,0)</f>
        <v>comune.santamarianuova</v>
      </c>
      <c r="C4891" s="53">
        <f>VLOOKUP(A4891,Tabella_sez[],2,0)</f>
        <v>4</v>
      </c>
      <c r="D4891" t="e">
        <f>VLOOKUP(Tabella_sintesi[[#This Row],[Comune]],[1]!Tabella_Tabella1[[COGNOME]:[descrizione_carica]],2,0)</f>
        <v>#N/A</v>
      </c>
    </row>
    <row r="4892" spans="1:4" x14ac:dyDescent="0.25">
      <c r="A4892" s="47" t="s">
        <v>6584</v>
      </c>
      <c r="B4892" t="str">
        <f>VLOOKUP(A4892,Tabella_Pec[],2,0)</f>
        <v>comune.sassoferrato</v>
      </c>
      <c r="C4892" s="53">
        <f>VLOOKUP(A4892,Tabella_sez[],2,0)</f>
        <v>9</v>
      </c>
      <c r="D4892" t="e">
        <f>VLOOKUP(Tabella_sintesi[[#This Row],[Comune]],[1]!Tabella_Tabella1[[COGNOME]:[descrizione_carica]],2,0)</f>
        <v>#N/A</v>
      </c>
    </row>
    <row r="4893" spans="1:4" x14ac:dyDescent="0.25">
      <c r="A4893" s="47" t="s">
        <v>6691</v>
      </c>
      <c r="B4893" t="str">
        <f>VLOOKUP(A4893,Tabella_Pec[],2,0)</f>
        <v>comune.senigallia</v>
      </c>
      <c r="C4893" s="53">
        <f>VLOOKUP(A4893,Tabella_sez[],2,0)</f>
        <v>43</v>
      </c>
      <c r="D4893" t="e">
        <f>VLOOKUP(Tabella_sintesi[[#This Row],[Comune]],[1]!Tabella_Tabella1[[COGNOME]:[descrizione_carica]],2,0)</f>
        <v>#N/A</v>
      </c>
    </row>
    <row r="4894" spans="1:4" x14ac:dyDescent="0.25">
      <c r="A4894" s="47" t="s">
        <v>6715</v>
      </c>
      <c r="B4894" t="e">
        <f>VLOOKUP(A4894,Tabella_Pec[],2,0)</f>
        <v>#N/A</v>
      </c>
      <c r="C4894" s="53">
        <f>VLOOKUP(A4894,Tabella_sez[],2,0)</f>
        <v>4</v>
      </c>
      <c r="D4894" t="e">
        <f>VLOOKUP(Tabella_sintesi[[#This Row],[Comune]],[1]!Tabella_Tabella1[[COGNOME]:[descrizione_carica]],2,0)</f>
        <v>#N/A</v>
      </c>
    </row>
    <row r="4895" spans="1:4" x14ac:dyDescent="0.25">
      <c r="A4895" s="47" t="s">
        <v>6717</v>
      </c>
      <c r="B4895" t="str">
        <f>VLOOKUP(A4895,Tabella_Pec[],2,0)</f>
        <v>protocollo.serrasanquirico</v>
      </c>
      <c r="C4895" s="53">
        <f>VLOOKUP(A4895,Tabella_sez[],2,0)</f>
        <v>5</v>
      </c>
      <c r="D4895" t="e">
        <f>VLOOKUP(Tabella_sintesi[[#This Row],[Comune]],[1]!Tabella_Tabella1[[COGNOME]:[descrizione_carica]],2,0)</f>
        <v>#N/A</v>
      </c>
    </row>
    <row r="4896" spans="1:4" x14ac:dyDescent="0.25">
      <c r="A4896" s="47" t="s">
        <v>6808</v>
      </c>
      <c r="B4896" t="str">
        <f>VLOOKUP(A4896,Tabella_Pec[],2,0)</f>
        <v>comune.sirolo</v>
      </c>
      <c r="C4896" s="53">
        <f>VLOOKUP(A4896,Tabella_sez[],2,0)</f>
        <v>4</v>
      </c>
      <c r="D4896" t="e">
        <f>VLOOKUP(Tabella_sintesi[[#This Row],[Comune]],[1]!Tabella_Tabella1[[COGNOME]:[descrizione_carica]],2,0)</f>
        <v>#N/A</v>
      </c>
    </row>
    <row r="4897" spans="1:4" x14ac:dyDescent="0.25">
      <c r="A4897" s="47" t="s">
        <v>6930</v>
      </c>
      <c r="B4897" t="str">
        <f>VLOOKUP(A4897,Tabella_Pec[],2,0)</f>
        <v>comunestaffolo.an.segreteria</v>
      </c>
      <c r="C4897" s="53">
        <f>VLOOKUP(A4897,Tabella_sez[],2,0)</f>
        <v>2</v>
      </c>
      <c r="D4897" t="e">
        <f>VLOOKUP(Tabella_sintesi[[#This Row],[Comune]],[1]!Tabella_Tabella1[[COGNOME]:[descrizione_carica]],2,0)</f>
        <v>#N/A</v>
      </c>
    </row>
    <row r="4898" spans="1:4" x14ac:dyDescent="0.25">
      <c r="A4898" s="47" t="s">
        <v>7252</v>
      </c>
      <c r="B4898" t="str">
        <f>VLOOKUP(A4898,Tabella_Pec[],2,0)</f>
        <v>comune.trecastelli</v>
      </c>
      <c r="C4898" s="53">
        <f>VLOOKUP(A4898,Tabella_sez[],2,0)</f>
        <v>6</v>
      </c>
      <c r="D4898" t="e">
        <f>VLOOKUP(Tabella_sintesi[[#This Row],[Comune]],[1]!Tabella_Tabella1[[COGNOME]:[descrizione_carica]],2,0)</f>
        <v>#N/A</v>
      </c>
    </row>
    <row r="4899" spans="1:4" x14ac:dyDescent="0.25">
      <c r="A4899" s="47" t="s">
        <v>663</v>
      </c>
      <c r="B4899" t="str">
        <f>VLOOKUP(A4899,Tabella_Pec[],2,0)</f>
        <v>comune.apiro.mc</v>
      </c>
      <c r="C4899" s="53">
        <f>VLOOKUP(A4899,Tabella_sez[],2,0)</f>
        <v>2</v>
      </c>
      <c r="D4899" t="e">
        <f>VLOOKUP(Tabella_sintesi[[#This Row],[Comune]],[1]!Tabella_Tabella1[[COGNOME]:[descrizione_carica]],2,0)</f>
        <v>#N/A</v>
      </c>
    </row>
    <row r="4900" spans="1:4" x14ac:dyDescent="0.25">
      <c r="A4900" s="47" t="s">
        <v>667</v>
      </c>
      <c r="B4900" t="str">
        <f>VLOOKUP(A4900,Tabella_Pec[],2,0)</f>
        <v>comune.appignano</v>
      </c>
      <c r="C4900" s="53">
        <f>VLOOKUP(A4900,Tabella_sez[],2,0)</f>
        <v>4</v>
      </c>
      <c r="D4900" t="e">
        <f>VLOOKUP(Tabella_sintesi[[#This Row],[Comune]],[1]!Tabella_Tabella1[[COGNOME]:[descrizione_carica]],2,0)</f>
        <v>#N/A</v>
      </c>
    </row>
    <row r="4901" spans="1:4" x14ac:dyDescent="0.25">
      <c r="A4901" s="47" t="s">
        <v>975</v>
      </c>
      <c r="B4901" t="str">
        <f>VLOOKUP(A4901,Tabella_Pec[],2,0)</f>
        <v>comune.belforte.mc</v>
      </c>
      <c r="C4901" s="53">
        <f>VLOOKUP(A4901,Tabella_sez[],2,0)</f>
        <v>2</v>
      </c>
      <c r="D4901" t="e">
        <f>VLOOKUP(Tabella_sintesi[[#This Row],[Comune]],[1]!Tabella_Tabella1[[COGNOME]:[descrizione_carica]],2,0)</f>
        <v>#N/A</v>
      </c>
    </row>
    <row r="4902" spans="1:4" x14ac:dyDescent="0.25">
      <c r="A4902" s="47" t="s">
        <v>1114</v>
      </c>
      <c r="B4902" t="str">
        <f>VLOOKUP(A4902,Tabella_Pec[],2,0)</f>
        <v>comune</v>
      </c>
      <c r="C4902" s="53">
        <f>VLOOKUP(A4902,Tabella_sez[],2,0)</f>
        <v>1</v>
      </c>
      <c r="D4902" t="e">
        <f>VLOOKUP(Tabella_sintesi[[#This Row],[Comune]],[1]!Tabella_Tabella1[[COGNOME]:[descrizione_carica]],2,0)</f>
        <v>#N/A</v>
      </c>
    </row>
    <row r="4903" spans="1:4" x14ac:dyDescent="0.25">
      <c r="A4903" s="47" t="s">
        <v>1424</v>
      </c>
      <c r="B4903" t="str">
        <f>VLOOKUP(A4903,Tabella_Pec[],2,0)</f>
        <v>comune.caldarola.mc</v>
      </c>
      <c r="C4903" s="53">
        <f>VLOOKUP(A4903,Tabella_sez[],2,0)</f>
        <v>2</v>
      </c>
      <c r="D4903" t="e">
        <f>VLOOKUP(Tabella_sintesi[[#This Row],[Comune]],[1]!Tabella_Tabella1[[COGNOME]:[descrizione_carica]],2,0)</f>
        <v>#N/A</v>
      </c>
    </row>
    <row r="4904" spans="1:4" x14ac:dyDescent="0.25">
      <c r="A4904" s="47" t="s">
        <v>1481</v>
      </c>
      <c r="B4904" t="str">
        <f>VLOOKUP(A4904,Tabella_Pec[],2,0)</f>
        <v>protocollo</v>
      </c>
      <c r="C4904" s="53">
        <f>VLOOKUP(A4904,Tabella_sez[],2,0)</f>
        <v>8</v>
      </c>
      <c r="D4904" t="e">
        <f>VLOOKUP(Tabella_sintesi[[#This Row],[Comune]],[1]!Tabella_Tabella1[[COGNOME]:[descrizione_carica]],2,0)</f>
        <v>#N/A</v>
      </c>
    </row>
    <row r="4905" spans="1:4" x14ac:dyDescent="0.25">
      <c r="A4905" s="47" t="s">
        <v>1546</v>
      </c>
      <c r="B4905" t="str">
        <f>VLOOKUP(A4905,Tabella_Pec[],2,0)</f>
        <v>comune.camporotondodifiastrone</v>
      </c>
      <c r="C4905" s="53">
        <f>VLOOKUP(A4905,Tabella_sez[],2,0)</f>
        <v>1</v>
      </c>
      <c r="D4905" t="e">
        <f>VLOOKUP(Tabella_sintesi[[#This Row],[Comune]],[1]!Tabella_Tabella1[[COGNOME]:[descrizione_carica]],2,0)</f>
        <v>#N/A</v>
      </c>
    </row>
    <row r="4906" spans="1:4" x14ac:dyDescent="0.25">
      <c r="A4906" s="47" t="s">
        <v>2070</v>
      </c>
      <c r="B4906" t="str">
        <f>VLOOKUP(A4906,Tabella_Pec[],2,0)</f>
        <v>comunecastelraimondo</v>
      </c>
      <c r="C4906" s="53">
        <f>VLOOKUP(A4906,Tabella_sez[],2,0)</f>
        <v>4</v>
      </c>
      <c r="D4906" t="e">
        <f>VLOOKUP(Tabella_sintesi[[#This Row],[Comune]],[1]!Tabella_Tabella1[[COGNOME]:[descrizione_carica]],2,0)</f>
        <v>#N/A</v>
      </c>
    </row>
    <row r="4907" spans="1:4" x14ac:dyDescent="0.25">
      <c r="A4907" s="47" t="s">
        <v>2072</v>
      </c>
      <c r="B4907" t="str">
        <f>VLOOKUP(A4907,Tabella_Pec[],2,0)</f>
        <v>comune.castelsantangelo.mc</v>
      </c>
      <c r="C4907" s="53">
        <f>VLOOKUP(A4907,Tabella_sez[],2,0)</f>
        <v>1</v>
      </c>
      <c r="D4907" t="e">
        <f>VLOOKUP(Tabella_sintesi[[#This Row],[Comune]],[1]!Tabella_Tabella1[[COGNOME]:[descrizione_carica]],2,0)</f>
        <v>#N/A</v>
      </c>
    </row>
    <row r="4908" spans="1:4" x14ac:dyDescent="0.25">
      <c r="A4908" s="47" t="s">
        <v>2306</v>
      </c>
      <c r="B4908" t="str">
        <f>VLOOKUP(A4908,Tabella_Pec[],2,0)</f>
        <v>comune.cessapalombo.mc</v>
      </c>
      <c r="C4908" s="53">
        <f>VLOOKUP(A4908,Tabella_sez[],2,0)</f>
        <v>1</v>
      </c>
      <c r="D4908" t="e">
        <f>VLOOKUP(Tabella_sintesi[[#This Row],[Comune]],[1]!Tabella_Tabella1[[COGNOME]:[descrizione_carica]],2,0)</f>
        <v>#N/A</v>
      </c>
    </row>
    <row r="4909" spans="1:4" x14ac:dyDescent="0.25">
      <c r="A4909" s="47" t="s">
        <v>2394</v>
      </c>
      <c r="B4909" t="str">
        <f>VLOOKUP(A4909,Tabella_Pec[],2,0)</f>
        <v>protocollo</v>
      </c>
      <c r="C4909" s="53">
        <f>VLOOKUP(A4909,Tabella_sez[],2,0)</f>
        <v>9</v>
      </c>
      <c r="D4909" t="e">
        <f>VLOOKUP(Tabella_sintesi[[#This Row],[Comune]],[1]!Tabella_Tabella1[[COGNOME]:[descrizione_carica]],2,0)</f>
        <v>#N/A</v>
      </c>
    </row>
    <row r="4910" spans="1:4" x14ac:dyDescent="0.25">
      <c r="A4910" s="47" t="s">
        <v>2441</v>
      </c>
      <c r="B4910" t="str">
        <f>VLOOKUP(A4910,Tabella_Pec[],2,0)</f>
        <v>comune.civitanovamarche</v>
      </c>
      <c r="C4910" s="53">
        <f>VLOOKUP(A4910,Tabella_sez[],2,0)</f>
        <v>40</v>
      </c>
      <c r="D4910" t="e">
        <f>VLOOKUP(Tabella_sintesi[[#This Row],[Comune]],[1]!Tabella_Tabella1[[COGNOME]:[descrizione_carica]],2,0)</f>
        <v>#N/A</v>
      </c>
    </row>
    <row r="4911" spans="1:4" x14ac:dyDescent="0.25">
      <c r="A4911" s="47" t="s">
        <v>2529</v>
      </c>
      <c r="B4911" t="str">
        <f>VLOOKUP(A4911,Tabella_Pec[],2,0)</f>
        <v>comune.colmurano.mc</v>
      </c>
      <c r="C4911" s="53">
        <f>VLOOKUP(A4911,Tabella_sez[],2,0)</f>
        <v>2</v>
      </c>
      <c r="D4911" t="e">
        <f>VLOOKUP(Tabella_sintesi[[#This Row],[Comune]],[1]!Tabella_Tabella1[[COGNOME]:[descrizione_carica]],2,0)</f>
        <v>#N/A</v>
      </c>
    </row>
    <row r="4912" spans="1:4" x14ac:dyDescent="0.25">
      <c r="A4912" s="47" t="s">
        <v>2636</v>
      </c>
      <c r="B4912" t="str">
        <f>VLOOKUP(A4912,Tabella_Pec[],2,0)</f>
        <v>comunecorridonia</v>
      </c>
      <c r="C4912" s="53">
        <f>VLOOKUP(A4912,Tabella_sez[],2,0)</f>
        <v>15</v>
      </c>
      <c r="D4912" t="e">
        <f>VLOOKUP(Tabella_sintesi[[#This Row],[Comune]],[1]!Tabella_Tabella1[[COGNOME]:[descrizione_carica]],2,0)</f>
        <v>#N/A</v>
      </c>
    </row>
    <row r="4913" spans="1:4" x14ac:dyDescent="0.25">
      <c r="A4913" s="47" t="s">
        <v>2891</v>
      </c>
      <c r="B4913" t="str">
        <f>VLOOKUP(A4913,Tabella_Pec[],2,0)</f>
        <v>comune.esanatoglia</v>
      </c>
      <c r="C4913" s="53">
        <f>VLOOKUP(A4913,Tabella_sez[],2,0)</f>
        <v>2</v>
      </c>
      <c r="D4913" t="e">
        <f>VLOOKUP(Tabella_sintesi[[#This Row],[Comune]],[1]!Tabella_Tabella1[[COGNOME]:[descrizione_carica]],2,0)</f>
        <v>#N/A</v>
      </c>
    </row>
    <row r="4914" spans="1:4" x14ac:dyDescent="0.25">
      <c r="A4914" s="47" t="s">
        <v>2981</v>
      </c>
      <c r="B4914" t="str">
        <f>VLOOKUP(A4914,Tabella_Pec[],2,0)</f>
        <v>comune.fiastra.mc</v>
      </c>
      <c r="C4914" s="53">
        <f>VLOOKUP(A4914,Tabella_sez[],2,0)</f>
        <v>2</v>
      </c>
      <c r="D4914" t="e">
        <f>VLOOKUP(Tabella_sintesi[[#This Row],[Comune]],[1]!Tabella_Tabella1[[COGNOME]:[descrizione_carica]],2,0)</f>
        <v>#N/A</v>
      </c>
    </row>
    <row r="4915" spans="1:4" x14ac:dyDescent="0.25">
      <c r="A4915" s="47" t="s">
        <v>3025</v>
      </c>
      <c r="B4915" t="str">
        <f>VLOOKUP(A4915,Tabella_Pec[],2,0)</f>
        <v>comune.fiuminata.mc</v>
      </c>
      <c r="C4915" s="53">
        <f>VLOOKUP(A4915,Tabella_sez[],2,0)</f>
        <v>2</v>
      </c>
      <c r="D4915" t="e">
        <f>VLOOKUP(Tabella_sintesi[[#This Row],[Comune]],[1]!Tabella_Tabella1[[COGNOME]:[descrizione_carica]],2,0)</f>
        <v>#N/A</v>
      </c>
    </row>
    <row r="4916" spans="1:4" x14ac:dyDescent="0.25">
      <c r="A4916" s="47" t="s">
        <v>3196</v>
      </c>
      <c r="B4916" t="str">
        <f>VLOOKUP(A4916,Tabella_Pec[],2,0)</f>
        <v>protocollo</v>
      </c>
      <c r="C4916" s="53">
        <f>VLOOKUP(A4916,Tabella_sez[],2,0)</f>
        <v>1</v>
      </c>
      <c r="D4916" t="e">
        <f>VLOOKUP(Tabella_sintesi[[#This Row],[Comune]],[1]!Tabella_Tabella1[[COGNOME]:[descrizione_carica]],2,0)</f>
        <v>#N/A</v>
      </c>
    </row>
    <row r="4917" spans="1:4" x14ac:dyDescent="0.25">
      <c r="A4917" s="47" t="s">
        <v>3480</v>
      </c>
      <c r="B4917" t="str">
        <f>VLOOKUP(A4917,Tabella_Pec[],2,0)</f>
        <v>comune.gualdo.mc</v>
      </c>
      <c r="C4917" s="53">
        <f>VLOOKUP(A4917,Tabella_sez[],2,0)</f>
        <v>1</v>
      </c>
      <c r="D4917" t="e">
        <f>VLOOKUP(Tabella_sintesi[[#This Row],[Comune]],[1]!Tabella_Tabella1[[COGNOME]:[descrizione_carica]],2,0)</f>
        <v>#N/A</v>
      </c>
    </row>
    <row r="4918" spans="1:4" x14ac:dyDescent="0.25">
      <c r="A4918" s="47" t="s">
        <v>3819</v>
      </c>
      <c r="B4918" t="str">
        <f>VLOOKUP(A4918,Tabella_Pec[],2,0)</f>
        <v>comune.loropiceno.mc</v>
      </c>
      <c r="C4918" s="53">
        <f>VLOOKUP(A4918,Tabella_sez[],2,0)</f>
        <v>3</v>
      </c>
      <c r="D4918" t="e">
        <f>VLOOKUP(Tabella_sintesi[[#This Row],[Comune]],[1]!Tabella_Tabella1[[COGNOME]:[descrizione_carica]],2,0)</f>
        <v>#N/A</v>
      </c>
    </row>
    <row r="4919" spans="1:4" x14ac:dyDescent="0.25">
      <c r="A4919" s="47" t="s">
        <v>3880</v>
      </c>
      <c r="B4919" t="str">
        <f>VLOOKUP(A4919,Tabella_Pec[],2,0)</f>
        <v>comune.macerata.demografici</v>
      </c>
      <c r="C4919" s="53">
        <f>VLOOKUP(A4919,Tabella_sez[],2,0)</f>
        <v>44</v>
      </c>
      <c r="D4919" t="e">
        <f>VLOOKUP(Tabella_sintesi[[#This Row],[Comune]],[1]!Tabella_Tabella1[[COGNOME]:[descrizione_carica]],2,0)</f>
        <v>#N/A</v>
      </c>
    </row>
    <row r="4920" spans="1:4" x14ac:dyDescent="0.25">
      <c r="A4920" s="47" t="s">
        <v>4080</v>
      </c>
      <c r="B4920" t="str">
        <f>VLOOKUP(A4920,Tabella_Pec[],2,0)</f>
        <v>protocollo.comunematelica</v>
      </c>
      <c r="C4920" s="53">
        <f>VLOOKUP(A4920,Tabella_sez[],2,0)</f>
        <v>10</v>
      </c>
      <c r="D4920" t="e">
        <f>VLOOKUP(Tabella_sintesi[[#This Row],[Comune]],[1]!Tabella_Tabella1[[COGNOME]:[descrizione_carica]],2,0)</f>
        <v>#N/A</v>
      </c>
    </row>
    <row r="4921" spans="1:4" x14ac:dyDescent="0.25">
      <c r="A4921" s="47" t="s">
        <v>4233</v>
      </c>
      <c r="B4921" t="str">
        <f>VLOOKUP(A4921,Tabella_Pec[],2,0)</f>
        <v>info</v>
      </c>
      <c r="C4921" s="53">
        <f>VLOOKUP(A4921,Tabella_sez[],2,0)</f>
        <v>5</v>
      </c>
      <c r="D4921" t="e">
        <f>VLOOKUP(Tabella_sintesi[[#This Row],[Comune]],[1]!Tabella_Tabella1[[COGNOME]:[descrizione_carica]],2,0)</f>
        <v>#N/A</v>
      </c>
    </row>
    <row r="4922" spans="1:4" x14ac:dyDescent="0.25">
      <c r="A4922" s="47" t="s">
        <v>4399</v>
      </c>
      <c r="B4922" t="str">
        <f>VLOOKUP(A4922,Tabella_Pec[],2,0)</f>
        <v>comune.montecassiano</v>
      </c>
      <c r="C4922" s="53">
        <f>VLOOKUP(A4922,Tabella_sez[],2,0)</f>
        <v>7</v>
      </c>
      <c r="D4922" t="e">
        <f>VLOOKUP(Tabella_sintesi[[#This Row],[Comune]],[1]!Tabella_Tabella1[[COGNOME]:[descrizione_carica]],2,0)</f>
        <v>#N/A</v>
      </c>
    </row>
    <row r="4923" spans="1:4" x14ac:dyDescent="0.25">
      <c r="A4923" s="47" t="s">
        <v>4357</v>
      </c>
      <c r="B4923" t="str">
        <f>VLOOKUP(A4923,Tabella_Pec[],2,0)</f>
        <v>comune.montecavallo</v>
      </c>
      <c r="C4923" s="53">
        <f>VLOOKUP(A4923,Tabella_sez[],2,0)</f>
        <v>1</v>
      </c>
      <c r="D4923" t="e">
        <f>VLOOKUP(Tabella_sintesi[[#This Row],[Comune]],[1]!Tabella_Tabella1[[COGNOME]:[descrizione_carica]],2,0)</f>
        <v>#N/A</v>
      </c>
    </row>
    <row r="4924" spans="1:4" x14ac:dyDescent="0.25">
      <c r="A4924" s="47" t="s">
        <v>4417</v>
      </c>
      <c r="B4924" t="str">
        <f>VLOOKUP(A4924,Tabella_Pec[],2,0)</f>
        <v>comunedimontecosaro.segreteria.mc</v>
      </c>
      <c r="C4924" s="53">
        <f>VLOOKUP(A4924,Tabella_sez[],2,0)</f>
        <v>5</v>
      </c>
      <c r="D4924" t="e">
        <f>VLOOKUP(Tabella_sintesi[[#This Row],[Comune]],[1]!Tabella_Tabella1[[COGNOME]:[descrizione_carica]],2,0)</f>
        <v>#N/A</v>
      </c>
    </row>
    <row r="4925" spans="1:4" x14ac:dyDescent="0.25">
      <c r="A4925" s="47" t="s">
        <v>4427</v>
      </c>
      <c r="B4925" t="str">
        <f>VLOOKUP(A4925,Tabella_Pec[],2,0)</f>
        <v>comune</v>
      </c>
      <c r="C4925" s="53">
        <f>VLOOKUP(A4925,Tabella_sez[],2,0)</f>
        <v>4</v>
      </c>
      <c r="D4925" t="e">
        <f>VLOOKUP(Tabella_sintesi[[#This Row],[Comune]],[1]!Tabella_Tabella1[[COGNOME]:[descrizione_carica]],2,0)</f>
        <v>#N/A</v>
      </c>
    </row>
    <row r="4926" spans="1:4" x14ac:dyDescent="0.25">
      <c r="A4926" s="47" t="s">
        <v>4473</v>
      </c>
      <c r="B4926" t="str">
        <f>VLOOKUP(A4926,Tabella_Pec[],2,0)</f>
        <v>comune.montelupone.mc</v>
      </c>
      <c r="C4926" s="53">
        <f>VLOOKUP(A4926,Tabella_sez[],2,0)</f>
        <v>3</v>
      </c>
      <c r="D4926" t="e">
        <f>VLOOKUP(Tabella_sintesi[[#This Row],[Comune]],[1]!Tabella_Tabella1[[COGNOME]:[descrizione_carica]],2,0)</f>
        <v>#N/A</v>
      </c>
    </row>
    <row r="4927" spans="1:4" x14ac:dyDescent="0.25">
      <c r="A4927" s="47" t="s">
        <v>4376</v>
      </c>
      <c r="B4927" t="str">
        <f>VLOOKUP(A4927,Tabella_Pec[],2,0)</f>
        <v>protocollo</v>
      </c>
      <c r="C4927" s="53">
        <f>VLOOKUP(A4927,Tabella_sez[],2,0)</f>
        <v>7</v>
      </c>
      <c r="D4927" t="e">
        <f>VLOOKUP(Tabella_sintesi[[#This Row],[Comune]],[1]!Tabella_Tabella1[[COGNOME]:[descrizione_carica]],2,0)</f>
        <v>#N/A</v>
      </c>
    </row>
    <row r="4928" spans="1:4" x14ac:dyDescent="0.25">
      <c r="A4928" s="47" t="s">
        <v>4377</v>
      </c>
      <c r="B4928" t="str">
        <f>VLOOKUP(A4928,Tabella_Pec[],2,0)</f>
        <v>montesanmartino</v>
      </c>
      <c r="C4928" s="53">
        <f>VLOOKUP(A4928,Tabella_sez[],2,0)</f>
        <v>1</v>
      </c>
      <c r="D4928" t="e">
        <f>VLOOKUP(Tabella_sintesi[[#This Row],[Comune]],[1]!Tabella_Tabella1[[COGNOME]:[descrizione_carica]],2,0)</f>
        <v>#N/A</v>
      </c>
    </row>
    <row r="4929" spans="1:4" x14ac:dyDescent="0.25">
      <c r="A4929" s="47" t="s">
        <v>4604</v>
      </c>
      <c r="B4929" t="str">
        <f>VLOOKUP(A4929,Tabella_Pec[],2,0)</f>
        <v>comune.morrovalle.mc</v>
      </c>
      <c r="C4929" s="53">
        <f>VLOOKUP(A4929,Tabella_sez[],2,0)</f>
        <v>9</v>
      </c>
      <c r="D4929" t="e">
        <f>VLOOKUP(Tabella_sintesi[[#This Row],[Comune]],[1]!Tabella_Tabella1[[COGNOME]:[descrizione_carica]],2,0)</f>
        <v>#N/A</v>
      </c>
    </row>
    <row r="4930" spans="1:4" x14ac:dyDescent="0.25">
      <c r="A4930" s="47" t="s">
        <v>4633</v>
      </c>
      <c r="B4930" t="str">
        <f>VLOOKUP(A4930,Tabella_Pec[],2,0)</f>
        <v>protocollo</v>
      </c>
      <c r="C4930" s="53">
        <f>VLOOKUP(A4930,Tabella_sez[],2,0)</f>
        <v>1</v>
      </c>
      <c r="D4930" t="e">
        <f>VLOOKUP(Tabella_sintesi[[#This Row],[Comune]],[1]!Tabella_Tabella1[[COGNOME]:[descrizione_carica]],2,0)</f>
        <v>#N/A</v>
      </c>
    </row>
    <row r="4931" spans="1:4" x14ac:dyDescent="0.25">
      <c r="A4931" s="47" t="s">
        <v>5107</v>
      </c>
      <c r="B4931" t="str">
        <f>VLOOKUP(A4931,Tabella_Pec[],2,0)</f>
        <v>pennasangiovanni</v>
      </c>
      <c r="C4931" s="53">
        <f>VLOOKUP(A4931,Tabella_sez[],2,0)</f>
        <v>1</v>
      </c>
      <c r="D4931" t="e">
        <f>VLOOKUP(Tabella_sintesi[[#This Row],[Comune]],[1]!Tabella_Tabella1[[COGNOME]:[descrizione_carica]],2,0)</f>
        <v>#N/A</v>
      </c>
    </row>
    <row r="4932" spans="1:4" x14ac:dyDescent="0.25">
      <c r="A4932" s="47" t="s">
        <v>5173</v>
      </c>
      <c r="B4932" t="str">
        <f>VLOOKUP(A4932,Tabella_Pec[],2,0)</f>
        <v>anagrafe</v>
      </c>
      <c r="C4932" s="53">
        <f>VLOOKUP(A4932,Tabella_sez[],2,0)</f>
        <v>2</v>
      </c>
      <c r="D4932" t="e">
        <f>VLOOKUP(Tabella_sintesi[[#This Row],[Comune]],[1]!Tabella_Tabella1[[COGNOME]:[descrizione_carica]],2,0)</f>
        <v>#N/A</v>
      </c>
    </row>
    <row r="4933" spans="1:4" x14ac:dyDescent="0.25">
      <c r="A4933" s="47" t="s">
        <v>5276</v>
      </c>
      <c r="B4933" t="str">
        <f>VLOOKUP(A4933,Tabella_Pec[],2,0)</f>
        <v>comune.pievetorina.mc</v>
      </c>
      <c r="C4933" s="53">
        <f>VLOOKUP(A4933,Tabella_sez[],2,0)</f>
        <v>2</v>
      </c>
      <c r="D4933" t="e">
        <f>VLOOKUP(Tabella_sintesi[[#This Row],[Comune]],[1]!Tabella_Tabella1[[COGNOME]:[descrizione_carica]],2,0)</f>
        <v>#N/A</v>
      </c>
    </row>
    <row r="4934" spans="1:4" x14ac:dyDescent="0.25">
      <c r="A4934" s="47" t="s">
        <v>5305</v>
      </c>
      <c r="B4934" t="str">
        <f>VLOOKUP(A4934,Tabella_Pec[],2,0)</f>
        <v>comune.pioraco.mc</v>
      </c>
      <c r="C4934" s="53">
        <f>VLOOKUP(A4934,Tabella_sez[],2,0)</f>
        <v>1</v>
      </c>
      <c r="D4934" t="e">
        <f>VLOOKUP(Tabella_sintesi[[#This Row],[Comune]],[1]!Tabella_Tabella1[[COGNOME]:[descrizione_carica]],2,0)</f>
        <v>#N/A</v>
      </c>
    </row>
    <row r="4935" spans="1:4" x14ac:dyDescent="0.25">
      <c r="A4935" s="47" t="s">
        <v>5354</v>
      </c>
      <c r="B4935" t="str">
        <f>VLOOKUP(A4935,Tabella_Pec[],2,0)</f>
        <v>comune.poggiosanvicino</v>
      </c>
      <c r="C4935" s="53">
        <f>VLOOKUP(A4935,Tabella_sez[],2,0)</f>
        <v>1</v>
      </c>
      <c r="D4935" t="e">
        <f>VLOOKUP(Tabella_sintesi[[#This Row],[Comune]],[1]!Tabella_Tabella1[[COGNOME]:[descrizione_carica]],2,0)</f>
        <v>#N/A</v>
      </c>
    </row>
    <row r="4936" spans="1:4" x14ac:dyDescent="0.25">
      <c r="A4936" s="47" t="s">
        <v>5382</v>
      </c>
      <c r="B4936" t="str">
        <f>VLOOKUP(A4936,Tabella_Pec[],2,0)</f>
        <v>comune.pollenza.mc</v>
      </c>
      <c r="C4936" s="53">
        <f>VLOOKUP(A4936,Tabella_sez[],2,0)</f>
        <v>5</v>
      </c>
      <c r="D4936" t="e">
        <f>VLOOKUP(Tabella_sintesi[[#This Row],[Comune]],[1]!Tabella_Tabella1[[COGNOME]:[descrizione_carica]],2,0)</f>
        <v>#N/A</v>
      </c>
    </row>
    <row r="4937" spans="1:4" x14ac:dyDescent="0.25">
      <c r="A4937" s="47" t="s">
        <v>5477</v>
      </c>
      <c r="B4937" t="str">
        <f>VLOOKUP(A4937,Tabella_Pec[],2,0)</f>
        <v>protocollo</v>
      </c>
      <c r="C4937" s="53">
        <f>VLOOKUP(A4937,Tabella_sez[],2,0)</f>
        <v>10</v>
      </c>
      <c r="D4937" t="e">
        <f>VLOOKUP(Tabella_sintesi[[#This Row],[Comune]],[1]!Tabella_Tabella1[[COGNOME]:[descrizione_carica]],2,0)</f>
        <v>#N/A</v>
      </c>
    </row>
    <row r="4938" spans="1:4" x14ac:dyDescent="0.25">
      <c r="A4938" s="47" t="s">
        <v>5505</v>
      </c>
      <c r="B4938" t="str">
        <f>VLOOKUP(A4938,Tabella_Pec[],2,0)</f>
        <v>comune.potenzapicena</v>
      </c>
      <c r="C4938" s="53">
        <f>VLOOKUP(A4938,Tabella_sez[],2,0)</f>
        <v>15</v>
      </c>
      <c r="D4938" t="e">
        <f>VLOOKUP(Tabella_sintesi[[#This Row],[Comune]],[1]!Tabella_Tabella1[[COGNOME]:[descrizione_carica]],2,0)</f>
        <v>#N/A</v>
      </c>
    </row>
    <row r="4939" spans="1:4" x14ac:dyDescent="0.25">
      <c r="A4939" s="47" t="s">
        <v>5688</v>
      </c>
      <c r="B4939" t="str">
        <f>VLOOKUP(A4939,Tabella_Pec[],2,0)</f>
        <v>comune.recanati</v>
      </c>
      <c r="C4939" s="53">
        <f>VLOOKUP(A4939,Tabella_sez[],2,0)</f>
        <v>19</v>
      </c>
      <c r="D4939" t="e">
        <f>VLOOKUP(Tabella_sintesi[[#This Row],[Comune]],[1]!Tabella_Tabella1[[COGNOME]:[descrizione_carica]],2,0)</f>
        <v>#N/A</v>
      </c>
    </row>
    <row r="4940" spans="1:4" x14ac:dyDescent="0.25">
      <c r="A4940" s="47" t="s">
        <v>5763</v>
      </c>
      <c r="B4940" t="str">
        <f>VLOOKUP(A4940,Tabella_Pec[],2,0)</f>
        <v>comune.ripesanginesio.mc</v>
      </c>
      <c r="C4940" s="53">
        <f>VLOOKUP(A4940,Tabella_sez[],2,0)</f>
        <v>1</v>
      </c>
      <c r="D4940" t="e">
        <f>VLOOKUP(Tabella_sintesi[[#This Row],[Comune]],[1]!Tabella_Tabella1[[COGNOME]:[descrizione_carica]],2,0)</f>
        <v>#N/A</v>
      </c>
    </row>
    <row r="4941" spans="1:4" x14ac:dyDescent="0.25">
      <c r="A4941" s="47" t="s">
        <v>6172</v>
      </c>
      <c r="B4941" t="str">
        <f>VLOOKUP(A4941,Tabella_Pec[],2,0)</f>
        <v>areademografica</v>
      </c>
      <c r="C4941" s="53">
        <f>VLOOKUP(A4941,Tabella_sez[],2,0)</f>
        <v>4</v>
      </c>
      <c r="D4941" t="e">
        <f>VLOOKUP(Tabella_sintesi[[#This Row],[Comune]],[1]!Tabella_Tabella1[[COGNOME]:[descrizione_carica]],2,0)</f>
        <v>#N/A</v>
      </c>
    </row>
    <row r="4942" spans="1:4" x14ac:dyDescent="0.25">
      <c r="A4942" s="47" t="s">
        <v>6355</v>
      </c>
      <c r="B4942" t="str">
        <f>VLOOKUP(A4942,Tabella_Pec[],2,0)</f>
        <v>protocollo.comune.sanseverinomarche</v>
      </c>
      <c r="C4942" s="53">
        <f>VLOOKUP(A4942,Tabella_sez[],2,0)</f>
        <v>13</v>
      </c>
      <c r="D4942" t="e">
        <f>VLOOKUP(Tabella_sintesi[[#This Row],[Comune]],[1]!Tabella_Tabella1[[COGNOME]:[descrizione_carica]],2,0)</f>
        <v>#N/A</v>
      </c>
    </row>
    <row r="4943" spans="1:4" x14ac:dyDescent="0.25">
      <c r="A4943" s="47" t="s">
        <v>6434</v>
      </c>
      <c r="B4943" t="str">
        <f>VLOOKUP(A4943,Tabella_Pec[],2,0)</f>
        <v>comune.santangeloinpontano</v>
      </c>
      <c r="C4943" s="53">
        <f>VLOOKUP(A4943,Tabella_sez[],2,0)</f>
        <v>2</v>
      </c>
      <c r="D4943" t="e">
        <f>VLOOKUP(Tabella_sintesi[[#This Row],[Comune]],[1]!Tabella_Tabella1[[COGNOME]:[descrizione_carica]],2,0)</f>
        <v>#N/A</v>
      </c>
    </row>
    <row r="4944" spans="1:4" x14ac:dyDescent="0.25">
      <c r="A4944" s="47" t="s">
        <v>6563</v>
      </c>
      <c r="B4944" t="str">
        <f>VLOOKUP(A4944,Tabella_Pec[],2,0)</f>
        <v>comune.sarnano</v>
      </c>
      <c r="C4944" s="53">
        <f>VLOOKUP(A4944,Tabella_sez[],2,0)</f>
        <v>3</v>
      </c>
      <c r="D4944" t="e">
        <f>VLOOKUP(Tabella_sintesi[[#This Row],[Comune]],[1]!Tabella_Tabella1[[COGNOME]:[descrizione_carica]],2,0)</f>
        <v>#N/A</v>
      </c>
    </row>
    <row r="4945" spans="1:4" x14ac:dyDescent="0.25">
      <c r="A4945" s="47" t="s">
        <v>6663</v>
      </c>
      <c r="B4945" t="str">
        <f>VLOOKUP(A4945,Tabella_Pec[],2,0)</f>
        <v>comune.sefro.anagrafe</v>
      </c>
      <c r="C4945" s="53">
        <f>VLOOKUP(A4945,Tabella_sez[],2,0)</f>
        <v>1</v>
      </c>
      <c r="D4945" t="e">
        <f>VLOOKUP(Tabella_sintesi[[#This Row],[Comune]],[1]!Tabella_Tabella1[[COGNOME]:[descrizione_carica]],2,0)</f>
        <v>#N/A</v>
      </c>
    </row>
    <row r="4946" spans="1:4" x14ac:dyDescent="0.25">
      <c r="A4946" s="47" t="s">
        <v>6727</v>
      </c>
      <c r="B4946" t="str">
        <f>VLOOKUP(A4946,Tabella_Pec[],2,0)</f>
        <v>comune.serrapetrona.mc</v>
      </c>
      <c r="C4946" s="53">
        <f>VLOOKUP(A4946,Tabella_sez[],2,0)</f>
        <v>2</v>
      </c>
      <c r="D4946" t="e">
        <f>VLOOKUP(Tabella_sintesi[[#This Row],[Comune]],[1]!Tabella_Tabella1[[COGNOME]:[descrizione_carica]],2,0)</f>
        <v>#N/A</v>
      </c>
    </row>
    <row r="4947" spans="1:4" x14ac:dyDescent="0.25">
      <c r="A4947" s="47" t="s">
        <v>6730</v>
      </c>
      <c r="B4947" t="str">
        <f>VLOOKUP(A4947,Tabella_Pec[],2,0)</f>
        <v>comune.serravalledichienti</v>
      </c>
      <c r="C4947" s="53">
        <f>VLOOKUP(A4947,Tabella_sez[],2,0)</f>
        <v>2</v>
      </c>
      <c r="D4947" t="e">
        <f>VLOOKUP(Tabella_sintesi[[#This Row],[Comune]],[1]!Tabella_Tabella1[[COGNOME]:[descrizione_carica]],2,0)</f>
        <v>#N/A</v>
      </c>
    </row>
    <row r="4948" spans="1:4" x14ac:dyDescent="0.25">
      <c r="A4948" s="47" t="s">
        <v>7123</v>
      </c>
      <c r="B4948" t="str">
        <f>VLOOKUP(A4948,Tabella_Pec[],2,0)</f>
        <v>comune.tolentino.mc</v>
      </c>
      <c r="C4948" s="53">
        <f>VLOOKUP(A4948,Tabella_sez[],2,0)</f>
        <v>19</v>
      </c>
      <c r="D4948" t="e">
        <f>VLOOKUP(Tabella_sintesi[[#This Row],[Comune]],[1]!Tabella_Tabella1[[COGNOME]:[descrizione_carica]],2,0)</f>
        <v>#N/A</v>
      </c>
    </row>
    <row r="4949" spans="1:4" x14ac:dyDescent="0.25">
      <c r="A4949" s="47" t="s">
        <v>7259</v>
      </c>
      <c r="B4949" t="str">
        <f>VLOOKUP(A4949,Tabella_Pec[],2,0)</f>
        <v>servizidemografici</v>
      </c>
      <c r="C4949" s="53">
        <f>VLOOKUP(A4949,Tabella_sez[],2,0)</f>
        <v>10</v>
      </c>
      <c r="D4949" t="e">
        <f>VLOOKUP(Tabella_sintesi[[#This Row],[Comune]],[1]!Tabella_Tabella1[[COGNOME]:[descrizione_carica]],2,0)</f>
        <v>#N/A</v>
      </c>
    </row>
    <row r="4950" spans="1:4" x14ac:dyDescent="0.25">
      <c r="A4950" s="47" t="s">
        <v>7366</v>
      </c>
      <c r="B4950" t="str">
        <f>VLOOKUP(A4950,Tabella_Pec[],2,0)</f>
        <v>comune.urbisaglia.mc</v>
      </c>
      <c r="C4950" s="53">
        <f>VLOOKUP(A4950,Tabella_sez[],2,0)</f>
        <v>3</v>
      </c>
      <c r="D4950" t="e">
        <f>VLOOKUP(Tabella_sintesi[[#This Row],[Comune]],[1]!Tabella_Tabella1[[COGNOME]:[descrizione_carica]],2,0)</f>
        <v>#N/A</v>
      </c>
    </row>
    <row r="4951" spans="1:4" x14ac:dyDescent="0.25">
      <c r="A4951" s="47" t="s">
        <v>7380</v>
      </c>
      <c r="B4951" t="str">
        <f>VLOOKUP(A4951,Tabella_Pec[],2,0)</f>
        <v>anagrafe</v>
      </c>
      <c r="C4951" s="53">
        <f>VLOOKUP(A4951,Tabella_sez[],2,0)</f>
        <v>1</v>
      </c>
      <c r="D4951" t="e">
        <f>VLOOKUP(Tabella_sintesi[[#This Row],[Comune]],[1]!Tabella_Tabella1[[COGNOME]:[descrizione_carica]],2,0)</f>
        <v>#N/A</v>
      </c>
    </row>
    <row r="4952" spans="1:4" x14ac:dyDescent="0.25">
      <c r="A4952" s="47" t="s">
        <v>7811</v>
      </c>
      <c r="B4952" t="str">
        <f>VLOOKUP(A4952,Tabella_Pec[],2,0)</f>
        <v>comune.visso.mc</v>
      </c>
      <c r="C4952" s="53">
        <f>VLOOKUP(A4952,Tabella_sez[],2,0)</f>
        <v>2</v>
      </c>
      <c r="D4952" t="e">
        <f>VLOOKUP(Tabella_sintesi[[#This Row],[Comune]],[1]!Tabella_Tabella1[[COGNOME]:[descrizione_carica]],2,0)</f>
        <v>#N/A</v>
      </c>
    </row>
    <row r="4953" spans="1:4" x14ac:dyDescent="0.25">
      <c r="A4953" s="47" t="s">
        <v>7435</v>
      </c>
      <c r="B4953" t="str">
        <f>VLOOKUP(A4953,Tabella_Pec[],2,0)</f>
        <v>comune.valfornace</v>
      </c>
      <c r="C4953" s="53">
        <f>VLOOKUP(A4953,Tabella_sez[],2,0)</f>
        <v>2</v>
      </c>
      <c r="D4953" t="e">
        <f>VLOOKUP(Tabella_sintesi[[#This Row],[Comune]],[1]!Tabella_Tabella1[[COGNOME]:[descrizione_carica]],2,0)</f>
        <v>#N/A</v>
      </c>
    </row>
    <row r="4954" spans="1:4" x14ac:dyDescent="0.25">
      <c r="A4954" s="47" t="s">
        <v>440</v>
      </c>
      <c r="B4954" t="str">
        <f>VLOOKUP(A4954,Tabella_Pec[],2,0)</f>
        <v>comune.acquasantaterme</v>
      </c>
      <c r="C4954" s="53">
        <f>VLOOKUP(A4954,Tabella_sez[],2,0)</f>
        <v>5</v>
      </c>
      <c r="D4954" t="e">
        <f>VLOOKUP(Tabella_sintesi[[#This Row],[Comune]],[1]!Tabella_Tabella1[[COGNOME]:[descrizione_carica]],2,0)</f>
        <v>#N/A</v>
      </c>
    </row>
    <row r="4955" spans="1:4" x14ac:dyDescent="0.25">
      <c r="A4955" s="47" t="s">
        <v>445</v>
      </c>
      <c r="B4955" t="str">
        <f>VLOOKUP(A4955,Tabella_Pec[],2,0)</f>
        <v>protocollo</v>
      </c>
      <c r="C4955" s="53">
        <f>VLOOKUP(A4955,Tabella_sez[],2,0)</f>
        <v>3</v>
      </c>
      <c r="D4955" t="e">
        <f>VLOOKUP(Tabella_sintesi[[#This Row],[Comune]],[1]!Tabella_Tabella1[[COGNOME]:[descrizione_carica]],2,0)</f>
        <v>#N/A</v>
      </c>
    </row>
    <row r="4956" spans="1:4" x14ac:dyDescent="0.25">
      <c r="A4956" s="47" t="s">
        <v>668</v>
      </c>
      <c r="B4956" t="str">
        <f>VLOOKUP(A4956,Tabella_Pec[],2,0)</f>
        <v>comuneappignanodeltronto</v>
      </c>
      <c r="C4956" s="53">
        <f>VLOOKUP(A4956,Tabella_sez[],2,0)</f>
        <v>2</v>
      </c>
      <c r="D4956" t="e">
        <f>VLOOKUP(Tabella_sintesi[[#This Row],[Comune]],[1]!Tabella_Tabella1[[COGNOME]:[descrizione_carica]],2,0)</f>
        <v>#N/A</v>
      </c>
    </row>
    <row r="4957" spans="1:4" x14ac:dyDescent="0.25">
      <c r="A4957" s="47" t="s">
        <v>740</v>
      </c>
      <c r="B4957" t="str">
        <f>VLOOKUP(A4957,Tabella_Pec[],2,0)</f>
        <v>comune.arquatadeltronto</v>
      </c>
      <c r="C4957" s="53">
        <f>VLOOKUP(A4957,Tabella_sez[],2,0)</f>
        <v>3</v>
      </c>
      <c r="D4957" t="e">
        <f>VLOOKUP(Tabella_sintesi[[#This Row],[Comune]],[1]!Tabella_Tabella1[[COGNOME]:[descrizione_carica]],2,0)</f>
        <v>#N/A</v>
      </c>
    </row>
    <row r="4958" spans="1:4" x14ac:dyDescent="0.25">
      <c r="A4958" s="47" t="s">
        <v>762</v>
      </c>
      <c r="B4958" t="str">
        <f>VLOOKUP(A4958,Tabella_Pec[],2,0)</f>
        <v>comune.ascolipiceno</v>
      </c>
      <c r="C4958" s="53">
        <f>VLOOKUP(A4958,Tabella_sez[],2,0)</f>
        <v>52</v>
      </c>
      <c r="D4958" t="e">
        <f>VLOOKUP(Tabella_sintesi[[#This Row],[Comune]],[1]!Tabella_Tabella1[[COGNOME]:[descrizione_carica]],2,0)</f>
        <v>#N/A</v>
      </c>
    </row>
    <row r="4959" spans="1:4" x14ac:dyDescent="0.25">
      <c r="A4959" s="47" t="s">
        <v>1671</v>
      </c>
      <c r="B4959" t="str">
        <f>VLOOKUP(A4959,Tabella_Pec[],2,0)</f>
        <v>protocollo</v>
      </c>
      <c r="C4959" s="53">
        <f>VLOOKUP(A4959,Tabella_sez[],2,0)</f>
        <v>2</v>
      </c>
      <c r="D4959" t="str">
        <f>VLOOKUP(Tabella_sintesi[[#This Row],[Comune]],[1]!Tabella_Tabella1[[COGNOME]:[descrizione_carica]],2,0)</f>
        <v xml:space="preserve">ERMANNO    </v>
      </c>
    </row>
    <row r="4960" spans="1:4" x14ac:dyDescent="0.25">
      <c r="A4960" s="47" t="s">
        <v>1915</v>
      </c>
      <c r="B4960" t="str">
        <f>VLOOKUP(A4960,Tabella_Pec[],2,0)</f>
        <v>servizi.demografici</v>
      </c>
      <c r="C4960" s="53">
        <f>VLOOKUP(A4960,Tabella_sez[],2,0)</f>
        <v>7</v>
      </c>
      <c r="D4960" t="e">
        <f>VLOOKUP(Tabella_sintesi[[#This Row],[Comune]],[1]!Tabella_Tabella1[[COGNOME]:[descrizione_carica]],2,0)</f>
        <v>#N/A</v>
      </c>
    </row>
    <row r="4961" spans="1:4" x14ac:dyDescent="0.25">
      <c r="A4961" s="47" t="s">
        <v>2114</v>
      </c>
      <c r="B4961" t="str">
        <f>VLOOKUP(A4961,Tabella_Pec[],2,0)</f>
        <v>comunecastignano.ap</v>
      </c>
      <c r="C4961" s="53">
        <f>VLOOKUP(A4961,Tabella_sez[],2,0)</f>
        <v>3</v>
      </c>
      <c r="D4961" t="e">
        <f>VLOOKUP(Tabella_sintesi[[#This Row],[Comune]],[1]!Tabella_Tabella1[[COGNOME]:[descrizione_carica]],2,0)</f>
        <v>#N/A</v>
      </c>
    </row>
    <row r="4962" spans="1:4" x14ac:dyDescent="0.25">
      <c r="A4962" s="47" t="s">
        <v>2122</v>
      </c>
      <c r="B4962" t="str">
        <f>VLOOKUP(A4962,Tabella_Pec[],2,0)</f>
        <v>protocollo</v>
      </c>
      <c r="C4962" s="53">
        <f>VLOOKUP(A4962,Tabella_sez[],2,0)</f>
        <v>3</v>
      </c>
      <c r="D4962" t="e">
        <f>VLOOKUP(Tabella_sintesi[[#This Row],[Comune]],[1]!Tabella_Tabella1[[COGNOME]:[descrizione_carica]],2,0)</f>
        <v>#N/A</v>
      </c>
    </row>
    <row r="4963" spans="1:4" x14ac:dyDescent="0.25">
      <c r="A4963" s="47" t="s">
        <v>2521</v>
      </c>
      <c r="B4963" t="str">
        <f>VLOOKUP(A4963,Tabella_Pec[],2,0)</f>
        <v>comune.collideltronto</v>
      </c>
      <c r="C4963" s="53">
        <f>VLOOKUP(A4963,Tabella_sez[],2,0)</f>
        <v>3</v>
      </c>
      <c r="D4963" t="e">
        <f>VLOOKUP(Tabella_sintesi[[#This Row],[Comune]],[1]!Tabella_Tabella1[[COGNOME]:[descrizione_carica]],2,0)</f>
        <v>#N/A</v>
      </c>
    </row>
    <row r="4964" spans="1:4" x14ac:dyDescent="0.25">
      <c r="A4964" s="47" t="s">
        <v>2562</v>
      </c>
      <c r="B4964" t="str">
        <f>VLOOKUP(A4964,Tabella_Pec[],2,0)</f>
        <v>protocollo</v>
      </c>
      <c r="C4964" s="53">
        <f>VLOOKUP(A4964,Tabella_sez[],2,0)</f>
        <v>3</v>
      </c>
      <c r="D4964" t="e">
        <f>VLOOKUP(Tabella_sintesi[[#This Row],[Comune]],[1]!Tabella_Tabella1[[COGNOME]:[descrizione_carica]],2,0)</f>
        <v>#N/A</v>
      </c>
    </row>
    <row r="4965" spans="1:4" x14ac:dyDescent="0.25">
      <c r="A4965" s="47" t="s">
        <v>2672</v>
      </c>
      <c r="B4965" t="str">
        <f>VLOOKUP(A4965,Tabella_Pec[],2,0)</f>
        <v>protocollo</v>
      </c>
      <c r="C4965" s="53">
        <f>VLOOKUP(A4965,Tabella_sez[],2,0)</f>
        <v>1</v>
      </c>
      <c r="D4965" t="e">
        <f>VLOOKUP(Tabella_sintesi[[#This Row],[Comune]],[1]!Tabella_Tabella1[[COGNOME]:[descrizione_carica]],2,0)</f>
        <v>#N/A</v>
      </c>
    </row>
    <row r="4966" spans="1:4" x14ac:dyDescent="0.25">
      <c r="A4966" s="47" t="s">
        <v>2748</v>
      </c>
      <c r="B4966" t="str">
        <f>VLOOKUP(A4966,Tabella_Pec[],2,0)</f>
        <v>comune.cupramarittima</v>
      </c>
      <c r="C4966" s="53">
        <f>VLOOKUP(A4966,Tabella_sez[],2,0)</f>
        <v>5</v>
      </c>
      <c r="D4966" t="e">
        <f>VLOOKUP(Tabella_sintesi[[#This Row],[Comune]],[1]!Tabella_Tabella1[[COGNOME]:[descrizione_carica]],2,0)</f>
        <v>#N/A</v>
      </c>
    </row>
    <row r="4967" spans="1:4" x14ac:dyDescent="0.25">
      <c r="A4967" s="47" t="s">
        <v>3043</v>
      </c>
      <c r="B4967" t="str">
        <f>VLOOKUP(A4967,Tabella_Pec[],2,0)</f>
        <v>comune.folignano</v>
      </c>
      <c r="C4967" s="53">
        <f>VLOOKUP(A4967,Tabella_sez[],2,0)</f>
        <v>8</v>
      </c>
      <c r="D4967" t="e">
        <f>VLOOKUP(Tabella_sintesi[[#This Row],[Comune]],[1]!Tabella_Tabella1[[COGNOME]:[descrizione_carica]],2,0)</f>
        <v>#N/A</v>
      </c>
    </row>
    <row r="4968" spans="1:4" x14ac:dyDescent="0.25">
      <c r="A4968" s="47" t="s">
        <v>3075</v>
      </c>
      <c r="B4968" t="str">
        <f>VLOOKUP(A4968,Tabella_Pec[],2,0)</f>
        <v>segreteria</v>
      </c>
      <c r="C4968" s="53">
        <f>VLOOKUP(A4968,Tabella_sez[],2,0)</f>
        <v>2</v>
      </c>
      <c r="D4968" t="e">
        <f>VLOOKUP(Tabella_sintesi[[#This Row],[Comune]],[1]!Tabella_Tabella1[[COGNOME]:[descrizione_carica]],2,0)</f>
        <v>#N/A</v>
      </c>
    </row>
    <row r="4969" spans="1:4" x14ac:dyDescent="0.25">
      <c r="A4969" s="47" t="s">
        <v>3465</v>
      </c>
      <c r="B4969" t="str">
        <f>VLOOKUP(A4969,Tabella_Pec[],2,0)</f>
        <v>comune.grottammare.protocollo</v>
      </c>
      <c r="C4969" s="53">
        <f>VLOOKUP(A4969,Tabella_sez[],2,0)</f>
        <v>15</v>
      </c>
      <c r="D4969" t="e">
        <f>VLOOKUP(Tabella_sintesi[[#This Row],[Comune]],[1]!Tabella_Tabella1[[COGNOME]:[descrizione_carica]],2,0)</f>
        <v>#N/A</v>
      </c>
    </row>
    <row r="4970" spans="1:4" x14ac:dyDescent="0.25">
      <c r="A4970" s="47" t="s">
        <v>3942</v>
      </c>
      <c r="B4970" t="str">
        <f>VLOOKUP(A4970,Tabella_Pec[],2,0)</f>
        <v>anagrafe.comune.maltignano</v>
      </c>
      <c r="C4970" s="53">
        <f>VLOOKUP(A4970,Tabella_sez[],2,0)</f>
        <v>3</v>
      </c>
      <c r="D4970" t="e">
        <f>VLOOKUP(Tabella_sintesi[[#This Row],[Comune]],[1]!Tabella_Tabella1[[COGNOME]:[descrizione_carica]],2,0)</f>
        <v>#N/A</v>
      </c>
    </row>
    <row r="4971" spans="1:4" x14ac:dyDescent="0.25">
      <c r="A4971" s="47" t="s">
        <v>4074</v>
      </c>
      <c r="B4971" t="str">
        <f>VLOOKUP(A4971,Tabella_Pec[],2,0)</f>
        <v>comune.massignano</v>
      </c>
      <c r="C4971" s="53">
        <f>VLOOKUP(A4971,Tabella_sez[],2,0)</f>
        <v>2</v>
      </c>
      <c r="D4971" t="e">
        <f>VLOOKUP(Tabella_sintesi[[#This Row],[Comune]],[1]!Tabella_Tabella1[[COGNOME]:[descrizione_carica]],2,0)</f>
        <v>#N/A</v>
      </c>
    </row>
    <row r="4972" spans="1:4" x14ac:dyDescent="0.25">
      <c r="A4972" s="47" t="s">
        <v>4313</v>
      </c>
      <c r="B4972" t="str">
        <f>VLOOKUP(A4972,Tabella_Pec[],2,0)</f>
        <v>comune.monsampolodeltronto</v>
      </c>
      <c r="C4972" s="53">
        <f>VLOOKUP(A4972,Tabella_sez[],2,0)</f>
        <v>4</v>
      </c>
      <c r="D4972" t="e">
        <f>VLOOKUP(Tabella_sintesi[[#This Row],[Comune]],[1]!Tabella_Tabella1[[COGNOME]:[descrizione_carica]],2,0)</f>
        <v>#N/A</v>
      </c>
    </row>
    <row r="4973" spans="1:4" x14ac:dyDescent="0.25">
      <c r="A4973" s="47" t="s">
        <v>4342</v>
      </c>
      <c r="B4973" t="str">
        <f>VLOOKUP(A4973,Tabella_Pec[],2,0)</f>
        <v>com.montalto.ap</v>
      </c>
      <c r="C4973" s="53">
        <f>VLOOKUP(A4973,Tabella_sez[],2,0)</f>
        <v>2</v>
      </c>
      <c r="D4973" t="e">
        <f>VLOOKUP(Tabella_sintesi[[#This Row],[Comune]],[1]!Tabella_Tabella1[[COGNOME]:[descrizione_carica]],2,0)</f>
        <v>#N/A</v>
      </c>
    </row>
    <row r="4974" spans="1:4" x14ac:dyDescent="0.25">
      <c r="A4974" s="47" t="s">
        <v>4420</v>
      </c>
      <c r="B4974" t="str">
        <f>VLOOKUP(A4974,Tabella_Pec[],2,0)</f>
        <v>comune.montedinove</v>
      </c>
      <c r="C4974" s="53">
        <f>VLOOKUP(A4974,Tabella_sez[],2,0)</f>
        <v>1</v>
      </c>
      <c r="D4974" t="e">
        <f>VLOOKUP(Tabella_sintesi[[#This Row],[Comune]],[1]!Tabella_Tabella1[[COGNOME]:[descrizione_carica]],2,0)</f>
        <v>#N/A</v>
      </c>
    </row>
    <row r="4975" spans="1:4" x14ac:dyDescent="0.25">
      <c r="A4975" s="47" t="s">
        <v>4433</v>
      </c>
      <c r="B4975" t="str">
        <f>VLOOKUP(A4975,Tabella_Pec[],2,0)</f>
        <v>segreteriamfa</v>
      </c>
      <c r="C4975" s="53">
        <f>VLOOKUP(A4975,Tabella_sez[],2,0)</f>
        <v>3</v>
      </c>
      <c r="D4975" t="e">
        <f>VLOOKUP(Tabella_sintesi[[#This Row],[Comune]],[1]!Tabella_Tabella1[[COGNOME]:[descrizione_carica]],2,0)</f>
        <v>#N/A</v>
      </c>
    </row>
    <row r="4976" spans="1:4" x14ac:dyDescent="0.25">
      <c r="A4976" s="47" t="s">
        <v>4446</v>
      </c>
      <c r="B4976" t="str">
        <f>VLOOKUP(A4976,Tabella_Pec[],2,0)</f>
        <v>comune.montegallo</v>
      </c>
      <c r="C4976" s="53">
        <f>VLOOKUP(A4976,Tabella_sez[],2,0)</f>
        <v>2</v>
      </c>
      <c r="D4976" t="e">
        <f>VLOOKUP(Tabella_sintesi[[#This Row],[Comune]],[1]!Tabella_Tabella1[[COGNOME]:[descrizione_carica]],2,0)</f>
        <v>#N/A</v>
      </c>
    </row>
    <row r="4977" spans="1:4" x14ac:dyDescent="0.25">
      <c r="A4977" s="47" t="s">
        <v>4486</v>
      </c>
      <c r="B4977" t="str">
        <f>VLOOKUP(A4977,Tabella_Pec[],2,0)</f>
        <v>comunemontemonaco.protocollo</v>
      </c>
      <c r="C4977" s="53">
        <f>VLOOKUP(A4977,Tabella_sez[],2,0)</f>
        <v>1</v>
      </c>
      <c r="D4977" t="e">
        <f>VLOOKUP(Tabella_sintesi[[#This Row],[Comune]],[1]!Tabella_Tabella1[[COGNOME]:[descrizione_carica]],2,0)</f>
        <v>#N/A</v>
      </c>
    </row>
    <row r="4978" spans="1:4" x14ac:dyDescent="0.25">
      <c r="A4978" s="47" t="s">
        <v>4496</v>
      </c>
      <c r="B4978" t="str">
        <f>VLOOKUP(A4978,Tabella_Pec[],2,0)</f>
        <v>comune.monteprandone</v>
      </c>
      <c r="C4978" s="53">
        <f>VLOOKUP(A4978,Tabella_sez[],2,0)</f>
        <v>10</v>
      </c>
      <c r="D4978" t="e">
        <f>VLOOKUP(Tabella_sintesi[[#This Row],[Comune]],[1]!Tabella_Tabella1[[COGNOME]:[descrizione_carica]],2,0)</f>
        <v>#N/A</v>
      </c>
    </row>
    <row r="4979" spans="1:4" x14ac:dyDescent="0.25">
      <c r="A4979" s="47" t="s">
        <v>4794</v>
      </c>
      <c r="B4979" t="str">
        <f>VLOOKUP(A4979,Tabella_Pec[],2,0)</f>
        <v>protocollo</v>
      </c>
      <c r="C4979" s="53">
        <f>VLOOKUP(A4979,Tabella_sez[],2,0)</f>
        <v>6</v>
      </c>
      <c r="D4979" t="e">
        <f>VLOOKUP(Tabella_sintesi[[#This Row],[Comune]],[1]!Tabella_Tabella1[[COGNOME]:[descrizione_carica]],2,0)</f>
        <v>#N/A</v>
      </c>
    </row>
    <row r="4980" spans="1:4" x14ac:dyDescent="0.25">
      <c r="A4980" s="47" t="s">
        <v>5014</v>
      </c>
      <c r="B4980" t="str">
        <f>VLOOKUP(A4980,Tabella_Pec[],2,0)</f>
        <v>comune.palmiano</v>
      </c>
      <c r="C4980" s="53">
        <f>VLOOKUP(A4980,Tabella_sez[],2,0)</f>
        <v>1</v>
      </c>
      <c r="D4980" t="e">
        <f>VLOOKUP(Tabella_sintesi[[#This Row],[Comune]],[1]!Tabella_Tabella1[[COGNOME]:[descrizione_carica]],2,0)</f>
        <v>#N/A</v>
      </c>
    </row>
    <row r="4981" spans="1:4" x14ac:dyDescent="0.25">
      <c r="A4981" s="47" t="s">
        <v>5762</v>
      </c>
      <c r="B4981" t="str">
        <f>VLOOKUP(A4981,Tabella_Pec[],2,0)</f>
        <v>protocollo</v>
      </c>
      <c r="C4981" s="53">
        <f>VLOOKUP(A4981,Tabella_sez[],2,0)</f>
        <v>5</v>
      </c>
      <c r="D4981" t="e">
        <f>VLOOKUP(Tabella_sintesi[[#This Row],[Comune]],[1]!Tabella_Tabella1[[COGNOME]:[descrizione_carica]],2,0)</f>
        <v>#N/A</v>
      </c>
    </row>
    <row r="4982" spans="1:4" x14ac:dyDescent="0.25">
      <c r="A4982" s="47" t="s">
        <v>5839</v>
      </c>
      <c r="B4982" t="str">
        <f>VLOOKUP(A4982,Tabella_Pec[],2,0)</f>
        <v>comune.roccafluvione</v>
      </c>
      <c r="C4982" s="53">
        <f>VLOOKUP(A4982,Tabella_sez[],2,0)</f>
        <v>3</v>
      </c>
      <c r="D4982" t="e">
        <f>VLOOKUP(Tabella_sintesi[[#This Row],[Comune]],[1]!Tabella_Tabella1[[COGNOME]:[descrizione_carica]],2,0)</f>
        <v>#N/A</v>
      </c>
    </row>
    <row r="4983" spans="1:4" x14ac:dyDescent="0.25">
      <c r="A4983" s="47" t="s">
        <v>5964</v>
      </c>
      <c r="B4983" t="str">
        <f>VLOOKUP(A4983,Tabella_Pec[],2,0)</f>
        <v>protocollo.comune.rotella</v>
      </c>
      <c r="C4983" s="53">
        <f>VLOOKUP(A4983,Tabella_sez[],2,0)</f>
        <v>1</v>
      </c>
      <c r="D4983" t="str">
        <f>VLOOKUP(Tabella_sintesi[[#This Row],[Comune]],[1]!Tabella_Tabella1[[COGNOME]:[descrizione_carica]],2,0)</f>
        <v xml:space="preserve">CLAUDIO    </v>
      </c>
    </row>
    <row r="4984" spans="1:4" x14ac:dyDescent="0.25">
      <c r="A4984" s="47" t="s">
        <v>6094</v>
      </c>
      <c r="B4984" t="str">
        <f>VLOOKUP(A4984,Tabella_Pec[],2,0)</f>
        <v>protocollo</v>
      </c>
      <c r="C4984" s="53">
        <f>VLOOKUP(A4984,Tabella_sez[],2,0)</f>
        <v>43</v>
      </c>
      <c r="D4984" t="e">
        <f>VLOOKUP(Tabella_sintesi[[#This Row],[Comune]],[1]!Tabella_Tabella1[[COGNOME]:[descrizione_carica]],2,0)</f>
        <v>#N/A</v>
      </c>
    </row>
    <row r="4985" spans="1:4" x14ac:dyDescent="0.25">
      <c r="A4985" s="47" t="s">
        <v>6916</v>
      </c>
      <c r="B4985" t="str">
        <f>VLOOKUP(A4985,Tabella_Pec[],2,0)</f>
        <v>protocollo</v>
      </c>
      <c r="C4985" s="53">
        <f>VLOOKUP(A4985,Tabella_sez[],2,0)</f>
        <v>6</v>
      </c>
      <c r="D4985" t="e">
        <f>VLOOKUP(Tabella_sintesi[[#This Row],[Comune]],[1]!Tabella_Tabella1[[COGNOME]:[descrizione_carica]],2,0)</f>
        <v>#N/A</v>
      </c>
    </row>
    <row r="4986" spans="1:4" x14ac:dyDescent="0.25">
      <c r="A4986" s="47" t="s">
        <v>7550</v>
      </c>
      <c r="B4986" t="str">
        <f>VLOOKUP(A4986,Tabella_Pec[],2,0)</f>
        <v>comune.venarotta</v>
      </c>
      <c r="C4986" s="53">
        <f>VLOOKUP(A4986,Tabella_sez[],2,0)</f>
        <v>3</v>
      </c>
      <c r="D4986" t="e">
        <f>VLOOKUP(Tabella_sintesi[[#This Row],[Comune]],[1]!Tabella_Tabella1[[COGNOME]:[descrizione_carica]],2,0)</f>
        <v>#N/A</v>
      </c>
    </row>
    <row r="4987" spans="1:4" x14ac:dyDescent="0.25">
      <c r="A4987" s="47" t="s">
        <v>589</v>
      </c>
      <c r="B4987" t="str">
        <f>VLOOKUP(A4987,Tabella_Pec[],2,0)</f>
        <v>sindaco</v>
      </c>
      <c r="C4987" s="53">
        <f>VLOOKUP(A4987,Tabella_sez[],2,0)</f>
        <v>2</v>
      </c>
      <c r="D4987" t="e">
        <f>VLOOKUP(Tabella_sintesi[[#This Row],[Comune]],[1]!Tabella_Tabella1[[COGNOME]:[descrizione_carica]],2,0)</f>
        <v>#N/A</v>
      </c>
    </row>
    <row r="4988" spans="1:4" x14ac:dyDescent="0.25">
      <c r="A4988" s="47" t="s">
        <v>606</v>
      </c>
      <c r="B4988" t="str">
        <f>VLOOKUP(A4988,Tabella_Pec[],2,0)</f>
        <v>comune.amandola</v>
      </c>
      <c r="C4988" s="53">
        <f>VLOOKUP(A4988,Tabella_sez[],2,0)</f>
        <v>4</v>
      </c>
      <c r="D4988" t="str">
        <f>VLOOKUP(Tabella_sintesi[[#This Row],[Comune]],[1]!Tabella_Tabella1[[COGNOME]:[descrizione_carica]],2,0)</f>
        <v xml:space="preserve">FRANCESCO    </v>
      </c>
    </row>
    <row r="4989" spans="1:4" x14ac:dyDescent="0.25">
      <c r="A4989" s="47" t="s">
        <v>997</v>
      </c>
      <c r="B4989" t="str">
        <f>VLOOKUP(A4989,Tabella_Pec[],2,0)</f>
        <v>comune.belmontepiceno</v>
      </c>
      <c r="C4989" s="53">
        <f>VLOOKUP(A4989,Tabella_sez[],2,0)</f>
        <v>1</v>
      </c>
      <c r="D4989" t="e">
        <f>VLOOKUP(Tabella_sintesi[[#This Row],[Comune]],[1]!Tabella_Tabella1[[COGNOME]:[descrizione_carica]],2,0)</f>
        <v>#N/A</v>
      </c>
    </row>
    <row r="4990" spans="1:4" x14ac:dyDescent="0.25">
      <c r="A4990" s="47" t="s">
        <v>1527</v>
      </c>
      <c r="B4990" t="str">
        <f>VLOOKUP(A4990,Tabella_Pec[],2,0)</f>
        <v>campofilone</v>
      </c>
      <c r="C4990" s="53">
        <f>VLOOKUP(A4990,Tabella_sez[],2,0)</f>
        <v>2</v>
      </c>
      <c r="D4990" t="e">
        <f>VLOOKUP(Tabella_sintesi[[#This Row],[Comune]],[1]!Tabella_Tabella1[[COGNOME]:[descrizione_carica]],2,0)</f>
        <v>#N/A</v>
      </c>
    </row>
    <row r="4991" spans="1:4" x14ac:dyDescent="0.25">
      <c r="A4991" s="47" t="s">
        <v>2925</v>
      </c>
      <c r="B4991" t="str">
        <f>VLOOKUP(A4991,Tabella_Pec[],2,0)</f>
        <v>protocollo.comune.falerone</v>
      </c>
      <c r="C4991" s="53">
        <f>VLOOKUP(A4991,Tabella_sez[],2,0)</f>
        <v>3</v>
      </c>
      <c r="D4991" t="e">
        <f>VLOOKUP(Tabella_sintesi[[#This Row],[Comune]],[1]!Tabella_Tabella1[[COGNOME]:[descrizione_carica]],2,0)</f>
        <v>#N/A</v>
      </c>
    </row>
    <row r="4992" spans="1:4" x14ac:dyDescent="0.25">
      <c r="A4992" s="47" t="s">
        <v>2968</v>
      </c>
      <c r="B4992" t="str">
        <f>VLOOKUP(A4992,Tabella_Pec[],2,0)</f>
        <v>comune.fermo</v>
      </c>
      <c r="C4992" s="53">
        <f>VLOOKUP(A4992,Tabella_sez[],2,0)</f>
        <v>37</v>
      </c>
      <c r="D4992" t="e">
        <f>VLOOKUP(Tabella_sintesi[[#This Row],[Comune]],[1]!Tabella_Tabella1[[COGNOME]:[descrizione_carica]],2,0)</f>
        <v>#N/A</v>
      </c>
    </row>
    <row r="4993" spans="1:4" x14ac:dyDescent="0.25">
      <c r="A4993" s="47" t="s">
        <v>3128</v>
      </c>
      <c r="B4993" t="str">
        <f>VLOOKUP(A4993,Tabella_Pec[],2,0)</f>
        <v>pecomune.francavilladete</v>
      </c>
      <c r="C4993" s="53">
        <f>VLOOKUP(A4993,Tabella_sez[],2,0)</f>
        <v>1</v>
      </c>
      <c r="D4993" t="e">
        <f>VLOOKUP(Tabella_sintesi[[#This Row],[Comune]],[1]!Tabella_Tabella1[[COGNOME]:[descrizione_carica]],2,0)</f>
        <v>#N/A</v>
      </c>
    </row>
    <row r="4994" spans="1:4" x14ac:dyDescent="0.25">
      <c r="A4994" s="47" t="s">
        <v>3466</v>
      </c>
      <c r="B4994" t="str">
        <f>VLOOKUP(A4994,Tabella_Pec[],2,0)</f>
        <v>comune.grottazzolina</v>
      </c>
      <c r="C4994" s="53">
        <f>VLOOKUP(A4994,Tabella_sez[],2,0)</f>
        <v>3</v>
      </c>
      <c r="D4994" t="e">
        <f>VLOOKUP(Tabella_sintesi[[#This Row],[Comune]],[1]!Tabella_Tabella1[[COGNOME]:[descrizione_carica]],2,0)</f>
        <v>#N/A</v>
      </c>
    </row>
    <row r="4995" spans="1:4" x14ac:dyDescent="0.25">
      <c r="A4995" s="47" t="s">
        <v>3644</v>
      </c>
      <c r="B4995" t="str">
        <f>VLOOKUP(A4995,Tabella_Pec[],2,0)</f>
        <v>lapedona</v>
      </c>
      <c r="C4995" s="53">
        <f>VLOOKUP(A4995,Tabella_sez[],2,0)</f>
        <v>1</v>
      </c>
      <c r="D4995" t="e">
        <f>VLOOKUP(Tabella_sintesi[[#This Row],[Comune]],[1]!Tabella_Tabella1[[COGNOME]:[descrizione_carica]],2,0)</f>
        <v>#N/A</v>
      </c>
    </row>
    <row r="4996" spans="1:4" x14ac:dyDescent="0.25">
      <c r="A4996" s="47" t="s">
        <v>3904</v>
      </c>
      <c r="B4996" t="str">
        <f>VLOOKUP(A4996,Tabella_Pec[],2,0)</f>
        <v>info</v>
      </c>
      <c r="C4996" s="53">
        <f>VLOOKUP(A4996,Tabella_sez[],2,0)</f>
        <v>1</v>
      </c>
      <c r="D4996" t="e">
        <f>VLOOKUP(Tabella_sintesi[[#This Row],[Comune]],[1]!Tabella_Tabella1[[COGNOME]:[descrizione_carica]],2,0)</f>
        <v>#N/A</v>
      </c>
    </row>
    <row r="4997" spans="1:4" x14ac:dyDescent="0.25">
      <c r="A4997" s="47" t="s">
        <v>4062</v>
      </c>
      <c r="B4997" t="str">
        <f>VLOOKUP(A4997,Tabella_Pec[],2,0)</f>
        <v>protocollo.massafermana</v>
      </c>
      <c r="C4997" s="53">
        <f>VLOOKUP(A4997,Tabella_sez[],2,0)</f>
        <v>1</v>
      </c>
      <c r="D4997" t="e">
        <f>VLOOKUP(Tabella_sintesi[[#This Row],[Comune]],[1]!Tabella_Tabella1[[COGNOME]:[descrizione_carica]],2,0)</f>
        <v>#N/A</v>
      </c>
    </row>
    <row r="4998" spans="1:4" x14ac:dyDescent="0.25">
      <c r="A4998" s="47" t="s">
        <v>4312</v>
      </c>
      <c r="B4998" t="str">
        <f>VLOOKUP(A4998,Tabella_Pec[],2,0)</f>
        <v>comune</v>
      </c>
      <c r="C4998" s="53">
        <f>VLOOKUP(A4998,Tabella_sez[],2,0)</f>
        <v>1</v>
      </c>
      <c r="D4998" t="e">
        <f>VLOOKUP(Tabella_sintesi[[#This Row],[Comune]],[1]!Tabella_Tabella1[[COGNOME]:[descrizione_carica]],2,0)</f>
        <v>#N/A</v>
      </c>
    </row>
    <row r="4999" spans="1:4" x14ac:dyDescent="0.25">
      <c r="A4999" s="47" t="s">
        <v>4351</v>
      </c>
      <c r="B4999" t="str">
        <f>VLOOKUP(A4999,Tabella_Pec[],2,0)</f>
        <v>certificata</v>
      </c>
      <c r="C4999" s="53">
        <f>VLOOKUP(A4999,Tabella_sez[],2,0)</f>
        <v>2</v>
      </c>
      <c r="D4999" t="e">
        <f>VLOOKUP(Tabella_sintesi[[#This Row],[Comune]],[1]!Tabella_Tabella1[[COGNOME]:[descrizione_carica]],2,0)</f>
        <v>#N/A</v>
      </c>
    </row>
    <row r="5000" spans="1:4" x14ac:dyDescent="0.25">
      <c r="A5000" s="47" t="s">
        <v>4424</v>
      </c>
      <c r="B5000" t="str">
        <f>VLOOKUP(A5000,Tabella_Pec[],2,0)</f>
        <v>comune</v>
      </c>
      <c r="C5000" s="53">
        <f>VLOOKUP(A5000,Tabella_sez[],2,0)</f>
        <v>1</v>
      </c>
      <c r="D5000" t="e">
        <f>VLOOKUP(Tabella_sintesi[[#This Row],[Comune]],[1]!Tabella_Tabella1[[COGNOME]:[descrizione_carica]],2,0)</f>
        <v>#N/A</v>
      </c>
    </row>
    <row r="5001" spans="1:4" x14ac:dyDescent="0.25">
      <c r="A5001" s="47" t="s">
        <v>4439</v>
      </c>
      <c r="B5001" t="str">
        <f>VLOOKUP(A5001,Tabella_Pec[],2,0)</f>
        <v>comune.montefortino</v>
      </c>
      <c r="C5001" s="53">
        <f>VLOOKUP(A5001,Tabella_sez[],2,0)</f>
        <v>2</v>
      </c>
      <c r="D5001" t="e">
        <f>VLOOKUP(Tabella_sintesi[[#This Row],[Comune]],[1]!Tabella_Tabella1[[COGNOME]:[descrizione_carica]],2,0)</f>
        <v>#N/A</v>
      </c>
    </row>
    <row r="5002" spans="1:4" x14ac:dyDescent="0.25">
      <c r="A5002" s="47" t="s">
        <v>4363</v>
      </c>
      <c r="B5002" t="str">
        <f>VLOOKUP(A5002,Tabella_Pec[],2,0)</f>
        <v>info</v>
      </c>
      <c r="C5002" s="53">
        <f>VLOOKUP(A5002,Tabella_sez[],2,0)</f>
        <v>1</v>
      </c>
      <c r="D5002" t="e">
        <f>VLOOKUP(Tabella_sintesi[[#This Row],[Comune]],[1]!Tabella_Tabella1[[COGNOME]:[descrizione_carica]],2,0)</f>
        <v>#N/A</v>
      </c>
    </row>
    <row r="5003" spans="1:4" x14ac:dyDescent="0.25">
      <c r="A5003" s="47" t="s">
        <v>4448</v>
      </c>
      <c r="B5003" t="str">
        <f>VLOOKUP(A5003,Tabella_Pec[],2,0)</f>
        <v>comune.montegiorgio</v>
      </c>
      <c r="C5003" s="53">
        <f>VLOOKUP(A5003,Tabella_sez[],2,0)</f>
        <v>7</v>
      </c>
      <c r="D5003" t="e">
        <f>VLOOKUP(Tabella_sintesi[[#This Row],[Comune]],[1]!Tabella_Tabella1[[COGNOME]:[descrizione_carica]],2,0)</f>
        <v>#N/A</v>
      </c>
    </row>
    <row r="5004" spans="1:4" x14ac:dyDescent="0.25">
      <c r="A5004" s="47" t="s">
        <v>4449</v>
      </c>
      <c r="B5004" t="str">
        <f>VLOOKUP(A5004,Tabella_Pec[],2,0)</f>
        <v>segreteria</v>
      </c>
      <c r="C5004" s="53">
        <f>VLOOKUP(A5004,Tabella_sez[],2,0)</f>
        <v>13</v>
      </c>
      <c r="D5004" t="e">
        <f>VLOOKUP(Tabella_sintesi[[#This Row],[Comune]],[1]!Tabella_Tabella1[[COGNOME]:[descrizione_carica]],2,0)</f>
        <v>#N/A</v>
      </c>
    </row>
    <row r="5005" spans="1:4" x14ac:dyDescent="0.25">
      <c r="A5005" s="47" t="s">
        <v>4460</v>
      </c>
      <c r="B5005" t="str">
        <f>VLOOKUP(A5005,Tabella_Pec[],2,0)</f>
        <v>monteleonedifermo</v>
      </c>
      <c r="C5005" s="53">
        <f>VLOOKUP(A5005,Tabella_sez[],2,0)</f>
        <v>1</v>
      </c>
      <c r="D5005" t="e">
        <f>VLOOKUP(Tabella_sintesi[[#This Row],[Comune]],[1]!Tabella_Tabella1[[COGNOME]:[descrizione_carica]],2,0)</f>
        <v>#N/A</v>
      </c>
    </row>
    <row r="5006" spans="1:4" x14ac:dyDescent="0.25">
      <c r="A5006" s="47" t="s">
        <v>4470</v>
      </c>
      <c r="B5006" t="str">
        <f>VLOOKUP(A5006,Tabella_Pec[],2,0)</f>
        <v>comune.montelparo</v>
      </c>
      <c r="C5006" s="53">
        <f>VLOOKUP(A5006,Tabella_sez[],2,0)</f>
        <v>1</v>
      </c>
      <c r="D5006" t="e">
        <f>VLOOKUP(Tabella_sintesi[[#This Row],[Comune]],[1]!Tabella_Tabella1[[COGNOME]:[descrizione_carica]],2,0)</f>
        <v>#N/A</v>
      </c>
    </row>
    <row r="5007" spans="1:4" x14ac:dyDescent="0.25">
      <c r="A5007" s="47" t="s">
        <v>4369</v>
      </c>
      <c r="B5007" t="str">
        <f>VLOOKUP(A5007,Tabella_Pec[],2,0)</f>
        <v>comune.monterinaldo</v>
      </c>
      <c r="C5007" s="53">
        <f>VLOOKUP(A5007,Tabella_sez[],2,0)</f>
        <v>1</v>
      </c>
      <c r="D5007" t="e">
        <f>VLOOKUP(Tabella_sintesi[[#This Row],[Comune]],[1]!Tabella_Tabella1[[COGNOME]:[descrizione_carica]],2,0)</f>
        <v>#N/A</v>
      </c>
    </row>
    <row r="5008" spans="1:4" x14ac:dyDescent="0.25">
      <c r="A5008" s="47" t="s">
        <v>4512</v>
      </c>
      <c r="B5008" t="str">
        <f>VLOOKUP(A5008,Tabella_Pec[],2,0)</f>
        <v>monterubbiano</v>
      </c>
      <c r="C5008" s="53">
        <f>VLOOKUP(A5008,Tabella_sez[],2,0)</f>
        <v>3</v>
      </c>
      <c r="D5008" t="e">
        <f>VLOOKUP(Tabella_sintesi[[#This Row],[Comune]],[1]!Tabella_Tabella1[[COGNOME]:[descrizione_carica]],2,0)</f>
        <v>#N/A</v>
      </c>
    </row>
    <row r="5009" spans="1:4" x14ac:dyDescent="0.25">
      <c r="A5009" s="47" t="s">
        <v>4378</v>
      </c>
      <c r="B5009" t="str">
        <f>VLOOKUP(A5009,Tabella_Pec[],2,0)</f>
        <v>comune.montesanpietrangeli</v>
      </c>
      <c r="C5009" s="53">
        <f>VLOOKUP(A5009,Tabella_sez[],2,0)</f>
        <v>2</v>
      </c>
      <c r="D5009" t="e">
        <f>VLOOKUP(Tabella_sintesi[[#This Row],[Comune]],[1]!Tabella_Tabella1[[COGNOME]:[descrizione_carica]],2,0)</f>
        <v>#N/A</v>
      </c>
    </row>
    <row r="5010" spans="1:4" x14ac:dyDescent="0.25">
      <c r="A5010" s="47" t="s">
        <v>4384</v>
      </c>
      <c r="B5010" t="str">
        <f>VLOOKUP(A5010,Tabella_Pec[],2,0)</f>
        <v>comune.monteurano</v>
      </c>
      <c r="C5010" s="53">
        <f>VLOOKUP(A5010,Tabella_sez[],2,0)</f>
        <v>6</v>
      </c>
      <c r="D5010" t="e">
        <f>VLOOKUP(Tabella_sintesi[[#This Row],[Comune]],[1]!Tabella_Tabella1[[COGNOME]:[descrizione_carica]],2,0)</f>
        <v>#N/A</v>
      </c>
    </row>
    <row r="5011" spans="1:4" x14ac:dyDescent="0.25">
      <c r="A5011" s="47" t="s">
        <v>4385</v>
      </c>
      <c r="B5011" t="str">
        <f>VLOOKUP(A5011,Tabella_Pec[],2,0)</f>
        <v>comune.montevidoncombatte</v>
      </c>
      <c r="C5011" s="53">
        <f>VLOOKUP(A5011,Tabella_sez[],2,0)</f>
        <v>1</v>
      </c>
      <c r="D5011" t="e">
        <f>VLOOKUP(Tabella_sintesi[[#This Row],[Comune]],[1]!Tabella_Tabella1[[COGNOME]:[descrizione_carica]],2,0)</f>
        <v>#N/A</v>
      </c>
    </row>
    <row r="5012" spans="1:4" x14ac:dyDescent="0.25">
      <c r="A5012" s="47" t="s">
        <v>4386</v>
      </c>
      <c r="B5012" t="str">
        <f>VLOOKUP(A5012,Tabella_Pec[],2,0)</f>
        <v>certificata</v>
      </c>
      <c r="C5012" s="53">
        <f>VLOOKUP(A5012,Tabella_sez[],2,0)</f>
        <v>1</v>
      </c>
      <c r="D5012" t="e">
        <f>VLOOKUP(Tabella_sintesi[[#This Row],[Comune]],[1]!Tabella_Tabella1[[COGNOME]:[descrizione_carica]],2,0)</f>
        <v>#N/A</v>
      </c>
    </row>
    <row r="5013" spans="1:4" x14ac:dyDescent="0.25">
      <c r="A5013" s="47" t="s">
        <v>4560</v>
      </c>
      <c r="B5013" t="str">
        <f>VLOOKUP(A5013,Tabella_Pec[],2,0)</f>
        <v>comune</v>
      </c>
      <c r="C5013" s="53">
        <f>VLOOKUP(A5013,Tabella_sez[],2,0)</f>
        <v>1</v>
      </c>
      <c r="D5013" t="e">
        <f>VLOOKUP(Tabella_sintesi[[#This Row],[Comune]],[1]!Tabella_Tabella1[[COGNOME]:[descrizione_carica]],2,0)</f>
        <v>#N/A</v>
      </c>
    </row>
    <row r="5014" spans="1:4" x14ac:dyDescent="0.25">
      <c r="A5014" s="47" t="s">
        <v>4579</v>
      </c>
      <c r="B5014" t="str">
        <f>VLOOKUP(A5014,Tabella_Pec[],2,0)</f>
        <v>moresco</v>
      </c>
      <c r="C5014" s="53">
        <f>VLOOKUP(A5014,Tabella_sez[],2,0)</f>
        <v>1</v>
      </c>
      <c r="D5014" t="str">
        <f>VLOOKUP(Tabella_sintesi[[#This Row],[Comune]],[1]!Tabella_Tabella1[[COGNOME]:[descrizione_carica]],2,0)</f>
        <v xml:space="preserve">FRANCESCO    </v>
      </c>
    </row>
    <row r="5015" spans="1:4" x14ac:dyDescent="0.25">
      <c r="A5015" s="47" t="s">
        <v>4888</v>
      </c>
      <c r="B5015" t="str">
        <f>VLOOKUP(A5015,Tabella_Pec[],2,0)</f>
        <v>comune.ortezzano</v>
      </c>
      <c r="C5015" s="53">
        <f>VLOOKUP(A5015,Tabella_sez[],2,0)</f>
        <v>1</v>
      </c>
      <c r="D5015" t="e">
        <f>VLOOKUP(Tabella_sintesi[[#This Row],[Comune]],[1]!Tabella_Tabella1[[COGNOME]:[descrizione_carica]],2,0)</f>
        <v>#N/A</v>
      </c>
    </row>
    <row r="5016" spans="1:4" x14ac:dyDescent="0.25">
      <c r="A5016" s="47" t="s">
        <v>5089</v>
      </c>
      <c r="B5016" t="str">
        <f>VLOOKUP(A5016,Tabella_Pec[],2,0)</f>
        <v>protocollo</v>
      </c>
      <c r="C5016" s="53">
        <f>VLOOKUP(A5016,Tabella_sez[],2,0)</f>
        <v>2</v>
      </c>
      <c r="D5016" t="e">
        <f>VLOOKUP(Tabella_sintesi[[#This Row],[Comune]],[1]!Tabella_Tabella1[[COGNOME]:[descrizione_carica]],2,0)</f>
        <v>#N/A</v>
      </c>
    </row>
    <row r="5017" spans="1:4" x14ac:dyDescent="0.25">
      <c r="A5017" s="47" t="s">
        <v>5174</v>
      </c>
      <c r="B5017" t="str">
        <f>VLOOKUP(A5017,Tabella_Pec[],2,0)</f>
        <v>comune.petritoli.sindaco</v>
      </c>
      <c r="C5017" s="53">
        <f>VLOOKUP(A5017,Tabella_sez[],2,0)</f>
        <v>3</v>
      </c>
      <c r="D5017" t="e">
        <f>VLOOKUP(Tabella_sintesi[[#This Row],[Comune]],[1]!Tabella_Tabella1[[COGNOME]:[descrizione_carica]],2,0)</f>
        <v>#N/A</v>
      </c>
    </row>
    <row r="5018" spans="1:4" x14ac:dyDescent="0.25">
      <c r="A5018" s="47" t="s">
        <v>5451</v>
      </c>
      <c r="B5018" t="str">
        <f>VLOOKUP(A5018,Tabella_Pec[],2,0)</f>
        <v>comune</v>
      </c>
      <c r="C5018" s="53">
        <f>VLOOKUP(A5018,Tabella_sez[],2,0)</f>
        <v>2</v>
      </c>
      <c r="D5018" t="e">
        <f>VLOOKUP(Tabella_sintesi[[#This Row],[Comune]],[1]!Tabella_Tabella1[[COGNOME]:[descrizione_carica]],2,0)</f>
        <v>#N/A</v>
      </c>
    </row>
    <row r="5019" spans="1:4" x14ac:dyDescent="0.25">
      <c r="A5019" s="47" t="s">
        <v>5478</v>
      </c>
      <c r="B5019" t="str">
        <f>VLOOKUP(A5019,Tabella_Pec[],2,0)</f>
        <v>protocollo</v>
      </c>
      <c r="C5019" s="53">
        <f>VLOOKUP(A5019,Tabella_sez[],2,0)</f>
        <v>15</v>
      </c>
      <c r="D5019" t="e">
        <f>VLOOKUP(Tabella_sintesi[[#This Row],[Comune]],[1]!Tabella_Tabella1[[COGNOME]:[descrizione_carica]],2,0)</f>
        <v>#N/A</v>
      </c>
    </row>
    <row r="5020" spans="1:4" x14ac:dyDescent="0.25">
      <c r="A5020" s="47" t="s">
        <v>5479</v>
      </c>
      <c r="B5020" t="str">
        <f>VLOOKUP(A5020,Tabella_Pec[],2,0)</f>
        <v>pseprotocollo</v>
      </c>
      <c r="C5020" s="53">
        <f>VLOOKUP(A5020,Tabella_sez[],2,0)</f>
        <v>19</v>
      </c>
      <c r="D5020" t="e">
        <f>VLOOKUP(Tabella_sintesi[[#This Row],[Comune]],[1]!Tabella_Tabella1[[COGNOME]:[descrizione_carica]],2,0)</f>
        <v>#N/A</v>
      </c>
    </row>
    <row r="5021" spans="1:4" x14ac:dyDescent="0.25">
      <c r="A5021" s="47" t="s">
        <v>5667</v>
      </c>
      <c r="B5021" t="str">
        <f>VLOOKUP(A5021,Tabella_Pec[],2,0)</f>
        <v>comune.rapagnano</v>
      </c>
      <c r="C5021" s="53">
        <f>VLOOKUP(A5021,Tabella_sez[],2,0)</f>
        <v>2</v>
      </c>
      <c r="D5021" t="e">
        <f>VLOOKUP(Tabella_sintesi[[#This Row],[Comune]],[1]!Tabella_Tabella1[[COGNOME]:[descrizione_carica]],2,0)</f>
        <v>#N/A</v>
      </c>
    </row>
    <row r="5022" spans="1:4" x14ac:dyDescent="0.25">
      <c r="A5022" s="47" t="s">
        <v>6522</v>
      </c>
      <c r="B5022" t="str">
        <f>VLOOKUP(A5022,Tabella_Pec[],2,0)</f>
        <v>comunesvittoria</v>
      </c>
      <c r="C5022" s="53">
        <f>VLOOKUP(A5022,Tabella_sez[],2,0)</f>
        <v>2</v>
      </c>
      <c r="D5022" t="e">
        <f>VLOOKUP(Tabella_sintesi[[#This Row],[Comune]],[1]!Tabella_Tabella1[[COGNOME]:[descrizione_carica]],2,0)</f>
        <v>#N/A</v>
      </c>
    </row>
    <row r="5023" spans="1:4" x14ac:dyDescent="0.25">
      <c r="A5023" s="47" t="s">
        <v>6460</v>
      </c>
      <c r="B5023" t="str">
        <f>VLOOKUP(A5023,Tabella_Pec[],2,0)</f>
        <v>protocollo</v>
      </c>
      <c r="C5023" s="53">
        <f>VLOOKUP(A5023,Tabella_sez[],2,0)</f>
        <v>15</v>
      </c>
      <c r="D5023" t="e">
        <f>VLOOKUP(Tabella_sintesi[[#This Row],[Comune]],[1]!Tabella_Tabella1[[COGNOME]:[descrizione_carica]],2,0)</f>
        <v>#N/A</v>
      </c>
    </row>
    <row r="5024" spans="1:4" x14ac:dyDescent="0.25">
      <c r="A5024" s="47" t="s">
        <v>6739</v>
      </c>
      <c r="B5024" t="str">
        <f>VLOOKUP(A5024,Tabella_Pec[],2,0)</f>
        <v>comune</v>
      </c>
      <c r="C5024" s="53">
        <f>VLOOKUP(A5024,Tabella_sez[],2,0)</f>
        <v>3</v>
      </c>
      <c r="D5024" t="e">
        <f>VLOOKUP(Tabella_sintesi[[#This Row],[Comune]],[1]!Tabella_Tabella1[[COGNOME]:[descrizione_carica]],2,0)</f>
        <v>#N/A</v>
      </c>
    </row>
    <row r="5025" spans="1:4" x14ac:dyDescent="0.25">
      <c r="A5025" s="47" t="s">
        <v>6816</v>
      </c>
      <c r="B5025" t="str">
        <f>VLOOKUP(A5025,Tabella_Pec[],2,0)</f>
        <v>comune.smerillo</v>
      </c>
      <c r="C5025" s="53">
        <f>VLOOKUP(A5025,Tabella_sez[],2,0)</f>
        <v>1</v>
      </c>
      <c r="D5025" t="e">
        <f>VLOOKUP(Tabella_sintesi[[#This Row],[Comune]],[1]!Tabella_Tabella1[[COGNOME]:[descrizione_carica]],2,0)</f>
        <v>#N/A</v>
      </c>
    </row>
    <row r="5026" spans="1:4" x14ac:dyDescent="0.25">
      <c r="A5026" s="47" t="s">
        <v>7183</v>
      </c>
      <c r="B5026" t="str">
        <f>VLOOKUP(A5026,Tabella_Pec[],2,0)</f>
        <v>comune.torresanpatrizio</v>
      </c>
      <c r="C5026" s="53">
        <f>VLOOKUP(A5026,Tabella_sez[],2,0)</f>
        <v>2</v>
      </c>
      <c r="D5026" t="e">
        <f>VLOOKUP(Tabella_sintesi[[#This Row],[Comune]],[1]!Tabella_Tabella1[[COGNOME]:[descrizione_carica]],2,0)</f>
        <v>#N/A</v>
      </c>
    </row>
    <row r="5027" spans="1:4" x14ac:dyDescent="0.25">
      <c r="A5027" s="47" t="s">
        <v>439</v>
      </c>
      <c r="B5027" t="str">
        <f>VLOOKUP(A5027,Tabella_Pec[],2,0)</f>
        <v>comuneacquapendente</v>
      </c>
      <c r="C5027" s="53">
        <f>VLOOKUP(A5027,Tabella_sez[],2,0)</f>
        <v>6</v>
      </c>
      <c r="D5027" t="e">
        <f>VLOOKUP(Tabella_sintesi[[#This Row],[Comune]],[1]!Tabella_Tabella1[[COGNOME]:[descrizione_carica]],2,0)</f>
        <v>#N/A</v>
      </c>
    </row>
    <row r="5028" spans="1:4" x14ac:dyDescent="0.25">
      <c r="A5028" s="47" t="s">
        <v>722</v>
      </c>
      <c r="B5028" t="str">
        <f>VLOOKUP(A5028,Tabella_Pec[],2,0)</f>
        <v>amministrazione</v>
      </c>
      <c r="C5028" s="53">
        <f>VLOOKUP(A5028,Tabella_sez[],2,0)</f>
        <v>1</v>
      </c>
      <c r="D5028" t="e">
        <f>VLOOKUP(Tabella_sintesi[[#This Row],[Comune]],[1]!Tabella_Tabella1[[COGNOME]:[descrizione_carica]],2,0)</f>
        <v>#N/A</v>
      </c>
    </row>
    <row r="5029" spans="1:4" x14ac:dyDescent="0.25">
      <c r="A5029" s="47" t="s">
        <v>855</v>
      </c>
      <c r="B5029" t="str">
        <f>VLOOKUP(A5029,Tabella_Pec[],2,0)</f>
        <v>comune.bagnoregio.vt</v>
      </c>
      <c r="C5029" s="53">
        <f>VLOOKUP(A5029,Tabella_sez[],2,0)</f>
        <v>5</v>
      </c>
      <c r="D5029" t="e">
        <f>VLOOKUP(Tabella_sintesi[[#This Row],[Comune]],[1]!Tabella_Tabella1[[COGNOME]:[descrizione_carica]],2,0)</f>
        <v>#N/A</v>
      </c>
    </row>
    <row r="5030" spans="1:4" x14ac:dyDescent="0.25">
      <c r="A5030" s="47" t="s">
        <v>892</v>
      </c>
      <c r="B5030" t="str">
        <f>VLOOKUP(A5030,Tabella_Pec[],2,0)</f>
        <v>comune.barbaranoromano</v>
      </c>
      <c r="C5030" s="53">
        <f>VLOOKUP(A5030,Tabella_sez[],2,0)</f>
        <v>1</v>
      </c>
      <c r="D5030" t="e">
        <f>VLOOKUP(Tabella_sintesi[[#This Row],[Comune]],[1]!Tabella_Tabella1[[COGNOME]:[descrizione_carica]],2,0)</f>
        <v>#N/A</v>
      </c>
    </row>
    <row r="5031" spans="1:4" x14ac:dyDescent="0.25">
      <c r="A5031" s="47" t="s">
        <v>950</v>
      </c>
      <c r="B5031" t="str">
        <f>VLOOKUP(A5031,Tabella_Pec[],2,0)</f>
        <v>bassanoromano</v>
      </c>
      <c r="C5031" s="53">
        <f>VLOOKUP(A5031,Tabella_sez[],2,0)</f>
        <v>4</v>
      </c>
      <c r="D5031" t="e">
        <f>VLOOKUP(Tabella_sintesi[[#This Row],[Comune]],[1]!Tabella_Tabella1[[COGNOME]:[descrizione_carica]],2,0)</f>
        <v>#N/A</v>
      </c>
    </row>
    <row r="5032" spans="1:4" x14ac:dyDescent="0.25">
      <c r="A5032" s="47" t="s">
        <v>949</v>
      </c>
      <c r="B5032" t="str">
        <f>VLOOKUP(A5032,Tabella_Pec[],2,0)</f>
        <v>uffici</v>
      </c>
      <c r="C5032" s="53">
        <f>VLOOKUP(A5032,Tabella_sez[],2,0)</f>
        <v>1</v>
      </c>
      <c r="D5032" t="e">
        <f>VLOOKUP(Tabella_sintesi[[#This Row],[Comune]],[1]!Tabella_Tabella1[[COGNOME]:[descrizione_carica]],2,0)</f>
        <v>#N/A</v>
      </c>
    </row>
    <row r="5033" spans="1:4" x14ac:dyDescent="0.25">
      <c r="A5033" s="47" t="s">
        <v>1089</v>
      </c>
      <c r="B5033" t="str">
        <f>VLOOKUP(A5033,Tabella_Pec[],2,0)</f>
        <v>uffici</v>
      </c>
      <c r="C5033" s="53">
        <f>VLOOKUP(A5033,Tabella_sez[],2,0)</f>
        <v>4</v>
      </c>
      <c r="D5033" t="e">
        <f>VLOOKUP(Tabella_sintesi[[#This Row],[Comune]],[1]!Tabella_Tabella1[[COGNOME]:[descrizione_carica]],2,0)</f>
        <v>#N/A</v>
      </c>
    </row>
    <row r="5034" spans="1:4" x14ac:dyDescent="0.25">
      <c r="A5034" s="47" t="s">
        <v>1116</v>
      </c>
      <c r="B5034" t="str">
        <f>VLOOKUP(A5034,Tabella_Pec[],2,0)</f>
        <v>postacertificata</v>
      </c>
      <c r="C5034" s="53">
        <f>VLOOKUP(A5034,Tabella_sez[],2,0)</f>
        <v>4</v>
      </c>
      <c r="D5034" t="e">
        <f>VLOOKUP(Tabella_sintesi[[#This Row],[Comune]],[1]!Tabella_Tabella1[[COGNOME]:[descrizione_carica]],2,0)</f>
        <v>#N/A</v>
      </c>
    </row>
    <row r="5035" spans="1:4" x14ac:dyDescent="0.25">
      <c r="A5035" s="47" t="s">
        <v>1121</v>
      </c>
      <c r="B5035" t="str">
        <f>VLOOKUP(A5035,Tabella_Pec[],2,0)</f>
        <v>comunebomarzo</v>
      </c>
      <c r="C5035" s="53">
        <f>VLOOKUP(A5035,Tabella_sez[],2,0)</f>
        <v>3</v>
      </c>
      <c r="D5035" t="e">
        <f>VLOOKUP(Tabella_sintesi[[#This Row],[Comune]],[1]!Tabella_Tabella1[[COGNOME]:[descrizione_carica]],2,0)</f>
        <v>#N/A</v>
      </c>
    </row>
    <row r="5036" spans="1:4" x14ac:dyDescent="0.25">
      <c r="A5036" s="47" t="s">
        <v>1414</v>
      </c>
      <c r="B5036" t="str">
        <f>VLOOKUP(A5036,Tabella_Pec[],2,0)</f>
        <v>protocollo</v>
      </c>
      <c r="C5036" s="53">
        <f>VLOOKUP(A5036,Tabella_sez[],2,0)</f>
        <v>1</v>
      </c>
      <c r="D5036" t="e">
        <f>VLOOKUP(Tabella_sintesi[[#This Row],[Comune]],[1]!Tabella_Tabella1[[COGNOME]:[descrizione_carica]],2,0)</f>
        <v>#N/A</v>
      </c>
    </row>
    <row r="5037" spans="1:4" x14ac:dyDescent="0.25">
      <c r="A5037" s="47" t="s">
        <v>1572</v>
      </c>
      <c r="B5037" t="str">
        <f>VLOOKUP(A5037,Tabella_Pec[],2,0)</f>
        <v>comunedicanepina</v>
      </c>
      <c r="C5037" s="53">
        <f>VLOOKUP(A5037,Tabella_sez[],2,0)</f>
        <v>3</v>
      </c>
      <c r="D5037" t="e">
        <f>VLOOKUP(Tabella_sintesi[[#This Row],[Comune]],[1]!Tabella_Tabella1[[COGNOME]:[descrizione_carica]],2,0)</f>
        <v>#N/A</v>
      </c>
    </row>
    <row r="5038" spans="1:4" x14ac:dyDescent="0.25">
      <c r="A5038" s="47" t="s">
        <v>1576</v>
      </c>
      <c r="B5038" t="str">
        <f>VLOOKUP(A5038,Tabella_Pec[],2,0)</f>
        <v>comune.canino.vt</v>
      </c>
      <c r="C5038" s="53">
        <f>VLOOKUP(A5038,Tabella_sez[],2,0)</f>
        <v>5</v>
      </c>
      <c r="D5038" t="e">
        <f>VLOOKUP(Tabella_sintesi[[#This Row],[Comune]],[1]!Tabella_Tabella1[[COGNOME]:[descrizione_carica]],2,0)</f>
        <v>#N/A</v>
      </c>
    </row>
    <row r="5039" spans="1:4" x14ac:dyDescent="0.25">
      <c r="A5039" s="47" t="s">
        <v>1623</v>
      </c>
      <c r="B5039" t="str">
        <f>VLOOKUP(A5039,Tabella_Pec[],2,0)</f>
        <v>comunecapodimonte</v>
      </c>
      <c r="C5039" s="53">
        <f>VLOOKUP(A5039,Tabella_sez[],2,0)</f>
        <v>2</v>
      </c>
      <c r="D5039" t="e">
        <f>VLOOKUP(Tabella_sintesi[[#This Row],[Comune]],[1]!Tabella_Tabella1[[COGNOME]:[descrizione_carica]],2,0)</f>
        <v>#N/A</v>
      </c>
    </row>
    <row r="5040" spans="1:4" x14ac:dyDescent="0.25">
      <c r="A5040" s="47" t="s">
        <v>1641</v>
      </c>
      <c r="B5040" t="str">
        <f>VLOOKUP(A5040,Tabella_Pec[],2,0)</f>
        <v>comunedicapranica</v>
      </c>
      <c r="C5040" s="53">
        <f>VLOOKUP(A5040,Tabella_sez[],2,0)</f>
        <v>5</v>
      </c>
      <c r="D5040" t="e">
        <f>VLOOKUP(Tabella_sintesi[[#This Row],[Comune]],[1]!Tabella_Tabella1[[COGNOME]:[descrizione_carica]],2,0)</f>
        <v>#N/A</v>
      </c>
    </row>
    <row r="5041" spans="1:4" x14ac:dyDescent="0.25">
      <c r="A5041" s="47" t="s">
        <v>1644</v>
      </c>
      <c r="B5041" t="str">
        <f>VLOOKUP(A5041,Tabella_Pec[],2,0)</f>
        <v>comune.caprarola</v>
      </c>
      <c r="C5041" s="53">
        <f>VLOOKUP(A5041,Tabella_sez[],2,0)</f>
        <v>5</v>
      </c>
      <c r="D5041" t="e">
        <f>VLOOKUP(Tabella_sintesi[[#This Row],[Comune]],[1]!Tabella_Tabella1[[COGNOME]:[descrizione_carica]],2,0)</f>
        <v>#N/A</v>
      </c>
    </row>
    <row r="5042" spans="1:4" x14ac:dyDescent="0.25">
      <c r="A5042" s="47" t="s">
        <v>1678</v>
      </c>
      <c r="B5042" t="str">
        <f>VLOOKUP(A5042,Tabella_Pec[],2,0)</f>
        <v>comune.carbognano</v>
      </c>
      <c r="C5042" s="53">
        <f>VLOOKUP(A5042,Tabella_sez[],2,0)</f>
        <v>2</v>
      </c>
      <c r="D5042" t="e">
        <f>VLOOKUP(Tabella_sintesi[[#This Row],[Comune]],[1]!Tabella_Tabella1[[COGNOME]:[descrizione_carica]],2,0)</f>
        <v>#N/A</v>
      </c>
    </row>
    <row r="5043" spans="1:4" x14ac:dyDescent="0.25">
      <c r="A5043" s="47" t="s">
        <v>1943</v>
      </c>
      <c r="B5043" t="str">
        <f>VLOOKUP(A5043,Tabella_Pec[],2,0)</f>
        <v>protocollo</v>
      </c>
      <c r="C5043" s="53">
        <f>VLOOKUP(A5043,Tabella_sez[],2,0)</f>
        <v>2</v>
      </c>
      <c r="D5043" t="e">
        <f>VLOOKUP(Tabella_sintesi[[#This Row],[Comune]],[1]!Tabella_Tabella1[[COGNOME]:[descrizione_carica]],2,0)</f>
        <v>#N/A</v>
      </c>
    </row>
    <row r="5044" spans="1:4" x14ac:dyDescent="0.25">
      <c r="A5044" s="47" t="s">
        <v>2108</v>
      </c>
      <c r="B5044" t="str">
        <f>VLOOKUP(A5044,Tabella_Pec[],2,0)</f>
        <v>protocollo</v>
      </c>
      <c r="C5044" s="53">
        <f>VLOOKUP(A5044,Tabella_sez[],2,0)</f>
        <v>2</v>
      </c>
      <c r="D5044" t="e">
        <f>VLOOKUP(Tabella_sintesi[[#This Row],[Comune]],[1]!Tabella_Tabella1[[COGNOME]:[descrizione_carica]],2,0)</f>
        <v>#N/A</v>
      </c>
    </row>
    <row r="5045" spans="1:4" x14ac:dyDescent="0.25">
      <c r="A5045" s="47" t="s">
        <v>2202</v>
      </c>
      <c r="B5045" t="str">
        <f>VLOOKUP(A5045,Tabella_Pec[],2,0)</f>
        <v>comune.celleno</v>
      </c>
      <c r="C5045" s="53">
        <f>VLOOKUP(A5045,Tabella_sez[],2,0)</f>
        <v>1</v>
      </c>
      <c r="D5045" t="e">
        <f>VLOOKUP(Tabella_sintesi[[#This Row],[Comune]],[1]!Tabella_Tabella1[[COGNOME]:[descrizione_carica]],2,0)</f>
        <v>#N/A</v>
      </c>
    </row>
    <row r="5046" spans="1:4" x14ac:dyDescent="0.25">
      <c r="A5046" s="47" t="s">
        <v>2203</v>
      </c>
      <c r="B5046" t="str">
        <f>VLOOKUP(A5046,Tabella_Pec[],2,0)</f>
        <v>comunedicellere</v>
      </c>
      <c r="C5046" s="53">
        <f>VLOOKUP(A5046,Tabella_sez[],2,0)</f>
        <v>2</v>
      </c>
      <c r="D5046" t="e">
        <f>VLOOKUP(Tabella_sintesi[[#This Row],[Comune]],[1]!Tabella_Tabella1[[COGNOME]:[descrizione_carica]],2,0)</f>
        <v>#N/A</v>
      </c>
    </row>
    <row r="5047" spans="1:4" x14ac:dyDescent="0.25">
      <c r="A5047" s="47" t="s">
        <v>2436</v>
      </c>
      <c r="B5047" t="str">
        <f>VLOOKUP(A5047,Tabella_Pec[],2,0)</f>
        <v>comune.civitacastellana</v>
      </c>
      <c r="C5047" s="53">
        <f>VLOOKUP(A5047,Tabella_sez[],2,0)</f>
        <v>16</v>
      </c>
      <c r="D5047" t="e">
        <f>VLOOKUP(Tabella_sintesi[[#This Row],[Comune]],[1]!Tabella_Tabella1[[COGNOME]:[descrizione_carica]],2,0)</f>
        <v>#N/A</v>
      </c>
    </row>
    <row r="5048" spans="1:4" x14ac:dyDescent="0.25">
      <c r="A5048" s="47" t="s">
        <v>2446</v>
      </c>
      <c r="B5048" t="str">
        <f>VLOOKUP(A5048,Tabella_Pec[],2,0)</f>
        <v>comune.civitella.vt</v>
      </c>
      <c r="C5048" s="53">
        <f>VLOOKUP(A5048,Tabella_sez[],2,0)</f>
        <v>2</v>
      </c>
      <c r="D5048" t="e">
        <f>VLOOKUP(Tabella_sintesi[[#This Row],[Comune]],[1]!Tabella_Tabella1[[COGNOME]:[descrizione_carica]],2,0)</f>
        <v>#N/A</v>
      </c>
    </row>
    <row r="5049" spans="1:4" x14ac:dyDescent="0.25">
      <c r="A5049" s="47" t="s">
        <v>2599</v>
      </c>
      <c r="B5049" t="str">
        <f>VLOOKUP(A5049,Tabella_Pec[],2,0)</f>
        <v>comunedicorchiano</v>
      </c>
      <c r="C5049" s="53">
        <f>VLOOKUP(A5049,Tabella_sez[],2,0)</f>
        <v>3</v>
      </c>
      <c r="D5049" t="e">
        <f>VLOOKUP(Tabella_sintesi[[#This Row],[Comune]],[1]!Tabella_Tabella1[[COGNOME]:[descrizione_carica]],2,0)</f>
        <v>#N/A</v>
      </c>
    </row>
    <row r="5050" spans="1:4" x14ac:dyDescent="0.25">
      <c r="A5050" s="47" t="s">
        <v>2907</v>
      </c>
      <c r="B5050" t="str">
        <f>VLOOKUP(A5050,Tabella_Pec[],2,0)</f>
        <v>comunedifabricadiroma</v>
      </c>
      <c r="C5050" s="53">
        <f>VLOOKUP(A5050,Tabella_sez[],2,0)</f>
        <v>6</v>
      </c>
      <c r="D5050" t="e">
        <f>VLOOKUP(Tabella_sintesi[[#This Row],[Comune]],[1]!Tabella_Tabella1[[COGNOME]:[descrizione_carica]],2,0)</f>
        <v>#N/A</v>
      </c>
    </row>
    <row r="5051" spans="1:4" x14ac:dyDescent="0.25">
      <c r="A5051" s="47" t="s">
        <v>2924</v>
      </c>
      <c r="B5051" t="str">
        <f>VLOOKUP(A5051,Tabella_Pec[],2,0)</f>
        <v>protocollo</v>
      </c>
      <c r="C5051" s="53">
        <f>VLOOKUP(A5051,Tabella_sez[],2,0)</f>
        <v>2</v>
      </c>
      <c r="D5051" t="e">
        <f>VLOOKUP(Tabella_sintesi[[#This Row],[Comune]],[1]!Tabella_Tabella1[[COGNOME]:[descrizione_carica]],2,0)</f>
        <v>#N/A</v>
      </c>
    </row>
    <row r="5052" spans="1:4" x14ac:dyDescent="0.25">
      <c r="A5052" s="47" t="s">
        <v>2945</v>
      </c>
      <c r="B5052" t="str">
        <f>VLOOKUP(A5052,Tabella_Pec[],2,0)</f>
        <v>comunedifarnese</v>
      </c>
      <c r="C5052" s="53">
        <f>VLOOKUP(A5052,Tabella_sez[],2,0)</f>
        <v>2</v>
      </c>
      <c r="D5052" t="e">
        <f>VLOOKUP(Tabella_sintesi[[#This Row],[Comune]],[1]!Tabella_Tabella1[[COGNOME]:[descrizione_carica]],2,0)</f>
        <v>#N/A</v>
      </c>
    </row>
    <row r="5053" spans="1:4" x14ac:dyDescent="0.25">
      <c r="A5053" s="47" t="s">
        <v>3210</v>
      </c>
      <c r="B5053" t="str">
        <f>VLOOKUP(A5053,Tabella_Pec[],2,0)</f>
        <v>comunedigallese</v>
      </c>
      <c r="C5053" s="53">
        <f>VLOOKUP(A5053,Tabella_sez[],2,0)</f>
        <v>3</v>
      </c>
      <c r="D5053" t="str">
        <f>VLOOKUP(Tabella_sintesi[[#This Row],[Comune]],[1]!Tabella_Tabella1[[COGNOME]:[descrizione_carica]],2,0)</f>
        <v xml:space="preserve">PATRIZIA VENERINA   </v>
      </c>
    </row>
    <row r="5054" spans="1:4" x14ac:dyDescent="0.25">
      <c r="A5054" s="47" t="s">
        <v>3405</v>
      </c>
      <c r="B5054" t="str">
        <f>VLOOKUP(A5054,Tabella_Pec[],2,0)</f>
        <v>comunedigradoli</v>
      </c>
      <c r="C5054" s="53">
        <f>VLOOKUP(A5054,Tabella_sez[],2,0)</f>
        <v>2</v>
      </c>
      <c r="D5054" t="e">
        <f>VLOOKUP(Tabella_sintesi[[#This Row],[Comune]],[1]!Tabella_Tabella1[[COGNOME]:[descrizione_carica]],2,0)</f>
        <v>#N/A</v>
      </c>
    </row>
    <row r="5055" spans="1:4" x14ac:dyDescent="0.25">
      <c r="A5055" s="47" t="s">
        <v>3407</v>
      </c>
      <c r="B5055" t="str">
        <f>VLOOKUP(A5055,Tabella_Pec[],2,0)</f>
        <v>comunedigraffignano</v>
      </c>
      <c r="C5055" s="53">
        <f>VLOOKUP(A5055,Tabella_sez[],2,0)</f>
        <v>2</v>
      </c>
      <c r="D5055" t="e">
        <f>VLOOKUP(Tabella_sintesi[[#This Row],[Comune]],[1]!Tabella_Tabella1[[COGNOME]:[descrizione_carica]],2,0)</f>
        <v>#N/A</v>
      </c>
    </row>
    <row r="5056" spans="1:4" x14ac:dyDescent="0.25">
      <c r="A5056" s="47" t="s">
        <v>3468</v>
      </c>
      <c r="B5056" t="str">
        <f>VLOOKUP(A5056,Tabella_Pec[],2,0)</f>
        <v>comunegrottedicastro</v>
      </c>
      <c r="C5056" s="53">
        <f>VLOOKUP(A5056,Tabella_sez[],2,0)</f>
        <v>3</v>
      </c>
      <c r="D5056" t="e">
        <f>VLOOKUP(Tabella_sintesi[[#This Row],[Comune]],[1]!Tabella_Tabella1[[COGNOME]:[descrizione_carica]],2,0)</f>
        <v>#N/A</v>
      </c>
    </row>
    <row r="5057" spans="1:4" x14ac:dyDescent="0.25">
      <c r="A5057" s="47" t="s">
        <v>3546</v>
      </c>
      <c r="B5057" t="str">
        <f>VLOOKUP(A5057,Tabella_Pec[],2,0)</f>
        <v>protocollo</v>
      </c>
      <c r="C5057" s="53">
        <f>VLOOKUP(A5057,Tabella_sez[],2,0)</f>
        <v>2</v>
      </c>
      <c r="D5057" t="e">
        <f>VLOOKUP(Tabella_sintesi[[#This Row],[Comune]],[1]!Tabella_Tabella1[[COGNOME]:[descrizione_carica]],2,0)</f>
        <v>#N/A</v>
      </c>
    </row>
    <row r="5058" spans="1:4" x14ac:dyDescent="0.25">
      <c r="A5058" s="47" t="s">
        <v>3656</v>
      </c>
      <c r="B5058" t="str">
        <f>VLOOKUP(A5058,Tabella_Pec[],2,0)</f>
        <v>comune.latera.vt</v>
      </c>
      <c r="C5058" s="53">
        <f>VLOOKUP(A5058,Tabella_sez[],2,0)</f>
        <v>1</v>
      </c>
      <c r="D5058" t="e">
        <f>VLOOKUP(Tabella_sintesi[[#This Row],[Comune]],[1]!Tabella_Tabella1[[COGNOME]:[descrizione_carica]],2,0)</f>
        <v>#N/A</v>
      </c>
    </row>
    <row r="5059" spans="1:4" x14ac:dyDescent="0.25">
      <c r="A5059" s="47" t="s">
        <v>3831</v>
      </c>
      <c r="B5059" t="str">
        <f>VLOOKUP(A5059,Tabella_Pec[],2,0)</f>
        <v>comunelubriano</v>
      </c>
      <c r="C5059" s="53">
        <f>VLOOKUP(A5059,Tabella_sez[],2,0)</f>
        <v>1</v>
      </c>
      <c r="D5059" t="e">
        <f>VLOOKUP(Tabella_sintesi[[#This Row],[Comune]],[1]!Tabella_Tabella1[[COGNOME]:[descrizione_carica]],2,0)</f>
        <v>#N/A</v>
      </c>
    </row>
    <row r="5060" spans="1:4" x14ac:dyDescent="0.25">
      <c r="A5060" s="47" t="s">
        <v>4024</v>
      </c>
      <c r="B5060" t="str">
        <f>VLOOKUP(A5060,Tabella_Pec[],2,0)</f>
        <v>comunemartavt</v>
      </c>
      <c r="C5060" s="53">
        <f>VLOOKUP(A5060,Tabella_sez[],2,0)</f>
        <v>3</v>
      </c>
      <c r="D5060" t="str">
        <f>VLOOKUP(Tabella_sintesi[[#This Row],[Comune]],[1]!Tabella_Tabella1[[COGNOME]:[descrizione_carica]],2,0)</f>
        <v xml:space="preserve">FRANCESCO    </v>
      </c>
    </row>
    <row r="5061" spans="1:4" x14ac:dyDescent="0.25">
      <c r="A5061" s="47" t="s">
        <v>4343</v>
      </c>
      <c r="B5061" t="str">
        <f>VLOOKUP(A5061,Tabella_Pec[],2,0)</f>
        <v>comune.montaltodicastro.vt</v>
      </c>
      <c r="C5061" s="53">
        <f>VLOOKUP(A5061,Tabella_sez[],2,0)</f>
        <v>7</v>
      </c>
      <c r="D5061" t="e">
        <f>VLOOKUP(Tabella_sintesi[[#This Row],[Comune]],[1]!Tabella_Tabella1[[COGNOME]:[descrizione_carica]],2,0)</f>
        <v>#N/A</v>
      </c>
    </row>
    <row r="5062" spans="1:4" x14ac:dyDescent="0.25">
      <c r="A5062" s="47" t="s">
        <v>4430</v>
      </c>
      <c r="B5062" t="str">
        <f>VLOOKUP(A5062,Tabella_Pec[],2,0)</f>
        <v>protocollo</v>
      </c>
      <c r="C5062" s="53">
        <f>VLOOKUP(A5062,Tabella_sez[],2,0)</f>
        <v>14</v>
      </c>
      <c r="D5062" t="e">
        <f>VLOOKUP(Tabella_sintesi[[#This Row],[Comune]],[1]!Tabella_Tabella1[[COGNOME]:[descrizione_carica]],2,0)</f>
        <v>#N/A</v>
      </c>
    </row>
    <row r="5063" spans="1:4" x14ac:dyDescent="0.25">
      <c r="A5063" s="47" t="s">
        <v>4371</v>
      </c>
      <c r="B5063" t="str">
        <f>VLOOKUP(A5063,Tabella_Pec[],2,0)</f>
        <v>segreteria</v>
      </c>
      <c r="C5063" s="53">
        <f>VLOOKUP(A5063,Tabella_sez[],2,0)</f>
        <v>2</v>
      </c>
      <c r="D5063" t="e">
        <f>VLOOKUP(Tabella_sintesi[[#This Row],[Comune]],[1]!Tabella_Tabella1[[COGNOME]:[descrizione_carica]],2,0)</f>
        <v>#N/A</v>
      </c>
    </row>
    <row r="5064" spans="1:4" x14ac:dyDescent="0.25">
      <c r="A5064" s="47" t="s">
        <v>4506</v>
      </c>
      <c r="B5064" t="str">
        <f>VLOOKUP(A5064,Tabella_Pec[],2,0)</f>
        <v>comunedimonterosi</v>
      </c>
      <c r="C5064" s="53">
        <f>VLOOKUP(A5064,Tabella_sez[],2,0)</f>
        <v>3</v>
      </c>
      <c r="D5064" t="e">
        <f>VLOOKUP(Tabella_sintesi[[#This Row],[Comune]],[1]!Tabella_Tabella1[[COGNOME]:[descrizione_carica]],2,0)</f>
        <v>#N/A</v>
      </c>
    </row>
    <row r="5065" spans="1:4" x14ac:dyDescent="0.25">
      <c r="A5065" s="47" t="s">
        <v>4684</v>
      </c>
      <c r="B5065" t="str">
        <f>VLOOKUP(A5065,Tabella_Pec[],2,0)</f>
        <v>comune.nepi.vt</v>
      </c>
      <c r="C5065" s="53">
        <f>VLOOKUP(A5065,Tabella_sez[],2,0)</f>
        <v>7</v>
      </c>
      <c r="D5065" t="str">
        <f>VLOOKUP(Tabella_sintesi[[#This Row],[Comune]],[1]!Tabella_Tabella1[[COGNOME]:[descrizione_carica]],2,0)</f>
        <v xml:space="preserve">FABRIZIO    </v>
      </c>
    </row>
    <row r="5066" spans="1:4" x14ac:dyDescent="0.25">
      <c r="A5066" s="47" t="s">
        <v>4836</v>
      </c>
      <c r="B5066" t="str">
        <f>VLOOKUP(A5066,Tabella_Pec[],2,0)</f>
        <v>comuneonano</v>
      </c>
      <c r="C5066" s="53">
        <f>VLOOKUP(A5066,Tabella_sez[],2,0)</f>
        <v>2</v>
      </c>
      <c r="D5066" t="str">
        <f>VLOOKUP(Tabella_sintesi[[#This Row],[Comune]],[1]!Tabella_Tabella1[[COGNOME]:[descrizione_carica]],2,0)</f>
        <v xml:space="preserve">MARIA VINCENZA   </v>
      </c>
    </row>
    <row r="5067" spans="1:4" x14ac:dyDescent="0.25">
      <c r="A5067" s="47" t="s">
        <v>4866</v>
      </c>
      <c r="B5067" t="str">
        <f>VLOOKUP(A5067,Tabella_Pec[],2,0)</f>
        <v>comuneorioloromano</v>
      </c>
      <c r="C5067" s="53">
        <f>VLOOKUP(A5067,Tabella_sez[],2,0)</f>
        <v>3</v>
      </c>
      <c r="D5067" t="e">
        <f>VLOOKUP(Tabella_sintesi[[#This Row],[Comune]],[1]!Tabella_Tabella1[[COGNOME]:[descrizione_carica]],2,0)</f>
        <v>#N/A</v>
      </c>
    </row>
    <row r="5068" spans="1:4" x14ac:dyDescent="0.25">
      <c r="A5068" s="47" t="s">
        <v>4886</v>
      </c>
      <c r="B5068" t="str">
        <f>VLOOKUP(A5068,Tabella_Pec[],2,0)</f>
        <v>comuneorte</v>
      </c>
      <c r="C5068" s="53">
        <f>VLOOKUP(A5068,Tabella_sez[],2,0)</f>
        <v>7</v>
      </c>
      <c r="D5068" t="e">
        <f>VLOOKUP(Tabella_sintesi[[#This Row],[Comune]],[1]!Tabella_Tabella1[[COGNOME]:[descrizione_carica]],2,0)</f>
        <v>#N/A</v>
      </c>
    </row>
    <row r="5069" spans="1:4" x14ac:dyDescent="0.25">
      <c r="A5069" s="47" t="s">
        <v>5209</v>
      </c>
      <c r="B5069" t="str">
        <f>VLOOKUP(A5069,Tabella_Pec[],2,0)</f>
        <v>comunepiansano</v>
      </c>
      <c r="C5069" s="53">
        <f>VLOOKUP(A5069,Tabella_sez[],2,0)</f>
        <v>2</v>
      </c>
      <c r="D5069" t="e">
        <f>VLOOKUP(Tabella_sintesi[[#This Row],[Comune]],[1]!Tabella_Tabella1[[COGNOME]:[descrizione_carica]],2,0)</f>
        <v>#N/A</v>
      </c>
    </row>
    <row r="5070" spans="1:4" x14ac:dyDescent="0.25">
      <c r="A5070" s="47" t="s">
        <v>5596</v>
      </c>
      <c r="B5070" t="str">
        <f>VLOOKUP(A5070,Tabella_Pec[],2,0)</f>
        <v>postacertificata</v>
      </c>
      <c r="C5070" s="53">
        <f>VLOOKUP(A5070,Tabella_sez[],2,0)</f>
        <v>1</v>
      </c>
      <c r="D5070" t="e">
        <f>VLOOKUP(Tabella_sintesi[[#This Row],[Comune]],[1]!Tabella_Tabella1[[COGNOME]:[descrizione_carica]],2,0)</f>
        <v>#N/A</v>
      </c>
    </row>
    <row r="5071" spans="1:4" x14ac:dyDescent="0.25">
      <c r="A5071" s="47" t="s">
        <v>5927</v>
      </c>
      <c r="B5071" t="str">
        <f>VLOOKUP(A5071,Tabella_Pec[],2,0)</f>
        <v>anagrafe.ronciglione</v>
      </c>
      <c r="C5071" s="53">
        <f>VLOOKUP(A5071,Tabella_sez[],2,0)</f>
        <v>7</v>
      </c>
      <c r="D5071" t="e">
        <f>VLOOKUP(Tabella_sintesi[[#This Row],[Comune]],[1]!Tabella_Tabella1[[COGNOME]:[descrizione_carica]],2,0)</f>
        <v>#N/A</v>
      </c>
    </row>
    <row r="5072" spans="1:4" x14ac:dyDescent="0.25">
      <c r="A5072" s="47" t="s">
        <v>7700</v>
      </c>
      <c r="B5072" t="str">
        <f>VLOOKUP(A5072,Tabella_Pec[],2,0)</f>
        <v>comune.villasangiovanniintuscia</v>
      </c>
      <c r="C5072" s="53">
        <f>VLOOKUP(A5072,Tabella_sez[],2,0)</f>
        <v>1</v>
      </c>
      <c r="D5072" t="e">
        <f>VLOOKUP(Tabella_sintesi[[#This Row],[Comune]],[1]!Tabella_Tabella1[[COGNOME]:[descrizione_carica]],2,0)</f>
        <v>#N/A</v>
      </c>
    </row>
    <row r="5073" spans="1:4" x14ac:dyDescent="0.25">
      <c r="A5073" s="47" t="s">
        <v>6237</v>
      </c>
      <c r="B5073" t="str">
        <f>VLOOKUP(A5073,Tabella_Pec[],2,0)</f>
        <v>comunesanlorenzonuovo</v>
      </c>
      <c r="C5073" s="53">
        <f>VLOOKUP(A5073,Tabella_sez[],2,0)</f>
        <v>2</v>
      </c>
      <c r="D5073" t="e">
        <f>VLOOKUP(Tabella_sintesi[[#This Row],[Comune]],[1]!Tabella_Tabella1[[COGNOME]:[descrizione_carica]],2,0)</f>
        <v>#N/A</v>
      </c>
    </row>
    <row r="5074" spans="1:4" x14ac:dyDescent="0.25">
      <c r="A5074" s="47" t="s">
        <v>6874</v>
      </c>
      <c r="B5074" t="str">
        <f>VLOOKUP(A5074,Tabella_Pec[],2,0)</f>
        <v>puntocomune.soriano</v>
      </c>
      <c r="C5074" s="53">
        <f>VLOOKUP(A5074,Tabella_sez[],2,0)</f>
        <v>8</v>
      </c>
      <c r="D5074" t="e">
        <f>VLOOKUP(Tabella_sintesi[[#This Row],[Comune]],[1]!Tabella_Tabella1[[COGNOME]:[descrizione_carica]],2,0)</f>
        <v>#N/A</v>
      </c>
    </row>
    <row r="5075" spans="1:4" x14ac:dyDescent="0.25">
      <c r="A5075" s="47" t="s">
        <v>6992</v>
      </c>
      <c r="B5075" t="str">
        <f>VLOOKUP(A5075,Tabella_Pec[],2,0)</f>
        <v>comunesutri</v>
      </c>
      <c r="C5075" s="53">
        <f>VLOOKUP(A5075,Tabella_sez[],2,0)</f>
        <v>5</v>
      </c>
      <c r="D5075" t="e">
        <f>VLOOKUP(Tabella_sintesi[[#This Row],[Comune]],[1]!Tabella_Tabella1[[COGNOME]:[descrizione_carica]],2,0)</f>
        <v>#N/A</v>
      </c>
    </row>
    <row r="5076" spans="1:4" x14ac:dyDescent="0.25">
      <c r="A5076" s="47" t="s">
        <v>7018</v>
      </c>
      <c r="B5076" t="str">
        <f>VLOOKUP(A5076,Tabella_Pec[],2,0)</f>
        <v>pec</v>
      </c>
      <c r="C5076" s="53">
        <f>VLOOKUP(A5076,Tabella_sez[],2,0)</f>
        <v>14</v>
      </c>
      <c r="D5076" t="e">
        <f>VLOOKUP(Tabella_sintesi[[#This Row],[Comune]],[1]!Tabella_Tabella1[[COGNOME]:[descrizione_carica]],2,0)</f>
        <v>#N/A</v>
      </c>
    </row>
    <row r="5077" spans="1:4" x14ac:dyDescent="0.25">
      <c r="A5077" s="47" t="s">
        <v>7091</v>
      </c>
      <c r="B5077" t="str">
        <f>VLOOKUP(A5077,Tabella_Pec[],2,0)</f>
        <v>comune.tessennano</v>
      </c>
      <c r="C5077" s="53">
        <f>VLOOKUP(A5077,Tabella_sez[],2,0)</f>
        <v>1</v>
      </c>
      <c r="D5077" t="e">
        <f>VLOOKUP(Tabella_sintesi[[#This Row],[Comune]],[1]!Tabella_Tabella1[[COGNOME]:[descrizione_carica]],2,0)</f>
        <v>#N/A</v>
      </c>
    </row>
    <row r="5078" spans="1:4" x14ac:dyDescent="0.25">
      <c r="A5078" s="47" t="s">
        <v>7348</v>
      </c>
      <c r="B5078" t="str">
        <f>VLOOKUP(A5078,Tabella_Pec[],2,0)</f>
        <v>protocollo</v>
      </c>
      <c r="C5078" s="53">
        <f>VLOOKUP(A5078,Tabella_sez[],2,0)</f>
        <v>7</v>
      </c>
      <c r="D5078" t="e">
        <f>VLOOKUP(Tabella_sintesi[[#This Row],[Comune]],[1]!Tabella_Tabella1[[COGNOME]:[descrizione_carica]],2,0)</f>
        <v>#N/A</v>
      </c>
    </row>
    <row r="5079" spans="1:4" x14ac:dyDescent="0.25">
      <c r="A5079" s="47" t="s">
        <v>7428</v>
      </c>
      <c r="B5079" t="str">
        <f>VLOOKUP(A5079,Tabella_Pec[],2,0)</f>
        <v>comune.valentano.vt</v>
      </c>
      <c r="C5079" s="53">
        <f>VLOOKUP(A5079,Tabella_sez[],2,0)</f>
        <v>3</v>
      </c>
      <c r="D5079" t="e">
        <f>VLOOKUP(Tabella_sintesi[[#This Row],[Comune]],[1]!Tabella_Tabella1[[COGNOME]:[descrizione_carica]],2,0)</f>
        <v>#N/A</v>
      </c>
    </row>
    <row r="5080" spans="1:4" x14ac:dyDescent="0.25">
      <c r="A5080" s="47" t="s">
        <v>7469</v>
      </c>
      <c r="B5080" t="str">
        <f>VLOOKUP(A5080,Tabella_Pec[],2,0)</f>
        <v>pec</v>
      </c>
      <c r="C5080" s="53">
        <f>VLOOKUP(A5080,Tabella_sez[],2,0)</f>
        <v>2</v>
      </c>
      <c r="D5080" t="e">
        <f>VLOOKUP(Tabella_sintesi[[#This Row],[Comune]],[1]!Tabella_Tabella1[[COGNOME]:[descrizione_carica]],2,0)</f>
        <v>#N/A</v>
      </c>
    </row>
    <row r="5081" spans="1:4" x14ac:dyDescent="0.25">
      <c r="A5081" s="47" t="s">
        <v>7525</v>
      </c>
      <c r="B5081" t="str">
        <f>VLOOKUP(A5081,Tabella_Pec[],2,0)</f>
        <v>comune.vasanello.vt</v>
      </c>
      <c r="C5081" s="53">
        <f>VLOOKUP(A5081,Tabella_sez[],2,0)</f>
        <v>3</v>
      </c>
      <c r="D5081" t="e">
        <f>VLOOKUP(Tabella_sintesi[[#This Row],[Comune]],[1]!Tabella_Tabella1[[COGNOME]:[descrizione_carica]],2,0)</f>
        <v>#N/A</v>
      </c>
    </row>
    <row r="5082" spans="1:4" x14ac:dyDescent="0.25">
      <c r="A5082" s="47" t="s">
        <v>7540</v>
      </c>
      <c r="B5082" t="str">
        <f>VLOOKUP(A5082,Tabella_Pec[],2,0)</f>
        <v>comunevejano</v>
      </c>
      <c r="C5082" s="53">
        <f>VLOOKUP(A5082,Tabella_sez[],2,0)</f>
        <v>2</v>
      </c>
      <c r="D5082" t="e">
        <f>VLOOKUP(Tabella_sintesi[[#This Row],[Comune]],[1]!Tabella_Tabella1[[COGNOME]:[descrizione_carica]],2,0)</f>
        <v>#N/A</v>
      </c>
    </row>
    <row r="5083" spans="1:4" x14ac:dyDescent="0.25">
      <c r="A5083" s="47" t="s">
        <v>7614</v>
      </c>
      <c r="B5083" t="str">
        <f>VLOOKUP(A5083,Tabella_Pec[],2,0)</f>
        <v>comune.vetralla</v>
      </c>
      <c r="C5083" s="53">
        <f>VLOOKUP(A5083,Tabella_sez[],2,0)</f>
        <v>11</v>
      </c>
      <c r="D5083" t="e">
        <f>VLOOKUP(Tabella_sintesi[[#This Row],[Comune]],[1]!Tabella_Tabella1[[COGNOME]:[descrizione_carica]],2,0)</f>
        <v>#N/A</v>
      </c>
    </row>
    <row r="5084" spans="1:4" x14ac:dyDescent="0.25">
      <c r="A5084" s="47" t="s">
        <v>7661</v>
      </c>
      <c r="B5084" t="str">
        <f>VLOOKUP(A5084,Tabella_Pec[],2,0)</f>
        <v>comunevignanello</v>
      </c>
      <c r="C5084" s="53">
        <f>VLOOKUP(A5084,Tabella_sez[],2,0)</f>
        <v>4</v>
      </c>
      <c r="D5084" t="e">
        <f>VLOOKUP(Tabella_sintesi[[#This Row],[Comune]],[1]!Tabella_Tabella1[[COGNOME]:[descrizione_carica]],2,0)</f>
        <v>#N/A</v>
      </c>
    </row>
    <row r="5085" spans="1:4" x14ac:dyDescent="0.25">
      <c r="A5085" s="47" t="s">
        <v>7815</v>
      </c>
      <c r="B5085" t="str">
        <f>VLOOKUP(A5085,Tabella_Pec[],2,0)</f>
        <v>protocollo</v>
      </c>
      <c r="C5085" s="53">
        <f>VLOOKUP(A5085,Tabella_sez[],2,0)</f>
        <v>66</v>
      </c>
      <c r="D5085" t="e">
        <f>VLOOKUP(Tabella_sintesi[[#This Row],[Comune]],[1]!Tabella_Tabella1[[COGNOME]:[descrizione_carica]],2,0)</f>
        <v>#N/A</v>
      </c>
    </row>
    <row r="5086" spans="1:4" x14ac:dyDescent="0.25">
      <c r="A5086" s="47" t="s">
        <v>7818</v>
      </c>
      <c r="B5086" t="str">
        <f>VLOOKUP(A5086,Tabella_Pec[],2,0)</f>
        <v>comune.vitorchiano.vt</v>
      </c>
      <c r="C5086" s="53">
        <f>VLOOKUP(A5086,Tabella_sez[],2,0)</f>
        <v>4</v>
      </c>
      <c r="D5086" t="e">
        <f>VLOOKUP(Tabella_sintesi[[#This Row],[Comune]],[1]!Tabella_Tabella1[[COGNOME]:[descrizione_carica]],2,0)</f>
        <v>#N/A</v>
      </c>
    </row>
    <row r="5087" spans="1:4" x14ac:dyDescent="0.25">
      <c r="A5087" s="47" t="s">
        <v>425</v>
      </c>
      <c r="B5087" t="str">
        <f>VLOOKUP(A5087,Tabella_Pec[],2,0)</f>
        <v>comune.accumoli</v>
      </c>
      <c r="C5087" s="53">
        <f>VLOOKUP(A5087,Tabella_sez[],2,0)</f>
        <v>1</v>
      </c>
      <c r="D5087" t="e">
        <f>VLOOKUP(Tabella_sintesi[[#This Row],[Comune]],[1]!Tabella_Tabella1[[COGNOME]:[descrizione_carica]],2,0)</f>
        <v>#N/A</v>
      </c>
    </row>
    <row r="5088" spans="1:4" x14ac:dyDescent="0.25">
      <c r="A5088" s="47" t="s">
        <v>609</v>
      </c>
      <c r="B5088" t="str">
        <f>VLOOKUP(A5088,Tabella_Pec[],2,0)</f>
        <v>protocollo</v>
      </c>
      <c r="C5088" s="53">
        <f>VLOOKUP(A5088,Tabella_sez[],2,0)</f>
        <v>3</v>
      </c>
      <c r="D5088" t="e">
        <f>VLOOKUP(Tabella_sintesi[[#This Row],[Comune]],[1]!Tabella_Tabella1[[COGNOME]:[descrizione_carica]],2,0)</f>
        <v>#N/A</v>
      </c>
    </row>
    <row r="5089" spans="1:4" x14ac:dyDescent="0.25">
      <c r="A5089" s="47" t="s">
        <v>651</v>
      </c>
      <c r="B5089" t="str">
        <f>VLOOKUP(A5089,Tabella_Pec[],2,0)</f>
        <v>comunediantrodoco</v>
      </c>
      <c r="C5089" s="53">
        <f>VLOOKUP(A5089,Tabella_sez[],2,0)</f>
        <v>3</v>
      </c>
      <c r="D5089" t="e">
        <f>VLOOKUP(Tabella_sintesi[[#This Row],[Comune]],[1]!Tabella_Tabella1[[COGNOME]:[descrizione_carica]],2,0)</f>
        <v>#N/A</v>
      </c>
    </row>
    <row r="5090" spans="1:4" x14ac:dyDescent="0.25">
      <c r="A5090" s="47" t="s">
        <v>764</v>
      </c>
      <c r="B5090" t="str">
        <f>VLOOKUP(A5090,Tabella_Pec[],2,0)</f>
        <v>comune.ascrea.ri</v>
      </c>
      <c r="C5090" s="53">
        <f>VLOOKUP(A5090,Tabella_sez[],2,0)</f>
        <v>2</v>
      </c>
      <c r="D5090" t="e">
        <f>VLOOKUP(Tabella_sintesi[[#This Row],[Comune]],[1]!Tabella_Tabella1[[COGNOME]:[descrizione_carica]],2,0)</f>
        <v>#N/A</v>
      </c>
    </row>
    <row r="5091" spans="1:4" x14ac:dyDescent="0.25">
      <c r="A5091" s="47" t="s">
        <v>995</v>
      </c>
      <c r="B5091" t="str">
        <f>VLOOKUP(A5091,Tabella_Pec[],2,0)</f>
        <v>comune.belmonteinsabina.ri</v>
      </c>
      <c r="C5091" s="53">
        <f>VLOOKUP(A5091,Tabella_sez[],2,0)</f>
        <v>1</v>
      </c>
      <c r="D5091" t="e">
        <f>VLOOKUP(Tabella_sintesi[[#This Row],[Comune]],[1]!Tabella_Tabella1[[COGNOME]:[descrizione_carica]],2,0)</f>
        <v>#N/A</v>
      </c>
    </row>
    <row r="5092" spans="1:4" x14ac:dyDescent="0.25">
      <c r="A5092" s="47" t="s">
        <v>1141</v>
      </c>
      <c r="B5092" t="str">
        <f>VLOOKUP(A5092,Tabella_Pec[],2,0)</f>
        <v>borbona</v>
      </c>
      <c r="C5092" s="53">
        <f>VLOOKUP(A5092,Tabella_sez[],2,0)</f>
        <v>1</v>
      </c>
      <c r="D5092" t="e">
        <f>VLOOKUP(Tabella_sintesi[[#This Row],[Comune]],[1]!Tabella_Tabella1[[COGNOME]:[descrizione_carica]],2,0)</f>
        <v>#N/A</v>
      </c>
    </row>
    <row r="5093" spans="1:4" x14ac:dyDescent="0.25">
      <c r="A5093" s="47" t="s">
        <v>1196</v>
      </c>
      <c r="B5093" t="str">
        <f>VLOOKUP(A5093,Tabella_Pec[],2,0)</f>
        <v>comuneborgorose</v>
      </c>
      <c r="C5093" s="53">
        <f>VLOOKUP(A5093,Tabella_sez[],2,0)</f>
        <v>7</v>
      </c>
      <c r="D5093" t="e">
        <f>VLOOKUP(Tabella_sintesi[[#This Row],[Comune]],[1]!Tabella_Tabella1[[COGNOME]:[descrizione_carica]],2,0)</f>
        <v>#N/A</v>
      </c>
    </row>
    <row r="5094" spans="1:4" x14ac:dyDescent="0.25">
      <c r="A5094" s="47" t="s">
        <v>1179</v>
      </c>
      <c r="B5094" t="str">
        <f>VLOOKUP(A5094,Tabella_Pec[],2,0)</f>
        <v>comune.borgovelino.ri</v>
      </c>
      <c r="C5094" s="53">
        <f>VLOOKUP(A5094,Tabella_sez[],2,0)</f>
        <v>1</v>
      </c>
      <c r="D5094" t="e">
        <f>VLOOKUP(Tabella_sintesi[[#This Row],[Comune]],[1]!Tabella_Tabella1[[COGNOME]:[descrizione_carica]],2,0)</f>
        <v>#N/A</v>
      </c>
    </row>
    <row r="5095" spans="1:4" x14ac:dyDescent="0.25">
      <c r="A5095" s="47" t="s">
        <v>1593</v>
      </c>
      <c r="B5095" t="str">
        <f>VLOOKUP(A5095,Tabella_Pec[],2,0)</f>
        <v>protocollo</v>
      </c>
      <c r="C5095" s="53">
        <f>VLOOKUP(A5095,Tabella_sez[],2,0)</f>
        <v>2</v>
      </c>
      <c r="D5095" t="e">
        <f>VLOOKUP(Tabella_sintesi[[#This Row],[Comune]],[1]!Tabella_Tabella1[[COGNOME]:[descrizione_carica]],2,0)</f>
        <v>#N/A</v>
      </c>
    </row>
    <row r="5096" spans="1:4" x14ac:dyDescent="0.25">
      <c r="A5096" s="47" t="s">
        <v>1595</v>
      </c>
      <c r="B5096" t="str">
        <f>VLOOKUP(A5096,Tabella_Pec[],2,0)</f>
        <v>comune.cantalupoinsabina</v>
      </c>
      <c r="C5096" s="53">
        <f>VLOOKUP(A5096,Tabella_sez[],2,0)</f>
        <v>2</v>
      </c>
      <c r="D5096" t="e">
        <f>VLOOKUP(Tabella_sintesi[[#This Row],[Comune]],[1]!Tabella_Tabella1[[COGNOME]:[descrizione_carica]],2,0)</f>
        <v>#N/A</v>
      </c>
    </row>
    <row r="5097" spans="1:4" x14ac:dyDescent="0.25">
      <c r="A5097" s="47" t="s">
        <v>1824</v>
      </c>
      <c r="B5097" t="str">
        <f>VLOOKUP(A5097,Tabella_Pec[],2,0)</f>
        <v>comunecasaprota</v>
      </c>
      <c r="C5097" s="53">
        <f>VLOOKUP(A5097,Tabella_sez[],2,0)</f>
        <v>2</v>
      </c>
      <c r="D5097" t="e">
        <f>VLOOKUP(Tabella_sintesi[[#This Row],[Comune]],[1]!Tabella_Tabella1[[COGNOME]:[descrizione_carica]],2,0)</f>
        <v>#N/A</v>
      </c>
    </row>
    <row r="5098" spans="1:4" x14ac:dyDescent="0.25">
      <c r="A5098" s="47" t="s">
        <v>1865</v>
      </c>
      <c r="B5098" t="str">
        <f>VLOOKUP(A5098,Tabella_Pec[],2,0)</f>
        <v>comune.casperia.ri</v>
      </c>
      <c r="C5098" s="53">
        <f>VLOOKUP(A5098,Tabella_sez[],2,0)</f>
        <v>1</v>
      </c>
      <c r="D5098" t="e">
        <f>VLOOKUP(Tabella_sintesi[[#This Row],[Comune]],[1]!Tabella_Tabella1[[COGNOME]:[descrizione_carica]],2,0)</f>
        <v>#N/A</v>
      </c>
    </row>
    <row r="5099" spans="1:4" x14ac:dyDescent="0.25">
      <c r="A5099" s="47" t="s">
        <v>1919</v>
      </c>
      <c r="B5099" t="str">
        <f>VLOOKUP(A5099,Tabella_Pec[],2,0)</f>
        <v>protocollo</v>
      </c>
      <c r="C5099" s="53">
        <f>VLOOKUP(A5099,Tabella_sez[],2,0)</f>
        <v>1</v>
      </c>
      <c r="D5099" t="e">
        <f>VLOOKUP(Tabella_sintesi[[#This Row],[Comune]],[1]!Tabella_Tabella1[[COGNOME]:[descrizione_carica]],2,0)</f>
        <v>#N/A</v>
      </c>
    </row>
    <row r="5100" spans="1:4" x14ac:dyDescent="0.25">
      <c r="A5100" s="47" t="s">
        <v>2055</v>
      </c>
      <c r="B5100" t="str">
        <f>VLOOKUP(A5100,Tabella_Pec[],2,0)</f>
        <v>comune.castelnuovodifarfa</v>
      </c>
      <c r="C5100" s="53">
        <f>VLOOKUP(A5100,Tabella_sez[],2,0)</f>
        <v>1</v>
      </c>
      <c r="D5100" t="e">
        <f>VLOOKUP(Tabella_sintesi[[#This Row],[Comune]],[1]!Tabella_Tabella1[[COGNOME]:[descrizione_carica]],2,0)</f>
        <v>#N/A</v>
      </c>
    </row>
    <row r="5101" spans="1:4" x14ac:dyDescent="0.25">
      <c r="A5101" s="47" t="s">
        <v>1942</v>
      </c>
      <c r="B5101" t="str">
        <f>VLOOKUP(A5101,Tabella_Pec[],2,0)</f>
        <v>comune.castelsantangelo.ri</v>
      </c>
      <c r="C5101" s="53">
        <f>VLOOKUP(A5101,Tabella_sez[],2,0)</f>
        <v>1</v>
      </c>
      <c r="D5101" t="e">
        <f>VLOOKUP(Tabella_sintesi[[#This Row],[Comune]],[1]!Tabella_Tabella1[[COGNOME]:[descrizione_carica]],2,0)</f>
        <v>#N/A</v>
      </c>
    </row>
    <row r="5102" spans="1:4" x14ac:dyDescent="0.25">
      <c r="A5102" s="47" t="s">
        <v>2426</v>
      </c>
      <c r="B5102" t="str">
        <f>VLOOKUP(A5102,Tabella_Pec[],2,0)</f>
        <v>comunecittaducale</v>
      </c>
      <c r="C5102" s="53">
        <f>VLOOKUP(A5102,Tabella_sez[],2,0)</f>
        <v>7</v>
      </c>
      <c r="D5102" t="e">
        <f>VLOOKUP(Tabella_sintesi[[#This Row],[Comune]],[1]!Tabella_Tabella1[[COGNOME]:[descrizione_carica]],2,0)</f>
        <v>#N/A</v>
      </c>
    </row>
    <row r="5103" spans="1:4" x14ac:dyDescent="0.25">
      <c r="A5103" s="47" t="s">
        <v>2427</v>
      </c>
      <c r="B5103" t="str">
        <f>VLOOKUP(A5103,Tabella_Pec[],2,0)</f>
        <v>comune.cittareale</v>
      </c>
      <c r="C5103" s="53">
        <f>VLOOKUP(A5103,Tabella_sez[],2,0)</f>
        <v>1</v>
      </c>
      <c r="D5103" t="e">
        <f>VLOOKUP(Tabella_sintesi[[#This Row],[Comune]],[1]!Tabella_Tabella1[[COGNOME]:[descrizione_carica]],2,0)</f>
        <v>#N/A</v>
      </c>
    </row>
    <row r="5104" spans="1:4" x14ac:dyDescent="0.25">
      <c r="A5104" s="47" t="s">
        <v>2489</v>
      </c>
      <c r="B5104" t="str">
        <f>VLOOKUP(A5104,Tabella_Pec[],2,0)</f>
        <v>comunedicollalto</v>
      </c>
      <c r="C5104" s="53">
        <f>VLOOKUP(A5104,Tabella_sez[],2,0)</f>
        <v>1</v>
      </c>
      <c r="D5104" t="e">
        <f>VLOOKUP(Tabella_sintesi[[#This Row],[Comune]],[1]!Tabella_Tabella1[[COGNOME]:[descrizione_carica]],2,0)</f>
        <v>#N/A</v>
      </c>
    </row>
    <row r="5105" spans="1:4" x14ac:dyDescent="0.25">
      <c r="A5105" s="47" t="s">
        <v>2494</v>
      </c>
      <c r="B5105" t="str">
        <f>VLOOKUP(A5105,Tabella_Pec[],2,0)</f>
        <v>comunecolleditora</v>
      </c>
      <c r="C5105" s="53">
        <f>VLOOKUP(A5105,Tabella_sez[],2,0)</f>
        <v>1</v>
      </c>
      <c r="D5105" t="e">
        <f>VLOOKUP(Tabella_sintesi[[#This Row],[Comune]],[1]!Tabella_Tabella1[[COGNOME]:[descrizione_carica]],2,0)</f>
        <v>#N/A</v>
      </c>
    </row>
    <row r="5106" spans="1:4" x14ac:dyDescent="0.25">
      <c r="A5106" s="47" t="s">
        <v>2507</v>
      </c>
      <c r="B5106" t="str">
        <f>VLOOKUP(A5106,Tabella_Pec[],2,0)</f>
        <v>comune.collegiove.ri</v>
      </c>
      <c r="C5106" s="53">
        <f>VLOOKUP(A5106,Tabella_sez[],2,0)</f>
        <v>1</v>
      </c>
      <c r="D5106" t="e">
        <f>VLOOKUP(Tabella_sintesi[[#This Row],[Comune]],[1]!Tabella_Tabella1[[COGNOME]:[descrizione_carica]],2,0)</f>
        <v>#N/A</v>
      </c>
    </row>
    <row r="5107" spans="1:4" x14ac:dyDescent="0.25">
      <c r="A5107" s="47" t="s">
        <v>2518</v>
      </c>
      <c r="B5107" t="str">
        <f>VLOOKUP(A5107,Tabella_Pec[],2,0)</f>
        <v>info</v>
      </c>
      <c r="C5107" s="53">
        <f>VLOOKUP(A5107,Tabella_sez[],2,0)</f>
        <v>3</v>
      </c>
      <c r="D5107" t="e">
        <f>VLOOKUP(Tabella_sintesi[[#This Row],[Comune]],[1]!Tabella_Tabella1[[COGNOME]:[descrizione_carica]],2,0)</f>
        <v>#N/A</v>
      </c>
    </row>
    <row r="5108" spans="1:4" x14ac:dyDescent="0.25">
      <c r="A5108" s="47" t="s">
        <v>2522</v>
      </c>
      <c r="B5108" t="str">
        <f>VLOOKUP(A5108,Tabella_Pec[],2,0)</f>
        <v>amministrazione</v>
      </c>
      <c r="C5108" s="53">
        <f>VLOOKUP(A5108,Tabella_sez[],2,0)</f>
        <v>1</v>
      </c>
      <c r="D5108" t="e">
        <f>VLOOKUP(Tabella_sintesi[[#This Row],[Comune]],[1]!Tabella_Tabella1[[COGNOME]:[descrizione_carica]],2,0)</f>
        <v>#N/A</v>
      </c>
    </row>
    <row r="5109" spans="1:4" x14ac:dyDescent="0.25">
      <c r="A5109" s="47" t="s">
        <v>2568</v>
      </c>
      <c r="B5109" t="str">
        <f>VLOOKUP(A5109,Tabella_Pec[],2,0)</f>
        <v>comune.concerviano</v>
      </c>
      <c r="C5109" s="53">
        <f>VLOOKUP(A5109,Tabella_sez[],2,0)</f>
        <v>1</v>
      </c>
      <c r="D5109" t="e">
        <f>VLOOKUP(Tabella_sintesi[[#This Row],[Comune]],[1]!Tabella_Tabella1[[COGNOME]:[descrizione_carica]],2,0)</f>
        <v>#N/A</v>
      </c>
    </row>
    <row r="5110" spans="1:4" x14ac:dyDescent="0.25">
      <c r="A5110" s="47" t="s">
        <v>2577</v>
      </c>
      <c r="B5110" t="str">
        <f>VLOOKUP(A5110,Tabella_Pec[],2,0)</f>
        <v>anagrafe.configni</v>
      </c>
      <c r="C5110" s="53">
        <f>VLOOKUP(A5110,Tabella_sez[],2,0)</f>
        <v>2</v>
      </c>
      <c r="D5110" t="e">
        <f>VLOOKUP(Tabella_sintesi[[#This Row],[Comune]],[1]!Tabella_Tabella1[[COGNOME]:[descrizione_carica]],2,0)</f>
        <v>#N/A</v>
      </c>
    </row>
    <row r="5111" spans="1:4" x14ac:dyDescent="0.25">
      <c r="A5111" s="47" t="s">
        <v>2583</v>
      </c>
      <c r="B5111" t="str">
        <f>VLOOKUP(A5111,Tabella_Pec[],2,0)</f>
        <v>sedebassa</v>
      </c>
      <c r="C5111" s="53">
        <f>VLOOKUP(A5111,Tabella_sez[],2,0)</f>
        <v>5</v>
      </c>
      <c r="D5111" t="e">
        <f>VLOOKUP(Tabella_sintesi[[#This Row],[Comune]],[1]!Tabella_Tabella1[[COGNOME]:[descrizione_carica]],2,0)</f>
        <v>#N/A</v>
      </c>
    </row>
    <row r="5112" spans="1:4" x14ac:dyDescent="0.25">
      <c r="A5112" s="47" t="s">
        <v>2692</v>
      </c>
      <c r="B5112" t="str">
        <f>VLOOKUP(A5112,Tabella_Pec[],2,0)</f>
        <v>suap.cottanello.ri</v>
      </c>
      <c r="C5112" s="53">
        <f>VLOOKUP(A5112,Tabella_sez[],2,0)</f>
        <v>1</v>
      </c>
      <c r="D5112" t="e">
        <f>VLOOKUP(Tabella_sintesi[[#This Row],[Comune]],[1]!Tabella_Tabella1[[COGNOME]:[descrizione_carica]],2,0)</f>
        <v>#N/A</v>
      </c>
    </row>
    <row r="5113" spans="1:4" x14ac:dyDescent="0.25">
      <c r="A5113" s="47" t="s">
        <v>2936</v>
      </c>
      <c r="B5113" t="str">
        <f>VLOOKUP(A5113,Tabella_Pec[],2,0)</f>
        <v>ufficioprotocollo</v>
      </c>
      <c r="C5113" s="53">
        <f>VLOOKUP(A5113,Tabella_sez[],2,0)</f>
        <v>13</v>
      </c>
      <c r="D5113" t="e">
        <f>VLOOKUP(Tabella_sintesi[[#This Row],[Comune]],[1]!Tabella_Tabella1[[COGNOME]:[descrizione_carica]],2,0)</f>
        <v>#N/A</v>
      </c>
    </row>
    <row r="5114" spans="1:4" x14ac:dyDescent="0.25">
      <c r="A5114" s="47" t="s">
        <v>2978</v>
      </c>
      <c r="B5114" t="str">
        <f>VLOOKUP(A5114,Tabella_Pec[],2,0)</f>
        <v>comunedifiamignano</v>
      </c>
      <c r="C5114" s="53">
        <f>VLOOKUP(A5114,Tabella_sez[],2,0)</f>
        <v>4</v>
      </c>
      <c r="D5114" t="e">
        <f>VLOOKUP(Tabella_sintesi[[#This Row],[Comune]],[1]!Tabella_Tabella1[[COGNOME]:[descrizione_carica]],2,0)</f>
        <v>#N/A</v>
      </c>
    </row>
    <row r="5115" spans="1:4" x14ac:dyDescent="0.25">
      <c r="A5115" s="47" t="s">
        <v>3074</v>
      </c>
      <c r="B5115" t="str">
        <f>VLOOKUP(A5115,Tabella_Pec[],2,0)</f>
        <v>comune.forano.ri</v>
      </c>
      <c r="C5115" s="53">
        <f>VLOOKUP(A5115,Tabella_sez[],2,0)</f>
        <v>3</v>
      </c>
      <c r="D5115" t="e">
        <f>VLOOKUP(Tabella_sintesi[[#This Row],[Comune]],[1]!Tabella_Tabella1[[COGNOME]:[descrizione_carica]],2,0)</f>
        <v>#N/A</v>
      </c>
    </row>
    <row r="5116" spans="1:4" x14ac:dyDescent="0.25">
      <c r="A5116" s="47" t="s">
        <v>3144</v>
      </c>
      <c r="B5116" t="str">
        <f>VLOOKUP(A5116,Tabella_Pec[],2,0)</f>
        <v>protocollo</v>
      </c>
      <c r="C5116" s="53">
        <f>VLOOKUP(A5116,Tabella_sez[],2,0)</f>
        <v>1</v>
      </c>
      <c r="D5116" t="e">
        <f>VLOOKUP(Tabella_sintesi[[#This Row],[Comune]],[1]!Tabella_Tabella1[[COGNOME]:[descrizione_carica]],2,0)</f>
        <v>#N/A</v>
      </c>
    </row>
    <row r="5117" spans="1:4" x14ac:dyDescent="0.25">
      <c r="A5117" s="47" t="s">
        <v>3432</v>
      </c>
      <c r="B5117" t="str">
        <f>VLOOKUP(A5117,Tabella_Pec[],2,0)</f>
        <v>segreteria.greccio.ri</v>
      </c>
      <c r="C5117" s="53">
        <f>VLOOKUP(A5117,Tabella_sez[],2,0)</f>
        <v>4</v>
      </c>
      <c r="D5117" t="e">
        <f>VLOOKUP(Tabella_sintesi[[#This Row],[Comune]],[1]!Tabella_Tabella1[[COGNOME]:[descrizione_carica]],2,0)</f>
        <v>#N/A</v>
      </c>
    </row>
    <row r="5118" spans="1:4" x14ac:dyDescent="0.25">
      <c r="A5118" s="47" t="s">
        <v>3606</v>
      </c>
      <c r="B5118" t="str">
        <f>VLOOKUP(A5118,Tabella_Pec[],2,0)</f>
        <v>comune</v>
      </c>
      <c r="C5118" s="53">
        <f>VLOOKUP(A5118,Tabella_sez[],2,0)</f>
        <v>1</v>
      </c>
      <c r="D5118" t="e">
        <f>VLOOKUP(Tabella_sintesi[[#This Row],[Comune]],[1]!Tabella_Tabella1[[COGNOME]:[descrizione_carica]],2,0)</f>
        <v>#N/A</v>
      </c>
    </row>
    <row r="5119" spans="1:4" x14ac:dyDescent="0.25">
      <c r="A5119" s="47" t="s">
        <v>3705</v>
      </c>
      <c r="B5119" t="str">
        <f>VLOOKUP(A5119,Tabella_Pec[],2,0)</f>
        <v>comune</v>
      </c>
      <c r="C5119" s="53">
        <f>VLOOKUP(A5119,Tabella_sez[],2,0)</f>
        <v>4</v>
      </c>
      <c r="D5119" t="e">
        <f>VLOOKUP(Tabella_sintesi[[#This Row],[Comune]],[1]!Tabella_Tabella1[[COGNOME]:[descrizione_carica]],2,0)</f>
        <v>#N/A</v>
      </c>
    </row>
    <row r="5120" spans="1:4" x14ac:dyDescent="0.25">
      <c r="A5120" s="47" t="s">
        <v>3808</v>
      </c>
      <c r="B5120" t="str">
        <f>VLOOKUP(A5120,Tabella_Pec[],2,0)</f>
        <v>comunelongonesabino</v>
      </c>
      <c r="C5120" s="53">
        <f>VLOOKUP(A5120,Tabella_sez[],2,0)</f>
        <v>3</v>
      </c>
      <c r="D5120" t="e">
        <f>VLOOKUP(Tabella_sintesi[[#This Row],[Comune]],[1]!Tabella_Tabella1[[COGNOME]:[descrizione_carica]],2,0)</f>
        <v>#N/A</v>
      </c>
    </row>
    <row r="5121" spans="1:4" x14ac:dyDescent="0.25">
      <c r="A5121" s="47" t="s">
        <v>3907</v>
      </c>
      <c r="B5121" t="str">
        <f>VLOOKUP(A5121,Tabella_Pec[],2,0)</f>
        <v>info</v>
      </c>
      <c r="C5121" s="53">
        <f>VLOOKUP(A5121,Tabella_sez[],2,0)</f>
        <v>3</v>
      </c>
      <c r="D5121" t="e">
        <f>VLOOKUP(Tabella_sintesi[[#This Row],[Comune]],[1]!Tabella_Tabella1[[COGNOME]:[descrizione_carica]],2,0)</f>
        <v>#N/A</v>
      </c>
    </row>
    <row r="5122" spans="1:4" x14ac:dyDescent="0.25">
      <c r="A5122" s="47" t="s">
        <v>3984</v>
      </c>
      <c r="B5122" t="str">
        <f>VLOOKUP(A5122,Tabella_Pec[],2,0)</f>
        <v>comune</v>
      </c>
      <c r="C5122" s="53">
        <f>VLOOKUP(A5122,Tabella_sez[],2,0)</f>
        <v>1</v>
      </c>
      <c r="D5122" t="e">
        <f>VLOOKUP(Tabella_sintesi[[#This Row],[Comune]],[1]!Tabella_Tabella1[[COGNOME]:[descrizione_carica]],2,0)</f>
        <v>#N/A</v>
      </c>
    </row>
    <row r="5123" spans="1:4" x14ac:dyDescent="0.25">
      <c r="A5123" s="47" t="s">
        <v>4179</v>
      </c>
      <c r="B5123" t="str">
        <f>VLOOKUP(A5123,Tabella_Pec[],2,0)</f>
        <v>comune.micigliano</v>
      </c>
      <c r="C5123" s="53">
        <f>VLOOKUP(A5123,Tabella_sez[],2,0)</f>
        <v>1</v>
      </c>
      <c r="D5123" t="e">
        <f>VLOOKUP(Tabella_sintesi[[#This Row],[Comune]],[1]!Tabella_Tabella1[[COGNOME]:[descrizione_carica]],2,0)</f>
        <v>#N/A</v>
      </c>
    </row>
    <row r="5124" spans="1:4" x14ac:dyDescent="0.25">
      <c r="A5124" s="47" t="s">
        <v>4268</v>
      </c>
      <c r="B5124" t="str">
        <f>VLOOKUP(A5124,Tabella_Pec[],2,0)</f>
        <v>comunemompeo</v>
      </c>
      <c r="C5124" s="53">
        <f>VLOOKUP(A5124,Tabella_sez[],2,0)</f>
        <v>1</v>
      </c>
      <c r="D5124" t="e">
        <f>VLOOKUP(Tabella_sintesi[[#This Row],[Comune]],[1]!Tabella_Tabella1[[COGNOME]:[descrizione_carica]],2,0)</f>
        <v>#N/A</v>
      </c>
    </row>
    <row r="5125" spans="1:4" x14ac:dyDescent="0.25">
      <c r="A5125" s="47" t="s">
        <v>4353</v>
      </c>
      <c r="B5125" t="str">
        <f>VLOOKUP(A5125,Tabella_Pec[],2,0)</f>
        <v>segreteria.montasola.ri</v>
      </c>
      <c r="C5125" s="53">
        <f>VLOOKUP(A5125,Tabella_sez[],2,0)</f>
        <v>1</v>
      </c>
      <c r="D5125" t="e">
        <f>VLOOKUP(Tabella_sintesi[[#This Row],[Comune]],[1]!Tabella_Tabella1[[COGNOME]:[descrizione_carica]],2,0)</f>
        <v>#N/A</v>
      </c>
    </row>
    <row r="5126" spans="1:4" x14ac:dyDescent="0.25">
      <c r="A5126" s="47" t="s">
        <v>4393</v>
      </c>
      <c r="B5126" t="str">
        <f>VLOOKUP(A5126,Tabella_Pec[],2,0)</f>
        <v>info</v>
      </c>
      <c r="C5126" s="53">
        <f>VLOOKUP(A5126,Tabella_sez[],2,0)</f>
        <v>2</v>
      </c>
      <c r="D5126" t="e">
        <f>VLOOKUP(Tabella_sintesi[[#This Row],[Comune]],[1]!Tabella_Tabella1[[COGNOME]:[descrizione_carica]],2,0)</f>
        <v>#N/A</v>
      </c>
    </row>
    <row r="5127" spans="1:4" x14ac:dyDescent="0.25">
      <c r="A5127" s="47" t="s">
        <v>4464</v>
      </c>
      <c r="B5127" t="str">
        <f>VLOOKUP(A5127,Tabella_Pec[],2,0)</f>
        <v>protocollo</v>
      </c>
      <c r="C5127" s="53">
        <f>VLOOKUP(A5127,Tabella_sez[],2,0)</f>
        <v>2</v>
      </c>
      <c r="D5127" t="e">
        <f>VLOOKUP(Tabella_sintesi[[#This Row],[Comune]],[1]!Tabella_Tabella1[[COGNOME]:[descrizione_carica]],2,0)</f>
        <v>#N/A</v>
      </c>
    </row>
    <row r="5128" spans="1:4" x14ac:dyDescent="0.25">
      <c r="A5128" s="47" t="s">
        <v>4491</v>
      </c>
      <c r="B5128" t="str">
        <f>VLOOKUP(A5128,Tabella_Pec[],2,0)</f>
        <v>info</v>
      </c>
      <c r="C5128" s="53">
        <f>VLOOKUP(A5128,Tabella_sez[],2,0)</f>
        <v>1</v>
      </c>
      <c r="D5128" t="e">
        <f>VLOOKUP(Tabella_sintesi[[#This Row],[Comune]],[1]!Tabella_Tabella1[[COGNOME]:[descrizione_carica]],2,0)</f>
        <v>#N/A</v>
      </c>
    </row>
    <row r="5129" spans="1:4" x14ac:dyDescent="0.25">
      <c r="A5129" s="47" t="s">
        <v>4375</v>
      </c>
      <c r="B5129" t="str">
        <f>VLOOKUP(A5129,Tabella_Pec[],2,0)</f>
        <v>amministrazione.comunemontesangiovanniinsabina</v>
      </c>
      <c r="C5129" s="53">
        <f>VLOOKUP(A5129,Tabella_sez[],2,0)</f>
        <v>1</v>
      </c>
      <c r="D5129" t="e">
        <f>VLOOKUP(Tabella_sintesi[[#This Row],[Comune]],[1]!Tabella_Tabella1[[COGNOME]:[descrizione_carica]],2,0)</f>
        <v>#N/A</v>
      </c>
    </row>
    <row r="5130" spans="1:4" x14ac:dyDescent="0.25">
      <c r="A5130" s="47" t="s">
        <v>4552</v>
      </c>
      <c r="B5130" t="str">
        <f>VLOOKUP(A5130,Tabella_Pec[],2,0)</f>
        <v>uffprotocollo</v>
      </c>
      <c r="C5130" s="53">
        <f>VLOOKUP(A5130,Tabella_sez[],2,0)</f>
        <v>4</v>
      </c>
      <c r="D5130" t="e">
        <f>VLOOKUP(Tabella_sintesi[[#This Row],[Comune]],[1]!Tabella_Tabella1[[COGNOME]:[descrizione_carica]],2,0)</f>
        <v>#N/A</v>
      </c>
    </row>
    <row r="5131" spans="1:4" x14ac:dyDescent="0.25">
      <c r="A5131" s="47" t="s">
        <v>4602</v>
      </c>
      <c r="B5131" t="str">
        <f>VLOOKUP(A5131,Tabella_Pec[],2,0)</f>
        <v>comune</v>
      </c>
      <c r="C5131" s="53">
        <f>VLOOKUP(A5131,Tabella_sez[],2,0)</f>
        <v>1</v>
      </c>
      <c r="D5131" t="e">
        <f>VLOOKUP(Tabella_sintesi[[#This Row],[Comune]],[1]!Tabella_Tabella1[[COGNOME]:[descrizione_carica]],2,0)</f>
        <v>#N/A</v>
      </c>
    </row>
    <row r="5132" spans="1:4" x14ac:dyDescent="0.25">
      <c r="A5132" s="47" t="s">
        <v>4689</v>
      </c>
      <c r="B5132" t="str">
        <f>VLOOKUP(A5132,Tabella_Pec[],2,0)</f>
        <v>comunedinespolo</v>
      </c>
      <c r="C5132" s="53">
        <f>VLOOKUP(A5132,Tabella_sez[],2,0)</f>
        <v>1</v>
      </c>
      <c r="D5132" t="str">
        <f>VLOOKUP(Tabella_sintesi[[#This Row],[Comune]],[1]!Tabella_Tabella1[[COGNOME]:[descrizione_carica]],2,0)</f>
        <v xml:space="preserve">ANGELO    </v>
      </c>
    </row>
    <row r="5133" spans="1:4" x14ac:dyDescent="0.25">
      <c r="A5133" s="47" t="s">
        <v>4898</v>
      </c>
      <c r="B5133" t="str">
        <f>VLOOKUP(A5133,Tabella_Pec[],2,0)</f>
        <v>segreteria.orvinio.ri</v>
      </c>
      <c r="C5133" s="53">
        <f>VLOOKUP(A5133,Tabella_sez[],2,0)</f>
        <v>1</v>
      </c>
      <c r="D5133" t="e">
        <f>VLOOKUP(Tabella_sintesi[[#This Row],[Comune]],[1]!Tabella_Tabella1[[COGNOME]:[descrizione_carica]],2,0)</f>
        <v>#N/A</v>
      </c>
    </row>
    <row r="5134" spans="1:4" x14ac:dyDescent="0.25">
      <c r="A5134" s="47" t="s">
        <v>4972</v>
      </c>
      <c r="B5134" t="str">
        <f>VLOOKUP(A5134,Tabella_Pec[],2,0)</f>
        <v>comunepaganicosabino</v>
      </c>
      <c r="C5134" s="53">
        <f>VLOOKUP(A5134,Tabella_sez[],2,0)</f>
        <v>1</v>
      </c>
      <c r="D5134" t="e">
        <f>VLOOKUP(Tabella_sintesi[[#This Row],[Comune]],[1]!Tabella_Tabella1[[COGNOME]:[descrizione_carica]],2,0)</f>
        <v>#N/A</v>
      </c>
    </row>
    <row r="5135" spans="1:4" x14ac:dyDescent="0.25">
      <c r="A5135" s="47" t="s">
        <v>5160</v>
      </c>
      <c r="B5135" t="str">
        <f>VLOOKUP(A5135,Tabella_Pec[],2,0)</f>
        <v>info</v>
      </c>
      <c r="C5135" s="53">
        <f>VLOOKUP(A5135,Tabella_sez[],2,0)</f>
        <v>6</v>
      </c>
      <c r="D5135" t="e">
        <f>VLOOKUP(Tabella_sintesi[[#This Row],[Comune]],[1]!Tabella_Tabella1[[COGNOME]:[descrizione_carica]],2,0)</f>
        <v>#N/A</v>
      </c>
    </row>
    <row r="5136" spans="1:4" x14ac:dyDescent="0.25">
      <c r="A5136" s="47" t="s">
        <v>5170</v>
      </c>
      <c r="B5136" t="str">
        <f>VLOOKUP(A5136,Tabella_Pec[],2,0)</f>
        <v>info</v>
      </c>
      <c r="C5136" s="53">
        <f>VLOOKUP(A5136,Tabella_sez[],2,0)</f>
        <v>5</v>
      </c>
      <c r="D5136" t="e">
        <f>VLOOKUP(Tabella_sintesi[[#This Row],[Comune]],[1]!Tabella_Tabella1[[COGNOME]:[descrizione_carica]],2,0)</f>
        <v>#N/A</v>
      </c>
    </row>
    <row r="5137" spans="1:4" x14ac:dyDescent="0.25">
      <c r="A5137" s="47" t="s">
        <v>5343</v>
      </c>
      <c r="B5137" t="str">
        <f>VLOOKUP(A5137,Tabella_Pec[],2,0)</f>
        <v>comune.poggiobustone</v>
      </c>
      <c r="C5137" s="53">
        <f>VLOOKUP(A5137,Tabella_sez[],2,0)</f>
        <v>2</v>
      </c>
      <c r="D5137" t="e">
        <f>VLOOKUP(Tabella_sintesi[[#This Row],[Comune]],[1]!Tabella_Tabella1[[COGNOME]:[descrizione_carica]],2,0)</f>
        <v>#N/A</v>
      </c>
    </row>
    <row r="5138" spans="1:4" x14ac:dyDescent="0.25">
      <c r="A5138" s="47" t="s">
        <v>5344</v>
      </c>
      <c r="B5138" t="str">
        <f>VLOOKUP(A5138,Tabella_Pec[],2,0)</f>
        <v>protocollo.poggiocatino</v>
      </c>
      <c r="C5138" s="53">
        <f>VLOOKUP(A5138,Tabella_sez[],2,0)</f>
        <v>1</v>
      </c>
      <c r="D5138" t="e">
        <f>VLOOKUP(Tabella_sintesi[[#This Row],[Comune]],[1]!Tabella_Tabella1[[COGNOME]:[descrizione_carica]],2,0)</f>
        <v>#N/A</v>
      </c>
    </row>
    <row r="5139" spans="1:4" x14ac:dyDescent="0.25">
      <c r="A5139" s="47" t="s">
        <v>5346</v>
      </c>
      <c r="B5139" t="str">
        <f>VLOOKUP(A5139,Tabella_Pec[],2,0)</f>
        <v>posta</v>
      </c>
      <c r="C5139" s="53">
        <f>VLOOKUP(A5139,Tabella_sez[],2,0)</f>
        <v>6</v>
      </c>
      <c r="D5139" t="e">
        <f>VLOOKUP(Tabella_sintesi[[#This Row],[Comune]],[1]!Tabella_Tabella1[[COGNOME]:[descrizione_carica]],2,0)</f>
        <v>#N/A</v>
      </c>
    </row>
    <row r="5140" spans="1:4" x14ac:dyDescent="0.25">
      <c r="A5140" s="47" t="s">
        <v>5347</v>
      </c>
      <c r="B5140" t="str">
        <f>VLOOKUP(A5140,Tabella_Pec[],2,0)</f>
        <v>comunepoggiomoiano</v>
      </c>
      <c r="C5140" s="53">
        <f>VLOOKUP(A5140,Tabella_sez[],2,0)</f>
        <v>3</v>
      </c>
      <c r="D5140" t="e">
        <f>VLOOKUP(Tabella_sintesi[[#This Row],[Comune]],[1]!Tabella_Tabella1[[COGNOME]:[descrizione_carica]],2,0)</f>
        <v>#N/A</v>
      </c>
    </row>
    <row r="5141" spans="1:4" x14ac:dyDescent="0.25">
      <c r="A5141" s="47" t="s">
        <v>5348</v>
      </c>
      <c r="B5141" t="str">
        <f>VLOOKUP(A5141,Tabella_Pec[],2,0)</f>
        <v>comune</v>
      </c>
      <c r="C5141" s="53">
        <f>VLOOKUP(A5141,Tabella_sez[],2,0)</f>
        <v>3</v>
      </c>
      <c r="D5141" t="e">
        <f>VLOOKUP(Tabella_sintesi[[#This Row],[Comune]],[1]!Tabella_Tabella1[[COGNOME]:[descrizione_carica]],2,0)</f>
        <v>#N/A</v>
      </c>
    </row>
    <row r="5142" spans="1:4" x14ac:dyDescent="0.25">
      <c r="A5142" s="47" t="s">
        <v>5352</v>
      </c>
      <c r="B5142" t="str">
        <f>VLOOKUP(A5142,Tabella_Pec[],2,0)</f>
        <v>demografico</v>
      </c>
      <c r="C5142" s="53">
        <f>VLOOKUP(A5142,Tabella_sez[],2,0)</f>
        <v>1</v>
      </c>
      <c r="D5142" t="e">
        <f>VLOOKUP(Tabella_sintesi[[#This Row],[Comune]],[1]!Tabella_Tabella1[[COGNOME]:[descrizione_carica]],2,0)</f>
        <v>#N/A</v>
      </c>
    </row>
    <row r="5143" spans="1:4" x14ac:dyDescent="0.25">
      <c r="A5143" s="47" t="s">
        <v>5498</v>
      </c>
      <c r="B5143" t="str">
        <f>VLOOKUP(A5143,Tabella_Pec[],2,0)</f>
        <v>segreteria.posta.ri</v>
      </c>
      <c r="C5143" s="53">
        <f>VLOOKUP(A5143,Tabella_sez[],2,0)</f>
        <v>1</v>
      </c>
      <c r="D5143" t="e">
        <f>VLOOKUP(Tabella_sintesi[[#This Row],[Comune]],[1]!Tabella_Tabella1[[COGNOME]:[descrizione_carica]],2,0)</f>
        <v>#N/A</v>
      </c>
    </row>
    <row r="5144" spans="1:4" x14ac:dyDescent="0.25">
      <c r="A5144" s="47" t="s">
        <v>5511</v>
      </c>
      <c r="B5144" t="str">
        <f>VLOOKUP(A5144,Tabella_Pec[],2,0)</f>
        <v>segreteria.pozzagliasabina.ri</v>
      </c>
      <c r="C5144" s="53">
        <f>VLOOKUP(A5144,Tabella_sez[],2,0)</f>
        <v>1</v>
      </c>
      <c r="D5144" t="e">
        <f>VLOOKUP(Tabella_sintesi[[#This Row],[Comune]],[1]!Tabella_Tabella1[[COGNOME]:[descrizione_carica]],2,0)</f>
        <v>#N/A</v>
      </c>
    </row>
    <row r="5145" spans="1:4" x14ac:dyDescent="0.25">
      <c r="A5145" s="47" t="s">
        <v>5735</v>
      </c>
      <c r="B5145" t="str">
        <f>VLOOKUP(A5145,Tabella_Pec[],2,0)</f>
        <v>protocollo</v>
      </c>
      <c r="C5145" s="53">
        <f>VLOOKUP(A5145,Tabella_sez[],2,0)</f>
        <v>51</v>
      </c>
      <c r="D5145" t="e">
        <f>VLOOKUP(Tabella_sintesi[[#This Row],[Comune]],[1]!Tabella_Tabella1[[COGNOME]:[descrizione_carica]],2,0)</f>
        <v>#N/A</v>
      </c>
    </row>
    <row r="5146" spans="1:4" x14ac:dyDescent="0.25">
      <c r="A5146" s="47" t="s">
        <v>5789</v>
      </c>
      <c r="B5146" t="str">
        <f>VLOOKUP(A5146,Tabella_Pec[],2,0)</f>
        <v>comune.rivodutri</v>
      </c>
      <c r="C5146" s="53">
        <f>VLOOKUP(A5146,Tabella_sez[],2,0)</f>
        <v>3</v>
      </c>
      <c r="D5146" t="e">
        <f>VLOOKUP(Tabella_sintesi[[#This Row],[Comune]],[1]!Tabella_Tabella1[[COGNOME]:[descrizione_carica]],2,0)</f>
        <v>#N/A</v>
      </c>
    </row>
    <row r="5147" spans="1:4" x14ac:dyDescent="0.25">
      <c r="A5147" s="47" t="s">
        <v>5855</v>
      </c>
      <c r="B5147" t="str">
        <f>VLOOKUP(A5147,Tabella_Pec[],2,0)</f>
        <v>comunediroccantica</v>
      </c>
      <c r="C5147" s="53">
        <f>VLOOKUP(A5147,Tabella_sez[],2,0)</f>
        <v>1</v>
      </c>
      <c r="D5147" t="e">
        <f>VLOOKUP(Tabella_sintesi[[#This Row],[Comune]],[1]!Tabella_Tabella1[[COGNOME]:[descrizione_carica]],2,0)</f>
        <v>#N/A</v>
      </c>
    </row>
    <row r="5148" spans="1:4" x14ac:dyDescent="0.25">
      <c r="A5148" s="47" t="s">
        <v>5831</v>
      </c>
      <c r="B5148" t="str">
        <f>VLOOKUP(A5148,Tabella_Pec[],2,0)</f>
        <v>segreteria.roccasinibalda.ri</v>
      </c>
      <c r="C5148" s="53">
        <f>VLOOKUP(A5148,Tabella_sez[],2,0)</f>
        <v>2</v>
      </c>
      <c r="D5148" t="e">
        <f>VLOOKUP(Tabella_sintesi[[#This Row],[Comune]],[1]!Tabella_Tabella1[[COGNOME]:[descrizione_carica]],2,0)</f>
        <v>#N/A</v>
      </c>
    </row>
    <row r="5149" spans="1:4" x14ac:dyDescent="0.25">
      <c r="A5149" s="47" t="s">
        <v>6056</v>
      </c>
      <c r="B5149" t="str">
        <f>VLOOKUP(A5149,Tabella_Pec[],2,0)</f>
        <v>comune.salisano</v>
      </c>
      <c r="C5149" s="53">
        <f>VLOOKUP(A5149,Tabella_sez[],2,0)</f>
        <v>1</v>
      </c>
      <c r="D5149" t="e">
        <f>VLOOKUP(Tabella_sintesi[[#This Row],[Comune]],[1]!Tabella_Tabella1[[COGNOME]:[descrizione_carica]],2,0)</f>
        <v>#N/A</v>
      </c>
    </row>
    <row r="5150" spans="1:4" x14ac:dyDescent="0.25">
      <c r="A5150" s="47" t="s">
        <v>6615</v>
      </c>
      <c r="B5150" t="str">
        <f>VLOOKUP(A5150,Tabella_Pec[],2,0)</f>
        <v>protocollo</v>
      </c>
      <c r="C5150" s="53">
        <f>VLOOKUP(A5150,Tabella_sez[],2,0)</f>
        <v>2</v>
      </c>
      <c r="D5150" t="e">
        <f>VLOOKUP(Tabella_sintesi[[#This Row],[Comune]],[1]!Tabella_Tabella1[[COGNOME]:[descrizione_carica]],2,0)</f>
        <v>#N/A</v>
      </c>
    </row>
    <row r="5151" spans="1:4" x14ac:dyDescent="0.25">
      <c r="A5151" s="47" t="s">
        <v>6671</v>
      </c>
      <c r="B5151" t="str">
        <f>VLOOKUP(A5151,Tabella_Pec[],2,0)</f>
        <v>comune.selci.ri</v>
      </c>
      <c r="C5151" s="53">
        <f>VLOOKUP(A5151,Tabella_sez[],2,0)</f>
        <v>1</v>
      </c>
      <c r="D5151" t="e">
        <f>VLOOKUP(Tabella_sintesi[[#This Row],[Comune]],[1]!Tabella_Tabella1[[COGNOME]:[descrizione_carica]],2,0)</f>
        <v>#N/A</v>
      </c>
    </row>
    <row r="5152" spans="1:4" x14ac:dyDescent="0.25">
      <c r="A5152" s="47" t="s">
        <v>6947</v>
      </c>
      <c r="B5152" t="str">
        <f>VLOOKUP(A5152,Tabella_Pec[],2,0)</f>
        <v>com.stim</v>
      </c>
      <c r="C5152" s="53">
        <f>VLOOKUP(A5152,Tabella_sez[],2,0)</f>
        <v>2</v>
      </c>
      <c r="D5152" t="e">
        <f>VLOOKUP(Tabella_sintesi[[#This Row],[Comune]],[1]!Tabella_Tabella1[[COGNOME]:[descrizione_carica]],2,0)</f>
        <v>#N/A</v>
      </c>
    </row>
    <row r="5153" spans="1:4" x14ac:dyDescent="0.25">
      <c r="A5153" s="47" t="s">
        <v>7013</v>
      </c>
      <c r="B5153" t="str">
        <f>VLOOKUP(A5153,Tabella_Pec[],2,0)</f>
        <v>comunetarano</v>
      </c>
      <c r="C5153" s="53">
        <f>VLOOKUP(A5153,Tabella_sez[],2,0)</f>
        <v>2</v>
      </c>
      <c r="D5153" t="e">
        <f>VLOOKUP(Tabella_sintesi[[#This Row],[Comune]],[1]!Tabella_Tabella1[[COGNOME]:[descrizione_carica]],2,0)</f>
        <v>#N/A</v>
      </c>
    </row>
    <row r="5154" spans="1:4" x14ac:dyDescent="0.25">
      <c r="A5154" s="47" t="s">
        <v>7121</v>
      </c>
      <c r="B5154" t="str">
        <f>VLOOKUP(A5154,Tabella_Pec[],2,0)</f>
        <v>comunicazione</v>
      </c>
      <c r="C5154" s="53">
        <f>VLOOKUP(A5154,Tabella_sez[],2,0)</f>
        <v>1</v>
      </c>
      <c r="D5154" t="e">
        <f>VLOOKUP(Tabella_sintesi[[#This Row],[Comune]],[1]!Tabella_Tabella1[[COGNOME]:[descrizione_carica]],2,0)</f>
        <v>#N/A</v>
      </c>
    </row>
    <row r="5155" spans="1:4" x14ac:dyDescent="0.25">
      <c r="A5155" s="47" t="s">
        <v>7203</v>
      </c>
      <c r="B5155" t="str">
        <f>VLOOKUP(A5155,Tabella_Pec[],2,0)</f>
        <v>torricella</v>
      </c>
      <c r="C5155" s="53">
        <f>VLOOKUP(A5155,Tabella_sez[],2,0)</f>
        <v>3</v>
      </c>
      <c r="D5155" t="e">
        <f>VLOOKUP(Tabella_sintesi[[#This Row],[Comune]],[1]!Tabella_Tabella1[[COGNOME]:[descrizione_carica]],2,0)</f>
        <v>#N/A</v>
      </c>
    </row>
    <row r="5156" spans="1:4" x14ac:dyDescent="0.25">
      <c r="A5156" s="47" t="s">
        <v>7199</v>
      </c>
      <c r="B5156" t="str">
        <f>VLOOKUP(A5156,Tabella_Pec[],2,0)</f>
        <v>segreteria.torriinsabina.ri</v>
      </c>
      <c r="C5156" s="53">
        <f>VLOOKUP(A5156,Tabella_sez[],2,0)</f>
        <v>2</v>
      </c>
      <c r="D5156" t="e">
        <f>VLOOKUP(Tabella_sintesi[[#This Row],[Comune]],[1]!Tabella_Tabella1[[COGNOME]:[descrizione_carica]],2,0)</f>
        <v>#N/A</v>
      </c>
    </row>
    <row r="5157" spans="1:4" x14ac:dyDescent="0.25">
      <c r="A5157" s="47" t="s">
        <v>7338</v>
      </c>
      <c r="B5157" t="str">
        <f>VLOOKUP(A5157,Tabella_Pec[],2,0)</f>
        <v>comunturania</v>
      </c>
      <c r="C5157" s="53">
        <f>VLOOKUP(A5157,Tabella_sez[],2,0)</f>
        <v>1</v>
      </c>
      <c r="D5157" t="e">
        <f>VLOOKUP(Tabella_sintesi[[#This Row],[Comune]],[1]!Tabella_Tabella1[[COGNOME]:[descrizione_carica]],2,0)</f>
        <v>#N/A</v>
      </c>
    </row>
    <row r="5158" spans="1:4" x14ac:dyDescent="0.25">
      <c r="A5158" s="47" t="s">
        <v>7384</v>
      </c>
      <c r="B5158" t="str">
        <f>VLOOKUP(A5158,Tabella_Pec[],2,0)</f>
        <v>segreteria.vacone.ri</v>
      </c>
      <c r="C5158" s="53">
        <f>VLOOKUP(A5158,Tabella_sez[],2,0)</f>
        <v>1</v>
      </c>
      <c r="D5158" t="e">
        <f>VLOOKUP(Tabella_sintesi[[#This Row],[Comune]],[1]!Tabella_Tabella1[[COGNOME]:[descrizione_carica]],2,0)</f>
        <v>#N/A</v>
      </c>
    </row>
    <row r="5159" spans="1:4" x14ac:dyDescent="0.25">
      <c r="A5159" s="47" t="s">
        <v>7514</v>
      </c>
      <c r="B5159" t="str">
        <f>VLOOKUP(A5159,Tabella_Pec[],2,0)</f>
        <v>comune.varcosabino.ri</v>
      </c>
      <c r="C5159" s="53">
        <f>VLOOKUP(A5159,Tabella_sez[],2,0)</f>
        <v>1</v>
      </c>
      <c r="D5159" t="e">
        <f>VLOOKUP(Tabella_sintesi[[#This Row],[Comune]],[1]!Tabella_Tabella1[[COGNOME]:[descrizione_carica]],2,0)</f>
        <v>#N/A</v>
      </c>
    </row>
    <row r="5160" spans="1:4" x14ac:dyDescent="0.25">
      <c r="A5160" s="47" t="s">
        <v>457</v>
      </c>
      <c r="B5160" t="str">
        <f>VLOOKUP(A5160,Tabella_Pec[],2,0)</f>
        <v>anagrafe-protocollo</v>
      </c>
      <c r="C5160" s="53">
        <f>VLOOKUP(A5160,Tabella_sez[],2,0)</f>
        <v>2</v>
      </c>
      <c r="D5160" t="e">
        <f>VLOOKUP(Tabella_sintesi[[#This Row],[Comune]],[1]!Tabella_Tabella1[[COGNOME]:[descrizione_carica]],2,0)</f>
        <v>#N/A</v>
      </c>
    </row>
    <row r="5161" spans="1:4" x14ac:dyDescent="0.25">
      <c r="A5161" s="47" t="s">
        <v>472</v>
      </c>
      <c r="B5161" t="str">
        <f>VLOOKUP(A5161,Tabella_Pec[],2,0)</f>
        <v>anagrafeagosta</v>
      </c>
      <c r="C5161" s="53">
        <f>VLOOKUP(A5161,Tabella_sez[],2,0)</f>
        <v>2</v>
      </c>
      <c r="D5161" t="e">
        <f>VLOOKUP(Tabella_sintesi[[#This Row],[Comune]],[1]!Tabella_Tabella1[[COGNOME]:[descrizione_carica]],2,0)</f>
        <v>#N/A</v>
      </c>
    </row>
    <row r="5162" spans="1:4" x14ac:dyDescent="0.25">
      <c r="A5162" s="47" t="s">
        <v>508</v>
      </c>
      <c r="B5162" t="str">
        <f>VLOOKUP(A5162,Tabella_Pec[],2,0)</f>
        <v>protocollo</v>
      </c>
      <c r="C5162" s="53">
        <f>VLOOKUP(A5162,Tabella_sez[],2,0)</f>
        <v>34</v>
      </c>
      <c r="D5162" t="e">
        <f>VLOOKUP(Tabella_sintesi[[#This Row],[Comune]],[1]!Tabella_Tabella1[[COGNOME]:[descrizione_carica]],2,0)</f>
        <v>#N/A</v>
      </c>
    </row>
    <row r="5163" spans="1:4" x14ac:dyDescent="0.25">
      <c r="A5163" s="47" t="s">
        <v>567</v>
      </c>
      <c r="B5163" t="str">
        <f>VLOOKUP(A5163,Tabella_Pec[],2,0)</f>
        <v>comuneallumiere</v>
      </c>
      <c r="C5163" s="53">
        <f>VLOOKUP(A5163,Tabella_sez[],2,0)</f>
        <v>4</v>
      </c>
      <c r="D5163" t="e">
        <f>VLOOKUP(Tabella_sintesi[[#This Row],[Comune]],[1]!Tabella_Tabella1[[COGNOME]:[descrizione_carica]],2,0)</f>
        <v>#N/A</v>
      </c>
    </row>
    <row r="5164" spans="1:4" x14ac:dyDescent="0.25">
      <c r="A5164" s="47" t="s">
        <v>640</v>
      </c>
      <c r="B5164" t="str">
        <f>VLOOKUP(A5164,Tabella_Pec[],2,0)</f>
        <v>comune.anguillara</v>
      </c>
      <c r="C5164" s="53">
        <f>VLOOKUP(A5164,Tabella_sez[],2,0)</f>
        <v>15</v>
      </c>
      <c r="D5164" t="e">
        <f>VLOOKUP(Tabella_sintesi[[#This Row],[Comune]],[1]!Tabella_Tabella1[[COGNOME]:[descrizione_carica]],2,0)</f>
        <v>#N/A</v>
      </c>
    </row>
    <row r="5165" spans="1:4" x14ac:dyDescent="0.25">
      <c r="A5165" s="47" t="s">
        <v>648</v>
      </c>
      <c r="B5165" t="str">
        <f>VLOOKUP(A5165,Tabella_Pec[],2,0)</f>
        <v>comune.anticolicorrado</v>
      </c>
      <c r="C5165" s="53">
        <f>VLOOKUP(A5165,Tabella_sez[],2,0)</f>
        <v>1</v>
      </c>
      <c r="D5165" t="e">
        <f>VLOOKUP(Tabella_sintesi[[#This Row],[Comune]],[1]!Tabella_Tabella1[[COGNOME]:[descrizione_carica]],2,0)</f>
        <v>#N/A</v>
      </c>
    </row>
    <row r="5166" spans="1:4" x14ac:dyDescent="0.25">
      <c r="A5166" s="47" t="s">
        <v>657</v>
      </c>
      <c r="B5166" t="str">
        <f>VLOOKUP(A5166,Tabella_Pec[],2,0)</f>
        <v>protocollo.comuneanzio</v>
      </c>
      <c r="C5166" s="53">
        <f>VLOOKUP(A5166,Tabella_sez[],2,0)</f>
        <v>38</v>
      </c>
      <c r="D5166" t="e">
        <f>VLOOKUP(Tabella_sintesi[[#This Row],[Comune]],[1]!Tabella_Tabella1[[COGNOME]:[descrizione_carica]],2,0)</f>
        <v>#N/A</v>
      </c>
    </row>
    <row r="5167" spans="1:4" x14ac:dyDescent="0.25">
      <c r="A5167" s="47" t="s">
        <v>691</v>
      </c>
      <c r="B5167" t="str">
        <f>VLOOKUP(A5167,Tabella_Pec[],2,0)</f>
        <v>anagrafe</v>
      </c>
      <c r="C5167" s="53">
        <f>VLOOKUP(A5167,Tabella_sez[],2,0)</f>
        <v>1</v>
      </c>
      <c r="D5167" t="e">
        <f>VLOOKUP(Tabella_sintesi[[#This Row],[Comune]],[1]!Tabella_Tabella1[[COGNOME]:[descrizione_carica]],2,0)</f>
        <v>#N/A</v>
      </c>
    </row>
    <row r="5168" spans="1:4" x14ac:dyDescent="0.25">
      <c r="A5168" s="47" t="s">
        <v>716</v>
      </c>
      <c r="B5168" t="str">
        <f>VLOOKUP(A5168,Tabella_Pec[],2,0)</f>
        <v>protocollo</v>
      </c>
      <c r="C5168" s="53">
        <f>VLOOKUP(A5168,Tabella_sez[],2,0)</f>
        <v>21</v>
      </c>
      <c r="D5168" t="e">
        <f>VLOOKUP(Tabella_sintesi[[#This Row],[Comune]],[1]!Tabella_Tabella1[[COGNOME]:[descrizione_carica]],2,0)</f>
        <v>#N/A</v>
      </c>
    </row>
    <row r="5169" spans="1:4" x14ac:dyDescent="0.25">
      <c r="A5169" s="47" t="s">
        <v>748</v>
      </c>
      <c r="B5169" t="str">
        <f>VLOOKUP(A5169,Tabella_Pec[],2,0)</f>
        <v>ana.comunearsoli</v>
      </c>
      <c r="C5169" s="53">
        <f>VLOOKUP(A5169,Tabella_sez[],2,0)</f>
        <v>2</v>
      </c>
      <c r="D5169" t="e">
        <f>VLOOKUP(Tabella_sintesi[[#This Row],[Comune]],[1]!Tabella_Tabella1[[COGNOME]:[descrizione_carica]],2,0)</f>
        <v>#N/A</v>
      </c>
    </row>
    <row r="5170" spans="1:4" x14ac:dyDescent="0.25">
      <c r="A5170" s="47" t="s">
        <v>751</v>
      </c>
      <c r="B5170" t="str">
        <f>VLOOKUP(A5170,Tabella_Pec[],2,0)</f>
        <v>comune.artena</v>
      </c>
      <c r="C5170" s="53">
        <f>VLOOKUP(A5170,Tabella_sez[],2,0)</f>
        <v>14</v>
      </c>
      <c r="D5170" t="e">
        <f>VLOOKUP(Tabella_sintesi[[#This Row],[Comune]],[1]!Tabella_Tabella1[[COGNOME]:[descrizione_carica]],2,0)</f>
        <v>#N/A</v>
      </c>
    </row>
    <row r="5171" spans="1:4" x14ac:dyDescent="0.25">
      <c r="A5171" s="47" t="s">
        <v>984</v>
      </c>
      <c r="B5171" t="str">
        <f>VLOOKUP(A5171,Tabella_Pec[],2,0)</f>
        <v>segreteriabellegra</v>
      </c>
      <c r="C5171" s="53">
        <f>VLOOKUP(A5171,Tabella_sez[],2,0)</f>
        <v>3</v>
      </c>
      <c r="D5171" t="e">
        <f>VLOOKUP(Tabella_sintesi[[#This Row],[Comune]],[1]!Tabella_Tabella1[[COGNOME]:[descrizione_carica]],2,0)</f>
        <v>#N/A</v>
      </c>
    </row>
    <row r="5172" spans="1:4" x14ac:dyDescent="0.25">
      <c r="A5172" s="47" t="s">
        <v>1242</v>
      </c>
      <c r="B5172" t="str">
        <f>VLOOKUP(A5172,Tabella_Pec[],2,0)</f>
        <v>bracciano.protocollo</v>
      </c>
      <c r="C5172" s="53">
        <f>VLOOKUP(A5172,Tabella_sez[],2,0)</f>
        <v>18</v>
      </c>
      <c r="D5172" t="e">
        <f>VLOOKUP(Tabella_sintesi[[#This Row],[Comune]],[1]!Tabella_Tabella1[[COGNOME]:[descrizione_carica]],2,0)</f>
        <v>#N/A</v>
      </c>
    </row>
    <row r="5173" spans="1:4" x14ac:dyDescent="0.25">
      <c r="A5173" s="47" t="s">
        <v>1478</v>
      </c>
      <c r="B5173" t="str">
        <f>VLOOKUP(A5173,Tabella_Pec[],2,0)</f>
        <v>info</v>
      </c>
      <c r="C5173" s="53">
        <f>VLOOKUP(A5173,Tabella_sez[],2,0)</f>
        <v>1</v>
      </c>
      <c r="D5173" t="e">
        <f>VLOOKUP(Tabella_sintesi[[#This Row],[Comune]],[1]!Tabella_Tabella1[[COGNOME]:[descrizione_carica]],2,0)</f>
        <v>#N/A</v>
      </c>
    </row>
    <row r="5174" spans="1:4" x14ac:dyDescent="0.25">
      <c r="A5174" s="47" t="s">
        <v>1492</v>
      </c>
      <c r="B5174" t="str">
        <f>VLOOKUP(A5174,Tabella_Pec[],2,0)</f>
        <v>protocollo</v>
      </c>
      <c r="C5174" s="53">
        <f>VLOOKUP(A5174,Tabella_sez[],2,0)</f>
        <v>7</v>
      </c>
      <c r="D5174" t="e">
        <f>VLOOKUP(Tabella_sintesi[[#This Row],[Comune]],[1]!Tabella_Tabella1[[COGNOME]:[descrizione_carica]],2,0)</f>
        <v>#N/A</v>
      </c>
    </row>
    <row r="5175" spans="1:4" x14ac:dyDescent="0.25">
      <c r="A5175" s="47" t="s">
        <v>1557</v>
      </c>
      <c r="B5175" t="str">
        <f>VLOOKUP(A5175,Tabella_Pec[],2,0)</f>
        <v>info</v>
      </c>
      <c r="C5175" s="53">
        <f>VLOOKUP(A5175,Tabella_sez[],2,0)</f>
        <v>3</v>
      </c>
      <c r="D5175" t="e">
        <f>VLOOKUP(Tabella_sintesi[[#This Row],[Comune]],[1]!Tabella_Tabella1[[COGNOME]:[descrizione_carica]],2,0)</f>
        <v>#N/A</v>
      </c>
    </row>
    <row r="5176" spans="1:4" x14ac:dyDescent="0.25">
      <c r="A5176" s="47" t="s">
        <v>1600</v>
      </c>
      <c r="B5176" t="str">
        <f>VLOOKUP(A5176,Tabella_Pec[],2,0)</f>
        <v>canterano.comune</v>
      </c>
      <c r="C5176" s="53">
        <f>VLOOKUP(A5176,Tabella_sez[],2,0)</f>
        <v>1</v>
      </c>
      <c r="D5176" t="e">
        <f>VLOOKUP(Tabella_sintesi[[#This Row],[Comune]],[1]!Tabella_Tabella1[[COGNOME]:[descrizione_carica]],2,0)</f>
        <v>#N/A</v>
      </c>
    </row>
    <row r="5177" spans="1:4" x14ac:dyDescent="0.25">
      <c r="A5177" s="47" t="s">
        <v>1613</v>
      </c>
      <c r="B5177" t="str">
        <f>VLOOKUP(A5177,Tabella_Pec[],2,0)</f>
        <v>protocollo.comunedicapena</v>
      </c>
      <c r="C5177" s="53">
        <f>VLOOKUP(A5177,Tabella_sez[],2,0)</f>
        <v>7</v>
      </c>
      <c r="D5177" t="e">
        <f>VLOOKUP(Tabella_sintesi[[#This Row],[Comune]],[1]!Tabella_Tabella1[[COGNOME]:[descrizione_carica]],2,0)</f>
        <v>#N/A</v>
      </c>
    </row>
    <row r="5178" spans="1:4" x14ac:dyDescent="0.25">
      <c r="A5178" s="47" t="s">
        <v>1642</v>
      </c>
      <c r="B5178" t="str">
        <f>VLOOKUP(A5178,Tabella_Pec[],2,0)</f>
        <v>comunecapranicaprenestina</v>
      </c>
      <c r="C5178" s="53">
        <f>VLOOKUP(A5178,Tabella_sez[],2,0)</f>
        <v>1</v>
      </c>
      <c r="D5178" t="e">
        <f>VLOOKUP(Tabella_sintesi[[#This Row],[Comune]],[1]!Tabella_Tabella1[[COGNOME]:[descrizione_carica]],2,0)</f>
        <v>#N/A</v>
      </c>
    </row>
    <row r="5179" spans="1:4" x14ac:dyDescent="0.25">
      <c r="A5179" s="47" t="s">
        <v>1738</v>
      </c>
      <c r="B5179" t="str">
        <f>VLOOKUP(A5179,Tabella_Pec[],2,0)</f>
        <v>segreteriacarpinetoromano</v>
      </c>
      <c r="C5179" s="53">
        <f>VLOOKUP(A5179,Tabella_sez[],2,0)</f>
        <v>5</v>
      </c>
      <c r="D5179" t="e">
        <f>VLOOKUP(Tabella_sintesi[[#This Row],[Comune]],[1]!Tabella_Tabella1[[COGNOME]:[descrizione_carica]],2,0)</f>
        <v>#N/A</v>
      </c>
    </row>
    <row r="5180" spans="1:4" x14ac:dyDescent="0.25">
      <c r="A5180" s="47" t="s">
        <v>1821</v>
      </c>
      <c r="B5180" t="str">
        <f>VLOOKUP(A5180,Tabella_Pec[],2,0)</f>
        <v>protocollo</v>
      </c>
      <c r="C5180" s="53">
        <f>VLOOKUP(A5180,Tabella_sez[],2,0)</f>
        <v>1</v>
      </c>
      <c r="D5180" t="e">
        <f>VLOOKUP(Tabella_sintesi[[#This Row],[Comune]],[1]!Tabella_Tabella1[[COGNOME]:[descrizione_carica]],2,0)</f>
        <v>#N/A</v>
      </c>
    </row>
    <row r="5181" spans="1:4" x14ac:dyDescent="0.25">
      <c r="A5181" s="47" t="s">
        <v>1923</v>
      </c>
      <c r="B5181" t="str">
        <f>VLOOKUP(A5181,Tabella_Pec[],2,0)</f>
        <v>protocollocastelgandolfo</v>
      </c>
      <c r="C5181" s="53">
        <f>VLOOKUP(A5181,Tabella_sez[],2,0)</f>
        <v>8</v>
      </c>
      <c r="D5181" t="e">
        <f>VLOOKUP(Tabella_sintesi[[#This Row],[Comune]],[1]!Tabella_Tabella1[[COGNOME]:[descrizione_carica]],2,0)</f>
        <v>#N/A</v>
      </c>
    </row>
    <row r="5182" spans="1:4" x14ac:dyDescent="0.25">
      <c r="A5182" s="47" t="s">
        <v>1928</v>
      </c>
      <c r="B5182" t="str">
        <f>VLOOKUP(A5182,Tabella_Pec[],2,0)</f>
        <v>protocollocmadama.rm</v>
      </c>
      <c r="C5182" s="53">
        <f>VLOOKUP(A5182,Tabella_sez[],2,0)</f>
        <v>6</v>
      </c>
      <c r="D5182" t="e">
        <f>VLOOKUP(Tabella_sintesi[[#This Row],[Comune]],[1]!Tabella_Tabella1[[COGNOME]:[descrizione_carica]],2,0)</f>
        <v>#N/A</v>
      </c>
    </row>
    <row r="5183" spans="1:4" x14ac:dyDescent="0.25">
      <c r="A5183" s="47" t="s">
        <v>2057</v>
      </c>
      <c r="B5183" t="str">
        <f>VLOOKUP(A5183,Tabella_Pec[],2,0)</f>
        <v>anagrafe-elettorale</v>
      </c>
      <c r="C5183" s="53">
        <f>VLOOKUP(A5183,Tabella_sez[],2,0)</f>
        <v>6</v>
      </c>
      <c r="D5183" t="e">
        <f>VLOOKUP(Tabella_sintesi[[#This Row],[Comune]],[1]!Tabella_Tabella1[[COGNOME]:[descrizione_carica]],2,0)</f>
        <v>#N/A</v>
      </c>
    </row>
    <row r="5184" spans="1:4" x14ac:dyDescent="0.25">
      <c r="A5184" s="47" t="s">
        <v>1939</v>
      </c>
      <c r="B5184" t="str">
        <f>VLOOKUP(A5184,Tabella_Pec[],2,0)</f>
        <v>segreteriacastelsanpietro</v>
      </c>
      <c r="C5184" s="53">
        <f>VLOOKUP(A5184,Tabella_sez[],2,0)</f>
        <v>1</v>
      </c>
      <c r="D5184" t="e">
        <f>VLOOKUP(Tabella_sintesi[[#This Row],[Comune]],[1]!Tabella_Tabella1[[COGNOME]:[descrizione_carica]],2,0)</f>
        <v>#N/A</v>
      </c>
    </row>
    <row r="5185" spans="1:4" x14ac:dyDescent="0.25">
      <c r="A5185" s="47" t="s">
        <v>2164</v>
      </c>
      <c r="B5185" t="str">
        <f>VLOOKUP(A5185,Tabella_Pec[],2,0)</f>
        <v>protocollocave</v>
      </c>
      <c r="C5185" s="53">
        <f>VLOOKUP(A5185,Tabella_sez[],2,0)</f>
        <v>9</v>
      </c>
      <c r="D5185" t="e">
        <f>VLOOKUP(Tabella_sintesi[[#This Row],[Comune]],[1]!Tabella_Tabella1[[COGNOME]:[descrizione_carica]],2,0)</f>
        <v>#N/A</v>
      </c>
    </row>
    <row r="5186" spans="1:4" x14ac:dyDescent="0.25">
      <c r="A5186" s="47" t="s">
        <v>2264</v>
      </c>
      <c r="B5186" t="str">
        <f>VLOOKUP(A5186,Tabella_Pec[],2,0)</f>
        <v>comunecerretolaziale</v>
      </c>
      <c r="C5186" s="53">
        <f>VLOOKUP(A5186,Tabella_sez[],2,0)</f>
        <v>1</v>
      </c>
      <c r="D5186" t="e">
        <f>VLOOKUP(Tabella_sintesi[[#This Row],[Comune]],[1]!Tabella_Tabella1[[COGNOME]:[descrizione_carica]],2,0)</f>
        <v>#N/A</v>
      </c>
    </row>
    <row r="5187" spans="1:4" x14ac:dyDescent="0.25">
      <c r="A5187" s="47" t="s">
        <v>2277</v>
      </c>
      <c r="B5187" t="str">
        <f>VLOOKUP(A5187,Tabella_Pec[],2,0)</f>
        <v>cervaradiroma.comune</v>
      </c>
      <c r="C5187" s="53">
        <f>VLOOKUP(A5187,Tabella_sez[],2,0)</f>
        <v>1</v>
      </c>
      <c r="D5187" t="e">
        <f>VLOOKUP(Tabella_sintesi[[#This Row],[Comune]],[1]!Tabella_Tabella1[[COGNOME]:[descrizione_carica]],2,0)</f>
        <v>#N/A</v>
      </c>
    </row>
    <row r="5188" spans="1:4" x14ac:dyDescent="0.25">
      <c r="A5188" s="47" t="s">
        <v>2285</v>
      </c>
      <c r="B5188" t="str">
        <f>VLOOKUP(A5188,Tabella_Pec[],2,0)</f>
        <v>comunecerveteri</v>
      </c>
      <c r="C5188" s="53">
        <f>VLOOKUP(A5188,Tabella_sez[],2,0)</f>
        <v>28</v>
      </c>
      <c r="D5188" t="e">
        <f>VLOOKUP(Tabella_sintesi[[#This Row],[Comune]],[1]!Tabella_Tabella1[[COGNOME]:[descrizione_carica]],2,0)</f>
        <v>#N/A</v>
      </c>
    </row>
    <row r="5189" spans="1:4" x14ac:dyDescent="0.25">
      <c r="A5189" s="47" t="s">
        <v>2377</v>
      </c>
      <c r="B5189" t="str">
        <f>VLOOKUP(A5189,Tabella_Pec[],2,0)</f>
        <v>protocollo</v>
      </c>
      <c r="C5189" s="53">
        <f>VLOOKUP(A5189,Tabella_sez[],2,0)</f>
        <v>2</v>
      </c>
      <c r="D5189" t="e">
        <f>VLOOKUP(Tabella_sintesi[[#This Row],[Comune]],[1]!Tabella_Tabella1[[COGNOME]:[descrizione_carica]],2,0)</f>
        <v>#N/A</v>
      </c>
    </row>
    <row r="5190" spans="1:4" x14ac:dyDescent="0.25">
      <c r="A5190" s="47" t="s">
        <v>2392</v>
      </c>
      <c r="B5190" t="str">
        <f>VLOOKUP(A5190,Tabella_Pec[],2,0)</f>
        <v>comune.cinetoromano</v>
      </c>
      <c r="C5190" s="53">
        <f>VLOOKUP(A5190,Tabella_sez[],2,0)</f>
        <v>1</v>
      </c>
      <c r="D5190" t="e">
        <f>VLOOKUP(Tabella_sintesi[[#This Row],[Comune]],[1]!Tabella_Tabella1[[COGNOME]:[descrizione_carica]],2,0)</f>
        <v>#N/A</v>
      </c>
    </row>
    <row r="5191" spans="1:4" x14ac:dyDescent="0.25">
      <c r="A5191" s="47" t="s">
        <v>2443</v>
      </c>
      <c r="B5191" t="str">
        <f>VLOOKUP(A5191,Tabella_Pec[],2,0)</f>
        <v>comune.civitavecchia</v>
      </c>
      <c r="C5191" s="53">
        <f>VLOOKUP(A5191,Tabella_sez[],2,0)</f>
        <v>53</v>
      </c>
      <c r="D5191" t="e">
        <f>VLOOKUP(Tabella_sintesi[[#This Row],[Comune]],[1]!Tabella_Tabella1[[COGNOME]:[descrizione_carica]],2,0)</f>
        <v>#N/A</v>
      </c>
    </row>
    <row r="5192" spans="1:4" x14ac:dyDescent="0.25">
      <c r="A5192" s="47" t="s">
        <v>2453</v>
      </c>
      <c r="B5192" t="str">
        <f>VLOOKUP(A5192,Tabella_Pec[],2,0)</f>
        <v>comune.civitellasanpaolo</v>
      </c>
      <c r="C5192" s="53">
        <f>VLOOKUP(A5192,Tabella_sez[],2,0)</f>
        <v>2</v>
      </c>
      <c r="D5192" t="e">
        <f>VLOOKUP(Tabella_sintesi[[#This Row],[Comune]],[1]!Tabella_Tabella1[[COGNOME]:[descrizione_carica]],2,0)</f>
        <v>#N/A</v>
      </c>
    </row>
    <row r="5193" spans="1:4" x14ac:dyDescent="0.25">
      <c r="A5193" s="47" t="s">
        <v>2506</v>
      </c>
      <c r="B5193" t="str">
        <f>VLOOKUP(A5193,Tabella_Pec[],2,0)</f>
        <v>comune.colleferro</v>
      </c>
      <c r="C5193" s="53">
        <f>VLOOKUP(A5193,Tabella_sez[],2,0)</f>
        <v>19</v>
      </c>
      <c r="D5193" t="e">
        <f>VLOOKUP(Tabella_sintesi[[#This Row],[Comune]],[1]!Tabella_Tabella1[[COGNOME]:[descrizione_carica]],2,0)</f>
        <v>#N/A</v>
      </c>
    </row>
    <row r="5194" spans="1:4" x14ac:dyDescent="0.25">
      <c r="A5194" s="47" t="s">
        <v>2536</v>
      </c>
      <c r="B5194" t="str">
        <f>VLOOKUP(A5194,Tabella_Pec[],2,0)</f>
        <v>info</v>
      </c>
      <c r="C5194" s="53">
        <f>VLOOKUP(A5194,Tabella_sez[],2,0)</f>
        <v>3</v>
      </c>
      <c r="D5194" t="str">
        <f>VLOOKUP(Tabella_sintesi[[#This Row],[Comune]],[1]!Tabella_Tabella1[[COGNOME]:[descrizione_carica]],2,0)</f>
        <v xml:space="preserve">PAOLO    </v>
      </c>
    </row>
    <row r="5195" spans="1:4" x14ac:dyDescent="0.25">
      <c r="A5195" s="47" t="s">
        <v>2980</v>
      </c>
      <c r="B5195" t="str">
        <f>VLOOKUP(A5195,Tabella_Pec[],2,0)</f>
        <v>protocollo</v>
      </c>
      <c r="C5195" s="53">
        <f>VLOOKUP(A5195,Tabella_sez[],2,0)</f>
        <v>9</v>
      </c>
      <c r="D5195" t="e">
        <f>VLOOKUP(Tabella_sintesi[[#This Row],[Comune]],[1]!Tabella_Tabella1[[COGNOME]:[descrizione_carica]],2,0)</f>
        <v>#N/A</v>
      </c>
    </row>
    <row r="5196" spans="1:4" x14ac:dyDescent="0.25">
      <c r="A5196" s="47" t="s">
        <v>2997</v>
      </c>
      <c r="B5196" t="str">
        <f>VLOOKUP(A5196,Tabella_Pec[],2,0)</f>
        <v>comunedifilacciano</v>
      </c>
      <c r="C5196" s="53">
        <f>VLOOKUP(A5196,Tabella_sez[],2,0)</f>
        <v>1</v>
      </c>
      <c r="D5196" t="e">
        <f>VLOOKUP(Tabella_sintesi[[#This Row],[Comune]],[1]!Tabella_Tabella1[[COGNOME]:[descrizione_carica]],2,0)</f>
        <v>#N/A</v>
      </c>
    </row>
    <row r="5197" spans="1:4" x14ac:dyDescent="0.25">
      <c r="A5197" s="47" t="s">
        <v>3088</v>
      </c>
      <c r="B5197" t="str">
        <f>VLOOKUP(A5197,Tabella_Pec[],2,0)</f>
        <v>comuneformello</v>
      </c>
      <c r="C5197" s="53">
        <f>VLOOKUP(A5197,Tabella_sez[],2,0)</f>
        <v>8</v>
      </c>
      <c r="D5197" t="e">
        <f>VLOOKUP(Tabella_sintesi[[#This Row],[Comune]],[1]!Tabella_Tabella1[[COGNOME]:[descrizione_carica]],2,0)</f>
        <v>#N/A</v>
      </c>
    </row>
    <row r="5198" spans="1:4" x14ac:dyDescent="0.25">
      <c r="A5198" s="47" t="s">
        <v>3136</v>
      </c>
      <c r="B5198" t="str">
        <f>VLOOKUP(A5198,Tabella_Pec[],2,0)</f>
        <v>protocollofrascati</v>
      </c>
      <c r="C5198" s="53">
        <f>VLOOKUP(A5198,Tabella_sez[],2,0)</f>
        <v>20</v>
      </c>
      <c r="D5198" t="e">
        <f>VLOOKUP(Tabella_sintesi[[#This Row],[Comune]],[1]!Tabella_Tabella1[[COGNOME]:[descrizione_carica]],2,0)</f>
        <v>#N/A</v>
      </c>
    </row>
    <row r="5199" spans="1:4" x14ac:dyDescent="0.25">
      <c r="A5199" s="47" t="s">
        <v>3215</v>
      </c>
      <c r="B5199" t="str">
        <f>VLOOKUP(A5199,Tabella_Pec[],2,0)</f>
        <v>gallicanonellazio</v>
      </c>
      <c r="C5199" s="53">
        <f>VLOOKUP(A5199,Tabella_sez[],2,0)</f>
        <v>5</v>
      </c>
      <c r="D5199" t="e">
        <f>VLOOKUP(Tabella_sintesi[[#This Row],[Comune]],[1]!Tabella_Tabella1[[COGNOME]:[descrizione_carica]],2,0)</f>
        <v>#N/A</v>
      </c>
    </row>
    <row r="5200" spans="1:4" x14ac:dyDescent="0.25">
      <c r="A5200" s="47" t="s">
        <v>3269</v>
      </c>
      <c r="B5200" t="str">
        <f>VLOOKUP(A5200,Tabella_Pec[],2,0)</f>
        <v>comunegavignano</v>
      </c>
      <c r="C5200" s="53">
        <f>VLOOKUP(A5200,Tabella_sez[],2,0)</f>
        <v>2</v>
      </c>
      <c r="D5200" t="e">
        <f>VLOOKUP(Tabella_sintesi[[#This Row],[Comune]],[1]!Tabella_Tabella1[[COGNOME]:[descrizione_carica]],2,0)</f>
        <v>#N/A</v>
      </c>
    </row>
    <row r="5201" spans="1:4" x14ac:dyDescent="0.25">
      <c r="A5201" s="47" t="s">
        <v>3284</v>
      </c>
      <c r="B5201" t="str">
        <f>VLOOKUP(A5201,Tabella_Pec[],2,0)</f>
        <v>comune.genazzano</v>
      </c>
      <c r="C5201" s="53">
        <f>VLOOKUP(A5201,Tabella_sez[],2,0)</f>
        <v>6</v>
      </c>
      <c r="D5201" t="e">
        <f>VLOOKUP(Tabella_sintesi[[#This Row],[Comune]],[1]!Tabella_Tabella1[[COGNOME]:[descrizione_carica]],2,0)</f>
        <v>#N/A</v>
      </c>
    </row>
    <row r="5202" spans="1:4" x14ac:dyDescent="0.25">
      <c r="A5202" s="47" t="s">
        <v>3292</v>
      </c>
      <c r="B5202" t="str">
        <f>VLOOKUP(A5202,Tabella_Pec[],2,0)</f>
        <v>protocollo</v>
      </c>
      <c r="C5202" s="53">
        <f>VLOOKUP(A5202,Tabella_sez[],2,0)</f>
        <v>22</v>
      </c>
      <c r="D5202" t="e">
        <f>VLOOKUP(Tabella_sintesi[[#This Row],[Comune]],[1]!Tabella_Tabella1[[COGNOME]:[descrizione_carica]],2,0)</f>
        <v>#N/A</v>
      </c>
    </row>
    <row r="5203" spans="1:4" x14ac:dyDescent="0.25">
      <c r="A5203" s="47" t="s">
        <v>3295</v>
      </c>
      <c r="B5203" t="str">
        <f>VLOOKUP(A5203,Tabella_Pec[],2,0)</f>
        <v>segreteriagerano</v>
      </c>
      <c r="C5203" s="53">
        <f>VLOOKUP(A5203,Tabella_sez[],2,0)</f>
        <v>1</v>
      </c>
      <c r="D5203" t="e">
        <f>VLOOKUP(Tabella_sintesi[[#This Row],[Comune]],[1]!Tabella_Tabella1[[COGNOME]:[descrizione_carica]],2,0)</f>
        <v>#N/A</v>
      </c>
    </row>
    <row r="5204" spans="1:4" x14ac:dyDescent="0.25">
      <c r="A5204" s="47" t="s">
        <v>3381</v>
      </c>
      <c r="B5204" t="str">
        <f>VLOOKUP(A5204,Tabella_Pec[],2,0)</f>
        <v>comunegorga</v>
      </c>
      <c r="C5204" s="53">
        <f>VLOOKUP(A5204,Tabella_sez[],2,0)</f>
        <v>1</v>
      </c>
      <c r="D5204" t="str">
        <f>VLOOKUP(Tabella_sintesi[[#This Row],[Comune]],[1]!Tabella_Tabella1[[COGNOME]:[descrizione_carica]],2,0)</f>
        <v xml:space="preserve">ANGELO    </v>
      </c>
    </row>
    <row r="5205" spans="1:4" x14ac:dyDescent="0.25">
      <c r="A5205" s="47" t="s">
        <v>3462</v>
      </c>
      <c r="B5205" t="str">
        <f>VLOOKUP(A5205,Tabella_Pec[],2,0)</f>
        <v>seg.generale</v>
      </c>
      <c r="C5205" s="53">
        <f>VLOOKUP(A5205,Tabella_sez[],2,0)</f>
        <v>17</v>
      </c>
      <c r="D5205" t="e">
        <f>VLOOKUP(Tabella_sintesi[[#This Row],[Comune]],[1]!Tabella_Tabella1[[COGNOME]:[descrizione_carica]],2,0)</f>
        <v>#N/A</v>
      </c>
    </row>
    <row r="5206" spans="1:4" x14ac:dyDescent="0.25">
      <c r="A5206" s="47" t="s">
        <v>3507</v>
      </c>
      <c r="B5206" t="str">
        <f>VLOOKUP(A5206,Tabella_Pec[],2,0)</f>
        <v>protocollo</v>
      </c>
      <c r="C5206" s="53">
        <f>VLOOKUP(A5206,Tabella_sez[],2,0)</f>
        <v>68</v>
      </c>
      <c r="D5206" t="e">
        <f>VLOOKUP(Tabella_sintesi[[#This Row],[Comune]],[1]!Tabella_Tabella1[[COGNOME]:[descrizione_carica]],2,0)</f>
        <v>#N/A</v>
      </c>
    </row>
    <row r="5207" spans="1:4" x14ac:dyDescent="0.25">
      <c r="A5207" s="47" t="s">
        <v>3585</v>
      </c>
      <c r="B5207" t="str">
        <f>VLOOKUP(A5207,Tabella_Pec[],2,0)</f>
        <v>comunejenne</v>
      </c>
      <c r="C5207" s="53">
        <f>VLOOKUP(A5207,Tabella_sez[],2,0)</f>
        <v>1</v>
      </c>
      <c r="D5207" t="e">
        <f>VLOOKUP(Tabella_sintesi[[#This Row],[Comune]],[1]!Tabella_Tabella1[[COGNOME]:[descrizione_carica]],2,0)</f>
        <v>#N/A</v>
      </c>
    </row>
    <row r="5208" spans="1:4" x14ac:dyDescent="0.25">
      <c r="A5208" s="47" t="s">
        <v>3605</v>
      </c>
      <c r="B5208" t="str">
        <f>VLOOKUP(A5208,Tabella_Pec[],2,0)</f>
        <v>demografici</v>
      </c>
      <c r="C5208" s="53">
        <f>VLOOKUP(A5208,Tabella_sez[],2,0)</f>
        <v>4</v>
      </c>
      <c r="D5208" t="e">
        <f>VLOOKUP(Tabella_sintesi[[#This Row],[Comune]],[1]!Tabella_Tabella1[[COGNOME]:[descrizione_carica]],2,0)</f>
        <v>#N/A</v>
      </c>
    </row>
    <row r="5209" spans="1:4" x14ac:dyDescent="0.25">
      <c r="A5209" s="47" t="s">
        <v>3641</v>
      </c>
      <c r="B5209" t="str">
        <f>VLOOKUP(A5209,Tabella_Pec[],2,0)</f>
        <v>segreterialanuvio</v>
      </c>
      <c r="C5209" s="53">
        <f>VLOOKUP(A5209,Tabella_sez[],2,0)</f>
        <v>10</v>
      </c>
      <c r="D5209" t="e">
        <f>VLOOKUP(Tabella_sintesi[[#This Row],[Comune]],[1]!Tabella_Tabella1[[COGNOME]:[descrizione_carica]],2,0)</f>
        <v>#N/A</v>
      </c>
    </row>
    <row r="5210" spans="1:4" x14ac:dyDescent="0.25">
      <c r="A5210" s="47" t="s">
        <v>3738</v>
      </c>
      <c r="B5210" t="str">
        <f>VLOOKUP(A5210,Tabella_Pec[],2,0)</f>
        <v>servizidemografici.licenza</v>
      </c>
      <c r="C5210" s="53">
        <f>VLOOKUP(A5210,Tabella_sez[],2,0)</f>
        <v>2</v>
      </c>
      <c r="D5210" t="e">
        <f>VLOOKUP(Tabella_sintesi[[#This Row],[Comune]],[1]!Tabella_Tabella1[[COGNOME]:[descrizione_carica]],2,0)</f>
        <v>#N/A</v>
      </c>
    </row>
    <row r="5211" spans="1:4" x14ac:dyDescent="0.25">
      <c r="A5211" s="47" t="s">
        <v>3906</v>
      </c>
      <c r="B5211" t="str">
        <f>VLOOKUP(A5211,Tabella_Pec[],2,0)</f>
        <v>settore1</v>
      </c>
      <c r="C5211" s="53">
        <f>VLOOKUP(A5211,Tabella_sez[],2,0)</f>
        <v>1</v>
      </c>
      <c r="D5211" t="e">
        <f>VLOOKUP(Tabella_sintesi[[#This Row],[Comune]],[1]!Tabella_Tabella1[[COGNOME]:[descrizione_carica]],2,0)</f>
        <v>#N/A</v>
      </c>
    </row>
    <row r="5212" spans="1:4" x14ac:dyDescent="0.25">
      <c r="A5212" s="47" t="s">
        <v>3949</v>
      </c>
      <c r="B5212" t="str">
        <f>VLOOKUP(A5212,Tabella_Pec[],2,0)</f>
        <v>demograficimandela</v>
      </c>
      <c r="C5212" s="53">
        <f>VLOOKUP(A5212,Tabella_sez[],2,0)</f>
        <v>1</v>
      </c>
      <c r="D5212" t="e">
        <f>VLOOKUP(Tabella_sintesi[[#This Row],[Comune]],[1]!Tabella_Tabella1[[COGNOME]:[descrizione_carica]],2,0)</f>
        <v>#N/A</v>
      </c>
    </row>
    <row r="5213" spans="1:4" x14ac:dyDescent="0.25">
      <c r="A5213" s="47" t="s">
        <v>3966</v>
      </c>
      <c r="B5213" t="str">
        <f>VLOOKUP(A5213,Tabella_Pec[],2,0)</f>
        <v>info.comunemanziana</v>
      </c>
      <c r="C5213" s="53">
        <f>VLOOKUP(A5213,Tabella_sez[],2,0)</f>
        <v>5</v>
      </c>
      <c r="D5213" t="e">
        <f>VLOOKUP(Tabella_sintesi[[#This Row],[Comune]],[1]!Tabella_Tabella1[[COGNOME]:[descrizione_carica]],2,0)</f>
        <v>#N/A</v>
      </c>
    </row>
    <row r="5214" spans="1:4" x14ac:dyDescent="0.25">
      <c r="A5214" s="47" t="s">
        <v>3974</v>
      </c>
      <c r="B5214" t="str">
        <f>VLOOKUP(A5214,Tabella_Pec[],2,0)</f>
        <v>comune.maranoequo</v>
      </c>
      <c r="C5214" s="53">
        <f>VLOOKUP(A5214,Tabella_sez[],2,0)</f>
        <v>1</v>
      </c>
      <c r="D5214" t="e">
        <f>VLOOKUP(Tabella_sintesi[[#This Row],[Comune]],[1]!Tabella_Tabella1[[COGNOME]:[descrizione_carica]],2,0)</f>
        <v>#N/A</v>
      </c>
    </row>
    <row r="5215" spans="1:4" x14ac:dyDescent="0.25">
      <c r="A5215" s="47" t="s">
        <v>3983</v>
      </c>
      <c r="B5215" t="str">
        <f>VLOOKUP(A5215,Tabella_Pec[],2,0)</f>
        <v>amministrativa</v>
      </c>
      <c r="C5215" s="53">
        <f>VLOOKUP(A5215,Tabella_sez[],2,0)</f>
        <v>5</v>
      </c>
      <c r="D5215" t="e">
        <f>VLOOKUP(Tabella_sintesi[[#This Row],[Comune]],[1]!Tabella_Tabella1[[COGNOME]:[descrizione_carica]],2,0)</f>
        <v>#N/A</v>
      </c>
    </row>
    <row r="5216" spans="1:4" x14ac:dyDescent="0.25">
      <c r="A5216" s="47" t="s">
        <v>4008</v>
      </c>
      <c r="B5216" t="str">
        <f>VLOOKUP(A5216,Tabella_Pec[],2,0)</f>
        <v>protocollo</v>
      </c>
      <c r="C5216" s="53">
        <f>VLOOKUP(A5216,Tabella_sez[],2,0)</f>
        <v>32</v>
      </c>
      <c r="D5216" t="str">
        <f>VLOOKUP(Tabella_sintesi[[#This Row],[Comune]],[1]!Tabella_Tabella1[[COGNOME]:[descrizione_carica]],2,0)</f>
        <v xml:space="preserve">MARCO    </v>
      </c>
    </row>
    <row r="5217" spans="1:4" x14ac:dyDescent="0.25">
      <c r="A5217" s="47" t="s">
        <v>4089</v>
      </c>
      <c r="B5217" t="str">
        <f>VLOOKUP(A5217,Tabella_Pec[],2,0)</f>
        <v>protocollo.mazzanoromano</v>
      </c>
      <c r="C5217" s="53">
        <f>VLOOKUP(A5217,Tabella_sez[],2,0)</f>
        <v>2</v>
      </c>
      <c r="D5217" t="e">
        <f>VLOOKUP(Tabella_sintesi[[#This Row],[Comune]],[1]!Tabella_Tabella1[[COGNOME]:[descrizione_carica]],2,0)</f>
        <v>#N/A</v>
      </c>
    </row>
    <row r="5218" spans="1:4" x14ac:dyDescent="0.25">
      <c r="A5218" s="47" t="s">
        <v>4133</v>
      </c>
      <c r="B5218" t="str">
        <f>VLOOKUP(A5218,Tabella_Pec[],2,0)</f>
        <v>comune.mentana</v>
      </c>
      <c r="C5218" s="53">
        <f>VLOOKUP(A5218,Tabella_sez[],2,0)</f>
        <v>20</v>
      </c>
      <c r="D5218" t="e">
        <f>VLOOKUP(Tabella_sintesi[[#This Row],[Comune]],[1]!Tabella_Tabella1[[COGNOME]:[descrizione_carica]],2,0)</f>
        <v>#N/A</v>
      </c>
    </row>
    <row r="5219" spans="1:4" x14ac:dyDescent="0.25">
      <c r="A5219" s="47" t="s">
        <v>4359</v>
      </c>
      <c r="B5219" t="str">
        <f>VLOOKUP(A5219,Tabella_Pec[],2,0)</f>
        <v>protocollo</v>
      </c>
      <c r="C5219" s="53">
        <f>VLOOKUP(A5219,Tabella_sez[],2,0)</f>
        <v>9</v>
      </c>
      <c r="D5219" t="e">
        <f>VLOOKUP(Tabella_sintesi[[#This Row],[Comune]],[1]!Tabella_Tabella1[[COGNOME]:[descrizione_carica]],2,0)</f>
        <v>#N/A</v>
      </c>
    </row>
    <row r="5220" spans="1:4" x14ac:dyDescent="0.25">
      <c r="A5220" s="47" t="s">
        <v>4435</v>
      </c>
      <c r="B5220" t="str">
        <f>VLOOKUP(A5220,Tabella_Pec[],2,0)</f>
        <v>protocollo.comune.monteflavio</v>
      </c>
      <c r="C5220" s="53">
        <f>VLOOKUP(A5220,Tabella_sez[],2,0)</f>
        <v>2</v>
      </c>
      <c r="D5220" t="e">
        <f>VLOOKUP(Tabella_sintesi[[#This Row],[Comune]],[1]!Tabella_Tabella1[[COGNOME]:[descrizione_carica]],2,0)</f>
        <v>#N/A</v>
      </c>
    </row>
    <row r="5221" spans="1:4" x14ac:dyDescent="0.25">
      <c r="A5221" s="47" t="s">
        <v>4457</v>
      </c>
      <c r="B5221" t="str">
        <f>VLOOKUP(A5221,Tabella_Pec[],2,0)</f>
        <v>ufficio.demografico</v>
      </c>
      <c r="C5221" s="53">
        <f>VLOOKUP(A5221,Tabella_sez[],2,0)</f>
        <v>2</v>
      </c>
      <c r="D5221" t="e">
        <f>VLOOKUP(Tabella_sintesi[[#This Row],[Comune]],[1]!Tabella_Tabella1[[COGNOME]:[descrizione_carica]],2,0)</f>
        <v>#N/A</v>
      </c>
    </row>
    <row r="5222" spans="1:4" x14ac:dyDescent="0.25">
      <c r="A5222" s="47" t="s">
        <v>4466</v>
      </c>
      <c r="B5222" t="str">
        <f>VLOOKUP(A5222,Tabella_Pec[],2,0)</f>
        <v>segreteria</v>
      </c>
      <c r="C5222" s="53">
        <f>VLOOKUP(A5222,Tabella_sez[],2,0)</f>
        <v>4</v>
      </c>
      <c r="D5222" t="e">
        <f>VLOOKUP(Tabella_sintesi[[#This Row],[Comune]],[1]!Tabella_Tabella1[[COGNOME]:[descrizione_carica]],2,0)</f>
        <v>#N/A</v>
      </c>
    </row>
    <row r="5223" spans="1:4" x14ac:dyDescent="0.25">
      <c r="A5223" s="47" t="s">
        <v>4368</v>
      </c>
      <c r="B5223" t="str">
        <f>VLOOKUP(A5223,Tabella_Pec[],2,0)</f>
        <v>comune.monteporziocatone</v>
      </c>
      <c r="C5223" s="53">
        <f>VLOOKUP(A5223,Tabella_sez[],2,0)</f>
        <v>7</v>
      </c>
      <c r="D5223" t="e">
        <f>VLOOKUP(Tabella_sintesi[[#This Row],[Comune]],[1]!Tabella_Tabella1[[COGNOME]:[descrizione_carica]],2,0)</f>
        <v>#N/A</v>
      </c>
    </row>
    <row r="5224" spans="1:4" x14ac:dyDescent="0.25">
      <c r="A5224" s="47" t="s">
        <v>4510</v>
      </c>
      <c r="B5224" t="str">
        <f>VLOOKUP(A5224,Tabella_Pec[],2,0)</f>
        <v>comune.monterotondo.rm</v>
      </c>
      <c r="C5224" s="53">
        <f>VLOOKUP(A5224,Tabella_sez[],2,0)</f>
        <v>32</v>
      </c>
      <c r="D5224" t="e">
        <f>VLOOKUP(Tabella_sintesi[[#This Row],[Comune]],[1]!Tabella_Tabella1[[COGNOME]:[descrizione_carica]],2,0)</f>
        <v>#N/A</v>
      </c>
    </row>
    <row r="5225" spans="1:4" x14ac:dyDescent="0.25">
      <c r="A5225" s="47" t="s">
        <v>4557</v>
      </c>
      <c r="B5225" t="str">
        <f>VLOOKUP(A5225,Tabella_Pec[],2,0)</f>
        <v>amministrazione</v>
      </c>
      <c r="C5225" s="53">
        <f>VLOOKUP(A5225,Tabella_sez[],2,0)</f>
        <v>2</v>
      </c>
      <c r="D5225" t="e">
        <f>VLOOKUP(Tabella_sintesi[[#This Row],[Comune]],[1]!Tabella_Tabella1[[COGNOME]:[descrizione_carica]],2,0)</f>
        <v>#N/A</v>
      </c>
    </row>
    <row r="5226" spans="1:4" x14ac:dyDescent="0.25">
      <c r="A5226" s="47" t="s">
        <v>4587</v>
      </c>
      <c r="B5226" t="str">
        <f>VLOOKUP(A5226,Tabella_Pec[],2,0)</f>
        <v>protocollomoricone</v>
      </c>
      <c r="C5226" s="53">
        <f>VLOOKUP(A5226,Tabella_sez[],2,0)</f>
        <v>2</v>
      </c>
      <c r="D5226" t="e">
        <f>VLOOKUP(Tabella_sintesi[[#This Row],[Comune]],[1]!Tabella_Tabella1[[COGNOME]:[descrizione_carica]],2,0)</f>
        <v>#N/A</v>
      </c>
    </row>
    <row r="5227" spans="1:4" x14ac:dyDescent="0.25">
      <c r="A5227" s="47" t="s">
        <v>4592</v>
      </c>
      <c r="B5227" t="str">
        <f>VLOOKUP(A5227,Tabella_Pec[],2,0)</f>
        <v>info</v>
      </c>
      <c r="C5227" s="53">
        <f>VLOOKUP(A5227,Tabella_sez[],2,0)</f>
        <v>6</v>
      </c>
      <c r="D5227" t="e">
        <f>VLOOKUP(Tabella_sintesi[[#This Row],[Comune]],[1]!Tabella_Tabella1[[COGNOME]:[descrizione_carica]],2,0)</f>
        <v>#N/A</v>
      </c>
    </row>
    <row r="5228" spans="1:4" x14ac:dyDescent="0.25">
      <c r="A5228" s="47" t="s">
        <v>4674</v>
      </c>
      <c r="B5228" t="str">
        <f>VLOOKUP(A5228,Tabella_Pec[],2,0)</f>
        <v>comune.nazzano</v>
      </c>
      <c r="C5228" s="53">
        <f>VLOOKUP(A5228,Tabella_sez[],2,0)</f>
        <v>1</v>
      </c>
      <c r="D5228" t="e">
        <f>VLOOKUP(Tabella_sintesi[[#This Row],[Comune]],[1]!Tabella_Tabella1[[COGNOME]:[descrizione_carica]],2,0)</f>
        <v>#N/A</v>
      </c>
    </row>
    <row r="5229" spans="1:4" x14ac:dyDescent="0.25">
      <c r="A5229" s="47" t="s">
        <v>4681</v>
      </c>
      <c r="B5229" t="str">
        <f>VLOOKUP(A5229,Tabella_Pec[],2,0)</f>
        <v>servizi.demografici.nemi</v>
      </c>
      <c r="C5229" s="53">
        <f>VLOOKUP(A5229,Tabella_sez[],2,0)</f>
        <v>3</v>
      </c>
      <c r="D5229" t="e">
        <f>VLOOKUP(Tabella_sintesi[[#This Row],[Comune]],[1]!Tabella_Tabella1[[COGNOME]:[descrizione_carica]],2,0)</f>
        <v>#N/A</v>
      </c>
    </row>
    <row r="5230" spans="1:4" x14ac:dyDescent="0.25">
      <c r="A5230" s="47" t="s">
        <v>4686</v>
      </c>
      <c r="B5230" t="str">
        <f>VLOOKUP(A5230,Tabella_Pec[],2,0)</f>
        <v>segreterianerola</v>
      </c>
      <c r="C5230" s="53">
        <f>VLOOKUP(A5230,Tabella_sez[],2,0)</f>
        <v>2</v>
      </c>
      <c r="D5230" t="e">
        <f>VLOOKUP(Tabella_sintesi[[#This Row],[Comune]],[1]!Tabella_Tabella1[[COGNOME]:[descrizione_carica]],2,0)</f>
        <v>#N/A</v>
      </c>
    </row>
    <row r="5231" spans="1:4" x14ac:dyDescent="0.25">
      <c r="A5231" s="47" t="s">
        <v>4692</v>
      </c>
      <c r="B5231" t="str">
        <f>VLOOKUP(A5231,Tabella_Pec[],2,0)</f>
        <v>protocollogenerale</v>
      </c>
      <c r="C5231" s="53">
        <f>VLOOKUP(A5231,Tabella_sez[],2,0)</f>
        <v>35</v>
      </c>
      <c r="D5231" t="e">
        <f>VLOOKUP(Tabella_sintesi[[#This Row],[Comune]],[1]!Tabella_Tabella1[[COGNOME]:[descrizione_carica]],2,0)</f>
        <v>#N/A</v>
      </c>
    </row>
    <row r="5232" spans="1:4" x14ac:dyDescent="0.25">
      <c r="A5232" s="47" t="s">
        <v>4807</v>
      </c>
      <c r="B5232" t="str">
        <f>VLOOKUP(A5232,Tabella_Pec[],2,0)</f>
        <v>vialibera</v>
      </c>
      <c r="C5232" s="53">
        <f>VLOOKUP(A5232,Tabella_sez[],2,0)</f>
        <v>5</v>
      </c>
      <c r="D5232" t="e">
        <f>VLOOKUP(Tabella_sintesi[[#This Row],[Comune]],[1]!Tabella_Tabella1[[COGNOME]:[descrizione_carica]],2,0)</f>
        <v>#N/A</v>
      </c>
    </row>
    <row r="5233" spans="1:4" x14ac:dyDescent="0.25">
      <c r="A5233" s="47" t="s">
        <v>5004</v>
      </c>
      <c r="B5233" t="str">
        <f>VLOOKUP(A5233,Tabella_Pec[],2,0)</f>
        <v>protocollo</v>
      </c>
      <c r="C5233" s="53">
        <f>VLOOKUP(A5233,Tabella_sez[],2,0)</f>
        <v>18</v>
      </c>
      <c r="D5233" t="e">
        <f>VLOOKUP(Tabella_sintesi[[#This Row],[Comune]],[1]!Tabella_Tabella1[[COGNOME]:[descrizione_carica]],2,0)</f>
        <v>#N/A</v>
      </c>
    </row>
    <row r="5234" spans="1:4" x14ac:dyDescent="0.25">
      <c r="A5234" s="47" t="s">
        <v>5017</v>
      </c>
      <c r="B5234" t="str">
        <f>VLOOKUP(A5234,Tabella_Pec[],2,0)</f>
        <v>comune.palombarasabina.rm</v>
      </c>
      <c r="C5234" s="53">
        <f>VLOOKUP(A5234,Tabella_sez[],2,0)</f>
        <v>9</v>
      </c>
      <c r="D5234" t="e">
        <f>VLOOKUP(Tabella_sintesi[[#This Row],[Comune]],[1]!Tabella_Tabella1[[COGNOME]:[descrizione_carica]],2,0)</f>
        <v>#N/A</v>
      </c>
    </row>
    <row r="5235" spans="1:4" x14ac:dyDescent="0.25">
      <c r="A5235" s="47" t="s">
        <v>5116</v>
      </c>
      <c r="B5235" t="str">
        <f>VLOOKUP(A5235,Tabella_Pec[],2,0)</f>
        <v>comune</v>
      </c>
      <c r="C5235" s="53">
        <f>VLOOKUP(A5235,Tabella_sez[],2,0)</f>
        <v>1</v>
      </c>
      <c r="D5235" t="e">
        <f>VLOOKUP(Tabella_sintesi[[#This Row],[Comune]],[1]!Tabella_Tabella1[[COGNOME]:[descrizione_carica]],2,0)</f>
        <v>#N/A</v>
      </c>
    </row>
    <row r="5236" spans="1:4" x14ac:dyDescent="0.25">
      <c r="A5236" s="47" t="s">
        <v>5319</v>
      </c>
      <c r="B5236" t="str">
        <f>VLOOKUP(A5236,Tabella_Pec[],2,0)</f>
        <v>comunedipisoniano.rm.anagrafe</v>
      </c>
      <c r="C5236" s="53">
        <f>VLOOKUP(A5236,Tabella_sez[],2,0)</f>
        <v>1</v>
      </c>
      <c r="D5236" t="e">
        <f>VLOOKUP(Tabella_sintesi[[#This Row],[Comune]],[1]!Tabella_Tabella1[[COGNOME]:[descrizione_carica]],2,0)</f>
        <v>#N/A</v>
      </c>
    </row>
    <row r="5237" spans="1:4" x14ac:dyDescent="0.25">
      <c r="A5237" s="47" t="s">
        <v>5373</v>
      </c>
      <c r="B5237" t="str">
        <f>VLOOKUP(A5237,Tabella_Pec[],2,0)</f>
        <v>amministrativo</v>
      </c>
      <c r="C5237" s="53">
        <f>VLOOKUP(A5237,Tabella_sez[],2,0)</f>
        <v>2</v>
      </c>
      <c r="D5237" t="str">
        <f>VLOOKUP(Tabella_sintesi[[#This Row],[Comune]],[1]!Tabella_Tabella1[[COGNOME]:[descrizione_carica]],2,0)</f>
        <v xml:space="preserve">LOREDANA    </v>
      </c>
    </row>
    <row r="5238" spans="1:4" x14ac:dyDescent="0.25">
      <c r="A5238" s="47" t="s">
        <v>5397</v>
      </c>
      <c r="B5238" t="str">
        <f>VLOOKUP(A5238,Tabella_Pec[],2,0)</f>
        <v>protocollo</v>
      </c>
      <c r="C5238" s="53">
        <f>VLOOKUP(A5238,Tabella_sez[],2,0)</f>
        <v>52</v>
      </c>
      <c r="D5238" t="e">
        <f>VLOOKUP(Tabella_sintesi[[#This Row],[Comune]],[1]!Tabella_Tabella1[[COGNOME]:[descrizione_carica]],2,0)</f>
        <v>#N/A</v>
      </c>
    </row>
    <row r="5239" spans="1:4" x14ac:dyDescent="0.25">
      <c r="A5239" s="47" t="s">
        <v>5453</v>
      </c>
      <c r="B5239" t="str">
        <f>VLOOKUP(A5239,Tabella_Pec[],2,0)</f>
        <v>comune.ponzanoromano</v>
      </c>
      <c r="C5239" s="53">
        <f>VLOOKUP(A5239,Tabella_sez[],2,0)</f>
        <v>1</v>
      </c>
      <c r="D5239" t="e">
        <f>VLOOKUP(Tabella_sintesi[[#This Row],[Comune]],[1]!Tabella_Tabella1[[COGNOME]:[descrizione_carica]],2,0)</f>
        <v>#N/A</v>
      </c>
    </row>
    <row r="5240" spans="1:4" x14ac:dyDescent="0.25">
      <c r="A5240" s="47" t="s">
        <v>5723</v>
      </c>
      <c r="B5240" t="str">
        <f>VLOOKUP(A5240,Tabella_Pec[],2,0)</f>
        <v>comunediriano.rm.segreteria</v>
      </c>
      <c r="C5240" s="53">
        <f>VLOOKUP(A5240,Tabella_sez[],2,0)</f>
        <v>7</v>
      </c>
      <c r="D5240" t="e">
        <f>VLOOKUP(Tabella_sintesi[[#This Row],[Comune]],[1]!Tabella_Tabella1[[COGNOME]:[descrizione_carica]],2,0)</f>
        <v>#N/A</v>
      </c>
    </row>
    <row r="5241" spans="1:4" x14ac:dyDescent="0.25">
      <c r="A5241" s="47" t="s">
        <v>5738</v>
      </c>
      <c r="B5241" t="str">
        <f>VLOOKUP(A5241,Tabella_Pec[],2,0)</f>
        <v>protocollo</v>
      </c>
      <c r="C5241" s="53">
        <f>VLOOKUP(A5241,Tabella_sez[],2,0)</f>
        <v>6</v>
      </c>
      <c r="D5241" t="e">
        <f>VLOOKUP(Tabella_sintesi[[#This Row],[Comune]],[1]!Tabella_Tabella1[[COGNOME]:[descrizione_carica]],2,0)</f>
        <v>#N/A</v>
      </c>
    </row>
    <row r="5242" spans="1:4" x14ac:dyDescent="0.25">
      <c r="A5242" s="47" t="s">
        <v>5747</v>
      </c>
      <c r="B5242" t="str">
        <f>VLOOKUP(A5242,Tabella_Pec[],2,0)</f>
        <v>sindaco.comunediriofreddo</v>
      </c>
      <c r="C5242" s="53">
        <f>VLOOKUP(A5242,Tabella_sez[],2,0)</f>
        <v>1</v>
      </c>
      <c r="D5242" t="e">
        <f>VLOOKUP(Tabella_sintesi[[#This Row],[Comune]],[1]!Tabella_Tabella1[[COGNOME]:[descrizione_carica]],2,0)</f>
        <v>#N/A</v>
      </c>
    </row>
    <row r="5243" spans="1:4" x14ac:dyDescent="0.25">
      <c r="A5243" s="47" t="s">
        <v>5809</v>
      </c>
      <c r="B5243" t="str">
        <f>VLOOKUP(A5243,Tabella_Pec[],2,0)</f>
        <v>segretarioroccacanterano</v>
      </c>
      <c r="C5243" s="53">
        <f>VLOOKUP(A5243,Tabella_sez[],2,0)</f>
        <v>1</v>
      </c>
      <c r="D5243" t="e">
        <f>VLOOKUP(Tabella_sintesi[[#This Row],[Comune]],[1]!Tabella_Tabella1[[COGNOME]:[descrizione_carica]],2,0)</f>
        <v>#N/A</v>
      </c>
    </row>
    <row r="5244" spans="1:4" x14ac:dyDescent="0.25">
      <c r="A5244" s="47" t="s">
        <v>5818</v>
      </c>
      <c r="B5244" t="str">
        <f>VLOOKUP(A5244,Tabella_Pec[],2,0)</f>
        <v>segreteriaroccadicave</v>
      </c>
      <c r="C5244" s="53">
        <f>VLOOKUP(A5244,Tabella_sez[],2,0)</f>
        <v>1</v>
      </c>
      <c r="D5244" t="e">
        <f>VLOOKUP(Tabella_sintesi[[#This Row],[Comune]],[1]!Tabella_Tabella1[[COGNOME]:[descrizione_carica]],2,0)</f>
        <v>#N/A</v>
      </c>
    </row>
    <row r="5245" spans="1:4" x14ac:dyDescent="0.25">
      <c r="A5245" s="47" t="s">
        <v>5820</v>
      </c>
      <c r="B5245" t="str">
        <f>VLOOKUP(A5245,Tabella_Pec[],2,0)</f>
        <v>protocollo</v>
      </c>
      <c r="C5245" s="53">
        <f>VLOOKUP(A5245,Tabella_sez[],2,0)</f>
        <v>12</v>
      </c>
      <c r="D5245" t="e">
        <f>VLOOKUP(Tabella_sintesi[[#This Row],[Comune]],[1]!Tabella_Tabella1[[COGNOME]:[descrizione_carica]],2,0)</f>
        <v>#N/A</v>
      </c>
    </row>
    <row r="5246" spans="1:4" x14ac:dyDescent="0.25">
      <c r="A5246" s="47" t="s">
        <v>5844</v>
      </c>
      <c r="B5246" t="str">
        <f>VLOOKUP(A5246,Tabella_Pec[],2,0)</f>
        <v>protocollo</v>
      </c>
      <c r="C5246" s="53">
        <f>VLOOKUP(A5246,Tabella_sez[],2,0)</f>
        <v>1</v>
      </c>
      <c r="D5246" t="e">
        <f>VLOOKUP(Tabella_sintesi[[#This Row],[Comune]],[1]!Tabella_Tabella1[[COGNOME]:[descrizione_carica]],2,0)</f>
        <v>#N/A</v>
      </c>
    </row>
    <row r="5247" spans="1:4" x14ac:dyDescent="0.25">
      <c r="A5247" s="47" t="s">
        <v>5825</v>
      </c>
      <c r="B5247" t="str">
        <f>VLOOKUP(A5247,Tabella_Pec[],2,0)</f>
        <v>comune.roccapriora</v>
      </c>
      <c r="C5247" s="53">
        <f>VLOOKUP(A5247,Tabella_sez[],2,0)</f>
        <v>8</v>
      </c>
      <c r="D5247" t="e">
        <f>VLOOKUP(Tabella_sintesi[[#This Row],[Comune]],[1]!Tabella_Tabella1[[COGNOME]:[descrizione_carica]],2,0)</f>
        <v>#N/A</v>
      </c>
    </row>
    <row r="5248" spans="1:4" x14ac:dyDescent="0.25">
      <c r="A5248" s="47" t="s">
        <v>5830</v>
      </c>
      <c r="B5248" t="str">
        <f>VLOOKUP(A5248,Tabella_Pec[],2,0)</f>
        <v>comune.roccasantostefano.rm</v>
      </c>
      <c r="C5248" s="53">
        <f>VLOOKUP(A5248,Tabella_sez[],2,0)</f>
        <v>1</v>
      </c>
      <c r="D5248" t="e">
        <f>VLOOKUP(Tabella_sintesi[[#This Row],[Comune]],[1]!Tabella_Tabella1[[COGNOME]:[descrizione_carica]],2,0)</f>
        <v>#N/A</v>
      </c>
    </row>
    <row r="5249" spans="1:4" x14ac:dyDescent="0.25">
      <c r="A5249" s="47" t="s">
        <v>5899</v>
      </c>
      <c r="B5249" t="str">
        <f>VLOOKUP(A5249,Tabella_Pec[],2,0)</f>
        <v>info</v>
      </c>
      <c r="C5249" s="53">
        <f>VLOOKUP(A5249,Tabella_sez[],2,0)</f>
        <v>1</v>
      </c>
      <c r="D5249" t="e">
        <f>VLOOKUP(Tabella_sintesi[[#This Row],[Comune]],[1]!Tabella_Tabella1[[COGNOME]:[descrizione_carica]],2,0)</f>
        <v>#N/A</v>
      </c>
    </row>
    <row r="5250" spans="1:4" x14ac:dyDescent="0.25">
      <c r="A5250" s="47" t="s">
        <v>5904</v>
      </c>
      <c r="B5250" t="str">
        <f>VLOOKUP(A5250,Tabella_Pec[],2,0)</f>
        <v>protocollo.segretariato</v>
      </c>
      <c r="C5250" s="53">
        <f>VLOOKUP(A5250,Tabella_sez[],2,0)</f>
        <v>2601</v>
      </c>
      <c r="D5250" t="str">
        <f>VLOOKUP(Tabella_sintesi[[#This Row],[Comune]],[1]!Tabella_Tabella1[[COGNOME]:[descrizione_carica]],2,0)</f>
        <v xml:space="preserve">MARINA    </v>
      </c>
    </row>
    <row r="5251" spans="1:4" x14ac:dyDescent="0.25">
      <c r="A5251" s="47" t="s">
        <v>5986</v>
      </c>
      <c r="B5251" t="str">
        <f>VLOOKUP(A5251,Tabella_Pec[],2,0)</f>
        <v>comuneroviano</v>
      </c>
      <c r="C5251" s="53">
        <f>VLOOKUP(A5251,Tabella_sez[],2,0)</f>
        <v>2</v>
      </c>
      <c r="D5251" t="e">
        <f>VLOOKUP(Tabella_sintesi[[#This Row],[Comune]],[1]!Tabella_Tabella1[[COGNOME]:[descrizione_carica]],2,0)</f>
        <v>#N/A</v>
      </c>
    </row>
    <row r="5252" spans="1:4" x14ac:dyDescent="0.25">
      <c r="A5252" s="47" t="s">
        <v>6015</v>
      </c>
      <c r="B5252" t="str">
        <f>VLOOKUP(A5252,Tabella_Pec[],2,0)</f>
        <v>comune</v>
      </c>
      <c r="C5252" s="53">
        <f>VLOOKUP(A5252,Tabella_sez[],2,0)</f>
        <v>5</v>
      </c>
      <c r="D5252" t="e">
        <f>VLOOKUP(Tabella_sintesi[[#This Row],[Comune]],[1]!Tabella_Tabella1[[COGNOME]:[descrizione_carica]],2,0)</f>
        <v>#N/A</v>
      </c>
    </row>
    <row r="5253" spans="1:4" x14ac:dyDescent="0.25">
      <c r="A5253" s="47" t="s">
        <v>6079</v>
      </c>
      <c r="B5253" t="str">
        <f>VLOOKUP(A5253,Tabella_Pec[],2,0)</f>
        <v>protocollo</v>
      </c>
      <c r="C5253" s="53">
        <f>VLOOKUP(A5253,Tabella_sez[],2,0)</f>
        <v>1</v>
      </c>
      <c r="D5253" t="e">
        <f>VLOOKUP(Tabella_sintesi[[#This Row],[Comune]],[1]!Tabella_Tabella1[[COGNOME]:[descrizione_carica]],2,0)</f>
        <v>#N/A</v>
      </c>
    </row>
    <row r="5254" spans="1:4" x14ac:dyDescent="0.25">
      <c r="A5254" s="47" t="s">
        <v>6220</v>
      </c>
      <c r="B5254" t="str">
        <f>VLOOKUP(A5254,Tabella_Pec[],2,0)</f>
        <v>comune.sangregorio</v>
      </c>
      <c r="C5254" s="53">
        <f>VLOOKUP(A5254,Tabella_sez[],2,0)</f>
        <v>2</v>
      </c>
      <c r="D5254" t="e">
        <f>VLOOKUP(Tabella_sintesi[[#This Row],[Comune]],[1]!Tabella_Tabella1[[COGNOME]:[descrizione_carica]],2,0)</f>
        <v>#N/A</v>
      </c>
    </row>
    <row r="5255" spans="1:4" x14ac:dyDescent="0.25">
      <c r="A5255" s="47" t="s">
        <v>6330</v>
      </c>
      <c r="B5255" t="str">
        <f>VLOOKUP(A5255,Tabella_Pec[],2,0)</f>
        <v>protocollo</v>
      </c>
      <c r="C5255" s="53">
        <f>VLOOKUP(A5255,Tabella_sez[],2,0)</f>
        <v>2</v>
      </c>
      <c r="D5255" t="e">
        <f>VLOOKUP(Tabella_sintesi[[#This Row],[Comune]],[1]!Tabella_Tabella1[[COGNOME]:[descrizione_carica]],2,0)</f>
        <v>#N/A</v>
      </c>
    </row>
    <row r="5256" spans="1:4" x14ac:dyDescent="0.25">
      <c r="A5256" s="47" t="s">
        <v>6514</v>
      </c>
      <c r="B5256" t="str">
        <f>VLOOKUP(A5256,Tabella_Pec[],2,0)</f>
        <v>protocollosantamarinella</v>
      </c>
      <c r="C5256" s="53">
        <f>VLOOKUP(A5256,Tabella_sez[],2,0)</f>
        <v>15</v>
      </c>
      <c r="D5256" t="e">
        <f>VLOOKUP(Tabella_sintesi[[#This Row],[Comune]],[1]!Tabella_Tabella1[[COGNOME]:[descrizione_carica]],2,0)</f>
        <v>#N/A</v>
      </c>
    </row>
    <row r="5257" spans="1:4" x14ac:dyDescent="0.25">
      <c r="A5257" s="47" t="s">
        <v>6441</v>
      </c>
      <c r="B5257" t="str">
        <f>VLOOKUP(A5257,Tabella_Pec[],2,0)</f>
        <v>comune.santangeloromano</v>
      </c>
      <c r="C5257" s="53">
        <f>VLOOKUP(A5257,Tabella_sez[],2,0)</f>
        <v>3</v>
      </c>
      <c r="D5257" t="e">
        <f>VLOOKUP(Tabella_sintesi[[#This Row],[Comune]],[1]!Tabella_Tabella1[[COGNOME]:[descrizione_carica]],2,0)</f>
        <v>#N/A</v>
      </c>
    </row>
    <row r="5258" spans="1:4" x14ac:dyDescent="0.25">
      <c r="A5258" s="47" t="s">
        <v>6469</v>
      </c>
      <c r="B5258" t="str">
        <f>VLOOKUP(A5258,Tabella_Pec[],2,0)</f>
        <v>comunesantoreste</v>
      </c>
      <c r="C5258" s="53">
        <f>VLOOKUP(A5258,Tabella_sez[],2,0)</f>
        <v>3</v>
      </c>
      <c r="D5258" t="e">
        <f>VLOOKUP(Tabella_sintesi[[#This Row],[Comune]],[1]!Tabella_Tabella1[[COGNOME]:[descrizione_carica]],2,0)</f>
        <v>#N/A</v>
      </c>
    </row>
    <row r="5259" spans="1:4" x14ac:dyDescent="0.25">
      <c r="A5259" s="47" t="s">
        <v>6381</v>
      </c>
      <c r="B5259" t="str">
        <f>VLOOKUP(A5259,Tabella_Pec[],2,0)</f>
        <v>protocollo</v>
      </c>
      <c r="C5259" s="53">
        <f>VLOOKUP(A5259,Tabella_sez[],2,0)</f>
        <v>3</v>
      </c>
      <c r="D5259" t="e">
        <f>VLOOKUP(Tabella_sintesi[[#This Row],[Comune]],[1]!Tabella_Tabella1[[COGNOME]:[descrizione_carica]],2,0)</f>
        <v>#N/A</v>
      </c>
    </row>
    <row r="5260" spans="1:4" x14ac:dyDescent="0.25">
      <c r="A5260" s="47" t="s">
        <v>6552</v>
      </c>
      <c r="B5260" t="str">
        <f>VLOOKUP(A5260,Tabella_Pec[],2,0)</f>
        <v>servizidemografici</v>
      </c>
      <c r="C5260" s="53">
        <f>VLOOKUP(A5260,Tabella_sez[],2,0)</f>
        <v>1</v>
      </c>
      <c r="D5260" t="e">
        <f>VLOOKUP(Tabella_sintesi[[#This Row],[Comune]],[1]!Tabella_Tabella1[[COGNOME]:[descrizione_carica]],2,0)</f>
        <v>#N/A</v>
      </c>
    </row>
    <row r="5261" spans="1:4" x14ac:dyDescent="0.25">
      <c r="A5261" s="47" t="s">
        <v>6666</v>
      </c>
      <c r="B5261" t="str">
        <f>VLOOKUP(A5261,Tabella_Pec[],2,0)</f>
        <v>comune.segni</v>
      </c>
      <c r="C5261" s="53">
        <f>VLOOKUP(A5261,Tabella_sez[],2,0)</f>
        <v>8</v>
      </c>
      <c r="D5261" t="str">
        <f>VLOOKUP(Tabella_sintesi[[#This Row],[Comune]],[1]!Tabella_Tabella1[[COGNOME]:[descrizione_carica]],2,0)</f>
        <v xml:space="preserve">CLAUDIO    </v>
      </c>
    </row>
    <row r="5262" spans="1:4" x14ac:dyDescent="0.25">
      <c r="A5262" s="47" t="s">
        <v>6971</v>
      </c>
      <c r="B5262" t="str">
        <f>VLOOKUP(A5262,Tabella_Pec[],2,0)</f>
        <v>sindaco</v>
      </c>
      <c r="C5262" s="53">
        <f>VLOOKUP(A5262,Tabella_sez[],2,0)</f>
        <v>9</v>
      </c>
      <c r="D5262" t="e">
        <f>VLOOKUP(Tabella_sintesi[[#This Row],[Comune]],[1]!Tabella_Tabella1[[COGNOME]:[descrizione_carica]],2,0)</f>
        <v>#N/A</v>
      </c>
    </row>
    <row r="5263" spans="1:4" x14ac:dyDescent="0.25">
      <c r="A5263" s="47" t="s">
        <v>7114</v>
      </c>
      <c r="B5263" t="str">
        <f>VLOOKUP(A5263,Tabella_Pec[],2,0)</f>
        <v>info</v>
      </c>
      <c r="C5263" s="53">
        <f>VLOOKUP(A5263,Tabella_sez[],2,0)</f>
        <v>57</v>
      </c>
      <c r="D5263" t="e">
        <f>VLOOKUP(Tabella_sintesi[[#This Row],[Comune]],[1]!Tabella_Tabella1[[COGNOME]:[descrizione_carica]],2,0)</f>
        <v>#N/A</v>
      </c>
    </row>
    <row r="5264" spans="1:4" x14ac:dyDescent="0.25">
      <c r="A5264" s="47" t="s">
        <v>7124</v>
      </c>
      <c r="B5264" t="str">
        <f>VLOOKUP(A5264,Tabella_Pec[],2,0)</f>
        <v>protocollotolfa</v>
      </c>
      <c r="C5264" s="53">
        <f>VLOOKUP(A5264,Tabella_sez[],2,0)</f>
        <v>5</v>
      </c>
      <c r="D5264" t="e">
        <f>VLOOKUP(Tabella_sintesi[[#This Row],[Comune]],[1]!Tabella_Tabella1[[COGNOME]:[descrizione_carica]],2,0)</f>
        <v>#N/A</v>
      </c>
    </row>
    <row r="5265" spans="1:4" x14ac:dyDescent="0.25">
      <c r="A5265" s="47" t="s">
        <v>7211</v>
      </c>
      <c r="B5265" t="str">
        <f>VLOOKUP(A5265,Tabella_Pec[],2,0)</f>
        <v>segreteriatorritatiberina</v>
      </c>
      <c r="C5265" s="53">
        <f>VLOOKUP(A5265,Tabella_sez[],2,0)</f>
        <v>1</v>
      </c>
      <c r="D5265" t="e">
        <f>VLOOKUP(Tabella_sintesi[[#This Row],[Comune]],[1]!Tabella_Tabella1[[COGNOME]:[descrizione_carica]],2,0)</f>
        <v>#N/A</v>
      </c>
    </row>
    <row r="5266" spans="1:4" x14ac:dyDescent="0.25">
      <c r="A5266" s="47" t="s">
        <v>7284</v>
      </c>
      <c r="B5266" t="str">
        <f>VLOOKUP(A5266,Tabella_Pec[],2,0)</f>
        <v>protocollo.trevignanoromano</v>
      </c>
      <c r="C5266" s="53">
        <f>VLOOKUP(A5266,Tabella_sez[],2,0)</f>
        <v>4</v>
      </c>
      <c r="D5266" t="e">
        <f>VLOOKUP(Tabella_sintesi[[#This Row],[Comune]],[1]!Tabella_Tabella1[[COGNOME]:[descrizione_carica]],2,0)</f>
        <v>#N/A</v>
      </c>
    </row>
    <row r="5267" spans="1:4" x14ac:dyDescent="0.25">
      <c r="A5267" s="47" t="s">
        <v>7468</v>
      </c>
      <c r="B5267" t="str">
        <f>VLOOKUP(A5267,Tabella_Pec[],2,0)</f>
        <v>infovallepietra</v>
      </c>
      <c r="C5267" s="53">
        <f>VLOOKUP(A5267,Tabella_sez[],2,0)</f>
        <v>1</v>
      </c>
      <c r="D5267" t="e">
        <f>VLOOKUP(Tabella_sintesi[[#This Row],[Comune]],[1]!Tabella_Tabella1[[COGNOME]:[descrizione_carica]],2,0)</f>
        <v>#N/A</v>
      </c>
    </row>
    <row r="5268" spans="1:4" x14ac:dyDescent="0.25">
      <c r="A5268" s="47" t="s">
        <v>7475</v>
      </c>
      <c r="B5268" t="str">
        <f>VLOOKUP(A5268,Tabella_Pec[],2,0)</f>
        <v>anagrafe.vallinfreda</v>
      </c>
      <c r="C5268" s="53">
        <f>VLOOKUP(A5268,Tabella_sez[],2,0)</f>
        <v>1</v>
      </c>
      <c r="D5268" t="e">
        <f>VLOOKUP(Tabella_sintesi[[#This Row],[Comune]],[1]!Tabella_Tabella1[[COGNOME]:[descrizione_carica]],2,0)</f>
        <v>#N/A</v>
      </c>
    </row>
    <row r="5269" spans="1:4" x14ac:dyDescent="0.25">
      <c r="A5269" s="47" t="s">
        <v>7483</v>
      </c>
      <c r="B5269" t="str">
        <f>VLOOKUP(A5269,Tabella_Pec[],2,0)</f>
        <v>protocollo</v>
      </c>
      <c r="C5269" s="53">
        <f>VLOOKUP(A5269,Tabella_sez[],2,0)</f>
        <v>12</v>
      </c>
      <c r="D5269" t="e">
        <f>VLOOKUP(Tabella_sintesi[[#This Row],[Comune]],[1]!Tabella_Tabella1[[COGNOME]:[descrizione_carica]],2,0)</f>
        <v>#N/A</v>
      </c>
    </row>
    <row r="5270" spans="1:4" x14ac:dyDescent="0.25">
      <c r="A5270" s="47" t="s">
        <v>7543</v>
      </c>
      <c r="B5270" t="str">
        <f>VLOOKUP(A5270,Tabella_Pec[],2,0)</f>
        <v>ufficio.elettorale</v>
      </c>
      <c r="C5270" s="53">
        <f>VLOOKUP(A5270,Tabella_sez[],2,0)</f>
        <v>42</v>
      </c>
      <c r="D5270" t="e">
        <f>VLOOKUP(Tabella_sintesi[[#This Row],[Comune]],[1]!Tabella_Tabella1[[COGNOME]:[descrizione_carica]],2,0)</f>
        <v>#N/A</v>
      </c>
    </row>
    <row r="5271" spans="1:4" x14ac:dyDescent="0.25">
      <c r="A5271" s="47" t="s">
        <v>7641</v>
      </c>
      <c r="B5271" t="str">
        <f>VLOOKUP(A5271,Tabella_Pec[],2,0)</f>
        <v>protocollo</v>
      </c>
      <c r="C5271" s="53">
        <f>VLOOKUP(A5271,Tabella_sez[],2,0)</f>
        <v>5</v>
      </c>
      <c r="D5271" t="e">
        <f>VLOOKUP(Tabella_sintesi[[#This Row],[Comune]],[1]!Tabella_Tabella1[[COGNOME]:[descrizione_carica]],2,0)</f>
        <v>#N/A</v>
      </c>
    </row>
    <row r="5272" spans="1:4" x14ac:dyDescent="0.25">
      <c r="A5272" s="47" t="s">
        <v>7827</v>
      </c>
      <c r="B5272" t="str">
        <f>VLOOKUP(A5272,Tabella_Pec[],2,0)</f>
        <v>vivaroromano</v>
      </c>
      <c r="C5272" s="53">
        <f>VLOOKUP(A5272,Tabella_sez[],2,0)</f>
        <v>1</v>
      </c>
      <c r="D5272" t="e">
        <f>VLOOKUP(Tabella_sintesi[[#This Row],[Comune]],[1]!Tabella_Tabella1[[COGNOME]:[descrizione_carica]],2,0)</f>
        <v>#N/A</v>
      </c>
    </row>
    <row r="5273" spans="1:4" x14ac:dyDescent="0.25">
      <c r="A5273" s="47" t="s">
        <v>7859</v>
      </c>
      <c r="B5273" t="str">
        <f>VLOOKUP(A5273,Tabella_Pec[],2,0)</f>
        <v>protocollo</v>
      </c>
      <c r="C5273" s="53">
        <f>VLOOKUP(A5273,Tabella_sez[],2,0)</f>
        <v>13</v>
      </c>
      <c r="D5273" t="e">
        <f>VLOOKUP(Tabella_sintesi[[#This Row],[Comune]],[1]!Tabella_Tabella1[[COGNOME]:[descrizione_carica]],2,0)</f>
        <v>#N/A</v>
      </c>
    </row>
    <row r="5274" spans="1:4" x14ac:dyDescent="0.25">
      <c r="A5274" s="47" t="s">
        <v>3648</v>
      </c>
      <c r="B5274" t="str">
        <f>VLOOKUP(A5274,Tabella_Pec[],2,0)</f>
        <v>protocollo</v>
      </c>
      <c r="C5274" s="53">
        <f>VLOOKUP(A5274,Tabella_sez[],2,0)</f>
        <v>10</v>
      </c>
      <c r="D5274" t="e">
        <f>VLOOKUP(Tabella_sintesi[[#This Row],[Comune]],[1]!Tabella_Tabella1[[COGNOME]:[descrizione_carica]],2,0)</f>
        <v>#N/A</v>
      </c>
    </row>
    <row r="5275" spans="1:4" x14ac:dyDescent="0.25">
      <c r="A5275" s="47" t="s">
        <v>3612</v>
      </c>
      <c r="B5275" t="str">
        <f>VLOOKUP(A5275,Tabella_Pec[],2,0)</f>
        <v>comunediladispoli</v>
      </c>
      <c r="C5275" s="53">
        <f>VLOOKUP(A5275,Tabella_sez[],2,0)</f>
        <v>26</v>
      </c>
      <c r="D5275" t="e">
        <f>VLOOKUP(Tabella_sintesi[[#This Row],[Comune]],[1]!Tabella_Tabella1[[COGNOME]:[descrizione_carica]],2,0)</f>
        <v>#N/A</v>
      </c>
    </row>
    <row r="5276" spans="1:4" x14ac:dyDescent="0.25">
      <c r="A5276" s="47" t="s">
        <v>701</v>
      </c>
      <c r="B5276" t="str">
        <f>VLOOKUP(A5276,Tabella_Pec[],2,0)</f>
        <v>uff.protocollo</v>
      </c>
      <c r="C5276" s="53">
        <f>VLOOKUP(A5276,Tabella_sez[],2,0)</f>
        <v>30</v>
      </c>
      <c r="D5276" t="e">
        <f>VLOOKUP(Tabella_sintesi[[#This Row],[Comune]],[1]!Tabella_Tabella1[[COGNOME]:[descrizione_carica]],2,0)</f>
        <v>#N/A</v>
      </c>
    </row>
    <row r="5277" spans="1:4" x14ac:dyDescent="0.25">
      <c r="A5277" s="47" t="s">
        <v>2371</v>
      </c>
      <c r="B5277" t="str">
        <f>VLOOKUP(A5277,Tabella_Pec[],2,0)</f>
        <v>comunediciampino</v>
      </c>
      <c r="C5277" s="53">
        <f>VLOOKUP(A5277,Tabella_sez[],2,0)</f>
        <v>35</v>
      </c>
      <c r="D5277" t="e">
        <f>VLOOKUP(Tabella_sintesi[[#This Row],[Comune]],[1]!Tabella_Tabella1[[COGNOME]:[descrizione_carica]],2,0)</f>
        <v>#N/A</v>
      </c>
    </row>
    <row r="5278" spans="1:4" x14ac:dyDescent="0.25">
      <c r="A5278" s="47" t="s">
        <v>6114</v>
      </c>
      <c r="B5278" t="str">
        <f>VLOOKUP(A5278,Tabella_Pec[],2,0)</f>
        <v>segreteriasancesareo</v>
      </c>
      <c r="C5278" s="53">
        <f>VLOOKUP(A5278,Tabella_sez[],2,0)</f>
        <v>10</v>
      </c>
      <c r="D5278" t="e">
        <f>VLOOKUP(Tabella_sintesi[[#This Row],[Comune]],[1]!Tabella_Tabella1[[COGNOME]:[descrizione_carica]],2,0)</f>
        <v>#N/A</v>
      </c>
    </row>
    <row r="5279" spans="1:4" x14ac:dyDescent="0.25">
      <c r="A5279" s="47" t="s">
        <v>3024</v>
      </c>
      <c r="B5279" t="str">
        <f>VLOOKUP(A5279,Tabella_Pec[],2,0)</f>
        <v>protocollo.generale</v>
      </c>
      <c r="C5279" s="53">
        <f>VLOOKUP(A5279,Tabella_sez[],2,0)</f>
        <v>59</v>
      </c>
      <c r="D5279" t="e">
        <f>VLOOKUP(Tabella_sintesi[[#This Row],[Comune]],[1]!Tabella_Tabella1[[COGNOME]:[descrizione_carica]],2,0)</f>
        <v>#N/A</v>
      </c>
    </row>
    <row r="5280" spans="1:4" x14ac:dyDescent="0.25">
      <c r="A5280" s="47" t="s">
        <v>3066</v>
      </c>
      <c r="B5280" t="str">
        <f>VLOOKUP(A5280,Tabella_Pec[],2,0)</f>
        <v>protocollo</v>
      </c>
      <c r="C5280" s="53">
        <f>VLOOKUP(A5280,Tabella_sez[],2,0)</f>
        <v>22</v>
      </c>
      <c r="D5280" t="e">
        <f>VLOOKUP(Tabella_sintesi[[#This Row],[Comune]],[1]!Tabella_Tabella1[[COGNOME]:[descrizione_carica]],2,0)</f>
        <v>#N/A</v>
      </c>
    </row>
    <row r="5281" spans="1:4" x14ac:dyDescent="0.25">
      <c r="A5281" s="47" t="s">
        <v>672</v>
      </c>
      <c r="B5281" t="str">
        <f>VLOOKUP(A5281,Tabella_Pec[],2,0)</f>
        <v>elettorale</v>
      </c>
      <c r="C5281" s="53">
        <f>VLOOKUP(A5281,Tabella_sez[],2,0)</f>
        <v>52</v>
      </c>
      <c r="D5281" t="e">
        <f>VLOOKUP(Tabella_sintesi[[#This Row],[Comune]],[1]!Tabella_Tabella1[[COGNOME]:[descrizione_carica]],2,0)</f>
        <v>#N/A</v>
      </c>
    </row>
    <row r="5282" spans="1:4" x14ac:dyDescent="0.25">
      <c r="A5282" s="47" t="s">
        <v>951</v>
      </c>
      <c r="B5282" t="str">
        <f>VLOOKUP(A5282,Tabella_Pec[],2,0)</f>
        <v>comunebassiano</v>
      </c>
      <c r="C5282" s="53">
        <f>VLOOKUP(A5282,Tabella_sez[],2,0)</f>
        <v>2</v>
      </c>
      <c r="D5282" t="e">
        <f>VLOOKUP(Tabella_sintesi[[#This Row],[Comune]],[1]!Tabella_Tabella1[[COGNOME]:[descrizione_carica]],2,0)</f>
        <v>#N/A</v>
      </c>
    </row>
    <row r="5283" spans="1:4" x14ac:dyDescent="0.25">
      <c r="A5283" s="47" t="s">
        <v>1521</v>
      </c>
      <c r="B5283" t="str">
        <f>VLOOKUP(A5283,Tabella_Pec[],2,0)</f>
        <v>info</v>
      </c>
      <c r="C5283" s="53">
        <f>VLOOKUP(A5283,Tabella_sez[],2,0)</f>
        <v>2</v>
      </c>
      <c r="D5283" t="e">
        <f>VLOOKUP(Tabella_sintesi[[#This Row],[Comune]],[1]!Tabella_Tabella1[[COGNOME]:[descrizione_carica]],2,0)</f>
        <v>#N/A</v>
      </c>
    </row>
    <row r="5284" spans="1:4" x14ac:dyDescent="0.25">
      <c r="A5284" s="47" t="s">
        <v>1963</v>
      </c>
      <c r="B5284" t="str">
        <f>VLOOKUP(A5284,Tabella_Pec[],2,0)</f>
        <v>protocollocastelforte</v>
      </c>
      <c r="C5284" s="53">
        <f>VLOOKUP(A5284,Tabella_sez[],2,0)</f>
        <v>5</v>
      </c>
      <c r="D5284" t="e">
        <f>VLOOKUP(Tabella_sintesi[[#This Row],[Comune]],[1]!Tabella_Tabella1[[COGNOME]:[descrizione_carica]],2,0)</f>
        <v>#N/A</v>
      </c>
    </row>
    <row r="5285" spans="1:4" x14ac:dyDescent="0.25">
      <c r="A5285" s="47" t="s">
        <v>2419</v>
      </c>
      <c r="B5285" t="str">
        <f>VLOOKUP(A5285,Tabella_Pec[],2,0)</f>
        <v>mail</v>
      </c>
      <c r="C5285" s="53">
        <f>VLOOKUP(A5285,Tabella_sez[],2,0)</f>
        <v>33</v>
      </c>
      <c r="D5285" t="e">
        <f>VLOOKUP(Tabella_sintesi[[#This Row],[Comune]],[1]!Tabella_Tabella1[[COGNOME]:[descrizione_carica]],2,0)</f>
        <v>#N/A</v>
      </c>
    </row>
    <row r="5286" spans="1:4" x14ac:dyDescent="0.25">
      <c r="A5286" s="47" t="s">
        <v>2608</v>
      </c>
      <c r="B5286" t="str">
        <f>VLOOKUP(A5286,Tabella_Pec[],2,0)</f>
        <v>statocivilecomunedicori</v>
      </c>
      <c r="C5286" s="53">
        <f>VLOOKUP(A5286,Tabella_sez[],2,0)</f>
        <v>9</v>
      </c>
      <c r="D5286" t="str">
        <f>VLOOKUP(Tabella_sintesi[[#This Row],[Comune]],[1]!Tabella_Tabella1[[COGNOME]:[descrizione_carica]],2,0)</f>
        <v xml:space="preserve">LUCIA    </v>
      </c>
    </row>
    <row r="5287" spans="1:4" x14ac:dyDescent="0.25">
      <c r="A5287" s="47" t="s">
        <v>3050</v>
      </c>
      <c r="B5287" t="str">
        <f>VLOOKUP(A5287,Tabella_Pec[],2,0)</f>
        <v>comune.fondi</v>
      </c>
      <c r="C5287" s="53">
        <f>VLOOKUP(A5287,Tabella_sez[],2,0)</f>
        <v>33</v>
      </c>
      <c r="D5287" t="str">
        <f>VLOOKUP(Tabella_sintesi[[#This Row],[Comune]],[1]!Tabella_Tabella1[[COGNOME]:[descrizione_carica]],2,0)</f>
        <v xml:space="preserve">GIULIA    </v>
      </c>
    </row>
    <row r="5288" spans="1:4" x14ac:dyDescent="0.25">
      <c r="A5288" s="47" t="s">
        <v>3089</v>
      </c>
      <c r="B5288" t="str">
        <f>VLOOKUP(A5288,Tabella_Pec[],2,0)</f>
        <v>protocollo</v>
      </c>
      <c r="C5288" s="53">
        <f>VLOOKUP(A5288,Tabella_sez[],2,0)</f>
        <v>30</v>
      </c>
      <c r="D5288" t="str">
        <f>VLOOKUP(Tabella_sintesi[[#This Row],[Comune]],[1]!Tabella_Tabella1[[COGNOME]:[descrizione_carica]],2,0)</f>
        <v xml:space="preserve">MARCO    </v>
      </c>
    </row>
    <row r="5289" spans="1:4" x14ac:dyDescent="0.25">
      <c r="A5289" s="47" t="s">
        <v>3188</v>
      </c>
      <c r="B5289" t="str">
        <f>VLOOKUP(A5289,Tabella_Pec[],2,0)</f>
        <v>comunedigaeta</v>
      </c>
      <c r="C5289" s="53">
        <f>VLOOKUP(A5289,Tabella_sez[],2,0)</f>
        <v>20</v>
      </c>
      <c r="D5289" t="str">
        <f>VLOOKUP(Tabella_sintesi[[#This Row],[Comune]],[1]!Tabella_Tabella1[[COGNOME]:[descrizione_carica]],2,0)</f>
        <v xml:space="preserve">TIZIANA    </v>
      </c>
    </row>
    <row r="5290" spans="1:4" x14ac:dyDescent="0.25">
      <c r="A5290" s="47" t="s">
        <v>3579</v>
      </c>
      <c r="B5290" t="str">
        <f>VLOOKUP(A5290,Tabella_Pec[],2,0)</f>
        <v>comune.itri</v>
      </c>
      <c r="C5290" s="53">
        <f>VLOOKUP(A5290,Tabella_sez[],2,0)</f>
        <v>10</v>
      </c>
      <c r="D5290" t="e">
        <f>VLOOKUP(Tabella_sintesi[[#This Row],[Comune]],[1]!Tabella_Tabella1[[COGNOME]:[descrizione_carica]],2,0)</f>
        <v>#N/A</v>
      </c>
    </row>
    <row r="5291" spans="1:4" x14ac:dyDescent="0.25">
      <c r="A5291" s="47" t="s">
        <v>3660</v>
      </c>
      <c r="B5291" t="str">
        <f>VLOOKUP(A5291,Tabella_Pec[],2,0)</f>
        <v>elettorale</v>
      </c>
      <c r="C5291" s="53">
        <f>VLOOKUP(A5291,Tabella_sez[],2,0)</f>
        <v>116</v>
      </c>
      <c r="D5291" t="e">
        <f>VLOOKUP(Tabella_sintesi[[#This Row],[Comune]],[1]!Tabella_Tabella1[[COGNOME]:[descrizione_carica]],2,0)</f>
        <v>#N/A</v>
      </c>
    </row>
    <row r="5292" spans="1:4" x14ac:dyDescent="0.25">
      <c r="A5292" s="47" t="s">
        <v>3700</v>
      </c>
      <c r="B5292" t="str">
        <f>VLOOKUP(A5292,Tabella_Pec[],2,0)</f>
        <v>protocollo</v>
      </c>
      <c r="C5292" s="53">
        <f>VLOOKUP(A5292,Tabella_sez[],2,0)</f>
        <v>4</v>
      </c>
      <c r="D5292" t="e">
        <f>VLOOKUP(Tabella_sintesi[[#This Row],[Comune]],[1]!Tabella_Tabella1[[COGNOME]:[descrizione_carica]],2,0)</f>
        <v>#N/A</v>
      </c>
    </row>
    <row r="5293" spans="1:4" x14ac:dyDescent="0.25">
      <c r="A5293" s="47" t="s">
        <v>3894</v>
      </c>
      <c r="B5293" t="str">
        <f>VLOOKUP(A5293,Tabella_Pec[],2,0)</f>
        <v>maenza</v>
      </c>
      <c r="C5293" s="53">
        <f>VLOOKUP(A5293,Tabella_sez[],2,0)</f>
        <v>3</v>
      </c>
      <c r="D5293" t="e">
        <f>VLOOKUP(Tabella_sintesi[[#This Row],[Comune]],[1]!Tabella_Tabella1[[COGNOME]:[descrizione_carica]],2,0)</f>
        <v>#N/A</v>
      </c>
    </row>
    <row r="5294" spans="1:4" x14ac:dyDescent="0.25">
      <c r="A5294" s="47" t="s">
        <v>4200</v>
      </c>
      <c r="B5294" t="str">
        <f>VLOOKUP(A5294,Tabella_Pec[],2,0)</f>
        <v>minturno</v>
      </c>
      <c r="C5294" s="53">
        <f>VLOOKUP(A5294,Tabella_sez[],2,0)</f>
        <v>20</v>
      </c>
      <c r="D5294" t="e">
        <f>VLOOKUP(Tabella_sintesi[[#This Row],[Comune]],[1]!Tabella_Tabella1[[COGNOME]:[descrizione_carica]],2,0)</f>
        <v>#N/A</v>
      </c>
    </row>
    <row r="5295" spans="1:4" x14ac:dyDescent="0.25">
      <c r="A5295" s="47" t="s">
        <v>4372</v>
      </c>
      <c r="B5295" t="str">
        <f>VLOOKUP(A5295,Tabella_Pec[],2,0)</f>
        <v>comune.montesanbiagio</v>
      </c>
      <c r="C5295" s="53">
        <f>VLOOKUP(A5295,Tabella_sez[],2,0)</f>
        <v>7</v>
      </c>
      <c r="D5295" t="e">
        <f>VLOOKUP(Tabella_sintesi[[#This Row],[Comune]],[1]!Tabella_Tabella1[[COGNOME]:[descrizione_carica]],2,0)</f>
        <v>#N/A</v>
      </c>
    </row>
    <row r="5296" spans="1:4" x14ac:dyDescent="0.25">
      <c r="A5296" s="47" t="s">
        <v>4736</v>
      </c>
      <c r="B5296" t="str">
        <f>VLOOKUP(A5296,Tabella_Pec[],2,0)</f>
        <v>comunedinorma</v>
      </c>
      <c r="C5296" s="53">
        <f>VLOOKUP(A5296,Tabella_sez[],2,0)</f>
        <v>3</v>
      </c>
      <c r="D5296" t="e">
        <f>VLOOKUP(Tabella_sintesi[[#This Row],[Comune]],[1]!Tabella_Tabella1[[COGNOME]:[descrizione_carica]],2,0)</f>
        <v>#N/A</v>
      </c>
    </row>
    <row r="5297" spans="1:4" x14ac:dyDescent="0.25">
      <c r="A5297" s="47" t="s">
        <v>5445</v>
      </c>
      <c r="B5297" t="str">
        <f>VLOOKUP(A5297,Tabella_Pec[],2,0)</f>
        <v>comune</v>
      </c>
      <c r="C5297" s="53">
        <f>VLOOKUP(A5297,Tabella_sez[],2,0)</f>
        <v>14</v>
      </c>
      <c r="D5297" t="e">
        <f>VLOOKUP(Tabella_sintesi[[#This Row],[Comune]],[1]!Tabella_Tabella1[[COGNOME]:[descrizione_carica]],2,0)</f>
        <v>#N/A</v>
      </c>
    </row>
    <row r="5298" spans="1:4" x14ac:dyDescent="0.25">
      <c r="A5298" s="47" t="s">
        <v>5450</v>
      </c>
      <c r="B5298" t="str">
        <f>VLOOKUP(A5298,Tabella_Pec[],2,0)</f>
        <v>ufficiosegreteriaponza</v>
      </c>
      <c r="C5298" s="53">
        <f>VLOOKUP(A5298,Tabella_sez[],2,0)</f>
        <v>5</v>
      </c>
      <c r="D5298" t="str">
        <f>VLOOKUP(Tabella_sintesi[[#This Row],[Comune]],[1]!Tabella_Tabella1[[COGNOME]:[descrizione_carica]],2,0)</f>
        <v xml:space="preserve">FAUSTA ANTONELLA   </v>
      </c>
    </row>
    <row r="5299" spans="1:4" x14ac:dyDescent="0.25">
      <c r="A5299" s="47" t="s">
        <v>5594</v>
      </c>
      <c r="B5299" t="str">
        <f>VLOOKUP(A5299,Tabella_Pec[],2,0)</f>
        <v>demografici.priverno</v>
      </c>
      <c r="C5299" s="53">
        <f>VLOOKUP(A5299,Tabella_sez[],2,0)</f>
        <v>13</v>
      </c>
      <c r="D5299" t="e">
        <f>VLOOKUP(Tabella_sintesi[[#This Row],[Comune]],[1]!Tabella_Tabella1[[COGNOME]:[descrizione_carica]],2,0)</f>
        <v>#N/A</v>
      </c>
    </row>
    <row r="5300" spans="1:4" x14ac:dyDescent="0.25">
      <c r="A5300" s="47" t="s">
        <v>5600</v>
      </c>
      <c r="B5300" t="str">
        <f>VLOOKUP(A5300,Tabella_Pec[],2,0)</f>
        <v>comune.prossedi</v>
      </c>
      <c r="C5300" s="53">
        <f>VLOOKUP(A5300,Tabella_sez[],2,0)</f>
        <v>2</v>
      </c>
      <c r="D5300" t="e">
        <f>VLOOKUP(Tabella_sintesi[[#This Row],[Comune]],[1]!Tabella_Tabella1[[COGNOME]:[descrizione_carica]],2,0)</f>
        <v>#N/A</v>
      </c>
    </row>
    <row r="5301" spans="1:4" x14ac:dyDescent="0.25">
      <c r="A5301" s="47" t="s">
        <v>5846</v>
      </c>
      <c r="B5301" t="str">
        <f>VLOOKUP(A5301,Tabella_Pec[],2,0)</f>
        <v>servizidemografici</v>
      </c>
      <c r="C5301" s="53">
        <f>VLOOKUP(A5301,Tabella_sez[],2,0)</f>
        <v>4</v>
      </c>
      <c r="D5301" t="e">
        <f>VLOOKUP(Tabella_sintesi[[#This Row],[Comune]],[1]!Tabella_Tabella1[[COGNOME]:[descrizione_carica]],2,0)</f>
        <v>#N/A</v>
      </c>
    </row>
    <row r="5302" spans="1:4" x14ac:dyDescent="0.25">
      <c r="A5302" s="47" t="s">
        <v>5822</v>
      </c>
      <c r="B5302" t="str">
        <f>VLOOKUP(A5302,Tabella_Pec[],2,0)</f>
        <v>protocollo</v>
      </c>
      <c r="C5302" s="53">
        <f>VLOOKUP(A5302,Tabella_sez[],2,0)</f>
        <v>2</v>
      </c>
      <c r="D5302" t="e">
        <f>VLOOKUP(Tabella_sintesi[[#This Row],[Comune]],[1]!Tabella_Tabella1[[COGNOME]:[descrizione_carica]],2,0)</f>
        <v>#N/A</v>
      </c>
    </row>
    <row r="5303" spans="1:4" x14ac:dyDescent="0.25">
      <c r="A5303" s="47" t="s">
        <v>5863</v>
      </c>
      <c r="B5303" t="str">
        <f>VLOOKUP(A5303,Tabella_Pec[],2,0)</f>
        <v>roccaseccadeivolsci</v>
      </c>
      <c r="C5303" s="53">
        <f>VLOOKUP(A5303,Tabella_sez[],2,0)</f>
        <v>1</v>
      </c>
      <c r="D5303" t="e">
        <f>VLOOKUP(Tabella_sintesi[[#This Row],[Comune]],[1]!Tabella_Tabella1[[COGNOME]:[descrizione_carica]],2,0)</f>
        <v>#N/A</v>
      </c>
    </row>
    <row r="5304" spans="1:4" x14ac:dyDescent="0.25">
      <c r="A5304" s="47" t="s">
        <v>6009</v>
      </c>
      <c r="B5304" t="str">
        <f>VLOOKUP(A5304,Tabella_Pec[],2,0)</f>
        <v>comunesabaudia</v>
      </c>
      <c r="C5304" s="53">
        <f>VLOOKUP(A5304,Tabella_sez[],2,0)</f>
        <v>15</v>
      </c>
      <c r="D5304" t="e">
        <f>VLOOKUP(Tabella_sintesi[[#This Row],[Comune]],[1]!Tabella_Tabella1[[COGNOME]:[descrizione_carica]],2,0)</f>
        <v>#N/A</v>
      </c>
    </row>
    <row r="5305" spans="1:4" x14ac:dyDescent="0.25">
      <c r="A5305" s="47" t="s">
        <v>6146</v>
      </c>
      <c r="B5305" t="str">
        <f>VLOOKUP(A5305,Tabella_Pec[],2,0)</f>
        <v>info</v>
      </c>
      <c r="C5305" s="53">
        <f>VLOOKUP(A5305,Tabella_sez[],2,0)</f>
        <v>9</v>
      </c>
      <c r="D5305" t="e">
        <f>VLOOKUP(Tabella_sintesi[[#This Row],[Comune]],[1]!Tabella_Tabella1[[COGNOME]:[descrizione_carica]],2,0)</f>
        <v>#N/A</v>
      </c>
    </row>
    <row r="5306" spans="1:4" x14ac:dyDescent="0.25">
      <c r="A5306" s="47" t="s">
        <v>6529</v>
      </c>
      <c r="B5306" t="str">
        <f>VLOOKUP(A5306,Tabella_Pec[],2,0)</f>
        <v>protocollo</v>
      </c>
      <c r="C5306" s="53">
        <f>VLOOKUP(A5306,Tabella_sez[],2,0)</f>
        <v>7</v>
      </c>
      <c r="D5306" t="e">
        <f>VLOOKUP(Tabella_sintesi[[#This Row],[Comune]],[1]!Tabella_Tabella1[[COGNOME]:[descrizione_carica]],2,0)</f>
        <v>#N/A</v>
      </c>
    </row>
    <row r="5307" spans="1:4" x14ac:dyDescent="0.25">
      <c r="A5307" s="47" t="s">
        <v>6711</v>
      </c>
      <c r="B5307" t="str">
        <f>VLOOKUP(A5307,Tabella_Pec[],2,0)</f>
        <v>amministrazionecomunale</v>
      </c>
      <c r="C5307" s="53">
        <f>VLOOKUP(A5307,Tabella_sez[],2,0)</f>
        <v>8</v>
      </c>
      <c r="D5307" t="e">
        <f>VLOOKUP(Tabella_sintesi[[#This Row],[Comune]],[1]!Tabella_Tabella1[[COGNOME]:[descrizione_carica]],2,0)</f>
        <v>#N/A</v>
      </c>
    </row>
    <row r="5308" spans="1:4" x14ac:dyDescent="0.25">
      <c r="A5308" s="47" t="s">
        <v>6770</v>
      </c>
      <c r="B5308" t="str">
        <f>VLOOKUP(A5308,Tabella_Pec[],2,0)</f>
        <v>protocollo</v>
      </c>
      <c r="C5308" s="53">
        <f>VLOOKUP(A5308,Tabella_sez[],2,0)</f>
        <v>22</v>
      </c>
      <c r="D5308" t="e">
        <f>VLOOKUP(Tabella_sintesi[[#This Row],[Comune]],[1]!Tabella_Tabella1[[COGNOME]:[descrizione_carica]],2,0)</f>
        <v>#N/A</v>
      </c>
    </row>
    <row r="5309" spans="1:4" x14ac:dyDescent="0.25">
      <c r="A5309" s="47" t="s">
        <v>6861</v>
      </c>
      <c r="B5309" t="str">
        <f>VLOOKUP(A5309,Tabella_Pec[],2,0)</f>
        <v>info</v>
      </c>
      <c r="C5309" s="53">
        <f>VLOOKUP(A5309,Tabella_sez[],2,0)</f>
        <v>8</v>
      </c>
      <c r="D5309" t="str">
        <f>VLOOKUP(Tabella_sintesi[[#This Row],[Comune]],[1]!Tabella_Tabella1[[COGNOME]:[descrizione_carica]],2,0)</f>
        <v xml:space="preserve">SILVANI FLAMINIA   </v>
      </c>
    </row>
    <row r="5310" spans="1:4" x14ac:dyDescent="0.25">
      <c r="A5310" s="47" t="s">
        <v>6902</v>
      </c>
      <c r="B5310" t="str">
        <f>VLOOKUP(A5310,Tabella_Pec[],2,0)</f>
        <v>protocollo</v>
      </c>
      <c r="C5310" s="53">
        <f>VLOOKUP(A5310,Tabella_sez[],2,0)</f>
        <v>3</v>
      </c>
      <c r="D5310" t="e">
        <f>VLOOKUP(Tabella_sintesi[[#This Row],[Comune]],[1]!Tabella_Tabella1[[COGNOME]:[descrizione_carica]],2,0)</f>
        <v>#N/A</v>
      </c>
    </row>
    <row r="5311" spans="1:4" x14ac:dyDescent="0.25">
      <c r="A5311" s="47" t="s">
        <v>6907</v>
      </c>
      <c r="B5311" t="str">
        <f>VLOOKUP(A5311,Tabella_Pec[],2,0)</f>
        <v>comune.spignosaturnia</v>
      </c>
      <c r="C5311" s="53">
        <f>VLOOKUP(A5311,Tabella_sez[],2,0)</f>
        <v>3</v>
      </c>
      <c r="D5311" t="e">
        <f>VLOOKUP(Tabella_sintesi[[#This Row],[Comune]],[1]!Tabella_Tabella1[[COGNOME]:[descrizione_carica]],2,0)</f>
        <v>#N/A</v>
      </c>
    </row>
    <row r="5312" spans="1:4" x14ac:dyDescent="0.25">
      <c r="A5312" s="47" t="s">
        <v>7069</v>
      </c>
      <c r="B5312" t="str">
        <f>VLOOKUP(A5312,Tabella_Pec[],2,0)</f>
        <v>posta</v>
      </c>
      <c r="C5312" s="53">
        <f>VLOOKUP(A5312,Tabella_sez[],2,0)</f>
        <v>45</v>
      </c>
      <c r="D5312" t="e">
        <f>VLOOKUP(Tabella_sintesi[[#This Row],[Comune]],[1]!Tabella_Tabella1[[COGNOME]:[descrizione_carica]],2,0)</f>
        <v>#N/A</v>
      </c>
    </row>
    <row r="5313" spans="1:4" x14ac:dyDescent="0.25">
      <c r="A5313" s="47" t="s">
        <v>7564</v>
      </c>
      <c r="B5313" t="str">
        <f>VLOOKUP(A5313,Tabella_Pec[],2,0)</f>
        <v>elettorale</v>
      </c>
      <c r="C5313" s="53">
        <f>VLOOKUP(A5313,Tabella_sez[],2,0)</f>
        <v>1</v>
      </c>
      <c r="D5313" t="e">
        <f>VLOOKUP(Tabella_sintesi[[#This Row],[Comune]],[1]!Tabella_Tabella1[[COGNOME]:[descrizione_carica]],2,0)</f>
        <v>#N/A</v>
      </c>
    </row>
    <row r="5314" spans="1:4" x14ac:dyDescent="0.25">
      <c r="A5314" s="47" t="s">
        <v>434</v>
      </c>
      <c r="B5314" t="str">
        <f>VLOOKUP(A5314,Tabella_Pec[],2,0)</f>
        <v>comuneacquafondata</v>
      </c>
      <c r="C5314" s="53">
        <f>VLOOKUP(A5314,Tabella_sez[],2,0)</f>
        <v>2</v>
      </c>
      <c r="D5314" t="e">
        <f>VLOOKUP(Tabella_sintesi[[#This Row],[Comune]],[1]!Tabella_Tabella1[[COGNOME]:[descrizione_carica]],2,0)</f>
        <v>#N/A</v>
      </c>
    </row>
    <row r="5315" spans="1:4" x14ac:dyDescent="0.25">
      <c r="A5315" s="47" t="s">
        <v>449</v>
      </c>
      <c r="B5315" t="str">
        <f>VLOOKUP(A5315,Tabella_Pec[],2,0)</f>
        <v>info</v>
      </c>
      <c r="C5315" s="53">
        <f>VLOOKUP(A5315,Tabella_sez[],2,0)</f>
        <v>2</v>
      </c>
      <c r="D5315" t="e">
        <f>VLOOKUP(Tabella_sintesi[[#This Row],[Comune]],[1]!Tabella_Tabella1[[COGNOME]:[descrizione_carica]],2,0)</f>
        <v>#N/A</v>
      </c>
    </row>
    <row r="5316" spans="1:4" x14ac:dyDescent="0.25">
      <c r="A5316" s="47" t="s">
        <v>501</v>
      </c>
      <c r="B5316" t="str">
        <f>VLOOKUP(A5316,Tabella_Pec[],2,0)</f>
        <v>protocollo.comunealatri</v>
      </c>
      <c r="C5316" s="53">
        <f>VLOOKUP(A5316,Tabella_sez[],2,0)</f>
        <v>23</v>
      </c>
      <c r="D5316" t="e">
        <f>VLOOKUP(Tabella_sintesi[[#This Row],[Comune]],[1]!Tabella_Tabella1[[COGNOME]:[descrizione_carica]],2,0)</f>
        <v>#N/A</v>
      </c>
    </row>
    <row r="5317" spans="1:4" x14ac:dyDescent="0.25">
      <c r="A5317" s="47" t="s">
        <v>601</v>
      </c>
      <c r="B5317" t="str">
        <f>VLOOKUP(A5317,Tabella_Pec[],2,0)</f>
        <v>comunealvito</v>
      </c>
      <c r="C5317" s="53">
        <f>VLOOKUP(A5317,Tabella_sez[],2,0)</f>
        <v>4</v>
      </c>
      <c r="D5317" t="e">
        <f>VLOOKUP(Tabella_sintesi[[#This Row],[Comune]],[1]!Tabella_Tabella1[[COGNOME]:[descrizione_carica]],2,0)</f>
        <v>#N/A</v>
      </c>
    </row>
    <row r="5318" spans="1:4" x14ac:dyDescent="0.25">
      <c r="A5318" s="47" t="s">
        <v>608</v>
      </c>
      <c r="B5318" t="str">
        <f>VLOOKUP(A5318,Tabella_Pec[],2,0)</f>
        <v>comune.amaseno</v>
      </c>
      <c r="C5318" s="53">
        <f>VLOOKUP(A5318,Tabella_sez[],2,0)</f>
        <v>4</v>
      </c>
      <c r="D5318" t="e">
        <f>VLOOKUP(Tabella_sintesi[[#This Row],[Comune]],[1]!Tabella_Tabella1[[COGNOME]:[descrizione_carica]],2,0)</f>
        <v>#N/A</v>
      </c>
    </row>
    <row r="5319" spans="1:4" x14ac:dyDescent="0.25">
      <c r="A5319" s="47" t="s">
        <v>618</v>
      </c>
      <c r="B5319" t="str">
        <f>VLOOKUP(A5319,Tabella_Pec[],2,0)</f>
        <v>comune.anagni</v>
      </c>
      <c r="C5319" s="53">
        <f>VLOOKUP(A5319,Tabella_sez[],2,0)</f>
        <v>17</v>
      </c>
      <c r="D5319" t="str">
        <f>VLOOKUP(Tabella_sintesi[[#This Row],[Comune]],[1]!Tabella_Tabella1[[COGNOME]:[descrizione_carica]],2,0)</f>
        <v xml:space="preserve">TOMMASO    </v>
      </c>
    </row>
    <row r="5320" spans="1:4" x14ac:dyDescent="0.25">
      <c r="A5320" s="47" t="s">
        <v>677</v>
      </c>
      <c r="B5320" t="str">
        <f>VLOOKUP(A5320,Tabella_Pec[],2,0)</f>
        <v>protocollo.aquino</v>
      </c>
      <c r="C5320" s="53">
        <f>VLOOKUP(A5320,Tabella_sez[],2,0)</f>
        <v>5</v>
      </c>
      <c r="D5320" t="str">
        <f>VLOOKUP(Tabella_sintesi[[#This Row],[Comune]],[1]!Tabella_Tabella1[[COGNOME]:[descrizione_carica]],2,0)</f>
        <v xml:space="preserve">CIRO    </v>
      </c>
    </row>
    <row r="5321" spans="1:4" x14ac:dyDescent="0.25">
      <c r="A5321" s="47" t="s">
        <v>686</v>
      </c>
      <c r="B5321" t="str">
        <f>VLOOKUP(A5321,Tabella_Pec[],2,0)</f>
        <v>protocollo.comune.arce</v>
      </c>
      <c r="C5321" s="53">
        <f>VLOOKUP(A5321,Tabella_sez[],2,0)</f>
        <v>6</v>
      </c>
      <c r="D5321" t="e">
        <f>VLOOKUP(Tabella_sintesi[[#This Row],[Comune]],[1]!Tabella_Tabella1[[COGNOME]:[descrizione_carica]],2,0)</f>
        <v>#N/A</v>
      </c>
    </row>
    <row r="5322" spans="1:4" x14ac:dyDescent="0.25">
      <c r="A5322" s="47" t="s">
        <v>729</v>
      </c>
      <c r="B5322" t="str">
        <f>VLOOKUP(A5322,Tabella_Pec[],2,0)</f>
        <v>comunediarnara</v>
      </c>
      <c r="C5322" s="53">
        <f>VLOOKUP(A5322,Tabella_sez[],2,0)</f>
        <v>3</v>
      </c>
      <c r="D5322" t="e">
        <f>VLOOKUP(Tabella_sintesi[[#This Row],[Comune]],[1]!Tabella_Tabella1[[COGNOME]:[descrizione_carica]],2,0)</f>
        <v>#N/A</v>
      </c>
    </row>
    <row r="5323" spans="1:4" x14ac:dyDescent="0.25">
      <c r="A5323" s="47" t="s">
        <v>737</v>
      </c>
      <c r="B5323" t="str">
        <f>VLOOKUP(A5323,Tabella_Pec[],2,0)</f>
        <v>pec</v>
      </c>
      <c r="C5323" s="53">
        <f>VLOOKUP(A5323,Tabella_sez[],2,0)</f>
        <v>8</v>
      </c>
      <c r="D5323" t="e">
        <f>VLOOKUP(Tabella_sintesi[[#This Row],[Comune]],[1]!Tabella_Tabella1[[COGNOME]:[descrizione_carica]],2,0)</f>
        <v>#N/A</v>
      </c>
    </row>
    <row r="5324" spans="1:4" x14ac:dyDescent="0.25">
      <c r="A5324" s="47" t="s">
        <v>782</v>
      </c>
      <c r="B5324" t="str">
        <f>VLOOKUP(A5324,Tabella_Pec[],2,0)</f>
        <v>comuneatina</v>
      </c>
      <c r="C5324" s="53">
        <f>VLOOKUP(A5324,Tabella_sez[],2,0)</f>
        <v>6</v>
      </c>
      <c r="D5324" t="e">
        <f>VLOOKUP(Tabella_sintesi[[#This Row],[Comune]],[1]!Tabella_Tabella1[[COGNOME]:[descrizione_carica]],2,0)</f>
        <v>#N/A</v>
      </c>
    </row>
    <row r="5325" spans="1:4" x14ac:dyDescent="0.25">
      <c r="A5325" s="47" t="s">
        <v>795</v>
      </c>
      <c r="B5325" t="str">
        <f>VLOOKUP(A5325,Tabella_Pec[],2,0)</f>
        <v>demografici.ausonia</v>
      </c>
      <c r="C5325" s="53">
        <f>VLOOKUP(A5325,Tabella_sez[],2,0)</f>
        <v>3</v>
      </c>
      <c r="D5325" t="e">
        <f>VLOOKUP(Tabella_sintesi[[#This Row],[Comune]],[1]!Tabella_Tabella1[[COGNOME]:[descrizione_carica]],2,0)</f>
        <v>#N/A</v>
      </c>
    </row>
    <row r="5326" spans="1:4" x14ac:dyDescent="0.25">
      <c r="A5326" s="47" t="s">
        <v>993</v>
      </c>
      <c r="B5326" t="str">
        <f>VLOOKUP(A5326,Tabella_Pec[],2,0)</f>
        <v>comunedibelmontecastello</v>
      </c>
      <c r="C5326" s="53">
        <f>VLOOKUP(A5326,Tabella_sez[],2,0)</f>
        <v>1</v>
      </c>
      <c r="D5326" t="e">
        <f>VLOOKUP(Tabella_sintesi[[#This Row],[Comune]],[1]!Tabella_Tabella1[[COGNOME]:[descrizione_carica]],2,0)</f>
        <v>#N/A</v>
      </c>
    </row>
    <row r="5327" spans="1:4" x14ac:dyDescent="0.25">
      <c r="A5327" s="47" t="s">
        <v>1233</v>
      </c>
      <c r="B5327" t="str">
        <f>VLOOKUP(A5327,Tabella_Pec[],2,0)</f>
        <v>boville.ernica.fr</v>
      </c>
      <c r="C5327" s="53">
        <f>VLOOKUP(A5327,Tabella_sez[],2,0)</f>
        <v>9</v>
      </c>
      <c r="D5327" t="e">
        <f>VLOOKUP(Tabella_sintesi[[#This Row],[Comune]],[1]!Tabella_Tabella1[[COGNOME]:[descrizione_carica]],2,0)</f>
        <v>#N/A</v>
      </c>
    </row>
    <row r="5328" spans="1:4" x14ac:dyDescent="0.25">
      <c r="A5328" s="47" t="s">
        <v>1293</v>
      </c>
      <c r="B5328" t="str">
        <f>VLOOKUP(A5328,Tabella_Pec[],2,0)</f>
        <v>comunebroccostella</v>
      </c>
      <c r="C5328" s="53">
        <f>VLOOKUP(A5328,Tabella_sez[],2,0)</f>
        <v>3</v>
      </c>
      <c r="D5328" t="e">
        <f>VLOOKUP(Tabella_sintesi[[#This Row],[Comune]],[1]!Tabella_Tabella1[[COGNOME]:[descrizione_carica]],2,0)</f>
        <v>#N/A</v>
      </c>
    </row>
    <row r="5329" spans="1:4" x14ac:dyDescent="0.25">
      <c r="A5329" s="47" t="s">
        <v>1533</v>
      </c>
      <c r="B5329" t="str">
        <f>VLOOKUP(A5329,Tabella_Pec[],2,0)</f>
        <v>comune.campoliapp</v>
      </c>
      <c r="C5329" s="53">
        <f>VLOOKUP(A5329,Tabella_sez[],2,0)</f>
        <v>2</v>
      </c>
      <c r="D5329" t="e">
        <f>VLOOKUP(Tabella_sintesi[[#This Row],[Comune]],[1]!Tabella_Tabella1[[COGNOME]:[descrizione_carica]],2,0)</f>
        <v>#N/A</v>
      </c>
    </row>
    <row r="5330" spans="1:4" x14ac:dyDescent="0.25">
      <c r="A5330" s="47" t="s">
        <v>1767</v>
      </c>
      <c r="B5330" t="str">
        <f>VLOOKUP(A5330,Tabella_Pec[],2,0)</f>
        <v>protocollocasalattico</v>
      </c>
      <c r="C5330" s="53">
        <f>VLOOKUP(A5330,Tabella_sez[],2,0)</f>
        <v>1</v>
      </c>
      <c r="D5330" t="e">
        <f>VLOOKUP(Tabella_sintesi[[#This Row],[Comune]],[1]!Tabella_Tabella1[[COGNOME]:[descrizione_carica]],2,0)</f>
        <v>#N/A</v>
      </c>
    </row>
    <row r="5331" spans="1:4" x14ac:dyDescent="0.25">
      <c r="A5331" s="47" t="s">
        <v>1811</v>
      </c>
      <c r="B5331" t="str">
        <f>VLOOKUP(A5331,Tabella_Pec[],2,0)</f>
        <v>elettorale</v>
      </c>
      <c r="C5331" s="53">
        <f>VLOOKUP(A5331,Tabella_sez[],2,0)</f>
        <v>4</v>
      </c>
      <c r="D5331" t="e">
        <f>VLOOKUP(Tabella_sintesi[[#This Row],[Comune]],[1]!Tabella_Tabella1[[COGNOME]:[descrizione_carica]],2,0)</f>
        <v>#N/A</v>
      </c>
    </row>
    <row r="5332" spans="1:4" x14ac:dyDescent="0.25">
      <c r="A5332" s="47" t="s">
        <v>1884</v>
      </c>
      <c r="B5332" t="str">
        <f>VLOOKUP(A5332,Tabella_Pec[],2,0)</f>
        <v>servizio.protocollo</v>
      </c>
      <c r="C5332" s="53">
        <f>VLOOKUP(A5332,Tabella_sez[],2,0)</f>
        <v>33</v>
      </c>
      <c r="D5332" t="e">
        <f>VLOOKUP(Tabella_sintesi[[#This Row],[Comune]],[1]!Tabella_Tabella1[[COGNOME]:[descrizione_carica]],2,0)</f>
        <v>#N/A</v>
      </c>
    </row>
    <row r="5333" spans="1:4" x14ac:dyDescent="0.25">
      <c r="A5333" s="47" t="s">
        <v>2015</v>
      </c>
      <c r="B5333" t="str">
        <f>VLOOKUP(A5333,Tabella_Pec[],2,0)</f>
        <v>comunedicastelliri</v>
      </c>
      <c r="C5333" s="53">
        <f>VLOOKUP(A5333,Tabella_sez[],2,0)</f>
        <v>4</v>
      </c>
      <c r="D5333" t="e">
        <f>VLOOKUP(Tabella_sintesi[[#This Row],[Comune]],[1]!Tabella_Tabella1[[COGNOME]:[descrizione_carica]],2,0)</f>
        <v>#N/A</v>
      </c>
    </row>
    <row r="5334" spans="1:4" x14ac:dyDescent="0.25">
      <c r="A5334" s="47" t="s">
        <v>2062</v>
      </c>
      <c r="B5334" t="str">
        <f>VLOOKUP(A5334,Tabella_Pec[],2,0)</f>
        <v>suap</v>
      </c>
      <c r="C5334" s="53">
        <f>VLOOKUP(A5334,Tabella_sez[],2,0)</f>
        <v>1</v>
      </c>
      <c r="D5334" t="e">
        <f>VLOOKUP(Tabella_sintesi[[#This Row],[Comune]],[1]!Tabella_Tabella1[[COGNOME]:[descrizione_carica]],2,0)</f>
        <v>#N/A</v>
      </c>
    </row>
    <row r="5335" spans="1:4" x14ac:dyDescent="0.25">
      <c r="A5335" s="47" t="s">
        <v>2130</v>
      </c>
      <c r="B5335" t="str">
        <f>VLOOKUP(A5335,Tabella_Pec[],2,0)</f>
        <v>comune.castrocielo</v>
      </c>
      <c r="C5335" s="53">
        <f>VLOOKUP(A5335,Tabella_sez[],2,0)</f>
        <v>4</v>
      </c>
      <c r="D5335" t="e">
        <f>VLOOKUP(Tabella_sintesi[[#This Row],[Comune]],[1]!Tabella_Tabella1[[COGNOME]:[descrizione_carica]],2,0)</f>
        <v>#N/A</v>
      </c>
    </row>
    <row r="5336" spans="1:4" x14ac:dyDescent="0.25">
      <c r="A5336" s="47" t="s">
        <v>2128</v>
      </c>
      <c r="B5336" t="str">
        <f>VLOOKUP(A5336,Tabella_Pec[],2,0)</f>
        <v>pec</v>
      </c>
      <c r="C5336" s="53">
        <f>VLOOKUP(A5336,Tabella_sez[],2,0)</f>
        <v>5</v>
      </c>
      <c r="D5336" t="e">
        <f>VLOOKUP(Tabella_sintesi[[#This Row],[Comune]],[1]!Tabella_Tabella1[[COGNOME]:[descrizione_carica]],2,0)</f>
        <v>#N/A</v>
      </c>
    </row>
    <row r="5337" spans="1:4" x14ac:dyDescent="0.25">
      <c r="A5337" s="47" t="s">
        <v>2180</v>
      </c>
      <c r="B5337" t="str">
        <f>VLOOKUP(A5337,Tabella_Pec[],2,0)</f>
        <v>protocollo.generale</v>
      </c>
      <c r="C5337" s="53">
        <f>VLOOKUP(A5337,Tabella_sez[],2,0)</f>
        <v>20</v>
      </c>
      <c r="D5337" t="e">
        <f>VLOOKUP(Tabella_sintesi[[#This Row],[Comune]],[1]!Tabella_Tabella1[[COGNOME]:[descrizione_carica]],2,0)</f>
        <v>#N/A</v>
      </c>
    </row>
    <row r="5338" spans="1:4" x14ac:dyDescent="0.25">
      <c r="A5338" s="47" t="s">
        <v>2223</v>
      </c>
      <c r="B5338" t="str">
        <f>VLOOKUP(A5338,Tabella_Pec[],2,0)</f>
        <v>comune.ceprano</v>
      </c>
      <c r="C5338" s="53">
        <f>VLOOKUP(A5338,Tabella_sez[],2,0)</f>
        <v>7</v>
      </c>
      <c r="D5338" t="e">
        <f>VLOOKUP(Tabella_sintesi[[#This Row],[Comune]],[1]!Tabella_Tabella1[[COGNOME]:[descrizione_carica]],2,0)</f>
        <v>#N/A</v>
      </c>
    </row>
    <row r="5339" spans="1:4" x14ac:dyDescent="0.25">
      <c r="A5339" s="47" t="s">
        <v>2279</v>
      </c>
      <c r="B5339" t="str">
        <f>VLOOKUP(A5339,Tabella_Pec[],2,0)</f>
        <v>comune.cervaro.fr</v>
      </c>
      <c r="C5339" s="53">
        <f>VLOOKUP(A5339,Tabella_sez[],2,0)</f>
        <v>8</v>
      </c>
      <c r="D5339" t="e">
        <f>VLOOKUP(Tabella_sintesi[[#This Row],[Comune]],[1]!Tabella_Tabella1[[COGNOME]:[descrizione_carica]],2,0)</f>
        <v>#N/A</v>
      </c>
    </row>
    <row r="5340" spans="1:4" x14ac:dyDescent="0.25">
      <c r="A5340" s="47" t="s">
        <v>2486</v>
      </c>
      <c r="B5340" t="str">
        <f>VLOOKUP(A5340,Tabella_Pec[],2,0)</f>
        <v>comunecolfelice</v>
      </c>
      <c r="C5340" s="53">
        <f>VLOOKUP(A5340,Tabella_sez[],2,0)</f>
        <v>2</v>
      </c>
      <c r="D5340" t="e">
        <f>VLOOKUP(Tabella_sintesi[[#This Row],[Comune]],[1]!Tabella_Tabella1[[COGNOME]:[descrizione_carica]],2,0)</f>
        <v>#N/A</v>
      </c>
    </row>
    <row r="5341" spans="1:4" x14ac:dyDescent="0.25">
      <c r="A5341" s="47" t="s">
        <v>2510</v>
      </c>
      <c r="B5341" t="str">
        <f>VLOOKUP(A5341,Tabella_Pec[],2,0)</f>
        <v>comunedicollepardo</v>
      </c>
      <c r="C5341" s="53">
        <f>VLOOKUP(A5341,Tabella_sez[],2,0)</f>
        <v>2</v>
      </c>
      <c r="D5341" t="e">
        <f>VLOOKUP(Tabella_sintesi[[#This Row],[Comune]],[1]!Tabella_Tabella1[[COGNOME]:[descrizione_carica]],2,0)</f>
        <v>#N/A</v>
      </c>
    </row>
    <row r="5342" spans="1:4" x14ac:dyDescent="0.25">
      <c r="A5342" s="47" t="s">
        <v>2496</v>
      </c>
      <c r="B5342" t="str">
        <f>VLOOKUP(A5342,Tabella_Pec[],2,0)</f>
        <v>comunecollesanmagno</v>
      </c>
      <c r="C5342" s="53">
        <f>VLOOKUP(A5342,Tabella_sez[],2,0)</f>
        <v>1</v>
      </c>
      <c r="D5342" t="e">
        <f>VLOOKUP(Tabella_sintesi[[#This Row],[Comune]],[1]!Tabella_Tabella1[[COGNOME]:[descrizione_carica]],2,0)</f>
        <v>#N/A</v>
      </c>
    </row>
    <row r="5343" spans="1:4" x14ac:dyDescent="0.25">
      <c r="A5343" s="47" t="s">
        <v>2606</v>
      </c>
      <c r="B5343" t="str">
        <f>VLOOKUP(A5343,Tabella_Pec[],2,0)</f>
        <v>comune.corenoausonio.fr</v>
      </c>
      <c r="C5343" s="53">
        <f>VLOOKUP(A5343,Tabella_sez[],2,0)</f>
        <v>2</v>
      </c>
      <c r="D5343" t="e">
        <f>VLOOKUP(Tabella_sintesi[[#This Row],[Comune]],[1]!Tabella_Tabella1[[COGNOME]:[descrizione_carica]],2,0)</f>
        <v>#N/A</v>
      </c>
    </row>
    <row r="5344" spans="1:4" x14ac:dyDescent="0.25">
      <c r="A5344" s="47" t="s">
        <v>2896</v>
      </c>
      <c r="B5344" t="str">
        <f>VLOOKUP(A5344,Tabella_Pec[],2,0)</f>
        <v>comune.esperia</v>
      </c>
      <c r="C5344" s="53">
        <f>VLOOKUP(A5344,Tabella_sez[],2,0)</f>
        <v>4</v>
      </c>
      <c r="D5344" t="e">
        <f>VLOOKUP(Tabella_sintesi[[#This Row],[Comune]],[1]!Tabella_Tabella1[[COGNOME]:[descrizione_carica]],2,0)</f>
        <v>#N/A</v>
      </c>
    </row>
    <row r="5345" spans="1:4" x14ac:dyDescent="0.25">
      <c r="A5345" s="47" t="s">
        <v>2928</v>
      </c>
      <c r="B5345" t="str">
        <f>VLOOKUP(A5345,Tabella_Pec[],2,0)</f>
        <v>demograficifalvaterra</v>
      </c>
      <c r="C5345" s="53">
        <f>VLOOKUP(A5345,Tabella_sez[],2,0)</f>
        <v>1</v>
      </c>
      <c r="D5345" t="e">
        <f>VLOOKUP(Tabella_sintesi[[#This Row],[Comune]],[1]!Tabella_Tabella1[[COGNOME]:[descrizione_carica]],2,0)</f>
        <v>#N/A</v>
      </c>
    </row>
    <row r="5346" spans="1:4" x14ac:dyDescent="0.25">
      <c r="A5346" s="47" t="s">
        <v>2965</v>
      </c>
      <c r="B5346" t="str">
        <f>VLOOKUP(A5346,Tabella_Pec[],2,0)</f>
        <v>protocollo.ferentino</v>
      </c>
      <c r="C5346" s="53">
        <f>VLOOKUP(A5346,Tabella_sez[],2,0)</f>
        <v>20</v>
      </c>
      <c r="D5346" t="e">
        <f>VLOOKUP(Tabella_sintesi[[#This Row],[Comune]],[1]!Tabella_Tabella1[[COGNOME]:[descrizione_carica]],2,0)</f>
        <v>#N/A</v>
      </c>
    </row>
    <row r="5347" spans="1:4" x14ac:dyDescent="0.25">
      <c r="A5347" s="47" t="s">
        <v>3000</v>
      </c>
      <c r="B5347" t="str">
        <f>VLOOKUP(A5347,Tabella_Pec[],2,0)</f>
        <v>protocollofilettino</v>
      </c>
      <c r="C5347" s="53">
        <f>VLOOKUP(A5347,Tabella_sez[],2,0)</f>
        <v>1</v>
      </c>
      <c r="D5347" t="e">
        <f>VLOOKUP(Tabella_sintesi[[#This Row],[Comune]],[1]!Tabella_Tabella1[[COGNOME]:[descrizione_carica]],2,0)</f>
        <v>#N/A</v>
      </c>
    </row>
    <row r="5348" spans="1:4" x14ac:dyDescent="0.25">
      <c r="A5348" s="47" t="s">
        <v>3018</v>
      </c>
      <c r="B5348" t="str">
        <f>VLOOKUP(A5348,Tabella_Pec[],2,0)</f>
        <v>stato.civile.elettorale</v>
      </c>
      <c r="C5348" s="53">
        <f>VLOOKUP(A5348,Tabella_sez[],2,0)</f>
        <v>8</v>
      </c>
      <c r="D5348" t="e">
        <f>VLOOKUP(Tabella_sintesi[[#This Row],[Comune]],[1]!Tabella_Tabella1[[COGNOME]:[descrizione_carica]],2,0)</f>
        <v>#N/A</v>
      </c>
    </row>
    <row r="5349" spans="1:4" x14ac:dyDescent="0.25">
      <c r="A5349" s="47" t="s">
        <v>3053</v>
      </c>
      <c r="B5349" t="str">
        <f>VLOOKUP(A5349,Tabella_Pec[],2,0)</f>
        <v>anagrafe</v>
      </c>
      <c r="C5349" s="53">
        <f>VLOOKUP(A5349,Tabella_sez[],2,0)</f>
        <v>4</v>
      </c>
      <c r="D5349" t="e">
        <f>VLOOKUP(Tabella_sintesi[[#This Row],[Comune]],[1]!Tabella_Tabella1[[COGNOME]:[descrizione_carica]],2,0)</f>
        <v>#N/A</v>
      </c>
    </row>
    <row r="5350" spans="1:4" x14ac:dyDescent="0.25">
      <c r="A5350" s="47" t="s">
        <v>3068</v>
      </c>
      <c r="B5350" t="str">
        <f>VLOOKUP(A5350,Tabella_Pec[],2,0)</f>
        <v>fontechiari</v>
      </c>
      <c r="C5350" s="53">
        <f>VLOOKUP(A5350,Tabella_sez[],2,0)</f>
        <v>2</v>
      </c>
      <c r="D5350" t="e">
        <f>VLOOKUP(Tabella_sintesi[[#This Row],[Comune]],[1]!Tabella_Tabella1[[COGNOME]:[descrizione_carica]],2,0)</f>
        <v>#N/A</v>
      </c>
    </row>
    <row r="5351" spans="1:4" x14ac:dyDescent="0.25">
      <c r="A5351" s="47" t="s">
        <v>3163</v>
      </c>
      <c r="B5351" t="str">
        <f>VLOOKUP(A5351,Tabella_Pec[],2,0)</f>
        <v>pec</v>
      </c>
      <c r="C5351" s="53">
        <f>VLOOKUP(A5351,Tabella_sez[],2,0)</f>
        <v>48</v>
      </c>
      <c r="D5351" t="e">
        <f>VLOOKUP(Tabella_sintesi[[#This Row],[Comune]],[1]!Tabella_Tabella1[[COGNOME]:[descrizione_carica]],2,0)</f>
        <v>#N/A</v>
      </c>
    </row>
    <row r="5352" spans="1:4" x14ac:dyDescent="0.25">
      <c r="A5352" s="47" t="s">
        <v>3171</v>
      </c>
      <c r="B5352" t="str">
        <f>VLOOKUP(A5352,Tabella_Pec[],2,0)</f>
        <v>comunedifumone</v>
      </c>
      <c r="C5352" s="53">
        <f>VLOOKUP(A5352,Tabella_sez[],2,0)</f>
        <v>2</v>
      </c>
      <c r="D5352" t="e">
        <f>VLOOKUP(Tabella_sintesi[[#This Row],[Comune]],[1]!Tabella_Tabella1[[COGNOME]:[descrizione_carica]],2,0)</f>
        <v>#N/A</v>
      </c>
    </row>
    <row r="5353" spans="1:4" x14ac:dyDescent="0.25">
      <c r="A5353" s="47" t="s">
        <v>3219</v>
      </c>
      <c r="B5353" t="str">
        <f>VLOOKUP(A5353,Tabella_Pec[],2,0)</f>
        <v>comune.gallinaro</v>
      </c>
      <c r="C5353" s="53">
        <f>VLOOKUP(A5353,Tabella_sez[],2,0)</f>
        <v>2</v>
      </c>
      <c r="D5353" t="e">
        <f>VLOOKUP(Tabella_sintesi[[#This Row],[Comune]],[1]!Tabella_Tabella1[[COGNOME]:[descrizione_carica]],2,0)</f>
        <v>#N/A</v>
      </c>
    </row>
    <row r="5354" spans="1:4" x14ac:dyDescent="0.25">
      <c r="A5354" s="47" t="s">
        <v>3352</v>
      </c>
      <c r="B5354" t="str">
        <f>VLOOKUP(A5354,Tabella_Pec[],2,0)</f>
        <v>comunegiulianodiroma.fr.protocollo</v>
      </c>
      <c r="C5354" s="53">
        <f>VLOOKUP(A5354,Tabella_sez[],2,0)</f>
        <v>3</v>
      </c>
      <c r="D5354" t="e">
        <f>VLOOKUP(Tabella_sintesi[[#This Row],[Comune]],[1]!Tabella_Tabella1[[COGNOME]:[descrizione_carica]],2,0)</f>
        <v>#N/A</v>
      </c>
    </row>
    <row r="5355" spans="1:4" x14ac:dyDescent="0.25">
      <c r="A5355" s="47" t="s">
        <v>3487</v>
      </c>
      <c r="B5355" t="str">
        <f>VLOOKUP(A5355,Tabella_Pec[],2,0)</f>
        <v>comuneguarcino</v>
      </c>
      <c r="C5355" s="53">
        <f>VLOOKUP(A5355,Tabella_sez[],2,0)</f>
        <v>2</v>
      </c>
      <c r="D5355" t="e">
        <f>VLOOKUP(Tabella_sintesi[[#This Row],[Comune]],[1]!Tabella_Tabella1[[COGNOME]:[descrizione_carica]],2,0)</f>
        <v>#N/A</v>
      </c>
    </row>
    <row r="5356" spans="1:4" x14ac:dyDescent="0.25">
      <c r="A5356" s="47" t="s">
        <v>3557</v>
      </c>
      <c r="B5356" t="str">
        <f>VLOOKUP(A5356,Tabella_Pec[],2,0)</f>
        <v>protocolloisoladelliri</v>
      </c>
      <c r="C5356" s="53">
        <f>VLOOKUP(A5356,Tabella_sez[],2,0)</f>
        <v>12</v>
      </c>
      <c r="D5356" t="e">
        <f>VLOOKUP(Tabella_sintesi[[#This Row],[Comune]],[1]!Tabella_Tabella1[[COGNOME]:[descrizione_carica]],2,0)</f>
        <v>#N/A</v>
      </c>
    </row>
    <row r="5357" spans="1:4" x14ac:dyDescent="0.25">
      <c r="A5357" s="47" t="s">
        <v>4374</v>
      </c>
      <c r="B5357" t="str">
        <f>VLOOKUP(A5357,Tabella_Pec[],2,0)</f>
        <v>comunemontesgc.demografico</v>
      </c>
      <c r="C5357" s="53">
        <f>VLOOKUP(A5357,Tabella_sez[],2,0)</f>
        <v>14</v>
      </c>
      <c r="D5357" t="e">
        <f>VLOOKUP(Tabella_sintesi[[#This Row],[Comune]],[1]!Tabella_Tabella1[[COGNOME]:[descrizione_carica]],2,0)</f>
        <v>#N/A</v>
      </c>
    </row>
    <row r="5358" spans="1:4" x14ac:dyDescent="0.25">
      <c r="A5358" s="47" t="s">
        <v>4597</v>
      </c>
      <c r="B5358" t="str">
        <f>VLOOKUP(A5358,Tabella_Pec[],2,0)</f>
        <v>comune.morolo</v>
      </c>
      <c r="C5358" s="53">
        <f>VLOOKUP(A5358,Tabella_sez[],2,0)</f>
        <v>3</v>
      </c>
      <c r="D5358" t="e">
        <f>VLOOKUP(Tabella_sintesi[[#This Row],[Comune]],[1]!Tabella_Tabella1[[COGNOME]:[descrizione_carica]],2,0)</f>
        <v>#N/A</v>
      </c>
    </row>
    <row r="5359" spans="1:4" x14ac:dyDescent="0.25">
      <c r="A5359" s="47" t="s">
        <v>5006</v>
      </c>
      <c r="B5359" t="str">
        <f>VLOOKUP(A5359,Tabella_Pec[],2,0)</f>
        <v>protocollo.paliano</v>
      </c>
      <c r="C5359" s="53">
        <f>VLOOKUP(A5359,Tabella_sez[],2,0)</f>
        <v>7</v>
      </c>
      <c r="D5359" t="e">
        <f>VLOOKUP(Tabella_sintesi[[#This Row],[Comune]],[1]!Tabella_Tabella1[[COGNOME]:[descrizione_carica]],2,0)</f>
        <v>#N/A</v>
      </c>
    </row>
    <row r="5360" spans="1:4" x14ac:dyDescent="0.25">
      <c r="A5360" s="47" t="s">
        <v>5061</v>
      </c>
      <c r="B5360" t="str">
        <f>VLOOKUP(A5360,Tabella_Pec[],2,0)</f>
        <v>comunedipastena</v>
      </c>
      <c r="C5360" s="53">
        <f>VLOOKUP(A5360,Tabella_sez[],2,0)</f>
        <v>2</v>
      </c>
      <c r="D5360" t="e">
        <f>VLOOKUP(Tabella_sintesi[[#This Row],[Comune]],[1]!Tabella_Tabella1[[COGNOME]:[descrizione_carica]],2,0)</f>
        <v>#N/A</v>
      </c>
    </row>
    <row r="5361" spans="1:4" x14ac:dyDescent="0.25">
      <c r="A5361" s="47" t="s">
        <v>5069</v>
      </c>
      <c r="B5361" t="str">
        <f>VLOOKUP(A5361,Tabella_Pec[],2,0)</f>
        <v>affarigenerali</v>
      </c>
      <c r="C5361" s="53">
        <f>VLOOKUP(A5361,Tabella_sez[],2,0)</f>
        <v>3</v>
      </c>
      <c r="D5361" t="e">
        <f>VLOOKUP(Tabella_sintesi[[#This Row],[Comune]],[1]!Tabella_Tabella1[[COGNOME]:[descrizione_carica]],2,0)</f>
        <v>#N/A</v>
      </c>
    </row>
    <row r="5362" spans="1:4" x14ac:dyDescent="0.25">
      <c r="A5362" s="47" t="s">
        <v>5162</v>
      </c>
      <c r="B5362" t="str">
        <f>VLOOKUP(A5362,Tabella_Pec[],2,0)</f>
        <v>comunepescosolido</v>
      </c>
      <c r="C5362" s="53">
        <f>VLOOKUP(A5362,Tabella_sez[],2,0)</f>
        <v>3</v>
      </c>
      <c r="D5362" t="e">
        <f>VLOOKUP(Tabella_sintesi[[#This Row],[Comune]],[1]!Tabella_Tabella1[[COGNOME]:[descrizione_carica]],2,0)</f>
        <v>#N/A</v>
      </c>
    </row>
    <row r="5363" spans="1:4" x14ac:dyDescent="0.25">
      <c r="A5363" s="47" t="s">
        <v>5223</v>
      </c>
      <c r="B5363" t="str">
        <f>VLOOKUP(A5363,Tabella_Pec[],2,0)</f>
        <v>info</v>
      </c>
      <c r="C5363" s="53">
        <f>VLOOKUP(A5363,Tabella_sez[],2,0)</f>
        <v>2</v>
      </c>
      <c r="D5363" t="e">
        <f>VLOOKUP(Tabella_sintesi[[#This Row],[Comune]],[1]!Tabella_Tabella1[[COGNOME]:[descrizione_carica]],2,0)</f>
        <v>#N/A</v>
      </c>
    </row>
    <row r="5364" spans="1:4" x14ac:dyDescent="0.25">
      <c r="A5364" s="47" t="s">
        <v>5224</v>
      </c>
      <c r="B5364" t="str">
        <f>VLOOKUP(A5364,Tabella_Pec[],2,0)</f>
        <v>protocollo</v>
      </c>
      <c r="C5364" s="53">
        <f>VLOOKUP(A5364,Tabella_sez[],2,0)</f>
        <v>3</v>
      </c>
      <c r="D5364" t="e">
        <f>VLOOKUP(Tabella_sintesi[[#This Row],[Comune]],[1]!Tabella_Tabella1[[COGNOME]:[descrizione_carica]],2,0)</f>
        <v>#N/A</v>
      </c>
    </row>
    <row r="5365" spans="1:4" x14ac:dyDescent="0.25">
      <c r="A5365" s="47" t="s">
        <v>5229</v>
      </c>
      <c r="B5365" t="str">
        <f>VLOOKUP(A5365,Tabella_Pec[],2,0)</f>
        <v>protocollopiedimontesg</v>
      </c>
      <c r="C5365" s="53">
        <f>VLOOKUP(A5365,Tabella_sez[],2,0)</f>
        <v>6</v>
      </c>
      <c r="D5365" t="e">
        <f>VLOOKUP(Tabella_sintesi[[#This Row],[Comune]],[1]!Tabella_Tabella1[[COGNOME]:[descrizione_carica]],2,0)</f>
        <v>#N/A</v>
      </c>
    </row>
    <row r="5366" spans="1:4" x14ac:dyDescent="0.25">
      <c r="A5366" s="47" t="s">
        <v>5279</v>
      </c>
      <c r="B5366" t="str">
        <f>VLOOKUP(A5366,Tabella_Pec[],2,0)</f>
        <v>info</v>
      </c>
      <c r="C5366" s="53">
        <f>VLOOKUP(A5366,Tabella_sez[],2,0)</f>
        <v>4</v>
      </c>
      <c r="D5366" t="e">
        <f>VLOOKUP(Tabella_sintesi[[#This Row],[Comune]],[1]!Tabella_Tabella1[[COGNOME]:[descrizione_carica]],2,0)</f>
        <v>#N/A</v>
      </c>
    </row>
    <row r="5367" spans="1:4" x14ac:dyDescent="0.25">
      <c r="A5367" s="47" t="s">
        <v>5281</v>
      </c>
      <c r="B5367" t="str">
        <f>VLOOKUP(A5367,Tabella_Pec[],2,0)</f>
        <v>int.servizigenerali</v>
      </c>
      <c r="C5367" s="53">
        <f>VLOOKUP(A5367,Tabella_sez[],2,0)</f>
        <v>2</v>
      </c>
      <c r="D5367" t="e">
        <f>VLOOKUP(Tabella_sintesi[[#This Row],[Comune]],[1]!Tabella_Tabella1[[COGNOME]:[descrizione_carica]],2,0)</f>
        <v>#N/A</v>
      </c>
    </row>
    <row r="5368" spans="1:4" x14ac:dyDescent="0.25">
      <c r="A5368" s="47" t="s">
        <v>5339</v>
      </c>
      <c r="B5368" t="str">
        <f>VLOOKUP(A5368,Tabella_Pec[],2,0)</f>
        <v>anagrafecomunepofi</v>
      </c>
      <c r="C5368" s="53">
        <f>VLOOKUP(A5368,Tabella_sez[],2,0)</f>
        <v>4</v>
      </c>
      <c r="D5368" t="e">
        <f>VLOOKUP(Tabella_sintesi[[#This Row],[Comune]],[1]!Tabella_Tabella1[[COGNOME]:[descrizione_carica]],2,0)</f>
        <v>#N/A</v>
      </c>
    </row>
    <row r="5369" spans="1:4" x14ac:dyDescent="0.25">
      <c r="A5369" s="47" t="s">
        <v>5430</v>
      </c>
      <c r="B5369" t="str">
        <f>VLOOKUP(A5369,Tabella_Pec[],2,0)</f>
        <v>protocollo</v>
      </c>
      <c r="C5369" s="53">
        <f>VLOOKUP(A5369,Tabella_sez[],2,0)</f>
        <v>13</v>
      </c>
      <c r="D5369" t="e">
        <f>VLOOKUP(Tabella_sintesi[[#This Row],[Comune]],[1]!Tabella_Tabella1[[COGNOME]:[descrizione_carica]],2,0)</f>
        <v>#N/A</v>
      </c>
    </row>
    <row r="5370" spans="1:4" x14ac:dyDescent="0.25">
      <c r="A5370" s="47" t="s">
        <v>5499</v>
      </c>
      <c r="B5370" t="str">
        <f>VLOOKUP(A5370,Tabella_Pec[],2,0)</f>
        <v>comune</v>
      </c>
      <c r="C5370" s="53">
        <f>VLOOKUP(A5370,Tabella_sez[],2,0)</f>
        <v>2</v>
      </c>
      <c r="D5370" t="e">
        <f>VLOOKUP(Tabella_sintesi[[#This Row],[Comune]],[1]!Tabella_Tabella1[[COGNOME]:[descrizione_carica]],2,0)</f>
        <v>#N/A</v>
      </c>
    </row>
    <row r="5371" spans="1:4" x14ac:dyDescent="0.25">
      <c r="A5371" s="47" t="s">
        <v>5764</v>
      </c>
      <c r="B5371" t="str">
        <f>VLOOKUP(A5371,Tabella_Pec[],2,0)</f>
        <v>servizidemografici.ripi</v>
      </c>
      <c r="C5371" s="53">
        <f>VLOOKUP(A5371,Tabella_sez[],2,0)</f>
        <v>5</v>
      </c>
      <c r="D5371" t="e">
        <f>VLOOKUP(Tabella_sintesi[[#This Row],[Comune]],[1]!Tabella_Tabella1[[COGNOME]:[descrizione_carica]],2,0)</f>
        <v>#N/A</v>
      </c>
    </row>
    <row r="5372" spans="1:4" x14ac:dyDescent="0.25">
      <c r="A5372" s="47" t="s">
        <v>5812</v>
      </c>
      <c r="B5372" t="str">
        <f>VLOOKUP(A5372,Tabella_Pec[],2,0)</f>
        <v>suap.roccadarce</v>
      </c>
      <c r="C5372" s="53">
        <f>VLOOKUP(A5372,Tabella_sez[],2,0)</f>
        <v>2</v>
      </c>
      <c r="D5372" t="e">
        <f>VLOOKUP(Tabella_sintesi[[#This Row],[Comune]],[1]!Tabella_Tabella1[[COGNOME]:[descrizione_carica]],2,0)</f>
        <v>#N/A</v>
      </c>
    </row>
    <row r="5373" spans="1:4" x14ac:dyDescent="0.25">
      <c r="A5373" s="47" t="s">
        <v>5862</v>
      </c>
      <c r="B5373" t="str">
        <f>VLOOKUP(A5373,Tabella_Pec[],2,0)</f>
        <v>comune.roccasecca</v>
      </c>
      <c r="C5373" s="53">
        <f>VLOOKUP(A5373,Tabella_sez[],2,0)</f>
        <v>7</v>
      </c>
      <c r="D5373" t="e">
        <f>VLOOKUP(Tabella_sintesi[[#This Row],[Comune]],[1]!Tabella_Tabella1[[COGNOME]:[descrizione_carica]],2,0)</f>
        <v>#N/A</v>
      </c>
    </row>
    <row r="5374" spans="1:4" x14ac:dyDescent="0.25">
      <c r="A5374" s="47" t="s">
        <v>6103</v>
      </c>
      <c r="B5374" t="str">
        <f>VLOOKUP(A5374,Tabella_Pec[],2,0)</f>
        <v>comune.sanbiagiosaracinisco</v>
      </c>
      <c r="C5374" s="53">
        <f>VLOOKUP(A5374,Tabella_sez[],2,0)</f>
        <v>1</v>
      </c>
      <c r="D5374" t="e">
        <f>VLOOKUP(Tabella_sintesi[[#This Row],[Comune]],[1]!Tabella_Tabella1[[COGNOME]:[descrizione_carica]],2,0)</f>
        <v>#N/A</v>
      </c>
    </row>
    <row r="5375" spans="1:4" x14ac:dyDescent="0.25">
      <c r="A5375" s="47" t="s">
        <v>6142</v>
      </c>
      <c r="B5375" t="str">
        <f>VLOOKUP(A5375,Tabella_Pec[],2,0)</f>
        <v>statocivile.sandonatovaldicomino</v>
      </c>
      <c r="C5375" s="53">
        <f>VLOOKUP(A5375,Tabella_sez[],2,0)</f>
        <v>2</v>
      </c>
      <c r="D5375" t="e">
        <f>VLOOKUP(Tabella_sintesi[[#This Row],[Comune]],[1]!Tabella_Tabella1[[COGNOME]:[descrizione_carica]],2,0)</f>
        <v>#N/A</v>
      </c>
    </row>
    <row r="5376" spans="1:4" x14ac:dyDescent="0.25">
      <c r="A5376" s="47" t="s">
        <v>6174</v>
      </c>
      <c r="B5376" t="str">
        <f>VLOOKUP(A5376,Tabella_Pec[],2,0)</f>
        <v>posta</v>
      </c>
      <c r="C5376" s="53">
        <f>VLOOKUP(A5376,Tabella_sez[],2,0)</f>
        <v>3</v>
      </c>
      <c r="D5376" t="e">
        <f>VLOOKUP(Tabella_sintesi[[#This Row],[Comune]],[1]!Tabella_Tabella1[[COGNOME]:[descrizione_carica]],2,0)</f>
        <v>#N/A</v>
      </c>
    </row>
    <row r="5377" spans="1:4" x14ac:dyDescent="0.25">
      <c r="A5377" s="47" t="s">
        <v>6203</v>
      </c>
      <c r="B5377" t="str">
        <f>VLOOKUP(A5377,Tabella_Pec[],2,0)</f>
        <v>segreteriacomunesgi</v>
      </c>
      <c r="C5377" s="53">
        <f>VLOOKUP(A5377,Tabella_sez[],2,0)</f>
        <v>4</v>
      </c>
      <c r="D5377" t="e">
        <f>VLOOKUP(Tabella_sintesi[[#This Row],[Comune]],[1]!Tabella_Tabella1[[COGNOME]:[descrizione_carica]],2,0)</f>
        <v>#N/A</v>
      </c>
    </row>
    <row r="5378" spans="1:4" x14ac:dyDescent="0.25">
      <c r="A5378" s="47" t="s">
        <v>6419</v>
      </c>
      <c r="B5378" t="str">
        <f>VLOOKUP(A5378,Tabella_Pec[],2,0)</f>
        <v>servizidemografici</v>
      </c>
      <c r="C5378" s="53">
        <f>VLOOKUP(A5378,Tabella_sez[],2,0)</f>
        <v>1</v>
      </c>
      <c r="D5378" t="e">
        <f>VLOOKUP(Tabella_sintesi[[#This Row],[Comune]],[1]!Tabella_Tabella1[[COGNOME]:[descrizione_carica]],2,0)</f>
        <v>#N/A</v>
      </c>
    </row>
    <row r="5379" spans="1:4" x14ac:dyDescent="0.25">
      <c r="A5379" s="47" t="s">
        <v>6422</v>
      </c>
      <c r="B5379" t="str">
        <f>VLOOKUP(A5379,Tabella_Pec[],2,0)</f>
        <v>anagrafesantandrea</v>
      </c>
      <c r="C5379" s="53">
        <f>VLOOKUP(A5379,Tabella_sez[],2,0)</f>
        <v>2</v>
      </c>
      <c r="D5379" t="e">
        <f>VLOOKUP(Tabella_sintesi[[#This Row],[Comune]],[1]!Tabella_Tabella1[[COGNOME]:[descrizione_carica]],2,0)</f>
        <v>#N/A</v>
      </c>
    </row>
    <row r="5380" spans="1:4" x14ac:dyDescent="0.25">
      <c r="A5380" s="47" t="s">
        <v>6449</v>
      </c>
      <c r="B5380" t="str">
        <f>VLOOKUP(A5380,Tabella_Pec[],2,0)</f>
        <v>protocollo.santapollinare</v>
      </c>
      <c r="C5380" s="53">
        <f>VLOOKUP(A5380,Tabella_sez[],2,0)</f>
        <v>2</v>
      </c>
      <c r="D5380" t="e">
        <f>VLOOKUP(Tabella_sintesi[[#This Row],[Comune]],[1]!Tabella_Tabella1[[COGNOME]:[descrizione_carica]],2,0)</f>
        <v>#N/A</v>
      </c>
    </row>
    <row r="5381" spans="1:4" x14ac:dyDescent="0.25">
      <c r="A5381" s="47" t="s">
        <v>6459</v>
      </c>
      <c r="B5381" t="str">
        <f>VLOOKUP(A5381,Tabella_Pec[],2,0)</f>
        <v>protocollo</v>
      </c>
      <c r="C5381" s="53">
        <f>VLOOKUP(A5381,Tabella_sez[],2,0)</f>
        <v>8</v>
      </c>
      <c r="D5381" t="e">
        <f>VLOOKUP(Tabella_sintesi[[#This Row],[Comune]],[1]!Tabella_Tabella1[[COGNOME]:[descrizione_carica]],2,0)</f>
        <v>#N/A</v>
      </c>
    </row>
    <row r="5382" spans="1:4" x14ac:dyDescent="0.25">
      <c r="A5382" s="47" t="s">
        <v>6543</v>
      </c>
      <c r="B5382" t="str">
        <f>VLOOKUP(A5382,Tabella_Pec[],2,0)</f>
        <v>comunedisantopadre.fr</v>
      </c>
      <c r="C5382" s="53">
        <f>VLOOKUP(A5382,Tabella_sez[],2,0)</f>
        <v>2</v>
      </c>
      <c r="D5382" t="str">
        <f>VLOOKUP(Tabella_sintesi[[#This Row],[Comune]],[1]!Tabella_Tabella1[[COGNOME]:[descrizione_carica]],2,0)</f>
        <v xml:space="preserve">ELISA    </v>
      </c>
    </row>
    <row r="5383" spans="1:4" x14ac:dyDescent="0.25">
      <c r="A5383" s="47" t="s">
        <v>6382</v>
      </c>
      <c r="B5383" t="str">
        <f>VLOOKUP(A5383,Tabella_Pec[],2,0)</f>
        <v>info</v>
      </c>
      <c r="C5383" s="53">
        <f>VLOOKUP(A5383,Tabella_sez[],2,0)</f>
        <v>2</v>
      </c>
      <c r="D5383" t="e">
        <f>VLOOKUP(Tabella_sintesi[[#This Row],[Comune]],[1]!Tabella_Tabella1[[COGNOME]:[descrizione_carica]],2,0)</f>
        <v>#N/A</v>
      </c>
    </row>
    <row r="5384" spans="1:4" x14ac:dyDescent="0.25">
      <c r="A5384" s="47" t="s">
        <v>6738</v>
      </c>
      <c r="B5384" t="str">
        <f>VLOOKUP(A5384,Tabella_Pec[],2,0)</f>
        <v>info</v>
      </c>
      <c r="C5384" s="53">
        <f>VLOOKUP(A5384,Tabella_sez[],2,0)</f>
        <v>3</v>
      </c>
      <c r="D5384" t="str">
        <f>VLOOKUP(Tabella_sintesi[[#This Row],[Comune]],[1]!Tabella_Tabella1[[COGNOME]:[descrizione_carica]],2,0)</f>
        <v xml:space="preserve">VINCENZA    </v>
      </c>
    </row>
    <row r="5385" spans="1:4" x14ac:dyDescent="0.25">
      <c r="A5385" s="47" t="s">
        <v>6758</v>
      </c>
      <c r="B5385" t="str">
        <f>VLOOKUP(A5385,Tabella_Pec[],2,0)</f>
        <v>comune.settefrati</v>
      </c>
      <c r="C5385" s="53">
        <f>VLOOKUP(A5385,Tabella_sez[],2,0)</f>
        <v>2</v>
      </c>
      <c r="D5385" t="e">
        <f>VLOOKUP(Tabella_sintesi[[#This Row],[Comune]],[1]!Tabella_Tabella1[[COGNOME]:[descrizione_carica]],2,0)</f>
        <v>#N/A</v>
      </c>
    </row>
    <row r="5386" spans="1:4" x14ac:dyDescent="0.25">
      <c r="A5386" s="47" t="s">
        <v>6773</v>
      </c>
      <c r="B5386" t="str">
        <f>VLOOKUP(A5386,Tabella_Pec[],2,0)</f>
        <v>protocollo</v>
      </c>
      <c r="C5386" s="53">
        <f>VLOOKUP(A5386,Tabella_sez[],2,0)</f>
        <v>2</v>
      </c>
      <c r="D5386" t="e">
        <f>VLOOKUP(Tabella_sintesi[[#This Row],[Comune]],[1]!Tabella_Tabella1[[COGNOME]:[descrizione_carica]],2,0)</f>
        <v>#N/A</v>
      </c>
    </row>
    <row r="5387" spans="1:4" x14ac:dyDescent="0.25">
      <c r="A5387" s="47" t="s">
        <v>6862</v>
      </c>
      <c r="B5387" t="str">
        <f>VLOOKUP(A5387,Tabella_Pec[],2,0)</f>
        <v>comunesora</v>
      </c>
      <c r="C5387" s="53">
        <f>VLOOKUP(A5387,Tabella_sez[],2,0)</f>
        <v>25</v>
      </c>
      <c r="D5387" t="e">
        <f>VLOOKUP(Tabella_sintesi[[#This Row],[Comune]],[1]!Tabella_Tabella1[[COGNOME]:[descrizione_carica]],2,0)</f>
        <v>#N/A</v>
      </c>
    </row>
    <row r="5388" spans="1:4" x14ac:dyDescent="0.25">
      <c r="A5388" s="47" t="s">
        <v>6957</v>
      </c>
      <c r="B5388" t="str">
        <f>VLOOKUP(A5388,Tabella_Pec[],2,0)</f>
        <v>comune.strangolagalli.fr</v>
      </c>
      <c r="C5388" s="53">
        <f>VLOOKUP(A5388,Tabella_sez[],2,0)</f>
        <v>3</v>
      </c>
      <c r="D5388" t="e">
        <f>VLOOKUP(Tabella_sintesi[[#This Row],[Comune]],[1]!Tabella_Tabella1[[COGNOME]:[descrizione_carica]],2,0)</f>
        <v>#N/A</v>
      </c>
    </row>
    <row r="5389" spans="1:4" x14ac:dyDescent="0.25">
      <c r="A5389" s="47" t="s">
        <v>6985</v>
      </c>
      <c r="B5389" t="str">
        <f>VLOOKUP(A5389,Tabella_Pec[],2,0)</f>
        <v>demograficicomunesupino</v>
      </c>
      <c r="C5389" s="53">
        <f>VLOOKUP(A5389,Tabella_sez[],2,0)</f>
        <v>5</v>
      </c>
      <c r="D5389" t="str">
        <f>VLOOKUP(Tabella_sintesi[[#This Row],[Comune]],[1]!Tabella_Tabella1[[COGNOME]:[descrizione_carica]],2,0)</f>
        <v xml:space="preserve">STANISLAO    </v>
      </c>
    </row>
    <row r="5390" spans="1:4" x14ac:dyDescent="0.25">
      <c r="A5390" s="47" t="s">
        <v>7055</v>
      </c>
      <c r="B5390" t="str">
        <f>VLOOKUP(A5390,Tabella_Pec[],2,0)</f>
        <v>comune</v>
      </c>
      <c r="C5390" s="53">
        <f>VLOOKUP(A5390,Tabella_sez[],2,0)</f>
        <v>1</v>
      </c>
      <c r="D5390" t="e">
        <f>VLOOKUP(Tabella_sintesi[[#This Row],[Comune]],[1]!Tabella_Tabella1[[COGNOME]:[descrizione_carica]],2,0)</f>
        <v>#N/A</v>
      </c>
    </row>
    <row r="5391" spans="1:4" x14ac:dyDescent="0.25">
      <c r="A5391" s="47" t="s">
        <v>7165</v>
      </c>
      <c r="B5391" t="str">
        <f>VLOOKUP(A5391,Tabella_Pec[],2,0)</f>
        <v>sindaco.torrecajetani</v>
      </c>
      <c r="C5391" s="53">
        <f>VLOOKUP(A5391,Tabella_sez[],2,0)</f>
        <v>1</v>
      </c>
      <c r="D5391" t="e">
        <f>VLOOKUP(Tabella_sintesi[[#This Row],[Comune]],[1]!Tabella_Tabella1[[COGNOME]:[descrizione_carica]],2,0)</f>
        <v>#N/A</v>
      </c>
    </row>
    <row r="5392" spans="1:4" x14ac:dyDescent="0.25">
      <c r="A5392" s="47" t="s">
        <v>7200</v>
      </c>
      <c r="B5392" t="str">
        <f>VLOOKUP(A5392,Tabella_Pec[],2,0)</f>
        <v>demografici.torrice</v>
      </c>
      <c r="C5392" s="53">
        <f>VLOOKUP(A5392,Tabella_sez[],2,0)</f>
        <v>5</v>
      </c>
      <c r="D5392" t="e">
        <f>VLOOKUP(Tabella_sintesi[[#This Row],[Comune]],[1]!Tabella_Tabella1[[COGNOME]:[descrizione_carica]],2,0)</f>
        <v>#N/A</v>
      </c>
    </row>
    <row r="5393" spans="1:4" x14ac:dyDescent="0.25">
      <c r="A5393" s="47" t="s">
        <v>7280</v>
      </c>
      <c r="B5393" t="str">
        <f>VLOOKUP(A5393,Tabella_Pec[],2,0)</f>
        <v>demograficotrevi</v>
      </c>
      <c r="C5393" s="53">
        <f>VLOOKUP(A5393,Tabella_sez[],2,0)</f>
        <v>2</v>
      </c>
      <c r="D5393" t="e">
        <f>VLOOKUP(Tabella_sintesi[[#This Row],[Comune]],[1]!Tabella_Tabella1[[COGNOME]:[descrizione_carica]],2,0)</f>
        <v>#N/A</v>
      </c>
    </row>
    <row r="5394" spans="1:4" x14ac:dyDescent="0.25">
      <c r="A5394" s="47" t="s">
        <v>7315</v>
      </c>
      <c r="B5394" t="str">
        <f>VLOOKUP(A5394,Tabella_Pec[],2,0)</f>
        <v>comune.trivigliano</v>
      </c>
      <c r="C5394" s="53">
        <f>VLOOKUP(A5394,Tabella_sez[],2,0)</f>
        <v>2</v>
      </c>
      <c r="D5394" t="e">
        <f>VLOOKUP(Tabella_sintesi[[#This Row],[Comune]],[1]!Tabella_Tabella1[[COGNOME]:[descrizione_carica]],2,0)</f>
        <v>#N/A</v>
      </c>
    </row>
    <row r="5395" spans="1:4" x14ac:dyDescent="0.25">
      <c r="A5395" s="47" t="s">
        <v>7460</v>
      </c>
      <c r="B5395" t="str">
        <f>VLOOKUP(A5395,Tabella_Pec[],2,0)</f>
        <v>demografico</v>
      </c>
      <c r="C5395" s="53">
        <f>VLOOKUP(A5395,Tabella_sez[],2,0)</f>
        <v>3</v>
      </c>
      <c r="D5395" t="e">
        <f>VLOOKUP(Tabella_sintesi[[#This Row],[Comune]],[1]!Tabella_Tabella1[[COGNOME]:[descrizione_carica]],2,0)</f>
        <v>#N/A</v>
      </c>
    </row>
    <row r="5396" spans="1:4" x14ac:dyDescent="0.25">
      <c r="A5396" s="47" t="s">
        <v>7467</v>
      </c>
      <c r="B5396" t="str">
        <f>VLOOKUP(A5396,Tabella_Pec[],2,0)</f>
        <v>suap</v>
      </c>
      <c r="C5396" s="53">
        <f>VLOOKUP(A5396,Tabella_sez[],2,0)</f>
        <v>1</v>
      </c>
      <c r="D5396" t="e">
        <f>VLOOKUP(Tabella_sintesi[[#This Row],[Comune]],[1]!Tabella_Tabella1[[COGNOME]:[descrizione_carica]],2,0)</f>
        <v>#N/A</v>
      </c>
    </row>
    <row r="5397" spans="1:4" x14ac:dyDescent="0.25">
      <c r="A5397" s="47" t="s">
        <v>7471</v>
      </c>
      <c r="B5397" t="str">
        <f>VLOOKUP(A5397,Tabella_Pec[],2,0)</f>
        <v>comune.vallerotonda.fr</v>
      </c>
      <c r="C5397" s="53">
        <f>VLOOKUP(A5397,Tabella_sez[],2,0)</f>
        <v>4</v>
      </c>
      <c r="D5397" t="e">
        <f>VLOOKUP(Tabella_sintesi[[#This Row],[Comune]],[1]!Tabella_Tabella1[[COGNOME]:[descrizione_carica]],2,0)</f>
        <v>#N/A</v>
      </c>
    </row>
    <row r="5398" spans="1:4" x14ac:dyDescent="0.25">
      <c r="A5398" s="47" t="s">
        <v>7591</v>
      </c>
      <c r="B5398" t="str">
        <f>VLOOKUP(A5398,Tabella_Pec[],2,0)</f>
        <v>servizidemograficiveroli</v>
      </c>
      <c r="C5398" s="53">
        <f>VLOOKUP(A5398,Tabella_sez[],2,0)</f>
        <v>19</v>
      </c>
      <c r="D5398" t="e">
        <f>VLOOKUP(Tabella_sintesi[[#This Row],[Comune]],[1]!Tabella_Tabella1[[COGNOME]:[descrizione_carica]],2,0)</f>
        <v>#N/A</v>
      </c>
    </row>
    <row r="5399" spans="1:4" x14ac:dyDescent="0.25">
      <c r="A5399" s="47" t="s">
        <v>7630</v>
      </c>
      <c r="B5399" t="str">
        <f>VLOOKUP(A5399,Tabella_Pec[],2,0)</f>
        <v>uff.amministrativo</v>
      </c>
      <c r="C5399" s="53">
        <f>VLOOKUP(A5399,Tabella_sez[],2,0)</f>
        <v>1</v>
      </c>
      <c r="D5399" t="e">
        <f>VLOOKUP(Tabella_sintesi[[#This Row],[Comune]],[1]!Tabella_Tabella1[[COGNOME]:[descrizione_carica]],2,0)</f>
        <v>#N/A</v>
      </c>
    </row>
    <row r="5400" spans="1:4" x14ac:dyDescent="0.25">
      <c r="A5400" s="47" t="s">
        <v>7636</v>
      </c>
      <c r="B5400" t="str">
        <f>VLOOKUP(A5400,Tabella_Pec[],2,0)</f>
        <v>comuneviconellazio</v>
      </c>
      <c r="C5400" s="53">
        <f>VLOOKUP(A5400,Tabella_sez[],2,0)</f>
        <v>2</v>
      </c>
      <c r="D5400" t="e">
        <f>VLOOKUP(Tabella_sintesi[[#This Row],[Comune]],[1]!Tabella_Tabella1[[COGNOME]:[descrizione_carica]],2,0)</f>
        <v>#N/A</v>
      </c>
    </row>
    <row r="5401" spans="1:4" x14ac:dyDescent="0.25">
      <c r="A5401" s="47" t="s">
        <v>7697</v>
      </c>
      <c r="B5401" t="str">
        <f>VLOOKUP(A5401,Tabella_Pec[],2,0)</f>
        <v>comunevillalatinaanagrafe</v>
      </c>
      <c r="C5401" s="53">
        <f>VLOOKUP(A5401,Tabella_sez[],2,0)</f>
        <v>2</v>
      </c>
      <c r="D5401" t="e">
        <f>VLOOKUP(Tabella_sintesi[[#This Row],[Comune]],[1]!Tabella_Tabella1[[COGNOME]:[descrizione_carica]],2,0)</f>
        <v>#N/A</v>
      </c>
    </row>
    <row r="5402" spans="1:4" x14ac:dyDescent="0.25">
      <c r="A5402" s="47" t="s">
        <v>7705</v>
      </c>
      <c r="B5402" t="str">
        <f>VLOOKUP(A5402,Tabella_Pec[],2,0)</f>
        <v>protocollo</v>
      </c>
      <c r="C5402" s="53">
        <f>VLOOKUP(A5402,Tabella_sez[],2,0)</f>
        <v>2</v>
      </c>
      <c r="D5402" t="e">
        <f>VLOOKUP(Tabella_sintesi[[#This Row],[Comune]],[1]!Tabella_Tabella1[[COGNOME]:[descrizione_carica]],2,0)</f>
        <v>#N/A</v>
      </c>
    </row>
    <row r="5403" spans="1:4" x14ac:dyDescent="0.25">
      <c r="A5403" s="47" t="s">
        <v>7709</v>
      </c>
      <c r="B5403" t="str">
        <f>VLOOKUP(A5403,Tabella_Pec[],2,0)</f>
        <v>info</v>
      </c>
      <c r="C5403" s="53">
        <f>VLOOKUP(A5403,Tabella_sez[],2,0)</f>
        <v>2</v>
      </c>
      <c r="D5403" t="e">
        <f>VLOOKUP(Tabella_sintesi[[#This Row],[Comune]],[1]!Tabella_Tabella1[[COGNOME]:[descrizione_carica]],2,0)</f>
        <v>#N/A</v>
      </c>
    </row>
    <row r="5404" spans="1:4" x14ac:dyDescent="0.25">
      <c r="A5404" s="47" t="s">
        <v>7816</v>
      </c>
      <c r="B5404" t="str">
        <f>VLOOKUP(A5404,Tabella_Pec[],2,0)</f>
        <v>comuneviticuso</v>
      </c>
      <c r="C5404" s="53">
        <f>VLOOKUP(A5404,Tabella_sez[],2,0)</f>
        <v>1</v>
      </c>
      <c r="D5404" t="e">
        <f>VLOOKUP(Tabella_sintesi[[#This Row],[Comune]],[1]!Tabella_Tabella1[[COGNOME]:[descrizione_carica]],2,0)</f>
        <v>#N/A</v>
      </c>
    </row>
    <row r="5405" spans="1:4" x14ac:dyDescent="0.25">
      <c r="A5405" s="47" t="s">
        <v>424</v>
      </c>
      <c r="B5405" t="str">
        <f>VLOOKUP(A5405,Tabella_Pec[],2,0)</f>
        <v>accianoaq</v>
      </c>
      <c r="C5405" s="53">
        <f>VLOOKUP(A5405,Tabella_sez[],2,0)</f>
        <v>1</v>
      </c>
      <c r="D5405" t="e">
        <f>VLOOKUP(Tabella_sintesi[[#This Row],[Comune]],[1]!Tabella_Tabella1[[COGNOME]:[descrizione_carica]],2,0)</f>
        <v>#N/A</v>
      </c>
    </row>
    <row r="5406" spans="1:4" x14ac:dyDescent="0.25">
      <c r="A5406" s="47" t="s">
        <v>483</v>
      </c>
      <c r="B5406" t="str">
        <f>VLOOKUP(A5406,Tabella_Pec[],2,0)</f>
        <v>comunediaielli</v>
      </c>
      <c r="C5406" s="53">
        <f>VLOOKUP(A5406,Tabella_sez[],2,0)</f>
        <v>2</v>
      </c>
      <c r="D5406" t="e">
        <f>VLOOKUP(Tabella_sintesi[[#This Row],[Comune]],[1]!Tabella_Tabella1[[COGNOME]:[descrizione_carica]],2,0)</f>
        <v>#N/A</v>
      </c>
    </row>
    <row r="5407" spans="1:4" x14ac:dyDescent="0.25">
      <c r="A5407" s="47" t="s">
        <v>547</v>
      </c>
      <c r="B5407" t="str">
        <f>VLOOKUP(A5407,Tabella_Pec[],2,0)</f>
        <v>comune</v>
      </c>
      <c r="C5407" s="53">
        <f>VLOOKUP(A5407,Tabella_sez[],2,0)</f>
        <v>1</v>
      </c>
      <c r="D5407" t="e">
        <f>VLOOKUP(Tabella_sintesi[[#This Row],[Comune]],[1]!Tabella_Tabella1[[COGNOME]:[descrizione_carica]],2,0)</f>
        <v>#N/A</v>
      </c>
    </row>
    <row r="5408" spans="1:4" x14ac:dyDescent="0.25">
      <c r="A5408" s="47" t="s">
        <v>653</v>
      </c>
      <c r="B5408" t="str">
        <f>VLOOKUP(A5408,Tabella_Pec[],2,0)</f>
        <v>comunedianversa</v>
      </c>
      <c r="C5408" s="53">
        <f>VLOOKUP(A5408,Tabella_sez[],2,0)</f>
        <v>1</v>
      </c>
      <c r="D5408" t="e">
        <f>VLOOKUP(Tabella_sintesi[[#This Row],[Comune]],[1]!Tabella_Tabella1[[COGNOME]:[descrizione_carica]],2,0)</f>
        <v>#N/A</v>
      </c>
    </row>
    <row r="5409" spans="1:4" x14ac:dyDescent="0.25">
      <c r="A5409" s="47" t="s">
        <v>778</v>
      </c>
      <c r="B5409" t="str">
        <f>VLOOKUP(A5409,Tabella_Pec[],2,0)</f>
        <v>comune.ateleta.aq</v>
      </c>
      <c r="C5409" s="53">
        <f>VLOOKUP(A5409,Tabella_sez[],2,0)</f>
        <v>2</v>
      </c>
      <c r="D5409" t="e">
        <f>VLOOKUP(Tabella_sintesi[[#This Row],[Comune]],[1]!Tabella_Tabella1[[COGNOME]:[descrizione_carica]],2,0)</f>
        <v>#N/A</v>
      </c>
    </row>
    <row r="5410" spans="1:4" x14ac:dyDescent="0.25">
      <c r="A5410" s="47" t="s">
        <v>804</v>
      </c>
      <c r="B5410" t="str">
        <f>VLOOKUP(A5410,Tabella_Pec[],2,0)</f>
        <v>comune.avezzano.aq</v>
      </c>
      <c r="C5410" s="53">
        <f>VLOOKUP(A5410,Tabella_sez[],2,0)</f>
        <v>48</v>
      </c>
      <c r="D5410" t="e">
        <f>VLOOKUP(Tabella_sintesi[[#This Row],[Comune]],[1]!Tabella_Tabella1[[COGNOME]:[descrizione_carica]],2,0)</f>
        <v>#N/A</v>
      </c>
    </row>
    <row r="5411" spans="1:4" x14ac:dyDescent="0.25">
      <c r="A5411" s="47" t="s">
        <v>874</v>
      </c>
      <c r="B5411" t="str">
        <f>VLOOKUP(A5411,Tabella_Pec[],2,0)</f>
        <v>info</v>
      </c>
      <c r="C5411" s="53">
        <f>VLOOKUP(A5411,Tabella_sez[],2,0)</f>
        <v>5</v>
      </c>
      <c r="D5411" t="e">
        <f>VLOOKUP(Tabella_sintesi[[#This Row],[Comune]],[1]!Tabella_Tabella1[[COGNOME]:[descrizione_carica]],2,0)</f>
        <v>#N/A</v>
      </c>
    </row>
    <row r="5412" spans="1:4" x14ac:dyDescent="0.25">
      <c r="A5412" s="47" t="s">
        <v>912</v>
      </c>
      <c r="B5412" t="str">
        <f>VLOOKUP(A5412,Tabella_Pec[],2,0)</f>
        <v>anagrafe.barete</v>
      </c>
      <c r="C5412" s="53">
        <f>VLOOKUP(A5412,Tabella_sez[],2,0)</f>
        <v>1</v>
      </c>
      <c r="D5412" t="e">
        <f>VLOOKUP(Tabella_sintesi[[#This Row],[Comune]],[1]!Tabella_Tabella1[[COGNOME]:[descrizione_carica]],2,0)</f>
        <v>#N/A</v>
      </c>
    </row>
    <row r="5413" spans="1:4" x14ac:dyDescent="0.25">
      <c r="A5413" s="47" t="s">
        <v>922</v>
      </c>
      <c r="B5413" t="str">
        <f>VLOOKUP(A5413,Tabella_Pec[],2,0)</f>
        <v>amministrazione</v>
      </c>
      <c r="C5413" s="53">
        <f>VLOOKUP(A5413,Tabella_sez[],2,0)</f>
        <v>3</v>
      </c>
      <c r="D5413" t="e">
        <f>VLOOKUP(Tabella_sintesi[[#This Row],[Comune]],[1]!Tabella_Tabella1[[COGNOME]:[descrizione_carica]],2,0)</f>
        <v>#N/A</v>
      </c>
    </row>
    <row r="5414" spans="1:4" x14ac:dyDescent="0.25">
      <c r="A5414" s="47" t="s">
        <v>931</v>
      </c>
      <c r="B5414" t="str">
        <f>VLOOKUP(A5414,Tabella_Pec[],2,0)</f>
        <v>comune.barrea</v>
      </c>
      <c r="C5414" s="53">
        <f>VLOOKUP(A5414,Tabella_sez[],2,0)</f>
        <v>1</v>
      </c>
      <c r="D5414" t="e">
        <f>VLOOKUP(Tabella_sintesi[[#This Row],[Comune]],[1]!Tabella_Tabella1[[COGNOME]:[descrizione_carica]],2,0)</f>
        <v>#N/A</v>
      </c>
    </row>
    <row r="5415" spans="1:4" x14ac:dyDescent="0.25">
      <c r="A5415" s="47" t="s">
        <v>1077</v>
      </c>
      <c r="B5415" t="str">
        <f>VLOOKUP(A5415,Tabella_Pec[],2,0)</f>
        <v>comunebisegna</v>
      </c>
      <c r="C5415" s="53">
        <f>VLOOKUP(A5415,Tabella_sez[],2,0)</f>
        <v>2</v>
      </c>
      <c r="D5415" t="e">
        <f>VLOOKUP(Tabella_sintesi[[#This Row],[Comune]],[1]!Tabella_Tabella1[[COGNOME]:[descrizione_carica]],2,0)</f>
        <v>#N/A</v>
      </c>
    </row>
    <row r="5416" spans="1:4" x14ac:dyDescent="0.25">
      <c r="A5416" s="47" t="s">
        <v>1336</v>
      </c>
      <c r="B5416" t="str">
        <f>VLOOKUP(A5416,Tabella_Pec[],2,0)</f>
        <v>comune.bugnara.aq</v>
      </c>
      <c r="C5416" s="53">
        <f>VLOOKUP(A5416,Tabella_sez[],2,0)</f>
        <v>2</v>
      </c>
      <c r="D5416" t="e">
        <f>VLOOKUP(Tabella_sintesi[[#This Row],[Comune]],[1]!Tabella_Tabella1[[COGNOME]:[descrizione_carica]],2,0)</f>
        <v>#N/A</v>
      </c>
    </row>
    <row r="5417" spans="1:4" x14ac:dyDescent="0.25">
      <c r="A5417" s="47" t="s">
        <v>1392</v>
      </c>
      <c r="B5417" t="str">
        <f>VLOOKUP(A5417,Tabella_Pec[],2,0)</f>
        <v>segretario</v>
      </c>
      <c r="C5417" s="53">
        <f>VLOOKUP(A5417,Tabella_sez[],2,0)</f>
        <v>3</v>
      </c>
      <c r="D5417" t="e">
        <f>VLOOKUP(Tabella_sintesi[[#This Row],[Comune]],[1]!Tabella_Tabella1[[COGNOME]:[descrizione_carica]],2,0)</f>
        <v>#N/A</v>
      </c>
    </row>
    <row r="5418" spans="1:4" x14ac:dyDescent="0.25">
      <c r="A5418" s="47" t="s">
        <v>1410</v>
      </c>
      <c r="B5418" t="str">
        <f>VLOOKUP(A5418,Tabella_Pec[],2,0)</f>
        <v>comune.calascio</v>
      </c>
      <c r="C5418" s="53">
        <f>VLOOKUP(A5418,Tabella_sez[],2,0)</f>
        <v>1</v>
      </c>
      <c r="D5418" t="e">
        <f>VLOOKUP(Tabella_sintesi[[#This Row],[Comune]],[1]!Tabella_Tabella1[[COGNOME]:[descrizione_carica]],2,0)</f>
        <v>#N/A</v>
      </c>
    </row>
    <row r="5419" spans="1:4" x14ac:dyDescent="0.25">
      <c r="A5419" s="47" t="s">
        <v>1509</v>
      </c>
      <c r="B5419" t="str">
        <f>VLOOKUP(A5419,Tabella_Pec[],2,0)</f>
        <v>comune.campodigiove.aq</v>
      </c>
      <c r="C5419" s="53">
        <f>VLOOKUP(A5419,Tabella_sez[],2,0)</f>
        <v>1</v>
      </c>
      <c r="D5419" t="e">
        <f>VLOOKUP(Tabella_sintesi[[#This Row],[Comune]],[1]!Tabella_Tabella1[[COGNOME]:[descrizione_carica]],2,0)</f>
        <v>#N/A</v>
      </c>
    </row>
    <row r="5420" spans="1:4" x14ac:dyDescent="0.25">
      <c r="A5420" s="47" t="s">
        <v>1552</v>
      </c>
      <c r="B5420" t="str">
        <f>VLOOKUP(A5420,Tabella_Pec[],2,0)</f>
        <v>protocollo</v>
      </c>
      <c r="C5420" s="53">
        <f>VLOOKUP(A5420,Tabella_sez[],2,0)</f>
        <v>3</v>
      </c>
      <c r="D5420" t="e">
        <f>VLOOKUP(Tabella_sintesi[[#This Row],[Comune]],[1]!Tabella_Tabella1[[COGNOME]:[descrizione_carica]],2,0)</f>
        <v>#N/A</v>
      </c>
    </row>
    <row r="5421" spans="1:4" x14ac:dyDescent="0.25">
      <c r="A5421" s="47" t="s">
        <v>1578</v>
      </c>
      <c r="B5421" t="str">
        <f>VLOOKUP(A5421,Tabella_Pec[],2,0)</f>
        <v>info</v>
      </c>
      <c r="C5421" s="53">
        <f>VLOOKUP(A5421,Tabella_sez[],2,0)</f>
        <v>2</v>
      </c>
      <c r="D5421" t="e">
        <f>VLOOKUP(Tabella_sintesi[[#This Row],[Comune]],[1]!Tabella_Tabella1[[COGNOME]:[descrizione_carica]],2,0)</f>
        <v>#N/A</v>
      </c>
    </row>
    <row r="5422" spans="1:4" x14ac:dyDescent="0.25">
      <c r="A5422" s="47" t="s">
        <v>1591</v>
      </c>
      <c r="B5422" t="str">
        <f>VLOOKUP(A5422,Tabella_Pec[],2,0)</f>
        <v>comunedicansano</v>
      </c>
      <c r="C5422" s="53">
        <f>VLOOKUP(A5422,Tabella_sez[],2,0)</f>
        <v>1</v>
      </c>
      <c r="D5422" t="e">
        <f>VLOOKUP(Tabella_sintesi[[#This Row],[Comune]],[1]!Tabella_Tabella1[[COGNOME]:[descrizione_carica]],2,0)</f>
        <v>#N/A</v>
      </c>
    </row>
    <row r="5423" spans="1:4" x14ac:dyDescent="0.25">
      <c r="A5423" s="47" t="s">
        <v>1615</v>
      </c>
      <c r="B5423" t="str">
        <f>VLOOKUP(A5423,Tabella_Pec[],2,0)</f>
        <v>demografici.capestrano</v>
      </c>
      <c r="C5423" s="53">
        <f>VLOOKUP(A5423,Tabella_sez[],2,0)</f>
        <v>2</v>
      </c>
      <c r="D5423" t="e">
        <f>VLOOKUP(Tabella_sintesi[[#This Row],[Comune]],[1]!Tabella_Tabella1[[COGNOME]:[descrizione_carica]],2,0)</f>
        <v>#N/A</v>
      </c>
    </row>
    <row r="5424" spans="1:4" x14ac:dyDescent="0.25">
      <c r="A5424" s="47" t="s">
        <v>1617</v>
      </c>
      <c r="B5424" t="str">
        <f>VLOOKUP(A5424,Tabella_Pec[],2,0)</f>
        <v>info</v>
      </c>
      <c r="C5424" s="53">
        <f>VLOOKUP(A5424,Tabella_sez[],2,0)</f>
        <v>6</v>
      </c>
      <c r="D5424" t="e">
        <f>VLOOKUP(Tabella_sintesi[[#This Row],[Comune]],[1]!Tabella_Tabella1[[COGNOME]:[descrizione_carica]],2,0)</f>
        <v>#N/A</v>
      </c>
    </row>
    <row r="5425" spans="1:4" x14ac:dyDescent="0.25">
      <c r="A5425" s="47" t="s">
        <v>1618</v>
      </c>
      <c r="B5425" t="str">
        <f>VLOOKUP(A5425,Tabella_Pec[],2,0)</f>
        <v>comune.capitignano</v>
      </c>
      <c r="C5425" s="53">
        <f>VLOOKUP(A5425,Tabella_sez[],2,0)</f>
        <v>1</v>
      </c>
      <c r="D5425" t="e">
        <f>VLOOKUP(Tabella_sintesi[[#This Row],[Comune]],[1]!Tabella_Tabella1[[COGNOME]:[descrizione_carica]],2,0)</f>
        <v>#N/A</v>
      </c>
    </row>
    <row r="5426" spans="1:4" x14ac:dyDescent="0.25">
      <c r="A5426" s="47" t="s">
        <v>1628</v>
      </c>
      <c r="B5426" t="str">
        <f>VLOOKUP(A5426,Tabella_Pec[],2,0)</f>
        <v>posta</v>
      </c>
      <c r="C5426" s="53">
        <f>VLOOKUP(A5426,Tabella_sez[],2,0)</f>
        <v>2</v>
      </c>
      <c r="D5426" t="e">
        <f>VLOOKUP(Tabella_sintesi[[#This Row],[Comune]],[1]!Tabella_Tabella1[[COGNOME]:[descrizione_carica]],2,0)</f>
        <v>#N/A</v>
      </c>
    </row>
    <row r="5427" spans="1:4" x14ac:dyDescent="0.25">
      <c r="A5427" s="47" t="s">
        <v>1632</v>
      </c>
      <c r="B5427" t="str">
        <f>VLOOKUP(A5427,Tabella_Pec[],2,0)</f>
        <v>segreteriacappadocia</v>
      </c>
      <c r="C5427" s="53">
        <f>VLOOKUP(A5427,Tabella_sez[],2,0)</f>
        <v>1</v>
      </c>
      <c r="D5427" t="e">
        <f>VLOOKUP(Tabella_sintesi[[#This Row],[Comune]],[1]!Tabella_Tabella1[[COGNOME]:[descrizione_carica]],2,0)</f>
        <v>#N/A</v>
      </c>
    </row>
    <row r="5428" spans="1:4" x14ac:dyDescent="0.25">
      <c r="A5428" s="47" t="s">
        <v>1669</v>
      </c>
      <c r="B5428" t="str">
        <f>VLOOKUP(A5428,Tabella_Pec[],2,0)</f>
        <v>comune.carapelle.aq</v>
      </c>
      <c r="C5428" s="53">
        <f>VLOOKUP(A5428,Tabella_sez[],2,0)</f>
        <v>1</v>
      </c>
      <c r="D5428" t="e">
        <f>VLOOKUP(Tabella_sintesi[[#This Row],[Comune]],[1]!Tabella_Tabella1[[COGNOME]:[descrizione_carica]],2,0)</f>
        <v>#N/A</v>
      </c>
    </row>
    <row r="5429" spans="1:4" x14ac:dyDescent="0.25">
      <c r="A5429" s="47" t="s">
        <v>1749</v>
      </c>
      <c r="B5429" t="str">
        <f>VLOOKUP(A5429,Tabella_Pec[],2,0)</f>
        <v>comune.carsoli</v>
      </c>
      <c r="C5429" s="53">
        <f>VLOOKUP(A5429,Tabella_sez[],2,0)</f>
        <v>8</v>
      </c>
      <c r="D5429" t="e">
        <f>VLOOKUP(Tabella_sintesi[[#This Row],[Comune]],[1]!Tabella_Tabella1[[COGNOME]:[descrizione_carica]],2,0)</f>
        <v>#N/A</v>
      </c>
    </row>
    <row r="5430" spans="1:4" x14ac:dyDescent="0.25">
      <c r="A5430" s="47" t="s">
        <v>1909</v>
      </c>
      <c r="B5430" t="str">
        <f>VLOOKUP(A5430,Tabella_Pec[],2,0)</f>
        <v>protocollo.comune.casteldelmonte</v>
      </c>
      <c r="C5430" s="53">
        <f>VLOOKUP(A5430,Tabella_sez[],2,0)</f>
        <v>1</v>
      </c>
      <c r="D5430" t="e">
        <f>VLOOKUP(Tabella_sintesi[[#This Row],[Comune]],[1]!Tabella_Tabella1[[COGNOME]:[descrizione_carica]],2,0)</f>
        <v>#N/A</v>
      </c>
    </row>
    <row r="5431" spans="1:4" x14ac:dyDescent="0.25">
      <c r="A5431" s="47" t="s">
        <v>1913</v>
      </c>
      <c r="B5431" t="str">
        <f>VLOOKUP(A5431,Tabella_Pec[],2,0)</f>
        <v>casteldiieriaq</v>
      </c>
      <c r="C5431" s="53">
        <f>VLOOKUP(A5431,Tabella_sez[],2,0)</f>
        <v>1</v>
      </c>
      <c r="D5431" t="e">
        <f>VLOOKUP(Tabella_sintesi[[#This Row],[Comune]],[1]!Tabella_Tabella1[[COGNOME]:[descrizione_carica]],2,0)</f>
        <v>#N/A</v>
      </c>
    </row>
    <row r="5432" spans="1:4" x14ac:dyDescent="0.25">
      <c r="A5432" s="47" t="s">
        <v>1917</v>
      </c>
      <c r="B5432" t="str">
        <f>VLOOKUP(A5432,Tabella_Pec[],2,0)</f>
        <v>comune.casteldisangro.aq</v>
      </c>
      <c r="C5432" s="53">
        <f>VLOOKUP(A5432,Tabella_sez[],2,0)</f>
        <v>7</v>
      </c>
      <c r="D5432" t="e">
        <f>VLOOKUP(Tabella_sintesi[[#This Row],[Comune]],[1]!Tabella_Tabella1[[COGNOME]:[descrizione_carica]],2,0)</f>
        <v>#N/A</v>
      </c>
    </row>
    <row r="5433" spans="1:4" x14ac:dyDescent="0.25">
      <c r="A5433" s="47" t="s">
        <v>1980</v>
      </c>
      <c r="B5433" t="str">
        <f>VLOOKUP(A5433,Tabella_Pec[],2,0)</f>
        <v>comunedicastellafiume</v>
      </c>
      <c r="C5433" s="53">
        <f>VLOOKUP(A5433,Tabella_sez[],2,0)</f>
        <v>1</v>
      </c>
      <c r="D5433" t="e">
        <f>VLOOKUP(Tabella_sintesi[[#This Row],[Comune]],[1]!Tabella_Tabella1[[COGNOME]:[descrizione_carica]],2,0)</f>
        <v>#N/A</v>
      </c>
    </row>
    <row r="5434" spans="1:4" x14ac:dyDescent="0.25">
      <c r="A5434" s="47" t="s">
        <v>2079</v>
      </c>
      <c r="B5434" t="str">
        <f>VLOOKUP(A5434,Tabella_Pec[],2,0)</f>
        <v>castelvecchiocalvisio</v>
      </c>
      <c r="C5434" s="53">
        <f>VLOOKUP(A5434,Tabella_sez[],2,0)</f>
        <v>1</v>
      </c>
      <c r="D5434" t="e">
        <f>VLOOKUP(Tabella_sintesi[[#This Row],[Comune]],[1]!Tabella_Tabella1[[COGNOME]:[descrizione_carica]],2,0)</f>
        <v>#N/A</v>
      </c>
    </row>
    <row r="5435" spans="1:4" x14ac:dyDescent="0.25">
      <c r="A5435" s="47" t="s">
        <v>2081</v>
      </c>
      <c r="B5435" t="str">
        <f>VLOOKUP(A5435,Tabella_Pec[],2,0)</f>
        <v>servizi.castelvecchiosubequo</v>
      </c>
      <c r="C5435" s="53">
        <f>VLOOKUP(A5435,Tabella_sez[],2,0)</f>
        <v>2</v>
      </c>
      <c r="D5435" t="e">
        <f>VLOOKUP(Tabella_sintesi[[#This Row],[Comune]],[1]!Tabella_Tabella1[[COGNOME]:[descrizione_carica]],2,0)</f>
        <v>#N/A</v>
      </c>
    </row>
    <row r="5436" spans="1:4" x14ac:dyDescent="0.25">
      <c r="A5436" s="47" t="s">
        <v>2189</v>
      </c>
      <c r="B5436" t="str">
        <f>VLOOKUP(A5436,Tabella_Pec[],2,0)</f>
        <v>comune.celano</v>
      </c>
      <c r="C5436" s="53">
        <f>VLOOKUP(A5436,Tabella_sez[],2,0)</f>
        <v>11</v>
      </c>
      <c r="D5436" t="str">
        <f>VLOOKUP(Tabella_sintesi[[#This Row],[Comune]],[1]!Tabella_Tabella1[[COGNOME]:[descrizione_carica]],2,0)</f>
        <v xml:space="preserve">GAETANO    </v>
      </c>
    </row>
    <row r="5437" spans="1:4" x14ac:dyDescent="0.25">
      <c r="A5437" s="47" t="s">
        <v>2233</v>
      </c>
      <c r="B5437" t="str">
        <f>VLOOKUP(A5437,Tabella_Pec[],2,0)</f>
        <v>comunedicerchio</v>
      </c>
      <c r="C5437" s="53">
        <f>VLOOKUP(A5437,Tabella_sez[],2,0)</f>
        <v>2</v>
      </c>
      <c r="D5437" t="e">
        <f>VLOOKUP(Tabella_sintesi[[#This Row],[Comune]],[1]!Tabella_Tabella1[[COGNOME]:[descrizione_carica]],2,0)</f>
        <v>#N/A</v>
      </c>
    </row>
    <row r="5438" spans="1:4" x14ac:dyDescent="0.25">
      <c r="A5438" s="47" t="s">
        <v>2437</v>
      </c>
      <c r="B5438" t="str">
        <f>VLOOKUP(A5438,Tabella_Pec[],2,0)</f>
        <v>info</v>
      </c>
      <c r="C5438" s="53">
        <f>VLOOKUP(A5438,Tabella_sez[],2,0)</f>
        <v>3</v>
      </c>
      <c r="D5438" t="e">
        <f>VLOOKUP(Tabella_sintesi[[#This Row],[Comune]],[1]!Tabella_Tabella1[[COGNOME]:[descrizione_carica]],2,0)</f>
        <v>#N/A</v>
      </c>
    </row>
    <row r="5439" spans="1:4" x14ac:dyDescent="0.25">
      <c r="A5439" s="47" t="s">
        <v>2444</v>
      </c>
      <c r="B5439" t="str">
        <f>VLOOKUP(A5439,Tabella_Pec[],2,0)</f>
        <v>comune.civitellaalfedena</v>
      </c>
      <c r="C5439" s="53">
        <f>VLOOKUP(A5439,Tabella_sez[],2,0)</f>
        <v>1</v>
      </c>
      <c r="D5439" t="e">
        <f>VLOOKUP(Tabella_sintesi[[#This Row],[Comune]],[1]!Tabella_Tabella1[[COGNOME]:[descrizione_carica]],2,0)</f>
        <v>#N/A</v>
      </c>
    </row>
    <row r="5440" spans="1:4" x14ac:dyDescent="0.25">
      <c r="A5440" s="47" t="s">
        <v>2452</v>
      </c>
      <c r="B5440" t="str">
        <f>VLOOKUP(A5440,Tabella_Pec[],2,0)</f>
        <v>info</v>
      </c>
      <c r="C5440" s="53">
        <f>VLOOKUP(A5440,Tabella_sez[],2,0)</f>
        <v>4</v>
      </c>
      <c r="D5440" t="e">
        <f>VLOOKUP(Tabella_sintesi[[#This Row],[Comune]],[1]!Tabella_Tabella1[[COGNOME]:[descrizione_carica]],2,0)</f>
        <v>#N/A</v>
      </c>
    </row>
    <row r="5441" spans="1:4" x14ac:dyDescent="0.25">
      <c r="A5441" s="47" t="s">
        <v>2469</v>
      </c>
      <c r="B5441" t="str">
        <f>VLOOKUP(A5441,Tabella_Pec[],2,0)</f>
        <v>comune.cocullo</v>
      </c>
      <c r="C5441" s="53">
        <f>VLOOKUP(A5441,Tabella_sez[],2,0)</f>
        <v>2</v>
      </c>
      <c r="D5441" t="e">
        <f>VLOOKUP(Tabella_sintesi[[#This Row],[Comune]],[1]!Tabella_Tabella1[[COGNOME]:[descrizione_carica]],2,0)</f>
        <v>#N/A</v>
      </c>
    </row>
    <row r="5442" spans="1:4" x14ac:dyDescent="0.25">
      <c r="A5442" s="47" t="s">
        <v>2490</v>
      </c>
      <c r="B5442" t="str">
        <f>VLOOKUP(A5442,Tabella_Pec[],2,0)</f>
        <v>comunedicollarmele</v>
      </c>
      <c r="C5442" s="53">
        <f>VLOOKUP(A5442,Tabella_sez[],2,0)</f>
        <v>1</v>
      </c>
      <c r="D5442" t="e">
        <f>VLOOKUP(Tabella_sintesi[[#This Row],[Comune]],[1]!Tabella_Tabella1[[COGNOME]:[descrizione_carica]],2,0)</f>
        <v>#N/A</v>
      </c>
    </row>
    <row r="5443" spans="1:4" x14ac:dyDescent="0.25">
      <c r="A5443" s="47" t="s">
        <v>2509</v>
      </c>
      <c r="B5443" t="str">
        <f>VLOOKUP(A5443,Tabella_Pec[],2,0)</f>
        <v>protocollo.comunedicollelongo</v>
      </c>
      <c r="C5443" s="53">
        <f>VLOOKUP(A5443,Tabella_sez[],2,0)</f>
        <v>2</v>
      </c>
      <c r="D5443" t="e">
        <f>VLOOKUP(Tabella_sintesi[[#This Row],[Comune]],[1]!Tabella_Tabella1[[COGNOME]:[descrizione_carica]],2,0)</f>
        <v>#N/A</v>
      </c>
    </row>
    <row r="5444" spans="1:4" x14ac:dyDescent="0.25">
      <c r="A5444" s="47" t="s">
        <v>2512</v>
      </c>
      <c r="B5444" t="str">
        <f>VLOOKUP(A5444,Tabella_Pec[],2,0)</f>
        <v>comune.collepietro.aq</v>
      </c>
      <c r="C5444" s="53">
        <f>VLOOKUP(A5444,Tabella_sez[],2,0)</f>
        <v>1</v>
      </c>
      <c r="D5444" t="e">
        <f>VLOOKUP(Tabella_sintesi[[#This Row],[Comune]],[1]!Tabella_Tabella1[[COGNOME]:[descrizione_carica]],2,0)</f>
        <v>#N/A</v>
      </c>
    </row>
    <row r="5445" spans="1:4" x14ac:dyDescent="0.25">
      <c r="A5445" s="47" t="s">
        <v>2607</v>
      </c>
      <c r="B5445" t="str">
        <f>VLOOKUP(A5445,Tabella_Pec[],2,0)</f>
        <v>amministrativo.comunedicorfinio</v>
      </c>
      <c r="C5445" s="53">
        <f>VLOOKUP(A5445,Tabella_sez[],2,0)</f>
        <v>1</v>
      </c>
      <c r="D5445" t="e">
        <f>VLOOKUP(Tabella_sintesi[[#This Row],[Comune]],[1]!Tabella_Tabella1[[COGNOME]:[descrizione_carica]],2,0)</f>
        <v>#N/A</v>
      </c>
    </row>
    <row r="5446" spans="1:4" x14ac:dyDescent="0.25">
      <c r="A5446" s="47" t="s">
        <v>2916</v>
      </c>
      <c r="B5446" t="str">
        <f>VLOOKUP(A5446,Tabella_Pec[],2,0)</f>
        <v>comunefagnanoalto</v>
      </c>
      <c r="C5446" s="53">
        <f>VLOOKUP(A5446,Tabella_sez[],2,0)</f>
        <v>1</v>
      </c>
      <c r="D5446" t="e">
        <f>VLOOKUP(Tabella_sintesi[[#This Row],[Comune]],[1]!Tabella_Tabella1[[COGNOME]:[descrizione_carica]],2,0)</f>
        <v>#N/A</v>
      </c>
    </row>
    <row r="5447" spans="1:4" x14ac:dyDescent="0.25">
      <c r="A5447" s="47" t="s">
        <v>3067</v>
      </c>
      <c r="B5447" t="str">
        <f>VLOOKUP(A5447,Tabella_Pec[],2,0)</f>
        <v>comune.fontecchio</v>
      </c>
      <c r="C5447" s="53">
        <f>VLOOKUP(A5447,Tabella_sez[],2,0)</f>
        <v>1</v>
      </c>
      <c r="D5447" t="str">
        <f>VLOOKUP(Tabella_sintesi[[#This Row],[Comune]],[1]!Tabella_Tabella1[[COGNOME]:[descrizione_carica]],2,0)</f>
        <v xml:space="preserve">DAVIDE    </v>
      </c>
    </row>
    <row r="5448" spans="1:4" x14ac:dyDescent="0.25">
      <c r="A5448" s="47" t="s">
        <v>3108</v>
      </c>
      <c r="B5448" t="str">
        <f>VLOOKUP(A5448,Tabella_Pec[],2,0)</f>
        <v>comunefossa</v>
      </c>
      <c r="C5448" s="53">
        <f>VLOOKUP(A5448,Tabella_sez[],2,0)</f>
        <v>1</v>
      </c>
      <c r="D5448" t="e">
        <f>VLOOKUP(Tabella_sintesi[[#This Row],[Comune]],[1]!Tabella_Tabella1[[COGNOME]:[descrizione_carica]],2,0)</f>
        <v>#N/A</v>
      </c>
    </row>
    <row r="5449" spans="1:4" x14ac:dyDescent="0.25">
      <c r="A5449" s="47" t="s">
        <v>3193</v>
      </c>
      <c r="B5449" t="str">
        <f>VLOOKUP(A5449,Tabella_Pec[],2,0)</f>
        <v>comunegaglianoaterno</v>
      </c>
      <c r="C5449" s="53">
        <f>VLOOKUP(A5449,Tabella_sez[],2,0)</f>
        <v>1</v>
      </c>
      <c r="D5449" t="e">
        <f>VLOOKUP(Tabella_sintesi[[#This Row],[Comune]],[1]!Tabella_Tabella1[[COGNOME]:[descrizione_carica]],2,0)</f>
        <v>#N/A</v>
      </c>
    </row>
    <row r="5450" spans="1:4" x14ac:dyDescent="0.25">
      <c r="A5450" s="47" t="s">
        <v>3340</v>
      </c>
      <c r="B5450" t="str">
        <f>VLOOKUP(A5450,Tabella_Pec[],2,0)</f>
        <v>protocollocomunedigioiadeimarsi</v>
      </c>
      <c r="C5450" s="53">
        <f>VLOOKUP(A5450,Tabella_sez[],2,0)</f>
        <v>3</v>
      </c>
      <c r="D5450" t="e">
        <f>VLOOKUP(Tabella_sintesi[[#This Row],[Comune]],[1]!Tabella_Tabella1[[COGNOME]:[descrizione_carica]],2,0)</f>
        <v>#N/A</v>
      </c>
    </row>
    <row r="5451" spans="1:4" x14ac:dyDescent="0.25">
      <c r="A5451" s="47" t="s">
        <v>3385</v>
      </c>
      <c r="B5451" t="str">
        <f>VLOOKUP(A5451,Tabella_Pec[],2,0)</f>
        <v>gorianosicoli</v>
      </c>
      <c r="C5451" s="53">
        <f>VLOOKUP(A5451,Tabella_sez[],2,0)</f>
        <v>1</v>
      </c>
      <c r="D5451" t="e">
        <f>VLOOKUP(Tabella_sintesi[[#This Row],[Comune]],[1]!Tabella_Tabella1[[COGNOME]:[descrizione_carica]],2,0)</f>
        <v>#N/A</v>
      </c>
    </row>
    <row r="5452" spans="1:4" x14ac:dyDescent="0.25">
      <c r="A5452" s="47" t="s">
        <v>3534</v>
      </c>
      <c r="B5452" t="str">
        <f>VLOOKUP(A5452,Tabella_Pec[],2,0)</f>
        <v>comune</v>
      </c>
      <c r="C5452" s="53">
        <f>VLOOKUP(A5452,Tabella_sez[],2,0)</f>
        <v>2</v>
      </c>
      <c r="D5452" t="e">
        <f>VLOOKUP(Tabella_sintesi[[#This Row],[Comune]],[1]!Tabella_Tabella1[[COGNOME]:[descrizione_carica]],2,0)</f>
        <v>#N/A</v>
      </c>
    </row>
    <row r="5453" spans="1:4" x14ac:dyDescent="0.25">
      <c r="A5453" s="47" t="s">
        <v>3593</v>
      </c>
      <c r="B5453" t="str">
        <f>VLOOKUP(A5453,Tabella_Pec[],2,0)</f>
        <v>protocollo</v>
      </c>
      <c r="C5453" s="53">
        <f>VLOOKUP(A5453,Tabella_sez[],2,0)</f>
        <v>81</v>
      </c>
      <c r="D5453" t="e">
        <f>VLOOKUP(Tabella_sintesi[[#This Row],[Comune]],[1]!Tabella_Tabella1[[COGNOME]:[descrizione_carica]],2,0)</f>
        <v>#N/A</v>
      </c>
    </row>
    <row r="5454" spans="1:4" x14ac:dyDescent="0.25">
      <c r="A5454" s="47" t="s">
        <v>3684</v>
      </c>
      <c r="B5454" t="str">
        <f>VLOOKUP(A5454,Tabella_Pec[],2,0)</f>
        <v>comune.lecceneimarsi.aq</v>
      </c>
      <c r="C5454" s="53">
        <f>VLOOKUP(A5454,Tabella_sez[],2,0)</f>
        <v>2</v>
      </c>
      <c r="D5454" t="e">
        <f>VLOOKUP(Tabella_sintesi[[#This Row],[Comune]],[1]!Tabella_Tabella1[[COGNOME]:[descrizione_carica]],2,0)</f>
        <v>#N/A</v>
      </c>
    </row>
    <row r="5455" spans="1:4" x14ac:dyDescent="0.25">
      <c r="A5455" s="47" t="s">
        <v>3838</v>
      </c>
      <c r="B5455" t="str">
        <f>VLOOKUP(A5455,Tabella_Pec[],2,0)</f>
        <v>info</v>
      </c>
      <c r="C5455" s="53">
        <f>VLOOKUP(A5455,Tabella_sez[],2,0)</f>
        <v>5</v>
      </c>
      <c r="D5455" t="e">
        <f>VLOOKUP(Tabella_sintesi[[#This Row],[Comune]],[1]!Tabella_Tabella1[[COGNOME]:[descrizione_carica]],2,0)</f>
        <v>#N/A</v>
      </c>
    </row>
    <row r="5456" spans="1:4" x14ac:dyDescent="0.25">
      <c r="A5456" s="47" t="s">
        <v>3839</v>
      </c>
      <c r="B5456" t="str">
        <f>VLOOKUP(A5456,Tabella_Pec[],2,0)</f>
        <v>protocollo.lucoli.aq</v>
      </c>
      <c r="C5456" s="53">
        <f>VLOOKUP(A5456,Tabella_sez[],2,0)</f>
        <v>2</v>
      </c>
      <c r="D5456" t="e">
        <f>VLOOKUP(Tabella_sintesi[[#This Row],[Comune]],[1]!Tabella_Tabella1[[COGNOME]:[descrizione_carica]],2,0)</f>
        <v>#N/A</v>
      </c>
    </row>
    <row r="5457" spans="1:4" x14ac:dyDescent="0.25">
      <c r="A5457" s="47" t="s">
        <v>3903</v>
      </c>
      <c r="B5457" t="e">
        <f>VLOOKUP(A5457,Tabella_Pec[],2,0)</f>
        <v>#N/A</v>
      </c>
      <c r="C5457" s="53">
        <f>VLOOKUP(A5457,Tabella_sez[],2,0)</f>
        <v>4</v>
      </c>
      <c r="D5457" t="e">
        <f>VLOOKUP(Tabella_sintesi[[#This Row],[Comune]],[1]!Tabella_Tabella1[[COGNOME]:[descrizione_carica]],2,0)</f>
        <v>#N/A</v>
      </c>
    </row>
    <row r="5458" spans="1:4" x14ac:dyDescent="0.25">
      <c r="A5458" s="47" t="s">
        <v>4059</v>
      </c>
      <c r="B5458" t="str">
        <f>VLOOKUP(A5458,Tabella_Pec[],2,0)</f>
        <v>info</v>
      </c>
      <c r="C5458" s="53">
        <f>VLOOKUP(A5458,Tabella_sez[],2,0)</f>
        <v>3</v>
      </c>
      <c r="D5458" t="e">
        <f>VLOOKUP(Tabella_sintesi[[#This Row],[Comune]],[1]!Tabella_Tabella1[[COGNOME]:[descrizione_carica]],2,0)</f>
        <v>#N/A</v>
      </c>
    </row>
    <row r="5459" spans="1:4" x14ac:dyDescent="0.25">
      <c r="A5459" s="47" t="s">
        <v>4247</v>
      </c>
      <c r="B5459" t="str">
        <f>VLOOKUP(A5459,Tabella_Pec[],2,0)</f>
        <v>molinaaterno</v>
      </c>
      <c r="C5459" s="53">
        <f>VLOOKUP(A5459,Tabella_sez[],2,0)</f>
        <v>1</v>
      </c>
      <c r="D5459" t="e">
        <f>VLOOKUP(Tabella_sintesi[[#This Row],[Comune]],[1]!Tabella_Tabella1[[COGNOME]:[descrizione_carica]],2,0)</f>
        <v>#N/A</v>
      </c>
    </row>
    <row r="5460" spans="1:4" x14ac:dyDescent="0.25">
      <c r="A5460" s="47" t="s">
        <v>4499</v>
      </c>
      <c r="B5460" t="str">
        <f>VLOOKUP(A5460,Tabella_Pec[],2,0)</f>
        <v>anagrafe.montereale</v>
      </c>
      <c r="C5460" s="53">
        <f>VLOOKUP(A5460,Tabella_sez[],2,0)</f>
        <v>6</v>
      </c>
      <c r="D5460" t="e">
        <f>VLOOKUP(Tabella_sintesi[[#This Row],[Comune]],[1]!Tabella_Tabella1[[COGNOME]:[descrizione_carica]],2,0)</f>
        <v>#N/A</v>
      </c>
    </row>
    <row r="5461" spans="1:4" x14ac:dyDescent="0.25">
      <c r="A5461" s="47" t="s">
        <v>4590</v>
      </c>
      <c r="B5461" t="str">
        <f>VLOOKUP(A5461,Tabella_Pec[],2,0)</f>
        <v>comune.morino.aq</v>
      </c>
      <c r="C5461" s="53">
        <f>VLOOKUP(A5461,Tabella_sez[],2,0)</f>
        <v>3</v>
      </c>
      <c r="D5461" t="e">
        <f>VLOOKUP(Tabella_sintesi[[#This Row],[Comune]],[1]!Tabella_Tabella1[[COGNOME]:[descrizione_carica]],2,0)</f>
        <v>#N/A</v>
      </c>
    </row>
    <row r="5462" spans="1:4" x14ac:dyDescent="0.25">
      <c r="A5462" s="47" t="s">
        <v>4672</v>
      </c>
      <c r="B5462" t="str">
        <f>VLOOKUP(A5462,Tabella_Pec[],2,0)</f>
        <v>comune.navelli</v>
      </c>
      <c r="C5462" s="53">
        <f>VLOOKUP(A5462,Tabella_sez[],2,0)</f>
        <v>2</v>
      </c>
      <c r="D5462" t="e">
        <f>VLOOKUP(Tabella_sintesi[[#This Row],[Comune]],[1]!Tabella_Tabella1[[COGNOME]:[descrizione_carica]],2,0)</f>
        <v>#N/A</v>
      </c>
    </row>
    <row r="5463" spans="1:4" x14ac:dyDescent="0.25">
      <c r="A5463" s="47" t="s">
        <v>4786</v>
      </c>
      <c r="B5463" t="str">
        <f>VLOOKUP(A5463,Tabella_Pec[],2,0)</f>
        <v>demografici.ocre.aq</v>
      </c>
      <c r="C5463" s="53">
        <f>VLOOKUP(A5463,Tabella_sez[],2,0)</f>
        <v>2</v>
      </c>
      <c r="D5463" t="e">
        <f>VLOOKUP(Tabella_sintesi[[#This Row],[Comune]],[1]!Tabella_Tabella1[[COGNOME]:[descrizione_carica]],2,0)</f>
        <v>#N/A</v>
      </c>
    </row>
    <row r="5464" spans="1:4" x14ac:dyDescent="0.25">
      <c r="A5464" s="47" t="s">
        <v>4791</v>
      </c>
      <c r="B5464" t="str">
        <f>VLOOKUP(A5464,Tabella_Pec[],2,0)</f>
        <v>anagrafe.ofena</v>
      </c>
      <c r="C5464" s="53">
        <f>VLOOKUP(A5464,Tabella_sez[],2,0)</f>
        <v>1</v>
      </c>
      <c r="D5464" t="e">
        <f>VLOOKUP(Tabella_sintesi[[#This Row],[Comune]],[1]!Tabella_Tabella1[[COGNOME]:[descrizione_carica]],2,0)</f>
        <v>#N/A</v>
      </c>
    </row>
    <row r="5465" spans="1:4" x14ac:dyDescent="0.25">
      <c r="A5465" s="47" t="s">
        <v>4845</v>
      </c>
      <c r="B5465" t="str">
        <f>VLOOKUP(A5465,Tabella_Pec[],2,0)</f>
        <v>comuneopi</v>
      </c>
      <c r="C5465" s="53">
        <f>VLOOKUP(A5465,Tabella_sez[],2,0)</f>
        <v>1</v>
      </c>
      <c r="D5465" t="e">
        <f>VLOOKUP(Tabella_sintesi[[#This Row],[Comune]],[1]!Tabella_Tabella1[[COGNOME]:[descrizione_carica]],2,0)</f>
        <v>#N/A</v>
      </c>
    </row>
    <row r="5466" spans="1:4" x14ac:dyDescent="0.25">
      <c r="A5466" s="47" t="s">
        <v>4860</v>
      </c>
      <c r="B5466" t="str">
        <f>VLOOKUP(A5466,Tabella_Pec[],2,0)</f>
        <v>info</v>
      </c>
      <c r="C5466" s="53">
        <f>VLOOKUP(A5466,Tabella_sez[],2,0)</f>
        <v>2</v>
      </c>
      <c r="D5466" t="e">
        <f>VLOOKUP(Tabella_sintesi[[#This Row],[Comune]],[1]!Tabella_Tabella1[[COGNOME]:[descrizione_carica]],2,0)</f>
        <v>#N/A</v>
      </c>
    </row>
    <row r="5467" spans="1:4" x14ac:dyDescent="0.25">
      <c r="A5467" s="47" t="s">
        <v>4892</v>
      </c>
      <c r="B5467" t="str">
        <f>VLOOKUP(A5467,Tabella_Pec[],2,0)</f>
        <v>comune.ortona.aq</v>
      </c>
      <c r="C5467" s="53">
        <f>VLOOKUP(A5467,Tabella_sez[],2,0)</f>
        <v>3</v>
      </c>
      <c r="D5467" t="e">
        <f>VLOOKUP(Tabella_sintesi[[#This Row],[Comune]],[1]!Tabella_Tabella1[[COGNOME]:[descrizione_carica]],2,0)</f>
        <v>#N/A</v>
      </c>
    </row>
    <row r="5468" spans="1:4" x14ac:dyDescent="0.25">
      <c r="A5468" s="47" t="s">
        <v>4894</v>
      </c>
      <c r="B5468" t="str">
        <f>VLOOKUP(A5468,Tabella_Pec[],2,0)</f>
        <v>sdcomunediortucchioaq</v>
      </c>
      <c r="C5468" s="53">
        <f>VLOOKUP(A5468,Tabella_sez[],2,0)</f>
        <v>2</v>
      </c>
      <c r="D5468" t="e">
        <f>VLOOKUP(Tabella_sintesi[[#This Row],[Comune]],[1]!Tabella_Tabella1[[COGNOME]:[descrizione_carica]],2,0)</f>
        <v>#N/A</v>
      </c>
    </row>
    <row r="5469" spans="1:4" x14ac:dyDescent="0.25">
      <c r="A5469" s="47" t="s">
        <v>4944</v>
      </c>
      <c r="B5469" t="str">
        <f>VLOOKUP(A5469,Tabella_Pec[],2,0)</f>
        <v>affarigenerali.ovindoli</v>
      </c>
      <c r="C5469" s="53">
        <f>VLOOKUP(A5469,Tabella_sez[],2,0)</f>
        <v>2</v>
      </c>
      <c r="D5469" t="e">
        <f>VLOOKUP(Tabella_sintesi[[#This Row],[Comune]],[1]!Tabella_Tabella1[[COGNOME]:[descrizione_carica]],2,0)</f>
        <v>#N/A</v>
      </c>
    </row>
    <row r="5470" spans="1:4" x14ac:dyDescent="0.25">
      <c r="A5470" s="47" t="s">
        <v>4955</v>
      </c>
      <c r="B5470" t="str">
        <f>VLOOKUP(A5470,Tabella_Pec[],2,0)</f>
        <v>comune.pacentro</v>
      </c>
      <c r="C5470" s="53">
        <f>VLOOKUP(A5470,Tabella_sez[],2,0)</f>
        <v>2</v>
      </c>
      <c r="D5470" t="e">
        <f>VLOOKUP(Tabella_sintesi[[#This Row],[Comune]],[1]!Tabella_Tabella1[[COGNOME]:[descrizione_carica]],2,0)</f>
        <v>#N/A</v>
      </c>
    </row>
    <row r="5471" spans="1:4" x14ac:dyDescent="0.25">
      <c r="A5471" s="47" t="s">
        <v>5120</v>
      </c>
      <c r="B5471" t="str">
        <f>VLOOKUP(A5471,Tabella_Pec[],2,0)</f>
        <v>info</v>
      </c>
      <c r="C5471" s="53">
        <f>VLOOKUP(A5471,Tabella_sez[],2,0)</f>
        <v>1</v>
      </c>
      <c r="D5471" t="e">
        <f>VLOOKUP(Tabella_sintesi[[#This Row],[Comune]],[1]!Tabella_Tabella1[[COGNOME]:[descrizione_carica]],2,0)</f>
        <v>#N/A</v>
      </c>
    </row>
    <row r="5472" spans="1:4" x14ac:dyDescent="0.25">
      <c r="A5472" s="47" t="s">
        <v>5147</v>
      </c>
      <c r="B5472" t="str">
        <f>VLOOKUP(A5472,Tabella_Pec[],2,0)</f>
        <v>posta</v>
      </c>
      <c r="C5472" s="53">
        <f>VLOOKUP(A5472,Tabella_sez[],2,0)</f>
        <v>2</v>
      </c>
      <c r="D5472" t="e">
        <f>VLOOKUP(Tabella_sintesi[[#This Row],[Comune]],[1]!Tabella_Tabella1[[COGNOME]:[descrizione_carica]],2,0)</f>
        <v>#N/A</v>
      </c>
    </row>
    <row r="5473" spans="1:4" x14ac:dyDescent="0.25">
      <c r="A5473" s="47" t="s">
        <v>5154</v>
      </c>
      <c r="B5473" t="str">
        <f>VLOOKUP(A5473,Tabella_Pec[],2,0)</f>
        <v>demograficipescina</v>
      </c>
      <c r="C5473" s="53">
        <f>VLOOKUP(A5473,Tabella_sez[],2,0)</f>
        <v>4</v>
      </c>
      <c r="D5473" t="e">
        <f>VLOOKUP(Tabella_sintesi[[#This Row],[Comune]],[1]!Tabella_Tabella1[[COGNOME]:[descrizione_carica]],2,0)</f>
        <v>#N/A</v>
      </c>
    </row>
    <row r="5474" spans="1:4" x14ac:dyDescent="0.25">
      <c r="A5474" s="47" t="s">
        <v>5156</v>
      </c>
      <c r="B5474" t="str">
        <f>VLOOKUP(A5474,Tabella_Pec[],2,0)</f>
        <v>comune.pescocostanzo</v>
      </c>
      <c r="C5474" s="53">
        <f>VLOOKUP(A5474,Tabella_sez[],2,0)</f>
        <v>2</v>
      </c>
      <c r="D5474" t="e">
        <f>VLOOKUP(Tabella_sintesi[[#This Row],[Comune]],[1]!Tabella_Tabella1[[COGNOME]:[descrizione_carica]],2,0)</f>
        <v>#N/A</v>
      </c>
    </row>
    <row r="5475" spans="1:4" x14ac:dyDescent="0.25">
      <c r="A5475" s="47" t="s">
        <v>5181</v>
      </c>
      <c r="B5475" t="str">
        <f>VLOOKUP(A5475,Tabella_Pec[],2,0)</f>
        <v>comunepettoranosulgizio</v>
      </c>
      <c r="C5475" s="53">
        <f>VLOOKUP(A5475,Tabella_sez[],2,0)</f>
        <v>2</v>
      </c>
      <c r="D5475" t="e">
        <f>VLOOKUP(Tabella_sintesi[[#This Row],[Comune]],[1]!Tabella_Tabella1[[COGNOME]:[descrizione_carica]],2,0)</f>
        <v>#N/A</v>
      </c>
    </row>
    <row r="5476" spans="1:4" x14ac:dyDescent="0.25">
      <c r="A5476" s="47" t="s">
        <v>5329</v>
      </c>
      <c r="B5476" t="str">
        <f>VLOOKUP(A5476,Tabella_Pec[],2,0)</f>
        <v>protocollo</v>
      </c>
      <c r="C5476" s="53">
        <f>VLOOKUP(A5476,Tabella_sez[],2,0)</f>
        <v>3</v>
      </c>
      <c r="D5476" t="str">
        <f>VLOOKUP(Tabella_sintesi[[#This Row],[Comune]],[1]!Tabella_Tabella1[[COGNOME]:[descrizione_carica]],2,0)</f>
        <v xml:space="preserve">ROBERTO    </v>
      </c>
    </row>
    <row r="5477" spans="1:4" x14ac:dyDescent="0.25">
      <c r="A5477" s="47" t="s">
        <v>5349</v>
      </c>
      <c r="B5477" t="str">
        <f>VLOOKUP(A5477,Tabella_Pec[],2,0)</f>
        <v>demografici.poggiopicenze.aq</v>
      </c>
      <c r="C5477" s="53">
        <f>VLOOKUP(A5477,Tabella_sez[],2,0)</f>
        <v>1</v>
      </c>
      <c r="D5477" t="e">
        <f>VLOOKUP(Tabella_sintesi[[#This Row],[Comune]],[1]!Tabella_Tabella1[[COGNOME]:[descrizione_carica]],2,0)</f>
        <v>#N/A</v>
      </c>
    </row>
    <row r="5478" spans="1:4" x14ac:dyDescent="0.25">
      <c r="A5478" s="47" t="s">
        <v>5541</v>
      </c>
      <c r="B5478" t="str">
        <f>VLOOKUP(A5478,Tabella_Pec[],2,0)</f>
        <v>demograficipratadansidonia</v>
      </c>
      <c r="C5478" s="53">
        <f>VLOOKUP(A5478,Tabella_sez[],2,0)</f>
        <v>2</v>
      </c>
      <c r="D5478" t="e">
        <f>VLOOKUP(Tabella_sintesi[[#This Row],[Comune]],[1]!Tabella_Tabella1[[COGNOME]:[descrizione_carica]],2,0)</f>
        <v>#N/A</v>
      </c>
    </row>
    <row r="5479" spans="1:4" x14ac:dyDescent="0.25">
      <c r="A5479" s="47" t="s">
        <v>5551</v>
      </c>
      <c r="B5479" t="str">
        <f>VLOOKUP(A5479,Tabella_Pec[],2,0)</f>
        <v>protocollo</v>
      </c>
      <c r="C5479" s="53">
        <f>VLOOKUP(A5479,Tabella_sez[],2,0)</f>
        <v>9</v>
      </c>
      <c r="D5479" t="e">
        <f>VLOOKUP(Tabella_sintesi[[#This Row],[Comune]],[1]!Tabella_Tabella1[[COGNOME]:[descrizione_carica]],2,0)</f>
        <v>#N/A</v>
      </c>
    </row>
    <row r="5480" spans="1:4" x14ac:dyDescent="0.25">
      <c r="A5480" s="47" t="s">
        <v>5585</v>
      </c>
      <c r="B5480" t="str">
        <f>VLOOKUP(A5480,Tabella_Pec[],2,0)</f>
        <v>protocollo.comunediprezza</v>
      </c>
      <c r="C5480" s="53">
        <f>VLOOKUP(A5480,Tabella_sez[],2,0)</f>
        <v>2</v>
      </c>
      <c r="D5480" t="e">
        <f>VLOOKUP(Tabella_sintesi[[#This Row],[Comune]],[1]!Tabella_Tabella1[[COGNOME]:[descrizione_carica]],2,0)</f>
        <v>#N/A</v>
      </c>
    </row>
    <row r="5481" spans="1:4" x14ac:dyDescent="0.25">
      <c r="A5481" s="47" t="s">
        <v>5659</v>
      </c>
      <c r="B5481" t="str">
        <f>VLOOKUP(A5481,Tabella_Pec[],2,0)</f>
        <v>comuneraiano</v>
      </c>
      <c r="C5481" s="53">
        <f>VLOOKUP(A5481,Tabella_sez[],2,0)</f>
        <v>3</v>
      </c>
      <c r="D5481" t="str">
        <f>VLOOKUP(Tabella_sintesi[[#This Row],[Comune]],[1]!Tabella_Tabella1[[COGNOME]:[descrizione_carica]],2,0)</f>
        <v xml:space="preserve">ANTONIO    </v>
      </c>
    </row>
    <row r="5482" spans="1:4" x14ac:dyDescent="0.25">
      <c r="A5482" s="47" t="s">
        <v>5788</v>
      </c>
      <c r="B5482" t="str">
        <f>VLOOKUP(A5482,Tabella_Pec[],2,0)</f>
        <v>postacert</v>
      </c>
      <c r="C5482" s="53">
        <f>VLOOKUP(A5482,Tabella_sez[],2,0)</f>
        <v>1</v>
      </c>
      <c r="D5482" t="e">
        <f>VLOOKUP(Tabella_sintesi[[#This Row],[Comune]],[1]!Tabella_Tabella1[[COGNOME]:[descrizione_carica]],2,0)</f>
        <v>#N/A</v>
      </c>
    </row>
    <row r="5483" spans="1:4" x14ac:dyDescent="0.25">
      <c r="A5483" s="47" t="s">
        <v>5836</v>
      </c>
      <c r="B5483" t="str">
        <f>VLOOKUP(A5483,Tabella_Pec[],2,0)</f>
        <v>comuneroccacasale</v>
      </c>
      <c r="C5483" s="53">
        <f>VLOOKUP(A5483,Tabella_sez[],2,0)</f>
        <v>1</v>
      </c>
      <c r="D5483" t="e">
        <f>VLOOKUP(Tabella_sintesi[[#This Row],[Comune]],[1]!Tabella_Tabella1[[COGNOME]:[descrizione_carica]],2,0)</f>
        <v>#N/A</v>
      </c>
    </row>
    <row r="5484" spans="1:4" x14ac:dyDescent="0.25">
      <c r="A5484" s="47" t="s">
        <v>5816</v>
      </c>
      <c r="B5484" t="str">
        <f>VLOOKUP(A5484,Tabella_Pec[],2,0)</f>
        <v>info</v>
      </c>
      <c r="C5484" s="53">
        <f>VLOOKUP(A5484,Tabella_sez[],2,0)</f>
        <v>1</v>
      </c>
      <c r="D5484" t="e">
        <f>VLOOKUP(Tabella_sintesi[[#This Row],[Comune]],[1]!Tabella_Tabella1[[COGNOME]:[descrizione_carica]],2,0)</f>
        <v>#N/A</v>
      </c>
    </row>
    <row r="5485" spans="1:4" x14ac:dyDescent="0.25">
      <c r="A5485" s="47" t="s">
        <v>5817</v>
      </c>
      <c r="B5485" t="str">
        <f>VLOOKUP(A5485,Tabella_Pec[],2,0)</f>
        <v>anagrafe.roccadicambio</v>
      </c>
      <c r="C5485" s="53">
        <f>VLOOKUP(A5485,Tabella_sez[],2,0)</f>
        <v>1</v>
      </c>
      <c r="D5485" t="e">
        <f>VLOOKUP(Tabella_sintesi[[#This Row],[Comune]],[1]!Tabella_Tabella1[[COGNOME]:[descrizione_carica]],2,0)</f>
        <v>#N/A</v>
      </c>
    </row>
    <row r="5486" spans="1:4" x14ac:dyDescent="0.25">
      <c r="A5486" s="47" t="s">
        <v>5819</v>
      </c>
      <c r="B5486" t="str">
        <f>VLOOKUP(A5486,Tabella_Pec[],2,0)</f>
        <v>protocollo.roccadimezzo.aq</v>
      </c>
      <c r="C5486" s="53">
        <f>VLOOKUP(A5486,Tabella_sez[],2,0)</f>
        <v>4</v>
      </c>
      <c r="D5486" t="e">
        <f>VLOOKUP(Tabella_sintesi[[#This Row],[Comune]],[1]!Tabella_Tabella1[[COGNOME]:[descrizione_carica]],2,0)</f>
        <v>#N/A</v>
      </c>
    </row>
    <row r="5487" spans="1:4" x14ac:dyDescent="0.25">
      <c r="A5487" s="47" t="s">
        <v>5823</v>
      </c>
      <c r="B5487" t="str">
        <f>VLOOKUP(A5487,Tabella_Pec[],2,0)</f>
        <v>comune.roccapia</v>
      </c>
      <c r="C5487" s="53">
        <f>VLOOKUP(A5487,Tabella_sez[],2,0)</f>
        <v>1</v>
      </c>
      <c r="D5487" t="e">
        <f>VLOOKUP(Tabella_sintesi[[#This Row],[Comune]],[1]!Tabella_Tabella1[[COGNOME]:[descrizione_carica]],2,0)</f>
        <v>#N/A</v>
      </c>
    </row>
    <row r="5488" spans="1:4" x14ac:dyDescent="0.25">
      <c r="A5488" s="47" t="s">
        <v>5859</v>
      </c>
      <c r="B5488" t="str">
        <f>VLOOKUP(A5488,Tabella_Pec[],2,0)</f>
        <v>protocollo.roccaraso</v>
      </c>
      <c r="C5488" s="53">
        <f>VLOOKUP(A5488,Tabella_sez[],2,0)</f>
        <v>2</v>
      </c>
      <c r="D5488" t="e">
        <f>VLOOKUP(Tabella_sintesi[[#This Row],[Comune]],[1]!Tabella_Tabella1[[COGNOME]:[descrizione_carica]],2,0)</f>
        <v>#N/A</v>
      </c>
    </row>
    <row r="5489" spans="1:4" x14ac:dyDescent="0.25">
      <c r="A5489" s="47" t="s">
        <v>6093</v>
      </c>
      <c r="B5489" t="str">
        <f>VLOOKUP(A5489,Tabella_Pec[],2,0)</f>
        <v>protocollo.sbmarsi</v>
      </c>
      <c r="C5489" s="53">
        <f>VLOOKUP(A5489,Tabella_sez[],2,0)</f>
        <v>4</v>
      </c>
      <c r="D5489" t="e">
        <f>VLOOKUP(Tabella_sintesi[[#This Row],[Comune]],[1]!Tabella_Tabella1[[COGNOME]:[descrizione_carica]],2,0)</f>
        <v>#N/A</v>
      </c>
    </row>
    <row r="5490" spans="1:4" x14ac:dyDescent="0.25">
      <c r="A5490" s="47" t="s">
        <v>6095</v>
      </c>
      <c r="B5490" t="str">
        <f>VLOOKUP(A5490,Tabella_Pec[],2,0)</f>
        <v>sanbenedettoinperillis</v>
      </c>
      <c r="C5490" s="53">
        <f>VLOOKUP(A5490,Tabella_sez[],2,0)</f>
        <v>1</v>
      </c>
      <c r="D5490" t="e">
        <f>VLOOKUP(Tabella_sintesi[[#This Row],[Comune]],[1]!Tabella_Tabella1[[COGNOME]:[descrizione_carica]],2,0)</f>
        <v>#N/A</v>
      </c>
    </row>
    <row r="5491" spans="1:4" x14ac:dyDescent="0.25">
      <c r="A5491" s="47" t="s">
        <v>6136</v>
      </c>
      <c r="B5491" t="e">
        <f>VLOOKUP(A5491,Tabella_Pec[],2,0)</f>
        <v>#N/A</v>
      </c>
      <c r="C5491" s="53">
        <f>VLOOKUP(A5491,Tabella_sez[],2,0)</f>
        <v>2</v>
      </c>
      <c r="D5491" t="e">
        <f>VLOOKUP(Tabella_sintesi[[#This Row],[Comune]],[1]!Tabella_Tabella1[[COGNOME]:[descrizione_carica]],2,0)</f>
        <v>#N/A</v>
      </c>
    </row>
    <row r="5492" spans="1:4" x14ac:dyDescent="0.25">
      <c r="A5492" s="47" t="s">
        <v>6328</v>
      </c>
      <c r="B5492" t="str">
        <f>VLOOKUP(A5492,Tabella_Pec[],2,0)</f>
        <v>demografici.sanpiodellecamere.aq</v>
      </c>
      <c r="C5492" s="53">
        <f>VLOOKUP(A5492,Tabella_sez[],2,0)</f>
        <v>2</v>
      </c>
      <c r="D5492" t="e">
        <f>VLOOKUP(Tabella_sintesi[[#This Row],[Comune]],[1]!Tabella_Tabella1[[COGNOME]:[descrizione_carica]],2,0)</f>
        <v>#N/A</v>
      </c>
    </row>
    <row r="5493" spans="1:4" x14ac:dyDescent="0.25">
      <c r="A5493" s="47" t="s">
        <v>6525</v>
      </c>
      <c r="B5493" t="str">
        <f>VLOOKUP(A5493,Tabella_Pec[],2,0)</f>
        <v>comunedisantemarie</v>
      </c>
      <c r="C5493" s="53">
        <f>VLOOKUP(A5493,Tabella_sez[],2,0)</f>
        <v>5</v>
      </c>
      <c r="D5493" t="e">
        <f>VLOOKUP(Tabella_sintesi[[#This Row],[Comune]],[1]!Tabella_Tabella1[[COGNOME]:[descrizione_carica]],2,0)</f>
        <v>#N/A</v>
      </c>
    </row>
    <row r="5494" spans="1:4" x14ac:dyDescent="0.25">
      <c r="A5494" s="47" t="s">
        <v>6463</v>
      </c>
      <c r="B5494" t="str">
        <f>VLOOKUP(A5494,Tabella_Pec[],2,0)</f>
        <v>santeusaniof.aq</v>
      </c>
      <c r="C5494" s="53">
        <f>VLOOKUP(A5494,Tabella_sez[],2,0)</f>
        <v>2</v>
      </c>
      <c r="D5494" t="e">
        <f>VLOOKUP(Tabella_sintesi[[#This Row],[Comune]],[1]!Tabella_Tabella1[[COGNOME]:[descrizione_carica]],2,0)</f>
        <v>#N/A</v>
      </c>
    </row>
    <row r="5495" spans="1:4" x14ac:dyDescent="0.25">
      <c r="A5495" s="47" t="s">
        <v>6537</v>
      </c>
      <c r="B5495" t="str">
        <f>VLOOKUP(A5495,Tabella_Pec[],2,0)</f>
        <v>amministrativosessanio</v>
      </c>
      <c r="C5495" s="53">
        <f>VLOOKUP(A5495,Tabella_sez[],2,0)</f>
        <v>1</v>
      </c>
      <c r="D5495" t="e">
        <f>VLOOKUP(Tabella_sintesi[[#This Row],[Comune]],[1]!Tabella_Tabella1[[COGNOME]:[descrizione_carica]],2,0)</f>
        <v>#N/A</v>
      </c>
    </row>
    <row r="5496" spans="1:4" x14ac:dyDescent="0.25">
      <c r="A5496" s="47" t="s">
        <v>6370</v>
      </c>
      <c r="B5496" t="str">
        <f>VLOOKUP(A5496,Tabella_Pec[],2,0)</f>
        <v>info</v>
      </c>
      <c r="C5496" s="53">
        <f>VLOOKUP(A5496,Tabella_sez[],2,0)</f>
        <v>6</v>
      </c>
      <c r="D5496" t="e">
        <f>VLOOKUP(Tabella_sintesi[[#This Row],[Comune]],[1]!Tabella_Tabella1[[COGNOME]:[descrizione_carica]],2,0)</f>
        <v>#N/A</v>
      </c>
    </row>
    <row r="5497" spans="1:4" x14ac:dyDescent="0.25">
      <c r="A5497" s="47" t="s">
        <v>6616</v>
      </c>
      <c r="B5497" t="str">
        <f>VLOOKUP(A5497,Tabella_Pec[],2,0)</f>
        <v>scannoprotocollo</v>
      </c>
      <c r="C5497" s="53">
        <f>VLOOKUP(A5497,Tabella_sez[],2,0)</f>
        <v>2</v>
      </c>
      <c r="D5497" t="e">
        <f>VLOOKUP(Tabella_sintesi[[#This Row],[Comune]],[1]!Tabella_Tabella1[[COGNOME]:[descrizione_carica]],2,0)</f>
        <v>#N/A</v>
      </c>
    </row>
    <row r="5498" spans="1:4" x14ac:dyDescent="0.25">
      <c r="A5498" s="47" t="s">
        <v>6643</v>
      </c>
      <c r="B5498" t="str">
        <f>VLOOKUP(A5498,Tabella_Pec[],2,0)</f>
        <v>comunescontrone</v>
      </c>
      <c r="C5498" s="53">
        <f>VLOOKUP(A5498,Tabella_sez[],2,0)</f>
        <v>2</v>
      </c>
      <c r="D5498" t="e">
        <f>VLOOKUP(Tabella_sintesi[[#This Row],[Comune]],[1]!Tabella_Tabella1[[COGNOME]:[descrizione_carica]],2,0)</f>
        <v>#N/A</v>
      </c>
    </row>
    <row r="5499" spans="1:4" x14ac:dyDescent="0.25">
      <c r="A5499" s="47" t="s">
        <v>6646</v>
      </c>
      <c r="B5499" t="str">
        <f>VLOOKUP(A5499,Tabella_Pec[],2,0)</f>
        <v>comunediscoppito</v>
      </c>
      <c r="C5499" s="53">
        <f>VLOOKUP(A5499,Tabella_sez[],2,0)</f>
        <v>3</v>
      </c>
      <c r="D5499" t="e">
        <f>VLOOKUP(Tabella_sintesi[[#This Row],[Comune]],[1]!Tabella_Tabella1[[COGNOME]:[descrizione_carica]],2,0)</f>
        <v>#N/A</v>
      </c>
    </row>
    <row r="5500" spans="1:4" x14ac:dyDescent="0.25">
      <c r="A5500" s="47" t="s">
        <v>6650</v>
      </c>
      <c r="B5500" t="str">
        <f>VLOOKUP(A5500,Tabella_Pec[],2,0)</f>
        <v>mail</v>
      </c>
      <c r="C5500" s="53">
        <f>VLOOKUP(A5500,Tabella_sez[],2,0)</f>
        <v>3</v>
      </c>
      <c r="D5500" t="e">
        <f>VLOOKUP(Tabella_sintesi[[#This Row],[Comune]],[1]!Tabella_Tabella1[[COGNOME]:[descrizione_carica]],2,0)</f>
        <v>#N/A</v>
      </c>
    </row>
    <row r="5501" spans="1:4" x14ac:dyDescent="0.25">
      <c r="A5501" s="47" t="s">
        <v>6654</v>
      </c>
      <c r="B5501" t="str">
        <f>VLOOKUP(A5501,Tabella_Pec[],2,0)</f>
        <v>comunedisecinaro</v>
      </c>
      <c r="C5501" s="53">
        <f>VLOOKUP(A5501,Tabella_sez[],2,0)</f>
        <v>1</v>
      </c>
      <c r="D5501" t="e">
        <f>VLOOKUP(Tabella_sintesi[[#This Row],[Comune]],[1]!Tabella_Tabella1[[COGNOME]:[descrizione_carica]],2,0)</f>
        <v>#N/A</v>
      </c>
    </row>
    <row r="5502" spans="1:4" x14ac:dyDescent="0.25">
      <c r="A5502" s="47" t="s">
        <v>6978</v>
      </c>
      <c r="B5502" t="str">
        <f>VLOOKUP(A5502,Tabella_Pec[],2,0)</f>
        <v>comune.sulmona.aq</v>
      </c>
      <c r="C5502" s="53">
        <f>VLOOKUP(A5502,Tabella_sez[],2,0)</f>
        <v>26</v>
      </c>
      <c r="D5502" t="e">
        <f>VLOOKUP(Tabella_sintesi[[#This Row],[Comune]],[1]!Tabella_Tabella1[[COGNOME]:[descrizione_carica]],2,0)</f>
        <v>#N/A</v>
      </c>
    </row>
    <row r="5503" spans="1:4" x14ac:dyDescent="0.25">
      <c r="A5503" s="47" t="s">
        <v>6999</v>
      </c>
      <c r="B5503" t="str">
        <f>VLOOKUP(A5503,Tabella_Pec[],2,0)</f>
        <v>comune.tagliacozzo</v>
      </c>
      <c r="C5503" s="53">
        <f>VLOOKUP(A5503,Tabella_sez[],2,0)</f>
        <v>7</v>
      </c>
      <c r="D5503" t="e">
        <f>VLOOKUP(Tabella_sintesi[[#This Row],[Comune]],[1]!Tabella_Tabella1[[COGNOME]:[descrizione_carica]],2,0)</f>
        <v>#N/A</v>
      </c>
    </row>
    <row r="5504" spans="1:4" x14ac:dyDescent="0.25">
      <c r="A5504" s="47" t="s">
        <v>7107</v>
      </c>
      <c r="B5504" t="str">
        <f>VLOOKUP(A5504,Tabella_Pec[],2,0)</f>
        <v>demografici.tionedegliabruzzi.aq</v>
      </c>
      <c r="C5504" s="53">
        <f>VLOOKUP(A5504,Tabella_sez[],2,0)</f>
        <v>2</v>
      </c>
      <c r="D5504" t="e">
        <f>VLOOKUP(Tabella_sintesi[[#This Row],[Comune]],[1]!Tabella_Tabella1[[COGNOME]:[descrizione_carica]],2,0)</f>
        <v>#N/A</v>
      </c>
    </row>
    <row r="5505" spans="1:4" x14ac:dyDescent="0.25">
      <c r="A5505" s="47" t="s">
        <v>7151</v>
      </c>
      <c r="B5505" t="str">
        <f>VLOOKUP(A5505,Tabella_Pec[],2,0)</f>
        <v>segreteria</v>
      </c>
      <c r="C5505" s="53">
        <f>VLOOKUP(A5505,Tabella_sez[],2,0)</f>
        <v>4</v>
      </c>
      <c r="D5505" t="e">
        <f>VLOOKUP(Tabella_sintesi[[#This Row],[Comune]],[1]!Tabella_Tabella1[[COGNOME]:[descrizione_carica]],2,0)</f>
        <v>#N/A</v>
      </c>
    </row>
    <row r="5506" spans="1:4" x14ac:dyDescent="0.25">
      <c r="A5506" s="47" t="s">
        <v>7236</v>
      </c>
      <c r="B5506" t="str">
        <f>VLOOKUP(A5506,Tabella_Pec[],2,0)</f>
        <v>comune.trasacco</v>
      </c>
      <c r="C5506" s="53">
        <f>VLOOKUP(A5506,Tabella_sez[],2,0)</f>
        <v>6</v>
      </c>
      <c r="D5506" t="e">
        <f>VLOOKUP(Tabella_sintesi[[#This Row],[Comune]],[1]!Tabella_Tabella1[[COGNOME]:[descrizione_carica]],2,0)</f>
        <v>#N/A</v>
      </c>
    </row>
    <row r="5507" spans="1:4" x14ac:dyDescent="0.25">
      <c r="A5507" s="47" t="s">
        <v>7729</v>
      </c>
      <c r="B5507" t="str">
        <f>VLOOKUP(A5507,Tabella_Pec[],2,0)</f>
        <v>anagrafecomunevillalago</v>
      </c>
      <c r="C5507" s="53">
        <f>VLOOKUP(A5507,Tabella_sez[],2,0)</f>
        <v>1</v>
      </c>
      <c r="D5507" t="e">
        <f>VLOOKUP(Tabella_sintesi[[#This Row],[Comune]],[1]!Tabella_Tabella1[[COGNOME]:[descrizione_carica]],2,0)</f>
        <v>#N/A</v>
      </c>
    </row>
    <row r="5508" spans="1:4" x14ac:dyDescent="0.25">
      <c r="A5508" s="47" t="s">
        <v>7706</v>
      </c>
      <c r="B5508" t="str">
        <f>VLOOKUP(A5508,Tabella_Pec[],2,0)</f>
        <v>sindaco.villasantalucia.aq</v>
      </c>
      <c r="C5508" s="53">
        <f>VLOOKUP(A5508,Tabella_sez[],2,0)</f>
        <v>1</v>
      </c>
      <c r="D5508" t="e">
        <f>VLOOKUP(Tabella_sintesi[[#This Row],[Comune]],[1]!Tabella_Tabella1[[COGNOME]:[descrizione_carica]],2,0)</f>
        <v>#N/A</v>
      </c>
    </row>
    <row r="5509" spans="1:4" x14ac:dyDescent="0.25">
      <c r="A5509" s="47" t="s">
        <v>7703</v>
      </c>
      <c r="B5509" t="str">
        <f>VLOOKUP(A5509,Tabella_Pec[],2,0)</f>
        <v>comunevillasantangelo</v>
      </c>
      <c r="C5509" s="53">
        <f>VLOOKUP(A5509,Tabella_sez[],2,0)</f>
        <v>1</v>
      </c>
      <c r="D5509" t="e">
        <f>VLOOKUP(Tabella_sintesi[[#This Row],[Comune]],[1]!Tabella_Tabella1[[COGNOME]:[descrizione_carica]],2,0)</f>
        <v>#N/A</v>
      </c>
    </row>
    <row r="5510" spans="1:4" x14ac:dyDescent="0.25">
      <c r="A5510" s="47" t="s">
        <v>7782</v>
      </c>
      <c r="B5510" t="str">
        <f>VLOOKUP(A5510,Tabella_Pec[],2,0)</f>
        <v>protocollo.comunedivillavallelonga</v>
      </c>
      <c r="C5510" s="53">
        <f>VLOOKUP(A5510,Tabella_sez[],2,0)</f>
        <v>1</v>
      </c>
      <c r="D5510" t="e">
        <f>VLOOKUP(Tabella_sintesi[[#This Row],[Comune]],[1]!Tabella_Tabella1[[COGNOME]:[descrizione_carica]],2,0)</f>
        <v>#N/A</v>
      </c>
    </row>
    <row r="5511" spans="1:4" x14ac:dyDescent="0.25">
      <c r="A5511" s="47" t="s">
        <v>7788</v>
      </c>
      <c r="B5511" t="str">
        <f>VLOOKUP(A5511,Tabella_Pec[],2,0)</f>
        <v>comune.villettabarrea.aq</v>
      </c>
      <c r="C5511" s="53">
        <f>VLOOKUP(A5511,Tabella_sez[],2,0)</f>
        <v>1</v>
      </c>
      <c r="D5511" t="e">
        <f>VLOOKUP(Tabella_sintesi[[#This Row],[Comune]],[1]!Tabella_Tabella1[[COGNOME]:[descrizione_carica]],2,0)</f>
        <v>#N/A</v>
      </c>
    </row>
    <row r="5512" spans="1:4" x14ac:dyDescent="0.25">
      <c r="A5512" s="47" t="s">
        <v>7821</v>
      </c>
      <c r="B5512" t="str">
        <f>VLOOKUP(A5512,Tabella_Pec[],2,0)</f>
        <v>demografici.comunedivittorito</v>
      </c>
      <c r="C5512" s="53">
        <f>VLOOKUP(A5512,Tabella_sez[],2,0)</f>
        <v>1</v>
      </c>
      <c r="D5512" t="e">
        <f>VLOOKUP(Tabella_sintesi[[#This Row],[Comune]],[1]!Tabella_Tabella1[[COGNOME]:[descrizione_carica]],2,0)</f>
        <v>#N/A</v>
      </c>
    </row>
    <row r="5513" spans="1:4" x14ac:dyDescent="0.25">
      <c r="A5513" s="47" t="s">
        <v>503</v>
      </c>
      <c r="B5513" t="str">
        <f>VLOOKUP(A5513,Tabella_Pec[],2,0)</f>
        <v>protocollo</v>
      </c>
      <c r="C5513" s="53">
        <f>VLOOKUP(A5513,Tabella_sez[],2,0)</f>
        <v>12</v>
      </c>
      <c r="D5513" t="e">
        <f>VLOOKUP(Tabella_sintesi[[#This Row],[Comune]],[1]!Tabella_Tabella1[[COGNOME]:[descrizione_carica]],2,0)</f>
        <v>#N/A</v>
      </c>
    </row>
    <row r="5514" spans="1:4" x14ac:dyDescent="0.25">
      <c r="A5514" s="47" t="s">
        <v>619</v>
      </c>
      <c r="B5514" t="str">
        <f>VLOOKUP(A5514,Tabella_Pec[],2,0)</f>
        <v>comune.ancarano.te</v>
      </c>
      <c r="C5514" s="53">
        <f>VLOOKUP(A5514,Tabella_sez[],2,0)</f>
        <v>2</v>
      </c>
      <c r="D5514" t="e">
        <f>VLOOKUP(Tabella_sintesi[[#This Row],[Comune]],[1]!Tabella_Tabella1[[COGNOME]:[descrizione_carica]],2,0)</f>
        <v>#N/A</v>
      </c>
    </row>
    <row r="5515" spans="1:4" x14ac:dyDescent="0.25">
      <c r="A5515" s="47" t="s">
        <v>747</v>
      </c>
      <c r="B5515" t="str">
        <f>VLOOKUP(A5515,Tabella_Pec[],2,0)</f>
        <v>protocollo.arsita</v>
      </c>
      <c r="C5515" s="53">
        <f>VLOOKUP(A5515,Tabella_sez[],2,0)</f>
        <v>1</v>
      </c>
      <c r="D5515" t="e">
        <f>VLOOKUP(Tabella_sintesi[[#This Row],[Comune]],[1]!Tabella_Tabella1[[COGNOME]:[descrizione_carica]],2,0)</f>
        <v>#N/A</v>
      </c>
    </row>
    <row r="5516" spans="1:4" x14ac:dyDescent="0.25">
      <c r="A5516" s="47" t="s">
        <v>784</v>
      </c>
      <c r="B5516" t="str">
        <f>VLOOKUP(A5516,Tabella_Pec[],2,0)</f>
        <v>postacert</v>
      </c>
      <c r="C5516" s="53">
        <f>VLOOKUP(A5516,Tabella_sez[],2,0)</f>
        <v>14</v>
      </c>
      <c r="D5516" t="e">
        <f>VLOOKUP(Tabella_sintesi[[#This Row],[Comune]],[1]!Tabella_Tabella1[[COGNOME]:[descrizione_carica]],2,0)</f>
        <v>#N/A</v>
      </c>
    </row>
    <row r="5517" spans="1:4" x14ac:dyDescent="0.25">
      <c r="A5517" s="47" t="s">
        <v>940</v>
      </c>
      <c r="B5517" t="str">
        <f>VLOOKUP(A5517,Tabella_Pec[],2,0)</f>
        <v>postacert</v>
      </c>
      <c r="C5517" s="53">
        <f>VLOOKUP(A5517,Tabella_sez[],2,0)</f>
        <v>4</v>
      </c>
      <c r="D5517" t="str">
        <f>VLOOKUP(Tabella_sintesi[[#This Row],[Comune]],[1]!Tabella_Tabella1[[COGNOME]:[descrizione_carica]],2,0)</f>
        <v xml:space="preserve">LUCIA    </v>
      </c>
    </row>
    <row r="5518" spans="1:4" x14ac:dyDescent="0.25">
      <c r="A5518" s="47" t="s">
        <v>982</v>
      </c>
      <c r="B5518" t="str">
        <f>VLOOKUP(A5518,Tabella_Pec[],2,0)</f>
        <v>protocollo</v>
      </c>
      <c r="C5518" s="53">
        <f>VLOOKUP(A5518,Tabella_sez[],2,0)</f>
        <v>10</v>
      </c>
      <c r="D5518" t="e">
        <f>VLOOKUP(Tabella_sintesi[[#This Row],[Comune]],[1]!Tabella_Tabella1[[COGNOME]:[descrizione_carica]],2,0)</f>
        <v>#N/A</v>
      </c>
    </row>
    <row r="5519" spans="1:4" x14ac:dyDescent="0.25">
      <c r="A5519" s="47" t="s">
        <v>1078</v>
      </c>
      <c r="B5519" t="str">
        <f>VLOOKUP(A5519,Tabella_Pec[],2,0)</f>
        <v>comunebisenti</v>
      </c>
      <c r="C5519" s="53">
        <f>VLOOKUP(A5519,Tabella_sez[],2,0)</f>
        <v>4</v>
      </c>
      <c r="D5519" t="e">
        <f>VLOOKUP(Tabella_sintesi[[#This Row],[Comune]],[1]!Tabella_Tabella1[[COGNOME]:[descrizione_carica]],2,0)</f>
        <v>#N/A</v>
      </c>
    </row>
    <row r="5520" spans="1:4" x14ac:dyDescent="0.25">
      <c r="A5520" s="47" t="s">
        <v>1508</v>
      </c>
      <c r="B5520" t="str">
        <f>VLOOKUP(A5520,Tabella_Pec[],2,0)</f>
        <v>postacert</v>
      </c>
      <c r="C5520" s="53">
        <f>VLOOKUP(A5520,Tabella_sez[],2,0)</f>
        <v>11</v>
      </c>
      <c r="D5520" t="e">
        <f>VLOOKUP(Tabella_sintesi[[#This Row],[Comune]],[1]!Tabella_Tabella1[[COGNOME]:[descrizione_carica]],2,0)</f>
        <v>#N/A</v>
      </c>
    </row>
    <row r="5521" spans="1:4" x14ac:dyDescent="0.25">
      <c r="A5521" s="47" t="s">
        <v>1604</v>
      </c>
      <c r="B5521" t="str">
        <f>VLOOKUP(A5521,Tabella_Pec[],2,0)</f>
        <v>protocollo</v>
      </c>
      <c r="C5521" s="53">
        <f>VLOOKUP(A5521,Tabella_sez[],2,0)</f>
        <v>3</v>
      </c>
      <c r="D5521" t="str">
        <f>VLOOKUP(Tabella_sintesi[[#This Row],[Comune]],[1]!Tabella_Tabella1[[COGNOME]:[descrizione_carica]],2,0)</f>
        <v xml:space="preserve">MARINA    </v>
      </c>
    </row>
    <row r="5522" spans="1:4" x14ac:dyDescent="0.25">
      <c r="A5522" s="47" t="s">
        <v>1903</v>
      </c>
      <c r="B5522" t="str">
        <f>VLOOKUP(A5522,Tabella_Pec[],2,0)</f>
        <v>protocollo</v>
      </c>
      <c r="C5522" s="53">
        <f>VLOOKUP(A5522,Tabella_sez[],2,0)</f>
        <v>1</v>
      </c>
      <c r="D5522" t="e">
        <f>VLOOKUP(Tabella_sintesi[[#This Row],[Comune]],[1]!Tabella_Tabella1[[COGNOME]:[descrizione_carica]],2,0)</f>
        <v>#N/A</v>
      </c>
    </row>
    <row r="5523" spans="1:4" x14ac:dyDescent="0.25">
      <c r="A5523" s="47" t="s">
        <v>1981</v>
      </c>
      <c r="B5523" t="str">
        <f>VLOOKUP(A5523,Tabella_Pec[],2,0)</f>
        <v>castellalto.segreteria</v>
      </c>
      <c r="C5523" s="53">
        <f>VLOOKUP(A5523,Tabella_sez[],2,0)</f>
        <v>7</v>
      </c>
      <c r="D5523" t="e">
        <f>VLOOKUP(Tabella_sintesi[[#This Row],[Comune]],[1]!Tabella_Tabella1[[COGNOME]:[descrizione_carica]],2,0)</f>
        <v>#N/A</v>
      </c>
    </row>
    <row r="5524" spans="1:4" x14ac:dyDescent="0.25">
      <c r="A5524" s="47" t="s">
        <v>2008</v>
      </c>
      <c r="B5524" t="str">
        <f>VLOOKUP(A5524,Tabella_Pec[],2,0)</f>
        <v>comune.castelli</v>
      </c>
      <c r="C5524" s="53">
        <f>VLOOKUP(A5524,Tabella_sez[],2,0)</f>
        <v>3</v>
      </c>
      <c r="D5524" t="str">
        <f>VLOOKUP(Tabella_sintesi[[#This Row],[Comune]],[1]!Tabella_Tabella1[[COGNOME]:[descrizione_carica]],2,0)</f>
        <v xml:space="preserve">MATTEO    </v>
      </c>
    </row>
    <row r="5525" spans="1:4" x14ac:dyDescent="0.25">
      <c r="A5525" s="47" t="s">
        <v>2110</v>
      </c>
      <c r="B5525" t="str">
        <f>VLOOKUP(A5525,Tabella_Pec[],2,0)</f>
        <v>postacert</v>
      </c>
      <c r="C5525" s="53">
        <f>VLOOKUP(A5525,Tabella_sez[],2,0)</f>
        <v>4</v>
      </c>
      <c r="D5525" t="e">
        <f>VLOOKUP(Tabella_sintesi[[#This Row],[Comune]],[1]!Tabella_Tabella1[[COGNOME]:[descrizione_carica]],2,0)</f>
        <v>#N/A</v>
      </c>
    </row>
    <row r="5526" spans="1:4" x14ac:dyDescent="0.25">
      <c r="A5526" s="47" t="s">
        <v>2115</v>
      </c>
      <c r="B5526" t="str">
        <f>VLOOKUP(A5526,Tabella_Pec[],2,0)</f>
        <v>protocollo</v>
      </c>
      <c r="C5526" s="53">
        <f>VLOOKUP(A5526,Tabella_sez[],2,0)</f>
        <v>2</v>
      </c>
      <c r="D5526" t="e">
        <f>VLOOKUP(Tabella_sintesi[[#This Row],[Comune]],[1]!Tabella_Tabella1[[COGNOME]:[descrizione_carica]],2,0)</f>
        <v>#N/A</v>
      </c>
    </row>
    <row r="5527" spans="1:4" x14ac:dyDescent="0.25">
      <c r="A5527" s="47" t="s">
        <v>2204</v>
      </c>
      <c r="B5527" t="str">
        <f>VLOOKUP(A5527,Tabella_Pec[],2,0)</f>
        <v>postacert</v>
      </c>
      <c r="C5527" s="53">
        <f>VLOOKUP(A5527,Tabella_sez[],2,0)</f>
        <v>3</v>
      </c>
      <c r="D5527" t="e">
        <f>VLOOKUP(Tabella_sintesi[[#This Row],[Comune]],[1]!Tabella_Tabella1[[COGNOME]:[descrizione_carica]],2,0)</f>
        <v>#N/A</v>
      </c>
    </row>
    <row r="5528" spans="1:4" x14ac:dyDescent="0.25">
      <c r="A5528" s="47" t="s">
        <v>2255</v>
      </c>
      <c r="B5528" t="str">
        <f>VLOOKUP(A5528,Tabella_Pec[],2,0)</f>
        <v>certmail</v>
      </c>
      <c r="C5528" s="53">
        <f>VLOOKUP(A5528,Tabella_sez[],2,0)</f>
        <v>3</v>
      </c>
      <c r="D5528" t="e">
        <f>VLOOKUP(Tabella_sintesi[[#This Row],[Comune]],[1]!Tabella_Tabella1[[COGNOME]:[descrizione_carica]],2,0)</f>
        <v>#N/A</v>
      </c>
    </row>
    <row r="5529" spans="1:4" x14ac:dyDescent="0.25">
      <c r="A5529" s="47" t="s">
        <v>2447</v>
      </c>
      <c r="B5529" t="str">
        <f>VLOOKUP(A5529,Tabella_Pec[],2,0)</f>
        <v>segreteria</v>
      </c>
      <c r="C5529" s="53">
        <f>VLOOKUP(A5529,Tabella_sez[],2,0)</f>
        <v>8</v>
      </c>
      <c r="D5529" t="e">
        <f>VLOOKUP(Tabella_sintesi[[#This Row],[Comune]],[1]!Tabella_Tabella1[[COGNOME]:[descrizione_carica]],2,0)</f>
        <v>#N/A</v>
      </c>
    </row>
    <row r="5530" spans="1:4" x14ac:dyDescent="0.25">
      <c r="A5530" s="47" t="s">
        <v>2503</v>
      </c>
      <c r="B5530" t="str">
        <f>VLOOKUP(A5530,Tabella_Pec[],2,0)</f>
        <v>postacert</v>
      </c>
      <c r="C5530" s="53">
        <f>VLOOKUP(A5530,Tabella_sez[],2,0)</f>
        <v>4</v>
      </c>
      <c r="D5530" t="e">
        <f>VLOOKUP(Tabella_sintesi[[#This Row],[Comune]],[1]!Tabella_Tabella1[[COGNOME]:[descrizione_carica]],2,0)</f>
        <v>#N/A</v>
      </c>
    </row>
    <row r="5531" spans="1:4" x14ac:dyDescent="0.25">
      <c r="A5531" s="47" t="s">
        <v>2537</v>
      </c>
      <c r="B5531" t="str">
        <f>VLOOKUP(A5531,Tabella_Pec[],2,0)</f>
        <v>comune.colonnella</v>
      </c>
      <c r="C5531" s="53">
        <f>VLOOKUP(A5531,Tabella_sez[],2,0)</f>
        <v>5</v>
      </c>
      <c r="D5531" t="e">
        <f>VLOOKUP(Tabella_sintesi[[#This Row],[Comune]],[1]!Tabella_Tabella1[[COGNOME]:[descrizione_carica]],2,0)</f>
        <v>#N/A</v>
      </c>
    </row>
    <row r="5532" spans="1:4" x14ac:dyDescent="0.25">
      <c r="A5532" s="47" t="s">
        <v>2585</v>
      </c>
      <c r="B5532" t="str">
        <f>VLOOKUP(A5532,Tabella_Pec[],2,0)</f>
        <v>uffprotcomunecontroguerra</v>
      </c>
      <c r="C5532" s="53">
        <f>VLOOKUP(A5532,Tabella_sez[],2,0)</f>
        <v>4</v>
      </c>
      <c r="D5532" t="e">
        <f>VLOOKUP(Tabella_sintesi[[#This Row],[Comune]],[1]!Tabella_Tabella1[[COGNOME]:[descrizione_carica]],2,0)</f>
        <v>#N/A</v>
      </c>
    </row>
    <row r="5533" spans="1:4" x14ac:dyDescent="0.25">
      <c r="A5533" s="47" t="s">
        <v>2637</v>
      </c>
      <c r="B5533" t="str">
        <f>VLOOKUP(A5533,Tabella_Pec[],2,0)</f>
        <v>protocollo</v>
      </c>
      <c r="C5533" s="53">
        <f>VLOOKUP(A5533,Tabella_sez[],2,0)</f>
        <v>5</v>
      </c>
      <c r="D5533" t="e">
        <f>VLOOKUP(Tabella_sintesi[[#This Row],[Comune]],[1]!Tabella_Tabella1[[COGNOME]:[descrizione_carica]],2,0)</f>
        <v>#N/A</v>
      </c>
    </row>
    <row r="5534" spans="1:4" x14ac:dyDescent="0.25">
      <c r="A5534" s="47" t="s">
        <v>2659</v>
      </c>
      <c r="B5534" t="str">
        <f>VLOOKUP(A5534,Tabella_Pec[],2,0)</f>
        <v>protocollo</v>
      </c>
      <c r="C5534" s="53">
        <f>VLOOKUP(A5534,Tabella_sez[],2,0)</f>
        <v>1</v>
      </c>
      <c r="D5534" t="e">
        <f>VLOOKUP(Tabella_sintesi[[#This Row],[Comune]],[1]!Tabella_Tabella1[[COGNOME]:[descrizione_carica]],2,0)</f>
        <v>#N/A</v>
      </c>
    </row>
    <row r="5535" spans="1:4" x14ac:dyDescent="0.25">
      <c r="A5535" s="47" t="s">
        <v>2728</v>
      </c>
      <c r="B5535" t="str">
        <f>VLOOKUP(A5535,Tabella_Pec[],2,0)</f>
        <v>anagrafecrognaleto</v>
      </c>
      <c r="C5535" s="53">
        <f>VLOOKUP(A5535,Tabella_sez[],2,0)</f>
        <v>7</v>
      </c>
      <c r="D5535" t="e">
        <f>VLOOKUP(Tabella_sintesi[[#This Row],[Comune]],[1]!Tabella_Tabella1[[COGNOME]:[descrizione_carica]],2,0)</f>
        <v>#N/A</v>
      </c>
    </row>
    <row r="5536" spans="1:4" x14ac:dyDescent="0.25">
      <c r="A5536" s="47" t="s">
        <v>2933</v>
      </c>
      <c r="B5536" t="str">
        <f>VLOOKUP(A5536,Tabella_Pec[],2,0)</f>
        <v>protocollo</v>
      </c>
      <c r="C5536" s="53">
        <f>VLOOKUP(A5536,Tabella_sez[],2,0)</f>
        <v>2</v>
      </c>
      <c r="D5536" t="e">
        <f>VLOOKUP(Tabella_sintesi[[#This Row],[Comune]],[1]!Tabella_Tabella1[[COGNOME]:[descrizione_carica]],2,0)</f>
        <v>#N/A</v>
      </c>
    </row>
    <row r="5537" spans="1:4" x14ac:dyDescent="0.25">
      <c r="A5537" s="47" t="s">
        <v>3354</v>
      </c>
      <c r="B5537" t="str">
        <f>VLOOKUP(A5537,Tabella_Pec[],2,0)</f>
        <v>protocollogenerale</v>
      </c>
      <c r="C5537" s="53">
        <f>VLOOKUP(A5537,Tabella_sez[],2,0)</f>
        <v>23</v>
      </c>
      <c r="D5537" t="e">
        <f>VLOOKUP(Tabella_sintesi[[#This Row],[Comune]],[1]!Tabella_Tabella1[[COGNOME]:[descrizione_carica]],2,0)</f>
        <v>#N/A</v>
      </c>
    </row>
    <row r="5538" spans="1:4" x14ac:dyDescent="0.25">
      <c r="A5538" s="47" t="s">
        <v>3556</v>
      </c>
      <c r="B5538" t="str">
        <f>VLOOKUP(A5538,Tabella_Pec[],2,0)</f>
        <v>info</v>
      </c>
      <c r="C5538" s="53">
        <f>VLOOKUP(A5538,Tabella_sez[],2,0)</f>
        <v>6</v>
      </c>
      <c r="D5538" t="e">
        <f>VLOOKUP(Tabella_sintesi[[#This Row],[Comune]],[1]!Tabella_Tabella1[[COGNOME]:[descrizione_carica]],2,0)</f>
        <v>#N/A</v>
      </c>
    </row>
    <row r="5539" spans="1:4" x14ac:dyDescent="0.25">
      <c r="A5539" s="47" t="s">
        <v>4431</v>
      </c>
      <c r="B5539" t="str">
        <f>VLOOKUP(A5539,Tabella_Pec[],2,0)</f>
        <v>protocollo</v>
      </c>
      <c r="C5539" s="53">
        <f>VLOOKUP(A5539,Tabella_sez[],2,0)</f>
        <v>2</v>
      </c>
      <c r="D5539" t="e">
        <f>VLOOKUP(Tabella_sintesi[[#This Row],[Comune]],[1]!Tabella_Tabella1[[COGNOME]:[descrizione_carica]],2,0)</f>
        <v>#N/A</v>
      </c>
    </row>
    <row r="5540" spans="1:4" x14ac:dyDescent="0.25">
      <c r="A5540" s="47" t="s">
        <v>4555</v>
      </c>
      <c r="B5540" t="str">
        <f>VLOOKUP(A5540,Tabella_Pec[],2,0)</f>
        <v>postacert</v>
      </c>
      <c r="C5540" s="53">
        <f>VLOOKUP(A5540,Tabella_sez[],2,0)</f>
        <v>15</v>
      </c>
      <c r="D5540" t="e">
        <f>VLOOKUP(Tabella_sintesi[[#This Row],[Comune]],[1]!Tabella_Tabella1[[COGNOME]:[descrizione_carica]],2,0)</f>
        <v>#N/A</v>
      </c>
    </row>
    <row r="5541" spans="1:4" x14ac:dyDescent="0.25">
      <c r="A5541" s="47" t="s">
        <v>4601</v>
      </c>
      <c r="B5541" t="str">
        <f>VLOOKUP(A5541,Tabella_Pec[],2,0)</f>
        <v>protocollo</v>
      </c>
      <c r="C5541" s="53">
        <f>VLOOKUP(A5541,Tabella_sez[],2,0)</f>
        <v>3</v>
      </c>
      <c r="D5541" t="e">
        <f>VLOOKUP(Tabella_sintesi[[#This Row],[Comune]],[1]!Tabella_Tabella1[[COGNOME]:[descrizione_carica]],2,0)</f>
        <v>#N/A</v>
      </c>
    </row>
    <row r="5542" spans="1:4" x14ac:dyDescent="0.25">
      <c r="A5542" s="47" t="s">
        <v>4613</v>
      </c>
      <c r="B5542" t="str">
        <f>VLOOKUP(A5542,Tabella_Pec[],2,0)</f>
        <v>comune.mosciano.te</v>
      </c>
      <c r="C5542" s="53">
        <f>VLOOKUP(A5542,Tabella_sez[],2,0)</f>
        <v>9</v>
      </c>
      <c r="D5542" t="e">
        <f>VLOOKUP(Tabella_sintesi[[#This Row],[Comune]],[1]!Tabella_Tabella1[[COGNOME]:[descrizione_carica]],2,0)</f>
        <v>#N/A</v>
      </c>
    </row>
    <row r="5543" spans="1:4" x14ac:dyDescent="0.25">
      <c r="A5543" s="47" t="s">
        <v>4685</v>
      </c>
      <c r="B5543" t="str">
        <f>VLOOKUP(A5543,Tabella_Pec[],2,0)</f>
        <v>protocollo</v>
      </c>
      <c r="C5543" s="53">
        <f>VLOOKUP(A5543,Tabella_sez[],2,0)</f>
        <v>5</v>
      </c>
      <c r="D5543" t="e">
        <f>VLOOKUP(Tabella_sintesi[[#This Row],[Comune]],[1]!Tabella_Tabella1[[COGNOME]:[descrizione_carica]],2,0)</f>
        <v>#N/A</v>
      </c>
    </row>
    <row r="5544" spans="1:4" x14ac:dyDescent="0.25">
      <c r="A5544" s="47" t="s">
        <v>4738</v>
      </c>
      <c r="B5544" t="str">
        <f>VLOOKUP(A5544,Tabella_Pec[],2,0)</f>
        <v>protocollo</v>
      </c>
      <c r="C5544" s="53">
        <f>VLOOKUP(A5544,Tabella_sez[],2,0)</f>
        <v>8</v>
      </c>
      <c r="D5544" t="e">
        <f>VLOOKUP(Tabella_sintesi[[#This Row],[Comune]],[1]!Tabella_Tabella1[[COGNOME]:[descrizione_carica]],2,0)</f>
        <v>#N/A</v>
      </c>
    </row>
    <row r="5545" spans="1:4" x14ac:dyDescent="0.25">
      <c r="A5545" s="47" t="s">
        <v>5108</v>
      </c>
      <c r="B5545" t="str">
        <f>VLOOKUP(A5545,Tabella_Pec[],2,0)</f>
        <v>postacert</v>
      </c>
      <c r="C5545" s="53">
        <f>VLOOKUP(A5545,Tabella_sez[],2,0)</f>
        <v>2</v>
      </c>
      <c r="D5545" t="e">
        <f>VLOOKUP(Tabella_sintesi[[#This Row],[Comune]],[1]!Tabella_Tabella1[[COGNOME]:[descrizione_carica]],2,0)</f>
        <v>#N/A</v>
      </c>
    </row>
    <row r="5546" spans="1:4" x14ac:dyDescent="0.25">
      <c r="A5546" s="47" t="s">
        <v>5239</v>
      </c>
      <c r="B5546" t="str">
        <f>VLOOKUP(A5546,Tabella_Pec[],2,0)</f>
        <v>postacert</v>
      </c>
      <c r="C5546" s="53">
        <f>VLOOKUP(A5546,Tabella_sez[],2,0)</f>
        <v>2</v>
      </c>
      <c r="D5546" t="e">
        <f>VLOOKUP(Tabella_sintesi[[#This Row],[Comune]],[1]!Tabella_Tabella1[[COGNOME]:[descrizione_carica]],2,0)</f>
        <v>#N/A</v>
      </c>
    </row>
    <row r="5547" spans="1:4" x14ac:dyDescent="0.25">
      <c r="A5547" s="47" t="s">
        <v>5293</v>
      </c>
      <c r="B5547" t="str">
        <f>VLOOKUP(A5547,Tabella_Pec[],2,0)</f>
        <v>protocollo</v>
      </c>
      <c r="C5547" s="53">
        <f>VLOOKUP(A5547,Tabella_sez[],2,0)</f>
        <v>11</v>
      </c>
      <c r="D5547" t="e">
        <f>VLOOKUP(Tabella_sintesi[[#This Row],[Comune]],[1]!Tabella_Tabella1[[COGNOME]:[descrizione_carica]],2,0)</f>
        <v>#N/A</v>
      </c>
    </row>
    <row r="5548" spans="1:4" x14ac:dyDescent="0.25">
      <c r="A5548" s="47" t="s">
        <v>5829</v>
      </c>
      <c r="B5548" t="str">
        <f>VLOOKUP(A5548,Tabella_Pec[],2,0)</f>
        <v>roccasm</v>
      </c>
      <c r="C5548" s="53">
        <f>VLOOKUP(A5548,Tabella_sez[],2,0)</f>
        <v>1</v>
      </c>
      <c r="D5548" t="e">
        <f>VLOOKUP(Tabella_sintesi[[#This Row],[Comune]],[1]!Tabella_Tabella1[[COGNOME]:[descrizione_carica]],2,0)</f>
        <v>#N/A</v>
      </c>
    </row>
    <row r="5549" spans="1:4" x14ac:dyDescent="0.25">
      <c r="A5549" s="47" t="s">
        <v>5951</v>
      </c>
      <c r="B5549" t="str">
        <f>VLOOKUP(A5549,Tabella_Pec[],2,0)</f>
        <v>protocollogenerale</v>
      </c>
      <c r="C5549" s="53">
        <f>VLOOKUP(A5549,Tabella_sez[],2,0)</f>
        <v>24</v>
      </c>
      <c r="D5549" t="e">
        <f>VLOOKUP(Tabella_sintesi[[#This Row],[Comune]],[1]!Tabella_Tabella1[[COGNOME]:[descrizione_carica]],2,0)</f>
        <v>#N/A</v>
      </c>
    </row>
    <row r="5550" spans="1:4" x14ac:dyDescent="0.25">
      <c r="A5550" s="47" t="s">
        <v>6454</v>
      </c>
      <c r="B5550" t="str">
        <f>VLOOKUP(A5550,Tabella_Pec[],2,0)</f>
        <v>pcertificata</v>
      </c>
      <c r="C5550" s="53">
        <f>VLOOKUP(A5550,Tabella_sez[],2,0)</f>
        <v>7</v>
      </c>
      <c r="D5550" t="e">
        <f>VLOOKUP(Tabella_sintesi[[#This Row],[Comune]],[1]!Tabella_Tabella1[[COGNOME]:[descrizione_carica]],2,0)</f>
        <v>#N/A</v>
      </c>
    </row>
    <row r="5551" spans="1:4" x14ac:dyDescent="0.25">
      <c r="A5551" s="47" t="s">
        <v>6467</v>
      </c>
      <c r="B5551" t="str">
        <f>VLOOKUP(A5551,Tabella_Pec[],2,0)</f>
        <v>protocollo</v>
      </c>
      <c r="C5551" s="53">
        <f>VLOOKUP(A5551,Tabella_sez[],2,0)</f>
        <v>7</v>
      </c>
      <c r="D5551" t="e">
        <f>VLOOKUP(Tabella_sintesi[[#This Row],[Comune]],[1]!Tabella_Tabella1[[COGNOME]:[descrizione_carica]],2,0)</f>
        <v>#N/A</v>
      </c>
    </row>
    <row r="5552" spans="1:4" x14ac:dyDescent="0.25">
      <c r="A5552" s="47" t="s">
        <v>6794</v>
      </c>
      <c r="B5552" t="str">
        <f>VLOOKUP(A5552,Tabella_Pec[],2,0)</f>
        <v>ufficio.protocollo</v>
      </c>
      <c r="C5552" s="53">
        <f>VLOOKUP(A5552,Tabella_sez[],2,0)</f>
        <v>14</v>
      </c>
      <c r="D5552" t="str">
        <f>VLOOKUP(Tabella_sintesi[[#This Row],[Comune]],[1]!Tabella_Tabella1[[COGNOME]:[descrizione_carica]],2,0)</f>
        <v xml:space="preserve">ALESSANDRO    </v>
      </c>
    </row>
    <row r="5553" spans="1:4" x14ac:dyDescent="0.25">
      <c r="A5553" s="47" t="s">
        <v>7053</v>
      </c>
      <c r="B5553" t="str">
        <f>VLOOKUP(A5553,Tabella_Pec[],2,0)</f>
        <v>affarigenerali</v>
      </c>
      <c r="C5553" s="53">
        <f>VLOOKUP(A5553,Tabella_sez[],2,0)</f>
        <v>80</v>
      </c>
      <c r="D5553" t="e">
        <f>VLOOKUP(Tabella_sintesi[[#This Row],[Comune]],[1]!Tabella_Tabella1[[COGNOME]:[descrizione_carica]],2,0)</f>
        <v>#N/A</v>
      </c>
    </row>
    <row r="5554" spans="1:4" x14ac:dyDescent="0.25">
      <c r="A5554" s="47" t="s">
        <v>7135</v>
      </c>
      <c r="B5554" t="str">
        <f>VLOOKUP(A5554,Tabella_Pec[],2,0)</f>
        <v>protocollotorano</v>
      </c>
      <c r="C5554" s="53">
        <f>VLOOKUP(A5554,Tabella_sez[],2,0)</f>
        <v>2</v>
      </c>
      <c r="D5554" t="e">
        <f>VLOOKUP(Tabella_sintesi[[#This Row],[Comune]],[1]!Tabella_Tabella1[[COGNOME]:[descrizione_carica]],2,0)</f>
        <v>#N/A</v>
      </c>
    </row>
    <row r="5555" spans="1:4" x14ac:dyDescent="0.25">
      <c r="A5555" s="47" t="s">
        <v>7205</v>
      </c>
      <c r="B5555" t="str">
        <f>VLOOKUP(A5555,Tabella_Pec[],2,0)</f>
        <v>comune.torricellasicura</v>
      </c>
      <c r="C5555" s="53">
        <f>VLOOKUP(A5555,Tabella_sez[],2,0)</f>
        <v>4</v>
      </c>
      <c r="D5555" t="e">
        <f>VLOOKUP(Tabella_sintesi[[#This Row],[Comune]],[1]!Tabella_Tabella1[[COGNOME]:[descrizione_carica]],2,0)</f>
        <v>#N/A</v>
      </c>
    </row>
    <row r="5556" spans="1:4" x14ac:dyDescent="0.25">
      <c r="A5556" s="47" t="s">
        <v>7215</v>
      </c>
      <c r="B5556" t="str">
        <f>VLOOKUP(A5556,Tabella_Pec[],2,0)</f>
        <v>comune</v>
      </c>
      <c r="C5556" s="53">
        <f>VLOOKUP(A5556,Tabella_sez[],2,0)</f>
        <v>10</v>
      </c>
      <c r="D5556" t="e">
        <f>VLOOKUP(Tabella_sintesi[[#This Row],[Comune]],[1]!Tabella_Tabella1[[COGNOME]:[descrizione_carica]],2,0)</f>
        <v>#N/A</v>
      </c>
    </row>
    <row r="5557" spans="1:4" x14ac:dyDescent="0.25">
      <c r="A5557" s="47" t="s">
        <v>7219</v>
      </c>
      <c r="B5557" t="str">
        <f>VLOOKUP(A5557,Tabella_Pec[],2,0)</f>
        <v>protocollo</v>
      </c>
      <c r="C5557" s="53">
        <f>VLOOKUP(A5557,Tabella_sez[],2,0)</f>
        <v>3</v>
      </c>
      <c r="D5557" t="e">
        <f>VLOOKUP(Tabella_sintesi[[#This Row],[Comune]],[1]!Tabella_Tabella1[[COGNOME]:[descrizione_carica]],2,0)</f>
        <v>#N/A</v>
      </c>
    </row>
    <row r="5558" spans="1:4" x14ac:dyDescent="0.25">
      <c r="A5558" s="47" t="s">
        <v>7451</v>
      </c>
      <c r="B5558" t="str">
        <f>VLOOKUP(A5558,Tabella_Pec[],2,0)</f>
        <v>postacert</v>
      </c>
      <c r="C5558" s="53">
        <f>VLOOKUP(A5558,Tabella_sez[],2,0)</f>
        <v>2</v>
      </c>
      <c r="D5558" t="e">
        <f>VLOOKUP(Tabella_sintesi[[#This Row],[Comune]],[1]!Tabella_Tabella1[[COGNOME]:[descrizione_carica]],2,0)</f>
        <v>#N/A</v>
      </c>
    </row>
    <row r="5559" spans="1:4" x14ac:dyDescent="0.25">
      <c r="A5559" s="47" t="s">
        <v>4034</v>
      </c>
      <c r="B5559" t="str">
        <f>VLOOKUP(A5559,Tabella_Pec[],2,0)</f>
        <v>protocollo.martinsicuro</v>
      </c>
      <c r="C5559" s="53">
        <f>VLOOKUP(A5559,Tabella_sez[],2,0)</f>
        <v>13</v>
      </c>
      <c r="D5559" t="e">
        <f>VLOOKUP(Tabella_sintesi[[#This Row],[Comune]],[1]!Tabella_Tabella1[[COGNOME]:[descrizione_carica]],2,0)</f>
        <v>#N/A</v>
      </c>
    </row>
    <row r="5560" spans="1:4" x14ac:dyDescent="0.25">
      <c r="A5560" s="47" t="s">
        <v>416</v>
      </c>
      <c r="B5560" t="str">
        <f>VLOOKUP(A5560,Tabella_Pec[],2,0)</f>
        <v>abbateggio</v>
      </c>
      <c r="C5560" s="53">
        <f>VLOOKUP(A5560,Tabella_sez[],2,0)</f>
        <v>1</v>
      </c>
      <c r="D5560" t="e">
        <f>VLOOKUP(Tabella_sintesi[[#This Row],[Comune]],[1]!Tabella_Tabella1[[COGNOME]:[descrizione_carica]],2,0)</f>
        <v>#N/A</v>
      </c>
    </row>
    <row r="5561" spans="1:4" x14ac:dyDescent="0.25">
      <c r="A5561" s="47" t="s">
        <v>498</v>
      </c>
      <c r="B5561" t="str">
        <f>VLOOKUP(A5561,Tabella_Pec[],2,0)</f>
        <v>comune.alanno</v>
      </c>
      <c r="C5561" s="53">
        <f>VLOOKUP(A5561,Tabella_sez[],2,0)</f>
        <v>4</v>
      </c>
      <c r="D5561" t="e">
        <f>VLOOKUP(Tabella_sintesi[[#This Row],[Comune]],[1]!Tabella_Tabella1[[COGNOME]:[descrizione_carica]],2,0)</f>
        <v>#N/A</v>
      </c>
    </row>
    <row r="5562" spans="1:4" x14ac:dyDescent="0.25">
      <c r="A5562" s="47" t="s">
        <v>1112</v>
      </c>
      <c r="B5562" t="str">
        <f>VLOOKUP(A5562,Tabella_Pec[],2,0)</f>
        <v>protocollo</v>
      </c>
      <c r="C5562" s="53">
        <f>VLOOKUP(A5562,Tabella_sez[],2,0)</f>
        <v>3</v>
      </c>
      <c r="D5562" t="e">
        <f>VLOOKUP(Tabella_sintesi[[#This Row],[Comune]],[1]!Tabella_Tabella1[[COGNOME]:[descrizione_carica]],2,0)</f>
        <v>#N/A</v>
      </c>
    </row>
    <row r="5563" spans="1:4" x14ac:dyDescent="0.25">
      <c r="A5563" s="47" t="s">
        <v>1291</v>
      </c>
      <c r="B5563" t="str">
        <f>VLOOKUP(A5563,Tabella_Pec[],2,0)</f>
        <v>brittoli</v>
      </c>
      <c r="C5563" s="53">
        <f>VLOOKUP(A5563,Tabella_sez[],2,0)</f>
        <v>1</v>
      </c>
      <c r="D5563" t="e">
        <f>VLOOKUP(Tabella_sintesi[[#This Row],[Comune]],[1]!Tabella_Tabella1[[COGNOME]:[descrizione_carica]],2,0)</f>
        <v>#N/A</v>
      </c>
    </row>
    <row r="5564" spans="1:4" x14ac:dyDescent="0.25">
      <c r="A5564" s="47" t="s">
        <v>1363</v>
      </c>
      <c r="B5564" t="str">
        <f>VLOOKUP(A5564,Tabella_Pec[],2,0)</f>
        <v>info.comunebussi</v>
      </c>
      <c r="C5564" s="53">
        <f>VLOOKUP(A5564,Tabella_sez[],2,0)</f>
        <v>4</v>
      </c>
      <c r="D5564" t="e">
        <f>VLOOKUP(Tabella_sintesi[[#This Row],[Comune]],[1]!Tabella_Tabella1[[COGNOME]:[descrizione_carica]],2,0)</f>
        <v>#N/A</v>
      </c>
    </row>
    <row r="5565" spans="1:4" x14ac:dyDescent="0.25">
      <c r="A5565" s="47" t="s">
        <v>1636</v>
      </c>
      <c r="B5565" t="str">
        <f>VLOOKUP(A5565,Tabella_Pec[],2,0)</f>
        <v>cappellesultavo</v>
      </c>
      <c r="C5565" s="53">
        <f>VLOOKUP(A5565,Tabella_sez[],2,0)</f>
        <v>3</v>
      </c>
      <c r="D5565" t="e">
        <f>VLOOKUP(Tabella_sintesi[[#This Row],[Comune]],[1]!Tabella_Tabella1[[COGNOME]:[descrizione_carica]],2,0)</f>
        <v>#N/A</v>
      </c>
    </row>
    <row r="5566" spans="1:4" x14ac:dyDescent="0.25">
      <c r="A5566" s="47" t="s">
        <v>1667</v>
      </c>
      <c r="B5566" t="str">
        <f>VLOOKUP(A5566,Tabella_Pec[],2,0)</f>
        <v>info</v>
      </c>
      <c r="C5566" s="53">
        <f>VLOOKUP(A5566,Tabella_sez[],2,0)</f>
        <v>3</v>
      </c>
      <c r="D5566" t="e">
        <f>VLOOKUP(Tabella_sintesi[[#This Row],[Comune]],[1]!Tabella_Tabella1[[COGNOME]:[descrizione_carica]],2,0)</f>
        <v>#N/A</v>
      </c>
    </row>
    <row r="5567" spans="1:4" x14ac:dyDescent="0.25">
      <c r="A5567" s="47" t="s">
        <v>1737</v>
      </c>
      <c r="B5567" t="str">
        <f>VLOOKUP(A5567,Tabella_Pec[],2,0)</f>
        <v>carpinetodellanora</v>
      </c>
      <c r="C5567" s="53">
        <f>VLOOKUP(A5567,Tabella_sez[],2,0)</f>
        <v>1</v>
      </c>
      <c r="D5567" t="e">
        <f>VLOOKUP(Tabella_sintesi[[#This Row],[Comune]],[1]!Tabella_Tabella1[[COGNOME]:[descrizione_carica]],2,0)</f>
        <v>#N/A</v>
      </c>
    </row>
    <row r="5568" spans="1:4" x14ac:dyDescent="0.25">
      <c r="A5568" s="47" t="s">
        <v>2096</v>
      </c>
      <c r="B5568" t="str">
        <f>VLOOKUP(A5568,Tabella_Pec[],2,0)</f>
        <v>comunecastiglioneacasauria</v>
      </c>
      <c r="C5568" s="53">
        <f>VLOOKUP(A5568,Tabella_sez[],2,0)</f>
        <v>1</v>
      </c>
      <c r="D5568" t="e">
        <f>VLOOKUP(Tabella_sintesi[[#This Row],[Comune]],[1]!Tabella_Tabella1[[COGNOME]:[descrizione_carica]],2,0)</f>
        <v>#N/A</v>
      </c>
    </row>
    <row r="5569" spans="1:4" x14ac:dyDescent="0.25">
      <c r="A5569" s="47" t="s">
        <v>2139</v>
      </c>
      <c r="B5569" t="str">
        <f>VLOOKUP(A5569,Tabella_Pec[],2,0)</f>
        <v>comune.catignano</v>
      </c>
      <c r="C5569" s="53">
        <f>VLOOKUP(A5569,Tabella_sez[],2,0)</f>
        <v>2</v>
      </c>
      <c r="D5569" t="e">
        <f>VLOOKUP(Tabella_sintesi[[#This Row],[Comune]],[1]!Tabella_Tabella1[[COGNOME]:[descrizione_carica]],2,0)</f>
        <v>#N/A</v>
      </c>
    </row>
    <row r="5570" spans="1:4" x14ac:dyDescent="0.25">
      <c r="A5570" s="47" t="s">
        <v>2220</v>
      </c>
      <c r="B5570" t="str">
        <f>VLOOKUP(A5570,Tabella_Pec[],2,0)</f>
        <v>protocolloaffarigenerali</v>
      </c>
      <c r="C5570" s="53">
        <f>VLOOKUP(A5570,Tabella_sez[],2,0)</f>
        <v>12</v>
      </c>
      <c r="D5570" t="e">
        <f>VLOOKUP(Tabella_sintesi[[#This Row],[Comune]],[1]!Tabella_Tabella1[[COGNOME]:[descrizione_carica]],2,0)</f>
        <v>#N/A</v>
      </c>
    </row>
    <row r="5571" spans="1:4" x14ac:dyDescent="0.25">
      <c r="A5571" s="47" t="s">
        <v>8236</v>
      </c>
      <c r="B5571" t="str">
        <f>VLOOKUP(A5571,Tabella_Pec[],2,0)</f>
        <v>comune.cittasantangelo</v>
      </c>
      <c r="C5571" s="53" t="e">
        <f>VLOOKUP(A5571,Tabella_sez[],2,0)</f>
        <v>#N/A</v>
      </c>
      <c r="D5571" t="e">
        <f>VLOOKUP(Tabella_sintesi[[#This Row],[Comune]],[1]!Tabella_Tabella1[[COGNOME]:[descrizione_carica]],2,0)</f>
        <v>#N/A</v>
      </c>
    </row>
    <row r="5572" spans="1:4" x14ac:dyDescent="0.25">
      <c r="A5572" s="47" t="s">
        <v>2442</v>
      </c>
      <c r="B5572" t="str">
        <f>VLOOKUP(A5572,Tabella_Pec[],2,0)</f>
        <v>info</v>
      </c>
      <c r="C5572" s="53">
        <f>VLOOKUP(A5572,Tabella_sez[],2,0)</f>
        <v>2</v>
      </c>
      <c r="D5572" t="e">
        <f>VLOOKUP(Tabella_sintesi[[#This Row],[Comune]],[1]!Tabella_Tabella1[[COGNOME]:[descrizione_carica]],2,0)</f>
        <v>#N/A</v>
      </c>
    </row>
    <row r="5573" spans="1:4" x14ac:dyDescent="0.25">
      <c r="A5573" s="47" t="s">
        <v>2445</v>
      </c>
      <c r="B5573" t="str">
        <f>VLOOKUP(A5573,Tabella_Pec[],2,0)</f>
        <v>civitellacas.segreteria</v>
      </c>
      <c r="C5573" s="53">
        <f>VLOOKUP(A5573,Tabella_sez[],2,0)</f>
        <v>3</v>
      </c>
      <c r="D5573" t="e">
        <f>VLOOKUP(Tabella_sintesi[[#This Row],[Comune]],[1]!Tabella_Tabella1[[COGNOME]:[descrizione_carica]],2,0)</f>
        <v>#N/A</v>
      </c>
    </row>
    <row r="5574" spans="1:4" x14ac:dyDescent="0.25">
      <c r="A5574" s="47" t="s">
        <v>2502</v>
      </c>
      <c r="B5574" t="str">
        <f>VLOOKUP(A5574,Tabella_Pec[],2,0)</f>
        <v>protocollo.collecorvino</v>
      </c>
      <c r="C5574" s="53">
        <f>VLOOKUP(A5574,Tabella_sez[],2,0)</f>
        <v>6</v>
      </c>
      <c r="D5574" t="e">
        <f>VLOOKUP(Tabella_sintesi[[#This Row],[Comune]],[1]!Tabella_Tabella1[[COGNOME]:[descrizione_carica]],2,0)</f>
        <v>#N/A</v>
      </c>
    </row>
    <row r="5575" spans="1:4" x14ac:dyDescent="0.25">
      <c r="A5575" s="47" t="s">
        <v>2661</v>
      </c>
      <c r="B5575" t="str">
        <f>VLOOKUP(A5575,Tabella_Pec[],2,0)</f>
        <v>info</v>
      </c>
      <c r="C5575" s="53">
        <f>VLOOKUP(A5575,Tabella_sez[],2,0)</f>
        <v>1</v>
      </c>
      <c r="D5575" t="e">
        <f>VLOOKUP(Tabella_sintesi[[#This Row],[Comune]],[1]!Tabella_Tabella1[[COGNOME]:[descrizione_carica]],2,0)</f>
        <v>#N/A</v>
      </c>
    </row>
    <row r="5576" spans="1:4" x14ac:dyDescent="0.25">
      <c r="A5576" s="47" t="s">
        <v>2740</v>
      </c>
      <c r="B5576" t="str">
        <f>VLOOKUP(A5576,Tabella_Pec[],2,0)</f>
        <v>sindaco</v>
      </c>
      <c r="C5576" s="53">
        <f>VLOOKUP(A5576,Tabella_sez[],2,0)</f>
        <v>2</v>
      </c>
      <c r="D5576" t="e">
        <f>VLOOKUP(Tabella_sintesi[[#This Row],[Comune]],[1]!Tabella_Tabella1[[COGNOME]:[descrizione_carica]],2,0)</f>
        <v>#N/A</v>
      </c>
    </row>
    <row r="5577" spans="1:4" x14ac:dyDescent="0.25">
      <c r="A5577" s="47" t="s">
        <v>2864</v>
      </c>
      <c r="B5577" t="str">
        <f>VLOOKUP(A5577,Tabella_Pec[],2,0)</f>
        <v>postacert</v>
      </c>
      <c r="C5577" s="53">
        <f>VLOOKUP(A5577,Tabella_sez[],2,0)</f>
        <v>2</v>
      </c>
      <c r="D5577" t="e">
        <f>VLOOKUP(Tabella_sintesi[[#This Row],[Comune]],[1]!Tabella_Tabella1[[COGNOME]:[descrizione_carica]],2,0)</f>
        <v>#N/A</v>
      </c>
    </row>
    <row r="5578" spans="1:4" x14ac:dyDescent="0.25">
      <c r="A5578" s="47" t="s">
        <v>2943</v>
      </c>
      <c r="B5578" t="str">
        <f>VLOOKUP(A5578,Tabella_Pec[],2,0)</f>
        <v>segretario.farindola</v>
      </c>
      <c r="C5578" s="53">
        <f>VLOOKUP(A5578,Tabella_sez[],2,0)</f>
        <v>2</v>
      </c>
      <c r="D5578" t="e">
        <f>VLOOKUP(Tabella_sintesi[[#This Row],[Comune]],[1]!Tabella_Tabella1[[COGNOME]:[descrizione_carica]],2,0)</f>
        <v>#N/A</v>
      </c>
    </row>
    <row r="5579" spans="1:4" x14ac:dyDescent="0.25">
      <c r="A5579" s="47" t="s">
        <v>3725</v>
      </c>
      <c r="B5579" t="str">
        <f>VLOOKUP(A5579,Tabella_Pec[],2,0)</f>
        <v>comune.lettomanoppello</v>
      </c>
      <c r="C5579" s="53">
        <f>VLOOKUP(A5579,Tabella_sez[],2,0)</f>
        <v>3</v>
      </c>
      <c r="D5579" t="e">
        <f>VLOOKUP(Tabella_sintesi[[#This Row],[Comune]],[1]!Tabella_Tabella1[[COGNOME]:[descrizione_carica]],2,0)</f>
        <v>#N/A</v>
      </c>
    </row>
    <row r="5580" spans="1:4" x14ac:dyDescent="0.25">
      <c r="A5580" s="47" t="s">
        <v>3816</v>
      </c>
      <c r="B5580" t="str">
        <f>VLOOKUP(A5580,Tabella_Pec[],2,0)</f>
        <v>comune.loretoaprutino</v>
      </c>
      <c r="C5580" s="53">
        <f>VLOOKUP(A5580,Tabella_sez[],2,0)</f>
        <v>7</v>
      </c>
      <c r="D5580" t="e">
        <f>VLOOKUP(Tabella_sintesi[[#This Row],[Comune]],[1]!Tabella_Tabella1[[COGNOME]:[descrizione_carica]],2,0)</f>
        <v>#N/A</v>
      </c>
    </row>
    <row r="5581" spans="1:4" x14ac:dyDescent="0.25">
      <c r="A5581" s="47" t="s">
        <v>3960</v>
      </c>
      <c r="B5581" t="str">
        <f>VLOOKUP(A5581,Tabella_Pec[],2,0)</f>
        <v>comunemanoppelloprotocollo</v>
      </c>
      <c r="C5581" s="53">
        <f>VLOOKUP(A5581,Tabella_sez[],2,0)</f>
        <v>8</v>
      </c>
      <c r="D5581" t="e">
        <f>VLOOKUP(Tabella_sintesi[[#This Row],[Comune]],[1]!Tabella_Tabella1[[COGNOME]:[descrizione_carica]],2,0)</f>
        <v>#N/A</v>
      </c>
    </row>
    <row r="5582" spans="1:4" x14ac:dyDescent="0.25">
      <c r="A5582" s="47" t="s">
        <v>4388</v>
      </c>
      <c r="B5582" t="str">
        <f>VLOOKUP(A5582,Tabella_Pec[],2,0)</f>
        <v>protocollomontebello</v>
      </c>
      <c r="C5582" s="53">
        <f>VLOOKUP(A5582,Tabella_sez[],2,0)</f>
        <v>2</v>
      </c>
      <c r="D5582" t="e">
        <f>VLOOKUP(Tabella_sintesi[[#This Row],[Comune]],[1]!Tabella_Tabella1[[COGNOME]:[descrizione_carica]],2,0)</f>
        <v>#N/A</v>
      </c>
    </row>
    <row r="5583" spans="1:4" x14ac:dyDescent="0.25">
      <c r="A5583" s="47" t="s">
        <v>4523</v>
      </c>
      <c r="B5583" t="str">
        <f>VLOOKUP(A5583,Tabella_Pec[],2,0)</f>
        <v>protocollo</v>
      </c>
      <c r="C5583" s="53">
        <f>VLOOKUP(A5583,Tabella_sez[],2,0)</f>
        <v>52</v>
      </c>
      <c r="D5583" t="e">
        <f>VLOOKUP(Tabella_sintesi[[#This Row],[Comune]],[1]!Tabella_Tabella1[[COGNOME]:[descrizione_carica]],2,0)</f>
        <v>#N/A</v>
      </c>
    </row>
    <row r="5584" spans="1:4" x14ac:dyDescent="0.25">
      <c r="A5584" s="47" t="s">
        <v>4614</v>
      </c>
      <c r="B5584" t="str">
        <f>VLOOKUP(A5584,Tabella_Pec[],2,0)</f>
        <v>protocollo</v>
      </c>
      <c r="C5584" s="53">
        <f>VLOOKUP(A5584,Tabella_sez[],2,0)</f>
        <v>3</v>
      </c>
      <c r="D5584" t="e">
        <f>VLOOKUP(Tabella_sintesi[[#This Row],[Comune]],[1]!Tabella_Tabella1[[COGNOME]:[descrizione_carica]],2,0)</f>
        <v>#N/A</v>
      </c>
    </row>
    <row r="5585" spans="1:4" x14ac:dyDescent="0.25">
      <c r="A5585" s="47" t="s">
        <v>4712</v>
      </c>
      <c r="B5585" t="str">
        <f>VLOOKUP(A5585,Tabella_Pec[],2,0)</f>
        <v>anagrafe</v>
      </c>
      <c r="C5585" s="53">
        <f>VLOOKUP(A5585,Tabella_sez[],2,0)</f>
        <v>2</v>
      </c>
      <c r="D5585" t="e">
        <f>VLOOKUP(Tabella_sintesi[[#This Row],[Comune]],[1]!Tabella_Tabella1[[COGNOME]:[descrizione_carica]],2,0)</f>
        <v>#N/A</v>
      </c>
    </row>
    <row r="5586" spans="1:4" x14ac:dyDescent="0.25">
      <c r="A5586" s="47" t="s">
        <v>5112</v>
      </c>
      <c r="B5586" t="str">
        <f>VLOOKUP(A5586,Tabella_Pec[],2,0)</f>
        <v>comunepenne.segretariogenerale</v>
      </c>
      <c r="C5586" s="53">
        <f>VLOOKUP(A5586,Tabella_sez[],2,0)</f>
        <v>14</v>
      </c>
      <c r="D5586" t="e">
        <f>VLOOKUP(Tabella_sintesi[[#This Row],[Comune]],[1]!Tabella_Tabella1[[COGNOME]:[descrizione_carica]],2,0)</f>
        <v>#N/A</v>
      </c>
    </row>
    <row r="5587" spans="1:4" x14ac:dyDescent="0.25">
      <c r="A5587" s="47" t="s">
        <v>5145</v>
      </c>
      <c r="B5587" t="str">
        <f>VLOOKUP(A5587,Tabella_Pec[],2,0)</f>
        <v>protocollo</v>
      </c>
      <c r="C5587" s="53">
        <f>VLOOKUP(A5587,Tabella_sez[],2,0)</f>
        <v>170</v>
      </c>
      <c r="D5587" t="e">
        <f>VLOOKUP(Tabella_sintesi[[#This Row],[Comune]],[1]!Tabella_Tabella1[[COGNOME]:[descrizione_carica]],2,0)</f>
        <v>#N/A</v>
      </c>
    </row>
    <row r="5588" spans="1:4" x14ac:dyDescent="0.25">
      <c r="A5588" s="47" t="s">
        <v>5161</v>
      </c>
      <c r="B5588" t="str">
        <f>VLOOKUP(A5588,Tabella_Pec[],2,0)</f>
        <v>sindaco</v>
      </c>
      <c r="C5588" s="53">
        <f>VLOOKUP(A5588,Tabella_sez[],2,0)</f>
        <v>2</v>
      </c>
      <c r="D5588" t="e">
        <f>VLOOKUP(Tabella_sintesi[[#This Row],[Comune]],[1]!Tabella_Tabella1[[COGNOME]:[descrizione_carica]],2,0)</f>
        <v>#N/A</v>
      </c>
    </row>
    <row r="5589" spans="1:4" x14ac:dyDescent="0.25">
      <c r="A5589" s="47" t="s">
        <v>5198</v>
      </c>
      <c r="B5589" t="str">
        <f>VLOOKUP(A5589,Tabella_Pec[],2,0)</f>
        <v>protocollo</v>
      </c>
      <c r="C5589" s="53">
        <f>VLOOKUP(A5589,Tabella_sez[],2,0)</f>
        <v>8</v>
      </c>
      <c r="D5589" t="e">
        <f>VLOOKUP(Tabella_sintesi[[#This Row],[Comune]],[1]!Tabella_Tabella1[[COGNOME]:[descrizione_carica]],2,0)</f>
        <v>#N/A</v>
      </c>
    </row>
    <row r="5590" spans="1:4" x14ac:dyDescent="0.25">
      <c r="A5590" s="47" t="s">
        <v>5221</v>
      </c>
      <c r="B5590" t="str">
        <f>VLOOKUP(A5590,Tabella_Pec[],2,0)</f>
        <v>comunepicciano</v>
      </c>
      <c r="C5590" s="53">
        <f>VLOOKUP(A5590,Tabella_sez[],2,0)</f>
        <v>2</v>
      </c>
      <c r="D5590" t="str">
        <f>VLOOKUP(Tabella_sintesi[[#This Row],[Comune]],[1]!Tabella_Tabella1[[COGNOME]:[descrizione_carica]],2,0)</f>
        <v xml:space="preserve">IGOR    </v>
      </c>
    </row>
    <row r="5591" spans="1:4" x14ac:dyDescent="0.25">
      <c r="A5591" s="47" t="s">
        <v>5248</v>
      </c>
      <c r="B5591" t="str">
        <f>VLOOKUP(A5591,Tabella_Pec[],2,0)</f>
        <v>comune.pietranico</v>
      </c>
      <c r="C5591" s="53">
        <f>VLOOKUP(A5591,Tabella_sez[],2,0)</f>
        <v>1</v>
      </c>
      <c r="D5591" t="e">
        <f>VLOOKUP(Tabella_sintesi[[#This Row],[Comune]],[1]!Tabella_Tabella1[[COGNOME]:[descrizione_carica]],2,0)</f>
        <v>#N/A</v>
      </c>
    </row>
    <row r="5592" spans="1:4" x14ac:dyDescent="0.25">
      <c r="A5592" s="47" t="s">
        <v>5456</v>
      </c>
      <c r="B5592" t="str">
        <f>VLOOKUP(A5592,Tabella_Pec[],2,0)</f>
        <v>segreteria.popoli</v>
      </c>
      <c r="C5592" s="53">
        <f>VLOOKUP(A5592,Tabella_sez[],2,0)</f>
        <v>7</v>
      </c>
      <c r="D5592" t="e">
        <f>VLOOKUP(Tabella_sintesi[[#This Row],[Comune]],[1]!Tabella_Tabella1[[COGNOME]:[descrizione_carica]],2,0)</f>
        <v>#N/A</v>
      </c>
    </row>
    <row r="5593" spans="1:4" x14ac:dyDescent="0.25">
      <c r="A5593" s="47" t="s">
        <v>5853</v>
      </c>
      <c r="B5593" t="str">
        <f>VLOOKUP(A5593,Tabella_Pec[],2,0)</f>
        <v>comune.roccamorice</v>
      </c>
      <c r="C5593" s="53">
        <f>VLOOKUP(A5593,Tabella_sez[],2,0)</f>
        <v>2</v>
      </c>
      <c r="D5593" t="e">
        <f>VLOOKUP(Tabella_sintesi[[#This Row],[Comune]],[1]!Tabella_Tabella1[[COGNOME]:[descrizione_carica]],2,0)</f>
        <v>#N/A</v>
      </c>
    </row>
    <row r="5594" spans="1:4" x14ac:dyDescent="0.25">
      <c r="A5594" s="47" t="s">
        <v>5948</v>
      </c>
      <c r="B5594" t="str">
        <f>VLOOKUP(A5594,Tabella_Pec[],2,0)</f>
        <v>affarigenerali.comunedirosciano</v>
      </c>
      <c r="C5594" s="53">
        <f>VLOOKUP(A5594,Tabella_sez[],2,0)</f>
        <v>6</v>
      </c>
      <c r="D5594" t="e">
        <f>VLOOKUP(Tabella_sintesi[[#This Row],[Comune]],[1]!Tabella_Tabella1[[COGNOME]:[descrizione_carica]],2,0)</f>
        <v>#N/A</v>
      </c>
    </row>
    <row r="5595" spans="1:4" x14ac:dyDescent="0.25">
      <c r="A5595" s="47" t="s">
        <v>6058</v>
      </c>
      <c r="B5595" t="str">
        <f>VLOOKUP(A5595,Tabella_Pec[],2,0)</f>
        <v>anagrafe</v>
      </c>
      <c r="C5595" s="53">
        <f>VLOOKUP(A5595,Tabella_sez[],2,0)</f>
        <v>1</v>
      </c>
      <c r="D5595" t="e">
        <f>VLOOKUP(Tabella_sintesi[[#This Row],[Comune]],[1]!Tabella_Tabella1[[COGNOME]:[descrizione_carica]],2,0)</f>
        <v>#N/A</v>
      </c>
    </row>
    <row r="5596" spans="1:4" x14ac:dyDescent="0.25">
      <c r="A5596" s="47" t="s">
        <v>6461</v>
      </c>
      <c r="B5596" t="str">
        <f>VLOOKUP(A5596,Tabella_Pec[],2,0)</f>
        <v>info</v>
      </c>
      <c r="C5596" s="53">
        <f>VLOOKUP(A5596,Tabella_sez[],2,0)</f>
        <v>1</v>
      </c>
      <c r="D5596" t="e">
        <f>VLOOKUP(Tabella_sintesi[[#This Row],[Comune]],[1]!Tabella_Tabella1[[COGNOME]:[descrizione_carica]],2,0)</f>
        <v>#N/A</v>
      </c>
    </row>
    <row r="5597" spans="1:4" x14ac:dyDescent="0.25">
      <c r="A5597" s="47" t="s">
        <v>6364</v>
      </c>
      <c r="B5597" t="str">
        <f>VLOOKUP(A5597,Tabella_Pec[],2,0)</f>
        <v>info</v>
      </c>
      <c r="C5597" s="53">
        <f>VLOOKUP(A5597,Tabella_sez[],2,0)</f>
        <v>3</v>
      </c>
      <c r="D5597" t="e">
        <f>VLOOKUP(Tabella_sintesi[[#This Row],[Comune]],[1]!Tabella_Tabella1[[COGNOME]:[descrizione_carica]],2,0)</f>
        <v>#N/A</v>
      </c>
    </row>
    <row r="5598" spans="1:4" x14ac:dyDescent="0.25">
      <c r="A5598" s="47" t="s">
        <v>6603</v>
      </c>
      <c r="B5598" t="str">
        <f>VLOOKUP(A5598,Tabella_Pec[],2,0)</f>
        <v>elettorale</v>
      </c>
      <c r="C5598" s="53">
        <f>VLOOKUP(A5598,Tabella_sez[],2,0)</f>
        <v>5</v>
      </c>
      <c r="D5598" t="e">
        <f>VLOOKUP(Tabella_sintesi[[#This Row],[Comune]],[1]!Tabella_Tabella1[[COGNOME]:[descrizione_carica]],2,0)</f>
        <v>#N/A</v>
      </c>
    </row>
    <row r="5599" spans="1:4" x14ac:dyDescent="0.25">
      <c r="A5599" s="47" t="s">
        <v>6726</v>
      </c>
      <c r="B5599" t="str">
        <f>VLOOKUP(A5599,Tabella_Pec[],2,0)</f>
        <v>serramonacesca</v>
      </c>
      <c r="C5599" s="53">
        <f>VLOOKUP(A5599,Tabella_sez[],2,0)</f>
        <v>1</v>
      </c>
      <c r="D5599" t="e">
        <f>VLOOKUP(Tabella_sintesi[[#This Row],[Comune]],[1]!Tabella_Tabella1[[COGNOME]:[descrizione_carica]],2,0)</f>
        <v>#N/A</v>
      </c>
    </row>
    <row r="5600" spans="1:4" x14ac:dyDescent="0.25">
      <c r="A5600" s="47" t="s">
        <v>6922</v>
      </c>
      <c r="B5600" t="str">
        <f>VLOOKUP(A5600,Tabella_Pec[],2,0)</f>
        <v>protocollo</v>
      </c>
      <c r="C5600" s="53">
        <f>VLOOKUP(A5600,Tabella_sez[],2,0)</f>
        <v>20</v>
      </c>
      <c r="D5600" t="e">
        <f>VLOOKUP(Tabella_sintesi[[#This Row],[Comune]],[1]!Tabella_Tabella1[[COGNOME]:[descrizione_carica]],2,0)</f>
        <v>#N/A</v>
      </c>
    </row>
    <row r="5601" spans="1:4" x14ac:dyDescent="0.25">
      <c r="A5601" s="47" t="s">
        <v>7118</v>
      </c>
      <c r="B5601" t="str">
        <f>VLOOKUP(A5601,Tabella_Pec[],2,0)</f>
        <v>tributi.toccodacasauria</v>
      </c>
      <c r="C5601" s="53">
        <f>VLOOKUP(A5601,Tabella_sez[],2,0)</f>
        <v>3</v>
      </c>
      <c r="D5601" t="e">
        <f>VLOOKUP(Tabella_sintesi[[#This Row],[Comune]],[1]!Tabella_Tabella1[[COGNOME]:[descrizione_carica]],2,0)</f>
        <v>#N/A</v>
      </c>
    </row>
    <row r="5602" spans="1:4" x14ac:dyDescent="0.25">
      <c r="A5602" s="47" t="s">
        <v>7171</v>
      </c>
      <c r="B5602" t="e">
        <f>VLOOKUP(A5602,Tabella_Pec[],2,0)</f>
        <v>#N/A</v>
      </c>
      <c r="C5602" s="53">
        <f>VLOOKUP(A5602,Tabella_sez[],2,0)</f>
        <v>3</v>
      </c>
      <c r="D5602" t="e">
        <f>VLOOKUP(Tabella_sintesi[[#This Row],[Comune]],[1]!Tabella_Tabella1[[COGNOME]:[descrizione_carica]],2,0)</f>
        <v>#N/A</v>
      </c>
    </row>
    <row r="5603" spans="1:4" x14ac:dyDescent="0.25">
      <c r="A5603" s="47" t="s">
        <v>7345</v>
      </c>
      <c r="B5603" t="str">
        <f>VLOOKUP(A5603,Tabella_Pec[],2,0)</f>
        <v>comuneturrivalignani.suap</v>
      </c>
      <c r="C5603" s="53">
        <f>VLOOKUP(A5603,Tabella_sez[],2,0)</f>
        <v>2</v>
      </c>
      <c r="D5603" t="e">
        <f>VLOOKUP(Tabella_sintesi[[#This Row],[Comune]],[1]!Tabella_Tabella1[[COGNOME]:[descrizione_carica]],2,0)</f>
        <v>#N/A</v>
      </c>
    </row>
    <row r="5604" spans="1:4" x14ac:dyDescent="0.25">
      <c r="A5604" s="47" t="s">
        <v>7638</v>
      </c>
      <c r="B5604" t="str">
        <f>VLOOKUP(A5604,Tabella_Pec[],2,0)</f>
        <v>info</v>
      </c>
      <c r="C5604" s="53">
        <f>VLOOKUP(A5604,Tabella_sez[],2,0)</f>
        <v>1</v>
      </c>
      <c r="D5604" t="e">
        <f>VLOOKUP(Tabella_sintesi[[#This Row],[Comune]],[1]!Tabella_Tabella1[[COGNOME]:[descrizione_carica]],2,0)</f>
        <v>#N/A</v>
      </c>
    </row>
    <row r="5605" spans="1:4" x14ac:dyDescent="0.25">
      <c r="A5605" s="47" t="s">
        <v>7681</v>
      </c>
      <c r="B5605" t="str">
        <f>VLOOKUP(A5605,Tabella_Pec[],2,0)</f>
        <v>protocollo.villaceliera</v>
      </c>
      <c r="C5605" s="53">
        <f>VLOOKUP(A5605,Tabella_sez[],2,0)</f>
        <v>1</v>
      </c>
      <c r="D5605" t="e">
        <f>VLOOKUP(Tabella_sintesi[[#This Row],[Comune]],[1]!Tabella_Tabella1[[COGNOME]:[descrizione_carica]],2,0)</f>
        <v>#N/A</v>
      </c>
    </row>
    <row r="5606" spans="1:4" x14ac:dyDescent="0.25">
      <c r="A5606" s="47" t="s">
        <v>590</v>
      </c>
      <c r="B5606" t="str">
        <f>VLOOKUP(A5606,Tabella_Pec[],2,0)</f>
        <v>protocollo</v>
      </c>
      <c r="C5606" s="53">
        <f>VLOOKUP(A5606,Tabella_sez[],2,0)</f>
        <v>3</v>
      </c>
      <c r="D5606" t="e">
        <f>VLOOKUP(Tabella_sintesi[[#This Row],[Comune]],[1]!Tabella_Tabella1[[COGNOME]:[descrizione_carica]],2,0)</f>
        <v>#N/A</v>
      </c>
    </row>
    <row r="5607" spans="1:4" x14ac:dyDescent="0.25">
      <c r="A5607" s="47" t="s">
        <v>689</v>
      </c>
      <c r="B5607" t="str">
        <f>VLOOKUP(A5607,Tabella_Pec[],2,0)</f>
        <v>affarigenerali.comunediarchi</v>
      </c>
      <c r="C5607" s="53">
        <f>VLOOKUP(A5607,Tabella_sez[],2,0)</f>
        <v>3</v>
      </c>
      <c r="D5607" t="str">
        <f>VLOOKUP(Tabella_sintesi[[#This Row],[Comune]],[1]!Tabella_Tabella1[[COGNOME]:[descrizione_carica]],2,0)</f>
        <v xml:space="preserve">ROBERTO    </v>
      </c>
    </row>
    <row r="5608" spans="1:4" x14ac:dyDescent="0.25">
      <c r="A5608" s="47" t="s">
        <v>713</v>
      </c>
      <c r="B5608" t="str">
        <f>VLOOKUP(A5608,Tabella_Pec[],2,0)</f>
        <v>protocollo.ari</v>
      </c>
      <c r="C5608" s="53">
        <f>VLOOKUP(A5608,Tabella_sez[],2,0)</f>
        <v>2</v>
      </c>
      <c r="D5608" t="e">
        <f>VLOOKUP(Tabella_sintesi[[#This Row],[Comune]],[1]!Tabella_Tabella1[[COGNOME]:[descrizione_carica]],2,0)</f>
        <v>#N/A</v>
      </c>
    </row>
    <row r="5609" spans="1:4" x14ac:dyDescent="0.25">
      <c r="A5609" s="47" t="s">
        <v>717</v>
      </c>
      <c r="B5609" t="str">
        <f>VLOOKUP(A5609,Tabella_Pec[],2,0)</f>
        <v>comunearielli.segreteria</v>
      </c>
      <c r="C5609" s="53">
        <f>VLOOKUP(A5609,Tabella_sez[],2,0)</f>
        <v>1</v>
      </c>
      <c r="D5609" t="e">
        <f>VLOOKUP(Tabella_sintesi[[#This Row],[Comune]],[1]!Tabella_Tabella1[[COGNOME]:[descrizione_carica]],2,0)</f>
        <v>#N/A</v>
      </c>
    </row>
    <row r="5610" spans="1:4" x14ac:dyDescent="0.25">
      <c r="A5610" s="47" t="s">
        <v>781</v>
      </c>
      <c r="B5610" t="str">
        <f>VLOOKUP(A5610,Tabella_Pec[],2,0)</f>
        <v>comunediatessa</v>
      </c>
      <c r="C5610" s="53">
        <f>VLOOKUP(A5610,Tabella_sez[],2,0)</f>
        <v>12</v>
      </c>
      <c r="D5610" t="e">
        <f>VLOOKUP(Tabella_sintesi[[#This Row],[Comune]],[1]!Tabella_Tabella1[[COGNOME]:[descrizione_carica]],2,0)</f>
        <v>#N/A</v>
      </c>
    </row>
    <row r="5611" spans="1:4" x14ac:dyDescent="0.25">
      <c r="A5611" s="47" t="s">
        <v>1122</v>
      </c>
      <c r="B5611" t="str">
        <f>VLOOKUP(A5611,Tabella_Pec[],2,0)</f>
        <v>comunedibomba</v>
      </c>
      <c r="C5611" s="53">
        <f>VLOOKUP(A5611,Tabella_sez[],2,0)</f>
        <v>2</v>
      </c>
      <c r="D5611" t="str">
        <f>VLOOKUP(Tabella_sintesi[[#This Row],[Comune]],[1]!Tabella_Tabella1[[COGNOME]:[descrizione_carica]],2,0)</f>
        <v xml:space="preserve">PAOLO    </v>
      </c>
    </row>
    <row r="5612" spans="1:4" x14ac:dyDescent="0.25">
      <c r="A5612" s="47" t="s">
        <v>1205</v>
      </c>
      <c r="B5612" t="str">
        <f>VLOOKUP(A5612,Tabella_Pec[],2,0)</f>
        <v>municipioborrello</v>
      </c>
      <c r="C5612" s="53">
        <f>VLOOKUP(A5612,Tabella_sez[],2,0)</f>
        <v>1</v>
      </c>
      <c r="D5612" t="e">
        <f>VLOOKUP(Tabella_sintesi[[#This Row],[Comune]],[1]!Tabella_Tabella1[[COGNOME]:[descrizione_carica]],2,0)</f>
        <v>#N/A</v>
      </c>
    </row>
    <row r="5613" spans="1:4" x14ac:dyDescent="0.25">
      <c r="A5613" s="47" t="s">
        <v>1324</v>
      </c>
      <c r="B5613" t="str">
        <f>VLOOKUP(A5613,Tabella_Pec[],2,0)</f>
        <v>segreterio.bucchianico</v>
      </c>
      <c r="C5613" s="53">
        <f>VLOOKUP(A5613,Tabella_sez[],2,0)</f>
        <v>5</v>
      </c>
      <c r="D5613" t="e">
        <f>VLOOKUP(Tabella_sintesi[[#This Row],[Comune]],[1]!Tabella_Tabella1[[COGNOME]:[descrizione_carica]],2,0)</f>
        <v>#N/A</v>
      </c>
    </row>
    <row r="5614" spans="1:4" x14ac:dyDescent="0.25">
      <c r="A5614" s="47" t="s">
        <v>4389</v>
      </c>
      <c r="B5614" t="str">
        <f>VLOOKUP(A5614,Tabella_Pec[],2,0)</f>
        <v>comunemontebellosulsangro</v>
      </c>
      <c r="C5614" s="53">
        <f>VLOOKUP(A5614,Tabella_sez[],2,0)</f>
        <v>1</v>
      </c>
      <c r="D5614" t="e">
        <f>VLOOKUP(Tabella_sintesi[[#This Row],[Comune]],[1]!Tabella_Tabella1[[COGNOME]:[descrizione_carica]],2,0)</f>
        <v>#N/A</v>
      </c>
    </row>
    <row r="5615" spans="1:4" x14ac:dyDescent="0.25">
      <c r="A5615" s="47" t="s">
        <v>1588</v>
      </c>
      <c r="B5615" t="str">
        <f>VLOOKUP(A5615,Tabella_Pec[],2,0)</f>
        <v>comunecanosa</v>
      </c>
      <c r="C5615" s="53">
        <f>VLOOKUP(A5615,Tabella_sez[],2,0)</f>
        <v>2</v>
      </c>
      <c r="D5615" t="e">
        <f>VLOOKUP(Tabella_sintesi[[#This Row],[Comune]],[1]!Tabella_Tabella1[[COGNOME]:[descrizione_carica]],2,0)</f>
        <v>#N/A</v>
      </c>
    </row>
    <row r="5616" spans="1:4" x14ac:dyDescent="0.25">
      <c r="A5616" s="47" t="s">
        <v>1739</v>
      </c>
      <c r="B5616" t="str">
        <f>VLOOKUP(A5616,Tabella_Pec[],2,0)</f>
        <v>comune.carpinetosinello</v>
      </c>
      <c r="C5616" s="53">
        <f>VLOOKUP(A5616,Tabella_sez[],2,0)</f>
        <v>1</v>
      </c>
      <c r="D5616" t="e">
        <f>VLOOKUP(Tabella_sintesi[[#This Row],[Comune]],[1]!Tabella_Tabella1[[COGNOME]:[descrizione_carica]],2,0)</f>
        <v>#N/A</v>
      </c>
    </row>
    <row r="5617" spans="1:4" x14ac:dyDescent="0.25">
      <c r="A5617" s="47" t="s">
        <v>1757</v>
      </c>
      <c r="B5617" t="str">
        <f>VLOOKUP(A5617,Tabella_Pec[],2,0)</f>
        <v>demografici.carunchio</v>
      </c>
      <c r="C5617" s="53">
        <f>VLOOKUP(A5617,Tabella_sez[],2,0)</f>
        <v>1</v>
      </c>
      <c r="D5617" t="e">
        <f>VLOOKUP(Tabella_sintesi[[#This Row],[Comune]],[1]!Tabella_Tabella1[[COGNOME]:[descrizione_carica]],2,0)</f>
        <v>#N/A</v>
      </c>
    </row>
    <row r="5618" spans="1:4" x14ac:dyDescent="0.25">
      <c r="A5618" s="47" t="s">
        <v>1761</v>
      </c>
      <c r="B5618" t="str">
        <f>VLOOKUP(A5618,Tabella_Pec[],2,0)</f>
        <v>protocollo</v>
      </c>
      <c r="C5618" s="53">
        <f>VLOOKUP(A5618,Tabella_sez[],2,0)</f>
        <v>2</v>
      </c>
      <c r="D5618" t="e">
        <f>VLOOKUP(Tabella_sintesi[[#This Row],[Comune]],[1]!Tabella_Tabella1[[COGNOME]:[descrizione_carica]],2,0)</f>
        <v>#N/A</v>
      </c>
    </row>
    <row r="5619" spans="1:4" x14ac:dyDescent="0.25">
      <c r="A5619" s="47" t="s">
        <v>1766</v>
      </c>
      <c r="B5619" t="str">
        <f>VLOOKUP(A5619,Tabella_Pec[],2,0)</f>
        <v>comunedicasalanguida.ch</v>
      </c>
      <c r="C5619" s="53">
        <f>VLOOKUP(A5619,Tabella_sez[],2,0)</f>
        <v>1</v>
      </c>
      <c r="D5619" t="e">
        <f>VLOOKUP(Tabella_sintesi[[#This Row],[Comune]],[1]!Tabella_Tabella1[[COGNOME]:[descrizione_carica]],2,0)</f>
        <v>#N/A</v>
      </c>
    </row>
    <row r="5620" spans="1:4" x14ac:dyDescent="0.25">
      <c r="A5620" s="47" t="s">
        <v>1769</v>
      </c>
      <c r="B5620" t="str">
        <f>VLOOKUP(A5620,Tabella_Pec[],2,0)</f>
        <v>protocollo.comunecasalbordino</v>
      </c>
      <c r="C5620" s="53">
        <f>VLOOKUP(A5620,Tabella_sez[],2,0)</f>
        <v>7</v>
      </c>
      <c r="D5620" t="e">
        <f>VLOOKUP(Tabella_sintesi[[#This Row],[Comune]],[1]!Tabella_Tabella1[[COGNOME]:[descrizione_carica]],2,0)</f>
        <v>#N/A</v>
      </c>
    </row>
    <row r="5621" spans="1:4" x14ac:dyDescent="0.25">
      <c r="A5621" s="47" t="s">
        <v>1795</v>
      </c>
      <c r="B5621" t="str">
        <f>VLOOKUP(A5621,Tabella_Pec[],2,0)</f>
        <v>comunecasalincontrada</v>
      </c>
      <c r="C5621" s="53">
        <f>VLOOKUP(A5621,Tabella_sez[],2,0)</f>
        <v>3</v>
      </c>
      <c r="D5621" t="e">
        <f>VLOOKUP(Tabella_sintesi[[#This Row],[Comune]],[1]!Tabella_Tabella1[[COGNOME]:[descrizione_carica]],2,0)</f>
        <v>#N/A</v>
      </c>
    </row>
    <row r="5622" spans="1:4" x14ac:dyDescent="0.25">
      <c r="A5622" s="47" t="s">
        <v>1859</v>
      </c>
      <c r="B5622" t="str">
        <f>VLOOKUP(A5622,Tabella_Pec[],2,0)</f>
        <v>comune.casoli.ch</v>
      </c>
      <c r="C5622" s="53">
        <f>VLOOKUP(A5622,Tabella_sez[],2,0)</f>
        <v>7</v>
      </c>
      <c r="D5622" t="e">
        <f>VLOOKUP(Tabella_sintesi[[#This Row],[Comune]],[1]!Tabella_Tabella1[[COGNOME]:[descrizione_carica]],2,0)</f>
        <v>#N/A</v>
      </c>
    </row>
    <row r="5623" spans="1:4" x14ac:dyDescent="0.25">
      <c r="A5623" s="47" t="s">
        <v>1921</v>
      </c>
      <c r="B5623" t="str">
        <f>VLOOKUP(A5623,Tabella_Pec[],2,0)</f>
        <v>protocollo</v>
      </c>
      <c r="C5623" s="53">
        <f>VLOOKUP(A5623,Tabella_sez[],2,0)</f>
        <v>5</v>
      </c>
      <c r="D5623" t="e">
        <f>VLOOKUP(Tabella_sintesi[[#This Row],[Comune]],[1]!Tabella_Tabella1[[COGNOME]:[descrizione_carica]],2,0)</f>
        <v>#N/A</v>
      </c>
    </row>
    <row r="5624" spans="1:4" x14ac:dyDescent="0.25">
      <c r="A5624" s="47" t="s">
        <v>1974</v>
      </c>
      <c r="B5624" t="str">
        <f>VLOOKUP(A5624,Tabella_Pec[],2,0)</f>
        <v>comunedicastelguidone</v>
      </c>
      <c r="C5624" s="53">
        <f>VLOOKUP(A5624,Tabella_sez[],2,0)</f>
        <v>1</v>
      </c>
      <c r="D5624" t="e">
        <f>VLOOKUP(Tabella_sintesi[[#This Row],[Comune]],[1]!Tabella_Tabella1[[COGNOME]:[descrizione_carica]],2,0)</f>
        <v>#N/A</v>
      </c>
    </row>
    <row r="5625" spans="1:4" x14ac:dyDescent="0.25">
      <c r="A5625" s="47" t="s">
        <v>2109</v>
      </c>
      <c r="B5625" t="str">
        <f>VLOOKUP(A5625,Tabella_Pec[],2,0)</f>
        <v>servizigenerali</v>
      </c>
      <c r="C5625" s="53">
        <f>VLOOKUP(A5625,Tabella_sez[],2,0)</f>
        <v>3</v>
      </c>
      <c r="D5625" t="e">
        <f>VLOOKUP(Tabella_sintesi[[#This Row],[Comune]],[1]!Tabella_Tabella1[[COGNOME]:[descrizione_carica]],2,0)</f>
        <v>#N/A</v>
      </c>
    </row>
    <row r="5626" spans="1:4" x14ac:dyDescent="0.25">
      <c r="A5626" s="47" t="s">
        <v>2190</v>
      </c>
      <c r="B5626" t="str">
        <f>VLOOKUP(A5626,Tabella_Pec[],2,0)</f>
        <v>demografici</v>
      </c>
      <c r="C5626" s="53">
        <f>VLOOKUP(A5626,Tabella_sez[],2,0)</f>
        <v>1</v>
      </c>
      <c r="D5626" t="e">
        <f>VLOOKUP(Tabella_sintesi[[#This Row],[Comune]],[1]!Tabella_Tabella1[[COGNOME]:[descrizione_carica]],2,0)</f>
        <v>#N/A</v>
      </c>
    </row>
    <row r="5627" spans="1:4" x14ac:dyDescent="0.25">
      <c r="A5627" s="47" t="s">
        <v>2345</v>
      </c>
      <c r="B5627" t="str">
        <f>VLOOKUP(A5627,Tabella_Pec[],2,0)</f>
        <v>protocollo</v>
      </c>
      <c r="C5627" s="53">
        <f>VLOOKUP(A5627,Tabella_sez[],2,0)</f>
        <v>57</v>
      </c>
      <c r="D5627" t="e">
        <f>VLOOKUP(Tabella_sintesi[[#This Row],[Comune]],[1]!Tabella_Tabella1[[COGNOME]:[descrizione_carica]],2,0)</f>
        <v>#N/A</v>
      </c>
    </row>
    <row r="5628" spans="1:4" x14ac:dyDescent="0.25">
      <c r="A5628" s="47" t="s">
        <v>2439</v>
      </c>
      <c r="B5628" t="str">
        <f>VLOOKUP(A5628,Tabella_Pec[],2,0)</f>
        <v>comunecivitaluparella</v>
      </c>
      <c r="C5628" s="53">
        <f>VLOOKUP(A5628,Tabella_sez[],2,0)</f>
        <v>1</v>
      </c>
      <c r="D5628" t="e">
        <f>VLOOKUP(Tabella_sintesi[[#This Row],[Comune]],[1]!Tabella_Tabella1[[COGNOME]:[descrizione_carica]],2,0)</f>
        <v>#N/A</v>
      </c>
    </row>
    <row r="5629" spans="1:4" x14ac:dyDescent="0.25">
      <c r="A5629" s="47" t="s">
        <v>2450</v>
      </c>
      <c r="B5629" t="str">
        <f>VLOOKUP(A5629,Tabella_Pec[],2,0)</f>
        <v>info</v>
      </c>
      <c r="C5629" s="53">
        <f>VLOOKUP(A5629,Tabella_sez[],2,0)</f>
        <v>1</v>
      </c>
      <c r="D5629" t="e">
        <f>VLOOKUP(Tabella_sintesi[[#This Row],[Comune]],[1]!Tabella_Tabella1[[COGNOME]:[descrizione_carica]],2,0)</f>
        <v>#N/A</v>
      </c>
    </row>
    <row r="5630" spans="1:4" x14ac:dyDescent="0.25">
      <c r="A5630" s="47" t="s">
        <v>2504</v>
      </c>
      <c r="B5630" t="str">
        <f>VLOOKUP(A5630,Tabella_Pec[],2,0)</f>
        <v>comune.colledimacine</v>
      </c>
      <c r="C5630" s="53">
        <f>VLOOKUP(A5630,Tabella_sez[],2,0)</f>
        <v>1</v>
      </c>
      <c r="D5630" t="e">
        <f>VLOOKUP(Tabella_sintesi[[#This Row],[Comune]],[1]!Tabella_Tabella1[[COGNOME]:[descrizione_carica]],2,0)</f>
        <v>#N/A</v>
      </c>
    </row>
    <row r="5631" spans="1:4" x14ac:dyDescent="0.25">
      <c r="A5631" s="47" t="s">
        <v>2505</v>
      </c>
      <c r="B5631" t="str">
        <f>VLOOKUP(A5631,Tabella_Pec[],2,0)</f>
        <v>comunecolledimezzo</v>
      </c>
      <c r="C5631" s="53">
        <f>VLOOKUP(A5631,Tabella_sez[],2,0)</f>
        <v>1</v>
      </c>
      <c r="D5631" t="e">
        <f>VLOOKUP(Tabella_sintesi[[#This Row],[Comune]],[1]!Tabella_Tabella1[[COGNOME]:[descrizione_carica]],2,0)</f>
        <v>#N/A</v>
      </c>
    </row>
    <row r="5632" spans="1:4" x14ac:dyDescent="0.25">
      <c r="A5632" s="47" t="s">
        <v>2702</v>
      </c>
      <c r="B5632" t="str">
        <f>VLOOKUP(A5632,Tabella_Pec[],2,0)</f>
        <v>comune.crecchio.ch</v>
      </c>
      <c r="C5632" s="53">
        <f>VLOOKUP(A5632,Tabella_sez[],2,0)</f>
        <v>3</v>
      </c>
      <c r="D5632" t="e">
        <f>VLOOKUP(Tabella_sintesi[[#This Row],[Comune]],[1]!Tabella_Tabella1[[COGNOME]:[descrizione_carica]],2,0)</f>
        <v>#N/A</v>
      </c>
    </row>
    <row r="5633" spans="1:4" x14ac:dyDescent="0.25">
      <c r="A5633" s="47" t="s">
        <v>2747</v>
      </c>
      <c r="B5633" t="str">
        <f>VLOOKUP(A5633,Tabella_Pec[],2,0)</f>
        <v>affarigenerali</v>
      </c>
      <c r="C5633" s="53">
        <f>VLOOKUP(A5633,Tabella_sez[],2,0)</f>
        <v>6</v>
      </c>
      <c r="D5633" t="str">
        <f>VLOOKUP(Tabella_sintesi[[#This Row],[Comune]],[1]!Tabella_Tabella1[[COGNOME]:[descrizione_carica]],2,0)</f>
        <v xml:space="preserve">LUCA    </v>
      </c>
    </row>
    <row r="5634" spans="1:4" x14ac:dyDescent="0.25">
      <c r="A5634" s="47" t="s">
        <v>2811</v>
      </c>
      <c r="B5634" t="str">
        <f>VLOOKUP(A5634,Tabella_Pec[],2,0)</f>
        <v>comunedogliola</v>
      </c>
      <c r="C5634" s="53">
        <f>VLOOKUP(A5634,Tabella_sez[],2,0)</f>
        <v>1</v>
      </c>
      <c r="D5634" t="e">
        <f>VLOOKUP(Tabella_sintesi[[#This Row],[Comune]],[1]!Tabella_Tabella1[[COGNOME]:[descrizione_carica]],2,0)</f>
        <v>#N/A</v>
      </c>
    </row>
    <row r="5635" spans="1:4" x14ac:dyDescent="0.25">
      <c r="A5635" s="47" t="s">
        <v>2934</v>
      </c>
      <c r="B5635" t="str">
        <f>VLOOKUP(A5635,Tabella_Pec[],2,0)</f>
        <v>pec</v>
      </c>
      <c r="C5635" s="53">
        <f>VLOOKUP(A5635,Tabella_sez[],2,0)</f>
        <v>2</v>
      </c>
      <c r="D5635" t="e">
        <f>VLOOKUP(Tabella_sintesi[[#This Row],[Comune]],[1]!Tabella_Tabella1[[COGNOME]:[descrizione_carica]],2,0)</f>
        <v>#N/A</v>
      </c>
    </row>
    <row r="5636" spans="1:4" x14ac:dyDescent="0.25">
      <c r="A5636" s="47" t="s">
        <v>2939</v>
      </c>
      <c r="B5636" t="str">
        <f>VLOOKUP(A5636,Tabella_Pec[],2,0)</f>
        <v>comune.farasanmartino</v>
      </c>
      <c r="C5636" s="53">
        <f>VLOOKUP(A5636,Tabella_sez[],2,0)</f>
        <v>2</v>
      </c>
      <c r="D5636" t="e">
        <f>VLOOKUP(Tabella_sintesi[[#This Row],[Comune]],[1]!Tabella_Tabella1[[COGNOME]:[descrizione_carica]],2,0)</f>
        <v>#N/A</v>
      </c>
    </row>
    <row r="5637" spans="1:4" x14ac:dyDescent="0.25">
      <c r="A5637" s="47" t="s">
        <v>3001</v>
      </c>
      <c r="B5637" t="str">
        <f>VLOOKUP(A5637,Tabella_Pec[],2,0)</f>
        <v>filetto</v>
      </c>
      <c r="C5637" s="53">
        <f>VLOOKUP(A5637,Tabella_sez[],2,0)</f>
        <v>1</v>
      </c>
      <c r="D5637" t="e">
        <f>VLOOKUP(Tabella_sintesi[[#This Row],[Comune]],[1]!Tabella_Tabella1[[COGNOME]:[descrizione_carica]],2,0)</f>
        <v>#N/A</v>
      </c>
    </row>
    <row r="5638" spans="1:4" x14ac:dyDescent="0.25">
      <c r="A5638" s="47" t="s">
        <v>3109</v>
      </c>
      <c r="B5638" t="str">
        <f>VLOOKUP(A5638,Tabella_Pec[],2,0)</f>
        <v>comune</v>
      </c>
      <c r="C5638" s="53">
        <f>VLOOKUP(A5638,Tabella_sez[],2,0)</f>
        <v>6</v>
      </c>
      <c r="D5638" t="e">
        <f>VLOOKUP(Tabella_sintesi[[#This Row],[Comune]],[1]!Tabella_Tabella1[[COGNOME]:[descrizione_carica]],2,0)</f>
        <v>#N/A</v>
      </c>
    </row>
    <row r="5639" spans="1:4" x14ac:dyDescent="0.25">
      <c r="A5639" s="47" t="s">
        <v>3124</v>
      </c>
      <c r="B5639" t="str">
        <f>VLOOKUP(A5639,Tabella_Pec[],2,0)</f>
        <v>comune.fraine.ch</v>
      </c>
      <c r="C5639" s="53">
        <f>VLOOKUP(A5639,Tabella_sez[],2,0)</f>
        <v>1</v>
      </c>
      <c r="D5639" t="e">
        <f>VLOOKUP(Tabella_sintesi[[#This Row],[Comune]],[1]!Tabella_Tabella1[[COGNOME]:[descrizione_carica]],2,0)</f>
        <v>#N/A</v>
      </c>
    </row>
    <row r="5640" spans="1:4" x14ac:dyDescent="0.25">
      <c r="A5640" s="47" t="s">
        <v>3126</v>
      </c>
      <c r="B5640" t="str">
        <f>VLOOKUP(A5640,Tabella_Pec[],2,0)</f>
        <v>protocollo</v>
      </c>
      <c r="C5640" s="53">
        <f>VLOOKUP(A5640,Tabella_sez[],2,0)</f>
        <v>22</v>
      </c>
      <c r="D5640" t="e">
        <f>VLOOKUP(Tabella_sintesi[[#This Row],[Comune]],[1]!Tabella_Tabella1[[COGNOME]:[descrizione_carica]],2,0)</f>
        <v>#N/A</v>
      </c>
    </row>
    <row r="5641" spans="1:4" x14ac:dyDescent="0.25">
      <c r="A5641" s="47" t="s">
        <v>3153</v>
      </c>
      <c r="B5641" t="str">
        <f>VLOOKUP(A5641,Tabella_Pec[],2,0)</f>
        <v>comunefresagrandinaria</v>
      </c>
      <c r="C5641" s="53">
        <f>VLOOKUP(A5641,Tabella_sez[],2,0)</f>
        <v>2</v>
      </c>
      <c r="D5641" t="e">
        <f>VLOOKUP(Tabella_sintesi[[#This Row],[Comune]],[1]!Tabella_Tabella1[[COGNOME]:[descrizione_carica]],2,0)</f>
        <v>#N/A</v>
      </c>
    </row>
    <row r="5642" spans="1:4" x14ac:dyDescent="0.25">
      <c r="A5642" s="47" t="s">
        <v>3158</v>
      </c>
      <c r="B5642" t="str">
        <f>VLOOKUP(A5642,Tabella_Pec[],2,0)</f>
        <v>protocollo</v>
      </c>
      <c r="C5642" s="53">
        <f>VLOOKUP(A5642,Tabella_sez[],2,0)</f>
        <v>3</v>
      </c>
      <c r="D5642" t="e">
        <f>VLOOKUP(Tabella_sintesi[[#This Row],[Comune]],[1]!Tabella_Tabella1[[COGNOME]:[descrizione_carica]],2,0)</f>
        <v>#N/A</v>
      </c>
    </row>
    <row r="5643" spans="1:4" x14ac:dyDescent="0.25">
      <c r="A5643" s="47" t="s">
        <v>3173</v>
      </c>
      <c r="B5643" t="str">
        <f>VLOOKUP(A5643,Tabella_Pec[],2,0)</f>
        <v>comune.furci</v>
      </c>
      <c r="C5643" s="53">
        <f>VLOOKUP(A5643,Tabella_sez[],2,0)</f>
        <v>2</v>
      </c>
      <c r="D5643" t="str">
        <f>VLOOKUP(Tabella_sintesi[[#This Row],[Comune]],[1]!Tabella_Tabella1[[COGNOME]:[descrizione_carica]],2,0)</f>
        <v xml:space="preserve">FRANCESCO    </v>
      </c>
    </row>
    <row r="5644" spans="1:4" x14ac:dyDescent="0.25">
      <c r="A5644" s="47" t="s">
        <v>3234</v>
      </c>
      <c r="B5644" t="str">
        <f>VLOOKUP(A5644,Tabella_Pec[],2,0)</f>
        <v>comune.gamberale</v>
      </c>
      <c r="C5644" s="53">
        <f>VLOOKUP(A5644,Tabella_sez[],2,0)</f>
        <v>2</v>
      </c>
      <c r="D5644" t="e">
        <f>VLOOKUP(Tabella_sintesi[[#This Row],[Comune]],[1]!Tabella_Tabella1[[COGNOME]:[descrizione_carica]],2,0)</f>
        <v>#N/A</v>
      </c>
    </row>
    <row r="5645" spans="1:4" x14ac:dyDescent="0.25">
      <c r="A5645" s="47" t="s">
        <v>3306</v>
      </c>
      <c r="B5645" t="str">
        <f>VLOOKUP(A5645,Tabella_Pec[],2,0)</f>
        <v>prot</v>
      </c>
      <c r="C5645" s="53">
        <f>VLOOKUP(A5645,Tabella_sez[],2,0)</f>
        <v>2</v>
      </c>
      <c r="D5645" t="e">
        <f>VLOOKUP(Tabella_sintesi[[#This Row],[Comune]],[1]!Tabella_Tabella1[[COGNOME]:[descrizione_carica]],2,0)</f>
        <v>#N/A</v>
      </c>
    </row>
    <row r="5646" spans="1:4" x14ac:dyDescent="0.25">
      <c r="A5646" s="47" t="s">
        <v>3348</v>
      </c>
      <c r="B5646" t="str">
        <f>VLOOKUP(A5646,Tabella_Pec[],2,0)</f>
        <v>comune.gissi</v>
      </c>
      <c r="C5646" s="53">
        <f>VLOOKUP(A5646,Tabella_sez[],2,0)</f>
        <v>3</v>
      </c>
      <c r="D5646" t="str">
        <f>VLOOKUP(Tabella_sintesi[[#This Row],[Comune]],[1]!Tabella_Tabella1[[COGNOME]:[descrizione_carica]],2,0)</f>
        <v xml:space="preserve">MATTEO    </v>
      </c>
    </row>
    <row r="5647" spans="1:4" x14ac:dyDescent="0.25">
      <c r="A5647" s="47" t="s">
        <v>3353</v>
      </c>
      <c r="B5647" t="str">
        <f>VLOOKUP(A5647,Tabella_Pec[],2,0)</f>
        <v>comune.giulianoteatino</v>
      </c>
      <c r="C5647" s="53">
        <f>VLOOKUP(A5647,Tabella_sez[],2,0)</f>
        <v>2</v>
      </c>
      <c r="D5647" t="e">
        <f>VLOOKUP(Tabella_sintesi[[#This Row],[Comune]],[1]!Tabella_Tabella1[[COGNOME]:[descrizione_carica]],2,0)</f>
        <v>#N/A</v>
      </c>
    </row>
    <row r="5648" spans="1:4" x14ac:dyDescent="0.25">
      <c r="A5648" s="47" t="s">
        <v>3495</v>
      </c>
      <c r="B5648" t="str">
        <f>VLOOKUP(A5648,Tabella_Pec[],2,0)</f>
        <v>comune.guardiagrele</v>
      </c>
      <c r="C5648" s="53">
        <f>VLOOKUP(A5648,Tabella_sez[],2,0)</f>
        <v>13</v>
      </c>
      <c r="D5648" t="e">
        <f>VLOOKUP(Tabella_sintesi[[#This Row],[Comune]],[1]!Tabella_Tabella1[[COGNOME]:[descrizione_carica]],2,0)</f>
        <v>#N/A</v>
      </c>
    </row>
    <row r="5649" spans="1:4" x14ac:dyDescent="0.25">
      <c r="A5649" s="47" t="s">
        <v>3509</v>
      </c>
      <c r="B5649" t="str">
        <f>VLOOKUP(A5649,Tabella_Pec[],2,0)</f>
        <v>comune.guilmi</v>
      </c>
      <c r="C5649" s="53">
        <f>VLOOKUP(A5649,Tabella_sez[],2,0)</f>
        <v>1</v>
      </c>
      <c r="D5649" t="e">
        <f>VLOOKUP(Tabella_sintesi[[#This Row],[Comune]],[1]!Tabella_Tabella1[[COGNOME]:[descrizione_carica]],2,0)</f>
        <v>#N/A</v>
      </c>
    </row>
    <row r="5650" spans="1:4" x14ac:dyDescent="0.25">
      <c r="A5650" s="47" t="s">
        <v>3627</v>
      </c>
      <c r="B5650" t="str">
        <f>VLOOKUP(A5650,Tabella_Pec[],2,0)</f>
        <v>comunelamadeipeligni</v>
      </c>
      <c r="C5650" s="53">
        <f>VLOOKUP(A5650,Tabella_sez[],2,0)</f>
        <v>2</v>
      </c>
      <c r="D5650" t="e">
        <f>VLOOKUP(Tabella_sintesi[[#This Row],[Comune]],[1]!Tabella_Tabella1[[COGNOME]:[descrizione_carica]],2,0)</f>
        <v>#N/A</v>
      </c>
    </row>
    <row r="5651" spans="1:4" x14ac:dyDescent="0.25">
      <c r="A5651" s="47" t="s">
        <v>3635</v>
      </c>
      <c r="B5651" t="str">
        <f>VLOOKUP(A5651,Tabella_Pec[],2,0)</f>
        <v>comune.lanciano.chieti</v>
      </c>
      <c r="C5651" s="53">
        <f>VLOOKUP(A5651,Tabella_sez[],2,0)</f>
        <v>44</v>
      </c>
      <c r="D5651" t="str">
        <f>VLOOKUP(Tabella_sintesi[[#This Row],[Comune]],[1]!Tabella_Tabella1[[COGNOME]:[descrizione_carica]],2,0)</f>
        <v xml:space="preserve">ENRICO    </v>
      </c>
    </row>
    <row r="5652" spans="1:4" x14ac:dyDescent="0.25">
      <c r="A5652" s="47" t="s">
        <v>3703</v>
      </c>
      <c r="B5652" t="str">
        <f>VLOOKUP(A5652,Tabella_Pec[],2,0)</f>
        <v>comune.lentella.ch</v>
      </c>
      <c r="C5652" s="53">
        <f>VLOOKUP(A5652,Tabella_sez[],2,0)</f>
        <v>1</v>
      </c>
      <c r="D5652" t="e">
        <f>VLOOKUP(Tabella_sintesi[[#This Row],[Comune]],[1]!Tabella_Tabella1[[COGNOME]:[descrizione_carica]],2,0)</f>
        <v>#N/A</v>
      </c>
    </row>
    <row r="5653" spans="1:4" x14ac:dyDescent="0.25">
      <c r="A5653" s="47" t="s">
        <v>3726</v>
      </c>
      <c r="B5653" t="str">
        <f>VLOOKUP(A5653,Tabella_Pec[],2,0)</f>
        <v>comune.lettopalena</v>
      </c>
      <c r="C5653" s="53">
        <f>VLOOKUP(A5653,Tabella_sez[],2,0)</f>
        <v>1</v>
      </c>
      <c r="D5653" t="e">
        <f>VLOOKUP(Tabella_sintesi[[#This Row],[Comune]],[1]!Tabella_Tabella1[[COGNOME]:[descrizione_carica]],2,0)</f>
        <v>#N/A</v>
      </c>
    </row>
    <row r="5654" spans="1:4" x14ac:dyDescent="0.25">
      <c r="A5654" s="47" t="s">
        <v>3760</v>
      </c>
      <c r="B5654" t="str">
        <f>VLOOKUP(A5654,Tabella_Pec[],2,0)</f>
        <v>comune.liscia</v>
      </c>
      <c r="C5654" s="53">
        <f>VLOOKUP(A5654,Tabella_sez[],2,0)</f>
        <v>1</v>
      </c>
      <c r="D5654" t="e">
        <f>VLOOKUP(Tabella_sintesi[[#This Row],[Comune]],[1]!Tabella_Tabella1[[COGNOME]:[descrizione_carica]],2,0)</f>
        <v>#N/A</v>
      </c>
    </row>
    <row r="5655" spans="1:4" x14ac:dyDescent="0.25">
      <c r="A5655" s="47" t="s">
        <v>4181</v>
      </c>
      <c r="B5655" t="str">
        <f>VLOOKUP(A5655,Tabella_Pec[],2,0)</f>
        <v>miglianico</v>
      </c>
      <c r="C5655" s="53">
        <f>VLOOKUP(A5655,Tabella_sez[],2,0)</f>
        <v>4</v>
      </c>
      <c r="D5655" t="e">
        <f>VLOOKUP(Tabella_sintesi[[#This Row],[Comune]],[1]!Tabella_Tabella1[[COGNOME]:[descrizione_carica]],2,0)</f>
        <v>#N/A</v>
      </c>
    </row>
    <row r="5656" spans="1:4" x14ac:dyDescent="0.25">
      <c r="A5656" s="47" t="s">
        <v>4354</v>
      </c>
      <c r="B5656" t="str">
        <f>VLOOKUP(A5656,Tabella_Pec[],2,0)</f>
        <v>montazzoli</v>
      </c>
      <c r="C5656" s="53">
        <f>VLOOKUP(A5656,Tabella_sez[],2,0)</f>
        <v>2</v>
      </c>
      <c r="D5656" t="e">
        <f>VLOOKUP(Tabella_sintesi[[#This Row],[Comune]],[1]!Tabella_Tabella1[[COGNOME]:[descrizione_carica]],2,0)</f>
        <v>#N/A</v>
      </c>
    </row>
    <row r="5657" spans="1:4" x14ac:dyDescent="0.25">
      <c r="A5657" s="47" t="s">
        <v>4429</v>
      </c>
      <c r="B5657" t="str">
        <f>VLOOKUP(A5657,Tabella_Pec[],2,0)</f>
        <v>comune.monteferrante</v>
      </c>
      <c r="C5657" s="53">
        <f>VLOOKUP(A5657,Tabella_sez[],2,0)</f>
        <v>1</v>
      </c>
      <c r="D5657" t="e">
        <f>VLOOKUP(Tabella_sintesi[[#This Row],[Comune]],[1]!Tabella_Tabella1[[COGNOME]:[descrizione_carica]],2,0)</f>
        <v>#N/A</v>
      </c>
    </row>
    <row r="5658" spans="1:4" x14ac:dyDescent="0.25">
      <c r="A5658" s="47" t="s">
        <v>4458</v>
      </c>
      <c r="B5658" t="str">
        <f>VLOOKUP(A5658,Tabella_Pec[],2,0)</f>
        <v>comunemontelapiano</v>
      </c>
      <c r="C5658" s="53">
        <f>VLOOKUP(A5658,Tabella_sez[],2,0)</f>
        <v>1</v>
      </c>
      <c r="D5658" t="e">
        <f>VLOOKUP(Tabella_sintesi[[#This Row],[Comune]],[1]!Tabella_Tabella1[[COGNOME]:[descrizione_carica]],2,0)</f>
        <v>#N/A</v>
      </c>
    </row>
    <row r="5659" spans="1:4" x14ac:dyDescent="0.25">
      <c r="A5659" s="47" t="s">
        <v>4493</v>
      </c>
      <c r="B5659" t="str">
        <f>VLOOKUP(A5659,Tabella_Pec[],2,0)</f>
        <v>comune.montenerodomo.ch</v>
      </c>
      <c r="C5659" s="53">
        <f>VLOOKUP(A5659,Tabella_sez[],2,0)</f>
        <v>2</v>
      </c>
      <c r="D5659" t="e">
        <f>VLOOKUP(Tabella_sintesi[[#This Row],[Comune]],[1]!Tabella_Tabella1[[COGNOME]:[descrizione_carica]],2,0)</f>
        <v>#N/A</v>
      </c>
    </row>
    <row r="5660" spans="1:4" x14ac:dyDescent="0.25">
      <c r="A5660" s="47" t="s">
        <v>4494</v>
      </c>
      <c r="B5660" t="str">
        <f>VLOOKUP(A5660,Tabella_Pec[],2,0)</f>
        <v>servizidemografici</v>
      </c>
      <c r="C5660" s="53">
        <f>VLOOKUP(A5660,Tabella_sez[],2,0)</f>
        <v>3</v>
      </c>
      <c r="D5660" t="e">
        <f>VLOOKUP(Tabella_sintesi[[#This Row],[Comune]],[1]!Tabella_Tabella1[[COGNOME]:[descrizione_carica]],2,0)</f>
        <v>#N/A</v>
      </c>
    </row>
    <row r="5661" spans="1:4" x14ac:dyDescent="0.25">
      <c r="A5661" s="47" t="s">
        <v>4628</v>
      </c>
      <c r="B5661" t="str">
        <f>VLOOKUP(A5661,Tabella_Pec[],2,0)</f>
        <v>comune.mozzagrogna</v>
      </c>
      <c r="C5661" s="53">
        <f>VLOOKUP(A5661,Tabella_sez[],2,0)</f>
        <v>3</v>
      </c>
      <c r="D5661" t="e">
        <f>VLOOKUP(Tabella_sintesi[[#This Row],[Comune]],[1]!Tabella_Tabella1[[COGNOME]:[descrizione_carica]],2,0)</f>
        <v>#N/A</v>
      </c>
    </row>
    <row r="5662" spans="1:4" x14ac:dyDescent="0.25">
      <c r="A5662" s="47" t="s">
        <v>4881</v>
      </c>
      <c r="B5662" t="str">
        <f>VLOOKUP(A5662,Tabella_Pec[],2,0)</f>
        <v>info</v>
      </c>
      <c r="C5662" s="53">
        <f>VLOOKUP(A5662,Tabella_sez[],2,0)</f>
        <v>4</v>
      </c>
      <c r="D5662" t="e">
        <f>VLOOKUP(Tabella_sintesi[[#This Row],[Comune]],[1]!Tabella_Tabella1[[COGNOME]:[descrizione_carica]],2,0)</f>
        <v>#N/A</v>
      </c>
    </row>
    <row r="5663" spans="1:4" x14ac:dyDescent="0.25">
      <c r="A5663" s="47" t="s">
        <v>4891</v>
      </c>
      <c r="B5663" t="str">
        <f>VLOOKUP(A5663,Tabella_Pec[],2,0)</f>
        <v>protocollo</v>
      </c>
      <c r="C5663" s="53">
        <f>VLOOKUP(A5663,Tabella_sez[],2,0)</f>
        <v>27</v>
      </c>
      <c r="D5663" t="e">
        <f>VLOOKUP(Tabella_sintesi[[#This Row],[Comune]],[1]!Tabella_Tabella1[[COGNOME]:[descrizione_carica]],2,0)</f>
        <v>#N/A</v>
      </c>
    </row>
    <row r="5664" spans="1:4" x14ac:dyDescent="0.25">
      <c r="A5664" s="47" t="s">
        <v>4975</v>
      </c>
      <c r="B5664" t="str">
        <f>VLOOKUP(A5664,Tabella_Pec[],2,0)</f>
        <v>protocollo</v>
      </c>
      <c r="C5664" s="53">
        <f>VLOOKUP(A5664,Tabella_sez[],2,0)</f>
        <v>5</v>
      </c>
      <c r="D5664" t="e">
        <f>VLOOKUP(Tabella_sintesi[[#This Row],[Comune]],[1]!Tabella_Tabella1[[COGNOME]:[descrizione_carica]],2,0)</f>
        <v>#N/A</v>
      </c>
    </row>
    <row r="5665" spans="1:4" x14ac:dyDescent="0.25">
      <c r="A5665" s="47" t="s">
        <v>5002</v>
      </c>
      <c r="B5665" t="str">
        <f>VLOOKUP(A5665,Tabella_Pec[],2,0)</f>
        <v>comunedipalena</v>
      </c>
      <c r="C5665" s="53">
        <f>VLOOKUP(A5665,Tabella_sez[],2,0)</f>
        <v>2</v>
      </c>
      <c r="D5665" t="e">
        <f>VLOOKUP(Tabella_sintesi[[#This Row],[Comune]],[1]!Tabella_Tabella1[[COGNOME]:[descrizione_carica]],2,0)</f>
        <v>#N/A</v>
      </c>
    </row>
    <row r="5666" spans="1:4" x14ac:dyDescent="0.25">
      <c r="A5666" s="47" t="s">
        <v>5015</v>
      </c>
      <c r="B5666" t="str">
        <f>VLOOKUP(A5666,Tabella_Pec[],2,0)</f>
        <v>comune.palmoli</v>
      </c>
      <c r="C5666" s="53">
        <f>VLOOKUP(A5666,Tabella_sez[],2,0)</f>
        <v>2</v>
      </c>
      <c r="D5666" t="e">
        <f>VLOOKUP(Tabella_sintesi[[#This Row],[Comune]],[1]!Tabella_Tabella1[[COGNOME]:[descrizione_carica]],2,0)</f>
        <v>#N/A</v>
      </c>
    </row>
    <row r="5667" spans="1:4" x14ac:dyDescent="0.25">
      <c r="A5667" s="47" t="s">
        <v>5018</v>
      </c>
      <c r="B5667" t="str">
        <f>VLOOKUP(A5667,Tabella_Pec[],2,0)</f>
        <v>comunepalombaro</v>
      </c>
      <c r="C5667" s="53">
        <f>VLOOKUP(A5667,Tabella_sez[],2,0)</f>
        <v>1</v>
      </c>
      <c r="D5667" t="e">
        <f>VLOOKUP(Tabella_sintesi[[#This Row],[Comune]],[1]!Tabella_Tabella1[[COGNOME]:[descrizione_carica]],2,0)</f>
        <v>#N/A</v>
      </c>
    </row>
    <row r="5668" spans="1:4" x14ac:dyDescent="0.25">
      <c r="A5668" s="47" t="s">
        <v>5110</v>
      </c>
      <c r="B5668" t="str">
        <f>VLOOKUP(A5668,Tabella_Pec[],2,0)</f>
        <v>servizidemografici</v>
      </c>
      <c r="C5668" s="53">
        <f>VLOOKUP(A5668,Tabella_sez[],2,0)</f>
        <v>1</v>
      </c>
      <c r="D5668" t="e">
        <f>VLOOKUP(Tabella_sintesi[[#This Row],[Comune]],[1]!Tabella_Tabella1[[COGNOME]:[descrizione_carica]],2,0)</f>
        <v>#N/A</v>
      </c>
    </row>
    <row r="5669" spans="1:4" x14ac:dyDescent="0.25">
      <c r="A5669" s="47" t="s">
        <v>5111</v>
      </c>
      <c r="B5669" t="str">
        <f>VLOOKUP(A5669,Tabella_Pec[],2,0)</f>
        <v>comune.pennapiedimonte</v>
      </c>
      <c r="C5669" s="53">
        <f>VLOOKUP(A5669,Tabella_sez[],2,0)</f>
        <v>1</v>
      </c>
      <c r="D5669" t="e">
        <f>VLOOKUP(Tabella_sintesi[[#This Row],[Comune]],[1]!Tabella_Tabella1[[COGNOME]:[descrizione_carica]],2,0)</f>
        <v>#N/A</v>
      </c>
    </row>
    <row r="5670" spans="1:4" x14ac:dyDescent="0.25">
      <c r="A5670" s="47" t="s">
        <v>5113</v>
      </c>
      <c r="B5670" t="str">
        <f>VLOOKUP(A5670,Tabella_Pec[],2,0)</f>
        <v>info</v>
      </c>
      <c r="C5670" s="53">
        <f>VLOOKUP(A5670,Tabella_sez[],2,0)</f>
        <v>3</v>
      </c>
      <c r="D5670" t="e">
        <f>VLOOKUP(Tabella_sintesi[[#This Row],[Comune]],[1]!Tabella_Tabella1[[COGNOME]:[descrizione_carica]],2,0)</f>
        <v>#N/A</v>
      </c>
    </row>
    <row r="5671" spans="1:4" x14ac:dyDescent="0.25">
      <c r="A5671" s="47" t="s">
        <v>5328</v>
      </c>
      <c r="B5671" t="str">
        <f>VLOOKUP(A5671,Tabella_Pec[],2,0)</f>
        <v>pizzoferrato.anagrafe</v>
      </c>
      <c r="C5671" s="53">
        <f>VLOOKUP(A5671,Tabella_sez[],2,0)</f>
        <v>2</v>
      </c>
      <c r="D5671" t="e">
        <f>VLOOKUP(Tabella_sintesi[[#This Row],[Comune]],[1]!Tabella_Tabella1[[COGNOME]:[descrizione_carica]],2,0)</f>
        <v>#N/A</v>
      </c>
    </row>
    <row r="5672" spans="1:4" x14ac:dyDescent="0.25">
      <c r="A5672" s="47" t="s">
        <v>5358</v>
      </c>
      <c r="B5672" t="str">
        <f>VLOOKUP(A5672,Tabella_Pec[],2,0)</f>
        <v>info</v>
      </c>
      <c r="C5672" s="53">
        <f>VLOOKUP(A5672,Tabella_sez[],2,0)</f>
        <v>1</v>
      </c>
      <c r="D5672" t="e">
        <f>VLOOKUP(Tabella_sintesi[[#This Row],[Comune]],[1]!Tabella_Tabella1[[COGNOME]:[descrizione_carica]],2,0)</f>
        <v>#N/A</v>
      </c>
    </row>
    <row r="5673" spans="1:4" x14ac:dyDescent="0.25">
      <c r="A5673" s="47" t="s">
        <v>5386</v>
      </c>
      <c r="B5673" t="str">
        <f>VLOOKUP(A5673,Tabella_Pec[],2,0)</f>
        <v>comunedipollutri</v>
      </c>
      <c r="C5673" s="53">
        <f>VLOOKUP(A5673,Tabella_sez[],2,0)</f>
        <v>3</v>
      </c>
      <c r="D5673" t="e">
        <f>VLOOKUP(Tabella_sintesi[[#This Row],[Comune]],[1]!Tabella_Tabella1[[COGNOME]:[descrizione_carica]],2,0)</f>
        <v>#N/A</v>
      </c>
    </row>
    <row r="5674" spans="1:4" x14ac:dyDescent="0.25">
      <c r="A5674" s="47" t="s">
        <v>5583</v>
      </c>
      <c r="B5674" t="str">
        <f>VLOOKUP(A5674,Tabella_Pec[],2,0)</f>
        <v>comunepretoro</v>
      </c>
      <c r="C5674" s="53">
        <f>VLOOKUP(A5674,Tabella_sez[],2,0)</f>
        <v>1</v>
      </c>
      <c r="D5674" t="e">
        <f>VLOOKUP(Tabella_sintesi[[#This Row],[Comune]],[1]!Tabella_Tabella1[[COGNOME]:[descrizione_carica]],2,0)</f>
        <v>#N/A</v>
      </c>
    </row>
    <row r="5675" spans="1:4" x14ac:dyDescent="0.25">
      <c r="A5675" s="47" t="s">
        <v>5616</v>
      </c>
      <c r="B5675" t="str">
        <f>VLOOKUP(A5675,Tabella_Pec[],2,0)</f>
        <v>casella</v>
      </c>
      <c r="C5675" s="53">
        <f>VLOOKUP(A5675,Tabella_sez[],2,0)</f>
        <v>1</v>
      </c>
      <c r="D5675" t="str">
        <f>VLOOKUP(Tabella_sintesi[[#This Row],[Comune]],[1]!Tabella_Tabella1[[COGNOME]:[descrizione_carica]],2,0)</f>
        <v xml:space="preserve">NELLO VITTORIO   </v>
      </c>
    </row>
    <row r="5676" spans="1:4" x14ac:dyDescent="0.25">
      <c r="A5676" s="47" t="s">
        <v>5669</v>
      </c>
      <c r="B5676" t="str">
        <f>VLOOKUP(A5676,Tabella_Pec[],2,0)</f>
        <v>comunedirapino</v>
      </c>
      <c r="C5676" s="53">
        <f>VLOOKUP(A5676,Tabella_sez[],2,0)</f>
        <v>2</v>
      </c>
      <c r="D5676" t="str">
        <f>VLOOKUP(Tabella_sintesi[[#This Row],[Comune]],[1]!Tabella_Tabella1[[COGNOME]:[descrizione_carica]],2,0)</f>
        <v xml:space="preserve">CRISTINA    </v>
      </c>
    </row>
    <row r="5677" spans="1:4" x14ac:dyDescent="0.25">
      <c r="A5677" s="47" t="s">
        <v>5754</v>
      </c>
      <c r="B5677" t="str">
        <f>VLOOKUP(A5677,Tabella_Pec[],2,0)</f>
        <v>comune.ripateatina.ch</v>
      </c>
      <c r="C5677" s="53">
        <f>VLOOKUP(A5677,Tabella_sez[],2,0)</f>
        <v>4</v>
      </c>
      <c r="D5677" t="e">
        <f>VLOOKUP(Tabella_sintesi[[#This Row],[Comune]],[1]!Tabella_Tabella1[[COGNOME]:[descrizione_carica]],2,0)</f>
        <v>#N/A</v>
      </c>
    </row>
    <row r="5678" spans="1:4" x14ac:dyDescent="0.25">
      <c r="A5678" s="47" t="s">
        <v>5852</v>
      </c>
      <c r="B5678" t="str">
        <f>VLOOKUP(A5678,Tabella_Pec[],2,0)</f>
        <v>protocollo</v>
      </c>
      <c r="C5678" s="53">
        <f>VLOOKUP(A5678,Tabella_sez[],2,0)</f>
        <v>2</v>
      </c>
      <c r="D5678" t="e">
        <f>VLOOKUP(Tabella_sintesi[[#This Row],[Comune]],[1]!Tabella_Tabella1[[COGNOME]:[descrizione_carica]],2,0)</f>
        <v>#N/A</v>
      </c>
    </row>
    <row r="5679" spans="1:4" x14ac:dyDescent="0.25">
      <c r="A5679" s="47" t="s">
        <v>5828</v>
      </c>
      <c r="B5679" t="str">
        <f>VLOOKUP(A5679,Tabella_Pec[],2,0)</f>
        <v>comune.roccasangiovanni</v>
      </c>
      <c r="C5679" s="53">
        <f>VLOOKUP(A5679,Tabella_sez[],2,0)</f>
        <v>3</v>
      </c>
      <c r="D5679" t="e">
        <f>VLOOKUP(Tabella_sintesi[[#This Row],[Comune]],[1]!Tabella_Tabella1[[COGNOME]:[descrizione_carica]],2,0)</f>
        <v>#N/A</v>
      </c>
    </row>
    <row r="5680" spans="1:4" x14ac:dyDescent="0.25">
      <c r="A5680" s="47" t="s">
        <v>5861</v>
      </c>
      <c r="B5680" t="str">
        <f>VLOOKUP(A5680,Tabella_Pec[],2,0)</f>
        <v>pec</v>
      </c>
      <c r="C5680" s="53">
        <f>VLOOKUP(A5680,Tabella_sez[],2,0)</f>
        <v>2</v>
      </c>
      <c r="D5680" t="e">
        <f>VLOOKUP(Tabella_sintesi[[#This Row],[Comune]],[1]!Tabella_Tabella1[[COGNOME]:[descrizione_carica]],2,0)</f>
        <v>#N/A</v>
      </c>
    </row>
    <row r="5681" spans="1:4" x14ac:dyDescent="0.25">
      <c r="A5681" s="47" t="s">
        <v>5866</v>
      </c>
      <c r="B5681" t="str">
        <f>VLOOKUP(A5681,Tabella_Pec[],2,0)</f>
        <v>comune</v>
      </c>
      <c r="C5681" s="53">
        <f>VLOOKUP(A5681,Tabella_sez[],2,0)</f>
        <v>2</v>
      </c>
      <c r="D5681" t="e">
        <f>VLOOKUP(Tabella_sintesi[[#This Row],[Comune]],[1]!Tabella_Tabella1[[COGNOME]:[descrizione_carica]],2,0)</f>
        <v>#N/A</v>
      </c>
    </row>
    <row r="5682" spans="1:4" x14ac:dyDescent="0.25">
      <c r="A5682" s="47" t="s">
        <v>5900</v>
      </c>
      <c r="B5682" t="str">
        <f>VLOOKUP(A5682,Tabella_Pec[],2,0)</f>
        <v>comuneroio</v>
      </c>
      <c r="C5682" s="53">
        <f>VLOOKUP(A5682,Tabella_sez[],2,0)</f>
        <v>1</v>
      </c>
      <c r="D5682" t="e">
        <f>VLOOKUP(Tabella_sintesi[[#This Row],[Comune]],[1]!Tabella_Tabella1[[COGNOME]:[descrizione_carica]],2,0)</f>
        <v>#N/A</v>
      </c>
    </row>
    <row r="5683" spans="1:4" x14ac:dyDescent="0.25">
      <c r="A5683" s="47" t="s">
        <v>5950</v>
      </c>
      <c r="B5683" t="str">
        <f>VLOOKUP(A5683,Tabella_Pec[],2,0)</f>
        <v>rosello.comune</v>
      </c>
      <c r="C5683" s="53">
        <f>VLOOKUP(A5683,Tabella_sez[],2,0)</f>
        <v>2</v>
      </c>
      <c r="D5683" t="e">
        <f>VLOOKUP(Tabella_sintesi[[#This Row],[Comune]],[1]!Tabella_Tabella1[[COGNOME]:[descrizione_carica]],2,0)</f>
        <v>#N/A</v>
      </c>
    </row>
    <row r="5684" spans="1:4" x14ac:dyDescent="0.25">
      <c r="A5684" s="47" t="s">
        <v>6106</v>
      </c>
      <c r="B5684" t="str">
        <f>VLOOKUP(A5684,Tabella_Pec[],2,0)</f>
        <v>comune.sanbuono</v>
      </c>
      <c r="C5684" s="53">
        <f>VLOOKUP(A5684,Tabella_sez[],2,0)</f>
        <v>2</v>
      </c>
      <c r="D5684" t="e">
        <f>VLOOKUP(Tabella_sintesi[[#This Row],[Comune]],[1]!Tabella_Tabella1[[COGNOME]:[descrizione_carica]],2,0)</f>
        <v>#N/A</v>
      </c>
    </row>
    <row r="5685" spans="1:4" x14ac:dyDescent="0.25">
      <c r="A5685" s="47" t="s">
        <v>6205</v>
      </c>
      <c r="B5685" t="str">
        <f>VLOOKUP(A5685,Tabella_Pec[],2,0)</f>
        <v>comune.sangiovannilipioni.ragioneria</v>
      </c>
      <c r="C5685" s="53">
        <f>VLOOKUP(A5685,Tabella_sez[],2,0)</f>
        <v>1</v>
      </c>
      <c r="D5685" t="e">
        <f>VLOOKUP(Tabella_sintesi[[#This Row],[Comune]],[1]!Tabella_Tabella1[[COGNOME]:[descrizione_carica]],2,0)</f>
        <v>#N/A</v>
      </c>
    </row>
    <row r="5686" spans="1:4" x14ac:dyDescent="0.25">
      <c r="A5686" s="47" t="s">
        <v>6209</v>
      </c>
      <c r="B5686" t="str">
        <f>VLOOKUP(A5686,Tabella_Pec[],2,0)</f>
        <v>comunesgt</v>
      </c>
      <c r="C5686" s="53">
        <f>VLOOKUP(A5686,Tabella_sez[],2,0)</f>
        <v>11</v>
      </c>
      <c r="D5686" t="e">
        <f>VLOOKUP(Tabella_sintesi[[#This Row],[Comune]],[1]!Tabella_Tabella1[[COGNOME]:[descrizione_carica]],2,0)</f>
        <v>#N/A</v>
      </c>
    </row>
    <row r="5687" spans="1:4" x14ac:dyDescent="0.25">
      <c r="A5687" s="47" t="s">
        <v>6265</v>
      </c>
      <c r="B5687" t="str">
        <f>VLOOKUP(A5687,Tabella_Pec[],2,0)</f>
        <v>protocollo</v>
      </c>
      <c r="C5687" s="53">
        <f>VLOOKUP(A5687,Tabella_sez[],2,0)</f>
        <v>1</v>
      </c>
      <c r="D5687" t="e">
        <f>VLOOKUP(Tabella_sintesi[[#This Row],[Comune]],[1]!Tabella_Tabella1[[COGNOME]:[descrizione_carica]],2,0)</f>
        <v>#N/A</v>
      </c>
    </row>
    <row r="5688" spans="1:4" x14ac:dyDescent="0.25">
      <c r="A5688" s="47" t="s">
        <v>6348</v>
      </c>
      <c r="B5688" t="str">
        <f>VLOOKUP(A5688,Tabella_Pec[],2,0)</f>
        <v>servizidemografici</v>
      </c>
      <c r="C5688" s="53">
        <f>VLOOKUP(A5688,Tabella_sez[],2,0)</f>
        <v>20</v>
      </c>
      <c r="D5688" t="e">
        <f>VLOOKUP(Tabella_sintesi[[#This Row],[Comune]],[1]!Tabella_Tabella1[[COGNOME]:[descrizione_carica]],2,0)</f>
        <v>#N/A</v>
      </c>
    </row>
    <row r="5689" spans="1:4" x14ac:dyDescent="0.25">
      <c r="A5689" s="47" t="s">
        <v>6506</v>
      </c>
      <c r="B5689" t="str">
        <f>VLOOKUP(A5689,Tabella_Pec[],2,0)</f>
        <v>comune.smimbaro</v>
      </c>
      <c r="C5689" s="53">
        <f>VLOOKUP(A5689,Tabella_sez[],2,0)</f>
        <v>2</v>
      </c>
      <c r="D5689" t="e">
        <f>VLOOKUP(Tabella_sintesi[[#This Row],[Comune]],[1]!Tabella_Tabella1[[COGNOME]:[descrizione_carica]],2,0)</f>
        <v>#N/A</v>
      </c>
    </row>
    <row r="5690" spans="1:4" x14ac:dyDescent="0.25">
      <c r="A5690" s="47" t="s">
        <v>6462</v>
      </c>
      <c r="B5690" t="str">
        <f>VLOOKUP(A5690,Tabella_Pec[],2,0)</f>
        <v>comune.santeusaniodelsangro</v>
      </c>
      <c r="C5690" s="53">
        <f>VLOOKUP(A5690,Tabella_sez[],2,0)</f>
        <v>3</v>
      </c>
      <c r="D5690" t="e">
        <f>VLOOKUP(Tabella_sintesi[[#This Row],[Comune]],[1]!Tabella_Tabella1[[COGNOME]:[descrizione_carica]],2,0)</f>
        <v>#N/A</v>
      </c>
    </row>
    <row r="5691" spans="1:4" x14ac:dyDescent="0.25">
      <c r="A5691" s="47" t="s">
        <v>6375</v>
      </c>
      <c r="B5691" t="str">
        <f>VLOOKUP(A5691,Tabella_Pec[],2,0)</f>
        <v>anagrafesanvitochietino</v>
      </c>
      <c r="C5691" s="53">
        <f>VLOOKUP(A5691,Tabella_sez[],2,0)</f>
        <v>5</v>
      </c>
      <c r="D5691" t="e">
        <f>VLOOKUP(Tabella_sintesi[[#This Row],[Comune]],[1]!Tabella_Tabella1[[COGNOME]:[descrizione_carica]],2,0)</f>
        <v>#N/A</v>
      </c>
    </row>
    <row r="5692" spans="1:4" x14ac:dyDescent="0.25">
      <c r="A5692" s="47" t="s">
        <v>6627</v>
      </c>
      <c r="B5692" t="str">
        <f>VLOOKUP(A5692,Tabella_Pec[],2,0)</f>
        <v>protocollo</v>
      </c>
      <c r="C5692" s="53">
        <f>VLOOKUP(A5692,Tabella_sez[],2,0)</f>
        <v>4</v>
      </c>
      <c r="D5692" t="e">
        <f>VLOOKUP(Tabella_sintesi[[#This Row],[Comune]],[1]!Tabella_Tabella1[[COGNOME]:[descrizione_carica]],2,0)</f>
        <v>#N/A</v>
      </c>
    </row>
    <row r="5693" spans="1:4" x14ac:dyDescent="0.25">
      <c r="A5693" s="47" t="s">
        <v>6630</v>
      </c>
      <c r="B5693" t="str">
        <f>VLOOKUP(A5693,Tabella_Pec[],2,0)</f>
        <v>servizigenerali</v>
      </c>
      <c r="C5693" s="53">
        <f>VLOOKUP(A5693,Tabella_sez[],2,0)</f>
        <v>2</v>
      </c>
      <c r="D5693" t="e">
        <f>VLOOKUP(Tabella_sintesi[[#This Row],[Comune]],[1]!Tabella_Tabella1[[COGNOME]:[descrizione_carica]],2,0)</f>
        <v>#N/A</v>
      </c>
    </row>
    <row r="5694" spans="1:4" x14ac:dyDescent="0.25">
      <c r="A5694" s="47" t="s">
        <v>7014</v>
      </c>
      <c r="B5694" t="str">
        <f>VLOOKUP(A5694,Tabella_Pec[],2,0)</f>
        <v>protocollo</v>
      </c>
      <c r="C5694" s="53">
        <f>VLOOKUP(A5694,Tabella_sez[],2,0)</f>
        <v>1</v>
      </c>
      <c r="D5694" t="e">
        <f>VLOOKUP(Tabella_sintesi[[#This Row],[Comune]],[1]!Tabella_Tabella1[[COGNOME]:[descrizione_carica]],2,0)</f>
        <v>#N/A</v>
      </c>
    </row>
    <row r="5695" spans="1:4" x14ac:dyDescent="0.25">
      <c r="A5695" s="47" t="s">
        <v>7126</v>
      </c>
      <c r="B5695" t="str">
        <f>VLOOKUP(A5695,Tabella_Pec[],2,0)</f>
        <v>comune.tollo</v>
      </c>
      <c r="C5695" s="53">
        <f>VLOOKUP(A5695,Tabella_sez[],2,0)</f>
        <v>4</v>
      </c>
      <c r="D5695" t="e">
        <f>VLOOKUP(Tabella_sintesi[[#This Row],[Comune]],[1]!Tabella_Tabella1[[COGNOME]:[descrizione_carica]],2,0)</f>
        <v>#N/A</v>
      </c>
    </row>
    <row r="5696" spans="1:4" x14ac:dyDescent="0.25">
      <c r="A5696" s="47" t="s">
        <v>7145</v>
      </c>
      <c r="B5696" t="str">
        <f>VLOOKUP(A5696,Tabella_Pec[],2,0)</f>
        <v>protocollo</v>
      </c>
      <c r="C5696" s="53">
        <f>VLOOKUP(A5696,Tabella_sez[],2,0)</f>
        <v>3</v>
      </c>
      <c r="D5696" t="e">
        <f>VLOOKUP(Tabella_sintesi[[#This Row],[Comune]],[1]!Tabella_Tabella1[[COGNOME]:[descrizione_carica]],2,0)</f>
        <v>#N/A</v>
      </c>
    </row>
    <row r="5697" spans="1:4" x14ac:dyDescent="0.25">
      <c r="A5697" s="47" t="s">
        <v>7149</v>
      </c>
      <c r="B5697" t="str">
        <f>VLOOKUP(A5697,Tabella_Pec[],2,0)</f>
        <v>protocollo</v>
      </c>
      <c r="C5697" s="53">
        <f>VLOOKUP(A5697,Tabella_sez[],2,0)</f>
        <v>3</v>
      </c>
      <c r="D5697" t="e">
        <f>VLOOKUP(Tabella_sintesi[[#This Row],[Comune]],[1]!Tabella_Tabella1[[COGNOME]:[descrizione_carica]],2,0)</f>
        <v>#N/A</v>
      </c>
    </row>
    <row r="5698" spans="1:4" x14ac:dyDescent="0.25">
      <c r="A5698" s="47" t="s">
        <v>7187</v>
      </c>
      <c r="B5698" t="str">
        <f>VLOOKUP(A5698,Tabella_Pec[],2,0)</f>
        <v>comune.torrebruna</v>
      </c>
      <c r="C5698" s="53">
        <f>VLOOKUP(A5698,Tabella_sez[],2,0)</f>
        <v>2</v>
      </c>
      <c r="D5698" t="e">
        <f>VLOOKUP(Tabella_sintesi[[#This Row],[Comune]],[1]!Tabella_Tabella1[[COGNOME]:[descrizione_carica]],2,0)</f>
        <v>#N/A</v>
      </c>
    </row>
    <row r="5699" spans="1:4" x14ac:dyDescent="0.25">
      <c r="A5699" s="47" t="s">
        <v>7196</v>
      </c>
      <c r="B5699" t="str">
        <f>VLOOKUP(A5699,Tabella_Pec[],2,0)</f>
        <v>comunetorrevecchiateatina</v>
      </c>
      <c r="C5699" s="53">
        <f>VLOOKUP(A5699,Tabella_sez[],2,0)</f>
        <v>3</v>
      </c>
      <c r="D5699" t="e">
        <f>VLOOKUP(Tabella_sintesi[[#This Row],[Comune]],[1]!Tabella_Tabella1[[COGNOME]:[descrizione_carica]],2,0)</f>
        <v>#N/A</v>
      </c>
    </row>
    <row r="5700" spans="1:4" x14ac:dyDescent="0.25">
      <c r="A5700" s="47" t="s">
        <v>7204</v>
      </c>
      <c r="B5700" t="str">
        <f>VLOOKUP(A5700,Tabella_Pec[],2,0)</f>
        <v>protocollo</v>
      </c>
      <c r="C5700" s="53">
        <f>VLOOKUP(A5700,Tabella_sez[],2,0)</f>
        <v>3</v>
      </c>
      <c r="D5700" t="e">
        <f>VLOOKUP(Tabella_sintesi[[#This Row],[Comune]],[1]!Tabella_Tabella1[[COGNOME]:[descrizione_carica]],2,0)</f>
        <v>#N/A</v>
      </c>
    </row>
    <row r="5701" spans="1:4" x14ac:dyDescent="0.25">
      <c r="A5701" s="47" t="s">
        <v>7257</v>
      </c>
      <c r="B5701" t="str">
        <f>VLOOKUP(A5701,Tabella_Pec[],2,0)</f>
        <v>treglio</v>
      </c>
      <c r="C5701" s="53">
        <f>VLOOKUP(A5701,Tabella_sez[],2,0)</f>
        <v>2</v>
      </c>
      <c r="D5701" t="e">
        <f>VLOOKUP(Tabella_sintesi[[#This Row],[Comune]],[1]!Tabella_Tabella1[[COGNOME]:[descrizione_carica]],2,0)</f>
        <v>#N/A</v>
      </c>
    </row>
    <row r="5702" spans="1:4" x14ac:dyDescent="0.25">
      <c r="A5702" s="47" t="s">
        <v>7331</v>
      </c>
      <c r="B5702" t="str">
        <f>VLOOKUP(A5702,Tabella_Pec[],2,0)</f>
        <v>comune.tufillo.anagrafe</v>
      </c>
      <c r="C5702" s="53">
        <f>VLOOKUP(A5702,Tabella_sez[],2,0)</f>
        <v>1</v>
      </c>
      <c r="D5702" t="e">
        <f>VLOOKUP(Tabella_sintesi[[#This Row],[Comune]],[1]!Tabella_Tabella1[[COGNOME]:[descrizione_carica]],2,0)</f>
        <v>#N/A</v>
      </c>
    </row>
    <row r="5703" spans="1:4" x14ac:dyDescent="0.25">
      <c r="A5703" s="47" t="s">
        <v>7385</v>
      </c>
      <c r="B5703" t="str">
        <f>VLOOKUP(A5703,Tabella_Pec[],2,0)</f>
        <v>comune.vacri.ch</v>
      </c>
      <c r="C5703" s="53">
        <f>VLOOKUP(A5703,Tabella_sez[],2,0)</f>
        <v>2</v>
      </c>
      <c r="D5703" t="e">
        <f>VLOOKUP(Tabella_sintesi[[#This Row],[Comune]],[1]!Tabella_Tabella1[[COGNOME]:[descrizione_carica]],2,0)</f>
        <v>#N/A</v>
      </c>
    </row>
    <row r="5704" spans="1:4" x14ac:dyDescent="0.25">
      <c r="A5704" s="47" t="s">
        <v>7527</v>
      </c>
      <c r="B5704" t="str">
        <f>VLOOKUP(A5704,Tabella_Pec[],2,0)</f>
        <v>comune.vasto</v>
      </c>
      <c r="C5704" s="53">
        <f>VLOOKUP(A5704,Tabella_sez[],2,0)</f>
        <v>44</v>
      </c>
      <c r="D5704" t="e">
        <f>VLOOKUP(Tabella_sintesi[[#This Row],[Comune]],[1]!Tabella_Tabella1[[COGNOME]:[descrizione_carica]],2,0)</f>
        <v>#N/A</v>
      </c>
    </row>
    <row r="5705" spans="1:4" x14ac:dyDescent="0.25">
      <c r="A5705" s="47" t="s">
        <v>7731</v>
      </c>
      <c r="B5705" t="str">
        <f>VLOOKUP(A5705,Tabella_Pec[],2,0)</f>
        <v>comunevillalfonsina</v>
      </c>
      <c r="C5705" s="53">
        <f>VLOOKUP(A5705,Tabella_sez[],2,0)</f>
        <v>1</v>
      </c>
      <c r="D5705" t="e">
        <f>VLOOKUP(Tabella_sintesi[[#This Row],[Comune]],[1]!Tabella_Tabella1[[COGNOME]:[descrizione_carica]],2,0)</f>
        <v>#N/A</v>
      </c>
    </row>
    <row r="5706" spans="1:4" x14ac:dyDescent="0.25">
      <c r="A5706" s="47" t="s">
        <v>7733</v>
      </c>
      <c r="B5706" t="str">
        <f>VLOOKUP(A5706,Tabella_Pec[],2,0)</f>
        <v>anagrafe</v>
      </c>
      <c r="C5706" s="53">
        <f>VLOOKUP(A5706,Tabella_sez[],2,0)</f>
        <v>3</v>
      </c>
      <c r="D5706" t="e">
        <f>VLOOKUP(Tabella_sintesi[[#This Row],[Comune]],[1]!Tabella_Tabella1[[COGNOME]:[descrizione_carica]],2,0)</f>
        <v>#N/A</v>
      </c>
    </row>
    <row r="5707" spans="1:4" x14ac:dyDescent="0.25">
      <c r="A5707" s="47" t="s">
        <v>7707</v>
      </c>
      <c r="B5707" t="str">
        <f>VLOOKUP(A5707,Tabella_Pec[],2,0)</f>
        <v>comune</v>
      </c>
      <c r="C5707" s="53">
        <f>VLOOKUP(A5707,Tabella_sez[],2,0)</f>
        <v>2</v>
      </c>
      <c r="D5707" t="e">
        <f>VLOOKUP(Tabella_sintesi[[#This Row],[Comune]],[1]!Tabella_Tabella1[[COGNOME]:[descrizione_carica]],2,0)</f>
        <v>#N/A</v>
      </c>
    </row>
    <row r="5708" spans="1:4" x14ac:dyDescent="0.25">
      <c r="A5708" s="47" t="s">
        <v>5243</v>
      </c>
      <c r="B5708" t="str">
        <f>VLOOKUP(A5708,Tabella_Pec[],2,0)</f>
        <v>comune.pietraferrazzana</v>
      </c>
      <c r="C5708" s="53">
        <f>VLOOKUP(A5708,Tabella_sez[],2,0)</f>
        <v>1</v>
      </c>
      <c r="D5708" t="e">
        <f>VLOOKUP(Tabella_sintesi[[#This Row],[Comune]],[1]!Tabella_Tabella1[[COGNOME]:[descrizione_carica]],2,0)</f>
        <v>#N/A</v>
      </c>
    </row>
    <row r="5709" spans="1:4" x14ac:dyDescent="0.25">
      <c r="A5709" s="47" t="s">
        <v>2926</v>
      </c>
      <c r="B5709" t="str">
        <f>VLOOKUP(A5709,Tabella_Pec[],2,0)</f>
        <v>anagrafe.fallo</v>
      </c>
      <c r="C5709" s="53">
        <f>VLOOKUP(A5709,Tabella_sez[],2,0)</f>
        <v>1</v>
      </c>
      <c r="D5709" t="e">
        <f>VLOOKUP(Tabella_sintesi[[#This Row],[Comune]],[1]!Tabella_Tabella1[[COGNOME]:[descrizione_carica]],2,0)</f>
        <v>#N/A</v>
      </c>
    </row>
    <row r="5710" spans="1:4" x14ac:dyDescent="0.25">
      <c r="A5710" s="47" t="s">
        <v>442</v>
      </c>
      <c r="B5710" t="str">
        <f>VLOOKUP(A5710,Tabella_Pec[],2,0)</f>
        <v>comune.acquavivacollecrocecb</v>
      </c>
      <c r="C5710" s="53">
        <f>VLOOKUP(A5710,Tabella_sez[],2,0)</f>
        <v>1</v>
      </c>
      <c r="D5710" t="e">
        <f>VLOOKUP(Tabella_sintesi[[#This Row],[Comune]],[1]!Tabella_Tabella1[[COGNOME]:[descrizione_carica]],2,0)</f>
        <v>#N/A</v>
      </c>
    </row>
    <row r="5711" spans="1:4" x14ac:dyDescent="0.25">
      <c r="A5711" s="47" t="s">
        <v>884</v>
      </c>
      <c r="B5711" t="str">
        <f>VLOOKUP(A5711,Tabella_Pec[],2,0)</f>
        <v>comune.baranellocb</v>
      </c>
      <c r="C5711" s="53">
        <f>VLOOKUP(A5711,Tabella_sez[],2,0)</f>
        <v>3</v>
      </c>
      <c r="D5711" t="e">
        <f>VLOOKUP(Tabella_sintesi[[#This Row],[Comune]],[1]!Tabella_Tabella1[[COGNOME]:[descrizione_carica]],2,0)</f>
        <v>#N/A</v>
      </c>
    </row>
    <row r="5712" spans="1:4" x14ac:dyDescent="0.25">
      <c r="A5712" s="47" t="s">
        <v>1106</v>
      </c>
      <c r="B5712" t="str">
        <f>VLOOKUP(A5712,Tabella_Pec[],2,0)</f>
        <v>protocollo</v>
      </c>
      <c r="C5712" s="53">
        <f>VLOOKUP(A5712,Tabella_sez[],2,0)</f>
        <v>7</v>
      </c>
      <c r="D5712" t="e">
        <f>VLOOKUP(Tabella_sintesi[[#This Row],[Comune]],[1]!Tabella_Tabella1[[COGNOME]:[descrizione_carica]],2,0)</f>
        <v>#N/A</v>
      </c>
    </row>
    <row r="5713" spans="1:4" x14ac:dyDescent="0.25">
      <c r="A5713" s="47" t="s">
        <v>1134</v>
      </c>
      <c r="B5713" t="str">
        <f>VLOOKUP(A5713,Tabella_Pec[],2,0)</f>
        <v>comune.bonefrocb</v>
      </c>
      <c r="C5713" s="53">
        <f>VLOOKUP(A5713,Tabella_sez[],2,0)</f>
        <v>2</v>
      </c>
      <c r="D5713" t="e">
        <f>VLOOKUP(Tabella_sintesi[[#This Row],[Comune]],[1]!Tabella_Tabella1[[COGNOME]:[descrizione_carica]],2,0)</f>
        <v>#N/A</v>
      </c>
    </row>
    <row r="5714" spans="1:4" x14ac:dyDescent="0.25">
      <c r="A5714" s="47" t="s">
        <v>1364</v>
      </c>
      <c r="B5714" t="str">
        <f>VLOOKUP(A5714,Tabella_Pec[],2,0)</f>
        <v>comune.bussocb</v>
      </c>
      <c r="C5714" s="53">
        <f>VLOOKUP(A5714,Tabella_sez[],2,0)</f>
        <v>2</v>
      </c>
      <c r="D5714" t="e">
        <f>VLOOKUP(Tabella_sintesi[[#This Row],[Comune]],[1]!Tabella_Tabella1[[COGNOME]:[descrizione_carica]],2,0)</f>
        <v>#N/A</v>
      </c>
    </row>
    <row r="5715" spans="1:4" x14ac:dyDescent="0.25">
      <c r="A5715" s="47" t="s">
        <v>1515</v>
      </c>
      <c r="B5715" t="str">
        <f>VLOOKUP(A5715,Tabella_Pec[],2,0)</f>
        <v>comune.campobasso.protocollo</v>
      </c>
      <c r="C5715" s="53">
        <f>VLOOKUP(A5715,Tabella_sez[],2,0)</f>
        <v>56</v>
      </c>
      <c r="D5715" t="str">
        <f>VLOOKUP(Tabella_sintesi[[#This Row],[Comune]],[1]!Tabella_Tabella1[[COGNOME]:[descrizione_carica]],2,0)</f>
        <v xml:space="preserve">CATIA    </v>
      </c>
    </row>
    <row r="5716" spans="1:4" x14ac:dyDescent="0.25">
      <c r="A5716" s="47" t="s">
        <v>1518</v>
      </c>
      <c r="B5716" t="str">
        <f>VLOOKUP(A5716,Tabella_Pec[],2,0)</f>
        <v>comune.campochiarocb</v>
      </c>
      <c r="C5716" s="53">
        <f>VLOOKUP(A5716,Tabella_sez[],2,0)</f>
        <v>1</v>
      </c>
      <c r="D5716" t="e">
        <f>VLOOKUP(Tabella_sintesi[[#This Row],[Comune]],[1]!Tabella_Tabella1[[COGNOME]:[descrizione_carica]],2,0)</f>
        <v>#N/A</v>
      </c>
    </row>
    <row r="5717" spans="1:4" x14ac:dyDescent="0.25">
      <c r="A5717" s="47" t="s">
        <v>1522</v>
      </c>
      <c r="B5717" t="str">
        <f>VLOOKUP(A5717,Tabella_Pec[],2,0)</f>
        <v>comune.campodipietracb</v>
      </c>
      <c r="C5717" s="53">
        <f>VLOOKUP(A5717,Tabella_sez[],2,0)</f>
        <v>3</v>
      </c>
      <c r="D5717" t="e">
        <f>VLOOKUP(Tabella_sintesi[[#This Row],[Comune]],[1]!Tabella_Tabella1[[COGNOME]:[descrizione_carica]],2,0)</f>
        <v>#N/A</v>
      </c>
    </row>
    <row r="5718" spans="1:4" x14ac:dyDescent="0.25">
      <c r="A5718" s="47" t="s">
        <v>1535</v>
      </c>
      <c r="B5718" t="str">
        <f>VLOOKUP(A5718,Tabella_Pec[],2,0)</f>
        <v>comune.campolietocb</v>
      </c>
      <c r="C5718" s="53">
        <f>VLOOKUP(A5718,Tabella_sez[],2,0)</f>
        <v>1</v>
      </c>
      <c r="D5718" t="e">
        <f>VLOOKUP(Tabella_sintesi[[#This Row],[Comune]],[1]!Tabella_Tabella1[[COGNOME]:[descrizione_carica]],2,0)</f>
        <v>#N/A</v>
      </c>
    </row>
    <row r="5719" spans="1:4" x14ac:dyDescent="0.25">
      <c r="A5719" s="47" t="s">
        <v>1539</v>
      </c>
      <c r="B5719" t="str">
        <f>VLOOKUP(A5719,Tabella_Pec[],2,0)</f>
        <v>urp</v>
      </c>
      <c r="C5719" s="53">
        <f>VLOOKUP(A5719,Tabella_sez[],2,0)</f>
        <v>6</v>
      </c>
      <c r="D5719" t="e">
        <f>VLOOKUP(Tabella_sintesi[[#This Row],[Comune]],[1]!Tabella_Tabella1[[COGNOME]:[descrizione_carica]],2,0)</f>
        <v>#N/A</v>
      </c>
    </row>
    <row r="5720" spans="1:4" x14ac:dyDescent="0.25">
      <c r="A5720" s="47" t="s">
        <v>1760</v>
      </c>
      <c r="B5720" t="str">
        <f>VLOOKUP(A5720,Tabella_Pec[],2,0)</f>
        <v>info.casacalenda</v>
      </c>
      <c r="C5720" s="53">
        <f>VLOOKUP(A5720,Tabella_sez[],2,0)</f>
        <v>4</v>
      </c>
      <c r="D5720" t="e">
        <f>VLOOKUP(Tabella_sintesi[[#This Row],[Comune]],[1]!Tabella_Tabella1[[COGNOME]:[descrizione_carica]],2,0)</f>
        <v>#N/A</v>
      </c>
    </row>
    <row r="5721" spans="1:4" x14ac:dyDescent="0.25">
      <c r="A5721" s="47" t="s">
        <v>1774</v>
      </c>
      <c r="B5721" t="str">
        <f>VLOOKUP(A5721,Tabella_Pec[],2,0)</f>
        <v>comune.casalciprano</v>
      </c>
      <c r="C5721" s="53">
        <f>VLOOKUP(A5721,Tabella_sez[],2,0)</f>
        <v>1</v>
      </c>
      <c r="D5721" t="e">
        <f>VLOOKUP(Tabella_sintesi[[#This Row],[Comune]],[1]!Tabella_Tabella1[[COGNOME]:[descrizione_carica]],2,0)</f>
        <v>#N/A</v>
      </c>
    </row>
    <row r="5722" spans="1:4" x14ac:dyDescent="0.25">
      <c r="A5722" s="47" t="s">
        <v>1952</v>
      </c>
      <c r="B5722" t="str">
        <f>VLOOKUP(A5722,Tabella_Pec[],2,0)</f>
        <v>comune.castelbottacciocb</v>
      </c>
      <c r="C5722" s="53">
        <f>VLOOKUP(A5722,Tabella_sez[],2,0)</f>
        <v>1</v>
      </c>
      <c r="D5722" t="e">
        <f>VLOOKUP(Tabella_sintesi[[#This Row],[Comune]],[1]!Tabella_Tabella1[[COGNOME]:[descrizione_carica]],2,0)</f>
        <v>#N/A</v>
      </c>
    </row>
    <row r="5723" spans="1:4" x14ac:dyDescent="0.25">
      <c r="A5723" s="47" t="s">
        <v>2013</v>
      </c>
      <c r="B5723" t="str">
        <f>VLOOKUP(A5723,Tabella_Pec[],2,0)</f>
        <v>comune.castellinodelbifernocb</v>
      </c>
      <c r="C5723" s="53">
        <f>VLOOKUP(A5723,Tabella_sez[],2,0)</f>
        <v>1</v>
      </c>
      <c r="D5723" t="e">
        <f>VLOOKUP(Tabella_sintesi[[#This Row],[Comune]],[1]!Tabella_Tabella1[[COGNOME]:[descrizione_carica]],2,0)</f>
        <v>#N/A</v>
      </c>
    </row>
    <row r="5724" spans="1:4" x14ac:dyDescent="0.25">
      <c r="A5724" s="47" t="s">
        <v>2035</v>
      </c>
      <c r="B5724" t="str">
        <f>VLOOKUP(A5724,Tabella_Pec[],2,0)</f>
        <v>comune.castelmauro</v>
      </c>
      <c r="C5724" s="53">
        <f>VLOOKUP(A5724,Tabella_sez[],2,0)</f>
        <v>3</v>
      </c>
      <c r="D5724" t="e">
        <f>VLOOKUP(Tabella_sintesi[[#This Row],[Comune]],[1]!Tabella_Tabella1[[COGNOME]:[descrizione_carica]],2,0)</f>
        <v>#N/A</v>
      </c>
    </row>
    <row r="5725" spans="1:4" x14ac:dyDescent="0.25">
      <c r="A5725" s="47" t="s">
        <v>2135</v>
      </c>
      <c r="B5725" t="str">
        <f>VLOOKUP(A5725,Tabella_Pec[],2,0)</f>
        <v>comune.castropignano</v>
      </c>
      <c r="C5725" s="53">
        <f>VLOOKUP(A5725,Tabella_sez[],2,0)</f>
        <v>2</v>
      </c>
      <c r="D5725" t="e">
        <f>VLOOKUP(Tabella_sintesi[[#This Row],[Comune]],[1]!Tabella_Tabella1[[COGNOME]:[descrizione_carica]],2,0)</f>
        <v>#N/A</v>
      </c>
    </row>
    <row r="5726" spans="1:4" x14ac:dyDescent="0.25">
      <c r="A5726" s="47" t="s">
        <v>2230</v>
      </c>
      <c r="B5726" t="str">
        <f>VLOOKUP(A5726,Tabella_Pec[],2,0)</f>
        <v>comune.cercemaggiorecb</v>
      </c>
      <c r="C5726" s="53">
        <f>VLOOKUP(A5726,Tabella_sez[],2,0)</f>
        <v>4</v>
      </c>
      <c r="D5726" t="e">
        <f>VLOOKUP(Tabella_sintesi[[#This Row],[Comune]],[1]!Tabella_Tabella1[[COGNOME]:[descrizione_carica]],2,0)</f>
        <v>#N/A</v>
      </c>
    </row>
    <row r="5727" spans="1:4" x14ac:dyDescent="0.25">
      <c r="A5727" s="47" t="s">
        <v>2232</v>
      </c>
      <c r="B5727" t="str">
        <f>VLOOKUP(A5727,Tabella_Pec[],2,0)</f>
        <v>comune.cercepiccolacb</v>
      </c>
      <c r="C5727" s="53">
        <f>VLOOKUP(A5727,Tabella_sez[],2,0)</f>
        <v>1</v>
      </c>
      <c r="D5727" t="e">
        <f>VLOOKUP(Tabella_sintesi[[#This Row],[Comune]],[1]!Tabella_Tabella1[[COGNOME]:[descrizione_carica]],2,0)</f>
        <v>#N/A</v>
      </c>
    </row>
    <row r="5728" spans="1:4" x14ac:dyDescent="0.25">
      <c r="A5728" s="47" t="s">
        <v>2438</v>
      </c>
      <c r="B5728" t="str">
        <f>VLOOKUP(A5728,Tabella_Pec[],2,0)</f>
        <v>comune.civitacampomaranocb</v>
      </c>
      <c r="C5728" s="53">
        <f>VLOOKUP(A5728,Tabella_sez[],2,0)</f>
        <v>1</v>
      </c>
      <c r="D5728" t="e">
        <f>VLOOKUP(Tabella_sintesi[[#This Row],[Comune]],[1]!Tabella_Tabella1[[COGNOME]:[descrizione_carica]],2,0)</f>
        <v>#N/A</v>
      </c>
    </row>
    <row r="5729" spans="1:4" x14ac:dyDescent="0.25">
      <c r="A5729" s="47" t="s">
        <v>2493</v>
      </c>
      <c r="B5729" t="str">
        <f>VLOOKUP(A5729,Tabella_Pec[],2,0)</f>
        <v>comune.danchisecb</v>
      </c>
      <c r="C5729" s="53">
        <f>VLOOKUP(A5729,Tabella_sez[],2,0)</f>
        <v>1</v>
      </c>
      <c r="D5729" t="e">
        <f>VLOOKUP(Tabella_sintesi[[#This Row],[Comune]],[1]!Tabella_Tabella1[[COGNOME]:[descrizione_carica]],2,0)</f>
        <v>#N/A</v>
      </c>
    </row>
    <row r="5730" spans="1:4" x14ac:dyDescent="0.25">
      <c r="A5730" s="47" t="s">
        <v>2517</v>
      </c>
      <c r="B5730" t="str">
        <f>VLOOKUP(A5730,Tabella_Pec[],2,0)</f>
        <v>comunecolletorto</v>
      </c>
      <c r="C5730" s="53">
        <f>VLOOKUP(A5730,Tabella_sez[],2,0)</f>
        <v>3</v>
      </c>
      <c r="D5730" t="e">
        <f>VLOOKUP(Tabella_sintesi[[#This Row],[Comune]],[1]!Tabella_Tabella1[[COGNOME]:[descrizione_carica]],2,0)</f>
        <v>#N/A</v>
      </c>
    </row>
    <row r="5731" spans="1:4" x14ac:dyDescent="0.25">
      <c r="A5731" s="47" t="s">
        <v>2859</v>
      </c>
      <c r="B5731" t="str">
        <f>VLOOKUP(A5731,Tabella_Pec[],2,0)</f>
        <v>duroniacomune</v>
      </c>
      <c r="C5731" s="53">
        <f>VLOOKUP(A5731,Tabella_sez[],2,0)</f>
        <v>2</v>
      </c>
      <c r="D5731" t="e">
        <f>VLOOKUP(Tabella_sintesi[[#This Row],[Comune]],[1]!Tabella_Tabella1[[COGNOME]:[descrizione_carica]],2,0)</f>
        <v>#N/A</v>
      </c>
    </row>
    <row r="5732" spans="1:4" x14ac:dyDescent="0.25">
      <c r="A5732" s="47" t="s">
        <v>2973</v>
      </c>
      <c r="B5732" t="str">
        <f>VLOOKUP(A5732,Tabella_Pec[],2,0)</f>
        <v>comune.ferrazzanocb</v>
      </c>
      <c r="C5732" s="53">
        <f>VLOOKUP(A5732,Tabella_sez[],2,0)</f>
        <v>3</v>
      </c>
      <c r="D5732" t="str">
        <f>VLOOKUP(Tabella_sintesi[[#This Row],[Comune]],[1]!Tabella_Tabella1[[COGNOME]:[descrizione_carica]],2,0)</f>
        <v xml:space="preserve">ANNA MARIA   </v>
      </c>
    </row>
    <row r="5733" spans="1:4" x14ac:dyDescent="0.25">
      <c r="A5733" s="47" t="s">
        <v>3112</v>
      </c>
      <c r="B5733" t="str">
        <f>VLOOKUP(A5733,Tabella_Pec[],2,0)</f>
        <v>comune.fossaltocb</v>
      </c>
      <c r="C5733" s="53">
        <f>VLOOKUP(A5733,Tabella_sez[],2,0)</f>
        <v>2</v>
      </c>
      <c r="D5733" t="e">
        <f>VLOOKUP(Tabella_sintesi[[#This Row],[Comune]],[1]!Tabella_Tabella1[[COGNOME]:[descrizione_carica]],2,0)</f>
        <v>#N/A</v>
      </c>
    </row>
    <row r="5734" spans="1:4" x14ac:dyDescent="0.25">
      <c r="A5734" s="47" t="s">
        <v>3232</v>
      </c>
      <c r="B5734" t="str">
        <f>VLOOKUP(A5734,Tabella_Pec[],2,0)</f>
        <v>comunegambatesa</v>
      </c>
      <c r="C5734" s="53">
        <f>VLOOKUP(A5734,Tabella_sez[],2,0)</f>
        <v>2</v>
      </c>
      <c r="D5734" t="e">
        <f>VLOOKUP(Tabella_sintesi[[#This Row],[Comune]],[1]!Tabella_Tabella1[[COGNOME]:[descrizione_carica]],2,0)</f>
        <v>#N/A</v>
      </c>
    </row>
    <row r="5735" spans="1:4" x14ac:dyDescent="0.25">
      <c r="A5735" s="47" t="s">
        <v>3335</v>
      </c>
      <c r="B5735" t="str">
        <f>VLOOKUP(A5735,Tabella_Pec[],2,0)</f>
        <v>comune.gildonecb</v>
      </c>
      <c r="C5735" s="53">
        <f>VLOOKUP(A5735,Tabella_sez[],2,0)</f>
        <v>2</v>
      </c>
      <c r="D5735" t="e">
        <f>VLOOKUP(Tabella_sintesi[[#This Row],[Comune]],[1]!Tabella_Tabella1[[COGNOME]:[descrizione_carica]],2,0)</f>
        <v>#N/A</v>
      </c>
    </row>
    <row r="5736" spans="1:4" x14ac:dyDescent="0.25">
      <c r="A5736" s="47" t="s">
        <v>3496</v>
      </c>
      <c r="B5736" t="str">
        <f>VLOOKUP(A5736,Tabella_Pec[],2,0)</f>
        <v>comune.guardialfieracb</v>
      </c>
      <c r="C5736" s="53">
        <f>VLOOKUP(A5736,Tabella_sez[],2,0)</f>
        <v>1</v>
      </c>
      <c r="D5736" t="e">
        <f>VLOOKUP(Tabella_sintesi[[#This Row],[Comune]],[1]!Tabella_Tabella1[[COGNOME]:[descrizione_carica]],2,0)</f>
        <v>#N/A</v>
      </c>
    </row>
    <row r="5737" spans="1:4" x14ac:dyDescent="0.25">
      <c r="A5737" s="47" t="s">
        <v>3497</v>
      </c>
      <c r="B5737" t="str">
        <f>VLOOKUP(A5737,Tabella_Pec[],2,0)</f>
        <v>comune.guardiaregiacb</v>
      </c>
      <c r="C5737" s="53">
        <f>VLOOKUP(A5737,Tabella_sez[],2,0)</f>
        <v>1</v>
      </c>
      <c r="D5737" t="e">
        <f>VLOOKUP(Tabella_sintesi[[#This Row],[Comune]],[1]!Tabella_Tabella1[[COGNOME]:[descrizione_carica]],2,0)</f>
        <v>#N/A</v>
      </c>
    </row>
    <row r="5738" spans="1:4" x14ac:dyDescent="0.25">
      <c r="A5738" s="47" t="s">
        <v>3505</v>
      </c>
      <c r="B5738" t="str">
        <f>VLOOKUP(A5738,Tabella_Pec[],2,0)</f>
        <v>comune.guglionesi</v>
      </c>
      <c r="C5738" s="53">
        <f>VLOOKUP(A5738,Tabella_sez[],2,0)</f>
        <v>5</v>
      </c>
      <c r="D5738" t="e">
        <f>VLOOKUP(Tabella_sintesi[[#This Row],[Comune]],[1]!Tabella_Tabella1[[COGNOME]:[descrizione_carica]],2,0)</f>
        <v>#N/A</v>
      </c>
    </row>
    <row r="5739" spans="1:4" x14ac:dyDescent="0.25">
      <c r="A5739" s="47" t="s">
        <v>3584</v>
      </c>
      <c r="B5739" t="str">
        <f>VLOOKUP(A5739,Tabella_Pec[],2,0)</f>
        <v>comune.jelsicb</v>
      </c>
      <c r="C5739" s="53">
        <f>VLOOKUP(A5739,Tabella_sez[],2,0)</f>
        <v>3</v>
      </c>
      <c r="D5739" t="e">
        <f>VLOOKUP(Tabella_sintesi[[#This Row],[Comune]],[1]!Tabella_Tabella1[[COGNOME]:[descrizione_carica]],2,0)</f>
        <v>#N/A</v>
      </c>
    </row>
    <row r="5740" spans="1:4" x14ac:dyDescent="0.25">
      <c r="A5740" s="47" t="s">
        <v>3649</v>
      </c>
      <c r="B5740" t="str">
        <f>VLOOKUP(A5740,Tabella_Pec[],2,0)</f>
        <v>comune.larinocb</v>
      </c>
      <c r="C5740" s="53">
        <f>VLOOKUP(A5740,Tabella_sez[],2,0)</f>
        <v>6</v>
      </c>
      <c r="D5740" t="e">
        <f>VLOOKUP(Tabella_sintesi[[#This Row],[Comune]],[1]!Tabella_Tabella1[[COGNOME]:[descrizione_carica]],2,0)</f>
        <v>#N/A</v>
      </c>
    </row>
    <row r="5741" spans="1:4" x14ac:dyDescent="0.25">
      <c r="A5741" s="47" t="s">
        <v>3752</v>
      </c>
      <c r="B5741" t="str">
        <f>VLOOKUP(A5741,Tabella_Pec[],2,0)</f>
        <v>comunelimosano.cb</v>
      </c>
      <c r="C5741" s="53">
        <f>VLOOKUP(A5741,Tabella_sez[],2,0)</f>
        <v>1</v>
      </c>
      <c r="D5741" t="e">
        <f>VLOOKUP(Tabella_sintesi[[#This Row],[Comune]],[1]!Tabella_Tabella1[[COGNOME]:[descrizione_carica]],2,0)</f>
        <v>#N/A</v>
      </c>
    </row>
    <row r="5742" spans="1:4" x14ac:dyDescent="0.25">
      <c r="A5742" s="47" t="s">
        <v>3837</v>
      </c>
      <c r="B5742" t="str">
        <f>VLOOKUP(A5742,Tabella_Pec[],2,0)</f>
        <v>comunelucito.utc</v>
      </c>
      <c r="C5742" s="53">
        <f>VLOOKUP(A5742,Tabella_sez[],2,0)</f>
        <v>1</v>
      </c>
      <c r="D5742" t="e">
        <f>VLOOKUP(Tabella_sintesi[[#This Row],[Comune]],[1]!Tabella_Tabella1[[COGNOME]:[descrizione_carica]],2,0)</f>
        <v>#N/A</v>
      </c>
    </row>
    <row r="5743" spans="1:4" x14ac:dyDescent="0.25">
      <c r="A5743" s="47" t="s">
        <v>3855</v>
      </c>
      <c r="B5743" t="str">
        <f>VLOOKUP(A5743,Tabella_Pec[],2,0)</f>
        <v>comune.luparacb</v>
      </c>
      <c r="C5743" s="53">
        <f>VLOOKUP(A5743,Tabella_sez[],2,0)</f>
        <v>1</v>
      </c>
      <c r="D5743" t="e">
        <f>VLOOKUP(Tabella_sintesi[[#This Row],[Comune]],[1]!Tabella_Tabella1[[COGNOME]:[descrizione_carica]],2,0)</f>
        <v>#N/A</v>
      </c>
    </row>
    <row r="5744" spans="1:4" x14ac:dyDescent="0.25">
      <c r="A5744" s="47" t="s">
        <v>3877</v>
      </c>
      <c r="B5744" t="str">
        <f>VLOOKUP(A5744,Tabella_Pec[],2,0)</f>
        <v>comune.macchiavalfortorecb</v>
      </c>
      <c r="C5744" s="53">
        <f>VLOOKUP(A5744,Tabella_sez[],2,0)</f>
        <v>1</v>
      </c>
      <c r="D5744" t="e">
        <f>VLOOKUP(Tabella_sintesi[[#This Row],[Comune]],[1]!Tabella_Tabella1[[COGNOME]:[descrizione_carica]],2,0)</f>
        <v>#N/A</v>
      </c>
    </row>
    <row r="5745" spans="1:4" x14ac:dyDescent="0.25">
      <c r="A5745" s="47" t="s">
        <v>3895</v>
      </c>
      <c r="B5745" t="str">
        <f>VLOOKUP(A5745,Tabella_Pec[],2,0)</f>
        <v>comune.mafaldacb</v>
      </c>
      <c r="C5745" s="53">
        <f>VLOOKUP(A5745,Tabella_sez[],2,0)</f>
        <v>2</v>
      </c>
      <c r="D5745" t="e">
        <f>VLOOKUP(Tabella_sintesi[[#This Row],[Comune]],[1]!Tabella_Tabella1[[COGNOME]:[descrizione_carica]],2,0)</f>
        <v>#N/A</v>
      </c>
    </row>
    <row r="5746" spans="1:4" x14ac:dyDescent="0.25">
      <c r="A5746" s="47" t="s">
        <v>4084</v>
      </c>
      <c r="B5746" t="str">
        <f>VLOOKUP(A5746,Tabella_Pec[],2,0)</f>
        <v>comune.matricecb</v>
      </c>
      <c r="C5746" s="53">
        <f>VLOOKUP(A5746,Tabella_sez[],2,0)</f>
        <v>1</v>
      </c>
      <c r="D5746" t="e">
        <f>VLOOKUP(Tabella_sintesi[[#This Row],[Comune]],[1]!Tabella_Tabella1[[COGNOME]:[descrizione_carica]],2,0)</f>
        <v>#N/A</v>
      </c>
    </row>
    <row r="5747" spans="1:4" x14ac:dyDescent="0.25">
      <c r="A5747" s="47" t="s">
        <v>4207</v>
      </c>
      <c r="B5747" t="str">
        <f>VLOOKUP(A5747,Tabella_Pec[],2,0)</f>
        <v>comune.mirabellosanniticocb</v>
      </c>
      <c r="C5747" s="53">
        <f>VLOOKUP(A5747,Tabella_sez[],2,0)</f>
        <v>2</v>
      </c>
      <c r="D5747" t="e">
        <f>VLOOKUP(Tabella_sintesi[[#This Row],[Comune]],[1]!Tabella_Tabella1[[COGNOME]:[descrizione_carica]],2,0)</f>
        <v>#N/A</v>
      </c>
    </row>
    <row r="5748" spans="1:4" x14ac:dyDescent="0.25">
      <c r="A5748" s="47" t="s">
        <v>4252</v>
      </c>
      <c r="B5748" t="str">
        <f>VLOOKUP(A5748,Tabella_Pec[],2,0)</f>
        <v>comune.molisecb</v>
      </c>
      <c r="C5748" s="53">
        <f>VLOOKUP(A5748,Tabella_sez[],2,0)</f>
        <v>1</v>
      </c>
      <c r="D5748" t="e">
        <f>VLOOKUP(Tabella_sintesi[[#This Row],[Comune]],[1]!Tabella_Tabella1[[COGNOME]:[descrizione_carica]],2,0)</f>
        <v>#N/A</v>
      </c>
    </row>
    <row r="5749" spans="1:4" x14ac:dyDescent="0.25">
      <c r="A5749" s="47" t="s">
        <v>4270</v>
      </c>
      <c r="B5749" t="str">
        <f>VLOOKUP(A5749,Tabella_Pec[],2,0)</f>
        <v>comunedimonacilioni</v>
      </c>
      <c r="C5749" s="53">
        <f>VLOOKUP(A5749,Tabella_sez[],2,0)</f>
        <v>1</v>
      </c>
      <c r="D5749" t="e">
        <f>VLOOKUP(Tabella_sintesi[[#This Row],[Comune]],[1]!Tabella_Tabella1[[COGNOME]:[descrizione_carica]],2,0)</f>
        <v>#N/A</v>
      </c>
    </row>
    <row r="5750" spans="1:4" x14ac:dyDescent="0.25">
      <c r="A5750" s="47" t="s">
        <v>4322</v>
      </c>
      <c r="B5750" t="str">
        <f>VLOOKUP(A5750,Tabella_Pec[],2,0)</f>
        <v>comune.montaganocb</v>
      </c>
      <c r="C5750" s="53">
        <f>VLOOKUP(A5750,Tabella_sez[],2,0)</f>
        <v>2</v>
      </c>
      <c r="D5750" t="str">
        <f>VLOOKUP(Tabella_sintesi[[#This Row],[Comune]],[1]!Tabella_Tabella1[[COGNOME]:[descrizione_carica]],2,0)</f>
        <v xml:space="preserve">NICOLA GIOVANNI   </v>
      </c>
    </row>
    <row r="5751" spans="1:4" x14ac:dyDescent="0.25">
      <c r="A5751" s="47" t="s">
        <v>4412</v>
      </c>
      <c r="B5751" t="str">
        <f>VLOOKUP(A5751,Tabella_Pec[],2,0)</f>
        <v>comune.montecilfonecb</v>
      </c>
      <c r="C5751" s="53">
        <f>VLOOKUP(A5751,Tabella_sez[],2,0)</f>
        <v>2</v>
      </c>
      <c r="D5751" t="e">
        <f>VLOOKUP(Tabella_sintesi[[#This Row],[Comune]],[1]!Tabella_Tabella1[[COGNOME]:[descrizione_carica]],2,0)</f>
        <v>#N/A</v>
      </c>
    </row>
    <row r="5752" spans="1:4" x14ac:dyDescent="0.25">
      <c r="A5752" s="47" t="s">
        <v>4426</v>
      </c>
      <c r="B5752" t="str">
        <f>VLOOKUP(A5752,Tabella_Pec[],2,0)</f>
        <v>comune.montefalconenelsannio</v>
      </c>
      <c r="C5752" s="53">
        <f>VLOOKUP(A5752,Tabella_sez[],2,0)</f>
        <v>2</v>
      </c>
      <c r="D5752" t="e">
        <f>VLOOKUP(Tabella_sintesi[[#This Row],[Comune]],[1]!Tabella_Tabella1[[COGNOME]:[descrizione_carica]],2,0)</f>
        <v>#N/A</v>
      </c>
    </row>
    <row r="5753" spans="1:4" x14ac:dyDescent="0.25">
      <c r="A5753" s="47" t="s">
        <v>4469</v>
      </c>
      <c r="B5753" t="str">
        <f>VLOOKUP(A5753,Tabella_Pec[],2,0)</f>
        <v>comune.montelongocb</v>
      </c>
      <c r="C5753" s="53">
        <f>VLOOKUP(A5753,Tabella_sez[],2,0)</f>
        <v>1</v>
      </c>
      <c r="D5753" t="e">
        <f>VLOOKUP(Tabella_sintesi[[#This Row],[Comune]],[1]!Tabella_Tabella1[[COGNOME]:[descrizione_carica]],2,0)</f>
        <v>#N/A</v>
      </c>
    </row>
    <row r="5754" spans="1:4" x14ac:dyDescent="0.25">
      <c r="A5754" s="47" t="s">
        <v>4485</v>
      </c>
      <c r="B5754" t="str">
        <f>VLOOKUP(A5754,Tabella_Pec[],2,0)</f>
        <v>comune.montemitro</v>
      </c>
      <c r="C5754" s="53">
        <f>VLOOKUP(A5754,Tabella_sez[],2,0)</f>
        <v>1</v>
      </c>
      <c r="D5754" t="e">
        <f>VLOOKUP(Tabella_sintesi[[#This Row],[Comune]],[1]!Tabella_Tabella1[[COGNOME]:[descrizione_carica]],2,0)</f>
        <v>#N/A</v>
      </c>
    </row>
    <row r="5755" spans="1:4" x14ac:dyDescent="0.25">
      <c r="A5755" s="47" t="s">
        <v>4490</v>
      </c>
      <c r="B5755" t="str">
        <f>VLOOKUP(A5755,Tabella_Pec[],2,0)</f>
        <v>comune.montenerodibisacciacb</v>
      </c>
      <c r="C5755" s="53">
        <f>VLOOKUP(A5755,Tabella_sez[],2,0)</f>
        <v>8</v>
      </c>
      <c r="D5755" t="e">
        <f>VLOOKUP(Tabella_sintesi[[#This Row],[Comune]],[1]!Tabella_Tabella1[[COGNOME]:[descrizione_carica]],2,0)</f>
        <v>#N/A</v>
      </c>
    </row>
    <row r="5756" spans="1:4" x14ac:dyDescent="0.25">
      <c r="A5756" s="47" t="s">
        <v>4556</v>
      </c>
      <c r="B5756" t="str">
        <f>VLOOKUP(A5756,Tabella_Pec[],2,0)</f>
        <v>comune.montorioneifrentanicb</v>
      </c>
      <c r="C5756" s="53">
        <f>VLOOKUP(A5756,Tabella_sez[],2,0)</f>
        <v>1</v>
      </c>
      <c r="D5756" t="e">
        <f>VLOOKUP(Tabella_sintesi[[#This Row],[Comune]],[1]!Tabella_Tabella1[[COGNOME]:[descrizione_carica]],2,0)</f>
        <v>#N/A</v>
      </c>
    </row>
    <row r="5757" spans="1:4" x14ac:dyDescent="0.25">
      <c r="A5757" s="47" t="s">
        <v>4603</v>
      </c>
      <c r="B5757" t="str">
        <f>VLOOKUP(A5757,Tabella_Pec[],2,0)</f>
        <v>comune.morronedelsanniocb</v>
      </c>
      <c r="C5757" s="53">
        <f>VLOOKUP(A5757,Tabella_sez[],2,0)</f>
        <v>1</v>
      </c>
      <c r="D5757" t="e">
        <f>VLOOKUP(Tabella_sintesi[[#This Row],[Comune]],[1]!Tabella_Tabella1[[COGNOME]:[descrizione_carica]],2,0)</f>
        <v>#N/A</v>
      </c>
    </row>
    <row r="5758" spans="1:4" x14ac:dyDescent="0.25">
      <c r="A5758" s="47" t="s">
        <v>4850</v>
      </c>
      <c r="B5758" t="str">
        <f>VLOOKUP(A5758,Tabella_Pec[],2,0)</f>
        <v>comune.oratinocb</v>
      </c>
      <c r="C5758" s="53">
        <f>VLOOKUP(A5758,Tabella_sez[],2,0)</f>
        <v>2</v>
      </c>
      <c r="D5758" t="e">
        <f>VLOOKUP(Tabella_sintesi[[#This Row],[Comune]],[1]!Tabella_Tabella1[[COGNOME]:[descrizione_carica]],2,0)</f>
        <v>#N/A</v>
      </c>
    </row>
    <row r="5759" spans="1:4" x14ac:dyDescent="0.25">
      <c r="A5759" s="47" t="s">
        <v>4990</v>
      </c>
      <c r="B5759" t="str">
        <f>VLOOKUP(A5759,Tabella_Pec[],2,0)</f>
        <v>comunedipalata</v>
      </c>
      <c r="C5759" s="53">
        <f>VLOOKUP(A5759,Tabella_sez[],2,0)</f>
        <v>3</v>
      </c>
      <c r="D5759" t="e">
        <f>VLOOKUP(Tabella_sintesi[[#This Row],[Comune]],[1]!Tabella_Tabella1[[COGNOME]:[descrizione_carica]],2,0)</f>
        <v>#N/A</v>
      </c>
    </row>
    <row r="5760" spans="1:4" x14ac:dyDescent="0.25">
      <c r="A5760" s="47" t="s">
        <v>5166</v>
      </c>
      <c r="B5760" t="str">
        <f>VLOOKUP(A5760,Tabella_Pec[],2,0)</f>
        <v>comunedipetacciato</v>
      </c>
      <c r="C5760" s="53">
        <f>VLOOKUP(A5760,Tabella_sez[],2,0)</f>
        <v>3</v>
      </c>
      <c r="D5760" t="e">
        <f>VLOOKUP(Tabella_sintesi[[#This Row],[Comune]],[1]!Tabella_Tabella1[[COGNOME]:[descrizione_carica]],2,0)</f>
        <v>#N/A</v>
      </c>
    </row>
    <row r="5761" spans="1:4" x14ac:dyDescent="0.25">
      <c r="A5761" s="47" t="s">
        <v>5171</v>
      </c>
      <c r="B5761" t="str">
        <f>VLOOKUP(A5761,Tabella_Pec[],2,0)</f>
        <v>comune.petrellatifernina</v>
      </c>
      <c r="C5761" s="53">
        <f>VLOOKUP(A5761,Tabella_sez[],2,0)</f>
        <v>2</v>
      </c>
      <c r="D5761" t="e">
        <f>VLOOKUP(Tabella_sintesi[[#This Row],[Comune]],[1]!Tabella_Tabella1[[COGNOME]:[descrizione_carica]],2,0)</f>
        <v>#N/A</v>
      </c>
    </row>
    <row r="5762" spans="1:4" x14ac:dyDescent="0.25">
      <c r="A5762" s="47" t="s">
        <v>5240</v>
      </c>
      <c r="B5762" t="str">
        <f>VLOOKUP(A5762,Tabella_Pec[],2,0)</f>
        <v>comune.pietracatella</v>
      </c>
      <c r="C5762" s="53">
        <f>VLOOKUP(A5762,Tabella_sez[],2,0)</f>
        <v>2</v>
      </c>
      <c r="D5762" t="e">
        <f>VLOOKUP(Tabella_sintesi[[#This Row],[Comune]],[1]!Tabella_Tabella1[[COGNOME]:[descrizione_carica]],2,0)</f>
        <v>#N/A</v>
      </c>
    </row>
    <row r="5763" spans="1:4" x14ac:dyDescent="0.25">
      <c r="A5763" s="47" t="s">
        <v>5241</v>
      </c>
      <c r="B5763" t="str">
        <f>VLOOKUP(A5763,Tabella_Pec[],2,0)</f>
        <v>comunedipietracupa</v>
      </c>
      <c r="C5763" s="53">
        <f>VLOOKUP(A5763,Tabella_sez[],2,0)</f>
        <v>1</v>
      </c>
      <c r="D5763" t="str">
        <f>VLOOKUP(Tabella_sintesi[[#This Row],[Comune]],[1]!Tabella_Tabella1[[COGNOME]:[descrizione_carica]],2,0)</f>
        <v xml:space="preserve">MARIA    </v>
      </c>
    </row>
    <row r="5764" spans="1:4" x14ac:dyDescent="0.25">
      <c r="A5764" s="47" t="s">
        <v>5485</v>
      </c>
      <c r="B5764" t="str">
        <f>VLOOKUP(A5764,Tabella_Pec[],2,0)</f>
        <v>comune.portocannonecb</v>
      </c>
      <c r="C5764" s="53">
        <f>VLOOKUP(A5764,Tabella_sez[],2,0)</f>
        <v>3</v>
      </c>
      <c r="D5764" t="e">
        <f>VLOOKUP(Tabella_sintesi[[#This Row],[Comune]],[1]!Tabella_Tabella1[[COGNOME]:[descrizione_carica]],2,0)</f>
        <v>#N/A</v>
      </c>
    </row>
    <row r="5765" spans="1:4" x14ac:dyDescent="0.25">
      <c r="A5765" s="47" t="s">
        <v>5604</v>
      </c>
      <c r="B5765" t="str">
        <f>VLOOKUP(A5765,Tabella_Pec[],2,0)</f>
        <v>comune.provvidenticb</v>
      </c>
      <c r="C5765" s="53">
        <f>VLOOKUP(A5765,Tabella_sez[],2,0)</f>
        <v>1</v>
      </c>
      <c r="D5765" t="e">
        <f>VLOOKUP(Tabella_sintesi[[#This Row],[Comune]],[1]!Tabella_Tabella1[[COGNOME]:[descrizione_carica]],2,0)</f>
        <v>#N/A</v>
      </c>
    </row>
    <row r="5766" spans="1:4" x14ac:dyDescent="0.25">
      <c r="A5766" s="47" t="s">
        <v>5728</v>
      </c>
      <c r="B5766" t="str">
        <f>VLOOKUP(A5766,Tabella_Pec[],2,0)</f>
        <v>comune.ricciacb</v>
      </c>
      <c r="C5766" s="53">
        <f>VLOOKUP(A5766,Tabella_sez[],2,0)</f>
        <v>6</v>
      </c>
      <c r="D5766" t="e">
        <f>VLOOKUP(Tabella_sintesi[[#This Row],[Comune]],[1]!Tabella_Tabella1[[COGNOME]:[descrizione_carica]],2,0)</f>
        <v>#N/A</v>
      </c>
    </row>
    <row r="5767" spans="1:4" x14ac:dyDescent="0.25">
      <c r="A5767" s="47" t="s">
        <v>5755</v>
      </c>
      <c r="B5767" t="str">
        <f>VLOOKUP(A5767,Tabella_Pec[],2,0)</f>
        <v>amministrazione</v>
      </c>
      <c r="C5767" s="53">
        <f>VLOOKUP(A5767,Tabella_sez[],2,0)</f>
        <v>1</v>
      </c>
      <c r="D5767" t="e">
        <f>VLOOKUP(Tabella_sintesi[[#This Row],[Comune]],[1]!Tabella_Tabella1[[COGNOME]:[descrizione_carica]],2,0)</f>
        <v>#N/A</v>
      </c>
    </row>
    <row r="5768" spans="1:4" x14ac:dyDescent="0.25">
      <c r="A5768" s="47" t="s">
        <v>5757</v>
      </c>
      <c r="B5768" t="str">
        <f>VLOOKUP(A5768,Tabella_Pec[],2,0)</f>
        <v>comune.ripalimosanicb</v>
      </c>
      <c r="C5768" s="53">
        <f>VLOOKUP(A5768,Tabella_sez[],2,0)</f>
        <v>4</v>
      </c>
      <c r="D5768" t="e">
        <f>VLOOKUP(Tabella_sintesi[[#This Row],[Comune]],[1]!Tabella_Tabella1[[COGNOME]:[descrizione_carica]],2,0)</f>
        <v>#N/A</v>
      </c>
    </row>
    <row r="5769" spans="1:4" x14ac:dyDescent="0.25">
      <c r="A5769" s="47" t="s">
        <v>5872</v>
      </c>
      <c r="B5769" t="str">
        <f>VLOOKUP(A5769,Tabella_Pec[],2,0)</f>
        <v>comune.roccavivaracb</v>
      </c>
      <c r="C5769" s="53">
        <f>VLOOKUP(A5769,Tabella_sez[],2,0)</f>
        <v>1</v>
      </c>
      <c r="D5769" t="e">
        <f>VLOOKUP(Tabella_sintesi[[#This Row],[Comune]],[1]!Tabella_Tabella1[[COGNOME]:[descrizione_carica]],2,0)</f>
        <v>#N/A</v>
      </c>
    </row>
    <row r="5770" spans="1:4" x14ac:dyDescent="0.25">
      <c r="A5770" s="47" t="s">
        <v>5965</v>
      </c>
      <c r="B5770" t="str">
        <f>VLOOKUP(A5770,Tabella_Pec[],2,0)</f>
        <v>comunerotello-cb</v>
      </c>
      <c r="C5770" s="53">
        <f>VLOOKUP(A5770,Tabella_sez[],2,0)</f>
        <v>2</v>
      </c>
      <c r="D5770" t="e">
        <f>VLOOKUP(Tabella_sintesi[[#This Row],[Comune]],[1]!Tabella_Tabella1[[COGNOME]:[descrizione_carica]],2,0)</f>
        <v>#N/A</v>
      </c>
    </row>
    <row r="5771" spans="1:4" x14ac:dyDescent="0.25">
      <c r="A5771" s="47" t="s">
        <v>6042</v>
      </c>
      <c r="B5771" t="str">
        <f>VLOOKUP(A5771,Tabella_Pec[],2,0)</f>
        <v>postmaster</v>
      </c>
      <c r="C5771" s="53">
        <f>VLOOKUP(A5771,Tabella_sez[],2,0)</f>
        <v>1</v>
      </c>
      <c r="D5771" t="e">
        <f>VLOOKUP(Tabella_sintesi[[#This Row],[Comune]],[1]!Tabella_Tabella1[[COGNOME]:[descrizione_carica]],2,0)</f>
        <v>#N/A</v>
      </c>
    </row>
    <row r="5772" spans="1:4" x14ac:dyDescent="0.25">
      <c r="A5772" s="47" t="s">
        <v>6104</v>
      </c>
      <c r="B5772" t="str">
        <f>VLOOKUP(A5772,Tabella_Pec[],2,0)</f>
        <v>comunesanbiase.cb</v>
      </c>
      <c r="C5772" s="53">
        <f>VLOOKUP(A5772,Tabella_sez[],2,0)</f>
        <v>1</v>
      </c>
      <c r="D5772" t="e">
        <f>VLOOKUP(Tabella_sintesi[[#This Row],[Comune]],[1]!Tabella_Tabella1[[COGNOME]:[descrizione_carica]],2,0)</f>
        <v>#N/A</v>
      </c>
    </row>
    <row r="5773" spans="1:4" x14ac:dyDescent="0.25">
      <c r="A5773" s="47" t="s">
        <v>6148</v>
      </c>
      <c r="B5773" t="str">
        <f>VLOOKUP(A5773,Tabella_Pec[],2,0)</f>
        <v>protocollo</v>
      </c>
      <c r="C5773" s="53">
        <f>VLOOKUP(A5773,Tabella_sez[],2,0)</f>
        <v>1</v>
      </c>
      <c r="D5773" t="e">
        <f>VLOOKUP(Tabella_sintesi[[#This Row],[Comune]],[1]!Tabella_Tabella1[[COGNOME]:[descrizione_carica]],2,0)</f>
        <v>#N/A</v>
      </c>
    </row>
    <row r="5774" spans="1:4" x14ac:dyDescent="0.25">
      <c r="A5774" s="47" t="s">
        <v>6166</v>
      </c>
      <c r="B5774" t="str">
        <f>VLOOKUP(A5774,Tabella_Pec[],2,0)</f>
        <v>comune.sangiacomo</v>
      </c>
      <c r="C5774" s="53">
        <f>VLOOKUP(A5774,Tabella_sez[],2,0)</f>
        <v>1</v>
      </c>
      <c r="D5774" t="e">
        <f>VLOOKUP(Tabella_sintesi[[#This Row],[Comune]],[1]!Tabella_Tabella1[[COGNOME]:[descrizione_carica]],2,0)</f>
        <v>#N/A</v>
      </c>
    </row>
    <row r="5775" spans="1:4" x14ac:dyDescent="0.25">
      <c r="A5775" s="47" t="s">
        <v>6200</v>
      </c>
      <c r="B5775" t="str">
        <f>VLOOKUP(A5775,Tabella_Pec[],2,0)</f>
        <v>comunesangiovanniingaldo</v>
      </c>
      <c r="C5775" s="53">
        <f>VLOOKUP(A5775,Tabella_sez[],2,0)</f>
        <v>1</v>
      </c>
      <c r="D5775" t="e">
        <f>VLOOKUP(Tabella_sintesi[[#This Row],[Comune]],[1]!Tabella_Tabella1[[COGNOME]:[descrizione_carica]],2,0)</f>
        <v>#N/A</v>
      </c>
    </row>
    <row r="5776" spans="1:4" x14ac:dyDescent="0.25">
      <c r="A5776" s="47" t="s">
        <v>6211</v>
      </c>
      <c r="B5776" t="str">
        <f>VLOOKUP(A5776,Tabella_Pec[],2,0)</f>
        <v>ufficioprotocollo</v>
      </c>
      <c r="C5776" s="53">
        <f>VLOOKUP(A5776,Tabella_sez[],2,0)</f>
        <v>1</v>
      </c>
      <c r="D5776" t="e">
        <f>VLOOKUP(Tabella_sintesi[[#This Row],[Comune]],[1]!Tabella_Tabella1[[COGNOME]:[descrizione_carica]],2,0)</f>
        <v>#N/A</v>
      </c>
    </row>
    <row r="5777" spans="1:4" x14ac:dyDescent="0.25">
      <c r="A5777" s="47" t="s">
        <v>6212</v>
      </c>
      <c r="B5777" t="str">
        <f>VLOOKUP(A5777,Tabella_Pec[],2,0)</f>
        <v xml:space="preserve"> sangiulianodipuglia</v>
      </c>
      <c r="C5777" s="53">
        <f>VLOOKUP(A5777,Tabella_sez[],2,0)</f>
        <v>1</v>
      </c>
      <c r="D5777" t="e">
        <f>VLOOKUP(Tabella_sintesi[[#This Row],[Comune]],[1]!Tabella_Tabella1[[COGNOME]:[descrizione_carica]],2,0)</f>
        <v>#N/A</v>
      </c>
    </row>
    <row r="5778" spans="1:4" x14ac:dyDescent="0.25">
      <c r="A5778" s="47" t="s">
        <v>6260</v>
      </c>
      <c r="B5778" t="str">
        <f>VLOOKUP(A5778,Tabella_Pec[],2,0)</f>
        <v>comune.sanmartinoinpensiliscb</v>
      </c>
      <c r="C5778" s="53">
        <f>VLOOKUP(A5778,Tabella_sez[],2,0)</f>
        <v>5</v>
      </c>
      <c r="D5778" t="e">
        <f>VLOOKUP(Tabella_sintesi[[#This Row],[Comune]],[1]!Tabella_Tabella1[[COGNOME]:[descrizione_carica]],2,0)</f>
        <v>#N/A</v>
      </c>
    </row>
    <row r="5779" spans="1:4" x14ac:dyDescent="0.25">
      <c r="A5779" s="47" t="s">
        <v>6270</v>
      </c>
      <c r="B5779" t="str">
        <f>VLOOKUP(A5779,Tabella_Pec[],2,0)</f>
        <v>comune.sanmassimo</v>
      </c>
      <c r="C5779" s="53">
        <f>VLOOKUP(A5779,Tabella_sez[],2,0)</f>
        <v>1</v>
      </c>
      <c r="D5779" t="e">
        <f>VLOOKUP(Tabella_sintesi[[#This Row],[Comune]],[1]!Tabella_Tabella1[[COGNOME]:[descrizione_carica]],2,0)</f>
        <v>#N/A</v>
      </c>
    </row>
    <row r="5780" spans="1:4" x14ac:dyDescent="0.25">
      <c r="A5780" s="47" t="s">
        <v>6332</v>
      </c>
      <c r="B5780" t="str">
        <f>VLOOKUP(A5780,Tabella_Pec[],2,0)</f>
        <v>comune.sanpolomatesecb</v>
      </c>
      <c r="C5780" s="53">
        <f>VLOOKUP(A5780,Tabella_sez[],2,0)</f>
        <v>1</v>
      </c>
      <c r="D5780" t="e">
        <f>VLOOKUP(Tabella_sintesi[[#This Row],[Comune]],[1]!Tabella_Tabella1[[COGNOME]:[descrizione_carica]],2,0)</f>
        <v>#N/A</v>
      </c>
    </row>
    <row r="5781" spans="1:4" x14ac:dyDescent="0.25">
      <c r="A5781" s="47" t="s">
        <v>6480</v>
      </c>
      <c r="B5781" t="str">
        <f>VLOOKUP(A5781,Tabella_Pec[],2,0)</f>
        <v>santacrocedimagliano</v>
      </c>
      <c r="C5781" s="53">
        <f>VLOOKUP(A5781,Tabella_sez[],2,0)</f>
        <v>5</v>
      </c>
      <c r="D5781" t="e">
        <f>VLOOKUP(Tabella_sintesi[[#This Row],[Comune]],[1]!Tabella_Tabella1[[COGNOME]:[descrizione_carica]],2,0)</f>
        <v>#N/A</v>
      </c>
    </row>
    <row r="5782" spans="1:4" x14ac:dyDescent="0.25">
      <c r="A5782" s="47" t="s">
        <v>6437</v>
      </c>
      <c r="B5782" t="str">
        <f>VLOOKUP(A5782,Tabella_Pec[],2,0)</f>
        <v>comune.santangelolimosano</v>
      </c>
      <c r="C5782" s="53">
        <f>VLOOKUP(A5782,Tabella_sez[],2,0)</f>
        <v>1</v>
      </c>
      <c r="D5782" t="e">
        <f>VLOOKUP(Tabella_sintesi[[#This Row],[Comune]],[1]!Tabella_Tabella1[[COGNOME]:[descrizione_carica]],2,0)</f>
        <v>#N/A</v>
      </c>
    </row>
    <row r="5783" spans="1:4" x14ac:dyDescent="0.25">
      <c r="A5783" s="47" t="s">
        <v>6458</v>
      </c>
      <c r="B5783" t="str">
        <f>VLOOKUP(A5783,Tabella_Pec[],2,0)</f>
        <v>comune.santeliaapianisi</v>
      </c>
      <c r="C5783" s="53">
        <f>VLOOKUP(A5783,Tabella_sez[],2,0)</f>
        <v>2</v>
      </c>
      <c r="D5783" t="e">
        <f>VLOOKUP(Tabella_sintesi[[#This Row],[Comune]],[1]!Tabella_Tabella1[[COGNOME]:[descrizione_carica]],2,0)</f>
        <v>#N/A</v>
      </c>
    </row>
    <row r="5784" spans="1:4" x14ac:dyDescent="0.25">
      <c r="A5784" s="47" t="s">
        <v>6699</v>
      </c>
      <c r="B5784" t="str">
        <f>VLOOKUP(A5784,Tabella_Pec[],2,0)</f>
        <v>statocivileAnagrafe</v>
      </c>
      <c r="C5784" s="53">
        <f>VLOOKUP(A5784,Tabella_sez[],2,0)</f>
        <v>2</v>
      </c>
      <c r="D5784" t="e">
        <f>VLOOKUP(Tabella_sintesi[[#This Row],[Comune]],[1]!Tabella_Tabella1[[COGNOME]:[descrizione_carica]],2,0)</f>
        <v>#N/A</v>
      </c>
    </row>
    <row r="5785" spans="1:4" x14ac:dyDescent="0.25">
      <c r="A5785" s="47" t="s">
        <v>6914</v>
      </c>
      <c r="B5785" t="str">
        <f>VLOOKUP(A5785,Tabella_Pec[],2,0)</f>
        <v>comune.spinetecb</v>
      </c>
      <c r="C5785" s="53">
        <f>VLOOKUP(A5785,Tabella_sez[],2,0)</f>
        <v>2</v>
      </c>
      <c r="D5785" t="e">
        <f>VLOOKUP(Tabella_sintesi[[#This Row],[Comune]],[1]!Tabella_Tabella1[[COGNOME]:[descrizione_carica]],2,0)</f>
        <v>#N/A</v>
      </c>
    </row>
    <row r="5786" spans="1:4" x14ac:dyDescent="0.25">
      <c r="A5786" s="47" t="s">
        <v>7029</v>
      </c>
      <c r="B5786" t="str">
        <f>VLOOKUP(A5786,Tabella_Pec[],2,0)</f>
        <v>comune.tavennacb</v>
      </c>
      <c r="C5786" s="53">
        <f>VLOOKUP(A5786,Tabella_sez[],2,0)</f>
        <v>1</v>
      </c>
      <c r="D5786" t="e">
        <f>VLOOKUP(Tabella_sintesi[[#This Row],[Comune]],[1]!Tabella_Tabella1[[COGNOME]:[descrizione_carica]],2,0)</f>
        <v>#N/A</v>
      </c>
    </row>
    <row r="5787" spans="1:4" x14ac:dyDescent="0.25">
      <c r="A5787" s="47" t="s">
        <v>7064</v>
      </c>
      <c r="B5787" t="str">
        <f>VLOOKUP(A5787,Tabella_Pec[],2,0)</f>
        <v>protocollo</v>
      </c>
      <c r="C5787" s="53">
        <f>VLOOKUP(A5787,Tabella_sez[],2,0)</f>
        <v>29</v>
      </c>
      <c r="D5787" t="e">
        <f>VLOOKUP(Tabella_sintesi[[#This Row],[Comune]],[1]!Tabella_Tabella1[[COGNOME]:[descrizione_carica]],2,0)</f>
        <v>#N/A</v>
      </c>
    </row>
    <row r="5788" spans="1:4" x14ac:dyDescent="0.25">
      <c r="A5788" s="47" t="s">
        <v>7141</v>
      </c>
      <c r="B5788" t="str">
        <f>VLOOKUP(A5788,Tabella_Pec[],2,0)</f>
        <v>comune.torelladelsanniocb</v>
      </c>
      <c r="C5788" s="53">
        <f>VLOOKUP(A5788,Tabella_sez[],2,0)</f>
        <v>2</v>
      </c>
      <c r="D5788" t="e">
        <f>VLOOKUP(Tabella_sintesi[[#This Row],[Comune]],[1]!Tabella_Tabella1[[COGNOME]:[descrizione_carica]],2,0)</f>
        <v>#N/A</v>
      </c>
    </row>
    <row r="5789" spans="1:4" x14ac:dyDescent="0.25">
      <c r="A5789" s="47" t="s">
        <v>7154</v>
      </c>
      <c r="B5789" t="str">
        <f>VLOOKUP(A5789,Tabella_Pec[],2,0)</f>
        <v>comune.torocb</v>
      </c>
      <c r="C5789" s="53">
        <f>VLOOKUP(A5789,Tabella_sez[],2,0)</f>
        <v>2</v>
      </c>
      <c r="D5789" t="str">
        <f>VLOOKUP(Tabella_sintesi[[#This Row],[Comune]],[1]!Tabella_Tabella1[[COGNOME]:[descrizione_carica]],2,0)</f>
        <v xml:space="preserve">ANNA    </v>
      </c>
    </row>
    <row r="5790" spans="1:4" x14ac:dyDescent="0.25">
      <c r="A5790" s="47" t="s">
        <v>7314</v>
      </c>
      <c r="B5790" t="str">
        <f>VLOOKUP(A5790,Tabella_Pec[],2,0)</f>
        <v>protocollo.trivento</v>
      </c>
      <c r="C5790" s="53">
        <f>VLOOKUP(A5790,Tabella_sez[],2,0)</f>
        <v>6</v>
      </c>
      <c r="D5790" t="e">
        <f>VLOOKUP(Tabella_sintesi[[#This Row],[Comune]],[1]!Tabella_Tabella1[[COGNOME]:[descrizione_carica]],2,0)</f>
        <v>#N/A</v>
      </c>
    </row>
    <row r="5791" spans="1:4" x14ac:dyDescent="0.25">
      <c r="A5791" s="47" t="s">
        <v>7330</v>
      </c>
      <c r="B5791" t="str">
        <f>VLOOKUP(A5791,Tabella_Pec[],2,0)</f>
        <v>comunetufara</v>
      </c>
      <c r="C5791" s="53">
        <f>VLOOKUP(A5791,Tabella_sez[],2,0)</f>
        <v>1</v>
      </c>
      <c r="D5791" t="e">
        <f>VLOOKUP(Tabella_sintesi[[#This Row],[Comune]],[1]!Tabella_Tabella1[[COGNOME]:[descrizione_carica]],2,0)</f>
        <v>#N/A</v>
      </c>
    </row>
    <row r="5792" spans="1:4" x14ac:dyDescent="0.25">
      <c r="A5792" s="47" t="s">
        <v>7369</v>
      </c>
      <c r="B5792" t="str">
        <f>VLOOKUP(A5792,Tabella_Pec[],2,0)</f>
        <v>comunediururi</v>
      </c>
      <c r="C5792" s="53">
        <f>VLOOKUP(A5792,Tabella_sez[],2,0)</f>
        <v>3</v>
      </c>
      <c r="D5792" t="e">
        <f>VLOOKUP(Tabella_sintesi[[#This Row],[Comune]],[1]!Tabella_Tabella1[[COGNOME]:[descrizione_carica]],2,0)</f>
        <v>#N/A</v>
      </c>
    </row>
    <row r="5793" spans="1:4" x14ac:dyDescent="0.25">
      <c r="A5793" s="47" t="s">
        <v>7797</v>
      </c>
      <c r="B5793" t="str">
        <f>VLOOKUP(A5793,Tabella_Pec[],2,0)</f>
        <v>comune.vinchiaturo</v>
      </c>
      <c r="C5793" s="53">
        <f>VLOOKUP(A5793,Tabella_sez[],2,0)</f>
        <v>3</v>
      </c>
      <c r="D5793" t="e">
        <f>VLOOKUP(Tabella_sintesi[[#This Row],[Comune]],[1]!Tabella_Tabella1[[COGNOME]:[descrizione_carica]],2,0)</f>
        <v>#N/A</v>
      </c>
    </row>
    <row r="5794" spans="1:4" x14ac:dyDescent="0.25">
      <c r="A5794" s="47" t="s">
        <v>443</v>
      </c>
      <c r="B5794" t="str">
        <f>VLOOKUP(A5794,Tabella_Pec[],2,0)</f>
        <v>comuneacquavivadisernia</v>
      </c>
      <c r="C5794" s="53">
        <f>VLOOKUP(A5794,Tabella_sez[],2,0)</f>
        <v>1</v>
      </c>
      <c r="D5794" t="e">
        <f>VLOOKUP(Tabella_sintesi[[#This Row],[Comune]],[1]!Tabella_Tabella1[[COGNOME]:[descrizione_carica]],2,0)</f>
        <v>#N/A</v>
      </c>
    </row>
    <row r="5795" spans="1:4" x14ac:dyDescent="0.25">
      <c r="A5795" s="47" t="s">
        <v>469</v>
      </c>
      <c r="B5795" t="str">
        <f>VLOOKUP(A5795,Tabella_Pec[],2,0)</f>
        <v>comune.agnone</v>
      </c>
      <c r="C5795" s="53">
        <f>VLOOKUP(A5795,Tabella_sez[],2,0)</f>
        <v>8</v>
      </c>
      <c r="D5795" t="e">
        <f>VLOOKUP(Tabella_sintesi[[#This Row],[Comune]],[1]!Tabella_Tabella1[[COGNOME]:[descrizione_carica]],2,0)</f>
        <v>#N/A</v>
      </c>
    </row>
    <row r="5796" spans="1:4" x14ac:dyDescent="0.25">
      <c r="A5796" s="47" t="s">
        <v>844</v>
      </c>
      <c r="B5796" t="str">
        <f>VLOOKUP(A5796,Tabella_Pec[],2,0)</f>
        <v>bagnolideltrigno</v>
      </c>
      <c r="C5796" s="53">
        <f>VLOOKUP(A5796,Tabella_sez[],2,0)</f>
        <v>1</v>
      </c>
      <c r="D5796" t="e">
        <f>VLOOKUP(Tabella_sintesi[[#This Row],[Comune]],[1]!Tabella_Tabella1[[COGNOME]:[descrizione_carica]],2,0)</f>
        <v>#N/A</v>
      </c>
    </row>
    <row r="5797" spans="1:4" x14ac:dyDescent="0.25">
      <c r="A5797" s="47" t="s">
        <v>994</v>
      </c>
      <c r="B5797" t="str">
        <f>VLOOKUP(A5797,Tabella_Pec[],2,0)</f>
        <v>belmontedelsannio</v>
      </c>
      <c r="C5797" s="53">
        <f>VLOOKUP(A5797,Tabella_sez[],2,0)</f>
        <v>1</v>
      </c>
      <c r="D5797" t="e">
        <f>VLOOKUP(Tabella_sintesi[[#This Row],[Comune]],[1]!Tabella_Tabella1[[COGNOME]:[descrizione_carica]],2,0)</f>
        <v>#N/A</v>
      </c>
    </row>
    <row r="5798" spans="1:4" x14ac:dyDescent="0.25">
      <c r="A5798" s="47" t="s">
        <v>1597</v>
      </c>
      <c r="B5798" t="str">
        <f>VLOOKUP(A5798,Tabella_Pec[],2,0)</f>
        <v>comunecantaluponelsannio</v>
      </c>
      <c r="C5798" s="53">
        <f>VLOOKUP(A5798,Tabella_sez[],2,0)</f>
        <v>1</v>
      </c>
      <c r="D5798" t="e">
        <f>VLOOKUP(Tabella_sintesi[[#This Row],[Comune]],[1]!Tabella_Tabella1[[COGNOME]:[descrizione_carica]],2,0)</f>
        <v>#N/A</v>
      </c>
    </row>
    <row r="5799" spans="1:4" x14ac:dyDescent="0.25">
      <c r="A5799" s="47" t="s">
        <v>1637</v>
      </c>
      <c r="B5799" t="str">
        <f>VLOOKUP(A5799,Tabella_Pec[],2,0)</f>
        <v>comune.capracotta</v>
      </c>
      <c r="C5799" s="53">
        <f>VLOOKUP(A5799,Tabella_sez[],2,0)</f>
        <v>2</v>
      </c>
      <c r="D5799" t="e">
        <f>VLOOKUP(Tabella_sintesi[[#This Row],[Comune]],[1]!Tabella_Tabella1[[COGNOME]:[descrizione_carica]],2,0)</f>
        <v>#N/A</v>
      </c>
    </row>
    <row r="5800" spans="1:4" x14ac:dyDescent="0.25">
      <c r="A5800" s="47" t="s">
        <v>1727</v>
      </c>
      <c r="B5800" t="str">
        <f>VLOOKUP(A5800,Tabella_Pec[],2,0)</f>
        <v>comunecarovilli</v>
      </c>
      <c r="C5800" s="53">
        <f>VLOOKUP(A5800,Tabella_sez[],2,0)</f>
        <v>3</v>
      </c>
      <c r="D5800" t="e">
        <f>VLOOKUP(Tabella_sintesi[[#This Row],[Comune]],[1]!Tabella_Tabella1[[COGNOME]:[descrizione_carica]],2,0)</f>
        <v>#N/A</v>
      </c>
    </row>
    <row r="5801" spans="1:4" x14ac:dyDescent="0.25">
      <c r="A5801" s="47" t="s">
        <v>1741</v>
      </c>
      <c r="B5801" t="str">
        <f>VLOOKUP(A5801,Tabella_Pec[],2,0)</f>
        <v>comunecarpinone</v>
      </c>
      <c r="C5801" s="53">
        <f>VLOOKUP(A5801,Tabella_sez[],2,0)</f>
        <v>2</v>
      </c>
      <c r="D5801" t="e">
        <f>VLOOKUP(Tabella_sintesi[[#This Row],[Comune]],[1]!Tabella_Tabella1[[COGNOME]:[descrizione_carica]],2,0)</f>
        <v>#N/A</v>
      </c>
    </row>
    <row r="5802" spans="1:4" x14ac:dyDescent="0.25">
      <c r="A5802" s="47" t="s">
        <v>1908</v>
      </c>
      <c r="B5802" t="str">
        <f>VLOOKUP(A5802,Tabella_Pec[],2,0)</f>
        <v>casteldelgiudice</v>
      </c>
      <c r="C5802" s="53">
        <f>VLOOKUP(A5802,Tabella_sez[],2,0)</f>
        <v>1</v>
      </c>
      <c r="D5802" t="e">
        <f>VLOOKUP(Tabella_sintesi[[#This Row],[Comune]],[1]!Tabella_Tabella1[[COGNOME]:[descrizione_carica]],2,0)</f>
        <v>#N/A</v>
      </c>
    </row>
    <row r="5803" spans="1:4" x14ac:dyDescent="0.25">
      <c r="A5803" s="47" t="s">
        <v>2066</v>
      </c>
      <c r="B5803" t="str">
        <f>VLOOKUP(A5803,Tabella_Pec[],2,0)</f>
        <v>anagrafecastelpetroso</v>
      </c>
      <c r="C5803" s="53">
        <f>VLOOKUP(A5803,Tabella_sez[],2,0)</f>
        <v>4</v>
      </c>
      <c r="D5803" t="e">
        <f>VLOOKUP(Tabella_sintesi[[#This Row],[Comune]],[1]!Tabella_Tabella1[[COGNOME]:[descrizione_carica]],2,0)</f>
        <v>#N/A</v>
      </c>
    </row>
    <row r="5804" spans="1:4" x14ac:dyDescent="0.25">
      <c r="A5804" s="47" t="s">
        <v>2067</v>
      </c>
      <c r="B5804" t="str">
        <f>VLOOKUP(A5804,Tabella_Pec[],2,0)</f>
        <v>comune.castelpizzuto</v>
      </c>
      <c r="C5804" s="53">
        <f>VLOOKUP(A5804,Tabella_sez[],2,0)</f>
        <v>1</v>
      </c>
      <c r="D5804" t="e">
        <f>VLOOKUP(Tabella_sintesi[[#This Row],[Comune]],[1]!Tabella_Tabella1[[COGNOME]:[descrizione_carica]],2,0)</f>
        <v>#N/A</v>
      </c>
    </row>
    <row r="5805" spans="1:4" x14ac:dyDescent="0.25">
      <c r="A5805" s="47" t="s">
        <v>1941</v>
      </c>
      <c r="B5805" t="str">
        <f>VLOOKUP(A5805,Tabella_Pec[],2,0)</f>
        <v>comunesanvincenzo</v>
      </c>
      <c r="C5805" s="53">
        <f>VLOOKUP(A5805,Tabella_sez[],2,0)</f>
        <v>1</v>
      </c>
      <c r="D5805" t="e">
        <f>VLOOKUP(Tabella_sintesi[[#This Row],[Comune]],[1]!Tabella_Tabella1[[COGNOME]:[descrizione_carica]],2,0)</f>
        <v>#N/A</v>
      </c>
    </row>
    <row r="5806" spans="1:4" x14ac:dyDescent="0.25">
      <c r="A5806" s="47" t="s">
        <v>2084</v>
      </c>
      <c r="B5806" t="str">
        <f>VLOOKUP(A5806,Tabella_Pec[],2,0)</f>
        <v>comune.castelverrino</v>
      </c>
      <c r="C5806" s="53">
        <f>VLOOKUP(A5806,Tabella_sez[],2,0)</f>
        <v>1</v>
      </c>
      <c r="D5806" t="e">
        <f>VLOOKUP(Tabella_sintesi[[#This Row],[Comune]],[1]!Tabella_Tabella1[[COGNOME]:[descrizione_carica]],2,0)</f>
        <v>#N/A</v>
      </c>
    </row>
    <row r="5807" spans="1:4" x14ac:dyDescent="0.25">
      <c r="A5807" s="47" t="s">
        <v>2270</v>
      </c>
      <c r="B5807" t="str">
        <f>VLOOKUP(A5807,Tabella_Pec[],2,0)</f>
        <v>amministrativo</v>
      </c>
      <c r="C5807" s="53">
        <f>VLOOKUP(A5807,Tabella_sez[],2,0)</f>
        <v>2</v>
      </c>
      <c r="D5807" t="e">
        <f>VLOOKUP(Tabella_sintesi[[#This Row],[Comune]],[1]!Tabella_Tabella1[[COGNOME]:[descrizione_carica]],2,0)</f>
        <v>#N/A</v>
      </c>
    </row>
    <row r="5808" spans="1:4" x14ac:dyDescent="0.25">
      <c r="A5808" s="47" t="s">
        <v>2335</v>
      </c>
      <c r="B5808" t="str">
        <f>VLOOKUP(A5808,Tabella_Pec[],2,0)</f>
        <v>comunedichiauci</v>
      </c>
      <c r="C5808" s="53">
        <f>VLOOKUP(A5808,Tabella_sez[],2,0)</f>
        <v>1</v>
      </c>
      <c r="D5808" t="e">
        <f>VLOOKUP(Tabella_sintesi[[#This Row],[Comune]],[1]!Tabella_Tabella1[[COGNOME]:[descrizione_carica]],2,0)</f>
        <v>#N/A</v>
      </c>
    </row>
    <row r="5809" spans="1:4" x14ac:dyDescent="0.25">
      <c r="A5809" s="47" t="s">
        <v>2440</v>
      </c>
      <c r="B5809" t="str">
        <f>VLOOKUP(A5809,Tabella_Pec[],2,0)</f>
        <v>giuseppe.cardarelli-2837</v>
      </c>
      <c r="C5809" s="53">
        <f>VLOOKUP(A5809,Tabella_sez[],2,0)</f>
        <v>1</v>
      </c>
      <c r="D5809" t="e">
        <f>VLOOKUP(Tabella_sintesi[[#This Row],[Comune]],[1]!Tabella_Tabella1[[COGNOME]:[descrizione_carica]],2,0)</f>
        <v>#N/A</v>
      </c>
    </row>
    <row r="5810" spans="1:4" x14ac:dyDescent="0.25">
      <c r="A5810" s="47" t="s">
        <v>2519</v>
      </c>
      <c r="B5810" t="str">
        <f>VLOOKUP(A5810,Tabella_Pec[],2,0)</f>
        <v>colliavolturno</v>
      </c>
      <c r="C5810" s="53">
        <f>VLOOKUP(A5810,Tabella_sez[],2,0)</f>
        <v>2</v>
      </c>
      <c r="D5810" t="e">
        <f>VLOOKUP(Tabella_sintesi[[#This Row],[Comune]],[1]!Tabella_Tabella1[[COGNOME]:[descrizione_carica]],2,0)</f>
        <v>#N/A</v>
      </c>
    </row>
    <row r="5811" spans="1:4" x14ac:dyDescent="0.25">
      <c r="A5811" s="47" t="s">
        <v>2564</v>
      </c>
      <c r="B5811" t="str">
        <f>VLOOKUP(A5811,Tabella_Pec[],2,0)</f>
        <v>comune.concacasale</v>
      </c>
      <c r="C5811" s="53">
        <f>VLOOKUP(A5811,Tabella_sez[],2,0)</f>
        <v>1</v>
      </c>
      <c r="D5811" t="e">
        <f>VLOOKUP(Tabella_sintesi[[#This Row],[Comune]],[1]!Tabella_Tabella1[[COGNOME]:[descrizione_carica]],2,0)</f>
        <v>#N/A</v>
      </c>
    </row>
    <row r="5812" spans="1:4" x14ac:dyDescent="0.25">
      <c r="A5812" s="47" t="s">
        <v>3004</v>
      </c>
      <c r="B5812" t="str">
        <f>VLOOKUP(A5812,Tabella_Pec[],2,0)</f>
        <v>comune.filignano</v>
      </c>
      <c r="C5812" s="53">
        <f>VLOOKUP(A5812,Tabella_sez[],2,0)</f>
        <v>3</v>
      </c>
      <c r="D5812" t="e">
        <f>VLOOKUP(Tabella_sintesi[[#This Row],[Comune]],[1]!Tabella_Tabella1[[COGNOME]:[descrizione_carica]],2,0)</f>
        <v>#N/A</v>
      </c>
    </row>
    <row r="5813" spans="1:4" x14ac:dyDescent="0.25">
      <c r="A5813" s="47" t="s">
        <v>8237</v>
      </c>
      <c r="B5813" t="str">
        <f>VLOOKUP(A5813,Tabella_Pec[],2,0)</f>
        <v>comune.forlidelsannio</v>
      </c>
      <c r="C5813" s="53" t="e">
        <f>VLOOKUP(A5813,Tabella_sez[],2,0)</f>
        <v>#N/A</v>
      </c>
      <c r="D5813" t="e">
        <f>VLOOKUP(Tabella_sintesi[[#This Row],[Comune]],[1]!Tabella_Tabella1[[COGNOME]:[descrizione_carica]],2,0)</f>
        <v>#N/A</v>
      </c>
    </row>
    <row r="5814" spans="1:4" x14ac:dyDescent="0.25">
      <c r="A5814" s="47" t="s">
        <v>3095</v>
      </c>
      <c r="B5814" t="str">
        <f>VLOOKUP(A5814,Tabella_Pec[],2,0)</f>
        <v>comune.fornelli</v>
      </c>
      <c r="C5814" s="53">
        <f>VLOOKUP(A5814,Tabella_sez[],2,0)</f>
        <v>3</v>
      </c>
      <c r="D5814" t="str">
        <f>VLOOKUP(Tabella_sintesi[[#This Row],[Comune]],[1]!Tabella_Tabella1[[COGNOME]:[descrizione_carica]],2,0)</f>
        <v xml:space="preserve">ALEINA GABRIELE   </v>
      </c>
    </row>
    <row r="5815" spans="1:4" x14ac:dyDescent="0.25">
      <c r="A5815" s="47" t="s">
        <v>3164</v>
      </c>
      <c r="B5815" t="str">
        <f>VLOOKUP(A5815,Tabella_Pec[],2,0)</f>
        <v>comunedifrosolone</v>
      </c>
      <c r="C5815" s="53">
        <f>VLOOKUP(A5815,Tabella_sez[],2,0)</f>
        <v>4</v>
      </c>
      <c r="D5815" t="e">
        <f>VLOOKUP(Tabella_sintesi[[#This Row],[Comune]],[1]!Tabella_Tabella1[[COGNOME]:[descrizione_carica]],2,0)</f>
        <v>#N/A</v>
      </c>
    </row>
    <row r="5816" spans="1:4" x14ac:dyDescent="0.25">
      <c r="A5816" s="47" t="s">
        <v>3550</v>
      </c>
      <c r="B5816" t="str">
        <f>VLOOKUP(A5816,Tabella_Pec[],2,0)</f>
        <v>comuneisernia</v>
      </c>
      <c r="C5816" s="53">
        <f>VLOOKUP(A5816,Tabella_sez[],2,0)</f>
        <v>23</v>
      </c>
      <c r="D5816" t="str">
        <f>VLOOKUP(Tabella_sintesi[[#This Row],[Comune]],[1]!Tabella_Tabella1[[COGNOME]:[descrizione_carica]],2,0)</f>
        <v xml:space="preserve">DONATA    </v>
      </c>
    </row>
    <row r="5817" spans="1:4" x14ac:dyDescent="0.25">
      <c r="A5817" s="47" t="s">
        <v>3801</v>
      </c>
      <c r="B5817" t="str">
        <f>VLOOKUP(A5817,Tabella_Pec[],2,0)</f>
        <v>comune.longano</v>
      </c>
      <c r="C5817" s="53">
        <f>VLOOKUP(A5817,Tabella_sez[],2,0)</f>
        <v>1</v>
      </c>
      <c r="D5817" t="str">
        <f>VLOOKUP(Tabella_sintesi[[#This Row],[Comune]],[1]!Tabella_Tabella1[[COGNOME]:[descrizione_carica]],2,0)</f>
        <v xml:space="preserve">MARCO    </v>
      </c>
    </row>
    <row r="5818" spans="1:4" x14ac:dyDescent="0.25">
      <c r="A5818" s="47" t="s">
        <v>3876</v>
      </c>
      <c r="B5818" t="str">
        <f>VLOOKUP(A5818,Tabella_Pec[],2,0)</f>
        <v>comune.macchiadisernia</v>
      </c>
      <c r="C5818" s="53">
        <f>VLOOKUP(A5818,Tabella_sez[],2,0)</f>
        <v>1</v>
      </c>
      <c r="D5818" t="e">
        <f>VLOOKUP(Tabella_sintesi[[#This Row],[Comune]],[1]!Tabella_Tabella1[[COGNOME]:[descrizione_carica]],2,0)</f>
        <v>#N/A</v>
      </c>
    </row>
    <row r="5819" spans="1:4" x14ac:dyDescent="0.25">
      <c r="A5819" s="47" t="s">
        <v>3878</v>
      </c>
      <c r="B5819" t="str">
        <f>VLOOKUP(A5819,Tabella_Pec[],2,0)</f>
        <v>comunedimacchiagodena</v>
      </c>
      <c r="C5819" s="53">
        <f>VLOOKUP(A5819,Tabella_sez[],2,0)</f>
        <v>3</v>
      </c>
      <c r="D5819" t="e">
        <f>VLOOKUP(Tabella_sintesi[[#This Row],[Comune]],[1]!Tabella_Tabella1[[COGNOME]:[descrizione_carica]],2,0)</f>
        <v>#N/A</v>
      </c>
    </row>
    <row r="5820" spans="1:4" x14ac:dyDescent="0.25">
      <c r="A5820" s="47" t="s">
        <v>4209</v>
      </c>
      <c r="B5820" t="str">
        <f>VLOOKUP(A5820,Tabella_Pec[],2,0)</f>
        <v>comunedimiranda</v>
      </c>
      <c r="C5820" s="53">
        <f>VLOOKUP(A5820,Tabella_sez[],2,0)</f>
        <v>2</v>
      </c>
      <c r="D5820" t="e">
        <f>VLOOKUP(Tabella_sintesi[[#This Row],[Comune]],[1]!Tabella_Tabella1[[COGNOME]:[descrizione_carica]],2,0)</f>
        <v>#N/A</v>
      </c>
    </row>
    <row r="5821" spans="1:4" x14ac:dyDescent="0.25">
      <c r="A5821" s="47" t="s">
        <v>4352</v>
      </c>
      <c r="B5821" t="str">
        <f>VLOOKUP(A5821,Tabella_Pec[],2,0)</f>
        <v>comune.montaquila</v>
      </c>
      <c r="C5821" s="53">
        <f>VLOOKUP(A5821,Tabella_sez[],2,0)</f>
        <v>3</v>
      </c>
      <c r="D5821" t="e">
        <f>VLOOKUP(Tabella_sintesi[[#This Row],[Comune]],[1]!Tabella_Tabella1[[COGNOME]:[descrizione_carica]],2,0)</f>
        <v>#N/A</v>
      </c>
    </row>
    <row r="5822" spans="1:4" x14ac:dyDescent="0.25">
      <c r="A5822" s="47" t="s">
        <v>4492</v>
      </c>
      <c r="B5822" t="str">
        <f>VLOOKUP(A5822,Tabella_Pec[],2,0)</f>
        <v>ufficioanagrafe</v>
      </c>
      <c r="C5822" s="53">
        <f>VLOOKUP(A5822,Tabella_sez[],2,0)</f>
        <v>1</v>
      </c>
      <c r="D5822" t="e">
        <f>VLOOKUP(Tabella_sintesi[[#This Row],[Comune]],[1]!Tabella_Tabella1[[COGNOME]:[descrizione_carica]],2,0)</f>
        <v>#N/A</v>
      </c>
    </row>
    <row r="5823" spans="1:4" x14ac:dyDescent="0.25">
      <c r="A5823" s="47" t="s">
        <v>4503</v>
      </c>
      <c r="B5823" t="str">
        <f>VLOOKUP(A5823,Tabella_Pec[],2,0)</f>
        <v>demografici.monteroduni</v>
      </c>
      <c r="C5823" s="53">
        <f>VLOOKUP(A5823,Tabella_sez[],2,0)</f>
        <v>3</v>
      </c>
      <c r="D5823" t="e">
        <f>VLOOKUP(Tabella_sintesi[[#This Row],[Comune]],[1]!Tabella_Tabella1[[COGNOME]:[descrizione_carica]],2,0)</f>
        <v>#N/A</v>
      </c>
    </row>
    <row r="5824" spans="1:4" x14ac:dyDescent="0.25">
      <c r="A5824" s="47" t="s">
        <v>5149</v>
      </c>
      <c r="B5824" t="str">
        <f>VLOOKUP(A5824,Tabella_Pec[],2,0)</f>
        <v>comunedipesche</v>
      </c>
      <c r="C5824" s="53">
        <f>VLOOKUP(A5824,Tabella_sez[],2,0)</f>
        <v>2</v>
      </c>
      <c r="D5824" t="e">
        <f>VLOOKUP(Tabella_sintesi[[#This Row],[Comune]],[1]!Tabella_Tabella1[[COGNOME]:[descrizione_carica]],2,0)</f>
        <v>#N/A</v>
      </c>
    </row>
    <row r="5825" spans="1:4" x14ac:dyDescent="0.25">
      <c r="A5825" s="47" t="s">
        <v>5157</v>
      </c>
      <c r="B5825" t="str">
        <f>VLOOKUP(A5825,Tabella_Pec[],2,0)</f>
        <v>comunepescolanciano</v>
      </c>
      <c r="C5825" s="53">
        <f>VLOOKUP(A5825,Tabella_sez[],2,0)</f>
        <v>1</v>
      </c>
      <c r="D5825" t="e">
        <f>VLOOKUP(Tabella_sintesi[[#This Row],[Comune]],[1]!Tabella_Tabella1[[COGNOME]:[descrizione_carica]],2,0)</f>
        <v>#N/A</v>
      </c>
    </row>
    <row r="5826" spans="1:4" x14ac:dyDescent="0.25">
      <c r="A5826" s="47" t="s">
        <v>5159</v>
      </c>
      <c r="B5826" t="str">
        <f>VLOOKUP(A5826,Tabella_Pec[],2,0)</f>
        <v>comune.pescopennataro</v>
      </c>
      <c r="C5826" s="53">
        <f>VLOOKUP(A5826,Tabella_sez[],2,0)</f>
        <v>1</v>
      </c>
      <c r="D5826" t="e">
        <f>VLOOKUP(Tabella_sintesi[[#This Row],[Comune]],[1]!Tabella_Tabella1[[COGNOME]:[descrizione_carica]],2,0)</f>
        <v>#N/A</v>
      </c>
    </row>
    <row r="5827" spans="1:4" x14ac:dyDescent="0.25">
      <c r="A5827" s="47" t="s">
        <v>5180</v>
      </c>
      <c r="B5827" t="str">
        <f>VLOOKUP(A5827,Tabella_Pec[],2,0)</f>
        <v>comune.pettoranello.is</v>
      </c>
      <c r="C5827" s="53">
        <f>VLOOKUP(A5827,Tabella_sez[],2,0)</f>
        <v>1</v>
      </c>
      <c r="D5827" t="e">
        <f>VLOOKUP(Tabella_sintesi[[#This Row],[Comune]],[1]!Tabella_Tabella1[[COGNOME]:[descrizione_carica]],2,0)</f>
        <v>#N/A</v>
      </c>
    </row>
    <row r="5828" spans="1:4" x14ac:dyDescent="0.25">
      <c r="A5828" s="47" t="s">
        <v>5237</v>
      </c>
      <c r="B5828" t="str">
        <f>VLOOKUP(A5828,Tabella_Pec[],2,0)</f>
        <v>pietrabbondante</v>
      </c>
      <c r="C5828" s="53">
        <f>VLOOKUP(A5828,Tabella_sez[],2,0)</f>
        <v>1</v>
      </c>
      <c r="D5828" t="e">
        <f>VLOOKUP(Tabella_sintesi[[#This Row],[Comune]],[1]!Tabella_Tabella1[[COGNOME]:[descrizione_carica]],2,0)</f>
        <v>#N/A</v>
      </c>
    </row>
    <row r="5829" spans="1:4" x14ac:dyDescent="0.25">
      <c r="A5829" s="47" t="s">
        <v>5330</v>
      </c>
      <c r="B5829" t="str">
        <f>VLOOKUP(A5829,Tabella_Pec[],2,0)</f>
        <v>comune.pizzone</v>
      </c>
      <c r="C5829" s="53">
        <f>VLOOKUP(A5829,Tabella_sez[],2,0)</f>
        <v>1</v>
      </c>
      <c r="D5829" t="e">
        <f>VLOOKUP(Tabella_sintesi[[#This Row],[Comune]],[1]!Tabella_Tabella1[[COGNOME]:[descrizione_carica]],2,0)</f>
        <v>#N/A</v>
      </c>
    </row>
    <row r="5830" spans="1:4" x14ac:dyDescent="0.25">
      <c r="A5830" s="47" t="s">
        <v>5355</v>
      </c>
      <c r="B5830" t="str">
        <f>VLOOKUP(A5830,Tabella_Pec[],2,0)</f>
        <v>comune.poggiosannita</v>
      </c>
      <c r="C5830" s="53">
        <f>VLOOKUP(A5830,Tabella_sez[],2,0)</f>
        <v>1</v>
      </c>
      <c r="D5830" t="e">
        <f>VLOOKUP(Tabella_sintesi[[#This Row],[Comune]],[1]!Tabella_Tabella1[[COGNOME]:[descrizione_carica]],2,0)</f>
        <v>#N/A</v>
      </c>
    </row>
    <row r="5831" spans="1:4" x14ac:dyDescent="0.25">
      <c r="A5831" s="47" t="s">
        <v>5514</v>
      </c>
      <c r="B5831" t="str">
        <f>VLOOKUP(A5831,Tabella_Pec[],2,0)</f>
        <v>pec</v>
      </c>
      <c r="C5831" s="53">
        <f>VLOOKUP(A5831,Tabella_sez[],2,0)</f>
        <v>3</v>
      </c>
      <c r="D5831" t="e">
        <f>VLOOKUP(Tabella_sintesi[[#This Row],[Comune]],[1]!Tabella_Tabella1[[COGNOME]:[descrizione_carica]],2,0)</f>
        <v>#N/A</v>
      </c>
    </row>
    <row r="5832" spans="1:4" x14ac:dyDescent="0.25">
      <c r="A5832" s="47" t="s">
        <v>5753</v>
      </c>
      <c r="B5832" t="str">
        <f>VLOOKUP(A5832,Tabella_Pec[],2,0)</f>
        <v>comune.rionerosannitico</v>
      </c>
      <c r="C5832" s="53">
        <f>VLOOKUP(A5832,Tabella_sez[],2,0)</f>
        <v>3</v>
      </c>
      <c r="D5832" t="e">
        <f>VLOOKUP(Tabella_sintesi[[#This Row],[Comune]],[1]!Tabella_Tabella1[[COGNOME]:[descrizione_carica]],2,0)</f>
        <v>#N/A</v>
      </c>
    </row>
    <row r="5833" spans="1:4" x14ac:dyDescent="0.25">
      <c r="A5833" s="47" t="s">
        <v>5849</v>
      </c>
      <c r="B5833" t="str">
        <f>VLOOKUP(A5833,Tabella_Pec[],2,0)</f>
        <v>comuneroccamandolfi</v>
      </c>
      <c r="C5833" s="53">
        <f>VLOOKUP(A5833,Tabella_sez[],2,0)</f>
        <v>2</v>
      </c>
      <c r="D5833" t="e">
        <f>VLOOKUP(Tabella_sintesi[[#This Row],[Comune]],[1]!Tabella_Tabella1[[COGNOME]:[descrizione_carica]],2,0)</f>
        <v>#N/A</v>
      </c>
    </row>
    <row r="5834" spans="1:4" x14ac:dyDescent="0.25">
      <c r="A5834" s="47" t="s">
        <v>5864</v>
      </c>
      <c r="B5834" t="str">
        <f>VLOOKUP(A5834,Tabella_Pec[],2,0)</f>
        <v>comune.roccasicura</v>
      </c>
      <c r="C5834" s="53">
        <f>VLOOKUP(A5834,Tabella_sez[],2,0)</f>
        <v>1</v>
      </c>
      <c r="D5834" t="e">
        <f>VLOOKUP(Tabella_sintesi[[#This Row],[Comune]],[1]!Tabella_Tabella1[[COGNOME]:[descrizione_carica]],2,0)</f>
        <v>#N/A</v>
      </c>
    </row>
    <row r="5835" spans="1:4" x14ac:dyDescent="0.25">
      <c r="A5835" s="47" t="s">
        <v>5874</v>
      </c>
      <c r="B5835" t="str">
        <f>VLOOKUP(A5835,Tabella_Pec[],2,0)</f>
        <v>protocollo.rocchettaavolturno</v>
      </c>
      <c r="C5835" s="53">
        <f>VLOOKUP(A5835,Tabella_sez[],2,0)</f>
        <v>2</v>
      </c>
      <c r="D5835" t="e">
        <f>VLOOKUP(Tabella_sintesi[[#This Row],[Comune]],[1]!Tabella_Tabella1[[COGNOME]:[descrizione_carica]],2,0)</f>
        <v>#N/A</v>
      </c>
    </row>
    <row r="5836" spans="1:4" x14ac:dyDescent="0.25">
      <c r="A5836" s="47" t="s">
        <v>6312</v>
      </c>
      <c r="B5836" t="str">
        <f>VLOOKUP(A5836,Tabella_Pec[],2,0)</f>
        <v>comunedisanpietroavellana</v>
      </c>
      <c r="C5836" s="53">
        <f>VLOOKUP(A5836,Tabella_sez[],2,0)</f>
        <v>1</v>
      </c>
      <c r="D5836" t="e">
        <f>VLOOKUP(Tabella_sintesi[[#This Row],[Comune]],[1]!Tabella_Tabella1[[COGNOME]:[descrizione_carica]],2,0)</f>
        <v>#N/A</v>
      </c>
    </row>
    <row r="5837" spans="1:4" x14ac:dyDescent="0.25">
      <c r="A5837" s="47" t="s">
        <v>6403</v>
      </c>
      <c r="B5837" t="str">
        <f>VLOOKUP(A5837,Tabella_Pec[],2,0)</f>
        <v>sindaco.santagapito</v>
      </c>
      <c r="C5837" s="53">
        <f>VLOOKUP(A5837,Tabella_sez[],2,0)</f>
        <v>2</v>
      </c>
      <c r="D5837" t="e">
        <f>VLOOKUP(Tabella_sintesi[[#This Row],[Comune]],[1]!Tabella_Tabella1[[COGNOME]:[descrizione_carica]],2,0)</f>
        <v>#N/A</v>
      </c>
    </row>
    <row r="5838" spans="1:4" x14ac:dyDescent="0.25">
      <c r="A5838" s="47" t="s">
        <v>6501</v>
      </c>
      <c r="B5838" t="str">
        <f>VLOOKUP(A5838,Tabella_Pec[],2,0)</f>
        <v>comune.santamariadelmolise.is</v>
      </c>
      <c r="C5838" s="53">
        <f>VLOOKUP(A5838,Tabella_sez[],2,0)</f>
        <v>2</v>
      </c>
      <c r="D5838" t="e">
        <f>VLOOKUP(Tabella_sintesi[[#This Row],[Comune]],[1]!Tabella_Tabella1[[COGNOME]:[descrizione_carica]],2,0)</f>
        <v>#N/A</v>
      </c>
    </row>
    <row r="5839" spans="1:4" x14ac:dyDescent="0.25">
      <c r="A5839" s="47" t="s">
        <v>6431</v>
      </c>
      <c r="B5839" t="str">
        <f>VLOOKUP(A5839,Tabella_Pec[],2,0)</f>
        <v>santangelodelpesco</v>
      </c>
      <c r="C5839" s="53">
        <f>VLOOKUP(A5839,Tabella_sez[],2,0)</f>
        <v>1</v>
      </c>
      <c r="D5839" t="e">
        <f>VLOOKUP(Tabella_sintesi[[#This Row],[Comune]],[1]!Tabella_Tabella1[[COGNOME]:[descrizione_carica]],2,0)</f>
        <v>#N/A</v>
      </c>
    </row>
    <row r="5840" spans="1:4" x14ac:dyDescent="0.25">
      <c r="A5840" s="47" t="s">
        <v>6457</v>
      </c>
      <c r="B5840" t="str">
        <f>VLOOKUP(A5840,Tabella_Pec[],2,0)</f>
        <v>comsantelena</v>
      </c>
      <c r="C5840" s="53">
        <f>VLOOKUP(A5840,Tabella_sez[],2,0)</f>
        <v>1</v>
      </c>
      <c r="D5840" t="e">
        <f>VLOOKUP(Tabella_sintesi[[#This Row],[Comune]],[1]!Tabella_Tabella1[[COGNOME]:[descrizione_carica]],2,0)</f>
        <v>#N/A</v>
      </c>
    </row>
    <row r="5841" spans="1:4" x14ac:dyDescent="0.25">
      <c r="A5841" s="47" t="s">
        <v>6621</v>
      </c>
      <c r="B5841" t="str">
        <f>VLOOKUP(A5841,Tabella_Pec[],2,0)</f>
        <v>postacert</v>
      </c>
      <c r="C5841" s="53">
        <f>VLOOKUP(A5841,Tabella_sez[],2,0)</f>
        <v>1</v>
      </c>
      <c r="D5841" t="e">
        <f>VLOOKUP(Tabella_sintesi[[#This Row],[Comune]],[1]!Tabella_Tabella1[[COGNOME]:[descrizione_carica]],2,0)</f>
        <v>#N/A</v>
      </c>
    </row>
    <row r="5842" spans="1:4" x14ac:dyDescent="0.25">
      <c r="A5842" s="47" t="s">
        <v>6743</v>
      </c>
      <c r="B5842" t="str">
        <f>VLOOKUP(A5842,Tabella_Pec[],2,0)</f>
        <v>servizidemografici.sessanodelmolise</v>
      </c>
      <c r="C5842" s="53">
        <f>VLOOKUP(A5842,Tabella_sez[],2,0)</f>
        <v>2</v>
      </c>
      <c r="D5842" t="e">
        <f>VLOOKUP(Tabella_sintesi[[#This Row],[Comune]],[1]!Tabella_Tabella1[[COGNOME]:[descrizione_carica]],2,0)</f>
        <v>#N/A</v>
      </c>
    </row>
    <row r="5843" spans="1:4" x14ac:dyDescent="0.25">
      <c r="A5843" s="47" t="s">
        <v>6748</v>
      </c>
      <c r="B5843" t="str">
        <f>VLOOKUP(A5843,Tabella_Pec[],2,0)</f>
        <v>sestocampano</v>
      </c>
      <c r="C5843" s="53">
        <f>VLOOKUP(A5843,Tabella_sez[],2,0)</f>
        <v>4</v>
      </c>
      <c r="D5843" t="e">
        <f>VLOOKUP(Tabella_sintesi[[#This Row],[Comune]],[1]!Tabella_Tabella1[[COGNOME]:[descrizione_carica]],2,0)</f>
        <v>#N/A</v>
      </c>
    </row>
    <row r="5844" spans="1:4" x14ac:dyDescent="0.25">
      <c r="A5844" s="47" t="s">
        <v>7528</v>
      </c>
      <c r="B5844" t="str">
        <f>VLOOKUP(A5844,Tabella_Pec[],2,0)</f>
        <v>info</v>
      </c>
      <c r="C5844" s="53">
        <f>VLOOKUP(A5844,Tabella_sez[],2,0)</f>
        <v>2</v>
      </c>
      <c r="D5844" t="e">
        <f>VLOOKUP(Tabella_sintesi[[#This Row],[Comune]],[1]!Tabella_Tabella1[[COGNOME]:[descrizione_carica]],2,0)</f>
        <v>#N/A</v>
      </c>
    </row>
    <row r="5845" spans="1:4" x14ac:dyDescent="0.25">
      <c r="A5845" s="47" t="s">
        <v>7548</v>
      </c>
      <c r="B5845" t="str">
        <f>VLOOKUP(A5845,Tabella_Pec[],2,0)</f>
        <v>protocollo</v>
      </c>
      <c r="C5845" s="53">
        <f>VLOOKUP(A5845,Tabella_sez[],2,0)</f>
        <v>12</v>
      </c>
      <c r="D5845" t="e">
        <f>VLOOKUP(Tabella_sintesi[[#This Row],[Comune]],[1]!Tabella_Tabella1[[COGNOME]:[descrizione_carica]],2,0)</f>
        <v>#N/A</v>
      </c>
    </row>
    <row r="5846" spans="1:4" x14ac:dyDescent="0.25">
      <c r="A5846" s="47" t="s">
        <v>486</v>
      </c>
      <c r="B5846" t="str">
        <f>VLOOKUP(A5846,Tabella_Pec[],2,0)</f>
        <v>protocollo</v>
      </c>
      <c r="C5846" s="53">
        <f>VLOOKUP(A5846,Tabella_sez[],2,0)</f>
        <v>2</v>
      </c>
      <c r="D5846" t="e">
        <f>VLOOKUP(Tabella_sintesi[[#This Row],[Comune]],[1]!Tabella_Tabella1[[COGNOME]:[descrizione_carica]],2,0)</f>
        <v>#N/A</v>
      </c>
    </row>
    <row r="5847" spans="1:4" x14ac:dyDescent="0.25">
      <c r="A5847" s="47" t="s">
        <v>559</v>
      </c>
      <c r="B5847" t="str">
        <f>VLOOKUP(A5847,Tabella_Pec[],2,0)</f>
        <v>ced</v>
      </c>
      <c r="C5847" s="53">
        <f>VLOOKUP(A5847,Tabella_sez[],2,0)</f>
        <v>8</v>
      </c>
      <c r="D5847" t="e">
        <f>VLOOKUP(Tabella_sintesi[[#This Row],[Comune]],[1]!Tabella_Tabella1[[COGNOME]:[descrizione_carica]],2,0)</f>
        <v>#N/A</v>
      </c>
    </row>
    <row r="5848" spans="1:4" x14ac:dyDescent="0.25">
      <c r="A5848" s="47" t="s">
        <v>600</v>
      </c>
      <c r="B5848" t="str">
        <f>VLOOKUP(A5848,Tabella_Pec[],2,0)</f>
        <v>demografici</v>
      </c>
      <c r="C5848" s="53">
        <f>VLOOKUP(A5848,Tabella_sez[],2,0)</f>
        <v>5</v>
      </c>
      <c r="D5848" t="e">
        <f>VLOOKUP(Tabella_sintesi[[#This Row],[Comune]],[1]!Tabella_Tabella1[[COGNOME]:[descrizione_carica]],2,0)</f>
        <v>#N/A</v>
      </c>
    </row>
    <row r="5849" spans="1:4" x14ac:dyDescent="0.25">
      <c r="A5849" s="47" t="s">
        <v>718</v>
      </c>
      <c r="B5849" t="str">
        <f>VLOOKUP(A5849,Tabella_Pec[],2,0)</f>
        <v>pec.comunearienzo</v>
      </c>
      <c r="C5849" s="53">
        <f>VLOOKUP(A5849,Tabella_sez[],2,0)</f>
        <v>6</v>
      </c>
      <c r="D5849" t="e">
        <f>VLOOKUP(Tabella_sintesi[[#This Row],[Comune]],[1]!Tabella_Tabella1[[COGNOME]:[descrizione_carica]],2,0)</f>
        <v>#N/A</v>
      </c>
    </row>
    <row r="5850" spans="1:4" x14ac:dyDescent="0.25">
      <c r="A5850" s="47" t="s">
        <v>802</v>
      </c>
      <c r="B5850" t="str">
        <f>VLOOKUP(A5850,Tabella_Pec[],2,0)</f>
        <v>elettorale.pec</v>
      </c>
      <c r="C5850" s="53">
        <f>VLOOKUP(A5850,Tabella_sez[],2,0)</f>
        <v>51</v>
      </c>
      <c r="D5850" t="str">
        <f>VLOOKUP(Tabella_sintesi[[#This Row],[Comune]],[1]!Tabella_Tabella1[[COGNOME]:[descrizione_carica]],2,0)</f>
        <v xml:space="preserve">MICHELE    </v>
      </c>
    </row>
    <row r="5851" spans="1:4" x14ac:dyDescent="0.25">
      <c r="A5851" s="47" t="s">
        <v>857</v>
      </c>
      <c r="B5851" t="str">
        <f>VLOOKUP(A5851,Tabella_Pec[],2,0)</f>
        <v>protocollo.baiaelatina</v>
      </c>
      <c r="C5851" s="53">
        <f>VLOOKUP(A5851,Tabella_sez[],2,0)</f>
        <v>3</v>
      </c>
      <c r="D5851" t="e">
        <f>VLOOKUP(Tabella_sintesi[[#This Row],[Comune]],[1]!Tabella_Tabella1[[COGNOME]:[descrizione_carica]],2,0)</f>
        <v>#N/A</v>
      </c>
    </row>
    <row r="5852" spans="1:4" x14ac:dyDescent="0.25">
      <c r="A5852" s="47" t="s">
        <v>989</v>
      </c>
      <c r="B5852" t="str">
        <f>VLOOKUP(A5852,Tabella_Pec[],2,0)</f>
        <v>elettorale.bellona</v>
      </c>
      <c r="C5852" s="53">
        <f>VLOOKUP(A5852,Tabella_sez[],2,0)</f>
        <v>5</v>
      </c>
      <c r="D5852" t="e">
        <f>VLOOKUP(Tabella_sintesi[[#This Row],[Comune]],[1]!Tabella_Tabella1[[COGNOME]:[descrizione_carica]],2,0)</f>
        <v>#N/A</v>
      </c>
    </row>
    <row r="5853" spans="1:4" x14ac:dyDescent="0.25">
      <c r="A5853" s="47" t="s">
        <v>1394</v>
      </c>
      <c r="B5853" t="str">
        <f>VLOOKUP(A5853,Tabella_Pec[],2,0)</f>
        <v>protocollo</v>
      </c>
      <c r="C5853" s="53">
        <f>VLOOKUP(A5853,Tabella_sez[],2,0)</f>
        <v>3</v>
      </c>
      <c r="D5853" t="e">
        <f>VLOOKUP(Tabella_sintesi[[#This Row],[Comune]],[1]!Tabella_Tabella1[[COGNOME]:[descrizione_carica]],2,0)</f>
        <v>#N/A</v>
      </c>
    </row>
    <row r="5854" spans="1:4" x14ac:dyDescent="0.25">
      <c r="A5854" s="47" t="s">
        <v>1395</v>
      </c>
      <c r="B5854" t="str">
        <f>VLOOKUP(A5854,Tabella_Pec[],2,0)</f>
        <v>demografici-elettorale</v>
      </c>
      <c r="C5854" s="53">
        <f>VLOOKUP(A5854,Tabella_sez[],2,0)</f>
        <v>6</v>
      </c>
      <c r="D5854" t="str">
        <f>VLOOKUP(Tabella_sintesi[[#This Row],[Comune]],[1]!Tabella_Tabella1[[COGNOME]:[descrizione_carica]],2,0)</f>
        <v xml:space="preserve">ANNA MICHELINA   </v>
      </c>
    </row>
    <row r="5855" spans="1:4" x14ac:dyDescent="0.25">
      <c r="A5855" s="47" t="s">
        <v>1461</v>
      </c>
      <c r="B5855" t="str">
        <f>VLOOKUP(A5855,Tabella_Pec[],2,0)</f>
        <v>protocollo.cales</v>
      </c>
      <c r="C5855" s="53">
        <f>VLOOKUP(A5855,Tabella_sez[],2,0)</f>
        <v>5</v>
      </c>
      <c r="D5855" t="e">
        <f>VLOOKUP(Tabella_sintesi[[#This Row],[Comune]],[1]!Tabella_Tabella1[[COGNOME]:[descrizione_carica]],2,0)</f>
        <v>#N/A</v>
      </c>
    </row>
    <row r="5856" spans="1:4" x14ac:dyDescent="0.25">
      <c r="A5856" s="47" t="s">
        <v>1483</v>
      </c>
      <c r="B5856" t="str">
        <f>VLOOKUP(A5856,Tabella_Pec[],2,0)</f>
        <v>elettorale.camigliano</v>
      </c>
      <c r="C5856" s="53">
        <f>VLOOKUP(A5856,Tabella_sez[],2,0)</f>
        <v>2</v>
      </c>
      <c r="D5856" t="str">
        <f>VLOOKUP(Tabella_sintesi[[#This Row],[Comune]],[1]!Tabella_Tabella1[[COGNOME]:[descrizione_carica]],2,0)</f>
        <v xml:space="preserve">ESTER    </v>
      </c>
    </row>
    <row r="5857" spans="1:4" x14ac:dyDescent="0.25">
      <c r="A5857" s="47" t="s">
        <v>1561</v>
      </c>
      <c r="B5857" t="str">
        <f>VLOOKUP(A5857,Tabella_Pec[],2,0)</f>
        <v>anagrafe.cancelloarnone</v>
      </c>
      <c r="C5857" s="53">
        <f>VLOOKUP(A5857,Tabella_sez[],2,0)</f>
        <v>5</v>
      </c>
      <c r="D5857" t="e">
        <f>VLOOKUP(Tabella_sintesi[[#This Row],[Comune]],[1]!Tabella_Tabella1[[COGNOME]:[descrizione_carica]],2,0)</f>
        <v>#N/A</v>
      </c>
    </row>
    <row r="5858" spans="1:4" x14ac:dyDescent="0.25">
      <c r="A5858" s="47" t="s">
        <v>1624</v>
      </c>
      <c r="B5858" t="str">
        <f>VLOOKUP(A5858,Tabella_Pec[],2,0)</f>
        <v>servizidemografici.capodrise</v>
      </c>
      <c r="C5858" s="53">
        <f>VLOOKUP(A5858,Tabella_sez[],2,0)</f>
        <v>7</v>
      </c>
      <c r="D5858" t="e">
        <f>VLOOKUP(Tabella_sintesi[[#This Row],[Comune]],[1]!Tabella_Tabella1[[COGNOME]:[descrizione_carica]],2,0)</f>
        <v>#N/A</v>
      </c>
    </row>
    <row r="5859" spans="1:4" x14ac:dyDescent="0.25">
      <c r="A5859" s="47" t="s">
        <v>1654</v>
      </c>
      <c r="B5859" t="str">
        <f>VLOOKUP(A5859,Tabella_Pec[],2,0)</f>
        <v>protocollo.capriati</v>
      </c>
      <c r="C5859" s="53">
        <f>VLOOKUP(A5859,Tabella_sez[],2,0)</f>
        <v>2</v>
      </c>
      <c r="D5859" t="e">
        <f>VLOOKUP(Tabella_sintesi[[#This Row],[Comune]],[1]!Tabella_Tabella1[[COGNOME]:[descrizione_carica]],2,0)</f>
        <v>#N/A</v>
      </c>
    </row>
    <row r="5860" spans="1:4" x14ac:dyDescent="0.25">
      <c r="A5860" s="47" t="s">
        <v>1663</v>
      </c>
      <c r="B5860" t="str">
        <f>VLOOKUP(A5860,Tabella_Pec[],2,0)</f>
        <v>comunedicapua</v>
      </c>
      <c r="C5860" s="53">
        <f>VLOOKUP(A5860,Tabella_sez[],2,0)</f>
        <v>14</v>
      </c>
      <c r="D5860" t="e">
        <f>VLOOKUP(Tabella_sintesi[[#This Row],[Comune]],[1]!Tabella_Tabella1[[COGNOME]:[descrizione_carica]],2,0)</f>
        <v>#N/A</v>
      </c>
    </row>
    <row r="5861" spans="1:4" x14ac:dyDescent="0.25">
      <c r="A5861" s="47" t="s">
        <v>1704</v>
      </c>
      <c r="B5861" t="str">
        <f>VLOOKUP(A5861,Tabella_Pec[],2,0)</f>
        <v>protocollo.carinaro</v>
      </c>
      <c r="C5861" s="53">
        <f>VLOOKUP(A5861,Tabella_sez[],2,0)</f>
        <v>6</v>
      </c>
      <c r="D5861" t="e">
        <f>VLOOKUP(Tabella_sintesi[[#This Row],[Comune]],[1]!Tabella_Tabella1[[COGNOME]:[descrizione_carica]],2,0)</f>
        <v>#N/A</v>
      </c>
    </row>
    <row r="5862" spans="1:4" x14ac:dyDescent="0.25">
      <c r="A5862" s="47" t="s">
        <v>1706</v>
      </c>
      <c r="B5862" t="str">
        <f>VLOOKUP(A5862,Tabella_Pec[],2,0)</f>
        <v>anagrafe</v>
      </c>
      <c r="C5862" s="53">
        <f>VLOOKUP(A5862,Tabella_sez[],2,0)</f>
        <v>10</v>
      </c>
      <c r="D5862" t="e">
        <f>VLOOKUP(Tabella_sintesi[[#This Row],[Comune]],[1]!Tabella_Tabella1[[COGNOME]:[descrizione_carica]],2,0)</f>
        <v>#N/A</v>
      </c>
    </row>
    <row r="5863" spans="1:4" x14ac:dyDescent="0.25">
      <c r="A5863" s="47" t="s">
        <v>1762</v>
      </c>
      <c r="B5863" t="str">
        <f>VLOOKUP(A5863,Tabella_Pec[],2,0)</f>
        <v>protocollogenerale</v>
      </c>
      <c r="C5863" s="53">
        <f>VLOOKUP(A5863,Tabella_sez[],2,0)</f>
        <v>15</v>
      </c>
      <c r="D5863" t="e">
        <f>VLOOKUP(Tabella_sintesi[[#This Row],[Comune]],[1]!Tabella_Tabella1[[COGNOME]:[descrizione_carica]],2,0)</f>
        <v>#N/A</v>
      </c>
    </row>
    <row r="5864" spans="1:4" x14ac:dyDescent="0.25">
      <c r="A5864" s="47" t="s">
        <v>1764</v>
      </c>
      <c r="B5864" t="str">
        <f>VLOOKUP(A5864,Tabella_Pec[],2,0)</f>
        <v>protocollo</v>
      </c>
      <c r="C5864" s="53">
        <f>VLOOKUP(A5864,Tabella_sez[],2,0)</f>
        <v>16</v>
      </c>
      <c r="D5864" t="e">
        <f>VLOOKUP(Tabella_sintesi[[#This Row],[Comune]],[1]!Tabella_Tabella1[[COGNOME]:[descrizione_carica]],2,0)</f>
        <v>#N/A</v>
      </c>
    </row>
    <row r="5865" spans="1:4" x14ac:dyDescent="0.25">
      <c r="A5865" s="47" t="s">
        <v>1808</v>
      </c>
      <c r="B5865" t="str">
        <f>VLOOKUP(A5865,Tabella_Pec[],2,0)</f>
        <v>anagrafe.elettorale</v>
      </c>
      <c r="C5865" s="53">
        <f>VLOOKUP(A5865,Tabella_sez[],2,0)</f>
        <v>10</v>
      </c>
      <c r="D5865" t="e">
        <f>VLOOKUP(Tabella_sintesi[[#This Row],[Comune]],[1]!Tabella_Tabella1[[COGNOME]:[descrizione_carica]],2,0)</f>
        <v>#N/A</v>
      </c>
    </row>
    <row r="5866" spans="1:4" x14ac:dyDescent="0.25">
      <c r="A5866" s="47" t="s">
        <v>1825</v>
      </c>
      <c r="B5866" t="str">
        <f>VLOOKUP(A5866,Tabella_Pec[],2,0)</f>
        <v>affarigenerali.casapulla</v>
      </c>
      <c r="C5866" s="53">
        <f>VLOOKUP(A5866,Tabella_sez[],2,0)</f>
        <v>8</v>
      </c>
      <c r="D5866" t="e">
        <f>VLOOKUP(Tabella_sintesi[[#This Row],[Comune]],[1]!Tabella_Tabella1[[COGNOME]:[descrizione_carica]],2,0)</f>
        <v>#N/A</v>
      </c>
    </row>
    <row r="5867" spans="1:4" x14ac:dyDescent="0.25">
      <c r="A5867" s="47" t="s">
        <v>1848</v>
      </c>
      <c r="B5867" t="str">
        <f>VLOOKUP(A5867,Tabella_Pec[],2,0)</f>
        <v>postacertificata</v>
      </c>
      <c r="C5867" s="53">
        <f>VLOOKUP(A5867,Tabella_sez[],2,0)</f>
        <v>91</v>
      </c>
      <c r="D5867" t="str">
        <f>VLOOKUP(Tabella_sintesi[[#This Row],[Comune]],[1]!Tabella_Tabella1[[COGNOME]:[descrizione_carica]],2,0)</f>
        <v xml:space="preserve">MARGHERITA    </v>
      </c>
    </row>
    <row r="5868" spans="1:4" x14ac:dyDescent="0.25">
      <c r="A5868" s="47" t="s">
        <v>1902</v>
      </c>
      <c r="B5868" t="str">
        <f>VLOOKUP(A5868,Tabella_Pec[],2,0)</f>
        <v>protocollo.castelcampagnano</v>
      </c>
      <c r="C5868" s="53">
        <f>VLOOKUP(A5868,Tabella_sez[],2,0)</f>
        <v>2</v>
      </c>
      <c r="D5868" t="e">
        <f>VLOOKUP(Tabella_sintesi[[#This Row],[Comune]],[1]!Tabella_Tabella1[[COGNOME]:[descrizione_carica]],2,0)</f>
        <v>#N/A</v>
      </c>
    </row>
    <row r="5869" spans="1:4" x14ac:dyDescent="0.25">
      <c r="A5869" s="47" t="s">
        <v>1918</v>
      </c>
      <c r="B5869" t="str">
        <f>VLOOKUP(A5869,Tabella_Pec[],2,0)</f>
        <v>prot.casteldisasso</v>
      </c>
      <c r="C5869" s="53">
        <f>VLOOKUP(A5869,Tabella_sez[],2,0)</f>
        <v>3</v>
      </c>
      <c r="D5869" t="e">
        <f>VLOOKUP(Tabella_sintesi[[#This Row],[Comune]],[1]!Tabella_Tabella1[[COGNOME]:[descrizione_carica]],2,0)</f>
        <v>#N/A</v>
      </c>
    </row>
    <row r="5870" spans="1:4" x14ac:dyDescent="0.25">
      <c r="A5870" s="47" t="s">
        <v>2019</v>
      </c>
      <c r="B5870" t="str">
        <f>VLOOKUP(A5870,Tabella_Pec[],2,0)</f>
        <v>amm.castellodelmatese</v>
      </c>
      <c r="C5870" s="53">
        <f>VLOOKUP(A5870,Tabella_sez[],2,0)</f>
        <v>2</v>
      </c>
      <c r="D5870" t="e">
        <f>VLOOKUP(Tabella_sintesi[[#This Row],[Comune]],[1]!Tabella_Tabella1[[COGNOME]:[descrizione_carica]],2,0)</f>
        <v>#N/A</v>
      </c>
    </row>
    <row r="5871" spans="1:4" x14ac:dyDescent="0.25">
      <c r="A5871" s="47" t="s">
        <v>1931</v>
      </c>
      <c r="B5871" t="str">
        <f>VLOOKUP(A5871,Tabella_Pec[],2,0)</f>
        <v>protocollo.castelmorrone</v>
      </c>
      <c r="C5871" s="53">
        <f>VLOOKUP(A5871,Tabella_sez[],2,0)</f>
        <v>4</v>
      </c>
      <c r="D5871" t="e">
        <f>VLOOKUP(Tabella_sintesi[[#This Row],[Comune]],[1]!Tabella_Tabella1[[COGNOME]:[descrizione_carica]],2,0)</f>
        <v>#N/A</v>
      </c>
    </row>
    <row r="5872" spans="1:4" x14ac:dyDescent="0.25">
      <c r="A5872" s="47" t="s">
        <v>1946</v>
      </c>
      <c r="B5872" t="str">
        <f>VLOOKUP(A5872,Tabella_Pec[],2,0)</f>
        <v>cvolturno</v>
      </c>
      <c r="C5872" s="53">
        <f>VLOOKUP(A5872,Tabella_sez[],2,0)</f>
        <v>19</v>
      </c>
      <c r="D5872" t="e">
        <f>VLOOKUP(Tabella_sintesi[[#This Row],[Comune]],[1]!Tabella_Tabella1[[COGNOME]:[descrizione_carica]],2,0)</f>
        <v>#N/A</v>
      </c>
    </row>
    <row r="5873" spans="1:4" x14ac:dyDescent="0.25">
      <c r="A5873" s="47" t="s">
        <v>2290</v>
      </c>
      <c r="B5873" t="str">
        <f>VLOOKUP(A5873,Tabella_Pec[],2,0)</f>
        <v>comune.cervino</v>
      </c>
      <c r="C5873" s="53">
        <f>VLOOKUP(A5873,Tabella_sez[],2,0)</f>
        <v>4</v>
      </c>
      <c r="D5873" t="e">
        <f>VLOOKUP(Tabella_sintesi[[#This Row],[Comune]],[1]!Tabella_Tabella1[[COGNOME]:[descrizione_carica]],2,0)</f>
        <v>#N/A</v>
      </c>
    </row>
    <row r="5874" spans="1:4" x14ac:dyDescent="0.25">
      <c r="A5874" s="47" t="s">
        <v>2292</v>
      </c>
      <c r="B5874" t="str">
        <f>VLOOKUP(A5874,Tabella_Pec[],2,0)</f>
        <v>elettorale</v>
      </c>
      <c r="C5874" s="53">
        <f>VLOOKUP(A5874,Tabella_sez[],2,0)</f>
        <v>8</v>
      </c>
      <c r="D5874" t="str">
        <f>VLOOKUP(Tabella_sintesi[[#This Row],[Comune]],[1]!Tabella_Tabella1[[COGNOME]:[descrizione_carica]],2,0)</f>
        <v xml:space="preserve">STEFANIA    </v>
      </c>
    </row>
    <row r="5875" spans="1:4" x14ac:dyDescent="0.25">
      <c r="A5875" s="47" t="s">
        <v>2404</v>
      </c>
      <c r="B5875" t="str">
        <f>VLOOKUP(A5875,Tabella_Pec[],2,0)</f>
        <v>comune.ciorlano</v>
      </c>
      <c r="C5875" s="53">
        <f>VLOOKUP(A5875,Tabella_sez[],2,0)</f>
        <v>1</v>
      </c>
      <c r="D5875" t="e">
        <f>VLOOKUP(Tabella_sintesi[[#This Row],[Comune]],[1]!Tabella_Tabella1[[COGNOME]:[descrizione_carica]],2,0)</f>
        <v>#N/A</v>
      </c>
    </row>
    <row r="5876" spans="1:4" x14ac:dyDescent="0.25">
      <c r="A5876" s="47" t="s">
        <v>2566</v>
      </c>
      <c r="B5876" t="str">
        <f>VLOOKUP(A5876,Tabella_Pec[],2,0)</f>
        <v>demografici</v>
      </c>
      <c r="C5876" s="53">
        <f>VLOOKUP(A5876,Tabella_sez[],2,0)</f>
        <v>2</v>
      </c>
      <c r="D5876" t="e">
        <f>VLOOKUP(Tabella_sintesi[[#This Row],[Comune]],[1]!Tabella_Tabella1[[COGNOME]:[descrizione_carica]],2,0)</f>
        <v>#N/A</v>
      </c>
    </row>
    <row r="5877" spans="1:4" x14ac:dyDescent="0.25">
      <c r="A5877" s="47" t="s">
        <v>2760</v>
      </c>
      <c r="B5877" t="str">
        <f>VLOOKUP(A5877,Tabella_Pec[],2,0)</f>
        <v>comune.curti</v>
      </c>
      <c r="C5877" s="53">
        <f>VLOOKUP(A5877,Tabella_sez[],2,0)</f>
        <v>7</v>
      </c>
      <c r="D5877" t="str">
        <f>VLOOKUP(Tabella_sintesi[[#This Row],[Comune]],[1]!Tabella_Tabella1[[COGNOME]:[descrizione_carica]],2,0)</f>
        <v xml:space="preserve">CAROL    </v>
      </c>
    </row>
    <row r="5878" spans="1:4" x14ac:dyDescent="0.25">
      <c r="A5878" s="47" t="s">
        <v>2842</v>
      </c>
      <c r="B5878" t="str">
        <f>VLOOKUP(A5878,Tabella_Pec[],2,0)</f>
        <v>demografici.comune.dragoni</v>
      </c>
      <c r="C5878" s="53">
        <f>VLOOKUP(A5878,Tabella_sez[],2,0)</f>
        <v>3</v>
      </c>
      <c r="D5878" t="e">
        <f>VLOOKUP(Tabella_sintesi[[#This Row],[Comune]],[1]!Tabella_Tabella1[[COGNOME]:[descrizione_carica]],2,0)</f>
        <v>#N/A</v>
      </c>
    </row>
    <row r="5879" spans="1:4" x14ac:dyDescent="0.25">
      <c r="A5879" s="47" t="s">
        <v>3069</v>
      </c>
      <c r="B5879" t="str">
        <f>VLOOKUP(A5879,Tabella_Pec[],2,0)</f>
        <v>comune.fontegreca.</v>
      </c>
      <c r="C5879" s="53">
        <f>VLOOKUP(A5879,Tabella_sez[],2,0)</f>
        <v>1</v>
      </c>
      <c r="D5879" t="e">
        <f>VLOOKUP(Tabella_sintesi[[#This Row],[Comune]],[1]!Tabella_Tabella1[[COGNOME]:[descrizione_carica]],2,0)</f>
        <v>#N/A</v>
      </c>
    </row>
    <row r="5880" spans="1:4" x14ac:dyDescent="0.25">
      <c r="A5880" s="47" t="s">
        <v>3090</v>
      </c>
      <c r="B5880" t="str">
        <f>VLOOKUP(A5880,Tabella_Pec[],2,0)</f>
        <v>demografici.formicola</v>
      </c>
      <c r="C5880" s="53">
        <f>VLOOKUP(A5880,Tabella_sez[],2,0)</f>
        <v>2</v>
      </c>
      <c r="D5880" t="e">
        <f>VLOOKUP(Tabella_sintesi[[#This Row],[Comune]],[1]!Tabella_Tabella1[[COGNOME]:[descrizione_carica]],2,0)</f>
        <v>#N/A</v>
      </c>
    </row>
    <row r="5881" spans="1:4" x14ac:dyDescent="0.25">
      <c r="A5881" s="47" t="s">
        <v>3133</v>
      </c>
      <c r="B5881" t="str">
        <f>VLOOKUP(A5881,Tabella_Pec[],2,0)</f>
        <v>protocollo</v>
      </c>
      <c r="C5881" s="53">
        <f>VLOOKUP(A5881,Tabella_sez[],2,0)</f>
        <v>6</v>
      </c>
      <c r="D5881" t="e">
        <f>VLOOKUP(Tabella_sintesi[[#This Row],[Comune]],[1]!Tabella_Tabella1[[COGNOME]:[descrizione_carica]],2,0)</f>
        <v>#N/A</v>
      </c>
    </row>
    <row r="5882" spans="1:4" x14ac:dyDescent="0.25">
      <c r="A5882" s="47" t="s">
        <v>3156</v>
      </c>
      <c r="B5882" t="str">
        <f>VLOOKUP(A5882,Tabella_Pec[],2,0)</f>
        <v>segreteria.frignano</v>
      </c>
      <c r="C5882" s="53">
        <f>VLOOKUP(A5882,Tabella_sez[],2,0)</f>
        <v>8</v>
      </c>
      <c r="D5882" t="e">
        <f>VLOOKUP(Tabella_sintesi[[#This Row],[Comune]],[1]!Tabella_Tabella1[[COGNOME]:[descrizione_carica]],2,0)</f>
        <v>#N/A</v>
      </c>
    </row>
    <row r="5883" spans="1:4" x14ac:dyDescent="0.25">
      <c r="A5883" s="47" t="s">
        <v>3222</v>
      </c>
      <c r="B5883" t="str">
        <f>VLOOKUP(A5883,Tabella_Pec[],2,0)</f>
        <v>segreteria.gallomatese</v>
      </c>
      <c r="C5883" s="53">
        <f>VLOOKUP(A5883,Tabella_sez[],2,0)</f>
        <v>2</v>
      </c>
      <c r="D5883" t="e">
        <f>VLOOKUP(Tabella_sintesi[[#This Row],[Comune]],[1]!Tabella_Tabella1[[COGNOME]:[descrizione_carica]],2,0)</f>
        <v>#N/A</v>
      </c>
    </row>
    <row r="5884" spans="1:4" x14ac:dyDescent="0.25">
      <c r="A5884" s="47" t="s">
        <v>3224</v>
      </c>
      <c r="B5884" t="str">
        <f>VLOOKUP(A5884,Tabella_Pec[],2,0)</f>
        <v>amministrativo</v>
      </c>
      <c r="C5884" s="53">
        <f>VLOOKUP(A5884,Tabella_sez[],2,0)</f>
        <v>4</v>
      </c>
      <c r="D5884" t="str">
        <f>VLOOKUP(Tabella_sintesi[[#This Row],[Comune]],[1]!Tabella_Tabella1[[COGNOME]:[descrizione_carica]],2,0)</f>
        <v xml:space="preserve">FRANCESCO    </v>
      </c>
    </row>
    <row r="5885" spans="1:4" x14ac:dyDescent="0.25">
      <c r="A5885" s="47" t="s">
        <v>3319</v>
      </c>
      <c r="B5885" t="str">
        <f>VLOOKUP(A5885,Tabella_Pec[],2,0)</f>
        <v>demo.giano</v>
      </c>
      <c r="C5885" s="53">
        <f>VLOOKUP(A5885,Tabella_sez[],2,0)</f>
        <v>1</v>
      </c>
      <c r="D5885" t="e">
        <f>VLOOKUP(Tabella_sintesi[[#This Row],[Comune]],[1]!Tabella_Tabella1[[COGNOME]:[descrizione_carica]],2,0)</f>
        <v>#N/A</v>
      </c>
    </row>
    <row r="5886" spans="1:4" x14ac:dyDescent="0.25">
      <c r="A5886" s="47" t="s">
        <v>3342</v>
      </c>
      <c r="B5886" t="str">
        <f>VLOOKUP(A5886,Tabella_Pec[],2,0)</f>
        <v>segreteria.comunegioiasannitica</v>
      </c>
      <c r="C5886" s="53">
        <f>VLOOKUP(A5886,Tabella_sez[],2,0)</f>
        <v>5</v>
      </c>
      <c r="D5886" t="e">
        <f>VLOOKUP(Tabella_sintesi[[#This Row],[Comune]],[1]!Tabella_Tabella1[[COGNOME]:[descrizione_carica]],2,0)</f>
        <v>#N/A</v>
      </c>
    </row>
    <row r="5887" spans="1:4" x14ac:dyDescent="0.25">
      <c r="A5887" s="47" t="s">
        <v>3430</v>
      </c>
      <c r="B5887" t="str">
        <f>VLOOKUP(A5887,Tabella_Pec[],2,0)</f>
        <v>elettorale</v>
      </c>
      <c r="C5887" s="53">
        <f>VLOOKUP(A5887,Tabella_sez[],2,0)</f>
        <v>6</v>
      </c>
      <c r="D5887" t="e">
        <f>VLOOKUP(Tabella_sintesi[[#This Row],[Comune]],[1]!Tabella_Tabella1[[COGNOME]:[descrizione_carica]],2,0)</f>
        <v>#N/A</v>
      </c>
    </row>
    <row r="5888" spans="1:4" x14ac:dyDescent="0.25">
      <c r="A5888" s="47" t="s">
        <v>3443</v>
      </c>
      <c r="B5888" t="str">
        <f>VLOOKUP(A5888,Tabella_Pec[],2,0)</f>
        <v>protocollo</v>
      </c>
      <c r="C5888" s="53">
        <f>VLOOKUP(A5888,Tabella_sez[],2,0)</f>
        <v>10</v>
      </c>
      <c r="D5888" t="e">
        <f>VLOOKUP(Tabella_sintesi[[#This Row],[Comune]],[1]!Tabella_Tabella1[[COGNOME]:[descrizione_carica]],2,0)</f>
        <v>#N/A</v>
      </c>
    </row>
    <row r="5889" spans="1:4" x14ac:dyDescent="0.25">
      <c r="A5889" s="47" t="s">
        <v>3722</v>
      </c>
      <c r="B5889" t="str">
        <f>VLOOKUP(A5889,Tabella_Pec[],2,0)</f>
        <v>letino.gov</v>
      </c>
      <c r="C5889" s="53">
        <f>VLOOKUP(A5889,Tabella_sez[],2,0)</f>
        <v>1</v>
      </c>
      <c r="D5889" t="e">
        <f>VLOOKUP(Tabella_sintesi[[#This Row],[Comune]],[1]!Tabella_Tabella1[[COGNOME]:[descrizione_carica]],2,0)</f>
        <v>#N/A</v>
      </c>
    </row>
    <row r="5890" spans="1:4" x14ac:dyDescent="0.25">
      <c r="A5890" s="47" t="s">
        <v>3734</v>
      </c>
      <c r="B5890" t="str">
        <f>VLOOKUP(A5890,Tabella_Pec[],2,0)</f>
        <v>comuneliberi</v>
      </c>
      <c r="C5890" s="53">
        <f>VLOOKUP(A5890,Tabella_sez[],2,0)</f>
        <v>2</v>
      </c>
      <c r="D5890" t="str">
        <f>VLOOKUP(Tabella_sintesi[[#This Row],[Comune]],[1]!Tabella_Tabella1[[COGNOME]:[descrizione_carica]],2,0)</f>
        <v xml:space="preserve">UGO    </v>
      </c>
    </row>
    <row r="5891" spans="1:4" x14ac:dyDescent="0.25">
      <c r="A5891" s="47" t="s">
        <v>3861</v>
      </c>
      <c r="B5891" t="str">
        <f>VLOOKUP(A5891,Tabella_Pec[],2,0)</f>
        <v>affarigenerali</v>
      </c>
      <c r="C5891" s="53">
        <f>VLOOKUP(A5891,Tabella_sez[],2,0)</f>
        <v>15</v>
      </c>
      <c r="D5891" t="e">
        <f>VLOOKUP(Tabella_sintesi[[#This Row],[Comune]],[1]!Tabella_Tabella1[[COGNOME]:[descrizione_carica]],2,0)</f>
        <v>#N/A</v>
      </c>
    </row>
    <row r="5892" spans="1:4" x14ac:dyDescent="0.25">
      <c r="A5892" s="47" t="s">
        <v>3881</v>
      </c>
      <c r="B5892" t="str">
        <f>VLOOKUP(A5892,Tabella_Pec[],2,0)</f>
        <v>elettorale</v>
      </c>
      <c r="C5892" s="53">
        <f>VLOOKUP(A5892,Tabella_sez[],2,0)</f>
        <v>9</v>
      </c>
      <c r="D5892" t="e">
        <f>VLOOKUP(Tabella_sintesi[[#This Row],[Comune]],[1]!Tabella_Tabella1[[COGNOME]:[descrizione_carica]],2,0)</f>
        <v>#N/A</v>
      </c>
    </row>
    <row r="5893" spans="1:4" x14ac:dyDescent="0.25">
      <c r="A5893" s="47" t="s">
        <v>3888</v>
      </c>
      <c r="B5893" t="str">
        <f>VLOOKUP(A5893,Tabella_Pec[],2,0)</f>
        <v>dir.generale</v>
      </c>
      <c r="C5893" s="53">
        <f>VLOOKUP(A5893,Tabella_sez[],2,0)</f>
        <v>34</v>
      </c>
      <c r="D5893" t="str">
        <f>VLOOKUP(Tabella_sintesi[[#This Row],[Comune]],[1]!Tabella_Tabella1[[COGNOME]:[descrizione_carica]],2,0)</f>
        <v xml:space="preserve">ANTONIETTA    </v>
      </c>
    </row>
    <row r="5894" spans="1:4" x14ac:dyDescent="0.25">
      <c r="A5894" s="47" t="s">
        <v>3989</v>
      </c>
      <c r="B5894" t="str">
        <f>VLOOKUP(A5894,Tabella_Pec[],2,0)</f>
        <v>protocollo</v>
      </c>
      <c r="C5894" s="53">
        <f>VLOOKUP(A5894,Tabella_sez[],2,0)</f>
        <v>35</v>
      </c>
      <c r="D5894" t="e">
        <f>VLOOKUP(Tabella_sintesi[[#This Row],[Comune]],[1]!Tabella_Tabella1[[COGNOME]:[descrizione_carica]],2,0)</f>
        <v>#N/A</v>
      </c>
    </row>
    <row r="5895" spans="1:4" x14ac:dyDescent="0.25">
      <c r="A5895" s="47" t="s">
        <v>4040</v>
      </c>
      <c r="B5895" t="str">
        <f>VLOOKUP(A5895,Tabella_Pec[],2,0)</f>
        <v>comune.marzanoappio</v>
      </c>
      <c r="C5895" s="53">
        <f>VLOOKUP(A5895,Tabella_sez[],2,0)</f>
        <v>3</v>
      </c>
      <c r="D5895" t="e">
        <f>VLOOKUP(Tabella_sintesi[[#This Row],[Comune]],[1]!Tabella_Tabella1[[COGNOME]:[descrizione_carica]],2,0)</f>
        <v>#N/A</v>
      </c>
    </row>
    <row r="5896" spans="1:4" x14ac:dyDescent="0.25">
      <c r="A5896" s="47" t="s">
        <v>4184</v>
      </c>
      <c r="B5896" t="str">
        <f>VLOOKUP(A5896,Tabella_Pec[],2,0)</f>
        <v>aagg.mignanomontelungo</v>
      </c>
      <c r="C5896" s="53">
        <f>VLOOKUP(A5896,Tabella_sez[],2,0)</f>
        <v>5</v>
      </c>
      <c r="D5896" t="e">
        <f>VLOOKUP(Tabella_sintesi[[#This Row],[Comune]],[1]!Tabella_Tabella1[[COGNOME]:[descrizione_carica]],2,0)</f>
        <v>#N/A</v>
      </c>
    </row>
    <row r="5897" spans="1:4" x14ac:dyDescent="0.25">
      <c r="A5897" s="47" t="s">
        <v>4292</v>
      </c>
      <c r="B5897" t="str">
        <f>VLOOKUP(A5897,Tabella_Pec[],2,0)</f>
        <v>protocollo.mondragone</v>
      </c>
      <c r="C5897" s="53">
        <f>VLOOKUP(A5897,Tabella_sez[],2,0)</f>
        <v>27</v>
      </c>
      <c r="D5897" t="e">
        <f>VLOOKUP(Tabella_sintesi[[#This Row],[Comune]],[1]!Tabella_Tabella1[[COGNOME]:[descrizione_carica]],2,0)</f>
        <v>#N/A</v>
      </c>
    </row>
    <row r="5898" spans="1:4" x14ac:dyDescent="0.25">
      <c r="A5898" s="47" t="s">
        <v>4882</v>
      </c>
      <c r="B5898" t="str">
        <f>VLOOKUP(A5898,Tabella_Pec[],2,0)</f>
        <v>protocollo.ortadiatella</v>
      </c>
      <c r="C5898" s="53">
        <f>VLOOKUP(A5898,Tabella_sez[],2,0)</f>
        <v>21</v>
      </c>
      <c r="D5898" t="e">
        <f>VLOOKUP(Tabella_sintesi[[#This Row],[Comune]],[1]!Tabella_Tabella1[[COGNOME]:[descrizione_carica]],2,0)</f>
        <v>#N/A</v>
      </c>
    </row>
    <row r="5899" spans="1:4" x14ac:dyDescent="0.25">
      <c r="A5899" s="47" t="s">
        <v>5041</v>
      </c>
      <c r="B5899" t="str">
        <f>VLOOKUP(A5899,Tabella_Pec[],2,0)</f>
        <v>comune.parete</v>
      </c>
      <c r="C5899" s="53">
        <f>VLOOKUP(A5899,Tabella_sez[],2,0)</f>
        <v>10</v>
      </c>
      <c r="D5899" t="e">
        <f>VLOOKUP(Tabella_sintesi[[#This Row],[Comune]],[1]!Tabella_Tabella1[[COGNOME]:[descrizione_carica]],2,0)</f>
        <v>#N/A</v>
      </c>
    </row>
    <row r="5900" spans="1:4" x14ac:dyDescent="0.25">
      <c r="A5900" s="47" t="s">
        <v>5062</v>
      </c>
      <c r="B5900" t="str">
        <f>VLOOKUP(A5900,Tabella_Pec[],2,0)</f>
        <v>protocollo.pastorano</v>
      </c>
      <c r="C5900" s="53">
        <f>VLOOKUP(A5900,Tabella_sez[],2,0)</f>
        <v>4</v>
      </c>
      <c r="D5900" t="e">
        <f>VLOOKUP(Tabella_sintesi[[#This Row],[Comune]],[1]!Tabella_Tabella1[[COGNOME]:[descrizione_carica]],2,0)</f>
        <v>#N/A</v>
      </c>
    </row>
    <row r="5901" spans="1:4" x14ac:dyDescent="0.25">
      <c r="A5901" s="47" t="s">
        <v>5194</v>
      </c>
      <c r="B5901" t="str">
        <f>VLOOKUP(A5901,Tabella_Pec[],2,0)</f>
        <v>protocollo</v>
      </c>
      <c r="C5901" s="53">
        <f>VLOOKUP(A5901,Tabella_sez[],2,0)</f>
        <v>3</v>
      </c>
      <c r="D5901" t="e">
        <f>VLOOKUP(Tabella_sintesi[[#This Row],[Comune]],[1]!Tabella_Tabella1[[COGNOME]:[descrizione_carica]],2,0)</f>
        <v>#N/A</v>
      </c>
    </row>
    <row r="5902" spans="1:4" x14ac:dyDescent="0.25">
      <c r="A5902" s="47" t="s">
        <v>5228</v>
      </c>
      <c r="B5902" t="str">
        <f>VLOOKUP(A5902,Tabella_Pec[],2,0)</f>
        <v>comune.piedimontematese</v>
      </c>
      <c r="C5902" s="53">
        <f>VLOOKUP(A5902,Tabella_sez[],2,0)</f>
        <v>11</v>
      </c>
      <c r="D5902" t="e">
        <f>VLOOKUP(Tabella_sintesi[[#This Row],[Comune]],[1]!Tabella_Tabella1[[COGNOME]:[descrizione_carica]],2,0)</f>
        <v>#N/A</v>
      </c>
    </row>
    <row r="5903" spans="1:4" x14ac:dyDescent="0.25">
      <c r="A5903" s="47" t="s">
        <v>5246</v>
      </c>
      <c r="B5903" t="str">
        <f>VLOOKUP(A5903,Tabella_Pec[],2,0)</f>
        <v>protocollo.pietramelara</v>
      </c>
      <c r="C5903" s="53">
        <f>VLOOKUP(A5903,Tabella_sez[],2,0)</f>
        <v>5</v>
      </c>
      <c r="D5903" t="e">
        <f>VLOOKUP(Tabella_sintesi[[#This Row],[Comune]],[1]!Tabella_Tabella1[[COGNOME]:[descrizione_carica]],2,0)</f>
        <v>#N/A</v>
      </c>
    </row>
    <row r="5904" spans="1:4" x14ac:dyDescent="0.25">
      <c r="A5904" s="47" t="s">
        <v>5256</v>
      </c>
      <c r="B5904" t="str">
        <f>VLOOKUP(A5904,Tabella_Pec[],2,0)</f>
        <v>servammpietravairano</v>
      </c>
      <c r="C5904" s="53">
        <f>VLOOKUP(A5904,Tabella_sez[],2,0)</f>
        <v>4</v>
      </c>
      <c r="D5904" t="e">
        <f>VLOOKUP(Tabella_sintesi[[#This Row],[Comune]],[1]!Tabella_Tabella1[[COGNOME]:[descrizione_carica]],2,0)</f>
        <v>#N/A</v>
      </c>
    </row>
    <row r="5905" spans="1:4" x14ac:dyDescent="0.25">
      <c r="A5905" s="47" t="s">
        <v>5282</v>
      </c>
      <c r="B5905" t="str">
        <f>VLOOKUP(A5905,Tabella_Pec[],2,0)</f>
        <v>servizidemografici.comunepignataro</v>
      </c>
      <c r="C5905" s="53">
        <f>VLOOKUP(A5905,Tabella_sez[],2,0)</f>
        <v>7</v>
      </c>
      <c r="D5905" t="e">
        <f>VLOOKUP(Tabella_sintesi[[#This Row],[Comune]],[1]!Tabella_Tabella1[[COGNOME]:[descrizione_carica]],2,0)</f>
        <v>#N/A</v>
      </c>
    </row>
    <row r="5906" spans="1:4" x14ac:dyDescent="0.25">
      <c r="A5906" s="47" t="s">
        <v>5435</v>
      </c>
      <c r="B5906" t="str">
        <f>VLOOKUP(A5906,Tabella_Pec[],2,0)</f>
        <v>protocollo.comune.pontelatone</v>
      </c>
      <c r="C5906" s="53">
        <f>VLOOKUP(A5906,Tabella_sez[],2,0)</f>
        <v>2</v>
      </c>
      <c r="D5906" t="e">
        <f>VLOOKUP(Tabella_sintesi[[#This Row],[Comune]],[1]!Tabella_Tabella1[[COGNOME]:[descrizione_carica]],2,0)</f>
        <v>#N/A</v>
      </c>
    </row>
    <row r="5907" spans="1:4" x14ac:dyDescent="0.25">
      <c r="A5907" s="47" t="s">
        <v>5470</v>
      </c>
      <c r="B5907" t="str">
        <f>VLOOKUP(A5907,Tabella_Pec[],2,0)</f>
        <v>areaamministrativa</v>
      </c>
      <c r="C5907" s="53">
        <f>VLOOKUP(A5907,Tabella_sez[],2,0)</f>
        <v>6</v>
      </c>
      <c r="D5907" t="e">
        <f>VLOOKUP(Tabella_sintesi[[#This Row],[Comune]],[1]!Tabella_Tabella1[[COGNOME]:[descrizione_carica]],2,0)</f>
        <v>#N/A</v>
      </c>
    </row>
    <row r="5908" spans="1:4" x14ac:dyDescent="0.25">
      <c r="A5908" s="47" t="s">
        <v>5544</v>
      </c>
      <c r="B5908" t="str">
        <f>VLOOKUP(A5908,Tabella_Pec[],2,0)</f>
        <v>amministrativo.pratasannita.ce</v>
      </c>
      <c r="C5908" s="53">
        <f>VLOOKUP(A5908,Tabella_sez[],2,0)</f>
        <v>2</v>
      </c>
      <c r="D5908" t="e">
        <f>VLOOKUP(Tabella_sintesi[[#This Row],[Comune]],[1]!Tabella_Tabella1[[COGNOME]:[descrizione_carica]],2,0)</f>
        <v>#N/A</v>
      </c>
    </row>
    <row r="5909" spans="1:4" x14ac:dyDescent="0.25">
      <c r="A5909" s="47" t="s">
        <v>5545</v>
      </c>
      <c r="B5909" t="str">
        <f>VLOOKUP(A5909,Tabella_Pec[],2,0)</f>
        <v>comune.pratella</v>
      </c>
      <c r="C5909" s="53">
        <f>VLOOKUP(A5909,Tabella_sez[],2,0)</f>
        <v>3</v>
      </c>
      <c r="D5909" t="e">
        <f>VLOOKUP(Tabella_sintesi[[#This Row],[Comune]],[1]!Tabella_Tabella1[[COGNOME]:[descrizione_carica]],2,0)</f>
        <v>#N/A</v>
      </c>
    </row>
    <row r="5910" spans="1:4" x14ac:dyDescent="0.25">
      <c r="A5910" s="47" t="s">
        <v>5579</v>
      </c>
      <c r="B5910" t="str">
        <f>VLOOKUP(A5910,Tabella_Pec[],2,0)</f>
        <v>segretario.presenzano</v>
      </c>
      <c r="C5910" s="53">
        <f>VLOOKUP(A5910,Tabella_sez[],2,0)</f>
        <v>2</v>
      </c>
      <c r="D5910" t="e">
        <f>VLOOKUP(Tabella_sintesi[[#This Row],[Comune]],[1]!Tabella_Tabella1[[COGNOME]:[descrizione_carica]],2,0)</f>
        <v>#N/A</v>
      </c>
    </row>
    <row r="5911" spans="1:4" x14ac:dyDescent="0.25">
      <c r="A5911" s="47" t="s">
        <v>5682</v>
      </c>
      <c r="B5911" t="str">
        <f>VLOOKUP(A5911,Tabella_Pec[],2,0)</f>
        <v>protocollo.raviscanina</v>
      </c>
      <c r="C5911" s="53">
        <f>VLOOKUP(A5911,Tabella_sez[],2,0)</f>
        <v>2</v>
      </c>
      <c r="D5911" t="e">
        <f>VLOOKUP(Tabella_sintesi[[#This Row],[Comune]],[1]!Tabella_Tabella1[[COGNOME]:[descrizione_carica]],2,0)</f>
        <v>#N/A</v>
      </c>
    </row>
    <row r="5912" spans="1:4" x14ac:dyDescent="0.25">
      <c r="A5912" s="47" t="s">
        <v>5687</v>
      </c>
      <c r="B5912" t="str">
        <f>VLOOKUP(A5912,Tabella_Pec[],2,0)</f>
        <v>comunerecale</v>
      </c>
      <c r="C5912" s="53">
        <f>VLOOKUP(A5912,Tabella_sez[],2,0)</f>
        <v>6</v>
      </c>
      <c r="D5912" t="e">
        <f>VLOOKUP(Tabella_sintesi[[#This Row],[Comune]],[1]!Tabella_Tabella1[[COGNOME]:[descrizione_carica]],2,0)</f>
        <v>#N/A</v>
      </c>
    </row>
    <row r="5913" spans="1:4" x14ac:dyDescent="0.25">
      <c r="A5913" s="47" t="s">
        <v>5724</v>
      </c>
      <c r="B5913" t="str">
        <f>VLOOKUP(A5913,Tabella_Pec[],2,0)</f>
        <v>protocollo.riardo</v>
      </c>
      <c r="C5913" s="53">
        <f>VLOOKUP(A5913,Tabella_sez[],2,0)</f>
        <v>2</v>
      </c>
      <c r="D5913" t="e">
        <f>VLOOKUP(Tabella_sintesi[[#This Row],[Comune]],[1]!Tabella_Tabella1[[COGNOME]:[descrizione_carica]],2,0)</f>
        <v>#N/A</v>
      </c>
    </row>
    <row r="5914" spans="1:4" x14ac:dyDescent="0.25">
      <c r="A5914" s="47" t="s">
        <v>5813</v>
      </c>
      <c r="B5914" t="str">
        <f>VLOOKUP(A5914,Tabella_Pec[],2,0)</f>
        <v>comuneroccadevandro</v>
      </c>
      <c r="C5914" s="53">
        <f>VLOOKUP(A5914,Tabella_sez[],2,0)</f>
        <v>5</v>
      </c>
      <c r="D5914" t="e">
        <f>VLOOKUP(Tabella_sintesi[[#This Row],[Comune]],[1]!Tabella_Tabella1[[COGNOME]:[descrizione_carica]],2,0)</f>
        <v>#N/A</v>
      </c>
    </row>
    <row r="5915" spans="1:4" x14ac:dyDescent="0.25">
      <c r="A5915" s="47" t="s">
        <v>5851</v>
      </c>
      <c r="B5915" t="str">
        <f>VLOOKUP(A5915,Tabella_Pec[],2,0)</f>
        <v>protocollo.roccamonfina</v>
      </c>
      <c r="C5915" s="53">
        <f>VLOOKUP(A5915,Tabella_sez[],2,0)</f>
        <v>6</v>
      </c>
      <c r="D5915" t="e">
        <f>VLOOKUP(Tabella_sintesi[[#This Row],[Comune]],[1]!Tabella_Tabella1[[COGNOME]:[descrizione_carica]],2,0)</f>
        <v>#N/A</v>
      </c>
    </row>
    <row r="5916" spans="1:4" x14ac:dyDescent="0.25">
      <c r="A5916" s="47" t="s">
        <v>5860</v>
      </c>
      <c r="B5916" t="str">
        <f>VLOOKUP(A5916,Tabella_Pec[],2,0)</f>
        <v>comune.roccaromana</v>
      </c>
      <c r="C5916" s="53">
        <f>VLOOKUP(A5916,Tabella_sez[],2,0)</f>
        <v>3</v>
      </c>
      <c r="D5916" t="e">
        <f>VLOOKUP(Tabella_sintesi[[#This Row],[Comune]],[1]!Tabella_Tabella1[[COGNOME]:[descrizione_carica]],2,0)</f>
        <v>#N/A</v>
      </c>
    </row>
    <row r="5917" spans="1:4" x14ac:dyDescent="0.25">
      <c r="A5917" s="47" t="s">
        <v>5877</v>
      </c>
      <c r="B5917" t="str">
        <f>VLOOKUP(A5917,Tabella_Pec[],2,0)</f>
        <v>anagrafe.rocchettaecroce</v>
      </c>
      <c r="C5917" s="53">
        <f>VLOOKUP(A5917,Tabella_sez[],2,0)</f>
        <v>2</v>
      </c>
      <c r="D5917" t="e">
        <f>VLOOKUP(Tabella_sintesi[[#This Row],[Comune]],[1]!Tabella_Tabella1[[COGNOME]:[descrizione_carica]],2,0)</f>
        <v>#N/A</v>
      </c>
    </row>
    <row r="5918" spans="1:4" x14ac:dyDescent="0.25">
      <c r="A5918" s="47" t="s">
        <v>6006</v>
      </c>
      <c r="B5918" t="str">
        <f>VLOOKUP(A5918,Tabella_Pec[],2,0)</f>
        <v>demografici</v>
      </c>
      <c r="C5918" s="53">
        <f>VLOOKUP(A5918,Tabella_sez[],2,0)</f>
        <v>3</v>
      </c>
      <c r="D5918" t="e">
        <f>VLOOKUP(Tabella_sintesi[[#This Row],[Comune]],[1]!Tabella_Tabella1[[COGNOME]:[descrizione_carica]],2,0)</f>
        <v>#N/A</v>
      </c>
    </row>
    <row r="5919" spans="1:4" x14ac:dyDescent="0.25">
      <c r="A5919" s="47" t="s">
        <v>6120</v>
      </c>
      <c r="B5919" t="str">
        <f>VLOOKUP(A5919,Tabella_Pec[],2,0)</f>
        <v>areademografica.sancipriano</v>
      </c>
      <c r="C5919" s="53">
        <f>VLOOKUP(A5919,Tabella_sez[],2,0)</f>
        <v>13</v>
      </c>
      <c r="D5919" t="e">
        <f>VLOOKUP(Tabella_sintesi[[#This Row],[Comune]],[1]!Tabella_Tabella1[[COGNOME]:[descrizione_carica]],2,0)</f>
        <v>#N/A</v>
      </c>
    </row>
    <row r="5920" spans="1:4" x14ac:dyDescent="0.25">
      <c r="A5920" s="47" t="s">
        <v>6145</v>
      </c>
      <c r="B5920" t="str">
        <f>VLOOKUP(A5920,Tabella_Pec[],2,0)</f>
        <v>affarigenerali</v>
      </c>
      <c r="C5920" s="53">
        <f>VLOOKUP(A5920,Tabella_sez[],2,0)</f>
        <v>20</v>
      </c>
      <c r="D5920" t="e">
        <f>VLOOKUP(Tabella_sintesi[[#This Row],[Comune]],[1]!Tabella_Tabella1[[COGNOME]:[descrizione_carica]],2,0)</f>
        <v>#N/A</v>
      </c>
    </row>
    <row r="5921" spans="1:4" x14ac:dyDescent="0.25">
      <c r="A5921" s="47" t="s">
        <v>6223</v>
      </c>
      <c r="B5921" t="str">
        <f>VLOOKUP(A5921,Tabella_Pec[],2,0)</f>
        <v>comunesangregorio</v>
      </c>
      <c r="C5921" s="53">
        <f>VLOOKUP(A5921,Tabella_sez[],2,0)</f>
        <v>2</v>
      </c>
      <c r="D5921" t="e">
        <f>VLOOKUP(Tabella_sintesi[[#This Row],[Comune]],[1]!Tabella_Tabella1[[COGNOME]:[descrizione_carica]],2,0)</f>
        <v>#N/A</v>
      </c>
    </row>
    <row r="5922" spans="1:4" x14ac:dyDescent="0.25">
      <c r="A5922" s="47" t="s">
        <v>6241</v>
      </c>
      <c r="B5922" t="str">
        <f>VLOOKUP(A5922,Tabella_Pec[],2,0)</f>
        <v>comune.sanmarcellino</v>
      </c>
      <c r="C5922" s="53">
        <f>VLOOKUP(A5922,Tabella_sez[],2,0)</f>
        <v>12</v>
      </c>
      <c r="D5922" t="e">
        <f>VLOOKUP(Tabella_sintesi[[#This Row],[Comune]],[1]!Tabella_Tabella1[[COGNOME]:[descrizione_carica]],2,0)</f>
        <v>#N/A</v>
      </c>
    </row>
    <row r="5923" spans="1:4" x14ac:dyDescent="0.25">
      <c r="A5923" s="47" t="s">
        <v>6292</v>
      </c>
      <c r="B5923" t="str">
        <f>VLOOKUP(A5923,Tabella_Pec[],2,0)</f>
        <v>elettorale</v>
      </c>
      <c r="C5923" s="53">
        <f>VLOOKUP(A5923,Tabella_sez[],2,0)</f>
        <v>20</v>
      </c>
      <c r="D5923" t="e">
        <f>VLOOKUP(Tabella_sintesi[[#This Row],[Comune]],[1]!Tabella_Tabella1[[COGNOME]:[descrizione_carica]],2,0)</f>
        <v>#N/A</v>
      </c>
    </row>
    <row r="5924" spans="1:4" x14ac:dyDescent="0.25">
      <c r="A5924" s="47" t="s">
        <v>6322</v>
      </c>
      <c r="B5924" t="str">
        <f>VLOOKUP(A5924,Tabella_Pec[],2,0)</f>
        <v>prot.sanpietroinfine</v>
      </c>
      <c r="C5924" s="53">
        <f>VLOOKUP(A5924,Tabella_sez[],2,0)</f>
        <v>1</v>
      </c>
      <c r="D5924" t="e">
        <f>VLOOKUP(Tabella_sintesi[[#This Row],[Comune]],[1]!Tabella_Tabella1[[COGNOME]:[descrizione_carica]],2,0)</f>
        <v>#N/A</v>
      </c>
    </row>
    <row r="5925" spans="1:4" x14ac:dyDescent="0.25">
      <c r="A5925" s="47" t="s">
        <v>6335</v>
      </c>
      <c r="B5925" t="str">
        <f>VLOOKUP(A5925,Tabella_Pec[],2,0)</f>
        <v>segreteria.sanpotito</v>
      </c>
      <c r="C5925" s="53">
        <f>VLOOKUP(A5925,Tabella_sez[],2,0)</f>
        <v>2</v>
      </c>
      <c r="D5925" t="e">
        <f>VLOOKUP(Tabella_sintesi[[#This Row],[Comune]],[1]!Tabella_Tabella1[[COGNOME]:[descrizione_carica]],2,0)</f>
        <v>#N/A</v>
      </c>
    </row>
    <row r="5926" spans="1:4" x14ac:dyDescent="0.25">
      <c r="A5926" s="47" t="s">
        <v>6337</v>
      </c>
      <c r="B5926" t="str">
        <f>VLOOKUP(A5926,Tabella_Pec[],2,0)</f>
        <v>demografici</v>
      </c>
      <c r="C5926" s="53">
        <f>VLOOKUP(A5926,Tabella_sez[],2,0)</f>
        <v>11</v>
      </c>
      <c r="D5926" t="e">
        <f>VLOOKUP(Tabella_sintesi[[#This Row],[Comune]],[1]!Tabella_Tabella1[[COGNOME]:[descrizione_carica]],2,0)</f>
        <v>#N/A</v>
      </c>
    </row>
    <row r="5927" spans="1:4" x14ac:dyDescent="0.25">
      <c r="A5927" s="47" t="s">
        <v>6498</v>
      </c>
      <c r="B5927" t="str">
        <f>VLOOKUP(A5927,Tabella_Pec[],2,0)</f>
        <v>ragioneria.santamariaavico</v>
      </c>
      <c r="C5927" s="53">
        <f>VLOOKUP(A5927,Tabella_sez[],2,0)</f>
        <v>12</v>
      </c>
      <c r="D5927" t="e">
        <f>VLOOKUP(Tabella_sintesi[[#This Row],[Comune]],[1]!Tabella_Tabella1[[COGNOME]:[descrizione_carica]],2,0)</f>
        <v>#N/A</v>
      </c>
    </row>
    <row r="5928" spans="1:4" x14ac:dyDescent="0.25">
      <c r="A5928" s="47" t="s">
        <v>6499</v>
      </c>
      <c r="B5928" t="str">
        <f>VLOOKUP(A5928,Tabella_Pec[],2,0)</f>
        <v>protocollo</v>
      </c>
      <c r="C5928" s="53">
        <f>VLOOKUP(A5928,Tabella_sez[],2,0)</f>
        <v>34</v>
      </c>
      <c r="D5928" t="e">
        <f>VLOOKUP(Tabella_sintesi[[#This Row],[Comune]],[1]!Tabella_Tabella1[[COGNOME]:[descrizione_carica]],2,0)</f>
        <v>#N/A</v>
      </c>
    </row>
    <row r="5929" spans="1:4" x14ac:dyDescent="0.25">
      <c r="A5929" s="47" t="s">
        <v>6508</v>
      </c>
      <c r="B5929" t="str">
        <f>VLOOKUP(A5929,Tabella_Pec[],2,0)</f>
        <v>protocollo.santamarialafossa</v>
      </c>
      <c r="C5929" s="53">
        <f>VLOOKUP(A5929,Tabella_sez[],2,0)</f>
        <v>3</v>
      </c>
      <c r="D5929" t="e">
        <f>VLOOKUP(Tabella_sintesi[[#This Row],[Comune]],[1]!Tabella_Tabella1[[COGNOME]:[descrizione_carica]],2,0)</f>
        <v>#N/A</v>
      </c>
    </row>
    <row r="5930" spans="1:4" x14ac:dyDescent="0.25">
      <c r="A5930" s="47" t="s">
        <v>6361</v>
      </c>
      <c r="B5930" t="str">
        <f>VLOOKUP(A5930,Tabella_Pec[],2,0)</f>
        <v>protocollo</v>
      </c>
      <c r="C5930" s="53">
        <f>VLOOKUP(A5930,Tabella_sez[],2,0)</f>
        <v>5</v>
      </c>
      <c r="D5930" t="e">
        <f>VLOOKUP(Tabella_sintesi[[#This Row],[Comune]],[1]!Tabella_Tabella1[[COGNOME]:[descrizione_carica]],2,0)</f>
        <v>#N/A</v>
      </c>
    </row>
    <row r="5931" spans="1:4" x14ac:dyDescent="0.25">
      <c r="A5931" s="47" t="s">
        <v>6429</v>
      </c>
      <c r="B5931" t="str">
        <f>VLOOKUP(A5931,Tabella_Pec[],2,0)</f>
        <v>protocollo.santangelodalife</v>
      </c>
      <c r="C5931" s="53">
        <f>VLOOKUP(A5931,Tabella_sez[],2,0)</f>
        <v>3</v>
      </c>
      <c r="D5931" t="e">
        <f>VLOOKUP(Tabella_sintesi[[#This Row],[Comune]],[1]!Tabella_Tabella1[[COGNOME]:[descrizione_carica]],2,0)</f>
        <v>#N/A</v>
      </c>
    </row>
    <row r="5932" spans="1:4" x14ac:dyDescent="0.25">
      <c r="A5932" s="47" t="s">
        <v>6452</v>
      </c>
      <c r="B5932" t="str">
        <f>VLOOKUP(A5932,Tabella_Pec[],2,0)</f>
        <v>elettorale</v>
      </c>
      <c r="C5932" s="53">
        <f>VLOOKUP(A5932,Tabella_sez[],2,0)</f>
        <v>13</v>
      </c>
      <c r="D5932" t="e">
        <f>VLOOKUP(Tabella_sintesi[[#This Row],[Comune]],[1]!Tabella_Tabella1[[COGNOME]:[descrizione_carica]],2,0)</f>
        <v>#N/A</v>
      </c>
    </row>
    <row r="5933" spans="1:4" x14ac:dyDescent="0.25">
      <c r="A5933" s="47" t="s">
        <v>6740</v>
      </c>
      <c r="B5933" t="str">
        <f>VLOOKUP(A5933,Tabella_Pec[],2,0)</f>
        <v>protocollogenerale</v>
      </c>
      <c r="C5933" s="53">
        <f>VLOOKUP(A5933,Tabella_sez[],2,0)</f>
        <v>32</v>
      </c>
      <c r="D5933" t="e">
        <f>VLOOKUP(Tabella_sintesi[[#This Row],[Comune]],[1]!Tabella_Tabella1[[COGNOME]:[descrizione_carica]],2,0)</f>
        <v>#N/A</v>
      </c>
    </row>
    <row r="5934" spans="1:4" x14ac:dyDescent="0.25">
      <c r="A5934" s="47" t="s">
        <v>6897</v>
      </c>
      <c r="B5934" t="str">
        <f>VLOOKUP(A5934,Tabella_Pec[],2,0)</f>
        <v>prot.sparanise</v>
      </c>
      <c r="C5934" s="53">
        <f>VLOOKUP(A5934,Tabella_sez[],2,0)</f>
        <v>8</v>
      </c>
      <c r="D5934" t="e">
        <f>VLOOKUP(Tabella_sintesi[[#This Row],[Comune]],[1]!Tabella_Tabella1[[COGNOME]:[descrizione_carica]],2,0)</f>
        <v>#N/A</v>
      </c>
    </row>
    <row r="5935" spans="1:4" x14ac:dyDescent="0.25">
      <c r="A5935" s="47" t="s">
        <v>6972</v>
      </c>
      <c r="B5935" t="str">
        <f>VLOOKUP(A5935,Tabella_Pec[],2,0)</f>
        <v>demografici.succivo</v>
      </c>
      <c r="C5935" s="53">
        <f>VLOOKUP(A5935,Tabella_sez[],2,0)</f>
        <v>8</v>
      </c>
      <c r="D5935" t="e">
        <f>VLOOKUP(Tabella_sintesi[[#This Row],[Comune]],[1]!Tabella_Tabella1[[COGNOME]:[descrizione_carica]],2,0)</f>
        <v>#N/A</v>
      </c>
    </row>
    <row r="5936" spans="1:4" x14ac:dyDescent="0.25">
      <c r="A5936" s="47" t="s">
        <v>7038</v>
      </c>
      <c r="B5936" t="str">
        <f>VLOOKUP(A5936,Tabella_Pec[],2,0)</f>
        <v>segretario.teano</v>
      </c>
      <c r="C5936" s="53">
        <f>VLOOKUP(A5936,Tabella_sez[],2,0)</f>
        <v>21</v>
      </c>
      <c r="D5936" t="e">
        <f>VLOOKUP(Tabella_sintesi[[#This Row],[Comune]],[1]!Tabella_Tabella1[[COGNOME]:[descrizione_carica]],2,0)</f>
        <v>#N/A</v>
      </c>
    </row>
    <row r="5937" spans="1:4" x14ac:dyDescent="0.25">
      <c r="A5937" s="47" t="s">
        <v>7095</v>
      </c>
      <c r="B5937" t="str">
        <f>VLOOKUP(A5937,Tabella_Pec[],2,0)</f>
        <v>servizielettorali.teverola</v>
      </c>
      <c r="C5937" s="53">
        <f>VLOOKUP(A5937,Tabella_sez[],2,0)</f>
        <v>12</v>
      </c>
      <c r="D5937" t="e">
        <f>VLOOKUP(Tabella_sintesi[[#This Row],[Comune]],[1]!Tabella_Tabella1[[COGNOME]:[descrizione_carica]],2,0)</f>
        <v>#N/A</v>
      </c>
    </row>
    <row r="5938" spans="1:4" x14ac:dyDescent="0.25">
      <c r="A5938" s="47" t="s">
        <v>7134</v>
      </c>
      <c r="B5938" t="str">
        <f>VLOOKUP(A5938,Tabella_Pec[],2,0)</f>
        <v>anagrafe</v>
      </c>
      <c r="C5938" s="53">
        <f>VLOOKUP(A5938,Tabella_sez[],2,0)</f>
        <v>2</v>
      </c>
      <c r="D5938" t="e">
        <f>VLOOKUP(Tabella_sintesi[[#This Row],[Comune]],[1]!Tabella_Tabella1[[COGNOME]:[descrizione_carica]],2,0)</f>
        <v>#N/A</v>
      </c>
    </row>
    <row r="5939" spans="1:4" x14ac:dyDescent="0.25">
      <c r="A5939" s="47" t="s">
        <v>7266</v>
      </c>
      <c r="B5939" t="str">
        <f>VLOOKUP(A5939,Tabella_Pec[],2,0)</f>
        <v>protocollo.trentoladucenta</v>
      </c>
      <c r="C5939" s="53">
        <f>VLOOKUP(A5939,Tabella_sez[],2,0)</f>
        <v>18</v>
      </c>
      <c r="D5939" t="e">
        <f>VLOOKUP(Tabella_sintesi[[#This Row],[Comune]],[1]!Tabella_Tabella1[[COGNOME]:[descrizione_carica]],2,0)</f>
        <v>#N/A</v>
      </c>
    </row>
    <row r="5940" spans="1:4" x14ac:dyDescent="0.25">
      <c r="A5940" s="47" t="s">
        <v>7396</v>
      </c>
      <c r="B5940" t="str">
        <f>VLOOKUP(A5940,Tabella_Pec[],2,0)</f>
        <v>segreteria.vairanopatenora</v>
      </c>
      <c r="C5940" s="53">
        <f>VLOOKUP(A5940,Tabella_sez[],2,0)</f>
        <v>7</v>
      </c>
      <c r="D5940" t="e">
        <f>VLOOKUP(Tabella_sintesi[[#This Row],[Comune]],[1]!Tabella_Tabella1[[COGNOME]:[descrizione_carica]],2,0)</f>
        <v>#N/A</v>
      </c>
    </row>
    <row r="5941" spans="1:4" x14ac:dyDescent="0.25">
      <c r="A5941" s="47" t="s">
        <v>7448</v>
      </c>
      <c r="B5941" t="str">
        <f>VLOOKUP(A5941,Tabella_Pec[],2,0)</f>
        <v>comune.valleagricola</v>
      </c>
      <c r="C5941" s="53">
        <f>VLOOKUP(A5941,Tabella_sez[],2,0)</f>
        <v>2</v>
      </c>
      <c r="D5941" t="e">
        <f>VLOOKUP(Tabella_sintesi[[#This Row],[Comune]],[1]!Tabella_Tabella1[[COGNOME]:[descrizione_carica]],2,0)</f>
        <v>#N/A</v>
      </c>
    </row>
    <row r="5942" spans="1:4" x14ac:dyDescent="0.25">
      <c r="A5942" s="47" t="s">
        <v>7455</v>
      </c>
      <c r="B5942" t="str">
        <f>VLOOKUP(A5942,Tabella_Pec[],2,0)</f>
        <v>protocollo.vallemaddaloni</v>
      </c>
      <c r="C5942" s="53">
        <f>VLOOKUP(A5942,Tabella_sez[],2,0)</f>
        <v>2</v>
      </c>
      <c r="D5942" t="e">
        <f>VLOOKUP(Tabella_sintesi[[#This Row],[Comune]],[1]!Tabella_Tabella1[[COGNOME]:[descrizione_carica]],2,0)</f>
        <v>#N/A</v>
      </c>
    </row>
    <row r="5943" spans="1:4" x14ac:dyDescent="0.25">
      <c r="A5943" s="47" t="s">
        <v>7689</v>
      </c>
      <c r="B5943" t="str">
        <f>VLOOKUP(A5943,Tabella_Pec[],2,0)</f>
        <v>segreteriacomunevilladibriano</v>
      </c>
      <c r="C5943" s="53">
        <f>VLOOKUP(A5943,Tabella_sez[],2,0)</f>
        <v>6</v>
      </c>
      <c r="D5943" t="e">
        <f>VLOOKUP(Tabella_sintesi[[#This Row],[Comune]],[1]!Tabella_Tabella1[[COGNOME]:[descrizione_carica]],2,0)</f>
        <v>#N/A</v>
      </c>
    </row>
    <row r="5944" spans="1:4" x14ac:dyDescent="0.25">
      <c r="A5944" s="47" t="s">
        <v>7698</v>
      </c>
      <c r="B5944" t="str">
        <f>VLOOKUP(A5944,Tabella_Pec[],2,0)</f>
        <v>segretario.villaliterno</v>
      </c>
      <c r="C5944" s="53">
        <f>VLOOKUP(A5944,Tabella_sez[],2,0)</f>
        <v>11</v>
      </c>
      <c r="D5944" t="e">
        <f>VLOOKUP(Tabella_sintesi[[#This Row],[Comune]],[1]!Tabella_Tabella1[[COGNOME]:[descrizione_carica]],2,0)</f>
        <v>#N/A</v>
      </c>
    </row>
    <row r="5945" spans="1:4" x14ac:dyDescent="0.25">
      <c r="A5945" s="47" t="s">
        <v>7824</v>
      </c>
      <c r="B5945" t="str">
        <f>VLOOKUP(A5945,Tabella_Pec[],2,0)</f>
        <v>protocollo.vitulazio</v>
      </c>
      <c r="C5945" s="53">
        <f>VLOOKUP(A5945,Tabella_sez[],2,0)</f>
        <v>6</v>
      </c>
      <c r="D5945" t="e">
        <f>VLOOKUP(Tabella_sintesi[[#This Row],[Comune]],[1]!Tabella_Tabella1[[COGNOME]:[descrizione_carica]],2,0)</f>
        <v>#N/A</v>
      </c>
    </row>
    <row r="5946" spans="1:4" x14ac:dyDescent="0.25">
      <c r="A5946" s="47" t="s">
        <v>2921</v>
      </c>
      <c r="B5946" t="str">
        <f>VLOOKUP(A5946,Tabella_Pec[],2,0)</f>
        <v>ced.sciaudone</v>
      </c>
      <c r="C5946" s="53">
        <f>VLOOKUP(A5946,Tabella_sez[],2,0)</f>
        <v>4</v>
      </c>
      <c r="D5946" t="e">
        <f>VLOOKUP(Tabella_sintesi[[#This Row],[Comune]],[1]!Tabella_Tabella1[[COGNOME]:[descrizione_carica]],2,0)</f>
        <v>#N/A</v>
      </c>
    </row>
    <row r="5947" spans="1:4" x14ac:dyDescent="0.25">
      <c r="A5947" s="47" t="s">
        <v>2207</v>
      </c>
      <c r="B5947" t="str">
        <f>VLOOKUP(A5947,Tabella_Pec[],2,0)</f>
        <v>comune.cellole</v>
      </c>
      <c r="C5947" s="53">
        <f>VLOOKUP(A5947,Tabella_sez[],2,0)</f>
        <v>7</v>
      </c>
      <c r="D5947" t="e">
        <f>VLOOKUP(Tabella_sintesi[[#This Row],[Comune]],[1]!Tabella_Tabella1[[COGNOME]:[descrizione_carica]],2,0)</f>
        <v>#N/A</v>
      </c>
    </row>
    <row r="5948" spans="1:4" x14ac:dyDescent="0.25">
      <c r="A5948" s="47" t="s">
        <v>1822</v>
      </c>
      <c r="B5948" t="str">
        <f>VLOOKUP(A5948,Tabella_Pec[],2,0)</f>
        <v>comune.casapesenna</v>
      </c>
      <c r="C5948" s="53">
        <f>VLOOKUP(A5948,Tabella_sez[],2,0)</f>
        <v>6</v>
      </c>
      <c r="D5948" t="e">
        <f>VLOOKUP(Tabella_sintesi[[#This Row],[Comune]],[1]!Tabella_Tabella1[[COGNOME]:[descrizione_carica]],2,0)</f>
        <v>#N/A</v>
      </c>
    </row>
    <row r="5949" spans="1:4" x14ac:dyDescent="0.25">
      <c r="A5949" s="47" t="s">
        <v>6246</v>
      </c>
      <c r="B5949" t="str">
        <f>VLOOKUP(A5949,Tabella_Pec[],2,0)</f>
        <v>protocollo</v>
      </c>
      <c r="C5949" s="53">
        <f>VLOOKUP(A5949,Tabella_sez[],2,0)</f>
        <v>5</v>
      </c>
      <c r="D5949" t="e">
        <f>VLOOKUP(Tabella_sintesi[[#This Row],[Comune]],[1]!Tabella_Tabella1[[COGNOME]:[descrizione_carica]],2,0)</f>
        <v>#N/A</v>
      </c>
    </row>
    <row r="5950" spans="1:4" x14ac:dyDescent="0.25">
      <c r="A5950" s="47" t="s">
        <v>489</v>
      </c>
      <c r="B5950" t="str">
        <f>VLOOKUP(A5950,Tabella_Pec[],2,0)</f>
        <v>airola</v>
      </c>
      <c r="C5950" s="53">
        <f>VLOOKUP(A5950,Tabella_sez[],2,0)</f>
        <v>9</v>
      </c>
      <c r="D5950" t="e">
        <f>VLOOKUP(Tabella_sintesi[[#This Row],[Comune]],[1]!Tabella_Tabella1[[COGNOME]:[descrizione_carica]],2,0)</f>
        <v>#N/A</v>
      </c>
    </row>
    <row r="5951" spans="1:4" x14ac:dyDescent="0.25">
      <c r="A5951" s="47" t="s">
        <v>615</v>
      </c>
      <c r="B5951" t="str">
        <f>VLOOKUP(A5951,Tabella_Pec[],2,0)</f>
        <v>protocollo</v>
      </c>
      <c r="C5951" s="53">
        <f>VLOOKUP(A5951,Tabella_sez[],2,0)</f>
        <v>3</v>
      </c>
      <c r="D5951" t="e">
        <f>VLOOKUP(Tabella_sintesi[[#This Row],[Comune]],[1]!Tabella_Tabella1[[COGNOME]:[descrizione_carica]],2,0)</f>
        <v>#N/A</v>
      </c>
    </row>
    <row r="5952" spans="1:4" x14ac:dyDescent="0.25">
      <c r="A5952" s="47" t="s">
        <v>662</v>
      </c>
      <c r="B5952" t="str">
        <f>VLOOKUP(A5952,Tabella_Pec[],2,0)</f>
        <v>protocollo</v>
      </c>
      <c r="C5952" s="53">
        <f>VLOOKUP(A5952,Tabella_sez[],2,0)</f>
        <v>5</v>
      </c>
      <c r="D5952" t="e">
        <f>VLOOKUP(Tabella_sintesi[[#This Row],[Comune]],[1]!Tabella_Tabella1[[COGNOME]:[descrizione_carica]],2,0)</f>
        <v>#N/A</v>
      </c>
    </row>
    <row r="5953" spans="1:4" x14ac:dyDescent="0.25">
      <c r="A5953" s="47" t="s">
        <v>664</v>
      </c>
      <c r="B5953" t="str">
        <f>VLOOKUP(A5953,Tabella_Pec[],2,0)</f>
        <v>apollosa</v>
      </c>
      <c r="C5953" s="53">
        <f>VLOOKUP(A5953,Tabella_sez[],2,0)</f>
        <v>3</v>
      </c>
      <c r="D5953" t="e">
        <f>VLOOKUP(Tabella_sintesi[[#This Row],[Comune]],[1]!Tabella_Tabella1[[COGNOME]:[descrizione_carica]],2,0)</f>
        <v>#N/A</v>
      </c>
    </row>
    <row r="5954" spans="1:4" x14ac:dyDescent="0.25">
      <c r="A5954" s="47" t="s">
        <v>735</v>
      </c>
      <c r="B5954" t="str">
        <f>VLOOKUP(A5954,Tabella_Pec[],2,0)</f>
        <v>comune.arpaia</v>
      </c>
      <c r="C5954" s="53">
        <f>VLOOKUP(A5954,Tabella_sez[],2,0)</f>
        <v>2</v>
      </c>
      <c r="D5954" t="e">
        <f>VLOOKUP(Tabella_sintesi[[#This Row],[Comune]],[1]!Tabella_Tabella1[[COGNOME]:[descrizione_carica]],2,0)</f>
        <v>#N/A</v>
      </c>
    </row>
    <row r="5955" spans="1:4" x14ac:dyDescent="0.25">
      <c r="A5955" s="47" t="s">
        <v>736</v>
      </c>
      <c r="B5955" t="str">
        <f>VLOOKUP(A5955,Tabella_Pec[],2,0)</f>
        <v>comunearpaise</v>
      </c>
      <c r="C5955" s="53">
        <f>VLOOKUP(A5955,Tabella_sez[],2,0)</f>
        <v>2</v>
      </c>
      <c r="D5955" t="e">
        <f>VLOOKUP(Tabella_sintesi[[#This Row],[Comune]],[1]!Tabella_Tabella1[[COGNOME]:[descrizione_carica]],2,0)</f>
        <v>#N/A</v>
      </c>
    </row>
    <row r="5956" spans="1:4" x14ac:dyDescent="0.25">
      <c r="A5956" s="47" t="s">
        <v>942</v>
      </c>
      <c r="B5956" t="str">
        <f>VLOOKUP(A5956,Tabella_Pec[],2,0)</f>
        <v>comune.baselice</v>
      </c>
      <c r="C5956" s="53">
        <f>VLOOKUP(A5956,Tabella_sez[],2,0)</f>
        <v>3</v>
      </c>
      <c r="D5956" t="str">
        <f>VLOOKUP(Tabella_sintesi[[#This Row],[Comune]],[1]!Tabella_Tabella1[[COGNOME]:[descrizione_carica]],2,0)</f>
        <v xml:space="preserve">GIANCARLO    </v>
      </c>
    </row>
    <row r="5957" spans="1:4" x14ac:dyDescent="0.25">
      <c r="A5957" s="47" t="s">
        <v>1008</v>
      </c>
      <c r="B5957" t="str">
        <f>VLOOKUP(A5957,Tabella_Pec[],2,0)</f>
        <v>urp</v>
      </c>
      <c r="C5957" s="53">
        <f>VLOOKUP(A5957,Tabella_sez[],2,0)</f>
        <v>72</v>
      </c>
      <c r="D5957" t="str">
        <f>VLOOKUP(Tabella_sintesi[[#This Row],[Comune]],[1]!Tabella_Tabella1[[COGNOME]:[descrizione_carica]],2,0)</f>
        <v xml:space="preserve">ALFONSO    </v>
      </c>
    </row>
    <row r="5958" spans="1:4" x14ac:dyDescent="0.25">
      <c r="A5958" s="47" t="s">
        <v>1133</v>
      </c>
      <c r="B5958" t="str">
        <f>VLOOKUP(A5958,Tabella_Pec[],2,0)</f>
        <v>protocollo</v>
      </c>
      <c r="C5958" s="53">
        <f>VLOOKUP(A5958,Tabella_sez[],2,0)</f>
        <v>2</v>
      </c>
      <c r="D5958" t="e">
        <f>VLOOKUP(Tabella_sintesi[[#This Row],[Comune]],[1]!Tabella_Tabella1[[COGNOME]:[descrizione_carica]],2,0)</f>
        <v>#N/A</v>
      </c>
    </row>
    <row r="5959" spans="1:4" x14ac:dyDescent="0.25">
      <c r="A5959" s="47" t="s">
        <v>1325</v>
      </c>
      <c r="B5959" t="str">
        <f>VLOOKUP(A5959,Tabella_Pec[],2,0)</f>
        <v>protocollo.bucciano</v>
      </c>
      <c r="C5959" s="53">
        <f>VLOOKUP(A5959,Tabella_sez[],2,0)</f>
        <v>2</v>
      </c>
      <c r="D5959" t="e">
        <f>VLOOKUP(Tabella_sintesi[[#This Row],[Comune]],[1]!Tabella_Tabella1[[COGNOME]:[descrizione_carica]],2,0)</f>
        <v>#N/A</v>
      </c>
    </row>
    <row r="5960" spans="1:4" x14ac:dyDescent="0.25">
      <c r="A5960" s="47" t="s">
        <v>1344</v>
      </c>
      <c r="B5960" t="str">
        <f>VLOOKUP(A5960,Tabella_Pec[],2,0)</f>
        <v>info</v>
      </c>
      <c r="C5960" s="53">
        <f>VLOOKUP(A5960,Tabella_sez[],2,0)</f>
        <v>3</v>
      </c>
      <c r="D5960" t="e">
        <f>VLOOKUP(Tabella_sintesi[[#This Row],[Comune]],[1]!Tabella_Tabella1[[COGNOME]:[descrizione_carica]],2,0)</f>
        <v>#N/A</v>
      </c>
    </row>
    <row r="5961" spans="1:4" x14ac:dyDescent="0.25">
      <c r="A5961" s="47" t="s">
        <v>1459</v>
      </c>
      <c r="B5961" t="str">
        <f>VLOOKUP(A5961,Tabella_Pec[],2,0)</f>
        <v>protocollo</v>
      </c>
      <c r="C5961" s="53">
        <f>VLOOKUP(A5961,Tabella_sez[],2,0)</f>
        <v>4</v>
      </c>
      <c r="D5961" t="str">
        <f>VLOOKUP(Tabella_sintesi[[#This Row],[Comune]],[1]!Tabella_Tabella1[[COGNOME]:[descrizione_carica]],2,0)</f>
        <v xml:space="preserve">MANUEL    </v>
      </c>
    </row>
    <row r="5962" spans="1:4" x14ac:dyDescent="0.25">
      <c r="A5962" s="47" t="s">
        <v>1532</v>
      </c>
      <c r="B5962" t="str">
        <f>VLOOKUP(A5962,Tabella_Pec[],2,0)</f>
        <v>segretario</v>
      </c>
      <c r="C5962" s="53">
        <f>VLOOKUP(A5962,Tabella_sez[],2,0)</f>
        <v>2</v>
      </c>
      <c r="D5962" t="e">
        <f>VLOOKUP(Tabella_sintesi[[#This Row],[Comune]],[1]!Tabella_Tabella1[[COGNOME]:[descrizione_carica]],2,0)</f>
        <v>#N/A</v>
      </c>
    </row>
    <row r="5963" spans="1:4" x14ac:dyDescent="0.25">
      <c r="A5963" s="47" t="s">
        <v>1534</v>
      </c>
      <c r="B5963" t="str">
        <f>VLOOKUP(A5963,Tabella_Pec[],2,0)</f>
        <v>demografici</v>
      </c>
      <c r="C5963" s="53">
        <f>VLOOKUP(A5963,Tabella_sez[],2,0)</f>
        <v>2</v>
      </c>
      <c r="D5963" t="e">
        <f>VLOOKUP(Tabella_sintesi[[#This Row],[Comune]],[1]!Tabella_Tabella1[[COGNOME]:[descrizione_carica]],2,0)</f>
        <v>#N/A</v>
      </c>
    </row>
    <row r="5964" spans="1:4" x14ac:dyDescent="0.25">
      <c r="A5964" s="47" t="s">
        <v>1775</v>
      </c>
      <c r="B5964" t="str">
        <f>VLOOKUP(A5964,Tabella_Pec[],2,0)</f>
        <v>protocollo.casalduni</v>
      </c>
      <c r="C5964" s="53">
        <f>VLOOKUP(A5964,Tabella_sez[],2,0)</f>
        <v>3</v>
      </c>
      <c r="D5964" t="e">
        <f>VLOOKUP(Tabella_sintesi[[#This Row],[Comune]],[1]!Tabella_Tabella1[[COGNOME]:[descrizione_carica]],2,0)</f>
        <v>#N/A</v>
      </c>
    </row>
    <row r="5965" spans="1:4" x14ac:dyDescent="0.25">
      <c r="A5965" s="47" t="s">
        <v>1967</v>
      </c>
      <c r="B5965" t="str">
        <f>VLOOKUP(A5965,Tabella_Pec[],2,0)</f>
        <v>protocollo.castelfrancoinmiscano</v>
      </c>
      <c r="C5965" s="53">
        <f>VLOOKUP(A5965,Tabella_sez[],2,0)</f>
        <v>2</v>
      </c>
      <c r="D5965" t="e">
        <f>VLOOKUP(Tabella_sintesi[[#This Row],[Comune]],[1]!Tabella_Tabella1[[COGNOME]:[descrizione_carica]],2,0)</f>
        <v>#N/A</v>
      </c>
    </row>
    <row r="5966" spans="1:4" x14ac:dyDescent="0.25">
      <c r="A5966" s="47" t="s">
        <v>2065</v>
      </c>
      <c r="B5966" t="str">
        <f>VLOOKUP(A5966,Tabella_Pec[],2,0)</f>
        <v>protocollo</v>
      </c>
      <c r="C5966" s="53">
        <f>VLOOKUP(A5966,Tabella_sez[],2,0)</f>
        <v>2</v>
      </c>
      <c r="D5966" t="e">
        <f>VLOOKUP(Tabella_sintesi[[#This Row],[Comune]],[1]!Tabella_Tabella1[[COGNOME]:[descrizione_carica]],2,0)</f>
        <v>#N/A</v>
      </c>
    </row>
    <row r="5967" spans="1:4" x14ac:dyDescent="0.25">
      <c r="A5967" s="47" t="s">
        <v>2069</v>
      </c>
      <c r="B5967" t="str">
        <f>VLOOKUP(A5967,Tabella_Pec[],2,0)</f>
        <v>castelpoto</v>
      </c>
      <c r="C5967" s="53">
        <f>VLOOKUP(A5967,Tabella_sez[],2,0)</f>
        <v>2</v>
      </c>
      <c r="D5967" t="e">
        <f>VLOOKUP(Tabella_sintesi[[#This Row],[Comune]],[1]!Tabella_Tabella1[[COGNOME]:[descrizione_carica]],2,0)</f>
        <v>#N/A</v>
      </c>
    </row>
    <row r="5968" spans="1:4" x14ac:dyDescent="0.25">
      <c r="A5968" s="47" t="s">
        <v>2082</v>
      </c>
      <c r="B5968" t="str">
        <f>VLOOKUP(A5968,Tabella_Pec[],2,0)</f>
        <v>protocollo</v>
      </c>
      <c r="C5968" s="53">
        <f>VLOOKUP(A5968,Tabella_sez[],2,0)</f>
        <v>3</v>
      </c>
      <c r="D5968" t="e">
        <f>VLOOKUP(Tabella_sintesi[[#This Row],[Comune]],[1]!Tabella_Tabella1[[COGNOME]:[descrizione_carica]],2,0)</f>
        <v>#N/A</v>
      </c>
    </row>
    <row r="5969" spans="1:4" x14ac:dyDescent="0.25">
      <c r="A5969" s="47" t="s">
        <v>2085</v>
      </c>
      <c r="B5969" t="str">
        <f>VLOOKUP(A5969,Tabella_Pec[],2,0)</f>
        <v>amministrativo.castelvetereinvf</v>
      </c>
      <c r="C5969" s="53">
        <f>VLOOKUP(A5969,Tabella_sez[],2,0)</f>
        <v>3</v>
      </c>
      <c r="D5969" t="e">
        <f>VLOOKUP(Tabella_sintesi[[#This Row],[Comune]],[1]!Tabella_Tabella1[[COGNOME]:[descrizione_carica]],2,0)</f>
        <v>#N/A</v>
      </c>
    </row>
    <row r="5970" spans="1:4" x14ac:dyDescent="0.25">
      <c r="A5970" s="47" t="s">
        <v>2142</v>
      </c>
      <c r="B5970" t="str">
        <f>VLOOKUP(A5970,Tabella_Pec[],2,0)</f>
        <v>comune.cautano</v>
      </c>
      <c r="C5970" s="53">
        <f>VLOOKUP(A5970,Tabella_sez[],2,0)</f>
        <v>2</v>
      </c>
      <c r="D5970" t="e">
        <f>VLOOKUP(Tabella_sintesi[[#This Row],[Comune]],[1]!Tabella_Tabella1[[COGNOME]:[descrizione_carica]],2,0)</f>
        <v>#N/A</v>
      </c>
    </row>
    <row r="5971" spans="1:4" x14ac:dyDescent="0.25">
      <c r="A5971" s="47" t="s">
        <v>2221</v>
      </c>
      <c r="B5971" t="str">
        <f>VLOOKUP(A5971,Tabella_Pec[],2,0)</f>
        <v>protocollo.ceppaloni</v>
      </c>
      <c r="C5971" s="53">
        <f>VLOOKUP(A5971,Tabella_sez[],2,0)</f>
        <v>6</v>
      </c>
      <c r="D5971" t="e">
        <f>VLOOKUP(Tabella_sintesi[[#This Row],[Comune]],[1]!Tabella_Tabella1[[COGNOME]:[descrizione_carica]],2,0)</f>
        <v>#N/A</v>
      </c>
    </row>
    <row r="5972" spans="1:4" x14ac:dyDescent="0.25">
      <c r="A5972" s="47" t="s">
        <v>2265</v>
      </c>
      <c r="B5972" t="str">
        <f>VLOOKUP(A5972,Tabella_Pec[],2,0)</f>
        <v>protocollocerretosannita</v>
      </c>
      <c r="C5972" s="53">
        <f>VLOOKUP(A5972,Tabella_sez[],2,0)</f>
        <v>4</v>
      </c>
      <c r="D5972" t="e">
        <f>VLOOKUP(Tabella_sintesi[[#This Row],[Comune]],[1]!Tabella_Tabella1[[COGNOME]:[descrizione_carica]],2,0)</f>
        <v>#N/A</v>
      </c>
    </row>
    <row r="5973" spans="1:4" x14ac:dyDescent="0.25">
      <c r="A5973" s="47" t="s">
        <v>2406</v>
      </c>
      <c r="B5973" t="str">
        <f>VLOOKUP(A5973,Tabella_Pec[],2,0)</f>
        <v>circello</v>
      </c>
      <c r="C5973" s="53">
        <f>VLOOKUP(A5973,Tabella_sez[],2,0)</f>
        <v>3</v>
      </c>
      <c r="D5973" t="e">
        <f>VLOOKUP(Tabella_sintesi[[#This Row],[Comune]],[1]!Tabella_Tabella1[[COGNOME]:[descrizione_carica]],2,0)</f>
        <v>#N/A</v>
      </c>
    </row>
    <row r="5974" spans="1:4" x14ac:dyDescent="0.25">
      <c r="A5974" s="47" t="s">
        <v>2497</v>
      </c>
      <c r="B5974" t="str">
        <f>VLOOKUP(A5974,Tabella_Pec[],2,0)</f>
        <v>comune.collesannita</v>
      </c>
      <c r="C5974" s="53">
        <f>VLOOKUP(A5974,Tabella_sez[],2,0)</f>
        <v>4</v>
      </c>
      <c r="D5974" t="e">
        <f>VLOOKUP(Tabella_sintesi[[#This Row],[Comune]],[1]!Tabella_Tabella1[[COGNOME]:[descrizione_carica]],2,0)</f>
        <v>#N/A</v>
      </c>
    </row>
    <row r="5975" spans="1:4" x14ac:dyDescent="0.25">
      <c r="A5975" s="47" t="s">
        <v>2763</v>
      </c>
      <c r="B5975" t="str">
        <f>VLOOKUP(A5975,Tabella_Pec[],2,0)</f>
        <v>comune.cusanomutri</v>
      </c>
      <c r="C5975" s="53">
        <f>VLOOKUP(A5975,Tabella_sez[],2,0)</f>
        <v>6</v>
      </c>
      <c r="D5975" t="e">
        <f>VLOOKUP(Tabella_sintesi[[#This Row],[Comune]],[1]!Tabella_Tabella1[[COGNOME]:[descrizione_carica]],2,0)</f>
        <v>#N/A</v>
      </c>
    </row>
    <row r="5976" spans="1:4" x14ac:dyDescent="0.25">
      <c r="A5976" s="47" t="s">
        <v>2854</v>
      </c>
      <c r="B5976" t="str">
        <f>VLOOKUP(A5976,Tabella_Pec[],2,0)</f>
        <v>anagrafe.dugenta.bn</v>
      </c>
      <c r="C5976" s="53">
        <f>VLOOKUP(A5976,Tabella_sez[],2,0)</f>
        <v>3</v>
      </c>
      <c r="D5976" t="e">
        <f>VLOOKUP(Tabella_sintesi[[#This Row],[Comune]],[1]!Tabella_Tabella1[[COGNOME]:[descrizione_carica]],2,0)</f>
        <v>#N/A</v>
      </c>
    </row>
    <row r="5977" spans="1:4" x14ac:dyDescent="0.25">
      <c r="A5977" s="47" t="s">
        <v>2858</v>
      </c>
      <c r="B5977" t="str">
        <f>VLOOKUP(A5977,Tabella_Pec[],2,0)</f>
        <v>anadurazzano</v>
      </c>
      <c r="C5977" s="53">
        <f>VLOOKUP(A5977,Tabella_sez[],2,0)</f>
        <v>2</v>
      </c>
      <c r="D5977" t="e">
        <f>VLOOKUP(Tabella_sintesi[[#This Row],[Comune]],[1]!Tabella_Tabella1[[COGNOME]:[descrizione_carica]],2,0)</f>
        <v>#N/A</v>
      </c>
    </row>
    <row r="5978" spans="1:4" x14ac:dyDescent="0.25">
      <c r="A5978" s="47" t="s">
        <v>2919</v>
      </c>
      <c r="B5978" t="str">
        <f>VLOOKUP(A5978,Tabella_Pec[],2,0)</f>
        <v>segreteriafaicchio</v>
      </c>
      <c r="C5978" s="53">
        <f>VLOOKUP(A5978,Tabella_sez[],2,0)</f>
        <v>5</v>
      </c>
      <c r="D5978" t="e">
        <f>VLOOKUP(Tabella_sintesi[[#This Row],[Comune]],[1]!Tabella_Tabella1[[COGNOME]:[descrizione_carica]],2,0)</f>
        <v>#N/A</v>
      </c>
    </row>
    <row r="5979" spans="1:4" x14ac:dyDescent="0.25">
      <c r="A5979" s="47" t="s">
        <v>3037</v>
      </c>
      <c r="B5979" t="str">
        <f>VLOOKUP(A5979,Tabella_Pec[],2,0)</f>
        <v>protocollo</v>
      </c>
      <c r="C5979" s="53">
        <f>VLOOKUP(A5979,Tabella_sez[],2,0)</f>
        <v>3</v>
      </c>
      <c r="D5979" t="e">
        <f>VLOOKUP(Tabella_sintesi[[#This Row],[Comune]],[1]!Tabella_Tabella1[[COGNOME]:[descrizione_carica]],2,0)</f>
        <v>#N/A</v>
      </c>
    </row>
    <row r="5980" spans="1:4" x14ac:dyDescent="0.25">
      <c r="A5980" s="47" t="s">
        <v>3041</v>
      </c>
      <c r="B5980" t="str">
        <f>VLOOKUP(A5980,Tabella_Pec[],2,0)</f>
        <v>comune.foianovf</v>
      </c>
      <c r="C5980" s="53">
        <f>VLOOKUP(A5980,Tabella_sez[],2,0)</f>
        <v>2</v>
      </c>
      <c r="D5980" t="e">
        <f>VLOOKUP(Tabella_sintesi[[#This Row],[Comune]],[1]!Tabella_Tabella1[[COGNOME]:[descrizione_carica]],2,0)</f>
        <v>#N/A</v>
      </c>
    </row>
    <row r="5981" spans="1:4" x14ac:dyDescent="0.25">
      <c r="A5981" s="47" t="s">
        <v>3076</v>
      </c>
      <c r="B5981" t="str">
        <f>VLOOKUP(A5981,Tabella_Pec[],2,0)</f>
        <v>comunediforchia</v>
      </c>
      <c r="C5981" s="53">
        <f>VLOOKUP(A5981,Tabella_sez[],2,0)</f>
        <v>1</v>
      </c>
      <c r="D5981" t="e">
        <f>VLOOKUP(Tabella_sintesi[[#This Row],[Comune]],[1]!Tabella_Tabella1[[COGNOME]:[descrizione_carica]],2,0)</f>
        <v>#N/A</v>
      </c>
    </row>
    <row r="5982" spans="1:4" x14ac:dyDescent="0.25">
      <c r="A5982" s="47" t="s">
        <v>3122</v>
      </c>
      <c r="B5982" t="str">
        <f>VLOOKUP(A5982,Tabella_Pec[],2,0)</f>
        <v>fragnetolabate</v>
      </c>
      <c r="C5982" s="53">
        <f>VLOOKUP(A5982,Tabella_sez[],2,0)</f>
        <v>2</v>
      </c>
      <c r="D5982" t="e">
        <f>VLOOKUP(Tabella_sintesi[[#This Row],[Comune]],[1]!Tabella_Tabella1[[COGNOME]:[descrizione_carica]],2,0)</f>
        <v>#N/A</v>
      </c>
    </row>
    <row r="5983" spans="1:4" x14ac:dyDescent="0.25">
      <c r="A5983" s="47" t="s">
        <v>3123</v>
      </c>
      <c r="B5983" t="str">
        <f>VLOOKUP(A5983,Tabella_Pec[],2,0)</f>
        <v>anagrafe</v>
      </c>
      <c r="C5983" s="53">
        <f>VLOOKUP(A5983,Tabella_sez[],2,0)</f>
        <v>2</v>
      </c>
      <c r="D5983" t="e">
        <f>VLOOKUP(Tabella_sintesi[[#This Row],[Comune]],[1]!Tabella_Tabella1[[COGNOME]:[descrizione_carica]],2,0)</f>
        <v>#N/A</v>
      </c>
    </row>
    <row r="5984" spans="1:4" x14ac:dyDescent="0.25">
      <c r="A5984" s="47" t="s">
        <v>3145</v>
      </c>
      <c r="B5984" t="str">
        <f>VLOOKUP(A5984,Tabella_Pec[],2,0)</f>
        <v>rag</v>
      </c>
      <c r="C5984" s="53">
        <f>VLOOKUP(A5984,Tabella_sez[],2,0)</f>
        <v>3</v>
      </c>
      <c r="D5984" t="e">
        <f>VLOOKUP(Tabella_sintesi[[#This Row],[Comune]],[1]!Tabella_Tabella1[[COGNOME]:[descrizione_carica]],2,0)</f>
        <v>#N/A</v>
      </c>
    </row>
    <row r="5985" spans="1:4" x14ac:dyDescent="0.25">
      <c r="A5985" s="47" t="s">
        <v>3337</v>
      </c>
      <c r="B5985" t="str">
        <f>VLOOKUP(A5985,Tabella_Pec[],2,0)</f>
        <v>uff.amm.vo.moffa.ginestra</v>
      </c>
      <c r="C5985" s="53">
        <f>VLOOKUP(A5985,Tabella_sez[],2,0)</f>
        <v>1</v>
      </c>
      <c r="D5985" t="e">
        <f>VLOOKUP(Tabella_sintesi[[#This Row],[Comune]],[1]!Tabella_Tabella1[[COGNOME]:[descrizione_carica]],2,0)</f>
        <v>#N/A</v>
      </c>
    </row>
    <row r="5986" spans="1:4" x14ac:dyDescent="0.25">
      <c r="A5986" s="47" t="s">
        <v>3494</v>
      </c>
      <c r="B5986" t="str">
        <f>VLOOKUP(A5986,Tabella_Pec[],2,0)</f>
        <v>guardia</v>
      </c>
      <c r="C5986" s="53">
        <f>VLOOKUP(A5986,Tabella_sez[],2,0)</f>
        <v>7</v>
      </c>
      <c r="D5986" t="e">
        <f>VLOOKUP(Tabella_sintesi[[#This Row],[Comune]],[1]!Tabella_Tabella1[[COGNOME]:[descrizione_carica]],2,0)</f>
        <v>#N/A</v>
      </c>
    </row>
    <row r="5987" spans="1:4" x14ac:dyDescent="0.25">
      <c r="A5987" s="47" t="s">
        <v>3745</v>
      </c>
      <c r="B5987" t="str">
        <f>VLOOKUP(A5987,Tabella_Pec[],2,0)</f>
        <v>protocollolimatola</v>
      </c>
      <c r="C5987" s="53">
        <f>VLOOKUP(A5987,Tabella_sez[],2,0)</f>
        <v>4</v>
      </c>
      <c r="D5987" t="str">
        <f>VLOOKUP(Tabella_sintesi[[#This Row],[Comune]],[1]!Tabella_Tabella1[[COGNOME]:[descrizione_carica]],2,0)</f>
        <v xml:space="preserve">FRANCESCO    </v>
      </c>
    </row>
    <row r="5988" spans="1:4" x14ac:dyDescent="0.25">
      <c r="A5988" s="47" t="s">
        <v>4123</v>
      </c>
      <c r="B5988" t="str">
        <f>VLOOKUP(A5988,Tabella_Pec[],2,0)</f>
        <v>comune.melizzano.demografici</v>
      </c>
      <c r="C5988" s="53">
        <f>VLOOKUP(A5988,Tabella_sez[],2,0)</f>
        <v>3</v>
      </c>
      <c r="D5988" t="e">
        <f>VLOOKUP(Tabella_sintesi[[#This Row],[Comune]],[1]!Tabella_Tabella1[[COGNOME]:[descrizione_carica]],2,0)</f>
        <v>#N/A</v>
      </c>
    </row>
    <row r="5989" spans="1:4" x14ac:dyDescent="0.25">
      <c r="A5989" s="47" t="s">
        <v>4237</v>
      </c>
      <c r="B5989" t="str">
        <f>VLOOKUP(A5989,Tabella_Pec[],2,0)</f>
        <v>comune.moiano</v>
      </c>
      <c r="C5989" s="53">
        <f>VLOOKUP(A5989,Tabella_sez[],2,0)</f>
        <v>4</v>
      </c>
      <c r="D5989" t="e">
        <f>VLOOKUP(Tabella_sintesi[[#This Row],[Comune]],[1]!Tabella_Tabella1[[COGNOME]:[descrizione_carica]],2,0)</f>
        <v>#N/A</v>
      </c>
    </row>
    <row r="5990" spans="1:4" x14ac:dyDescent="0.25">
      <c r="A5990" s="47" t="s">
        <v>4248</v>
      </c>
      <c r="B5990" t="str">
        <f>VLOOKUP(A5990,Tabella_Pec[],2,0)</f>
        <v>info</v>
      </c>
      <c r="C5990" s="53">
        <f>VLOOKUP(A5990,Tabella_sez[],2,0)</f>
        <v>2</v>
      </c>
      <c r="D5990" t="e">
        <f>VLOOKUP(Tabella_sintesi[[#This Row],[Comune]],[1]!Tabella_Tabella1[[COGNOME]:[descrizione_carica]],2,0)</f>
        <v>#N/A</v>
      </c>
    </row>
    <row r="5991" spans="1:4" x14ac:dyDescent="0.25">
      <c r="A5991" s="47" t="s">
        <v>4425</v>
      </c>
      <c r="B5991" t="str">
        <f>VLOOKUP(A5991,Tabella_Pec[],2,0)</f>
        <v>elettorale</v>
      </c>
      <c r="C5991" s="53">
        <f>VLOOKUP(A5991,Tabella_sez[],2,0)</f>
        <v>2</v>
      </c>
      <c r="D5991" t="e">
        <f>VLOOKUP(Tabella_sintesi[[#This Row],[Comune]],[1]!Tabella_Tabella1[[COGNOME]:[descrizione_carica]],2,0)</f>
        <v>#N/A</v>
      </c>
    </row>
    <row r="5992" spans="1:4" x14ac:dyDescent="0.25">
      <c r="A5992" s="47" t="s">
        <v>4515</v>
      </c>
      <c r="B5992" t="str">
        <f>VLOOKUP(A5992,Tabella_Pec[],2,0)</f>
        <v>protocollo</v>
      </c>
      <c r="C5992" s="53">
        <f>VLOOKUP(A5992,Tabella_sez[],2,0)</f>
        <v>16</v>
      </c>
      <c r="D5992" t="e">
        <f>VLOOKUP(Tabella_sintesi[[#This Row],[Comune]],[1]!Tabella_Tabella1[[COGNOME]:[descrizione_carica]],2,0)</f>
        <v>#N/A</v>
      </c>
    </row>
    <row r="5993" spans="1:4" x14ac:dyDescent="0.25">
      <c r="A5993" s="47" t="s">
        <v>4575</v>
      </c>
      <c r="B5993" t="str">
        <f>VLOOKUP(A5993,Tabella_Pec[],2,0)</f>
        <v>protocollo.morcone.bn</v>
      </c>
      <c r="C5993" s="53">
        <f>VLOOKUP(A5993,Tabella_sez[],2,0)</f>
        <v>7</v>
      </c>
      <c r="D5993" t="e">
        <f>VLOOKUP(Tabella_sintesi[[#This Row],[Comune]],[1]!Tabella_Tabella1[[COGNOME]:[descrizione_carica]],2,0)</f>
        <v>#N/A</v>
      </c>
    </row>
    <row r="5994" spans="1:4" x14ac:dyDescent="0.25">
      <c r="A5994" s="47" t="s">
        <v>4968</v>
      </c>
      <c r="B5994" t="str">
        <f>VLOOKUP(A5994,Tabella_Pec[],2,0)</f>
        <v>protocollo</v>
      </c>
      <c r="C5994" s="53">
        <f>VLOOKUP(A5994,Tabella_sez[],2,0)</f>
        <v>5</v>
      </c>
      <c r="D5994" t="e">
        <f>VLOOKUP(Tabella_sintesi[[#This Row],[Comune]],[1]!Tabella_Tabella1[[COGNOME]:[descrizione_carica]],2,0)</f>
        <v>#N/A</v>
      </c>
    </row>
    <row r="5995" spans="1:4" x14ac:dyDescent="0.25">
      <c r="A5995" s="47" t="s">
        <v>4980</v>
      </c>
      <c r="B5995" t="str">
        <f>VLOOKUP(A5995,Tabella_Pec[],2,0)</f>
        <v>comunepagoveiano</v>
      </c>
      <c r="C5995" s="53">
        <f>VLOOKUP(A5995,Tabella_sez[],2,0)</f>
        <v>3</v>
      </c>
      <c r="D5995" t="e">
        <f>VLOOKUP(Tabella_sintesi[[#This Row],[Comune]],[1]!Tabella_Tabella1[[COGNOME]:[descrizione_carica]],2,0)</f>
        <v>#N/A</v>
      </c>
    </row>
    <row r="5996" spans="1:4" x14ac:dyDescent="0.25">
      <c r="A5996" s="47" t="s">
        <v>5030</v>
      </c>
      <c r="B5996" t="str">
        <f>VLOOKUP(A5996,Tabella_Pec[],2,0)</f>
        <v>protocollo.pannarano</v>
      </c>
      <c r="C5996" s="53">
        <f>VLOOKUP(A5996,Tabella_sez[],2,0)</f>
        <v>2</v>
      </c>
      <c r="D5996" t="e">
        <f>VLOOKUP(Tabella_sintesi[[#This Row],[Comune]],[1]!Tabella_Tabella1[[COGNOME]:[descrizione_carica]],2,0)</f>
        <v>#N/A</v>
      </c>
    </row>
    <row r="5997" spans="1:4" x14ac:dyDescent="0.25">
      <c r="A5997" s="47" t="s">
        <v>5034</v>
      </c>
      <c r="B5997" t="str">
        <f>VLOOKUP(A5997,Tabella_Pec[],2,0)</f>
        <v>demografici.paolisi</v>
      </c>
      <c r="C5997" s="53">
        <f>VLOOKUP(A5997,Tabella_sez[],2,0)</f>
        <v>2</v>
      </c>
      <c r="D5997" t="e">
        <f>VLOOKUP(Tabella_sintesi[[#This Row],[Comune]],[1]!Tabella_Tabella1[[COGNOME]:[descrizione_carica]],2,0)</f>
        <v>#N/A</v>
      </c>
    </row>
    <row r="5998" spans="1:4" x14ac:dyDescent="0.25">
      <c r="A5998" s="47" t="s">
        <v>5078</v>
      </c>
      <c r="B5998" t="str">
        <f>VLOOKUP(A5998,Tabella_Pec[],2,0)</f>
        <v>segreteria</v>
      </c>
      <c r="C5998" s="53">
        <f>VLOOKUP(A5998,Tabella_sez[],2,0)</f>
        <v>2</v>
      </c>
      <c r="D5998" t="e">
        <f>VLOOKUP(Tabella_sintesi[[#This Row],[Comune]],[1]!Tabella_Tabella1[[COGNOME]:[descrizione_carica]],2,0)</f>
        <v>#N/A</v>
      </c>
    </row>
    <row r="5999" spans="1:4" x14ac:dyDescent="0.25">
      <c r="A5999" s="47" t="s">
        <v>5155</v>
      </c>
      <c r="B5999" t="str">
        <f>VLOOKUP(A5999,Tabella_Pec[],2,0)</f>
        <v>info</v>
      </c>
      <c r="C5999" s="53">
        <f>VLOOKUP(A5999,Tabella_sez[],2,0)</f>
        <v>3</v>
      </c>
      <c r="D5999" t="e">
        <f>VLOOKUP(Tabella_sintesi[[#This Row],[Comune]],[1]!Tabella_Tabella1[[COGNOME]:[descrizione_carica]],2,0)</f>
        <v>#N/A</v>
      </c>
    </row>
    <row r="6000" spans="1:4" x14ac:dyDescent="0.25">
      <c r="A6000" s="47" t="s">
        <v>5252</v>
      </c>
      <c r="B6000" t="str">
        <f>VLOOKUP(A6000,Tabella_Pec[],2,0)</f>
        <v>pietraroja</v>
      </c>
      <c r="C6000" s="53">
        <f>VLOOKUP(A6000,Tabella_sez[],2,0)</f>
        <v>1</v>
      </c>
      <c r="D6000" t="e">
        <f>VLOOKUP(Tabella_sintesi[[#This Row],[Comune]],[1]!Tabella_Tabella1[[COGNOME]:[descrizione_carica]],2,0)</f>
        <v>#N/A</v>
      </c>
    </row>
    <row r="6001" spans="1:4" x14ac:dyDescent="0.25">
      <c r="A6001" s="47" t="s">
        <v>5257</v>
      </c>
      <c r="B6001" t="str">
        <f>VLOOKUP(A6001,Tabella_Pec[],2,0)</f>
        <v>pietrelcina</v>
      </c>
      <c r="C6001" s="53">
        <f>VLOOKUP(A6001,Tabella_sez[],2,0)</f>
        <v>3</v>
      </c>
      <c r="D6001" t="e">
        <f>VLOOKUP(Tabella_sintesi[[#This Row],[Comune]],[1]!Tabella_Tabella1[[COGNOME]:[descrizione_carica]],2,0)</f>
        <v>#N/A</v>
      </c>
    </row>
    <row r="6002" spans="1:4" x14ac:dyDescent="0.25">
      <c r="A6002" s="47" t="s">
        <v>5413</v>
      </c>
      <c r="B6002" t="str">
        <f>VLOOKUP(A6002,Tabella_Pec[],2,0)</f>
        <v>ponte</v>
      </c>
      <c r="C6002" s="53">
        <f>VLOOKUP(A6002,Tabella_sez[],2,0)</f>
        <v>2</v>
      </c>
      <c r="D6002" t="str">
        <f>VLOOKUP(Tabella_sintesi[[#This Row],[Comune]],[1]!Tabella_Tabella1[[COGNOME]:[descrizione_carica]],2,0)</f>
        <v xml:space="preserve">MAURO    </v>
      </c>
    </row>
    <row r="6003" spans="1:4" x14ac:dyDescent="0.25">
      <c r="A6003" s="47" t="s">
        <v>5434</v>
      </c>
      <c r="B6003" t="str">
        <f>VLOOKUP(A6003,Tabella_Pec[],2,0)</f>
        <v>comune.pontelandolfo</v>
      </c>
      <c r="C6003" s="53">
        <f>VLOOKUP(A6003,Tabella_sez[],2,0)</f>
        <v>3</v>
      </c>
      <c r="D6003" t="e">
        <f>VLOOKUP(Tabella_sintesi[[#This Row],[Comune]],[1]!Tabella_Tabella1[[COGNOME]:[descrizione_carica]],2,0)</f>
        <v>#N/A</v>
      </c>
    </row>
    <row r="6004" spans="1:4" x14ac:dyDescent="0.25">
      <c r="A6004" s="47" t="s">
        <v>5607</v>
      </c>
      <c r="B6004" t="str">
        <f>VLOOKUP(A6004,Tabella_Pec[],2,0)</f>
        <v>puglianello</v>
      </c>
      <c r="C6004" s="53">
        <f>VLOOKUP(A6004,Tabella_sez[],2,0)</f>
        <v>2</v>
      </c>
      <c r="D6004" t="e">
        <f>VLOOKUP(Tabella_sintesi[[#This Row],[Comune]],[1]!Tabella_Tabella1[[COGNOME]:[descrizione_carica]],2,0)</f>
        <v>#N/A</v>
      </c>
    </row>
    <row r="6005" spans="1:4" x14ac:dyDescent="0.25">
      <c r="A6005" s="47" t="s">
        <v>5700</v>
      </c>
      <c r="B6005" t="str">
        <f>VLOOKUP(A6005,Tabella_Pec[],2,0)</f>
        <v>protocollo.reino</v>
      </c>
      <c r="C6005" s="53">
        <f>VLOOKUP(A6005,Tabella_sez[],2,0)</f>
        <v>2</v>
      </c>
      <c r="D6005" t="e">
        <f>VLOOKUP(Tabella_sintesi[[#This Row],[Comune]],[1]!Tabella_Tabella1[[COGNOME]:[descrizione_carica]],2,0)</f>
        <v>#N/A</v>
      </c>
    </row>
    <row r="6006" spans="1:4" x14ac:dyDescent="0.25">
      <c r="A6006" s="47" t="s">
        <v>6087</v>
      </c>
      <c r="B6006" t="str">
        <f>VLOOKUP(A6006,Tabella_Pec[],2,0)</f>
        <v>protocollo.sanbartolomeoingaldo</v>
      </c>
      <c r="C6006" s="53">
        <f>VLOOKUP(A6006,Tabella_sez[],2,0)</f>
        <v>8</v>
      </c>
      <c r="D6006" t="e">
        <f>VLOOKUP(Tabella_sintesi[[#This Row],[Comune]],[1]!Tabella_Tabella1[[COGNOME]:[descrizione_carica]],2,0)</f>
        <v>#N/A</v>
      </c>
    </row>
    <row r="6007" spans="1:4" x14ac:dyDescent="0.25">
      <c r="A6007" s="47" t="s">
        <v>6177</v>
      </c>
      <c r="B6007" t="str">
        <f>VLOOKUP(A6007,Tabella_Pec[],2,0)</f>
        <v>protocollosgs</v>
      </c>
      <c r="C6007" s="53">
        <f>VLOOKUP(A6007,Tabella_sez[],2,0)</f>
        <v>10</v>
      </c>
      <c r="D6007" t="e">
        <f>VLOOKUP(Tabella_sintesi[[#This Row],[Comune]],[1]!Tabella_Tabella1[[COGNOME]:[descrizione_carica]],2,0)</f>
        <v>#N/A</v>
      </c>
    </row>
    <row r="6008" spans="1:4" x14ac:dyDescent="0.25">
      <c r="A6008" s="47" t="s">
        <v>6185</v>
      </c>
      <c r="B6008" t="str">
        <f>VLOOKUP(A6008,Tabella_Pec[],2,0)</f>
        <v>protocollo</v>
      </c>
      <c r="C6008" s="53">
        <f>VLOOKUP(A6008,Tabella_sez[],2,0)</f>
        <v>4</v>
      </c>
      <c r="D6008" t="e">
        <f>VLOOKUP(Tabella_sintesi[[#This Row],[Comune]],[1]!Tabella_Tabella1[[COGNOME]:[descrizione_carica]],2,0)</f>
        <v>#N/A</v>
      </c>
    </row>
    <row r="6009" spans="1:4" x14ac:dyDescent="0.25">
      <c r="A6009" s="47" t="s">
        <v>6229</v>
      </c>
      <c r="B6009" t="str">
        <f>VLOOKUP(A6009,Tabella_Pec[],2,0)</f>
        <v>protocollogenerale.sanleuciodelsannio</v>
      </c>
      <c r="C6009" s="53">
        <f>VLOOKUP(A6009,Tabella_sez[],2,0)</f>
        <v>3</v>
      </c>
      <c r="D6009" t="e">
        <f>VLOOKUP(Tabella_sintesi[[#This Row],[Comune]],[1]!Tabella_Tabella1[[COGNOME]:[descrizione_carica]],2,0)</f>
        <v>#N/A</v>
      </c>
    </row>
    <row r="6010" spans="1:4" x14ac:dyDescent="0.25">
      <c r="A6010" s="47" t="s">
        <v>6230</v>
      </c>
      <c r="B6010" t="str">
        <f>VLOOKUP(A6010,Tabella_Pec[],2,0)</f>
        <v>tecnico2.sanlorenzello</v>
      </c>
      <c r="C6010" s="53">
        <f>VLOOKUP(A6010,Tabella_sez[],2,0)</f>
        <v>3</v>
      </c>
      <c r="D6010" t="e">
        <f>VLOOKUP(Tabella_sintesi[[#This Row],[Comune]],[1]!Tabella_Tabella1[[COGNOME]:[descrizione_carica]],2,0)</f>
        <v>#N/A</v>
      </c>
    </row>
    <row r="6011" spans="1:4" x14ac:dyDescent="0.25">
      <c r="A6011" s="47" t="s">
        <v>6236</v>
      </c>
      <c r="B6011" t="str">
        <f>VLOOKUP(A6011,Tabella_Pec[],2,0)</f>
        <v>prot.slm</v>
      </c>
      <c r="C6011" s="53">
        <f>VLOOKUP(A6011,Tabella_sez[],2,0)</f>
        <v>3</v>
      </c>
      <c r="D6011" t="e">
        <f>VLOOKUP(Tabella_sintesi[[#This Row],[Comune]],[1]!Tabella_Tabella1[[COGNOME]:[descrizione_carica]],2,0)</f>
        <v>#N/A</v>
      </c>
    </row>
    <row r="6012" spans="1:4" x14ac:dyDescent="0.25">
      <c r="A6012" s="47" t="s">
        <v>6238</v>
      </c>
      <c r="B6012" t="str">
        <f>VLOOKUP(A6012,Tabella_Pec[],2,0)</f>
        <v>info</v>
      </c>
      <c r="C6012" s="53">
        <f>VLOOKUP(A6012,Tabella_sez[],2,0)</f>
        <v>1</v>
      </c>
      <c r="D6012" t="e">
        <f>VLOOKUP(Tabella_sintesi[[#This Row],[Comune]],[1]!Tabella_Tabella1[[COGNOME]:[descrizione_carica]],2,0)</f>
        <v>#N/A</v>
      </c>
    </row>
    <row r="6013" spans="1:4" x14ac:dyDescent="0.25">
      <c r="A6013" s="47" t="s">
        <v>6245</v>
      </c>
      <c r="B6013" t="str">
        <f>VLOOKUP(A6013,Tabella_Pec[],2,0)</f>
        <v>postmaster</v>
      </c>
      <c r="C6013" s="53">
        <f>VLOOKUP(A6013,Tabella_sez[],2,0)</f>
        <v>4</v>
      </c>
      <c r="D6013" t="e">
        <f>VLOOKUP(Tabella_sintesi[[#This Row],[Comune]],[1]!Tabella_Tabella1[[COGNOME]:[descrizione_carica]],2,0)</f>
        <v>#N/A</v>
      </c>
    </row>
    <row r="6014" spans="1:4" x14ac:dyDescent="0.25">
      <c r="A6014" s="47" t="s">
        <v>6263</v>
      </c>
      <c r="B6014" t="str">
        <f>VLOOKUP(A6014,Tabella_Pec[],2,0)</f>
        <v>sanmartinosannita</v>
      </c>
      <c r="C6014" s="53">
        <f>VLOOKUP(A6014,Tabella_sez[],2,0)</f>
        <v>2</v>
      </c>
      <c r="D6014" t="e">
        <f>VLOOKUP(Tabella_sintesi[[#This Row],[Comune]],[1]!Tabella_Tabella1[[COGNOME]:[descrizione_carica]],2,0)</f>
        <v>#N/A</v>
      </c>
    </row>
    <row r="6015" spans="1:4" x14ac:dyDescent="0.25">
      <c r="A6015" s="47" t="s">
        <v>6287</v>
      </c>
      <c r="B6015" t="str">
        <f>VLOOKUP(A6015,Tabella_Pec[],2,0)</f>
        <v>comune.sannazzaro</v>
      </c>
      <c r="C6015" s="53">
        <f>VLOOKUP(A6015,Tabella_sez[],2,0)</f>
        <v>1</v>
      </c>
      <c r="D6015" t="e">
        <f>VLOOKUP(Tabella_sintesi[[#This Row],[Comune]],[1]!Tabella_Tabella1[[COGNOME]:[descrizione_carica]],2,0)</f>
        <v>#N/A</v>
      </c>
    </row>
    <row r="6016" spans="1:4" x14ac:dyDescent="0.25">
      <c r="A6016" s="47" t="s">
        <v>6293</v>
      </c>
      <c r="B6016" t="str">
        <f>VLOOKUP(A6016,Tabella_Pec[],2,0)</f>
        <v>anagrafe.sannicolamanfredi</v>
      </c>
      <c r="C6016" s="53">
        <f>VLOOKUP(A6016,Tabella_sez[],2,0)</f>
        <v>6</v>
      </c>
      <c r="D6016" t="e">
        <f>VLOOKUP(Tabella_sintesi[[#This Row],[Comune]],[1]!Tabella_Tabella1[[COGNOME]:[descrizione_carica]],2,0)</f>
        <v>#N/A</v>
      </c>
    </row>
    <row r="6017" spans="1:4" x14ac:dyDescent="0.25">
      <c r="A6017" s="47" t="s">
        <v>6347</v>
      </c>
      <c r="B6017" t="str">
        <f>VLOOKUP(A6017,Tabella_Pec[],2,0)</f>
        <v>sansalvatoretelesino</v>
      </c>
      <c r="C6017" s="53">
        <f>VLOOKUP(A6017,Tabella_sez[],2,0)</f>
        <v>4</v>
      </c>
      <c r="D6017" t="e">
        <f>VLOOKUP(Tabella_sintesi[[#This Row],[Comune]],[1]!Tabella_Tabella1[[COGNOME]:[descrizione_carica]],2,0)</f>
        <v>#N/A</v>
      </c>
    </row>
    <row r="6018" spans="1:4" x14ac:dyDescent="0.25">
      <c r="A6018" s="47" t="s">
        <v>6479</v>
      </c>
      <c r="B6018" t="str">
        <f>VLOOKUP(A6018,Tabella_Pec[],2,0)</f>
        <v>info</v>
      </c>
      <c r="C6018" s="53">
        <f>VLOOKUP(A6018,Tabella_sez[],2,0)</f>
        <v>1</v>
      </c>
      <c r="D6018" t="e">
        <f>VLOOKUP(Tabella_sintesi[[#This Row],[Comune]],[1]!Tabella_Tabella1[[COGNOME]:[descrizione_carica]],2,0)</f>
        <v>#N/A</v>
      </c>
    </row>
    <row r="6019" spans="1:4" x14ac:dyDescent="0.25">
      <c r="A6019" s="47" t="s">
        <v>6405</v>
      </c>
      <c r="B6019" t="e">
        <f>VLOOKUP(A6019,Tabella_Pec[],2,0)</f>
        <v>#N/A</v>
      </c>
      <c r="C6019" s="53">
        <f>VLOOKUP(A6019,Tabella_sez[],2,0)</f>
        <v>11</v>
      </c>
      <c r="D6019" t="e">
        <f>VLOOKUP(Tabella_sintesi[[#This Row],[Comune]],[1]!Tabella_Tabella1[[COGNOME]:[descrizione_carica]],2,0)</f>
        <v>#N/A</v>
      </c>
    </row>
    <row r="6020" spans="1:4" x14ac:dyDescent="0.25">
      <c r="A6020" s="47" t="s">
        <v>6425</v>
      </c>
      <c r="B6020" t="str">
        <f>VLOOKUP(A6020,Tabella_Pec[],2,0)</f>
        <v>protocollo</v>
      </c>
      <c r="C6020" s="53">
        <f>VLOOKUP(A6020,Tabella_sez[],2,0)</f>
        <v>6</v>
      </c>
      <c r="D6020" t="e">
        <f>VLOOKUP(Tabella_sintesi[[#This Row],[Comune]],[1]!Tabella_Tabella1[[COGNOME]:[descrizione_carica]],2,0)</f>
        <v>#N/A</v>
      </c>
    </row>
    <row r="6021" spans="1:4" x14ac:dyDescent="0.25">
      <c r="A6021" s="47" t="s">
        <v>6579</v>
      </c>
      <c r="B6021" t="str">
        <f>VLOOKUP(A6021,Tabella_Pec[],2,0)</f>
        <v>ufftecnico.sassinoro</v>
      </c>
      <c r="C6021" s="53">
        <f>VLOOKUP(A6021,Tabella_sez[],2,0)</f>
        <v>1</v>
      </c>
      <c r="D6021" t="e">
        <f>VLOOKUP(Tabella_sintesi[[#This Row],[Comune]],[1]!Tabella_Tabella1[[COGNOME]:[descrizione_carica]],2,0)</f>
        <v>#N/A</v>
      </c>
    </row>
    <row r="6022" spans="1:4" x14ac:dyDescent="0.25">
      <c r="A6022" s="47" t="s">
        <v>6843</v>
      </c>
      <c r="B6022" t="str">
        <f>VLOOKUP(A6022,Tabella_Pec[],2,0)</f>
        <v>comune.solopaca</v>
      </c>
      <c r="C6022" s="53">
        <f>VLOOKUP(A6022,Tabella_sez[],2,0)</f>
        <v>4</v>
      </c>
      <c r="D6022" t="e">
        <f>VLOOKUP(Tabella_sintesi[[#This Row],[Comune]],[1]!Tabella_Tabella1[[COGNOME]:[descrizione_carica]],2,0)</f>
        <v>#N/A</v>
      </c>
    </row>
    <row r="6023" spans="1:4" x14ac:dyDescent="0.25">
      <c r="A6023" s="47" t="s">
        <v>7042</v>
      </c>
      <c r="B6023" t="str">
        <f>VLOOKUP(A6023,Tabella_Pec[],2,0)</f>
        <v>comune.teleseterme.protocollo</v>
      </c>
      <c r="C6023" s="53">
        <f>VLOOKUP(A6023,Tabella_sez[],2,0)</f>
        <v>6</v>
      </c>
      <c r="D6023" t="e">
        <f>VLOOKUP(Tabella_sintesi[[#This Row],[Comune]],[1]!Tabella_Tabella1[[COGNOME]:[descrizione_carica]],2,0)</f>
        <v>#N/A</v>
      </c>
    </row>
    <row r="6024" spans="1:4" x14ac:dyDescent="0.25">
      <c r="A6024" s="47" t="s">
        <v>7117</v>
      </c>
      <c r="B6024" t="str">
        <f>VLOOKUP(A6024,Tabella_Pec[],2,0)</f>
        <v>comune.toccocaudio</v>
      </c>
      <c r="C6024" s="53">
        <f>VLOOKUP(A6024,Tabella_sez[],2,0)</f>
        <v>2</v>
      </c>
      <c r="D6024" t="e">
        <f>VLOOKUP(Tabella_sintesi[[#This Row],[Comune]],[1]!Tabella_Tabella1[[COGNOME]:[descrizione_carica]],2,0)</f>
        <v>#N/A</v>
      </c>
    </row>
    <row r="6025" spans="1:4" x14ac:dyDescent="0.25">
      <c r="A6025" s="47" t="s">
        <v>7188</v>
      </c>
      <c r="B6025" t="str">
        <f>VLOOKUP(A6025,Tabella_Pec[],2,0)</f>
        <v>torrecuso</v>
      </c>
      <c r="C6025" s="53">
        <f>VLOOKUP(A6025,Tabella_sez[],2,0)</f>
        <v>4</v>
      </c>
      <c r="D6025" t="e">
        <f>VLOOKUP(Tabella_sintesi[[#This Row],[Comune]],[1]!Tabella_Tabella1[[COGNOME]:[descrizione_carica]],2,0)</f>
        <v>#N/A</v>
      </c>
    </row>
    <row r="6026" spans="1:4" x14ac:dyDescent="0.25">
      <c r="A6026" s="47" t="s">
        <v>7823</v>
      </c>
      <c r="B6026" t="str">
        <f>VLOOKUP(A6026,Tabella_Pec[],2,0)</f>
        <v>vitulano</v>
      </c>
      <c r="C6026" s="53">
        <f>VLOOKUP(A6026,Tabella_sez[],2,0)</f>
        <v>4</v>
      </c>
      <c r="D6026" t="str">
        <f>VLOOKUP(Tabella_sintesi[[#This Row],[Comune]],[1]!Tabella_Tabella1[[COGNOME]:[descrizione_carica]],2,0)</f>
        <v xml:space="preserve">ANTONIO    </v>
      </c>
    </row>
    <row r="6027" spans="1:4" x14ac:dyDescent="0.25">
      <c r="A6027" s="47" t="s">
        <v>6451</v>
      </c>
      <c r="B6027" t="str">
        <f>VLOOKUP(A6027,Tabella_Pec[],2,0)</f>
        <v>comune.santarcangelot</v>
      </c>
      <c r="C6027" s="53">
        <f>VLOOKUP(A6027,Tabella_sez[],2,0)</f>
        <v>1</v>
      </c>
      <c r="D6027" t="e">
        <f>VLOOKUP(Tabella_sintesi[[#This Row],[Comune]],[1]!Tabella_Tabella1[[COGNOME]:[descrizione_carica]],2,0)</f>
        <v>#N/A</v>
      </c>
    </row>
    <row r="6028" spans="1:4" x14ac:dyDescent="0.25">
      <c r="A6028" s="47" t="s">
        <v>428</v>
      </c>
      <c r="B6028" t="str">
        <f>VLOOKUP(A6028,Tabella_Pec[],2,0)</f>
        <v>protocollo</v>
      </c>
      <c r="C6028" s="53">
        <f>VLOOKUP(A6028,Tabella_sez[],2,0)</f>
        <v>56</v>
      </c>
      <c r="D6028" t="e">
        <f>VLOOKUP(Tabella_sintesi[[#This Row],[Comune]],[1]!Tabella_Tabella1[[COGNOME]:[descrizione_carica]],2,0)</f>
        <v>#N/A</v>
      </c>
    </row>
    <row r="6029" spans="1:4" x14ac:dyDescent="0.25">
      <c r="A6029" s="47" t="s">
        <v>458</v>
      </c>
      <c r="B6029" t="str">
        <f>VLOOKUP(A6029,Tabella_Pec[],2,0)</f>
        <v>protocollo</v>
      </c>
      <c r="C6029" s="53">
        <f>VLOOKUP(A6029,Tabella_sez[],2,0)</f>
        <v>54</v>
      </c>
      <c r="D6029" t="e">
        <f>VLOOKUP(Tabella_sintesi[[#This Row],[Comune]],[1]!Tabella_Tabella1[[COGNOME]:[descrizione_carica]],2,0)</f>
        <v>#N/A</v>
      </c>
    </row>
    <row r="6030" spans="1:4" x14ac:dyDescent="0.25">
      <c r="A6030" s="47" t="s">
        <v>460</v>
      </c>
      <c r="B6030" t="str">
        <f>VLOOKUP(A6030,Tabella_Pec[],2,0)</f>
        <v>protocollo.agerola</v>
      </c>
      <c r="C6030" s="53">
        <f>VLOOKUP(A6030,Tabella_sez[],2,0)</f>
        <v>8</v>
      </c>
      <c r="D6030" t="e">
        <f>VLOOKUP(Tabella_sintesi[[#This Row],[Comune]],[1]!Tabella_Tabella1[[COGNOME]:[descrizione_carica]],2,0)</f>
        <v>#N/A</v>
      </c>
    </row>
    <row r="6031" spans="1:4" x14ac:dyDescent="0.25">
      <c r="A6031" s="47" t="s">
        <v>617</v>
      </c>
      <c r="B6031" t="str">
        <f>VLOOKUP(A6031,Tabella_Pec[],2,0)</f>
        <v>demografico.comunedianacapri</v>
      </c>
      <c r="C6031" s="53">
        <f>VLOOKUP(A6031,Tabella_sez[],2,0)</f>
        <v>7</v>
      </c>
      <c r="D6031" t="e">
        <f>VLOOKUP(Tabella_sintesi[[#This Row],[Comune]],[1]!Tabella_Tabella1[[COGNOME]:[descrizione_carica]],2,0)</f>
        <v>#N/A</v>
      </c>
    </row>
    <row r="6032" spans="1:4" x14ac:dyDescent="0.25">
      <c r="A6032" s="47" t="s">
        <v>757</v>
      </c>
      <c r="B6032" t="str">
        <f>VLOOKUP(A6032,Tabella_Pec[],2,0)</f>
        <v>protocollo</v>
      </c>
      <c r="C6032" s="53">
        <f>VLOOKUP(A6032,Tabella_sez[],2,0)</f>
        <v>32</v>
      </c>
      <c r="D6032" t="e">
        <f>VLOOKUP(Tabella_sintesi[[#This Row],[Comune]],[1]!Tabella_Tabella1[[COGNOME]:[descrizione_carica]],2,0)</f>
        <v>#N/A</v>
      </c>
    </row>
    <row r="6033" spans="1:4" x14ac:dyDescent="0.25">
      <c r="A6033" s="47" t="s">
        <v>826</v>
      </c>
      <c r="B6033" t="str">
        <f>VLOOKUP(A6033,Tabella_Pec[],2,0)</f>
        <v>ufficio.protocollo</v>
      </c>
      <c r="C6033" s="53">
        <f>VLOOKUP(A6033,Tabella_sez[],2,0)</f>
        <v>26</v>
      </c>
      <c r="D6033" t="e">
        <f>VLOOKUP(Tabella_sintesi[[#This Row],[Comune]],[1]!Tabella_Tabella1[[COGNOME]:[descrizione_carica]],2,0)</f>
        <v>#N/A</v>
      </c>
    </row>
    <row r="6034" spans="1:4" x14ac:dyDescent="0.25">
      <c r="A6034" s="47" t="s">
        <v>885</v>
      </c>
      <c r="B6034" t="str">
        <f>VLOOKUP(A6034,Tabella_Pec[],2,0)</f>
        <v>protocollo</v>
      </c>
      <c r="C6034" s="53">
        <f>VLOOKUP(A6034,Tabella_sez[],2,0)</f>
        <v>10</v>
      </c>
      <c r="D6034" t="e">
        <f>VLOOKUP(Tabella_sintesi[[#This Row],[Comune]],[1]!Tabella_Tabella1[[COGNOME]:[descrizione_carica]],2,0)</f>
        <v>#N/A</v>
      </c>
    </row>
    <row r="6035" spans="1:4" x14ac:dyDescent="0.25">
      <c r="A6035" s="47" t="s">
        <v>1218</v>
      </c>
      <c r="B6035" t="str">
        <f>VLOOKUP(A6035,Tabella_Pec[],2,0)</f>
        <v>ufficioelettorale</v>
      </c>
      <c r="C6035" s="53">
        <f>VLOOKUP(A6035,Tabella_sez[],2,0)</f>
        <v>29</v>
      </c>
      <c r="D6035" t="e">
        <f>VLOOKUP(Tabella_sintesi[[#This Row],[Comune]],[1]!Tabella_Tabella1[[COGNOME]:[descrizione_carica]],2,0)</f>
        <v>#N/A</v>
      </c>
    </row>
    <row r="6036" spans="1:4" x14ac:dyDescent="0.25">
      <c r="A6036" s="47" t="s">
        <v>1219</v>
      </c>
      <c r="B6036" t="str">
        <f>VLOOKUP(A6036,Tabella_Pec[],2,0)</f>
        <v>protocollo.boscotrecase</v>
      </c>
      <c r="C6036" s="53">
        <f>VLOOKUP(A6036,Tabella_sez[],2,0)</f>
        <v>12</v>
      </c>
      <c r="D6036" t="e">
        <f>VLOOKUP(Tabella_sintesi[[#This Row],[Comune]],[1]!Tabella_Tabella1[[COGNOME]:[descrizione_carica]],2,0)</f>
        <v>#N/A</v>
      </c>
    </row>
    <row r="6037" spans="1:4" x14ac:dyDescent="0.25">
      <c r="A6037" s="47" t="s">
        <v>1316</v>
      </c>
      <c r="B6037" t="str">
        <f>VLOOKUP(A6037,Tabella_Pec[],2,0)</f>
        <v>protocollo</v>
      </c>
      <c r="C6037" s="53">
        <f>VLOOKUP(A6037,Tabella_sez[],2,0)</f>
        <v>14</v>
      </c>
      <c r="D6037" t="e">
        <f>VLOOKUP(Tabella_sintesi[[#This Row],[Comune]],[1]!Tabella_Tabella1[[COGNOME]:[descrizione_carica]],2,0)</f>
        <v>#N/A</v>
      </c>
    </row>
    <row r="6038" spans="1:4" x14ac:dyDescent="0.25">
      <c r="A6038" s="47" t="s">
        <v>1402</v>
      </c>
      <c r="B6038" t="str">
        <f>VLOOKUP(A6038,Tabella_Pec[],2,0)</f>
        <v>anagelett.caivano</v>
      </c>
      <c r="C6038" s="53">
        <f>VLOOKUP(A6038,Tabella_sez[],2,0)</f>
        <v>31</v>
      </c>
      <c r="D6038" t="e">
        <f>VLOOKUP(Tabella_sintesi[[#This Row],[Comune]],[1]!Tabella_Tabella1[[COGNOME]:[descrizione_carica]],2,0)</f>
        <v>#N/A</v>
      </c>
    </row>
    <row r="6039" spans="1:4" x14ac:dyDescent="0.25">
      <c r="A6039" s="47" t="s">
        <v>1465</v>
      </c>
      <c r="B6039" t="str">
        <f>VLOOKUP(A6039,Tabella_Pec[],2,0)</f>
        <v>comune</v>
      </c>
      <c r="C6039" s="53">
        <f>VLOOKUP(A6039,Tabella_sez[],2,0)</f>
        <v>10</v>
      </c>
      <c r="D6039" t="e">
        <f>VLOOKUP(Tabella_sintesi[[#This Row],[Comune]],[1]!Tabella_Tabella1[[COGNOME]:[descrizione_carica]],2,0)</f>
        <v>#N/A</v>
      </c>
    </row>
    <row r="6040" spans="1:4" x14ac:dyDescent="0.25">
      <c r="A6040" s="47" t="s">
        <v>1549</v>
      </c>
      <c r="B6040" t="str">
        <f>VLOOKUP(A6040,Tabella_Pec[],2,0)</f>
        <v>affarigenerali.camposano</v>
      </c>
      <c r="C6040" s="53">
        <f>VLOOKUP(A6040,Tabella_sez[],2,0)</f>
        <v>5</v>
      </c>
      <c r="D6040" t="e">
        <f>VLOOKUP(Tabella_sintesi[[#This Row],[Comune]],[1]!Tabella_Tabella1[[COGNOME]:[descrizione_carica]],2,0)</f>
        <v>#N/A</v>
      </c>
    </row>
    <row r="6041" spans="1:4" x14ac:dyDescent="0.25">
      <c r="A6041" s="47" t="s">
        <v>1648</v>
      </c>
      <c r="B6041" t="str">
        <f>VLOOKUP(A6041,Tabella_Pec[],2,0)</f>
        <v>affarigenerali.cittadicapri</v>
      </c>
      <c r="C6041" s="53">
        <f>VLOOKUP(A6041,Tabella_sez[],2,0)</f>
        <v>7</v>
      </c>
      <c r="D6041" t="e">
        <f>VLOOKUP(Tabella_sintesi[[#This Row],[Comune]],[1]!Tabella_Tabella1[[COGNOME]:[descrizione_carica]],2,0)</f>
        <v>#N/A</v>
      </c>
    </row>
    <row r="6042" spans="1:4" x14ac:dyDescent="0.25">
      <c r="A6042" s="47" t="s">
        <v>1680</v>
      </c>
      <c r="B6042" t="str">
        <f>VLOOKUP(A6042,Tabella_Pec[],2,0)</f>
        <v>carbonaradinola.prot</v>
      </c>
      <c r="C6042" s="53">
        <f>VLOOKUP(A6042,Tabella_sez[],2,0)</f>
        <v>2</v>
      </c>
      <c r="D6042" t="e">
        <f>VLOOKUP(Tabella_sintesi[[#This Row],[Comune]],[1]!Tabella_Tabella1[[COGNOME]:[descrizione_carica]],2,0)</f>
        <v>#N/A</v>
      </c>
    </row>
    <row r="6043" spans="1:4" x14ac:dyDescent="0.25">
      <c r="A6043" s="47" t="s">
        <v>1692</v>
      </c>
      <c r="B6043" t="str">
        <f>VLOOKUP(A6043,Tabella_Pec[],2,0)</f>
        <v>protocollo.cardito</v>
      </c>
      <c r="C6043" s="53">
        <f>VLOOKUP(A6043,Tabella_sez[],2,0)</f>
        <v>18</v>
      </c>
      <c r="D6043" t="e">
        <f>VLOOKUP(Tabella_sintesi[[#This Row],[Comune]],[1]!Tabella_Tabella1[[COGNOME]:[descrizione_carica]],2,0)</f>
        <v>#N/A</v>
      </c>
    </row>
    <row r="6044" spans="1:4" x14ac:dyDescent="0.25">
      <c r="A6044" s="47" t="s">
        <v>1802</v>
      </c>
      <c r="B6044" t="str">
        <f>VLOOKUP(A6044,Tabella_Pec[],2,0)</f>
        <v>protocollogen.casalnuovo.na</v>
      </c>
      <c r="C6044" s="53">
        <f>VLOOKUP(A6044,Tabella_sez[],2,0)</f>
        <v>42</v>
      </c>
      <c r="D6044" t="e">
        <f>VLOOKUP(Tabella_sintesi[[#This Row],[Comune]],[1]!Tabella_Tabella1[[COGNOME]:[descrizione_carica]],2,0)</f>
        <v>#N/A</v>
      </c>
    </row>
    <row r="6045" spans="1:4" x14ac:dyDescent="0.25">
      <c r="A6045" s="47" t="s">
        <v>1814</v>
      </c>
      <c r="B6045" t="str">
        <f>VLOOKUP(A6045,Tabella_Pec[],2,0)</f>
        <v>casamarciano</v>
      </c>
      <c r="C6045" s="53">
        <f>VLOOKUP(A6045,Tabella_sez[],2,0)</f>
        <v>3</v>
      </c>
      <c r="D6045" t="e">
        <f>VLOOKUP(Tabella_sintesi[[#This Row],[Comune]],[1]!Tabella_Tabella1[[COGNOME]:[descrizione_carica]],2,0)</f>
        <v>#N/A</v>
      </c>
    </row>
    <row r="6046" spans="1:4" x14ac:dyDescent="0.25">
      <c r="A6046" s="47" t="s">
        <v>1816</v>
      </c>
      <c r="B6046" t="str">
        <f>VLOOKUP(A6046,Tabella_Pec[],2,0)</f>
        <v>protocollo</v>
      </c>
      <c r="C6046" s="53">
        <f>VLOOKUP(A6046,Tabella_sez[],2,0)</f>
        <v>6</v>
      </c>
      <c r="D6046" t="e">
        <f>VLOOKUP(Tabella_sintesi[[#This Row],[Comune]],[1]!Tabella_Tabella1[[COGNOME]:[descrizione_carica]],2,0)</f>
        <v>#N/A</v>
      </c>
    </row>
    <row r="6047" spans="1:4" x14ac:dyDescent="0.25">
      <c r="A6047" s="47" t="s">
        <v>1817</v>
      </c>
      <c r="B6047" t="str">
        <f>VLOOKUP(A6047,Tabella_Pec[],2,0)</f>
        <v>protocollo</v>
      </c>
      <c r="C6047" s="53">
        <f>VLOOKUP(A6047,Tabella_sez[],2,0)</f>
        <v>12</v>
      </c>
      <c r="D6047" t="e">
        <f>VLOOKUP(Tabella_sintesi[[#This Row],[Comune]],[1]!Tabella_Tabella1[[COGNOME]:[descrizione_carica]],2,0)</f>
        <v>#N/A</v>
      </c>
    </row>
    <row r="6048" spans="1:4" x14ac:dyDescent="0.25">
      <c r="A6048" s="47" t="s">
        <v>1834</v>
      </c>
      <c r="B6048" t="str">
        <f>VLOOKUP(A6048,Tabella_Pec[],2,0)</f>
        <v>elettorale.casavatore</v>
      </c>
      <c r="C6048" s="53">
        <f>VLOOKUP(A6048,Tabella_sez[],2,0)</f>
        <v>21</v>
      </c>
      <c r="D6048" t="e">
        <f>VLOOKUP(Tabella_sintesi[[#This Row],[Comune]],[1]!Tabella_Tabella1[[COGNOME]:[descrizione_carica]],2,0)</f>
        <v>#N/A</v>
      </c>
    </row>
    <row r="6049" spans="1:4" x14ac:dyDescent="0.25">
      <c r="A6049" s="47" t="s">
        <v>1855</v>
      </c>
      <c r="B6049" t="str">
        <f>VLOOKUP(A6049,Tabella_Pec[],2,0)</f>
        <v>comune</v>
      </c>
      <c r="C6049" s="53">
        <f>VLOOKUP(A6049,Tabella_sez[],2,0)</f>
        <v>3</v>
      </c>
      <c r="D6049" t="e">
        <f>VLOOKUP(Tabella_sintesi[[#This Row],[Comune]],[1]!Tabella_Tabella1[[COGNOME]:[descrizione_carica]],2,0)</f>
        <v>#N/A</v>
      </c>
    </row>
    <row r="6050" spans="1:4" x14ac:dyDescent="0.25">
      <c r="A6050" s="47" t="s">
        <v>1863</v>
      </c>
      <c r="B6050" t="str">
        <f>VLOOKUP(A6050,Tabella_Pec[],2,0)</f>
        <v>protocollo</v>
      </c>
      <c r="C6050" s="53">
        <f>VLOOKUP(A6050,Tabella_sez[],2,0)</f>
        <v>72</v>
      </c>
      <c r="D6050" t="str">
        <f>VLOOKUP(Tabella_sintesi[[#This Row],[Comune]],[1]!Tabella_Tabella1[[COGNOME]:[descrizione_carica]],2,0)</f>
        <v xml:space="preserve">ANNALISA    </v>
      </c>
    </row>
    <row r="6051" spans="1:4" x14ac:dyDescent="0.25">
      <c r="A6051" s="47" t="s">
        <v>1983</v>
      </c>
      <c r="B6051">
        <f>VLOOKUP(A6051,Tabella_Pec[],2,0)</f>
        <v>0</v>
      </c>
      <c r="C6051" s="53">
        <f>VLOOKUP(A6051,Tabella_sez[],2,0)</f>
        <v>65</v>
      </c>
      <c r="D6051" t="e">
        <f>VLOOKUP(Tabella_sintesi[[#This Row],[Comune]],[1]!Tabella_Tabella1[[COGNOME]:[descrizione_carica]],2,0)</f>
        <v>#N/A</v>
      </c>
    </row>
    <row r="6052" spans="1:4" x14ac:dyDescent="0.25">
      <c r="A6052" s="47" t="s">
        <v>2023</v>
      </c>
      <c r="B6052" t="str">
        <f>VLOOKUP(A6052,Tabella_Pec[],2,0)</f>
        <v>anagrafe</v>
      </c>
      <c r="C6052" s="53">
        <f>VLOOKUP(A6052,Tabella_sez[],2,0)</f>
        <v>6</v>
      </c>
      <c r="D6052" t="e">
        <f>VLOOKUP(Tabella_sintesi[[#This Row],[Comune]],[1]!Tabella_Tabella1[[COGNOME]:[descrizione_carica]],2,0)</f>
        <v>#N/A</v>
      </c>
    </row>
    <row r="6053" spans="1:4" x14ac:dyDescent="0.25">
      <c r="A6053" s="47" t="s">
        <v>2236</v>
      </c>
      <c r="B6053" t="str">
        <f>VLOOKUP(A6053,Tabella_Pec[],2,0)</f>
        <v>comune.cercola</v>
      </c>
      <c r="C6053" s="53">
        <f>VLOOKUP(A6053,Tabella_sez[],2,0)</f>
        <v>18</v>
      </c>
      <c r="D6053" t="e">
        <f>VLOOKUP(Tabella_sintesi[[#This Row],[Comune]],[1]!Tabella_Tabella1[[COGNOME]:[descrizione_carica]],2,0)</f>
        <v>#N/A</v>
      </c>
    </row>
    <row r="6054" spans="1:4" x14ac:dyDescent="0.25">
      <c r="A6054" s="47" t="s">
        <v>2375</v>
      </c>
      <c r="B6054" t="str">
        <f>VLOOKUP(A6054,Tabella_Pec[],2,0)</f>
        <v>elettorale.cicciano</v>
      </c>
      <c r="C6054" s="53">
        <f>VLOOKUP(A6054,Tabella_sez[],2,0)</f>
        <v>13</v>
      </c>
      <c r="D6054" t="e">
        <f>VLOOKUP(Tabella_sintesi[[#This Row],[Comune]],[1]!Tabella_Tabella1[[COGNOME]:[descrizione_carica]],2,0)</f>
        <v>#N/A</v>
      </c>
    </row>
    <row r="6055" spans="1:4" x14ac:dyDescent="0.25">
      <c r="A6055" s="47" t="s">
        <v>2388</v>
      </c>
      <c r="B6055" t="str">
        <f>VLOOKUP(A6055,Tabella_Pec[],2,0)</f>
        <v>protocollo.cimitile</v>
      </c>
      <c r="C6055" s="53">
        <f>VLOOKUP(A6055,Tabella_sez[],2,0)</f>
        <v>7</v>
      </c>
      <c r="D6055" t="e">
        <f>VLOOKUP(Tabella_sintesi[[#This Row],[Comune]],[1]!Tabella_Tabella1[[COGNOME]:[descrizione_carica]],2,0)</f>
        <v>#N/A</v>
      </c>
    </row>
    <row r="6056" spans="1:4" x14ac:dyDescent="0.25">
      <c r="A6056" s="47" t="s">
        <v>2556</v>
      </c>
      <c r="B6056" t="str">
        <f>VLOOKUP(A6056,Tabella_Pec[],2,0)</f>
        <v>protocollo.comiziano</v>
      </c>
      <c r="C6056" s="53">
        <f>VLOOKUP(A6056,Tabella_sez[],2,0)</f>
        <v>3</v>
      </c>
      <c r="D6056" t="e">
        <f>VLOOKUP(Tabella_sintesi[[#This Row],[Comune]],[1]!Tabella_Tabella1[[COGNOME]:[descrizione_carica]],2,0)</f>
        <v>#N/A</v>
      </c>
    </row>
    <row r="6057" spans="1:4" x14ac:dyDescent="0.25">
      <c r="A6057" s="47" t="s">
        <v>2722</v>
      </c>
      <c r="B6057" t="str">
        <f>VLOOKUP(A6057,Tabella_Pec[],2,0)</f>
        <v>elettorale</v>
      </c>
      <c r="C6057" s="53">
        <f>VLOOKUP(A6057,Tabella_sez[],2,0)</f>
        <v>13</v>
      </c>
      <c r="D6057" t="e">
        <f>VLOOKUP(Tabella_sintesi[[#This Row],[Comune]],[1]!Tabella_Tabella1[[COGNOME]:[descrizione_carica]],2,0)</f>
        <v>#N/A</v>
      </c>
    </row>
    <row r="6058" spans="1:4" x14ac:dyDescent="0.25">
      <c r="A6058" s="47" t="s">
        <v>3083</v>
      </c>
      <c r="B6058" t="str">
        <f>VLOOKUP(A6058,Tabella_Pec[],2,0)</f>
        <v>elettorale</v>
      </c>
      <c r="C6058" s="53">
        <f>VLOOKUP(A6058,Tabella_sez[],2,0)</f>
        <v>17</v>
      </c>
      <c r="D6058" t="e">
        <f>VLOOKUP(Tabella_sintesi[[#This Row],[Comune]],[1]!Tabella_Tabella1[[COGNOME]:[descrizione_carica]],2,0)</f>
        <v>#N/A</v>
      </c>
    </row>
    <row r="6059" spans="1:4" x14ac:dyDescent="0.25">
      <c r="A6059" s="47" t="s">
        <v>3148</v>
      </c>
      <c r="B6059" t="str">
        <f>VLOOKUP(A6059,Tabella_Pec[],2,0)</f>
        <v>protocollo.frattamaggiore</v>
      </c>
      <c r="C6059" s="53">
        <f>VLOOKUP(A6059,Tabella_sez[],2,0)</f>
        <v>35</v>
      </c>
      <c r="D6059" t="e">
        <f>VLOOKUP(Tabella_sintesi[[#This Row],[Comune]],[1]!Tabella_Tabella1[[COGNOME]:[descrizione_carica]],2,0)</f>
        <v>#N/A</v>
      </c>
    </row>
    <row r="6060" spans="1:4" x14ac:dyDescent="0.25">
      <c r="A6060" s="47" t="s">
        <v>3149</v>
      </c>
      <c r="B6060" t="str">
        <f>VLOOKUP(A6060,Tabella_Pec[],2,0)</f>
        <v>protocollo.frattaminore</v>
      </c>
      <c r="C6060" s="53">
        <f>VLOOKUP(A6060,Tabella_sez[],2,0)</f>
        <v>14</v>
      </c>
      <c r="D6060" t="e">
        <f>VLOOKUP(Tabella_sintesi[[#This Row],[Comune]],[1]!Tabella_Tabella1[[COGNOME]:[descrizione_carica]],2,0)</f>
        <v>#N/A</v>
      </c>
    </row>
    <row r="6061" spans="1:4" x14ac:dyDescent="0.25">
      <c r="A6061" s="47" t="s">
        <v>3350</v>
      </c>
      <c r="B6061" t="str">
        <f>VLOOKUP(A6061,Tabella_Pec[],2,0)</f>
        <v>protocollo</v>
      </c>
      <c r="C6061" s="53">
        <f>VLOOKUP(A6061,Tabella_sez[],2,0)</f>
        <v>100</v>
      </c>
      <c r="D6061" t="e">
        <f>VLOOKUP(Tabella_sintesi[[#This Row],[Comune]],[1]!Tabella_Tabella1[[COGNOME]:[descrizione_carica]],2,0)</f>
        <v>#N/A</v>
      </c>
    </row>
    <row r="6062" spans="1:4" x14ac:dyDescent="0.25">
      <c r="A6062" s="47" t="s">
        <v>3409</v>
      </c>
      <c r="B6062" t="str">
        <f>VLOOKUP(A6062,Tabella_Pec[],2,0)</f>
        <v>affarigenerali.gragnano</v>
      </c>
      <c r="C6062" s="53">
        <f>VLOOKUP(A6062,Tabella_sez[],2,0)</f>
        <v>27</v>
      </c>
      <c r="D6062" t="e">
        <f>VLOOKUP(Tabella_sintesi[[#This Row],[Comune]],[1]!Tabella_Tabella1[[COGNOME]:[descrizione_carica]],2,0)</f>
        <v>#N/A</v>
      </c>
    </row>
    <row r="6063" spans="1:4" x14ac:dyDescent="0.25">
      <c r="A6063" s="47" t="s">
        <v>3477</v>
      </c>
      <c r="B6063" t="str">
        <f>VLOOKUP(A6063,Tabella_Pec[],2,0)</f>
        <v>comunegrumonevano</v>
      </c>
      <c r="C6063" s="53">
        <f>VLOOKUP(A6063,Tabella_sez[],2,0)</f>
        <v>15</v>
      </c>
      <c r="D6063" t="e">
        <f>VLOOKUP(Tabella_sintesi[[#This Row],[Comune]],[1]!Tabella_Tabella1[[COGNOME]:[descrizione_carica]],2,0)</f>
        <v>#N/A</v>
      </c>
    </row>
    <row r="6064" spans="1:4" x14ac:dyDescent="0.25">
      <c r="A6064" s="47" t="s">
        <v>3545</v>
      </c>
      <c r="B6064" t="str">
        <f>VLOOKUP(A6064,Tabella_Pec[],2,0)</f>
        <v>protocollo</v>
      </c>
      <c r="C6064" s="53">
        <f>VLOOKUP(A6064,Tabella_sez[],2,0)</f>
        <v>18</v>
      </c>
      <c r="D6064" t="e">
        <f>VLOOKUP(Tabella_sintesi[[#This Row],[Comune]],[1]!Tabella_Tabella1[[COGNOME]:[descrizione_carica]],2,0)</f>
        <v>#N/A</v>
      </c>
    </row>
    <row r="6065" spans="1:4" x14ac:dyDescent="0.25">
      <c r="A6065" s="47" t="s">
        <v>3608</v>
      </c>
      <c r="B6065" t="str">
        <f>VLOOKUP(A6065,Tabella_Pec[],2,0)</f>
        <v>demografici</v>
      </c>
      <c r="C6065" s="53">
        <f>VLOOKUP(A6065,Tabella_sez[],2,0)</f>
        <v>4</v>
      </c>
      <c r="D6065" t="e">
        <f>VLOOKUP(Tabella_sintesi[[#This Row],[Comune]],[1]!Tabella_Tabella1[[COGNOME]:[descrizione_carica]],2,0)</f>
        <v>#N/A</v>
      </c>
    </row>
    <row r="6066" spans="1:4" x14ac:dyDescent="0.25">
      <c r="A6066" s="47" t="s">
        <v>3724</v>
      </c>
      <c r="B6066" t="str">
        <f>VLOOKUP(A6066,Tabella_Pec[],2,0)</f>
        <v>affarigenerali.comunedilettere</v>
      </c>
      <c r="C6066" s="53">
        <f>VLOOKUP(A6066,Tabella_sez[],2,0)</f>
        <v>6</v>
      </c>
      <c r="D6066" t="e">
        <f>VLOOKUP(Tabella_sintesi[[#This Row],[Comune]],[1]!Tabella_Tabella1[[COGNOME]:[descrizione_carica]],2,0)</f>
        <v>#N/A</v>
      </c>
    </row>
    <row r="6067" spans="1:4" x14ac:dyDescent="0.25">
      <c r="A6067" s="47" t="s">
        <v>3764</v>
      </c>
      <c r="B6067" t="str">
        <f>VLOOKUP(A6067,Tabella_Pec[],2,0)</f>
        <v>segreteria</v>
      </c>
      <c r="C6067" s="53">
        <f>VLOOKUP(A6067,Tabella_sez[],2,0)</f>
        <v>2</v>
      </c>
      <c r="D6067" t="e">
        <f>VLOOKUP(Tabella_sintesi[[#This Row],[Comune]],[1]!Tabella_Tabella1[[COGNOME]:[descrizione_carica]],2,0)</f>
        <v>#N/A</v>
      </c>
    </row>
    <row r="6068" spans="1:4" x14ac:dyDescent="0.25">
      <c r="A6068" s="47" t="s">
        <v>3972</v>
      </c>
      <c r="B6068" t="str">
        <f>VLOOKUP(A6068,Tabella_Pec[],2,0)</f>
        <v>elettorale</v>
      </c>
      <c r="C6068" s="53">
        <f>VLOOKUP(A6068,Tabella_sez[],2,0)</f>
        <v>50</v>
      </c>
      <c r="D6068" t="e">
        <f>VLOOKUP(Tabella_sintesi[[#This Row],[Comune]],[1]!Tabella_Tabella1[[COGNOME]:[descrizione_carica]],2,0)</f>
        <v>#N/A</v>
      </c>
    </row>
    <row r="6069" spans="1:4" x14ac:dyDescent="0.25">
      <c r="A6069" s="47" t="s">
        <v>4005</v>
      </c>
      <c r="B6069" t="str">
        <f>VLOOKUP(A6069,Tabella_Pec[],2,0)</f>
        <v>comune.mariglianella</v>
      </c>
      <c r="C6069" s="53">
        <f>VLOOKUP(A6069,Tabella_sez[],2,0)</f>
        <v>7</v>
      </c>
      <c r="D6069" t="e">
        <f>VLOOKUP(Tabella_sintesi[[#This Row],[Comune]],[1]!Tabella_Tabella1[[COGNOME]:[descrizione_carica]],2,0)</f>
        <v>#N/A</v>
      </c>
    </row>
    <row r="6070" spans="1:4" x14ac:dyDescent="0.25">
      <c r="A6070" s="47" t="s">
        <v>4006</v>
      </c>
      <c r="B6070" t="str">
        <f>VLOOKUP(A6070,Tabella_Pec[],2,0)</f>
        <v>protocollo</v>
      </c>
      <c r="C6070" s="53">
        <f>VLOOKUP(A6070,Tabella_sez[],2,0)</f>
        <v>24</v>
      </c>
      <c r="D6070" t="e">
        <f>VLOOKUP(Tabella_sintesi[[#This Row],[Comune]],[1]!Tabella_Tabella1[[COGNOME]:[descrizione_carica]],2,0)</f>
        <v>#N/A</v>
      </c>
    </row>
    <row r="6071" spans="1:4" x14ac:dyDescent="0.25">
      <c r="A6071" s="47" t="s">
        <v>4064</v>
      </c>
      <c r="B6071" t="str">
        <f>VLOOKUP(A6071,Tabella_Pec[],2,0)</f>
        <v>protocollo.massalubrense</v>
      </c>
      <c r="C6071" s="53">
        <f>VLOOKUP(A6071,Tabella_sez[],2,0)</f>
        <v>13</v>
      </c>
      <c r="D6071" t="e">
        <f>VLOOKUP(Tabella_sintesi[[#This Row],[Comune]],[1]!Tabella_Tabella1[[COGNOME]:[descrizione_carica]],2,0)</f>
        <v>#N/A</v>
      </c>
    </row>
    <row r="6072" spans="1:4" x14ac:dyDescent="0.25">
      <c r="A6072" s="47" t="s">
        <v>4121</v>
      </c>
      <c r="B6072" t="str">
        <f>VLOOKUP(A6072,Tabella_Pec[],2,0)</f>
        <v>protocollogenerale</v>
      </c>
      <c r="C6072" s="53">
        <f>VLOOKUP(A6072,Tabella_sez[],2,0)</f>
        <v>38</v>
      </c>
      <c r="D6072" t="e">
        <f>VLOOKUP(Tabella_sintesi[[#This Row],[Comune]],[1]!Tabella_Tabella1[[COGNOME]:[descrizione_carica]],2,0)</f>
        <v>#N/A</v>
      </c>
    </row>
    <row r="6073" spans="1:4" x14ac:dyDescent="0.25">
      <c r="A6073" s="47" t="s">
        <v>4159</v>
      </c>
      <c r="B6073" t="str">
        <f>VLOOKUP(A6073,Tabella_Pec[],2,0)</f>
        <v>comune.meta</v>
      </c>
      <c r="C6073" s="53">
        <f>VLOOKUP(A6073,Tabella_sez[],2,0)</f>
        <v>7</v>
      </c>
      <c r="D6073" t="str">
        <f>VLOOKUP(Tabella_sintesi[[#This Row],[Comune]],[1]!Tabella_Tabella1[[COGNOME]:[descrizione_carica]],2,0)</f>
        <v xml:space="preserve">BRUNO    </v>
      </c>
    </row>
    <row r="6074" spans="1:4" x14ac:dyDescent="0.25">
      <c r="A6074" s="47" t="s">
        <v>4362</v>
      </c>
      <c r="B6074" t="str">
        <f>VLOOKUP(A6074,Tabella_Pec[],2,0)</f>
        <v>protocollo</v>
      </c>
      <c r="C6074" s="53">
        <f>VLOOKUP(A6074,Tabella_sez[],2,0)</f>
        <v>13</v>
      </c>
      <c r="D6074" t="e">
        <f>VLOOKUP(Tabella_sintesi[[#This Row],[Comune]],[1]!Tabella_Tabella1[[COGNOME]:[descrizione_carica]],2,0)</f>
        <v>#N/A</v>
      </c>
    </row>
    <row r="6075" spans="1:4" x14ac:dyDescent="0.25">
      <c r="A6075" s="47" t="s">
        <v>4637</v>
      </c>
      <c r="B6075" t="str">
        <f>VLOOKUP(A6075,Tabella_Pec[],2,0)</f>
        <v>protocollomugnano</v>
      </c>
      <c r="C6075" s="53">
        <f>VLOOKUP(A6075,Tabella_sez[],2,0)</f>
        <v>32</v>
      </c>
      <c r="D6075" t="e">
        <f>VLOOKUP(Tabella_sintesi[[#This Row],[Comune]],[1]!Tabella_Tabella1[[COGNOME]:[descrizione_carica]],2,0)</f>
        <v>#N/A</v>
      </c>
    </row>
    <row r="6076" spans="1:4" x14ac:dyDescent="0.25">
      <c r="A6076" s="47" t="s">
        <v>4661</v>
      </c>
      <c r="B6076" t="str">
        <f>VLOOKUP(A6076,Tabella_Pec[],2,0)</f>
        <v>protocollo</v>
      </c>
      <c r="C6076" s="53">
        <f>VLOOKUP(A6076,Tabella_sez[],2,0)</f>
        <v>884</v>
      </c>
      <c r="D6076" t="str">
        <f>VLOOKUP(Tabella_sintesi[[#This Row],[Comune]],[1]!Tabella_Tabella1[[COGNOME]:[descrizione_carica]],2,0)</f>
        <v xml:space="preserve">GIULIA    </v>
      </c>
    </row>
    <row r="6077" spans="1:4" x14ac:dyDescent="0.25">
      <c r="A6077" s="47" t="s">
        <v>4725</v>
      </c>
      <c r="B6077" t="str">
        <f>VLOOKUP(A6077,Tabella_Pec[],2,0)</f>
        <v>comunenola</v>
      </c>
      <c r="C6077" s="53">
        <f>VLOOKUP(A6077,Tabella_sez[],2,0)</f>
        <v>38</v>
      </c>
      <c r="D6077" t="e">
        <f>VLOOKUP(Tabella_sintesi[[#This Row],[Comune]],[1]!Tabella_Tabella1[[COGNOME]:[descrizione_carica]],2,0)</f>
        <v>#N/A</v>
      </c>
    </row>
    <row r="6078" spans="1:4" x14ac:dyDescent="0.25">
      <c r="A6078" s="47" t="s">
        <v>4936</v>
      </c>
      <c r="B6078" t="str">
        <f>VLOOKUP(A6078,Tabella_Pec[],2,0)</f>
        <v>ced.ottaviano</v>
      </c>
      <c r="C6078" s="53">
        <f>VLOOKUP(A6078,Tabella_sez[],2,0)</f>
        <v>23</v>
      </c>
      <c r="D6078" t="str">
        <f>VLOOKUP(Tabella_sintesi[[#This Row],[Comune]],[1]!Tabella_Tabella1[[COGNOME]:[descrizione_carica]],2,0)</f>
        <v xml:space="preserve">DARIO    </v>
      </c>
    </row>
    <row r="6079" spans="1:4" x14ac:dyDescent="0.25">
      <c r="A6079" s="47" t="s">
        <v>5009</v>
      </c>
      <c r="B6079" t="str">
        <f>VLOOKUP(A6079,Tabella_Pec[],2,0)</f>
        <v>protocollo</v>
      </c>
      <c r="C6079" s="53">
        <f>VLOOKUP(A6079,Tabella_sez[],2,0)</f>
        <v>13</v>
      </c>
      <c r="D6079" t="e">
        <f>VLOOKUP(Tabella_sintesi[[#This Row],[Comune]],[1]!Tabella_Tabella1[[COGNOME]:[descrizione_carica]],2,0)</f>
        <v>#N/A</v>
      </c>
    </row>
    <row r="6080" spans="1:4" x14ac:dyDescent="0.25">
      <c r="A6080" s="47" t="s">
        <v>5207</v>
      </c>
      <c r="B6080" t="str">
        <f>VLOOKUP(A6080,Tabella_Pec[],2,0)</f>
        <v>settore1</v>
      </c>
      <c r="C6080" s="53">
        <f>VLOOKUP(A6080,Tabella_sez[],2,0)</f>
        <v>13</v>
      </c>
      <c r="D6080" t="e">
        <f>VLOOKUP(Tabella_sintesi[[#This Row],[Comune]],[1]!Tabella_Tabella1[[COGNOME]:[descrizione_carica]],2,0)</f>
        <v>#N/A</v>
      </c>
    </row>
    <row r="6081" spans="1:4" x14ac:dyDescent="0.25">
      <c r="A6081" s="47" t="s">
        <v>5288</v>
      </c>
      <c r="B6081" t="str">
        <f>VLOOKUP(A6081,Tabella_Pec[],2,0)</f>
        <v>protocollo.pimonte</v>
      </c>
      <c r="C6081" s="53">
        <f>VLOOKUP(A6081,Tabella_sez[],2,0)</f>
        <v>5</v>
      </c>
      <c r="D6081" t="e">
        <f>VLOOKUP(Tabella_sintesi[[#This Row],[Comune]],[1]!Tabella_Tabella1[[COGNOME]:[descrizione_carica]],2,0)</f>
        <v>#N/A</v>
      </c>
    </row>
    <row r="6082" spans="1:4" x14ac:dyDescent="0.25">
      <c r="A6082" s="47" t="s">
        <v>5359</v>
      </c>
      <c r="B6082" t="str">
        <f>VLOOKUP(A6082,Tabella_Pec[],2,0)</f>
        <v>elettorale</v>
      </c>
      <c r="C6082" s="53">
        <f>VLOOKUP(A6082,Tabella_sez[],2,0)</f>
        <v>17</v>
      </c>
      <c r="D6082" t="e">
        <f>VLOOKUP(Tabella_sintesi[[#This Row],[Comune]],[1]!Tabella_Tabella1[[COGNOME]:[descrizione_carica]],2,0)</f>
        <v>#N/A</v>
      </c>
    </row>
    <row r="6083" spans="1:4" x14ac:dyDescent="0.25">
      <c r="A6083" s="47" t="s">
        <v>5381</v>
      </c>
      <c r="B6083" t="str">
        <f>VLOOKUP(A6083,Tabella_Pec[],2,0)</f>
        <v>protocollo</v>
      </c>
      <c r="C6083" s="53">
        <f>VLOOKUP(A6083,Tabella_sez[],2,0)</f>
        <v>12</v>
      </c>
      <c r="D6083" t="e">
        <f>VLOOKUP(Tabella_sintesi[[#This Row],[Comune]],[1]!Tabella_Tabella1[[COGNOME]:[descrizione_carica]],2,0)</f>
        <v>#N/A</v>
      </c>
    </row>
    <row r="6084" spans="1:4" x14ac:dyDescent="0.25">
      <c r="A6084" s="47" t="s">
        <v>5398</v>
      </c>
      <c r="B6084" t="str">
        <f>VLOOKUP(A6084,Tabella_Pec[],2,0)</f>
        <v>comune.pomiglianodarco</v>
      </c>
      <c r="C6084" s="53">
        <f>VLOOKUP(A6084,Tabella_sez[],2,0)</f>
        <v>40</v>
      </c>
      <c r="D6084" t="e">
        <f>VLOOKUP(Tabella_sintesi[[#This Row],[Comune]],[1]!Tabella_Tabella1[[COGNOME]:[descrizione_carica]],2,0)</f>
        <v>#N/A</v>
      </c>
    </row>
    <row r="6085" spans="1:4" x14ac:dyDescent="0.25">
      <c r="A6085" s="47" t="s">
        <v>5399</v>
      </c>
      <c r="B6085" t="str">
        <f>VLOOKUP(A6085,Tabella_Pec[],2,0)</f>
        <v>protocollo</v>
      </c>
      <c r="C6085" s="53">
        <f>VLOOKUP(A6085,Tabella_sez[],2,0)</f>
        <v>24</v>
      </c>
      <c r="D6085" t="str">
        <f>VLOOKUP(Tabella_sintesi[[#This Row],[Comune]],[1]!Tabella_Tabella1[[COGNOME]:[descrizione_carica]],2,0)</f>
        <v xml:space="preserve">GIORGIO    </v>
      </c>
    </row>
    <row r="6086" spans="1:4" x14ac:dyDescent="0.25">
      <c r="A6086" s="47" t="s">
        <v>5469</v>
      </c>
      <c r="B6086" t="str">
        <f>VLOOKUP(A6086,Tabella_Pec[],2,0)</f>
        <v>protocollo</v>
      </c>
      <c r="C6086" s="53">
        <f>VLOOKUP(A6086,Tabella_sez[],2,0)</f>
        <v>63</v>
      </c>
      <c r="D6086" t="e">
        <f>VLOOKUP(Tabella_sintesi[[#This Row],[Comune]],[1]!Tabella_Tabella1[[COGNOME]:[descrizione_carica]],2,0)</f>
        <v>#N/A</v>
      </c>
    </row>
    <row r="6087" spans="1:4" x14ac:dyDescent="0.25">
      <c r="A6087" s="47" t="s">
        <v>5522</v>
      </c>
      <c r="B6087" t="str">
        <f>VLOOKUP(A6087,Tabella_Pec[],2,0)</f>
        <v>info</v>
      </c>
      <c r="C6087" s="53">
        <f>VLOOKUP(A6087,Tabella_sez[],2,0)</f>
        <v>70</v>
      </c>
      <c r="D6087" t="e">
        <f>VLOOKUP(Tabella_sintesi[[#This Row],[Comune]],[1]!Tabella_Tabella1[[COGNOME]:[descrizione_carica]],2,0)</f>
        <v>#N/A</v>
      </c>
    </row>
    <row r="6088" spans="1:4" x14ac:dyDescent="0.25">
      <c r="A6088" s="47" t="s">
        <v>5597</v>
      </c>
      <c r="B6088" t="str">
        <f>VLOOKUP(A6088,Tabella_Pec[],2,0)</f>
        <v>comune.procida</v>
      </c>
      <c r="C6088" s="53">
        <f>VLOOKUP(A6088,Tabella_sez[],2,0)</f>
        <v>12</v>
      </c>
      <c r="D6088" t="e">
        <f>VLOOKUP(Tabella_sintesi[[#This Row],[Comune]],[1]!Tabella_Tabella1[[COGNOME]:[descrizione_carica]],2,0)</f>
        <v>#N/A</v>
      </c>
    </row>
    <row r="6089" spans="1:4" x14ac:dyDescent="0.25">
      <c r="A6089" s="47" t="s">
        <v>5618</v>
      </c>
      <c r="B6089" t="str">
        <f>VLOOKUP(A6089,Tabella_Pec[],2,0)</f>
        <v>protocollo.qualiano</v>
      </c>
      <c r="C6089" s="53">
        <f>VLOOKUP(A6089,Tabella_sez[],2,0)</f>
        <v>21</v>
      </c>
      <c r="D6089" t="e">
        <f>VLOOKUP(Tabella_sintesi[[#This Row],[Comune]],[1]!Tabella_Tabella1[[COGNOME]:[descrizione_carica]],2,0)</f>
        <v>#N/A</v>
      </c>
    </row>
    <row r="6090" spans="1:4" x14ac:dyDescent="0.25">
      <c r="A6090" s="47" t="s">
        <v>5627</v>
      </c>
      <c r="B6090" t="str">
        <f>VLOOKUP(A6090,Tabella_Pec[],2,0)</f>
        <v>protocollogenerale</v>
      </c>
      <c r="C6090" s="53">
        <f>VLOOKUP(A6090,Tabella_sez[],2,0)</f>
        <v>34</v>
      </c>
      <c r="D6090" t="str">
        <f>VLOOKUP(Tabella_sintesi[[#This Row],[Comune]],[1]!Tabella_Tabella1[[COGNOME]:[descrizione_carica]],2,0)</f>
        <v xml:space="preserve">FRANCESCO    </v>
      </c>
    </row>
    <row r="6091" spans="1:4" x14ac:dyDescent="0.25">
      <c r="A6091" s="47" t="s">
        <v>2885</v>
      </c>
      <c r="B6091" t="str">
        <f>VLOOKUP(A6091,Tabella_Pec[],2,0)</f>
        <v>protocollo.ercolano</v>
      </c>
      <c r="C6091" s="53">
        <f>VLOOKUP(A6091,Tabella_sez[],2,0)</f>
        <v>47</v>
      </c>
      <c r="D6091" t="str">
        <f>VLOOKUP(Tabella_sintesi[[#This Row],[Comune]],[1]!Tabella_Tabella1[[COGNOME]:[descrizione_carica]],2,0)</f>
        <v xml:space="preserve">MASSIMO    </v>
      </c>
    </row>
    <row r="6092" spans="1:4" x14ac:dyDescent="0.25">
      <c r="A6092" s="47" t="s">
        <v>5858</v>
      </c>
      <c r="B6092" t="str">
        <f>VLOOKUP(A6092,Tabella_Pec[],2,0)</f>
        <v>protocollo.roccarainola</v>
      </c>
      <c r="C6092" s="53">
        <f>VLOOKUP(A6092,Tabella_sez[],2,0)</f>
        <v>7</v>
      </c>
      <c r="D6092" t="e">
        <f>VLOOKUP(Tabella_sintesi[[#This Row],[Comune]],[1]!Tabella_Tabella1[[COGNOME]:[descrizione_carica]],2,0)</f>
        <v>#N/A</v>
      </c>
    </row>
    <row r="6093" spans="1:4" x14ac:dyDescent="0.25">
      <c r="A6093" s="47" t="s">
        <v>6162</v>
      </c>
      <c r="B6093" t="str">
        <f>VLOOKUP(A6093,Tabella_Pec[],2,0)</f>
        <v>elettorale.sgv</v>
      </c>
      <c r="C6093" s="53">
        <f>VLOOKUP(A6093,Tabella_sez[],2,0)</f>
        <v>11</v>
      </c>
      <c r="D6093" t="e">
        <f>VLOOKUP(Tabella_sintesi[[#This Row],[Comune]],[1]!Tabella_Tabella1[[COGNOME]:[descrizione_carica]],2,0)</f>
        <v>#N/A</v>
      </c>
    </row>
    <row r="6094" spans="1:4" x14ac:dyDescent="0.25">
      <c r="A6094" s="47" t="s">
        <v>6173</v>
      </c>
      <c r="B6094" t="str">
        <f>VLOOKUP(A6094,Tabella_Pec[],2,0)</f>
        <v>protocollo.generale</v>
      </c>
      <c r="C6094" s="53">
        <f>VLOOKUP(A6094,Tabella_sez[],2,0)</f>
        <v>54</v>
      </c>
      <c r="D6094" t="e">
        <f>VLOOKUP(Tabella_sintesi[[#This Row],[Comune]],[1]!Tabella_Tabella1[[COGNOME]:[descrizione_carica]],2,0)</f>
        <v>#N/A</v>
      </c>
    </row>
    <row r="6095" spans="1:4" x14ac:dyDescent="0.25">
      <c r="A6095" s="47" t="s">
        <v>6216</v>
      </c>
      <c r="B6095" t="str">
        <f>VLOOKUP(A6095,Tabella_Pec[],2,0)</f>
        <v>protocollocomunesangiuseppevesuviano</v>
      </c>
      <c r="C6095" s="53">
        <f>VLOOKUP(A6095,Tabella_sez[],2,0)</f>
        <v>28</v>
      </c>
      <c r="D6095" t="e">
        <f>VLOOKUP(Tabella_sintesi[[#This Row],[Comune]],[1]!Tabella_Tabella1[[COGNOME]:[descrizione_carica]],2,0)</f>
        <v>#N/A</v>
      </c>
    </row>
    <row r="6096" spans="1:4" x14ac:dyDescent="0.25">
      <c r="A6096" s="47" t="s">
        <v>6301</v>
      </c>
      <c r="B6096" t="str">
        <f>VLOOKUP(A6096,Tabella_Pec[],2,0)</f>
        <v>protocollo.sanpaolobelsito</v>
      </c>
      <c r="C6096" s="53">
        <f>VLOOKUP(A6096,Tabella_sez[],2,0)</f>
        <v>3</v>
      </c>
      <c r="D6096" t="e">
        <f>VLOOKUP(Tabella_sintesi[[#This Row],[Comune]],[1]!Tabella_Tabella1[[COGNOME]:[descrizione_carica]],2,0)</f>
        <v>#N/A</v>
      </c>
    </row>
    <row r="6097" spans="1:4" x14ac:dyDescent="0.25">
      <c r="A6097" s="47" t="s">
        <v>6349</v>
      </c>
      <c r="B6097" t="str">
        <f>VLOOKUP(A6097,Tabella_Pec[],2,0)</f>
        <v>protocollo</v>
      </c>
      <c r="C6097" s="53">
        <f>VLOOKUP(A6097,Tabella_sez[],2,0)</f>
        <v>10</v>
      </c>
      <c r="D6097" t="e">
        <f>VLOOKUP(Tabella_sintesi[[#This Row],[Comune]],[1]!Tabella_Tabella1[[COGNOME]:[descrizione_carica]],2,0)</f>
        <v>#N/A</v>
      </c>
    </row>
    <row r="6098" spans="1:4" x14ac:dyDescent="0.25">
      <c r="A6098" s="47" t="s">
        <v>6412</v>
      </c>
      <c r="B6098" t="str">
        <f>VLOOKUP(A6098,Tabella_Pec[],2,0)</f>
        <v>segreteria.santagnello</v>
      </c>
      <c r="C6098" s="53">
        <f>VLOOKUP(A6098,Tabella_sez[],2,0)</f>
        <v>8</v>
      </c>
      <c r="D6098" t="e">
        <f>VLOOKUP(Tabella_sintesi[[#This Row],[Comune]],[1]!Tabella_Tabella1[[COGNOME]:[descrizione_carica]],2,0)</f>
        <v>#N/A</v>
      </c>
    </row>
    <row r="6099" spans="1:4" x14ac:dyDescent="0.25">
      <c r="A6099" s="47" t="s">
        <v>6420</v>
      </c>
      <c r="B6099" t="str">
        <f>VLOOKUP(A6099,Tabella_Pec[],2,0)</f>
        <v>protocollo</v>
      </c>
      <c r="C6099" s="53">
        <f>VLOOKUP(A6099,Tabella_sez[],2,0)</f>
        <v>29</v>
      </c>
      <c r="D6099" t="e">
        <f>VLOOKUP(Tabella_sintesi[[#This Row],[Comune]],[1]!Tabella_Tabella1[[COGNOME]:[descrizione_carica]],2,0)</f>
        <v>#N/A</v>
      </c>
    </row>
    <row r="6100" spans="1:4" x14ac:dyDescent="0.25">
      <c r="A6100" s="47" t="s">
        <v>6444</v>
      </c>
      <c r="B6100" t="str">
        <f>VLOOKUP(A6100,Tabella_Pec[],2,0)</f>
        <v>protocollo</v>
      </c>
      <c r="C6100" s="53">
        <f>VLOOKUP(A6100,Tabella_sez[],2,0)</f>
        <v>30</v>
      </c>
      <c r="D6100" t="e">
        <f>VLOOKUP(Tabella_sintesi[[#This Row],[Comune]],[1]!Tabella_Tabella1[[COGNOME]:[descrizione_carica]],2,0)</f>
        <v>#N/A</v>
      </c>
    </row>
    <row r="6101" spans="1:4" x14ac:dyDescent="0.25">
      <c r="A6101" s="47" t="s">
        <v>6447</v>
      </c>
      <c r="B6101" t="str">
        <f>VLOOKUP(A6101,Tabella_Pec[],2,0)</f>
        <v>protocollo.comunesantantonioabate</v>
      </c>
      <c r="C6101" s="53">
        <f>VLOOKUP(A6101,Tabella_sez[],2,0)</f>
        <v>15</v>
      </c>
      <c r="D6101" t="e">
        <f>VLOOKUP(Tabella_sintesi[[#This Row],[Comune]],[1]!Tabella_Tabella1[[COGNOME]:[descrizione_carica]],2,0)</f>
        <v>#N/A</v>
      </c>
    </row>
    <row r="6102" spans="1:4" x14ac:dyDescent="0.25">
      <c r="A6102" s="47" t="s">
        <v>6371</v>
      </c>
      <c r="B6102" t="str">
        <f>VLOOKUP(A6102,Tabella_Pec[],2,0)</f>
        <v>protocollo.comunesanvitaliano</v>
      </c>
      <c r="C6102" s="53">
        <f>VLOOKUP(A6102,Tabella_sez[],2,0)</f>
        <v>6</v>
      </c>
      <c r="D6102" t="e">
        <f>VLOOKUP(Tabella_sintesi[[#This Row],[Comune]],[1]!Tabella_Tabella1[[COGNOME]:[descrizione_carica]],2,0)</f>
        <v>#N/A</v>
      </c>
    </row>
    <row r="6103" spans="1:4" x14ac:dyDescent="0.25">
      <c r="A6103" s="47" t="s">
        <v>6591</v>
      </c>
      <c r="B6103" t="str">
        <f>VLOOKUP(A6103,Tabella_Pec[],2,0)</f>
        <v>protocollo.saviano</v>
      </c>
      <c r="C6103" s="53">
        <f>VLOOKUP(A6103,Tabella_sez[],2,0)</f>
        <v>16</v>
      </c>
      <c r="D6103" t="str">
        <f>VLOOKUP(Tabella_sintesi[[#This Row],[Comune]],[1]!Tabella_Tabella1[[COGNOME]:[descrizione_carica]],2,0)</f>
        <v xml:space="preserve">MARIA    </v>
      </c>
    </row>
    <row r="6104" spans="1:4" x14ac:dyDescent="0.25">
      <c r="A6104" s="47" t="s">
        <v>6641</v>
      </c>
      <c r="B6104" t="str">
        <f>VLOOKUP(A6104,Tabella_Pec[],2,0)</f>
        <v>comune.scisciano</v>
      </c>
      <c r="C6104" s="53">
        <f>VLOOKUP(A6104,Tabella_sez[],2,0)</f>
        <v>6</v>
      </c>
      <c r="D6104" t="e">
        <f>VLOOKUP(Tabella_sintesi[[#This Row],[Comune]],[1]!Tabella_Tabella1[[COGNOME]:[descrizione_carica]],2,0)</f>
        <v>#N/A</v>
      </c>
    </row>
    <row r="6105" spans="1:4" x14ac:dyDescent="0.25">
      <c r="A6105" s="47" t="s">
        <v>6728</v>
      </c>
      <c r="B6105" t="str">
        <f>VLOOKUP(A6105,Tabella_Pec[],2,0)</f>
        <v>protocollo.serrarafontana</v>
      </c>
      <c r="C6105" s="53">
        <f>VLOOKUP(A6105,Tabella_sez[],2,0)</f>
        <v>3</v>
      </c>
      <c r="D6105" t="e">
        <f>VLOOKUP(Tabella_sintesi[[#This Row],[Comune]],[1]!Tabella_Tabella1[[COGNOME]:[descrizione_carica]],2,0)</f>
        <v>#N/A</v>
      </c>
    </row>
    <row r="6106" spans="1:4" x14ac:dyDescent="0.25">
      <c r="A6106" s="47" t="s">
        <v>6849</v>
      </c>
      <c r="B6106" t="str">
        <f>VLOOKUP(A6106,Tabella_Pec[],2,0)</f>
        <v>segretario</v>
      </c>
      <c r="C6106" s="53">
        <f>VLOOKUP(A6106,Tabella_sez[],2,0)</f>
        <v>31</v>
      </c>
      <c r="D6106" t="e">
        <f>VLOOKUP(Tabella_sintesi[[#This Row],[Comune]],[1]!Tabella_Tabella1[[COGNOME]:[descrizione_carica]],2,0)</f>
        <v>#N/A</v>
      </c>
    </row>
    <row r="6107" spans="1:4" x14ac:dyDescent="0.25">
      <c r="A6107" s="47" t="s">
        <v>6880</v>
      </c>
      <c r="B6107" t="str">
        <f>VLOOKUP(A6107,Tabella_Pec[],2,0)</f>
        <v>protocollo</v>
      </c>
      <c r="C6107" s="53">
        <f>VLOOKUP(A6107,Tabella_sez[],2,0)</f>
        <v>19</v>
      </c>
      <c r="D6107" t="e">
        <f>VLOOKUP(Tabella_sintesi[[#This Row],[Comune]],[1]!Tabella_Tabella1[[COGNOME]:[descrizione_carica]],2,0)</f>
        <v>#N/A</v>
      </c>
    </row>
    <row r="6108" spans="1:4" x14ac:dyDescent="0.25">
      <c r="A6108" s="47" t="s">
        <v>6962</v>
      </c>
      <c r="B6108" t="str">
        <f>VLOOKUP(A6108,Tabella_Pec[],2,0)</f>
        <v>protocollo</v>
      </c>
      <c r="C6108" s="53">
        <f>VLOOKUP(A6108,Tabella_sez[],2,0)</f>
        <v>7</v>
      </c>
      <c r="D6108" t="str">
        <f>VLOOKUP(Tabella_sintesi[[#This Row],[Comune]],[1]!Tabella_Tabella1[[COGNOME]:[descrizione_carica]],2,0)</f>
        <v xml:space="preserve">MAURA    </v>
      </c>
    </row>
    <row r="6109" spans="1:4" x14ac:dyDescent="0.25">
      <c r="A6109" s="47" t="s">
        <v>7084</v>
      </c>
      <c r="B6109" t="str">
        <f>VLOOKUP(A6109,Tabella_Pec[],2,0)</f>
        <v>protocollo</v>
      </c>
      <c r="C6109" s="53">
        <f>VLOOKUP(A6109,Tabella_sez[],2,0)</f>
        <v>17</v>
      </c>
      <c r="D6109" t="e">
        <f>VLOOKUP(Tabella_sintesi[[#This Row],[Comune]],[1]!Tabella_Tabella1[[COGNOME]:[descrizione_carica]],2,0)</f>
        <v>#N/A</v>
      </c>
    </row>
    <row r="6110" spans="1:4" x14ac:dyDescent="0.25">
      <c r="A6110" s="47" t="s">
        <v>7161</v>
      </c>
      <c r="B6110" t="str">
        <f>VLOOKUP(A6110,Tabella_Pec[],2,0)</f>
        <v>dirigenteariano</v>
      </c>
      <c r="C6110" s="53">
        <f>VLOOKUP(A6110,Tabella_sez[],2,0)</f>
        <v>52</v>
      </c>
      <c r="D6110" t="e">
        <f>VLOOKUP(Tabella_sintesi[[#This Row],[Comune]],[1]!Tabella_Tabella1[[COGNOME]:[descrizione_carica]],2,0)</f>
        <v>#N/A</v>
      </c>
    </row>
    <row r="6111" spans="1:4" x14ac:dyDescent="0.25">
      <c r="A6111" s="47" t="s">
        <v>7174</v>
      </c>
      <c r="B6111" t="str">
        <f>VLOOKUP(A6111,Tabella_Pec[],2,0)</f>
        <v>protocollo.torredelgreco</v>
      </c>
      <c r="C6111" s="53">
        <f>VLOOKUP(A6111,Tabella_sez[],2,0)</f>
        <v>106</v>
      </c>
      <c r="D6111" t="e">
        <f>VLOOKUP(Tabella_sintesi[[#This Row],[Comune]],[1]!Tabella_Tabella1[[COGNOME]:[descrizione_carica]],2,0)</f>
        <v>#N/A</v>
      </c>
    </row>
    <row r="6112" spans="1:4" x14ac:dyDescent="0.25">
      <c r="A6112" s="47" t="s">
        <v>7332</v>
      </c>
      <c r="B6112" t="str">
        <f>VLOOKUP(A6112,Tabella_Pec[],2,0)</f>
        <v>demografici</v>
      </c>
      <c r="C6112" s="53">
        <f>VLOOKUP(A6112,Tabella_sez[],2,0)</f>
        <v>3</v>
      </c>
      <c r="D6112" t="e">
        <f>VLOOKUP(Tabella_sintesi[[#This Row],[Comune]],[1]!Tabella_Tabella1[[COGNOME]:[descrizione_carica]],2,0)</f>
        <v>#N/A</v>
      </c>
    </row>
    <row r="6113" spans="1:4" x14ac:dyDescent="0.25">
      <c r="A6113" s="47" t="s">
        <v>7635</v>
      </c>
      <c r="B6113" t="str">
        <f>VLOOKUP(A6113,Tabella_Pec[],2,0)</f>
        <v>protocollo</v>
      </c>
      <c r="C6113" s="53">
        <f>VLOOKUP(A6113,Tabella_sez[],2,0)</f>
        <v>19</v>
      </c>
      <c r="D6113" t="e">
        <f>VLOOKUP(Tabella_sintesi[[#This Row],[Comune]],[1]!Tabella_Tabella1[[COGNOME]:[descrizione_carica]],2,0)</f>
        <v>#N/A</v>
      </c>
    </row>
    <row r="6114" spans="1:4" x14ac:dyDescent="0.25">
      <c r="A6114" s="47" t="s">
        <v>7771</v>
      </c>
      <c r="B6114" t="str">
        <f>VLOOKUP(A6114,Tabella_Pec[],2,0)</f>
        <v>protocollo.villaricca</v>
      </c>
      <c r="C6114" s="53">
        <f>VLOOKUP(A6114,Tabella_sez[],2,0)</f>
        <v>25</v>
      </c>
      <c r="D6114" t="e">
        <f>VLOOKUP(Tabella_sintesi[[#This Row],[Comune]],[1]!Tabella_Tabella1[[COGNOME]:[descrizione_carica]],2,0)</f>
        <v>#N/A</v>
      </c>
    </row>
    <row r="6115" spans="1:4" x14ac:dyDescent="0.25">
      <c r="A6115" s="47" t="s">
        <v>7808</v>
      </c>
      <c r="B6115" t="str">
        <f>VLOOKUP(A6115,Tabella_Pec[],2,0)</f>
        <v>protocollo</v>
      </c>
      <c r="C6115" s="53">
        <f>VLOOKUP(A6115,Tabella_sez[],2,0)</f>
        <v>4</v>
      </c>
      <c r="D6115" t="e">
        <f>VLOOKUP(Tabella_sintesi[[#This Row],[Comune]],[1]!Tabella_Tabella1[[COGNOME]:[descrizione_carica]],2,0)</f>
        <v>#N/A</v>
      </c>
    </row>
    <row r="6116" spans="1:4" x14ac:dyDescent="0.25">
      <c r="A6116" s="47" t="s">
        <v>7841</v>
      </c>
      <c r="B6116" t="str">
        <f>VLOOKUP(A6116,Tabella_Pec[],2,0)</f>
        <v>protocollo.pec.volla</v>
      </c>
      <c r="C6116" s="53">
        <f>VLOOKUP(A6116,Tabella_sez[],2,0)</f>
        <v>20</v>
      </c>
      <c r="D6116" t="e">
        <f>VLOOKUP(Tabella_sintesi[[#This Row],[Comune]],[1]!Tabella_Tabella1[[COGNOME]:[descrizione_carica]],2,0)</f>
        <v>#N/A</v>
      </c>
    </row>
    <row r="6117" spans="1:4" x14ac:dyDescent="0.25">
      <c r="A6117" s="47" t="s">
        <v>8239</v>
      </c>
      <c r="B6117" t="str">
        <f>VLOOKUP(A6117,Tabella_Pec[],2,0)</f>
        <v>protocollo.santamarialacarita</v>
      </c>
      <c r="C6117" s="53" t="e">
        <f>VLOOKUP(A6117,Tabella_sez[],2,0)</f>
        <v>#N/A</v>
      </c>
      <c r="D6117" t="e">
        <f>VLOOKUP(Tabella_sintesi[[#This Row],[Comune]],[1]!Tabella_Tabella1[[COGNOME]:[descrizione_carica]],2,0)</f>
        <v>#N/A</v>
      </c>
    </row>
    <row r="6118" spans="1:4" x14ac:dyDescent="0.25">
      <c r="A6118" s="47" t="s">
        <v>7250</v>
      </c>
      <c r="B6118" t="str">
        <f>VLOOKUP(A6118,Tabella_Pec[],2,0)</f>
        <v>segretariogenerale.trecase</v>
      </c>
      <c r="C6118" s="53">
        <f>VLOOKUP(A6118,Tabella_sez[],2,0)</f>
        <v>10</v>
      </c>
      <c r="D6118" t="e">
        <f>VLOOKUP(Tabella_sintesi[[#This Row],[Comune]],[1]!Tabella_Tabella1[[COGNOME]:[descrizione_carica]],2,0)</f>
        <v>#N/A</v>
      </c>
    </row>
    <row r="6119" spans="1:4" x14ac:dyDescent="0.25">
      <c r="A6119" s="47" t="s">
        <v>4060</v>
      </c>
      <c r="B6119" t="str">
        <f>VLOOKUP(A6119,Tabella_Pec[],2,0)</f>
        <v>protocollo.massadisomma</v>
      </c>
      <c r="C6119" s="53">
        <f>VLOOKUP(A6119,Tabella_sez[],2,0)</f>
        <v>5</v>
      </c>
      <c r="D6119" t="e">
        <f>VLOOKUP(Tabella_sintesi[[#This Row],[Comune]],[1]!Tabella_Tabella1[[COGNOME]:[descrizione_carica]],2,0)</f>
        <v>#N/A</v>
      </c>
    </row>
    <row r="6120" spans="1:4" x14ac:dyDescent="0.25">
      <c r="A6120" s="47" t="s">
        <v>485</v>
      </c>
      <c r="B6120" t="str">
        <f>VLOOKUP(A6120,Tabella_Pec[],2,0)</f>
        <v>amministrativo.aiello</v>
      </c>
      <c r="C6120" s="53">
        <f>VLOOKUP(A6120,Tabella_sez[],2,0)</f>
        <v>4</v>
      </c>
      <c r="D6120" t="e">
        <f>VLOOKUP(Tabella_sintesi[[#This Row],[Comune]],[1]!Tabella_Tabella1[[COGNOME]:[descrizione_carica]],2,0)</f>
        <v>#N/A</v>
      </c>
    </row>
    <row r="6121" spans="1:4" x14ac:dyDescent="0.25">
      <c r="A6121" s="47" t="s">
        <v>584</v>
      </c>
      <c r="B6121" t="str">
        <f>VLOOKUP(A6121,Tabella_Pec[],2,0)</f>
        <v>comune.altavillairpina.av</v>
      </c>
      <c r="C6121" s="53">
        <f>VLOOKUP(A6121,Tabella_sez[],2,0)</f>
        <v>6</v>
      </c>
      <c r="D6121" t="e">
        <f>VLOOKUP(Tabella_sintesi[[#This Row],[Comune]],[1]!Tabella_Tabella1[[COGNOME]:[descrizione_carica]],2,0)</f>
        <v>#N/A</v>
      </c>
    </row>
    <row r="6122" spans="1:4" x14ac:dyDescent="0.25">
      <c r="A6122" s="47" t="s">
        <v>629</v>
      </c>
      <c r="B6122" t="str">
        <f>VLOOKUP(A6122,Tabella_Pec[],2,0)</f>
        <v>comune.andretta</v>
      </c>
      <c r="C6122" s="53">
        <f>VLOOKUP(A6122,Tabella_sez[],2,0)</f>
        <v>3</v>
      </c>
      <c r="D6122" t="str">
        <f>VLOOKUP(Tabella_sintesi[[#This Row],[Comune]],[1]!Tabella_Tabella1[[COGNOME]:[descrizione_carica]],2,0)</f>
        <v xml:space="preserve">CHIARA    </v>
      </c>
    </row>
    <row r="6123" spans="1:4" x14ac:dyDescent="0.25">
      <c r="A6123" s="47" t="s">
        <v>676</v>
      </c>
      <c r="B6123" t="str">
        <f>VLOOKUP(A6123,Tabella_Pec[],2,0)</f>
        <v>protocollo.aquilonia</v>
      </c>
      <c r="C6123" s="53">
        <f>VLOOKUP(A6123,Tabella_sez[],2,0)</f>
        <v>2</v>
      </c>
      <c r="D6123" t="e">
        <f>VLOOKUP(Tabella_sintesi[[#This Row],[Comune]],[1]!Tabella_Tabella1[[COGNOME]:[descrizione_carica]],2,0)</f>
        <v>#N/A</v>
      </c>
    </row>
    <row r="6124" spans="1:4" x14ac:dyDescent="0.25">
      <c r="A6124" s="47" t="s">
        <v>714</v>
      </c>
      <c r="B6124" t="str">
        <f>VLOOKUP(A6124,Tabella_Pec[],2,0)</f>
        <v>protocollo.arianoirpino</v>
      </c>
      <c r="C6124" s="53">
        <f>VLOOKUP(A6124,Tabella_sez[],2,0)</f>
        <v>25</v>
      </c>
      <c r="D6124" t="e">
        <f>VLOOKUP(Tabella_sintesi[[#This Row],[Comune]],[1]!Tabella_Tabella1[[COGNOME]:[descrizione_carica]],2,0)</f>
        <v>#N/A</v>
      </c>
    </row>
    <row r="6125" spans="1:4" x14ac:dyDescent="0.25">
      <c r="A6125" s="47" t="s">
        <v>785</v>
      </c>
      <c r="B6125" t="str">
        <f>VLOOKUP(A6125,Tabella_Pec[],2,0)</f>
        <v>comune.atripalda</v>
      </c>
      <c r="C6125" s="53">
        <f>VLOOKUP(A6125,Tabella_sez[],2,0)</f>
        <v>10</v>
      </c>
      <c r="D6125" t="e">
        <f>VLOOKUP(Tabella_sintesi[[#This Row],[Comune]],[1]!Tabella_Tabella1[[COGNOME]:[descrizione_carica]],2,0)</f>
        <v>#N/A</v>
      </c>
    </row>
    <row r="6126" spans="1:4" x14ac:dyDescent="0.25">
      <c r="A6126" s="47" t="s">
        <v>799</v>
      </c>
      <c r="B6126" t="str">
        <f>VLOOKUP(A6126,Tabella_Pec[],2,0)</f>
        <v>amministrativa.avella</v>
      </c>
      <c r="C6126" s="53">
        <f>VLOOKUP(A6126,Tabella_sez[],2,0)</f>
        <v>7</v>
      </c>
      <c r="D6126" t="str">
        <f>VLOOKUP(Tabella_sintesi[[#This Row],[Comune]],[1]!Tabella_Tabella1[[COGNOME]:[descrizione_carica]],2,0)</f>
        <v xml:space="preserve">FRANCESCA    </v>
      </c>
    </row>
    <row r="6127" spans="1:4" x14ac:dyDescent="0.25">
      <c r="A6127" s="47" t="s">
        <v>800</v>
      </c>
      <c r="B6127" t="str">
        <f>VLOOKUP(A6127,Tabella_Pec[],2,0)</f>
        <v>ufficioprotocollo</v>
      </c>
      <c r="C6127" s="53">
        <f>VLOOKUP(A6127,Tabella_sez[],2,0)</f>
        <v>72</v>
      </c>
      <c r="D6127" t="e">
        <f>VLOOKUP(Tabella_sintesi[[#This Row],[Comune]],[1]!Tabella_Tabella1[[COGNOME]:[descrizione_carica]],2,0)</f>
        <v>#N/A</v>
      </c>
    </row>
    <row r="6128" spans="1:4" x14ac:dyDescent="0.25">
      <c r="A6128" s="47" t="s">
        <v>846</v>
      </c>
      <c r="B6128" t="str">
        <f>VLOOKUP(A6128,Tabella_Pec[],2,0)</f>
        <v>anagrafe.bagnoliirpino</v>
      </c>
      <c r="C6128" s="53">
        <f>VLOOKUP(A6128,Tabella_sez[],2,0)</f>
        <v>4</v>
      </c>
      <c r="D6128" t="e">
        <f>VLOOKUP(Tabella_sintesi[[#This Row],[Comune]],[1]!Tabella_Tabella1[[COGNOME]:[descrizione_carica]],2,0)</f>
        <v>#N/A</v>
      </c>
    </row>
    <row r="6129" spans="1:4" x14ac:dyDescent="0.25">
      <c r="A6129" s="47" t="s">
        <v>858</v>
      </c>
      <c r="B6129" t="str">
        <f>VLOOKUP(A6129,Tabella_Pec[],2,0)</f>
        <v>d.picciocchi.baiano</v>
      </c>
      <c r="C6129" s="53">
        <f>VLOOKUP(A6129,Tabella_sez[],2,0)</f>
        <v>4</v>
      </c>
      <c r="D6129" t="str">
        <f>VLOOKUP(Tabella_sintesi[[#This Row],[Comune]],[1]!Tabella_Tabella1[[COGNOME]:[descrizione_carica]],2,0)</f>
        <v xml:space="preserve">ANTONELLA    </v>
      </c>
    </row>
    <row r="6130" spans="1:4" x14ac:dyDescent="0.25">
      <c r="A6130" s="47" t="s">
        <v>1074</v>
      </c>
      <c r="B6130" t="str">
        <f>VLOOKUP(A6130,Tabella_Pec[],2,0)</f>
        <v>protocollo.bisaccia</v>
      </c>
      <c r="C6130" s="53">
        <f>VLOOKUP(A6130,Tabella_sez[],2,0)</f>
        <v>5</v>
      </c>
      <c r="D6130" t="e">
        <f>VLOOKUP(Tabella_sintesi[[#This Row],[Comune]],[1]!Tabella_Tabella1[[COGNOME]:[descrizione_carica]],2,0)</f>
        <v>#N/A</v>
      </c>
    </row>
    <row r="6131" spans="1:4" x14ac:dyDescent="0.25">
      <c r="A6131" s="47" t="s">
        <v>1136</v>
      </c>
      <c r="B6131" t="str">
        <f>VLOOKUP(A6131,Tabella_Pec[],2,0)</f>
        <v>comunebonito</v>
      </c>
      <c r="C6131" s="53">
        <f>VLOOKUP(A6131,Tabella_sez[],2,0)</f>
        <v>3</v>
      </c>
      <c r="D6131" t="str">
        <f>VLOOKUP(Tabella_sintesi[[#This Row],[Comune]],[1]!Tabella_Tabella1[[COGNOME]:[descrizione_carica]],2,0)</f>
        <v xml:space="preserve">FRANCESCO    </v>
      </c>
    </row>
    <row r="6132" spans="1:4" x14ac:dyDescent="0.25">
      <c r="A6132" s="47" t="s">
        <v>1399</v>
      </c>
      <c r="B6132" t="str">
        <f>VLOOKUP(A6132,Tabella_Pec[],2,0)</f>
        <v>sindaco.cairano</v>
      </c>
      <c r="C6132" s="53">
        <f>VLOOKUP(A6132,Tabella_sez[],2,0)</f>
        <v>1</v>
      </c>
      <c r="D6132" t="e">
        <f>VLOOKUP(Tabella_sintesi[[#This Row],[Comune]],[1]!Tabella_Tabella1[[COGNOME]:[descrizione_carica]],2,0)</f>
        <v>#N/A</v>
      </c>
    </row>
    <row r="6133" spans="1:4" x14ac:dyDescent="0.25">
      <c r="A6133" s="47" t="s">
        <v>1403</v>
      </c>
      <c r="B6133" t="str">
        <f>VLOOKUP(A6133,Tabella_Pec[],2,0)</f>
        <v>affarigenerali.calabritto</v>
      </c>
      <c r="C6133" s="53">
        <f>VLOOKUP(A6133,Tabella_sez[],2,0)</f>
        <v>4</v>
      </c>
      <c r="D6133" t="e">
        <f>VLOOKUP(Tabella_sintesi[[#This Row],[Comune]],[1]!Tabella_Tabella1[[COGNOME]:[descrizione_carica]],2,0)</f>
        <v>#N/A</v>
      </c>
    </row>
    <row r="6134" spans="1:4" x14ac:dyDescent="0.25">
      <c r="A6134" s="47" t="s">
        <v>1436</v>
      </c>
      <c r="B6134" t="str">
        <f>VLOOKUP(A6134,Tabella_Pec[],2,0)</f>
        <v>protocollo.calitri</v>
      </c>
      <c r="C6134" s="53">
        <f>VLOOKUP(A6134,Tabella_sez[],2,0)</f>
        <v>5</v>
      </c>
      <c r="D6134" t="e">
        <f>VLOOKUP(Tabella_sintesi[[#This Row],[Comune]],[1]!Tabella_Tabella1[[COGNOME]:[descrizione_carica]],2,0)</f>
        <v>#N/A</v>
      </c>
    </row>
    <row r="6135" spans="1:4" x14ac:dyDescent="0.25">
      <c r="A6135" s="47" t="s">
        <v>1568</v>
      </c>
      <c r="B6135" t="str">
        <f>VLOOKUP(A6135,Tabella_Pec[],2,0)</f>
        <v>protocollo.candida</v>
      </c>
      <c r="C6135" s="53">
        <f>VLOOKUP(A6135,Tabella_sez[],2,0)</f>
        <v>2</v>
      </c>
      <c r="D6135" t="e">
        <f>VLOOKUP(Tabella_sintesi[[#This Row],[Comune]],[1]!Tabella_Tabella1[[COGNOME]:[descrizione_carica]],2,0)</f>
        <v>#N/A</v>
      </c>
    </row>
    <row r="6136" spans="1:4" x14ac:dyDescent="0.25">
      <c r="A6136" s="47" t="s">
        <v>1629</v>
      </c>
      <c r="B6136" t="str">
        <f>VLOOKUP(A6136,Tabella_Pec[],2,0)</f>
        <v>protocollo.caposele</v>
      </c>
      <c r="C6136" s="53">
        <f>VLOOKUP(A6136,Tabella_sez[],2,0)</f>
        <v>4</v>
      </c>
      <c r="D6136" t="e">
        <f>VLOOKUP(Tabella_sintesi[[#This Row],[Comune]],[1]!Tabella_Tabella1[[COGNOME]:[descrizione_carica]],2,0)</f>
        <v>#N/A</v>
      </c>
    </row>
    <row r="6137" spans="1:4" x14ac:dyDescent="0.25">
      <c r="A6137" s="47" t="s">
        <v>1656</v>
      </c>
      <c r="B6137" t="str">
        <f>VLOOKUP(A6137,Tabella_Pec[],2,0)</f>
        <v>capriglia.anagrafe</v>
      </c>
      <c r="C6137" s="53">
        <f>VLOOKUP(A6137,Tabella_sez[],2,0)</f>
        <v>2</v>
      </c>
      <c r="D6137" t="e">
        <f>VLOOKUP(Tabella_sintesi[[#This Row],[Comune]],[1]!Tabella_Tabella1[[COGNOME]:[descrizione_carica]],2,0)</f>
        <v>#N/A</v>
      </c>
    </row>
    <row r="6138" spans="1:4" x14ac:dyDescent="0.25">
      <c r="A6138" s="47" t="s">
        <v>1701</v>
      </c>
      <c r="B6138" t="str">
        <f>VLOOKUP(A6138,Tabella_Pec[],2,0)</f>
        <v>comune.carife</v>
      </c>
      <c r="C6138" s="53">
        <f>VLOOKUP(A6138,Tabella_sez[],2,0)</f>
        <v>2</v>
      </c>
      <c r="D6138" t="e">
        <f>VLOOKUP(Tabella_sintesi[[#This Row],[Comune]],[1]!Tabella_Tabella1[[COGNOME]:[descrizione_carica]],2,0)</f>
        <v>#N/A</v>
      </c>
    </row>
    <row r="6139" spans="1:4" x14ac:dyDescent="0.25">
      <c r="A6139" s="47" t="s">
        <v>1770</v>
      </c>
      <c r="B6139" t="str">
        <f>VLOOKUP(A6139,Tabella_Pec[],2,0)</f>
        <v>protocollo.casalbore</v>
      </c>
      <c r="C6139" s="53">
        <f>VLOOKUP(A6139,Tabella_sez[],2,0)</f>
        <v>2</v>
      </c>
      <c r="D6139" t="e">
        <f>VLOOKUP(Tabella_sintesi[[#This Row],[Comune]],[1]!Tabella_Tabella1[[COGNOME]:[descrizione_carica]],2,0)</f>
        <v>#N/A</v>
      </c>
    </row>
    <row r="6140" spans="1:4" x14ac:dyDescent="0.25">
      <c r="A6140" s="47" t="s">
        <v>1871</v>
      </c>
      <c r="B6140" t="str">
        <f>VLOOKUP(A6140,Tabella_Pec[],2,0)</f>
        <v>servizidemografici.cassanoirpino</v>
      </c>
      <c r="C6140" s="53">
        <f>VLOOKUP(A6140,Tabella_sez[],2,0)</f>
        <v>2</v>
      </c>
      <c r="D6140" t="e">
        <f>VLOOKUP(Tabella_sintesi[[#This Row],[Comune]],[1]!Tabella_Tabella1[[COGNOME]:[descrizione_carica]],2,0)</f>
        <v>#N/A</v>
      </c>
    </row>
    <row r="6141" spans="1:4" x14ac:dyDescent="0.25">
      <c r="A6141" s="47" t="s">
        <v>1899</v>
      </c>
      <c r="B6141" t="str">
        <f>VLOOKUP(A6141,Tabella_Pec[],2,0)</f>
        <v>anagrafe</v>
      </c>
      <c r="C6141" s="53">
        <f>VLOOKUP(A6141,Tabella_sez[],2,0)</f>
        <v>2</v>
      </c>
      <c r="D6141" t="e">
        <f>VLOOKUP(Tabella_sintesi[[#This Row],[Comune]],[1]!Tabella_Tabella1[[COGNOME]:[descrizione_carica]],2,0)</f>
        <v>#N/A</v>
      </c>
    </row>
    <row r="6142" spans="1:4" x14ac:dyDescent="0.25">
      <c r="A6142" s="47" t="s">
        <v>1964</v>
      </c>
      <c r="B6142" t="str">
        <f>VLOOKUP(A6142,Tabella_Pec[],2,0)</f>
        <v>info</v>
      </c>
      <c r="C6142" s="53">
        <f>VLOOKUP(A6142,Tabella_sez[],2,0)</f>
        <v>3</v>
      </c>
      <c r="D6142" t="e">
        <f>VLOOKUP(Tabella_sintesi[[#This Row],[Comune]],[1]!Tabella_Tabella1[[COGNOME]:[descrizione_carica]],2,0)</f>
        <v>#N/A</v>
      </c>
    </row>
    <row r="6143" spans="1:4" x14ac:dyDescent="0.25">
      <c r="A6143" s="47" t="s">
        <v>2086</v>
      </c>
      <c r="B6143" t="str">
        <f>VLOOKUP(A6143,Tabella_Pec[],2,0)</f>
        <v>amministrativo.castelveteresc</v>
      </c>
      <c r="C6143" s="53">
        <f>VLOOKUP(A6143,Tabella_sez[],2,0)</f>
        <v>2</v>
      </c>
      <c r="D6143" t="e">
        <f>VLOOKUP(Tabella_sintesi[[#This Row],[Comune]],[1]!Tabella_Tabella1[[COGNOME]:[descrizione_carica]],2,0)</f>
        <v>#N/A</v>
      </c>
    </row>
    <row r="6144" spans="1:4" x14ac:dyDescent="0.25">
      <c r="A6144" s="47" t="s">
        <v>2289</v>
      </c>
      <c r="B6144" t="str">
        <f>VLOOKUP(A6144,Tabella_Pec[],2,0)</f>
        <v>ufficioprotocollo.cervinara</v>
      </c>
      <c r="C6144" s="53">
        <f>VLOOKUP(A6144,Tabella_sez[],2,0)</f>
        <v>12</v>
      </c>
      <c r="D6144" t="e">
        <f>VLOOKUP(Tabella_sintesi[[#This Row],[Comune]],[1]!Tabella_Tabella1[[COGNOME]:[descrizione_carica]],2,0)</f>
        <v>#N/A</v>
      </c>
    </row>
    <row r="6145" spans="1:4" x14ac:dyDescent="0.25">
      <c r="A6145" s="47" t="s">
        <v>2302</v>
      </c>
      <c r="B6145" t="str">
        <f>VLOOKUP(A6145,Tabella_Pec[],2,0)</f>
        <v>protocollo</v>
      </c>
      <c r="C6145" s="53">
        <f>VLOOKUP(A6145,Tabella_sez[],2,0)</f>
        <v>3</v>
      </c>
      <c r="D6145" t="e">
        <f>VLOOKUP(Tabella_sintesi[[#This Row],[Comune]],[1]!Tabella_Tabella1[[COGNOME]:[descrizione_carica]],2,0)</f>
        <v>#N/A</v>
      </c>
    </row>
    <row r="6146" spans="1:4" x14ac:dyDescent="0.25">
      <c r="A6146" s="47" t="s">
        <v>2325</v>
      </c>
      <c r="B6146" t="str">
        <f>VLOOKUP(A6146,Tabella_Pec[],2,0)</f>
        <v>ufficioanagrafe.chianche</v>
      </c>
      <c r="C6146" s="53">
        <f>VLOOKUP(A6146,Tabella_sez[],2,0)</f>
        <v>1</v>
      </c>
      <c r="D6146" t="e">
        <f>VLOOKUP(Tabella_sintesi[[#This Row],[Comune]],[1]!Tabella_Tabella1[[COGNOME]:[descrizione_carica]],2,0)</f>
        <v>#N/A</v>
      </c>
    </row>
    <row r="6147" spans="1:4" x14ac:dyDescent="0.25">
      <c r="A6147" s="47" t="s">
        <v>2365</v>
      </c>
      <c r="B6147" t="str">
        <f>VLOOKUP(A6147,Tabella_Pec[],2,0)</f>
        <v>segreteria.chiusano</v>
      </c>
      <c r="C6147" s="53">
        <f>VLOOKUP(A6147,Tabella_sez[],2,0)</f>
        <v>3</v>
      </c>
      <c r="D6147" t="e">
        <f>VLOOKUP(Tabella_sintesi[[#This Row],[Comune]],[1]!Tabella_Tabella1[[COGNOME]:[descrizione_carica]],2,0)</f>
        <v>#N/A</v>
      </c>
    </row>
    <row r="6148" spans="1:4" x14ac:dyDescent="0.25">
      <c r="A6148" s="47" t="s">
        <v>2584</v>
      </c>
      <c r="B6148" t="str">
        <f>VLOOKUP(A6148,Tabella_Pec[],2,0)</f>
        <v>sindaco.contrada</v>
      </c>
      <c r="C6148" s="53">
        <f>VLOOKUP(A6148,Tabella_sez[],2,0)</f>
        <v>3</v>
      </c>
      <c r="D6148" t="e">
        <f>VLOOKUP(Tabella_sintesi[[#This Row],[Comune]],[1]!Tabella_Tabella1[[COGNOME]:[descrizione_carica]],2,0)</f>
        <v>#N/A</v>
      </c>
    </row>
    <row r="6149" spans="1:4" x14ac:dyDescent="0.25">
      <c r="A6149" s="47" t="s">
        <v>2589</v>
      </c>
      <c r="B6149" t="str">
        <f>VLOOKUP(A6149,Tabella_Pec[],2,0)</f>
        <v>area.amm</v>
      </c>
      <c r="C6149" s="53">
        <f>VLOOKUP(A6149,Tabella_sez[],2,0)</f>
        <v>2</v>
      </c>
      <c r="D6149" t="e">
        <f>VLOOKUP(Tabella_sintesi[[#This Row],[Comune]],[1]!Tabella_Tabella1[[COGNOME]:[descrizione_carica]],2,0)</f>
        <v>#N/A</v>
      </c>
    </row>
    <row r="6150" spans="1:4" x14ac:dyDescent="0.25">
      <c r="A6150" s="47" t="s">
        <v>2822</v>
      </c>
      <c r="B6150" t="str">
        <f>VLOOKUP(A6150,Tabella_Pec[],2,0)</f>
        <v>demografici.domicella</v>
      </c>
      <c r="C6150" s="53">
        <f>VLOOKUP(A6150,Tabella_sez[],2,0)</f>
        <v>2</v>
      </c>
      <c r="D6150" t="e">
        <f>VLOOKUP(Tabella_sintesi[[#This Row],[Comune]],[1]!Tabella_Tabella1[[COGNOME]:[descrizione_carica]],2,0)</f>
        <v>#N/A</v>
      </c>
    </row>
    <row r="6151" spans="1:4" x14ac:dyDescent="0.25">
      <c r="A6151" s="47" t="s">
        <v>3032</v>
      </c>
      <c r="B6151" t="str">
        <f>VLOOKUP(A6151,Tabella_Pec[],2,0)</f>
        <v>comune.flumeri</v>
      </c>
      <c r="C6151" s="53">
        <f>VLOOKUP(A6151,Tabella_sez[],2,0)</f>
        <v>4</v>
      </c>
      <c r="D6151" t="e">
        <f>VLOOKUP(Tabella_sintesi[[#This Row],[Comune]],[1]!Tabella_Tabella1[[COGNOME]:[descrizione_carica]],2,0)</f>
        <v>#N/A</v>
      </c>
    </row>
    <row r="6152" spans="1:4" x14ac:dyDescent="0.25">
      <c r="A6152" s="47" t="s">
        <v>3055</v>
      </c>
      <c r="B6152" t="str">
        <f>VLOOKUP(A6152,Tabella_Pec[],2,0)</f>
        <v>anagrafe</v>
      </c>
      <c r="C6152" s="53">
        <f>VLOOKUP(A6152,Tabella_sez[],2,0)</f>
        <v>4</v>
      </c>
      <c r="D6152" t="e">
        <f>VLOOKUP(Tabella_sintesi[[#This Row],[Comune]],[1]!Tabella_Tabella1[[COGNOME]:[descrizione_carica]],2,0)</f>
        <v>#N/A</v>
      </c>
    </row>
    <row r="6153" spans="1:4" x14ac:dyDescent="0.25">
      <c r="A6153" s="47" t="s">
        <v>3082</v>
      </c>
      <c r="B6153" t="str">
        <f>VLOOKUP(A6153,Tabella_Pec[],2,0)</f>
        <v>anagrafe</v>
      </c>
      <c r="C6153" s="53">
        <f>VLOOKUP(A6153,Tabella_sez[],2,0)</f>
        <v>5</v>
      </c>
      <c r="D6153" t="e">
        <f>VLOOKUP(Tabella_sintesi[[#This Row],[Comune]],[1]!Tabella_Tabella1[[COGNOME]:[descrizione_carica]],2,0)</f>
        <v>#N/A</v>
      </c>
    </row>
    <row r="6154" spans="1:4" x14ac:dyDescent="0.25">
      <c r="A6154" s="47" t="s">
        <v>3155</v>
      </c>
      <c r="B6154" t="str">
        <f>VLOOKUP(A6154,Tabella_Pec[],2,0)</f>
        <v>protocollo.frigento</v>
      </c>
      <c r="C6154" s="53">
        <f>VLOOKUP(A6154,Tabella_sez[],2,0)</f>
        <v>5</v>
      </c>
      <c r="D6154" t="e">
        <f>VLOOKUP(Tabella_sintesi[[#This Row],[Comune]],[1]!Tabella_Tabella1[[COGNOME]:[descrizione_carica]],2,0)</f>
        <v>#N/A</v>
      </c>
    </row>
    <row r="6155" spans="1:4" x14ac:dyDescent="0.25">
      <c r="A6155" s="47" t="s">
        <v>3308</v>
      </c>
      <c r="B6155" t="str">
        <f>VLOOKUP(A6155,Tabella_Pec[],2,0)</f>
        <v>segreteriagesualdo</v>
      </c>
      <c r="C6155" s="53">
        <f>VLOOKUP(A6155,Tabella_sez[],2,0)</f>
        <v>4</v>
      </c>
      <c r="D6155" t="e">
        <f>VLOOKUP(Tabella_sintesi[[#This Row],[Comune]],[1]!Tabella_Tabella1[[COGNOME]:[descrizione_carica]],2,0)</f>
        <v>#N/A</v>
      </c>
    </row>
    <row r="6156" spans="1:4" x14ac:dyDescent="0.25">
      <c r="A6156" s="47" t="s">
        <v>3433</v>
      </c>
      <c r="B6156" t="str">
        <f>VLOOKUP(A6156,Tabella_Pec[],2,0)</f>
        <v>protocollo.greci</v>
      </c>
      <c r="C6156" s="53">
        <f>VLOOKUP(A6156,Tabella_sez[],2,0)</f>
        <v>1</v>
      </c>
      <c r="D6156" t="str">
        <f>VLOOKUP(Tabella_sintesi[[#This Row],[Comune]],[1]!Tabella_Tabella1[[COGNOME]:[descrizione_carica]],2,0)</f>
        <v xml:space="preserve">DANIELE    </v>
      </c>
    </row>
    <row r="6157" spans="1:4" x14ac:dyDescent="0.25">
      <c r="A6157" s="47" t="s">
        <v>3464</v>
      </c>
      <c r="B6157" t="str">
        <f>VLOOKUP(A6157,Tabella_Pec[],2,0)</f>
        <v>protocollo.grottaminarda</v>
      </c>
      <c r="C6157" s="53">
        <f>VLOOKUP(A6157,Tabella_sez[],2,0)</f>
        <v>9</v>
      </c>
      <c r="D6157" t="e">
        <f>VLOOKUP(Tabella_sintesi[[#This Row],[Comune]],[1]!Tabella_Tabella1[[COGNOME]:[descrizione_carica]],2,0)</f>
        <v>#N/A</v>
      </c>
    </row>
    <row r="6158" spans="1:4" x14ac:dyDescent="0.25">
      <c r="A6158" s="47" t="s">
        <v>3470</v>
      </c>
      <c r="B6158" t="str">
        <f>VLOOKUP(A6158,Tabella_Pec[],2,0)</f>
        <v>comunegrottolella</v>
      </c>
      <c r="C6158" s="53">
        <f>VLOOKUP(A6158,Tabella_sez[],2,0)</f>
        <v>3</v>
      </c>
      <c r="D6158" t="e">
        <f>VLOOKUP(Tabella_sintesi[[#This Row],[Comune]],[1]!Tabella_Tabella1[[COGNOME]:[descrizione_carica]],2,0)</f>
        <v>#N/A</v>
      </c>
    </row>
    <row r="6159" spans="1:4" x14ac:dyDescent="0.25">
      <c r="A6159" s="47" t="s">
        <v>3492</v>
      </c>
      <c r="B6159" t="str">
        <f>VLOOKUP(A6159,Tabella_Pec[],2,0)</f>
        <v>segretario</v>
      </c>
      <c r="C6159" s="53">
        <f>VLOOKUP(A6159,Tabella_sez[],2,0)</f>
        <v>3</v>
      </c>
      <c r="D6159" t="e">
        <f>VLOOKUP(Tabella_sintesi[[#This Row],[Comune]],[1]!Tabella_Tabella1[[COGNOME]:[descrizione_carica]],2,0)</f>
        <v>#N/A</v>
      </c>
    </row>
    <row r="6160" spans="1:4" x14ac:dyDescent="0.25">
      <c r="A6160" s="47" t="s">
        <v>3609</v>
      </c>
      <c r="B6160" t="str">
        <f>VLOOKUP(A6160,Tabella_Pec[],2,0)</f>
        <v>protocollo</v>
      </c>
      <c r="C6160" s="53">
        <f>VLOOKUP(A6160,Tabella_sez[],2,0)</f>
        <v>3</v>
      </c>
      <c r="D6160" t="e">
        <f>VLOOKUP(Tabella_sintesi[[#This Row],[Comune]],[1]!Tabella_Tabella1[[COGNOME]:[descrizione_carica]],2,0)</f>
        <v>#N/A</v>
      </c>
    </row>
    <row r="6161" spans="1:4" x14ac:dyDescent="0.25">
      <c r="A6161" s="47" t="s">
        <v>3645</v>
      </c>
      <c r="B6161" t="str">
        <f>VLOOKUP(A6161,Tabella_Pec[],2,0)</f>
        <v>anagrafe.lapio</v>
      </c>
      <c r="C6161" s="53">
        <f>VLOOKUP(A6161,Tabella_sez[],2,0)</f>
        <v>2</v>
      </c>
      <c r="D6161" t="e">
        <f>VLOOKUP(Tabella_sintesi[[#This Row],[Comune]],[1]!Tabella_Tabella1[[COGNOME]:[descrizione_carica]],2,0)</f>
        <v>#N/A</v>
      </c>
    </row>
    <row r="6162" spans="1:4" x14ac:dyDescent="0.25">
      <c r="A6162" s="47" t="s">
        <v>3671</v>
      </c>
      <c r="B6162" t="str">
        <f>VLOOKUP(A6162,Tabella_Pec[],2,0)</f>
        <v>elettorale.lauro</v>
      </c>
      <c r="C6162" s="53">
        <f>VLOOKUP(A6162,Tabella_sez[],2,0)</f>
        <v>4</v>
      </c>
      <c r="D6162" t="str">
        <f>VLOOKUP(Tabella_sintesi[[#This Row],[Comune]],[1]!Tabella_Tabella1[[COGNOME]:[descrizione_carica]],2,0)</f>
        <v xml:space="preserve">ROSSELLA    </v>
      </c>
    </row>
    <row r="6163" spans="1:4" x14ac:dyDescent="0.25">
      <c r="A6163" s="47" t="s">
        <v>3755</v>
      </c>
      <c r="B6163" t="str">
        <f>VLOOKUP(A6163,Tabella_Pec[],2,0)</f>
        <v>protocollo</v>
      </c>
      <c r="C6163" s="53">
        <f>VLOOKUP(A6163,Tabella_sez[],2,0)</f>
        <v>6</v>
      </c>
      <c r="D6163" t="e">
        <f>VLOOKUP(Tabella_sintesi[[#This Row],[Comune]],[1]!Tabella_Tabella1[[COGNOME]:[descrizione_carica]],2,0)</f>
        <v>#N/A</v>
      </c>
    </row>
    <row r="6164" spans="1:4" x14ac:dyDescent="0.25">
      <c r="A6164" s="47" t="s">
        <v>3853</v>
      </c>
      <c r="B6164" t="str">
        <f>VLOOKUP(A6164,Tabella_Pec[],2,0)</f>
        <v>anagrafe.luogosano</v>
      </c>
      <c r="C6164" s="53">
        <f>VLOOKUP(A6164,Tabella_sez[],2,0)</f>
        <v>2</v>
      </c>
      <c r="D6164" t="e">
        <f>VLOOKUP(Tabella_sintesi[[#This Row],[Comune]],[1]!Tabella_Tabella1[[COGNOME]:[descrizione_carica]],2,0)</f>
        <v>#N/A</v>
      </c>
    </row>
    <row r="6165" spans="1:4" x14ac:dyDescent="0.25">
      <c r="A6165" s="47" t="s">
        <v>3959</v>
      </c>
      <c r="B6165" t="str">
        <f>VLOOKUP(A6165,Tabella_Pec[],2,0)</f>
        <v>protocollo.manocalzati</v>
      </c>
      <c r="C6165" s="53">
        <f>VLOOKUP(A6165,Tabella_sez[],2,0)</f>
        <v>3</v>
      </c>
      <c r="D6165" t="e">
        <f>VLOOKUP(Tabella_sintesi[[#This Row],[Comune]],[1]!Tabella_Tabella1[[COGNOME]:[descrizione_carica]],2,0)</f>
        <v>#N/A</v>
      </c>
    </row>
    <row r="6166" spans="1:4" x14ac:dyDescent="0.25">
      <c r="A6166" s="47" t="s">
        <v>4041</v>
      </c>
      <c r="B6166" t="str">
        <f>VLOOKUP(A6166,Tabella_Pec[],2,0)</f>
        <v>sindaco.marzano</v>
      </c>
      <c r="C6166" s="53">
        <f>VLOOKUP(A6166,Tabella_sez[],2,0)</f>
        <v>2</v>
      </c>
      <c r="D6166" t="e">
        <f>VLOOKUP(Tabella_sintesi[[#This Row],[Comune]],[1]!Tabella_Tabella1[[COGNOME]:[descrizione_carica]],2,0)</f>
        <v>#N/A</v>
      </c>
    </row>
    <row r="6167" spans="1:4" x14ac:dyDescent="0.25">
      <c r="A6167" s="47" t="s">
        <v>4122</v>
      </c>
      <c r="B6167" t="str">
        <f>VLOOKUP(A6167,Tabella_Pec[],2,0)</f>
        <v>comune.melitoirpino</v>
      </c>
      <c r="C6167" s="53">
        <f>VLOOKUP(A6167,Tabella_sez[],2,0)</f>
        <v>2</v>
      </c>
      <c r="D6167" t="e">
        <f>VLOOKUP(Tabella_sintesi[[#This Row],[Comune]],[1]!Tabella_Tabella1[[COGNOME]:[descrizione_carica]],2,0)</f>
        <v>#N/A</v>
      </c>
    </row>
    <row r="6168" spans="1:4" x14ac:dyDescent="0.25">
      <c r="A6168" s="47" t="s">
        <v>4144</v>
      </c>
      <c r="B6168" t="str">
        <f>VLOOKUP(A6168,Tabella_Pec[],2,0)</f>
        <v>protocollo.mercogliano</v>
      </c>
      <c r="C6168" s="53">
        <f>VLOOKUP(A6168,Tabella_sez[],2,0)</f>
        <v>11</v>
      </c>
      <c r="D6168" t="str">
        <f>VLOOKUP(Tabella_sintesi[[#This Row],[Comune]],[1]!Tabella_Tabella1[[COGNOME]:[descrizione_carica]],2,0)</f>
        <v xml:space="preserve">ANTONIO    </v>
      </c>
    </row>
    <row r="6169" spans="1:4" x14ac:dyDescent="0.25">
      <c r="A6169" s="47" t="s">
        <v>4204</v>
      </c>
      <c r="B6169" t="str">
        <f>VLOOKUP(A6169,Tabella_Pec[],2,0)</f>
        <v>protocollo.mirabellaeclano</v>
      </c>
      <c r="C6169" s="53">
        <f>VLOOKUP(A6169,Tabella_sez[],2,0)</f>
        <v>8</v>
      </c>
      <c r="D6169" t="e">
        <f>VLOOKUP(Tabella_sintesi[[#This Row],[Comune]],[1]!Tabella_Tabella1[[COGNOME]:[descrizione_carica]],2,0)</f>
        <v>#N/A</v>
      </c>
    </row>
    <row r="6170" spans="1:4" x14ac:dyDescent="0.25">
      <c r="A6170" s="47" t="s">
        <v>4327</v>
      </c>
      <c r="B6170" t="str">
        <f>VLOOKUP(A6170,Tabella_Pec[],2,0)</f>
        <v>peccomunemontaguto</v>
      </c>
      <c r="C6170" s="53">
        <f>VLOOKUP(A6170,Tabella_sez[],2,0)</f>
        <v>1</v>
      </c>
      <c r="D6170" t="e">
        <f>VLOOKUP(Tabella_sintesi[[#This Row],[Comune]],[1]!Tabella_Tabella1[[COGNOME]:[descrizione_carica]],2,0)</f>
        <v>#N/A</v>
      </c>
    </row>
    <row r="6171" spans="1:4" x14ac:dyDescent="0.25">
      <c r="A6171" s="47" t="s">
        <v>4395</v>
      </c>
      <c r="B6171" t="str">
        <f>VLOOKUP(A6171,Tabella_Pec[],2,0)</f>
        <v>prot.comunemontecalvoirpino</v>
      </c>
      <c r="C6171" s="53">
        <f>VLOOKUP(A6171,Tabella_sez[],2,0)</f>
        <v>4</v>
      </c>
      <c r="D6171" t="e">
        <f>VLOOKUP(Tabella_sintesi[[#This Row],[Comune]],[1]!Tabella_Tabella1[[COGNOME]:[descrizione_carica]],2,0)</f>
        <v>#N/A</v>
      </c>
    </row>
    <row r="6172" spans="1:4" x14ac:dyDescent="0.25">
      <c r="A6172" s="47" t="s">
        <v>4422</v>
      </c>
      <c r="B6172" t="str">
        <f>VLOOKUP(A6172,Tabella_Pec[],2,0)</f>
        <v>segreteriasindaco.montefalcione</v>
      </c>
      <c r="C6172" s="53">
        <f>VLOOKUP(A6172,Tabella_sez[],2,0)</f>
        <v>5</v>
      </c>
      <c r="D6172" t="e">
        <f>VLOOKUP(Tabella_sintesi[[#This Row],[Comune]],[1]!Tabella_Tabella1[[COGNOME]:[descrizione_carica]],2,0)</f>
        <v>#N/A</v>
      </c>
    </row>
    <row r="6173" spans="1:4" x14ac:dyDescent="0.25">
      <c r="A6173" s="47" t="s">
        <v>4438</v>
      </c>
      <c r="B6173" t="str">
        <f>VLOOKUP(A6173,Tabella_Pec[],2,0)</f>
        <v>protocollo.monteforteirpino.av</v>
      </c>
      <c r="C6173" s="53">
        <f>VLOOKUP(A6173,Tabella_sez[],2,0)</f>
        <v>8</v>
      </c>
      <c r="D6173" t="e">
        <f>VLOOKUP(Tabella_sintesi[[#This Row],[Comune]],[1]!Tabella_Tabella1[[COGNOME]:[descrizione_carica]],2,0)</f>
        <v>#N/A</v>
      </c>
    </row>
    <row r="6174" spans="1:4" x14ac:dyDescent="0.25">
      <c r="A6174" s="47" t="s">
        <v>4441</v>
      </c>
      <c r="B6174" t="str">
        <f>VLOOKUP(A6174,Tabella_Pec[],2,0)</f>
        <v>montefredane</v>
      </c>
      <c r="C6174" s="53">
        <f>VLOOKUP(A6174,Tabella_sez[],2,0)</f>
        <v>3</v>
      </c>
      <c r="D6174" t="e">
        <f>VLOOKUP(Tabella_sintesi[[#This Row],[Comune]],[1]!Tabella_Tabella1[[COGNOME]:[descrizione_carica]],2,0)</f>
        <v>#N/A</v>
      </c>
    </row>
    <row r="6175" spans="1:4" x14ac:dyDescent="0.25">
      <c r="A6175" s="47" t="s">
        <v>4442</v>
      </c>
      <c r="B6175" t="str">
        <f>VLOOKUP(A6175,Tabella_Pec[],2,0)</f>
        <v>anagrafe.montefusco</v>
      </c>
      <c r="C6175" s="53">
        <f>VLOOKUP(A6175,Tabella_sez[],2,0)</f>
        <v>2</v>
      </c>
      <c r="D6175" t="str">
        <f>VLOOKUP(Tabella_sintesi[[#This Row],[Comune]],[1]!Tabella_Tabella1[[COGNOME]:[descrizione_carica]],2,0)</f>
        <v xml:space="preserve">CARLO    </v>
      </c>
    </row>
    <row r="6176" spans="1:4" x14ac:dyDescent="0.25">
      <c r="A6176" s="47" t="s">
        <v>4467</v>
      </c>
      <c r="B6176" t="str">
        <f>VLOOKUP(A6176,Tabella_Pec[],2,0)</f>
        <v>protocollo.montella</v>
      </c>
      <c r="C6176" s="53">
        <f>VLOOKUP(A6176,Tabella_sez[],2,0)</f>
        <v>7</v>
      </c>
      <c r="D6176" t="str">
        <f>VLOOKUP(Tabella_sintesi[[#This Row],[Comune]],[1]!Tabella_Tabella1[[COGNOME]:[descrizione_carica]],2,0)</f>
        <v xml:space="preserve">ALESSANDRO    </v>
      </c>
    </row>
    <row r="6177" spans="1:4" x14ac:dyDescent="0.25">
      <c r="A6177" s="47" t="s">
        <v>4477</v>
      </c>
      <c r="B6177" t="str">
        <f>VLOOKUP(A6177,Tabella_Pec[],2,0)</f>
        <v>protocollo.mont</v>
      </c>
      <c r="C6177" s="53">
        <f>VLOOKUP(A6177,Tabella_sez[],2,0)</f>
        <v>3</v>
      </c>
      <c r="D6177" t="e">
        <f>VLOOKUP(Tabella_sintesi[[#This Row],[Comune]],[1]!Tabella_Tabella1[[COGNOME]:[descrizione_carica]],2,0)</f>
        <v>#N/A</v>
      </c>
    </row>
    <row r="6178" spans="1:4" x14ac:dyDescent="0.25">
      <c r="A6178" s="47" t="s">
        <v>4483</v>
      </c>
      <c r="B6178" t="str">
        <f>VLOOKUP(A6178,Tabella_Pec[],2,0)</f>
        <v>comunedimontemiletto</v>
      </c>
      <c r="C6178" s="53">
        <f>VLOOKUP(A6178,Tabella_sez[],2,0)</f>
        <v>6</v>
      </c>
      <c r="D6178" t="e">
        <f>VLOOKUP(Tabella_sintesi[[#This Row],[Comune]],[1]!Tabella_Tabella1[[COGNOME]:[descrizione_carica]],2,0)</f>
        <v>#N/A</v>
      </c>
    </row>
    <row r="6179" spans="1:4" x14ac:dyDescent="0.25">
      <c r="A6179" s="47" t="s">
        <v>4530</v>
      </c>
      <c r="B6179" t="str">
        <f>VLOOKUP(A6179,Tabella_Pec[],2,0)</f>
        <v>comune.monteverde</v>
      </c>
      <c r="C6179" s="53">
        <f>VLOOKUP(A6179,Tabella_sez[],2,0)</f>
        <v>1</v>
      </c>
      <c r="D6179" t="e">
        <f>VLOOKUP(Tabella_sintesi[[#This Row],[Comune]],[1]!Tabella_Tabella1[[COGNOME]:[descrizione_carica]],2,0)</f>
        <v>#N/A</v>
      </c>
    </row>
    <row r="6180" spans="1:4" x14ac:dyDescent="0.25">
      <c r="A6180" s="47" t="s">
        <v>4599</v>
      </c>
      <c r="B6180" t="str">
        <f>VLOOKUP(A6180,Tabella_Pec[],2,0)</f>
        <v>segretario</v>
      </c>
      <c r="C6180" s="53">
        <f>VLOOKUP(A6180,Tabella_sez[],2,0)</f>
        <v>2</v>
      </c>
      <c r="D6180" t="e">
        <f>VLOOKUP(Tabella_sintesi[[#This Row],[Comune]],[1]!Tabella_Tabella1[[COGNOME]:[descrizione_carica]],2,0)</f>
        <v>#N/A</v>
      </c>
    </row>
    <row r="6181" spans="1:4" x14ac:dyDescent="0.25">
      <c r="A6181" s="47" t="s">
        <v>4612</v>
      </c>
      <c r="B6181" t="str">
        <f>VLOOKUP(A6181,Tabella_Pec[],2,0)</f>
        <v>comune.moschiano</v>
      </c>
      <c r="C6181" s="53">
        <f>VLOOKUP(A6181,Tabella_sez[],2,0)</f>
        <v>2</v>
      </c>
      <c r="D6181" t="e">
        <f>VLOOKUP(Tabella_sintesi[[#This Row],[Comune]],[1]!Tabella_Tabella1[[COGNOME]:[descrizione_carica]],2,0)</f>
        <v>#N/A</v>
      </c>
    </row>
    <row r="6182" spans="1:4" x14ac:dyDescent="0.25">
      <c r="A6182" s="47" t="s">
        <v>4636</v>
      </c>
      <c r="B6182" t="str">
        <f>VLOOKUP(A6182,Tabella_Pec[],2,0)</f>
        <v>protocollo.mugnanodelcardinale</v>
      </c>
      <c r="C6182" s="53">
        <f>VLOOKUP(A6182,Tabella_sez[],2,0)</f>
        <v>4</v>
      </c>
      <c r="D6182" t="e">
        <f>VLOOKUP(Tabella_sintesi[[#This Row],[Comune]],[1]!Tabella_Tabella1[[COGNOME]:[descrizione_carica]],2,0)</f>
        <v>#N/A</v>
      </c>
    </row>
    <row r="6183" spans="1:4" x14ac:dyDescent="0.25">
      <c r="A6183" s="47" t="s">
        <v>4778</v>
      </c>
      <c r="B6183" t="str">
        <f>VLOOKUP(A6183,Tabella_Pec[],2,0)</f>
        <v>protocollo.nusco</v>
      </c>
      <c r="C6183" s="53">
        <f>VLOOKUP(A6183,Tabella_sez[],2,0)</f>
        <v>5</v>
      </c>
      <c r="D6183" t="e">
        <f>VLOOKUP(Tabella_sintesi[[#This Row],[Comune]],[1]!Tabella_Tabella1[[COGNOME]:[descrizione_carica]],2,0)</f>
        <v>#N/A</v>
      </c>
    </row>
    <row r="6184" spans="1:4" x14ac:dyDescent="0.25">
      <c r="A6184" s="47" t="s">
        <v>4915</v>
      </c>
      <c r="B6184" t="str">
        <f>VLOOKUP(A6184,Tabella_Pec[],2,0)</f>
        <v>anagrafe.ospedaletto</v>
      </c>
      <c r="C6184" s="53">
        <f>VLOOKUP(A6184,Tabella_sez[],2,0)</f>
        <v>2</v>
      </c>
      <c r="D6184" t="e">
        <f>VLOOKUP(Tabella_sintesi[[#This Row],[Comune]],[1]!Tabella_Tabella1[[COGNOME]:[descrizione_carica]],2,0)</f>
        <v>#N/A</v>
      </c>
    </row>
    <row r="6185" spans="1:4" x14ac:dyDescent="0.25">
      <c r="A6185" s="47" t="s">
        <v>4979</v>
      </c>
      <c r="B6185" t="str">
        <f>VLOOKUP(A6185,Tabella_Pec[],2,0)</f>
        <v>comune.pagovallolauro</v>
      </c>
      <c r="C6185" s="53">
        <f>VLOOKUP(A6185,Tabella_sez[],2,0)</f>
        <v>2</v>
      </c>
      <c r="D6185" t="e">
        <f>VLOOKUP(Tabella_sintesi[[#This Row],[Comune]],[1]!Tabella_Tabella1[[COGNOME]:[descrizione_carica]],2,0)</f>
        <v>#N/A</v>
      </c>
    </row>
    <row r="6186" spans="1:4" x14ac:dyDescent="0.25">
      <c r="A6186" s="47" t="s">
        <v>5047</v>
      </c>
      <c r="B6186" t="str">
        <f>VLOOKUP(A6186,Tabella_Pec[],2,0)</f>
        <v>segretario.parolise</v>
      </c>
      <c r="C6186" s="53">
        <f>VLOOKUP(A6186,Tabella_sez[],2,0)</f>
        <v>1</v>
      </c>
      <c r="D6186" t="e">
        <f>VLOOKUP(Tabella_sintesi[[#This Row],[Comune]],[1]!Tabella_Tabella1[[COGNOME]:[descrizione_carica]],2,0)</f>
        <v>#N/A</v>
      </c>
    </row>
    <row r="6187" spans="1:4" x14ac:dyDescent="0.25">
      <c r="A6187" s="47" t="s">
        <v>5068</v>
      </c>
      <c r="B6187" t="str">
        <f>VLOOKUP(A6187,Tabella_Pec[],2,0)</f>
        <v>comunepaternopoli</v>
      </c>
      <c r="C6187" s="53">
        <f>VLOOKUP(A6187,Tabella_sez[],2,0)</f>
        <v>3</v>
      </c>
      <c r="D6187" t="e">
        <f>VLOOKUP(Tabella_sintesi[[#This Row],[Comune]],[1]!Tabella_Tabella1[[COGNOME]:[descrizione_carica]],2,0)</f>
        <v>#N/A</v>
      </c>
    </row>
    <row r="6188" spans="1:4" x14ac:dyDescent="0.25">
      <c r="A6188" s="47" t="s">
        <v>5176</v>
      </c>
      <c r="B6188" t="str">
        <f>VLOOKUP(A6188,Tabella_Pec[],2,0)</f>
        <v>comune.petruroirpino</v>
      </c>
      <c r="C6188" s="53">
        <f>VLOOKUP(A6188,Tabella_sez[],2,0)</f>
        <v>1</v>
      </c>
      <c r="D6188" t="e">
        <f>VLOOKUP(Tabella_sintesi[[#This Row],[Comune]],[1]!Tabella_Tabella1[[COGNOME]:[descrizione_carica]],2,0)</f>
        <v>#N/A</v>
      </c>
    </row>
    <row r="6189" spans="1:4" x14ac:dyDescent="0.25">
      <c r="A6189" s="47" t="s">
        <v>5242</v>
      </c>
      <c r="B6189" t="str">
        <f>VLOOKUP(A6189,Tabella_Pec[],2,0)</f>
        <v>comune.pietradefusi</v>
      </c>
      <c r="C6189" s="53">
        <f>VLOOKUP(A6189,Tabella_sez[],2,0)</f>
        <v>3</v>
      </c>
      <c r="D6189" t="e">
        <f>VLOOKUP(Tabella_sintesi[[#This Row],[Comune]],[1]!Tabella_Tabella1[[COGNOME]:[descrizione_carica]],2,0)</f>
        <v>#N/A</v>
      </c>
    </row>
    <row r="6190" spans="1:4" x14ac:dyDescent="0.25">
      <c r="A6190" s="47" t="s">
        <v>5255</v>
      </c>
      <c r="B6190" t="str">
        <f>VLOOKUP(A6190,Tabella_Pec[],2,0)</f>
        <v>comune.pietrastornina</v>
      </c>
      <c r="C6190" s="53">
        <f>VLOOKUP(A6190,Tabella_sez[],2,0)</f>
        <v>3</v>
      </c>
      <c r="D6190" t="e">
        <f>VLOOKUP(Tabella_sintesi[[#This Row],[Comune]],[1]!Tabella_Tabella1[[COGNOME]:[descrizione_carica]],2,0)</f>
        <v>#N/A</v>
      </c>
    </row>
    <row r="6191" spans="1:4" x14ac:dyDescent="0.25">
      <c r="A6191" s="47" t="s">
        <v>5543</v>
      </c>
      <c r="B6191" t="str">
        <f>VLOOKUP(A6191,Tabella_Pec[],2,0)</f>
        <v>comune.prata</v>
      </c>
      <c r="C6191" s="53">
        <f>VLOOKUP(A6191,Tabella_sez[],2,0)</f>
        <v>3</v>
      </c>
      <c r="D6191" t="e">
        <f>VLOOKUP(Tabella_sintesi[[#This Row],[Comune]],[1]!Tabella_Tabella1[[COGNOME]:[descrizione_carica]],2,0)</f>
        <v>#N/A</v>
      </c>
    </row>
    <row r="6192" spans="1:4" x14ac:dyDescent="0.25">
      <c r="A6192" s="47" t="s">
        <v>5552</v>
      </c>
      <c r="B6192" t="str">
        <f>VLOOKUP(A6192,Tabella_Pec[],2,0)</f>
        <v>pratolaserra</v>
      </c>
      <c r="C6192" s="53">
        <f>VLOOKUP(A6192,Tabella_sez[],2,0)</f>
        <v>5</v>
      </c>
      <c r="D6192" t="e">
        <f>VLOOKUP(Tabella_sintesi[[#This Row],[Comune]],[1]!Tabella_Tabella1[[COGNOME]:[descrizione_carica]],2,0)</f>
        <v>#N/A</v>
      </c>
    </row>
    <row r="6193" spans="1:4" x14ac:dyDescent="0.25">
      <c r="A6193" s="47" t="s">
        <v>5615</v>
      </c>
      <c r="B6193" t="str">
        <f>VLOOKUP(A6193,Tabella_Pec[],2,0)</f>
        <v>comune.quadrelle</v>
      </c>
      <c r="C6193" s="53">
        <f>VLOOKUP(A6193,Tabella_sez[],2,0)</f>
        <v>2</v>
      </c>
      <c r="D6193" t="e">
        <f>VLOOKUP(Tabella_sintesi[[#This Row],[Comune]],[1]!Tabella_Tabella1[[COGNOME]:[descrizione_carica]],2,0)</f>
        <v>#N/A</v>
      </c>
    </row>
    <row r="6194" spans="1:4" x14ac:dyDescent="0.25">
      <c r="A6194" s="47" t="s">
        <v>5637</v>
      </c>
      <c r="B6194" t="str">
        <f>VLOOKUP(A6194,Tabella_Pec[],2,0)</f>
        <v>comunexv</v>
      </c>
      <c r="C6194" s="53">
        <f>VLOOKUP(A6194,Tabella_sez[],2,0)</f>
        <v>3</v>
      </c>
      <c r="D6194" t="e">
        <f>VLOOKUP(Tabella_sintesi[[#This Row],[Comune]],[1]!Tabella_Tabella1[[COGNOME]:[descrizione_carica]],2,0)</f>
        <v>#N/A</v>
      </c>
    </row>
    <row r="6195" spans="1:4" x14ac:dyDescent="0.25">
      <c r="A6195" s="47" t="s">
        <v>5833</v>
      </c>
      <c r="B6195" t="str">
        <f>VLOOKUP(A6195,Tabella_Pec[],2,0)</f>
        <v>segreteria.roccabascerana</v>
      </c>
      <c r="C6195" s="53">
        <f>VLOOKUP(A6195,Tabella_sez[],2,0)</f>
        <v>6</v>
      </c>
      <c r="D6195" t="e">
        <f>VLOOKUP(Tabella_sintesi[[#This Row],[Comune]],[1]!Tabella_Tabella1[[COGNOME]:[descrizione_carica]],2,0)</f>
        <v>#N/A</v>
      </c>
    </row>
    <row r="6196" spans="1:4" x14ac:dyDescent="0.25">
      <c r="A6196" s="47" t="s">
        <v>5827</v>
      </c>
      <c r="B6196" t="str">
        <f>VLOOKUP(A6196,Tabella_Pec[],2,0)</f>
        <v>elettorato-roccas.felice</v>
      </c>
      <c r="C6196" s="53">
        <f>VLOOKUP(A6196,Tabella_sez[],2,0)</f>
        <v>2</v>
      </c>
      <c r="D6196" t="e">
        <f>VLOOKUP(Tabella_sintesi[[#This Row],[Comune]],[1]!Tabella_Tabella1[[COGNOME]:[descrizione_carica]],2,0)</f>
        <v>#N/A</v>
      </c>
    </row>
    <row r="6197" spans="1:4" x14ac:dyDescent="0.25">
      <c r="A6197" s="47" t="s">
        <v>5968</v>
      </c>
      <c r="B6197" t="str">
        <f>VLOOKUP(A6197,Tabella_Pec[],2,0)</f>
        <v>affari.generali</v>
      </c>
      <c r="C6197" s="53">
        <f>VLOOKUP(A6197,Tabella_sez[],2,0)</f>
        <v>4</v>
      </c>
      <c r="D6197" t="str">
        <f>VLOOKUP(Tabella_sintesi[[#This Row],[Comune]],[1]!Tabella_Tabella1[[COGNOME]:[descrizione_carica]],2,0)</f>
        <v xml:space="preserve">ANTONINO    </v>
      </c>
    </row>
    <row r="6198" spans="1:4" x14ac:dyDescent="0.25">
      <c r="A6198" s="47" t="s">
        <v>6072</v>
      </c>
      <c r="B6198" t="str">
        <f>VLOOKUP(A6198,Tabella_Pec[],2,0)</f>
        <v>anagrafe.salzairpina</v>
      </c>
      <c r="C6198" s="53">
        <f>VLOOKUP(A6198,Tabella_sez[],2,0)</f>
        <v>1</v>
      </c>
      <c r="D6198" t="e">
        <f>VLOOKUP(Tabella_sintesi[[#This Row],[Comune]],[1]!Tabella_Tabella1[[COGNOME]:[descrizione_carica]],2,0)</f>
        <v>#N/A</v>
      </c>
    </row>
    <row r="6199" spans="1:4" x14ac:dyDescent="0.25">
      <c r="A6199" s="47" t="s">
        <v>6240</v>
      </c>
      <c r="B6199" t="str">
        <f>VLOOKUP(A6199,Tabella_Pec[],2,0)</f>
        <v>sindaco.sanmangosulcalore</v>
      </c>
      <c r="C6199" s="53">
        <f>VLOOKUP(A6199,Tabella_sez[],2,0)</f>
        <v>2</v>
      </c>
      <c r="D6199" t="e">
        <f>VLOOKUP(Tabella_sintesi[[#This Row],[Comune]],[1]!Tabella_Tabella1[[COGNOME]:[descrizione_carica]],2,0)</f>
        <v>#N/A</v>
      </c>
    </row>
    <row r="6200" spans="1:4" x14ac:dyDescent="0.25">
      <c r="A6200" s="47" t="s">
        <v>6266</v>
      </c>
      <c r="B6200" t="str">
        <f>VLOOKUP(A6200,Tabella_Pec[],2,0)</f>
        <v>segreteria.sanmartinovc</v>
      </c>
      <c r="C6200" s="53">
        <f>VLOOKUP(A6200,Tabella_sez[],2,0)</f>
        <v>5</v>
      </c>
      <c r="D6200" t="e">
        <f>VLOOKUP(Tabella_sintesi[[#This Row],[Comune]],[1]!Tabella_Tabella1[[COGNOME]:[descrizione_carica]],2,0)</f>
        <v>#N/A</v>
      </c>
    </row>
    <row r="6201" spans="1:4" x14ac:dyDescent="0.25">
      <c r="A6201" s="47" t="s">
        <v>6283</v>
      </c>
      <c r="B6201" t="str">
        <f>VLOOKUP(A6201,Tabella_Pec[],2,0)</f>
        <v>protocollo.sanmichelediserino</v>
      </c>
      <c r="C6201" s="53">
        <f>VLOOKUP(A6201,Tabella_sez[],2,0)</f>
        <v>2</v>
      </c>
      <c r="D6201" t="e">
        <f>VLOOKUP(Tabella_sintesi[[#This Row],[Comune]],[1]!Tabella_Tabella1[[COGNOME]:[descrizione_carica]],2,0)</f>
        <v>#N/A</v>
      </c>
    </row>
    <row r="6202" spans="1:4" x14ac:dyDescent="0.25">
      <c r="A6202" s="47" t="s">
        <v>6291</v>
      </c>
      <c r="B6202" t="str">
        <f>VLOOKUP(A6202,Tabella_Pec[],2,0)</f>
        <v>uscsannicolabaronia</v>
      </c>
      <c r="C6202" s="53">
        <f>VLOOKUP(A6202,Tabella_sez[],2,0)</f>
        <v>1</v>
      </c>
      <c r="D6202" t="e">
        <f>VLOOKUP(Tabella_sintesi[[#This Row],[Comune]],[1]!Tabella_Tabella1[[COGNOME]:[descrizione_carica]],2,0)</f>
        <v>#N/A</v>
      </c>
    </row>
    <row r="6203" spans="1:4" x14ac:dyDescent="0.25">
      <c r="A6203" s="47" t="s">
        <v>6336</v>
      </c>
      <c r="B6203" t="str">
        <f>VLOOKUP(A6203,Tabella_Pec[],2,0)</f>
        <v>anagrafe.sanpotitoultra</v>
      </c>
      <c r="C6203" s="53">
        <f>VLOOKUP(A6203,Tabella_sez[],2,0)</f>
        <v>2</v>
      </c>
      <c r="D6203" t="e">
        <f>VLOOKUP(Tabella_sintesi[[#This Row],[Comune]],[1]!Tabella_Tabella1[[COGNOME]:[descrizione_carica]],2,0)</f>
        <v>#N/A</v>
      </c>
    </row>
    <row r="6204" spans="1:4" x14ac:dyDescent="0.25">
      <c r="A6204" s="47" t="s">
        <v>6358</v>
      </c>
      <c r="B6204" t="str">
        <f>VLOOKUP(A6204,Tabella_Pec[],2,0)</f>
        <v>protocollo.sansossiobaronia</v>
      </c>
      <c r="C6204" s="53">
        <f>VLOOKUP(A6204,Tabella_sez[],2,0)</f>
        <v>2</v>
      </c>
      <c r="D6204" t="e">
        <f>VLOOKUP(Tabella_sintesi[[#This Row],[Comune]],[1]!Tabella_Tabella1[[COGNOME]:[descrizione_carica]],2,0)</f>
        <v>#N/A</v>
      </c>
    </row>
    <row r="6205" spans="1:4" x14ac:dyDescent="0.25">
      <c r="A6205" s="47" t="s">
        <v>6493</v>
      </c>
      <c r="B6205" t="str">
        <f>VLOOKUP(A6205,Tabella_Pec[],2,0)</f>
        <v>protocollo.santaluciadiserino</v>
      </c>
      <c r="C6205" s="53">
        <f>VLOOKUP(A6205,Tabella_sez[],2,0)</f>
        <v>2</v>
      </c>
      <c r="D6205" t="e">
        <f>VLOOKUP(Tabella_sintesi[[#This Row],[Comune]],[1]!Tabella_Tabella1[[COGNOME]:[descrizione_carica]],2,0)</f>
        <v>#N/A</v>
      </c>
    </row>
    <row r="6206" spans="1:4" x14ac:dyDescent="0.25">
      <c r="A6206" s="47" t="s">
        <v>6423</v>
      </c>
      <c r="B6206" t="str">
        <f>VLOOKUP(A6206,Tabella_Pec[],2,0)</f>
        <v>segretario.santandrea</v>
      </c>
      <c r="C6206" s="53">
        <f>VLOOKUP(A6206,Tabella_sez[],2,0)</f>
        <v>3</v>
      </c>
      <c r="D6206" t="e">
        <f>VLOOKUP(Tabella_sintesi[[#This Row],[Comune]],[1]!Tabella_Tabella1[[COGNOME]:[descrizione_carica]],2,0)</f>
        <v>#N/A</v>
      </c>
    </row>
    <row r="6207" spans="1:4" x14ac:dyDescent="0.25">
      <c r="A6207" s="47" t="s">
        <v>6428</v>
      </c>
      <c r="B6207" t="str">
        <f>VLOOKUP(A6207,Tabella_Pec[],2,0)</f>
        <v>demografici</v>
      </c>
      <c r="C6207" s="53">
        <f>VLOOKUP(A6207,Tabella_sez[],2,0)</f>
        <v>1</v>
      </c>
      <c r="D6207" t="e">
        <f>VLOOKUP(Tabella_sintesi[[#This Row],[Comune]],[1]!Tabella_Tabella1[[COGNOME]:[descrizione_carica]],2,0)</f>
        <v>#N/A</v>
      </c>
    </row>
    <row r="6208" spans="1:4" x14ac:dyDescent="0.25">
      <c r="A6208" s="47" t="s">
        <v>6427</v>
      </c>
      <c r="B6208" t="str">
        <f>VLOOKUP(A6208,Tabella_Pec[],2,0)</f>
        <v>santangeloascala</v>
      </c>
      <c r="C6208" s="53">
        <f>VLOOKUP(A6208,Tabella_sez[],2,0)</f>
        <v>1</v>
      </c>
      <c r="D6208" t="e">
        <f>VLOOKUP(Tabella_sintesi[[#This Row],[Comune]],[1]!Tabella_Tabella1[[COGNOME]:[descrizione_carica]],2,0)</f>
        <v>#N/A</v>
      </c>
    </row>
    <row r="6209" spans="1:4" x14ac:dyDescent="0.25">
      <c r="A6209" s="47" t="s">
        <v>6430</v>
      </c>
      <c r="B6209" t="str">
        <f>VLOOKUP(A6209,Tabella_Pec[],2,0)</f>
        <v>segretario.santangelodeilombardi</v>
      </c>
      <c r="C6209" s="53">
        <f>VLOOKUP(A6209,Tabella_sez[],2,0)</f>
        <v>7</v>
      </c>
      <c r="D6209" t="e">
        <f>VLOOKUP(Tabella_sintesi[[#This Row],[Comune]],[1]!Tabella_Tabella1[[COGNOME]:[descrizione_carica]],2,0)</f>
        <v>#N/A</v>
      </c>
    </row>
    <row r="6210" spans="1:4" x14ac:dyDescent="0.25">
      <c r="A6210" s="47" t="s">
        <v>6516</v>
      </c>
      <c r="B6210" t="str">
        <f>VLOOKUP(A6210,Tabella_Pec[],2,0)</f>
        <v>comunesantapaolina</v>
      </c>
      <c r="C6210" s="53">
        <f>VLOOKUP(A6210,Tabella_sez[],2,0)</f>
        <v>2</v>
      </c>
      <c r="D6210" t="e">
        <f>VLOOKUP(Tabella_sintesi[[#This Row],[Comune]],[1]!Tabella_Tabella1[[COGNOME]:[descrizione_carica]],2,0)</f>
        <v>#N/A</v>
      </c>
    </row>
    <row r="6211" spans="1:4" x14ac:dyDescent="0.25">
      <c r="A6211" s="47" t="s">
        <v>6533</v>
      </c>
      <c r="B6211" t="str">
        <f>VLOOKUP(A6211,Tabella_Pec[],2,0)</f>
        <v>comunesantostefanodelsole</v>
      </c>
      <c r="C6211" s="53">
        <f>VLOOKUP(A6211,Tabella_sez[],2,0)</f>
        <v>2</v>
      </c>
      <c r="D6211" t="e">
        <f>VLOOKUP(Tabella_sintesi[[#This Row],[Comune]],[1]!Tabella_Tabella1[[COGNOME]:[descrizione_carica]],2,0)</f>
        <v>#N/A</v>
      </c>
    </row>
    <row r="6212" spans="1:4" x14ac:dyDescent="0.25">
      <c r="A6212" s="47" t="s">
        <v>6593</v>
      </c>
      <c r="B6212" t="str">
        <f>VLOOKUP(A6212,Tabella_Pec[],2,0)</f>
        <v>anagrafesavignanoirpino</v>
      </c>
      <c r="C6212" s="53">
        <f>VLOOKUP(A6212,Tabella_sez[],2,0)</f>
        <v>2</v>
      </c>
      <c r="D6212" t="e">
        <f>VLOOKUP(Tabella_sintesi[[#This Row],[Comune]],[1]!Tabella_Tabella1[[COGNOME]:[descrizione_carica]],2,0)</f>
        <v>#N/A</v>
      </c>
    </row>
    <row r="6213" spans="1:4" x14ac:dyDescent="0.25">
      <c r="A6213" s="47" t="s">
        <v>6610</v>
      </c>
      <c r="B6213" t="str">
        <f>VLOOKUP(A6213,Tabella_Pec[],2,0)</f>
        <v>anagrafe.scampitella</v>
      </c>
      <c r="C6213" s="53">
        <f>VLOOKUP(A6213,Tabella_sez[],2,0)</f>
        <v>2</v>
      </c>
      <c r="D6213" t="e">
        <f>VLOOKUP(Tabella_sintesi[[#This Row],[Comune]],[1]!Tabella_Tabella1[[COGNOME]:[descrizione_carica]],2,0)</f>
        <v>#N/A</v>
      </c>
    </row>
    <row r="6214" spans="1:4" x14ac:dyDescent="0.25">
      <c r="A6214" s="47" t="s">
        <v>6689</v>
      </c>
      <c r="B6214" t="str">
        <f>VLOOKUP(A6214,Tabella_Pec[],2,0)</f>
        <v>info.senerchia</v>
      </c>
      <c r="C6214" s="53">
        <f>VLOOKUP(A6214,Tabella_sez[],2,0)</f>
        <v>1</v>
      </c>
      <c r="D6214" t="e">
        <f>VLOOKUP(Tabella_sintesi[[#This Row],[Comune]],[1]!Tabella_Tabella1[[COGNOME]:[descrizione_carica]],2,0)</f>
        <v>#N/A</v>
      </c>
    </row>
    <row r="6215" spans="1:4" x14ac:dyDescent="0.25">
      <c r="A6215" s="47" t="s">
        <v>6708</v>
      </c>
      <c r="B6215" t="str">
        <f>VLOOKUP(A6215,Tabella_Pec[],2,0)</f>
        <v>segreteria.serino</v>
      </c>
      <c r="C6215" s="53">
        <f>VLOOKUP(A6215,Tabella_sez[],2,0)</f>
        <v>7</v>
      </c>
      <c r="D6215" t="str">
        <f>VLOOKUP(Tabella_sintesi[[#This Row],[Comune]],[1]!Tabella_Tabella1[[COGNOME]:[descrizione_carica]],2,0)</f>
        <v xml:space="preserve">ANGELINA    </v>
      </c>
    </row>
    <row r="6216" spans="1:4" x14ac:dyDescent="0.25">
      <c r="A6216" s="47" t="s">
        <v>6805</v>
      </c>
      <c r="B6216" t="str">
        <f>VLOOKUP(A6216,Tabella_Pec[],2,0)</f>
        <v>anagrafe.sirignano</v>
      </c>
      <c r="C6216" s="53">
        <f>VLOOKUP(A6216,Tabella_sez[],2,0)</f>
        <v>3</v>
      </c>
      <c r="D6216" t="e">
        <f>VLOOKUP(Tabella_sintesi[[#This Row],[Comune]],[1]!Tabella_Tabella1[[COGNOME]:[descrizione_carica]],2,0)</f>
        <v>#N/A</v>
      </c>
    </row>
    <row r="6217" spans="1:4" x14ac:dyDescent="0.25">
      <c r="A6217" s="47" t="s">
        <v>6841</v>
      </c>
      <c r="B6217" t="str">
        <f>VLOOKUP(A6217,Tabella_Pec[],2,0)</f>
        <v>ingegnerecapo.solofra</v>
      </c>
      <c r="C6217" s="53">
        <f>VLOOKUP(A6217,Tabella_sez[],2,0)</f>
        <v>11</v>
      </c>
      <c r="D6217" t="e">
        <f>VLOOKUP(Tabella_sintesi[[#This Row],[Comune]],[1]!Tabella_Tabella1[[COGNOME]:[descrizione_carica]],2,0)</f>
        <v>#N/A</v>
      </c>
    </row>
    <row r="6218" spans="1:4" x14ac:dyDescent="0.25">
      <c r="A6218" s="47" t="s">
        <v>6866</v>
      </c>
      <c r="B6218" t="str">
        <f>VLOOKUP(A6218,Tabella_Pec[],2,0)</f>
        <v>anagrafe.sorboserpico</v>
      </c>
      <c r="C6218" s="53">
        <f>VLOOKUP(A6218,Tabella_sez[],2,0)</f>
        <v>1</v>
      </c>
      <c r="D6218" t="e">
        <f>VLOOKUP(Tabella_sintesi[[#This Row],[Comune]],[1]!Tabella_Tabella1[[COGNOME]:[descrizione_carica]],2,0)</f>
        <v>#N/A</v>
      </c>
    </row>
    <row r="6219" spans="1:4" x14ac:dyDescent="0.25">
      <c r="A6219" s="47" t="s">
        <v>6903</v>
      </c>
      <c r="B6219" t="str">
        <f>VLOOKUP(A6219,Tabella_Pec[],2,0)</f>
        <v>affarigenerali.sperone</v>
      </c>
      <c r="C6219" s="53">
        <f>VLOOKUP(A6219,Tabella_sez[],2,0)</f>
        <v>3</v>
      </c>
      <c r="D6219" t="e">
        <f>VLOOKUP(Tabella_sintesi[[#This Row],[Comune]],[1]!Tabella_Tabella1[[COGNOME]:[descrizione_carica]],2,0)</f>
        <v>#N/A</v>
      </c>
    </row>
    <row r="6220" spans="1:4" x14ac:dyDescent="0.25">
      <c r="A6220" s="47" t="s">
        <v>6968</v>
      </c>
      <c r="B6220" t="str">
        <f>VLOOKUP(A6220,Tabella_Pec[],2,0)</f>
        <v>anagrafe.sturno</v>
      </c>
      <c r="C6220" s="53">
        <f>VLOOKUP(A6220,Tabella_sez[],2,0)</f>
        <v>4</v>
      </c>
      <c r="D6220" t="e">
        <f>VLOOKUP(Tabella_sintesi[[#This Row],[Comune]],[1]!Tabella_Tabella1[[COGNOME]:[descrizione_carica]],2,0)</f>
        <v>#N/A</v>
      </c>
    </row>
    <row r="6221" spans="1:4" x14ac:dyDescent="0.25">
      <c r="A6221" s="47" t="s">
        <v>6981</v>
      </c>
      <c r="B6221" t="str">
        <f>VLOOKUP(A6221,Tabella_Pec[],2,0)</f>
        <v>protocollo.summonte</v>
      </c>
      <c r="C6221" s="53">
        <f>VLOOKUP(A6221,Tabella_sez[],2,0)</f>
        <v>2</v>
      </c>
      <c r="D6221" t="e">
        <f>VLOOKUP(Tabella_sintesi[[#This Row],[Comune]],[1]!Tabella_Tabella1[[COGNOME]:[descrizione_carica]],2,0)</f>
        <v>#N/A</v>
      </c>
    </row>
    <row r="6222" spans="1:4" x14ac:dyDescent="0.25">
      <c r="A6222" s="47" t="s">
        <v>7023</v>
      </c>
      <c r="B6222" t="str">
        <f>VLOOKUP(A6222,Tabella_Pec[],2,0)</f>
        <v>comuneditaurano</v>
      </c>
      <c r="C6222" s="53">
        <f>VLOOKUP(A6222,Tabella_sez[],2,0)</f>
        <v>2</v>
      </c>
      <c r="D6222" t="e">
        <f>VLOOKUP(Tabella_sintesi[[#This Row],[Comune]],[1]!Tabella_Tabella1[[COGNOME]:[descrizione_carica]],2,0)</f>
        <v>#N/A</v>
      </c>
    </row>
    <row r="6223" spans="1:4" x14ac:dyDescent="0.25">
      <c r="A6223" s="47" t="s">
        <v>7024</v>
      </c>
      <c r="B6223" t="str">
        <f>VLOOKUP(A6223,Tabella_Pec[],2,0)</f>
        <v>protocollo</v>
      </c>
      <c r="C6223" s="53">
        <f>VLOOKUP(A6223,Tabella_sez[],2,0)</f>
        <v>3</v>
      </c>
      <c r="D6223" t="e">
        <f>VLOOKUP(Tabella_sintesi[[#This Row],[Comune]],[1]!Tabella_Tabella1[[COGNOME]:[descrizione_carica]],2,0)</f>
        <v>#N/A</v>
      </c>
    </row>
    <row r="6224" spans="1:4" x14ac:dyDescent="0.25">
      <c r="A6224" s="47" t="s">
        <v>7052</v>
      </c>
      <c r="B6224" t="str">
        <f>VLOOKUP(A6224,Tabella_Pec[],2,0)</f>
        <v>comune.teora</v>
      </c>
      <c r="C6224" s="53">
        <f>VLOOKUP(A6224,Tabella_sez[],2,0)</f>
        <v>3</v>
      </c>
      <c r="D6224" t="e">
        <f>VLOOKUP(Tabella_sintesi[[#This Row],[Comune]],[1]!Tabella_Tabella1[[COGNOME]:[descrizione_carica]],2,0)</f>
        <v>#N/A</v>
      </c>
    </row>
    <row r="6225" spans="1:4" x14ac:dyDescent="0.25">
      <c r="A6225" s="47" t="s">
        <v>7140</v>
      </c>
      <c r="B6225" t="str">
        <f>VLOOKUP(A6225,Tabella_Pec[],2,0)</f>
        <v>anagrafe.torella</v>
      </c>
      <c r="C6225" s="53">
        <f>VLOOKUP(A6225,Tabella_sez[],2,0)</f>
        <v>3</v>
      </c>
      <c r="D6225" t="e">
        <f>VLOOKUP(Tabella_sintesi[[#This Row],[Comune]],[1]!Tabella_Tabella1[[COGNOME]:[descrizione_carica]],2,0)</f>
        <v>#N/A</v>
      </c>
    </row>
    <row r="6226" spans="1:4" x14ac:dyDescent="0.25">
      <c r="A6226" s="47" t="s">
        <v>7177</v>
      </c>
      <c r="B6226">
        <f>VLOOKUP(A6226,Tabella_Pec[],2,0)</f>
        <v>0</v>
      </c>
      <c r="C6226" s="53">
        <f>VLOOKUP(A6226,Tabella_sez[],2,0)</f>
        <v>2</v>
      </c>
      <c r="D6226" t="e">
        <f>VLOOKUP(Tabella_sintesi[[#This Row],[Comune]],[1]!Tabella_Tabella1[[COGNOME]:[descrizione_carica]],2,0)</f>
        <v>#N/A</v>
      </c>
    </row>
    <row r="6227" spans="1:4" x14ac:dyDescent="0.25">
      <c r="A6227" s="47" t="s">
        <v>7209</v>
      </c>
      <c r="B6227" t="str">
        <f>VLOOKUP(A6227,Tabella_Pec[],2,0)</f>
        <v>comune.torrioni</v>
      </c>
      <c r="C6227" s="53">
        <f>VLOOKUP(A6227,Tabella_sez[],2,0)</f>
        <v>1</v>
      </c>
      <c r="D6227" t="e">
        <f>VLOOKUP(Tabella_sintesi[[#This Row],[Comune]],[1]!Tabella_Tabella1[[COGNOME]:[descrizione_carica]],2,0)</f>
        <v>#N/A</v>
      </c>
    </row>
    <row r="6228" spans="1:4" x14ac:dyDescent="0.25">
      <c r="A6228" s="47" t="s">
        <v>7281</v>
      </c>
      <c r="B6228" t="str">
        <f>VLOOKUP(A6228,Tabella_Pec[],2,0)</f>
        <v>segreteria</v>
      </c>
      <c r="C6228" s="53">
        <f>VLOOKUP(A6228,Tabella_sez[],2,0)</f>
        <v>2</v>
      </c>
      <c r="D6228" t="e">
        <f>VLOOKUP(Tabella_sintesi[[#This Row],[Comune]],[1]!Tabella_Tabella1[[COGNOME]:[descrizione_carica]],2,0)</f>
        <v>#N/A</v>
      </c>
    </row>
    <row r="6229" spans="1:4" x14ac:dyDescent="0.25">
      <c r="A6229" s="47" t="s">
        <v>7333</v>
      </c>
      <c r="B6229" t="str">
        <f>VLOOKUP(A6229,Tabella_Pec[],2,0)</f>
        <v>segreteria.tufo</v>
      </c>
      <c r="C6229" s="53">
        <f>VLOOKUP(A6229,Tabella_sez[],2,0)</f>
        <v>2</v>
      </c>
      <c r="D6229" t="e">
        <f>VLOOKUP(Tabella_sintesi[[#This Row],[Comune]],[1]!Tabella_Tabella1[[COGNOME]:[descrizione_carica]],2,0)</f>
        <v>#N/A</v>
      </c>
    </row>
    <row r="6230" spans="1:4" x14ac:dyDescent="0.25">
      <c r="A6230" s="47" t="s">
        <v>7447</v>
      </c>
      <c r="B6230" t="str">
        <f>VLOOKUP(A6230,Tabella_Pec[],2,0)</f>
        <v>comune.vallata</v>
      </c>
      <c r="C6230" s="53">
        <f>VLOOKUP(A6230,Tabella_sez[],2,0)</f>
        <v>4</v>
      </c>
      <c r="D6230" t="e">
        <f>VLOOKUP(Tabella_sintesi[[#This Row],[Comune]],[1]!Tabella_Tabella1[[COGNOME]:[descrizione_carica]],2,0)</f>
        <v>#N/A</v>
      </c>
    </row>
    <row r="6231" spans="1:4" x14ac:dyDescent="0.25">
      <c r="A6231" s="47" t="s">
        <v>7472</v>
      </c>
      <c r="B6231" t="str">
        <f>VLOOKUP(A6231,Tabella_Pec[],2,0)</f>
        <v>protocollo</v>
      </c>
      <c r="C6231" s="53">
        <f>VLOOKUP(A6231,Tabella_sez[],2,0)</f>
        <v>2</v>
      </c>
      <c r="D6231" t="e">
        <f>VLOOKUP(Tabella_sintesi[[#This Row],[Comune]],[1]!Tabella_Tabella1[[COGNOME]:[descrizione_carica]],2,0)</f>
        <v>#N/A</v>
      </c>
    </row>
    <row r="6232" spans="1:4" x14ac:dyDescent="0.25">
      <c r="A6232" s="47" t="s">
        <v>7561</v>
      </c>
      <c r="B6232" t="str">
        <f>VLOOKUP(A6232,Tabella_Pec[],2,0)</f>
        <v>sindaco.venticano</v>
      </c>
      <c r="C6232" s="53">
        <f>VLOOKUP(A6232,Tabella_sez[],2,0)</f>
        <v>3</v>
      </c>
      <c r="D6232" t="e">
        <f>VLOOKUP(Tabella_sintesi[[#This Row],[Comune]],[1]!Tabella_Tabella1[[COGNOME]:[descrizione_carica]],2,0)</f>
        <v>#N/A</v>
      </c>
    </row>
    <row r="6233" spans="1:4" x14ac:dyDescent="0.25">
      <c r="A6233" s="47" t="s">
        <v>7734</v>
      </c>
      <c r="B6233" t="str">
        <f>VLOOKUP(A6233,Tabella_Pec[],2,0)</f>
        <v>protocollo</v>
      </c>
      <c r="C6233" s="53">
        <f>VLOOKUP(A6233,Tabella_sez[],2,0)</f>
        <v>1</v>
      </c>
      <c r="D6233" t="e">
        <f>VLOOKUP(Tabella_sintesi[[#This Row],[Comune]],[1]!Tabella_Tabella1[[COGNOME]:[descrizione_carica]],2,0)</f>
        <v>#N/A</v>
      </c>
    </row>
    <row r="6234" spans="1:4" x14ac:dyDescent="0.25">
      <c r="A6234" s="47" t="s">
        <v>7745</v>
      </c>
      <c r="B6234" t="str">
        <f>VLOOKUP(A6234,Tabella_Pec[],2,0)</f>
        <v>prot.villanovadelbattista</v>
      </c>
      <c r="C6234" s="53">
        <f>VLOOKUP(A6234,Tabella_sez[],2,0)</f>
        <v>3</v>
      </c>
      <c r="D6234" t="e">
        <f>VLOOKUP(Tabella_sintesi[[#This Row],[Comune]],[1]!Tabella_Tabella1[[COGNOME]:[descrizione_carica]],2,0)</f>
        <v>#N/A</v>
      </c>
    </row>
    <row r="6235" spans="1:4" x14ac:dyDescent="0.25">
      <c r="A6235" s="47" t="s">
        <v>7854</v>
      </c>
      <c r="B6235" t="str">
        <f>VLOOKUP(A6235,Tabella_Pec[],2,0)</f>
        <v>demografici.volturarairpina</v>
      </c>
      <c r="C6235" s="53">
        <f>VLOOKUP(A6235,Tabella_sez[],2,0)</f>
        <v>5</v>
      </c>
      <c r="D6235" t="e">
        <f>VLOOKUP(Tabella_sintesi[[#This Row],[Comune]],[1]!Tabella_Tabella1[[COGNOME]:[descrizione_carica]],2,0)</f>
        <v>#N/A</v>
      </c>
    </row>
    <row r="6236" spans="1:4" x14ac:dyDescent="0.25">
      <c r="A6236" s="47" t="s">
        <v>7901</v>
      </c>
      <c r="B6236" t="str">
        <f>VLOOKUP(A6236,Tabella_Pec[],2,0)</f>
        <v>protocollo.comunezungoli</v>
      </c>
      <c r="C6236" s="53">
        <f>VLOOKUP(A6236,Tabella_sez[],2,0)</f>
        <v>2</v>
      </c>
      <c r="D6236" t="e">
        <f>VLOOKUP(Tabella_sintesi[[#This Row],[Comune]],[1]!Tabella_Tabella1[[COGNOME]:[descrizione_carica]],2,0)</f>
        <v>#N/A</v>
      </c>
    </row>
    <row r="6237" spans="1:4" x14ac:dyDescent="0.25">
      <c r="A6237" s="47" t="s">
        <v>4558</v>
      </c>
      <c r="B6237" t="str">
        <f>VLOOKUP(A6237,Tabella_Pec[],2,0)</f>
        <v>info.montoroinferiore</v>
      </c>
      <c r="C6237" s="53">
        <f>VLOOKUP(A6237,Tabella_sez[],2,0)</f>
        <v>18</v>
      </c>
      <c r="D6237" t="str">
        <f>VLOOKUP(Tabella_sintesi[[#This Row],[Comune]],[1]!Tabella_Tabella1[[COGNOME]:[descrizione_carica]],2,0)</f>
        <v xml:space="preserve">VINCENZO    </v>
      </c>
    </row>
    <row r="6238" spans="1:4" x14ac:dyDescent="0.25">
      <c r="A6238" s="47" t="s">
        <v>427</v>
      </c>
      <c r="B6238" t="str">
        <f>VLOOKUP(A6238,Tabella_Pec[],2,0)</f>
        <v>protocollo</v>
      </c>
      <c r="C6238" s="53">
        <f>VLOOKUP(A6238,Tabella_sez[],2,0)</f>
        <v>3</v>
      </c>
      <c r="D6238" t="e">
        <f>VLOOKUP(Tabella_sintesi[[#This Row],[Comune]],[1]!Tabella_Tabella1[[COGNOME]:[descrizione_carica]],2,0)</f>
        <v>#N/A</v>
      </c>
    </row>
    <row r="6239" spans="1:4" x14ac:dyDescent="0.25">
      <c r="A6239" s="47" t="s">
        <v>477</v>
      </c>
      <c r="B6239" t="str">
        <f>VLOOKUP(A6239,Tabella_Pec[],2,0)</f>
        <v>demografici</v>
      </c>
      <c r="C6239" s="53">
        <f>VLOOKUP(A6239,Tabella_sez[],2,0)</f>
        <v>21</v>
      </c>
      <c r="D6239" t="e">
        <f>VLOOKUP(Tabella_sintesi[[#This Row],[Comune]],[1]!Tabella_Tabella1[[COGNOME]:[descrizione_carica]],2,0)</f>
        <v>#N/A</v>
      </c>
    </row>
    <row r="6240" spans="1:4" x14ac:dyDescent="0.25">
      <c r="A6240" s="47" t="s">
        <v>506</v>
      </c>
      <c r="B6240" t="str">
        <f>VLOOKUP(A6240,Tabella_Pec[],2,0)</f>
        <v>protocollo</v>
      </c>
      <c r="C6240" s="53">
        <f>VLOOKUP(A6240,Tabella_sez[],2,0)</f>
        <v>6</v>
      </c>
      <c r="D6240" t="e">
        <f>VLOOKUP(Tabella_sintesi[[#This Row],[Comune]],[1]!Tabella_Tabella1[[COGNOME]:[descrizione_carica]],2,0)</f>
        <v>#N/A</v>
      </c>
    </row>
    <row r="6241" spans="1:4" x14ac:dyDescent="0.25">
      <c r="A6241" s="47" t="s">
        <v>546</v>
      </c>
      <c r="B6241" t="str">
        <f>VLOOKUP(A6241,Tabella_Pec[],2,0)</f>
        <v>affarigenerali.alfano</v>
      </c>
      <c r="C6241" s="53">
        <f>VLOOKUP(A6241,Tabella_sez[],2,0)</f>
        <v>2</v>
      </c>
      <c r="D6241" t="str">
        <f>VLOOKUP(Tabella_sintesi[[#This Row],[Comune]],[1]!Tabella_Tabella1[[COGNOME]:[descrizione_carica]],2,0)</f>
        <v xml:space="preserve">MARIA AUSILIA   </v>
      </c>
    </row>
    <row r="6242" spans="1:4" x14ac:dyDescent="0.25">
      <c r="A6242" s="47" t="s">
        <v>587</v>
      </c>
      <c r="B6242" t="str">
        <f>VLOOKUP(A6242,Tabella_Pec[],2,0)</f>
        <v>elettorale.altavillasilentina</v>
      </c>
      <c r="C6242" s="53">
        <f>VLOOKUP(A6242,Tabella_sez[],2,0)</f>
        <v>9</v>
      </c>
      <c r="D6242" t="e">
        <f>VLOOKUP(Tabella_sintesi[[#This Row],[Comune]],[1]!Tabella_Tabella1[[COGNOME]:[descrizione_carica]],2,0)</f>
        <v>#N/A</v>
      </c>
    </row>
    <row r="6243" spans="1:4" x14ac:dyDescent="0.25">
      <c r="A6243" s="47" t="s">
        <v>605</v>
      </c>
      <c r="B6243" t="str">
        <f>VLOOKUP(A6243,Tabella_Pec[],2,0)</f>
        <v>ufficidemografici.amalfi</v>
      </c>
      <c r="C6243" s="53">
        <f>VLOOKUP(A6243,Tabella_sez[],2,0)</f>
        <v>6</v>
      </c>
      <c r="D6243" t="e">
        <f>VLOOKUP(Tabella_sintesi[[#This Row],[Comune]],[1]!Tabella_Tabella1[[COGNOME]:[descrizione_carica]],2,0)</f>
        <v>#N/A</v>
      </c>
    </row>
    <row r="6244" spans="1:4" x14ac:dyDescent="0.25">
      <c r="A6244" s="47" t="s">
        <v>638</v>
      </c>
      <c r="B6244" t="str">
        <f>VLOOKUP(A6244,Tabella_Pec[],2,0)</f>
        <v>comune.angri</v>
      </c>
      <c r="C6244" s="53">
        <f>VLOOKUP(A6244,Tabella_sez[],2,0)</f>
        <v>27</v>
      </c>
      <c r="D6244" t="e">
        <f>VLOOKUP(Tabella_sintesi[[#This Row],[Comune]],[1]!Tabella_Tabella1[[COGNOME]:[descrizione_carica]],2,0)</f>
        <v>#N/A</v>
      </c>
    </row>
    <row r="6245" spans="1:4" x14ac:dyDescent="0.25">
      <c r="A6245" s="47" t="s">
        <v>673</v>
      </c>
      <c r="B6245" t="str">
        <f>VLOOKUP(A6245,Tabella_Pec[],2,0)</f>
        <v>protocollo.amministrazione</v>
      </c>
      <c r="C6245" s="53">
        <f>VLOOKUP(A6245,Tabella_sez[],2,0)</f>
        <v>2</v>
      </c>
      <c r="D6245" t="e">
        <f>VLOOKUP(Tabella_sintesi[[#This Row],[Comune]],[1]!Tabella_Tabella1[[COGNOME]:[descrizione_carica]],2,0)</f>
        <v>#N/A</v>
      </c>
    </row>
    <row r="6246" spans="1:4" x14ac:dyDescent="0.25">
      <c r="A6246" s="47" t="s">
        <v>760</v>
      </c>
      <c r="B6246" t="str">
        <f>VLOOKUP(A6246,Tabella_Pec[],2,0)</f>
        <v>protocollo</v>
      </c>
      <c r="C6246" s="53">
        <f>VLOOKUP(A6246,Tabella_sez[],2,0)</f>
        <v>9</v>
      </c>
      <c r="D6246" t="e">
        <f>VLOOKUP(Tabella_sintesi[[#This Row],[Comune]],[1]!Tabella_Tabella1[[COGNOME]:[descrizione_carica]],2,0)</f>
        <v>#N/A</v>
      </c>
    </row>
    <row r="6247" spans="1:4" x14ac:dyDescent="0.25">
      <c r="A6247" s="47" t="s">
        <v>780</v>
      </c>
      <c r="B6247" t="str">
        <f>VLOOKUP(A6247,Tabella_Pec[],2,0)</f>
        <v>prot.atena</v>
      </c>
      <c r="C6247" s="53">
        <f>VLOOKUP(A6247,Tabella_sez[],2,0)</f>
        <v>3</v>
      </c>
      <c r="D6247" t="e">
        <f>VLOOKUP(Tabella_sintesi[[#This Row],[Comune]],[1]!Tabella_Tabella1[[COGNOME]:[descrizione_carica]],2,0)</f>
        <v>#N/A</v>
      </c>
    </row>
    <row r="6248" spans="1:4" x14ac:dyDescent="0.25">
      <c r="A6248" s="47" t="s">
        <v>783</v>
      </c>
      <c r="B6248" t="str">
        <f>VLOOKUP(A6248,Tabella_Pec[],2,0)</f>
        <v>protocollo.atrani</v>
      </c>
      <c r="C6248" s="53">
        <f>VLOOKUP(A6248,Tabella_sez[],2,0)</f>
        <v>1</v>
      </c>
      <c r="D6248" t="e">
        <f>VLOOKUP(Tabella_sintesi[[#This Row],[Comune]],[1]!Tabella_Tabella1[[COGNOME]:[descrizione_carica]],2,0)</f>
        <v>#N/A</v>
      </c>
    </row>
    <row r="6249" spans="1:4" x14ac:dyDescent="0.25">
      <c r="A6249" s="47" t="s">
        <v>790</v>
      </c>
      <c r="B6249" t="str">
        <f>VLOOKUP(A6249,Tabella_Pec[],2,0)</f>
        <v>uffsegreteria.auletta</v>
      </c>
      <c r="C6249" s="53">
        <f>VLOOKUP(A6249,Tabella_sez[],2,0)</f>
        <v>2</v>
      </c>
      <c r="D6249" t="str">
        <f>VLOOKUP(Tabella_sintesi[[#This Row],[Comune]],[1]!Tabella_Tabella1[[COGNOME]:[descrizione_carica]],2,0)</f>
        <v xml:space="preserve">FRANCESCO ANTONIO   </v>
      </c>
    </row>
    <row r="6250" spans="1:4" x14ac:dyDescent="0.25">
      <c r="A6250" s="47" t="s">
        <v>928</v>
      </c>
      <c r="B6250" t="str">
        <f>VLOOKUP(A6250,Tabella_Pec[],2,0)</f>
        <v>affarilegali</v>
      </c>
      <c r="C6250" s="53">
        <f>VLOOKUP(A6250,Tabella_sez[],2,0)</f>
        <v>17</v>
      </c>
      <c r="D6250" t="e">
        <f>VLOOKUP(Tabella_sintesi[[#This Row],[Comune]],[1]!Tabella_Tabella1[[COGNOME]:[descrizione_carica]],2,0)</f>
        <v>#N/A</v>
      </c>
    </row>
    <row r="6251" spans="1:4" x14ac:dyDescent="0.25">
      <c r="A6251" s="47" t="s">
        <v>959</v>
      </c>
      <c r="B6251" t="str">
        <f>VLOOKUP(A6251,Tabella_Pec[],2,0)</f>
        <v>protocollo</v>
      </c>
      <c r="C6251" s="53">
        <f>VLOOKUP(A6251,Tabella_sez[],2,0)</f>
        <v>48</v>
      </c>
      <c r="D6251" t="e">
        <f>VLOOKUP(Tabella_sintesi[[#This Row],[Comune]],[1]!Tabella_Tabella1[[COGNOME]:[descrizione_carica]],2,0)</f>
        <v>#N/A</v>
      </c>
    </row>
    <row r="6252" spans="1:4" x14ac:dyDescent="0.25">
      <c r="A6252" s="47" t="s">
        <v>990</v>
      </c>
      <c r="B6252" t="str">
        <f>VLOOKUP(A6252,Tabella_Pec[],2,0)</f>
        <v>comune.bellosguardo</v>
      </c>
      <c r="C6252" s="53">
        <f>VLOOKUP(A6252,Tabella_sez[],2,0)</f>
        <v>1</v>
      </c>
      <c r="D6252" t="e">
        <f>VLOOKUP(Tabella_sintesi[[#This Row],[Comune]],[1]!Tabella_Tabella1[[COGNOME]:[descrizione_carica]],2,0)</f>
        <v>#N/A</v>
      </c>
    </row>
    <row r="6253" spans="1:4" x14ac:dyDescent="0.25">
      <c r="A6253" s="47" t="s">
        <v>1243</v>
      </c>
      <c r="B6253" t="str">
        <f>VLOOKUP(A6253,Tabella_Pec[],2,0)</f>
        <v>protocollo</v>
      </c>
      <c r="C6253" s="53">
        <f>VLOOKUP(A6253,Tabella_sez[],2,0)</f>
        <v>6</v>
      </c>
      <c r="D6253" t="e">
        <f>VLOOKUP(Tabella_sintesi[[#This Row],[Comune]],[1]!Tabella_Tabella1[[COGNOME]:[descrizione_carica]],2,0)</f>
        <v>#N/A</v>
      </c>
    </row>
    <row r="6254" spans="1:4" x14ac:dyDescent="0.25">
      <c r="A6254" s="47" t="s">
        <v>1327</v>
      </c>
      <c r="B6254" t="str">
        <f>VLOOKUP(A6254,Tabella_Pec[],2,0)</f>
        <v>affarigenerali</v>
      </c>
      <c r="C6254" s="53">
        <f>VLOOKUP(A6254,Tabella_sez[],2,0)</f>
        <v>5</v>
      </c>
      <c r="D6254" t="str">
        <f>VLOOKUP(Tabella_sintesi[[#This Row],[Comune]],[1]!Tabella_Tabella1[[COGNOME]:[descrizione_carica]],2,0)</f>
        <v xml:space="preserve">DOMENICO    </v>
      </c>
    </row>
    <row r="6255" spans="1:4" x14ac:dyDescent="0.25">
      <c r="A6255" s="47" t="s">
        <v>1343</v>
      </c>
      <c r="B6255" t="str">
        <f>VLOOKUP(A6255,Tabella_Pec[],2,0)</f>
        <v>affarigenerali.buonabitacolo</v>
      </c>
      <c r="C6255" s="53">
        <f>VLOOKUP(A6255,Tabella_sez[],2,0)</f>
        <v>2</v>
      </c>
      <c r="D6255" t="e">
        <f>VLOOKUP(Tabella_sintesi[[#This Row],[Comune]],[1]!Tabella_Tabella1[[COGNOME]:[descrizione_carica]],2,0)</f>
        <v>#N/A</v>
      </c>
    </row>
    <row r="6256" spans="1:4" x14ac:dyDescent="0.25">
      <c r="A6256" s="47" t="s">
        <v>1388</v>
      </c>
      <c r="B6256" t="str">
        <f>VLOOKUP(A6256,Tabella_Pec[],2,0)</f>
        <v>segreteria.caggiano</v>
      </c>
      <c r="C6256" s="53">
        <f>VLOOKUP(A6256,Tabella_sez[],2,0)</f>
        <v>3</v>
      </c>
      <c r="D6256" t="str">
        <f>VLOOKUP(Tabella_sintesi[[#This Row],[Comune]],[1]!Tabella_Tabella1[[COGNOME]:[descrizione_carica]],2,0)</f>
        <v xml:space="preserve">CHIARA    </v>
      </c>
    </row>
    <row r="6257" spans="1:4" x14ac:dyDescent="0.25">
      <c r="A6257" s="47" t="s">
        <v>1453</v>
      </c>
      <c r="B6257" t="str">
        <f>VLOOKUP(A6257,Tabella_Pec[],2,0)</f>
        <v>prot.seg.calvanico</v>
      </c>
      <c r="C6257" s="53">
        <f>VLOOKUP(A6257,Tabella_sez[],2,0)</f>
        <v>2</v>
      </c>
      <c r="D6257" t="e">
        <f>VLOOKUP(Tabella_sintesi[[#This Row],[Comune]],[1]!Tabella_Tabella1[[COGNOME]:[descrizione_carica]],2,0)</f>
        <v>#N/A</v>
      </c>
    </row>
    <row r="6258" spans="1:4" x14ac:dyDescent="0.25">
      <c r="A6258" s="47" t="s">
        <v>1482</v>
      </c>
      <c r="B6258" t="str">
        <f>VLOOKUP(A6258,Tabella_Pec[],2,0)</f>
        <v>protocollo.camerota</v>
      </c>
      <c r="C6258" s="53">
        <f>VLOOKUP(A6258,Tabella_sez[],2,0)</f>
        <v>7</v>
      </c>
      <c r="D6258" t="e">
        <f>VLOOKUP(Tabella_sintesi[[#This Row],[Comune]],[1]!Tabella_Tabella1[[COGNOME]:[descrizione_carica]],2,0)</f>
        <v>#N/A</v>
      </c>
    </row>
    <row r="6259" spans="1:4" x14ac:dyDescent="0.25">
      <c r="A6259" s="47" t="s">
        <v>1490</v>
      </c>
      <c r="B6259" t="str">
        <f>VLOOKUP(A6259,Tabella_Pec[],2,0)</f>
        <v>lavoripubblici</v>
      </c>
      <c r="C6259" s="53">
        <f>VLOOKUP(A6259,Tabella_sez[],2,0)</f>
        <v>18</v>
      </c>
      <c r="D6259" t="str">
        <f>VLOOKUP(Tabella_sintesi[[#This Row],[Comune]],[1]!Tabella_Tabella1[[COGNOME]:[descrizione_carica]],2,0)</f>
        <v xml:space="preserve">ROBERTO    </v>
      </c>
    </row>
    <row r="6260" spans="1:4" x14ac:dyDescent="0.25">
      <c r="A6260" s="47" t="s">
        <v>1542</v>
      </c>
      <c r="B6260" t="str">
        <f>VLOOKUP(A6260,Tabella_Pec[],2,0)</f>
        <v>protocollo.campora</v>
      </c>
      <c r="C6260" s="53">
        <f>VLOOKUP(A6260,Tabella_sez[],2,0)</f>
        <v>1</v>
      </c>
      <c r="D6260" t="str">
        <f>VLOOKUP(Tabella_sintesi[[#This Row],[Comune]],[1]!Tabella_Tabella1[[COGNOME]:[descrizione_carica]],2,0)</f>
        <v xml:space="preserve">CAMILLA    </v>
      </c>
    </row>
    <row r="6261" spans="1:4" x14ac:dyDescent="0.25">
      <c r="A6261" s="47" t="s">
        <v>1579</v>
      </c>
      <c r="B6261" t="str">
        <f>VLOOKUP(A6261,Tabella_Pec[],2,0)</f>
        <v>comune.cannalonga</v>
      </c>
      <c r="C6261" s="53">
        <f>VLOOKUP(A6261,Tabella_sez[],2,0)</f>
        <v>1</v>
      </c>
      <c r="D6261" t="e">
        <f>VLOOKUP(Tabella_sintesi[[#This Row],[Comune]],[1]!Tabella_Tabella1[[COGNOME]:[descrizione_carica]],2,0)</f>
        <v>#N/A</v>
      </c>
    </row>
    <row r="6262" spans="1:4" x14ac:dyDescent="0.25">
      <c r="A6262" s="47" t="s">
        <v>1608</v>
      </c>
      <c r="B6262" t="str">
        <f>VLOOKUP(A6262,Tabella_Pec[],2,0)</f>
        <v>protocollo</v>
      </c>
      <c r="C6262" s="53">
        <f>VLOOKUP(A6262,Tabella_sez[],2,0)</f>
        <v>20</v>
      </c>
      <c r="D6262" t="e">
        <f>VLOOKUP(Tabella_sintesi[[#This Row],[Comune]],[1]!Tabella_Tabella1[[COGNOME]:[descrizione_carica]],2,0)</f>
        <v>#N/A</v>
      </c>
    </row>
    <row r="6263" spans="1:4" x14ac:dyDescent="0.25">
      <c r="A6263" s="47" t="s">
        <v>1772</v>
      </c>
      <c r="B6263" t="str">
        <f>VLOOKUP(A6263,Tabella_Pec[],2,0)</f>
        <v>comune.casalbuono</v>
      </c>
      <c r="C6263" s="53">
        <f>VLOOKUP(A6263,Tabella_sez[],2,0)</f>
        <v>2</v>
      </c>
      <c r="D6263" t="e">
        <f>VLOOKUP(Tabella_sintesi[[#This Row],[Comune]],[1]!Tabella_Tabella1[[COGNOME]:[descrizione_carica]],2,0)</f>
        <v>#N/A</v>
      </c>
    </row>
    <row r="6264" spans="1:4" x14ac:dyDescent="0.25">
      <c r="A6264" s="47" t="s">
        <v>1790</v>
      </c>
      <c r="B6264" t="str">
        <f>VLOOKUP(A6264,Tabella_Pec[],2,0)</f>
        <v>protocollo</v>
      </c>
      <c r="C6264" s="53">
        <f>VLOOKUP(A6264,Tabella_sez[],2,0)</f>
        <v>3</v>
      </c>
      <c r="D6264" t="e">
        <f>VLOOKUP(Tabella_sintesi[[#This Row],[Comune]],[1]!Tabella_Tabella1[[COGNOME]:[descrizione_carica]],2,0)</f>
        <v>#N/A</v>
      </c>
    </row>
    <row r="6265" spans="1:4" x14ac:dyDescent="0.25">
      <c r="A6265" s="47" t="s">
        <v>1765</v>
      </c>
      <c r="B6265" t="str">
        <f>VLOOKUP(A6265,Tabella_Pec[],2,0)</f>
        <v>protocollo</v>
      </c>
      <c r="C6265" s="53">
        <f>VLOOKUP(A6265,Tabella_sez[],2,0)</f>
        <v>5</v>
      </c>
      <c r="D6265" t="e">
        <f>VLOOKUP(Tabella_sintesi[[#This Row],[Comune]],[1]!Tabella_Tabella1[[COGNOME]:[descrizione_carica]],2,0)</f>
        <v>#N/A</v>
      </c>
    </row>
    <row r="6266" spans="1:4" x14ac:dyDescent="0.25">
      <c r="A6266" s="47" t="s">
        <v>1844</v>
      </c>
      <c r="B6266" t="str">
        <f>VLOOKUP(A6266,Tabella_Pec[],2,0)</f>
        <v>protocollo.caselleinpittari</v>
      </c>
      <c r="C6266" s="53">
        <f>VLOOKUP(A6266,Tabella_sez[],2,0)</f>
        <v>2</v>
      </c>
      <c r="D6266" t="e">
        <f>VLOOKUP(Tabella_sintesi[[#This Row],[Comune]],[1]!Tabella_Tabella1[[COGNOME]:[descrizione_carica]],2,0)</f>
        <v>#N/A</v>
      </c>
    </row>
    <row r="6267" spans="1:4" x14ac:dyDescent="0.25">
      <c r="A6267" s="47" t="s">
        <v>1954</v>
      </c>
      <c r="B6267" t="str">
        <f>VLOOKUP(A6267,Tabella_Pec[],2,0)</f>
        <v>demografici.castelcivita</v>
      </c>
      <c r="C6267" s="53">
        <f>VLOOKUP(A6267,Tabella_sez[],2,0)</f>
        <v>3</v>
      </c>
      <c r="D6267" t="e">
        <f>VLOOKUP(Tabella_sintesi[[#This Row],[Comune]],[1]!Tabella_Tabella1[[COGNOME]:[descrizione_carica]],2,0)</f>
        <v>#N/A</v>
      </c>
    </row>
    <row r="6268" spans="1:4" x14ac:dyDescent="0.25">
      <c r="A6268" s="47" t="s">
        <v>1979</v>
      </c>
      <c r="B6268" t="str">
        <f>VLOOKUP(A6268,Tabella_Pec[],2,0)</f>
        <v>comune.castellabate</v>
      </c>
      <c r="C6268" s="53">
        <f>VLOOKUP(A6268,Tabella_sez[],2,0)</f>
        <v>11</v>
      </c>
      <c r="D6268" t="e">
        <f>VLOOKUP(Tabella_sintesi[[#This Row],[Comune]],[1]!Tabella_Tabella1[[COGNOME]:[descrizione_carica]],2,0)</f>
        <v>#N/A</v>
      </c>
    </row>
    <row r="6269" spans="1:4" x14ac:dyDescent="0.25">
      <c r="A6269" s="47" t="s">
        <v>2050</v>
      </c>
      <c r="B6269" t="str">
        <f>VLOOKUP(A6269,Tabella_Pec[],2,0)</f>
        <v>protocollo</v>
      </c>
      <c r="C6269" s="53">
        <f>VLOOKUP(A6269,Tabella_sez[],2,0)</f>
        <v>4</v>
      </c>
      <c r="D6269" t="e">
        <f>VLOOKUP(Tabella_sintesi[[#This Row],[Comune]],[1]!Tabella_Tabella1[[COGNOME]:[descrizione_carica]],2,0)</f>
        <v>#N/A</v>
      </c>
    </row>
    <row r="6270" spans="1:4" x14ac:dyDescent="0.25">
      <c r="A6270" s="47" t="s">
        <v>2054</v>
      </c>
      <c r="B6270" t="str">
        <f>VLOOKUP(A6270,Tabella_Pec[],2,0)</f>
        <v>comune.castelnuovodiconza</v>
      </c>
      <c r="C6270" s="53">
        <f>VLOOKUP(A6270,Tabella_sez[],2,0)</f>
        <v>2</v>
      </c>
      <c r="D6270" t="e">
        <f>VLOOKUP(Tabella_sintesi[[#This Row],[Comune]],[1]!Tabella_Tabella1[[COGNOME]:[descrizione_carica]],2,0)</f>
        <v>#N/A</v>
      </c>
    </row>
    <row r="6271" spans="1:4" x14ac:dyDescent="0.25">
      <c r="A6271" s="47" t="s">
        <v>1935</v>
      </c>
      <c r="B6271" t="str">
        <f>VLOOKUP(A6271,Tabella_Pec[],2,0)</f>
        <v>amministrazione</v>
      </c>
      <c r="C6271" s="53">
        <f>VLOOKUP(A6271,Tabella_sez[],2,0)</f>
        <v>13</v>
      </c>
      <c r="D6271" t="e">
        <f>VLOOKUP(Tabella_sintesi[[#This Row],[Comune]],[1]!Tabella_Tabella1[[COGNOME]:[descrizione_carica]],2,0)</f>
        <v>#N/A</v>
      </c>
    </row>
    <row r="6272" spans="1:4" x14ac:dyDescent="0.25">
      <c r="A6272" s="47" t="s">
        <v>1937</v>
      </c>
      <c r="B6272" t="str">
        <f>VLOOKUP(A6272,Tabella_Pec[],2,0)</f>
        <v>castelsanlorenzo</v>
      </c>
      <c r="C6272" s="53">
        <f>VLOOKUP(A6272,Tabella_sez[],2,0)</f>
        <v>3</v>
      </c>
      <c r="D6272" t="e">
        <f>VLOOKUP(Tabella_sintesi[[#This Row],[Comune]],[1]!Tabella_Tabella1[[COGNOME]:[descrizione_carica]],2,0)</f>
        <v>#N/A</v>
      </c>
    </row>
    <row r="6273" spans="1:4" x14ac:dyDescent="0.25">
      <c r="A6273" s="47" t="s">
        <v>2101</v>
      </c>
      <c r="B6273" t="str">
        <f>VLOOKUP(A6273,Tabella_Pec[],2,0)</f>
        <v>protocollocastiglionedelgenovesi</v>
      </c>
      <c r="C6273" s="53">
        <f>VLOOKUP(A6273,Tabella_sez[],2,0)</f>
        <v>2</v>
      </c>
      <c r="D6273" t="e">
        <f>VLOOKUP(Tabella_sintesi[[#This Row],[Comune]],[1]!Tabella_Tabella1[[COGNOME]:[descrizione_carica]],2,0)</f>
        <v>#N/A</v>
      </c>
    </row>
    <row r="6274" spans="1:4" x14ac:dyDescent="0.25">
      <c r="A6274" s="47" t="s">
        <v>2143</v>
      </c>
      <c r="B6274" t="e">
        <f>VLOOKUP(A6274,Tabella_Pec[],2,0)</f>
        <v>#N/A</v>
      </c>
      <c r="C6274" s="53">
        <f>VLOOKUP(A6274,Tabella_sez[],2,0)</f>
        <v>55</v>
      </c>
      <c r="D6274" t="e">
        <f>VLOOKUP(Tabella_sintesi[[#This Row],[Comune]],[1]!Tabella_Tabella1[[COGNOME]:[descrizione_carica]],2,0)</f>
        <v>#N/A</v>
      </c>
    </row>
    <row r="6275" spans="1:4" x14ac:dyDescent="0.25">
      <c r="A6275" s="47" t="s">
        <v>2197</v>
      </c>
      <c r="B6275" t="str">
        <f>VLOOKUP(A6275,Tabella_Pec[],2,0)</f>
        <v>protocollo</v>
      </c>
      <c r="C6275" s="53">
        <f>VLOOKUP(A6275,Tabella_sez[],2,0)</f>
        <v>2</v>
      </c>
      <c r="D6275" t="e">
        <f>VLOOKUP(Tabella_sintesi[[#This Row],[Comune]],[1]!Tabella_Tabella1[[COGNOME]:[descrizione_carica]],2,0)</f>
        <v>#N/A</v>
      </c>
    </row>
    <row r="6276" spans="1:4" x14ac:dyDescent="0.25">
      <c r="A6276" s="47" t="s">
        <v>2217</v>
      </c>
      <c r="B6276" t="str">
        <f>VLOOKUP(A6276,Tabella_Pec[],2,0)</f>
        <v>centola</v>
      </c>
      <c r="C6276" s="53">
        <f>VLOOKUP(A6276,Tabella_sez[],2,0)</f>
        <v>7</v>
      </c>
      <c r="D6276" t="str">
        <f>VLOOKUP(Tabella_sintesi[[#This Row],[Comune]],[1]!Tabella_Tabella1[[COGNOME]:[descrizione_carica]],2,0)</f>
        <v xml:space="preserve">GAETANO    </v>
      </c>
    </row>
    <row r="6277" spans="1:4" x14ac:dyDescent="0.25">
      <c r="A6277" s="47" t="s">
        <v>2229</v>
      </c>
      <c r="B6277" t="str">
        <f>VLOOKUP(A6277,Tabella_Pec[],2,0)</f>
        <v>segreteria.ceraso</v>
      </c>
      <c r="C6277" s="53">
        <f>VLOOKUP(A6277,Tabella_sez[],2,0)</f>
        <v>5</v>
      </c>
      <c r="D6277" t="str">
        <f>VLOOKUP(Tabella_sintesi[[#This Row],[Comune]],[1]!Tabella_Tabella1[[COGNOME]:[descrizione_carica]],2,0)</f>
        <v xml:space="preserve">ANTONIO    </v>
      </c>
    </row>
    <row r="6278" spans="1:4" x14ac:dyDescent="0.25">
      <c r="A6278" s="47" t="s">
        <v>2308</v>
      </c>
      <c r="B6278" t="str">
        <f>VLOOKUP(A6278,Tabella_Pec[],2,0)</f>
        <v>segretario.cetara</v>
      </c>
      <c r="C6278" s="53">
        <f>VLOOKUP(A6278,Tabella_sez[],2,0)</f>
        <v>2</v>
      </c>
      <c r="D6278" t="e">
        <f>VLOOKUP(Tabella_sintesi[[#This Row],[Comune]],[1]!Tabella_Tabella1[[COGNOME]:[descrizione_carica]],2,0)</f>
        <v>#N/A</v>
      </c>
    </row>
    <row r="6279" spans="1:4" x14ac:dyDescent="0.25">
      <c r="A6279" s="47" t="s">
        <v>2376</v>
      </c>
      <c r="B6279" t="str">
        <f>VLOOKUP(A6279,Tabella_Pec[],2,0)</f>
        <v>protocollo.cicerale</v>
      </c>
      <c r="C6279" s="53">
        <f>VLOOKUP(A6279,Tabella_sez[],2,0)</f>
        <v>2</v>
      </c>
      <c r="D6279" t="e">
        <f>VLOOKUP(Tabella_sintesi[[#This Row],[Comune]],[1]!Tabella_Tabella1[[COGNOME]:[descrizione_carica]],2,0)</f>
        <v>#N/A</v>
      </c>
    </row>
    <row r="6280" spans="1:4" x14ac:dyDescent="0.25">
      <c r="A6280" s="47" t="s">
        <v>2524</v>
      </c>
      <c r="B6280" t="str">
        <f>VLOOKUP(A6280,Tabella_Pec[],2,0)</f>
        <v>protocollo.colliano</v>
      </c>
      <c r="C6280" s="53">
        <f>VLOOKUP(A6280,Tabella_sez[],2,0)</f>
        <v>4</v>
      </c>
      <c r="D6280" t="e">
        <f>VLOOKUP(Tabella_sintesi[[#This Row],[Comune]],[1]!Tabella_Tabella1[[COGNOME]:[descrizione_carica]],2,0)</f>
        <v>#N/A</v>
      </c>
    </row>
    <row r="6281" spans="1:4" x14ac:dyDescent="0.25">
      <c r="A6281" s="47" t="s">
        <v>2565</v>
      </c>
      <c r="B6281" t="str">
        <f>VLOOKUP(A6281,Tabella_Pec[],2,0)</f>
        <v>protocollo.concadeimarini</v>
      </c>
      <c r="C6281" s="53">
        <f>VLOOKUP(A6281,Tabella_sez[],2,0)</f>
        <v>1</v>
      </c>
      <c r="D6281" t="e">
        <f>VLOOKUP(Tabella_sintesi[[#This Row],[Comune]],[1]!Tabella_Tabella1[[COGNOME]:[descrizione_carica]],2,0)</f>
        <v>#N/A</v>
      </c>
    </row>
    <row r="6282" spans="1:4" x14ac:dyDescent="0.25">
      <c r="A6282" s="47" t="s">
        <v>2586</v>
      </c>
      <c r="B6282" t="str">
        <f>VLOOKUP(A6282,Tabella_Pec[],2,0)</f>
        <v>anagrafe.controne</v>
      </c>
      <c r="C6282" s="53">
        <f>VLOOKUP(A6282,Tabella_sez[],2,0)</f>
        <v>1</v>
      </c>
      <c r="D6282" t="e">
        <f>VLOOKUP(Tabella_sintesi[[#This Row],[Comune]],[1]!Tabella_Tabella1[[COGNOME]:[descrizione_carica]],2,0)</f>
        <v>#N/A</v>
      </c>
    </row>
    <row r="6283" spans="1:4" x14ac:dyDescent="0.25">
      <c r="A6283" s="47" t="s">
        <v>2587</v>
      </c>
      <c r="B6283" t="str">
        <f>VLOOKUP(A6283,Tabella_Pec[],2,0)</f>
        <v>comune.contursiterme</v>
      </c>
      <c r="C6283" s="53">
        <f>VLOOKUP(A6283,Tabella_sez[],2,0)</f>
        <v>3</v>
      </c>
      <c r="D6283" t="e">
        <f>VLOOKUP(Tabella_sintesi[[#This Row],[Comune]],[1]!Tabella_Tabella1[[COGNOME]:[descrizione_carica]],2,0)</f>
        <v>#N/A</v>
      </c>
    </row>
    <row r="6284" spans="1:4" x14ac:dyDescent="0.25">
      <c r="A6284" s="47" t="s">
        <v>2596</v>
      </c>
      <c r="B6284" t="str">
        <f>VLOOKUP(A6284,Tabella_Pec[],2,0)</f>
        <v>segreteria.corbara</v>
      </c>
      <c r="C6284" s="53">
        <f>VLOOKUP(A6284,Tabella_sez[],2,0)</f>
        <v>2</v>
      </c>
      <c r="D6284" t="e">
        <f>VLOOKUP(Tabella_sintesi[[#This Row],[Comune]],[1]!Tabella_Tabella1[[COGNOME]:[descrizione_carica]],2,0)</f>
        <v>#N/A</v>
      </c>
    </row>
    <row r="6285" spans="1:4" x14ac:dyDescent="0.25">
      <c r="A6285" s="47" t="s">
        <v>2614</v>
      </c>
      <c r="B6285" t="str">
        <f>VLOOKUP(A6285,Tabella_Pec[],2,0)</f>
        <v>protocollo</v>
      </c>
      <c r="C6285" s="53">
        <f>VLOOKUP(A6285,Tabella_sez[],2,0)</f>
        <v>1</v>
      </c>
      <c r="D6285" t="e">
        <f>VLOOKUP(Tabella_sintesi[[#This Row],[Comune]],[1]!Tabella_Tabella1[[COGNOME]:[descrizione_carica]],2,0)</f>
        <v>#N/A</v>
      </c>
    </row>
    <row r="6286" spans="1:4" x14ac:dyDescent="0.25">
      <c r="A6286" s="47" t="s">
        <v>2734</v>
      </c>
      <c r="B6286" t="str">
        <f>VLOOKUP(A6286,Tabella_Pec[],2,0)</f>
        <v>comune.cuccarovetere</v>
      </c>
      <c r="C6286" s="53">
        <f>VLOOKUP(A6286,Tabella_sez[],2,0)</f>
        <v>1</v>
      </c>
      <c r="D6286" t="e">
        <f>VLOOKUP(Tabella_sintesi[[#This Row],[Comune]],[1]!Tabella_Tabella1[[COGNOME]:[descrizione_carica]],2,0)</f>
        <v>#N/A</v>
      </c>
    </row>
    <row r="6287" spans="1:4" x14ac:dyDescent="0.25">
      <c r="A6287" s="47" t="s">
        <v>2861</v>
      </c>
      <c r="B6287" t="str">
        <f>VLOOKUP(A6287,Tabella_Pec[],2,0)</f>
        <v>sindaco.eboli</v>
      </c>
      <c r="C6287" s="53">
        <f>VLOOKUP(A6287,Tabella_sez[],2,0)</f>
        <v>34</v>
      </c>
      <c r="D6287" t="str">
        <f>VLOOKUP(Tabella_sintesi[[#This Row],[Comune]],[1]!Tabella_Tabella1[[COGNOME]:[descrizione_carica]],2,0)</f>
        <v xml:space="preserve">DAVIDE    </v>
      </c>
    </row>
    <row r="6288" spans="1:4" x14ac:dyDescent="0.25">
      <c r="A6288" s="47" t="s">
        <v>2959</v>
      </c>
      <c r="B6288" t="str">
        <f>VLOOKUP(A6288,Tabella_Pec[],2,0)</f>
        <v>protocollo</v>
      </c>
      <c r="C6288" s="53">
        <f>VLOOKUP(A6288,Tabella_sez[],2,0)</f>
        <v>2</v>
      </c>
      <c r="D6288" t="e">
        <f>VLOOKUP(Tabella_sintesi[[#This Row],[Comune]],[1]!Tabella_Tabella1[[COGNOME]:[descrizione_carica]],2,0)</f>
        <v>#N/A</v>
      </c>
    </row>
    <row r="6289" spans="1:4" x14ac:dyDescent="0.25">
      <c r="A6289" s="47" t="s">
        <v>3017</v>
      </c>
      <c r="B6289" t="str">
        <f>VLOOKUP(A6289,Tabella_Pec[],2,0)</f>
        <v>protocollo</v>
      </c>
      <c r="C6289" s="53">
        <f>VLOOKUP(A6289,Tabella_sez[],2,0)</f>
        <v>12</v>
      </c>
      <c r="D6289" t="e">
        <f>VLOOKUP(Tabella_sintesi[[#This Row],[Comune]],[1]!Tabella_Tabella1[[COGNOME]:[descrizione_carica]],2,0)</f>
        <v>#N/A</v>
      </c>
    </row>
    <row r="6290" spans="1:4" x14ac:dyDescent="0.25">
      <c r="A6290" s="47" t="s">
        <v>3176</v>
      </c>
      <c r="B6290" t="str">
        <f>VLOOKUP(A6290,Tabella_Pec[],2,0)</f>
        <v>sindaco.furore</v>
      </c>
      <c r="C6290" s="53">
        <f>VLOOKUP(A6290,Tabella_sez[],2,0)</f>
        <v>1</v>
      </c>
      <c r="D6290" t="e">
        <f>VLOOKUP(Tabella_sintesi[[#This Row],[Comune]],[1]!Tabella_Tabella1[[COGNOME]:[descrizione_carica]],2,0)</f>
        <v>#N/A</v>
      </c>
    </row>
    <row r="6291" spans="1:4" x14ac:dyDescent="0.25">
      <c r="A6291" s="47" t="s">
        <v>3180</v>
      </c>
      <c r="B6291" t="str">
        <f>VLOOKUP(A6291,Tabella_Pec[],2,0)</f>
        <v>protocollo</v>
      </c>
      <c r="C6291" s="53">
        <f>VLOOKUP(A6291,Tabella_sez[],2,0)</f>
        <v>3</v>
      </c>
      <c r="D6291" t="e">
        <f>VLOOKUP(Tabella_sintesi[[#This Row],[Comune]],[1]!Tabella_Tabella1[[COGNOME]:[descrizione_carica]],2,0)</f>
        <v>#N/A</v>
      </c>
    </row>
    <row r="6292" spans="1:4" x14ac:dyDescent="0.25">
      <c r="A6292" s="47" t="s">
        <v>3331</v>
      </c>
      <c r="B6292" t="str">
        <f>VLOOKUP(A6292,Tabella_Pec[],2,0)</f>
        <v>protocollo</v>
      </c>
      <c r="C6292" s="53">
        <f>VLOOKUP(A6292,Tabella_sez[],2,0)</f>
        <v>5</v>
      </c>
      <c r="D6292" t="e">
        <f>VLOOKUP(Tabella_sintesi[[#This Row],[Comune]],[1]!Tabella_Tabella1[[COGNOME]:[descrizione_carica]],2,0)</f>
        <v>#N/A</v>
      </c>
    </row>
    <row r="6293" spans="1:4" x14ac:dyDescent="0.25">
      <c r="A6293" s="47" t="s">
        <v>3332</v>
      </c>
      <c r="B6293" t="str">
        <f>VLOOKUP(A6293,Tabella_Pec[],2,0)</f>
        <v>comunegiffonivallepiana</v>
      </c>
      <c r="C6293" s="53">
        <f>VLOOKUP(A6293,Tabella_sez[],2,0)</f>
        <v>11</v>
      </c>
      <c r="D6293" t="e">
        <f>VLOOKUP(Tabella_sintesi[[#This Row],[Comune]],[1]!Tabella_Tabella1[[COGNOME]:[descrizione_carica]],2,0)</f>
        <v>#N/A</v>
      </c>
    </row>
    <row r="6294" spans="1:4" x14ac:dyDescent="0.25">
      <c r="A6294" s="47" t="s">
        <v>3339</v>
      </c>
      <c r="B6294" t="str">
        <f>VLOOKUP(A6294,Tabella_Pec[],2,0)</f>
        <v>anagrafe</v>
      </c>
      <c r="C6294" s="53">
        <f>VLOOKUP(A6294,Tabella_sez[],2,0)</f>
        <v>2</v>
      </c>
      <c r="D6294" t="str">
        <f>VLOOKUP(Tabella_sintesi[[#This Row],[Comune]],[1]!Tabella_Tabella1[[COGNOME]:[descrizione_carica]],2,0)</f>
        <v xml:space="preserve">LIDIA    </v>
      </c>
    </row>
    <row r="6295" spans="1:4" x14ac:dyDescent="0.25">
      <c r="A6295" s="47" t="s">
        <v>3355</v>
      </c>
      <c r="B6295" t="str">
        <f>VLOOKUP(A6295,Tabella_Pec[],2,0)</f>
        <v>protocollo.comune.giungano</v>
      </c>
      <c r="C6295" s="53">
        <f>VLOOKUP(A6295,Tabella_sez[],2,0)</f>
        <v>2</v>
      </c>
      <c r="D6295" t="e">
        <f>VLOOKUP(Tabella_sintesi[[#This Row],[Comune]],[1]!Tabella_Tabella1[[COGNOME]:[descrizione_carica]],2,0)</f>
        <v>#N/A</v>
      </c>
    </row>
    <row r="6296" spans="1:4" x14ac:dyDescent="0.25">
      <c r="A6296" s="47" t="s">
        <v>3570</v>
      </c>
      <c r="B6296" t="str">
        <f>VLOOKUP(A6296,Tabella_Pec[],2,0)</f>
        <v>protocollo.ispani</v>
      </c>
      <c r="C6296" s="53">
        <f>VLOOKUP(A6296,Tabella_sez[],2,0)</f>
        <v>3</v>
      </c>
      <c r="D6296" t="e">
        <f>VLOOKUP(Tabella_sintesi[[#This Row],[Comune]],[1]!Tabella_Tabella1[[COGNOME]:[descrizione_carica]],2,0)</f>
        <v>#N/A</v>
      </c>
    </row>
    <row r="6297" spans="1:4" x14ac:dyDescent="0.25">
      <c r="A6297" s="47" t="s">
        <v>3664</v>
      </c>
      <c r="B6297" t="str">
        <f>VLOOKUP(A6297,Tabella_Pec[],2,0)</f>
        <v>protocollo</v>
      </c>
      <c r="C6297" s="53">
        <f>VLOOKUP(A6297,Tabella_sez[],2,0)</f>
        <v>2</v>
      </c>
      <c r="D6297" t="e">
        <f>VLOOKUP(Tabella_sintesi[[#This Row],[Comune]],[1]!Tabella_Tabella1[[COGNOME]:[descrizione_carica]],2,0)</f>
        <v>#N/A</v>
      </c>
    </row>
    <row r="6298" spans="1:4" x14ac:dyDescent="0.25">
      <c r="A6298" s="47" t="s">
        <v>3669</v>
      </c>
      <c r="B6298" t="str">
        <f>VLOOKUP(A6298,Tabella_Pec[],2,0)</f>
        <v>comune.laurino</v>
      </c>
      <c r="C6298" s="53">
        <f>VLOOKUP(A6298,Tabella_sez[],2,0)</f>
        <v>2</v>
      </c>
      <c r="D6298" t="str">
        <f>VLOOKUP(Tabella_sintesi[[#This Row],[Comune]],[1]!Tabella_Tabella1[[COGNOME]:[descrizione_carica]],2,0)</f>
        <v xml:space="preserve">MICHELE    </v>
      </c>
    </row>
    <row r="6299" spans="1:4" x14ac:dyDescent="0.25">
      <c r="A6299" s="47" t="s">
        <v>3670</v>
      </c>
      <c r="B6299" t="str">
        <f>VLOOKUP(A6299,Tabella_Pec[],2,0)</f>
        <v>comune.laurito</v>
      </c>
      <c r="C6299" s="53">
        <f>VLOOKUP(A6299,Tabella_sez[],2,0)</f>
        <v>1</v>
      </c>
      <c r="D6299" t="str">
        <f>VLOOKUP(Tabella_sintesi[[#This Row],[Comune]],[1]!Tabella_Tabella1[[COGNOME]:[descrizione_carica]],2,0)</f>
        <v xml:space="preserve">CARMINE    </v>
      </c>
    </row>
    <row r="6300" spans="1:4" x14ac:dyDescent="0.25">
      <c r="A6300" s="47" t="s">
        <v>3679</v>
      </c>
      <c r="B6300" t="str">
        <f>VLOOKUP(A6300,Tabella_Pec[],2,0)</f>
        <v>anagrafe.laviano</v>
      </c>
      <c r="C6300" s="53">
        <f>VLOOKUP(A6300,Tabella_sez[],2,0)</f>
        <v>2</v>
      </c>
      <c r="D6300" t="str">
        <f>VLOOKUP(Tabella_sintesi[[#This Row],[Comune]],[1]!Tabella_Tabella1[[COGNOME]:[descrizione_carica]],2,0)</f>
        <v xml:space="preserve">LAURA    </v>
      </c>
    </row>
    <row r="6301" spans="1:4" x14ac:dyDescent="0.25">
      <c r="A6301" s="47" t="s">
        <v>3870</v>
      </c>
      <c r="B6301" t="str">
        <f>VLOOKUP(A6301,Tabella_Pec[],2,0)</f>
        <v>protocollo</v>
      </c>
      <c r="C6301" s="53">
        <f>VLOOKUP(A6301,Tabella_sez[],2,0)</f>
        <v>2</v>
      </c>
      <c r="D6301" t="e">
        <f>VLOOKUP(Tabella_sintesi[[#This Row],[Comune]],[1]!Tabella_Tabella1[[COGNOME]:[descrizione_carica]],2,0)</f>
        <v>#N/A</v>
      </c>
    </row>
    <row r="6302" spans="1:4" x14ac:dyDescent="0.25">
      <c r="A6302" s="47" t="s">
        <v>3908</v>
      </c>
      <c r="B6302" t="str">
        <f>VLOOKUP(A6302,Tabella_Pec[],2,0)</f>
        <v>protocollo</v>
      </c>
      <c r="C6302" s="53">
        <f>VLOOKUP(A6302,Tabella_sez[],2,0)</f>
        <v>3</v>
      </c>
      <c r="D6302" t="e">
        <f>VLOOKUP(Tabella_sintesi[[#This Row],[Comune]],[1]!Tabella_Tabella1[[COGNOME]:[descrizione_carica]],2,0)</f>
        <v>#N/A</v>
      </c>
    </row>
    <row r="6303" spans="1:4" x14ac:dyDescent="0.25">
      <c r="A6303" s="47" t="s">
        <v>3921</v>
      </c>
      <c r="B6303" t="str">
        <f>VLOOKUP(A6303,Tabella_Pec[],2,0)</f>
        <v>areaamministrativa</v>
      </c>
      <c r="C6303" s="53">
        <f>VLOOKUP(A6303,Tabella_sez[],2,0)</f>
        <v>6</v>
      </c>
      <c r="D6303" t="e">
        <f>VLOOKUP(Tabella_sintesi[[#This Row],[Comune]],[1]!Tabella_Tabella1[[COGNOME]:[descrizione_carica]],2,0)</f>
        <v>#N/A</v>
      </c>
    </row>
    <row r="6304" spans="1:4" x14ac:dyDescent="0.25">
      <c r="A6304" s="47" t="s">
        <v>4141</v>
      </c>
      <c r="B6304" t="str">
        <f>VLOOKUP(A6304,Tabella_Pec[],2,0)</f>
        <v>protocollo.mercatosanseverino</v>
      </c>
      <c r="C6304" s="53">
        <f>VLOOKUP(A6304,Tabella_sez[],2,0)</f>
        <v>18</v>
      </c>
      <c r="D6304" t="e">
        <f>VLOOKUP(Tabella_sintesi[[#This Row],[Comune]],[1]!Tabella_Tabella1[[COGNOME]:[descrizione_carica]],2,0)</f>
        <v>#N/A</v>
      </c>
    </row>
    <row r="6305" spans="1:4" x14ac:dyDescent="0.25">
      <c r="A6305" s="47" t="s">
        <v>4199</v>
      </c>
      <c r="B6305" t="str">
        <f>VLOOKUP(A6305,Tabella_Pec[],2,0)</f>
        <v>comune.minori</v>
      </c>
      <c r="C6305" s="53">
        <f>VLOOKUP(A6305,Tabella_sez[],2,0)</f>
        <v>3</v>
      </c>
      <c r="D6305" t="e">
        <f>VLOOKUP(Tabella_sintesi[[#This Row],[Comune]],[1]!Tabella_Tabella1[[COGNOME]:[descrizione_carica]],2,0)</f>
        <v>#N/A</v>
      </c>
    </row>
    <row r="6306" spans="1:4" x14ac:dyDescent="0.25">
      <c r="A6306" s="47" t="s">
        <v>4241</v>
      </c>
      <c r="B6306" t="str">
        <f>VLOOKUP(A6306,Tabella_Pec[],2,0)</f>
        <v>sindaco.moio</v>
      </c>
      <c r="C6306" s="53">
        <f>VLOOKUP(A6306,Tabella_sez[],2,0)</f>
        <v>3</v>
      </c>
      <c r="D6306" t="e">
        <f>VLOOKUP(Tabella_sintesi[[#This Row],[Comune]],[1]!Tabella_Tabella1[[COGNOME]:[descrizione_carica]],2,0)</f>
        <v>#N/A</v>
      </c>
    </row>
    <row r="6307" spans="1:4" x14ac:dyDescent="0.25">
      <c r="A6307" s="47" t="s">
        <v>4349</v>
      </c>
      <c r="B6307" t="str">
        <f>VLOOKUP(A6307,Tabella_Pec[],2,0)</f>
        <v>protocollo.antilia</v>
      </c>
      <c r="C6307" s="53">
        <f>VLOOKUP(A6307,Tabella_sez[],2,0)</f>
        <v>3</v>
      </c>
      <c r="D6307" t="e">
        <f>VLOOKUP(Tabella_sintesi[[#This Row],[Comune]],[1]!Tabella_Tabella1[[COGNOME]:[descrizione_carica]],2,0)</f>
        <v>#N/A</v>
      </c>
    </row>
    <row r="6308" spans="1:4" x14ac:dyDescent="0.25">
      <c r="A6308" s="47" t="s">
        <v>4414</v>
      </c>
      <c r="B6308" t="str">
        <f>VLOOKUP(A6308,Tabella_Pec[],2,0)</f>
        <v>demografici.montecorice</v>
      </c>
      <c r="C6308" s="53">
        <f>VLOOKUP(A6308,Tabella_sez[],2,0)</f>
        <v>6</v>
      </c>
      <c r="D6308" t="e">
        <f>VLOOKUP(Tabella_sintesi[[#This Row],[Comune]],[1]!Tabella_Tabella1[[COGNOME]:[descrizione_carica]],2,0)</f>
        <v>#N/A</v>
      </c>
    </row>
    <row r="6309" spans="1:4" x14ac:dyDescent="0.25">
      <c r="A6309" s="47" t="s">
        <v>4415</v>
      </c>
      <c r="B6309" t="str">
        <f>VLOOKUP(A6309,Tabella_Pec[],2,0)</f>
        <v>protocollo.montecorvinopugliano</v>
      </c>
      <c r="C6309" s="53">
        <f>VLOOKUP(A6309,Tabella_sez[],2,0)</f>
        <v>10</v>
      </c>
      <c r="D6309" t="e">
        <f>VLOOKUP(Tabella_sintesi[[#This Row],[Comune]],[1]!Tabella_Tabella1[[COGNOME]:[descrizione_carica]],2,0)</f>
        <v>#N/A</v>
      </c>
    </row>
    <row r="6310" spans="1:4" x14ac:dyDescent="0.25">
      <c r="A6310" s="47" t="s">
        <v>4416</v>
      </c>
      <c r="B6310" t="str">
        <f>VLOOKUP(A6310,Tabella_Pec[],2,0)</f>
        <v>protocollo</v>
      </c>
      <c r="C6310" s="53">
        <f>VLOOKUP(A6310,Tabella_sez[],2,0)</f>
        <v>10</v>
      </c>
      <c r="D6310" t="e">
        <f>VLOOKUP(Tabella_sintesi[[#This Row],[Comune]],[1]!Tabella_Tabella1[[COGNOME]:[descrizione_carica]],2,0)</f>
        <v>#N/A</v>
      </c>
    </row>
    <row r="6311" spans="1:4" x14ac:dyDescent="0.25">
      <c r="A6311" s="47" t="s">
        <v>4436</v>
      </c>
      <c r="B6311" t="str">
        <f>VLOOKUP(A6311,Tabella_Pec[],2,0)</f>
        <v>protocollo</v>
      </c>
      <c r="C6311" s="53">
        <f>VLOOKUP(A6311,Tabella_sez[],2,0)</f>
        <v>1</v>
      </c>
      <c r="D6311" t="e">
        <f>VLOOKUP(Tabella_sintesi[[#This Row],[Comune]],[1]!Tabella_Tabella1[[COGNOME]:[descrizione_carica]],2,0)</f>
        <v>#N/A</v>
      </c>
    </row>
    <row r="6312" spans="1:4" x14ac:dyDescent="0.25">
      <c r="A6312" s="47" t="s">
        <v>4373</v>
      </c>
      <c r="B6312" t="str">
        <f>VLOOKUP(A6312,Tabella_Pec[],2,0)</f>
        <v>prot.msgiacomo</v>
      </c>
      <c r="C6312" s="53">
        <f>VLOOKUP(A6312,Tabella_sez[],2,0)</f>
        <v>2</v>
      </c>
      <c r="D6312" t="e">
        <f>VLOOKUP(Tabella_sintesi[[#This Row],[Comune]],[1]!Tabella_Tabella1[[COGNOME]:[descrizione_carica]],2,0)</f>
        <v>#N/A</v>
      </c>
    </row>
    <row r="6313" spans="1:4" x14ac:dyDescent="0.25">
      <c r="A6313" s="47" t="s">
        <v>4514</v>
      </c>
      <c r="B6313" t="str">
        <f>VLOOKUP(A6313,Tabella_Pec[],2,0)</f>
        <v>protocollo</v>
      </c>
      <c r="C6313" s="53">
        <f>VLOOKUP(A6313,Tabella_sez[],2,0)</f>
        <v>9</v>
      </c>
      <c r="D6313" t="e">
        <f>VLOOKUP(Tabella_sintesi[[#This Row],[Comune]],[1]!Tabella_Tabella1[[COGNOME]:[descrizione_carica]],2,0)</f>
        <v>#N/A</v>
      </c>
    </row>
    <row r="6314" spans="1:4" x14ac:dyDescent="0.25">
      <c r="A6314" s="47" t="s">
        <v>4588</v>
      </c>
      <c r="B6314" t="str">
        <f>VLOOKUP(A6314,Tabella_Pec[],2,0)</f>
        <v>sindaco.morigerati</v>
      </c>
      <c r="C6314" s="53">
        <f>VLOOKUP(A6314,Tabella_sez[],2,0)</f>
        <v>2</v>
      </c>
      <c r="D6314" t="e">
        <f>VLOOKUP(Tabella_sintesi[[#This Row],[Comune]],[1]!Tabella_Tabella1[[COGNOME]:[descrizione_carica]],2,0)</f>
        <v>#N/A</v>
      </c>
    </row>
    <row r="6315" spans="1:4" x14ac:dyDescent="0.25">
      <c r="A6315" s="47" t="s">
        <v>4713</v>
      </c>
      <c r="B6315" t="str">
        <f>VLOOKUP(A6315,Tabella_Pec[],2,0)</f>
        <v>protocollo</v>
      </c>
      <c r="C6315" s="53">
        <f>VLOOKUP(A6315,Tabella_sez[],2,0)</f>
        <v>46</v>
      </c>
      <c r="D6315" t="e">
        <f>VLOOKUP(Tabella_sintesi[[#This Row],[Comune]],[1]!Tabella_Tabella1[[COGNOME]:[descrizione_carica]],2,0)</f>
        <v>#N/A</v>
      </c>
    </row>
    <row r="6316" spans="1:4" x14ac:dyDescent="0.25">
      <c r="A6316" s="47" t="s">
        <v>4714</v>
      </c>
      <c r="B6316" t="str">
        <f>VLOOKUP(A6316,Tabella_Pec[],2,0)</f>
        <v>protocollo</v>
      </c>
      <c r="C6316" s="53">
        <f>VLOOKUP(A6316,Tabella_sez[],2,0)</f>
        <v>20</v>
      </c>
      <c r="D6316" t="e">
        <f>VLOOKUP(Tabella_sintesi[[#This Row],[Comune]],[1]!Tabella_Tabella1[[COGNOME]:[descrizione_carica]],2,0)</f>
        <v>#N/A</v>
      </c>
    </row>
    <row r="6317" spans="1:4" x14ac:dyDescent="0.25">
      <c r="A6317" s="47" t="s">
        <v>4761</v>
      </c>
      <c r="B6317" t="str">
        <f>VLOOKUP(A6317,Tabella_Pec[],2,0)</f>
        <v>segrenovi</v>
      </c>
      <c r="C6317" s="53">
        <f>VLOOKUP(A6317,Tabella_sez[],2,0)</f>
        <v>2</v>
      </c>
      <c r="D6317" t="e">
        <f>VLOOKUP(Tabella_sintesi[[#This Row],[Comune]],[1]!Tabella_Tabella1[[COGNOME]:[descrizione_carica]],2,0)</f>
        <v>#N/A</v>
      </c>
    </row>
    <row r="6318" spans="1:4" x14ac:dyDescent="0.25">
      <c r="A6318" s="47" t="s">
        <v>4800</v>
      </c>
      <c r="B6318" t="str">
        <f>VLOOKUP(A6318,Tabella_Pec[],2,0)</f>
        <v>segretario.ogliastrocilento</v>
      </c>
      <c r="C6318" s="53">
        <f>VLOOKUP(A6318,Tabella_sez[],2,0)</f>
        <v>3</v>
      </c>
      <c r="D6318" t="e">
        <f>VLOOKUP(Tabella_sintesi[[#This Row],[Comune]],[1]!Tabella_Tabella1[[COGNOME]:[descrizione_carica]],2,0)</f>
        <v>#N/A</v>
      </c>
    </row>
    <row r="6319" spans="1:4" x14ac:dyDescent="0.25">
      <c r="A6319" s="47" t="s">
        <v>4808</v>
      </c>
      <c r="B6319" t="str">
        <f>VLOOKUP(A6319,Tabella_Pec[],2,0)</f>
        <v>anagrafestatocivile</v>
      </c>
      <c r="C6319" s="53">
        <f>VLOOKUP(A6319,Tabella_sez[],2,0)</f>
        <v>6</v>
      </c>
      <c r="D6319" t="e">
        <f>VLOOKUP(Tabella_sintesi[[#This Row],[Comune]],[1]!Tabella_Tabella1[[COGNOME]:[descrizione_carica]],2,0)</f>
        <v>#N/A</v>
      </c>
    </row>
    <row r="6320" spans="1:4" x14ac:dyDescent="0.25">
      <c r="A6320" s="47" t="s">
        <v>4816</v>
      </c>
      <c r="B6320" t="str">
        <f>VLOOKUP(A6320,Tabella_Pec[],2,0)</f>
        <v>protocollo.oliveto-citra</v>
      </c>
      <c r="C6320" s="53">
        <f>VLOOKUP(A6320,Tabella_sez[],2,0)</f>
        <v>4</v>
      </c>
      <c r="D6320" t="e">
        <f>VLOOKUP(Tabella_sintesi[[#This Row],[Comune]],[1]!Tabella_Tabella1[[COGNOME]:[descrizione_carica]],2,0)</f>
        <v>#N/A</v>
      </c>
    </row>
    <row r="6321" spans="1:4" x14ac:dyDescent="0.25">
      <c r="A6321" s="47" t="s">
        <v>4834</v>
      </c>
      <c r="B6321" t="str">
        <f>VLOOKUP(A6321,Tabella_Pec[],2,0)</f>
        <v>comune.omignano</v>
      </c>
      <c r="C6321" s="53">
        <f>VLOOKUP(A6321,Tabella_sez[],2,0)</f>
        <v>2</v>
      </c>
      <c r="D6321" t="e">
        <f>VLOOKUP(Tabella_sintesi[[#This Row],[Comune]],[1]!Tabella_Tabella1[[COGNOME]:[descrizione_carica]],2,0)</f>
        <v>#N/A</v>
      </c>
    </row>
    <row r="6322" spans="1:4" x14ac:dyDescent="0.25">
      <c r="A6322" s="47" t="s">
        <v>4875</v>
      </c>
      <c r="B6322" t="str">
        <f>VLOOKUP(A6322,Tabella_Pec[],2,0)</f>
        <v>orriaanagrafe</v>
      </c>
      <c r="C6322" s="53">
        <f>VLOOKUP(A6322,Tabella_sez[],2,0)</f>
        <v>2</v>
      </c>
      <c r="D6322" t="e">
        <f>VLOOKUP(Tabella_sintesi[[#This Row],[Comune]],[1]!Tabella_Tabella1[[COGNOME]:[descrizione_carica]],2,0)</f>
        <v>#N/A</v>
      </c>
    </row>
    <row r="6323" spans="1:4" x14ac:dyDescent="0.25">
      <c r="A6323" s="47" t="s">
        <v>4935</v>
      </c>
      <c r="B6323" t="str">
        <f>VLOOKUP(A6323,Tabella_Pec[],2,0)</f>
        <v>protocollo.ottati</v>
      </c>
      <c r="C6323" s="53">
        <f>VLOOKUP(A6323,Tabella_sez[],2,0)</f>
        <v>1</v>
      </c>
      <c r="D6323" t="e">
        <f>VLOOKUP(Tabella_sintesi[[#This Row],[Comune]],[1]!Tabella_Tabella1[[COGNOME]:[descrizione_carica]],2,0)</f>
        <v>#N/A</v>
      </c>
    </row>
    <row r="6324" spans="1:4" x14ac:dyDescent="0.25">
      <c r="A6324" s="47" t="s">
        <v>4967</v>
      </c>
      <c r="B6324" t="str">
        <f>VLOOKUP(A6324,Tabella_Pec[],2,0)</f>
        <v>comune.padula</v>
      </c>
      <c r="C6324" s="53">
        <f>VLOOKUP(A6324,Tabella_sez[],2,0)</f>
        <v>6</v>
      </c>
      <c r="D6324" t="str">
        <f>VLOOKUP(Tabella_sintesi[[#This Row],[Comune]],[1]!Tabella_Tabella1[[COGNOME]:[descrizione_carica]],2,0)</f>
        <v xml:space="preserve">GAETANA    </v>
      </c>
    </row>
    <row r="6325" spans="1:4" x14ac:dyDescent="0.25">
      <c r="A6325" s="47" t="s">
        <v>4971</v>
      </c>
      <c r="B6325" t="str">
        <f>VLOOKUP(A6325,Tabella_Pec[],2,0)</f>
        <v>protocollo</v>
      </c>
      <c r="C6325" s="53">
        <f>VLOOKUP(A6325,Tabella_sez[],2,0)</f>
        <v>35</v>
      </c>
      <c r="D6325" t="str">
        <f>VLOOKUP(Tabella_sintesi[[#This Row],[Comune]],[1]!Tabella_Tabella1[[COGNOME]:[descrizione_carica]],2,0)</f>
        <v xml:space="preserve">MARCO    </v>
      </c>
    </row>
    <row r="6326" spans="1:4" x14ac:dyDescent="0.25">
      <c r="A6326" s="47" t="s">
        <v>5019</v>
      </c>
      <c r="B6326" t="str">
        <f>VLOOKUP(A6326,Tabella_Pec[],2,0)</f>
        <v>protocollo</v>
      </c>
      <c r="C6326" s="53">
        <f>VLOOKUP(A6326,Tabella_sez[],2,0)</f>
        <v>4</v>
      </c>
      <c r="D6326" t="e">
        <f>VLOOKUP(Tabella_sintesi[[#This Row],[Comune]],[1]!Tabella_Tabella1[[COGNOME]:[descrizione_carica]],2,0)</f>
        <v>#N/A</v>
      </c>
    </row>
    <row r="6327" spans="1:4" x14ac:dyDescent="0.25">
      <c r="A6327" s="47" t="s">
        <v>5102</v>
      </c>
      <c r="B6327" t="str">
        <f>VLOOKUP(A6327,Tabella_Pec[],2,0)</f>
        <v>protocollo</v>
      </c>
      <c r="C6327" s="53">
        <f>VLOOKUP(A6327,Tabella_sez[],2,0)</f>
        <v>11</v>
      </c>
      <c r="D6327" t="e">
        <f>VLOOKUP(Tabella_sintesi[[#This Row],[Comune]],[1]!Tabella_Tabella1[[COGNOME]:[descrizione_carica]],2,0)</f>
        <v>#N/A</v>
      </c>
    </row>
    <row r="6328" spans="1:4" x14ac:dyDescent="0.25">
      <c r="A6328" s="47" t="s">
        <v>5119</v>
      </c>
      <c r="B6328" t="str">
        <f>VLOOKUP(A6328,Tabella_Pec[],2,0)</f>
        <v>protocollo.perdifumo</v>
      </c>
      <c r="C6328" s="53">
        <f>VLOOKUP(A6328,Tabella_sez[],2,0)</f>
        <v>3</v>
      </c>
      <c r="D6328" t="e">
        <f>VLOOKUP(Tabella_sintesi[[#This Row],[Comune]],[1]!Tabella_Tabella1[[COGNOME]:[descrizione_carica]],2,0)</f>
        <v>#N/A</v>
      </c>
    </row>
    <row r="6329" spans="1:4" x14ac:dyDescent="0.25">
      <c r="A6329" s="47" t="s">
        <v>5125</v>
      </c>
      <c r="B6329" t="str">
        <f>VLOOKUP(A6329,Tabella_Pec[],2,0)</f>
        <v>sociali.perito</v>
      </c>
      <c r="C6329" s="53">
        <f>VLOOKUP(A6329,Tabella_sez[],2,0)</f>
        <v>2</v>
      </c>
      <c r="D6329" t="str">
        <f>VLOOKUP(Tabella_sintesi[[#This Row],[Comune]],[1]!Tabella_Tabella1[[COGNOME]:[descrizione_carica]],2,0)</f>
        <v xml:space="preserve">ANGELA    </v>
      </c>
    </row>
    <row r="6330" spans="1:4" x14ac:dyDescent="0.25">
      <c r="A6330" s="47" t="s">
        <v>5139</v>
      </c>
      <c r="B6330" t="str">
        <f>VLOOKUP(A6330,Tabella_Pec[],2,0)</f>
        <v>anagrafe.pertosa</v>
      </c>
      <c r="C6330" s="53">
        <f>VLOOKUP(A6330,Tabella_sez[],2,0)</f>
        <v>1</v>
      </c>
      <c r="D6330" t="e">
        <f>VLOOKUP(Tabella_sintesi[[#This Row],[Comune]],[1]!Tabella_Tabella1[[COGNOME]:[descrizione_carica]],2,0)</f>
        <v>#N/A</v>
      </c>
    </row>
    <row r="6331" spans="1:4" x14ac:dyDescent="0.25">
      <c r="A6331" s="47" t="s">
        <v>5167</v>
      </c>
      <c r="B6331" t="str">
        <f>VLOOKUP(A6331,Tabella_Pec[],2,0)</f>
        <v>prot.petina</v>
      </c>
      <c r="C6331" s="53">
        <f>VLOOKUP(A6331,Tabella_sez[],2,0)</f>
        <v>2</v>
      </c>
      <c r="D6331" t="e">
        <f>VLOOKUP(Tabella_sintesi[[#This Row],[Comune]],[1]!Tabella_Tabella1[[COGNOME]:[descrizione_carica]],2,0)</f>
        <v>#N/A</v>
      </c>
    </row>
    <row r="6332" spans="1:4" x14ac:dyDescent="0.25">
      <c r="A6332" s="47" t="s">
        <v>5190</v>
      </c>
      <c r="B6332" t="str">
        <f>VLOOKUP(A6332,Tabella_Pec[],2,0)</f>
        <v>protocollo</v>
      </c>
      <c r="C6332" s="53">
        <f>VLOOKUP(A6332,Tabella_sez[],2,0)</f>
        <v>2</v>
      </c>
      <c r="D6332" t="e">
        <f>VLOOKUP(Tabella_sintesi[[#This Row],[Comune]],[1]!Tabella_Tabella1[[COGNOME]:[descrizione_carica]],2,0)</f>
        <v>#N/A</v>
      </c>
    </row>
    <row r="6333" spans="1:4" x14ac:dyDescent="0.25">
      <c r="A6333" s="47" t="s">
        <v>5317</v>
      </c>
      <c r="B6333" t="str">
        <f>VLOOKUP(A6333,Tabella_Pec[],2,0)</f>
        <v>comune.pisciotta</v>
      </c>
      <c r="C6333" s="53">
        <f>VLOOKUP(A6333,Tabella_sez[],2,0)</f>
        <v>5</v>
      </c>
      <c r="D6333" t="str">
        <f>VLOOKUP(Tabella_sintesi[[#This Row],[Comune]],[1]!Tabella_Tabella1[[COGNOME]:[descrizione_carica]],2,0)</f>
        <v xml:space="preserve">DAVIDE    </v>
      </c>
    </row>
    <row r="6334" spans="1:4" x14ac:dyDescent="0.25">
      <c r="A6334" s="47" t="s">
        <v>5379</v>
      </c>
      <c r="B6334" t="str">
        <f>VLOOKUP(A6334,Tabella_Pec[],2,0)</f>
        <v>protocollo.polla</v>
      </c>
      <c r="C6334" s="53">
        <f>VLOOKUP(A6334,Tabella_sez[],2,0)</f>
        <v>6</v>
      </c>
      <c r="D6334" t="str">
        <f>VLOOKUP(Tabella_sintesi[[#This Row],[Comune]],[1]!Tabella_Tabella1[[COGNOME]:[descrizione_carica]],2,0)</f>
        <v xml:space="preserve">MATTIOT LUCA   </v>
      </c>
    </row>
    <row r="6335" spans="1:4" x14ac:dyDescent="0.25">
      <c r="A6335" s="47" t="s">
        <v>5383</v>
      </c>
      <c r="B6335" t="str">
        <f>VLOOKUP(A6335,Tabella_Pec[],2,0)</f>
        <v>protocollo</v>
      </c>
      <c r="C6335" s="53">
        <f>VLOOKUP(A6335,Tabella_sez[],2,0)</f>
        <v>5</v>
      </c>
      <c r="D6335" t="e">
        <f>VLOOKUP(Tabella_sintesi[[#This Row],[Comune]],[1]!Tabella_Tabella1[[COGNOME]:[descrizione_carica]],2,0)</f>
        <v>#N/A</v>
      </c>
    </row>
    <row r="6336" spans="1:4" x14ac:dyDescent="0.25">
      <c r="A6336" s="47" t="s">
        <v>5427</v>
      </c>
      <c r="B6336" t="str">
        <f>VLOOKUP(A6336,Tabella_Pec[],2,0)</f>
        <v>protocollo</v>
      </c>
      <c r="C6336" s="53">
        <f>VLOOKUP(A6336,Tabella_sez[],2,0)</f>
        <v>22</v>
      </c>
      <c r="D6336" t="e">
        <f>VLOOKUP(Tabella_sintesi[[#This Row],[Comune]],[1]!Tabella_Tabella1[[COGNOME]:[descrizione_carica]],2,0)</f>
        <v>#N/A</v>
      </c>
    </row>
    <row r="6337" spans="1:4" x14ac:dyDescent="0.25">
      <c r="A6337" s="47" t="s">
        <v>5496</v>
      </c>
      <c r="B6337" t="str">
        <f>VLOOKUP(A6337,Tabella_Pec[],2,0)</f>
        <v>protocollo</v>
      </c>
      <c r="C6337" s="53">
        <f>VLOOKUP(A6337,Tabella_sez[],2,0)</f>
        <v>4</v>
      </c>
      <c r="D6337" t="e">
        <f>VLOOKUP(Tabella_sintesi[[#This Row],[Comune]],[1]!Tabella_Tabella1[[COGNOME]:[descrizione_carica]],2,0)</f>
        <v>#N/A</v>
      </c>
    </row>
    <row r="6338" spans="1:4" x14ac:dyDescent="0.25">
      <c r="A6338" s="47" t="s">
        <v>5502</v>
      </c>
      <c r="B6338" t="str">
        <f>VLOOKUP(A6338,Tabella_Pec[],2,0)</f>
        <v>anagrafe</v>
      </c>
      <c r="C6338" s="53">
        <f>VLOOKUP(A6338,Tabella_sez[],2,0)</f>
        <v>2</v>
      </c>
      <c r="D6338" t="str">
        <f>VLOOKUP(Tabella_sintesi[[#This Row],[Comune]],[1]!Tabella_Tabella1[[COGNOME]:[descrizione_carica]],2,0)</f>
        <v xml:space="preserve">GIUSEPPE    </v>
      </c>
    </row>
    <row r="6339" spans="1:4" x14ac:dyDescent="0.25">
      <c r="A6339" s="47" t="s">
        <v>5529</v>
      </c>
      <c r="B6339" t="str">
        <f>VLOOKUP(A6339,Tabella_Pec[],2,0)</f>
        <v>protocollo.praiano</v>
      </c>
      <c r="C6339" s="53">
        <f>VLOOKUP(A6339,Tabella_sez[],2,0)</f>
        <v>2</v>
      </c>
      <c r="D6339" t="e">
        <f>VLOOKUP(Tabella_sintesi[[#This Row],[Comune]],[1]!Tabella_Tabella1[[COGNOME]:[descrizione_carica]],2,0)</f>
        <v>#N/A</v>
      </c>
    </row>
    <row r="6340" spans="1:4" x14ac:dyDescent="0.25">
      <c r="A6340" s="47" t="s">
        <v>5587</v>
      </c>
      <c r="B6340" t="str">
        <f>VLOOKUP(A6340,Tabella_Pec[],2,0)</f>
        <v>protocollo</v>
      </c>
      <c r="C6340" s="53">
        <f>VLOOKUP(A6340,Tabella_sez[],2,0)</f>
        <v>1</v>
      </c>
      <c r="D6340" t="e">
        <f>VLOOKUP(Tabella_sintesi[[#This Row],[Comune]],[1]!Tabella_Tabella1[[COGNOME]:[descrizione_carica]],2,0)</f>
        <v>#N/A</v>
      </c>
    </row>
    <row r="6341" spans="1:4" x14ac:dyDescent="0.25">
      <c r="A6341" s="47" t="s">
        <v>5679</v>
      </c>
      <c r="B6341" t="str">
        <f>VLOOKUP(A6341,Tabella_Pec[],2,0)</f>
        <v>protocollo</v>
      </c>
      <c r="C6341" s="53">
        <f>VLOOKUP(A6341,Tabella_sez[],2,0)</f>
        <v>3</v>
      </c>
      <c r="D6341" t="e">
        <f>VLOOKUP(Tabella_sintesi[[#This Row],[Comune]],[1]!Tabella_Tabella1[[COGNOME]:[descrizione_carica]],2,0)</f>
        <v>#N/A</v>
      </c>
    </row>
    <row r="6342" spans="1:4" x14ac:dyDescent="0.25">
      <c r="A6342" s="47" t="s">
        <v>5732</v>
      </c>
      <c r="B6342" t="str">
        <f>VLOOKUP(A6342,Tabella_Pec[],2,0)</f>
        <v>affarigenerali.ricigliano</v>
      </c>
      <c r="C6342" s="53">
        <f>VLOOKUP(A6342,Tabella_sez[],2,0)</f>
        <v>1</v>
      </c>
      <c r="D6342" t="e">
        <f>VLOOKUP(Tabella_sintesi[[#This Row],[Comune]],[1]!Tabella_Tabella1[[COGNOME]:[descrizione_carica]],2,0)</f>
        <v>#N/A</v>
      </c>
    </row>
    <row r="6343" spans="1:4" x14ac:dyDescent="0.25">
      <c r="A6343" s="47" t="s">
        <v>5837</v>
      </c>
      <c r="B6343" t="str">
        <f>VLOOKUP(A6343,Tabella_Pec[],2,0)</f>
        <v>protocollo</v>
      </c>
      <c r="C6343" s="53">
        <f>VLOOKUP(A6343,Tabella_sez[],2,0)</f>
        <v>9</v>
      </c>
      <c r="D6343" t="e">
        <f>VLOOKUP(Tabella_sintesi[[#This Row],[Comune]],[1]!Tabella_Tabella1[[COGNOME]:[descrizione_carica]],2,0)</f>
        <v>#N/A</v>
      </c>
    </row>
    <row r="6344" spans="1:4" x14ac:dyDescent="0.25">
      <c r="A6344" s="47" t="s">
        <v>5845</v>
      </c>
      <c r="B6344" t="str">
        <f>VLOOKUP(A6344,Tabella_Pec[],2,0)</f>
        <v>protocollo.roccagloriosa</v>
      </c>
      <c r="C6344" s="53">
        <f>VLOOKUP(A6344,Tabella_sez[],2,0)</f>
        <v>2</v>
      </c>
      <c r="D6344" t="e">
        <f>VLOOKUP(Tabella_sintesi[[#This Row],[Comune]],[1]!Tabella_Tabella1[[COGNOME]:[descrizione_carica]],2,0)</f>
        <v>#N/A</v>
      </c>
    </row>
    <row r="6345" spans="1:4" x14ac:dyDescent="0.25">
      <c r="A6345" s="47" t="s">
        <v>5857</v>
      </c>
      <c r="B6345" t="str">
        <f>VLOOKUP(A6345,Tabella_Pec[],2,0)</f>
        <v>protocollo.roccapiemonte</v>
      </c>
      <c r="C6345" s="53">
        <f>VLOOKUP(A6345,Tabella_sez[],2,0)</f>
        <v>9</v>
      </c>
      <c r="D6345" t="e">
        <f>VLOOKUP(Tabella_sintesi[[#This Row],[Comune]],[1]!Tabella_Tabella1[[COGNOME]:[descrizione_carica]],2,0)</f>
        <v>#N/A</v>
      </c>
    </row>
    <row r="6346" spans="1:4" x14ac:dyDescent="0.25">
      <c r="A6346" s="47" t="s">
        <v>5894</v>
      </c>
      <c r="B6346" t="str">
        <f>VLOOKUP(A6346,Tabella_Pec[],2,0)</f>
        <v>protocollo.rofrano</v>
      </c>
      <c r="C6346" s="53">
        <f>VLOOKUP(A6346,Tabella_sez[],2,0)</f>
        <v>3</v>
      </c>
      <c r="D6346" t="e">
        <f>VLOOKUP(Tabella_sintesi[[#This Row],[Comune]],[1]!Tabella_Tabella1[[COGNOME]:[descrizione_carica]],2,0)</f>
        <v>#N/A</v>
      </c>
    </row>
    <row r="6347" spans="1:4" x14ac:dyDescent="0.25">
      <c r="A6347" s="47" t="s">
        <v>5905</v>
      </c>
      <c r="B6347" t="str">
        <f>VLOOKUP(A6347,Tabella_Pec[],2,0)</f>
        <v>comunediromagnano</v>
      </c>
      <c r="C6347" s="53">
        <f>VLOOKUP(A6347,Tabella_sez[],2,0)</f>
        <v>1</v>
      </c>
      <c r="D6347" t="e">
        <f>VLOOKUP(Tabella_sintesi[[#This Row],[Comune]],[1]!Tabella_Tabella1[[COGNOME]:[descrizione_carica]],2,0)</f>
        <v>#N/A</v>
      </c>
    </row>
    <row r="6348" spans="1:4" x14ac:dyDescent="0.25">
      <c r="A6348" s="47" t="s">
        <v>5949</v>
      </c>
      <c r="B6348" t="str">
        <f>VLOOKUP(A6348,Tabella_Pec[],2,0)</f>
        <v>ufficioprotocollo</v>
      </c>
      <c r="C6348" s="53">
        <f>VLOOKUP(A6348,Tabella_sez[],2,0)</f>
        <v>1</v>
      </c>
      <c r="D6348" t="e">
        <f>VLOOKUP(Tabella_sintesi[[#This Row],[Comune]],[1]!Tabella_Tabella1[[COGNOME]:[descrizione_carica]],2,0)</f>
        <v>#N/A</v>
      </c>
    </row>
    <row r="6349" spans="1:4" x14ac:dyDescent="0.25">
      <c r="A6349" s="47" t="s">
        <v>6005</v>
      </c>
      <c r="B6349" t="str">
        <f>VLOOKUP(A6349,Tabella_Pec[],2,0)</f>
        <v>segreteria.rutino</v>
      </c>
      <c r="C6349" s="53">
        <f>VLOOKUP(A6349,Tabella_sez[],2,0)</f>
        <v>1</v>
      </c>
      <c r="D6349" t="e">
        <f>VLOOKUP(Tabella_sintesi[[#This Row],[Comune]],[1]!Tabella_Tabella1[[COGNOME]:[descrizione_carica]],2,0)</f>
        <v>#N/A</v>
      </c>
    </row>
    <row r="6350" spans="1:4" x14ac:dyDescent="0.25">
      <c r="A6350" s="47" t="s">
        <v>6012</v>
      </c>
      <c r="B6350" t="str">
        <f>VLOOKUP(A6350,Tabella_Pec[],2,0)</f>
        <v>tributisacco</v>
      </c>
      <c r="C6350" s="53">
        <f>VLOOKUP(A6350,Tabella_sez[],2,0)</f>
        <v>1</v>
      </c>
      <c r="D6350" t="str">
        <f>VLOOKUP(Tabella_sintesi[[#This Row],[Comune]],[1]!Tabella_Tabella1[[COGNOME]:[descrizione_carica]],2,0)</f>
        <v xml:space="preserve">PIETRO    </v>
      </c>
    </row>
    <row r="6351" spans="1:4" x14ac:dyDescent="0.25">
      <c r="A6351" s="47" t="s">
        <v>6033</v>
      </c>
      <c r="B6351" t="str">
        <f>VLOOKUP(A6351,Tabella_Pec[],2,0)</f>
        <v>protocollo.salaconsilina</v>
      </c>
      <c r="C6351" s="53">
        <f>VLOOKUP(A6351,Tabella_sez[],2,0)</f>
        <v>13</v>
      </c>
      <c r="D6351" t="e">
        <f>VLOOKUP(Tabella_sintesi[[#This Row],[Comune]],[1]!Tabella_Tabella1[[COGNOME]:[descrizione_carica]],2,0)</f>
        <v>#N/A</v>
      </c>
    </row>
    <row r="6352" spans="1:4" x14ac:dyDescent="0.25">
      <c r="A6352" s="47" t="s">
        <v>6048</v>
      </c>
      <c r="B6352" t="str">
        <f>VLOOKUP(A6352,Tabella_Pec[],2,0)</f>
        <v>ragioneria.salento</v>
      </c>
      <c r="C6352" s="53">
        <f>VLOOKUP(A6352,Tabella_sez[],2,0)</f>
        <v>3</v>
      </c>
      <c r="D6352" t="e">
        <f>VLOOKUP(Tabella_sintesi[[#This Row],[Comune]],[1]!Tabella_Tabella1[[COGNOME]:[descrizione_carica]],2,0)</f>
        <v>#N/A</v>
      </c>
    </row>
    <row r="6353" spans="1:4" x14ac:dyDescent="0.25">
      <c r="A6353" s="47" t="s">
        <v>6051</v>
      </c>
      <c r="B6353" t="str">
        <f>VLOOKUP(A6353,Tabella_Pec[],2,0)</f>
        <v>protocollo</v>
      </c>
      <c r="C6353" s="53">
        <f>VLOOKUP(A6353,Tabella_sez[],2,0)</f>
        <v>152</v>
      </c>
      <c r="D6353" t="str">
        <f>VLOOKUP(Tabella_sintesi[[#This Row],[Comune]],[1]!Tabella_Tabella1[[COGNOME]:[descrizione_carica]],2,0)</f>
        <v xml:space="preserve">CARLOTTA    </v>
      </c>
    </row>
    <row r="6354" spans="1:4" x14ac:dyDescent="0.25">
      <c r="A6354" s="47" t="s">
        <v>6070</v>
      </c>
      <c r="B6354" t="str">
        <f>VLOOKUP(A6354,Tabella_Pec[],2,0)</f>
        <v>protocollo.salvitelle</v>
      </c>
      <c r="C6354" s="53">
        <f>VLOOKUP(A6354,Tabella_sez[],2,0)</f>
        <v>1</v>
      </c>
      <c r="D6354" t="e">
        <f>VLOOKUP(Tabella_sintesi[[#This Row],[Comune]],[1]!Tabella_Tabella1[[COGNOME]:[descrizione_carica]],2,0)</f>
        <v>#N/A</v>
      </c>
    </row>
    <row r="6355" spans="1:4" x14ac:dyDescent="0.25">
      <c r="A6355" s="47" t="s">
        <v>6121</v>
      </c>
      <c r="B6355" t="str">
        <f>VLOOKUP(A6355,Tabella_Pec[],2,0)</f>
        <v>protocollo</v>
      </c>
      <c r="C6355" s="53">
        <f>VLOOKUP(A6355,Tabella_sez[],2,0)</f>
        <v>7</v>
      </c>
      <c r="D6355" t="e">
        <f>VLOOKUP(Tabella_sintesi[[#This Row],[Comune]],[1]!Tabella_Tabella1[[COGNOME]:[descrizione_carica]],2,0)</f>
        <v>#N/A</v>
      </c>
    </row>
    <row r="6356" spans="1:4" x14ac:dyDescent="0.25">
      <c r="A6356" s="47" t="s">
        <v>6192</v>
      </c>
      <c r="B6356" t="str">
        <f>VLOOKUP(A6356,Tabella_Pec[],2,0)</f>
        <v>segreteria.sangiovanniapiro</v>
      </c>
      <c r="C6356" s="53">
        <f>VLOOKUP(A6356,Tabella_sez[],2,0)</f>
        <v>5</v>
      </c>
      <c r="D6356" t="e">
        <f>VLOOKUP(Tabella_sintesi[[#This Row],[Comune]],[1]!Tabella_Tabella1[[COGNOME]:[descrizione_carica]],2,0)</f>
        <v>#N/A</v>
      </c>
    </row>
    <row r="6357" spans="1:4" x14ac:dyDescent="0.25">
      <c r="A6357" s="47" t="s">
        <v>6222</v>
      </c>
      <c r="B6357" t="str">
        <f>VLOOKUP(A6357,Tabella_Pec[],2,0)</f>
        <v>protocollo.sangregoriomagno</v>
      </c>
      <c r="C6357" s="53">
        <f>VLOOKUP(A6357,Tabella_sez[],2,0)</f>
        <v>4</v>
      </c>
      <c r="D6357" t="e">
        <f>VLOOKUP(Tabella_sintesi[[#This Row],[Comune]],[1]!Tabella_Tabella1[[COGNOME]:[descrizione_carica]],2,0)</f>
        <v>#N/A</v>
      </c>
    </row>
    <row r="6358" spans="1:4" x14ac:dyDescent="0.25">
      <c r="A6358" s="47" t="s">
        <v>6239</v>
      </c>
      <c r="B6358" t="str">
        <f>VLOOKUP(A6358,Tabella_Pec[],2,0)</f>
        <v>prot.sanmangopiemonte</v>
      </c>
      <c r="C6358" s="53">
        <f>VLOOKUP(A6358,Tabella_sez[],2,0)</f>
        <v>2</v>
      </c>
      <c r="D6358" t="e">
        <f>VLOOKUP(Tabella_sintesi[[#This Row],[Comune]],[1]!Tabella_Tabella1[[COGNOME]:[descrizione_carica]],2,0)</f>
        <v>#N/A</v>
      </c>
    </row>
    <row r="6359" spans="1:4" x14ac:dyDescent="0.25">
      <c r="A6359" s="47" t="s">
        <v>6269</v>
      </c>
      <c r="B6359" t="str">
        <f>VLOOKUP(A6359,Tabella_Pec[],2,0)</f>
        <v>comune.smarzanosulsarno</v>
      </c>
      <c r="C6359" s="53">
        <f>VLOOKUP(A6359,Tabella_sez[],2,0)</f>
        <v>9</v>
      </c>
      <c r="D6359" t="e">
        <f>VLOOKUP(Tabella_sintesi[[#This Row],[Comune]],[1]!Tabella_Tabella1[[COGNOME]:[descrizione_carica]],2,0)</f>
        <v>#N/A</v>
      </c>
    </row>
    <row r="6360" spans="1:4" x14ac:dyDescent="0.25">
      <c r="A6360" s="47" t="s">
        <v>6274</v>
      </c>
      <c r="B6360" t="str">
        <f>VLOOKUP(A6360,Tabella_Pec[],2,0)</f>
        <v>protocollo</v>
      </c>
      <c r="C6360" s="53">
        <f>VLOOKUP(A6360,Tabella_sez[],2,0)</f>
        <v>2</v>
      </c>
      <c r="D6360" t="e">
        <f>VLOOKUP(Tabella_sintesi[[#This Row],[Comune]],[1]!Tabella_Tabella1[[COGNOME]:[descrizione_carica]],2,0)</f>
        <v>#N/A</v>
      </c>
    </row>
    <row r="6361" spans="1:4" x14ac:dyDescent="0.25">
      <c r="A6361" s="47" t="s">
        <v>6277</v>
      </c>
      <c r="B6361" t="str">
        <f>VLOOKUP(A6361,Tabella_Pec[],2,0)</f>
        <v>comune.sanmaurolabruca</v>
      </c>
      <c r="C6361" s="53">
        <f>VLOOKUP(A6361,Tabella_sez[],2,0)</f>
        <v>2</v>
      </c>
      <c r="D6361" t="e">
        <f>VLOOKUP(Tabella_sintesi[[#This Row],[Comune]],[1]!Tabella_Tabella1[[COGNOME]:[descrizione_carica]],2,0)</f>
        <v>#N/A</v>
      </c>
    </row>
    <row r="6362" spans="1:4" x14ac:dyDescent="0.25">
      <c r="A6362" s="47" t="s">
        <v>6311</v>
      </c>
      <c r="B6362" t="str">
        <f>VLOOKUP(A6362,Tabella_Pec[],2,0)</f>
        <v>postacert</v>
      </c>
      <c r="C6362" s="53">
        <f>VLOOKUP(A6362,Tabella_sez[],2,0)</f>
        <v>2</v>
      </c>
      <c r="D6362" t="e">
        <f>VLOOKUP(Tabella_sintesi[[#This Row],[Comune]],[1]!Tabella_Tabella1[[COGNOME]:[descrizione_carica]],2,0)</f>
        <v>#N/A</v>
      </c>
    </row>
    <row r="6363" spans="1:4" x14ac:dyDescent="0.25">
      <c r="A6363" s="47" t="s">
        <v>6344</v>
      </c>
      <c r="B6363" t="str">
        <f>VLOOKUP(A6363,Tabella_Pec[],2,0)</f>
        <v>prot.sanrufo</v>
      </c>
      <c r="C6363" s="53">
        <f>VLOOKUP(A6363,Tabella_sez[],2,0)</f>
        <v>2</v>
      </c>
      <c r="D6363" t="e">
        <f>VLOOKUP(Tabella_sintesi[[#This Row],[Comune]],[1]!Tabella_Tabella1[[COGNOME]:[descrizione_carica]],2,0)</f>
        <v>#N/A</v>
      </c>
    </row>
    <row r="6364" spans="1:4" x14ac:dyDescent="0.25">
      <c r="A6364" s="47" t="s">
        <v>6512</v>
      </c>
      <c r="B6364" t="str">
        <f>VLOOKUP(A6364,Tabella_Pec[],2,0)</f>
        <v>comune.santamarina</v>
      </c>
      <c r="C6364" s="53">
        <f>VLOOKUP(A6364,Tabella_sez[],2,0)</f>
        <v>3</v>
      </c>
      <c r="D6364" t="e">
        <f>VLOOKUP(Tabella_sintesi[[#This Row],[Comune]],[1]!Tabella_Tabella1[[COGNOME]:[descrizione_carica]],2,0)</f>
        <v>#N/A</v>
      </c>
    </row>
    <row r="6365" spans="1:4" x14ac:dyDescent="0.25">
      <c r="A6365" s="47" t="s">
        <v>6426</v>
      </c>
      <c r="B6365" t="str">
        <f>VLOOKUP(A6365,Tabella_Pec[],2,0)</f>
        <v>protocollo.santangeloaf</v>
      </c>
      <c r="C6365" s="53">
        <f>VLOOKUP(A6365,Tabella_sez[],2,0)</f>
        <v>1</v>
      </c>
      <c r="D6365" t="e">
        <f>VLOOKUP(Tabella_sintesi[[#This Row],[Comune]],[1]!Tabella_Tabella1[[COGNOME]:[descrizione_carica]],2,0)</f>
        <v>#N/A</v>
      </c>
    </row>
    <row r="6366" spans="1:4" x14ac:dyDescent="0.25">
      <c r="A6366" s="47" t="s">
        <v>6453</v>
      </c>
      <c r="B6366" t="str">
        <f>VLOOKUP(A6366,Tabella_Pec[],2,0)</f>
        <v>protocollo</v>
      </c>
      <c r="C6366" s="53">
        <f>VLOOKUP(A6366,Tabella_sez[],2,0)</f>
        <v>3</v>
      </c>
      <c r="D6366" t="e">
        <f>VLOOKUP(Tabella_sintesi[[#This Row],[Comune]],[1]!Tabella_Tabella1[[COGNOME]:[descrizione_carica]],2,0)</f>
        <v>#N/A</v>
      </c>
    </row>
    <row r="6367" spans="1:4" x14ac:dyDescent="0.25">
      <c r="A6367" s="47" t="s">
        <v>6455</v>
      </c>
      <c r="B6367" t="str">
        <f>VLOOKUP(A6367,Tabella_Pec[],2,0)</f>
        <v>comune.segidioma</v>
      </c>
      <c r="C6367" s="53">
        <f>VLOOKUP(A6367,Tabella_sez[],2,0)</f>
        <v>8</v>
      </c>
      <c r="D6367" t="e">
        <f>VLOOKUP(Tabella_sintesi[[#This Row],[Comune]],[1]!Tabella_Tabella1[[COGNOME]:[descrizione_carica]],2,0)</f>
        <v>#N/A</v>
      </c>
    </row>
    <row r="6368" spans="1:4" x14ac:dyDescent="0.25">
      <c r="A6368" s="47" t="s">
        <v>6542</v>
      </c>
      <c r="B6368" t="str">
        <f>VLOOKUP(A6368,Tabella_Pec[],2,0)</f>
        <v>protocollo.santomenna</v>
      </c>
      <c r="C6368" s="53">
        <f>VLOOKUP(A6368,Tabella_sez[],2,0)</f>
        <v>1</v>
      </c>
      <c r="D6368" t="e">
        <f>VLOOKUP(Tabella_sintesi[[#This Row],[Comune]],[1]!Tabella_Tabella1[[COGNOME]:[descrizione_carica]],2,0)</f>
        <v>#N/A</v>
      </c>
    </row>
    <row r="6369" spans="1:4" x14ac:dyDescent="0.25">
      <c r="A6369" s="47" t="s">
        <v>6365</v>
      </c>
      <c r="B6369" t="str">
        <f>VLOOKUP(A6369,Tabella_Pec[],2,0)</f>
        <v>protocollo</v>
      </c>
      <c r="C6369" s="53">
        <f>VLOOKUP(A6369,Tabella_sez[],2,0)</f>
        <v>9</v>
      </c>
      <c r="D6369" t="e">
        <f>VLOOKUP(Tabella_sintesi[[#This Row],[Comune]],[1]!Tabella_Tabella1[[COGNOME]:[descrizione_carica]],2,0)</f>
        <v>#N/A</v>
      </c>
    </row>
    <row r="6370" spans="1:4" x14ac:dyDescent="0.25">
      <c r="A6370" s="47" t="s">
        <v>6546</v>
      </c>
      <c r="B6370" t="str">
        <f>VLOOKUP(A6370,Tabella_Pec[],2,0)</f>
        <v>affarigenerali</v>
      </c>
      <c r="C6370" s="53">
        <f>VLOOKUP(A6370,Tabella_sez[],2,0)</f>
        <v>3</v>
      </c>
      <c r="D6370" t="e">
        <f>VLOOKUP(Tabella_sintesi[[#This Row],[Comune]],[1]!Tabella_Tabella1[[COGNOME]:[descrizione_carica]],2,0)</f>
        <v>#N/A</v>
      </c>
    </row>
    <row r="6371" spans="1:4" x14ac:dyDescent="0.25">
      <c r="A6371" s="47" t="s">
        <v>6551</v>
      </c>
      <c r="B6371" t="str">
        <f>VLOOKUP(A6371,Tabella_Pec[],2,0)</f>
        <v>protocollo.sapri</v>
      </c>
      <c r="C6371" s="53">
        <f>VLOOKUP(A6371,Tabella_sez[],2,0)</f>
        <v>7</v>
      </c>
      <c r="D6371" t="e">
        <f>VLOOKUP(Tabella_sintesi[[#This Row],[Comune]],[1]!Tabella_Tabella1[[COGNOME]:[descrizione_carica]],2,0)</f>
        <v>#N/A</v>
      </c>
    </row>
    <row r="6372" spans="1:4" x14ac:dyDescent="0.25">
      <c r="A6372" s="47" t="s">
        <v>6565</v>
      </c>
      <c r="B6372" t="str">
        <f>VLOOKUP(A6372,Tabella_Pec[],2,0)</f>
        <v>protocollo.generale</v>
      </c>
      <c r="C6372" s="53">
        <f>VLOOKUP(A6372,Tabella_sez[],2,0)</f>
        <v>34</v>
      </c>
      <c r="D6372" t="str">
        <f>VLOOKUP(Tabella_sintesi[[#This Row],[Comune]],[1]!Tabella_Tabella1[[COGNOME]:[descrizione_carica]],2,0)</f>
        <v xml:space="preserve">NATASCIA    </v>
      </c>
    </row>
    <row r="6373" spans="1:4" x14ac:dyDescent="0.25">
      <c r="A6373" s="47" t="s">
        <v>6575</v>
      </c>
      <c r="B6373" t="str">
        <f>VLOOKUP(A6373,Tabella_Pec[],2,0)</f>
        <v>protocollo.sassano</v>
      </c>
      <c r="C6373" s="53">
        <f>VLOOKUP(A6373,Tabella_sez[],2,0)</f>
        <v>5</v>
      </c>
      <c r="D6373" t="str">
        <f>VLOOKUP(Tabella_sintesi[[#This Row],[Comune]],[1]!Tabella_Tabella1[[COGNOME]:[descrizione_carica]],2,0)</f>
        <v xml:space="preserve">MICHELE    </v>
      </c>
    </row>
    <row r="6374" spans="1:4" x14ac:dyDescent="0.25">
      <c r="A6374" s="47" t="s">
        <v>6604</v>
      </c>
      <c r="B6374" t="str">
        <f>VLOOKUP(A6374,Tabella_Pec[],2,0)</f>
        <v>protocollo.scafati</v>
      </c>
      <c r="C6374" s="53">
        <f>VLOOKUP(A6374,Tabella_sez[],2,0)</f>
        <v>41</v>
      </c>
      <c r="D6374" t="e">
        <f>VLOOKUP(Tabella_sintesi[[#This Row],[Comune]],[1]!Tabella_Tabella1[[COGNOME]:[descrizione_carica]],2,0)</f>
        <v>#N/A</v>
      </c>
    </row>
    <row r="6375" spans="1:4" x14ac:dyDescent="0.25">
      <c r="A6375" s="47" t="s">
        <v>6606</v>
      </c>
      <c r="B6375" t="str">
        <f>VLOOKUP(A6375,Tabella_Pec[],2,0)</f>
        <v>protocollo</v>
      </c>
      <c r="C6375" s="53">
        <f>VLOOKUP(A6375,Tabella_sez[],2,0)</f>
        <v>2</v>
      </c>
      <c r="D6375" t="str">
        <f>VLOOKUP(Tabella_sintesi[[#This Row],[Comune]],[1]!Tabella_Tabella1[[COGNOME]:[descrizione_carica]],2,0)</f>
        <v xml:space="preserve">SILVANA    </v>
      </c>
    </row>
    <row r="6376" spans="1:4" x14ac:dyDescent="0.25">
      <c r="A6376" s="47" t="s">
        <v>6725</v>
      </c>
      <c r="B6376" t="str">
        <f>VLOOKUP(A6376,Tabella_Pec[],2,0)</f>
        <v>protocollo.serramezzana</v>
      </c>
      <c r="C6376" s="53">
        <f>VLOOKUP(A6376,Tabella_sez[],2,0)</f>
        <v>1</v>
      </c>
      <c r="D6376" t="e">
        <f>VLOOKUP(Tabella_sintesi[[#This Row],[Comune]],[1]!Tabella_Tabella1[[COGNOME]:[descrizione_carica]],2,0)</f>
        <v>#N/A</v>
      </c>
    </row>
    <row r="6377" spans="1:4" x14ac:dyDescent="0.25">
      <c r="A6377" s="47" t="s">
        <v>6735</v>
      </c>
      <c r="B6377" t="str">
        <f>VLOOKUP(A6377,Tabella_Pec[],2,0)</f>
        <v>segretario.serre</v>
      </c>
      <c r="C6377" s="53">
        <f>VLOOKUP(A6377,Tabella_sez[],2,0)</f>
        <v>4</v>
      </c>
      <c r="D6377" t="e">
        <f>VLOOKUP(Tabella_sintesi[[#This Row],[Comune]],[1]!Tabella_Tabella1[[COGNOME]:[descrizione_carica]],2,0)</f>
        <v>#N/A</v>
      </c>
    </row>
    <row r="6378" spans="1:4" x14ac:dyDescent="0.25">
      <c r="A6378" s="47" t="s">
        <v>6741</v>
      </c>
      <c r="B6378" t="str">
        <f>VLOOKUP(A6378,Tabella_Pec[],2,0)</f>
        <v>protsessa</v>
      </c>
      <c r="C6378" s="53">
        <f>VLOOKUP(A6378,Tabella_sez[],2,0)</f>
        <v>4</v>
      </c>
      <c r="D6378" t="e">
        <f>VLOOKUP(Tabella_sintesi[[#This Row],[Comune]],[1]!Tabella_Tabella1[[COGNOME]:[descrizione_carica]],2,0)</f>
        <v>#N/A</v>
      </c>
    </row>
    <row r="6379" spans="1:4" x14ac:dyDescent="0.25">
      <c r="A6379" s="47" t="s">
        <v>6776</v>
      </c>
      <c r="B6379" t="str">
        <f>VLOOKUP(A6379,Tabella_Pec[],2,0)</f>
        <v>protocollo</v>
      </c>
      <c r="C6379" s="53">
        <f>VLOOKUP(A6379,Tabella_sez[],2,0)</f>
        <v>10</v>
      </c>
      <c r="D6379" t="str">
        <f>VLOOKUP(Tabella_sintesi[[#This Row],[Comune]],[1]!Tabella_Tabella1[[COGNOME]:[descrizione_carica]],2,0)</f>
        <v xml:space="preserve">CARMINE    </v>
      </c>
    </row>
    <row r="6380" spans="1:4" x14ac:dyDescent="0.25">
      <c r="A6380" s="47" t="s">
        <v>6778</v>
      </c>
      <c r="B6380" t="str">
        <f>VLOOKUP(A6380,Tabella_Pec[],2,0)</f>
        <v>protocollo.sicignanodeglialburni</v>
      </c>
      <c r="C6380" s="53">
        <f>VLOOKUP(A6380,Tabella_sez[],2,0)</f>
        <v>5</v>
      </c>
      <c r="D6380" t="e">
        <f>VLOOKUP(Tabella_sintesi[[#This Row],[Comune]],[1]!Tabella_Tabella1[[COGNOME]:[descrizione_carica]],2,0)</f>
        <v>#N/A</v>
      </c>
    </row>
    <row r="6381" spans="1:4" x14ac:dyDescent="0.25">
      <c r="A6381" s="47" t="s">
        <v>6939</v>
      </c>
      <c r="B6381" t="str">
        <f>VLOOKUP(A6381,Tabella_Pec[],2,0)</f>
        <v>protocollo.stellacilento</v>
      </c>
      <c r="C6381" s="53">
        <f>VLOOKUP(A6381,Tabella_sez[],2,0)</f>
        <v>3</v>
      </c>
      <c r="D6381" t="e">
        <f>VLOOKUP(Tabella_sintesi[[#This Row],[Comune]],[1]!Tabella_Tabella1[[COGNOME]:[descrizione_carica]],2,0)</f>
        <v>#N/A</v>
      </c>
    </row>
    <row r="6382" spans="1:4" x14ac:dyDescent="0.25">
      <c r="A6382" s="47" t="s">
        <v>6949</v>
      </c>
      <c r="B6382" t="str">
        <f>VLOOKUP(A6382,Tabella_Pec[],2,0)</f>
        <v>protocollo</v>
      </c>
      <c r="C6382" s="53">
        <f>VLOOKUP(A6382,Tabella_sez[],2,0)</f>
        <v>2</v>
      </c>
      <c r="D6382" t="e">
        <f>VLOOKUP(Tabella_sintesi[[#This Row],[Comune]],[1]!Tabella_Tabella1[[COGNOME]:[descrizione_carica]],2,0)</f>
        <v>#N/A</v>
      </c>
    </row>
    <row r="6383" spans="1:4" x14ac:dyDescent="0.25">
      <c r="A6383" s="47" t="s">
        <v>7039</v>
      </c>
      <c r="B6383" t="str">
        <f>VLOOKUP(A6383,Tabella_Pec[],2,0)</f>
        <v>protocollo-notifiche.teggiano</v>
      </c>
      <c r="C6383" s="53">
        <f>VLOOKUP(A6383,Tabella_sez[],2,0)</f>
        <v>10</v>
      </c>
      <c r="D6383" t="e">
        <f>VLOOKUP(Tabella_sintesi[[#This Row],[Comune]],[1]!Tabella_Tabella1[[COGNOME]:[descrizione_carica]],2,0)</f>
        <v>#N/A</v>
      </c>
    </row>
    <row r="6384" spans="1:4" x14ac:dyDescent="0.25">
      <c r="A6384" s="47" t="s">
        <v>7138</v>
      </c>
      <c r="B6384" t="str">
        <f>VLOOKUP(A6384,Tabella_Pec[],2,0)</f>
        <v>info</v>
      </c>
      <c r="C6384" s="53">
        <f>VLOOKUP(A6384,Tabella_sez[],2,0)</f>
        <v>2</v>
      </c>
      <c r="D6384" t="e">
        <f>VLOOKUP(Tabella_sintesi[[#This Row],[Comune]],[1]!Tabella_Tabella1[[COGNOME]:[descrizione_carica]],2,0)</f>
        <v>#N/A</v>
      </c>
    </row>
    <row r="6385" spans="1:4" x14ac:dyDescent="0.25">
      <c r="A6385" s="47" t="s">
        <v>7156</v>
      </c>
      <c r="B6385" t="str">
        <f>VLOOKUP(A6385,Tabella_Pec[],2,0)</f>
        <v>affarigenerali</v>
      </c>
      <c r="C6385" s="53">
        <f>VLOOKUP(A6385,Tabella_sez[],2,0)</f>
        <v>1</v>
      </c>
      <c r="D6385" t="e">
        <f>VLOOKUP(Tabella_sintesi[[#This Row],[Comune]],[1]!Tabella_Tabella1[[COGNOME]:[descrizione_carica]],2,0)</f>
        <v>#N/A</v>
      </c>
    </row>
    <row r="6386" spans="1:4" x14ac:dyDescent="0.25">
      <c r="A6386" s="47" t="s">
        <v>7179</v>
      </c>
      <c r="B6386" t="str">
        <f>VLOOKUP(A6386,Tabella_Pec[],2,0)</f>
        <v>ragioneria.torreorsaia</v>
      </c>
      <c r="C6386" s="53">
        <f>VLOOKUP(A6386,Tabella_sez[],2,0)</f>
        <v>3</v>
      </c>
      <c r="D6386" t="e">
        <f>VLOOKUP(Tabella_sintesi[[#This Row],[Comune]],[1]!Tabella_Tabella1[[COGNOME]:[descrizione_carica]],2,0)</f>
        <v>#N/A</v>
      </c>
    </row>
    <row r="6387" spans="1:4" x14ac:dyDescent="0.25">
      <c r="A6387" s="47" t="s">
        <v>7214</v>
      </c>
      <c r="B6387" t="str">
        <f>VLOOKUP(A6387,Tabella_Pec[],2,0)</f>
        <v>servizidemografici.tortorella</v>
      </c>
      <c r="C6387" s="53">
        <f>VLOOKUP(A6387,Tabella_sez[],2,0)</f>
        <v>1</v>
      </c>
      <c r="D6387" t="str">
        <f>VLOOKUP(Tabella_sintesi[[#This Row],[Comune]],[1]!Tabella_Tabella1[[COGNOME]:[descrizione_carica]],2,0)</f>
        <v xml:space="preserve">PAOLA    </v>
      </c>
    </row>
    <row r="6388" spans="1:4" x14ac:dyDescent="0.25">
      <c r="A6388" s="47" t="s">
        <v>7226</v>
      </c>
      <c r="B6388" t="str">
        <f>VLOOKUP(A6388,Tabella_Pec[],2,0)</f>
        <v>protocollo.tramonti</v>
      </c>
      <c r="C6388" s="53">
        <f>VLOOKUP(A6388,Tabella_sez[],2,0)</f>
        <v>5</v>
      </c>
      <c r="D6388" t="str">
        <f>VLOOKUP(Tabella_sintesi[[#This Row],[Comune]],[1]!Tabella_Tabella1[[COGNOME]:[descrizione_carica]],2,0)</f>
        <v xml:space="preserve">STEFANO    </v>
      </c>
    </row>
    <row r="6389" spans="1:4" x14ac:dyDescent="0.25">
      <c r="A6389" s="47" t="s">
        <v>7264</v>
      </c>
      <c r="B6389" t="str">
        <f>VLOOKUP(A6389,Tabella_Pec[],2,0)</f>
        <v>protocollo</v>
      </c>
      <c r="C6389" s="53">
        <f>VLOOKUP(A6389,Tabella_sez[],2,0)</f>
        <v>2</v>
      </c>
      <c r="D6389" t="e">
        <f>VLOOKUP(Tabella_sintesi[[#This Row],[Comune]],[1]!Tabella_Tabella1[[COGNOME]:[descrizione_carica]],2,0)</f>
        <v>#N/A</v>
      </c>
    </row>
    <row r="6390" spans="1:4" x14ac:dyDescent="0.25">
      <c r="A6390" s="47" t="s">
        <v>7452</v>
      </c>
      <c r="B6390" t="str">
        <f>VLOOKUP(A6390,Tabella_Pec[],2,0)</f>
        <v>affarigenerali</v>
      </c>
      <c r="C6390" s="53">
        <f>VLOOKUP(A6390,Tabella_sez[],2,0)</f>
        <v>1</v>
      </c>
      <c r="D6390" t="e">
        <f>VLOOKUP(Tabella_sintesi[[#This Row],[Comune]],[1]!Tabella_Tabella1[[COGNOME]:[descrizione_carica]],2,0)</f>
        <v>#N/A</v>
      </c>
    </row>
    <row r="6391" spans="1:4" x14ac:dyDescent="0.25">
      <c r="A6391" s="47" t="s">
        <v>7477</v>
      </c>
      <c r="B6391" t="str">
        <f>VLOOKUP(A6391,Tabella_Pec[],2,0)</f>
        <v>prot.vallodellalucania</v>
      </c>
      <c r="C6391" s="53">
        <f>VLOOKUP(A6391,Tabella_sez[],2,0)</f>
        <v>10</v>
      </c>
      <c r="D6391" t="e">
        <f>VLOOKUP(Tabella_sintesi[[#This Row],[Comune]],[1]!Tabella_Tabella1[[COGNOME]:[descrizione_carica]],2,0)</f>
        <v>#N/A</v>
      </c>
    </row>
    <row r="6392" spans="1:4" x14ac:dyDescent="0.25">
      <c r="A6392" s="47" t="s">
        <v>7498</v>
      </c>
      <c r="B6392" t="str">
        <f>VLOOKUP(A6392,Tabella_Pec[],2,0)</f>
        <v>anagrafe</v>
      </c>
      <c r="C6392" s="53">
        <f>VLOOKUP(A6392,Tabella_sez[],2,0)</f>
        <v>2</v>
      </c>
      <c r="D6392" t="e">
        <f>VLOOKUP(Tabella_sintesi[[#This Row],[Comune]],[1]!Tabella_Tabella1[[COGNOME]:[descrizione_carica]],2,0)</f>
        <v>#N/A</v>
      </c>
    </row>
    <row r="6393" spans="1:4" x14ac:dyDescent="0.25">
      <c r="A6393" s="47" t="s">
        <v>7629</v>
      </c>
      <c r="B6393" t="str">
        <f>VLOOKUP(A6393,Tabella_Pec[],2,0)</f>
        <v>comunevibonati</v>
      </c>
      <c r="C6393" s="53">
        <f>VLOOKUP(A6393,Tabella_sez[],2,0)</f>
        <v>4</v>
      </c>
      <c r="D6393" t="e">
        <f>VLOOKUP(Tabella_sintesi[[#This Row],[Comune]],[1]!Tabella_Tabella1[[COGNOME]:[descrizione_carica]],2,0)</f>
        <v>#N/A</v>
      </c>
    </row>
    <row r="6394" spans="1:4" x14ac:dyDescent="0.25">
      <c r="A6394" s="47" t="s">
        <v>7648</v>
      </c>
      <c r="B6394" t="str">
        <f>VLOOKUP(A6394,Tabella_Pec[],2,0)</f>
        <v>protocollo</v>
      </c>
      <c r="C6394" s="53">
        <f>VLOOKUP(A6394,Tabella_sez[],2,0)</f>
        <v>10</v>
      </c>
      <c r="D6394" t="e">
        <f>VLOOKUP(Tabella_sintesi[[#This Row],[Comune]],[1]!Tabella_Tabella1[[COGNOME]:[descrizione_carica]],2,0)</f>
        <v>#N/A</v>
      </c>
    </row>
    <row r="6395" spans="1:4" x14ac:dyDescent="0.25">
      <c r="A6395" s="47" t="s">
        <v>988</v>
      </c>
      <c r="B6395" t="str">
        <f>VLOOKUP(A6395,Tabella_Pec[],2,0)</f>
        <v>protocollo</v>
      </c>
      <c r="C6395" s="53">
        <f>VLOOKUP(A6395,Tabella_sez[],2,0)</f>
        <v>10</v>
      </c>
      <c r="D6395" t="str">
        <f>VLOOKUP(Tabella_sintesi[[#This Row],[Comune]],[1]!Tabella_Tabella1[[COGNOME]:[descrizione_carica]],2,0)</f>
        <v xml:space="preserve">ANGIOLINO    </v>
      </c>
    </row>
    <row r="6396" spans="1:4" x14ac:dyDescent="0.25">
      <c r="A6396" s="47" t="s">
        <v>421</v>
      </c>
      <c r="B6396" t="str">
        <f>VLOOKUP(A6396,Tabella_Pec[],2,0)</f>
        <v>segreteria</v>
      </c>
      <c r="C6396" s="53">
        <f>VLOOKUP(A6396,Tabella_sez[],2,0)</f>
        <v>3</v>
      </c>
      <c r="D6396" t="e">
        <f>VLOOKUP(Tabella_sintesi[[#This Row],[Comune]],[1]!Tabella_Tabella1[[COGNOME]:[descrizione_carica]],2,0)</f>
        <v>#N/A</v>
      </c>
    </row>
    <row r="6397" spans="1:4" x14ac:dyDescent="0.25">
      <c r="A6397" s="47" t="s">
        <v>520</v>
      </c>
      <c r="B6397" t="str">
        <f>VLOOKUP(A6397,Tabella_Pec[],2,0)</f>
        <v>affarigenerali.alberona</v>
      </c>
      <c r="C6397" s="53">
        <f>VLOOKUP(A6397,Tabella_sez[],2,0)</f>
        <v>2</v>
      </c>
      <c r="D6397" t="e">
        <f>VLOOKUP(Tabella_sintesi[[#This Row],[Comune]],[1]!Tabella_Tabella1[[COGNOME]:[descrizione_carica]],2,0)</f>
        <v>#N/A</v>
      </c>
    </row>
    <row r="6398" spans="1:4" x14ac:dyDescent="0.25">
      <c r="A6398" s="47" t="s">
        <v>655</v>
      </c>
      <c r="B6398" t="str">
        <f>VLOOKUP(A6398,Tabella_Pec[],2,0)</f>
        <v>affarigenerali</v>
      </c>
      <c r="C6398" s="53">
        <f>VLOOKUP(A6398,Tabella_sez[],2,0)</f>
        <v>2</v>
      </c>
      <c r="D6398" t="e">
        <f>VLOOKUP(Tabella_sintesi[[#This Row],[Comune]],[1]!Tabella_Tabella1[[COGNOME]:[descrizione_carica]],2,0)</f>
        <v>#N/A</v>
      </c>
    </row>
    <row r="6399" spans="1:4" x14ac:dyDescent="0.25">
      <c r="A6399" s="47" t="s">
        <v>671</v>
      </c>
      <c r="B6399" t="str">
        <f>VLOOKUP(A6399,Tabella_Pec[],2,0)</f>
        <v>protocollo</v>
      </c>
      <c r="C6399" s="53">
        <f>VLOOKUP(A6399,Tabella_sez[],2,0)</f>
        <v>15</v>
      </c>
      <c r="D6399" t="e">
        <f>VLOOKUP(Tabella_sintesi[[#This Row],[Comune]],[1]!Tabella_Tabella1[[COGNOME]:[descrizione_carica]],2,0)</f>
        <v>#N/A</v>
      </c>
    </row>
    <row r="6400" spans="1:4" x14ac:dyDescent="0.25">
      <c r="A6400" s="47" t="s">
        <v>763</v>
      </c>
      <c r="B6400" t="str">
        <f>VLOOKUP(A6400,Tabella_Pec[],2,0)</f>
        <v>segreteria.ascolisatriano</v>
      </c>
      <c r="C6400" s="53">
        <f>VLOOKUP(A6400,Tabella_sez[],2,0)</f>
        <v>6</v>
      </c>
      <c r="D6400" t="e">
        <f>VLOOKUP(Tabella_sintesi[[#This Row],[Comune]],[1]!Tabella_Tabella1[[COGNOME]:[descrizione_carica]],2,0)</f>
        <v>#N/A</v>
      </c>
    </row>
    <row r="6401" spans="1:4" x14ac:dyDescent="0.25">
      <c r="A6401" s="47" t="s">
        <v>1060</v>
      </c>
      <c r="B6401" t="str">
        <f>VLOOKUP(A6401,Tabella_Pec[],2,0)</f>
        <v>comune</v>
      </c>
      <c r="C6401" s="53">
        <f>VLOOKUP(A6401,Tabella_sez[],2,0)</f>
        <v>3</v>
      </c>
      <c r="D6401" t="e">
        <f>VLOOKUP(Tabella_sintesi[[#This Row],[Comune]],[1]!Tabella_Tabella1[[COGNOME]:[descrizione_carica]],2,0)</f>
        <v>#N/A</v>
      </c>
    </row>
    <row r="6402" spans="1:4" x14ac:dyDescent="0.25">
      <c r="A6402" s="47" t="s">
        <v>1234</v>
      </c>
      <c r="B6402" t="str">
        <f>VLOOKUP(A6402,Tabella_Pec[],2,0)</f>
        <v>comune.bovino.fg</v>
      </c>
      <c r="C6402" s="53">
        <f>VLOOKUP(A6402,Tabella_sez[],2,0)</f>
        <v>5</v>
      </c>
      <c r="D6402" t="str">
        <f>VLOOKUP(Tabella_sintesi[[#This Row],[Comune]],[1]!Tabella_Tabella1[[COGNOME]:[descrizione_carica]],2,0)</f>
        <v xml:space="preserve">MARIO    </v>
      </c>
    </row>
    <row r="6403" spans="1:4" x14ac:dyDescent="0.25">
      <c r="A6403" s="47" t="s">
        <v>1393</v>
      </c>
      <c r="B6403" t="str">
        <f>VLOOKUP(A6403,Tabella_Pec[],2,0)</f>
        <v>statocivile.comunecagnanovarano</v>
      </c>
      <c r="C6403" s="53">
        <f>VLOOKUP(A6403,Tabella_sez[],2,0)</f>
        <v>9</v>
      </c>
      <c r="D6403" t="e">
        <f>VLOOKUP(Tabella_sintesi[[#This Row],[Comune]],[1]!Tabella_Tabella1[[COGNOME]:[descrizione_carica]],2,0)</f>
        <v>#N/A</v>
      </c>
    </row>
    <row r="6404" spans="1:4" x14ac:dyDescent="0.25">
      <c r="A6404" s="47" t="s">
        <v>1563</v>
      </c>
      <c r="B6404" t="str">
        <f>VLOOKUP(A6404,Tabella_Pec[],2,0)</f>
        <v>comune.candela.fg</v>
      </c>
      <c r="C6404" s="53">
        <f>VLOOKUP(A6404,Tabella_sez[],2,0)</f>
        <v>3</v>
      </c>
      <c r="D6404" t="str">
        <f>VLOOKUP(Tabella_sintesi[[#This Row],[Comune]],[1]!Tabella_Tabella1[[COGNOME]:[descrizione_carica]],2,0)</f>
        <v xml:space="preserve">GIUSEPPE    </v>
      </c>
    </row>
    <row r="6405" spans="1:4" x14ac:dyDescent="0.25">
      <c r="A6405" s="47" t="s">
        <v>1668</v>
      </c>
      <c r="B6405" t="str">
        <f>VLOOKUP(A6405,Tabella_Pec[],2,0)</f>
        <v>segreteria</v>
      </c>
      <c r="C6405" s="53">
        <f>VLOOKUP(A6405,Tabella_sez[],2,0)</f>
        <v>5</v>
      </c>
      <c r="D6405" t="e">
        <f>VLOOKUP(Tabella_sintesi[[#This Row],[Comune]],[1]!Tabella_Tabella1[[COGNOME]:[descrizione_carica]],2,0)</f>
        <v>#N/A</v>
      </c>
    </row>
    <row r="6406" spans="1:4" x14ac:dyDescent="0.25">
      <c r="A6406" s="47" t="s">
        <v>1709</v>
      </c>
      <c r="B6406" t="str">
        <f>VLOOKUP(A6406,Tabella_Pec[],2,0)</f>
        <v>segreteria</v>
      </c>
      <c r="C6406" s="53">
        <f>VLOOKUP(A6406,Tabella_sez[],2,0)</f>
        <v>2</v>
      </c>
      <c r="D6406" t="e">
        <f>VLOOKUP(Tabella_sintesi[[#This Row],[Comune]],[1]!Tabella_Tabella1[[COGNOME]:[descrizione_carica]],2,0)</f>
        <v>#N/A</v>
      </c>
    </row>
    <row r="6407" spans="1:4" x14ac:dyDescent="0.25">
      <c r="A6407" s="47" t="s">
        <v>1740</v>
      </c>
      <c r="B6407" t="str">
        <f>VLOOKUP(A6407,Tabella_Pec[],2,0)</f>
        <v>info</v>
      </c>
      <c r="C6407" s="53">
        <f>VLOOKUP(A6407,Tabella_sez[],2,0)</f>
        <v>5</v>
      </c>
      <c r="D6407" t="str">
        <f>VLOOKUP(Tabella_sintesi[[#This Row],[Comune]],[1]!Tabella_Tabella1[[COGNOME]:[descrizione_carica]],2,0)</f>
        <v xml:space="preserve">CARMINE    </v>
      </c>
    </row>
    <row r="6408" spans="1:4" x14ac:dyDescent="0.25">
      <c r="A6408" s="47" t="s">
        <v>1803</v>
      </c>
      <c r="B6408" t="str">
        <f>VLOOKUP(A6408,Tabella_Pec[],2,0)</f>
        <v>ufficioprotocollo.casalnuovomonterotaro</v>
      </c>
      <c r="C6408" s="53">
        <f>VLOOKUP(A6408,Tabella_sez[],2,0)</f>
        <v>2</v>
      </c>
      <c r="D6408" t="e">
        <f>VLOOKUP(Tabella_sintesi[[#This Row],[Comune]],[1]!Tabella_Tabella1[[COGNOME]:[descrizione_carica]],2,0)</f>
        <v>#N/A</v>
      </c>
    </row>
    <row r="6409" spans="1:4" x14ac:dyDescent="0.25">
      <c r="A6409" s="47" t="s">
        <v>1809</v>
      </c>
      <c r="B6409" t="str">
        <f>VLOOKUP(A6409,Tabella_Pec[],2,0)</f>
        <v>protocollo</v>
      </c>
      <c r="C6409" s="53">
        <f>VLOOKUP(A6409,Tabella_sez[],2,0)</f>
        <v>2</v>
      </c>
      <c r="D6409" t="e">
        <f>VLOOKUP(Tabella_sintesi[[#This Row],[Comune]],[1]!Tabella_Tabella1[[COGNOME]:[descrizione_carica]],2,0)</f>
        <v>#N/A</v>
      </c>
    </row>
    <row r="6410" spans="1:4" x14ac:dyDescent="0.25">
      <c r="A6410" s="47" t="s">
        <v>2028</v>
      </c>
      <c r="B6410" t="str">
        <f>VLOOKUP(A6410,Tabella_Pec[],2,0)</f>
        <v>comune</v>
      </c>
      <c r="C6410" s="53">
        <f>VLOOKUP(A6410,Tabella_sez[],2,0)</f>
        <v>2</v>
      </c>
      <c r="D6410" t="e">
        <f>VLOOKUP(Tabella_sintesi[[#This Row],[Comune]],[1]!Tabella_Tabella1[[COGNOME]:[descrizione_carica]],2,0)</f>
        <v>#N/A</v>
      </c>
    </row>
    <row r="6411" spans="1:4" x14ac:dyDescent="0.25">
      <c r="A6411" s="47" t="s">
        <v>2031</v>
      </c>
      <c r="B6411" t="str">
        <f>VLOOKUP(A6411,Tabella_Pec[],2,0)</f>
        <v>affarigenerali.castellucciovm</v>
      </c>
      <c r="C6411" s="53">
        <f>VLOOKUP(A6411,Tabella_sez[],2,0)</f>
        <v>2</v>
      </c>
      <c r="D6411" t="e">
        <f>VLOOKUP(Tabella_sintesi[[#This Row],[Comune]],[1]!Tabella_Tabella1[[COGNOME]:[descrizione_carica]],2,0)</f>
        <v>#N/A</v>
      </c>
    </row>
    <row r="6412" spans="1:4" x14ac:dyDescent="0.25">
      <c r="A6412" s="47" t="s">
        <v>2052</v>
      </c>
      <c r="B6412" t="str">
        <f>VLOOKUP(A6412,Tabella_Pec[],2,0)</f>
        <v>comune.castelnuovodelladaunia.fg</v>
      </c>
      <c r="C6412" s="53">
        <f>VLOOKUP(A6412,Tabella_sez[],2,0)</f>
        <v>2</v>
      </c>
      <c r="D6412" t="e">
        <f>VLOOKUP(Tabella_sintesi[[#This Row],[Comune]],[1]!Tabella_Tabella1[[COGNOME]:[descrizione_carica]],2,0)</f>
        <v>#N/A</v>
      </c>
    </row>
    <row r="6413" spans="1:4" x14ac:dyDescent="0.25">
      <c r="A6413" s="47" t="s">
        <v>2191</v>
      </c>
      <c r="B6413" t="str">
        <f>VLOOKUP(A6413,Tabella_Pec[],2,0)</f>
        <v>protocollo</v>
      </c>
      <c r="C6413" s="53">
        <f>VLOOKUP(A6413,Tabella_sez[],2,0)</f>
        <v>2</v>
      </c>
      <c r="D6413" t="e">
        <f>VLOOKUP(Tabella_sintesi[[#This Row],[Comune]],[1]!Tabella_Tabella1[[COGNOME]:[descrizione_carica]],2,0)</f>
        <v>#N/A</v>
      </c>
    </row>
    <row r="6414" spans="1:4" x14ac:dyDescent="0.25">
      <c r="A6414" s="47" t="s">
        <v>2199</v>
      </c>
      <c r="B6414" t="str">
        <f>VLOOKUP(A6414,Tabella_Pec[],2,0)</f>
        <v>protocollo</v>
      </c>
      <c r="C6414" s="53">
        <f>VLOOKUP(A6414,Tabella_sez[],2,0)</f>
        <v>1</v>
      </c>
      <c r="D6414" t="e">
        <f>VLOOKUP(Tabella_sintesi[[#This Row],[Comune]],[1]!Tabella_Tabella1[[COGNOME]:[descrizione_carica]],2,0)</f>
        <v>#N/A</v>
      </c>
    </row>
    <row r="6415" spans="1:4" x14ac:dyDescent="0.25">
      <c r="A6415" s="47" t="s">
        <v>2252</v>
      </c>
      <c r="B6415" t="str">
        <f>VLOOKUP(A6415,Tabella_Pec[],2,0)</f>
        <v>protocollo.comune.cerignola</v>
      </c>
      <c r="C6415" s="53">
        <f>VLOOKUP(A6415,Tabella_sez[],2,0)</f>
        <v>50</v>
      </c>
      <c r="D6415" t="e">
        <f>VLOOKUP(Tabella_sintesi[[#This Row],[Comune]],[1]!Tabella_Tabella1[[COGNOME]:[descrizione_carica]],2,0)</f>
        <v>#N/A</v>
      </c>
    </row>
    <row r="6416" spans="1:4" x14ac:dyDescent="0.25">
      <c r="A6416" s="47" t="s">
        <v>2346</v>
      </c>
      <c r="B6416" t="str">
        <f>VLOOKUP(A6416,Tabella_Pec[],2,0)</f>
        <v>segreteria.chieuti</v>
      </c>
      <c r="C6416" s="53">
        <f>VLOOKUP(A6416,Tabella_sez[],2,0)</f>
        <v>2</v>
      </c>
      <c r="D6416" t="e">
        <f>VLOOKUP(Tabella_sintesi[[#This Row],[Comune]],[1]!Tabella_Tabella1[[COGNOME]:[descrizione_carica]],2,0)</f>
        <v>#N/A</v>
      </c>
    </row>
    <row r="6417" spans="1:4" x14ac:dyDescent="0.25">
      <c r="A6417" s="47" t="s">
        <v>2784</v>
      </c>
      <c r="B6417" t="str">
        <f>VLOOKUP(A6417,Tabella_Pec[],2,0)</f>
        <v>protocollo.comune.deliceto</v>
      </c>
      <c r="C6417" s="53">
        <f>VLOOKUP(A6417,Tabella_sez[],2,0)</f>
        <v>5</v>
      </c>
      <c r="D6417" t="e">
        <f>VLOOKUP(Tabella_sintesi[[#This Row],[Comune]],[1]!Tabella_Tabella1[[COGNOME]:[descrizione_carica]],2,0)</f>
        <v>#N/A</v>
      </c>
    </row>
    <row r="6418" spans="1:4" x14ac:dyDescent="0.25">
      <c r="A6418" s="47" t="s">
        <v>2912</v>
      </c>
      <c r="B6418" t="str">
        <f>VLOOKUP(A6418,Tabella_Pec[],2,0)</f>
        <v>comune</v>
      </c>
      <c r="C6418" s="53">
        <f>VLOOKUP(A6418,Tabella_sez[],2,0)</f>
        <v>1</v>
      </c>
      <c r="D6418" t="e">
        <f>VLOOKUP(Tabella_sintesi[[#This Row],[Comune]],[1]!Tabella_Tabella1[[COGNOME]:[descrizione_carica]],2,0)</f>
        <v>#N/A</v>
      </c>
    </row>
    <row r="6419" spans="1:4" x14ac:dyDescent="0.25">
      <c r="A6419" s="47" t="s">
        <v>3036</v>
      </c>
      <c r="B6419" t="str">
        <f>VLOOKUP(A6419,Tabella_Pec[],2,0)</f>
        <v>protocollo.generale</v>
      </c>
      <c r="C6419" s="53">
        <f>VLOOKUP(A6419,Tabella_sez[],2,0)</f>
        <v>148</v>
      </c>
      <c r="D6419" t="e">
        <f>VLOOKUP(Tabella_sintesi[[#This Row],[Comune]],[1]!Tabella_Tabella1[[COGNOME]:[descrizione_carica]],2,0)</f>
        <v>#N/A</v>
      </c>
    </row>
    <row r="6420" spans="1:4" x14ac:dyDescent="0.25">
      <c r="A6420" s="47" t="s">
        <v>3547</v>
      </c>
      <c r="B6420" t="str">
        <f>VLOOKUP(A6420,Tabella_Pec[],2,0)</f>
        <v>protocollo</v>
      </c>
      <c r="C6420" s="53">
        <f>VLOOKUP(A6420,Tabella_sez[],2,0)</f>
        <v>4</v>
      </c>
      <c r="D6420" t="e">
        <f>VLOOKUP(Tabella_sintesi[[#This Row],[Comune]],[1]!Tabella_Tabella1[[COGNOME]:[descrizione_carica]],2,0)</f>
        <v>#N/A</v>
      </c>
    </row>
    <row r="6421" spans="1:4" x14ac:dyDescent="0.25">
      <c r="A6421" s="47" t="s">
        <v>3568</v>
      </c>
      <c r="B6421" t="str">
        <f>VLOOKUP(A6421,Tabella_Pec[],2,0)</f>
        <v>anagrafetremiti</v>
      </c>
      <c r="C6421" s="53">
        <f>VLOOKUP(A6421,Tabella_sez[],2,0)</f>
        <v>2</v>
      </c>
      <c r="D6421" t="e">
        <f>VLOOKUP(Tabella_sintesi[[#This Row],[Comune]],[1]!Tabella_Tabella1[[COGNOME]:[descrizione_carica]],2,0)</f>
        <v>#N/A</v>
      </c>
    </row>
    <row r="6422" spans="1:4" x14ac:dyDescent="0.25">
      <c r="A6422" s="47" t="s">
        <v>3717</v>
      </c>
      <c r="B6422" t="str">
        <f>VLOOKUP(A6422,Tabella_Pec[],2,0)</f>
        <v>comunelesina</v>
      </c>
      <c r="C6422" s="53">
        <f>VLOOKUP(A6422,Tabella_sez[],2,0)</f>
        <v>6</v>
      </c>
      <c r="D6422" t="e">
        <f>VLOOKUP(Tabella_sintesi[[#This Row],[Comune]],[1]!Tabella_Tabella1[[COGNOME]:[descrizione_carica]],2,0)</f>
        <v>#N/A</v>
      </c>
    </row>
    <row r="6423" spans="1:4" x14ac:dyDescent="0.25">
      <c r="A6423" s="47" t="s">
        <v>3834</v>
      </c>
      <c r="B6423" t="str">
        <f>VLOOKUP(A6423,Tabella_Pec[],2,0)</f>
        <v>comune.lucera</v>
      </c>
      <c r="C6423" s="53">
        <f>VLOOKUP(A6423,Tabella_sez[],2,0)</f>
        <v>33</v>
      </c>
      <c r="D6423" t="e">
        <f>VLOOKUP(Tabella_sintesi[[#This Row],[Comune]],[1]!Tabella_Tabella1[[COGNOME]:[descrizione_carica]],2,0)</f>
        <v>#N/A</v>
      </c>
    </row>
    <row r="6424" spans="1:4" x14ac:dyDescent="0.25">
      <c r="A6424" s="47" t="s">
        <v>3955</v>
      </c>
      <c r="B6424" t="str">
        <f>VLOOKUP(A6424,Tabella_Pec[],2,0)</f>
        <v>elettorale</v>
      </c>
      <c r="C6424" s="53">
        <f>VLOOKUP(A6424,Tabella_sez[],2,0)</f>
        <v>59</v>
      </c>
      <c r="D6424" t="e">
        <f>VLOOKUP(Tabella_sintesi[[#This Row],[Comune]],[1]!Tabella_Tabella1[[COGNOME]:[descrizione_carica]],2,0)</f>
        <v>#N/A</v>
      </c>
    </row>
    <row r="6425" spans="1:4" x14ac:dyDescent="0.25">
      <c r="A6425" s="47" t="s">
        <v>4086</v>
      </c>
      <c r="B6425" t="str">
        <f>VLOOKUP(A6425,Tabella_Pec[],2,0)</f>
        <v>comunemattinata</v>
      </c>
      <c r="C6425" s="53">
        <f>VLOOKUP(A6425,Tabella_sez[],2,0)</f>
        <v>6</v>
      </c>
      <c r="D6425" t="e">
        <f>VLOOKUP(Tabella_sintesi[[#This Row],[Comune]],[1]!Tabella_Tabella1[[COGNOME]:[descrizione_carica]],2,0)</f>
        <v>#N/A</v>
      </c>
    </row>
    <row r="6426" spans="1:4" x14ac:dyDescent="0.25">
      <c r="A6426" s="47" t="s">
        <v>4461</v>
      </c>
      <c r="B6426" t="str">
        <f>VLOOKUP(A6426,Tabella_Pec[],2,0)</f>
        <v>comune.monteleonedipuglia.fg</v>
      </c>
      <c r="C6426" s="53">
        <f>VLOOKUP(A6426,Tabella_sez[],2,0)</f>
        <v>3</v>
      </c>
      <c r="D6426" t="e">
        <f>VLOOKUP(Tabella_sintesi[[#This Row],[Comune]],[1]!Tabella_Tabella1[[COGNOME]:[descrizione_carica]],2,0)</f>
        <v>#N/A</v>
      </c>
    </row>
    <row r="6427" spans="1:4" x14ac:dyDescent="0.25">
      <c r="A6427" s="47" t="s">
        <v>4382</v>
      </c>
      <c r="B6427" t="str">
        <f>VLOOKUP(A6427,Tabella_Pec[],2,0)</f>
        <v>protocollo</v>
      </c>
      <c r="C6427" s="53">
        <f>VLOOKUP(A6427,Tabella_sez[],2,0)</f>
        <v>17</v>
      </c>
      <c r="D6427" t="e">
        <f>VLOOKUP(Tabella_sintesi[[#This Row],[Comune]],[1]!Tabella_Tabella1[[COGNOME]:[descrizione_carica]],2,0)</f>
        <v>#N/A</v>
      </c>
    </row>
    <row r="6428" spans="1:4" x14ac:dyDescent="0.25">
      <c r="A6428" s="47" t="s">
        <v>4622</v>
      </c>
      <c r="B6428" t="str">
        <f>VLOOKUP(A6428,Tabella_Pec[],2,0)</f>
        <v>protocollo</v>
      </c>
      <c r="C6428" s="53">
        <f>VLOOKUP(A6428,Tabella_sez[],2,0)</f>
        <v>1</v>
      </c>
      <c r="D6428" t="e">
        <f>VLOOKUP(Tabella_sintesi[[#This Row],[Comune]],[1]!Tabella_Tabella1[[COGNOME]:[descrizione_carica]],2,0)</f>
        <v>#N/A</v>
      </c>
    </row>
    <row r="6429" spans="1:4" x14ac:dyDescent="0.25">
      <c r="A6429" s="47" t="s">
        <v>4879</v>
      </c>
      <c r="B6429" t="str">
        <f>VLOOKUP(A6429,Tabella_Pec[],2,0)</f>
        <v>comune</v>
      </c>
      <c r="C6429" s="53">
        <f>VLOOKUP(A6429,Tabella_sez[],2,0)</f>
        <v>4</v>
      </c>
      <c r="D6429" t="e">
        <f>VLOOKUP(Tabella_sintesi[[#This Row],[Comune]],[1]!Tabella_Tabella1[[COGNOME]:[descrizione_carica]],2,0)</f>
        <v>#N/A</v>
      </c>
    </row>
    <row r="6430" spans="1:4" x14ac:dyDescent="0.25">
      <c r="A6430" s="47" t="s">
        <v>4883</v>
      </c>
      <c r="B6430" t="str">
        <f>VLOOKUP(A6430,Tabella_Pec[],2,0)</f>
        <v>demografico.ortanova</v>
      </c>
      <c r="C6430" s="53">
        <f>VLOOKUP(A6430,Tabella_sez[],2,0)</f>
        <v>16</v>
      </c>
      <c r="D6430" t="e">
        <f>VLOOKUP(Tabella_sintesi[[#This Row],[Comune]],[1]!Tabella_Tabella1[[COGNOME]:[descrizione_carica]],2,0)</f>
        <v>#N/A</v>
      </c>
    </row>
    <row r="6431" spans="1:4" x14ac:dyDescent="0.25">
      <c r="A6431" s="47" t="s">
        <v>5031</v>
      </c>
      <c r="B6431" t="str">
        <f>VLOOKUP(A6431,Tabella_Pec[],2,0)</f>
        <v>demografici</v>
      </c>
      <c r="C6431" s="53">
        <f>VLOOKUP(A6431,Tabella_sez[],2,0)</f>
        <v>2</v>
      </c>
      <c r="D6431" t="e">
        <f>VLOOKUP(Tabella_sintesi[[#This Row],[Comune]],[1]!Tabella_Tabella1[[COGNOME]:[descrizione_carica]],2,0)</f>
        <v>#N/A</v>
      </c>
    </row>
    <row r="6432" spans="1:4" x14ac:dyDescent="0.25">
      <c r="A6432" s="47" t="s">
        <v>5150</v>
      </c>
      <c r="B6432" t="str">
        <f>VLOOKUP(A6432,Tabella_Pec[],2,0)</f>
        <v>protocollo.comunepeschici</v>
      </c>
      <c r="C6432" s="53">
        <f>VLOOKUP(A6432,Tabella_sez[],2,0)</f>
        <v>4</v>
      </c>
      <c r="D6432" t="e">
        <f>VLOOKUP(Tabella_sintesi[[#This Row],[Comune]],[1]!Tabella_Tabella1[[COGNOME]:[descrizione_carica]],2,0)</f>
        <v>#N/A</v>
      </c>
    </row>
    <row r="6433" spans="1:4" x14ac:dyDescent="0.25">
      <c r="A6433" s="47" t="s">
        <v>5247</v>
      </c>
      <c r="B6433" t="str">
        <f>VLOOKUP(A6433,Tabella_Pec[],2,0)</f>
        <v>protocollo</v>
      </c>
      <c r="C6433" s="53">
        <f>VLOOKUP(A6433,Tabella_sez[],2,0)</f>
        <v>3</v>
      </c>
      <c r="D6433" t="e">
        <f>VLOOKUP(Tabella_sintesi[[#This Row],[Comune]],[1]!Tabella_Tabella1[[COGNOME]:[descrizione_carica]],2,0)</f>
        <v>#N/A</v>
      </c>
    </row>
    <row r="6434" spans="1:4" x14ac:dyDescent="0.25">
      <c r="A6434" s="47" t="s">
        <v>5345</v>
      </c>
      <c r="B6434" t="str">
        <f>VLOOKUP(A6434,Tabella_Pec[],2,0)</f>
        <v>segreteria.poggioimperiale</v>
      </c>
      <c r="C6434" s="53">
        <f>VLOOKUP(A6434,Tabella_sez[],2,0)</f>
        <v>3</v>
      </c>
      <c r="D6434" t="e">
        <f>VLOOKUP(Tabella_sintesi[[#This Row],[Comune]],[1]!Tabella_Tabella1[[COGNOME]:[descrizione_carica]],2,0)</f>
        <v>#N/A</v>
      </c>
    </row>
    <row r="6435" spans="1:4" x14ac:dyDescent="0.25">
      <c r="A6435" s="47" t="s">
        <v>5739</v>
      </c>
      <c r="B6435" t="str">
        <f>VLOOKUP(A6435,Tabella_Pec[],2,0)</f>
        <v>comune.rignanogarganico.fg</v>
      </c>
      <c r="C6435" s="53">
        <f>VLOOKUP(A6435,Tabella_sez[],2,0)</f>
        <v>2</v>
      </c>
      <c r="D6435" t="e">
        <f>VLOOKUP(Tabella_sintesi[[#This Row],[Comune]],[1]!Tabella_Tabella1[[COGNOME]:[descrizione_carica]],2,0)</f>
        <v>#N/A</v>
      </c>
    </row>
    <row r="6436" spans="1:4" x14ac:dyDescent="0.25">
      <c r="A6436" s="47" t="s">
        <v>5881</v>
      </c>
      <c r="B6436" t="str">
        <f>VLOOKUP(A6436,Tabella_Pec[],2,0)</f>
        <v>protocollocomune.rocchettasantantonio.fg</v>
      </c>
      <c r="C6436" s="53">
        <f>VLOOKUP(A6436,Tabella_sez[],2,0)</f>
        <v>2</v>
      </c>
      <c r="D6436" t="e">
        <f>VLOOKUP(Tabella_sintesi[[#This Row],[Comune]],[1]!Tabella_Tabella1[[COGNOME]:[descrizione_carica]],2,0)</f>
        <v>#N/A</v>
      </c>
    </row>
    <row r="6437" spans="1:4" x14ac:dyDescent="0.25">
      <c r="A6437" s="47" t="s">
        <v>5890</v>
      </c>
      <c r="B6437" t="str">
        <f>VLOOKUP(A6437,Tabella_Pec[],2,0)</f>
        <v>protocollo</v>
      </c>
      <c r="C6437" s="53">
        <f>VLOOKUP(A6437,Tabella_sez[],2,0)</f>
        <v>4</v>
      </c>
      <c r="D6437" t="e">
        <f>VLOOKUP(Tabella_sintesi[[#This Row],[Comune]],[1]!Tabella_Tabella1[[COGNOME]:[descrizione_carica]],2,0)</f>
        <v>#N/A</v>
      </c>
    </row>
    <row r="6438" spans="1:4" x14ac:dyDescent="0.25">
      <c r="A6438" s="47" t="s">
        <v>5952</v>
      </c>
      <c r="B6438" t="str">
        <f>VLOOKUP(A6438,Tabella_Pec[],2,0)</f>
        <v>ufficioanagrafe</v>
      </c>
      <c r="C6438" s="53">
        <f>VLOOKUP(A6438,Tabella_sez[],2,0)</f>
        <v>2</v>
      </c>
      <c r="D6438" t="e">
        <f>VLOOKUP(Tabella_sintesi[[#This Row],[Comune]],[1]!Tabella_Tabella1[[COGNOME]:[descrizione_carica]],2,0)</f>
        <v>#N/A</v>
      </c>
    </row>
    <row r="6439" spans="1:4" x14ac:dyDescent="0.25">
      <c r="A6439" s="47" t="s">
        <v>6207</v>
      </c>
      <c r="B6439" t="str">
        <f>VLOOKUP(A6439,Tabella_Pec[],2,0)</f>
        <v>comune.sangiovannirotondo.protocollo</v>
      </c>
      <c r="C6439" s="53">
        <f>VLOOKUP(A6439,Tabella_sez[],2,0)</f>
        <v>26</v>
      </c>
      <c r="D6439" t="e">
        <f>VLOOKUP(Tabella_sintesi[[#This Row],[Comune]],[1]!Tabella_Tabella1[[COGNOME]:[descrizione_carica]],2,0)</f>
        <v>#N/A</v>
      </c>
    </row>
    <row r="6440" spans="1:4" x14ac:dyDescent="0.25">
      <c r="A6440" s="47" t="s">
        <v>6247</v>
      </c>
      <c r="B6440" t="str">
        <f>VLOOKUP(A6440,Tabella_Pec[],2,0)</f>
        <v>protocollo</v>
      </c>
      <c r="C6440" s="53">
        <f>VLOOKUP(A6440,Tabella_sez[],2,0)</f>
        <v>18</v>
      </c>
      <c r="D6440" t="e">
        <f>VLOOKUP(Tabella_sintesi[[#This Row],[Comune]],[1]!Tabella_Tabella1[[COGNOME]:[descrizione_carica]],2,0)</f>
        <v>#N/A</v>
      </c>
    </row>
    <row r="6441" spans="1:4" x14ac:dyDescent="0.25">
      <c r="A6441" s="47" t="s">
        <v>6248</v>
      </c>
      <c r="B6441" t="str">
        <f>VLOOKUP(A6441,Tabella_Pec[],2,0)</f>
        <v>comune</v>
      </c>
      <c r="C6441" s="53">
        <f>VLOOKUP(A6441,Tabella_sez[],2,0)</f>
        <v>2</v>
      </c>
      <c r="D6441" t="e">
        <f>VLOOKUP(Tabella_sintesi[[#This Row],[Comune]],[1]!Tabella_Tabella1[[COGNOME]:[descrizione_carica]],2,0)</f>
        <v>#N/A</v>
      </c>
    </row>
    <row r="6442" spans="1:4" x14ac:dyDescent="0.25">
      <c r="A6442" s="47" t="s">
        <v>6290</v>
      </c>
      <c r="B6442" t="str">
        <f>VLOOKUP(A6442,Tabella_Pec[],2,0)</f>
        <v>protocollo.sannicandrog</v>
      </c>
      <c r="C6442" s="53">
        <f>VLOOKUP(A6442,Tabella_sez[],2,0)</f>
        <v>22</v>
      </c>
      <c r="D6442" t="e">
        <f>VLOOKUP(Tabella_sintesi[[#This Row],[Comune]],[1]!Tabella_Tabella1[[COGNOME]:[descrizione_carica]],2,0)</f>
        <v>#N/A</v>
      </c>
    </row>
    <row r="6443" spans="1:4" x14ac:dyDescent="0.25">
      <c r="A6443" s="47" t="s">
        <v>6303</v>
      </c>
      <c r="B6443" t="str">
        <f>VLOOKUP(A6443,Tabella_Pec[],2,0)</f>
        <v>sindaco</v>
      </c>
      <c r="C6443" s="53">
        <f>VLOOKUP(A6443,Tabella_sez[],2,0)</f>
        <v>6</v>
      </c>
      <c r="D6443" t="e">
        <f>VLOOKUP(Tabella_sintesi[[#This Row],[Comune]],[1]!Tabella_Tabella1[[COGNOME]:[descrizione_carica]],2,0)</f>
        <v>#N/A</v>
      </c>
    </row>
    <row r="6444" spans="1:4" x14ac:dyDescent="0.25">
      <c r="A6444" s="47" t="s">
        <v>6356</v>
      </c>
      <c r="B6444" t="str">
        <f>VLOOKUP(A6444,Tabella_Pec[],2,0)</f>
        <v>protocollo</v>
      </c>
      <c r="C6444" s="53">
        <f>VLOOKUP(A6444,Tabella_sez[],2,0)</f>
        <v>56</v>
      </c>
      <c r="D6444" t="e">
        <f>VLOOKUP(Tabella_sintesi[[#This Row],[Comune]],[1]!Tabella_Tabella1[[COGNOME]:[descrizione_carica]],2,0)</f>
        <v>#N/A</v>
      </c>
    </row>
    <row r="6445" spans="1:4" x14ac:dyDescent="0.25">
      <c r="A6445" s="47" t="s">
        <v>6407</v>
      </c>
      <c r="B6445" t="str">
        <f>VLOOKUP(A6445,Tabella_Pec[],2,0)</f>
        <v>comune.santagatadipuglia.fg</v>
      </c>
      <c r="C6445" s="53">
        <f>VLOOKUP(A6445,Tabella_sez[],2,0)</f>
        <v>3</v>
      </c>
      <c r="D6445" t="e">
        <f>VLOOKUP(Tabella_sintesi[[#This Row],[Comune]],[1]!Tabella_Tabella1[[COGNOME]:[descrizione_carica]],2,0)</f>
        <v>#N/A</v>
      </c>
    </row>
    <row r="6446" spans="1:4" x14ac:dyDescent="0.25">
      <c r="A6446" s="47" t="s">
        <v>6719</v>
      </c>
      <c r="B6446" t="str">
        <f>VLOOKUP(A6446,Tabella_Pec[],2,0)</f>
        <v>segreteria_protocollo.serracapriola</v>
      </c>
      <c r="C6446" s="53">
        <f>VLOOKUP(A6446,Tabella_sez[],2,0)</f>
        <v>5</v>
      </c>
      <c r="D6446" t="e">
        <f>VLOOKUP(Tabella_sintesi[[#This Row],[Comune]],[1]!Tabella_Tabella1[[COGNOME]:[descrizione_carica]],2,0)</f>
        <v>#N/A</v>
      </c>
    </row>
    <row r="6447" spans="1:4" x14ac:dyDescent="0.25">
      <c r="A6447" s="47" t="s">
        <v>6950</v>
      </c>
      <c r="B6447" t="str">
        <f>VLOOKUP(A6447,Tabella_Pec[],2,0)</f>
        <v>protocollo</v>
      </c>
      <c r="C6447" s="53">
        <f>VLOOKUP(A6447,Tabella_sez[],2,0)</f>
        <v>4</v>
      </c>
      <c r="D6447" t="e">
        <f>VLOOKUP(Tabella_sintesi[[#This Row],[Comune]],[1]!Tabella_Tabella1[[COGNOME]:[descrizione_carica]],2,0)</f>
        <v>#N/A</v>
      </c>
    </row>
    <row r="6448" spans="1:4" x14ac:dyDescent="0.25">
      <c r="A6448" s="47" t="s">
        <v>6951</v>
      </c>
      <c r="B6448" t="str">
        <f>VLOOKUP(A6448,Tabella_Pec[],2,0)</f>
        <v>comunedistornarella</v>
      </c>
      <c r="C6448" s="53">
        <f>VLOOKUP(A6448,Tabella_sez[],2,0)</f>
        <v>4</v>
      </c>
      <c r="D6448" t="e">
        <f>VLOOKUP(Tabella_sintesi[[#This Row],[Comune]],[1]!Tabella_Tabella1[[COGNOME]:[descrizione_carica]],2,0)</f>
        <v>#N/A</v>
      </c>
    </row>
    <row r="6449" spans="1:4" x14ac:dyDescent="0.25">
      <c r="A6449" s="47" t="s">
        <v>7191</v>
      </c>
      <c r="B6449" t="str">
        <f>VLOOKUP(A6449,Tabella_Pec[],2,0)</f>
        <v>uffcom.torremaggiore</v>
      </c>
      <c r="C6449" s="53">
        <f>VLOOKUP(A6449,Tabella_sez[],2,0)</f>
        <v>17</v>
      </c>
      <c r="D6449" t="e">
        <f>VLOOKUP(Tabella_sintesi[[#This Row],[Comune]],[1]!Tabella_Tabella1[[COGNOME]:[descrizione_carica]],2,0)</f>
        <v>#N/A</v>
      </c>
    </row>
    <row r="6450" spans="1:4" x14ac:dyDescent="0.25">
      <c r="A6450" s="47" t="s">
        <v>7321</v>
      </c>
      <c r="B6450" t="str">
        <f>VLOOKUP(A6450,Tabella_Pec[],2,0)</f>
        <v>protocollo</v>
      </c>
      <c r="C6450" s="53">
        <f>VLOOKUP(A6450,Tabella_sez[],2,0)</f>
        <v>7</v>
      </c>
      <c r="D6450" t="str">
        <f>VLOOKUP(Tabella_sintesi[[#This Row],[Comune]],[1]!Tabella_Tabella1[[COGNOME]:[descrizione_carica]],2,0)</f>
        <v xml:space="preserve">CESAREO    </v>
      </c>
    </row>
    <row r="6451" spans="1:4" x14ac:dyDescent="0.25">
      <c r="A6451" s="47" t="s">
        <v>7634</v>
      </c>
      <c r="B6451" t="str">
        <f>VLOOKUP(A6451,Tabella_Pec[],2,0)</f>
        <v>vicodelgargano</v>
      </c>
      <c r="C6451" s="53">
        <f>VLOOKUP(A6451,Tabella_sez[],2,0)</f>
        <v>10</v>
      </c>
      <c r="D6451" t="e">
        <f>VLOOKUP(Tabella_sintesi[[#This Row],[Comune]],[1]!Tabella_Tabella1[[COGNOME]:[descrizione_carica]],2,0)</f>
        <v>#N/A</v>
      </c>
    </row>
    <row r="6452" spans="1:4" x14ac:dyDescent="0.25">
      <c r="A6452" s="47" t="s">
        <v>7646</v>
      </c>
      <c r="B6452" t="str">
        <f>VLOOKUP(A6452,Tabella_Pec[],2,0)</f>
        <v>segreteriagenerale.comune.vieste</v>
      </c>
      <c r="C6452" s="53">
        <f>VLOOKUP(A6452,Tabella_sez[],2,0)</f>
        <v>14</v>
      </c>
      <c r="D6452" t="e">
        <f>VLOOKUP(Tabella_sintesi[[#This Row],[Comune]],[1]!Tabella_Tabella1[[COGNOME]:[descrizione_carica]],2,0)</f>
        <v>#N/A</v>
      </c>
    </row>
    <row r="6453" spans="1:4" x14ac:dyDescent="0.25">
      <c r="A6453" s="47" t="s">
        <v>7853</v>
      </c>
      <c r="B6453" t="str">
        <f>VLOOKUP(A6453,Tabella_Pec[],2,0)</f>
        <v>affarigenerali</v>
      </c>
      <c r="C6453" s="53">
        <f>VLOOKUP(A6453,Tabella_sez[],2,0)</f>
        <v>1</v>
      </c>
      <c r="D6453" t="e">
        <f>VLOOKUP(Tabella_sintesi[[#This Row],[Comune]],[1]!Tabella_Tabella1[[COGNOME]:[descrizione_carica]],2,0)</f>
        <v>#N/A</v>
      </c>
    </row>
    <row r="6454" spans="1:4" x14ac:dyDescent="0.25">
      <c r="A6454" s="47" t="s">
        <v>7855</v>
      </c>
      <c r="B6454" t="str">
        <f>VLOOKUP(A6454,Tabella_Pec[],2,0)</f>
        <v>protocollo</v>
      </c>
      <c r="C6454" s="53">
        <f>VLOOKUP(A6454,Tabella_sez[],2,0)</f>
        <v>2</v>
      </c>
      <c r="D6454" t="e">
        <f>VLOOKUP(Tabella_sintesi[[#This Row],[Comune]],[1]!Tabella_Tabella1[[COGNOME]:[descrizione_carica]],2,0)</f>
        <v>#N/A</v>
      </c>
    </row>
    <row r="6455" spans="1:4" x14ac:dyDescent="0.25">
      <c r="A6455" s="47" t="s">
        <v>4855</v>
      </c>
      <c r="B6455" t="str">
        <f>VLOOKUP(A6455,Tabella_Pec[],2,0)</f>
        <v>demografico</v>
      </c>
      <c r="C6455" s="53">
        <f>VLOOKUP(A6455,Tabella_sez[],2,0)</f>
        <v>2</v>
      </c>
      <c r="D6455" t="e">
        <f>VLOOKUP(Tabella_sintesi[[#This Row],[Comune]],[1]!Tabella_Tabella1[[COGNOME]:[descrizione_carica]],2,0)</f>
        <v>#N/A</v>
      </c>
    </row>
    <row r="6456" spans="1:4" x14ac:dyDescent="0.25">
      <c r="A6456" s="47" t="s">
        <v>7863</v>
      </c>
      <c r="B6456" t="str">
        <f>VLOOKUP(A6456,Tabella_Pec[],2,0)</f>
        <v>info.comune.zapponeta</v>
      </c>
      <c r="C6456" s="53">
        <f>VLOOKUP(A6456,Tabella_sez[],2,0)</f>
        <v>2</v>
      </c>
      <c r="D6456" t="e">
        <f>VLOOKUP(Tabella_sintesi[[#This Row],[Comune]],[1]!Tabella_Tabella1[[COGNOME]:[descrizione_carica]],2,0)</f>
        <v>#N/A</v>
      </c>
    </row>
    <row r="6457" spans="1:4" x14ac:dyDescent="0.25">
      <c r="A6457" s="47" t="s">
        <v>444</v>
      </c>
      <c r="B6457" t="str">
        <f>VLOOKUP(A6457,Tabella_Pec[],2,0)</f>
        <v>ufficio.protocollo</v>
      </c>
      <c r="C6457" s="53">
        <f>VLOOKUP(A6457,Tabella_sez[],2,0)</f>
        <v>20</v>
      </c>
      <c r="D6457" t="e">
        <f>VLOOKUP(Tabella_sintesi[[#This Row],[Comune]],[1]!Tabella_Tabella1[[COGNOME]:[descrizione_carica]],2,0)</f>
        <v>#N/A</v>
      </c>
    </row>
    <row r="6458" spans="1:4" x14ac:dyDescent="0.25">
      <c r="A6458" s="47" t="s">
        <v>450</v>
      </c>
      <c r="B6458" t="str">
        <f>VLOOKUP(A6458,Tabella_Pec[],2,0)</f>
        <v>affarigenerali.adelfia</v>
      </c>
      <c r="C6458" s="53">
        <f>VLOOKUP(A6458,Tabella_sez[],2,0)</f>
        <v>16</v>
      </c>
      <c r="D6458" t="e">
        <f>VLOOKUP(Tabella_sintesi[[#This Row],[Comune]],[1]!Tabella_Tabella1[[COGNOME]:[descrizione_carica]],2,0)</f>
        <v>#N/A</v>
      </c>
    </row>
    <row r="6459" spans="1:4" x14ac:dyDescent="0.25">
      <c r="A6459" s="47" t="s">
        <v>519</v>
      </c>
      <c r="B6459" t="str">
        <f>VLOOKUP(A6459,Tabella_Pec[],2,0)</f>
        <v>protocollo</v>
      </c>
      <c r="C6459" s="53">
        <f>VLOOKUP(A6459,Tabella_sez[],2,0)</f>
        <v>9</v>
      </c>
      <c r="D6459" t="e">
        <f>VLOOKUP(Tabella_sintesi[[#This Row],[Comune]],[1]!Tabella_Tabella1[[COGNOME]:[descrizione_carica]],2,0)</f>
        <v>#N/A</v>
      </c>
    </row>
    <row r="6460" spans="1:4" x14ac:dyDescent="0.25">
      <c r="A6460" s="47" t="s">
        <v>581</v>
      </c>
      <c r="B6460" t="str">
        <f>VLOOKUP(A6460,Tabella_Pec[],2,0)</f>
        <v>protocollo.generale</v>
      </c>
      <c r="C6460" s="53">
        <f>VLOOKUP(A6460,Tabella_sez[],2,0)</f>
        <v>60</v>
      </c>
      <c r="D6460" t="str">
        <f>VLOOKUP(Tabella_sintesi[[#This Row],[Comune]],[1]!Tabella_Tabella1[[COGNOME]:[descrizione_carica]],2,0)</f>
        <v xml:space="preserve">SILVIA    </v>
      </c>
    </row>
    <row r="6461" spans="1:4" x14ac:dyDescent="0.25">
      <c r="A6461" s="47" t="s">
        <v>917</v>
      </c>
      <c r="B6461" t="str">
        <f>VLOOKUP(A6461,Tabella_Pec[],2,0)</f>
        <v>archiviogenerale.comunebari</v>
      </c>
      <c r="C6461" s="53">
        <f>VLOOKUP(A6461,Tabella_sez[],2,0)</f>
        <v>346</v>
      </c>
      <c r="D6461" t="str">
        <f>VLOOKUP(Tabella_sintesi[[#This Row],[Comune]],[1]!Tabella_Tabella1[[COGNOME]:[descrizione_carica]],2,0)</f>
        <v xml:space="preserve">BARBARA    </v>
      </c>
    </row>
    <row r="6462" spans="1:4" x14ac:dyDescent="0.25">
      <c r="A6462" s="47" t="s">
        <v>1069</v>
      </c>
      <c r="B6462" t="str">
        <f>VLOOKUP(A6462,Tabella_Pec[],2,0)</f>
        <v>comunedibinetto</v>
      </c>
      <c r="C6462" s="53">
        <f>VLOOKUP(A6462,Tabella_sez[],2,0)</f>
        <v>2</v>
      </c>
      <c r="D6462" t="e">
        <f>VLOOKUP(Tabella_sintesi[[#This Row],[Comune]],[1]!Tabella_Tabella1[[COGNOME]:[descrizione_carica]],2,0)</f>
        <v>#N/A</v>
      </c>
    </row>
    <row r="6463" spans="1:4" x14ac:dyDescent="0.25">
      <c r="A6463" s="47" t="s">
        <v>1081</v>
      </c>
      <c r="B6463" t="str">
        <f>VLOOKUP(A6463,Tabella_Pec[],2,0)</f>
        <v>affarigenerali</v>
      </c>
      <c r="C6463" s="53">
        <f>VLOOKUP(A6463,Tabella_sez[],2,0)</f>
        <v>11</v>
      </c>
      <c r="D6463" t="e">
        <f>VLOOKUP(Tabella_sintesi[[#This Row],[Comune]],[1]!Tabella_Tabella1[[COGNOME]:[descrizione_carica]],2,0)</f>
        <v>#N/A</v>
      </c>
    </row>
    <row r="6464" spans="1:4" x14ac:dyDescent="0.25">
      <c r="A6464" s="47" t="s">
        <v>1082</v>
      </c>
      <c r="B6464" t="str">
        <f>VLOOKUP(A6464,Tabella_Pec[],2,0)</f>
        <v>protocollo.comunebitonto</v>
      </c>
      <c r="C6464" s="53">
        <f>VLOOKUP(A6464,Tabella_sez[],2,0)</f>
        <v>51</v>
      </c>
      <c r="D6464" t="e">
        <f>VLOOKUP(Tabella_sintesi[[#This Row],[Comune]],[1]!Tabella_Tabella1[[COGNOME]:[descrizione_carica]],2,0)</f>
        <v>#N/A</v>
      </c>
    </row>
    <row r="6465" spans="1:4" x14ac:dyDescent="0.25">
      <c r="A6465" s="47" t="s">
        <v>1083</v>
      </c>
      <c r="B6465" t="str">
        <f>VLOOKUP(A6465,Tabella_Pec[],2,0)</f>
        <v>demografici</v>
      </c>
      <c r="C6465" s="53">
        <f>VLOOKUP(A6465,Tabella_sez[],2,0)</f>
        <v>11</v>
      </c>
      <c r="D6465" t="e">
        <f>VLOOKUP(Tabella_sintesi[[#This Row],[Comune]],[1]!Tabella_Tabella1[[COGNOME]:[descrizione_carica]],2,0)</f>
        <v>#N/A</v>
      </c>
    </row>
    <row r="6466" spans="1:4" x14ac:dyDescent="0.25">
      <c r="A6466" s="47" t="s">
        <v>1664</v>
      </c>
      <c r="B6466" t="str">
        <f>VLOOKUP(A6466,Tabella_Pec[],2,0)</f>
        <v>comunecapurso</v>
      </c>
      <c r="C6466" s="53">
        <f>VLOOKUP(A6466,Tabella_sez[],2,0)</f>
        <v>15</v>
      </c>
      <c r="D6466" t="str">
        <f>VLOOKUP(Tabella_sintesi[[#This Row],[Comune]],[1]!Tabella_Tabella1[[COGNOME]:[descrizione_carica]],2,0)</f>
        <v xml:space="preserve">ANNA    </v>
      </c>
    </row>
    <row r="6467" spans="1:4" x14ac:dyDescent="0.25">
      <c r="A6467" s="47" t="s">
        <v>1815</v>
      </c>
      <c r="B6467" t="str">
        <f>VLOOKUP(A6467,Tabella_Pec[],2,0)</f>
        <v>comune.casamassima</v>
      </c>
      <c r="C6467" s="53">
        <f>VLOOKUP(A6467,Tabella_sez[],2,0)</f>
        <v>16</v>
      </c>
      <c r="D6467" t="e">
        <f>VLOOKUP(Tabella_sintesi[[#This Row],[Comune]],[1]!Tabella_Tabella1[[COGNOME]:[descrizione_carica]],2,0)</f>
        <v>#N/A</v>
      </c>
    </row>
    <row r="6468" spans="1:4" x14ac:dyDescent="0.25">
      <c r="A6468" s="47" t="s">
        <v>1870</v>
      </c>
      <c r="B6468" t="str">
        <f>VLOOKUP(A6468,Tabella_Pec[],2,0)</f>
        <v>comunecassanodellemurge.ba</v>
      </c>
      <c r="C6468" s="53">
        <f>VLOOKUP(A6468,Tabella_sez[],2,0)</f>
        <v>13</v>
      </c>
      <c r="D6468" t="e">
        <f>VLOOKUP(Tabella_sintesi[[#This Row],[Comune]],[1]!Tabella_Tabella1[[COGNOME]:[descrizione_carica]],2,0)</f>
        <v>#N/A</v>
      </c>
    </row>
    <row r="6469" spans="1:4" x14ac:dyDescent="0.25">
      <c r="A6469" s="47" t="s">
        <v>1985</v>
      </c>
      <c r="B6469" t="str">
        <f>VLOOKUP(A6469,Tabella_Pec[],2,0)</f>
        <v>elettorale</v>
      </c>
      <c r="C6469" s="53">
        <f>VLOOKUP(A6469,Tabella_sez[],2,0)</f>
        <v>18</v>
      </c>
      <c r="D6469" t="e">
        <f>VLOOKUP(Tabella_sintesi[[#This Row],[Comune]],[1]!Tabella_Tabella1[[COGNOME]:[descrizione_carica]],2,0)</f>
        <v>#N/A</v>
      </c>
    </row>
    <row r="6470" spans="1:4" x14ac:dyDescent="0.25">
      <c r="A6470" s="47" t="s">
        <v>2194</v>
      </c>
      <c r="B6470" t="str">
        <f>VLOOKUP(A6470,Tabella_Pec[],2,0)</f>
        <v>demografici.comune.cellamare.ba</v>
      </c>
      <c r="C6470" s="53">
        <f>VLOOKUP(A6470,Tabella_sez[],2,0)</f>
        <v>6</v>
      </c>
      <c r="D6470" t="e">
        <f>VLOOKUP(Tabella_sintesi[[#This Row],[Comune]],[1]!Tabella_Tabella1[[COGNOME]:[descrizione_carica]],2,0)</f>
        <v>#N/A</v>
      </c>
    </row>
    <row r="6471" spans="1:4" x14ac:dyDescent="0.25">
      <c r="A6471" s="47" t="s">
        <v>2588</v>
      </c>
      <c r="B6471" t="str">
        <f>VLOOKUP(A6471,Tabella_Pec[],2,0)</f>
        <v>protocollogenerale.comune.conversano.ba</v>
      </c>
      <c r="C6471" s="53">
        <f>VLOOKUP(A6471,Tabella_sez[],2,0)</f>
        <v>23</v>
      </c>
      <c r="D6471" t="str">
        <f>VLOOKUP(Tabella_sintesi[[#This Row],[Comune]],[1]!Tabella_Tabella1[[COGNOME]:[descrizione_carica]],2,0)</f>
        <v xml:space="preserve">ALESSANDRA    </v>
      </c>
    </row>
    <row r="6472" spans="1:4" x14ac:dyDescent="0.25">
      <c r="A6472" s="47" t="s">
        <v>2595</v>
      </c>
      <c r="B6472" t="str">
        <f>VLOOKUP(A6472,Tabella_Pec[],2,0)</f>
        <v>egov.corato</v>
      </c>
      <c r="C6472" s="53">
        <f>VLOOKUP(A6472,Tabella_sez[],2,0)</f>
        <v>44</v>
      </c>
      <c r="D6472" t="str">
        <f>VLOOKUP(Tabella_sintesi[[#This Row],[Comune]],[1]!Tabella_Tabella1[[COGNOME]:[descrizione_carica]],2,0)</f>
        <v xml:space="preserve">MATTEO    </v>
      </c>
    </row>
    <row r="6473" spans="1:4" x14ac:dyDescent="0.25">
      <c r="A6473" s="47" t="s">
        <v>3341</v>
      </c>
      <c r="B6473" t="str">
        <f>VLOOKUP(A6473,Tabella_Pec[],2,0)</f>
        <v>protocollogenerale.gioiadelcolle</v>
      </c>
      <c r="C6473" s="53">
        <f>VLOOKUP(A6473,Tabella_sez[],2,0)</f>
        <v>25</v>
      </c>
      <c r="D6473" t="e">
        <f>VLOOKUP(Tabella_sintesi[[#This Row],[Comune]],[1]!Tabella_Tabella1[[COGNOME]:[descrizione_carica]],2,0)</f>
        <v>#N/A</v>
      </c>
    </row>
    <row r="6474" spans="1:4" x14ac:dyDescent="0.25">
      <c r="A6474" s="47" t="s">
        <v>3345</v>
      </c>
      <c r="B6474" t="str">
        <f>VLOOKUP(A6474,Tabella_Pec[],2,0)</f>
        <v>elettorale</v>
      </c>
      <c r="C6474" s="53">
        <f>VLOOKUP(A6474,Tabella_sez[],2,0)</f>
        <v>23</v>
      </c>
      <c r="D6474" t="str">
        <f>VLOOKUP(Tabella_sintesi[[#This Row],[Comune]],[1]!Tabella_Tabella1[[COGNOME]:[descrizione_carica]],2,0)</f>
        <v xml:space="preserve">ANNA    </v>
      </c>
    </row>
    <row r="6475" spans="1:4" x14ac:dyDescent="0.25">
      <c r="A6475" s="47" t="s">
        <v>3429</v>
      </c>
      <c r="B6475" t="str">
        <f>VLOOKUP(A6475,Tabella_Pec[],2,0)</f>
        <v>urp.gravinainpuglia</v>
      </c>
      <c r="C6475" s="53">
        <f>VLOOKUP(A6475,Tabella_sez[],2,0)</f>
        <v>34</v>
      </c>
      <c r="D6475" t="e">
        <f>VLOOKUP(Tabella_sintesi[[#This Row],[Comune]],[1]!Tabella_Tabella1[[COGNOME]:[descrizione_carica]],2,0)</f>
        <v>#N/A</v>
      </c>
    </row>
    <row r="6476" spans="1:4" x14ac:dyDescent="0.25">
      <c r="A6476" s="47" t="s">
        <v>3476</v>
      </c>
      <c r="B6476" t="str">
        <f>VLOOKUP(A6476,Tabella_Pec[],2,0)</f>
        <v>areaamministrativa</v>
      </c>
      <c r="C6476" s="53">
        <f>VLOOKUP(A6476,Tabella_sez[],2,0)</f>
        <v>12</v>
      </c>
      <c r="D6476" t="e">
        <f>VLOOKUP(Tabella_sintesi[[#This Row],[Comune]],[1]!Tabella_Tabella1[[COGNOME]:[descrizione_carica]],2,0)</f>
        <v>#N/A</v>
      </c>
    </row>
    <row r="6477" spans="1:4" x14ac:dyDescent="0.25">
      <c r="A6477" s="47" t="s">
        <v>3781</v>
      </c>
      <c r="B6477" t="str">
        <f>VLOOKUP(A6477,Tabella_Pec[],2,0)</f>
        <v>protocollo.comune.locorotondo</v>
      </c>
      <c r="C6477" s="53">
        <f>VLOOKUP(A6477,Tabella_sez[],2,0)</f>
        <v>12</v>
      </c>
      <c r="D6477" t="e">
        <f>VLOOKUP(Tabella_sintesi[[#This Row],[Comune]],[1]!Tabella_Tabella1[[COGNOME]:[descrizione_carica]],2,0)</f>
        <v>#N/A</v>
      </c>
    </row>
    <row r="6478" spans="1:4" x14ac:dyDescent="0.25">
      <c r="A6478" s="47" t="s">
        <v>4228</v>
      </c>
      <c r="B6478" t="str">
        <f>VLOOKUP(A6478,Tabella_Pec[],2,0)</f>
        <v>comunemodugno</v>
      </c>
      <c r="C6478" s="53">
        <f>VLOOKUP(A6478,Tabella_sez[],2,0)</f>
        <v>34</v>
      </c>
      <c r="D6478" t="str">
        <f>VLOOKUP(Tabella_sintesi[[#This Row],[Comune]],[1]!Tabella_Tabella1[[COGNOME]:[descrizione_carica]],2,0)</f>
        <v xml:space="preserve">MARCELLA    </v>
      </c>
    </row>
    <row r="6479" spans="1:4" x14ac:dyDescent="0.25">
      <c r="A6479" s="47" t="s">
        <v>4243</v>
      </c>
      <c r="B6479" t="str">
        <f>VLOOKUP(A6479,Tabella_Pec[],2,0)</f>
        <v>comune.moladibari</v>
      </c>
      <c r="C6479" s="53">
        <f>VLOOKUP(A6479,Tabella_sez[],2,0)</f>
        <v>28</v>
      </c>
      <c r="D6479" t="e">
        <f>VLOOKUP(Tabella_sintesi[[#This Row],[Comune]],[1]!Tabella_Tabella1[[COGNOME]:[descrizione_carica]],2,0)</f>
        <v>#N/A</v>
      </c>
    </row>
    <row r="6480" spans="1:4" x14ac:dyDescent="0.25">
      <c r="A6480" s="47" t="s">
        <v>4246</v>
      </c>
      <c r="B6480" t="str">
        <f>VLOOKUP(A6480,Tabella_Pec[],2,0)</f>
        <v>elettorale</v>
      </c>
      <c r="C6480" s="53">
        <f>VLOOKUP(A6480,Tabella_sez[],2,0)</f>
        <v>60</v>
      </c>
      <c r="D6480" t="str">
        <f>VLOOKUP(Tabella_sintesi[[#This Row],[Comune]],[1]!Tabella_Tabella1[[COGNOME]:[descrizione_carica]],2,0)</f>
        <v xml:space="preserve">NICOLETTA    </v>
      </c>
    </row>
    <row r="6481" spans="1:4" x14ac:dyDescent="0.25">
      <c r="A6481" s="47" t="s">
        <v>4309</v>
      </c>
      <c r="B6481" t="str">
        <f>VLOOKUP(A6481,Tabella_Pec[],2,0)</f>
        <v>comune</v>
      </c>
      <c r="C6481" s="53">
        <f>VLOOKUP(A6481,Tabella_sez[],2,0)</f>
        <v>52</v>
      </c>
      <c r="D6481" t="e">
        <f>VLOOKUP(Tabella_sintesi[[#This Row],[Comune]],[1]!Tabella_Tabella1[[COGNOME]:[descrizione_carica]],2,0)</f>
        <v>#N/A</v>
      </c>
    </row>
    <row r="6482" spans="1:4" x14ac:dyDescent="0.25">
      <c r="A6482" s="47" t="s">
        <v>4717</v>
      </c>
      <c r="B6482" t="str">
        <f>VLOOKUP(A6482,Tabella_Pec[],2,0)</f>
        <v>ufficioaffarigenerali.comune.noci</v>
      </c>
      <c r="C6482" s="53">
        <f>VLOOKUP(A6482,Tabella_sez[],2,0)</f>
        <v>17</v>
      </c>
      <c r="D6482" t="e">
        <f>VLOOKUP(Tabella_sintesi[[#This Row],[Comune]],[1]!Tabella_Tabella1[[COGNOME]:[descrizione_carica]],2,0)</f>
        <v>#N/A</v>
      </c>
    </row>
    <row r="6483" spans="1:4" x14ac:dyDescent="0.25">
      <c r="A6483" s="47" t="s">
        <v>4724</v>
      </c>
      <c r="B6483" t="str">
        <f>VLOOKUP(A6483,Tabella_Pec[],2,0)</f>
        <v>comune.noicattaro</v>
      </c>
      <c r="C6483" s="53">
        <f>VLOOKUP(A6483,Tabella_sez[],2,0)</f>
        <v>22</v>
      </c>
      <c r="D6483" t="e">
        <f>VLOOKUP(Tabella_sintesi[[#This Row],[Comune]],[1]!Tabella_Tabella1[[COGNOME]:[descrizione_carica]],2,0)</f>
        <v>#N/A</v>
      </c>
    </row>
    <row r="6484" spans="1:4" x14ac:dyDescent="0.25">
      <c r="A6484" s="47" t="s">
        <v>5016</v>
      </c>
      <c r="B6484" t="str">
        <f>VLOOKUP(A6484,Tabella_Pec[],2,0)</f>
        <v>protocollo.palodelcolle</v>
      </c>
      <c r="C6484" s="53">
        <f>VLOOKUP(A6484,Tabella_sez[],2,0)</f>
        <v>20</v>
      </c>
      <c r="D6484" t="e">
        <f>VLOOKUP(Tabella_sintesi[[#This Row],[Comune]],[1]!Tabella_Tabella1[[COGNOME]:[descrizione_carica]],2,0)</f>
        <v>#N/A</v>
      </c>
    </row>
    <row r="6485" spans="1:4" x14ac:dyDescent="0.25">
      <c r="A6485" s="47" t="s">
        <v>5361</v>
      </c>
      <c r="B6485" t="str">
        <f>VLOOKUP(A6485,Tabella_Pec[],2,0)</f>
        <v>poggiorsini</v>
      </c>
      <c r="C6485" s="53">
        <f>VLOOKUP(A6485,Tabella_sez[],2,0)</f>
        <v>2</v>
      </c>
      <c r="D6485" t="e">
        <f>VLOOKUP(Tabella_sintesi[[#This Row],[Comune]],[1]!Tabella_Tabella1[[COGNOME]:[descrizione_carica]],2,0)</f>
        <v>#N/A</v>
      </c>
    </row>
    <row r="6486" spans="1:4" x14ac:dyDescent="0.25">
      <c r="A6486" s="47" t="s">
        <v>5375</v>
      </c>
      <c r="B6486" t="str">
        <f>VLOOKUP(A6486,Tabella_Pec[],2,0)</f>
        <v>comune.polignano</v>
      </c>
      <c r="C6486" s="53">
        <f>VLOOKUP(A6486,Tabella_sez[],2,0)</f>
        <v>18</v>
      </c>
      <c r="D6486" t="e">
        <f>VLOOKUP(Tabella_sintesi[[#This Row],[Comune]],[1]!Tabella_Tabella1[[COGNOME]:[descrizione_carica]],2,0)</f>
        <v>#N/A</v>
      </c>
    </row>
    <row r="6487" spans="1:4" x14ac:dyDescent="0.25">
      <c r="A6487" s="47" t="s">
        <v>5614</v>
      </c>
      <c r="B6487" t="str">
        <f>VLOOKUP(A6487,Tabella_Pec[],2,0)</f>
        <v>protocollo</v>
      </c>
      <c r="C6487" s="53">
        <f>VLOOKUP(A6487,Tabella_sez[],2,0)</f>
        <v>25</v>
      </c>
      <c r="D6487" t="str">
        <f>VLOOKUP(Tabella_sintesi[[#This Row],[Comune]],[1]!Tabella_Tabella1[[COGNOME]:[descrizione_carica]],2,0)</f>
        <v xml:space="preserve">DOMENICO    </v>
      </c>
    </row>
    <row r="6488" spans="1:4" x14ac:dyDescent="0.25">
      <c r="A6488" s="47" t="s">
        <v>6004</v>
      </c>
      <c r="B6488" t="str">
        <f>VLOOKUP(A6488,Tabella_Pec[],2,0)</f>
        <v>segretario</v>
      </c>
      <c r="C6488" s="53">
        <f>VLOOKUP(A6488,Tabella_sez[],2,0)</f>
        <v>19</v>
      </c>
      <c r="D6488" t="e">
        <f>VLOOKUP(Tabella_sintesi[[#This Row],[Comune]],[1]!Tabella_Tabella1[[COGNOME]:[descrizione_carica]],2,0)</f>
        <v>#N/A</v>
      </c>
    </row>
    <row r="6489" spans="1:4" x14ac:dyDescent="0.25">
      <c r="A6489" s="47" t="s">
        <v>6008</v>
      </c>
      <c r="B6489" t="str">
        <f>VLOOKUP(A6489,Tabella_Pec[],2,0)</f>
        <v>elettorale</v>
      </c>
      <c r="C6489" s="53">
        <f>VLOOKUP(A6489,Tabella_sez[],2,0)</f>
        <v>23</v>
      </c>
      <c r="D6489" t="e">
        <f>VLOOKUP(Tabella_sintesi[[#This Row],[Comune]],[1]!Tabella_Tabella1[[COGNOME]:[descrizione_carica]],2,0)</f>
        <v>#N/A</v>
      </c>
    </row>
    <row r="6490" spans="1:4" x14ac:dyDescent="0.25">
      <c r="A6490" s="47" t="s">
        <v>6081</v>
      </c>
      <c r="B6490" t="str">
        <f>VLOOKUP(A6490,Tabella_Pec[],2,0)</f>
        <v>demografici.comunesammichele</v>
      </c>
      <c r="C6490" s="53">
        <f>VLOOKUP(A6490,Tabella_sez[],2,0)</f>
        <v>8</v>
      </c>
      <c r="D6490" t="e">
        <f>VLOOKUP(Tabella_sintesi[[#This Row],[Comune]],[1]!Tabella_Tabella1[[COGNOME]:[descrizione_carica]],2,0)</f>
        <v>#N/A</v>
      </c>
    </row>
    <row r="6491" spans="1:4" x14ac:dyDescent="0.25">
      <c r="A6491" s="47" t="s">
        <v>6399</v>
      </c>
      <c r="B6491" t="str">
        <f>VLOOKUP(A6491,Tabella_Pec[],2,0)</f>
        <v>aagg.comunesannicandrodibari</v>
      </c>
      <c r="C6491" s="53">
        <f>VLOOKUP(A6491,Tabella_sez[],2,0)</f>
        <v>11</v>
      </c>
      <c r="D6491" t="e">
        <f>VLOOKUP(Tabella_sintesi[[#This Row],[Comune]],[1]!Tabella_Tabella1[[COGNOME]:[descrizione_carica]],2,0)</f>
        <v>#N/A</v>
      </c>
    </row>
    <row r="6492" spans="1:4" x14ac:dyDescent="0.25">
      <c r="A6492" s="47" t="s">
        <v>6527</v>
      </c>
      <c r="B6492" t="str">
        <f>VLOOKUP(A6492,Tabella_Pec[],2,0)</f>
        <v>protocollo</v>
      </c>
      <c r="C6492" s="53">
        <f>VLOOKUP(A6492,Tabella_sez[],2,0)</f>
        <v>23</v>
      </c>
      <c r="D6492" t="e">
        <f>VLOOKUP(Tabella_sintesi[[#This Row],[Comune]],[1]!Tabella_Tabella1[[COGNOME]:[descrizione_carica]],2,0)</f>
        <v>#N/A</v>
      </c>
    </row>
    <row r="6493" spans="1:4" x14ac:dyDescent="0.25">
      <c r="A6493" s="47" t="s">
        <v>7060</v>
      </c>
      <c r="B6493" t="str">
        <f>VLOOKUP(A6493,Tabella_Pec[],2,0)</f>
        <v>demografici</v>
      </c>
      <c r="C6493" s="53">
        <f>VLOOKUP(A6493,Tabella_sez[],2,0)</f>
        <v>22</v>
      </c>
      <c r="D6493" t="e">
        <f>VLOOKUP(Tabella_sintesi[[#This Row],[Comune]],[1]!Tabella_Tabella1[[COGNOME]:[descrizione_carica]],2,0)</f>
        <v>#N/A</v>
      </c>
    </row>
    <row r="6494" spans="1:4" x14ac:dyDescent="0.25">
      <c r="A6494" s="47" t="s">
        <v>7146</v>
      </c>
      <c r="B6494" t="str">
        <f>VLOOKUP(A6494,Tabella_Pec[],2,0)</f>
        <v>aagg.comune.toritto</v>
      </c>
      <c r="C6494" s="53">
        <f>VLOOKUP(A6494,Tabella_sez[],2,0)</f>
        <v>10</v>
      </c>
      <c r="D6494" t="e">
        <f>VLOOKUP(Tabella_sintesi[[#This Row],[Comune]],[1]!Tabella_Tabella1[[COGNOME]:[descrizione_carica]],2,0)</f>
        <v>#N/A</v>
      </c>
    </row>
    <row r="6495" spans="1:4" x14ac:dyDescent="0.25">
      <c r="A6495" s="47" t="s">
        <v>7303</v>
      </c>
      <c r="B6495" t="str">
        <f>VLOOKUP(A6495,Tabella_Pec[],2,0)</f>
        <v>segretariogenerale</v>
      </c>
      <c r="C6495" s="53">
        <f>VLOOKUP(A6495,Tabella_sez[],2,0)</f>
        <v>30</v>
      </c>
      <c r="D6495" t="str">
        <f>VLOOKUP(Tabella_sintesi[[#This Row],[Comune]],[1]!Tabella_Tabella1[[COGNOME]:[descrizione_carica]],2,0)</f>
        <v xml:space="preserve">ADELE    </v>
      </c>
    </row>
    <row r="6496" spans="1:4" x14ac:dyDescent="0.25">
      <c r="A6496" s="47" t="s">
        <v>7342</v>
      </c>
      <c r="B6496" t="str">
        <f>VLOOKUP(A6496,Tabella_Pec[],2,0)</f>
        <v>segretario.comuneturi</v>
      </c>
      <c r="C6496" s="53">
        <f>VLOOKUP(A6496,Tabella_sez[],2,0)</f>
        <v>13</v>
      </c>
      <c r="D6496" t="e">
        <f>VLOOKUP(Tabella_sintesi[[#This Row],[Comune]],[1]!Tabella_Tabella1[[COGNOME]:[descrizione_carica]],2,0)</f>
        <v>#N/A</v>
      </c>
    </row>
    <row r="6497" spans="1:4" x14ac:dyDescent="0.25">
      <c r="A6497" s="47" t="s">
        <v>7430</v>
      </c>
      <c r="B6497" t="str">
        <f>VLOOKUP(A6497,Tabella_Pec[],2,0)</f>
        <v>elettorale.comunevalenzano</v>
      </c>
      <c r="C6497" s="53">
        <f>VLOOKUP(A6497,Tabella_sez[],2,0)</f>
        <v>22</v>
      </c>
      <c r="D6497" t="str">
        <f>VLOOKUP(Tabella_sintesi[[#This Row],[Comune]],[1]!Tabella_Tabella1[[COGNOME]:[descrizione_carica]],2,0)</f>
        <v xml:space="preserve">GIUSEPPE    </v>
      </c>
    </row>
    <row r="6498" spans="1:4" x14ac:dyDescent="0.25">
      <c r="A6498" s="47" t="s">
        <v>803</v>
      </c>
      <c r="B6498" t="str">
        <f>VLOOKUP(A6498,Tabella_Pec[],2,0)</f>
        <v>prot.comune.avetrana</v>
      </c>
      <c r="C6498" s="53">
        <f>VLOOKUP(A6498,Tabella_sez[],2,0)</f>
        <v>8</v>
      </c>
      <c r="D6498" t="e">
        <f>VLOOKUP(Tabella_sintesi[[#This Row],[Comune]],[1]!Tabella_Tabella1[[COGNOME]:[descrizione_carica]],2,0)</f>
        <v>#N/A</v>
      </c>
    </row>
    <row r="6499" spans="1:4" x14ac:dyDescent="0.25">
      <c r="A6499" s="47" t="s">
        <v>1725</v>
      </c>
      <c r="B6499" t="str">
        <f>VLOOKUP(A6499,Tabella_Pec[],2,0)</f>
        <v>comune.carosino</v>
      </c>
      <c r="C6499" s="53">
        <f>VLOOKUP(A6499,Tabella_sez[],2,0)</f>
        <v>6</v>
      </c>
      <c r="D6499" t="e">
        <f>VLOOKUP(Tabella_sintesi[[#This Row],[Comune]],[1]!Tabella_Tabella1[[COGNOME]:[descrizione_carica]],2,0)</f>
        <v>#N/A</v>
      </c>
    </row>
    <row r="6500" spans="1:4" x14ac:dyDescent="0.25">
      <c r="A6500" s="47" t="s">
        <v>1987</v>
      </c>
      <c r="B6500" t="str">
        <f>VLOOKUP(A6500,Tabella_Pec[],2,0)</f>
        <v>comunecastellanetaprotocollo</v>
      </c>
      <c r="C6500" s="53">
        <f>VLOOKUP(A6500,Tabella_sez[],2,0)</f>
        <v>19</v>
      </c>
      <c r="D6500" t="str">
        <f>VLOOKUP(Tabella_sintesi[[#This Row],[Comune]],[1]!Tabella_Tabella1[[COGNOME]:[descrizione_carica]],2,0)</f>
        <v xml:space="preserve">CATIA    </v>
      </c>
    </row>
    <row r="6501" spans="1:4" x14ac:dyDescent="0.25">
      <c r="A6501" s="47" t="s">
        <v>2723</v>
      </c>
      <c r="B6501" t="str">
        <f>VLOOKUP(A6501,Tabella_Pec[],2,0)</f>
        <v>elettorale.comune.crispiano</v>
      </c>
      <c r="C6501" s="53">
        <f>VLOOKUP(A6501,Tabella_sez[],2,0)</f>
        <v>13</v>
      </c>
      <c r="D6501" t="e">
        <f>VLOOKUP(Tabella_sintesi[[#This Row],[Comune]],[1]!Tabella_Tabella1[[COGNOME]:[descrizione_carica]],2,0)</f>
        <v>#N/A</v>
      </c>
    </row>
    <row r="6502" spans="1:4" x14ac:dyDescent="0.25">
      <c r="A6502" s="47" t="s">
        <v>2915</v>
      </c>
      <c r="B6502" t="str">
        <f>VLOOKUP(A6502,Tabella_Pec[],2,0)</f>
        <v>segreteria.comunefaggiano</v>
      </c>
      <c r="C6502" s="53">
        <f>VLOOKUP(A6502,Tabella_sez[],2,0)</f>
        <v>4</v>
      </c>
      <c r="D6502" t="e">
        <f>VLOOKUP(Tabella_sintesi[[#This Row],[Comune]],[1]!Tabella_Tabella1[[COGNOME]:[descrizione_carica]],2,0)</f>
        <v>#N/A</v>
      </c>
    </row>
    <row r="6503" spans="1:4" x14ac:dyDescent="0.25">
      <c r="A6503" s="47" t="s">
        <v>3121</v>
      </c>
      <c r="B6503" t="str">
        <f>VLOOKUP(A6503,Tabella_Pec[],2,0)</f>
        <v>demografici.fragagnano</v>
      </c>
      <c r="C6503" s="53">
        <f>VLOOKUP(A6503,Tabella_sez[],2,0)</f>
        <v>5</v>
      </c>
      <c r="D6503" t="e">
        <f>VLOOKUP(Tabella_sintesi[[#This Row],[Comune]],[1]!Tabella_Tabella1[[COGNOME]:[descrizione_carica]],2,0)</f>
        <v>#N/A</v>
      </c>
    </row>
    <row r="6504" spans="1:4" x14ac:dyDescent="0.25">
      <c r="A6504" s="47" t="s">
        <v>3338</v>
      </c>
      <c r="B6504" t="str">
        <f>VLOOKUP(A6504,Tabella_Pec[],2,0)</f>
        <v>comune.ginosa</v>
      </c>
      <c r="C6504" s="53">
        <f>VLOOKUP(A6504,Tabella_sez[],2,0)</f>
        <v>22</v>
      </c>
      <c r="D6504" t="e">
        <f>VLOOKUP(Tabella_sintesi[[#This Row],[Comune]],[1]!Tabella_Tabella1[[COGNOME]:[descrizione_carica]],2,0)</f>
        <v>#N/A</v>
      </c>
    </row>
    <row r="6505" spans="1:4" x14ac:dyDescent="0.25">
      <c r="A6505" s="47" t="s">
        <v>3463</v>
      </c>
      <c r="B6505" t="str">
        <f>VLOOKUP(A6505,Tabella_Pec[],2,0)</f>
        <v>comunegrottaglie</v>
      </c>
      <c r="C6505" s="53">
        <f>VLOOKUP(A6505,Tabella_sez[],2,0)</f>
        <v>27</v>
      </c>
      <c r="D6505" t="e">
        <f>VLOOKUP(Tabella_sintesi[[#This Row],[Comune]],[1]!Tabella_Tabella1[[COGNOME]:[descrizione_carica]],2,0)</f>
        <v>#N/A</v>
      </c>
    </row>
    <row r="6506" spans="1:4" x14ac:dyDescent="0.25">
      <c r="A6506" s="47" t="s">
        <v>3658</v>
      </c>
      <c r="B6506" t="str">
        <f>VLOOKUP(A6506,Tabella_Pec[],2,0)</f>
        <v>comunelaterza</v>
      </c>
      <c r="C6506" s="53">
        <f>VLOOKUP(A6506,Tabella_sez[],2,0)</f>
        <v>14</v>
      </c>
      <c r="D6506" t="e">
        <f>VLOOKUP(Tabella_sintesi[[#This Row],[Comune]],[1]!Tabella_Tabella1[[COGNOME]:[descrizione_carica]],2,0)</f>
        <v>#N/A</v>
      </c>
    </row>
    <row r="6507" spans="1:4" x14ac:dyDescent="0.25">
      <c r="A6507" s="47" t="s">
        <v>3707</v>
      </c>
      <c r="B6507" t="str">
        <f>VLOOKUP(A6507,Tabella_Pec[],2,0)</f>
        <v>affarigenerali.comuneleporano</v>
      </c>
      <c r="C6507" s="53">
        <f>VLOOKUP(A6507,Tabella_sez[],2,0)</f>
        <v>6</v>
      </c>
      <c r="D6507" t="e">
        <f>VLOOKUP(Tabella_sintesi[[#This Row],[Comune]],[1]!Tabella_Tabella1[[COGNOME]:[descrizione_carica]],2,0)</f>
        <v>#N/A</v>
      </c>
    </row>
    <row r="6508" spans="1:4" x14ac:dyDescent="0.25">
      <c r="A6508" s="47" t="s">
        <v>3772</v>
      </c>
      <c r="B6508" t="str">
        <f>VLOOKUP(A6508,Tabella_Pec[],2,0)</f>
        <v>statocivile.comunelizzano.ta</v>
      </c>
      <c r="C6508" s="53">
        <f>VLOOKUP(A6508,Tabella_sez[],2,0)</f>
        <v>9</v>
      </c>
      <c r="D6508" t="e">
        <f>VLOOKUP(Tabella_sintesi[[#This Row],[Comune]],[1]!Tabella_Tabella1[[COGNOME]:[descrizione_carica]],2,0)</f>
        <v>#N/A</v>
      </c>
    </row>
    <row r="6509" spans="1:4" x14ac:dyDescent="0.25">
      <c r="A6509" s="47" t="s">
        <v>3952</v>
      </c>
      <c r="B6509" t="str">
        <f>VLOOKUP(A6509,Tabella_Pec[],2,0)</f>
        <v>ufficiosegreteria.comunemanduria</v>
      </c>
      <c r="C6509" s="53">
        <f>VLOOKUP(A6509,Tabella_sez[],2,0)</f>
        <v>30</v>
      </c>
      <c r="D6509" t="e">
        <f>VLOOKUP(Tabella_sintesi[[#This Row],[Comune]],[1]!Tabella_Tabella1[[COGNOME]:[descrizione_carica]],2,0)</f>
        <v>#N/A</v>
      </c>
    </row>
    <row r="6510" spans="1:4" x14ac:dyDescent="0.25">
      <c r="A6510" s="47" t="s">
        <v>4031</v>
      </c>
      <c r="B6510" t="str">
        <f>VLOOKUP(A6510,Tabella_Pec[],2,0)</f>
        <v>protocollo.comunemartinafranca</v>
      </c>
      <c r="C6510" s="53">
        <f>VLOOKUP(A6510,Tabella_sez[],2,0)</f>
        <v>44</v>
      </c>
      <c r="D6510" t="e">
        <f>VLOOKUP(Tabella_sintesi[[#This Row],[Comune]],[1]!Tabella_Tabella1[[COGNOME]:[descrizione_carica]],2,0)</f>
        <v>#N/A</v>
      </c>
    </row>
    <row r="6511" spans="1:4" x14ac:dyDescent="0.25">
      <c r="A6511" s="47" t="s">
        <v>4037</v>
      </c>
      <c r="B6511" t="str">
        <f>VLOOKUP(A6511,Tabella_Pec[],2,0)</f>
        <v>protocollo.comune.maruggio</v>
      </c>
      <c r="C6511" s="53">
        <f>VLOOKUP(A6511,Tabella_sez[],2,0)</f>
        <v>5</v>
      </c>
      <c r="D6511" t="e">
        <f>VLOOKUP(Tabella_sintesi[[#This Row],[Comune]],[1]!Tabella_Tabella1[[COGNOME]:[descrizione_carica]],2,0)</f>
        <v>#N/A</v>
      </c>
    </row>
    <row r="6512" spans="1:4" x14ac:dyDescent="0.25">
      <c r="A6512" s="47" t="s">
        <v>4067</v>
      </c>
      <c r="B6512" t="str">
        <f>VLOOKUP(A6512,Tabella_Pec[],2,0)</f>
        <v>protocollo</v>
      </c>
      <c r="C6512" s="53">
        <f>VLOOKUP(A6512,Tabella_sez[],2,0)</f>
        <v>26</v>
      </c>
      <c r="D6512" t="e">
        <f>VLOOKUP(Tabella_sintesi[[#This Row],[Comune]],[1]!Tabella_Tabella1[[COGNOME]:[descrizione_carica]],2,0)</f>
        <v>#N/A</v>
      </c>
    </row>
    <row r="6513" spans="1:4" x14ac:dyDescent="0.25">
      <c r="A6513" s="47" t="s">
        <v>4455</v>
      </c>
      <c r="B6513" t="str">
        <f>VLOOKUP(A6513,Tabella_Pec[],2,0)</f>
        <v>sociali.comune.monteiasi</v>
      </c>
      <c r="C6513" s="53">
        <f>VLOOKUP(A6513,Tabella_sez[],2,0)</f>
        <v>5</v>
      </c>
      <c r="D6513" t="e">
        <f>VLOOKUP(Tabella_sintesi[[#This Row],[Comune]],[1]!Tabella_Tabella1[[COGNOME]:[descrizione_carica]],2,0)</f>
        <v>#N/A</v>
      </c>
    </row>
    <row r="6514" spans="1:4" x14ac:dyDescent="0.25">
      <c r="A6514" s="47" t="s">
        <v>4480</v>
      </c>
      <c r="B6514" t="str">
        <f>VLOOKUP(A6514,Tabella_Pec[],2,0)</f>
        <v>sindaco.comunemontemesola</v>
      </c>
      <c r="C6514" s="53">
        <f>VLOOKUP(A6514,Tabella_sez[],2,0)</f>
        <v>4</v>
      </c>
      <c r="D6514" t="e">
        <f>VLOOKUP(Tabella_sintesi[[#This Row],[Comune]],[1]!Tabella_Tabella1[[COGNOME]:[descrizione_carica]],2,0)</f>
        <v>#N/A</v>
      </c>
    </row>
    <row r="6515" spans="1:4" x14ac:dyDescent="0.25">
      <c r="A6515" s="47" t="s">
        <v>4495</v>
      </c>
      <c r="B6515" t="str">
        <f>VLOOKUP(A6515,Tabella_Pec[],2,0)</f>
        <v>servizigenerali.comune.monteparano</v>
      </c>
      <c r="C6515" s="53">
        <f>VLOOKUP(A6515,Tabella_sez[],2,0)</f>
        <v>2</v>
      </c>
      <c r="D6515" t="e">
        <f>VLOOKUP(Tabella_sintesi[[#This Row],[Comune]],[1]!Tabella_Tabella1[[COGNOME]:[descrizione_carica]],2,0)</f>
        <v>#N/A</v>
      </c>
    </row>
    <row r="6516" spans="1:4" x14ac:dyDescent="0.25">
      <c r="A6516" s="47" t="s">
        <v>4627</v>
      </c>
      <c r="B6516" t="str">
        <f>VLOOKUP(A6516,Tabella_Pec[],2,0)</f>
        <v>segreteria</v>
      </c>
      <c r="C6516" s="53">
        <f>VLOOKUP(A6516,Tabella_sez[],2,0)</f>
        <v>18</v>
      </c>
      <c r="D6516" t="str">
        <f>VLOOKUP(Tabella_sintesi[[#This Row],[Comune]],[1]!Tabella_Tabella1[[COGNOME]:[descrizione_carica]],2,0)</f>
        <v xml:space="preserve">GIUSEPPE    </v>
      </c>
    </row>
    <row r="6517" spans="1:4" x14ac:dyDescent="0.25">
      <c r="A6517" s="47" t="s">
        <v>4985</v>
      </c>
      <c r="B6517" t="str">
        <f>VLOOKUP(A6517,Tabella_Pec[],2,0)</f>
        <v>comune.palagianello.ta.it</v>
      </c>
      <c r="C6517" s="53">
        <f>VLOOKUP(A6517,Tabella_sez[],2,0)</f>
        <v>6</v>
      </c>
      <c r="D6517" t="e">
        <f>VLOOKUP(Tabella_sintesi[[#This Row],[Comune]],[1]!Tabella_Tabella1[[COGNOME]:[descrizione_carica]],2,0)</f>
        <v>#N/A</v>
      </c>
    </row>
    <row r="6518" spans="1:4" x14ac:dyDescent="0.25">
      <c r="A6518" s="47" t="s">
        <v>4986</v>
      </c>
      <c r="B6518" t="str">
        <f>VLOOKUP(A6518,Tabella_Pec[],2,0)</f>
        <v>comunepalagiano.aagg</v>
      </c>
      <c r="C6518" s="53">
        <f>VLOOKUP(A6518,Tabella_sez[],2,0)</f>
        <v>14</v>
      </c>
      <c r="D6518" t="e">
        <f>VLOOKUP(Tabella_sintesi[[#This Row],[Comune]],[1]!Tabella_Tabella1[[COGNOME]:[descrizione_carica]],2,0)</f>
        <v>#N/A</v>
      </c>
    </row>
    <row r="6519" spans="1:4" x14ac:dyDescent="0.25">
      <c r="A6519" s="47" t="s">
        <v>5610</v>
      </c>
      <c r="B6519" t="str">
        <f>VLOOKUP(A6519,Tabella_Pec[],2,0)</f>
        <v>protocollo</v>
      </c>
      <c r="C6519" s="53">
        <f>VLOOKUP(A6519,Tabella_sez[],2,0)</f>
        <v>9</v>
      </c>
      <c r="D6519" t="e">
        <f>VLOOKUP(Tabella_sintesi[[#This Row],[Comune]],[1]!Tabella_Tabella1[[COGNOME]:[descrizione_carica]],2,0)</f>
        <v>#N/A</v>
      </c>
    </row>
    <row r="6520" spans="1:4" x14ac:dyDescent="0.25">
      <c r="A6520" s="47" t="s">
        <v>5842</v>
      </c>
      <c r="B6520" t="str">
        <f>VLOOKUP(A6520,Tabella_Pec[],2,0)</f>
        <v>demografici.comuneroccaforzata</v>
      </c>
      <c r="C6520" s="53">
        <f>VLOOKUP(A6520,Tabella_sez[],2,0)</f>
        <v>2</v>
      </c>
      <c r="D6520" t="e">
        <f>VLOOKUP(Tabella_sintesi[[#This Row],[Comune]],[1]!Tabella_Tabella1[[COGNOME]:[descrizione_carica]],2,0)</f>
        <v>#N/A</v>
      </c>
    </row>
    <row r="6521" spans="1:4" x14ac:dyDescent="0.25">
      <c r="A6521" s="47" t="s">
        <v>6184</v>
      </c>
      <c r="B6521" t="str">
        <f>VLOOKUP(A6521,Tabella_Pec[],2,0)</f>
        <v>segreteria</v>
      </c>
      <c r="C6521" s="53">
        <f>VLOOKUP(A6521,Tabella_sez[],2,0)</f>
        <v>13</v>
      </c>
      <c r="D6521" t="e">
        <f>VLOOKUP(Tabella_sintesi[[#This Row],[Comune]],[1]!Tabella_Tabella1[[COGNOME]:[descrizione_carica]],2,0)</f>
        <v>#N/A</v>
      </c>
    </row>
    <row r="6522" spans="1:4" x14ac:dyDescent="0.25">
      <c r="A6522" s="47" t="s">
        <v>6267</v>
      </c>
      <c r="B6522" t="str">
        <f>VLOOKUP(A6522,Tabella_Pec[],2,0)</f>
        <v>protocollo</v>
      </c>
      <c r="C6522" s="53">
        <f>VLOOKUP(A6522,Tabella_sez[],2,0)</f>
        <v>8</v>
      </c>
      <c r="D6522" t="e">
        <f>VLOOKUP(Tabella_sintesi[[#This Row],[Comune]],[1]!Tabella_Tabella1[[COGNOME]:[descrizione_carica]],2,0)</f>
        <v>#N/A</v>
      </c>
    </row>
    <row r="6523" spans="1:4" x14ac:dyDescent="0.25">
      <c r="A6523" s="47" t="s">
        <v>6590</v>
      </c>
      <c r="B6523" t="str">
        <f>VLOOKUP(A6523,Tabella_Pec[],2,0)</f>
        <v>comune.sava</v>
      </c>
      <c r="C6523" s="53">
        <f>VLOOKUP(A6523,Tabella_sez[],2,0)</f>
        <v>15</v>
      </c>
      <c r="D6523" t="e">
        <f>VLOOKUP(Tabella_sintesi[[#This Row],[Comune]],[1]!Tabella_Tabella1[[COGNOME]:[descrizione_carica]],2,0)</f>
        <v>#N/A</v>
      </c>
    </row>
    <row r="6524" spans="1:4" x14ac:dyDescent="0.25">
      <c r="A6524" s="47" t="s">
        <v>7016</v>
      </c>
      <c r="B6524" t="str">
        <f>VLOOKUP(A6524,Tabella_Pec[],2,0)</f>
        <v>protocollo.comunetaranto</v>
      </c>
      <c r="C6524" s="53">
        <f>VLOOKUP(A6524,Tabella_sez[],2,0)</f>
        <v>191</v>
      </c>
      <c r="D6524" t="e">
        <f>VLOOKUP(Tabella_sintesi[[#This Row],[Comune]],[1]!Tabella_Tabella1[[COGNOME]:[descrizione_carica]],2,0)</f>
        <v>#N/A</v>
      </c>
    </row>
    <row r="6525" spans="1:4" x14ac:dyDescent="0.25">
      <c r="A6525" s="47" t="s">
        <v>7201</v>
      </c>
      <c r="B6525" t="str">
        <f>VLOOKUP(A6525,Tabella_Pec[],2,0)</f>
        <v>info</v>
      </c>
      <c r="C6525" s="53">
        <f>VLOOKUP(A6525,Tabella_sez[],2,0)</f>
        <v>5</v>
      </c>
      <c r="D6525" t="e">
        <f>VLOOKUP(Tabella_sintesi[[#This Row],[Comune]],[1]!Tabella_Tabella1[[COGNOME]:[descrizione_carica]],2,0)</f>
        <v>#N/A</v>
      </c>
    </row>
    <row r="6526" spans="1:4" x14ac:dyDescent="0.25">
      <c r="A6526" s="47" t="s">
        <v>6934</v>
      </c>
      <c r="B6526" t="str">
        <f>VLOOKUP(A6526,Tabella_Pec[],2,0)</f>
        <v>aoo1.comunestatte</v>
      </c>
      <c r="C6526" s="53">
        <f>VLOOKUP(A6526,Tabella_sez[],2,0)</f>
        <v>14</v>
      </c>
      <c r="D6526" t="e">
        <f>VLOOKUP(Tabella_sintesi[[#This Row],[Comune]],[1]!Tabella_Tabella1[[COGNOME]:[descrizione_carica]],2,0)</f>
        <v>#N/A</v>
      </c>
    </row>
    <row r="6527" spans="1:4" x14ac:dyDescent="0.25">
      <c r="A6527" s="47" t="s">
        <v>1282</v>
      </c>
      <c r="B6527" t="str">
        <f>VLOOKUP(A6527,Tabella_Pec[],2,0)</f>
        <v>ufficioprotocollo</v>
      </c>
      <c r="C6527" s="53">
        <f>VLOOKUP(A6527,Tabella_sez[],2,0)</f>
        <v>80</v>
      </c>
      <c r="D6527" t="e">
        <f>VLOOKUP(Tabella_sintesi[[#This Row],[Comune]],[1]!Tabella_Tabella1[[COGNOME]:[descrizione_carica]],2,0)</f>
        <v>#N/A</v>
      </c>
    </row>
    <row r="6528" spans="1:4" x14ac:dyDescent="0.25">
      <c r="A6528" s="47" t="s">
        <v>1726</v>
      </c>
      <c r="B6528" t="str">
        <f>VLOOKUP(A6528,Tabella_Pec[],2,0)</f>
        <v>protocollo.comune.carovigno</v>
      </c>
      <c r="C6528" s="53">
        <f>VLOOKUP(A6528,Tabella_sez[],2,0)</f>
        <v>15</v>
      </c>
      <c r="D6528" t="e">
        <f>VLOOKUP(Tabella_sintesi[[#This Row],[Comune]],[1]!Tabella_Tabella1[[COGNOME]:[descrizione_carica]],2,0)</f>
        <v>#N/A</v>
      </c>
    </row>
    <row r="6529" spans="1:4" x14ac:dyDescent="0.25">
      <c r="A6529" s="47" t="s">
        <v>2188</v>
      </c>
      <c r="B6529" t="str">
        <f>VLOOKUP(A6529,Tabella_Pec[],2,0)</f>
        <v>protocollo</v>
      </c>
      <c r="C6529" s="53">
        <f>VLOOKUP(A6529,Tabella_sez[],2,0)</f>
        <v>22</v>
      </c>
      <c r="D6529" t="e">
        <f>VLOOKUP(Tabella_sintesi[[#This Row],[Comune]],[1]!Tabella_Tabella1[[COGNOME]:[descrizione_carica]],2,0)</f>
        <v>#N/A</v>
      </c>
    </row>
    <row r="6530" spans="1:4" x14ac:dyDescent="0.25">
      <c r="A6530" s="47" t="s">
        <v>2205</v>
      </c>
      <c r="B6530" t="str">
        <f>VLOOKUP(A6530,Tabella_Pec[],2,0)</f>
        <v>affari.generali.comune.cellinosanmarco</v>
      </c>
      <c r="C6530" s="53">
        <f>VLOOKUP(A6530,Tabella_sez[],2,0)</f>
        <v>7</v>
      </c>
      <c r="D6530" t="e">
        <f>VLOOKUP(Tabella_sintesi[[#This Row],[Comune]],[1]!Tabella_Tabella1[[COGNOME]:[descrizione_carica]],2,0)</f>
        <v>#N/A</v>
      </c>
    </row>
    <row r="6531" spans="1:4" x14ac:dyDescent="0.25">
      <c r="A6531" s="47" t="s">
        <v>2420</v>
      </c>
      <c r="B6531" t="str">
        <f>VLOOKUP(A6531,Tabella_Pec[],2,0)</f>
        <v>comune</v>
      </c>
      <c r="C6531" s="53">
        <f>VLOOKUP(A6531,Tabella_sez[],2,0)</f>
        <v>12</v>
      </c>
      <c r="D6531" t="str">
        <f>VLOOKUP(Tabella_sintesi[[#This Row],[Comune]],[1]!Tabella_Tabella1[[COGNOME]:[descrizione_carica]],2,0)</f>
        <v xml:space="preserve">MICHELE    </v>
      </c>
    </row>
    <row r="6532" spans="1:4" x14ac:dyDescent="0.25">
      <c r="A6532" s="47" t="s">
        <v>2884</v>
      </c>
      <c r="B6532" t="str">
        <f>VLOOKUP(A6532,Tabella_Pec[],2,0)</f>
        <v>protocollo.comune.erchie</v>
      </c>
      <c r="C6532" s="53">
        <f>VLOOKUP(A6532,Tabella_sez[],2,0)</f>
        <v>9</v>
      </c>
      <c r="D6532" t="e">
        <f>VLOOKUP(Tabella_sintesi[[#This Row],[Comune]],[1]!Tabella_Tabella1[[COGNOME]:[descrizione_carica]],2,0)</f>
        <v>#N/A</v>
      </c>
    </row>
    <row r="6533" spans="1:4" x14ac:dyDescent="0.25">
      <c r="A6533" s="47" t="s">
        <v>2948</v>
      </c>
      <c r="B6533" t="str">
        <f>VLOOKUP(A6533,Tabella_Pec[],2,0)</f>
        <v>comunefasano</v>
      </c>
      <c r="C6533" s="53">
        <f>VLOOKUP(A6533,Tabella_sez[],2,0)</f>
        <v>37</v>
      </c>
      <c r="D6533" t="str">
        <f>VLOOKUP(Tabella_sintesi[[#This Row],[Comune]],[1]!Tabella_Tabella1[[COGNOME]:[descrizione_carica]],2,0)</f>
        <v xml:space="preserve">ROBERTO    </v>
      </c>
    </row>
    <row r="6534" spans="1:4" x14ac:dyDescent="0.25">
      <c r="A6534" s="47" t="s">
        <v>3130</v>
      </c>
      <c r="B6534" t="str">
        <f>VLOOKUP(A6534,Tabella_Pec[],2,0)</f>
        <v>comune.francavillafontana</v>
      </c>
      <c r="C6534" s="53">
        <f>VLOOKUP(A6534,Tabella_sez[],2,0)</f>
        <v>30</v>
      </c>
      <c r="D6534" t="e">
        <f>VLOOKUP(Tabella_sintesi[[#This Row],[Comune]],[1]!Tabella_Tabella1[[COGNOME]:[descrizione_carica]],2,0)</f>
        <v>#N/A</v>
      </c>
    </row>
    <row r="6535" spans="1:4" x14ac:dyDescent="0.25">
      <c r="A6535" s="47" t="s">
        <v>3659</v>
      </c>
      <c r="B6535" t="str">
        <f>VLOOKUP(A6535,Tabella_Pec[],2,0)</f>
        <v>segreteria</v>
      </c>
      <c r="C6535" s="53">
        <f>VLOOKUP(A6535,Tabella_sez[],2,0)</f>
        <v>14</v>
      </c>
      <c r="D6535" t="e">
        <f>VLOOKUP(Tabella_sintesi[[#This Row],[Comune]],[1]!Tabella_Tabella1[[COGNOME]:[descrizione_carica]],2,0)</f>
        <v>#N/A</v>
      </c>
    </row>
    <row r="6536" spans="1:4" x14ac:dyDescent="0.25">
      <c r="A6536" s="47" t="s">
        <v>4152</v>
      </c>
      <c r="B6536" t="str">
        <f>VLOOKUP(A6536,Tabella_Pec[],2,0)</f>
        <v>info</v>
      </c>
      <c r="C6536" s="53">
        <f>VLOOKUP(A6536,Tabella_sez[],2,0)</f>
        <v>27</v>
      </c>
      <c r="D6536" t="e">
        <f>VLOOKUP(Tabella_sintesi[[#This Row],[Comune]],[1]!Tabella_Tabella1[[COGNOME]:[descrizione_carica]],2,0)</f>
        <v>#N/A</v>
      </c>
    </row>
    <row r="6537" spans="1:4" x14ac:dyDescent="0.25">
      <c r="A6537" s="47" t="s">
        <v>4859</v>
      </c>
      <c r="B6537" t="str">
        <f>VLOOKUP(A6537,Tabella_Pec[],2,0)</f>
        <v>protocollo.comune.oria</v>
      </c>
      <c r="C6537" s="53">
        <f>VLOOKUP(A6537,Tabella_sez[],2,0)</f>
        <v>13</v>
      </c>
      <c r="D6537" t="e">
        <f>VLOOKUP(Tabella_sintesi[[#This Row],[Comune]],[1]!Tabella_Tabella1[[COGNOME]:[descrizione_carica]],2,0)</f>
        <v>#N/A</v>
      </c>
    </row>
    <row r="6538" spans="1:4" x14ac:dyDescent="0.25">
      <c r="A6538" s="47" t="s">
        <v>4931</v>
      </c>
      <c r="B6538" t="str">
        <f>VLOOKUP(A6538,Tabella_Pec[],2,0)</f>
        <v>protocollo</v>
      </c>
      <c r="C6538" s="53">
        <f>VLOOKUP(A6538,Tabella_sez[],2,0)</f>
        <v>31</v>
      </c>
      <c r="D6538" t="str">
        <f>VLOOKUP(Tabella_sintesi[[#This Row],[Comune]],[1]!Tabella_Tabella1[[COGNOME]:[descrizione_carica]],2,0)</f>
        <v xml:space="preserve">VINCENZO    </v>
      </c>
    </row>
    <row r="6539" spans="1:4" x14ac:dyDescent="0.25">
      <c r="A6539" s="47" t="s">
        <v>6139</v>
      </c>
      <c r="B6539" t="str">
        <f>VLOOKUP(A6539,Tabella_Pec[],2,0)</f>
        <v>info</v>
      </c>
      <c r="C6539" s="53">
        <f>VLOOKUP(A6539,Tabella_sez[],2,0)</f>
        <v>7</v>
      </c>
      <c r="D6539" t="e">
        <f>VLOOKUP(Tabella_sintesi[[#This Row],[Comune]],[1]!Tabella_Tabella1[[COGNOME]:[descrizione_carica]],2,0)</f>
        <v>#N/A</v>
      </c>
    </row>
    <row r="6540" spans="1:4" x14ac:dyDescent="0.25">
      <c r="A6540" s="47" t="s">
        <v>6285</v>
      </c>
      <c r="B6540" t="str">
        <f>VLOOKUP(A6540,Tabella_Pec[],2,0)</f>
        <v>segreteria.comune.sanmichelesal.br</v>
      </c>
      <c r="C6540" s="53">
        <f>VLOOKUP(A6540,Tabella_sez[],2,0)</f>
        <v>6</v>
      </c>
      <c r="D6540" t="e">
        <f>VLOOKUP(Tabella_sintesi[[#This Row],[Comune]],[1]!Tabella_Tabella1[[COGNOME]:[descrizione_carica]],2,0)</f>
        <v>#N/A</v>
      </c>
    </row>
    <row r="6541" spans="1:4" x14ac:dyDescent="0.25">
      <c r="A6541" s="47" t="s">
        <v>6297</v>
      </c>
      <c r="B6541" t="str">
        <f>VLOOKUP(A6541,Tabella_Pec[],2,0)</f>
        <v>segreteriacomunesanpancraziosalentino</v>
      </c>
      <c r="C6541" s="53">
        <f>VLOOKUP(A6541,Tabella_sez[],2,0)</f>
        <v>10</v>
      </c>
      <c r="D6541" t="e">
        <f>VLOOKUP(Tabella_sintesi[[#This Row],[Comune]],[1]!Tabella_Tabella1[[COGNOME]:[descrizione_carica]],2,0)</f>
        <v>#N/A</v>
      </c>
    </row>
    <row r="6542" spans="1:4" x14ac:dyDescent="0.25">
      <c r="A6542" s="47" t="s">
        <v>6326</v>
      </c>
      <c r="B6542" t="str">
        <f>VLOOKUP(A6542,Tabella_Pec[],2,0)</f>
        <v>protocollo</v>
      </c>
      <c r="C6542" s="53">
        <f>VLOOKUP(A6542,Tabella_sez[],2,0)</f>
        <v>16</v>
      </c>
      <c r="D6542" t="e">
        <f>VLOOKUP(Tabella_sintesi[[#This Row],[Comune]],[1]!Tabella_Tabella1[[COGNOME]:[descrizione_carica]],2,0)</f>
        <v>#N/A</v>
      </c>
    </row>
    <row r="6543" spans="1:4" x14ac:dyDescent="0.25">
      <c r="A6543" s="47" t="s">
        <v>6376</v>
      </c>
      <c r="B6543" t="str">
        <f>VLOOKUP(A6543,Tabella_Pec[],2,0)</f>
        <v>demograficisanvitodeinormanni</v>
      </c>
      <c r="C6543" s="53">
        <f>VLOOKUP(A6543,Tabella_sez[],2,0)</f>
        <v>19</v>
      </c>
      <c r="D6543" t="e">
        <f>VLOOKUP(Tabella_sintesi[[#This Row],[Comune]],[1]!Tabella_Tabella1[[COGNOME]:[descrizione_carica]],2,0)</f>
        <v>#N/A</v>
      </c>
    </row>
    <row r="6544" spans="1:4" x14ac:dyDescent="0.25">
      <c r="A6544" s="47" t="s">
        <v>7139</v>
      </c>
      <c r="B6544" t="str">
        <f>VLOOKUP(A6544,Tabella_Pec[],2,0)</f>
        <v>demografici</v>
      </c>
      <c r="C6544" s="53">
        <f>VLOOKUP(A6544,Tabella_sez[],2,0)</f>
        <v>5</v>
      </c>
      <c r="D6544" t="e">
        <f>VLOOKUP(Tabella_sintesi[[#This Row],[Comune]],[1]!Tabella_Tabella1[[COGNOME]:[descrizione_carica]],2,0)</f>
        <v>#N/A</v>
      </c>
    </row>
    <row r="6545" spans="1:4" x14ac:dyDescent="0.25">
      <c r="A6545" s="47" t="s">
        <v>7184</v>
      </c>
      <c r="B6545" t="str">
        <f>VLOOKUP(A6545,Tabella_Pec[],2,0)</f>
        <v>segreteria.comune.torresantasusanna</v>
      </c>
      <c r="C6545" s="53">
        <f>VLOOKUP(A6545,Tabella_sez[],2,0)</f>
        <v>11</v>
      </c>
      <c r="D6545" t="e">
        <f>VLOOKUP(Tabella_sintesi[[#This Row],[Comune]],[1]!Tabella_Tabella1[[COGNOME]:[descrizione_carica]],2,0)</f>
        <v>#N/A</v>
      </c>
    </row>
    <row r="6546" spans="1:4" x14ac:dyDescent="0.25">
      <c r="A6546" s="47" t="s">
        <v>7680</v>
      </c>
      <c r="B6546" t="str">
        <f>VLOOKUP(A6546,Tabella_Pec[],2,0)</f>
        <v>comune.villacastelli</v>
      </c>
      <c r="C6546" s="53">
        <f>VLOOKUP(A6546,Tabella_sez[],2,0)</f>
        <v>7</v>
      </c>
      <c r="D6546" t="e">
        <f>VLOOKUP(Tabella_sintesi[[#This Row],[Comune]],[1]!Tabella_Tabella1[[COGNOME]:[descrizione_carica]],2,0)</f>
        <v>#N/A</v>
      </c>
    </row>
    <row r="6547" spans="1:4" x14ac:dyDescent="0.25">
      <c r="A6547" s="47" t="s">
        <v>8241</v>
      </c>
      <c r="B6547" t="e">
        <f>VLOOKUP(A6547,Tabella_Pec[],2,0)</f>
        <v>#N/A</v>
      </c>
      <c r="C6547" s="53" t="e">
        <f>VLOOKUP(A6547,Tabella_sez[],2,0)</f>
        <v>#N/A</v>
      </c>
      <c r="D6547" t="e">
        <f>VLOOKUP(Tabella_sintesi[[#This Row],[Comune]],[1]!Tabella_Tabella1[[COGNOME]:[descrizione_carica]],2,0)</f>
        <v>#N/A</v>
      </c>
    </row>
    <row r="6548" spans="1:4" x14ac:dyDescent="0.25">
      <c r="A6548" s="47" t="s">
        <v>544</v>
      </c>
      <c r="B6548" t="str">
        <f>VLOOKUP(A6548,Tabella_Pec[],2,0)</f>
        <v>comune.alessano.le</v>
      </c>
      <c r="C6548" s="53">
        <f>VLOOKUP(A6548,Tabella_sez[],2,0)</f>
        <v>7</v>
      </c>
      <c r="D6548" t="e">
        <f>VLOOKUP(Tabella_sintesi[[#This Row],[Comune]],[1]!Tabella_Tabella1[[COGNOME]:[descrizione_carica]],2,0)</f>
        <v>#N/A</v>
      </c>
    </row>
    <row r="6549" spans="1:4" x14ac:dyDescent="0.25">
      <c r="A6549" s="47" t="s">
        <v>545</v>
      </c>
      <c r="B6549" t="str">
        <f>VLOOKUP(A6549,Tabella_Pec[],2,0)</f>
        <v>protocollo.comune.alezio</v>
      </c>
      <c r="C6549" s="53">
        <f>VLOOKUP(A6549,Tabella_sez[],2,0)</f>
        <v>5</v>
      </c>
      <c r="D6549" t="e">
        <f>VLOOKUP(Tabella_sintesi[[#This Row],[Comune]],[1]!Tabella_Tabella1[[COGNOME]:[descrizione_carica]],2,0)</f>
        <v>#N/A</v>
      </c>
    </row>
    <row r="6550" spans="1:4" x14ac:dyDescent="0.25">
      <c r="A6550" s="47" t="s">
        <v>566</v>
      </c>
      <c r="B6550" t="str">
        <f>VLOOKUP(A6550,Tabella_Pec[],2,0)</f>
        <v>affarigenerali.comune.alliste</v>
      </c>
      <c r="C6550" s="53">
        <f>VLOOKUP(A6550,Tabella_sez[],2,0)</f>
        <v>7</v>
      </c>
      <c r="D6550" t="e">
        <f>VLOOKUP(Tabella_sintesi[[#This Row],[Comune]],[1]!Tabella_Tabella1[[COGNOME]:[descrizione_carica]],2,0)</f>
        <v>#N/A</v>
      </c>
    </row>
    <row r="6551" spans="1:4" x14ac:dyDescent="0.25">
      <c r="A6551" s="47" t="s">
        <v>626</v>
      </c>
      <c r="B6551" t="str">
        <f>VLOOKUP(A6551,Tabella_Pec[],2,0)</f>
        <v>segreteria.comune.andrano</v>
      </c>
      <c r="C6551" s="53">
        <f>VLOOKUP(A6551,Tabella_sez[],2,0)</f>
        <v>5</v>
      </c>
      <c r="D6551" t="e">
        <f>VLOOKUP(Tabella_sintesi[[#This Row],[Comune]],[1]!Tabella_Tabella1[[COGNOME]:[descrizione_carica]],2,0)</f>
        <v>#N/A</v>
      </c>
    </row>
    <row r="6552" spans="1:4" x14ac:dyDescent="0.25">
      <c r="A6552" s="47" t="s">
        <v>678</v>
      </c>
      <c r="B6552" t="str">
        <f>VLOOKUP(A6552,Tabella_Pec[],2,0)</f>
        <v>protocollo.comune.aradeo</v>
      </c>
      <c r="C6552" s="53">
        <f>VLOOKUP(A6552,Tabella_sez[],2,0)</f>
        <v>9</v>
      </c>
      <c r="D6552" t="e">
        <f>VLOOKUP(Tabella_sintesi[[#This Row],[Comune]],[1]!Tabella_Tabella1[[COGNOME]:[descrizione_carica]],2,0)</f>
        <v>#N/A</v>
      </c>
    </row>
    <row r="6553" spans="1:4" x14ac:dyDescent="0.25">
      <c r="A6553" s="47" t="s">
        <v>731</v>
      </c>
      <c r="B6553" t="str">
        <f>VLOOKUP(A6553,Tabella_Pec[],2,0)</f>
        <v>protocollo.comunearnesano</v>
      </c>
      <c r="C6553" s="53">
        <f>VLOOKUP(A6553,Tabella_sez[],2,0)</f>
        <v>4</v>
      </c>
      <c r="D6553" t="str">
        <f>VLOOKUP(Tabella_sintesi[[#This Row],[Comune]],[1]!Tabella_Tabella1[[COGNOME]:[descrizione_carica]],2,0)</f>
        <v xml:space="preserve">STEFANIA    </v>
      </c>
    </row>
    <row r="6554" spans="1:4" x14ac:dyDescent="0.25">
      <c r="A6554" s="47" t="s">
        <v>848</v>
      </c>
      <c r="B6554" t="str">
        <f>VLOOKUP(A6554,Tabella_Pec[],2,0)</f>
        <v>segreteria.bagnolodelsalento</v>
      </c>
      <c r="C6554" s="53">
        <f>VLOOKUP(A6554,Tabella_sez[],2,0)</f>
        <v>2</v>
      </c>
      <c r="D6554" t="e">
        <f>VLOOKUP(Tabella_sintesi[[#This Row],[Comune]],[1]!Tabella_Tabella1[[COGNOME]:[descrizione_carica]],2,0)</f>
        <v>#N/A</v>
      </c>
    </row>
    <row r="6555" spans="1:4" x14ac:dyDescent="0.25">
      <c r="A6555" s="47" t="s">
        <v>1226</v>
      </c>
      <c r="B6555" t="str">
        <f>VLOOKUP(A6555,Tabella_Pec[],2,0)</f>
        <v>protocollo.comune.botrugno</v>
      </c>
      <c r="C6555" s="53">
        <f>VLOOKUP(A6555,Tabella_sez[],2,0)</f>
        <v>3</v>
      </c>
      <c r="D6555" t="e">
        <f>VLOOKUP(Tabella_sintesi[[#This Row],[Comune]],[1]!Tabella_Tabella1[[COGNOME]:[descrizione_carica]],2,0)</f>
        <v>#N/A</v>
      </c>
    </row>
    <row r="6556" spans="1:4" x14ac:dyDescent="0.25">
      <c r="A6556" s="47" t="s">
        <v>1435</v>
      </c>
      <c r="B6556" t="str">
        <f>VLOOKUP(A6556,Tabella_Pec[],2,0)</f>
        <v>protocollocalimera</v>
      </c>
      <c r="C6556" s="53">
        <f>VLOOKUP(A6556,Tabella_sez[],2,0)</f>
        <v>7</v>
      </c>
      <c r="D6556" t="e">
        <f>VLOOKUP(Tabella_sintesi[[#This Row],[Comune]],[1]!Tabella_Tabella1[[COGNOME]:[descrizione_carica]],2,0)</f>
        <v>#N/A</v>
      </c>
    </row>
    <row r="6557" spans="1:4" x14ac:dyDescent="0.25">
      <c r="A6557" s="47" t="s">
        <v>1501</v>
      </c>
      <c r="B6557" t="str">
        <f>VLOOKUP(A6557,Tabella_Pec[],2,0)</f>
        <v>protocollo.comune.campisalentina</v>
      </c>
      <c r="C6557" s="53">
        <f>VLOOKUP(A6557,Tabella_sez[],2,0)</f>
        <v>10</v>
      </c>
      <c r="D6557" t="e">
        <f>VLOOKUP(Tabella_sintesi[[#This Row],[Comune]],[1]!Tabella_Tabella1[[COGNOME]:[descrizione_carica]],2,0)</f>
        <v>#N/A</v>
      </c>
    </row>
    <row r="6558" spans="1:4" x14ac:dyDescent="0.25">
      <c r="A6558" s="47" t="s">
        <v>1585</v>
      </c>
      <c r="B6558" t="str">
        <f>VLOOKUP(A6558,Tabella_Pec[],2,0)</f>
        <v>segreteria.comune.cannole</v>
      </c>
      <c r="C6558" s="53">
        <f>VLOOKUP(A6558,Tabella_sez[],2,0)</f>
        <v>2</v>
      </c>
      <c r="D6558" t="e">
        <f>VLOOKUP(Tabella_sintesi[[#This Row],[Comune]],[1]!Tabella_Tabella1[[COGNOME]:[descrizione_carica]],2,0)</f>
        <v>#N/A</v>
      </c>
    </row>
    <row r="6559" spans="1:4" x14ac:dyDescent="0.25">
      <c r="A6559" s="47" t="s">
        <v>1643</v>
      </c>
      <c r="B6559" t="str">
        <f>VLOOKUP(A6559,Tabella_Pec[],2,0)</f>
        <v>uff_protocollo.comune.caprarica.le</v>
      </c>
      <c r="C6559" s="53">
        <f>VLOOKUP(A6559,Tabella_sez[],2,0)</f>
        <v>3</v>
      </c>
      <c r="D6559" t="e">
        <f>VLOOKUP(Tabella_sintesi[[#This Row],[Comune]],[1]!Tabella_Tabella1[[COGNOME]:[descrizione_carica]],2,0)</f>
        <v>#N/A</v>
      </c>
    </row>
    <row r="6560" spans="1:4" x14ac:dyDescent="0.25">
      <c r="A6560" s="47" t="s">
        <v>1715</v>
      </c>
      <c r="B6560" t="str">
        <f>VLOOKUP(A6560,Tabella_Pec[],2,0)</f>
        <v>protocollo.comunecarmiano</v>
      </c>
      <c r="C6560" s="53">
        <f>VLOOKUP(A6560,Tabella_sez[],2,0)</f>
        <v>10</v>
      </c>
      <c r="D6560" t="e">
        <f>VLOOKUP(Tabella_sintesi[[#This Row],[Comune]],[1]!Tabella_Tabella1[[COGNOME]:[descrizione_carica]],2,0)</f>
        <v>#N/A</v>
      </c>
    </row>
    <row r="6561" spans="1:4" x14ac:dyDescent="0.25">
      <c r="A6561" s="47" t="s">
        <v>1734</v>
      </c>
      <c r="B6561" t="str">
        <f>VLOOKUP(A6561,Tabella_Pec[],2,0)</f>
        <v>protocollo.comune.carpignanosalentino</v>
      </c>
      <c r="C6561" s="53">
        <f>VLOOKUP(A6561,Tabella_sez[],2,0)</f>
        <v>5</v>
      </c>
      <c r="D6561" t="e">
        <f>VLOOKUP(Tabella_sintesi[[#This Row],[Comune]],[1]!Tabella_Tabella1[[COGNOME]:[descrizione_carica]],2,0)</f>
        <v>#N/A</v>
      </c>
    </row>
    <row r="6562" spans="1:4" x14ac:dyDescent="0.25">
      <c r="A6562" s="47" t="s">
        <v>1826</v>
      </c>
      <c r="B6562" t="str">
        <f>VLOOKUP(A6562,Tabella_Pec[],2,0)</f>
        <v>comune.casarano.le</v>
      </c>
      <c r="C6562" s="53">
        <f>VLOOKUP(A6562,Tabella_sez[],2,0)</f>
        <v>23</v>
      </c>
      <c r="D6562" t="str">
        <f>VLOOKUP(Tabella_sintesi[[#This Row],[Comune]],[1]!Tabella_Tabella1[[COGNOME]:[descrizione_carica]],2,0)</f>
        <v xml:space="preserve">ANTONIO    </v>
      </c>
    </row>
    <row r="6563" spans="1:4" x14ac:dyDescent="0.25">
      <c r="A6563" s="47" t="s">
        <v>2124</v>
      </c>
      <c r="B6563" t="str">
        <f>VLOOKUP(A6563,Tabella_Pec[],2,0)</f>
        <v>comunecastridilecce</v>
      </c>
      <c r="C6563" s="53">
        <f>VLOOKUP(A6563,Tabella_sez[],2,0)</f>
        <v>3</v>
      </c>
      <c r="D6563" t="e">
        <f>VLOOKUP(Tabella_sintesi[[#This Row],[Comune]],[1]!Tabella_Tabella1[[COGNOME]:[descrizione_carica]],2,0)</f>
        <v>#N/A</v>
      </c>
    </row>
    <row r="6564" spans="1:4" x14ac:dyDescent="0.25">
      <c r="A6564" s="47" t="s">
        <v>2125</v>
      </c>
      <c r="B6564" t="e">
        <f>VLOOKUP(A6564,Tabella_Pec[],2,0)</f>
        <v>#N/A</v>
      </c>
      <c r="C6564" s="53">
        <f>VLOOKUP(A6564,Tabella_sez[],2,0)</f>
        <v>5</v>
      </c>
      <c r="D6564" t="e">
        <f>VLOOKUP(Tabella_sintesi[[#This Row],[Comune]],[1]!Tabella_Tabella1[[COGNOME]:[descrizione_carica]],2,0)</f>
        <v>#N/A</v>
      </c>
    </row>
    <row r="6565" spans="1:4" x14ac:dyDescent="0.25">
      <c r="A6565" s="47" t="s">
        <v>2126</v>
      </c>
      <c r="B6565" t="str">
        <f>VLOOKUP(A6565,Tabella_Pec[],2,0)</f>
        <v>protocollo.castrignanodelcapo</v>
      </c>
      <c r="C6565" s="53">
        <f>VLOOKUP(A6565,Tabella_sez[],2,0)</f>
        <v>6</v>
      </c>
      <c r="D6565" t="e">
        <f>VLOOKUP(Tabella_sintesi[[#This Row],[Comune]],[1]!Tabella_Tabella1[[COGNOME]:[descrizione_carica]],2,0)</f>
        <v>#N/A</v>
      </c>
    </row>
    <row r="6566" spans="1:4" x14ac:dyDescent="0.25">
      <c r="A6566" s="47" t="s">
        <v>2153</v>
      </c>
      <c r="B6566" t="str">
        <f>VLOOKUP(A6566,Tabella_Pec[],2,0)</f>
        <v>protocollo.comune.cavallino</v>
      </c>
      <c r="C6566" s="53">
        <f>VLOOKUP(A6566,Tabella_sez[],2,0)</f>
        <v>10</v>
      </c>
      <c r="D6566" t="e">
        <f>VLOOKUP(Tabella_sintesi[[#This Row],[Comune]],[1]!Tabella_Tabella1[[COGNOME]:[descrizione_carica]],2,0)</f>
        <v>#N/A</v>
      </c>
    </row>
    <row r="6567" spans="1:4" x14ac:dyDescent="0.25">
      <c r="A6567" s="47" t="s">
        <v>2511</v>
      </c>
      <c r="B6567" t="str">
        <f>VLOOKUP(A6567,Tabella_Pec[],2,0)</f>
        <v>comunecollepasso</v>
      </c>
      <c r="C6567" s="53">
        <f>VLOOKUP(A6567,Tabella_sez[],2,0)</f>
        <v>6</v>
      </c>
      <c r="D6567" t="e">
        <f>VLOOKUP(Tabella_sintesi[[#This Row],[Comune]],[1]!Tabella_Tabella1[[COGNOME]:[descrizione_carica]],2,0)</f>
        <v>#N/A</v>
      </c>
    </row>
    <row r="6568" spans="1:4" x14ac:dyDescent="0.25">
      <c r="A6568" s="47" t="s">
        <v>2591</v>
      </c>
      <c r="B6568" t="str">
        <f>VLOOKUP(A6568,Tabella_Pec[],2,0)</f>
        <v>comunecopertino</v>
      </c>
      <c r="C6568" s="53">
        <f>VLOOKUP(A6568,Tabella_sez[],2,0)</f>
        <v>26</v>
      </c>
      <c r="D6568" t="e">
        <f>VLOOKUP(Tabella_sintesi[[#This Row],[Comune]],[1]!Tabella_Tabella1[[COGNOME]:[descrizione_carica]],2,0)</f>
        <v>#N/A</v>
      </c>
    </row>
    <row r="6569" spans="1:4" x14ac:dyDescent="0.25">
      <c r="A6569" s="47" t="s">
        <v>2610</v>
      </c>
      <c r="B6569" t="str">
        <f>VLOOKUP(A6569,Tabella_Pec[],2,0)</f>
        <v>servizidemografici.corigliano</v>
      </c>
      <c r="C6569" s="53">
        <f>VLOOKUP(A6569,Tabella_sez[],2,0)</f>
        <v>5</v>
      </c>
      <c r="D6569" t="e">
        <f>VLOOKUP(Tabella_sintesi[[#This Row],[Comune]],[1]!Tabella_Tabella1[[COGNOME]:[descrizione_carica]],2,0)</f>
        <v>#N/A</v>
      </c>
    </row>
    <row r="6570" spans="1:4" x14ac:dyDescent="0.25">
      <c r="A6570" s="47" t="s">
        <v>2638</v>
      </c>
      <c r="B6570" t="str">
        <f>VLOOKUP(A6570,Tabella_Pec[],2,0)</f>
        <v>comune.corsano</v>
      </c>
      <c r="C6570" s="53">
        <f>VLOOKUP(A6570,Tabella_sez[],2,0)</f>
        <v>5</v>
      </c>
      <c r="D6570" t="e">
        <f>VLOOKUP(Tabella_sintesi[[#This Row],[Comune]],[1]!Tabella_Tabella1[[COGNOME]:[descrizione_carica]],2,0)</f>
        <v>#N/A</v>
      </c>
    </row>
    <row r="6571" spans="1:4" x14ac:dyDescent="0.25">
      <c r="A6571" s="47" t="s">
        <v>2757</v>
      </c>
      <c r="B6571" t="str">
        <f>VLOOKUP(A6571,Tabella_Pec[],2,0)</f>
        <v>aagg.comune.cursi.le</v>
      </c>
      <c r="C6571" s="53">
        <f>VLOOKUP(A6571,Tabella_sez[],2,0)</f>
        <v>4</v>
      </c>
      <c r="D6571" t="e">
        <f>VLOOKUP(Tabella_sintesi[[#This Row],[Comune]],[1]!Tabella_Tabella1[[COGNOME]:[descrizione_carica]],2,0)</f>
        <v>#N/A</v>
      </c>
    </row>
    <row r="6572" spans="1:4" x14ac:dyDescent="0.25">
      <c r="A6572" s="47" t="s">
        <v>2767</v>
      </c>
      <c r="B6572" t="str">
        <f>VLOOKUP(A6572,Tabella_Pec[],2,0)</f>
        <v>settoreamministrativo.comune.cutrofiano</v>
      </c>
      <c r="C6572" s="53">
        <f>VLOOKUP(A6572,Tabella_sez[],2,0)</f>
        <v>9</v>
      </c>
      <c r="D6572" t="e">
        <f>VLOOKUP(Tabella_sintesi[[#This Row],[Comune]],[1]!Tabella_Tabella1[[COGNOME]:[descrizione_carica]],2,0)</f>
        <v>#N/A</v>
      </c>
    </row>
    <row r="6573" spans="1:4" x14ac:dyDescent="0.25">
      <c r="A6573" s="47" t="s">
        <v>2805</v>
      </c>
      <c r="B6573" t="str">
        <f>VLOOKUP(A6573,Tabella_Pec[],2,0)</f>
        <v>segreteria.comune.diso</v>
      </c>
      <c r="C6573" s="53">
        <f>VLOOKUP(A6573,Tabella_sez[],2,0)</f>
        <v>3</v>
      </c>
      <c r="D6573" t="e">
        <f>VLOOKUP(Tabella_sintesi[[#This Row],[Comune]],[1]!Tabella_Tabella1[[COGNOME]:[descrizione_carica]],2,0)</f>
        <v>#N/A</v>
      </c>
    </row>
    <row r="6574" spans="1:4" x14ac:dyDescent="0.25">
      <c r="A6574" s="47" t="s">
        <v>3195</v>
      </c>
      <c r="B6574" t="str">
        <f>VLOOKUP(A6574,Tabella_Pec[],2,0)</f>
        <v>ambitosociale.gaglianodelcapo</v>
      </c>
      <c r="C6574" s="53">
        <f>VLOOKUP(A6574,Tabella_sez[],2,0)</f>
        <v>5</v>
      </c>
      <c r="D6574" t="e">
        <f>VLOOKUP(Tabella_sintesi[[#This Row],[Comune]],[1]!Tabella_Tabella1[[COGNOME]:[descrizione_carica]],2,0)</f>
        <v>#N/A</v>
      </c>
    </row>
    <row r="6575" spans="1:4" x14ac:dyDescent="0.25">
      <c r="A6575" s="47" t="s">
        <v>3204</v>
      </c>
      <c r="B6575" t="str">
        <f>VLOOKUP(A6575,Tabella_Pec[],2,0)</f>
        <v>protocollo</v>
      </c>
      <c r="C6575" s="53">
        <f>VLOOKUP(A6575,Tabella_sez[],2,0)</f>
        <v>29</v>
      </c>
      <c r="D6575" t="e">
        <f>VLOOKUP(Tabella_sintesi[[#This Row],[Comune]],[1]!Tabella_Tabella1[[COGNOME]:[descrizione_carica]],2,0)</f>
        <v>#N/A</v>
      </c>
    </row>
    <row r="6576" spans="1:4" x14ac:dyDescent="0.25">
      <c r="A6576" s="47" t="s">
        <v>3205</v>
      </c>
      <c r="B6576" t="str">
        <f>VLOOKUP(A6576,Tabella_Pec[],2,0)</f>
        <v>segreteria.comune.galatone</v>
      </c>
      <c r="C6576" s="53">
        <f>VLOOKUP(A6576,Tabella_sez[],2,0)</f>
        <v>15</v>
      </c>
      <c r="D6576" t="e">
        <f>VLOOKUP(Tabella_sintesi[[#This Row],[Comune]],[1]!Tabella_Tabella1[[COGNOME]:[descrizione_carica]],2,0)</f>
        <v>#N/A</v>
      </c>
    </row>
    <row r="6577" spans="1:4" x14ac:dyDescent="0.25">
      <c r="A6577" s="47" t="s">
        <v>3221</v>
      </c>
      <c r="B6577" t="str">
        <f>VLOOKUP(A6577,Tabella_Pec[],2,0)</f>
        <v>servizidemografici.comunegallipoli</v>
      </c>
      <c r="C6577" s="53">
        <f>VLOOKUP(A6577,Tabella_sez[],2,0)</f>
        <v>24</v>
      </c>
      <c r="D6577" t="e">
        <f>VLOOKUP(Tabella_sintesi[[#This Row],[Comune]],[1]!Tabella_Tabella1[[COGNOME]:[descrizione_carica]],2,0)</f>
        <v>#N/A</v>
      </c>
    </row>
    <row r="6578" spans="1:4" x14ac:dyDescent="0.25">
      <c r="A6578" s="47" t="s">
        <v>3349</v>
      </c>
      <c r="B6578" t="str">
        <f>VLOOKUP(A6578,Tabella_Pec[],2,0)</f>
        <v>segreteria.comune.giuggianello</v>
      </c>
      <c r="C6578" s="53">
        <f>VLOOKUP(A6578,Tabella_sez[],2,0)</f>
        <v>1</v>
      </c>
      <c r="D6578" t="e">
        <f>VLOOKUP(Tabella_sintesi[[#This Row],[Comune]],[1]!Tabella_Tabella1[[COGNOME]:[descrizione_carica]],2,0)</f>
        <v>#N/A</v>
      </c>
    </row>
    <row r="6579" spans="1:4" x14ac:dyDescent="0.25">
      <c r="A6579" s="47" t="s">
        <v>3356</v>
      </c>
      <c r="B6579" t="str">
        <f>VLOOKUP(A6579,Tabella_Pec[],2,0)</f>
        <v>segreteria.comune.giurdignano.le</v>
      </c>
      <c r="C6579" s="53">
        <f>VLOOKUP(A6579,Tabella_sez[],2,0)</f>
        <v>2</v>
      </c>
      <c r="D6579" t="e">
        <f>VLOOKUP(Tabella_sintesi[[#This Row],[Comune]],[1]!Tabella_Tabella1[[COGNOME]:[descrizione_carica]],2,0)</f>
        <v>#N/A</v>
      </c>
    </row>
    <row r="6580" spans="1:4" x14ac:dyDescent="0.25">
      <c r="A6580" s="47" t="s">
        <v>3479</v>
      </c>
      <c r="B6580" t="str">
        <f>VLOOKUP(A6580,Tabella_Pec[],2,0)</f>
        <v>protocollo.comuneguagnano</v>
      </c>
      <c r="C6580" s="53">
        <f>VLOOKUP(A6580,Tabella_sez[],2,0)</f>
        <v>6</v>
      </c>
      <c r="D6580" t="str">
        <f>VLOOKUP(Tabella_sintesi[[#This Row],[Comune]],[1]!Tabella_Tabella1[[COGNOME]:[descrizione_carica]],2,0)</f>
        <v xml:space="preserve">STEFANO    </v>
      </c>
    </row>
    <row r="6581" spans="1:4" x14ac:dyDescent="0.25">
      <c r="A6581" s="47" t="s">
        <v>3683</v>
      </c>
      <c r="B6581" t="str">
        <f>VLOOKUP(A6581,Tabella_Pec[],2,0)</f>
        <v>protocollo</v>
      </c>
      <c r="C6581" s="53">
        <f>VLOOKUP(A6581,Tabella_sez[],2,0)</f>
        <v>103</v>
      </c>
      <c r="D6581" t="e">
        <f>VLOOKUP(Tabella_sintesi[[#This Row],[Comune]],[1]!Tabella_Tabella1[[COGNOME]:[descrizione_carica]],2,0)</f>
        <v>#N/A</v>
      </c>
    </row>
    <row r="6582" spans="1:4" x14ac:dyDescent="0.25">
      <c r="A6582" s="47" t="s">
        <v>3708</v>
      </c>
      <c r="B6582" t="str">
        <f>VLOOKUP(A6582,Tabella_Pec[],2,0)</f>
        <v>protocollo</v>
      </c>
      <c r="C6582" s="53">
        <f>VLOOKUP(A6582,Tabella_sez[],2,0)</f>
        <v>7</v>
      </c>
      <c r="D6582" t="e">
        <f>VLOOKUP(Tabella_sintesi[[#This Row],[Comune]],[1]!Tabella_Tabella1[[COGNOME]:[descrizione_carica]],2,0)</f>
        <v>#N/A</v>
      </c>
    </row>
    <row r="6583" spans="1:4" x14ac:dyDescent="0.25">
      <c r="A6583" s="47" t="s">
        <v>3729</v>
      </c>
      <c r="B6583" t="str">
        <f>VLOOKUP(A6583,Tabella_Pec[],2,0)</f>
        <v>protocollo.comune.leverano</v>
      </c>
      <c r="C6583" s="53">
        <f>VLOOKUP(A6583,Tabella_sez[],2,0)</f>
        <v>12</v>
      </c>
      <c r="D6583" t="e">
        <f>VLOOKUP(Tabella_sintesi[[#This Row],[Comune]],[1]!Tabella_Tabella1[[COGNOME]:[descrizione_carica]],2,0)</f>
        <v>#N/A</v>
      </c>
    </row>
    <row r="6584" spans="1:4" x14ac:dyDescent="0.25">
      <c r="A6584" s="47" t="s">
        <v>3771</v>
      </c>
      <c r="B6584" t="str">
        <f>VLOOKUP(A6584,Tabella_Pec[],2,0)</f>
        <v>ufficio.ragioneria.lizzanello</v>
      </c>
      <c r="C6584" s="53">
        <f>VLOOKUP(A6584,Tabella_sez[],2,0)</f>
        <v>9</v>
      </c>
      <c r="D6584" t="e">
        <f>VLOOKUP(Tabella_sintesi[[#This Row],[Comune]],[1]!Tabella_Tabella1[[COGNOME]:[descrizione_carica]],2,0)</f>
        <v>#N/A</v>
      </c>
    </row>
    <row r="6585" spans="1:4" x14ac:dyDescent="0.25">
      <c r="A6585" s="47" t="s">
        <v>3909</v>
      </c>
      <c r="B6585" t="str">
        <f>VLOOKUP(A6585,Tabella_Pec[],2,0)</f>
        <v>comunemaglie</v>
      </c>
      <c r="C6585" s="53">
        <f>VLOOKUP(A6585,Tabella_sez[],2,0)</f>
        <v>17</v>
      </c>
      <c r="D6585" t="str">
        <f>VLOOKUP(Tabella_sintesi[[#This Row],[Comune]],[1]!Tabella_Tabella1[[COGNOME]:[descrizione_carica]],2,0)</f>
        <v xml:space="preserve">GIUSEPPE    </v>
      </c>
    </row>
    <row r="6586" spans="1:4" x14ac:dyDescent="0.25">
      <c r="A6586" s="47" t="s">
        <v>4025</v>
      </c>
      <c r="B6586" t="str">
        <f>VLOOKUP(A6586,Tabella_Pec[],2,0)</f>
        <v>comune.martano</v>
      </c>
      <c r="C6586" s="53">
        <f>VLOOKUP(A6586,Tabella_sez[],2,0)</f>
        <v>10</v>
      </c>
      <c r="D6586" t="e">
        <f>VLOOKUP(Tabella_sintesi[[#This Row],[Comune]],[1]!Tabella_Tabella1[[COGNOME]:[descrizione_carica]],2,0)</f>
        <v>#N/A</v>
      </c>
    </row>
    <row r="6587" spans="1:4" x14ac:dyDescent="0.25">
      <c r="A6587" s="47" t="s">
        <v>4030</v>
      </c>
      <c r="B6587" t="str">
        <f>VLOOKUP(A6587,Tabella_Pec[],2,0)</f>
        <v>segreteria.comune.martignano</v>
      </c>
      <c r="C6587" s="53">
        <f>VLOOKUP(A6587,Tabella_sez[],2,0)</f>
        <v>2</v>
      </c>
      <c r="D6587" t="e">
        <f>VLOOKUP(Tabella_sintesi[[#This Row],[Comune]],[1]!Tabella_Tabella1[[COGNOME]:[descrizione_carica]],2,0)</f>
        <v>#N/A</v>
      </c>
    </row>
    <row r="6588" spans="1:4" x14ac:dyDescent="0.25">
      <c r="A6588" s="47" t="s">
        <v>4083</v>
      </c>
      <c r="B6588" t="str">
        <f>VLOOKUP(A6588,Tabella_Pec[],2,0)</f>
        <v>comunematino</v>
      </c>
      <c r="C6588" s="53">
        <f>VLOOKUP(A6588,Tabella_sez[],2,0)</f>
        <v>12</v>
      </c>
      <c r="D6588" t="e">
        <f>VLOOKUP(Tabella_sintesi[[#This Row],[Comune]],[1]!Tabella_Tabella1[[COGNOME]:[descrizione_carica]],2,0)</f>
        <v>#N/A</v>
      </c>
    </row>
    <row r="6589" spans="1:4" x14ac:dyDescent="0.25">
      <c r="A6589" s="47" t="s">
        <v>4116</v>
      </c>
      <c r="B6589" t="str">
        <f>VLOOKUP(A6589,Tabella_Pec[],2,0)</f>
        <v>comune.melendugno</v>
      </c>
      <c r="C6589" s="53">
        <f>VLOOKUP(A6589,Tabella_sez[],2,0)</f>
        <v>8</v>
      </c>
      <c r="D6589" t="e">
        <f>VLOOKUP(Tabella_sintesi[[#This Row],[Comune]],[1]!Tabella_Tabella1[[COGNOME]:[descrizione_carica]],2,0)</f>
        <v>#N/A</v>
      </c>
    </row>
    <row r="6590" spans="1:4" x14ac:dyDescent="0.25">
      <c r="A6590" s="47" t="s">
        <v>4120</v>
      </c>
      <c r="B6590" t="str">
        <f>VLOOKUP(A6590,Tabella_Pec[],2,0)</f>
        <v>elettorale.comunemelissano</v>
      </c>
      <c r="C6590" s="53">
        <f>VLOOKUP(A6590,Tabella_sez[],2,0)</f>
        <v>7</v>
      </c>
      <c r="D6590" t="str">
        <f>VLOOKUP(Tabella_sintesi[[#This Row],[Comune]],[1]!Tabella_Tabella1[[COGNOME]:[descrizione_carica]],2,0)</f>
        <v xml:space="preserve">LUIGI    </v>
      </c>
    </row>
    <row r="6591" spans="1:4" x14ac:dyDescent="0.25">
      <c r="A6591" s="47" t="s">
        <v>4126</v>
      </c>
      <c r="B6591" t="str">
        <f>VLOOKUP(A6591,Tabella_Pec[],2,0)</f>
        <v>protocollo.comune.melpignano</v>
      </c>
      <c r="C6591" s="53">
        <f>VLOOKUP(A6591,Tabella_sez[],2,0)</f>
        <v>3</v>
      </c>
      <c r="D6591" t="e">
        <f>VLOOKUP(Tabella_sintesi[[#This Row],[Comune]],[1]!Tabella_Tabella1[[COGNOME]:[descrizione_carica]],2,0)</f>
        <v>#N/A</v>
      </c>
    </row>
    <row r="6592" spans="1:4" x14ac:dyDescent="0.25">
      <c r="A6592" s="47" t="s">
        <v>4180</v>
      </c>
      <c r="B6592" t="str">
        <f>VLOOKUP(A6592,Tabella_Pec[],2,0)</f>
        <v>ufficioprotocollomiggiano</v>
      </c>
      <c r="C6592" s="53">
        <f>VLOOKUP(A6592,Tabella_sez[],2,0)</f>
        <v>3</v>
      </c>
      <c r="D6592" t="str">
        <f>VLOOKUP(Tabella_sintesi[[#This Row],[Comune]],[1]!Tabella_Tabella1[[COGNOME]:[descrizione_carica]],2,0)</f>
        <v xml:space="preserve">SONIA    </v>
      </c>
    </row>
    <row r="6593" spans="1:4" x14ac:dyDescent="0.25">
      <c r="A6593" s="47" t="s">
        <v>4197</v>
      </c>
      <c r="B6593" t="str">
        <f>VLOOKUP(A6593,Tabella_Pec[],2,0)</f>
        <v>affarigenerali.comuneminervino.le</v>
      </c>
      <c r="C6593" s="53">
        <f>VLOOKUP(A6593,Tabella_sez[],2,0)</f>
        <v>4</v>
      </c>
      <c r="D6593" t="e">
        <f>VLOOKUP(Tabella_sintesi[[#This Row],[Comune]],[1]!Tabella_Tabella1[[COGNOME]:[descrizione_carica]],2,0)</f>
        <v>#N/A</v>
      </c>
    </row>
    <row r="6594" spans="1:4" x14ac:dyDescent="0.25">
      <c r="A6594" s="47" t="s">
        <v>4505</v>
      </c>
      <c r="B6594" t="str">
        <f>VLOOKUP(A6594,Tabella_Pec[],2,0)</f>
        <v>protocollogenerale.comune.monteroni</v>
      </c>
      <c r="C6594" s="53">
        <f>VLOOKUP(A6594,Tabella_sez[],2,0)</f>
        <v>11</v>
      </c>
      <c r="D6594" t="e">
        <f>VLOOKUP(Tabella_sintesi[[#This Row],[Comune]],[1]!Tabella_Tabella1[[COGNOME]:[descrizione_carica]],2,0)</f>
        <v>#N/A</v>
      </c>
    </row>
    <row r="6595" spans="1:4" x14ac:dyDescent="0.25">
      <c r="A6595" s="47" t="s">
        <v>4513</v>
      </c>
      <c r="B6595" t="str">
        <f>VLOOKUP(A6595,Tabella_Pec[],2,0)</f>
        <v>protocollo.comune.montesanosalentino</v>
      </c>
      <c r="C6595" s="53">
        <f>VLOOKUP(A6595,Tabella_sez[],2,0)</f>
        <v>3</v>
      </c>
      <c r="D6595" t="e">
        <f>VLOOKUP(Tabella_sintesi[[#This Row],[Comune]],[1]!Tabella_Tabella1[[COGNOME]:[descrizione_carica]],2,0)</f>
        <v>#N/A</v>
      </c>
    </row>
    <row r="6596" spans="1:4" x14ac:dyDescent="0.25">
      <c r="A6596" s="47" t="s">
        <v>4573</v>
      </c>
      <c r="B6596" t="str">
        <f>VLOOKUP(A6596,Tabella_Pec[],2,0)</f>
        <v>segreteria.morcianodileuca.le</v>
      </c>
      <c r="C6596" s="53">
        <f>VLOOKUP(A6596,Tabella_sez[],2,0)</f>
        <v>4</v>
      </c>
      <c r="D6596" t="e">
        <f>VLOOKUP(Tabella_sintesi[[#This Row],[Comune]],[1]!Tabella_Tabella1[[COGNOME]:[descrizione_carica]],2,0)</f>
        <v>#N/A</v>
      </c>
    </row>
    <row r="6597" spans="1:4" x14ac:dyDescent="0.25">
      <c r="A6597" s="47" t="s">
        <v>4647</v>
      </c>
      <c r="B6597" t="str">
        <f>VLOOKUP(A6597,Tabella_Pec[],2,0)</f>
        <v>segreteriamuro</v>
      </c>
      <c r="C6597" s="53">
        <f>VLOOKUP(A6597,Tabella_sez[],2,0)</f>
        <v>5</v>
      </c>
      <c r="D6597" t="e">
        <f>VLOOKUP(Tabella_sintesi[[#This Row],[Comune]],[1]!Tabella_Tabella1[[COGNOME]:[descrizione_carica]],2,0)</f>
        <v>#N/A</v>
      </c>
    </row>
    <row r="6598" spans="1:4" x14ac:dyDescent="0.25">
      <c r="A6598" s="47" t="s">
        <v>8242</v>
      </c>
      <c r="B6598" t="e">
        <f>VLOOKUP(A6598,Tabella_Pec[],2,0)</f>
        <v>#N/A</v>
      </c>
      <c r="C6598" s="53" t="e">
        <f>VLOOKUP(A6598,Tabella_sez[],2,0)</f>
        <v>#N/A</v>
      </c>
      <c r="D6598" t="e">
        <f>VLOOKUP(Tabella_sintesi[[#This Row],[Comune]],[1]!Tabella_Tabella1[[COGNOME]:[descrizione_carica]],2,0)</f>
        <v>#N/A</v>
      </c>
    </row>
    <row r="6599" spans="1:4" x14ac:dyDescent="0.25">
      <c r="A6599" s="47" t="s">
        <v>4693</v>
      </c>
      <c r="B6599" t="str">
        <f>VLOOKUP(A6599,Tabella_Pec[],2,0)</f>
        <v>protocolloneviano</v>
      </c>
      <c r="C6599" s="53">
        <f>VLOOKUP(A6599,Tabella_sez[],2,0)</f>
        <v>5</v>
      </c>
      <c r="D6599" t="e">
        <f>VLOOKUP(Tabella_sintesi[[#This Row],[Comune]],[1]!Tabella_Tabella1[[COGNOME]:[descrizione_carica]],2,0)</f>
        <v>#N/A</v>
      </c>
    </row>
    <row r="6600" spans="1:4" x14ac:dyDescent="0.25">
      <c r="A6600" s="47" t="s">
        <v>4718</v>
      </c>
      <c r="B6600" t="str">
        <f>VLOOKUP(A6600,Tabella_Pec[],2,0)</f>
        <v>protocollo.comune.nociglia</v>
      </c>
      <c r="C6600" s="53">
        <f>VLOOKUP(A6600,Tabella_sez[],2,0)</f>
        <v>3</v>
      </c>
      <c r="D6600" t="e">
        <f>VLOOKUP(Tabella_sintesi[[#This Row],[Comune]],[1]!Tabella_Tabella1[[COGNOME]:[descrizione_carica]],2,0)</f>
        <v>#N/A</v>
      </c>
    </row>
    <row r="6601" spans="1:4" x14ac:dyDescent="0.25">
      <c r="A6601" s="47" t="s">
        <v>4763</v>
      </c>
      <c r="B6601" t="str">
        <f>VLOOKUP(A6601,Tabella_Pec[],2,0)</f>
        <v>protocollo.comune.novoli</v>
      </c>
      <c r="C6601" s="53">
        <f>VLOOKUP(A6601,Tabella_sez[],2,0)</f>
        <v>7</v>
      </c>
      <c r="D6601" t="e">
        <f>VLOOKUP(Tabella_sintesi[[#This Row],[Comune]],[1]!Tabella_Tabella1[[COGNOME]:[descrizione_carica]],2,0)</f>
        <v>#N/A</v>
      </c>
    </row>
    <row r="6602" spans="1:4" x14ac:dyDescent="0.25">
      <c r="A6602" s="47" t="s">
        <v>4887</v>
      </c>
      <c r="B6602" t="str">
        <f>VLOOKUP(A6602,Tabella_Pec[],2,0)</f>
        <v>sindaco.comune.ortelle</v>
      </c>
      <c r="C6602" s="53">
        <f>VLOOKUP(A6602,Tabella_sez[],2,0)</f>
        <v>3</v>
      </c>
      <c r="D6602" t="e">
        <f>VLOOKUP(Tabella_sintesi[[#This Row],[Comune]],[1]!Tabella_Tabella1[[COGNOME]:[descrizione_carica]],2,0)</f>
        <v>#N/A</v>
      </c>
    </row>
    <row r="6603" spans="1:4" x14ac:dyDescent="0.25">
      <c r="A6603" s="47" t="s">
        <v>4932</v>
      </c>
      <c r="B6603" t="str">
        <f>VLOOKUP(A6603,Tabella_Pec[],2,0)</f>
        <v>segreteria.comune.otranto</v>
      </c>
      <c r="C6603" s="53">
        <f>VLOOKUP(A6603,Tabella_sez[],2,0)</f>
        <v>6</v>
      </c>
      <c r="D6603" t="e">
        <f>VLOOKUP(Tabella_sintesi[[#This Row],[Comune]],[1]!Tabella_Tabella1[[COGNOME]:[descrizione_carica]],2,0)</f>
        <v>#N/A</v>
      </c>
    </row>
    <row r="6604" spans="1:4" x14ac:dyDescent="0.25">
      <c r="A6604" s="47" t="s">
        <v>5012</v>
      </c>
      <c r="B6604" t="str">
        <f>VLOOKUP(A6604,Tabella_Pec[],2,0)</f>
        <v>segreteriapalmariggi</v>
      </c>
      <c r="C6604" s="53">
        <f>VLOOKUP(A6604,Tabella_sez[],2,0)</f>
        <v>2</v>
      </c>
      <c r="D6604" t="str">
        <f>VLOOKUP(Tabella_sintesi[[#This Row],[Comune]],[1]!Tabella_Tabella1[[COGNOME]:[descrizione_carica]],2,0)</f>
        <v xml:space="preserve">PIETRO FRANCESCO   </v>
      </c>
    </row>
    <row r="6605" spans="1:4" x14ac:dyDescent="0.25">
      <c r="A6605" s="47" t="s">
        <v>5037</v>
      </c>
      <c r="B6605" t="str">
        <f>VLOOKUP(A6605,Tabella_Pec[],2,0)</f>
        <v>info.comune.parabita</v>
      </c>
      <c r="C6605" s="53">
        <f>VLOOKUP(A6605,Tabella_sez[],2,0)</f>
        <v>10</v>
      </c>
      <c r="D6605" t="e">
        <f>VLOOKUP(Tabella_sintesi[[#This Row],[Comune]],[1]!Tabella_Tabella1[[COGNOME]:[descrizione_carica]],2,0)</f>
        <v>#N/A</v>
      </c>
    </row>
    <row r="6606" spans="1:4" x14ac:dyDescent="0.25">
      <c r="A6606" s="47" t="s">
        <v>8243</v>
      </c>
      <c r="B6606" t="str">
        <f>VLOOKUP(A6606,Tabella_Pec[],2,0)</f>
        <v>segreteria.patu.le</v>
      </c>
      <c r="C6606" s="53" t="e">
        <f>VLOOKUP(A6606,Tabella_sez[],2,0)</f>
        <v>#N/A</v>
      </c>
      <c r="D6606" t="e">
        <f>VLOOKUP(Tabella_sintesi[[#This Row],[Comune]],[1]!Tabella_Tabella1[[COGNOME]:[descrizione_carica]],2,0)</f>
        <v>#N/A</v>
      </c>
    </row>
    <row r="6607" spans="1:4" x14ac:dyDescent="0.25">
      <c r="A6607" s="47" t="s">
        <v>5340</v>
      </c>
      <c r="B6607" t="str">
        <f>VLOOKUP(A6607,Tabella_Pec[],2,0)</f>
        <v>affarigenerali.comune.poggiardo</v>
      </c>
      <c r="C6607" s="53">
        <f>VLOOKUP(A6607,Tabella_sez[],2,0)</f>
        <v>6</v>
      </c>
      <c r="D6607" t="e">
        <f>VLOOKUP(Tabella_sintesi[[#This Row],[Comune]],[1]!Tabella_Tabella1[[COGNOME]:[descrizione_carica]],2,0)</f>
        <v>#N/A</v>
      </c>
    </row>
    <row r="6608" spans="1:4" x14ac:dyDescent="0.25">
      <c r="A6608" s="47" t="s">
        <v>8244</v>
      </c>
      <c r="B6608" t="e">
        <f>VLOOKUP(A6608,Tabella_Pec[],2,0)</f>
        <v>#N/A</v>
      </c>
      <c r="C6608" s="53" t="e">
        <f>VLOOKUP(A6608,Tabella_sez[],2,0)</f>
        <v>#N/A</v>
      </c>
      <c r="D6608" t="e">
        <f>VLOOKUP(Tabella_sintesi[[#This Row],[Comune]],[1]!Tabella_Tabella1[[COGNOME]:[descrizione_carica]],2,0)</f>
        <v>#N/A</v>
      </c>
    </row>
    <row r="6609" spans="1:4" x14ac:dyDescent="0.25">
      <c r="A6609" s="47" t="s">
        <v>5646</v>
      </c>
      <c r="B6609" t="str">
        <f>VLOOKUP(A6609,Tabella_Pec[],2,0)</f>
        <v>affarigenerali.comune.racale</v>
      </c>
      <c r="C6609" s="53">
        <f>VLOOKUP(A6609,Tabella_sez[],2,0)</f>
        <v>9</v>
      </c>
      <c r="D6609" t="e">
        <f>VLOOKUP(Tabella_sintesi[[#This Row],[Comune]],[1]!Tabella_Tabella1[[COGNOME]:[descrizione_carica]],2,0)</f>
        <v>#N/A</v>
      </c>
    </row>
    <row r="6610" spans="1:4" x14ac:dyDescent="0.25">
      <c r="A6610" s="47" t="s">
        <v>5996</v>
      </c>
      <c r="B6610" t="str">
        <f>VLOOKUP(A6610,Tabella_Pec[],2,0)</f>
        <v>segreteria.comune.ruffano</v>
      </c>
      <c r="C6610" s="53">
        <f>VLOOKUP(A6610,Tabella_sez[],2,0)</f>
        <v>10</v>
      </c>
      <c r="D6610" t="e">
        <f>VLOOKUP(Tabella_sintesi[[#This Row],[Comune]],[1]!Tabella_Tabella1[[COGNOME]:[descrizione_carica]],2,0)</f>
        <v>#N/A</v>
      </c>
    </row>
    <row r="6611" spans="1:4" x14ac:dyDescent="0.25">
      <c r="A6611" s="47" t="s">
        <v>6054</v>
      </c>
      <c r="B6611" t="str">
        <f>VLOOKUP(A6611,Tabella_Pec[],2,0)</f>
        <v>protocollo.comunesalicesalentino</v>
      </c>
      <c r="C6611" s="53">
        <f>VLOOKUP(A6611,Tabella_sez[],2,0)</f>
        <v>7</v>
      </c>
      <c r="D6611" t="e">
        <f>VLOOKUP(Tabella_sintesi[[#This Row],[Comune]],[1]!Tabella_Tabella1[[COGNOME]:[descrizione_carica]],2,0)</f>
        <v>#N/A</v>
      </c>
    </row>
    <row r="6612" spans="1:4" x14ac:dyDescent="0.25">
      <c r="A6612" s="47" t="s">
        <v>6068</v>
      </c>
      <c r="B6612" t="str">
        <f>VLOOKUP(A6612,Tabella_Pec[],2,0)</f>
        <v>comunedisalve</v>
      </c>
      <c r="C6612" s="53">
        <f>VLOOKUP(A6612,Tabella_sez[],2,0)</f>
        <v>5</v>
      </c>
      <c r="D6612" t="str">
        <f>VLOOKUP(Tabella_sintesi[[#This Row],[Comune]],[1]!Tabella_Tabella1[[COGNOME]:[descrizione_carica]],2,0)</f>
        <v xml:space="preserve">CRESCENZO    </v>
      </c>
    </row>
    <row r="6613" spans="1:4" x14ac:dyDescent="0.25">
      <c r="A6613" s="47" t="s">
        <v>6389</v>
      </c>
      <c r="B6613" t="str">
        <f>VLOOKUP(A6613,Tabella_Pec[],2,0)</f>
        <v>elettorale.comune.sanarica</v>
      </c>
      <c r="C6613" s="53">
        <f>VLOOKUP(A6613,Tabella_sez[],2,0)</f>
        <v>2</v>
      </c>
      <c r="D6613" t="e">
        <f>VLOOKUP(Tabella_sintesi[[#This Row],[Comune]],[1]!Tabella_Tabella1[[COGNOME]:[descrizione_carica]],2,0)</f>
        <v>#N/A</v>
      </c>
    </row>
    <row r="6614" spans="1:4" x14ac:dyDescent="0.25">
      <c r="A6614" s="47" t="s">
        <v>6115</v>
      </c>
      <c r="B6614" t="str">
        <f>VLOOKUP(A6614,Tabella_Pec[],2,0)</f>
        <v>protocollo.comune.sancesariodilecce</v>
      </c>
      <c r="C6614" s="53">
        <f>VLOOKUP(A6614,Tabella_sez[],2,0)</f>
        <v>7</v>
      </c>
      <c r="D6614" t="e">
        <f>VLOOKUP(Tabella_sintesi[[#This Row],[Comune]],[1]!Tabella_Tabella1[[COGNOME]:[descrizione_carica]],2,0)</f>
        <v>#N/A</v>
      </c>
    </row>
    <row r="6615" spans="1:4" x14ac:dyDescent="0.25">
      <c r="A6615" s="47" t="s">
        <v>6140</v>
      </c>
      <c r="B6615" t="str">
        <f>VLOOKUP(A6615,Tabella_Pec[],2,0)</f>
        <v>comunesandonatodilecce</v>
      </c>
      <c r="C6615" s="53">
        <f>VLOOKUP(A6615,Tabella_sez[],2,0)</f>
        <v>5</v>
      </c>
      <c r="D6615" t="e">
        <f>VLOOKUP(Tabella_sintesi[[#This Row],[Comune]],[1]!Tabella_Tabella1[[COGNOME]:[descrizione_carica]],2,0)</f>
        <v>#N/A</v>
      </c>
    </row>
    <row r="6616" spans="1:4" x14ac:dyDescent="0.25">
      <c r="A6616" s="47" t="s">
        <v>6400</v>
      </c>
      <c r="B6616" t="str">
        <f>VLOOKUP(A6616,Tabella_Pec[],2,0)</f>
        <v>ufficio.elettorale.sannicola.le</v>
      </c>
      <c r="C6616" s="53">
        <f>VLOOKUP(A6616,Tabella_sez[],2,0)</f>
        <v>7</v>
      </c>
      <c r="D6616" t="e">
        <f>VLOOKUP(Tabella_sintesi[[#This Row],[Comune]],[1]!Tabella_Tabella1[[COGNOME]:[descrizione_carica]],2,0)</f>
        <v>#N/A</v>
      </c>
    </row>
    <row r="6617" spans="1:4" x14ac:dyDescent="0.25">
      <c r="A6617" s="47" t="s">
        <v>6321</v>
      </c>
      <c r="B6617" t="str">
        <f>VLOOKUP(A6617,Tabella_Pec[],2,0)</f>
        <v>comunesanpietroinlama</v>
      </c>
      <c r="C6617" s="53">
        <f>VLOOKUP(A6617,Tabella_sez[],2,0)</f>
        <v>4</v>
      </c>
      <c r="D6617" t="e">
        <f>VLOOKUP(Tabella_sintesi[[#This Row],[Comune]],[1]!Tabella_Tabella1[[COGNOME]:[descrizione_carica]],2,0)</f>
        <v>#N/A</v>
      </c>
    </row>
    <row r="6618" spans="1:4" x14ac:dyDescent="0.25">
      <c r="A6618" s="47" t="s">
        <v>6474</v>
      </c>
      <c r="B6618" t="str">
        <f>VLOOKUP(A6618,Tabella_Pec[],2,0)</f>
        <v>economicofinanziario.comune.santacesareaterme</v>
      </c>
      <c r="C6618" s="53">
        <f>VLOOKUP(A6618,Tabella_sez[],2,0)</f>
        <v>4</v>
      </c>
      <c r="D6618" t="e">
        <f>VLOOKUP(Tabella_sintesi[[#This Row],[Comune]],[1]!Tabella_Tabella1[[COGNOME]:[descrizione_carica]],2,0)</f>
        <v>#N/A</v>
      </c>
    </row>
    <row r="6619" spans="1:4" x14ac:dyDescent="0.25">
      <c r="A6619" s="47" t="s">
        <v>6648</v>
      </c>
      <c r="B6619" t="str">
        <f>VLOOKUP(A6619,Tabella_Pec[],2,0)</f>
        <v>ufficioprotocollo.comune.scorrano</v>
      </c>
      <c r="C6619" s="53">
        <f>VLOOKUP(A6619,Tabella_sez[],2,0)</f>
        <v>8</v>
      </c>
      <c r="D6619" t="str">
        <f>VLOOKUP(Tabella_sintesi[[#This Row],[Comune]],[1]!Tabella_Tabella1[[COGNOME]:[descrizione_carica]],2,0)</f>
        <v xml:space="preserve">LEONELLO    </v>
      </c>
    </row>
    <row r="6620" spans="1:4" x14ac:dyDescent="0.25">
      <c r="A6620" s="47" t="s">
        <v>8245</v>
      </c>
      <c r="B6620" t="str">
        <f>VLOOKUP(A6620,Tabella_Pec[],2,0)</f>
        <v>ufficiosegreteria.comune.secli.le</v>
      </c>
      <c r="C6620" s="53" t="e">
        <f>VLOOKUP(A6620,Tabella_sez[],2,0)</f>
        <v>#N/A</v>
      </c>
      <c r="D6620" t="e">
        <f>VLOOKUP(Tabella_sintesi[[#This Row],[Comune]],[1]!Tabella_Tabella1[[COGNOME]:[descrizione_carica]],2,0)</f>
        <v>#N/A</v>
      </c>
    </row>
    <row r="6621" spans="1:4" x14ac:dyDescent="0.25">
      <c r="A6621" s="47" t="s">
        <v>6821</v>
      </c>
      <c r="B6621" t="str">
        <f>VLOOKUP(A6621,Tabella_Pec[],2,0)</f>
        <v>affarigenerali.comunesoglianoc</v>
      </c>
      <c r="C6621" s="53">
        <f>VLOOKUP(A6621,Tabella_sez[],2,0)</f>
        <v>4</v>
      </c>
      <c r="D6621" t="e">
        <f>VLOOKUP(Tabella_sintesi[[#This Row],[Comune]],[1]!Tabella_Tabella1[[COGNOME]:[descrizione_carica]],2,0)</f>
        <v>#N/A</v>
      </c>
    </row>
    <row r="6622" spans="1:4" x14ac:dyDescent="0.25">
      <c r="A6622" s="47" t="s">
        <v>6837</v>
      </c>
      <c r="B6622" t="str">
        <f>VLOOKUP(A6622,Tabella_Pec[],2,0)</f>
        <v>protocollo.comune.soleto</v>
      </c>
      <c r="C6622" s="53">
        <f>VLOOKUP(A6622,Tabella_sez[],2,0)</f>
        <v>5</v>
      </c>
      <c r="D6622" t="e">
        <f>VLOOKUP(Tabella_sintesi[[#This Row],[Comune]],[1]!Tabella_Tabella1[[COGNOME]:[descrizione_carica]],2,0)</f>
        <v>#N/A</v>
      </c>
    </row>
    <row r="6623" spans="1:4" x14ac:dyDescent="0.25">
      <c r="A6623" s="47" t="s">
        <v>6899</v>
      </c>
      <c r="B6623" t="str">
        <f>VLOOKUP(A6623,Tabella_Pec[],2,0)</f>
        <v>segreteria.comune.specchia.le</v>
      </c>
      <c r="C6623" s="53">
        <f>VLOOKUP(A6623,Tabella_sez[],2,0)</f>
        <v>5</v>
      </c>
      <c r="D6623" t="e">
        <f>VLOOKUP(Tabella_sintesi[[#This Row],[Comune]],[1]!Tabella_Tabella1[[COGNOME]:[descrizione_carica]],2,0)</f>
        <v>#N/A</v>
      </c>
    </row>
    <row r="6624" spans="1:4" x14ac:dyDescent="0.25">
      <c r="A6624" s="47" t="s">
        <v>6923</v>
      </c>
      <c r="B6624" t="str">
        <f>VLOOKUP(A6624,Tabella_Pec[],2,0)</f>
        <v>protocollospongano</v>
      </c>
      <c r="C6624" s="53">
        <f>VLOOKUP(A6624,Tabella_sez[],2,0)</f>
        <v>4</v>
      </c>
      <c r="D6624" t="e">
        <f>VLOOKUP(Tabella_sintesi[[#This Row],[Comune]],[1]!Tabella_Tabella1[[COGNOME]:[descrizione_carica]],2,0)</f>
        <v>#N/A</v>
      </c>
    </row>
    <row r="6625" spans="1:4" x14ac:dyDescent="0.25">
      <c r="A6625" s="47" t="s">
        <v>6929</v>
      </c>
      <c r="B6625" t="str">
        <f>VLOOKUP(A6625,Tabella_Pec[],2,0)</f>
        <v>comunesquinzano</v>
      </c>
      <c r="C6625" s="53">
        <f>VLOOKUP(A6625,Tabella_sez[],2,0)</f>
        <v>18</v>
      </c>
      <c r="D6625" t="e">
        <f>VLOOKUP(Tabella_sintesi[[#This Row],[Comune]],[1]!Tabella_Tabella1[[COGNOME]:[descrizione_carica]],2,0)</f>
        <v>#N/A</v>
      </c>
    </row>
    <row r="6626" spans="1:4" x14ac:dyDescent="0.25">
      <c r="A6626" s="47" t="s">
        <v>6943</v>
      </c>
      <c r="B6626" t="str">
        <f>VLOOKUP(A6626,Tabella_Pec[],2,0)</f>
        <v>demografici.comune.sternatia</v>
      </c>
      <c r="C6626" s="53">
        <f>VLOOKUP(A6626,Tabella_sez[],2,0)</f>
        <v>3</v>
      </c>
      <c r="D6626" t="e">
        <f>VLOOKUP(Tabella_sintesi[[#This Row],[Comune]],[1]!Tabella_Tabella1[[COGNOME]:[descrizione_carica]],2,0)</f>
        <v>#N/A</v>
      </c>
    </row>
    <row r="6627" spans="1:4" x14ac:dyDescent="0.25">
      <c r="A6627" s="47" t="s">
        <v>6984</v>
      </c>
      <c r="B6627" t="str">
        <f>VLOOKUP(A6627,Tabella_Pec[],2,0)</f>
        <v>segreteria.comune.supersano</v>
      </c>
      <c r="C6627" s="53">
        <f>VLOOKUP(A6627,Tabella_sez[],2,0)</f>
        <v>4</v>
      </c>
      <c r="D6627" t="e">
        <f>VLOOKUP(Tabella_sintesi[[#This Row],[Comune]],[1]!Tabella_Tabella1[[COGNOME]:[descrizione_carica]],2,0)</f>
        <v>#N/A</v>
      </c>
    </row>
    <row r="6628" spans="1:4" x14ac:dyDescent="0.25">
      <c r="A6628" s="47" t="s">
        <v>6986</v>
      </c>
      <c r="B6628" t="str">
        <f>VLOOKUP(A6628,Tabella_Pec[],2,0)</f>
        <v>protocollosurano</v>
      </c>
      <c r="C6628" s="53">
        <f>VLOOKUP(A6628,Tabella_sez[],2,0)</f>
        <v>2</v>
      </c>
      <c r="D6628" t="str">
        <f>VLOOKUP(Tabella_sintesi[[#This Row],[Comune]],[1]!Tabella_Tabella1[[COGNOME]:[descrizione_carica]],2,0)</f>
        <v xml:space="preserve">ROCCO    </v>
      </c>
    </row>
    <row r="6629" spans="1:4" x14ac:dyDescent="0.25">
      <c r="A6629" s="47" t="s">
        <v>6987</v>
      </c>
      <c r="B6629" t="str">
        <f>VLOOKUP(A6629,Tabella_Pec[],2,0)</f>
        <v>comunesurbo</v>
      </c>
      <c r="C6629" s="53">
        <f>VLOOKUP(A6629,Tabella_sez[],2,0)</f>
        <v>13</v>
      </c>
      <c r="D6629" t="e">
        <f>VLOOKUP(Tabella_sintesi[[#This Row],[Comune]],[1]!Tabella_Tabella1[[COGNOME]:[descrizione_carica]],2,0)</f>
        <v>#N/A</v>
      </c>
    </row>
    <row r="6630" spans="1:4" x14ac:dyDescent="0.25">
      <c r="A6630" s="47" t="s">
        <v>7025</v>
      </c>
      <c r="B6630" t="str">
        <f>VLOOKUP(A6630,Tabella_Pec[],2,0)</f>
        <v>comune.taurisano.le</v>
      </c>
      <c r="C6630" s="53">
        <f>VLOOKUP(A6630,Tabella_sez[],2,0)</f>
        <v>14</v>
      </c>
      <c r="D6630" t="str">
        <f>VLOOKUP(Tabella_sintesi[[#This Row],[Comune]],[1]!Tabella_Tabella1[[COGNOME]:[descrizione_carica]],2,0)</f>
        <v xml:space="preserve">GIANNI    </v>
      </c>
    </row>
    <row r="6631" spans="1:4" x14ac:dyDescent="0.25">
      <c r="A6631" s="47" t="s">
        <v>7033</v>
      </c>
      <c r="B6631" t="str">
        <f>VLOOKUP(A6631,Tabella_Pec[],2,0)</f>
        <v>demografici.comune.taviano</v>
      </c>
      <c r="C6631" s="53">
        <f>VLOOKUP(A6631,Tabella_sez[],2,0)</f>
        <v>11</v>
      </c>
      <c r="D6631" t="e">
        <f>VLOOKUP(Tabella_sintesi[[#This Row],[Comune]],[1]!Tabella_Tabella1[[COGNOME]:[descrizione_carica]],2,0)</f>
        <v>#N/A</v>
      </c>
    </row>
    <row r="6632" spans="1:4" x14ac:dyDescent="0.25">
      <c r="A6632" s="47" t="s">
        <v>7102</v>
      </c>
      <c r="B6632" t="str">
        <f>VLOOKUP(A6632,Tabella_Pec[],2,0)</f>
        <v>servizidemografici.comune.tiggiano</v>
      </c>
      <c r="C6632" s="53">
        <f>VLOOKUP(A6632,Tabella_sez[],2,0)</f>
        <v>3</v>
      </c>
      <c r="D6632" t="e">
        <f>VLOOKUP(Tabella_sintesi[[#This Row],[Comune]],[1]!Tabella_Tabella1[[COGNOME]:[descrizione_carica]],2,0)</f>
        <v>#N/A</v>
      </c>
    </row>
    <row r="6633" spans="1:4" x14ac:dyDescent="0.25">
      <c r="A6633" s="47" t="s">
        <v>7270</v>
      </c>
      <c r="B6633" t="str">
        <f>VLOOKUP(A6633,Tabella_Pec[],2,0)</f>
        <v>segreteria.comune.trepuzzi</v>
      </c>
      <c r="C6633" s="53">
        <f>VLOOKUP(A6633,Tabella_sez[],2,0)</f>
        <v>13</v>
      </c>
      <c r="D6633" t="e">
        <f>VLOOKUP(Tabella_sintesi[[#This Row],[Comune]],[1]!Tabella_Tabella1[[COGNOME]:[descrizione_carica]],2,0)</f>
        <v>#N/A</v>
      </c>
    </row>
    <row r="6634" spans="1:4" x14ac:dyDescent="0.25">
      <c r="A6634" s="47" t="s">
        <v>7298</v>
      </c>
      <c r="B6634" t="str">
        <f>VLOOKUP(A6634,Tabella_Pec[],2,0)</f>
        <v>protocollo.comune.tricase</v>
      </c>
      <c r="C6634" s="53">
        <f>VLOOKUP(A6634,Tabella_sez[],2,0)</f>
        <v>21</v>
      </c>
      <c r="D6634" t="e">
        <f>VLOOKUP(Tabella_sintesi[[#This Row],[Comune]],[1]!Tabella_Tabella1[[COGNOME]:[descrizione_carica]],2,0)</f>
        <v>#N/A</v>
      </c>
    </row>
    <row r="6635" spans="1:4" x14ac:dyDescent="0.25">
      <c r="A6635" s="47" t="s">
        <v>7334</v>
      </c>
      <c r="B6635" t="str">
        <f>VLOOKUP(A6635,Tabella_Pec[],2,0)</f>
        <v>protocollo.tuglie</v>
      </c>
      <c r="C6635" s="53">
        <f>VLOOKUP(A6635,Tabella_sez[],2,0)</f>
        <v>6</v>
      </c>
      <c r="D6635" t="e">
        <f>VLOOKUP(Tabella_sintesi[[#This Row],[Comune]],[1]!Tabella_Tabella1[[COGNOME]:[descrizione_carica]],2,0)</f>
        <v>#N/A</v>
      </c>
    </row>
    <row r="6636" spans="1:4" x14ac:dyDescent="0.25">
      <c r="A6636" s="47" t="s">
        <v>7353</v>
      </c>
      <c r="B6636" t="str">
        <f>VLOOKUP(A6636,Tabella_Pec[],2,0)</f>
        <v>elettorale.comune.ugento</v>
      </c>
      <c r="C6636" s="53">
        <f>VLOOKUP(A6636,Tabella_sez[],2,0)</f>
        <v>14</v>
      </c>
      <c r="D6636" t="e">
        <f>VLOOKUP(Tabella_sintesi[[#This Row],[Comune]],[1]!Tabella_Tabella1[[COGNOME]:[descrizione_carica]],2,0)</f>
        <v>#N/A</v>
      </c>
    </row>
    <row r="6637" spans="1:4" x14ac:dyDescent="0.25">
      <c r="A6637" s="47" t="s">
        <v>7354</v>
      </c>
      <c r="B6637" t="str">
        <f>VLOOKUP(A6637,Tabella_Pec[],2,0)</f>
        <v>ufficioprotocollo.uggianolachiesa.le</v>
      </c>
      <c r="C6637" s="53">
        <f>VLOOKUP(A6637,Tabella_sez[],2,0)</f>
        <v>4</v>
      </c>
      <c r="D6637" t="e">
        <f>VLOOKUP(Tabella_sintesi[[#This Row],[Comune]],[1]!Tabella_Tabella1[[COGNOME]:[descrizione_carica]],2,0)</f>
        <v>#N/A</v>
      </c>
    </row>
    <row r="6638" spans="1:4" x14ac:dyDescent="0.25">
      <c r="A6638" s="47" t="s">
        <v>7538</v>
      </c>
      <c r="B6638" t="str">
        <f>VLOOKUP(A6638,Tabella_Pec[],2,0)</f>
        <v>protocollo.comuneveglie</v>
      </c>
      <c r="C6638" s="53">
        <f>VLOOKUP(A6638,Tabella_sez[],2,0)</f>
        <v>12</v>
      </c>
      <c r="D6638" t="e">
        <f>VLOOKUP(Tabella_sintesi[[#This Row],[Comune]],[1]!Tabella_Tabella1[[COGNOME]:[descrizione_carica]],2,0)</f>
        <v>#N/A</v>
      </c>
    </row>
    <row r="6639" spans="1:4" x14ac:dyDescent="0.25">
      <c r="A6639" s="47" t="s">
        <v>7587</v>
      </c>
      <c r="B6639" t="str">
        <f>VLOOKUP(A6639,Tabella_Pec[],2,0)</f>
        <v>elettorale.comune.vernole</v>
      </c>
      <c r="C6639" s="53">
        <f>VLOOKUP(A6639,Tabella_sez[],2,0)</f>
        <v>9</v>
      </c>
      <c r="D6639" t="e">
        <f>VLOOKUP(Tabella_sintesi[[#This Row],[Comune]],[1]!Tabella_Tabella1[[COGNOME]:[descrizione_carica]],2,0)</f>
        <v>#N/A</v>
      </c>
    </row>
    <row r="6640" spans="1:4" x14ac:dyDescent="0.25">
      <c r="A6640" s="47" t="s">
        <v>7891</v>
      </c>
      <c r="B6640" t="str">
        <f>VLOOKUP(A6640,Tabella_Pec[],2,0)</f>
        <v>protocollo.comune.zollino</v>
      </c>
      <c r="C6640" s="53">
        <f>VLOOKUP(A6640,Tabella_sez[],2,0)</f>
        <v>2</v>
      </c>
      <c r="D6640" t="str">
        <f>VLOOKUP(Tabella_sintesi[[#This Row],[Comune]],[1]!Tabella_Tabella1[[COGNOME]:[descrizione_carica]],2,0)</f>
        <v xml:space="preserve">ANTONIO    </v>
      </c>
    </row>
    <row r="6641" spans="1:4" x14ac:dyDescent="0.25">
      <c r="A6641" s="47" t="s">
        <v>6112</v>
      </c>
      <c r="B6641" t="str">
        <f>VLOOKUP(A6641,Tabella_Pec[],2,0)</f>
        <v>anagrafe.comune.sancassiano</v>
      </c>
      <c r="C6641" s="53">
        <f>VLOOKUP(A6641,Tabella_sez[],2,0)</f>
        <v>2</v>
      </c>
      <c r="D6641" t="e">
        <f>VLOOKUP(Tabella_sintesi[[#This Row],[Comune]],[1]!Tabella_Tabella1[[COGNOME]:[descrizione_carica]],2,0)</f>
        <v>#N/A</v>
      </c>
    </row>
    <row r="6642" spans="1:4" x14ac:dyDescent="0.25">
      <c r="A6642" s="47" t="s">
        <v>2127</v>
      </c>
      <c r="B6642" t="str">
        <f>VLOOKUP(A6642,Tabella_Pec[],2,0)</f>
        <v>comune.castro</v>
      </c>
      <c r="C6642" s="53">
        <f>VLOOKUP(A6642,Tabella_sez[],2,0)</f>
        <v>5</v>
      </c>
      <c r="D6642" t="str">
        <f>VLOOKUP(Tabella_sintesi[[#This Row],[Comune]],[1]!Tabella_Tabella1[[COGNOME]:[descrizione_carica]],2,0)</f>
        <v xml:space="preserve">DANIELA    </v>
      </c>
    </row>
    <row r="6643" spans="1:4" x14ac:dyDescent="0.25">
      <c r="A6643" s="47" t="s">
        <v>5474</v>
      </c>
      <c r="B6643" t="str">
        <f>VLOOKUP(A6643,Tabella_Pec[],2,0)</f>
        <v>protocollo.comune.portocesareo</v>
      </c>
      <c r="C6643" s="53">
        <f>VLOOKUP(A6643,Tabella_sez[],2,0)</f>
        <v>4</v>
      </c>
      <c r="D6643" t="e">
        <f>VLOOKUP(Tabella_sintesi[[#This Row],[Comune]],[1]!Tabella_Tabella1[[COGNOME]:[descrizione_carica]],2,0)</f>
        <v>#N/A</v>
      </c>
    </row>
    <row r="6644" spans="1:4" x14ac:dyDescent="0.25">
      <c r="A6644" s="47" t="s">
        <v>630</v>
      </c>
      <c r="B6644" t="str">
        <f>VLOOKUP(A6644,Tabella_Pec[],2,0)</f>
        <v>protocollo</v>
      </c>
      <c r="C6644" s="53">
        <f>VLOOKUP(A6644,Tabella_sez[],2,0)</f>
        <v>110</v>
      </c>
      <c r="D6644" t="e">
        <f>VLOOKUP(Tabella_sintesi[[#This Row],[Comune]],[1]!Tabella_Tabella1[[COGNOME]:[descrizione_carica]],2,0)</f>
        <v>#N/A</v>
      </c>
    </row>
    <row r="6645" spans="1:4" x14ac:dyDescent="0.25">
      <c r="A6645" s="47" t="s">
        <v>924</v>
      </c>
      <c r="B6645" t="str">
        <f>VLOOKUP(A6645,Tabella_Pec[],2,0)</f>
        <v>protocollo</v>
      </c>
      <c r="C6645" s="53">
        <f>VLOOKUP(A6645,Tabella_sez[],2,0)</f>
        <v>100</v>
      </c>
      <c r="D6645" t="str">
        <f>VLOOKUP(Tabella_sintesi[[#This Row],[Comune]],[1]!Tabella_Tabella1[[COGNOME]:[descrizione_carica]],2,0)</f>
        <v xml:space="preserve">DANIELE DAVIDE   </v>
      </c>
    </row>
    <row r="6646" spans="1:4" x14ac:dyDescent="0.25">
      <c r="A6646" s="47" t="s">
        <v>1076</v>
      </c>
      <c r="B6646" t="str">
        <f>VLOOKUP(A6646,Tabella_Pec[],2,0)</f>
        <v>protocollogenerale</v>
      </c>
      <c r="C6646" s="53">
        <f>VLOOKUP(A6646,Tabella_sez[],2,0)</f>
        <v>50</v>
      </c>
      <c r="D6646" t="e">
        <f>VLOOKUP(Tabella_sintesi[[#This Row],[Comune]],[1]!Tabella_Tabella1[[COGNOME]:[descrizione_carica]],2,0)</f>
        <v>#N/A</v>
      </c>
    </row>
    <row r="6647" spans="1:4" x14ac:dyDescent="0.25">
      <c r="A6647" s="47" t="s">
        <v>1587</v>
      </c>
      <c r="B6647" t="str">
        <f>VLOOKUP(A6647,Tabella_Pec[],2,0)</f>
        <v>protocollo</v>
      </c>
      <c r="C6647" s="53">
        <f>VLOOKUP(A6647,Tabella_sez[],2,0)</f>
        <v>32</v>
      </c>
      <c r="D6647" t="e">
        <f>VLOOKUP(Tabella_sintesi[[#This Row],[Comune]],[1]!Tabella_Tabella1[[COGNOME]:[descrizione_carica]],2,0)</f>
        <v>#N/A</v>
      </c>
    </row>
    <row r="6648" spans="1:4" x14ac:dyDescent="0.25">
      <c r="A6648" s="47" t="s">
        <v>3999</v>
      </c>
      <c r="B6648" t="str">
        <f>VLOOKUP(A6648,Tabella_Pec[],2,0)</f>
        <v>ufficio.protocollo</v>
      </c>
      <c r="C6648" s="53">
        <f>VLOOKUP(A6648,Tabella_sez[],2,0)</f>
        <v>13</v>
      </c>
      <c r="D6648" t="e">
        <f>VLOOKUP(Tabella_sintesi[[#This Row],[Comune]],[1]!Tabella_Tabella1[[COGNOME]:[descrizione_carica]],2,0)</f>
        <v>#N/A</v>
      </c>
    </row>
    <row r="6649" spans="1:4" x14ac:dyDescent="0.25">
      <c r="A6649" s="47" t="s">
        <v>4198</v>
      </c>
      <c r="B6649" t="str">
        <f>VLOOKUP(A6649,Tabella_Pec[],2,0)</f>
        <v>comune.minervinomurge</v>
      </c>
      <c r="C6649" s="53">
        <f>VLOOKUP(A6649,Tabella_sez[],2,0)</f>
        <v>12</v>
      </c>
      <c r="D6649" t="e">
        <f>VLOOKUP(Tabella_sintesi[[#This Row],[Comune]],[1]!Tabella_Tabella1[[COGNOME]:[descrizione_carica]],2,0)</f>
        <v>#N/A</v>
      </c>
    </row>
    <row r="6650" spans="1:4" x14ac:dyDescent="0.25">
      <c r="A6650" s="47" t="s">
        <v>6150</v>
      </c>
      <c r="B6650" t="str">
        <f>VLOOKUP(A6650,Tabella_Pec[],2,0)</f>
        <v>protocollo</v>
      </c>
      <c r="C6650" s="53">
        <f>VLOOKUP(A6650,Tabella_sez[],2,0)</f>
        <v>14</v>
      </c>
      <c r="D6650" t="e">
        <f>VLOOKUP(Tabella_sintesi[[#This Row],[Comune]],[1]!Tabella_Tabella1[[COGNOME]:[descrizione_carica]],2,0)</f>
        <v>#N/A</v>
      </c>
    </row>
    <row r="6651" spans="1:4" x14ac:dyDescent="0.25">
      <c r="A6651" s="47" t="s">
        <v>6911</v>
      </c>
      <c r="B6651" t="str">
        <f>VLOOKUP(A6651,Tabella_Pec[],2,0)</f>
        <v>comune.spinazzola</v>
      </c>
      <c r="C6651" s="53">
        <f>VLOOKUP(A6651,Tabella_sez[],2,0)</f>
        <v>7</v>
      </c>
      <c r="D6651" t="str">
        <f>VLOOKUP(Tabella_sintesi[[#This Row],[Comune]],[1]!Tabella_Tabella1[[COGNOME]:[descrizione_carica]],2,0)</f>
        <v xml:space="preserve">MICHELE    </v>
      </c>
    </row>
    <row r="6652" spans="1:4" x14ac:dyDescent="0.25">
      <c r="A6652" s="47" t="s">
        <v>7231</v>
      </c>
      <c r="B6652" t="str">
        <f>VLOOKUP(A6652,Tabella_Pec[],2,0)</f>
        <v>protocollo</v>
      </c>
      <c r="C6652" s="53">
        <f>VLOOKUP(A6652,Tabella_sez[],2,0)</f>
        <v>54</v>
      </c>
      <c r="D6652" t="str">
        <f>VLOOKUP(Tabella_sintesi[[#This Row],[Comune]],[1]!Tabella_Tabella1[[COGNOME]:[descrizione_carica]],2,0)</f>
        <v xml:space="preserve">SANTINA    </v>
      </c>
    </row>
    <row r="6653" spans="1:4" x14ac:dyDescent="0.25">
      <c r="A6653" s="47" t="s">
        <v>7307</v>
      </c>
      <c r="B6653" t="str">
        <f>VLOOKUP(A6653,Tabella_Pec[],2,0)</f>
        <v>protocollo.comuneditrinitapoli</v>
      </c>
      <c r="C6653" s="53">
        <f>VLOOKUP(A6653,Tabella_sez[],2,0)</f>
        <v>14</v>
      </c>
      <c r="D6653" t="e">
        <f>VLOOKUP(Tabella_sintesi[[#This Row],[Comune]],[1]!Tabella_Tabella1[[COGNOME]:[descrizione_carica]],2,0)</f>
        <v>#N/A</v>
      </c>
    </row>
    <row r="6654" spans="1:4" x14ac:dyDescent="0.25">
      <c r="A6654" s="47" t="s">
        <v>419</v>
      </c>
      <c r="B6654" t="str">
        <f>VLOOKUP(A6654,Tabella_Pec[],2,0)</f>
        <v>comune.abriola</v>
      </c>
      <c r="C6654" s="53">
        <f>VLOOKUP(A6654,Tabella_sez[],2,0)</f>
        <v>3</v>
      </c>
      <c r="D6654" t="e">
        <f>VLOOKUP(Tabella_sintesi[[#This Row],[Comune]],[1]!Tabella_Tabella1[[COGNOME]:[descrizione_carica]],2,0)</f>
        <v>#N/A</v>
      </c>
    </row>
    <row r="6655" spans="1:4" x14ac:dyDescent="0.25">
      <c r="A6655" s="47" t="s">
        <v>426</v>
      </c>
      <c r="B6655" t="str">
        <f>VLOOKUP(A6655,Tabella_Pec[],2,0)</f>
        <v>protocollo</v>
      </c>
      <c r="C6655" s="53">
        <f>VLOOKUP(A6655,Tabella_sez[],2,0)</f>
        <v>4</v>
      </c>
      <c r="D6655" t="e">
        <f>VLOOKUP(Tabella_sintesi[[#This Row],[Comune]],[1]!Tabella_Tabella1[[COGNOME]:[descrizione_carica]],2,0)</f>
        <v>#N/A</v>
      </c>
    </row>
    <row r="6656" spans="1:4" x14ac:dyDescent="0.25">
      <c r="A6656" s="47" t="s">
        <v>507</v>
      </c>
      <c r="B6656" t="str">
        <f>VLOOKUP(A6656,Tabella_Pec[],2,0)</f>
        <v>comune.albanodilucania</v>
      </c>
      <c r="C6656" s="53">
        <f>VLOOKUP(A6656,Tabella_sez[],2,0)</f>
        <v>2</v>
      </c>
      <c r="D6656" t="e">
        <f>VLOOKUP(Tabella_sintesi[[#This Row],[Comune]],[1]!Tabella_Tabella1[[COGNOME]:[descrizione_carica]],2,0)</f>
        <v>#N/A</v>
      </c>
    </row>
    <row r="6657" spans="1:4" x14ac:dyDescent="0.25">
      <c r="A6657" s="47" t="s">
        <v>656</v>
      </c>
      <c r="B6657" t="str">
        <f>VLOOKUP(A6657,Tabella_Pec[],2,0)</f>
        <v>comune.anzi</v>
      </c>
      <c r="C6657" s="53">
        <f>VLOOKUP(A6657,Tabella_sez[],2,0)</f>
        <v>3</v>
      </c>
      <c r="D6657" t="e">
        <f>VLOOKUP(Tabella_sintesi[[#This Row],[Comune]],[1]!Tabella_Tabella1[[COGNOME]:[descrizione_carica]],2,0)</f>
        <v>#N/A</v>
      </c>
    </row>
    <row r="6658" spans="1:4" x14ac:dyDescent="0.25">
      <c r="A6658" s="47" t="s">
        <v>725</v>
      </c>
      <c r="B6658" t="str">
        <f>VLOOKUP(A6658,Tabella_Pec[],2,0)</f>
        <v>comune.armento</v>
      </c>
      <c r="C6658" s="53">
        <f>VLOOKUP(A6658,Tabella_sez[],2,0)</f>
        <v>1</v>
      </c>
      <c r="D6658" t="e">
        <f>VLOOKUP(Tabella_sintesi[[#This Row],[Comune]],[1]!Tabella_Tabella1[[COGNOME]:[descrizione_carica]],2,0)</f>
        <v>#N/A</v>
      </c>
    </row>
    <row r="6659" spans="1:4" x14ac:dyDescent="0.25">
      <c r="A6659" s="47" t="s">
        <v>779</v>
      </c>
      <c r="B6659" t="str">
        <f>VLOOKUP(A6659,Tabella_Pec[],2,0)</f>
        <v>comune.atella.ag</v>
      </c>
      <c r="C6659" s="53">
        <f>VLOOKUP(A6659,Tabella_sez[],2,0)</f>
        <v>6</v>
      </c>
      <c r="D6659" t="e">
        <f>VLOOKUP(Tabella_sintesi[[#This Row],[Comune]],[1]!Tabella_Tabella1[[COGNOME]:[descrizione_carica]],2,0)</f>
        <v>#N/A</v>
      </c>
    </row>
    <row r="6660" spans="1:4" x14ac:dyDescent="0.25">
      <c r="A6660" s="47" t="s">
        <v>808</v>
      </c>
      <c r="B6660" t="str">
        <f>VLOOKUP(A6660,Tabella_Pec[],2,0)</f>
        <v>comune.avigliano</v>
      </c>
      <c r="C6660" s="53">
        <f>VLOOKUP(A6660,Tabella_sez[],2,0)</f>
        <v>11</v>
      </c>
      <c r="D6660" t="e">
        <f>VLOOKUP(Tabella_sintesi[[#This Row],[Comune]],[1]!Tabella_Tabella1[[COGNOME]:[descrizione_carica]],2,0)</f>
        <v>#N/A</v>
      </c>
    </row>
    <row r="6661" spans="1:4" x14ac:dyDescent="0.25">
      <c r="A6661" s="47" t="s">
        <v>875</v>
      </c>
      <c r="B6661" t="str">
        <f>VLOOKUP(A6661,Tabella_Pec[],2,0)</f>
        <v>demografici.balvano</v>
      </c>
      <c r="C6661" s="53">
        <f>VLOOKUP(A6661,Tabella_sez[],2,0)</f>
        <v>2</v>
      </c>
      <c r="D6661" t="e">
        <f>VLOOKUP(Tabella_sintesi[[#This Row],[Comune]],[1]!Tabella_Tabella1[[COGNOME]:[descrizione_carica]],2,0)</f>
        <v>#N/A</v>
      </c>
    </row>
    <row r="6662" spans="1:4" x14ac:dyDescent="0.25">
      <c r="A6662" s="47" t="s">
        <v>880</v>
      </c>
      <c r="B6662" t="str">
        <f>VLOOKUP(A6662,Tabella_Pec[],2,0)</f>
        <v>comune.banzi</v>
      </c>
      <c r="C6662" s="53">
        <f>VLOOKUP(A6662,Tabella_sez[],2,0)</f>
        <v>2</v>
      </c>
      <c r="D6662" t="e">
        <f>VLOOKUP(Tabella_sintesi[[#This Row],[Comune]],[1]!Tabella_Tabella1[[COGNOME]:[descrizione_carica]],2,0)</f>
        <v>#N/A</v>
      </c>
    </row>
    <row r="6663" spans="1:4" x14ac:dyDescent="0.25">
      <c r="A6663" s="47" t="s">
        <v>883</v>
      </c>
      <c r="B6663" t="str">
        <f>VLOOKUP(A6663,Tabella_Pec[],2,0)</f>
        <v>comune.baragiano</v>
      </c>
      <c r="C6663" s="53">
        <f>VLOOKUP(A6663,Tabella_sez[],2,0)</f>
        <v>3</v>
      </c>
      <c r="D6663" t="e">
        <f>VLOOKUP(Tabella_sintesi[[#This Row],[Comune]],[1]!Tabella_Tabella1[[COGNOME]:[descrizione_carica]],2,0)</f>
        <v>#N/A</v>
      </c>
    </row>
    <row r="6664" spans="1:4" x14ac:dyDescent="0.25">
      <c r="A6664" s="47" t="s">
        <v>921</v>
      </c>
      <c r="B6664" t="str">
        <f>VLOOKUP(A6664,Tabella_Pec[],2,0)</f>
        <v>sindaco.comunebarile</v>
      </c>
      <c r="C6664" s="53">
        <f>VLOOKUP(A6664,Tabella_sez[],2,0)</f>
        <v>3</v>
      </c>
      <c r="D6664" t="str">
        <f>VLOOKUP(Tabella_sintesi[[#This Row],[Comune]],[1]!Tabella_Tabella1[[COGNOME]:[descrizione_carica]],2,0)</f>
        <v xml:space="preserve">AUGUSTO    </v>
      </c>
    </row>
    <row r="6665" spans="1:4" x14ac:dyDescent="0.25">
      <c r="A6665" s="47" t="s">
        <v>979</v>
      </c>
      <c r="B6665" t="str">
        <f>VLOOKUP(A6665,Tabella_Pec[],2,0)</f>
        <v>protocollo</v>
      </c>
      <c r="C6665" s="53">
        <f>VLOOKUP(A6665,Tabella_sez[],2,0)</f>
        <v>6</v>
      </c>
      <c r="D6665" t="str">
        <f>VLOOKUP(Tabella_sintesi[[#This Row],[Comune]],[1]!Tabella_Tabella1[[COGNOME]:[descrizione_carica]],2,0)</f>
        <v xml:space="preserve">SAMUEL    </v>
      </c>
    </row>
    <row r="6666" spans="1:4" x14ac:dyDescent="0.25">
      <c r="A6666" s="47" t="s">
        <v>1277</v>
      </c>
      <c r="B6666" t="str">
        <f>VLOOKUP(A6666,Tabella_Pec[],2,0)</f>
        <v>comune.brienza</v>
      </c>
      <c r="C6666" s="53">
        <f>VLOOKUP(A6666,Tabella_sez[],2,0)</f>
        <v>4</v>
      </c>
      <c r="D6666" t="str">
        <f>VLOOKUP(Tabella_sintesi[[#This Row],[Comune]],[1]!Tabella_Tabella1[[COGNOME]:[descrizione_carica]],2,0)</f>
        <v xml:space="preserve">DAVIDE    </v>
      </c>
    </row>
    <row r="6667" spans="1:4" x14ac:dyDescent="0.25">
      <c r="A6667" s="47" t="s">
        <v>1283</v>
      </c>
      <c r="B6667" t="str">
        <f>VLOOKUP(A6667,Tabella_Pec[],2,0)</f>
        <v>comune.brindisimontagna</v>
      </c>
      <c r="C6667" s="53">
        <f>VLOOKUP(A6667,Tabella_sez[],2,0)</f>
        <v>1</v>
      </c>
      <c r="D6667" t="e">
        <f>VLOOKUP(Tabella_sintesi[[#This Row],[Comune]],[1]!Tabella_Tabella1[[COGNOME]:[descrizione_carica]],2,0)</f>
        <v>#N/A</v>
      </c>
    </row>
    <row r="6668" spans="1:4" x14ac:dyDescent="0.25">
      <c r="A6668" s="47" t="s">
        <v>1455</v>
      </c>
      <c r="B6668" t="str">
        <f>VLOOKUP(A6668,Tabella_Pec[],2,0)</f>
        <v>comunecalvello</v>
      </c>
      <c r="C6668" s="53">
        <f>VLOOKUP(A6668,Tabella_sez[],2,0)</f>
        <v>3</v>
      </c>
      <c r="D6668" t="e">
        <f>VLOOKUP(Tabella_sintesi[[#This Row],[Comune]],[1]!Tabella_Tabella1[[COGNOME]:[descrizione_carica]],2,0)</f>
        <v>#N/A</v>
      </c>
    </row>
    <row r="6669" spans="1:4" x14ac:dyDescent="0.25">
      <c r="A6669" s="47" t="s">
        <v>1458</v>
      </c>
      <c r="B6669" t="str">
        <f>VLOOKUP(A6669,Tabella_Pec[],2,0)</f>
        <v>comune.calvera</v>
      </c>
      <c r="C6669" s="53">
        <f>VLOOKUP(A6669,Tabella_sez[],2,0)</f>
        <v>1</v>
      </c>
      <c r="D6669" t="e">
        <f>VLOOKUP(Tabella_sintesi[[#This Row],[Comune]],[1]!Tabella_Tabella1[[COGNOME]:[descrizione_carica]],2,0)</f>
        <v>#N/A</v>
      </c>
    </row>
    <row r="6670" spans="1:4" x14ac:dyDescent="0.25">
      <c r="A6670" s="47" t="s">
        <v>1538</v>
      </c>
      <c r="B6670" t="str">
        <f>VLOOKUP(A6670,Tabella_Pec[],2,0)</f>
        <v>comune.campomaggiore</v>
      </c>
      <c r="C6670" s="53">
        <f>VLOOKUP(A6670,Tabella_sez[],2,0)</f>
        <v>1</v>
      </c>
      <c r="D6670" t="e">
        <f>VLOOKUP(Tabella_sintesi[[#This Row],[Comune]],[1]!Tabella_Tabella1[[COGNOME]:[descrizione_carica]],2,0)</f>
        <v>#N/A</v>
      </c>
    </row>
    <row r="6671" spans="1:4" x14ac:dyDescent="0.25">
      <c r="A6671" s="47" t="s">
        <v>1560</v>
      </c>
      <c r="B6671" t="str">
        <f>VLOOKUP(A6671,Tabella_Pec[],2,0)</f>
        <v>comune.cancellara</v>
      </c>
      <c r="C6671" s="53">
        <f>VLOOKUP(A6671,Tabella_sez[],2,0)</f>
        <v>2</v>
      </c>
      <c r="D6671" t="str">
        <f>VLOOKUP(Tabella_sintesi[[#This Row],[Comune]],[1]!Tabella_Tabella1[[COGNOME]:[descrizione_carica]],2,0)</f>
        <v xml:space="preserve">SIMONE    </v>
      </c>
    </row>
    <row r="6672" spans="1:4" x14ac:dyDescent="0.25">
      <c r="A6672" s="47" t="s">
        <v>1683</v>
      </c>
      <c r="B6672" t="str">
        <f>VLOOKUP(A6672,Tabella_Pec[],2,0)</f>
        <v>comune.carbone</v>
      </c>
      <c r="C6672" s="53">
        <f>VLOOKUP(A6672,Tabella_sez[],2,0)</f>
        <v>1</v>
      </c>
      <c r="D6672" t="str">
        <f>VLOOKUP(Tabella_sintesi[[#This Row],[Comune]],[1]!Tabella_Tabella1[[COGNOME]:[descrizione_carica]],2,0)</f>
        <v xml:space="preserve">ELEONORA    </v>
      </c>
    </row>
    <row r="6673" spans="1:4" x14ac:dyDescent="0.25">
      <c r="A6673" s="47" t="s">
        <v>6300</v>
      </c>
      <c r="B6673" t="str">
        <f>VLOOKUP(A6673,Tabella_Pec[],2,0)</f>
        <v>comune.sanpaoloalbanese</v>
      </c>
      <c r="C6673" s="53">
        <f>VLOOKUP(A6673,Tabella_sez[],2,0)</f>
        <v>1</v>
      </c>
      <c r="D6673" t="e">
        <f>VLOOKUP(Tabella_sintesi[[#This Row],[Comune]],[1]!Tabella_Tabella1[[COGNOME]:[descrizione_carica]],2,0)</f>
        <v>#N/A</v>
      </c>
    </row>
    <row r="6674" spans="1:4" x14ac:dyDescent="0.25">
      <c r="A6674" s="47" t="s">
        <v>1972</v>
      </c>
      <c r="B6674" t="str">
        <f>VLOOKUP(A6674,Tabella_Pec[],2,0)</f>
        <v>comune.castelgrande</v>
      </c>
      <c r="C6674" s="53">
        <f>VLOOKUP(A6674,Tabella_sez[],2,0)</f>
        <v>2</v>
      </c>
      <c r="D6674" t="str">
        <f>VLOOKUP(Tabella_sintesi[[#This Row],[Comune]],[1]!Tabella_Tabella1[[COGNOME]:[descrizione_carica]],2,0)</f>
        <v xml:space="preserve">DANIELE    </v>
      </c>
    </row>
    <row r="6675" spans="1:4" x14ac:dyDescent="0.25">
      <c r="A6675" s="47" t="s">
        <v>2029</v>
      </c>
      <c r="B6675" t="str">
        <f>VLOOKUP(A6675,Tabella_Pec[],2,0)</f>
        <v>comune.castelluccioinferiore</v>
      </c>
      <c r="C6675" s="53">
        <f>VLOOKUP(A6675,Tabella_sez[],2,0)</f>
        <v>3</v>
      </c>
      <c r="D6675" t="e">
        <f>VLOOKUP(Tabella_sintesi[[#This Row],[Comune]],[1]!Tabella_Tabella1[[COGNOME]:[descrizione_carica]],2,0)</f>
        <v>#N/A</v>
      </c>
    </row>
    <row r="6676" spans="1:4" x14ac:dyDescent="0.25">
      <c r="A6676" s="47" t="s">
        <v>2030</v>
      </c>
      <c r="B6676" t="str">
        <f>VLOOKUP(A6676,Tabella_Pec[],2,0)</f>
        <v>comune.castellucciosup</v>
      </c>
      <c r="C6676" s="53">
        <f>VLOOKUP(A6676,Tabella_sez[],2,0)</f>
        <v>1</v>
      </c>
      <c r="D6676" t="e">
        <f>VLOOKUP(Tabella_sintesi[[#This Row],[Comune]],[1]!Tabella_Tabella1[[COGNOME]:[descrizione_carica]],2,0)</f>
        <v>#N/A</v>
      </c>
    </row>
    <row r="6677" spans="1:4" x14ac:dyDescent="0.25">
      <c r="A6677" s="47" t="s">
        <v>2036</v>
      </c>
      <c r="B6677" t="str">
        <f>VLOOKUP(A6677,Tabella_Pec[],2,0)</f>
        <v>comune.castelmezzano.pz</v>
      </c>
      <c r="C6677" s="53">
        <f>VLOOKUP(A6677,Tabella_sez[],2,0)</f>
        <v>1</v>
      </c>
      <c r="D6677" t="e">
        <f>VLOOKUP(Tabella_sintesi[[#This Row],[Comune]],[1]!Tabella_Tabella1[[COGNOME]:[descrizione_carica]],2,0)</f>
        <v>#N/A</v>
      </c>
    </row>
    <row r="6678" spans="1:4" x14ac:dyDescent="0.25">
      <c r="A6678" s="47" t="s">
        <v>2073</v>
      </c>
      <c r="B6678" t="str">
        <f>VLOOKUP(A6678,Tabella_Pec[],2,0)</f>
        <v>protocollo</v>
      </c>
      <c r="C6678" s="53">
        <f>VLOOKUP(A6678,Tabella_sez[],2,0)</f>
        <v>2</v>
      </c>
      <c r="D6678" t="e">
        <f>VLOOKUP(Tabella_sintesi[[#This Row],[Comune]],[1]!Tabella_Tabella1[[COGNOME]:[descrizione_carica]],2,0)</f>
        <v>#N/A</v>
      </c>
    </row>
    <row r="6679" spans="1:4" x14ac:dyDescent="0.25">
      <c r="A6679" s="47" t="s">
        <v>2134</v>
      </c>
      <c r="B6679" t="str">
        <f>VLOOKUP(A6679,Tabella_Pec[],2,0)</f>
        <v>comune.castronuovo</v>
      </c>
      <c r="C6679" s="53">
        <f>VLOOKUP(A6679,Tabella_sez[],2,0)</f>
        <v>2</v>
      </c>
      <c r="D6679" t="e">
        <f>VLOOKUP(Tabella_sintesi[[#This Row],[Comune]],[1]!Tabella_Tabella1[[COGNOME]:[descrizione_carica]],2,0)</f>
        <v>#N/A</v>
      </c>
    </row>
    <row r="6680" spans="1:4" x14ac:dyDescent="0.25">
      <c r="A6680" s="47" t="s">
        <v>2274</v>
      </c>
      <c r="B6680" t="str">
        <f>VLOOKUP(A6680,Tabella_Pec[],2,0)</f>
        <v>comunecersosimo.pz</v>
      </c>
      <c r="C6680" s="53">
        <f>VLOOKUP(A6680,Tabella_sez[],2,0)</f>
        <v>1</v>
      </c>
      <c r="D6680" t="str">
        <f>VLOOKUP(Tabella_sintesi[[#This Row],[Comune]],[1]!Tabella_Tabella1[[COGNOME]:[descrizione_carica]],2,0)</f>
        <v xml:space="preserve">ANTONIO    </v>
      </c>
    </row>
    <row r="6681" spans="1:4" x14ac:dyDescent="0.25">
      <c r="A6681" s="47" t="s">
        <v>2334</v>
      </c>
      <c r="B6681" t="str">
        <f>VLOOKUP(A6681,Tabella_Pec[],2,0)</f>
        <v>comune.chiaromonte</v>
      </c>
      <c r="C6681" s="53">
        <f>VLOOKUP(A6681,Tabella_sez[],2,0)</f>
        <v>2</v>
      </c>
      <c r="D6681" t="e">
        <f>VLOOKUP(Tabella_sintesi[[#This Row],[Comune]],[1]!Tabella_Tabella1[[COGNOME]:[descrizione_carica]],2,0)</f>
        <v>#N/A</v>
      </c>
    </row>
    <row r="6682" spans="1:4" x14ac:dyDescent="0.25">
      <c r="A6682" s="47" t="s">
        <v>2615</v>
      </c>
      <c r="B6682" t="str">
        <f>VLOOKUP(A6682,Tabella_Pec[],2,0)</f>
        <v>comunecorleto</v>
      </c>
      <c r="C6682" s="53">
        <f>VLOOKUP(A6682,Tabella_sez[],2,0)</f>
        <v>3</v>
      </c>
      <c r="D6682" t="e">
        <f>VLOOKUP(Tabella_sintesi[[#This Row],[Comune]],[1]!Tabella_Tabella1[[COGNOME]:[descrizione_carica]],2,0)</f>
        <v>#N/A</v>
      </c>
    </row>
    <row r="6683" spans="1:4" x14ac:dyDescent="0.25">
      <c r="A6683" s="47" t="s">
        <v>2878</v>
      </c>
      <c r="B6683" t="str">
        <f>VLOOKUP(A6683,Tabella_Pec[],2,0)</f>
        <v>protocollocomunepiscopia</v>
      </c>
      <c r="C6683" s="53">
        <f>VLOOKUP(A6683,Tabella_sez[],2,0)</f>
        <v>2</v>
      </c>
      <c r="D6683" t="e">
        <f>VLOOKUP(Tabella_sintesi[[#This Row],[Comune]],[1]!Tabella_Tabella1[[COGNOME]:[descrizione_carica]],2,0)</f>
        <v>#N/A</v>
      </c>
    </row>
    <row r="6684" spans="1:4" x14ac:dyDescent="0.25">
      <c r="A6684" s="47" t="s">
        <v>2941</v>
      </c>
      <c r="B6684" t="str">
        <f>VLOOKUP(A6684,Tabella_Pec[],2,0)</f>
        <v>protocollo</v>
      </c>
      <c r="C6684" s="53">
        <f>VLOOKUP(A6684,Tabella_sez[],2,0)</f>
        <v>1</v>
      </c>
      <c r="D6684" t="e">
        <f>VLOOKUP(Tabella_sintesi[[#This Row],[Comune]],[1]!Tabella_Tabella1[[COGNOME]:[descrizione_carica]],2,0)</f>
        <v>#N/A</v>
      </c>
    </row>
    <row r="6685" spans="1:4" x14ac:dyDescent="0.25">
      <c r="A6685" s="47" t="s">
        <v>3002</v>
      </c>
      <c r="B6685" t="str">
        <f>VLOOKUP(A6685,Tabella_Pec[],2,0)</f>
        <v>comune.filiano</v>
      </c>
      <c r="C6685" s="53">
        <f>VLOOKUP(A6685,Tabella_sez[],2,0)</f>
        <v>4</v>
      </c>
      <c r="D6685" t="e">
        <f>VLOOKUP(Tabella_sintesi[[#This Row],[Comune]],[1]!Tabella_Tabella1[[COGNOME]:[descrizione_carica]],2,0)</f>
        <v>#N/A</v>
      </c>
    </row>
    <row r="6686" spans="1:4" x14ac:dyDescent="0.25">
      <c r="A6686" s="47" t="s">
        <v>3079</v>
      </c>
      <c r="B6686" t="str">
        <f>VLOOKUP(A6686,Tabella_Pec[],2,0)</f>
        <v>comune.forenza</v>
      </c>
      <c r="C6686" s="53">
        <f>VLOOKUP(A6686,Tabella_sez[],2,0)</f>
        <v>4</v>
      </c>
      <c r="D6686" t="e">
        <f>VLOOKUP(Tabella_sintesi[[#This Row],[Comune]],[1]!Tabella_Tabella1[[COGNOME]:[descrizione_carica]],2,0)</f>
        <v>#N/A</v>
      </c>
    </row>
    <row r="6687" spans="1:4" x14ac:dyDescent="0.25">
      <c r="A6687" s="47" t="s">
        <v>3131</v>
      </c>
      <c r="B6687" t="str">
        <f>VLOOKUP(A6687,Tabella_Pec[],2,0)</f>
        <v>settoreamministrativo</v>
      </c>
      <c r="C6687" s="53">
        <f>VLOOKUP(A6687,Tabella_sez[],2,0)</f>
        <v>4</v>
      </c>
      <c r="D6687" t="e">
        <f>VLOOKUP(Tabella_sintesi[[#This Row],[Comune]],[1]!Tabella_Tabella1[[COGNOME]:[descrizione_carica]],2,0)</f>
        <v>#N/A</v>
      </c>
    </row>
    <row r="6688" spans="1:4" x14ac:dyDescent="0.25">
      <c r="A6688" s="47" t="s">
        <v>3216</v>
      </c>
      <c r="B6688" t="str">
        <f>VLOOKUP(A6688,Tabella_Pec[],2,0)</f>
        <v>protocollocomunegallicchio</v>
      </c>
      <c r="C6688" s="53">
        <f>VLOOKUP(A6688,Tabella_sez[],2,0)</f>
        <v>1</v>
      </c>
      <c r="D6688" t="str">
        <f>VLOOKUP(Tabella_sintesi[[#This Row],[Comune]],[1]!Tabella_Tabella1[[COGNOME]:[descrizione_carica]],2,0)</f>
        <v xml:space="preserve">SIMONA    </v>
      </c>
    </row>
    <row r="6689" spans="1:4" x14ac:dyDescent="0.25">
      <c r="A6689" s="47" t="s">
        <v>3291</v>
      </c>
      <c r="B6689" t="str">
        <f>VLOOKUP(A6689,Tabella_Pec[],2,0)</f>
        <v>comune.genzano</v>
      </c>
      <c r="C6689" s="53">
        <f>VLOOKUP(A6689,Tabella_sez[],2,0)</f>
        <v>6</v>
      </c>
      <c r="D6689" t="e">
        <f>VLOOKUP(Tabella_sintesi[[#This Row],[Comune]],[1]!Tabella_Tabella1[[COGNOME]:[descrizione_carica]],2,0)</f>
        <v>#N/A</v>
      </c>
    </row>
    <row r="6690" spans="1:4" x14ac:dyDescent="0.25">
      <c r="A6690" s="47" t="s">
        <v>3475</v>
      </c>
      <c r="B6690" t="str">
        <f>VLOOKUP(A6690,Tabella_Pec[],2,0)</f>
        <v>statocivilegrumento</v>
      </c>
      <c r="C6690" s="53">
        <f>VLOOKUP(A6690,Tabella_sez[],2,0)</f>
        <v>2</v>
      </c>
      <c r="D6690" t="e">
        <f>VLOOKUP(Tabella_sintesi[[#This Row],[Comune]],[1]!Tabella_Tabella1[[COGNOME]:[descrizione_carica]],2,0)</f>
        <v>#N/A</v>
      </c>
    </row>
    <row r="6691" spans="1:4" x14ac:dyDescent="0.25">
      <c r="A6691" s="47" t="s">
        <v>3493</v>
      </c>
      <c r="B6691" t="str">
        <f>VLOOKUP(A6691,Tabella_Pec[],2,0)</f>
        <v>comune.guardiaperticara.pz</v>
      </c>
      <c r="C6691" s="53">
        <f>VLOOKUP(A6691,Tabella_sez[],2,0)</f>
        <v>1</v>
      </c>
      <c r="D6691" t="e">
        <f>VLOOKUP(Tabella_sintesi[[#This Row],[Comune]],[1]!Tabella_Tabella1[[COGNOME]:[descrizione_carica]],2,0)</f>
        <v>#N/A</v>
      </c>
    </row>
    <row r="6692" spans="1:4" x14ac:dyDescent="0.25">
      <c r="A6692" s="47" t="s">
        <v>3617</v>
      </c>
      <c r="B6692" t="str">
        <f>VLOOKUP(A6692,Tabella_Pec[],2,0)</f>
        <v>comune.lagonegro.pz</v>
      </c>
      <c r="C6692" s="53">
        <f>VLOOKUP(A6692,Tabella_sez[],2,0)</f>
        <v>6</v>
      </c>
      <c r="D6692" t="e">
        <f>VLOOKUP(Tabella_sintesi[[#This Row],[Comune]],[1]!Tabella_Tabella1[[COGNOME]:[descrizione_carica]],2,0)</f>
        <v>#N/A</v>
      </c>
    </row>
    <row r="6693" spans="1:4" x14ac:dyDescent="0.25">
      <c r="A6693" s="47" t="s">
        <v>3662</v>
      </c>
      <c r="B6693" t="str">
        <f>VLOOKUP(A6693,Tabella_Pec[],2,0)</f>
        <v>anagrafe</v>
      </c>
      <c r="C6693" s="53">
        <f>VLOOKUP(A6693,Tabella_sez[],2,0)</f>
        <v>5</v>
      </c>
      <c r="D6693" t="str">
        <f>VLOOKUP(Tabella_sintesi[[#This Row],[Comune]],[1]!Tabella_Tabella1[[COGNOME]:[descrizione_carica]],2,0)</f>
        <v xml:space="preserve">GIULIANA    </v>
      </c>
    </row>
    <row r="6694" spans="1:4" x14ac:dyDescent="0.25">
      <c r="A6694" s="47" t="s">
        <v>3666</v>
      </c>
      <c r="B6694" t="str">
        <f>VLOOKUP(A6694,Tabella_Pec[],2,0)</f>
        <v>comunelaurenzana</v>
      </c>
      <c r="C6694" s="53">
        <f>VLOOKUP(A6694,Tabella_sez[],2,0)</f>
        <v>2</v>
      </c>
      <c r="D6694" t="e">
        <f>VLOOKUP(Tabella_sintesi[[#This Row],[Comune]],[1]!Tabella_Tabella1[[COGNOME]:[descrizione_carica]],2,0)</f>
        <v>#N/A</v>
      </c>
    </row>
    <row r="6695" spans="1:4" x14ac:dyDescent="0.25">
      <c r="A6695" s="47" t="s">
        <v>3667</v>
      </c>
      <c r="B6695" t="str">
        <f>VLOOKUP(A6695,Tabella_Pec[],2,0)</f>
        <v>comune.lauria</v>
      </c>
      <c r="C6695" s="53">
        <f>VLOOKUP(A6695,Tabella_sez[],2,0)</f>
        <v>15</v>
      </c>
      <c r="D6695" t="str">
        <f>VLOOKUP(Tabella_sintesi[[#This Row],[Comune]],[1]!Tabella_Tabella1[[COGNOME]:[descrizione_carica]],2,0)</f>
        <v xml:space="preserve">NICO    </v>
      </c>
    </row>
    <row r="6696" spans="1:4" x14ac:dyDescent="0.25">
      <c r="A6696" s="47" t="s">
        <v>3675</v>
      </c>
      <c r="B6696" t="str">
        <f>VLOOKUP(A6696,Tabella_Pec[],2,0)</f>
        <v>demograficilavello</v>
      </c>
      <c r="C6696" s="53">
        <f>VLOOKUP(A6696,Tabella_sez[],2,0)</f>
        <v>13</v>
      </c>
      <c r="D6696" t="e">
        <f>VLOOKUP(Tabella_sintesi[[#This Row],[Comune]],[1]!Tabella_Tabella1[[COGNOME]:[descrizione_carica]],2,0)</f>
        <v>#N/A</v>
      </c>
    </row>
    <row r="6697" spans="1:4" x14ac:dyDescent="0.25">
      <c r="A6697" s="47" t="s">
        <v>3980</v>
      </c>
      <c r="B6697" t="str">
        <f>VLOOKUP(A6697,Tabella_Pec[],2,0)</f>
        <v>comune.maratea</v>
      </c>
      <c r="C6697" s="53">
        <f>VLOOKUP(A6697,Tabella_sez[],2,0)</f>
        <v>7</v>
      </c>
      <c r="D6697" t="e">
        <f>VLOOKUP(Tabella_sintesi[[#This Row],[Comune]],[1]!Tabella_Tabella1[[COGNOME]:[descrizione_carica]],2,0)</f>
        <v>#N/A</v>
      </c>
    </row>
    <row r="6698" spans="1:4" x14ac:dyDescent="0.25">
      <c r="A6698" s="47" t="s">
        <v>4022</v>
      </c>
      <c r="B6698" t="str">
        <f>VLOOKUP(A6698,Tabella_Pec[],2,0)</f>
        <v>comune.marsiconuovo</v>
      </c>
      <c r="C6698" s="53">
        <f>VLOOKUP(A6698,Tabella_sez[],2,0)</f>
        <v>7</v>
      </c>
      <c r="D6698" t="e">
        <f>VLOOKUP(Tabella_sintesi[[#This Row],[Comune]],[1]!Tabella_Tabella1[[COGNOME]:[descrizione_carica]],2,0)</f>
        <v>#N/A</v>
      </c>
    </row>
    <row r="6699" spans="1:4" x14ac:dyDescent="0.25">
      <c r="A6699" s="47" t="s">
        <v>4023</v>
      </c>
      <c r="B6699" t="str">
        <f>VLOOKUP(A6699,Tabella_Pec[],2,0)</f>
        <v>comune.marsicovetere</v>
      </c>
      <c r="C6699" s="53">
        <f>VLOOKUP(A6699,Tabella_sez[],2,0)</f>
        <v>6</v>
      </c>
      <c r="D6699" t="e">
        <f>VLOOKUP(Tabella_sintesi[[#This Row],[Comune]],[1]!Tabella_Tabella1[[COGNOME]:[descrizione_carica]],2,0)</f>
        <v>#N/A</v>
      </c>
    </row>
    <row r="6700" spans="1:4" x14ac:dyDescent="0.25">
      <c r="A6700" s="47" t="s">
        <v>4047</v>
      </c>
      <c r="B6700" t="str">
        <f>VLOOKUP(A6700,Tabella_Pec[],2,0)</f>
        <v>anagrafe.maschito</v>
      </c>
      <c r="C6700" s="53">
        <f>VLOOKUP(A6700,Tabella_sez[],2,0)</f>
        <v>2</v>
      </c>
      <c r="D6700" t="e">
        <f>VLOOKUP(Tabella_sintesi[[#This Row],[Comune]],[1]!Tabella_Tabella1[[COGNOME]:[descrizione_carica]],2,0)</f>
        <v>#N/A</v>
      </c>
    </row>
    <row r="6701" spans="1:4" x14ac:dyDescent="0.25">
      <c r="A6701" s="47" t="s">
        <v>4118</v>
      </c>
      <c r="B6701" t="str">
        <f>VLOOKUP(A6701,Tabella_Pec[],2,0)</f>
        <v>anagrafe</v>
      </c>
      <c r="C6701" s="53">
        <f>VLOOKUP(A6701,Tabella_sez[],2,0)</f>
        <v>19</v>
      </c>
      <c r="D6701" t="str">
        <f>VLOOKUP(Tabella_sintesi[[#This Row],[Comune]],[1]!Tabella_Tabella1[[COGNOME]:[descrizione_carica]],2,0)</f>
        <v xml:space="preserve">LEONARDO    </v>
      </c>
    </row>
    <row r="6702" spans="1:4" x14ac:dyDescent="0.25">
      <c r="A6702" s="47" t="s">
        <v>4219</v>
      </c>
      <c r="B6702" t="str">
        <f>VLOOKUP(A6702,Tabella_Pec[],2,0)</f>
        <v>protocollomissanello</v>
      </c>
      <c r="C6702" s="53">
        <f>VLOOKUP(A6702,Tabella_sez[],2,0)</f>
        <v>1</v>
      </c>
      <c r="D6702" t="e">
        <f>VLOOKUP(Tabella_sintesi[[#This Row],[Comune]],[1]!Tabella_Tabella1[[COGNOME]:[descrizione_carica]],2,0)</f>
        <v>#N/A</v>
      </c>
    </row>
    <row r="6703" spans="1:4" x14ac:dyDescent="0.25">
      <c r="A6703" s="47" t="s">
        <v>4253</v>
      </c>
      <c r="B6703" t="str">
        <f>VLOOKUP(A6703,Tabella_Pec[],2,0)</f>
        <v>protocollomoliterno</v>
      </c>
      <c r="C6703" s="53">
        <f>VLOOKUP(A6703,Tabella_sez[],2,0)</f>
        <v>5</v>
      </c>
      <c r="D6703" t="str">
        <f>VLOOKUP(Tabella_sintesi[[#This Row],[Comune]],[1]!Tabella_Tabella1[[COGNOME]:[descrizione_carica]],2,0)</f>
        <v xml:space="preserve">CARMEN    </v>
      </c>
    </row>
    <row r="6704" spans="1:4" x14ac:dyDescent="0.25">
      <c r="A6704" s="47" t="s">
        <v>4484</v>
      </c>
      <c r="B6704" t="str">
        <f>VLOOKUP(A6704,Tabella_Pec[],2,0)</f>
        <v>comunemontemilone</v>
      </c>
      <c r="C6704" s="53">
        <f>VLOOKUP(A6704,Tabella_sez[],2,0)</f>
        <v>2</v>
      </c>
      <c r="D6704" t="e">
        <f>VLOOKUP(Tabella_sintesi[[#This Row],[Comune]],[1]!Tabella_Tabella1[[COGNOME]:[descrizione_carica]],2,0)</f>
        <v>#N/A</v>
      </c>
    </row>
    <row r="6705" spans="1:4" x14ac:dyDescent="0.25">
      <c r="A6705" s="47" t="s">
        <v>4488</v>
      </c>
      <c r="B6705" t="str">
        <f>VLOOKUP(A6705,Tabella_Pec[],2,0)</f>
        <v>anagrafe.montemurro</v>
      </c>
      <c r="C6705" s="53">
        <f>VLOOKUP(A6705,Tabella_sez[],2,0)</f>
        <v>2</v>
      </c>
      <c r="D6705" t="e">
        <f>VLOOKUP(Tabella_sintesi[[#This Row],[Comune]],[1]!Tabella_Tabella1[[COGNOME]:[descrizione_carica]],2,0)</f>
        <v>#N/A</v>
      </c>
    </row>
    <row r="6706" spans="1:4" x14ac:dyDescent="0.25">
      <c r="A6706" s="47" t="s">
        <v>4648</v>
      </c>
      <c r="B6706" t="str">
        <f>VLOOKUP(A6706,Tabella_Pec[],2,0)</f>
        <v>comune</v>
      </c>
      <c r="C6706" s="53">
        <f>VLOOKUP(A6706,Tabella_sez[],2,0)</f>
        <v>6</v>
      </c>
      <c r="D6706" t="e">
        <f>VLOOKUP(Tabella_sintesi[[#This Row],[Comune]],[1]!Tabella_Tabella1[[COGNOME]:[descrizione_carica]],2,0)</f>
        <v>#N/A</v>
      </c>
    </row>
    <row r="6707" spans="1:4" x14ac:dyDescent="0.25">
      <c r="A6707" s="47" t="s">
        <v>4682</v>
      </c>
      <c r="B6707" t="str">
        <f>VLOOKUP(A6707,Tabella_Pec[],2,0)</f>
        <v>protocollonemoli</v>
      </c>
      <c r="C6707" s="53">
        <f>VLOOKUP(A6707,Tabella_sez[],2,0)</f>
        <v>3</v>
      </c>
      <c r="D6707" t="e">
        <f>VLOOKUP(Tabella_sintesi[[#This Row],[Comune]],[1]!Tabella_Tabella1[[COGNOME]:[descrizione_carica]],2,0)</f>
        <v>#N/A</v>
      </c>
    </row>
    <row r="6708" spans="1:4" x14ac:dyDescent="0.25">
      <c r="A6708" s="47" t="s">
        <v>4719</v>
      </c>
      <c r="B6708" t="str">
        <f>VLOOKUP(A6708,Tabella_Pec[],2,0)</f>
        <v>comune.noepoli</v>
      </c>
      <c r="C6708" s="53">
        <f>VLOOKUP(A6708,Tabella_sez[],2,0)</f>
        <v>2</v>
      </c>
      <c r="D6708" t="e">
        <f>VLOOKUP(Tabella_sintesi[[#This Row],[Comune]],[1]!Tabella_Tabella1[[COGNOME]:[descrizione_carica]],2,0)</f>
        <v>#N/A</v>
      </c>
    </row>
    <row r="6709" spans="1:4" x14ac:dyDescent="0.25">
      <c r="A6709" s="47" t="s">
        <v>4847</v>
      </c>
      <c r="B6709" t="str">
        <f>VLOOKUP(A6709,Tabella_Pec[],2,0)</f>
        <v>comuneoppidolucano.protocollo</v>
      </c>
      <c r="C6709" s="53">
        <f>VLOOKUP(A6709,Tabella_sez[],2,0)</f>
        <v>4</v>
      </c>
      <c r="D6709" t="e">
        <f>VLOOKUP(Tabella_sintesi[[#This Row],[Comune]],[1]!Tabella_Tabella1[[COGNOME]:[descrizione_carica]],2,0)</f>
        <v>#N/A</v>
      </c>
    </row>
    <row r="6710" spans="1:4" x14ac:dyDescent="0.25">
      <c r="A6710" s="47" t="s">
        <v>4996</v>
      </c>
      <c r="B6710" t="str">
        <f>VLOOKUP(A6710,Tabella_Pec[],2,0)</f>
        <v>comune.palazzo</v>
      </c>
      <c r="C6710" s="53">
        <f>VLOOKUP(A6710,Tabella_sez[],2,0)</f>
        <v>5</v>
      </c>
      <c r="D6710" t="e">
        <f>VLOOKUP(Tabella_sintesi[[#This Row],[Comune]],[1]!Tabella_Tabella1[[COGNOME]:[descrizione_carica]],2,0)</f>
        <v>#N/A</v>
      </c>
    </row>
    <row r="6711" spans="1:4" x14ac:dyDescent="0.25">
      <c r="A6711" s="47" t="s">
        <v>5158</v>
      </c>
      <c r="B6711" t="str">
        <f>VLOOKUP(A6711,Tabella_Pec[],2,0)</f>
        <v>comune.pescopagano</v>
      </c>
      <c r="C6711" s="53">
        <f>VLOOKUP(A6711,Tabella_sez[],2,0)</f>
        <v>3</v>
      </c>
      <c r="D6711" t="e">
        <f>VLOOKUP(Tabella_sintesi[[#This Row],[Comune]],[1]!Tabella_Tabella1[[COGNOME]:[descrizione_carica]],2,0)</f>
        <v>#N/A</v>
      </c>
    </row>
    <row r="6712" spans="1:4" x14ac:dyDescent="0.25">
      <c r="A6712" s="47" t="s">
        <v>5222</v>
      </c>
      <c r="B6712" t="str">
        <f>VLOOKUP(A6712,Tabella_Pec[],2,0)</f>
        <v>protocollo</v>
      </c>
      <c r="C6712" s="53">
        <f>VLOOKUP(A6712,Tabella_sez[],2,0)</f>
        <v>7</v>
      </c>
      <c r="D6712" t="str">
        <f>VLOOKUP(Tabella_sintesi[[#This Row],[Comune]],[1]!Tabella_Tabella1[[COGNOME]:[descrizione_carica]],2,0)</f>
        <v xml:space="preserve">ROBERTA    </v>
      </c>
    </row>
    <row r="6713" spans="1:4" x14ac:dyDescent="0.25">
      <c r="A6713" s="47" t="s">
        <v>5244</v>
      </c>
      <c r="B6713" t="str">
        <f>VLOOKUP(A6713,Tabella_Pec[],2,0)</f>
        <v>protocollo</v>
      </c>
      <c r="C6713" s="53">
        <f>VLOOKUP(A6713,Tabella_sez[],2,0)</f>
        <v>5</v>
      </c>
      <c r="D6713" t="e">
        <f>VLOOKUP(Tabella_sintesi[[#This Row],[Comune]],[1]!Tabella_Tabella1[[COGNOME]:[descrizione_carica]],2,0)</f>
        <v>#N/A</v>
      </c>
    </row>
    <row r="6714" spans="1:4" x14ac:dyDescent="0.25">
      <c r="A6714" s="47" t="s">
        <v>5249</v>
      </c>
      <c r="B6714" t="str">
        <f>VLOOKUP(A6714,Tabella_Pec[],2,0)</f>
        <v>comunepietrapertosa.protocollo</v>
      </c>
      <c r="C6714" s="53">
        <f>VLOOKUP(A6714,Tabella_sez[],2,0)</f>
        <v>2</v>
      </c>
      <c r="D6714" t="e">
        <f>VLOOKUP(Tabella_sintesi[[#This Row],[Comune]],[1]!Tabella_Tabella1[[COGNOME]:[descrizione_carica]],2,0)</f>
        <v>#N/A</v>
      </c>
    </row>
    <row r="6715" spans="1:4" x14ac:dyDescent="0.25">
      <c r="A6715" s="47" t="s">
        <v>5283</v>
      </c>
      <c r="B6715" t="str">
        <f>VLOOKUP(A6715,Tabella_Pec[],2,0)</f>
        <v>comune.pignola</v>
      </c>
      <c r="C6715" s="53">
        <f>VLOOKUP(A6715,Tabella_sez[],2,0)</f>
        <v>6</v>
      </c>
      <c r="D6715" t="e">
        <f>VLOOKUP(Tabella_sintesi[[#This Row],[Comune]],[1]!Tabella_Tabella1[[COGNOME]:[descrizione_carica]],2,0)</f>
        <v>#N/A</v>
      </c>
    </row>
    <row r="6716" spans="1:4" x14ac:dyDescent="0.25">
      <c r="A6716" s="47" t="s">
        <v>5504</v>
      </c>
      <c r="B6716" t="str">
        <f>VLOOKUP(A6716,Tabella_Pec[],2,0)</f>
        <v>comune.potenza</v>
      </c>
      <c r="C6716" s="53">
        <f>VLOOKUP(A6716,Tabella_sez[],2,0)</f>
        <v>77</v>
      </c>
      <c r="D6716" t="str">
        <f>VLOOKUP(Tabella_sintesi[[#This Row],[Comune]],[1]!Tabella_Tabella1[[COGNOME]:[descrizione_carica]],2,0)</f>
        <v xml:space="preserve">DANIELE    </v>
      </c>
    </row>
    <row r="6717" spans="1:4" x14ac:dyDescent="0.25">
      <c r="A6717" s="47" t="s">
        <v>5671</v>
      </c>
      <c r="B6717" t="str">
        <f>VLOOKUP(A6717,Tabella_Pec[],2,0)</f>
        <v>protocollo.comune.rapolla</v>
      </c>
      <c r="C6717" s="53">
        <f>VLOOKUP(A6717,Tabella_sez[],2,0)</f>
        <v>4</v>
      </c>
      <c r="D6717" t="e">
        <f>VLOOKUP(Tabella_sintesi[[#This Row],[Comune]],[1]!Tabella_Tabella1[[COGNOME]:[descrizione_carica]],2,0)</f>
        <v>#N/A</v>
      </c>
    </row>
    <row r="6718" spans="1:4" x14ac:dyDescent="0.25">
      <c r="A6718" s="47" t="s">
        <v>5672</v>
      </c>
      <c r="B6718" t="str">
        <f>VLOOKUP(A6718,Tabella_Pec[],2,0)</f>
        <v>anagrafe.comune.rapone</v>
      </c>
      <c r="C6718" s="53">
        <f>VLOOKUP(A6718,Tabella_sez[],2,0)</f>
        <v>1</v>
      </c>
      <c r="D6718" t="e">
        <f>VLOOKUP(Tabella_sintesi[[#This Row],[Comune]],[1]!Tabella_Tabella1[[COGNOME]:[descrizione_carica]],2,0)</f>
        <v>#N/A</v>
      </c>
    </row>
    <row r="6719" spans="1:4" x14ac:dyDescent="0.25">
      <c r="A6719" s="47" t="s">
        <v>5752</v>
      </c>
      <c r="B6719" t="str">
        <f>VLOOKUP(A6719,Tabella_Pec[],2,0)</f>
        <v>patrimonio.comune.rionero</v>
      </c>
      <c r="C6719" s="53">
        <f>VLOOKUP(A6719,Tabella_sez[],2,0)</f>
        <v>16</v>
      </c>
      <c r="D6719" t="e">
        <f>VLOOKUP(Tabella_sintesi[[#This Row],[Comune]],[1]!Tabella_Tabella1[[COGNOME]:[descrizione_carica]],2,0)</f>
        <v>#N/A</v>
      </c>
    </row>
    <row r="6720" spans="1:4" x14ac:dyDescent="0.25">
      <c r="A6720" s="47" t="s">
        <v>5756</v>
      </c>
      <c r="B6720" t="str">
        <f>VLOOKUP(A6720,Tabella_Pec[],2,0)</f>
        <v>protocollo.generale.comune.ripacandida</v>
      </c>
      <c r="C6720" s="53">
        <f>VLOOKUP(A6720,Tabella_sez[],2,0)</f>
        <v>2</v>
      </c>
      <c r="D6720" t="e">
        <f>VLOOKUP(Tabella_sintesi[[#This Row],[Comune]],[1]!Tabella_Tabella1[[COGNOME]:[descrizione_carica]],2,0)</f>
        <v>#N/A</v>
      </c>
    </row>
    <row r="6721" spans="1:4" x14ac:dyDescent="0.25">
      <c r="A6721" s="47" t="s">
        <v>5785</v>
      </c>
      <c r="B6721" t="str">
        <f>VLOOKUP(A6721,Tabella_Pec[],2,0)</f>
        <v>comune.rivello.pz</v>
      </c>
      <c r="C6721" s="53">
        <f>VLOOKUP(A6721,Tabella_sez[],2,0)</f>
        <v>4</v>
      </c>
      <c r="D6721" t="e">
        <f>VLOOKUP(Tabella_sintesi[[#This Row],[Comune]],[1]!Tabella_Tabella1[[COGNOME]:[descrizione_carica]],2,0)</f>
        <v>#N/A</v>
      </c>
    </row>
    <row r="6722" spans="1:4" x14ac:dyDescent="0.25">
      <c r="A6722" s="47" t="s">
        <v>5854</v>
      </c>
      <c r="B6722" t="str">
        <f>VLOOKUP(A6722,Tabella_Pec[],2,0)</f>
        <v>serv.aagg-demografici</v>
      </c>
      <c r="C6722" s="53">
        <f>VLOOKUP(A6722,Tabella_sez[],2,0)</f>
        <v>2</v>
      </c>
      <c r="D6722" t="e">
        <f>VLOOKUP(Tabella_sintesi[[#This Row],[Comune]],[1]!Tabella_Tabella1[[COGNOME]:[descrizione_carica]],2,0)</f>
        <v>#N/A</v>
      </c>
    </row>
    <row r="6723" spans="1:4" x14ac:dyDescent="0.25">
      <c r="A6723" s="47" t="s">
        <v>5966</v>
      </c>
      <c r="B6723" t="str">
        <f>VLOOKUP(A6723,Tabella_Pec[],2,0)</f>
        <v>comune.rotonda</v>
      </c>
      <c r="C6723" s="53">
        <f>VLOOKUP(A6723,Tabella_sez[],2,0)</f>
        <v>5</v>
      </c>
      <c r="D6723" t="e">
        <f>VLOOKUP(Tabella_sintesi[[#This Row],[Comune]],[1]!Tabella_Tabella1[[COGNOME]:[descrizione_carica]],2,0)</f>
        <v>#N/A</v>
      </c>
    </row>
    <row r="6724" spans="1:4" x14ac:dyDescent="0.25">
      <c r="A6724" s="47" t="s">
        <v>6002</v>
      </c>
      <c r="B6724" t="str">
        <f>VLOOKUP(A6724,Tabella_Pec[],2,0)</f>
        <v>comune.ruoti</v>
      </c>
      <c r="C6724" s="53">
        <f>VLOOKUP(A6724,Tabella_sez[],2,0)</f>
        <v>3</v>
      </c>
      <c r="D6724" t="e">
        <f>VLOOKUP(Tabella_sintesi[[#This Row],[Comune]],[1]!Tabella_Tabella1[[COGNOME]:[descrizione_carica]],2,0)</f>
        <v>#N/A</v>
      </c>
    </row>
    <row r="6725" spans="1:4" x14ac:dyDescent="0.25">
      <c r="A6725" s="47" t="s">
        <v>6007</v>
      </c>
      <c r="B6725" t="str">
        <f>VLOOKUP(A6725,Tabella_Pec[],2,0)</f>
        <v>demografici.ruvodelmonte</v>
      </c>
      <c r="C6725" s="53">
        <f>VLOOKUP(A6725,Tabella_sez[],2,0)</f>
        <v>2</v>
      </c>
      <c r="D6725" t="e">
        <f>VLOOKUP(Tabella_sintesi[[#This Row],[Comune]],[1]!Tabella_Tabella1[[COGNOME]:[descrizione_carica]],2,0)</f>
        <v>#N/A</v>
      </c>
    </row>
    <row r="6726" spans="1:4" x14ac:dyDescent="0.25">
      <c r="A6726" s="47" t="s">
        <v>6117</v>
      </c>
      <c r="B6726" t="str">
        <f>VLOOKUP(A6726,Tabella_Pec[],2,0)</f>
        <v>comune.sanchiriconuovo</v>
      </c>
      <c r="C6726" s="53">
        <f>VLOOKUP(A6726,Tabella_sez[],2,0)</f>
        <v>2</v>
      </c>
      <c r="D6726" t="e">
        <f>VLOOKUP(Tabella_sintesi[[#This Row],[Comune]],[1]!Tabella_Tabella1[[COGNOME]:[descrizione_carica]],2,0)</f>
        <v>#N/A</v>
      </c>
    </row>
    <row r="6727" spans="1:4" x14ac:dyDescent="0.25">
      <c r="A6727" s="47" t="s">
        <v>6118</v>
      </c>
      <c r="B6727" t="str">
        <f>VLOOKUP(A6727,Tabella_Pec[],2,0)</f>
        <v>comunesanchiricoraparo</v>
      </c>
      <c r="C6727" s="53">
        <f>VLOOKUP(A6727,Tabella_sez[],2,0)</f>
        <v>2</v>
      </c>
      <c r="D6727" t="e">
        <f>VLOOKUP(Tabella_sintesi[[#This Row],[Comune]],[1]!Tabella_Tabella1[[COGNOME]:[descrizione_carica]],2,0)</f>
        <v>#N/A</v>
      </c>
    </row>
    <row r="6728" spans="1:4" x14ac:dyDescent="0.25">
      <c r="A6728" s="47" t="s">
        <v>6128</v>
      </c>
      <c r="B6728" t="str">
        <f>VLOOKUP(A6728,Tabella_Pec[],2,0)</f>
        <v>comunesancostantinoalbanese</v>
      </c>
      <c r="C6728" s="53">
        <f>VLOOKUP(A6728,Tabella_sez[],2,0)</f>
        <v>1</v>
      </c>
      <c r="D6728" t="e">
        <f>VLOOKUP(Tabella_sintesi[[#This Row],[Comune]],[1]!Tabella_Tabella1[[COGNOME]:[descrizione_carica]],2,0)</f>
        <v>#N/A</v>
      </c>
    </row>
    <row r="6729" spans="1:4" x14ac:dyDescent="0.25">
      <c r="A6729" s="47" t="s">
        <v>6144</v>
      </c>
      <c r="B6729" t="str">
        <f>VLOOKUP(A6729,Tabella_Pec[],2,0)</f>
        <v>comune.sanfele</v>
      </c>
      <c r="C6729" s="53">
        <f>VLOOKUP(A6729,Tabella_sez[],2,0)</f>
        <v>7</v>
      </c>
      <c r="D6729" t="e">
        <f>VLOOKUP(Tabella_sintesi[[#This Row],[Comune]],[1]!Tabella_Tabella1[[COGNOME]:[descrizione_carica]],2,0)</f>
        <v>#N/A</v>
      </c>
    </row>
    <row r="6730" spans="1:4" x14ac:dyDescent="0.25">
      <c r="A6730" s="47" t="s">
        <v>6253</v>
      </c>
      <c r="B6730" t="str">
        <f>VLOOKUP(A6730,Tabella_Pec[],2,0)</f>
        <v>comune.sanmartinodagri</v>
      </c>
      <c r="C6730" s="53">
        <f>VLOOKUP(A6730,Tabella_sez[],2,0)</f>
        <v>1</v>
      </c>
      <c r="D6730" t="e">
        <f>VLOOKUP(Tabella_sintesi[[#This Row],[Comune]],[1]!Tabella_Tabella1[[COGNOME]:[descrizione_carica]],2,0)</f>
        <v>#N/A</v>
      </c>
    </row>
    <row r="6731" spans="1:4" x14ac:dyDescent="0.25">
      <c r="A6731" s="47" t="s">
        <v>6354</v>
      </c>
      <c r="B6731" t="str">
        <f>VLOOKUP(A6731,Tabella_Pec[],2,0)</f>
        <v>comune.sanseverinolucano.pz</v>
      </c>
      <c r="C6731" s="53">
        <f>VLOOKUP(A6731,Tabella_sez[],2,0)</f>
        <v>3</v>
      </c>
      <c r="D6731" t="e">
        <f>VLOOKUP(Tabella_sintesi[[#This Row],[Comune]],[1]!Tabella_Tabella1[[COGNOME]:[descrizione_carica]],2,0)</f>
        <v>#N/A</v>
      </c>
    </row>
    <row r="6732" spans="1:4" x14ac:dyDescent="0.25">
      <c r="A6732" s="47" t="s">
        <v>6436</v>
      </c>
      <c r="B6732" t="str">
        <f>VLOOKUP(A6732,Tabella_Pec[],2,0)</f>
        <v>comune.santangelolefratte</v>
      </c>
      <c r="C6732" s="53">
        <f>VLOOKUP(A6732,Tabella_sez[],2,0)</f>
        <v>2</v>
      </c>
      <c r="D6732" t="e">
        <f>VLOOKUP(Tabella_sintesi[[#This Row],[Comune]],[1]!Tabella_Tabella1[[COGNOME]:[descrizione_carica]],2,0)</f>
        <v>#N/A</v>
      </c>
    </row>
    <row r="6733" spans="1:4" x14ac:dyDescent="0.25">
      <c r="A6733" s="47" t="s">
        <v>6450</v>
      </c>
      <c r="B6733" t="str">
        <f>VLOOKUP(A6733,Tabella_Pec[],2,0)</f>
        <v>protocollosantarcangelo</v>
      </c>
      <c r="C6733" s="53">
        <f>VLOOKUP(A6733,Tabella_sez[],2,0)</f>
        <v>7</v>
      </c>
      <c r="D6733" t="e">
        <f>VLOOKUP(Tabella_sintesi[[#This Row],[Comune]],[1]!Tabella_Tabella1[[COGNOME]:[descrizione_carica]],2,0)</f>
        <v>#N/A</v>
      </c>
    </row>
    <row r="6734" spans="1:4" x14ac:dyDescent="0.25">
      <c r="A6734" s="47" t="s">
        <v>6554</v>
      </c>
      <c r="B6734" t="str">
        <f>VLOOKUP(A6734,Tabella_Pec[],2,0)</f>
        <v>comune.sarconi</v>
      </c>
      <c r="C6734" s="53">
        <f>VLOOKUP(A6734,Tabella_sez[],2,0)</f>
        <v>2</v>
      </c>
      <c r="D6734" t="e">
        <f>VLOOKUP(Tabella_sintesi[[#This Row],[Comune]],[1]!Tabella_Tabella1[[COGNOME]:[descrizione_carica]],2,0)</f>
        <v>#N/A</v>
      </c>
    </row>
    <row r="6735" spans="1:4" x14ac:dyDescent="0.25">
      <c r="A6735" s="47" t="s">
        <v>6580</v>
      </c>
      <c r="B6735" t="str">
        <f>VLOOKUP(A6735,Tabella_Pec[],2,0)</f>
        <v>protocollo</v>
      </c>
      <c r="C6735" s="53">
        <f>VLOOKUP(A6735,Tabella_sez[],2,0)</f>
        <v>1</v>
      </c>
      <c r="D6735" t="e">
        <f>VLOOKUP(Tabella_sintesi[[#This Row],[Comune]],[1]!Tabella_Tabella1[[COGNOME]:[descrizione_carica]],2,0)</f>
        <v>#N/A</v>
      </c>
    </row>
    <row r="6736" spans="1:4" x14ac:dyDescent="0.25">
      <c r="A6736" s="47" t="s">
        <v>6586</v>
      </c>
      <c r="B6736" t="str">
        <f>VLOOKUP(A6736,Tabella_Pec[],2,0)</f>
        <v>comune.satriano.pz</v>
      </c>
      <c r="C6736" s="53">
        <f>VLOOKUP(A6736,Tabella_sez[],2,0)</f>
        <v>3</v>
      </c>
      <c r="D6736" t="e">
        <f>VLOOKUP(Tabella_sintesi[[#This Row],[Comune]],[1]!Tabella_Tabella1[[COGNOME]:[descrizione_carica]],2,0)</f>
        <v>#N/A</v>
      </c>
    </row>
    <row r="6737" spans="1:4" x14ac:dyDescent="0.25">
      <c r="A6737" s="47" t="s">
        <v>6601</v>
      </c>
      <c r="B6737" t="str">
        <f>VLOOKUP(A6737,Tabella_Pec[],2,0)</f>
        <v>comune.savoia</v>
      </c>
      <c r="C6737" s="53">
        <f>VLOOKUP(A6737,Tabella_sez[],2,0)</f>
        <v>2</v>
      </c>
      <c r="D6737" t="e">
        <f>VLOOKUP(Tabella_sintesi[[#This Row],[Comune]],[1]!Tabella_Tabella1[[COGNOME]:[descrizione_carica]],2,0)</f>
        <v>#N/A</v>
      </c>
    </row>
    <row r="6738" spans="1:4" x14ac:dyDescent="0.25">
      <c r="A6738" s="47" t="s">
        <v>6693</v>
      </c>
      <c r="B6738" t="str">
        <f>VLOOKUP(A6738,Tabella_Pec[],2,0)</f>
        <v>protocollo</v>
      </c>
      <c r="C6738" s="53">
        <f>VLOOKUP(A6738,Tabella_sez[],2,0)</f>
        <v>7</v>
      </c>
      <c r="D6738" t="str">
        <f>VLOOKUP(Tabella_sintesi[[#This Row],[Comune]],[1]!Tabella_Tabella1[[COGNOME]:[descrizione_carica]],2,0)</f>
        <v xml:space="preserve">ANTONIO    </v>
      </c>
    </row>
    <row r="6739" spans="1:4" x14ac:dyDescent="0.25">
      <c r="A6739" s="47" t="s">
        <v>6919</v>
      </c>
      <c r="B6739" t="str">
        <f>VLOOKUP(A6739,Tabella_Pec[],2,0)</f>
        <v>comune.spinoso</v>
      </c>
      <c r="C6739" s="53">
        <f>VLOOKUP(A6739,Tabella_sez[],2,0)</f>
        <v>2</v>
      </c>
      <c r="D6739" t="e">
        <f>VLOOKUP(Tabella_sintesi[[#This Row],[Comune]],[1]!Tabella_Tabella1[[COGNOME]:[descrizione_carica]],2,0)</f>
        <v>#N/A</v>
      </c>
    </row>
    <row r="6740" spans="1:4" x14ac:dyDescent="0.25">
      <c r="A6740" s="47" t="s">
        <v>7037</v>
      </c>
      <c r="B6740" t="str">
        <f>VLOOKUP(A6740,Tabella_Pec[],2,0)</f>
        <v>comune.teana</v>
      </c>
      <c r="C6740" s="53">
        <f>VLOOKUP(A6740,Tabella_sez[],2,0)</f>
        <v>1</v>
      </c>
      <c r="D6740" t="e">
        <f>VLOOKUP(Tabella_sintesi[[#This Row],[Comune]],[1]!Tabella_Tabella1[[COGNOME]:[descrizione_carica]],2,0)</f>
        <v>#N/A</v>
      </c>
    </row>
    <row r="6741" spans="1:4" x14ac:dyDescent="0.25">
      <c r="A6741" s="47" t="s">
        <v>7073</v>
      </c>
      <c r="B6741" t="str">
        <f>VLOOKUP(A6741,Tabella_Pec[],2,0)</f>
        <v>mariagiuseppa.genovese</v>
      </c>
      <c r="C6741" s="53">
        <f>VLOOKUP(A6741,Tabella_sez[],2,0)</f>
        <v>2</v>
      </c>
      <c r="D6741" t="e">
        <f>VLOOKUP(Tabella_sintesi[[#This Row],[Comune]],[1]!Tabella_Tabella1[[COGNOME]:[descrizione_carica]],2,0)</f>
        <v>#N/A</v>
      </c>
    </row>
    <row r="6742" spans="1:4" x14ac:dyDescent="0.25">
      <c r="A6742" s="47" t="s">
        <v>7113</v>
      </c>
      <c r="B6742" t="str">
        <f>VLOOKUP(A6742,Tabella_Pec[],2,0)</f>
        <v>comune.tito.pz</v>
      </c>
      <c r="C6742" s="53">
        <f>VLOOKUP(A6742,Tabella_sez[],2,0)</f>
        <v>7</v>
      </c>
      <c r="D6742" t="str">
        <f>VLOOKUP(Tabella_sintesi[[#This Row],[Comune]],[1]!Tabella_Tabella1[[COGNOME]:[descrizione_carica]],2,0)</f>
        <v xml:space="preserve">GIUSEPPE    </v>
      </c>
    </row>
    <row r="6743" spans="1:4" x14ac:dyDescent="0.25">
      <c r="A6743" s="47" t="s">
        <v>7128</v>
      </c>
      <c r="B6743" t="str">
        <f>VLOOKUP(A6743,Tabella_Pec[],2,0)</f>
        <v>comunetolve</v>
      </c>
      <c r="C6743" s="53">
        <f>VLOOKUP(A6743,Tabella_sez[],2,0)</f>
        <v>4</v>
      </c>
      <c r="D6743" t="e">
        <f>VLOOKUP(Tabella_sintesi[[#This Row],[Comune]],[1]!Tabella_Tabella1[[COGNOME]:[descrizione_carica]],2,0)</f>
        <v>#N/A</v>
      </c>
    </row>
    <row r="6744" spans="1:4" x14ac:dyDescent="0.25">
      <c r="A6744" s="47" t="s">
        <v>7229</v>
      </c>
      <c r="B6744" t="str">
        <f>VLOOKUP(A6744,Tabella_Pec[],2,0)</f>
        <v>comune.tramutola</v>
      </c>
      <c r="C6744" s="53">
        <f>VLOOKUP(A6744,Tabella_sez[],2,0)</f>
        <v>4</v>
      </c>
      <c r="D6744" t="e">
        <f>VLOOKUP(Tabella_sintesi[[#This Row],[Comune]],[1]!Tabella_Tabella1[[COGNOME]:[descrizione_carica]],2,0)</f>
        <v>#N/A</v>
      </c>
    </row>
    <row r="6745" spans="1:4" x14ac:dyDescent="0.25">
      <c r="A6745" s="47" t="s">
        <v>7254</v>
      </c>
      <c r="B6745" t="str">
        <f>VLOOKUP(A6745,Tabella_Pec[],2,0)</f>
        <v>trecchina</v>
      </c>
      <c r="C6745" s="53">
        <f>VLOOKUP(A6745,Tabella_sez[],2,0)</f>
        <v>5</v>
      </c>
      <c r="D6745" t="e">
        <f>VLOOKUP(Tabella_sintesi[[#This Row],[Comune]],[1]!Tabella_Tabella1[[COGNOME]:[descrizione_carica]],2,0)</f>
        <v>#N/A</v>
      </c>
    </row>
    <row r="6746" spans="1:4" x14ac:dyDescent="0.25">
      <c r="A6746" s="47" t="s">
        <v>7317</v>
      </c>
      <c r="B6746" t="str">
        <f>VLOOKUP(A6746,Tabella_Pec[],2,0)</f>
        <v>ufficio.anagrafe.comunetrivigno</v>
      </c>
      <c r="C6746" s="53">
        <f>VLOOKUP(A6746,Tabella_sez[],2,0)</f>
        <v>1</v>
      </c>
      <c r="D6746" t="e">
        <f>VLOOKUP(Tabella_sintesi[[#This Row],[Comune]],[1]!Tabella_Tabella1[[COGNOME]:[descrizione_carica]],2,0)</f>
        <v>#N/A</v>
      </c>
    </row>
    <row r="6747" spans="1:4" x14ac:dyDescent="0.25">
      <c r="A6747" s="47" t="s">
        <v>7390</v>
      </c>
      <c r="B6747" t="str">
        <f>VLOOKUP(A6747,Tabella_Pec[],2,0)</f>
        <v>comune.vaglio</v>
      </c>
      <c r="C6747" s="53">
        <f>VLOOKUP(A6747,Tabella_sez[],2,0)</f>
        <v>2</v>
      </c>
      <c r="D6747" t="e">
        <f>VLOOKUP(Tabella_sintesi[[#This Row],[Comune]],[1]!Tabella_Tabella1[[COGNOME]:[descrizione_carica]],2,0)</f>
        <v>#N/A</v>
      </c>
    </row>
    <row r="6748" spans="1:4" x14ac:dyDescent="0.25">
      <c r="A6748" s="47" t="s">
        <v>7559</v>
      </c>
      <c r="B6748" t="str">
        <f>VLOOKUP(A6748,Tabella_Pec[],2,0)</f>
        <v>protocollo</v>
      </c>
      <c r="C6748" s="53">
        <f>VLOOKUP(A6748,Tabella_sez[],2,0)</f>
        <v>16</v>
      </c>
      <c r="D6748" t="e">
        <f>VLOOKUP(Tabella_sintesi[[#This Row],[Comune]],[1]!Tabella_Tabella1[[COGNOME]:[descrizione_carica]],2,0)</f>
        <v>#N/A</v>
      </c>
    </row>
    <row r="6749" spans="1:4" x14ac:dyDescent="0.25">
      <c r="A6749" s="47" t="s">
        <v>7647</v>
      </c>
      <c r="B6749" t="str">
        <f>VLOOKUP(A6749,Tabella_Pec[],2,0)</f>
        <v>protocollo</v>
      </c>
      <c r="C6749" s="53">
        <f>VLOOKUP(A6749,Tabella_sez[],2,0)</f>
        <v>3</v>
      </c>
      <c r="D6749" t="e">
        <f>VLOOKUP(Tabella_sintesi[[#This Row],[Comune]],[1]!Tabella_Tabella1[[COGNOME]:[descrizione_carica]],2,0)</f>
        <v>#N/A</v>
      </c>
    </row>
    <row r="6750" spans="1:4" x14ac:dyDescent="0.25">
      <c r="A6750" s="47" t="s">
        <v>7654</v>
      </c>
      <c r="B6750" t="str">
        <f>VLOOKUP(A6750,Tabella_Pec[],2,0)</f>
        <v>comune.viggianello.pz</v>
      </c>
      <c r="C6750" s="53">
        <f>VLOOKUP(A6750,Tabella_sez[],2,0)</f>
        <v>4</v>
      </c>
      <c r="D6750" t="e">
        <f>VLOOKUP(Tabella_sintesi[[#This Row],[Comune]],[1]!Tabella_Tabella1[[COGNOME]:[descrizione_carica]],2,0)</f>
        <v>#N/A</v>
      </c>
    </row>
    <row r="6751" spans="1:4" x14ac:dyDescent="0.25">
      <c r="A6751" s="47" t="s">
        <v>7655</v>
      </c>
      <c r="B6751" t="str">
        <f>VLOOKUP(A6751,Tabella_Pec[],2,0)</f>
        <v>protocolloviggiano</v>
      </c>
      <c r="C6751" s="53">
        <f>VLOOKUP(A6751,Tabella_sez[],2,0)</f>
        <v>4</v>
      </c>
      <c r="D6751" t="str">
        <f>VLOOKUP(Tabella_sintesi[[#This Row],[Comune]],[1]!Tabella_Tabella1[[COGNOME]:[descrizione_carica]],2,0)</f>
        <v xml:space="preserve">FRANCESCA    </v>
      </c>
    </row>
    <row r="6752" spans="1:4" x14ac:dyDescent="0.25">
      <c r="A6752" s="47" t="s">
        <v>3336</v>
      </c>
      <c r="B6752" t="str">
        <f>VLOOKUP(A6752,Tabella_Pec[],2,0)</f>
        <v>comune.ginestra</v>
      </c>
      <c r="C6752" s="53">
        <f>VLOOKUP(A6752,Tabella_sez[],2,0)</f>
        <v>1</v>
      </c>
      <c r="D6752" t="e">
        <f>VLOOKUP(Tabella_sintesi[[#This Row],[Comune]],[1]!Tabella_Tabella1[[COGNOME]:[descrizione_carica]],2,0)</f>
        <v>#N/A</v>
      </c>
    </row>
    <row r="6753" spans="1:4" x14ac:dyDescent="0.25">
      <c r="A6753" s="47" t="s">
        <v>5066</v>
      </c>
      <c r="B6753" t="str">
        <f>VLOOKUP(A6753,Tabella_Pec[],2,0)</f>
        <v>comune.paterno</v>
      </c>
      <c r="C6753" s="53">
        <f>VLOOKUP(A6753,Tabella_sez[],2,0)</f>
        <v>4</v>
      </c>
      <c r="D6753" t="e">
        <f>VLOOKUP(Tabella_sintesi[[#This Row],[Comune]],[1]!Tabella_Tabella1[[COGNOME]:[descrizione_carica]],2,0)</f>
        <v>#N/A</v>
      </c>
    </row>
    <row r="6754" spans="1:4" x14ac:dyDescent="0.25">
      <c r="A6754" s="47" t="s">
        <v>423</v>
      </c>
      <c r="B6754" t="str">
        <f>VLOOKUP(A6754,Tabella_Pec[],2,0)</f>
        <v>comune.accettura</v>
      </c>
      <c r="C6754" s="53">
        <f>VLOOKUP(A6754,Tabella_sez[],2,0)</f>
        <v>3</v>
      </c>
      <c r="D6754" t="e">
        <f>VLOOKUP(Tabella_sintesi[[#This Row],[Comune]],[1]!Tabella_Tabella1[[COGNOME]:[descrizione_carica]],2,0)</f>
        <v>#N/A</v>
      </c>
    </row>
    <row r="6755" spans="1:4" x14ac:dyDescent="0.25">
      <c r="A6755" s="47" t="s">
        <v>556</v>
      </c>
      <c r="B6755" t="str">
        <f>VLOOKUP(A6755,Tabella_Pec[],2,0)</f>
        <v>protocolloaliano</v>
      </c>
      <c r="C6755" s="53">
        <f>VLOOKUP(A6755,Tabella_sez[],2,0)</f>
        <v>2</v>
      </c>
      <c r="D6755" t="str">
        <f>VLOOKUP(Tabella_sintesi[[#This Row],[Comune]],[1]!Tabella_Tabella1[[COGNOME]:[descrizione_carica]],2,0)</f>
        <v xml:space="preserve">ANTHONY HERNEST   </v>
      </c>
    </row>
    <row r="6756" spans="1:4" x14ac:dyDescent="0.25">
      <c r="A6756" s="47" t="s">
        <v>1023</v>
      </c>
      <c r="B6756" t="str">
        <f>VLOOKUP(A6756,Tabella_Pec[],2,0)</f>
        <v>comunebernalda</v>
      </c>
      <c r="C6756" s="53">
        <f>VLOOKUP(A6756,Tabella_sez[],2,0)</f>
        <v>14</v>
      </c>
      <c r="D6756" t="e">
        <f>VLOOKUP(Tabella_sintesi[[#This Row],[Comune]],[1]!Tabella_Tabella1[[COGNOME]:[descrizione_carica]],2,0)</f>
        <v>#N/A</v>
      </c>
    </row>
    <row r="6757" spans="1:4" x14ac:dyDescent="0.25">
      <c r="A6757" s="47" t="s">
        <v>1417</v>
      </c>
      <c r="B6757" t="str">
        <f>VLOOKUP(A6757,Tabella_Pec[],2,0)</f>
        <v>segreteria</v>
      </c>
      <c r="C6757" s="53">
        <f>VLOOKUP(A6757,Tabella_sez[],2,0)</f>
        <v>1</v>
      </c>
      <c r="D6757" t="e">
        <f>VLOOKUP(Tabella_sintesi[[#This Row],[Comune]],[1]!Tabella_Tabella1[[COGNOME]:[descrizione_carica]],2,0)</f>
        <v>#N/A</v>
      </c>
    </row>
    <row r="6758" spans="1:4" x14ac:dyDescent="0.25">
      <c r="A6758" s="47" t="s">
        <v>2408</v>
      </c>
      <c r="B6758" t="str">
        <f>VLOOKUP(A6758,Tabella_Pec[],2,0)</f>
        <v>comune.cirigliano</v>
      </c>
      <c r="C6758" s="53">
        <f>VLOOKUP(A6758,Tabella_sez[],2,0)</f>
        <v>1</v>
      </c>
      <c r="D6758" t="str">
        <f>VLOOKUP(Tabella_sintesi[[#This Row],[Comune]],[1]!Tabella_Tabella1[[COGNOME]:[descrizione_carica]],2,0)</f>
        <v xml:space="preserve">EGIDIO    </v>
      </c>
    </row>
    <row r="6759" spans="1:4" x14ac:dyDescent="0.25">
      <c r="A6759" s="47" t="s">
        <v>2530</v>
      </c>
      <c r="B6759" t="str">
        <f>VLOOKUP(A6759,Tabella_Pec[],2,0)</f>
        <v>comune.colobraro</v>
      </c>
      <c r="C6759" s="53">
        <f>VLOOKUP(A6759,Tabella_sez[],2,0)</f>
        <v>2</v>
      </c>
      <c r="D6759" t="e">
        <f>VLOOKUP(Tabella_sintesi[[#This Row],[Comune]],[1]!Tabella_Tabella1[[COGNOME]:[descrizione_carica]],2,0)</f>
        <v>#N/A</v>
      </c>
    </row>
    <row r="6760" spans="1:4" x14ac:dyDescent="0.25">
      <c r="A6760" s="47" t="s">
        <v>2696</v>
      </c>
      <c r="B6760" t="str">
        <f>VLOOKUP(A6760,Tabella_Pec[],2,0)</f>
        <v>info</v>
      </c>
      <c r="C6760" s="53">
        <f>VLOOKUP(A6760,Tabella_sez[],2,0)</f>
        <v>2</v>
      </c>
      <c r="D6760" t="e">
        <f>VLOOKUP(Tabella_sintesi[[#This Row],[Comune]],[1]!Tabella_Tabella1[[COGNOME]:[descrizione_carica]],2,0)</f>
        <v>#N/A</v>
      </c>
    </row>
    <row r="6761" spans="1:4" x14ac:dyDescent="0.25">
      <c r="A6761" s="47" t="s">
        <v>2970</v>
      </c>
      <c r="B6761" t="str">
        <f>VLOOKUP(A6761,Tabella_Pec[],2,0)</f>
        <v>comune.ferrandina.mt</v>
      </c>
      <c r="C6761" s="53">
        <f>VLOOKUP(A6761,Tabella_sez[],2,0)</f>
        <v>11</v>
      </c>
      <c r="D6761" t="e">
        <f>VLOOKUP(Tabella_sintesi[[#This Row],[Comune]],[1]!Tabella_Tabella1[[COGNOME]:[descrizione_carica]],2,0)</f>
        <v>#N/A</v>
      </c>
    </row>
    <row r="6762" spans="1:4" x14ac:dyDescent="0.25">
      <c r="A6762" s="47" t="s">
        <v>3242</v>
      </c>
      <c r="B6762" t="str">
        <f>VLOOKUP(A6762,Tabella_Pec[],2,0)</f>
        <v>comune.garaguso</v>
      </c>
      <c r="C6762" s="53">
        <f>VLOOKUP(A6762,Tabella_sez[],2,0)</f>
        <v>1</v>
      </c>
      <c r="D6762" t="e">
        <f>VLOOKUP(Tabella_sintesi[[#This Row],[Comune]],[1]!Tabella_Tabella1[[COGNOME]:[descrizione_carica]],2,0)</f>
        <v>#N/A</v>
      </c>
    </row>
    <row r="6763" spans="1:4" x14ac:dyDescent="0.25">
      <c r="A6763" s="47" t="s">
        <v>3383</v>
      </c>
      <c r="B6763" t="str">
        <f>VLOOKUP(A6763,Tabella_Pec[],2,0)</f>
        <v>protocollo</v>
      </c>
      <c r="C6763" s="53">
        <f>VLOOKUP(A6763,Tabella_sez[],2,0)</f>
        <v>2</v>
      </c>
      <c r="D6763" t="e">
        <f>VLOOKUP(Tabella_sintesi[[#This Row],[Comune]],[1]!Tabella_Tabella1[[COGNOME]:[descrizione_carica]],2,0)</f>
        <v>#N/A</v>
      </c>
    </row>
    <row r="6764" spans="1:4" x14ac:dyDescent="0.25">
      <c r="A6764" s="47" t="s">
        <v>3421</v>
      </c>
      <c r="B6764" t="str">
        <f>VLOOKUP(A6764,Tabella_Pec[],2,0)</f>
        <v>comune.grassano</v>
      </c>
      <c r="C6764" s="53">
        <f>VLOOKUP(A6764,Tabella_sez[],2,0)</f>
        <v>6</v>
      </c>
      <c r="D6764" t="e">
        <f>VLOOKUP(Tabella_sintesi[[#This Row],[Comune]],[1]!Tabella_Tabella1[[COGNOME]:[descrizione_carica]],2,0)</f>
        <v>#N/A</v>
      </c>
    </row>
    <row r="6765" spans="1:4" x14ac:dyDescent="0.25">
      <c r="A6765" s="47" t="s">
        <v>3469</v>
      </c>
      <c r="B6765" t="str">
        <f>VLOOKUP(A6765,Tabella_Pec[],2,0)</f>
        <v>comune.grottole</v>
      </c>
      <c r="C6765" s="53">
        <f>VLOOKUP(A6765,Tabella_sez[],2,0)</f>
        <v>3</v>
      </c>
      <c r="D6765" t="e">
        <f>VLOOKUP(Tabella_sintesi[[#This Row],[Comune]],[1]!Tabella_Tabella1[[COGNOME]:[descrizione_carica]],2,0)</f>
        <v>#N/A</v>
      </c>
    </row>
    <row r="6766" spans="1:4" x14ac:dyDescent="0.25">
      <c r="A6766" s="47" t="s">
        <v>3543</v>
      </c>
      <c r="B6766" t="str">
        <f>VLOOKUP(A6766,Tabella_Pec[],2,0)</f>
        <v>comune.irsina</v>
      </c>
      <c r="C6766" s="53">
        <f>VLOOKUP(A6766,Tabella_sez[],2,0)</f>
        <v>8</v>
      </c>
      <c r="D6766" t="e">
        <f>VLOOKUP(Tabella_sintesi[[#This Row],[Comune]],[1]!Tabella_Tabella1[[COGNOME]:[descrizione_carica]],2,0)</f>
        <v>#N/A</v>
      </c>
    </row>
    <row r="6767" spans="1:4" x14ac:dyDescent="0.25">
      <c r="A6767" s="47" t="s">
        <v>4081</v>
      </c>
      <c r="B6767" t="str">
        <f>VLOOKUP(A6767,Tabella_Pec[],2,0)</f>
        <v>comune.matera</v>
      </c>
      <c r="C6767" s="53">
        <f>VLOOKUP(A6767,Tabella_sez[],2,0)</f>
        <v>63</v>
      </c>
      <c r="D6767" t="str">
        <f>VLOOKUP(Tabella_sintesi[[#This Row],[Comune]],[1]!Tabella_Tabella1[[COGNOME]:[descrizione_carica]],2,0)</f>
        <v xml:space="preserve">FRANCESCO    </v>
      </c>
    </row>
    <row r="6768" spans="1:4" x14ac:dyDescent="0.25">
      <c r="A6768" s="47" t="s">
        <v>4182</v>
      </c>
      <c r="B6768">
        <f>VLOOKUP(A6768,Tabella_Pec[],2,0)</f>
        <v>0</v>
      </c>
      <c r="C6768" s="53">
        <f>VLOOKUP(A6768,Tabella_sez[],2,0)</f>
        <v>3</v>
      </c>
      <c r="D6768" t="e">
        <f>VLOOKUP(Tabella_sintesi[[#This Row],[Comune]],[1]!Tabella_Tabella1[[COGNOME]:[descrizione_carica]],2,0)</f>
        <v>#N/A</v>
      </c>
    </row>
    <row r="6769" spans="1:4" x14ac:dyDescent="0.25">
      <c r="A6769" s="47" t="s">
        <v>4330</v>
      </c>
      <c r="B6769" t="str">
        <f>VLOOKUP(A6769,Tabella_Pec[],2,0)</f>
        <v>comune.montalbano</v>
      </c>
      <c r="C6769" s="53">
        <f>VLOOKUP(A6769,Tabella_sez[],2,0)</f>
        <v>9</v>
      </c>
      <c r="D6769" t="e">
        <f>VLOOKUP(Tabella_sintesi[[#This Row],[Comune]],[1]!Tabella_Tabella1[[COGNOME]:[descrizione_carica]],2,0)</f>
        <v>#N/A</v>
      </c>
    </row>
    <row r="6770" spans="1:4" x14ac:dyDescent="0.25">
      <c r="A6770" s="47" t="s">
        <v>4516</v>
      </c>
      <c r="B6770" t="str">
        <f>VLOOKUP(A6770,Tabella_Pec[],2,0)</f>
        <v>aaggdemografici.montescaglioso</v>
      </c>
      <c r="C6770" s="53">
        <f>VLOOKUP(A6770,Tabella_sez[],2,0)</f>
        <v>11</v>
      </c>
      <c r="D6770" t="e">
        <f>VLOOKUP(Tabella_sintesi[[#This Row],[Comune]],[1]!Tabella_Tabella1[[COGNOME]:[descrizione_carica]],2,0)</f>
        <v>#N/A</v>
      </c>
    </row>
    <row r="6771" spans="1:4" x14ac:dyDescent="0.25">
      <c r="A6771" s="47" t="s">
        <v>4743</v>
      </c>
      <c r="B6771" t="str">
        <f>VLOOKUP(A6771,Tabella_Pec[],2,0)</f>
        <v>comune.novasiri</v>
      </c>
      <c r="C6771" s="53">
        <f>VLOOKUP(A6771,Tabella_sez[],2,0)</f>
        <v>7</v>
      </c>
      <c r="D6771" t="e">
        <f>VLOOKUP(Tabella_sintesi[[#This Row],[Comune]],[1]!Tabella_Tabella1[[COGNOME]:[descrizione_carica]],2,0)</f>
        <v>#N/A</v>
      </c>
    </row>
    <row r="6772" spans="1:4" x14ac:dyDescent="0.25">
      <c r="A6772" s="47" t="s">
        <v>4818</v>
      </c>
      <c r="B6772" t="str">
        <f>VLOOKUP(A6772,Tabella_Pec[],2,0)</f>
        <v>protocollo</v>
      </c>
      <c r="C6772" s="53">
        <f>VLOOKUP(A6772,Tabella_sez[],2,0)</f>
        <v>1</v>
      </c>
      <c r="D6772" t="e">
        <f>VLOOKUP(Tabella_sintesi[[#This Row],[Comune]],[1]!Tabella_Tabella1[[COGNOME]:[descrizione_carica]],2,0)</f>
        <v>#N/A</v>
      </c>
    </row>
    <row r="6773" spans="1:4" x14ac:dyDescent="0.25">
      <c r="A6773" s="47" t="s">
        <v>5320</v>
      </c>
      <c r="B6773" t="str">
        <f>VLOOKUP(A6773,Tabella_Pec[],2,0)</f>
        <v>elettorale</v>
      </c>
      <c r="C6773" s="53">
        <f>VLOOKUP(A6773,Tabella_sez[],2,0)</f>
        <v>19</v>
      </c>
      <c r="D6773" t="e">
        <f>VLOOKUP(Tabella_sintesi[[#This Row],[Comune]],[1]!Tabella_Tabella1[[COGNOME]:[descrizione_carica]],2,0)</f>
        <v>#N/A</v>
      </c>
    </row>
    <row r="6774" spans="1:4" x14ac:dyDescent="0.25">
      <c r="A6774" s="47" t="s">
        <v>5374</v>
      </c>
      <c r="B6774" t="str">
        <f>VLOOKUP(A6774,Tabella_Pec[],2,0)</f>
        <v>protocollo</v>
      </c>
      <c r="C6774" s="53">
        <f>VLOOKUP(A6774,Tabella_sez[],2,0)</f>
        <v>14</v>
      </c>
      <c r="D6774" t="e">
        <f>VLOOKUP(Tabella_sintesi[[#This Row],[Comune]],[1]!Tabella_Tabella1[[COGNOME]:[descrizione_carica]],2,0)</f>
        <v>#N/A</v>
      </c>
    </row>
    <row r="6775" spans="1:4" x14ac:dyDescent="0.25">
      <c r="A6775" s="47" t="s">
        <v>5393</v>
      </c>
      <c r="B6775" t="str">
        <f>VLOOKUP(A6775,Tabella_Pec[],2,0)</f>
        <v>comune.pomarico</v>
      </c>
      <c r="C6775" s="53">
        <f>VLOOKUP(A6775,Tabella_sez[],2,0)</f>
        <v>5</v>
      </c>
      <c r="D6775" t="e">
        <f>VLOOKUP(Tabella_sintesi[[#This Row],[Comune]],[1]!Tabella_Tabella1[[COGNOME]:[descrizione_carica]],2,0)</f>
        <v>#N/A</v>
      </c>
    </row>
    <row r="6776" spans="1:4" x14ac:dyDescent="0.25">
      <c r="A6776" s="47" t="s">
        <v>5967</v>
      </c>
      <c r="B6776" t="str">
        <f>VLOOKUP(A6776,Tabella_Pec[],2,0)</f>
        <v>protocollo</v>
      </c>
      <c r="C6776" s="53">
        <f>VLOOKUP(A6776,Tabella_sez[],2,0)</f>
        <v>3</v>
      </c>
      <c r="D6776" t="e">
        <f>VLOOKUP(Tabella_sintesi[[#This Row],[Comune]],[1]!Tabella_Tabella1[[COGNOME]:[descrizione_carica]],2,0)</f>
        <v>#N/A</v>
      </c>
    </row>
    <row r="6777" spans="1:4" x14ac:dyDescent="0.25">
      <c r="A6777" s="47" t="s">
        <v>6035</v>
      </c>
      <c r="B6777" t="str">
        <f>VLOOKUP(A6777,Tabella_Pec[],2,0)</f>
        <v>comune.salandra</v>
      </c>
      <c r="C6777" s="53">
        <f>VLOOKUP(A6777,Tabella_sez[],2,0)</f>
        <v>4</v>
      </c>
      <c r="D6777" t="str">
        <f>VLOOKUP(Tabella_sintesi[[#This Row],[Comune]],[1]!Tabella_Tabella1[[COGNOME]:[descrizione_carica]],2,0)</f>
        <v xml:space="preserve">CARMELA    </v>
      </c>
    </row>
    <row r="6778" spans="1:4" x14ac:dyDescent="0.25">
      <c r="A6778" s="47" t="s">
        <v>6186</v>
      </c>
      <c r="B6778" t="str">
        <f>VLOOKUP(A6778,Tabella_Pec[],2,0)</f>
        <v>comune.sangiorgiolucano</v>
      </c>
      <c r="C6778" s="53">
        <f>VLOOKUP(A6778,Tabella_sez[],2,0)</f>
        <v>2</v>
      </c>
      <c r="D6778" t="e">
        <f>VLOOKUP(Tabella_sintesi[[#This Row],[Comune]],[1]!Tabella_Tabella1[[COGNOME]:[descrizione_carica]],2,0)</f>
        <v>#N/A</v>
      </c>
    </row>
    <row r="6779" spans="1:4" x14ac:dyDescent="0.25">
      <c r="A6779" s="47" t="s">
        <v>6276</v>
      </c>
      <c r="B6779" t="str">
        <f>VLOOKUP(A6779,Tabella_Pec[],2,0)</f>
        <v>comune.sanmauroforte.mt</v>
      </c>
      <c r="C6779" s="53">
        <f>VLOOKUP(A6779,Tabella_sez[],2,0)</f>
        <v>3</v>
      </c>
      <c r="D6779" t="e">
        <f>VLOOKUP(Tabella_sintesi[[#This Row],[Comune]],[1]!Tabella_Tabella1[[COGNOME]:[descrizione_carica]],2,0)</f>
        <v>#N/A</v>
      </c>
    </row>
    <row r="6780" spans="1:4" x14ac:dyDescent="0.25">
      <c r="A6780" s="47" t="s">
        <v>6946</v>
      </c>
      <c r="B6780" t="str">
        <f>VLOOKUP(A6780,Tabella_Pec[],2,0)</f>
        <v>comunestigliano</v>
      </c>
      <c r="C6780" s="53">
        <f>VLOOKUP(A6780,Tabella_sez[],2,0)</f>
        <v>6</v>
      </c>
      <c r="D6780" t="str">
        <f>VLOOKUP(Tabella_sintesi[[#This Row],[Comune]],[1]!Tabella_Tabella1[[COGNOME]:[descrizione_carica]],2,0)</f>
        <v xml:space="preserve">MASSIMILIANO    </v>
      </c>
    </row>
    <row r="6781" spans="1:4" x14ac:dyDescent="0.25">
      <c r="A6781" s="47" t="s">
        <v>7297</v>
      </c>
      <c r="B6781" t="str">
        <f>VLOOKUP(A6781,Tabella_Pec[],2,0)</f>
        <v>protocollo</v>
      </c>
      <c r="C6781" s="53">
        <f>VLOOKUP(A6781,Tabella_sez[],2,0)</f>
        <v>8</v>
      </c>
      <c r="D6781" t="str">
        <f>VLOOKUP(Tabella_sintesi[[#This Row],[Comune]],[1]!Tabella_Tabella1[[COGNOME]:[descrizione_carica]],2,0)</f>
        <v xml:space="preserve">ANGELA    </v>
      </c>
    </row>
    <row r="6782" spans="1:4" x14ac:dyDescent="0.25">
      <c r="A6782" s="47" t="s">
        <v>7346</v>
      </c>
      <c r="B6782" t="str">
        <f>VLOOKUP(A6782,Tabella_Pec[],2,0)</f>
        <v>comune.tursi</v>
      </c>
      <c r="C6782" s="53">
        <f>VLOOKUP(A6782,Tabella_sez[],2,0)</f>
        <v>7</v>
      </c>
      <c r="D6782" t="str">
        <f>VLOOKUP(Tabella_sintesi[[#This Row],[Comune]],[1]!Tabella_Tabella1[[COGNOME]:[descrizione_carica]],2,0)</f>
        <v xml:space="preserve">GAETANO    </v>
      </c>
    </row>
    <row r="6783" spans="1:4" x14ac:dyDescent="0.25">
      <c r="A6783" s="47" t="s">
        <v>7492</v>
      </c>
      <c r="B6783" t="str">
        <f>VLOOKUP(A6783,Tabella_Pec[],2,0)</f>
        <v>comune.valsinni</v>
      </c>
      <c r="C6783" s="53">
        <f>VLOOKUP(A6783,Tabella_sez[],2,0)</f>
        <v>2</v>
      </c>
      <c r="D6783" t="e">
        <f>VLOOKUP(Tabella_sintesi[[#This Row],[Comune]],[1]!Tabella_Tabella1[[COGNOME]:[descrizione_carica]],2,0)</f>
        <v>#N/A</v>
      </c>
    </row>
    <row r="6784" spans="1:4" x14ac:dyDescent="0.25">
      <c r="A6784" s="47" t="s">
        <v>6619</v>
      </c>
      <c r="B6784" t="str">
        <f>VLOOKUP(A6784,Tabella_Pec[],2,0)</f>
        <v>elettorale</v>
      </c>
      <c r="C6784" s="53">
        <f>VLOOKUP(A6784,Tabella_sez[],2,0)</f>
        <v>7</v>
      </c>
      <c r="D6784" t="e">
        <f>VLOOKUP(Tabella_sintesi[[#This Row],[Comune]],[1]!Tabella_Tabella1[[COGNOME]:[descrizione_carica]],2,0)</f>
        <v>#N/A</v>
      </c>
    </row>
    <row r="6785" spans="1:4" x14ac:dyDescent="0.25">
      <c r="A6785" s="47" t="s">
        <v>7</v>
      </c>
      <c r="B6785" t="str">
        <f>VLOOKUP(A6785,Tabella_Pec[],2,0)</f>
        <v>protocollo.acquaformosa</v>
      </c>
      <c r="C6785" s="53">
        <f>VLOOKUP(A6785,Tabella_sez[],2,0)</f>
        <v>2</v>
      </c>
      <c r="D6785" t="e">
        <f>VLOOKUP(Tabella_sintesi[[#This Row],[Comune]],[1]!Tabella_Tabella1[[COGNOME]:[descrizione_carica]],2,0)</f>
        <v>#N/A</v>
      </c>
    </row>
    <row r="6786" spans="1:4" x14ac:dyDescent="0.25">
      <c r="A6786" s="47" t="s">
        <v>8</v>
      </c>
      <c r="B6786" t="str">
        <f>VLOOKUP(A6786,Tabella_Pec[],2,0)</f>
        <v>servizidemografici.acquappesa</v>
      </c>
      <c r="C6786" s="53">
        <f>VLOOKUP(A6786,Tabella_sez[],2,0)</f>
        <v>3</v>
      </c>
      <c r="D6786" t="e">
        <f>VLOOKUP(Tabella_sintesi[[#This Row],[Comune]],[1]!Tabella_Tabella1[[COGNOME]:[descrizione_carica]],2,0)</f>
        <v>#N/A</v>
      </c>
    </row>
    <row r="6787" spans="1:4" x14ac:dyDescent="0.25">
      <c r="A6787" s="47" t="s">
        <v>9</v>
      </c>
      <c r="B6787" t="str">
        <f>VLOOKUP(A6787,Tabella_Pec[],2,0)</f>
        <v>protocollo.acri</v>
      </c>
      <c r="C6787" s="53">
        <f>VLOOKUP(A6787,Tabella_sez[],2,0)</f>
        <v>35</v>
      </c>
      <c r="D6787" t="str">
        <f>VLOOKUP(Tabella_sintesi[[#This Row],[Comune]],[1]!Tabella_Tabella1[[COGNOME]:[descrizione_carica]],2,0)</f>
        <v xml:space="preserve">FRANCESCO    </v>
      </c>
    </row>
    <row r="6788" spans="1:4" x14ac:dyDescent="0.25">
      <c r="A6788" s="47" t="s">
        <v>10</v>
      </c>
      <c r="B6788" t="str">
        <f>VLOOKUP(A6788,Tabella_Pec[],2,0)</f>
        <v>sindaco</v>
      </c>
      <c r="C6788" s="53">
        <f>VLOOKUP(A6788,Tabella_sez[],2,0)</f>
        <v>3</v>
      </c>
      <c r="D6788" t="e">
        <f>VLOOKUP(Tabella_sintesi[[#This Row],[Comune]],[1]!Tabella_Tabella1[[COGNOME]:[descrizione_carica]],2,0)</f>
        <v>#N/A</v>
      </c>
    </row>
    <row r="6789" spans="1:4" x14ac:dyDescent="0.25">
      <c r="A6789" s="47" t="s">
        <v>11</v>
      </c>
      <c r="B6789" t="str">
        <f>VLOOKUP(A6789,Tabella_Pec[],2,0)</f>
        <v>anagrafeaieta</v>
      </c>
      <c r="C6789" s="53">
        <f>VLOOKUP(A6789,Tabella_sez[],2,0)</f>
        <v>1</v>
      </c>
      <c r="D6789" t="e">
        <f>VLOOKUP(Tabella_sintesi[[#This Row],[Comune]],[1]!Tabella_Tabella1[[COGNOME]:[descrizione_carica]],2,0)</f>
        <v>#N/A</v>
      </c>
    </row>
    <row r="6790" spans="1:4" x14ac:dyDescent="0.25">
      <c r="A6790" s="47" t="s">
        <v>12</v>
      </c>
      <c r="B6790" t="str">
        <f>VLOOKUP(A6790,Tabella_Pec[],2,0)</f>
        <v>comune.albidona.cs</v>
      </c>
      <c r="C6790" s="53">
        <f>VLOOKUP(A6790,Tabella_sez[],2,0)</f>
        <v>2</v>
      </c>
      <c r="D6790" t="e">
        <f>VLOOKUP(Tabella_sintesi[[#This Row],[Comune]],[1]!Tabella_Tabella1[[COGNOME]:[descrizione_carica]],2,0)</f>
        <v>#N/A</v>
      </c>
    </row>
    <row r="6791" spans="1:4" x14ac:dyDescent="0.25">
      <c r="A6791" s="47" t="s">
        <v>13</v>
      </c>
      <c r="B6791" t="str">
        <f>VLOOKUP(A6791,Tabella_Pec[],2,0)</f>
        <v>alessandriadelcarretto</v>
      </c>
      <c r="C6791" s="53">
        <f>VLOOKUP(A6791,Tabella_sez[],2,0)</f>
        <v>1</v>
      </c>
      <c r="D6791" t="e">
        <f>VLOOKUP(Tabella_sintesi[[#This Row],[Comune]],[1]!Tabella_Tabella1[[COGNOME]:[descrizione_carica]],2,0)</f>
        <v>#N/A</v>
      </c>
    </row>
    <row r="6792" spans="1:4" x14ac:dyDescent="0.25">
      <c r="A6792" s="47" t="s">
        <v>14</v>
      </c>
      <c r="B6792" t="str">
        <f>VLOOKUP(A6792,Tabella_Pec[],2,0)</f>
        <v>comunedialtilia</v>
      </c>
      <c r="C6792" s="53">
        <f>VLOOKUP(A6792,Tabella_sez[],2,0)</f>
        <v>2</v>
      </c>
      <c r="D6792" t="e">
        <f>VLOOKUP(Tabella_sintesi[[#This Row],[Comune]],[1]!Tabella_Tabella1[[COGNOME]:[descrizione_carica]],2,0)</f>
        <v>#N/A</v>
      </c>
    </row>
    <row r="6793" spans="1:4" x14ac:dyDescent="0.25">
      <c r="A6793" s="47" t="s">
        <v>15</v>
      </c>
      <c r="B6793" t="str">
        <f>VLOOKUP(A6793,Tabella_Pec[],2,0)</f>
        <v>comune.altomonte</v>
      </c>
      <c r="C6793" s="53">
        <f>VLOOKUP(A6793,Tabella_sez[],2,0)</f>
        <v>6</v>
      </c>
      <c r="D6793" t="e">
        <f>VLOOKUP(Tabella_sintesi[[#This Row],[Comune]],[1]!Tabella_Tabella1[[COGNOME]:[descrizione_carica]],2,0)</f>
        <v>#N/A</v>
      </c>
    </row>
    <row r="6794" spans="1:4" x14ac:dyDescent="0.25">
      <c r="A6794" s="47" t="s">
        <v>16</v>
      </c>
      <c r="B6794" t="str">
        <f>VLOOKUP(A6794,Tabella_Pec[],2,0)</f>
        <v>segreteriagenerale</v>
      </c>
      <c r="C6794" s="53">
        <f>VLOOKUP(A6794,Tabella_sez[],2,0)</f>
        <v>14</v>
      </c>
      <c r="D6794" t="str">
        <f>VLOOKUP(Tabella_sintesi[[#This Row],[Comune]],[1]!Tabella_Tabella1[[COGNOME]:[descrizione_carica]],2,0)</f>
        <v xml:space="preserve">GALDINO DARIO   </v>
      </c>
    </row>
    <row r="6795" spans="1:4" x14ac:dyDescent="0.25">
      <c r="A6795" s="47" t="s">
        <v>17</v>
      </c>
      <c r="B6795" t="str">
        <f>VLOOKUP(A6795,Tabella_Pec[],2,0)</f>
        <v>dileonicolasegretariocom</v>
      </c>
      <c r="C6795" s="53">
        <f>VLOOKUP(A6795,Tabella_sez[],2,0)</f>
        <v>3</v>
      </c>
      <c r="D6795" t="str">
        <f>VLOOKUP(Tabella_sintesi[[#This Row],[Comune]],[1]!Tabella_Tabella1[[COGNOME]:[descrizione_carica]],2,0)</f>
        <v xml:space="preserve">TOMMASO    </v>
      </c>
    </row>
    <row r="6796" spans="1:4" x14ac:dyDescent="0.25">
      <c r="A6796" s="47" t="s">
        <v>18</v>
      </c>
      <c r="B6796" t="str">
        <f>VLOOKUP(A6796,Tabella_Pec[],2,0)</f>
        <v>segreteria</v>
      </c>
      <c r="C6796" s="53">
        <f>VLOOKUP(A6796,Tabella_sez[],2,0)</f>
        <v>5</v>
      </c>
      <c r="D6796" t="str">
        <f>VLOOKUP(Tabella_sintesi[[#This Row],[Comune]],[1]!Tabella_Tabella1[[COGNOME]:[descrizione_carica]],2,0)</f>
        <v xml:space="preserve">ANDREA    </v>
      </c>
    </row>
    <row r="6797" spans="1:4" x14ac:dyDescent="0.25">
      <c r="A6797" s="47" t="s">
        <v>19</v>
      </c>
      <c r="B6797" t="str">
        <f>VLOOKUP(A6797,Tabella_Pec[],2,0)</f>
        <v>comune.belmontecalabrocs</v>
      </c>
      <c r="C6797" s="53">
        <f>VLOOKUP(A6797,Tabella_sez[],2,0)</f>
        <v>4</v>
      </c>
      <c r="D6797" t="e">
        <f>VLOOKUP(Tabella_sintesi[[#This Row],[Comune]],[1]!Tabella_Tabella1[[COGNOME]:[descrizione_carica]],2,0)</f>
        <v>#N/A</v>
      </c>
    </row>
    <row r="6798" spans="1:4" x14ac:dyDescent="0.25">
      <c r="A6798" s="47" t="s">
        <v>20</v>
      </c>
      <c r="B6798" t="str">
        <f>VLOOKUP(A6798,Tabella_Pec[],2,0)</f>
        <v>sindaco.belsito</v>
      </c>
      <c r="C6798" s="53">
        <f>VLOOKUP(A6798,Tabella_sez[],2,0)</f>
        <v>1</v>
      </c>
      <c r="D6798" t="e">
        <f>VLOOKUP(Tabella_sintesi[[#This Row],[Comune]],[1]!Tabella_Tabella1[[COGNOME]:[descrizione_carica]],2,0)</f>
        <v>#N/A</v>
      </c>
    </row>
    <row r="6799" spans="1:4" x14ac:dyDescent="0.25">
      <c r="A6799" s="47" t="s">
        <v>21</v>
      </c>
      <c r="B6799" t="str">
        <f>VLOOKUP(A6799,Tabella_Pec[],2,0)</f>
        <v>comunedibelvedere</v>
      </c>
      <c r="C6799" s="53">
        <f>VLOOKUP(A6799,Tabella_sez[],2,0)</f>
        <v>8</v>
      </c>
      <c r="D6799" t="e">
        <f>VLOOKUP(Tabella_sintesi[[#This Row],[Comune]],[1]!Tabella_Tabella1[[COGNOME]:[descrizione_carica]],2,0)</f>
        <v>#N/A</v>
      </c>
    </row>
    <row r="6800" spans="1:4" x14ac:dyDescent="0.25">
      <c r="A6800" s="47" t="s">
        <v>22</v>
      </c>
      <c r="B6800" t="str">
        <f>VLOOKUP(A6800,Tabella_Pec[],2,0)</f>
        <v>anagrafe.bianchi</v>
      </c>
      <c r="C6800" s="53">
        <f>VLOOKUP(A6800,Tabella_sez[],2,0)</f>
        <v>2</v>
      </c>
      <c r="D6800" t="str">
        <f>VLOOKUP(Tabella_sintesi[[#This Row],[Comune]],[1]!Tabella_Tabella1[[COGNOME]:[descrizione_carica]],2,0)</f>
        <v xml:space="preserve">FLAVIA    </v>
      </c>
    </row>
    <row r="6801" spans="1:4" x14ac:dyDescent="0.25">
      <c r="A6801" s="47" t="s">
        <v>23</v>
      </c>
      <c r="B6801" t="str">
        <f>VLOOKUP(A6801,Tabella_Pec[],2,0)</f>
        <v>comune.bisignano</v>
      </c>
      <c r="C6801" s="53">
        <f>VLOOKUP(A6801,Tabella_sez[],2,0)</f>
        <v>11</v>
      </c>
      <c r="D6801" t="e">
        <f>VLOOKUP(Tabella_sintesi[[#This Row],[Comune]],[1]!Tabella_Tabella1[[COGNOME]:[descrizione_carica]],2,0)</f>
        <v>#N/A</v>
      </c>
    </row>
    <row r="6802" spans="1:4" x14ac:dyDescent="0.25">
      <c r="A6802" s="47" t="s">
        <v>24</v>
      </c>
      <c r="B6802" t="str">
        <f>VLOOKUP(A6802,Tabella_Pec[],2,0)</f>
        <v>elettorale.bocchigliero</v>
      </c>
      <c r="C6802" s="53">
        <f>VLOOKUP(A6802,Tabella_sez[],2,0)</f>
        <v>3</v>
      </c>
      <c r="D6802" t="e">
        <f>VLOOKUP(Tabella_sintesi[[#This Row],[Comune]],[1]!Tabella_Tabella1[[COGNOME]:[descrizione_carica]],2,0)</f>
        <v>#N/A</v>
      </c>
    </row>
    <row r="6803" spans="1:4" x14ac:dyDescent="0.25">
      <c r="A6803" s="47" t="s">
        <v>25</v>
      </c>
      <c r="B6803" t="str">
        <f>VLOOKUP(A6803,Tabella_Pec[],2,0)</f>
        <v>affarigenerali.bonifati</v>
      </c>
      <c r="C6803" s="53">
        <f>VLOOKUP(A6803,Tabella_sez[],2,0)</f>
        <v>4</v>
      </c>
      <c r="D6803" t="e">
        <f>VLOOKUP(Tabella_sintesi[[#This Row],[Comune]],[1]!Tabella_Tabella1[[COGNOME]:[descrizione_carica]],2,0)</f>
        <v>#N/A</v>
      </c>
    </row>
    <row r="6804" spans="1:4" x14ac:dyDescent="0.25">
      <c r="A6804" s="47" t="s">
        <v>26</v>
      </c>
      <c r="B6804" t="str">
        <f>VLOOKUP(A6804,Tabella_Pec[],2,0)</f>
        <v>gennaro.marsiglia</v>
      </c>
      <c r="C6804" s="53">
        <f>VLOOKUP(A6804,Tabella_sez[],2,0)</f>
        <v>4</v>
      </c>
      <c r="D6804" t="e">
        <f>VLOOKUP(Tabella_sintesi[[#This Row],[Comune]],[1]!Tabella_Tabella1[[COGNOME]:[descrizione_carica]],2,0)</f>
        <v>#N/A</v>
      </c>
    </row>
    <row r="6805" spans="1:4" x14ac:dyDescent="0.25">
      <c r="A6805" s="47" t="s">
        <v>27</v>
      </c>
      <c r="B6805" t="str">
        <f>VLOOKUP(A6805,Tabella_Pec[],2,0)</f>
        <v>demografici.calopezzati</v>
      </c>
      <c r="C6805" s="53">
        <f>VLOOKUP(A6805,Tabella_sez[],2,0)</f>
        <v>3</v>
      </c>
      <c r="D6805" t="e">
        <f>VLOOKUP(Tabella_sintesi[[#This Row],[Comune]],[1]!Tabella_Tabella1[[COGNOME]:[descrizione_carica]],2,0)</f>
        <v>#N/A</v>
      </c>
    </row>
    <row r="6806" spans="1:4" x14ac:dyDescent="0.25">
      <c r="A6806" s="47" t="s">
        <v>28</v>
      </c>
      <c r="B6806" t="str">
        <f>VLOOKUP(A6806,Tabella_Pec[],2,0)</f>
        <v>comune.caloveto</v>
      </c>
      <c r="C6806" s="53">
        <f>VLOOKUP(A6806,Tabella_sez[],2,0)</f>
        <v>2</v>
      </c>
      <c r="D6806" t="e">
        <f>VLOOKUP(Tabella_sintesi[[#This Row],[Comune]],[1]!Tabella_Tabella1[[COGNOME]:[descrizione_carica]],2,0)</f>
        <v>#N/A</v>
      </c>
    </row>
    <row r="6807" spans="1:4" x14ac:dyDescent="0.25">
      <c r="A6807" s="47" t="s">
        <v>29</v>
      </c>
      <c r="B6807" t="str">
        <f>VLOOKUP(A6807,Tabella_Pec[],2,0)</f>
        <v>segreteria.campana</v>
      </c>
      <c r="C6807" s="53">
        <f>VLOOKUP(A6807,Tabella_sez[],2,0)</f>
        <v>3</v>
      </c>
      <c r="D6807" t="str">
        <f>VLOOKUP(Tabella_sintesi[[#This Row],[Comune]],[1]!Tabella_Tabella1[[COGNOME]:[descrizione_carica]],2,0)</f>
        <v xml:space="preserve">PIERA    </v>
      </c>
    </row>
    <row r="6808" spans="1:4" x14ac:dyDescent="0.25">
      <c r="A6808" s="47" t="s">
        <v>30</v>
      </c>
      <c r="B6808" t="str">
        <f>VLOOKUP(A6808,Tabella_Pec[],2,0)</f>
        <v>protocollo.canna</v>
      </c>
      <c r="C6808" s="53">
        <f>VLOOKUP(A6808,Tabella_sez[],2,0)</f>
        <v>1</v>
      </c>
      <c r="D6808" t="e">
        <f>VLOOKUP(Tabella_sintesi[[#This Row],[Comune]],[1]!Tabella_Tabella1[[COGNOME]:[descrizione_carica]],2,0)</f>
        <v>#N/A</v>
      </c>
    </row>
    <row r="6809" spans="1:4" x14ac:dyDescent="0.25">
      <c r="A6809" s="47" t="s">
        <v>31</v>
      </c>
      <c r="B6809" t="str">
        <f>VLOOKUP(A6809,Tabella_Pec[],2,0)</f>
        <v>segreteria.cariati</v>
      </c>
      <c r="C6809" s="53">
        <f>VLOOKUP(A6809,Tabella_sez[],2,0)</f>
        <v>10</v>
      </c>
      <c r="D6809" t="str">
        <f>VLOOKUP(Tabella_sintesi[[#This Row],[Comune]],[1]!Tabella_Tabella1[[COGNOME]:[descrizione_carica]],2,0)</f>
        <v xml:space="preserve">GIACOMO    </v>
      </c>
    </row>
    <row r="6810" spans="1:4" x14ac:dyDescent="0.25">
      <c r="A6810" s="47" t="s">
        <v>32</v>
      </c>
      <c r="B6810" t="str">
        <f>VLOOKUP(A6810,Tabella_Pec[],2,0)</f>
        <v>amministrativo.carolei</v>
      </c>
      <c r="C6810" s="53">
        <f>VLOOKUP(A6810,Tabella_sez[],2,0)</f>
        <v>5</v>
      </c>
      <c r="D6810" t="e">
        <f>VLOOKUP(Tabella_sintesi[[#This Row],[Comune]],[1]!Tabella_Tabella1[[COGNOME]:[descrizione_carica]],2,0)</f>
        <v>#N/A</v>
      </c>
    </row>
    <row r="6811" spans="1:4" x14ac:dyDescent="0.25">
      <c r="A6811" s="47" t="s">
        <v>33</v>
      </c>
      <c r="B6811" t="str">
        <f>VLOOKUP(A6811,Tabella_Pec[],2,0)</f>
        <v>sindaco.carpanzano</v>
      </c>
      <c r="C6811" s="53">
        <f>VLOOKUP(A6811,Tabella_sez[],2,0)</f>
        <v>1</v>
      </c>
      <c r="D6811" t="e">
        <f>VLOOKUP(Tabella_sintesi[[#This Row],[Comune]],[1]!Tabella_Tabella1[[COGNOME]:[descrizione_carica]],2,0)</f>
        <v>#N/A</v>
      </c>
    </row>
    <row r="6812" spans="1:4" x14ac:dyDescent="0.25">
      <c r="A6812" s="47" t="s">
        <v>35</v>
      </c>
      <c r="B6812" t="str">
        <f>VLOOKUP(A6812,Tabella_Pec[],2,0)</f>
        <v>sindaco.comune.cassanoalloionio.cs</v>
      </c>
      <c r="C6812" s="53">
        <f>VLOOKUP(A6812,Tabella_sez[],2,0)</f>
        <v>21</v>
      </c>
      <c r="D6812" t="e">
        <f>VLOOKUP(Tabella_sintesi[[#This Row],[Comune]],[1]!Tabella_Tabella1[[COGNOME]:[descrizione_carica]],2,0)</f>
        <v>#N/A</v>
      </c>
    </row>
    <row r="6813" spans="1:4" x14ac:dyDescent="0.25">
      <c r="A6813" s="47" t="s">
        <v>36</v>
      </c>
      <c r="B6813" t="str">
        <f>VLOOKUP(A6813,Tabella_Pec[],2,0)</f>
        <v>castiglionecosentino</v>
      </c>
      <c r="C6813" s="53">
        <f>VLOOKUP(A6813,Tabella_sez[],2,0)</f>
        <v>4</v>
      </c>
      <c r="D6813" t="e">
        <f>VLOOKUP(Tabella_sintesi[[#This Row],[Comune]],[1]!Tabella_Tabella1[[COGNOME]:[descrizione_carica]],2,0)</f>
        <v>#N/A</v>
      </c>
    </row>
    <row r="6814" spans="1:4" x14ac:dyDescent="0.25">
      <c r="A6814" s="47" t="s">
        <v>37</v>
      </c>
      <c r="B6814" t="str">
        <f>VLOOKUP(A6814,Tabella_Pec[],2,0)</f>
        <v>protocollo.comunecastrolibero</v>
      </c>
      <c r="C6814" s="53">
        <f>VLOOKUP(A6814,Tabella_sez[],2,0)</f>
        <v>10</v>
      </c>
      <c r="D6814" t="e">
        <f>VLOOKUP(Tabella_sintesi[[#This Row],[Comune]],[1]!Tabella_Tabella1[[COGNOME]:[descrizione_carica]],2,0)</f>
        <v>#N/A</v>
      </c>
    </row>
    <row r="6815" spans="1:4" x14ac:dyDescent="0.25">
      <c r="A6815" s="47" t="s">
        <v>38</v>
      </c>
      <c r="B6815" t="str">
        <f>VLOOKUP(A6815,Tabella_Pec[],2,0)</f>
        <v>comune.castroregio.cs</v>
      </c>
      <c r="C6815" s="53">
        <f>VLOOKUP(A6815,Tabella_sez[],2,0)</f>
        <v>2</v>
      </c>
      <c r="D6815" t="e">
        <f>VLOOKUP(Tabella_sintesi[[#This Row],[Comune]],[1]!Tabella_Tabella1[[COGNOME]:[descrizione_carica]],2,0)</f>
        <v>#N/A</v>
      </c>
    </row>
    <row r="6816" spans="1:4" x14ac:dyDescent="0.25">
      <c r="A6816" s="47" t="s">
        <v>39</v>
      </c>
      <c r="B6816" t="str">
        <f>VLOOKUP(A6816,Tabella_Pec[],2,0)</f>
        <v>protocollo</v>
      </c>
      <c r="C6816" s="53">
        <f>VLOOKUP(A6816,Tabella_sez[],2,0)</f>
        <v>22</v>
      </c>
      <c r="D6816" t="e">
        <f>VLOOKUP(Tabella_sintesi[[#This Row],[Comune]],[1]!Tabella_Tabella1[[COGNOME]:[descrizione_carica]],2,0)</f>
        <v>#N/A</v>
      </c>
    </row>
    <row r="6817" spans="1:4" x14ac:dyDescent="0.25">
      <c r="A6817" s="47" t="s">
        <v>40</v>
      </c>
      <c r="B6817" t="str">
        <f>VLOOKUP(A6817,Tabella_Pec[],2,0)</f>
        <v>amministrativo</v>
      </c>
      <c r="C6817" s="53">
        <f>VLOOKUP(A6817,Tabella_sez[],2,0)</f>
        <v>3</v>
      </c>
      <c r="D6817" t="e">
        <f>VLOOKUP(Tabella_sintesi[[#This Row],[Comune]],[1]!Tabella_Tabella1[[COGNOME]:[descrizione_carica]],2,0)</f>
        <v>#N/A</v>
      </c>
    </row>
    <row r="6818" spans="1:4" x14ac:dyDescent="0.25">
      <c r="A6818" s="47" t="s">
        <v>41</v>
      </c>
      <c r="B6818" t="str">
        <f>VLOOKUP(A6818,Tabella_Pec[],2,0)</f>
        <v>comune.cellara</v>
      </c>
      <c r="C6818" s="53">
        <f>VLOOKUP(A6818,Tabella_sez[],2,0)</f>
        <v>1</v>
      </c>
      <c r="D6818" t="e">
        <f>VLOOKUP(Tabella_sintesi[[#This Row],[Comune]],[1]!Tabella_Tabella1[[COGNOME]:[descrizione_carica]],2,0)</f>
        <v>#N/A</v>
      </c>
    </row>
    <row r="6819" spans="1:4" x14ac:dyDescent="0.25">
      <c r="A6819" s="47" t="s">
        <v>42</v>
      </c>
      <c r="B6819" t="str">
        <f>VLOOKUP(A6819,Tabella_Pec[],2,0)</f>
        <v>demografici</v>
      </c>
      <c r="C6819" s="53">
        <f>VLOOKUP(A6819,Tabella_sez[],2,0)</f>
        <v>3</v>
      </c>
      <c r="D6819" t="e">
        <f>VLOOKUP(Tabella_sintesi[[#This Row],[Comune]],[1]!Tabella_Tabella1[[COGNOME]:[descrizione_carica]],2,0)</f>
        <v>#N/A</v>
      </c>
    </row>
    <row r="6820" spans="1:4" x14ac:dyDescent="0.25">
      <c r="A6820" s="47" t="s">
        <v>43</v>
      </c>
      <c r="B6820" t="str">
        <f>VLOOKUP(A6820,Tabella_Pec[],2,0)</f>
        <v>comune.cerisano.cs</v>
      </c>
      <c r="C6820" s="53">
        <f>VLOOKUP(A6820,Tabella_sez[],2,0)</f>
        <v>4</v>
      </c>
      <c r="D6820" t="e">
        <f>VLOOKUP(Tabella_sintesi[[#This Row],[Comune]],[1]!Tabella_Tabella1[[COGNOME]:[descrizione_carica]],2,0)</f>
        <v>#N/A</v>
      </c>
    </row>
    <row r="6821" spans="1:4" x14ac:dyDescent="0.25">
      <c r="A6821" s="47" t="s">
        <v>44</v>
      </c>
      <c r="B6821" t="str">
        <f>VLOOKUP(A6821,Tabella_Pec[],2,0)</f>
        <v>sindaco.cervicati</v>
      </c>
      <c r="C6821" s="53">
        <f>VLOOKUP(A6821,Tabella_sez[],2,0)</f>
        <v>1</v>
      </c>
      <c r="D6821" t="e">
        <f>VLOOKUP(Tabella_sintesi[[#This Row],[Comune]],[1]!Tabella_Tabella1[[COGNOME]:[descrizione_carica]],2,0)</f>
        <v>#N/A</v>
      </c>
    </row>
    <row r="6822" spans="1:4" x14ac:dyDescent="0.25">
      <c r="A6822" s="47" t="s">
        <v>45</v>
      </c>
      <c r="B6822" t="str">
        <f>VLOOKUP(A6822,Tabella_Pec[],2,0)</f>
        <v>comune.cerzeto</v>
      </c>
      <c r="C6822" s="53">
        <f>VLOOKUP(A6822,Tabella_sez[],2,0)</f>
        <v>4</v>
      </c>
      <c r="D6822" t="e">
        <f>VLOOKUP(Tabella_sintesi[[#This Row],[Comune]],[1]!Tabella_Tabella1[[COGNOME]:[descrizione_carica]],2,0)</f>
        <v>#N/A</v>
      </c>
    </row>
    <row r="6823" spans="1:4" x14ac:dyDescent="0.25">
      <c r="A6823" s="47" t="s">
        <v>46</v>
      </c>
      <c r="B6823" t="str">
        <f>VLOOKUP(A6823,Tabella_Pec[],2,0)</f>
        <v>protocollo.cetraro</v>
      </c>
      <c r="C6823" s="53">
        <f>VLOOKUP(A6823,Tabella_sez[],2,0)</f>
        <v>15</v>
      </c>
      <c r="D6823" t="str">
        <f>VLOOKUP(Tabella_sintesi[[#This Row],[Comune]],[1]!Tabella_Tabella1[[COGNOME]:[descrizione_carica]],2,0)</f>
        <v xml:space="preserve">MONICA    </v>
      </c>
    </row>
    <row r="6824" spans="1:4" x14ac:dyDescent="0.25">
      <c r="A6824" s="47" t="s">
        <v>47</v>
      </c>
      <c r="B6824" t="str">
        <f>VLOOKUP(A6824,Tabella_Pec[],2,0)</f>
        <v>demografico.civita</v>
      </c>
      <c r="C6824" s="53">
        <f>VLOOKUP(A6824,Tabella_sez[],2,0)</f>
        <v>2</v>
      </c>
      <c r="D6824" t="e">
        <f>VLOOKUP(Tabella_sintesi[[#This Row],[Comune]],[1]!Tabella_Tabella1[[COGNOME]:[descrizione_carica]],2,0)</f>
        <v>#N/A</v>
      </c>
    </row>
    <row r="6825" spans="1:4" x14ac:dyDescent="0.25">
      <c r="A6825" s="47" t="s">
        <v>48</v>
      </c>
      <c r="B6825" t="str">
        <f>VLOOKUP(A6825,Tabella_Pec[],2,0)</f>
        <v>ufficioamministrativo</v>
      </c>
      <c r="C6825" s="53">
        <f>VLOOKUP(A6825,Tabella_sez[],2,0)</f>
        <v>2</v>
      </c>
      <c r="D6825" t="e">
        <f>VLOOKUP(Tabella_sintesi[[#This Row],[Comune]],[1]!Tabella_Tabella1[[COGNOME]:[descrizione_carica]],2,0)</f>
        <v>#N/A</v>
      </c>
    </row>
    <row r="6826" spans="1:4" x14ac:dyDescent="0.25">
      <c r="A6826" s="47" t="s">
        <v>49</v>
      </c>
      <c r="B6826" t="str">
        <f>VLOOKUP(A6826,Tabella_Pec[],2,0)</f>
        <v>amministrativo.colosimi</v>
      </c>
      <c r="C6826" s="53">
        <f>VLOOKUP(A6826,Tabella_sez[],2,0)</f>
        <v>2</v>
      </c>
      <c r="D6826" t="e">
        <f>VLOOKUP(Tabella_sintesi[[#This Row],[Comune]],[1]!Tabella_Tabella1[[COGNOME]:[descrizione_carica]],2,0)</f>
        <v>#N/A</v>
      </c>
    </row>
    <row r="6827" spans="1:4" x14ac:dyDescent="0.25">
      <c r="A6827" s="47" t="s">
        <v>6</v>
      </c>
      <c r="B6827" t="str">
        <f>VLOOKUP(A6827,Tabella_Pec[],2,0)</f>
        <v>comunedicosenza</v>
      </c>
      <c r="C6827" s="53">
        <f>VLOOKUP(A6827,Tabella_sez[],2,0)</f>
        <v>82</v>
      </c>
      <c r="D6827" t="str">
        <f>VLOOKUP(Tabella_sintesi[[#This Row],[Comune]],[1]!Tabella_Tabella1[[COGNOME]:[descrizione_carica]],2,0)</f>
        <v xml:space="preserve">PIERGIACOMO    </v>
      </c>
    </row>
    <row r="6828" spans="1:4" x14ac:dyDescent="0.25">
      <c r="A6828" s="47" t="s">
        <v>51</v>
      </c>
      <c r="B6828" t="str">
        <f>VLOOKUP(A6828,Tabella_Pec[],2,0)</f>
        <v>comune.cropalati.cs</v>
      </c>
      <c r="C6828" s="53">
        <f>VLOOKUP(A6828,Tabella_sez[],2,0)</f>
        <v>2</v>
      </c>
      <c r="D6828" t="e">
        <f>VLOOKUP(Tabella_sintesi[[#This Row],[Comune]],[1]!Tabella_Tabella1[[COGNOME]:[descrizione_carica]],2,0)</f>
        <v>#N/A</v>
      </c>
    </row>
    <row r="6829" spans="1:4" x14ac:dyDescent="0.25">
      <c r="A6829" s="47" t="s">
        <v>52</v>
      </c>
      <c r="B6829" t="str">
        <f>VLOOKUP(A6829,Tabella_Pec[],2,0)</f>
        <v>elettorale.comunecrosia</v>
      </c>
      <c r="C6829" s="53">
        <f>VLOOKUP(A6829,Tabella_sez[],2,0)</f>
        <v>10</v>
      </c>
      <c r="D6829" t="e">
        <f>VLOOKUP(Tabella_sintesi[[#This Row],[Comune]],[1]!Tabella_Tabella1[[COGNOME]:[descrizione_carica]],2,0)</f>
        <v>#N/A</v>
      </c>
    </row>
    <row r="6830" spans="1:4" x14ac:dyDescent="0.25">
      <c r="A6830" s="47" t="s">
        <v>53</v>
      </c>
      <c r="B6830" t="str">
        <f>VLOOKUP(A6830,Tabella_Pec[],2,0)</f>
        <v>protocollodiamante</v>
      </c>
      <c r="C6830" s="53">
        <f>VLOOKUP(A6830,Tabella_sez[],2,0)</f>
        <v>6</v>
      </c>
      <c r="D6830" t="e">
        <f>VLOOKUP(Tabella_sintesi[[#This Row],[Comune]],[1]!Tabella_Tabella1[[COGNOME]:[descrizione_carica]],2,0)</f>
        <v>#N/A</v>
      </c>
    </row>
    <row r="6831" spans="1:4" x14ac:dyDescent="0.25">
      <c r="A6831" s="47" t="s">
        <v>54</v>
      </c>
      <c r="B6831" t="str">
        <f>VLOOKUP(A6831,Tabella_Pec[],2,0)</f>
        <v>delegazionemunic.dipignano</v>
      </c>
      <c r="C6831" s="53">
        <f>VLOOKUP(A6831,Tabella_sez[],2,0)</f>
        <v>5</v>
      </c>
      <c r="D6831" t="e">
        <f>VLOOKUP(Tabella_sintesi[[#This Row],[Comune]],[1]!Tabella_Tabella1[[COGNOME]:[descrizione_carica]],2,0)</f>
        <v>#N/A</v>
      </c>
    </row>
    <row r="6832" spans="1:4" x14ac:dyDescent="0.25">
      <c r="A6832" s="47" t="s">
        <v>55</v>
      </c>
      <c r="B6832" t="str">
        <f>VLOOKUP(A6832,Tabella_Pec[],2,0)</f>
        <v>comunedomanico</v>
      </c>
      <c r="C6832" s="53">
        <f>VLOOKUP(A6832,Tabella_sez[],2,0)</f>
        <v>1</v>
      </c>
      <c r="D6832" t="e">
        <f>VLOOKUP(Tabella_sintesi[[#This Row],[Comune]],[1]!Tabella_Tabella1[[COGNOME]:[descrizione_carica]],2,0)</f>
        <v>#N/A</v>
      </c>
    </row>
    <row r="6833" spans="1:4" x14ac:dyDescent="0.25">
      <c r="A6833" s="47" t="s">
        <v>56</v>
      </c>
      <c r="B6833" t="str">
        <f>VLOOKUP(A6833,Tabella_Pec[],2,0)</f>
        <v>comunefagnanocastelloaffarigenerali</v>
      </c>
      <c r="C6833" s="53">
        <f>VLOOKUP(A6833,Tabella_sez[],2,0)</f>
        <v>6</v>
      </c>
      <c r="D6833" t="e">
        <f>VLOOKUP(Tabella_sintesi[[#This Row],[Comune]],[1]!Tabella_Tabella1[[COGNOME]:[descrizione_carica]],2,0)</f>
        <v>#N/A</v>
      </c>
    </row>
    <row r="6834" spans="1:4" x14ac:dyDescent="0.25">
      <c r="A6834" s="47" t="s">
        <v>57</v>
      </c>
      <c r="B6834" t="str">
        <f>VLOOKUP(A6834,Tabella_Pec[],2,0)</f>
        <v>toccigiovanni.comunefalconaraalb.uff.demografico</v>
      </c>
      <c r="C6834" s="53">
        <f>VLOOKUP(A6834,Tabella_sez[],2,0)</f>
        <v>2</v>
      </c>
      <c r="D6834" t="e">
        <f>VLOOKUP(Tabella_sintesi[[#This Row],[Comune]],[1]!Tabella_Tabella1[[COGNOME]:[descrizione_carica]],2,0)</f>
        <v>#N/A</v>
      </c>
    </row>
    <row r="6835" spans="1:4" x14ac:dyDescent="0.25">
      <c r="A6835" s="47" t="s">
        <v>58</v>
      </c>
      <c r="B6835" t="str">
        <f>VLOOKUP(A6835,Tabella_Pec[],2,0)</f>
        <v>comune.figlinevegliaturo.cs</v>
      </c>
      <c r="C6835" s="53">
        <f>VLOOKUP(A6835,Tabella_sez[],2,0)</f>
        <v>1</v>
      </c>
      <c r="D6835" t="e">
        <f>VLOOKUP(Tabella_sintesi[[#This Row],[Comune]],[1]!Tabella_Tabella1[[COGNOME]:[descrizione_carica]],2,0)</f>
        <v>#N/A</v>
      </c>
    </row>
    <row r="6836" spans="1:4" x14ac:dyDescent="0.25">
      <c r="A6836" s="47" t="s">
        <v>59</v>
      </c>
      <c r="B6836" t="str">
        <f>VLOOKUP(A6836,Tabella_Pec[],2,0)</f>
        <v>protocollo</v>
      </c>
      <c r="C6836" s="53">
        <f>VLOOKUP(A6836,Tabella_sez[],2,0)</f>
        <v>3</v>
      </c>
      <c r="D6836" t="e">
        <f>VLOOKUP(Tabella_sintesi[[#This Row],[Comune]],[1]!Tabella_Tabella1[[COGNOME]:[descrizione_carica]],2,0)</f>
        <v>#N/A</v>
      </c>
    </row>
    <row r="6837" spans="1:4" x14ac:dyDescent="0.25">
      <c r="A6837" s="47" t="s">
        <v>60</v>
      </c>
      <c r="B6837" t="str">
        <f>VLOOKUP(A6837,Tabella_Pec[],2,0)</f>
        <v>anagrafe.fiumefreddobruzio</v>
      </c>
      <c r="C6837" s="53">
        <f>VLOOKUP(A6837,Tabella_sez[],2,0)</f>
        <v>6</v>
      </c>
      <c r="D6837" t="e">
        <f>VLOOKUP(Tabella_sintesi[[#This Row],[Comune]],[1]!Tabella_Tabella1[[COGNOME]:[descrizione_carica]],2,0)</f>
        <v>#N/A</v>
      </c>
    </row>
    <row r="6838" spans="1:4" x14ac:dyDescent="0.25">
      <c r="A6838" s="47" t="s">
        <v>61</v>
      </c>
      <c r="B6838" t="str">
        <f>VLOOKUP(A6838,Tabella_Pec[],2,0)</f>
        <v>comune.francavillamarittima.cs</v>
      </c>
      <c r="C6838" s="53">
        <f>VLOOKUP(A6838,Tabella_sez[],2,0)</f>
        <v>4</v>
      </c>
      <c r="D6838" t="e">
        <f>VLOOKUP(Tabella_sintesi[[#This Row],[Comune]],[1]!Tabella_Tabella1[[COGNOME]:[descrizione_carica]],2,0)</f>
        <v>#N/A</v>
      </c>
    </row>
    <row r="6839" spans="1:4" x14ac:dyDescent="0.25">
      <c r="A6839" s="47" t="s">
        <v>62</v>
      </c>
      <c r="B6839" t="str">
        <f>VLOOKUP(A6839,Tabella_Pec[],2,0)</f>
        <v>area-amministrativa</v>
      </c>
      <c r="C6839" s="53">
        <f>VLOOKUP(A6839,Tabella_sez[],2,0)</f>
        <v>3</v>
      </c>
      <c r="D6839" t="e">
        <f>VLOOKUP(Tabella_sintesi[[#This Row],[Comune]],[1]!Tabella_Tabella1[[COGNOME]:[descrizione_carica]],2,0)</f>
        <v>#N/A</v>
      </c>
    </row>
    <row r="6840" spans="1:4" x14ac:dyDescent="0.25">
      <c r="A6840" s="47" t="s">
        <v>63</v>
      </c>
      <c r="B6840" t="str">
        <f>VLOOKUP(A6840,Tabella_Pec[],2,0)</f>
        <v>protocollo.fuscaldo</v>
      </c>
      <c r="C6840" s="53">
        <f>VLOOKUP(A6840,Tabella_sez[],2,0)</f>
        <v>10</v>
      </c>
      <c r="D6840" t="e">
        <f>VLOOKUP(Tabella_sintesi[[#This Row],[Comune]],[1]!Tabella_Tabella1[[COGNOME]:[descrizione_carica]],2,0)</f>
        <v>#N/A</v>
      </c>
    </row>
    <row r="6841" spans="1:4" x14ac:dyDescent="0.25">
      <c r="A6841" s="47" t="s">
        <v>64</v>
      </c>
      <c r="B6841" t="str">
        <f>VLOOKUP(A6841,Tabella_Pec[],2,0)</f>
        <v>protocollo.grimaldi</v>
      </c>
      <c r="C6841" s="53">
        <f>VLOOKUP(A6841,Tabella_sez[],2,0)</f>
        <v>2</v>
      </c>
      <c r="D6841" t="str">
        <f>VLOOKUP(Tabella_sintesi[[#This Row],[Comune]],[1]!Tabella_Tabella1[[COGNOME]:[descrizione_carica]],2,0)</f>
        <v xml:space="preserve">ELENA    </v>
      </c>
    </row>
    <row r="6842" spans="1:4" x14ac:dyDescent="0.25">
      <c r="A6842" s="47" t="s">
        <v>65</v>
      </c>
      <c r="B6842" t="str">
        <f>VLOOKUP(A6842,Tabella_Pec[],2,0)</f>
        <v>segretario.grisolia</v>
      </c>
      <c r="C6842" s="53">
        <f>VLOOKUP(A6842,Tabella_sez[],2,0)</f>
        <v>3</v>
      </c>
      <c r="D6842" t="e">
        <f>VLOOKUP(Tabella_sintesi[[#This Row],[Comune]],[1]!Tabella_Tabella1[[COGNOME]:[descrizione_carica]],2,0)</f>
        <v>#N/A</v>
      </c>
    </row>
    <row r="6843" spans="1:4" x14ac:dyDescent="0.25">
      <c r="A6843" s="47" t="s">
        <v>66</v>
      </c>
      <c r="B6843" t="str">
        <f>VLOOKUP(A6843,Tabella_Pec[],2,0)</f>
        <v>protocollo.amministrativoguardiapiemontese</v>
      </c>
      <c r="C6843" s="53">
        <f>VLOOKUP(A6843,Tabella_sez[],2,0)</f>
        <v>2</v>
      </c>
      <c r="D6843" t="e">
        <f>VLOOKUP(Tabella_sintesi[[#This Row],[Comune]],[1]!Tabella_Tabella1[[COGNOME]:[descrizione_carica]],2,0)</f>
        <v>#N/A</v>
      </c>
    </row>
    <row r="6844" spans="1:4" x14ac:dyDescent="0.25">
      <c r="A6844" s="47" t="s">
        <v>67</v>
      </c>
      <c r="B6844" t="str">
        <f>VLOOKUP(A6844,Tabella_Pec[],2,0)</f>
        <v>amministrativo</v>
      </c>
      <c r="C6844" s="53">
        <f>VLOOKUP(A6844,Tabella_sez[],2,0)</f>
        <v>5</v>
      </c>
      <c r="D6844" t="str">
        <f>VLOOKUP(Tabella_sintesi[[#This Row],[Comune]],[1]!Tabella_Tabella1[[COGNOME]:[descrizione_carica]],2,0)</f>
        <v xml:space="preserve">NERINA    </v>
      </c>
    </row>
    <row r="6845" spans="1:4" x14ac:dyDescent="0.25">
      <c r="A6845" s="47" t="s">
        <v>68</v>
      </c>
      <c r="B6845" t="str">
        <f>VLOOKUP(A6845,Tabella_Pec[],2,0)</f>
        <v>comune.lainoborgo.cs.it</v>
      </c>
      <c r="C6845" s="53">
        <f>VLOOKUP(A6845,Tabella_sez[],2,0)</f>
        <v>4</v>
      </c>
      <c r="D6845" t="e">
        <f>VLOOKUP(Tabella_sintesi[[#This Row],[Comune]],[1]!Tabella_Tabella1[[COGNOME]:[descrizione_carica]],2,0)</f>
        <v>#N/A</v>
      </c>
    </row>
    <row r="6846" spans="1:4" x14ac:dyDescent="0.25">
      <c r="A6846" s="47" t="s">
        <v>69</v>
      </c>
      <c r="B6846" t="str">
        <f>VLOOKUP(A6846,Tabella_Pec[],2,0)</f>
        <v>segretario.lainocastello</v>
      </c>
      <c r="C6846" s="53">
        <f>VLOOKUP(A6846,Tabella_sez[],2,0)</f>
        <v>2</v>
      </c>
      <c r="D6846" t="e">
        <f>VLOOKUP(Tabella_sintesi[[#This Row],[Comune]],[1]!Tabella_Tabella1[[COGNOME]:[descrizione_carica]],2,0)</f>
        <v>#N/A</v>
      </c>
    </row>
    <row r="6847" spans="1:4" x14ac:dyDescent="0.25">
      <c r="A6847" s="47" t="s">
        <v>70</v>
      </c>
      <c r="B6847" t="str">
        <f>VLOOKUP(A6847,Tabella_Pec[],2,0)</f>
        <v>protocollo.lappano</v>
      </c>
      <c r="C6847" s="53">
        <f>VLOOKUP(A6847,Tabella_sez[],2,0)</f>
        <v>2</v>
      </c>
      <c r="D6847" t="e">
        <f>VLOOKUP(Tabella_sintesi[[#This Row],[Comune]],[1]!Tabella_Tabella1[[COGNOME]:[descrizione_carica]],2,0)</f>
        <v>#N/A</v>
      </c>
    </row>
    <row r="6848" spans="1:4" x14ac:dyDescent="0.25">
      <c r="A6848" s="47" t="s">
        <v>71</v>
      </c>
      <c r="B6848" t="str">
        <f>VLOOKUP(A6848,Tabella_Pec[],2,0)</f>
        <v>protocollo.lattarico</v>
      </c>
      <c r="C6848" s="53">
        <f>VLOOKUP(A6848,Tabella_sez[],2,0)</f>
        <v>5</v>
      </c>
      <c r="D6848" t="e">
        <f>VLOOKUP(Tabella_sintesi[[#This Row],[Comune]],[1]!Tabella_Tabella1[[COGNOME]:[descrizione_carica]],2,0)</f>
        <v>#N/A</v>
      </c>
    </row>
    <row r="6849" spans="1:4" x14ac:dyDescent="0.25">
      <c r="A6849" s="47" t="s">
        <v>72</v>
      </c>
      <c r="B6849" t="str">
        <f>VLOOKUP(A6849,Tabella_Pec[],2,0)</f>
        <v>segreteriaelettorale.longobardi</v>
      </c>
      <c r="C6849" s="53">
        <f>VLOOKUP(A6849,Tabella_sez[],2,0)</f>
        <v>4</v>
      </c>
      <c r="D6849" t="str">
        <f>VLOOKUP(Tabella_sintesi[[#This Row],[Comune]],[1]!Tabella_Tabella1[[COGNOME]:[descrizione_carica]],2,0)</f>
        <v xml:space="preserve">ROCCO    </v>
      </c>
    </row>
    <row r="6850" spans="1:4" x14ac:dyDescent="0.25">
      <c r="A6850" s="47" t="s">
        <v>73</v>
      </c>
      <c r="B6850" t="str">
        <f>VLOOKUP(A6850,Tabella_Pec[],2,0)</f>
        <v>demografici</v>
      </c>
      <c r="C6850" s="53">
        <f>VLOOKUP(A6850,Tabella_sez[],2,0)</f>
        <v>6</v>
      </c>
      <c r="D6850" t="str">
        <f>VLOOKUP(Tabella_sintesi[[#This Row],[Comune]],[1]!Tabella_Tabella1[[COGNOME]:[descrizione_carica]],2,0)</f>
        <v xml:space="preserve">MARIASTELLA    </v>
      </c>
    </row>
    <row r="6851" spans="1:4" x14ac:dyDescent="0.25">
      <c r="A6851" s="47" t="s">
        <v>74</v>
      </c>
      <c r="B6851" t="str">
        <f>VLOOKUP(A6851,Tabella_Pec[],2,0)</f>
        <v>segreteria.lungro</v>
      </c>
      <c r="C6851" s="53">
        <f>VLOOKUP(A6851,Tabella_sez[],2,0)</f>
        <v>4</v>
      </c>
      <c r="D6851" t="e">
        <f>VLOOKUP(Tabella_sintesi[[#This Row],[Comune]],[1]!Tabella_Tabella1[[COGNOME]:[descrizione_carica]],2,0)</f>
        <v>#N/A</v>
      </c>
    </row>
    <row r="6852" spans="1:4" x14ac:dyDescent="0.25">
      <c r="A6852" s="47" t="s">
        <v>75</v>
      </c>
      <c r="B6852" t="str">
        <f>VLOOKUP(A6852,Tabella_Pec[],2,0)</f>
        <v>protocollogenerale</v>
      </c>
      <c r="C6852" s="53">
        <f>VLOOKUP(A6852,Tabella_sez[],2,0)</f>
        <v>11</v>
      </c>
      <c r="D6852" t="str">
        <f>VLOOKUP(Tabella_sintesi[[#This Row],[Comune]],[1]!Tabella_Tabella1[[COGNOME]:[descrizione_carica]],2,0)</f>
        <v xml:space="preserve">LUCIANA    </v>
      </c>
    </row>
    <row r="6853" spans="1:4" x14ac:dyDescent="0.25">
      <c r="A6853" s="47" t="s">
        <v>8248</v>
      </c>
      <c r="B6853" t="str">
        <f>VLOOKUP(A6853,Tabella_Pec[],2,0)</f>
        <v>amministrativo.maiera</v>
      </c>
      <c r="C6853" s="53" t="e">
        <f>VLOOKUP(A6853,Tabella_sez[],2,0)</f>
        <v>#N/A</v>
      </c>
      <c r="D6853" t="e">
        <f>VLOOKUP(Tabella_sintesi[[#This Row],[Comune]],[1]!Tabella_Tabella1[[COGNOME]:[descrizione_carica]],2,0)</f>
        <v>#N/A</v>
      </c>
    </row>
    <row r="6854" spans="1:4" x14ac:dyDescent="0.25">
      <c r="A6854" s="47" t="s">
        <v>77</v>
      </c>
      <c r="B6854" t="str">
        <f>VLOOKUP(A6854,Tabella_Pec[],2,0)</f>
        <v>protocollo.malito</v>
      </c>
      <c r="C6854" s="53">
        <f>VLOOKUP(A6854,Tabella_sez[],2,0)</f>
        <v>2</v>
      </c>
      <c r="D6854" t="e">
        <f>VLOOKUP(Tabella_sintesi[[#This Row],[Comune]],[1]!Tabella_Tabella1[[COGNOME]:[descrizione_carica]],2,0)</f>
        <v>#N/A</v>
      </c>
    </row>
    <row r="6855" spans="1:4" x14ac:dyDescent="0.25">
      <c r="A6855" s="47" t="s">
        <v>78</v>
      </c>
      <c r="B6855" t="str">
        <f>VLOOKUP(A6855,Tabella_Pec[],2,0)</f>
        <v>protocollo.malvito</v>
      </c>
      <c r="C6855" s="53">
        <f>VLOOKUP(A6855,Tabella_sez[],2,0)</f>
        <v>4</v>
      </c>
      <c r="D6855" t="e">
        <f>VLOOKUP(Tabella_sintesi[[#This Row],[Comune]],[1]!Tabella_Tabella1[[COGNOME]:[descrizione_carica]],2,0)</f>
        <v>#N/A</v>
      </c>
    </row>
    <row r="6856" spans="1:4" x14ac:dyDescent="0.25">
      <c r="A6856" s="47" t="s">
        <v>79</v>
      </c>
      <c r="B6856" t="str">
        <f>VLOOKUP(A6856,Tabella_Pec[],2,0)</f>
        <v>protocollo.mandatoriccio</v>
      </c>
      <c r="C6856" s="53">
        <f>VLOOKUP(A6856,Tabella_sez[],2,0)</f>
        <v>3</v>
      </c>
      <c r="D6856" t="e">
        <f>VLOOKUP(Tabella_sintesi[[#This Row],[Comune]],[1]!Tabella_Tabella1[[COGNOME]:[descrizione_carica]],2,0)</f>
        <v>#N/A</v>
      </c>
    </row>
    <row r="6857" spans="1:4" x14ac:dyDescent="0.25">
      <c r="A6857" s="47" t="s">
        <v>80</v>
      </c>
      <c r="B6857" t="str">
        <f>VLOOKUP(A6857,Tabella_Pec[],2,0)</f>
        <v>amministrazione</v>
      </c>
      <c r="C6857" s="53">
        <f>VLOOKUP(A6857,Tabella_sez[],2,0)</f>
        <v>4</v>
      </c>
      <c r="D6857" t="e">
        <f>VLOOKUP(Tabella_sintesi[[#This Row],[Comune]],[1]!Tabella_Tabella1[[COGNOME]:[descrizione_carica]],2,0)</f>
        <v>#N/A</v>
      </c>
    </row>
    <row r="6858" spans="1:4" x14ac:dyDescent="0.25">
      <c r="A6858" s="47" t="s">
        <v>81</v>
      </c>
      <c r="B6858" t="str">
        <f>VLOOKUP(A6858,Tabella_Pec[],2,0)</f>
        <v>amministrativo.maranom</v>
      </c>
      <c r="C6858" s="53">
        <f>VLOOKUP(A6858,Tabella_sez[],2,0)</f>
        <v>3</v>
      </c>
      <c r="D6858" t="e">
        <f>VLOOKUP(Tabella_sintesi[[#This Row],[Comune]],[1]!Tabella_Tabella1[[COGNOME]:[descrizione_carica]],2,0)</f>
        <v>#N/A</v>
      </c>
    </row>
    <row r="6859" spans="1:4" x14ac:dyDescent="0.25">
      <c r="A6859" s="47" t="s">
        <v>82</v>
      </c>
      <c r="B6859" t="str">
        <f>VLOOKUP(A6859,Tabella_Pec[],2,0)</f>
        <v>protocollo.maranoprincipato</v>
      </c>
      <c r="C6859" s="53">
        <f>VLOOKUP(A6859,Tabella_sez[],2,0)</f>
        <v>3</v>
      </c>
      <c r="D6859" t="e">
        <f>VLOOKUP(Tabella_sintesi[[#This Row],[Comune]],[1]!Tabella_Tabella1[[COGNOME]:[descrizione_carica]],2,0)</f>
        <v>#N/A</v>
      </c>
    </row>
    <row r="6860" spans="1:4" x14ac:dyDescent="0.25">
      <c r="A6860" s="47" t="s">
        <v>83</v>
      </c>
      <c r="B6860" t="str">
        <f>VLOOKUP(A6860,Tabella_Pec[],2,0)</f>
        <v>protoc.marzi</v>
      </c>
      <c r="C6860" s="53">
        <f>VLOOKUP(A6860,Tabella_sez[],2,0)</f>
        <v>1</v>
      </c>
      <c r="D6860" t="str">
        <f>VLOOKUP(Tabella_sintesi[[#This Row],[Comune]],[1]!Tabella_Tabella1[[COGNOME]:[descrizione_carica]],2,0)</f>
        <v xml:space="preserve">RICCARDO    </v>
      </c>
    </row>
    <row r="6861" spans="1:4" x14ac:dyDescent="0.25">
      <c r="A6861" s="47" t="s">
        <v>84</v>
      </c>
      <c r="B6861" t="str">
        <f>VLOOKUP(A6861,Tabella_Pec[],2,0)</f>
        <v>comunemendicino</v>
      </c>
      <c r="C6861" s="53">
        <f>VLOOKUP(A6861,Tabella_sez[],2,0)</f>
        <v>10</v>
      </c>
      <c r="D6861" t="str">
        <f>VLOOKUP(Tabella_sintesi[[#This Row],[Comune]],[1]!Tabella_Tabella1[[COGNOME]:[descrizione_carica]],2,0)</f>
        <v xml:space="preserve">IOLE    </v>
      </c>
    </row>
    <row r="6862" spans="1:4" x14ac:dyDescent="0.25">
      <c r="A6862" s="47" t="s">
        <v>85</v>
      </c>
      <c r="B6862" t="str">
        <f>VLOOKUP(A6862,Tabella_Pec[],2,0)</f>
        <v>sindaco.mongrassano</v>
      </c>
      <c r="C6862" s="53">
        <f>VLOOKUP(A6862,Tabella_sez[],2,0)</f>
        <v>4</v>
      </c>
      <c r="D6862" t="e">
        <f>VLOOKUP(Tabella_sintesi[[#This Row],[Comune]],[1]!Tabella_Tabella1[[COGNOME]:[descrizione_carica]],2,0)</f>
        <v>#N/A</v>
      </c>
    </row>
    <row r="6863" spans="1:4" x14ac:dyDescent="0.25">
      <c r="A6863" s="47" t="s">
        <v>86</v>
      </c>
      <c r="B6863" t="str">
        <f>VLOOKUP(A6863,Tabella_Pec[],2,0)</f>
        <v>segreteria.montaltouffugo</v>
      </c>
      <c r="C6863" s="53">
        <f>VLOOKUP(A6863,Tabella_sez[],2,0)</f>
        <v>20</v>
      </c>
      <c r="D6863" t="e">
        <f>VLOOKUP(Tabella_sintesi[[#This Row],[Comune]],[1]!Tabella_Tabella1[[COGNOME]:[descrizione_carica]],2,0)</f>
        <v>#N/A</v>
      </c>
    </row>
    <row r="6864" spans="1:4" x14ac:dyDescent="0.25">
      <c r="A6864" s="47" t="s">
        <v>87</v>
      </c>
      <c r="B6864" t="str">
        <f>VLOOKUP(A6864,Tabella_Pec[],2,0)</f>
        <v>segretario.montegiordano.cs</v>
      </c>
      <c r="C6864" s="53">
        <f>VLOOKUP(A6864,Tabella_sez[],2,0)</f>
        <v>2</v>
      </c>
      <c r="D6864" t="e">
        <f>VLOOKUP(Tabella_sintesi[[#This Row],[Comune]],[1]!Tabella_Tabella1[[COGNOME]:[descrizione_carica]],2,0)</f>
        <v>#N/A</v>
      </c>
    </row>
    <row r="6865" spans="1:4" x14ac:dyDescent="0.25">
      <c r="A6865" s="47" t="s">
        <v>88</v>
      </c>
      <c r="B6865" t="str">
        <f>VLOOKUP(A6865,Tabella_Pec[],2,0)</f>
        <v>info</v>
      </c>
      <c r="C6865" s="53">
        <f>VLOOKUP(A6865,Tabella_sez[],2,0)</f>
        <v>5</v>
      </c>
      <c r="D6865" t="e">
        <f>VLOOKUP(Tabella_sintesi[[#This Row],[Comune]],[1]!Tabella_Tabella1[[COGNOME]:[descrizione_carica]],2,0)</f>
        <v>#N/A</v>
      </c>
    </row>
    <row r="6866" spans="1:4" x14ac:dyDescent="0.25">
      <c r="A6866" s="47" t="s">
        <v>89</v>
      </c>
      <c r="B6866" t="str">
        <f>VLOOKUP(A6866,Tabella_Pec[],2,0)</f>
        <v>protocollo.mormanno</v>
      </c>
      <c r="C6866" s="53">
        <f>VLOOKUP(A6866,Tabella_sez[],2,0)</f>
        <v>4</v>
      </c>
      <c r="D6866" t="e">
        <f>VLOOKUP(Tabella_sintesi[[#This Row],[Comune]],[1]!Tabella_Tabella1[[COGNOME]:[descrizione_carica]],2,0)</f>
        <v>#N/A</v>
      </c>
    </row>
    <row r="6867" spans="1:4" x14ac:dyDescent="0.25">
      <c r="A6867" s="47" t="s">
        <v>90</v>
      </c>
      <c r="B6867" t="str">
        <f>VLOOKUP(A6867,Tabella_Pec[],2,0)</f>
        <v>comunemottafollone.uffprotocollo</v>
      </c>
      <c r="C6867" s="53">
        <f>VLOOKUP(A6867,Tabella_sez[],2,0)</f>
        <v>2</v>
      </c>
      <c r="D6867" t="e">
        <f>VLOOKUP(Tabella_sintesi[[#This Row],[Comune]],[1]!Tabella_Tabella1[[COGNOME]:[descrizione_carica]],2,0)</f>
        <v>#N/A</v>
      </c>
    </row>
    <row r="6868" spans="1:4" x14ac:dyDescent="0.25">
      <c r="A6868" s="47" t="s">
        <v>91</v>
      </c>
      <c r="B6868" t="str">
        <f>VLOOKUP(A6868,Tabella_Pec[],2,0)</f>
        <v>info.comune.nocara.cs</v>
      </c>
      <c r="C6868" s="53">
        <f>VLOOKUP(A6868,Tabella_sez[],2,0)</f>
        <v>1</v>
      </c>
      <c r="D6868" t="e">
        <f>VLOOKUP(Tabella_sintesi[[#This Row],[Comune]],[1]!Tabella_Tabella1[[COGNOME]:[descrizione_carica]],2,0)</f>
        <v>#N/A</v>
      </c>
    </row>
    <row r="6869" spans="1:4" x14ac:dyDescent="0.25">
      <c r="A6869" s="47" t="s">
        <v>92</v>
      </c>
      <c r="B6869" t="str">
        <f>VLOOKUP(A6869,Tabella_Pec[],2,0)</f>
        <v>info.comune.oriolo.cs</v>
      </c>
      <c r="C6869" s="53">
        <f>VLOOKUP(A6869,Tabella_sez[],2,0)</f>
        <v>3</v>
      </c>
      <c r="D6869" t="e">
        <f>VLOOKUP(Tabella_sintesi[[#This Row],[Comune]],[1]!Tabella_Tabella1[[COGNOME]:[descrizione_carica]],2,0)</f>
        <v>#N/A</v>
      </c>
    </row>
    <row r="6870" spans="1:4" x14ac:dyDescent="0.25">
      <c r="A6870" s="47" t="s">
        <v>93</v>
      </c>
      <c r="B6870" t="str">
        <f>VLOOKUP(A6870,Tabella_Pec[],2,0)</f>
        <v>protocollo.comune.orsomarso</v>
      </c>
      <c r="C6870" s="53">
        <f>VLOOKUP(A6870,Tabella_sez[],2,0)</f>
        <v>2</v>
      </c>
      <c r="D6870" t="e">
        <f>VLOOKUP(Tabella_sintesi[[#This Row],[Comune]],[1]!Tabella_Tabella1[[COGNOME]:[descrizione_carica]],2,0)</f>
        <v>#N/A</v>
      </c>
    </row>
    <row r="6871" spans="1:4" x14ac:dyDescent="0.25">
      <c r="A6871" s="47" t="s">
        <v>94</v>
      </c>
      <c r="B6871" t="str">
        <f>VLOOKUP(A6871,Tabella_Pec[],2,0)</f>
        <v>ufficidemografici.paludi</v>
      </c>
      <c r="C6871" s="53">
        <f>VLOOKUP(A6871,Tabella_sez[],2,0)</f>
        <v>2</v>
      </c>
      <c r="D6871" t="str">
        <f>VLOOKUP(Tabella_sintesi[[#This Row],[Comune]],[1]!Tabella_Tabella1[[COGNOME]:[descrizione_carica]],2,0)</f>
        <v xml:space="preserve">GIANCARLO    </v>
      </c>
    </row>
    <row r="6872" spans="1:4" x14ac:dyDescent="0.25">
      <c r="A6872" s="47" t="s">
        <v>95</v>
      </c>
      <c r="B6872" t="str">
        <f>VLOOKUP(A6872,Tabella_Pec[],2,0)</f>
        <v>comune.panettieri</v>
      </c>
      <c r="C6872" s="53">
        <f>VLOOKUP(A6872,Tabella_sez[],2,0)</f>
        <v>1</v>
      </c>
      <c r="D6872" t="e">
        <f>VLOOKUP(Tabella_sintesi[[#This Row],[Comune]],[1]!Tabella_Tabella1[[COGNOME]:[descrizione_carica]],2,0)</f>
        <v>#N/A</v>
      </c>
    </row>
    <row r="6873" spans="1:4" x14ac:dyDescent="0.25">
      <c r="A6873" s="47" t="s">
        <v>96</v>
      </c>
      <c r="B6873" t="str">
        <f>VLOOKUP(A6873,Tabella_Pec[],2,0)</f>
        <v>info</v>
      </c>
      <c r="C6873" s="53">
        <f>VLOOKUP(A6873,Tabella_sez[],2,0)</f>
        <v>17</v>
      </c>
      <c r="D6873" t="str">
        <f>VLOOKUP(Tabella_sintesi[[#This Row],[Comune]],[1]!Tabella_Tabella1[[COGNOME]:[descrizione_carica]],2,0)</f>
        <v xml:space="preserve">FIORUCCI    </v>
      </c>
    </row>
    <row r="6874" spans="1:4" x14ac:dyDescent="0.25">
      <c r="A6874" s="47" t="s">
        <v>97</v>
      </c>
      <c r="B6874" t="str">
        <f>VLOOKUP(A6874,Tabella_Pec[],2,0)</f>
        <v>comune.papasidero</v>
      </c>
      <c r="C6874" s="53">
        <f>VLOOKUP(A6874,Tabella_sez[],2,0)</f>
        <v>1</v>
      </c>
      <c r="D6874" t="e">
        <f>VLOOKUP(Tabella_sintesi[[#This Row],[Comune]],[1]!Tabella_Tabella1[[COGNOME]:[descrizione_carica]],2,0)</f>
        <v>#N/A</v>
      </c>
    </row>
    <row r="6875" spans="1:4" x14ac:dyDescent="0.25">
      <c r="A6875" s="47" t="s">
        <v>98</v>
      </c>
      <c r="B6875" t="str">
        <f>VLOOKUP(A6875,Tabella_Pec[],2,0)</f>
        <v>affarigenerali.parenti</v>
      </c>
      <c r="C6875" s="53">
        <f>VLOOKUP(A6875,Tabella_sez[],2,0)</f>
        <v>3</v>
      </c>
      <c r="D6875" t="str">
        <f>VLOOKUP(Tabella_sintesi[[#This Row],[Comune]],[1]!Tabella_Tabella1[[COGNOME]:[descrizione_carica]],2,0)</f>
        <v xml:space="preserve">MATTEO    </v>
      </c>
    </row>
    <row r="6876" spans="1:4" x14ac:dyDescent="0.25">
      <c r="A6876" s="47" t="s">
        <v>99</v>
      </c>
      <c r="B6876" t="str">
        <f>VLOOKUP(A6876,Tabella_Pec[],2,0)</f>
        <v>anagrafe.paternocalabro</v>
      </c>
      <c r="C6876" s="53">
        <f>VLOOKUP(A6876,Tabella_sez[],2,0)</f>
        <v>2</v>
      </c>
      <c r="D6876" t="e">
        <f>VLOOKUP(Tabella_sintesi[[#This Row],[Comune]],[1]!Tabella_Tabella1[[COGNOME]:[descrizione_carica]],2,0)</f>
        <v>#N/A</v>
      </c>
    </row>
    <row r="6877" spans="1:4" x14ac:dyDescent="0.25">
      <c r="A6877" s="47" t="s">
        <v>100</v>
      </c>
      <c r="B6877" t="str">
        <f>VLOOKUP(A6877,Tabella_Pec[],2,0)</f>
        <v>protocollo.pedivigliano</v>
      </c>
      <c r="C6877" s="53">
        <f>VLOOKUP(A6877,Tabella_sez[],2,0)</f>
        <v>2</v>
      </c>
      <c r="D6877" t="e">
        <f>VLOOKUP(Tabella_sintesi[[#This Row],[Comune]],[1]!Tabella_Tabella1[[COGNOME]:[descrizione_carica]],2,0)</f>
        <v>#N/A</v>
      </c>
    </row>
    <row r="6878" spans="1:4" x14ac:dyDescent="0.25">
      <c r="A6878" s="47" t="s">
        <v>101</v>
      </c>
      <c r="B6878" t="str">
        <f>VLOOKUP(A6878,Tabella_Pec[],2,0)</f>
        <v>protocollo</v>
      </c>
      <c r="C6878" s="53">
        <f>VLOOKUP(A6878,Tabella_sez[],2,0)</f>
        <v>2</v>
      </c>
      <c r="D6878" t="e">
        <f>VLOOKUP(Tabella_sintesi[[#This Row],[Comune]],[1]!Tabella_Tabella1[[COGNOME]:[descrizione_carica]],2,0)</f>
        <v>#N/A</v>
      </c>
    </row>
    <row r="6879" spans="1:4" x14ac:dyDescent="0.25">
      <c r="A6879" s="47" t="s">
        <v>102</v>
      </c>
      <c r="B6879" t="str">
        <f>VLOOKUP(A6879,Tabella_Pec[],2,0)</f>
        <v>comune.pietrafitta.cs</v>
      </c>
      <c r="C6879" s="53">
        <f>VLOOKUP(A6879,Tabella_sez[],2,0)</f>
        <v>2</v>
      </c>
      <c r="D6879" t="str">
        <f>VLOOKUP(Tabella_sintesi[[#This Row],[Comune]],[1]!Tabella_Tabella1[[COGNOME]:[descrizione_carica]],2,0)</f>
        <v xml:space="preserve">CARMELO    </v>
      </c>
    </row>
    <row r="6880" spans="1:4" x14ac:dyDescent="0.25">
      <c r="A6880" s="47" t="s">
        <v>103</v>
      </c>
      <c r="B6880" t="str">
        <f>VLOOKUP(A6880,Tabella_Pec[],2,0)</f>
        <v>protocollogenerale.pietrapaola</v>
      </c>
      <c r="C6880" s="53">
        <f>VLOOKUP(A6880,Tabella_sez[],2,0)</f>
        <v>2</v>
      </c>
      <c r="D6880" t="e">
        <f>VLOOKUP(Tabella_sintesi[[#This Row],[Comune]],[1]!Tabella_Tabella1[[COGNOME]:[descrizione_carica]],2,0)</f>
        <v>#N/A</v>
      </c>
    </row>
    <row r="6881" spans="1:4" x14ac:dyDescent="0.25">
      <c r="A6881" s="47" t="s">
        <v>104</v>
      </c>
      <c r="B6881" t="str">
        <f>VLOOKUP(A6881,Tabella_Pec[],2,0)</f>
        <v>anagrafe.plataci.cs</v>
      </c>
      <c r="C6881" s="53">
        <f>VLOOKUP(A6881,Tabella_sez[],2,0)</f>
        <v>1</v>
      </c>
      <c r="D6881" t="e">
        <f>VLOOKUP(Tabella_sintesi[[#This Row],[Comune]],[1]!Tabella_Tabella1[[COGNOME]:[descrizione_carica]],2,0)</f>
        <v>#N/A</v>
      </c>
    </row>
    <row r="6882" spans="1:4" x14ac:dyDescent="0.25">
      <c r="A6882" s="47" t="s">
        <v>105</v>
      </c>
      <c r="B6882" t="str">
        <f>VLOOKUP(A6882,Tabella_Pec[],2,0)</f>
        <v>protocollo.praia</v>
      </c>
      <c r="C6882" s="53">
        <f>VLOOKUP(A6882,Tabella_sez[],2,0)</f>
        <v>7</v>
      </c>
      <c r="D6882" t="e">
        <f>VLOOKUP(Tabella_sintesi[[#This Row],[Comune]],[1]!Tabella_Tabella1[[COGNOME]:[descrizione_carica]],2,0)</f>
        <v>#N/A</v>
      </c>
    </row>
    <row r="6883" spans="1:4" x14ac:dyDescent="0.25">
      <c r="A6883" s="47" t="s">
        <v>106</v>
      </c>
      <c r="B6883" t="str">
        <f>VLOOKUP(A6883,Tabella_Pec[],2,0)</f>
        <v>protocollo.rende</v>
      </c>
      <c r="C6883" s="53">
        <f>VLOOKUP(A6883,Tabella_sez[],2,0)</f>
        <v>34</v>
      </c>
      <c r="D6883" t="str">
        <f>VLOOKUP(Tabella_sintesi[[#This Row],[Comune]],[1]!Tabella_Tabella1[[COGNOME]:[descrizione_carica]],2,0)</f>
        <v xml:space="preserve">GIUSEPPE FABRIZIO   </v>
      </c>
    </row>
    <row r="6884" spans="1:4" x14ac:dyDescent="0.25">
      <c r="A6884" s="47" t="s">
        <v>107</v>
      </c>
      <c r="B6884" t="str">
        <f>VLOOKUP(A6884,Tabella_Pec[],2,0)</f>
        <v>anagrafe.roccaimperiale</v>
      </c>
      <c r="C6884" s="53">
        <f>VLOOKUP(A6884,Tabella_sez[],2,0)</f>
        <v>3</v>
      </c>
      <c r="D6884" t="e">
        <f>VLOOKUP(Tabella_sintesi[[#This Row],[Comune]],[1]!Tabella_Tabella1[[COGNOME]:[descrizione_carica]],2,0)</f>
        <v>#N/A</v>
      </c>
    </row>
    <row r="6885" spans="1:4" x14ac:dyDescent="0.25">
      <c r="A6885" s="47" t="s">
        <v>108</v>
      </c>
      <c r="B6885" t="str">
        <f>VLOOKUP(A6885,Tabella_Pec[],2,0)</f>
        <v>protocollo</v>
      </c>
      <c r="C6885" s="53">
        <f>VLOOKUP(A6885,Tabella_sez[],2,0)</f>
        <v>10</v>
      </c>
      <c r="D6885" t="e">
        <f>VLOOKUP(Tabella_sintesi[[#This Row],[Comune]],[1]!Tabella_Tabella1[[COGNOME]:[descrizione_carica]],2,0)</f>
        <v>#N/A</v>
      </c>
    </row>
    <row r="6886" spans="1:4" x14ac:dyDescent="0.25">
      <c r="A6886" s="47" t="s">
        <v>109</v>
      </c>
      <c r="B6886" t="str">
        <f>VLOOKUP(A6886,Tabella_Pec[],2,0)</f>
        <v>protocollo.rogliano</v>
      </c>
      <c r="C6886" s="53">
        <f>VLOOKUP(A6886,Tabella_sez[],2,0)</f>
        <v>8</v>
      </c>
      <c r="D6886" t="e">
        <f>VLOOKUP(Tabella_sintesi[[#This Row],[Comune]],[1]!Tabella_Tabella1[[COGNOME]:[descrizione_carica]],2,0)</f>
        <v>#N/A</v>
      </c>
    </row>
    <row r="6887" spans="1:4" x14ac:dyDescent="0.25">
      <c r="A6887" s="47" t="s">
        <v>110</v>
      </c>
      <c r="B6887" t="str">
        <f>VLOOKUP(A6887,Tabella_Pec[],2,0)</f>
        <v>protocollo.comune.rose</v>
      </c>
      <c r="C6887" s="53">
        <f>VLOOKUP(A6887,Tabella_sez[],2,0)</f>
        <v>7</v>
      </c>
      <c r="D6887" t="e">
        <f>VLOOKUP(Tabella_sintesi[[#This Row],[Comune]],[1]!Tabella_Tabella1[[COGNOME]:[descrizione_carica]],2,0)</f>
        <v>#N/A</v>
      </c>
    </row>
    <row r="6888" spans="1:4" x14ac:dyDescent="0.25">
      <c r="A6888" s="47" t="s">
        <v>111</v>
      </c>
      <c r="B6888" t="str">
        <f>VLOOKUP(A6888,Tabella_Pec[],2,0)</f>
        <v>segreteria.comunerosetocs</v>
      </c>
      <c r="C6888" s="53">
        <f>VLOOKUP(A6888,Tabella_sez[],2,0)</f>
        <v>2</v>
      </c>
      <c r="D6888" t="e">
        <f>VLOOKUP(Tabella_sintesi[[#This Row],[Comune]],[1]!Tabella_Tabella1[[COGNOME]:[descrizione_carica]],2,0)</f>
        <v>#N/A</v>
      </c>
    </row>
    <row r="6889" spans="1:4" x14ac:dyDescent="0.25">
      <c r="A6889" s="47" t="s">
        <v>112</v>
      </c>
      <c r="B6889" t="str">
        <f>VLOOKUP(A6889,Tabella_Pec[],2,0)</f>
        <v>ufficioservizidemograficirotagreca</v>
      </c>
      <c r="C6889" s="53">
        <f>VLOOKUP(A6889,Tabella_sez[],2,0)</f>
        <v>2</v>
      </c>
      <c r="D6889" t="e">
        <f>VLOOKUP(Tabella_sintesi[[#This Row],[Comune]],[1]!Tabella_Tabella1[[COGNOME]:[descrizione_carica]],2,0)</f>
        <v>#N/A</v>
      </c>
    </row>
    <row r="6890" spans="1:4" x14ac:dyDescent="0.25">
      <c r="A6890" s="47" t="s">
        <v>113</v>
      </c>
      <c r="B6890" t="str">
        <f>VLOOKUP(A6890,Tabella_Pec[],2,0)</f>
        <v>protocollo.rovito</v>
      </c>
      <c r="C6890" s="53">
        <f>VLOOKUP(A6890,Tabella_sez[],2,0)</f>
        <v>3</v>
      </c>
      <c r="D6890" t="e">
        <f>VLOOKUP(Tabella_sintesi[[#This Row],[Comune]],[1]!Tabella_Tabella1[[COGNOME]:[descrizione_carica]],2,0)</f>
        <v>#N/A</v>
      </c>
    </row>
    <row r="6891" spans="1:4" x14ac:dyDescent="0.25">
      <c r="A6891" s="47" t="s">
        <v>114</v>
      </c>
      <c r="B6891" t="str">
        <f>VLOOKUP(A6891,Tabella_Pec[],2,0)</f>
        <v>anagrafe.sanbasile</v>
      </c>
      <c r="C6891" s="53">
        <f>VLOOKUP(A6891,Tabella_sez[],2,0)</f>
        <v>2</v>
      </c>
      <c r="D6891" t="e">
        <f>VLOOKUP(Tabella_sintesi[[#This Row],[Comune]],[1]!Tabella_Tabella1[[COGNOME]:[descrizione_carica]],2,0)</f>
        <v>#N/A</v>
      </c>
    </row>
    <row r="6892" spans="1:4" x14ac:dyDescent="0.25">
      <c r="A6892" s="47" t="s">
        <v>115</v>
      </c>
      <c r="B6892" t="str">
        <f>VLOOKUP(A6892,Tabella_Pec[],2,0)</f>
        <v>anagrafe.sanbenedettoullano</v>
      </c>
      <c r="C6892" s="53">
        <f>VLOOKUP(A6892,Tabella_sez[],2,0)</f>
        <v>2</v>
      </c>
      <c r="D6892" t="e">
        <f>VLOOKUP(Tabella_sintesi[[#This Row],[Comune]],[1]!Tabella_Tabella1[[COGNOME]:[descrizione_carica]],2,0)</f>
        <v>#N/A</v>
      </c>
    </row>
    <row r="6893" spans="1:4" x14ac:dyDescent="0.25">
      <c r="A6893" s="47" t="s">
        <v>116</v>
      </c>
      <c r="B6893" t="str">
        <f>VLOOKUP(A6893,Tabella_Pec[],2,0)</f>
        <v>urp</v>
      </c>
      <c r="C6893" s="53">
        <f>VLOOKUP(A6893,Tabella_sez[],2,0)</f>
        <v>1</v>
      </c>
      <c r="D6893" t="e">
        <f>VLOOKUP(Tabella_sintesi[[#This Row],[Comune]],[1]!Tabella_Tabella1[[COGNOME]:[descrizione_carica]],2,0)</f>
        <v>#N/A</v>
      </c>
    </row>
    <row r="6894" spans="1:4" x14ac:dyDescent="0.25">
      <c r="A6894" s="47" t="s">
        <v>117</v>
      </c>
      <c r="B6894" t="str">
        <f>VLOOKUP(A6894,Tabella_Pec[],2,0)</f>
        <v>mail.sandemetriocorone</v>
      </c>
      <c r="C6894" s="53">
        <f>VLOOKUP(A6894,Tabella_sez[],2,0)</f>
        <v>6</v>
      </c>
      <c r="D6894" t="e">
        <f>VLOOKUP(Tabella_sintesi[[#This Row],[Comune]],[1]!Tabella_Tabella1[[COGNOME]:[descrizione_carica]],2,0)</f>
        <v>#N/A</v>
      </c>
    </row>
    <row r="6895" spans="1:4" x14ac:dyDescent="0.25">
      <c r="A6895" s="47" t="s">
        <v>118</v>
      </c>
      <c r="B6895" t="str">
        <f>VLOOKUP(A6895,Tabella_Pec[],2,0)</f>
        <v>protocollo.sandonatodininea</v>
      </c>
      <c r="C6895" s="53">
        <f>VLOOKUP(A6895,Tabella_sez[],2,0)</f>
        <v>4</v>
      </c>
      <c r="D6895" t="e">
        <f>VLOOKUP(Tabella_sintesi[[#This Row],[Comune]],[1]!Tabella_Tabella1[[COGNOME]:[descrizione_carica]],2,0)</f>
        <v>#N/A</v>
      </c>
    </row>
    <row r="6896" spans="1:4" x14ac:dyDescent="0.25">
      <c r="A6896" s="47" t="s">
        <v>119</v>
      </c>
      <c r="B6896" t="str">
        <f>VLOOKUP(A6896,Tabella_Pec[],2,0)</f>
        <v>demografici.comunesanfili</v>
      </c>
      <c r="C6896" s="53">
        <f>VLOOKUP(A6896,Tabella_sez[],2,0)</f>
        <v>3</v>
      </c>
      <c r="D6896" t="e">
        <f>VLOOKUP(Tabella_sintesi[[#This Row],[Comune]],[1]!Tabella_Tabella1[[COGNOME]:[descrizione_carica]],2,0)</f>
        <v>#N/A</v>
      </c>
    </row>
    <row r="6897" spans="1:4" x14ac:dyDescent="0.25">
      <c r="A6897" s="47" t="s">
        <v>120</v>
      </c>
      <c r="B6897" t="str">
        <f>VLOOKUP(A6897,Tabella_Pec[],2,0)</f>
        <v>protocollo.sangineto</v>
      </c>
      <c r="C6897" s="53">
        <f>VLOOKUP(A6897,Tabella_sez[],2,0)</f>
        <v>2</v>
      </c>
      <c r="D6897" t="e">
        <f>VLOOKUP(Tabella_sintesi[[#This Row],[Comune]],[1]!Tabella_Tabella1[[COGNOME]:[descrizione_carica]],2,0)</f>
        <v>#N/A</v>
      </c>
    </row>
    <row r="6898" spans="1:4" x14ac:dyDescent="0.25">
      <c r="A6898" s="47" t="s">
        <v>121</v>
      </c>
      <c r="B6898" t="str">
        <f>VLOOKUP(A6898,Tabella_Pec[],2,0)</f>
        <v>protocollo.sangiorgioalbanese</v>
      </c>
      <c r="C6898" s="53">
        <f>VLOOKUP(A6898,Tabella_sez[],2,0)</f>
        <v>2</v>
      </c>
      <c r="D6898" t="e">
        <f>VLOOKUP(Tabella_sintesi[[#This Row],[Comune]],[1]!Tabella_Tabella1[[COGNOME]:[descrizione_carica]],2,0)</f>
        <v>#N/A</v>
      </c>
    </row>
    <row r="6899" spans="1:4" x14ac:dyDescent="0.25">
      <c r="A6899" s="47" t="s">
        <v>122</v>
      </c>
      <c r="B6899" t="str">
        <f>VLOOKUP(A6899,Tabella_Pec[],2,0)</f>
        <v>anagrafesgfiore</v>
      </c>
      <c r="C6899" s="53">
        <f>VLOOKUP(A6899,Tabella_sez[],2,0)</f>
        <v>24</v>
      </c>
      <c r="D6899" t="e">
        <f>VLOOKUP(Tabella_sintesi[[#This Row],[Comune]],[1]!Tabella_Tabella1[[COGNOME]:[descrizione_carica]],2,0)</f>
        <v>#N/A</v>
      </c>
    </row>
    <row r="6900" spans="1:4" x14ac:dyDescent="0.25">
      <c r="A6900" s="47" t="s">
        <v>123</v>
      </c>
      <c r="B6900" t="str">
        <f>VLOOKUP(A6900,Tabella_Pec[],2,0)</f>
        <v>sanlorenzobellizzicomune</v>
      </c>
      <c r="C6900" s="53">
        <f>VLOOKUP(A6900,Tabella_sez[],2,0)</f>
        <v>1</v>
      </c>
      <c r="D6900" t="e">
        <f>VLOOKUP(Tabella_sintesi[[#This Row],[Comune]],[1]!Tabella_Tabella1[[COGNOME]:[descrizione_carica]],2,0)</f>
        <v>#N/A</v>
      </c>
    </row>
    <row r="6901" spans="1:4" x14ac:dyDescent="0.25">
      <c r="A6901" s="47" t="s">
        <v>124</v>
      </c>
      <c r="B6901" t="str">
        <f>VLOOKUP(A6901,Tabella_Pec[],2,0)</f>
        <v>sanlorenzodelvallo</v>
      </c>
      <c r="C6901" s="53">
        <f>VLOOKUP(A6901,Tabella_sez[],2,0)</f>
        <v>4</v>
      </c>
      <c r="D6901" t="e">
        <f>VLOOKUP(Tabella_sintesi[[#This Row],[Comune]],[1]!Tabella_Tabella1[[COGNOME]:[descrizione_carica]],2,0)</f>
        <v>#N/A</v>
      </c>
    </row>
    <row r="6902" spans="1:4" x14ac:dyDescent="0.25">
      <c r="A6902" s="47" t="s">
        <v>125</v>
      </c>
      <c r="B6902" t="str">
        <f>VLOOKUP(A6902,Tabella_Pec[],2,0)</f>
        <v>protocollosanlucido</v>
      </c>
      <c r="C6902" s="53">
        <f>VLOOKUP(A6902,Tabella_sez[],2,0)</f>
        <v>6</v>
      </c>
      <c r="D6902" t="e">
        <f>VLOOKUP(Tabella_sintesi[[#This Row],[Comune]],[1]!Tabella_Tabella1[[COGNOME]:[descrizione_carica]],2,0)</f>
        <v>#N/A</v>
      </c>
    </row>
    <row r="6903" spans="1:4" x14ac:dyDescent="0.25">
      <c r="A6903" s="47" t="s">
        <v>126</v>
      </c>
      <c r="B6903" t="str">
        <f>VLOOKUP(A6903,Tabella_Pec[],2,0)</f>
        <v>anagrafesanmarcoargentano</v>
      </c>
      <c r="C6903" s="53">
        <f>VLOOKUP(A6903,Tabella_sez[],2,0)</f>
        <v>8</v>
      </c>
      <c r="D6903" t="e">
        <f>VLOOKUP(Tabella_sintesi[[#This Row],[Comune]],[1]!Tabella_Tabella1[[COGNOME]:[descrizione_carica]],2,0)</f>
        <v>#N/A</v>
      </c>
    </row>
    <row r="6904" spans="1:4" x14ac:dyDescent="0.25">
      <c r="A6904" s="47" t="s">
        <v>127</v>
      </c>
      <c r="B6904" t="str">
        <f>VLOOKUP(A6904,Tabella_Pec[],2,0)</f>
        <v>protocollo.sanmartinodifinita</v>
      </c>
      <c r="C6904" s="53">
        <f>VLOOKUP(A6904,Tabella_sez[],2,0)</f>
        <v>2</v>
      </c>
      <c r="D6904" t="e">
        <f>VLOOKUP(Tabella_sintesi[[#This Row],[Comune]],[1]!Tabella_Tabella1[[COGNOME]:[descrizione_carica]],2,0)</f>
        <v>#N/A</v>
      </c>
    </row>
    <row r="6905" spans="1:4" x14ac:dyDescent="0.25">
      <c r="A6905" s="47" t="s">
        <v>128</v>
      </c>
      <c r="B6905" t="str">
        <f>VLOOKUP(A6905,Tabella_Pec[],2,0)</f>
        <v>protocollo.sannicolaarcella</v>
      </c>
      <c r="C6905" s="53">
        <f>VLOOKUP(A6905,Tabella_sez[],2,0)</f>
        <v>2</v>
      </c>
      <c r="D6905" t="e">
        <f>VLOOKUP(Tabella_sintesi[[#This Row],[Comune]],[1]!Tabella_Tabella1[[COGNOME]:[descrizione_carica]],2,0)</f>
        <v>#N/A</v>
      </c>
    </row>
    <row r="6906" spans="1:4" x14ac:dyDescent="0.25">
      <c r="A6906" s="47" t="s">
        <v>129</v>
      </c>
      <c r="B6906" t="str">
        <f>VLOOKUP(A6906,Tabella_Pec[],2,0)</f>
        <v>anagrafe.sanpietroinamantea</v>
      </c>
      <c r="C6906" s="53">
        <f>VLOOKUP(A6906,Tabella_sez[],2,0)</f>
        <v>1</v>
      </c>
      <c r="D6906" t="e">
        <f>VLOOKUP(Tabella_sintesi[[#This Row],[Comune]],[1]!Tabella_Tabella1[[COGNOME]:[descrizione_carica]],2,0)</f>
        <v>#N/A</v>
      </c>
    </row>
    <row r="6907" spans="1:4" x14ac:dyDescent="0.25">
      <c r="A6907" s="47" t="s">
        <v>130</v>
      </c>
      <c r="B6907" t="str">
        <f>VLOOKUP(A6907,Tabella_Pec[],2,0)</f>
        <v>comunesanpietroinguarano</v>
      </c>
      <c r="C6907" s="53">
        <f>VLOOKUP(A6907,Tabella_sez[],2,0)</f>
        <v>5</v>
      </c>
      <c r="D6907" t="e">
        <f>VLOOKUP(Tabella_sintesi[[#This Row],[Comune]],[1]!Tabella_Tabella1[[COGNOME]:[descrizione_carica]],2,0)</f>
        <v>#N/A</v>
      </c>
    </row>
    <row r="6908" spans="1:4" x14ac:dyDescent="0.25">
      <c r="A6908" s="47" t="s">
        <v>131</v>
      </c>
      <c r="B6908" t="str">
        <f>VLOOKUP(A6908,Tabella_Pec[],2,0)</f>
        <v>protocollo.sansosti</v>
      </c>
      <c r="C6908" s="53">
        <f>VLOOKUP(A6908,Tabella_sez[],2,0)</f>
        <v>3</v>
      </c>
      <c r="D6908" t="e">
        <f>VLOOKUP(Tabella_sintesi[[#This Row],[Comune]],[1]!Tabella_Tabella1[[COGNOME]:[descrizione_carica]],2,0)</f>
        <v>#N/A</v>
      </c>
    </row>
    <row r="6909" spans="1:4" x14ac:dyDescent="0.25">
      <c r="A6909" s="47" t="s">
        <v>132</v>
      </c>
      <c r="B6909" t="str">
        <f>VLOOKUP(A6909,Tabella_Pec[],2,0)</f>
        <v>ufficiodemografico.scaterinaa</v>
      </c>
      <c r="C6909" s="53">
        <f>VLOOKUP(A6909,Tabella_sez[],2,0)</f>
        <v>2</v>
      </c>
      <c r="D6909" t="e">
        <f>VLOOKUP(Tabella_sintesi[[#This Row],[Comune]],[1]!Tabella_Tabella1[[COGNOME]:[descrizione_carica]],2,0)</f>
        <v>#N/A</v>
      </c>
    </row>
    <row r="6910" spans="1:4" x14ac:dyDescent="0.25">
      <c r="A6910" s="47" t="s">
        <v>133</v>
      </c>
      <c r="B6910" t="str">
        <f>VLOOKUP(A6910,Tabella_Pec[],2,0)</f>
        <v>segreteria.santadomenicatalao</v>
      </c>
      <c r="C6910" s="53">
        <f>VLOOKUP(A6910,Tabella_sez[],2,0)</f>
        <v>2</v>
      </c>
      <c r="D6910" t="e">
        <f>VLOOKUP(Tabella_sintesi[[#This Row],[Comune]],[1]!Tabella_Tabella1[[COGNOME]:[descrizione_carica]],2,0)</f>
        <v>#N/A</v>
      </c>
    </row>
    <row r="6911" spans="1:4" x14ac:dyDescent="0.25">
      <c r="A6911" s="47" t="s">
        <v>134</v>
      </c>
      <c r="B6911" t="str">
        <f>VLOOKUP(A6911,Tabella_Pec[],2,0)</f>
        <v>ufficioprotocollo.santagatadiesaro</v>
      </c>
      <c r="C6911" s="53">
        <f>VLOOKUP(A6911,Tabella_sez[],2,0)</f>
        <v>3</v>
      </c>
      <c r="D6911" t="e">
        <f>VLOOKUP(Tabella_sintesi[[#This Row],[Comune]],[1]!Tabella_Tabella1[[COGNOME]:[descrizione_carica]],2,0)</f>
        <v>#N/A</v>
      </c>
    </row>
    <row r="6912" spans="1:4" x14ac:dyDescent="0.25">
      <c r="A6912" s="47" t="s">
        <v>135</v>
      </c>
      <c r="B6912" t="str">
        <f>VLOOKUP(A6912,Tabella_Pec[],2,0)</f>
        <v>affarigenerali.santamariadelcedro</v>
      </c>
      <c r="C6912" s="53">
        <f>VLOOKUP(A6912,Tabella_sez[],2,0)</f>
        <v>5</v>
      </c>
      <c r="D6912" t="e">
        <f>VLOOKUP(Tabella_sintesi[[#This Row],[Comune]],[1]!Tabella_Tabella1[[COGNOME]:[descrizione_carica]],2,0)</f>
        <v>#N/A</v>
      </c>
    </row>
    <row r="6913" spans="1:4" x14ac:dyDescent="0.25">
      <c r="A6913" s="47" t="s">
        <v>136</v>
      </c>
      <c r="B6913" t="str">
        <f>VLOOKUP(A6913,Tabella_Pec[],2,0)</f>
        <v>ufficioprotocollo.santasofiadepiro</v>
      </c>
      <c r="C6913" s="53">
        <f>VLOOKUP(A6913,Tabella_sez[],2,0)</f>
        <v>5</v>
      </c>
      <c r="D6913" t="e">
        <f>VLOOKUP(Tabella_sintesi[[#This Row],[Comune]],[1]!Tabella_Tabella1[[COGNOME]:[descrizione_carica]],2,0)</f>
        <v>#N/A</v>
      </c>
    </row>
    <row r="6914" spans="1:4" x14ac:dyDescent="0.25">
      <c r="A6914" s="47" t="s">
        <v>137</v>
      </c>
      <c r="B6914" t="str">
        <f>VLOOKUP(A6914,Tabella_Pec[],2,0)</f>
        <v>amministrativo.sstefano</v>
      </c>
      <c r="C6914" s="53">
        <f>VLOOKUP(A6914,Tabella_sez[],2,0)</f>
        <v>2</v>
      </c>
      <c r="D6914" t="e">
        <f>VLOOKUP(Tabella_sintesi[[#This Row],[Comune]],[1]!Tabella_Tabella1[[COGNOME]:[descrizione_carica]],2,0)</f>
        <v>#N/A</v>
      </c>
    </row>
    <row r="6915" spans="1:4" x14ac:dyDescent="0.25">
      <c r="A6915" s="47" t="s">
        <v>138</v>
      </c>
      <c r="B6915" t="str">
        <f>VLOOKUP(A6915,Tabella_Pec[],2,0)</f>
        <v>protocollo.sanvincenzolacosta.cs</v>
      </c>
      <c r="C6915" s="53">
        <f>VLOOKUP(A6915,Tabella_sez[],2,0)</f>
        <v>3</v>
      </c>
      <c r="D6915" t="e">
        <f>VLOOKUP(Tabella_sintesi[[#This Row],[Comune]],[1]!Tabella_Tabella1[[COGNOME]:[descrizione_carica]],2,0)</f>
        <v>#N/A</v>
      </c>
    </row>
    <row r="6916" spans="1:4" x14ac:dyDescent="0.25">
      <c r="A6916" s="47" t="s">
        <v>139</v>
      </c>
      <c r="B6916" t="str">
        <f>VLOOKUP(A6916,Tabella_Pec[],2,0)</f>
        <v>segreteria.saracena</v>
      </c>
      <c r="C6916" s="53">
        <f>VLOOKUP(A6916,Tabella_sez[],2,0)</f>
        <v>5</v>
      </c>
      <c r="D6916" t="e">
        <f>VLOOKUP(Tabella_sintesi[[#This Row],[Comune]],[1]!Tabella_Tabella1[[COGNOME]:[descrizione_carica]],2,0)</f>
        <v>#N/A</v>
      </c>
    </row>
    <row r="6917" spans="1:4" x14ac:dyDescent="0.25">
      <c r="A6917" s="47" t="s">
        <v>140</v>
      </c>
      <c r="B6917" t="str">
        <f>VLOOKUP(A6917,Tabella_Pec[],2,0)</f>
        <v>demografici.scalacoeli</v>
      </c>
      <c r="C6917" s="53">
        <f>VLOOKUP(A6917,Tabella_sez[],2,0)</f>
        <v>3</v>
      </c>
      <c r="D6917" t="e">
        <f>VLOOKUP(Tabella_sintesi[[#This Row],[Comune]],[1]!Tabella_Tabella1[[COGNOME]:[descrizione_carica]],2,0)</f>
        <v>#N/A</v>
      </c>
    </row>
    <row r="6918" spans="1:4" x14ac:dyDescent="0.25">
      <c r="A6918" s="47" t="s">
        <v>141</v>
      </c>
      <c r="B6918" t="str">
        <f>VLOOKUP(A6918,Tabella_Pec[],2,0)</f>
        <v>anagrafe.scalea</v>
      </c>
      <c r="C6918" s="53">
        <f>VLOOKUP(A6918,Tabella_sez[],2,0)</f>
        <v>8</v>
      </c>
      <c r="D6918" t="e">
        <f>VLOOKUP(Tabella_sintesi[[#This Row],[Comune]],[1]!Tabella_Tabella1[[COGNOME]:[descrizione_carica]],2,0)</f>
        <v>#N/A</v>
      </c>
    </row>
    <row r="6919" spans="1:4" x14ac:dyDescent="0.25">
      <c r="A6919" s="47" t="s">
        <v>142</v>
      </c>
      <c r="B6919" t="str">
        <f>VLOOKUP(A6919,Tabella_Pec[],2,0)</f>
        <v>protocollo.scigliano</v>
      </c>
      <c r="C6919" s="53">
        <f>VLOOKUP(A6919,Tabella_sez[],2,0)</f>
        <v>3</v>
      </c>
      <c r="D6919" t="str">
        <f>VLOOKUP(Tabella_sintesi[[#This Row],[Comune]],[1]!Tabella_Tabella1[[COGNOME]:[descrizione_carica]],2,0)</f>
        <v xml:space="preserve">GREGORIO    </v>
      </c>
    </row>
    <row r="6920" spans="1:4" x14ac:dyDescent="0.25">
      <c r="A6920" s="47" t="s">
        <v>143</v>
      </c>
      <c r="B6920" t="str">
        <f>VLOOKUP(A6920,Tabella_Pec[],2,0)</f>
        <v>amministrativo.serraaiello</v>
      </c>
      <c r="C6920" s="53">
        <f>VLOOKUP(A6920,Tabella_sez[],2,0)</f>
        <v>1</v>
      </c>
      <c r="D6920" t="e">
        <f>VLOOKUP(Tabella_sintesi[[#This Row],[Comune]],[1]!Tabella_Tabella1[[COGNOME]:[descrizione_carica]],2,0)</f>
        <v>#N/A</v>
      </c>
    </row>
    <row r="6921" spans="1:4" x14ac:dyDescent="0.25">
      <c r="A6921" s="47" t="s">
        <v>144</v>
      </c>
      <c r="B6921" t="str">
        <f>VLOOKUP(A6921,Tabella_Pec[],2,0)</f>
        <v>servizioamministrativo.spezzanoalbanese</v>
      </c>
      <c r="C6921" s="53">
        <f>VLOOKUP(A6921,Tabella_sez[],2,0)</f>
        <v>8</v>
      </c>
      <c r="D6921" t="e">
        <f>VLOOKUP(Tabella_sintesi[[#This Row],[Comune]],[1]!Tabella_Tabella1[[COGNOME]:[descrizione_carica]],2,0)</f>
        <v>#N/A</v>
      </c>
    </row>
    <row r="6922" spans="1:4" x14ac:dyDescent="0.25">
      <c r="A6922" s="47" t="s">
        <v>145</v>
      </c>
      <c r="B6922" t="str">
        <f>VLOOKUP(A6922,Tabella_Pec[],2,0)</f>
        <v>protocollo.spezzanosila</v>
      </c>
      <c r="C6922" s="53">
        <f>VLOOKUP(A6922,Tabella_sez[],2,0)</f>
        <v>5</v>
      </c>
      <c r="D6922" t="e">
        <f>VLOOKUP(Tabella_sintesi[[#This Row],[Comune]],[1]!Tabella_Tabella1[[COGNOME]:[descrizione_carica]],2,0)</f>
        <v>#N/A</v>
      </c>
    </row>
    <row r="6923" spans="1:4" x14ac:dyDescent="0.25">
      <c r="A6923" s="47" t="s">
        <v>146</v>
      </c>
      <c r="B6923" t="str">
        <f>VLOOKUP(A6923,Tabella_Pec[],2,0)</f>
        <v>statocivile.tarsia</v>
      </c>
      <c r="C6923" s="53">
        <f>VLOOKUP(A6923,Tabella_sez[],2,0)</f>
        <v>3</v>
      </c>
      <c r="D6923" t="e">
        <f>VLOOKUP(Tabella_sintesi[[#This Row],[Comune]],[1]!Tabella_Tabella1[[COGNOME]:[descrizione_carica]],2,0)</f>
        <v>#N/A</v>
      </c>
    </row>
    <row r="6924" spans="1:4" x14ac:dyDescent="0.25">
      <c r="A6924" s="47" t="s">
        <v>147</v>
      </c>
      <c r="B6924" t="str">
        <f>VLOOKUP(A6924,Tabella_Pec[],2,0)</f>
        <v>affgen.terranovadasibari</v>
      </c>
      <c r="C6924" s="53">
        <f>VLOOKUP(A6924,Tabella_sez[],2,0)</f>
        <v>7</v>
      </c>
      <c r="D6924" t="e">
        <f>VLOOKUP(Tabella_sintesi[[#This Row],[Comune]],[1]!Tabella_Tabella1[[COGNOME]:[descrizione_carica]],2,0)</f>
        <v>#N/A</v>
      </c>
    </row>
    <row r="6925" spans="1:4" x14ac:dyDescent="0.25">
      <c r="A6925" s="47" t="s">
        <v>148</v>
      </c>
      <c r="B6925" t="str">
        <f>VLOOKUP(A6925,Tabella_Pec[],2,0)</f>
        <v>protocollo.terravecchia</v>
      </c>
      <c r="C6925" s="53">
        <f>VLOOKUP(A6925,Tabella_sez[],2,0)</f>
        <v>2</v>
      </c>
      <c r="D6925" t="e">
        <f>VLOOKUP(Tabella_sintesi[[#This Row],[Comune]],[1]!Tabella_Tabella1[[COGNOME]:[descrizione_carica]],2,0)</f>
        <v>#N/A</v>
      </c>
    </row>
    <row r="6926" spans="1:4" x14ac:dyDescent="0.25">
      <c r="A6926" s="47" t="s">
        <v>149</v>
      </c>
      <c r="B6926" t="str">
        <f>VLOOKUP(A6926,Tabella_Pec[],2,0)</f>
        <v>segreteria.torano</v>
      </c>
      <c r="C6926" s="53">
        <f>VLOOKUP(A6926,Tabella_sez[],2,0)</f>
        <v>5</v>
      </c>
      <c r="D6926" t="e">
        <f>VLOOKUP(Tabella_sintesi[[#This Row],[Comune]],[1]!Tabella_Tabella1[[COGNOME]:[descrizione_carica]],2,0)</f>
        <v>#N/A</v>
      </c>
    </row>
    <row r="6927" spans="1:4" x14ac:dyDescent="0.25">
      <c r="A6927" s="47" t="s">
        <v>150</v>
      </c>
      <c r="B6927" t="str">
        <f>VLOOKUP(A6927,Tabella_Pec[],2,0)</f>
        <v>comuneditortora</v>
      </c>
      <c r="C6927" s="53">
        <f>VLOOKUP(A6927,Tabella_sez[],2,0)</f>
        <v>5</v>
      </c>
      <c r="D6927" t="str">
        <f>VLOOKUP(Tabella_sintesi[[#This Row],[Comune]],[1]!Tabella_Tabella1[[COGNOME]:[descrizione_carica]],2,0)</f>
        <v xml:space="preserve">ALFONSO    </v>
      </c>
    </row>
    <row r="6928" spans="1:4" x14ac:dyDescent="0.25">
      <c r="A6928" s="47" t="s">
        <v>151</v>
      </c>
      <c r="B6928" t="str">
        <f>VLOOKUP(A6928,Tabella_Pec[],2,0)</f>
        <v>protocollo.comune.trebisacce</v>
      </c>
      <c r="C6928" s="53">
        <f>VLOOKUP(A6928,Tabella_sez[],2,0)</f>
        <v>10</v>
      </c>
      <c r="D6928" t="e">
        <f>VLOOKUP(Tabella_sintesi[[#This Row],[Comune]],[1]!Tabella_Tabella1[[COGNOME]:[descrizione_carica]],2,0)</f>
        <v>#N/A</v>
      </c>
    </row>
    <row r="6929" spans="1:4" x14ac:dyDescent="0.25">
      <c r="A6929" s="47" t="s">
        <v>152</v>
      </c>
      <c r="B6929" t="str">
        <f>VLOOKUP(A6929,Tabella_Pec[],2,0)</f>
        <v>anagrafe.vaccarizzoalbanese</v>
      </c>
      <c r="C6929" s="53">
        <f>VLOOKUP(A6929,Tabella_sez[],2,0)</f>
        <v>2</v>
      </c>
      <c r="D6929" t="e">
        <f>VLOOKUP(Tabella_sintesi[[#This Row],[Comune]],[1]!Tabella_Tabella1[[COGNOME]:[descrizione_carica]],2,0)</f>
        <v>#N/A</v>
      </c>
    </row>
    <row r="6930" spans="1:4" x14ac:dyDescent="0.25">
      <c r="A6930" s="47" t="s">
        <v>153</v>
      </c>
      <c r="B6930" t="str">
        <f>VLOOKUP(A6930,Tabella_Pec[],2,0)</f>
        <v>segreteria.verbicaro</v>
      </c>
      <c r="C6930" s="53">
        <f>VLOOKUP(A6930,Tabella_sez[],2,0)</f>
        <v>4</v>
      </c>
      <c r="D6930" t="str">
        <f>VLOOKUP(Tabella_sintesi[[#This Row],[Comune]],[1]!Tabella_Tabella1[[COGNOME]:[descrizione_carica]],2,0)</f>
        <v xml:space="preserve">ANTONIO    </v>
      </c>
    </row>
    <row r="6931" spans="1:4" x14ac:dyDescent="0.25">
      <c r="A6931" s="47" t="s">
        <v>154</v>
      </c>
      <c r="B6931" t="str">
        <f>VLOOKUP(A6931,Tabella_Pec[],2,0)</f>
        <v>protocollo.villapiana</v>
      </c>
      <c r="C6931" s="53">
        <f>VLOOKUP(A6931,Tabella_sez[],2,0)</f>
        <v>5</v>
      </c>
      <c r="D6931" t="e">
        <f>VLOOKUP(Tabella_sintesi[[#This Row],[Comune]],[1]!Tabella_Tabella1[[COGNOME]:[descrizione_carica]],2,0)</f>
        <v>#N/A</v>
      </c>
    </row>
    <row r="6932" spans="1:4" x14ac:dyDescent="0.25">
      <c r="A6932" s="47" t="s">
        <v>155</v>
      </c>
      <c r="B6932" t="str">
        <f>VLOOKUP(A6932,Tabella_Pec[],2,0)</f>
        <v>tributi.comune.zumpano</v>
      </c>
      <c r="C6932" s="53">
        <f>VLOOKUP(A6932,Tabella_sez[],2,0)</f>
        <v>3</v>
      </c>
      <c r="D6932" t="e">
        <f>VLOOKUP(Tabella_sintesi[[#This Row],[Comune]],[1]!Tabella_Tabella1[[COGNOME]:[descrizione_carica]],2,0)</f>
        <v>#N/A</v>
      </c>
    </row>
    <row r="6933" spans="1:4" x14ac:dyDescent="0.25">
      <c r="A6933" s="47" t="s">
        <v>34</v>
      </c>
      <c r="B6933" t="str">
        <f>VLOOKUP(A6933,Tabella_Pec[],2,0)</f>
        <v>comune.casalidelmanco</v>
      </c>
      <c r="C6933" s="53">
        <f>VLOOKUP(A6933,Tabella_sez[],2,0)</f>
        <v>12</v>
      </c>
      <c r="D6933" t="e">
        <f>VLOOKUP(Tabella_sintesi[[#This Row],[Comune]],[1]!Tabella_Tabella1[[COGNOME]:[descrizione_carica]],2,0)</f>
        <v>#N/A</v>
      </c>
    </row>
    <row r="6934" spans="1:4" x14ac:dyDescent="0.25">
      <c r="A6934" s="47" t="s">
        <v>50</v>
      </c>
      <c r="B6934" t="str">
        <f>VLOOKUP(A6934,Tabella_Pec[],2,0)</f>
        <v>protocollo.coriglianorossano</v>
      </c>
      <c r="C6934" s="53">
        <f>VLOOKUP(A6934,Tabella_sez[],2,0)</f>
        <v>74</v>
      </c>
      <c r="D6934" t="e">
        <f>VLOOKUP(Tabella_sintesi[[#This Row],[Comune]],[1]!Tabella_Tabella1[[COGNOME]:[descrizione_carica]],2,0)</f>
        <v>#N/A</v>
      </c>
    </row>
    <row r="6935" spans="1:4" x14ac:dyDescent="0.25">
      <c r="A6935" s="47" t="s">
        <v>157</v>
      </c>
      <c r="B6935" t="str">
        <f>VLOOKUP(A6935,Tabella_Pec[],2,0)</f>
        <v>ufficioamministrativo.albi</v>
      </c>
      <c r="C6935" s="53">
        <f>VLOOKUP(A6935,Tabella_sez[],2,0)</f>
        <v>2</v>
      </c>
      <c r="D6935" t="e">
        <f>VLOOKUP(Tabella_sintesi[[#This Row],[Comune]],[1]!Tabella_Tabella1[[COGNOME]:[descrizione_carica]],2,0)</f>
        <v>#N/A</v>
      </c>
    </row>
    <row r="6936" spans="1:4" x14ac:dyDescent="0.25">
      <c r="A6936" s="47" t="s">
        <v>158</v>
      </c>
      <c r="B6936" t="str">
        <f>VLOOKUP(A6936,Tabella_Pec[],2,0)</f>
        <v>ragioneria</v>
      </c>
      <c r="C6936" s="53">
        <f>VLOOKUP(A6936,Tabella_sez[],2,0)</f>
        <v>2</v>
      </c>
      <c r="D6936" t="e">
        <f>VLOOKUP(Tabella_sintesi[[#This Row],[Comune]],[1]!Tabella_Tabella1[[COGNOME]:[descrizione_carica]],2,0)</f>
        <v>#N/A</v>
      </c>
    </row>
    <row r="6937" spans="1:4" x14ac:dyDescent="0.25">
      <c r="A6937" s="47" t="s">
        <v>159</v>
      </c>
      <c r="B6937" t="str">
        <f>VLOOKUP(A6937,Tabella_Pec[],2,0)</f>
        <v>protocollo.amato</v>
      </c>
      <c r="C6937" s="53">
        <f>VLOOKUP(A6937,Tabella_sez[],2,0)</f>
        <v>1</v>
      </c>
      <c r="D6937" t="str">
        <f>VLOOKUP(Tabella_sintesi[[#This Row],[Comune]],[1]!Tabella_Tabella1[[COGNOME]:[descrizione_carica]],2,0)</f>
        <v xml:space="preserve">LIDIA    </v>
      </c>
    </row>
    <row r="6938" spans="1:4" x14ac:dyDescent="0.25">
      <c r="A6938" s="47" t="s">
        <v>160</v>
      </c>
      <c r="B6938" t="str">
        <f>VLOOKUP(A6938,Tabella_Pec[],2,0)</f>
        <v>protocollo</v>
      </c>
      <c r="C6938" s="53">
        <f>VLOOKUP(A6938,Tabella_sez[],2,0)</f>
        <v>1</v>
      </c>
      <c r="D6938" t="e">
        <f>VLOOKUP(Tabella_sintesi[[#This Row],[Comune]],[1]!Tabella_Tabella1[[COGNOME]:[descrizione_carica]],2,0)</f>
        <v>#N/A</v>
      </c>
    </row>
    <row r="6939" spans="1:4" x14ac:dyDescent="0.25">
      <c r="A6939" s="47" t="s">
        <v>161</v>
      </c>
      <c r="B6939" t="str">
        <f>VLOOKUP(A6939,Tabella_Pec[],2,0)</f>
        <v>servizi.demografici</v>
      </c>
      <c r="C6939" s="53">
        <f>VLOOKUP(A6939,Tabella_sez[],2,0)</f>
        <v>1</v>
      </c>
      <c r="D6939" t="e">
        <f>VLOOKUP(Tabella_sintesi[[#This Row],[Comune]],[1]!Tabella_Tabella1[[COGNOME]:[descrizione_carica]],2,0)</f>
        <v>#N/A</v>
      </c>
    </row>
    <row r="6940" spans="1:4" x14ac:dyDescent="0.25">
      <c r="A6940" s="47" t="s">
        <v>162</v>
      </c>
      <c r="B6940" t="str">
        <f>VLOOKUP(A6940,Tabella_Pec[],2,0)</f>
        <v>amministrativo.comunebadolato</v>
      </c>
      <c r="C6940" s="53">
        <f>VLOOKUP(A6940,Tabella_sez[],2,0)</f>
        <v>5</v>
      </c>
      <c r="D6940" t="str">
        <f>VLOOKUP(Tabella_sintesi[[#This Row],[Comune]],[1]!Tabella_Tabella1[[COGNOME]:[descrizione_carica]],2,0)</f>
        <v xml:space="preserve">FRANCESCA    </v>
      </c>
    </row>
    <row r="6941" spans="1:4" x14ac:dyDescent="0.25">
      <c r="A6941" s="47" t="s">
        <v>163</v>
      </c>
      <c r="B6941" t="str">
        <f>VLOOKUP(A6941,Tabella_Pec[],2,0)</f>
        <v>protocollo.belcastro</v>
      </c>
      <c r="C6941" s="53">
        <f>VLOOKUP(A6941,Tabella_sez[],2,0)</f>
        <v>2</v>
      </c>
      <c r="D6941" t="e">
        <f>VLOOKUP(Tabella_sintesi[[#This Row],[Comune]],[1]!Tabella_Tabella1[[COGNOME]:[descrizione_carica]],2,0)</f>
        <v>#N/A</v>
      </c>
    </row>
    <row r="6942" spans="1:4" x14ac:dyDescent="0.25">
      <c r="A6942" s="47" t="s">
        <v>164</v>
      </c>
      <c r="B6942" t="str">
        <f>VLOOKUP(A6942,Tabella_Pec[],2,0)</f>
        <v>protocollo.borgia</v>
      </c>
      <c r="C6942" s="53">
        <f>VLOOKUP(A6942,Tabella_sez[],2,0)</f>
        <v>9</v>
      </c>
      <c r="D6942" t="str">
        <f>VLOOKUP(Tabella_sintesi[[#This Row],[Comune]],[1]!Tabella_Tabella1[[COGNOME]:[descrizione_carica]],2,0)</f>
        <v xml:space="preserve">MICHELE    </v>
      </c>
    </row>
    <row r="6943" spans="1:4" x14ac:dyDescent="0.25">
      <c r="A6943" s="47" t="s">
        <v>165</v>
      </c>
      <c r="B6943" t="str">
        <f>VLOOKUP(A6943,Tabella_Pec[],2,0)</f>
        <v>elettorale.botricello</v>
      </c>
      <c r="C6943" s="53">
        <f>VLOOKUP(A6943,Tabella_sez[],2,0)</f>
        <v>5</v>
      </c>
      <c r="D6943" t="e">
        <f>VLOOKUP(Tabella_sintesi[[#This Row],[Comune]],[1]!Tabella_Tabella1[[COGNOME]:[descrizione_carica]],2,0)</f>
        <v>#N/A</v>
      </c>
    </row>
    <row r="6944" spans="1:4" x14ac:dyDescent="0.25">
      <c r="A6944" s="47" t="s">
        <v>166</v>
      </c>
      <c r="B6944" t="str">
        <f>VLOOKUP(A6944,Tabella_Pec[],2,0)</f>
        <v>elettorale.caraffacz</v>
      </c>
      <c r="C6944" s="53">
        <f>VLOOKUP(A6944,Tabella_sez[],2,0)</f>
        <v>2</v>
      </c>
      <c r="D6944" t="e">
        <f>VLOOKUP(Tabella_sintesi[[#This Row],[Comune]],[1]!Tabella_Tabella1[[COGNOME]:[descrizione_carica]],2,0)</f>
        <v>#N/A</v>
      </c>
    </row>
    <row r="6945" spans="1:4" x14ac:dyDescent="0.25">
      <c r="A6945" s="47" t="s">
        <v>167</v>
      </c>
      <c r="B6945" t="str">
        <f>VLOOKUP(A6945,Tabella_Pec[],2,0)</f>
        <v>protocollo.cardinale</v>
      </c>
      <c r="C6945" s="53">
        <f>VLOOKUP(A6945,Tabella_sez[],2,0)</f>
        <v>3</v>
      </c>
      <c r="D6945" t="str">
        <f>VLOOKUP(Tabella_sintesi[[#This Row],[Comune]],[1]!Tabella_Tabella1[[COGNOME]:[descrizione_carica]],2,0)</f>
        <v xml:space="preserve">EZIO    </v>
      </c>
    </row>
    <row r="6946" spans="1:4" x14ac:dyDescent="0.25">
      <c r="A6946" s="47" t="s">
        <v>168</v>
      </c>
      <c r="B6946" t="str">
        <f>VLOOKUP(A6946,Tabella_Pec[],2,0)</f>
        <v>segreteria</v>
      </c>
      <c r="C6946" s="53">
        <f>VLOOKUP(A6946,Tabella_sez[],2,0)</f>
        <v>2</v>
      </c>
      <c r="D6946" t="e">
        <f>VLOOKUP(Tabella_sintesi[[#This Row],[Comune]],[1]!Tabella_Tabella1[[COGNOME]:[descrizione_carica]],2,0)</f>
        <v>#N/A</v>
      </c>
    </row>
    <row r="6947" spans="1:4" x14ac:dyDescent="0.25">
      <c r="A6947" s="47" t="s">
        <v>156</v>
      </c>
      <c r="B6947" t="str">
        <f>VLOOKUP(A6947,Tabella_Pec[],2,0)</f>
        <v>ufficio.protocollo</v>
      </c>
      <c r="C6947" s="53">
        <f>VLOOKUP(A6947,Tabella_sez[],2,0)</f>
        <v>92</v>
      </c>
      <c r="D6947" t="str">
        <f>VLOOKUP(Tabella_sintesi[[#This Row],[Comune]],[1]!Tabella_Tabella1[[COGNOME]:[descrizione_carica]],2,0)</f>
        <v xml:space="preserve">MARCELLO    </v>
      </c>
    </row>
    <row r="6948" spans="1:4" x14ac:dyDescent="0.25">
      <c r="A6948" s="47" t="s">
        <v>169</v>
      </c>
      <c r="B6948" t="str">
        <f>VLOOKUP(A6948,Tabella_Pec[],2,0)</f>
        <v>comune.cenadi</v>
      </c>
      <c r="C6948" s="53">
        <f>VLOOKUP(A6948,Tabella_sez[],2,0)</f>
        <v>1</v>
      </c>
      <c r="D6948" t="e">
        <f>VLOOKUP(Tabella_sintesi[[#This Row],[Comune]],[1]!Tabella_Tabella1[[COGNOME]:[descrizione_carica]],2,0)</f>
        <v>#N/A</v>
      </c>
    </row>
    <row r="6949" spans="1:4" x14ac:dyDescent="0.25">
      <c r="A6949" s="47" t="s">
        <v>170</v>
      </c>
      <c r="B6949" t="str">
        <f>VLOOKUP(A6949,Tabella_Pec[],2,0)</f>
        <v>demografici.centrache</v>
      </c>
      <c r="C6949" s="53">
        <f>VLOOKUP(A6949,Tabella_sez[],2,0)</f>
        <v>1</v>
      </c>
      <c r="D6949" t="e">
        <f>VLOOKUP(Tabella_sintesi[[#This Row],[Comune]],[1]!Tabella_Tabella1[[COGNOME]:[descrizione_carica]],2,0)</f>
        <v>#N/A</v>
      </c>
    </row>
    <row r="6950" spans="1:4" x14ac:dyDescent="0.25">
      <c r="A6950" s="47" t="s">
        <v>171</v>
      </c>
      <c r="B6950" t="str">
        <f>VLOOKUP(A6950,Tabella_Pec[],2,0)</f>
        <v>sindaco.cerva</v>
      </c>
      <c r="C6950" s="53">
        <f>VLOOKUP(A6950,Tabella_sez[],2,0)</f>
        <v>1</v>
      </c>
      <c r="D6950" t="str">
        <f>VLOOKUP(Tabella_sintesi[[#This Row],[Comune]],[1]!Tabella_Tabella1[[COGNOME]:[descrizione_carica]],2,0)</f>
        <v xml:space="preserve">MAURIZIO    </v>
      </c>
    </row>
    <row r="6951" spans="1:4" x14ac:dyDescent="0.25">
      <c r="A6951" s="47" t="s">
        <v>172</v>
      </c>
      <c r="B6951" t="str">
        <f>VLOOKUP(A6951,Tabella_Pec[],2,0)</f>
        <v>comunechiaravallecentrale</v>
      </c>
      <c r="C6951" s="53">
        <f>VLOOKUP(A6951,Tabella_sez[],2,0)</f>
        <v>8</v>
      </c>
      <c r="D6951" t="e">
        <f>VLOOKUP(Tabella_sintesi[[#This Row],[Comune]],[1]!Tabella_Tabella1[[COGNOME]:[descrizione_carica]],2,0)</f>
        <v>#N/A</v>
      </c>
    </row>
    <row r="6952" spans="1:4" x14ac:dyDescent="0.25">
      <c r="A6952" s="47" t="s">
        <v>173</v>
      </c>
      <c r="B6952" t="str">
        <f>VLOOKUP(A6952,Tabella_Pec[],2,0)</f>
        <v>staff.cicala</v>
      </c>
      <c r="C6952" s="53">
        <f>VLOOKUP(A6952,Tabella_sez[],2,0)</f>
        <v>1</v>
      </c>
      <c r="D6952" t="str">
        <f>VLOOKUP(Tabella_sintesi[[#This Row],[Comune]],[1]!Tabella_Tabella1[[COGNOME]:[descrizione_carica]],2,0)</f>
        <v xml:space="preserve">MARCO    </v>
      </c>
    </row>
    <row r="6953" spans="1:4" x14ac:dyDescent="0.25">
      <c r="A6953" s="47" t="s">
        <v>174</v>
      </c>
      <c r="B6953" t="str">
        <f>VLOOKUP(A6953,Tabella_Pec[],2,0)</f>
        <v>comuneconflenti</v>
      </c>
      <c r="C6953" s="53">
        <f>VLOOKUP(A6953,Tabella_sez[],2,0)</f>
        <v>3</v>
      </c>
      <c r="D6953" t="e">
        <f>VLOOKUP(Tabella_sintesi[[#This Row],[Comune]],[1]!Tabella_Tabella1[[COGNOME]:[descrizione_carica]],2,0)</f>
        <v>#N/A</v>
      </c>
    </row>
    <row r="6954" spans="1:4" x14ac:dyDescent="0.25">
      <c r="A6954" s="47" t="s">
        <v>175</v>
      </c>
      <c r="B6954" t="str">
        <f>VLOOKUP(A6954,Tabella_Pec[],2,0)</f>
        <v>segreteria.cortale</v>
      </c>
      <c r="C6954" s="53">
        <f>VLOOKUP(A6954,Tabella_sez[],2,0)</f>
        <v>3</v>
      </c>
      <c r="D6954" t="e">
        <f>VLOOKUP(Tabella_sintesi[[#This Row],[Comune]],[1]!Tabella_Tabella1[[COGNOME]:[descrizione_carica]],2,0)</f>
        <v>#N/A</v>
      </c>
    </row>
    <row r="6955" spans="1:4" x14ac:dyDescent="0.25">
      <c r="A6955" s="47" t="s">
        <v>176</v>
      </c>
      <c r="B6955" t="str">
        <f>VLOOKUP(A6955,Tabella_Pec[],2,0)</f>
        <v>demografici.cropani</v>
      </c>
      <c r="C6955" s="53">
        <f>VLOOKUP(A6955,Tabella_sez[],2,0)</f>
        <v>5</v>
      </c>
      <c r="D6955" t="e">
        <f>VLOOKUP(Tabella_sintesi[[#This Row],[Comune]],[1]!Tabella_Tabella1[[COGNOME]:[descrizione_carica]],2,0)</f>
        <v>#N/A</v>
      </c>
    </row>
    <row r="6956" spans="1:4" x14ac:dyDescent="0.25">
      <c r="A6956" s="47" t="s">
        <v>177</v>
      </c>
      <c r="B6956" t="str">
        <f>VLOOKUP(A6956,Tabella_Pec[],2,0)</f>
        <v>protocollo.curinga</v>
      </c>
      <c r="C6956" s="53">
        <f>VLOOKUP(A6956,Tabella_sez[],2,0)</f>
        <v>8</v>
      </c>
      <c r="D6956" t="e">
        <f>VLOOKUP(Tabella_sintesi[[#This Row],[Comune]],[1]!Tabella_Tabella1[[COGNOME]:[descrizione_carica]],2,0)</f>
        <v>#N/A</v>
      </c>
    </row>
    <row r="6957" spans="1:4" x14ac:dyDescent="0.25">
      <c r="A6957" s="47" t="s">
        <v>178</v>
      </c>
      <c r="B6957" t="str">
        <f>VLOOKUP(A6957,Tabella_Pec[],2,0)</f>
        <v>comune.davoli</v>
      </c>
      <c r="C6957" s="53">
        <f>VLOOKUP(A6957,Tabella_sez[],2,0)</f>
        <v>5</v>
      </c>
      <c r="D6957" t="str">
        <f>VLOOKUP(Tabella_sintesi[[#This Row],[Comune]],[1]!Tabella_Tabella1[[COGNOME]:[descrizione_carica]],2,0)</f>
        <v xml:space="preserve">MAURO    </v>
      </c>
    </row>
    <row r="6958" spans="1:4" x14ac:dyDescent="0.25">
      <c r="A6958" s="47" t="s">
        <v>179</v>
      </c>
      <c r="B6958" t="str">
        <f>VLOOKUP(A6958,Tabella_Pec[],2,0)</f>
        <v>segretario.decollatura</v>
      </c>
      <c r="C6958" s="53">
        <f>VLOOKUP(A6958,Tabella_sez[],2,0)</f>
        <v>5</v>
      </c>
      <c r="D6958" t="e">
        <f>VLOOKUP(Tabella_sintesi[[#This Row],[Comune]],[1]!Tabella_Tabella1[[COGNOME]:[descrizione_carica]],2,0)</f>
        <v>#N/A</v>
      </c>
    </row>
    <row r="6959" spans="1:4" x14ac:dyDescent="0.25">
      <c r="A6959" s="47" t="s">
        <v>180</v>
      </c>
      <c r="B6959" t="str">
        <f>VLOOKUP(A6959,Tabella_Pec[],2,0)</f>
        <v>protocollo.falerna</v>
      </c>
      <c r="C6959" s="53">
        <f>VLOOKUP(A6959,Tabella_sez[],2,0)</f>
        <v>5</v>
      </c>
      <c r="D6959" t="e">
        <f>VLOOKUP(Tabella_sintesi[[#This Row],[Comune]],[1]!Tabella_Tabella1[[COGNOME]:[descrizione_carica]],2,0)</f>
        <v>#N/A</v>
      </c>
    </row>
    <row r="6960" spans="1:4" x14ac:dyDescent="0.25">
      <c r="A6960" s="47" t="s">
        <v>181</v>
      </c>
      <c r="B6960" t="str">
        <f>VLOOKUP(A6960,Tabella_Pec[],2,0)</f>
        <v>demografici.feroletoantico</v>
      </c>
      <c r="C6960" s="53">
        <f>VLOOKUP(A6960,Tabella_sez[],2,0)</f>
        <v>4</v>
      </c>
      <c r="D6960" t="e">
        <f>VLOOKUP(Tabella_sintesi[[#This Row],[Comune]],[1]!Tabella_Tabella1[[COGNOME]:[descrizione_carica]],2,0)</f>
        <v>#N/A</v>
      </c>
    </row>
    <row r="6961" spans="1:4" x14ac:dyDescent="0.25">
      <c r="A6961" s="47" t="s">
        <v>182</v>
      </c>
      <c r="B6961" t="str">
        <f>VLOOKUP(A6961,Tabella_Pec[],2,0)</f>
        <v>segreteria.fossato</v>
      </c>
      <c r="C6961" s="53">
        <f>VLOOKUP(A6961,Tabella_sez[],2,0)</f>
        <v>1</v>
      </c>
      <c r="D6961" t="e">
        <f>VLOOKUP(Tabella_sintesi[[#This Row],[Comune]],[1]!Tabella_Tabella1[[COGNOME]:[descrizione_carica]],2,0)</f>
        <v>#N/A</v>
      </c>
    </row>
    <row r="6962" spans="1:4" x14ac:dyDescent="0.25">
      <c r="A6962" s="47" t="s">
        <v>183</v>
      </c>
      <c r="B6962" t="str">
        <f>VLOOKUP(A6962,Tabella_Pec[],2,0)</f>
        <v>comune.gagliato</v>
      </c>
      <c r="C6962" s="53">
        <f>VLOOKUP(A6962,Tabella_sez[],2,0)</f>
        <v>1</v>
      </c>
      <c r="D6962" t="e">
        <f>VLOOKUP(Tabella_sintesi[[#This Row],[Comune]],[1]!Tabella_Tabella1[[COGNOME]:[descrizione_carica]],2,0)</f>
        <v>#N/A</v>
      </c>
    </row>
    <row r="6963" spans="1:4" x14ac:dyDescent="0.25">
      <c r="A6963" s="47" t="s">
        <v>184</v>
      </c>
      <c r="B6963" t="str">
        <f>VLOOKUP(A6963,Tabella_Pec[],2,0)</f>
        <v>demografici.gasperina</v>
      </c>
      <c r="C6963" s="53">
        <f>VLOOKUP(A6963,Tabella_sez[],2,0)</f>
        <v>3</v>
      </c>
      <c r="D6963" t="e">
        <f>VLOOKUP(Tabella_sintesi[[#This Row],[Comune]],[1]!Tabella_Tabella1[[COGNOME]:[descrizione_carica]],2,0)</f>
        <v>#N/A</v>
      </c>
    </row>
    <row r="6964" spans="1:4" x14ac:dyDescent="0.25">
      <c r="A6964" s="47" t="s">
        <v>185</v>
      </c>
      <c r="B6964" t="str">
        <f>VLOOKUP(A6964,Tabella_Pec[],2,0)</f>
        <v>segreteria.gimigliano</v>
      </c>
      <c r="C6964" s="53">
        <f>VLOOKUP(A6964,Tabella_sez[],2,0)</f>
        <v>5</v>
      </c>
      <c r="D6964" t="e">
        <f>VLOOKUP(Tabella_sintesi[[#This Row],[Comune]],[1]!Tabella_Tabella1[[COGNOME]:[descrizione_carica]],2,0)</f>
        <v>#N/A</v>
      </c>
    </row>
    <row r="6965" spans="1:4" x14ac:dyDescent="0.25">
      <c r="A6965" s="47" t="s">
        <v>186</v>
      </c>
      <c r="B6965" t="str">
        <f>VLOOKUP(A6965,Tabella_Pec[],2,0)</f>
        <v>elettorale.girifalco</v>
      </c>
      <c r="C6965" s="53">
        <f>VLOOKUP(A6965,Tabella_sez[],2,0)</f>
        <v>8</v>
      </c>
      <c r="D6965" t="e">
        <f>VLOOKUP(Tabella_sintesi[[#This Row],[Comune]],[1]!Tabella_Tabella1[[COGNOME]:[descrizione_carica]],2,0)</f>
        <v>#N/A</v>
      </c>
    </row>
    <row r="6966" spans="1:4" x14ac:dyDescent="0.25">
      <c r="A6966" s="47" t="s">
        <v>187</v>
      </c>
      <c r="B6966" t="str">
        <f>VLOOKUP(A6966,Tabella_Pec[],2,0)</f>
        <v>anagrafe.gizzeria</v>
      </c>
      <c r="C6966" s="53">
        <f>VLOOKUP(A6966,Tabella_sez[],2,0)</f>
        <v>5</v>
      </c>
      <c r="D6966" t="e">
        <f>VLOOKUP(Tabella_sintesi[[#This Row],[Comune]],[1]!Tabella_Tabella1[[COGNOME]:[descrizione_carica]],2,0)</f>
        <v>#N/A</v>
      </c>
    </row>
    <row r="6967" spans="1:4" x14ac:dyDescent="0.25">
      <c r="A6967" s="47" t="s">
        <v>188</v>
      </c>
      <c r="B6967" t="str">
        <f>VLOOKUP(A6967,Tabella_Pec[],2,0)</f>
        <v>demografici.guardavalle</v>
      </c>
      <c r="C6967" s="53">
        <f>VLOOKUP(A6967,Tabella_sez[],2,0)</f>
        <v>6</v>
      </c>
      <c r="D6967" t="e">
        <f>VLOOKUP(Tabella_sintesi[[#This Row],[Comune]],[1]!Tabella_Tabella1[[COGNOME]:[descrizione_carica]],2,0)</f>
        <v>#N/A</v>
      </c>
    </row>
    <row r="6968" spans="1:4" x14ac:dyDescent="0.25">
      <c r="A6968" s="47" t="s">
        <v>189</v>
      </c>
      <c r="B6968" t="str">
        <f>VLOOKUP(A6968,Tabella_Pec[],2,0)</f>
        <v>demografici.iscasulloionio</v>
      </c>
      <c r="C6968" s="53">
        <f>VLOOKUP(A6968,Tabella_sez[],2,0)</f>
        <v>3</v>
      </c>
      <c r="D6968" t="e">
        <f>VLOOKUP(Tabella_sintesi[[#This Row],[Comune]],[1]!Tabella_Tabella1[[COGNOME]:[descrizione_carica]],2,0)</f>
        <v>#N/A</v>
      </c>
    </row>
    <row r="6969" spans="1:4" x14ac:dyDescent="0.25">
      <c r="A6969" s="47" t="s">
        <v>190</v>
      </c>
      <c r="B6969" t="str">
        <f>VLOOKUP(A6969,Tabella_Pec[],2,0)</f>
        <v>segretario.jacurso</v>
      </c>
      <c r="C6969" s="53">
        <f>VLOOKUP(A6969,Tabella_sez[],2,0)</f>
        <v>1</v>
      </c>
      <c r="D6969" t="e">
        <f>VLOOKUP(Tabella_sintesi[[#This Row],[Comune]],[1]!Tabella_Tabella1[[COGNOME]:[descrizione_carica]],2,0)</f>
        <v>#N/A</v>
      </c>
    </row>
    <row r="6970" spans="1:4" x14ac:dyDescent="0.25">
      <c r="A6970" s="47" t="s">
        <v>192</v>
      </c>
      <c r="B6970" t="str">
        <f>VLOOKUP(A6970,Tabella_Pec[],2,0)</f>
        <v>amministrazione.magisano</v>
      </c>
      <c r="C6970" s="53">
        <f>VLOOKUP(A6970,Tabella_sez[],2,0)</f>
        <v>2</v>
      </c>
      <c r="D6970" t="e">
        <f>VLOOKUP(Tabella_sintesi[[#This Row],[Comune]],[1]!Tabella_Tabella1[[COGNOME]:[descrizione_carica]],2,0)</f>
        <v>#N/A</v>
      </c>
    </row>
    <row r="6971" spans="1:4" x14ac:dyDescent="0.25">
      <c r="A6971" s="47" t="s">
        <v>193</v>
      </c>
      <c r="B6971" t="str">
        <f>VLOOKUP(A6971,Tabella_Pec[],2,0)</f>
        <v>areamministrativa.maida</v>
      </c>
      <c r="C6971" s="53">
        <f>VLOOKUP(A6971,Tabella_sez[],2,0)</f>
        <v>5</v>
      </c>
      <c r="D6971" t="str">
        <f>VLOOKUP(Tabella_sintesi[[#This Row],[Comune]],[1]!Tabella_Tabella1[[COGNOME]:[descrizione_carica]],2,0)</f>
        <v xml:space="preserve">VITO    </v>
      </c>
    </row>
    <row r="6972" spans="1:4" x14ac:dyDescent="0.25">
      <c r="A6972" s="47" t="s">
        <v>194</v>
      </c>
      <c r="B6972" t="str">
        <f>VLOOKUP(A6972,Tabella_Pec[],2,0)</f>
        <v>elettorale.marcedusa</v>
      </c>
      <c r="C6972" s="53">
        <f>VLOOKUP(A6972,Tabella_sez[],2,0)</f>
        <v>1</v>
      </c>
      <c r="D6972" t="e">
        <f>VLOOKUP(Tabella_sintesi[[#This Row],[Comune]],[1]!Tabella_Tabella1[[COGNOME]:[descrizione_carica]],2,0)</f>
        <v>#N/A</v>
      </c>
    </row>
    <row r="6973" spans="1:4" x14ac:dyDescent="0.25">
      <c r="A6973" s="47" t="s">
        <v>195</v>
      </c>
      <c r="B6973" t="str">
        <f>VLOOKUP(A6973,Tabella_Pec[],2,0)</f>
        <v>anagrafe-elettorale</v>
      </c>
      <c r="C6973" s="53">
        <f>VLOOKUP(A6973,Tabella_sez[],2,0)</f>
        <v>2</v>
      </c>
      <c r="D6973" t="e">
        <f>VLOOKUP(Tabella_sintesi[[#This Row],[Comune]],[1]!Tabella_Tabella1[[COGNOME]:[descrizione_carica]],2,0)</f>
        <v>#N/A</v>
      </c>
    </row>
    <row r="6974" spans="1:4" x14ac:dyDescent="0.25">
      <c r="A6974" s="47" t="s">
        <v>196</v>
      </c>
      <c r="B6974" t="str">
        <f>VLOOKUP(A6974,Tabella_Pec[],2,0)</f>
        <v>segretario.martirano</v>
      </c>
      <c r="C6974" s="53">
        <f>VLOOKUP(A6974,Tabella_sez[],2,0)</f>
        <v>2</v>
      </c>
      <c r="D6974" t="e">
        <f>VLOOKUP(Tabella_sintesi[[#This Row],[Comune]],[1]!Tabella_Tabella1[[COGNOME]:[descrizione_carica]],2,0)</f>
        <v>#N/A</v>
      </c>
    </row>
    <row r="6975" spans="1:4" x14ac:dyDescent="0.25">
      <c r="A6975" s="47" t="s">
        <v>197</v>
      </c>
      <c r="B6975" t="str">
        <f>VLOOKUP(A6975,Tabella_Pec[],2,0)</f>
        <v>protocollo.comunemartiranolombardo</v>
      </c>
      <c r="C6975" s="53">
        <f>VLOOKUP(A6975,Tabella_sez[],2,0)</f>
        <v>2</v>
      </c>
      <c r="D6975" t="e">
        <f>VLOOKUP(Tabella_sintesi[[#This Row],[Comune]],[1]!Tabella_Tabella1[[COGNOME]:[descrizione_carica]],2,0)</f>
        <v>#N/A</v>
      </c>
    </row>
    <row r="6976" spans="1:4" x14ac:dyDescent="0.25">
      <c r="A6976" s="47" t="s">
        <v>198</v>
      </c>
      <c r="B6976" t="str">
        <f>VLOOKUP(A6976,Tabella_Pec[],2,0)</f>
        <v>sindaco.miglierina</v>
      </c>
      <c r="C6976" s="53">
        <f>VLOOKUP(A6976,Tabella_sez[],2,0)</f>
        <v>1</v>
      </c>
      <c r="D6976" t="e">
        <f>VLOOKUP(Tabella_sintesi[[#This Row],[Comune]],[1]!Tabella_Tabella1[[COGNOME]:[descrizione_carica]],2,0)</f>
        <v>#N/A</v>
      </c>
    </row>
    <row r="6977" spans="1:4" x14ac:dyDescent="0.25">
      <c r="A6977" s="47" t="s">
        <v>199</v>
      </c>
      <c r="B6977" t="str">
        <f>VLOOKUP(A6977,Tabella_Pec[],2,0)</f>
        <v>ufficioamministrativomontauro</v>
      </c>
      <c r="C6977" s="53">
        <f>VLOOKUP(A6977,Tabella_sez[],2,0)</f>
        <v>2</v>
      </c>
      <c r="D6977" t="e">
        <f>VLOOKUP(Tabella_sintesi[[#This Row],[Comune]],[1]!Tabella_Tabella1[[COGNOME]:[descrizione_carica]],2,0)</f>
        <v>#N/A</v>
      </c>
    </row>
    <row r="6978" spans="1:4" x14ac:dyDescent="0.25">
      <c r="A6978" s="47" t="s">
        <v>200</v>
      </c>
      <c r="B6978" t="str">
        <f>VLOOKUP(A6978,Tabella_Pec[],2,0)</f>
        <v>demografico</v>
      </c>
      <c r="C6978" s="53">
        <f>VLOOKUP(A6978,Tabella_sez[],2,0)</f>
        <v>6</v>
      </c>
      <c r="D6978" t="e">
        <f>VLOOKUP(Tabella_sintesi[[#This Row],[Comune]],[1]!Tabella_Tabella1[[COGNOME]:[descrizione_carica]],2,0)</f>
        <v>#N/A</v>
      </c>
    </row>
    <row r="6979" spans="1:4" x14ac:dyDescent="0.25">
      <c r="A6979" s="47" t="s">
        <v>201</v>
      </c>
      <c r="B6979" t="str">
        <f>VLOOKUP(A6979,Tabella_Pec[],2,0)</f>
        <v>amministrativo.mottasantalucia</v>
      </c>
      <c r="C6979" s="53">
        <f>VLOOKUP(A6979,Tabella_sez[],2,0)</f>
        <v>1</v>
      </c>
      <c r="D6979" t="e">
        <f>VLOOKUP(Tabella_sintesi[[#This Row],[Comune]],[1]!Tabella_Tabella1[[COGNOME]:[descrizione_carica]],2,0)</f>
        <v>#N/A</v>
      </c>
    </row>
    <row r="6980" spans="1:4" x14ac:dyDescent="0.25">
      <c r="A6980" s="47" t="s">
        <v>202</v>
      </c>
      <c r="B6980" t="str">
        <f>VLOOKUP(A6980,Tabella_Pec[],2,0)</f>
        <v>statocivile.noceraterinese</v>
      </c>
      <c r="C6980" s="53">
        <f>VLOOKUP(A6980,Tabella_sez[],2,0)</f>
        <v>5</v>
      </c>
      <c r="D6980" t="e">
        <f>VLOOKUP(Tabella_sintesi[[#This Row],[Comune]],[1]!Tabella_Tabella1[[COGNOME]:[descrizione_carica]],2,0)</f>
        <v>#N/A</v>
      </c>
    </row>
    <row r="6981" spans="1:4" x14ac:dyDescent="0.25">
      <c r="A6981" s="47" t="s">
        <v>203</v>
      </c>
      <c r="B6981" t="str">
        <f>VLOOKUP(A6981,Tabella_Pec[],2,0)</f>
        <v>comune.olivadi</v>
      </c>
      <c r="C6981" s="53">
        <f>VLOOKUP(A6981,Tabella_sez[],2,0)</f>
        <v>1</v>
      </c>
      <c r="D6981" t="e">
        <f>VLOOKUP(Tabella_sintesi[[#This Row],[Comune]],[1]!Tabella_Tabella1[[COGNOME]:[descrizione_carica]],2,0)</f>
        <v>#N/A</v>
      </c>
    </row>
    <row r="6982" spans="1:4" x14ac:dyDescent="0.25">
      <c r="A6982" s="47" t="s">
        <v>204</v>
      </c>
      <c r="B6982" t="str">
        <f>VLOOKUP(A6982,Tabella_Pec[],2,0)</f>
        <v>protocollo.palermiti</v>
      </c>
      <c r="C6982" s="53">
        <f>VLOOKUP(A6982,Tabella_sez[],2,0)</f>
        <v>2</v>
      </c>
      <c r="D6982" t="e">
        <f>VLOOKUP(Tabella_sintesi[[#This Row],[Comune]],[1]!Tabella_Tabella1[[COGNOME]:[descrizione_carica]],2,0)</f>
        <v>#N/A</v>
      </c>
    </row>
    <row r="6983" spans="1:4" x14ac:dyDescent="0.25">
      <c r="A6983" s="47" t="s">
        <v>205</v>
      </c>
      <c r="B6983" t="str">
        <f>VLOOKUP(A6983,Tabella_Pec[],2,0)</f>
        <v>anagrafe.comunedipentone</v>
      </c>
      <c r="C6983" s="53">
        <f>VLOOKUP(A6983,Tabella_sez[],2,0)</f>
        <v>4</v>
      </c>
      <c r="D6983" t="e">
        <f>VLOOKUP(Tabella_sintesi[[#This Row],[Comune]],[1]!Tabella_Tabella1[[COGNOME]:[descrizione_carica]],2,0)</f>
        <v>#N/A</v>
      </c>
    </row>
    <row r="6984" spans="1:4" x14ac:dyDescent="0.25">
      <c r="A6984" s="47" t="s">
        <v>206</v>
      </c>
      <c r="B6984" t="str">
        <f>VLOOKUP(A6984,Tabella_Pec[],2,0)</f>
        <v>protocollo.petrizzi</v>
      </c>
      <c r="C6984" s="53">
        <f>VLOOKUP(A6984,Tabella_sez[],2,0)</f>
        <v>2</v>
      </c>
      <c r="D6984" t="e">
        <f>VLOOKUP(Tabella_sintesi[[#This Row],[Comune]],[1]!Tabella_Tabella1[[COGNOME]:[descrizione_carica]],2,0)</f>
        <v>#N/A</v>
      </c>
    </row>
    <row r="6985" spans="1:4" x14ac:dyDescent="0.25">
      <c r="A6985" s="47" t="s">
        <v>8249</v>
      </c>
      <c r="B6985" t="str">
        <f>VLOOKUP(A6985,Tabella_Pec[],2,0)</f>
        <v>segreteria.petrona</v>
      </c>
      <c r="C6985" s="53" t="e">
        <f>VLOOKUP(A6985,Tabella_sez[],2,0)</f>
        <v>#N/A</v>
      </c>
      <c r="D6985" t="e">
        <f>VLOOKUP(Tabella_sintesi[[#This Row],[Comune]],[1]!Tabella_Tabella1[[COGNOME]:[descrizione_carica]],2,0)</f>
        <v>#N/A</v>
      </c>
    </row>
    <row r="6986" spans="1:4" x14ac:dyDescent="0.25">
      <c r="A6986" s="47" t="s">
        <v>208</v>
      </c>
      <c r="B6986" t="str">
        <f>VLOOKUP(A6986,Tabella_Pec[],2,0)</f>
        <v>segretario.pianopoli</v>
      </c>
      <c r="C6986" s="53">
        <f>VLOOKUP(A6986,Tabella_sez[],2,0)</f>
        <v>3</v>
      </c>
      <c r="D6986" t="e">
        <f>VLOOKUP(Tabella_sintesi[[#This Row],[Comune]],[1]!Tabella_Tabella1[[COGNOME]:[descrizione_carica]],2,0)</f>
        <v>#N/A</v>
      </c>
    </row>
    <row r="6987" spans="1:4" x14ac:dyDescent="0.25">
      <c r="A6987" s="47" t="s">
        <v>209</v>
      </c>
      <c r="B6987" t="str">
        <f>VLOOKUP(A6987,Tabella_Pec[],2,0)</f>
        <v>amministrativo.platania</v>
      </c>
      <c r="C6987" s="53">
        <f>VLOOKUP(A6987,Tabella_sez[],2,0)</f>
        <v>3</v>
      </c>
      <c r="D6987" t="e">
        <f>VLOOKUP(Tabella_sintesi[[#This Row],[Comune]],[1]!Tabella_Tabella1[[COGNOME]:[descrizione_carica]],2,0)</f>
        <v>#N/A</v>
      </c>
    </row>
    <row r="6988" spans="1:4" x14ac:dyDescent="0.25">
      <c r="A6988" s="47" t="s">
        <v>210</v>
      </c>
      <c r="B6988" t="str">
        <f>VLOOKUP(A6988,Tabella_Pec[],2,0)</f>
        <v>anagrafe.sanfloro</v>
      </c>
      <c r="C6988" s="53">
        <f>VLOOKUP(A6988,Tabella_sez[],2,0)</f>
        <v>1</v>
      </c>
      <c r="D6988" t="e">
        <f>VLOOKUP(Tabella_sintesi[[#This Row],[Comune]],[1]!Tabella_Tabella1[[COGNOME]:[descrizione_carica]],2,0)</f>
        <v>#N/A</v>
      </c>
    </row>
    <row r="6989" spans="1:4" x14ac:dyDescent="0.25">
      <c r="A6989" s="47" t="s">
        <v>211</v>
      </c>
      <c r="B6989" t="str">
        <f>VLOOKUP(A6989,Tabella_Pec[],2,0)</f>
        <v>ced</v>
      </c>
      <c r="C6989" s="53">
        <f>VLOOKUP(A6989,Tabella_sez[],2,0)</f>
        <v>2</v>
      </c>
      <c r="D6989" t="e">
        <f>VLOOKUP(Tabella_sintesi[[#This Row],[Comune]],[1]!Tabella_Tabella1[[COGNOME]:[descrizione_carica]],2,0)</f>
        <v>#N/A</v>
      </c>
    </row>
    <row r="6990" spans="1:4" x14ac:dyDescent="0.25">
      <c r="A6990" s="47" t="s">
        <v>212</v>
      </c>
      <c r="B6990" t="str">
        <f>VLOOKUP(A6990,Tabella_Pec[],2,0)</f>
        <v>protocollo.sanpietroamaida</v>
      </c>
      <c r="C6990" s="53">
        <f>VLOOKUP(A6990,Tabella_sez[],2,0)</f>
        <v>5</v>
      </c>
      <c r="D6990" t="e">
        <f>VLOOKUP(Tabella_sintesi[[#This Row],[Comune]],[1]!Tabella_Tabella1[[COGNOME]:[descrizione_carica]],2,0)</f>
        <v>#N/A</v>
      </c>
    </row>
    <row r="6991" spans="1:4" x14ac:dyDescent="0.25">
      <c r="A6991" s="47" t="s">
        <v>213</v>
      </c>
      <c r="B6991" t="str">
        <f>VLOOKUP(A6991,Tabella_Pec[],2,0)</f>
        <v>ufficioanagrafe</v>
      </c>
      <c r="C6991" s="53">
        <f>VLOOKUP(A6991,Tabella_sez[],2,0)</f>
        <v>2</v>
      </c>
      <c r="D6991" t="e">
        <f>VLOOKUP(Tabella_sintesi[[#This Row],[Comune]],[1]!Tabella_Tabella1[[COGNOME]:[descrizione_carica]],2,0)</f>
        <v>#N/A</v>
      </c>
    </row>
    <row r="6992" spans="1:4" x14ac:dyDescent="0.25">
      <c r="A6992" s="47" t="s">
        <v>214</v>
      </c>
      <c r="B6992" t="str">
        <f>VLOOKUP(A6992,Tabella_Pec[],2,0)</f>
        <v>prot.sansostene</v>
      </c>
      <c r="C6992" s="53">
        <f>VLOOKUP(A6992,Tabella_sez[],2,0)</f>
        <v>2</v>
      </c>
      <c r="D6992" t="e">
        <f>VLOOKUP(Tabella_sintesi[[#This Row],[Comune]],[1]!Tabella_Tabella1[[COGNOME]:[descrizione_carica]],2,0)</f>
        <v>#N/A</v>
      </c>
    </row>
    <row r="6993" spans="1:4" x14ac:dyDescent="0.25">
      <c r="A6993" s="47" t="s">
        <v>215</v>
      </c>
      <c r="B6993" t="str">
        <f>VLOOKUP(A6993,Tabella_Pec[],2,0)</f>
        <v>demografaire</v>
      </c>
      <c r="C6993" s="53">
        <f>VLOOKUP(A6993,Tabella_sez[],2,0)</f>
        <v>4</v>
      </c>
      <c r="D6993" t="e">
        <f>VLOOKUP(Tabella_sintesi[[#This Row],[Comune]],[1]!Tabella_Tabella1[[COGNOME]:[descrizione_carica]],2,0)</f>
        <v>#N/A</v>
      </c>
    </row>
    <row r="6994" spans="1:4" x14ac:dyDescent="0.25">
      <c r="A6994" s="47" t="s">
        <v>216</v>
      </c>
      <c r="B6994" t="str">
        <f>VLOOKUP(A6994,Tabella_Pec[],2,0)</f>
        <v>amministrativo.santandreaapostolodelloionio</v>
      </c>
      <c r="C6994" s="53">
        <f>VLOOKUP(A6994,Tabella_sez[],2,0)</f>
        <v>3</v>
      </c>
      <c r="D6994" t="e">
        <f>VLOOKUP(Tabella_sintesi[[#This Row],[Comune]],[1]!Tabella_Tabella1[[COGNOME]:[descrizione_carica]],2,0)</f>
        <v>#N/A</v>
      </c>
    </row>
    <row r="6995" spans="1:4" x14ac:dyDescent="0.25">
      <c r="A6995" s="47" t="s">
        <v>217</v>
      </c>
      <c r="B6995" t="str">
        <f>VLOOKUP(A6995,Tabella_Pec[],2,0)</f>
        <v>elettorale.sanvitosulloionio</v>
      </c>
      <c r="C6995" s="53">
        <f>VLOOKUP(A6995,Tabella_sez[],2,0)</f>
        <v>3</v>
      </c>
      <c r="D6995" t="e">
        <f>VLOOKUP(Tabella_sintesi[[#This Row],[Comune]],[1]!Tabella_Tabella1[[COGNOME]:[descrizione_carica]],2,0)</f>
        <v>#N/A</v>
      </c>
    </row>
    <row r="6996" spans="1:4" x14ac:dyDescent="0.25">
      <c r="A6996" s="47" t="s">
        <v>218</v>
      </c>
      <c r="B6996" t="str">
        <f>VLOOKUP(A6996,Tabella_Pec[],2,0)</f>
        <v>comunesatriano.amministrativo</v>
      </c>
      <c r="C6996" s="53">
        <f>VLOOKUP(A6996,Tabella_sez[],2,0)</f>
        <v>4</v>
      </c>
      <c r="D6996" t="e">
        <f>VLOOKUP(Tabella_sintesi[[#This Row],[Comune]],[1]!Tabella_Tabella1[[COGNOME]:[descrizione_carica]],2,0)</f>
        <v>#N/A</v>
      </c>
    </row>
    <row r="6997" spans="1:4" x14ac:dyDescent="0.25">
      <c r="A6997" s="47" t="s">
        <v>219</v>
      </c>
      <c r="B6997" t="str">
        <f>VLOOKUP(A6997,Tabella_Pec[],2,0)</f>
        <v>protocollosellia</v>
      </c>
      <c r="C6997" s="53">
        <f>VLOOKUP(A6997,Tabella_sez[],2,0)</f>
        <v>2</v>
      </c>
      <c r="D6997" t="e">
        <f>VLOOKUP(Tabella_sintesi[[#This Row],[Comune]],[1]!Tabella_Tabella1[[COGNOME]:[descrizione_carica]],2,0)</f>
        <v>#N/A</v>
      </c>
    </row>
    <row r="6998" spans="1:4" x14ac:dyDescent="0.25">
      <c r="A6998" s="47" t="s">
        <v>220</v>
      </c>
      <c r="B6998" t="str">
        <f>VLOOKUP(A6998,Tabella_Pec[],2,0)</f>
        <v>elettorale.selliamarina</v>
      </c>
      <c r="C6998" s="53">
        <f>VLOOKUP(A6998,Tabella_sez[],2,0)</f>
        <v>6</v>
      </c>
      <c r="D6998" t="e">
        <f>VLOOKUP(Tabella_sintesi[[#This Row],[Comune]],[1]!Tabella_Tabella1[[COGNOME]:[descrizione_carica]],2,0)</f>
        <v>#N/A</v>
      </c>
    </row>
    <row r="6999" spans="1:4" x14ac:dyDescent="0.25">
      <c r="A6999" s="47" t="s">
        <v>221</v>
      </c>
      <c r="B6999" t="str">
        <f>VLOOKUP(A6999,Tabella_Pec[],2,0)</f>
        <v>segretario.serrastretta</v>
      </c>
      <c r="C6999" s="53">
        <f>VLOOKUP(A6999,Tabella_sez[],2,0)</f>
        <v>6</v>
      </c>
      <c r="D6999" t="e">
        <f>VLOOKUP(Tabella_sintesi[[#This Row],[Comune]],[1]!Tabella_Tabella1[[COGNOME]:[descrizione_carica]],2,0)</f>
        <v>#N/A</v>
      </c>
    </row>
    <row r="7000" spans="1:4" x14ac:dyDescent="0.25">
      <c r="A7000" s="47" t="s">
        <v>222</v>
      </c>
      <c r="B7000" t="str">
        <f>VLOOKUP(A7000,Tabella_Pec[],2,0)</f>
        <v>serviziofinanziario.sersale</v>
      </c>
      <c r="C7000" s="53">
        <f>VLOOKUP(A7000,Tabella_sez[],2,0)</f>
        <v>5</v>
      </c>
      <c r="D7000" t="e">
        <f>VLOOKUP(Tabella_sintesi[[#This Row],[Comune]],[1]!Tabella_Tabella1[[COGNOME]:[descrizione_carica]],2,0)</f>
        <v>#N/A</v>
      </c>
    </row>
    <row r="7001" spans="1:4" x14ac:dyDescent="0.25">
      <c r="A7001" s="47" t="s">
        <v>223</v>
      </c>
      <c r="B7001" t="str">
        <f>VLOOKUP(A7001,Tabella_Pec[],2,0)</f>
        <v>protocollo.settingiano</v>
      </c>
      <c r="C7001" s="53">
        <f>VLOOKUP(A7001,Tabella_sez[],2,0)</f>
        <v>3</v>
      </c>
      <c r="D7001" t="e">
        <f>VLOOKUP(Tabella_sintesi[[#This Row],[Comune]],[1]!Tabella_Tabella1[[COGNOME]:[descrizione_carica]],2,0)</f>
        <v>#N/A</v>
      </c>
    </row>
    <row r="7002" spans="1:4" x14ac:dyDescent="0.25">
      <c r="A7002" s="47" t="s">
        <v>224</v>
      </c>
      <c r="B7002" t="str">
        <f>VLOOKUP(A7002,Tabella_Pec[],2,0)</f>
        <v>segreteriasimericrichi</v>
      </c>
      <c r="C7002" s="53">
        <f>VLOOKUP(A7002,Tabella_sez[],2,0)</f>
        <v>5</v>
      </c>
      <c r="D7002" t="e">
        <f>VLOOKUP(Tabella_sintesi[[#This Row],[Comune]],[1]!Tabella_Tabella1[[COGNOME]:[descrizione_carica]],2,0)</f>
        <v>#N/A</v>
      </c>
    </row>
    <row r="7003" spans="1:4" x14ac:dyDescent="0.25">
      <c r="A7003" s="47" t="s">
        <v>225</v>
      </c>
      <c r="B7003" t="str">
        <f>VLOOKUP(A7003,Tabella_Pec[],2,0)</f>
        <v>elettorale.sorbosanbasile</v>
      </c>
      <c r="C7003" s="53">
        <f>VLOOKUP(A7003,Tabella_sez[],2,0)</f>
        <v>1</v>
      </c>
      <c r="D7003" t="e">
        <f>VLOOKUP(Tabella_sintesi[[#This Row],[Comune]],[1]!Tabella_Tabella1[[COGNOME]:[descrizione_carica]],2,0)</f>
        <v>#N/A</v>
      </c>
    </row>
    <row r="7004" spans="1:4" x14ac:dyDescent="0.25">
      <c r="A7004" s="47" t="s">
        <v>226</v>
      </c>
      <c r="B7004" t="str">
        <f>VLOOKUP(A7004,Tabella_Pec[],2,0)</f>
        <v>comunesoverato</v>
      </c>
      <c r="C7004" s="53">
        <f>VLOOKUP(A7004,Tabella_sez[],2,0)</f>
        <v>10</v>
      </c>
      <c r="D7004" t="e">
        <f>VLOOKUP(Tabella_sintesi[[#This Row],[Comune]],[1]!Tabella_Tabella1[[COGNOME]:[descrizione_carica]],2,0)</f>
        <v>#N/A</v>
      </c>
    </row>
    <row r="7005" spans="1:4" x14ac:dyDescent="0.25">
      <c r="A7005" s="47" t="s">
        <v>227</v>
      </c>
      <c r="B7005" t="str">
        <f>VLOOKUP(A7005,Tabella_Pec[],2,0)</f>
        <v>protocollo.soveria</v>
      </c>
      <c r="C7005" s="53">
        <f>VLOOKUP(A7005,Tabella_sez[],2,0)</f>
        <v>4</v>
      </c>
      <c r="D7005" t="e">
        <f>VLOOKUP(Tabella_sintesi[[#This Row],[Comune]],[1]!Tabella_Tabella1[[COGNOME]:[descrizione_carica]],2,0)</f>
        <v>#N/A</v>
      </c>
    </row>
    <row r="7006" spans="1:4" x14ac:dyDescent="0.25">
      <c r="A7006" s="47" t="s">
        <v>228</v>
      </c>
      <c r="B7006" t="str">
        <f>VLOOKUP(A7006,Tabella_Pec[],2,0)</f>
        <v>servizidemografici.soveriasimeri</v>
      </c>
      <c r="C7006" s="53">
        <f>VLOOKUP(A7006,Tabella_sez[],2,0)</f>
        <v>2</v>
      </c>
      <c r="D7006" t="e">
        <f>VLOOKUP(Tabella_sintesi[[#This Row],[Comune]],[1]!Tabella_Tabella1[[COGNOME]:[descrizione_carica]],2,0)</f>
        <v>#N/A</v>
      </c>
    </row>
    <row r="7007" spans="1:4" x14ac:dyDescent="0.25">
      <c r="A7007" s="47" t="s">
        <v>229</v>
      </c>
      <c r="B7007" t="str">
        <f>VLOOKUP(A7007,Tabella_Pec[],2,0)</f>
        <v>affarigenerali</v>
      </c>
      <c r="C7007" s="53">
        <f>VLOOKUP(A7007,Tabella_sez[],2,0)</f>
        <v>4</v>
      </c>
      <c r="D7007" t="e">
        <f>VLOOKUP(Tabella_sintesi[[#This Row],[Comune]],[1]!Tabella_Tabella1[[COGNOME]:[descrizione_carica]],2,0)</f>
        <v>#N/A</v>
      </c>
    </row>
    <row r="7008" spans="1:4" x14ac:dyDescent="0.25">
      <c r="A7008" s="47" t="s">
        <v>8250</v>
      </c>
      <c r="B7008" t="str">
        <f>VLOOKUP(A7008,Tabella_Pec[],2,0)</f>
        <v>amministrativa.staletti</v>
      </c>
      <c r="C7008" s="53" t="e">
        <f>VLOOKUP(A7008,Tabella_sez[],2,0)</f>
        <v>#N/A</v>
      </c>
      <c r="D7008" t="e">
        <f>VLOOKUP(Tabella_sintesi[[#This Row],[Comune]],[1]!Tabella_Tabella1[[COGNOME]:[descrizione_carica]],2,0)</f>
        <v>#N/A</v>
      </c>
    </row>
    <row r="7009" spans="1:4" x14ac:dyDescent="0.25">
      <c r="A7009" s="47" t="s">
        <v>231</v>
      </c>
      <c r="B7009" t="str">
        <f>VLOOKUP(A7009,Tabella_Pec[],2,0)</f>
        <v>protocollo.taverna</v>
      </c>
      <c r="C7009" s="53">
        <f>VLOOKUP(A7009,Tabella_sez[],2,0)</f>
        <v>2</v>
      </c>
      <c r="D7009" t="str">
        <f>VLOOKUP(Tabella_sintesi[[#This Row],[Comune]],[1]!Tabella_Tabella1[[COGNOME]:[descrizione_carica]],2,0)</f>
        <v xml:space="preserve">FEDERICO    </v>
      </c>
    </row>
    <row r="7010" spans="1:4" x14ac:dyDescent="0.25">
      <c r="A7010" s="47" t="s">
        <v>232</v>
      </c>
      <c r="B7010" t="str">
        <f>VLOOKUP(A7010,Tabella_Pec[],2,0)</f>
        <v>protocollo.tiriolo</v>
      </c>
      <c r="C7010" s="53">
        <f>VLOOKUP(A7010,Tabella_sez[],2,0)</f>
        <v>4</v>
      </c>
      <c r="D7010" t="e">
        <f>VLOOKUP(Tabella_sintesi[[#This Row],[Comune]],[1]!Tabella_Tabella1[[COGNOME]:[descrizione_carica]],2,0)</f>
        <v>#N/A</v>
      </c>
    </row>
    <row r="7011" spans="1:4" x14ac:dyDescent="0.25">
      <c r="A7011" s="47" t="s">
        <v>233</v>
      </c>
      <c r="B7011" t="str">
        <f>VLOOKUP(A7011,Tabella_Pec[],2,0)</f>
        <v>areademograficatorrediruggiero</v>
      </c>
      <c r="C7011" s="53">
        <f>VLOOKUP(A7011,Tabella_sez[],2,0)</f>
        <v>2</v>
      </c>
      <c r="D7011" t="e">
        <f>VLOOKUP(Tabella_sintesi[[#This Row],[Comune]],[1]!Tabella_Tabella1[[COGNOME]:[descrizione_carica]],2,0)</f>
        <v>#N/A</v>
      </c>
    </row>
    <row r="7012" spans="1:4" x14ac:dyDescent="0.25">
      <c r="A7012" s="47" t="s">
        <v>234</v>
      </c>
      <c r="B7012" t="str">
        <f>VLOOKUP(A7012,Tabella_Pec[],2,0)</f>
        <v>protocollo.vallefiorita</v>
      </c>
      <c r="C7012" s="53">
        <f>VLOOKUP(A7012,Tabella_sez[],2,0)</f>
        <v>2</v>
      </c>
      <c r="D7012" t="e">
        <f>VLOOKUP(Tabella_sintesi[[#This Row],[Comune]],[1]!Tabella_Tabella1[[COGNOME]:[descrizione_carica]],2,0)</f>
        <v>#N/A</v>
      </c>
    </row>
    <row r="7013" spans="1:4" x14ac:dyDescent="0.25">
      <c r="A7013" s="47" t="s">
        <v>235</v>
      </c>
      <c r="B7013" t="str">
        <f>VLOOKUP(A7013,Tabella_Pec[],2,0)</f>
        <v>comune</v>
      </c>
      <c r="C7013" s="53">
        <f>VLOOKUP(A7013,Tabella_sez[],2,0)</f>
        <v>2</v>
      </c>
      <c r="D7013" t="e">
        <f>VLOOKUP(Tabella_sintesi[[#This Row],[Comune]],[1]!Tabella_Tabella1[[COGNOME]:[descrizione_carica]],2,0)</f>
        <v>#N/A</v>
      </c>
    </row>
    <row r="7014" spans="1:4" x14ac:dyDescent="0.25">
      <c r="A7014" s="47" t="s">
        <v>191</v>
      </c>
      <c r="B7014" t="str">
        <f>VLOOKUP(A7014,Tabella_Pec[],2,0)</f>
        <v>protocollo</v>
      </c>
      <c r="C7014" s="53">
        <f>VLOOKUP(A7014,Tabella_sez[],2,0)</f>
        <v>78</v>
      </c>
      <c r="D7014" t="e">
        <f>VLOOKUP(Tabella_sintesi[[#This Row],[Comune]],[1]!Tabella_Tabella1[[COGNOME]:[descrizione_carica]],2,0)</f>
        <v>#N/A</v>
      </c>
    </row>
    <row r="7015" spans="1:4" x14ac:dyDescent="0.25">
      <c r="A7015" s="47" t="s">
        <v>313</v>
      </c>
      <c r="B7015" t="str">
        <f>VLOOKUP(A7015,Tabella_Pec[],2,0)</f>
        <v>anagrafe.africo</v>
      </c>
      <c r="C7015" s="53">
        <f>VLOOKUP(A7015,Tabella_sez[],2,0)</f>
        <v>3</v>
      </c>
      <c r="D7015" t="e">
        <f>VLOOKUP(Tabella_sintesi[[#This Row],[Comune]],[1]!Tabella_Tabella1[[COGNOME]:[descrizione_carica]],2,0)</f>
        <v>#N/A</v>
      </c>
    </row>
    <row r="7016" spans="1:4" x14ac:dyDescent="0.25">
      <c r="A7016" s="47" t="s">
        <v>314</v>
      </c>
      <c r="B7016" t="str">
        <f>VLOOKUP(A7016,Tabella_Pec[],2,0)</f>
        <v>sindaco.agnana</v>
      </c>
      <c r="C7016" s="53">
        <f>VLOOKUP(A7016,Tabella_sez[],2,0)</f>
        <v>1</v>
      </c>
      <c r="D7016" t="e">
        <f>VLOOKUP(Tabella_sintesi[[#This Row],[Comune]],[1]!Tabella_Tabella1[[COGNOME]:[descrizione_carica]],2,0)</f>
        <v>#N/A</v>
      </c>
    </row>
    <row r="7017" spans="1:4" x14ac:dyDescent="0.25">
      <c r="A7017" s="47" t="s">
        <v>315</v>
      </c>
      <c r="B7017" t="str">
        <f>VLOOKUP(A7017,Tabella_Pec[],2,0)</f>
        <v>segreteria.anoia</v>
      </c>
      <c r="C7017" s="53">
        <f>VLOOKUP(A7017,Tabella_sez[],2,0)</f>
        <v>4</v>
      </c>
      <c r="D7017" t="e">
        <f>VLOOKUP(Tabella_sintesi[[#This Row],[Comune]],[1]!Tabella_Tabella1[[COGNOME]:[descrizione_carica]],2,0)</f>
        <v>#N/A</v>
      </c>
    </row>
    <row r="7018" spans="1:4" x14ac:dyDescent="0.25">
      <c r="A7018" s="47" t="s">
        <v>316</v>
      </c>
      <c r="B7018" t="str">
        <f>VLOOKUP(A7018,Tabella_Pec[],2,0)</f>
        <v>prot.antonimina</v>
      </c>
      <c r="C7018" s="53">
        <f>VLOOKUP(A7018,Tabella_sez[],2,0)</f>
        <v>2</v>
      </c>
      <c r="D7018" t="e">
        <f>VLOOKUP(Tabella_sintesi[[#This Row],[Comune]],[1]!Tabella_Tabella1[[COGNOME]:[descrizione_carica]],2,0)</f>
        <v>#N/A</v>
      </c>
    </row>
    <row r="7019" spans="1:4" x14ac:dyDescent="0.25">
      <c r="A7019" s="47" t="s">
        <v>317</v>
      </c>
      <c r="B7019" t="str">
        <f>VLOOKUP(A7019,Tabella_Pec[],2,0)</f>
        <v>protocollo.ardore</v>
      </c>
      <c r="C7019" s="53">
        <f>VLOOKUP(A7019,Tabella_sez[],2,0)</f>
        <v>7</v>
      </c>
      <c r="D7019" t="e">
        <f>VLOOKUP(Tabella_sintesi[[#This Row],[Comune]],[1]!Tabella_Tabella1[[COGNOME]:[descrizione_carica]],2,0)</f>
        <v>#N/A</v>
      </c>
    </row>
    <row r="7020" spans="1:4" x14ac:dyDescent="0.25">
      <c r="A7020" s="47" t="s">
        <v>318</v>
      </c>
      <c r="B7020" t="str">
        <f>VLOOKUP(A7020,Tabella_Pec[],2,0)</f>
        <v>comune.bagaladi</v>
      </c>
      <c r="C7020" s="53">
        <f>VLOOKUP(A7020,Tabella_sez[],2,0)</f>
        <v>2</v>
      </c>
      <c r="D7020" t="e">
        <f>VLOOKUP(Tabella_sintesi[[#This Row],[Comune]],[1]!Tabella_Tabella1[[COGNOME]:[descrizione_carica]],2,0)</f>
        <v>#N/A</v>
      </c>
    </row>
    <row r="7021" spans="1:4" x14ac:dyDescent="0.25">
      <c r="A7021" s="47" t="s">
        <v>319</v>
      </c>
      <c r="B7021" t="str">
        <f>VLOOKUP(A7021,Tabella_Pec[],2,0)</f>
        <v>protocollo</v>
      </c>
      <c r="C7021" s="53">
        <f>VLOOKUP(A7021,Tabella_sez[],2,0)</f>
        <v>12</v>
      </c>
      <c r="D7021" t="e">
        <f>VLOOKUP(Tabella_sintesi[[#This Row],[Comune]],[1]!Tabella_Tabella1[[COGNOME]:[descrizione_carica]],2,0)</f>
        <v>#N/A</v>
      </c>
    </row>
    <row r="7022" spans="1:4" x14ac:dyDescent="0.25">
      <c r="A7022" s="47" t="s">
        <v>320</v>
      </c>
      <c r="B7022" t="str">
        <f>VLOOKUP(A7022,Tabella_Pec[],2,0)</f>
        <v>sindaco.benestare</v>
      </c>
      <c r="C7022" s="53">
        <f>VLOOKUP(A7022,Tabella_sez[],2,0)</f>
        <v>3</v>
      </c>
      <c r="D7022" t="e">
        <f>VLOOKUP(Tabella_sintesi[[#This Row],[Comune]],[1]!Tabella_Tabella1[[COGNOME]:[descrizione_carica]],2,0)</f>
        <v>#N/A</v>
      </c>
    </row>
    <row r="7023" spans="1:4" x14ac:dyDescent="0.25">
      <c r="A7023" s="47" t="s">
        <v>321</v>
      </c>
      <c r="B7023" t="str">
        <f>VLOOKUP(A7023,Tabella_Pec[],2,0)</f>
        <v>comune.bianco</v>
      </c>
      <c r="C7023" s="53">
        <f>VLOOKUP(A7023,Tabella_sez[],2,0)</f>
        <v>5</v>
      </c>
      <c r="D7023" t="str">
        <f>VLOOKUP(Tabella_sintesi[[#This Row],[Comune]],[1]!Tabella_Tabella1[[COGNOME]:[descrizione_carica]],2,0)</f>
        <v xml:space="preserve">MAURO    </v>
      </c>
    </row>
    <row r="7024" spans="1:4" x14ac:dyDescent="0.25">
      <c r="A7024" s="47" t="s">
        <v>322</v>
      </c>
      <c r="B7024" t="str">
        <f>VLOOKUP(A7024,Tabella_Pec[],2,0)</f>
        <v>amministrativocomunebivongi</v>
      </c>
      <c r="C7024" s="53">
        <f>VLOOKUP(A7024,Tabella_sez[],2,0)</f>
        <v>2</v>
      </c>
      <c r="D7024" t="e">
        <f>VLOOKUP(Tabella_sintesi[[#This Row],[Comune]],[1]!Tabella_Tabella1[[COGNOME]:[descrizione_carica]],2,0)</f>
        <v>#N/A</v>
      </c>
    </row>
    <row r="7025" spans="1:4" x14ac:dyDescent="0.25">
      <c r="A7025" s="47" t="s">
        <v>323</v>
      </c>
      <c r="B7025" t="str">
        <f>VLOOKUP(A7025,Tabella_Pec[],2,0)</f>
        <v>comunedibova</v>
      </c>
      <c r="C7025" s="53">
        <f>VLOOKUP(A7025,Tabella_sez[],2,0)</f>
        <v>1</v>
      </c>
      <c r="D7025" t="str">
        <f>VLOOKUP(Tabella_sintesi[[#This Row],[Comune]],[1]!Tabella_Tabella1[[COGNOME]:[descrizione_carica]],2,0)</f>
        <v xml:space="preserve">BEATRICE    </v>
      </c>
    </row>
    <row r="7026" spans="1:4" x14ac:dyDescent="0.25">
      <c r="A7026" s="47" t="s">
        <v>324</v>
      </c>
      <c r="B7026" t="str">
        <f>VLOOKUP(A7026,Tabella_Pec[],2,0)</f>
        <v>protocollo</v>
      </c>
      <c r="C7026" s="53">
        <f>VLOOKUP(A7026,Tabella_sez[],2,0)</f>
        <v>9</v>
      </c>
      <c r="D7026" t="e">
        <f>VLOOKUP(Tabella_sintesi[[#This Row],[Comune]],[1]!Tabella_Tabella1[[COGNOME]:[descrizione_carica]],2,0)</f>
        <v>#N/A</v>
      </c>
    </row>
    <row r="7027" spans="1:4" x14ac:dyDescent="0.25">
      <c r="A7027" s="47" t="s">
        <v>325</v>
      </c>
      <c r="B7027" t="str">
        <f>VLOOKUP(A7027,Tabella_Pec[],2,0)</f>
        <v>amministrativo.comunebovamarina</v>
      </c>
      <c r="C7027" s="53">
        <f>VLOOKUP(A7027,Tabella_sez[],2,0)</f>
        <v>4</v>
      </c>
      <c r="D7027" t="e">
        <f>VLOOKUP(Tabella_sintesi[[#This Row],[Comune]],[1]!Tabella_Tabella1[[COGNOME]:[descrizione_carica]],2,0)</f>
        <v>#N/A</v>
      </c>
    </row>
    <row r="7028" spans="1:4" x14ac:dyDescent="0.25">
      <c r="A7028" s="47" t="s">
        <v>326</v>
      </c>
      <c r="B7028" t="str">
        <f>VLOOKUP(A7028,Tabella_Pec[],2,0)</f>
        <v>anagrafebrancaleone</v>
      </c>
      <c r="C7028" s="53">
        <f>VLOOKUP(A7028,Tabella_sez[],2,0)</f>
        <v>5</v>
      </c>
      <c r="D7028" t="e">
        <f>VLOOKUP(Tabella_sintesi[[#This Row],[Comune]],[1]!Tabella_Tabella1[[COGNOME]:[descrizione_carica]],2,0)</f>
        <v>#N/A</v>
      </c>
    </row>
    <row r="7029" spans="1:4" x14ac:dyDescent="0.25">
      <c r="A7029" s="47" t="s">
        <v>327</v>
      </c>
      <c r="B7029" t="str">
        <f>VLOOKUP(A7029,Tabella_Pec[],2,0)</f>
        <v>protocollo.bruzzanozeffirio</v>
      </c>
      <c r="C7029" s="53">
        <f>VLOOKUP(A7029,Tabella_sez[],2,0)</f>
        <v>3</v>
      </c>
      <c r="D7029" t="e">
        <f>VLOOKUP(Tabella_sintesi[[#This Row],[Comune]],[1]!Tabella_Tabella1[[COGNOME]:[descrizione_carica]],2,0)</f>
        <v>#N/A</v>
      </c>
    </row>
    <row r="7030" spans="1:4" x14ac:dyDescent="0.25">
      <c r="A7030" s="47" t="s">
        <v>328</v>
      </c>
      <c r="B7030" t="str">
        <f>VLOOKUP(A7030,Tabella_Pec[],2,0)</f>
        <v>amministrativo.calanna</v>
      </c>
      <c r="C7030" s="53">
        <f>VLOOKUP(A7030,Tabella_sez[],2,0)</f>
        <v>4</v>
      </c>
      <c r="D7030" t="e">
        <f>VLOOKUP(Tabella_sintesi[[#This Row],[Comune]],[1]!Tabella_Tabella1[[COGNOME]:[descrizione_carica]],2,0)</f>
        <v>#N/A</v>
      </c>
    </row>
    <row r="7031" spans="1:4" x14ac:dyDescent="0.25">
      <c r="A7031" s="47" t="s">
        <v>329</v>
      </c>
      <c r="B7031" t="str">
        <f>VLOOKUP(A7031,Tabella_Pec[],2,0)</f>
        <v>areaamm.camini</v>
      </c>
      <c r="C7031" s="53">
        <f>VLOOKUP(A7031,Tabella_sez[],2,0)</f>
        <v>2</v>
      </c>
      <c r="D7031" t="e">
        <f>VLOOKUP(Tabella_sintesi[[#This Row],[Comune]],[1]!Tabella_Tabella1[[COGNOME]:[descrizione_carica]],2,0)</f>
        <v>#N/A</v>
      </c>
    </row>
    <row r="7032" spans="1:4" x14ac:dyDescent="0.25">
      <c r="A7032" s="47" t="s">
        <v>330</v>
      </c>
      <c r="B7032" t="str">
        <f>VLOOKUP(A7032,Tabella_Pec[],2,0)</f>
        <v>amministrativo.campocalabro</v>
      </c>
      <c r="C7032" s="53">
        <f>VLOOKUP(A7032,Tabella_sez[],2,0)</f>
        <v>4</v>
      </c>
      <c r="D7032" t="e">
        <f>VLOOKUP(Tabella_sintesi[[#This Row],[Comune]],[1]!Tabella_Tabella1[[COGNOME]:[descrizione_carica]],2,0)</f>
        <v>#N/A</v>
      </c>
    </row>
    <row r="7033" spans="1:4" x14ac:dyDescent="0.25">
      <c r="A7033" s="47" t="s">
        <v>331</v>
      </c>
      <c r="B7033" t="str">
        <f>VLOOKUP(A7033,Tabella_Pec[],2,0)</f>
        <v>comune.candidoni</v>
      </c>
      <c r="C7033" s="53">
        <f>VLOOKUP(A7033,Tabella_sez[],2,0)</f>
        <v>1</v>
      </c>
      <c r="D7033" t="e">
        <f>VLOOKUP(Tabella_sintesi[[#This Row],[Comune]],[1]!Tabella_Tabella1[[COGNOME]:[descrizione_carica]],2,0)</f>
        <v>#N/A</v>
      </c>
    </row>
    <row r="7034" spans="1:4" x14ac:dyDescent="0.25">
      <c r="A7034" s="47" t="s">
        <v>332</v>
      </c>
      <c r="B7034" t="str">
        <f>VLOOKUP(A7034,Tabella_Pec[],2,0)</f>
        <v>demograficicanolo</v>
      </c>
      <c r="C7034" s="53">
        <f>VLOOKUP(A7034,Tabella_sez[],2,0)</f>
        <v>2</v>
      </c>
      <c r="D7034" t="e">
        <f>VLOOKUP(Tabella_sintesi[[#This Row],[Comune]],[1]!Tabella_Tabella1[[COGNOME]:[descrizione_carica]],2,0)</f>
        <v>#N/A</v>
      </c>
    </row>
    <row r="7035" spans="1:4" x14ac:dyDescent="0.25">
      <c r="A7035" s="47" t="s">
        <v>333</v>
      </c>
      <c r="B7035" t="str">
        <f>VLOOKUP(A7035,Tabella_Pec[],2,0)</f>
        <v>info</v>
      </c>
      <c r="C7035" s="53">
        <f>VLOOKUP(A7035,Tabella_sez[],2,0)</f>
        <v>1</v>
      </c>
      <c r="D7035" t="e">
        <f>VLOOKUP(Tabella_sintesi[[#This Row],[Comune]],[1]!Tabella_Tabella1[[COGNOME]:[descrizione_carica]],2,0)</f>
        <v>#N/A</v>
      </c>
    </row>
    <row r="7036" spans="1:4" x14ac:dyDescent="0.25">
      <c r="A7036" s="47" t="s">
        <v>334</v>
      </c>
      <c r="B7036" t="str">
        <f>VLOOKUP(A7036,Tabella_Pec[],2,0)</f>
        <v>segreteria.cardeto</v>
      </c>
      <c r="C7036" s="53">
        <f>VLOOKUP(A7036,Tabella_sez[],2,0)</f>
        <v>4</v>
      </c>
      <c r="D7036" t="e">
        <f>VLOOKUP(Tabella_sintesi[[#This Row],[Comune]],[1]!Tabella_Tabella1[[COGNOME]:[descrizione_carica]],2,0)</f>
        <v>#N/A</v>
      </c>
    </row>
    <row r="7037" spans="1:4" x14ac:dyDescent="0.25">
      <c r="A7037" s="47" t="s">
        <v>335</v>
      </c>
      <c r="B7037" t="str">
        <f>VLOOKUP(A7037,Tabella_Pec[],2,0)</f>
        <v>demografici.careri</v>
      </c>
      <c r="C7037" s="53">
        <f>VLOOKUP(A7037,Tabella_sez[],2,0)</f>
        <v>3</v>
      </c>
      <c r="D7037" t="e">
        <f>VLOOKUP(Tabella_sintesi[[#This Row],[Comune]],[1]!Tabella_Tabella1[[COGNOME]:[descrizione_carica]],2,0)</f>
        <v>#N/A</v>
      </c>
    </row>
    <row r="7038" spans="1:4" x14ac:dyDescent="0.25">
      <c r="A7038" s="47" t="s">
        <v>336</v>
      </c>
      <c r="B7038" t="str">
        <f>VLOOKUP(A7038,Tabella_Pec[],2,0)</f>
        <v>protocollo.casignana</v>
      </c>
      <c r="C7038" s="53">
        <f>VLOOKUP(A7038,Tabella_sez[],2,0)</f>
        <v>1</v>
      </c>
      <c r="D7038" t="e">
        <f>VLOOKUP(Tabella_sintesi[[#This Row],[Comune]],[1]!Tabella_Tabella1[[COGNOME]:[descrizione_carica]],2,0)</f>
        <v>#N/A</v>
      </c>
    </row>
    <row r="7039" spans="1:4" x14ac:dyDescent="0.25">
      <c r="A7039" s="47" t="s">
        <v>337</v>
      </c>
      <c r="B7039" t="str">
        <f>VLOOKUP(A7039,Tabella_Pec[],2,0)</f>
        <v>protocollo.caulonia</v>
      </c>
      <c r="C7039" s="53">
        <f>VLOOKUP(A7039,Tabella_sez[],2,0)</f>
        <v>12</v>
      </c>
      <c r="D7039" t="e">
        <f>VLOOKUP(Tabella_sintesi[[#This Row],[Comune]],[1]!Tabella_Tabella1[[COGNOME]:[descrizione_carica]],2,0)</f>
        <v>#N/A</v>
      </c>
    </row>
    <row r="7040" spans="1:4" x14ac:dyDescent="0.25">
      <c r="A7040" s="47" t="s">
        <v>8251</v>
      </c>
      <c r="B7040" t="str">
        <f>VLOOKUP(A7040,Tabella_Pec[],2,0)</f>
        <v>uffdem.cimina</v>
      </c>
      <c r="C7040" s="53" t="e">
        <f>VLOOKUP(A7040,Tabella_sez[],2,0)</f>
        <v>#N/A</v>
      </c>
      <c r="D7040" t="e">
        <f>VLOOKUP(Tabella_sintesi[[#This Row],[Comune]],[1]!Tabella_Tabella1[[COGNOME]:[descrizione_carica]],2,0)</f>
        <v>#N/A</v>
      </c>
    </row>
    <row r="7041" spans="1:4" x14ac:dyDescent="0.25">
      <c r="A7041" s="47" t="s">
        <v>339</v>
      </c>
      <c r="B7041" t="str">
        <f>VLOOKUP(A7041,Tabella_Pec[],2,0)</f>
        <v>protocollo</v>
      </c>
      <c r="C7041" s="53">
        <f>VLOOKUP(A7041,Tabella_sez[],2,0)</f>
        <v>8</v>
      </c>
      <c r="D7041" t="e">
        <f>VLOOKUP(Tabella_sintesi[[#This Row],[Comune]],[1]!Tabella_Tabella1[[COGNOME]:[descrizione_carica]],2,0)</f>
        <v>#N/A</v>
      </c>
    </row>
    <row r="7042" spans="1:4" x14ac:dyDescent="0.25">
      <c r="A7042" s="47" t="s">
        <v>340</v>
      </c>
      <c r="B7042" t="str">
        <f>VLOOKUP(A7042,Tabella_Pec[],2,0)</f>
        <v>protocollo.cittanova</v>
      </c>
      <c r="C7042" s="53">
        <f>VLOOKUP(A7042,Tabella_sez[],2,0)</f>
        <v>12</v>
      </c>
      <c r="D7042" t="e">
        <f>VLOOKUP(Tabella_sintesi[[#This Row],[Comune]],[1]!Tabella_Tabella1[[COGNOME]:[descrizione_carica]],2,0)</f>
        <v>#N/A</v>
      </c>
    </row>
    <row r="7043" spans="1:4" x14ac:dyDescent="0.25">
      <c r="A7043" s="47" t="s">
        <v>341</v>
      </c>
      <c r="B7043" t="str">
        <f>VLOOKUP(A7043,Tabella_Pec[],2,0)</f>
        <v>protocollo.condofuri</v>
      </c>
      <c r="C7043" s="53">
        <f>VLOOKUP(A7043,Tabella_sez[],2,0)</f>
        <v>7</v>
      </c>
      <c r="D7043" t="e">
        <f>VLOOKUP(Tabella_sintesi[[#This Row],[Comune]],[1]!Tabella_Tabella1[[COGNOME]:[descrizione_carica]],2,0)</f>
        <v>#N/A</v>
      </c>
    </row>
    <row r="7044" spans="1:4" x14ac:dyDescent="0.25">
      <c r="A7044" s="47" t="s">
        <v>342</v>
      </c>
      <c r="B7044" t="str">
        <f>VLOOKUP(A7044,Tabella_Pec[],2,0)</f>
        <v>amministrativo.cosoleto</v>
      </c>
      <c r="C7044" s="53">
        <f>VLOOKUP(A7044,Tabella_sez[],2,0)</f>
        <v>3</v>
      </c>
      <c r="D7044" t="e">
        <f>VLOOKUP(Tabella_sintesi[[#This Row],[Comune]],[1]!Tabella_Tabella1[[COGNOME]:[descrizione_carica]],2,0)</f>
        <v>#N/A</v>
      </c>
    </row>
    <row r="7045" spans="1:4" x14ac:dyDescent="0.25">
      <c r="A7045" s="47" t="s">
        <v>343</v>
      </c>
      <c r="B7045" t="str">
        <f>VLOOKUP(A7045,Tabella_Pec[],2,0)</f>
        <v>comune.delianuova</v>
      </c>
      <c r="C7045" s="53">
        <f>VLOOKUP(A7045,Tabella_sez[],2,0)</f>
        <v>4</v>
      </c>
      <c r="D7045" t="e">
        <f>VLOOKUP(Tabella_sintesi[[#This Row],[Comune]],[1]!Tabella_Tabella1[[COGNOME]:[descrizione_carica]],2,0)</f>
        <v>#N/A</v>
      </c>
    </row>
    <row r="7046" spans="1:4" x14ac:dyDescent="0.25">
      <c r="A7046" s="47" t="s">
        <v>344</v>
      </c>
      <c r="B7046" t="str">
        <f>VLOOKUP(A7046,Tabella_Pec[],2,0)</f>
        <v>amministrativo.feroletodellachiesa</v>
      </c>
      <c r="C7046" s="53">
        <f>VLOOKUP(A7046,Tabella_sez[],2,0)</f>
        <v>2</v>
      </c>
      <c r="D7046" t="e">
        <f>VLOOKUP(Tabella_sintesi[[#This Row],[Comune]],[1]!Tabella_Tabella1[[COGNOME]:[descrizione_carica]],2,0)</f>
        <v>#N/A</v>
      </c>
    </row>
    <row r="7047" spans="1:4" x14ac:dyDescent="0.25">
      <c r="A7047" s="47" t="s">
        <v>345</v>
      </c>
      <c r="B7047" t="str">
        <f>VLOOKUP(A7047,Tabella_Pec[],2,0)</f>
        <v>anagrafe.ferruzzano</v>
      </c>
      <c r="C7047" s="53">
        <f>VLOOKUP(A7047,Tabella_sez[],2,0)</f>
        <v>2</v>
      </c>
      <c r="D7047" t="e">
        <f>VLOOKUP(Tabella_sintesi[[#This Row],[Comune]],[1]!Tabella_Tabella1[[COGNOME]:[descrizione_carica]],2,0)</f>
        <v>#N/A</v>
      </c>
    </row>
    <row r="7048" spans="1:4" x14ac:dyDescent="0.25">
      <c r="A7048" s="47" t="s">
        <v>346</v>
      </c>
      <c r="B7048" t="str">
        <f>VLOOKUP(A7048,Tabella_Pec[],2,0)</f>
        <v>comune.fiumara</v>
      </c>
      <c r="C7048" s="53">
        <f>VLOOKUP(A7048,Tabella_sez[],2,0)</f>
        <v>2</v>
      </c>
      <c r="D7048" t="e">
        <f>VLOOKUP(Tabella_sintesi[[#This Row],[Comune]],[1]!Tabella_Tabella1[[COGNOME]:[descrizione_carica]],2,0)</f>
        <v>#N/A</v>
      </c>
    </row>
    <row r="7049" spans="1:4" x14ac:dyDescent="0.25">
      <c r="A7049" s="47" t="s">
        <v>347</v>
      </c>
      <c r="B7049" t="str">
        <f>VLOOKUP(A7049,Tabella_Pec[],2,0)</f>
        <v>comgalatro.amministrativo</v>
      </c>
      <c r="C7049" s="53">
        <f>VLOOKUP(A7049,Tabella_sez[],2,0)</f>
        <v>2</v>
      </c>
      <c r="D7049" t="str">
        <f>VLOOKUP(Tabella_sintesi[[#This Row],[Comune]],[1]!Tabella_Tabella1[[COGNOME]:[descrizione_carica]],2,0)</f>
        <v xml:space="preserve">CHIARA    </v>
      </c>
    </row>
    <row r="7050" spans="1:4" x14ac:dyDescent="0.25">
      <c r="A7050" s="47" t="s">
        <v>348</v>
      </c>
      <c r="B7050" t="str">
        <f>VLOOKUP(A7050,Tabella_Pec[],2,0)</f>
        <v>comunedigerace</v>
      </c>
      <c r="C7050" s="53">
        <f>VLOOKUP(A7050,Tabella_sez[],2,0)</f>
        <v>4</v>
      </c>
      <c r="D7050" t="e">
        <f>VLOOKUP(Tabella_sintesi[[#This Row],[Comune]],[1]!Tabella_Tabella1[[COGNOME]:[descrizione_carica]],2,0)</f>
        <v>#N/A</v>
      </c>
    </row>
    <row r="7051" spans="1:4" x14ac:dyDescent="0.25">
      <c r="A7051" s="47" t="s">
        <v>349</v>
      </c>
      <c r="B7051" t="str">
        <f>VLOOKUP(A7051,Tabella_Pec[],2,0)</f>
        <v>elettorale.giffone</v>
      </c>
      <c r="C7051" s="53">
        <f>VLOOKUP(A7051,Tabella_sez[],2,0)</f>
        <v>2</v>
      </c>
      <c r="D7051" t="e">
        <f>VLOOKUP(Tabella_sintesi[[#This Row],[Comune]],[1]!Tabella_Tabella1[[COGNOME]:[descrizione_carica]],2,0)</f>
        <v>#N/A</v>
      </c>
    </row>
    <row r="7052" spans="1:4" x14ac:dyDescent="0.25">
      <c r="A7052" s="47" t="s">
        <v>350</v>
      </c>
      <c r="B7052" t="str">
        <f>VLOOKUP(A7052,Tabella_Pec[],2,0)</f>
        <v>protocollogioiatauro</v>
      </c>
      <c r="C7052" s="53">
        <f>VLOOKUP(A7052,Tabella_sez[],2,0)</f>
        <v>21</v>
      </c>
      <c r="D7052" t="e">
        <f>VLOOKUP(Tabella_sintesi[[#This Row],[Comune]],[1]!Tabella_Tabella1[[COGNOME]:[descrizione_carica]],2,0)</f>
        <v>#N/A</v>
      </c>
    </row>
    <row r="7053" spans="1:4" x14ac:dyDescent="0.25">
      <c r="A7053" s="47" t="s">
        <v>351</v>
      </c>
      <c r="B7053" t="str">
        <f>VLOOKUP(A7053,Tabella_Pec[],2,0)</f>
        <v>ragioneria.gioiosa</v>
      </c>
      <c r="C7053" s="53">
        <f>VLOOKUP(A7053,Tabella_sez[],2,0)</f>
        <v>7</v>
      </c>
      <c r="D7053" t="e">
        <f>VLOOKUP(Tabella_sintesi[[#This Row],[Comune]],[1]!Tabella_Tabella1[[COGNOME]:[descrizione_carica]],2,0)</f>
        <v>#N/A</v>
      </c>
    </row>
    <row r="7054" spans="1:4" x14ac:dyDescent="0.25">
      <c r="A7054" s="47" t="s">
        <v>352</v>
      </c>
      <c r="B7054" t="str">
        <f>VLOOKUP(A7054,Tabella_Pec[],2,0)</f>
        <v>protocollo.grotteria</v>
      </c>
      <c r="C7054" s="53">
        <f>VLOOKUP(A7054,Tabella_sez[],2,0)</f>
        <v>5</v>
      </c>
      <c r="D7054" t="e">
        <f>VLOOKUP(Tabella_sintesi[[#This Row],[Comune]],[1]!Tabella_Tabella1[[COGNOME]:[descrizione_carica]],2,0)</f>
        <v>#N/A</v>
      </c>
    </row>
    <row r="7055" spans="1:4" x14ac:dyDescent="0.25">
      <c r="A7055" s="47" t="s">
        <v>353</v>
      </c>
      <c r="B7055" t="str">
        <f>VLOOKUP(A7055,Tabella_Pec[],2,0)</f>
        <v>amministr.laganadi</v>
      </c>
      <c r="C7055" s="53">
        <f>VLOOKUP(A7055,Tabella_sez[],2,0)</f>
        <v>2</v>
      </c>
      <c r="D7055" t="e">
        <f>VLOOKUP(Tabella_sintesi[[#This Row],[Comune]],[1]!Tabella_Tabella1[[COGNOME]:[descrizione_carica]],2,0)</f>
        <v>#N/A</v>
      </c>
    </row>
    <row r="7056" spans="1:4" x14ac:dyDescent="0.25">
      <c r="A7056" s="47" t="s">
        <v>354</v>
      </c>
      <c r="B7056" t="str">
        <f>VLOOKUP(A7056,Tabella_Pec[],2,0)</f>
        <v>protocollo.laureanadiborrello</v>
      </c>
      <c r="C7056" s="53">
        <f>VLOOKUP(A7056,Tabella_sez[],2,0)</f>
        <v>8</v>
      </c>
      <c r="D7056" t="e">
        <f>VLOOKUP(Tabella_sintesi[[#This Row],[Comune]],[1]!Tabella_Tabella1[[COGNOME]:[descrizione_carica]],2,0)</f>
        <v>#N/A</v>
      </c>
    </row>
    <row r="7057" spans="1:4" x14ac:dyDescent="0.25">
      <c r="A7057" s="47" t="s">
        <v>355</v>
      </c>
      <c r="B7057" t="str">
        <f>VLOOKUP(A7057,Tabella_Pec[],2,0)</f>
        <v>comunelocri</v>
      </c>
      <c r="C7057" s="53">
        <f>VLOOKUP(A7057,Tabella_sez[],2,0)</f>
        <v>14</v>
      </c>
      <c r="D7057" t="e">
        <f>VLOOKUP(Tabella_sintesi[[#This Row],[Comune]],[1]!Tabella_Tabella1[[COGNOME]:[descrizione_carica]],2,0)</f>
        <v>#N/A</v>
      </c>
    </row>
    <row r="7058" spans="1:4" x14ac:dyDescent="0.25">
      <c r="A7058" s="47" t="s">
        <v>356</v>
      </c>
      <c r="B7058" t="str">
        <f>VLOOKUP(A7058,Tabella_Pec[],2,0)</f>
        <v>statocivile.mammola</v>
      </c>
      <c r="C7058" s="53">
        <f>VLOOKUP(A7058,Tabella_sez[],2,0)</f>
        <v>6</v>
      </c>
      <c r="D7058" t="e">
        <f>VLOOKUP(Tabella_sintesi[[#This Row],[Comune]],[1]!Tabella_Tabella1[[COGNOME]:[descrizione_carica]],2,0)</f>
        <v>#N/A</v>
      </c>
    </row>
    <row r="7059" spans="1:4" x14ac:dyDescent="0.25">
      <c r="A7059" s="47" t="s">
        <v>357</v>
      </c>
      <c r="B7059" t="str">
        <f>VLOOKUP(A7059,Tabella_Pec[],2,0)</f>
        <v>protocollo.marinadigioiosa</v>
      </c>
      <c r="C7059" s="53">
        <f>VLOOKUP(A7059,Tabella_sez[],2,0)</f>
        <v>6</v>
      </c>
      <c r="D7059" t="e">
        <f>VLOOKUP(Tabella_sintesi[[#This Row],[Comune]],[1]!Tabella_Tabella1[[COGNOME]:[descrizione_carica]],2,0)</f>
        <v>#N/A</v>
      </c>
    </row>
    <row r="7060" spans="1:4" x14ac:dyDescent="0.25">
      <c r="A7060" s="47" t="s">
        <v>358</v>
      </c>
      <c r="B7060" t="str">
        <f>VLOOKUP(A7060,Tabella_Pec[],2,0)</f>
        <v>protocollo.maropati</v>
      </c>
      <c r="C7060" s="53">
        <f>VLOOKUP(A7060,Tabella_sez[],2,0)</f>
        <v>3</v>
      </c>
      <c r="D7060" t="e">
        <f>VLOOKUP(Tabella_sintesi[[#This Row],[Comune]],[1]!Tabella_Tabella1[[COGNOME]:[descrizione_carica]],2,0)</f>
        <v>#N/A</v>
      </c>
    </row>
    <row r="7061" spans="1:4" x14ac:dyDescent="0.25">
      <c r="A7061" s="47" t="s">
        <v>359</v>
      </c>
      <c r="B7061" t="str">
        <f>VLOOKUP(A7061,Tabella_Pec[],2,0)</f>
        <v>ufficiotecnico.martone</v>
      </c>
      <c r="C7061" s="53">
        <f>VLOOKUP(A7061,Tabella_sez[],2,0)</f>
        <v>1</v>
      </c>
      <c r="D7061" t="str">
        <f>VLOOKUP(Tabella_sintesi[[#This Row],[Comune]],[1]!Tabella_Tabella1[[COGNOME]:[descrizione_carica]],2,0)</f>
        <v xml:space="preserve">FELICE    </v>
      </c>
    </row>
    <row r="7062" spans="1:4" x14ac:dyDescent="0.25">
      <c r="A7062" s="47" t="s">
        <v>8252</v>
      </c>
      <c r="B7062" t="str">
        <f>VLOOKUP(A7062,Tabella_Pec[],2,0)</f>
        <v>anagrafe</v>
      </c>
      <c r="C7062" s="53" t="e">
        <f>VLOOKUP(A7062,Tabella_sez[],2,0)</f>
        <v>#N/A</v>
      </c>
      <c r="D7062" t="e">
        <f>VLOOKUP(Tabella_sintesi[[#This Row],[Comune]],[1]!Tabella_Tabella1[[COGNOME]:[descrizione_carica]],2,0)</f>
        <v>#N/A</v>
      </c>
    </row>
    <row r="7063" spans="1:4" x14ac:dyDescent="0.25">
      <c r="A7063" s="47" t="s">
        <v>361</v>
      </c>
      <c r="B7063" t="str">
        <f>VLOOKUP(A7063,Tabella_Pec[],2,0)</f>
        <v>elettorale.melicucco</v>
      </c>
      <c r="C7063" s="53">
        <f>VLOOKUP(A7063,Tabella_sez[],2,0)</f>
        <v>5</v>
      </c>
      <c r="D7063" t="e">
        <f>VLOOKUP(Tabella_sintesi[[#This Row],[Comune]],[1]!Tabella_Tabella1[[COGNOME]:[descrizione_carica]],2,0)</f>
        <v>#N/A</v>
      </c>
    </row>
    <row r="7064" spans="1:4" x14ac:dyDescent="0.25">
      <c r="A7064" s="47" t="s">
        <v>362</v>
      </c>
      <c r="B7064" t="str">
        <f>VLOOKUP(A7064,Tabella_Pec[],2,0)</f>
        <v>s.comunedimelitodiportosalvo</v>
      </c>
      <c r="C7064" s="53">
        <f>VLOOKUP(A7064,Tabella_sez[],2,0)</f>
        <v>11</v>
      </c>
      <c r="D7064" t="e">
        <f>VLOOKUP(Tabella_sintesi[[#This Row],[Comune]],[1]!Tabella_Tabella1[[COGNOME]:[descrizione_carica]],2,0)</f>
        <v>#N/A</v>
      </c>
    </row>
    <row r="7065" spans="1:4" x14ac:dyDescent="0.25">
      <c r="A7065" s="47" t="s">
        <v>363</v>
      </c>
      <c r="B7065" t="str">
        <f>VLOOKUP(A7065,Tabella_Pec[],2,0)</f>
        <v>affarigenerali.molochio</v>
      </c>
      <c r="C7065" s="53">
        <f>VLOOKUP(A7065,Tabella_sez[],2,0)</f>
        <v>3</v>
      </c>
      <c r="D7065" t="e">
        <f>VLOOKUP(Tabella_sintesi[[#This Row],[Comune]],[1]!Tabella_Tabella1[[COGNOME]:[descrizione_carica]],2,0)</f>
        <v>#N/A</v>
      </c>
    </row>
    <row r="7066" spans="1:4" x14ac:dyDescent="0.25">
      <c r="A7066" s="47" t="s">
        <v>364</v>
      </c>
      <c r="B7066" t="str">
        <f>VLOOKUP(A7066,Tabella_Pec[],2,0)</f>
        <v>segreteria.monasterace</v>
      </c>
      <c r="C7066" s="53">
        <f>VLOOKUP(A7066,Tabella_sez[],2,0)</f>
        <v>4</v>
      </c>
      <c r="D7066" t="e">
        <f>VLOOKUP(Tabella_sintesi[[#This Row],[Comune]],[1]!Tabella_Tabella1[[COGNOME]:[descrizione_carica]],2,0)</f>
        <v>#N/A</v>
      </c>
    </row>
    <row r="7067" spans="1:4" x14ac:dyDescent="0.25">
      <c r="A7067" s="47" t="s">
        <v>365</v>
      </c>
      <c r="B7067" t="str">
        <f>VLOOKUP(A7067,Tabella_Pec[],2,0)</f>
        <v>protocollo.montebello</v>
      </c>
      <c r="C7067" s="53">
        <f>VLOOKUP(A7067,Tabella_sez[],2,0)</f>
        <v>10</v>
      </c>
      <c r="D7067" t="e">
        <f>VLOOKUP(Tabella_sintesi[[#This Row],[Comune]],[1]!Tabella_Tabella1[[COGNOME]:[descrizione_carica]],2,0)</f>
        <v>#N/A</v>
      </c>
    </row>
    <row r="7068" spans="1:4" x14ac:dyDescent="0.25">
      <c r="A7068" s="47" t="s">
        <v>366</v>
      </c>
      <c r="B7068" t="str">
        <f>VLOOKUP(A7068,Tabella_Pec[],2,0)</f>
        <v>info</v>
      </c>
      <c r="C7068" s="53">
        <f>VLOOKUP(A7068,Tabella_sez[],2,0)</f>
        <v>7</v>
      </c>
      <c r="D7068" t="e">
        <f>VLOOKUP(Tabella_sintesi[[#This Row],[Comune]],[1]!Tabella_Tabella1[[COGNOME]:[descrizione_carica]],2,0)</f>
        <v>#N/A</v>
      </c>
    </row>
    <row r="7069" spans="1:4" x14ac:dyDescent="0.25">
      <c r="A7069" s="47" t="s">
        <v>367</v>
      </c>
      <c r="B7069" t="str">
        <f>VLOOKUP(A7069,Tabella_Pec[],2,0)</f>
        <v>protocollo</v>
      </c>
      <c r="C7069" s="53">
        <f>VLOOKUP(A7069,Tabella_sez[],2,0)</f>
        <v>7</v>
      </c>
      <c r="D7069" t="e">
        <f>VLOOKUP(Tabella_sintesi[[#This Row],[Comune]],[1]!Tabella_Tabella1[[COGNOME]:[descrizione_carica]],2,0)</f>
        <v>#N/A</v>
      </c>
    </row>
    <row r="7070" spans="1:4" x14ac:dyDescent="0.25">
      <c r="A7070" s="47" t="s">
        <v>368</v>
      </c>
      <c r="B7070" t="str">
        <f>VLOOKUP(A7070,Tabella_Pec[],2,0)</f>
        <v>segreteria.palizzi</v>
      </c>
      <c r="C7070" s="53">
        <f>VLOOKUP(A7070,Tabella_sez[],2,0)</f>
        <v>5</v>
      </c>
      <c r="D7070" t="e">
        <f>VLOOKUP(Tabella_sintesi[[#This Row],[Comune]],[1]!Tabella_Tabella1[[COGNOME]:[descrizione_carica]],2,0)</f>
        <v>#N/A</v>
      </c>
    </row>
    <row r="7071" spans="1:4" x14ac:dyDescent="0.25">
      <c r="A7071" s="47" t="s">
        <v>369</v>
      </c>
      <c r="B7071" t="str">
        <f>VLOOKUP(A7071,Tabella_Pec[],2,0)</f>
        <v>protocollo</v>
      </c>
      <c r="C7071" s="53">
        <f>VLOOKUP(A7071,Tabella_sez[],2,0)</f>
        <v>20</v>
      </c>
      <c r="D7071" t="e">
        <f>VLOOKUP(Tabella_sintesi[[#This Row],[Comune]],[1]!Tabella_Tabella1[[COGNOME]:[descrizione_carica]],2,0)</f>
        <v>#N/A</v>
      </c>
    </row>
    <row r="7072" spans="1:4" x14ac:dyDescent="0.25">
      <c r="A7072" s="47" t="s">
        <v>370</v>
      </c>
      <c r="B7072" t="str">
        <f>VLOOKUP(A7072,Tabella_Pec[],2,0)</f>
        <v>demografici</v>
      </c>
      <c r="C7072" s="53">
        <f>VLOOKUP(A7072,Tabella_sez[],2,0)</f>
        <v>1</v>
      </c>
      <c r="D7072" t="e">
        <f>VLOOKUP(Tabella_sintesi[[#This Row],[Comune]],[1]!Tabella_Tabella1[[COGNOME]:[descrizione_carica]],2,0)</f>
        <v>#N/A</v>
      </c>
    </row>
    <row r="7073" spans="1:4" x14ac:dyDescent="0.25">
      <c r="A7073" s="47" t="s">
        <v>371</v>
      </c>
      <c r="B7073" t="str">
        <f>VLOOKUP(A7073,Tabella_Pec[],2,0)</f>
        <v>protocollo.placanica</v>
      </c>
      <c r="C7073" s="53">
        <f>VLOOKUP(A7073,Tabella_sez[],2,0)</f>
        <v>3</v>
      </c>
      <c r="D7073" t="e">
        <f>VLOOKUP(Tabella_sintesi[[#This Row],[Comune]],[1]!Tabella_Tabella1[[COGNOME]:[descrizione_carica]],2,0)</f>
        <v>#N/A</v>
      </c>
    </row>
    <row r="7074" spans="1:4" x14ac:dyDescent="0.25">
      <c r="A7074" s="47" t="s">
        <v>8253</v>
      </c>
      <c r="B7074" t="str">
        <f>VLOOKUP(A7074,Tabella_Pec[],2,0)</f>
        <v>comuneplati</v>
      </c>
      <c r="C7074" s="53" t="e">
        <f>VLOOKUP(A7074,Tabella_sez[],2,0)</f>
        <v>#N/A</v>
      </c>
      <c r="D7074" t="e">
        <f>VLOOKUP(Tabella_sintesi[[#This Row],[Comune]],[1]!Tabella_Tabella1[[COGNOME]:[descrizione_carica]],2,0)</f>
        <v>#N/A</v>
      </c>
    </row>
    <row r="7075" spans="1:4" x14ac:dyDescent="0.25">
      <c r="A7075" s="47" t="s">
        <v>373</v>
      </c>
      <c r="B7075" t="str">
        <f>VLOOKUP(A7075,Tabella_Pec[],2,0)</f>
        <v>protocollo</v>
      </c>
      <c r="C7075" s="53">
        <f>VLOOKUP(A7075,Tabella_sez[],2,0)</f>
        <v>13</v>
      </c>
      <c r="D7075" t="e">
        <f>VLOOKUP(Tabella_sintesi[[#This Row],[Comune]],[1]!Tabella_Tabella1[[COGNOME]:[descrizione_carica]],2,0)</f>
        <v>#N/A</v>
      </c>
    </row>
    <row r="7076" spans="1:4" x14ac:dyDescent="0.25">
      <c r="A7076" s="47" t="s">
        <v>374</v>
      </c>
      <c r="B7076" t="str">
        <f>VLOOKUP(A7076,Tabella_Pec[],2,0)</f>
        <v>areaamministrativa.portigliola</v>
      </c>
      <c r="C7076" s="53">
        <f>VLOOKUP(A7076,Tabella_sez[],2,0)</f>
        <v>2</v>
      </c>
      <c r="D7076" t="e">
        <f>VLOOKUP(Tabella_sintesi[[#This Row],[Comune]],[1]!Tabella_Tabella1[[COGNOME]:[descrizione_carica]],2,0)</f>
        <v>#N/A</v>
      </c>
    </row>
    <row r="7077" spans="1:4" x14ac:dyDescent="0.25">
      <c r="A7077" s="47" t="s">
        <v>375</v>
      </c>
      <c r="B7077" t="str">
        <f>VLOOKUP(A7077,Tabella_Pec[],2,0)</f>
        <v>elettorale</v>
      </c>
      <c r="C7077" s="53">
        <f>VLOOKUP(A7077,Tabella_sez[],2,0)</f>
        <v>196</v>
      </c>
      <c r="D7077" t="e">
        <f>VLOOKUP(Tabella_sintesi[[#This Row],[Comune]],[1]!Tabella_Tabella1[[COGNOME]:[descrizione_carica]],2,0)</f>
        <v>#N/A</v>
      </c>
    </row>
    <row r="7078" spans="1:4" x14ac:dyDescent="0.25">
      <c r="A7078" s="47" t="s">
        <v>376</v>
      </c>
      <c r="B7078" t="str">
        <f>VLOOKUP(A7078,Tabella_Pec[],2,0)</f>
        <v>protocollo.riace</v>
      </c>
      <c r="C7078" s="53">
        <f>VLOOKUP(A7078,Tabella_sez[],2,0)</f>
        <v>2</v>
      </c>
      <c r="D7078" t="e">
        <f>VLOOKUP(Tabella_sintesi[[#This Row],[Comune]],[1]!Tabella_Tabella1[[COGNOME]:[descrizione_carica]],2,0)</f>
        <v>#N/A</v>
      </c>
    </row>
    <row r="7079" spans="1:4" x14ac:dyDescent="0.25">
      <c r="A7079" s="47" t="s">
        <v>377</v>
      </c>
      <c r="B7079" t="str">
        <f>VLOOKUP(A7079,Tabella_Pec[],2,0)</f>
        <v>prot</v>
      </c>
      <c r="C7079" s="53">
        <f>VLOOKUP(A7079,Tabella_sez[],2,0)</f>
        <v>8</v>
      </c>
      <c r="D7079" t="e">
        <f>VLOOKUP(Tabella_sintesi[[#This Row],[Comune]],[1]!Tabella_Tabella1[[COGNOME]:[descrizione_carica]],2,0)</f>
        <v>#N/A</v>
      </c>
    </row>
    <row r="7080" spans="1:4" x14ac:dyDescent="0.25">
      <c r="A7080" s="47" t="s">
        <v>378</v>
      </c>
      <c r="B7080" t="str">
        <f>VLOOKUP(A7080,Tabella_Pec[],2,0)</f>
        <v>comuneroccafortedelgreco</v>
      </c>
      <c r="C7080" s="53">
        <f>VLOOKUP(A7080,Tabella_sez[],2,0)</f>
        <v>1</v>
      </c>
      <c r="D7080" t="e">
        <f>VLOOKUP(Tabella_sintesi[[#This Row],[Comune]],[1]!Tabella_Tabella1[[COGNOME]:[descrizione_carica]],2,0)</f>
        <v>#N/A</v>
      </c>
    </row>
    <row r="7081" spans="1:4" x14ac:dyDescent="0.25">
      <c r="A7081" s="47" t="s">
        <v>379</v>
      </c>
      <c r="B7081" t="str">
        <f>VLOOKUP(A7081,Tabella_Pec[],2,0)</f>
        <v>protocollo.roccellaionica</v>
      </c>
      <c r="C7081" s="53">
        <f>VLOOKUP(A7081,Tabella_sez[],2,0)</f>
        <v>8</v>
      </c>
      <c r="D7081" t="e">
        <f>VLOOKUP(Tabella_sintesi[[#This Row],[Comune]],[1]!Tabella_Tabella1[[COGNOME]:[descrizione_carica]],2,0)</f>
        <v>#N/A</v>
      </c>
    </row>
    <row r="7082" spans="1:4" x14ac:dyDescent="0.25">
      <c r="A7082" s="47" t="s">
        <v>380</v>
      </c>
      <c r="B7082" t="str">
        <f>VLOOKUP(A7082,Tabella_Pec[],2,0)</f>
        <v>comuneroghudi</v>
      </c>
      <c r="C7082" s="53">
        <f>VLOOKUP(A7082,Tabella_sez[],2,0)</f>
        <v>1</v>
      </c>
      <c r="D7082" t="e">
        <f>VLOOKUP(Tabella_sintesi[[#This Row],[Comune]],[1]!Tabella_Tabella1[[COGNOME]:[descrizione_carica]],2,0)</f>
        <v>#N/A</v>
      </c>
    </row>
    <row r="7083" spans="1:4" x14ac:dyDescent="0.25">
      <c r="A7083" s="47" t="s">
        <v>381</v>
      </c>
      <c r="B7083" t="str">
        <f>VLOOKUP(A7083,Tabella_Pec[],2,0)</f>
        <v>segretariogenerale</v>
      </c>
      <c r="C7083" s="53">
        <f>VLOOKUP(A7083,Tabella_sez[],2,0)</f>
        <v>17</v>
      </c>
      <c r="D7083" t="e">
        <f>VLOOKUP(Tabella_sintesi[[#This Row],[Comune]],[1]!Tabella_Tabella1[[COGNOME]:[descrizione_carica]],2,0)</f>
        <v>#N/A</v>
      </c>
    </row>
    <row r="7084" spans="1:4" x14ac:dyDescent="0.25">
      <c r="A7084" s="47" t="s">
        <v>382</v>
      </c>
      <c r="B7084" t="str">
        <f>VLOOKUP(A7084,Tabella_Pec[],2,0)</f>
        <v>protocollo.comunedisamo</v>
      </c>
      <c r="C7084" s="53">
        <f>VLOOKUP(A7084,Tabella_sez[],2,0)</f>
        <v>1</v>
      </c>
      <c r="D7084" t="e">
        <f>VLOOKUP(Tabella_sintesi[[#This Row],[Comune]],[1]!Tabella_Tabella1[[COGNOME]:[descrizione_carica]],2,0)</f>
        <v>#N/A</v>
      </c>
    </row>
    <row r="7085" spans="1:4" x14ac:dyDescent="0.25">
      <c r="A7085" s="47" t="s">
        <v>384</v>
      </c>
      <c r="B7085" t="str">
        <f>VLOOKUP(A7085,Tabella_Pec[],2,0)</f>
        <v>affarigenerali.sangiorgiomorgeto</v>
      </c>
      <c r="C7085" s="53">
        <f>VLOOKUP(A7085,Tabella_sez[],2,0)</f>
        <v>4</v>
      </c>
      <c r="D7085" t="e">
        <f>VLOOKUP(Tabella_sintesi[[#This Row],[Comune]],[1]!Tabella_Tabella1[[COGNOME]:[descrizione_carica]],2,0)</f>
        <v>#N/A</v>
      </c>
    </row>
    <row r="7086" spans="1:4" x14ac:dyDescent="0.25">
      <c r="A7086" s="47" t="s">
        <v>385</v>
      </c>
      <c r="B7086" t="str">
        <f>VLOOKUP(A7086,Tabella_Pec[],2,0)</f>
        <v>segretario-sangiov</v>
      </c>
      <c r="C7086" s="53">
        <f>VLOOKUP(A7086,Tabella_sez[],2,0)</f>
        <v>1</v>
      </c>
      <c r="D7086" t="e">
        <f>VLOOKUP(Tabella_sintesi[[#This Row],[Comune]],[1]!Tabella_Tabella1[[COGNOME]:[descrizione_carica]],2,0)</f>
        <v>#N/A</v>
      </c>
    </row>
    <row r="7087" spans="1:4" x14ac:dyDescent="0.25">
      <c r="A7087" s="47" t="s">
        <v>386</v>
      </c>
      <c r="B7087" t="str">
        <f>VLOOKUP(A7087,Tabella_Pec[],2,0)</f>
        <v>protocollo.sanlorenzo</v>
      </c>
      <c r="C7087" s="53">
        <f>VLOOKUP(A7087,Tabella_sez[],2,0)</f>
        <v>6</v>
      </c>
      <c r="D7087" t="e">
        <f>VLOOKUP(Tabella_sintesi[[#This Row],[Comune]],[1]!Tabella_Tabella1[[COGNOME]:[descrizione_carica]],2,0)</f>
        <v>#N/A</v>
      </c>
    </row>
    <row r="7088" spans="1:4" x14ac:dyDescent="0.25">
      <c r="A7088" s="47" t="s">
        <v>387</v>
      </c>
      <c r="B7088" t="str">
        <f>VLOOKUP(A7088,Tabella_Pec[],2,0)</f>
        <v>servizioelettorale.sanluca</v>
      </c>
      <c r="C7088" s="53">
        <f>VLOOKUP(A7088,Tabella_sez[],2,0)</f>
        <v>4</v>
      </c>
      <c r="D7088" t="e">
        <f>VLOOKUP(Tabella_sintesi[[#This Row],[Comune]],[1]!Tabella_Tabella1[[COGNOME]:[descrizione_carica]],2,0)</f>
        <v>#N/A</v>
      </c>
    </row>
    <row r="7089" spans="1:4" x14ac:dyDescent="0.25">
      <c r="A7089" s="47" t="s">
        <v>8254</v>
      </c>
      <c r="B7089" t="str">
        <f>VLOOKUP(A7089,Tabella_Pec[],2,0)</f>
        <v>comunesanpietrodicarida</v>
      </c>
      <c r="C7089" s="53" t="e">
        <f>VLOOKUP(A7089,Tabella_sez[],2,0)</f>
        <v>#N/A</v>
      </c>
      <c r="D7089" t="e">
        <f>VLOOKUP(Tabella_sintesi[[#This Row],[Comune]],[1]!Tabella_Tabella1[[COGNOME]:[descrizione_carica]],2,0)</f>
        <v>#N/A</v>
      </c>
    </row>
    <row r="7090" spans="1:4" x14ac:dyDescent="0.25">
      <c r="A7090" s="47" t="s">
        <v>389</v>
      </c>
      <c r="B7090" t="str">
        <f>VLOOKUP(A7090,Tabella_Pec[],2,0)</f>
        <v>demografici.sanprocopio</v>
      </c>
      <c r="C7090" s="53">
        <f>VLOOKUP(A7090,Tabella_sez[],2,0)</f>
        <v>1</v>
      </c>
      <c r="D7090" t="e">
        <f>VLOOKUP(Tabella_sintesi[[#This Row],[Comune]],[1]!Tabella_Tabella1[[COGNOME]:[descrizione_carica]],2,0)</f>
        <v>#N/A</v>
      </c>
    </row>
    <row r="7091" spans="1:4" x14ac:dyDescent="0.25">
      <c r="A7091" s="47" t="s">
        <v>390</v>
      </c>
      <c r="B7091" t="str">
        <f>VLOOKUP(A7091,Tabella_Pec[],2,0)</f>
        <v>protocollo.sanroberto</v>
      </c>
      <c r="C7091" s="53">
        <f>VLOOKUP(A7091,Tabella_sez[],2,0)</f>
        <v>6</v>
      </c>
      <c r="D7091" t="e">
        <f>VLOOKUP(Tabella_sintesi[[#This Row],[Comune]],[1]!Tabella_Tabella1[[COGNOME]:[descrizione_carica]],2,0)</f>
        <v>#N/A</v>
      </c>
    </row>
    <row r="7092" spans="1:4" x14ac:dyDescent="0.25">
      <c r="A7092" s="47" t="s">
        <v>391</v>
      </c>
      <c r="B7092" t="str">
        <f>VLOOKUP(A7092,Tabella_Pec[],2,0)</f>
        <v>protocollo.santacristinadaspromonte</v>
      </c>
      <c r="C7092" s="53">
        <f>VLOOKUP(A7092,Tabella_sez[],2,0)</f>
        <v>2</v>
      </c>
      <c r="D7092" t="e">
        <f>VLOOKUP(Tabella_sintesi[[#This Row],[Comune]],[1]!Tabella_Tabella1[[COGNOME]:[descrizione_carica]],2,0)</f>
        <v>#N/A</v>
      </c>
    </row>
    <row r="7093" spans="1:4" x14ac:dyDescent="0.25">
      <c r="A7093" s="47" t="s">
        <v>392</v>
      </c>
      <c r="B7093" t="str">
        <f>VLOOKUP(A7093,Tabella_Pec[],2,0)</f>
        <v>tecnico.santagata</v>
      </c>
      <c r="C7093" s="53">
        <f>VLOOKUP(A7093,Tabella_sez[],2,0)</f>
        <v>1</v>
      </c>
      <c r="D7093" t="e">
        <f>VLOOKUP(Tabella_sintesi[[#This Row],[Comune]],[1]!Tabella_Tabella1[[COGNOME]:[descrizione_carica]],2,0)</f>
        <v>#N/A</v>
      </c>
    </row>
    <row r="7094" spans="1:4" x14ac:dyDescent="0.25">
      <c r="A7094" s="47" t="s">
        <v>393</v>
      </c>
      <c r="B7094" t="str">
        <f>VLOOKUP(A7094,Tabella_Pec[],2,0)</f>
        <v>procollo.santalessio</v>
      </c>
      <c r="C7094" s="53">
        <f>VLOOKUP(A7094,Tabella_sez[],2,0)</f>
        <v>1</v>
      </c>
      <c r="D7094" t="e">
        <f>VLOOKUP(Tabella_sintesi[[#This Row],[Comune]],[1]!Tabella_Tabella1[[COGNOME]:[descrizione_carica]],2,0)</f>
        <v>#N/A</v>
      </c>
    </row>
    <row r="7095" spans="1:4" x14ac:dyDescent="0.25">
      <c r="A7095" s="47" t="s">
        <v>394</v>
      </c>
      <c r="B7095" t="str">
        <f>VLOOKUP(A7095,Tabella_Pec[],2,0)</f>
        <v>protocollo</v>
      </c>
      <c r="C7095" s="53">
        <f>VLOOKUP(A7095,Tabella_sez[],2,0)</f>
        <v>4</v>
      </c>
      <c r="D7095" t="e">
        <f>VLOOKUP(Tabella_sintesi[[#This Row],[Comune]],[1]!Tabella_Tabella1[[COGNOME]:[descrizione_carica]],2,0)</f>
        <v>#N/A</v>
      </c>
    </row>
    <row r="7096" spans="1:4" x14ac:dyDescent="0.25">
      <c r="A7096" s="47" t="s">
        <v>395</v>
      </c>
      <c r="B7096" t="str">
        <f>VLOOKUP(A7096,Tabella_Pec[],2,0)</f>
        <v>amministrativosantilario</v>
      </c>
      <c r="C7096" s="53">
        <f>VLOOKUP(A7096,Tabella_sez[],2,0)</f>
        <v>3</v>
      </c>
      <c r="D7096" t="e">
        <f>VLOOKUP(Tabella_sintesi[[#This Row],[Comune]],[1]!Tabella_Tabella1[[COGNOME]:[descrizione_carica]],2,0)</f>
        <v>#N/A</v>
      </c>
    </row>
    <row r="7097" spans="1:4" x14ac:dyDescent="0.25">
      <c r="A7097" s="47" t="s">
        <v>396</v>
      </c>
      <c r="B7097" t="str">
        <f>VLOOKUP(A7097,Tabella_Pec[],2,0)</f>
        <v>protocollo.santostefano</v>
      </c>
      <c r="C7097" s="53">
        <f>VLOOKUP(A7097,Tabella_sez[],2,0)</f>
        <v>2</v>
      </c>
      <c r="D7097" t="e">
        <f>VLOOKUP(Tabella_sintesi[[#This Row],[Comune]],[1]!Tabella_Tabella1[[COGNOME]:[descrizione_carica]],2,0)</f>
        <v>#N/A</v>
      </c>
    </row>
    <row r="7098" spans="1:4" x14ac:dyDescent="0.25">
      <c r="A7098" s="47" t="s">
        <v>397</v>
      </c>
      <c r="B7098" t="str">
        <f>VLOOKUP(A7098,Tabella_Pec[],2,0)</f>
        <v>protocollo.scido</v>
      </c>
      <c r="C7098" s="53">
        <f>VLOOKUP(A7098,Tabella_sez[],2,0)</f>
        <v>2</v>
      </c>
      <c r="D7098" t="e">
        <f>VLOOKUP(Tabella_sintesi[[#This Row],[Comune]],[1]!Tabella_Tabella1[[COGNOME]:[descrizione_carica]],2,0)</f>
        <v>#N/A</v>
      </c>
    </row>
    <row r="7099" spans="1:4" x14ac:dyDescent="0.25">
      <c r="A7099" s="47" t="s">
        <v>398</v>
      </c>
      <c r="B7099" t="str">
        <f>VLOOKUP(A7099,Tabella_Pec[],2,0)</f>
        <v>segreteria.scilla</v>
      </c>
      <c r="C7099" s="53">
        <f>VLOOKUP(A7099,Tabella_sez[],2,0)</f>
        <v>7</v>
      </c>
      <c r="D7099" t="e">
        <f>VLOOKUP(Tabella_sintesi[[#This Row],[Comune]],[1]!Tabella_Tabella1[[COGNOME]:[descrizione_carica]],2,0)</f>
        <v>#N/A</v>
      </c>
    </row>
    <row r="7100" spans="1:4" x14ac:dyDescent="0.25">
      <c r="A7100" s="47" t="s">
        <v>399</v>
      </c>
      <c r="B7100" t="str">
        <f>VLOOKUP(A7100,Tabella_Pec[],2,0)</f>
        <v>affarigenerali.seminara</v>
      </c>
      <c r="C7100" s="53">
        <f>VLOOKUP(A7100,Tabella_sez[],2,0)</f>
        <v>5</v>
      </c>
      <c r="D7100" t="str">
        <f>VLOOKUP(Tabella_sintesi[[#This Row],[Comune]],[1]!Tabella_Tabella1[[COGNOME]:[descrizione_carica]],2,0)</f>
        <v xml:space="preserve">ENZO    </v>
      </c>
    </row>
    <row r="7101" spans="1:4" x14ac:dyDescent="0.25">
      <c r="A7101" s="47" t="s">
        <v>400</v>
      </c>
      <c r="B7101" t="str">
        <f>VLOOKUP(A7101,Tabella_Pec[],2,0)</f>
        <v>protocollo.serrata</v>
      </c>
      <c r="C7101" s="53">
        <f>VLOOKUP(A7101,Tabella_sez[],2,0)</f>
        <v>1</v>
      </c>
      <c r="D7101" t="e">
        <f>VLOOKUP(Tabella_sintesi[[#This Row],[Comune]],[1]!Tabella_Tabella1[[COGNOME]:[descrizione_carica]],2,0)</f>
        <v>#N/A</v>
      </c>
    </row>
    <row r="7102" spans="1:4" x14ac:dyDescent="0.25">
      <c r="A7102" s="47" t="s">
        <v>401</v>
      </c>
      <c r="B7102" t="str">
        <f>VLOOKUP(A7102,Tabella_Pec[],2,0)</f>
        <v>postacertificata</v>
      </c>
      <c r="C7102" s="53">
        <f>VLOOKUP(A7102,Tabella_sez[],2,0)</f>
        <v>19</v>
      </c>
      <c r="D7102" t="e">
        <f>VLOOKUP(Tabella_sintesi[[#This Row],[Comune]],[1]!Tabella_Tabella1[[COGNOME]:[descrizione_carica]],2,0)</f>
        <v>#N/A</v>
      </c>
    </row>
    <row r="7103" spans="1:4" x14ac:dyDescent="0.25">
      <c r="A7103" s="47" t="s">
        <v>402</v>
      </c>
      <c r="B7103" t="str">
        <f>VLOOKUP(A7103,Tabella_Pec[],2,0)</f>
        <v>comune.sinopoli</v>
      </c>
      <c r="C7103" s="53">
        <f>VLOOKUP(A7103,Tabella_sez[],2,0)</f>
        <v>3</v>
      </c>
      <c r="D7103" t="str">
        <f>VLOOKUP(Tabella_sintesi[[#This Row],[Comune]],[1]!Tabella_Tabella1[[COGNOME]:[descrizione_carica]],2,0)</f>
        <v xml:space="preserve">FERNANDO    </v>
      </c>
    </row>
    <row r="7104" spans="1:4" x14ac:dyDescent="0.25">
      <c r="A7104" s="47" t="s">
        <v>403</v>
      </c>
      <c r="B7104" t="str">
        <f>VLOOKUP(A7104,Tabella_Pec[],2,0)</f>
        <v>sindaco.staiti.rc</v>
      </c>
      <c r="C7104" s="53">
        <f>VLOOKUP(A7104,Tabella_sez[],2,0)</f>
        <v>1</v>
      </c>
      <c r="D7104" t="e">
        <f>VLOOKUP(Tabella_sintesi[[#This Row],[Comune]],[1]!Tabella_Tabella1[[COGNOME]:[descrizione_carica]],2,0)</f>
        <v>#N/A</v>
      </c>
    </row>
    <row r="7105" spans="1:4" x14ac:dyDescent="0.25">
      <c r="A7105" s="47" t="s">
        <v>404</v>
      </c>
      <c r="B7105" t="str">
        <f>VLOOKUP(A7105,Tabella_Pec[],2,0)</f>
        <v>comunestignano</v>
      </c>
      <c r="C7105" s="53">
        <f>VLOOKUP(A7105,Tabella_sez[],2,0)</f>
        <v>2</v>
      </c>
      <c r="D7105" t="e">
        <f>VLOOKUP(Tabella_sintesi[[#This Row],[Comune]],[1]!Tabella_Tabella1[[COGNOME]:[descrizione_carica]],2,0)</f>
        <v>#N/A</v>
      </c>
    </row>
    <row r="7106" spans="1:4" x14ac:dyDescent="0.25">
      <c r="A7106" s="47" t="s">
        <v>405</v>
      </c>
      <c r="B7106" t="str">
        <f>VLOOKUP(A7106,Tabella_Pec[],2,0)</f>
        <v>comune.stilo.rc</v>
      </c>
      <c r="C7106" s="53">
        <f>VLOOKUP(A7106,Tabella_sez[],2,0)</f>
        <v>4</v>
      </c>
      <c r="D7106" t="str">
        <f>VLOOKUP(Tabella_sintesi[[#This Row],[Comune]],[1]!Tabella_Tabella1[[COGNOME]:[descrizione_carica]],2,0)</f>
        <v xml:space="preserve">MASSIMO    </v>
      </c>
    </row>
    <row r="7107" spans="1:4" x14ac:dyDescent="0.25">
      <c r="A7107" s="47" t="s">
        <v>406</v>
      </c>
      <c r="B7107" t="str">
        <f>VLOOKUP(A7107,Tabella_Pec[],2,0)</f>
        <v>protocollo</v>
      </c>
      <c r="C7107" s="53">
        <f>VLOOKUP(A7107,Tabella_sez[],2,0)</f>
        <v>20</v>
      </c>
      <c r="D7107" t="e">
        <f>VLOOKUP(Tabella_sintesi[[#This Row],[Comune]],[1]!Tabella_Tabella1[[COGNOME]:[descrizione_carica]],2,0)</f>
        <v>#N/A</v>
      </c>
    </row>
    <row r="7108" spans="1:4" x14ac:dyDescent="0.25">
      <c r="A7108" s="47" t="s">
        <v>407</v>
      </c>
      <c r="B7108" t="str">
        <f>VLOOKUP(A7108,Tabella_Pec[],2,0)</f>
        <v>protocollo.terranovasappominulio</v>
      </c>
      <c r="C7108" s="53">
        <f>VLOOKUP(A7108,Tabella_sez[],2,0)</f>
        <v>1</v>
      </c>
      <c r="D7108" t="e">
        <f>VLOOKUP(Tabella_sintesi[[#This Row],[Comune]],[1]!Tabella_Tabella1[[COGNOME]:[descrizione_carica]],2,0)</f>
        <v>#N/A</v>
      </c>
    </row>
    <row r="7109" spans="1:4" x14ac:dyDescent="0.25">
      <c r="A7109" s="47" t="s">
        <v>408</v>
      </c>
      <c r="B7109" t="str">
        <f>VLOOKUP(A7109,Tabella_Pec[],2,0)</f>
        <v>anagrafe</v>
      </c>
      <c r="C7109" s="53">
        <f>VLOOKUP(A7109,Tabella_sez[],2,0)</f>
        <v>2</v>
      </c>
      <c r="D7109" t="e">
        <f>VLOOKUP(Tabella_sintesi[[#This Row],[Comune]],[1]!Tabella_Tabella1[[COGNOME]:[descrizione_carica]],2,0)</f>
        <v>#N/A</v>
      </c>
    </row>
    <row r="7110" spans="1:4" x14ac:dyDescent="0.25">
      <c r="A7110" s="47" t="s">
        <v>409</v>
      </c>
      <c r="B7110" t="str">
        <f>VLOOKUP(A7110,Tabella_Pec[],2,0)</f>
        <v>protocollo.villasg</v>
      </c>
      <c r="C7110" s="53">
        <f>VLOOKUP(A7110,Tabella_sez[],2,0)</f>
        <v>15</v>
      </c>
      <c r="D7110" t="e">
        <f>VLOOKUP(Tabella_sintesi[[#This Row],[Comune]],[1]!Tabella_Tabella1[[COGNOME]:[descrizione_carica]],2,0)</f>
        <v>#N/A</v>
      </c>
    </row>
    <row r="7111" spans="1:4" x14ac:dyDescent="0.25">
      <c r="A7111" s="47" t="s">
        <v>383</v>
      </c>
      <c r="B7111" t="str">
        <f>VLOOKUP(A7111,Tabella_Pec[],2,0)</f>
        <v>protocollo.sanferdinando</v>
      </c>
      <c r="C7111" s="53">
        <f>VLOOKUP(A7111,Tabella_sez[],2,0)</f>
        <v>5</v>
      </c>
      <c r="D7111" t="e">
        <f>VLOOKUP(Tabella_sintesi[[#This Row],[Comune]],[1]!Tabella_Tabella1[[COGNOME]:[descrizione_carica]],2,0)</f>
        <v>#N/A</v>
      </c>
    </row>
    <row r="7112" spans="1:4" x14ac:dyDescent="0.25">
      <c r="A7112" s="47" t="s">
        <v>237</v>
      </c>
      <c r="B7112" t="str">
        <f>VLOOKUP(A7112,Tabella_Pec[],2,0)</f>
        <v>protocollo.belvederespinello</v>
      </c>
      <c r="C7112" s="53">
        <f>VLOOKUP(A7112,Tabella_sez[],2,0)</f>
        <v>3</v>
      </c>
      <c r="D7112" t="e">
        <f>VLOOKUP(Tabella_sintesi[[#This Row],[Comune]],[1]!Tabella_Tabella1[[COGNOME]:[descrizione_carica]],2,0)</f>
        <v>#N/A</v>
      </c>
    </row>
    <row r="7113" spans="1:4" x14ac:dyDescent="0.25">
      <c r="A7113" s="47" t="s">
        <v>238</v>
      </c>
      <c r="B7113" t="str">
        <f>VLOOKUP(A7113,Tabella_Pec[],2,0)</f>
        <v>protocollo.caccuri</v>
      </c>
      <c r="C7113" s="53">
        <f>VLOOKUP(A7113,Tabella_sez[],2,0)</f>
        <v>3</v>
      </c>
      <c r="D7113" t="e">
        <f>VLOOKUP(Tabella_sintesi[[#This Row],[Comune]],[1]!Tabella_Tabella1[[COGNOME]:[descrizione_carica]],2,0)</f>
        <v>#N/A</v>
      </c>
    </row>
    <row r="7114" spans="1:4" x14ac:dyDescent="0.25">
      <c r="A7114" s="47" t="s">
        <v>239</v>
      </c>
      <c r="B7114" t="str">
        <f>VLOOKUP(A7114,Tabella_Pec[],2,0)</f>
        <v>c.abate</v>
      </c>
      <c r="C7114" s="53">
        <f>VLOOKUP(A7114,Tabella_sez[],2,0)</f>
        <v>2</v>
      </c>
      <c r="D7114" t="e">
        <f>VLOOKUP(Tabella_sintesi[[#This Row],[Comune]],[1]!Tabella_Tabella1[[COGNOME]:[descrizione_carica]],2,0)</f>
        <v>#N/A</v>
      </c>
    </row>
    <row r="7115" spans="1:4" x14ac:dyDescent="0.25">
      <c r="A7115" s="47" t="s">
        <v>240</v>
      </c>
      <c r="B7115" t="str">
        <f>VLOOKUP(A7115,Tabella_Pec[],2,0)</f>
        <v>anagrafe.casabona</v>
      </c>
      <c r="C7115" s="53">
        <f>VLOOKUP(A7115,Tabella_sez[],2,0)</f>
        <v>4</v>
      </c>
      <c r="D7115" t="e">
        <f>VLOOKUP(Tabella_sintesi[[#This Row],[Comune]],[1]!Tabella_Tabella1[[COGNOME]:[descrizione_carica]],2,0)</f>
        <v>#N/A</v>
      </c>
    </row>
    <row r="7116" spans="1:4" x14ac:dyDescent="0.25">
      <c r="A7116" s="47" t="s">
        <v>241</v>
      </c>
      <c r="B7116" t="str">
        <f>VLOOKUP(A7116,Tabella_Pec[],2,0)</f>
        <v>segreteria.castelsilano</v>
      </c>
      <c r="C7116" s="53">
        <f>VLOOKUP(A7116,Tabella_sez[],2,0)</f>
        <v>2</v>
      </c>
      <c r="D7116" t="e">
        <f>VLOOKUP(Tabella_sintesi[[#This Row],[Comune]],[1]!Tabella_Tabella1[[COGNOME]:[descrizione_carica]],2,0)</f>
        <v>#N/A</v>
      </c>
    </row>
    <row r="7117" spans="1:4" x14ac:dyDescent="0.25">
      <c r="A7117" s="47" t="s">
        <v>242</v>
      </c>
      <c r="B7117" t="str">
        <f>VLOOKUP(A7117,Tabella_Pec[],2,0)</f>
        <v>affgenerali.cerenzia</v>
      </c>
      <c r="C7117" s="53">
        <f>VLOOKUP(A7117,Tabella_sez[],2,0)</f>
        <v>2</v>
      </c>
      <c r="D7117" t="e">
        <f>VLOOKUP(Tabella_sintesi[[#This Row],[Comune]],[1]!Tabella_Tabella1[[COGNOME]:[descrizione_carica]],2,0)</f>
        <v>#N/A</v>
      </c>
    </row>
    <row r="7118" spans="1:4" x14ac:dyDescent="0.25">
      <c r="A7118" s="47" t="s">
        <v>8255</v>
      </c>
      <c r="B7118" t="e">
        <f>VLOOKUP(A7118,Tabella_Pec[],2,0)</f>
        <v>#N/A</v>
      </c>
      <c r="C7118" s="53" t="e">
        <f>VLOOKUP(A7118,Tabella_sez[],2,0)</f>
        <v>#N/A</v>
      </c>
      <c r="D7118" t="e">
        <f>VLOOKUP(Tabella_sintesi[[#This Row],[Comune]],[1]!Tabella_Tabella1[[COGNOME]:[descrizione_carica]],2,0)</f>
        <v>#N/A</v>
      </c>
    </row>
    <row r="7119" spans="1:4" x14ac:dyDescent="0.25">
      <c r="A7119" s="47" t="s">
        <v>8256</v>
      </c>
      <c r="B7119" t="e">
        <f>VLOOKUP(A7119,Tabella_Pec[],2,0)</f>
        <v>#N/A</v>
      </c>
      <c r="C7119" s="53" t="e">
        <f>VLOOKUP(A7119,Tabella_sez[],2,0)</f>
        <v>#N/A</v>
      </c>
      <c r="D7119" t="e">
        <f>VLOOKUP(Tabella_sintesi[[#This Row],[Comune]],[1]!Tabella_Tabella1[[COGNOME]:[descrizione_carica]],2,0)</f>
        <v>#N/A</v>
      </c>
    </row>
    <row r="7120" spans="1:4" x14ac:dyDescent="0.25">
      <c r="A7120" s="47" t="s">
        <v>245</v>
      </c>
      <c r="B7120" t="str">
        <f>VLOOKUP(A7120,Tabella_Pec[],2,0)</f>
        <v>protocollo</v>
      </c>
      <c r="C7120" s="53">
        <f>VLOOKUP(A7120,Tabella_sez[],2,0)</f>
        <v>6</v>
      </c>
      <c r="D7120" t="e">
        <f>VLOOKUP(Tabella_sintesi[[#This Row],[Comune]],[1]!Tabella_Tabella1[[COGNOME]:[descrizione_carica]],2,0)</f>
        <v>#N/A</v>
      </c>
    </row>
    <row r="7121" spans="1:4" x14ac:dyDescent="0.25">
      <c r="A7121" s="47" t="s">
        <v>236</v>
      </c>
      <c r="B7121" t="str">
        <f>VLOOKUP(A7121,Tabella_Pec[],2,0)</f>
        <v>protocollocomune</v>
      </c>
      <c r="C7121" s="53">
        <f>VLOOKUP(A7121,Tabella_sez[],2,0)</f>
        <v>74</v>
      </c>
      <c r="D7121" t="e">
        <f>VLOOKUP(Tabella_sintesi[[#This Row],[Comune]],[1]!Tabella_Tabella1[[COGNOME]:[descrizione_carica]],2,0)</f>
        <v>#N/A</v>
      </c>
    </row>
    <row r="7122" spans="1:4" x14ac:dyDescent="0.25">
      <c r="A7122" s="47" t="s">
        <v>246</v>
      </c>
      <c r="B7122" t="str">
        <f>VLOOKUP(A7122,Tabella_Pec[],2,0)</f>
        <v>demiografici.comunecrucoli</v>
      </c>
      <c r="C7122" s="53">
        <f>VLOOKUP(A7122,Tabella_sez[],2,0)</f>
        <v>5</v>
      </c>
      <c r="D7122" t="e">
        <f>VLOOKUP(Tabella_sintesi[[#This Row],[Comune]],[1]!Tabella_Tabella1[[COGNOME]:[descrizione_carica]],2,0)</f>
        <v>#N/A</v>
      </c>
    </row>
    <row r="7123" spans="1:4" x14ac:dyDescent="0.25">
      <c r="A7123" s="47" t="s">
        <v>247</v>
      </c>
      <c r="B7123" t="str">
        <f>VLOOKUP(A7123,Tabella_Pec[],2,0)</f>
        <v>segreteria.cutro</v>
      </c>
      <c r="C7123" s="53">
        <f>VLOOKUP(A7123,Tabella_sez[],2,0)</f>
        <v>12</v>
      </c>
      <c r="D7123" t="e">
        <f>VLOOKUP(Tabella_sintesi[[#This Row],[Comune]],[1]!Tabella_Tabella1[[COGNOME]:[descrizione_carica]],2,0)</f>
        <v>#N/A</v>
      </c>
    </row>
    <row r="7124" spans="1:4" x14ac:dyDescent="0.25">
      <c r="A7124" s="47" t="s">
        <v>248</v>
      </c>
      <c r="B7124" t="str">
        <f>VLOOKUP(A7124,Tabella_Pec[],2,0)</f>
        <v>comune</v>
      </c>
      <c r="C7124" s="53">
        <f>VLOOKUP(A7124,Tabella_sez[],2,0)</f>
        <v>15</v>
      </c>
      <c r="D7124" t="e">
        <f>VLOOKUP(Tabella_sintesi[[#This Row],[Comune]],[1]!Tabella_Tabella1[[COGNOME]:[descrizione_carica]],2,0)</f>
        <v>#N/A</v>
      </c>
    </row>
    <row r="7125" spans="1:4" x14ac:dyDescent="0.25">
      <c r="A7125" s="47" t="s">
        <v>249</v>
      </c>
      <c r="B7125" t="str">
        <f>VLOOKUP(A7125,Tabella_Pec[],2,0)</f>
        <v>legale.melissa</v>
      </c>
      <c r="C7125" s="53">
        <f>VLOOKUP(A7125,Tabella_sez[],2,0)</f>
        <v>4</v>
      </c>
      <c r="D7125" t="str">
        <f>VLOOKUP(Tabella_sintesi[[#This Row],[Comune]],[1]!Tabella_Tabella1[[COGNOME]:[descrizione_carica]],2,0)</f>
        <v xml:space="preserve">CAMILLO    </v>
      </c>
    </row>
    <row r="7126" spans="1:4" x14ac:dyDescent="0.25">
      <c r="A7126" s="47" t="s">
        <v>250</v>
      </c>
      <c r="B7126" t="str">
        <f>VLOOKUP(A7126,Tabella_Pec[],2,0)</f>
        <v>comune.mesoraca</v>
      </c>
      <c r="C7126" s="53">
        <f>VLOOKUP(A7126,Tabella_sez[],2,0)</f>
        <v>10</v>
      </c>
      <c r="D7126" t="e">
        <f>VLOOKUP(Tabella_sintesi[[#This Row],[Comune]],[1]!Tabella_Tabella1[[COGNOME]:[descrizione_carica]],2,0)</f>
        <v>#N/A</v>
      </c>
    </row>
    <row r="7127" spans="1:4" x14ac:dyDescent="0.25">
      <c r="A7127" s="47" t="s">
        <v>251</v>
      </c>
      <c r="B7127" t="str">
        <f>VLOOKUP(A7127,Tabella_Pec[],2,0)</f>
        <v>comune.pallagorio</v>
      </c>
      <c r="C7127" s="53">
        <f>VLOOKUP(A7127,Tabella_sez[],2,0)</f>
        <v>2</v>
      </c>
      <c r="D7127" t="e">
        <f>VLOOKUP(Tabella_sintesi[[#This Row],[Comune]],[1]!Tabella_Tabella1[[COGNOME]:[descrizione_carica]],2,0)</f>
        <v>#N/A</v>
      </c>
    </row>
    <row r="7128" spans="1:4" x14ac:dyDescent="0.25">
      <c r="A7128" s="47" t="s">
        <v>252</v>
      </c>
      <c r="B7128" t="str">
        <f>VLOOKUP(A7128,Tabella_Pec[],2,0)</f>
        <v>comune.petiliapolicastro</v>
      </c>
      <c r="C7128" s="53">
        <f>VLOOKUP(A7128,Tabella_sez[],2,0)</f>
        <v>11</v>
      </c>
      <c r="D7128" t="e">
        <f>VLOOKUP(Tabella_sintesi[[#This Row],[Comune]],[1]!Tabella_Tabella1[[COGNOME]:[descrizione_carica]],2,0)</f>
        <v>#N/A</v>
      </c>
    </row>
    <row r="7129" spans="1:4" x14ac:dyDescent="0.25">
      <c r="A7129" s="47" t="s">
        <v>253</v>
      </c>
      <c r="B7129" t="str">
        <f>VLOOKUP(A7129,Tabella_Pec[],2,0)</f>
        <v>segreteria.roccabernarda</v>
      </c>
      <c r="C7129" s="53">
        <f>VLOOKUP(A7129,Tabella_sez[],2,0)</f>
        <v>4</v>
      </c>
      <c r="D7129" t="e">
        <f>VLOOKUP(Tabella_sintesi[[#This Row],[Comune]],[1]!Tabella_Tabella1[[COGNOME]:[descrizione_carica]],2,0)</f>
        <v>#N/A</v>
      </c>
    </row>
    <row r="7130" spans="1:4" x14ac:dyDescent="0.25">
      <c r="A7130" s="47" t="s">
        <v>254</v>
      </c>
      <c r="B7130" t="str">
        <f>VLOOKUP(A7130,Tabella_Pec[],2,0)</f>
        <v>protocollo-albopretorio.roccadineto</v>
      </c>
      <c r="C7130" s="53">
        <f>VLOOKUP(A7130,Tabella_sez[],2,0)</f>
        <v>5</v>
      </c>
      <c r="D7130" t="e">
        <f>VLOOKUP(Tabella_sintesi[[#This Row],[Comune]],[1]!Tabella_Tabella1[[COGNOME]:[descrizione_carica]],2,0)</f>
        <v>#N/A</v>
      </c>
    </row>
    <row r="7131" spans="1:4" x14ac:dyDescent="0.25">
      <c r="A7131" s="47" t="s">
        <v>255</v>
      </c>
      <c r="B7131" t="str">
        <f>VLOOKUP(A7131,Tabella_Pec[],2,0)</f>
        <v>anagrafe.sanmauromarchesato</v>
      </c>
      <c r="C7131" s="53">
        <f>VLOOKUP(A7131,Tabella_sez[],2,0)</f>
        <v>3</v>
      </c>
      <c r="D7131" t="e">
        <f>VLOOKUP(Tabella_sintesi[[#This Row],[Comune]],[1]!Tabella_Tabella1[[COGNOME]:[descrizione_carica]],2,0)</f>
        <v>#N/A</v>
      </c>
    </row>
    <row r="7132" spans="1:4" x14ac:dyDescent="0.25">
      <c r="A7132" s="47" t="s">
        <v>256</v>
      </c>
      <c r="B7132" t="str">
        <f>VLOOKUP(A7132,Tabella_Pec[],2,0)</f>
        <v>anagrafe.sannicoladellalto</v>
      </c>
      <c r="C7132" s="53">
        <f>VLOOKUP(A7132,Tabella_sez[],2,0)</f>
        <v>2</v>
      </c>
      <c r="D7132" t="e">
        <f>VLOOKUP(Tabella_sintesi[[#This Row],[Comune]],[1]!Tabella_Tabella1[[COGNOME]:[descrizione_carica]],2,0)</f>
        <v>#N/A</v>
      </c>
    </row>
    <row r="7133" spans="1:4" x14ac:dyDescent="0.25">
      <c r="A7133" s="47" t="s">
        <v>257</v>
      </c>
      <c r="B7133" t="str">
        <f>VLOOKUP(A7133,Tabella_Pec[],2,0)</f>
        <v>protocollo</v>
      </c>
      <c r="C7133" s="53">
        <f>VLOOKUP(A7133,Tabella_sez[],2,0)</f>
        <v>3</v>
      </c>
      <c r="D7133" t="e">
        <f>VLOOKUP(Tabella_sintesi[[#This Row],[Comune]],[1]!Tabella_Tabella1[[COGNOME]:[descrizione_carica]],2,0)</f>
        <v>#N/A</v>
      </c>
    </row>
    <row r="7134" spans="1:4" x14ac:dyDescent="0.25">
      <c r="A7134" s="47" t="s">
        <v>258</v>
      </c>
      <c r="B7134" t="str">
        <f>VLOOKUP(A7134,Tabella_Pec[],2,0)</f>
        <v>ufficiotributi.savelli</v>
      </c>
      <c r="C7134" s="53">
        <f>VLOOKUP(A7134,Tabella_sez[],2,0)</f>
        <v>2</v>
      </c>
      <c r="D7134" t="str">
        <f>VLOOKUP(Tabella_sintesi[[#This Row],[Comune]],[1]!Tabella_Tabella1[[COGNOME]:[descrizione_carica]],2,0)</f>
        <v xml:space="preserve">NAZZARENO    </v>
      </c>
    </row>
    <row r="7135" spans="1:4" x14ac:dyDescent="0.25">
      <c r="A7135" s="47" t="s">
        <v>259</v>
      </c>
      <c r="B7135" t="str">
        <f>VLOOKUP(A7135,Tabella_Pec[],2,0)</f>
        <v>servizidemografici.scandale</v>
      </c>
      <c r="C7135" s="53">
        <f>VLOOKUP(A7135,Tabella_sez[],2,0)</f>
        <v>4</v>
      </c>
      <c r="D7135" t="str">
        <f>VLOOKUP(Tabella_sintesi[[#This Row],[Comune]],[1]!Tabella_Tabella1[[COGNOME]:[descrizione_carica]],2,0)</f>
        <v xml:space="preserve">ANTONIO FRANCESCO   </v>
      </c>
    </row>
    <row r="7136" spans="1:4" x14ac:dyDescent="0.25">
      <c r="A7136" s="47" t="s">
        <v>260</v>
      </c>
      <c r="B7136" t="str">
        <f>VLOOKUP(A7136,Tabella_Pec[],2,0)</f>
        <v>ufficioamministrativo</v>
      </c>
      <c r="C7136" s="53">
        <f>VLOOKUP(A7136,Tabella_sez[],2,0)</f>
        <v>8</v>
      </c>
      <c r="D7136" t="e">
        <f>VLOOKUP(Tabella_sintesi[[#This Row],[Comune]],[1]!Tabella_Tabella1[[COGNOME]:[descrizione_carica]],2,0)</f>
        <v>#N/A</v>
      </c>
    </row>
    <row r="7137" spans="1:4" x14ac:dyDescent="0.25">
      <c r="A7137" s="47" t="s">
        <v>261</v>
      </c>
      <c r="B7137" t="str">
        <f>VLOOKUP(A7137,Tabella_Pec[],2,0)</f>
        <v>demografici.umbriatico</v>
      </c>
      <c r="C7137" s="53">
        <f>VLOOKUP(A7137,Tabella_sez[],2,0)</f>
        <v>2</v>
      </c>
      <c r="D7137" t="e">
        <f>VLOOKUP(Tabella_sintesi[[#This Row],[Comune]],[1]!Tabella_Tabella1[[COGNOME]:[descrizione_carica]],2,0)</f>
        <v>#N/A</v>
      </c>
    </row>
    <row r="7138" spans="1:4" x14ac:dyDescent="0.25">
      <c r="A7138" s="47" t="s">
        <v>262</v>
      </c>
      <c r="B7138" t="str">
        <f>VLOOKUP(A7138,Tabella_Pec[],2,0)</f>
        <v>suap.verzino</v>
      </c>
      <c r="C7138" s="53">
        <f>VLOOKUP(A7138,Tabella_sez[],2,0)</f>
        <v>4</v>
      </c>
      <c r="D7138" t="e">
        <f>VLOOKUP(Tabella_sintesi[[#This Row],[Comune]],[1]!Tabella_Tabella1[[COGNOME]:[descrizione_carica]],2,0)</f>
        <v>#N/A</v>
      </c>
    </row>
    <row r="7139" spans="1:4" x14ac:dyDescent="0.25">
      <c r="A7139" s="47" t="s">
        <v>264</v>
      </c>
      <c r="B7139" t="str">
        <f>VLOOKUP(A7139,Tabella_Pec[],2,0)</f>
        <v>sindacodiacquaro</v>
      </c>
      <c r="C7139" s="53">
        <f>VLOOKUP(A7139,Tabella_sez[],2,0)</f>
        <v>4</v>
      </c>
      <c r="D7139" t="e">
        <f>VLOOKUP(Tabella_sintesi[[#This Row],[Comune]],[1]!Tabella_Tabella1[[COGNOME]:[descrizione_carica]],2,0)</f>
        <v>#N/A</v>
      </c>
    </row>
    <row r="7140" spans="1:4" x14ac:dyDescent="0.25">
      <c r="A7140" s="47" t="s">
        <v>265</v>
      </c>
      <c r="B7140" t="str">
        <f>VLOOKUP(A7140,Tabella_Pec[],2,0)</f>
        <v>demografico</v>
      </c>
      <c r="C7140" s="53">
        <f>VLOOKUP(A7140,Tabella_sez[],2,0)</f>
        <v>2</v>
      </c>
      <c r="D7140" t="str">
        <f>VLOOKUP(Tabella_sintesi[[#This Row],[Comune]],[1]!Tabella_Tabella1[[COGNOME]:[descrizione_carica]],2,0)</f>
        <v xml:space="preserve">CATERINA    </v>
      </c>
    </row>
    <row r="7141" spans="1:4" x14ac:dyDescent="0.25">
      <c r="A7141" s="47" t="s">
        <v>266</v>
      </c>
      <c r="B7141" t="str">
        <f>VLOOKUP(A7141,Tabella_Pec[],2,0)</f>
        <v>serv.amm.comunebriatico</v>
      </c>
      <c r="C7141" s="53">
        <f>VLOOKUP(A7141,Tabella_sez[],2,0)</f>
        <v>7</v>
      </c>
      <c r="D7141" t="e">
        <f>VLOOKUP(Tabella_sintesi[[#This Row],[Comune]],[1]!Tabella_Tabella1[[COGNOME]:[descrizione_carica]],2,0)</f>
        <v>#N/A</v>
      </c>
    </row>
    <row r="7142" spans="1:4" x14ac:dyDescent="0.25">
      <c r="A7142" s="47" t="s">
        <v>267</v>
      </c>
      <c r="B7142" t="str">
        <f>VLOOKUP(A7142,Tabella_Pec[],2,0)</f>
        <v>protocollo.brognaturo</v>
      </c>
      <c r="C7142" s="53">
        <f>VLOOKUP(A7142,Tabella_sez[],2,0)</f>
        <v>1</v>
      </c>
      <c r="D7142" t="e">
        <f>VLOOKUP(Tabella_sintesi[[#This Row],[Comune]],[1]!Tabella_Tabella1[[COGNOME]:[descrizione_carica]],2,0)</f>
        <v>#N/A</v>
      </c>
    </row>
    <row r="7143" spans="1:4" x14ac:dyDescent="0.25">
      <c r="A7143" s="47" t="s">
        <v>268</v>
      </c>
      <c r="B7143" t="str">
        <f>VLOOKUP(A7143,Tabella_Pec[],2,0)</f>
        <v>segreteria.capistrano</v>
      </c>
      <c r="C7143" s="53">
        <f>VLOOKUP(A7143,Tabella_sez[],2,0)</f>
        <v>2</v>
      </c>
      <c r="D7143" t="e">
        <f>VLOOKUP(Tabella_sintesi[[#This Row],[Comune]],[1]!Tabella_Tabella1[[COGNOME]:[descrizione_carica]],2,0)</f>
        <v>#N/A</v>
      </c>
    </row>
    <row r="7144" spans="1:4" x14ac:dyDescent="0.25">
      <c r="A7144" s="47" t="s">
        <v>269</v>
      </c>
      <c r="B7144" t="str">
        <f>VLOOKUP(A7144,Tabella_Pec[],2,0)</f>
        <v>demografici</v>
      </c>
      <c r="C7144" s="53">
        <f>VLOOKUP(A7144,Tabella_sez[],2,0)</f>
        <v>6</v>
      </c>
      <c r="D7144" t="e">
        <f>VLOOKUP(Tabella_sintesi[[#This Row],[Comune]],[1]!Tabella_Tabella1[[COGNOME]:[descrizione_carica]],2,0)</f>
        <v>#N/A</v>
      </c>
    </row>
    <row r="7145" spans="1:4" x14ac:dyDescent="0.25">
      <c r="A7145" s="47" t="s">
        <v>8257</v>
      </c>
      <c r="B7145" t="str">
        <f>VLOOKUP(A7145,Tabella_Pec[],2,0)</f>
        <v>demografico.comune</v>
      </c>
      <c r="C7145" s="53" t="e">
        <f>VLOOKUP(A7145,Tabella_sez[],2,0)</f>
        <v>#N/A</v>
      </c>
      <c r="D7145" t="e">
        <f>VLOOKUP(Tabella_sintesi[[#This Row],[Comune]],[1]!Tabella_Tabella1[[COGNOME]:[descrizione_carica]],2,0)</f>
        <v>#N/A</v>
      </c>
    </row>
    <row r="7146" spans="1:4" x14ac:dyDescent="0.25">
      <c r="A7146" s="47" t="s">
        <v>271</v>
      </c>
      <c r="B7146" t="str">
        <f>VLOOKUP(A7146,Tabella_Pec[],2,0)</f>
        <v>ufficiamministrativi.dinami</v>
      </c>
      <c r="C7146" s="53">
        <f>VLOOKUP(A7146,Tabella_sez[],2,0)</f>
        <v>4</v>
      </c>
      <c r="D7146" t="e">
        <f>VLOOKUP(Tabella_sintesi[[#This Row],[Comune]],[1]!Tabella_Tabella1[[COGNOME]:[descrizione_carica]],2,0)</f>
        <v>#N/A</v>
      </c>
    </row>
    <row r="7147" spans="1:4" x14ac:dyDescent="0.25">
      <c r="A7147" s="47" t="s">
        <v>272</v>
      </c>
      <c r="B7147" t="str">
        <f>VLOOKUP(A7147,Tabella_Pec[],2,0)</f>
        <v>protocollo.drapia</v>
      </c>
      <c r="C7147" s="53">
        <f>VLOOKUP(A7147,Tabella_sez[],2,0)</f>
        <v>4</v>
      </c>
      <c r="D7147" t="e">
        <f>VLOOKUP(Tabella_sintesi[[#This Row],[Comune]],[1]!Tabella_Tabella1[[COGNOME]:[descrizione_carica]],2,0)</f>
        <v>#N/A</v>
      </c>
    </row>
    <row r="7148" spans="1:4" x14ac:dyDescent="0.25">
      <c r="A7148" s="47" t="s">
        <v>273</v>
      </c>
      <c r="B7148" t="str">
        <f>VLOOKUP(A7148,Tabella_Pec[],2,0)</f>
        <v>protocollo.fabrizia</v>
      </c>
      <c r="C7148" s="53">
        <f>VLOOKUP(A7148,Tabella_sez[],2,0)</f>
        <v>3</v>
      </c>
      <c r="D7148" t="e">
        <f>VLOOKUP(Tabella_sintesi[[#This Row],[Comune]],[1]!Tabella_Tabella1[[COGNOME]:[descrizione_carica]],2,0)</f>
        <v>#N/A</v>
      </c>
    </row>
    <row r="7149" spans="1:4" x14ac:dyDescent="0.25">
      <c r="A7149" s="47" t="s">
        <v>274</v>
      </c>
      <c r="B7149" t="str">
        <f>VLOOKUP(A7149,Tabella_Pec[],2,0)</f>
        <v>anagrafe.filadelfia</v>
      </c>
      <c r="C7149" s="53">
        <f>VLOOKUP(A7149,Tabella_sez[],2,0)</f>
        <v>7</v>
      </c>
      <c r="D7149" t="str">
        <f>VLOOKUP(Tabella_sintesi[[#This Row],[Comune]],[1]!Tabella_Tabella1[[COGNOME]:[descrizione_carica]],2,0)</f>
        <v xml:space="preserve">ALESSANDRO    </v>
      </c>
    </row>
    <row r="7150" spans="1:4" x14ac:dyDescent="0.25">
      <c r="A7150" s="47" t="s">
        <v>275</v>
      </c>
      <c r="B7150" t="str">
        <f>VLOOKUP(A7150,Tabella_Pec[],2,0)</f>
        <v>protocollo.filandari</v>
      </c>
      <c r="C7150" s="53">
        <f>VLOOKUP(A7150,Tabella_sez[],2,0)</f>
        <v>2</v>
      </c>
      <c r="D7150" t="e">
        <f>VLOOKUP(Tabella_sintesi[[#This Row],[Comune]],[1]!Tabella_Tabella1[[COGNOME]:[descrizione_carica]],2,0)</f>
        <v>#N/A</v>
      </c>
    </row>
    <row r="7151" spans="1:4" x14ac:dyDescent="0.25">
      <c r="A7151" s="47" t="s">
        <v>276</v>
      </c>
      <c r="B7151" t="str">
        <f>VLOOKUP(A7151,Tabella_Pec[],2,0)</f>
        <v>comunefilogaso</v>
      </c>
      <c r="C7151" s="53">
        <f>VLOOKUP(A7151,Tabella_sez[],2,0)</f>
        <v>2</v>
      </c>
      <c r="D7151" t="e">
        <f>VLOOKUP(Tabella_sintesi[[#This Row],[Comune]],[1]!Tabella_Tabella1[[COGNOME]:[descrizione_carica]],2,0)</f>
        <v>#N/A</v>
      </c>
    </row>
    <row r="7152" spans="1:4" x14ac:dyDescent="0.25">
      <c r="A7152" s="47" t="s">
        <v>277</v>
      </c>
      <c r="B7152" t="str">
        <f>VLOOKUP(A7152,Tabella_Pec[],2,0)</f>
        <v>protocollo.francavillaangitola</v>
      </c>
      <c r="C7152" s="53">
        <f>VLOOKUP(A7152,Tabella_sez[],2,0)</f>
        <v>2</v>
      </c>
      <c r="D7152" t="e">
        <f>VLOOKUP(Tabella_sintesi[[#This Row],[Comune]],[1]!Tabella_Tabella1[[COGNOME]:[descrizione_carica]],2,0)</f>
        <v>#N/A</v>
      </c>
    </row>
    <row r="7153" spans="1:4" x14ac:dyDescent="0.25">
      <c r="A7153" s="47" t="s">
        <v>278</v>
      </c>
      <c r="B7153" t="str">
        <f>VLOOKUP(A7153,Tabella_Pec[],2,0)</f>
        <v>protocollo.francica</v>
      </c>
      <c r="C7153" s="53">
        <f>VLOOKUP(A7153,Tabella_sez[],2,0)</f>
        <v>2</v>
      </c>
      <c r="D7153" t="str">
        <f>VLOOKUP(Tabella_sintesi[[#This Row],[Comune]],[1]!Tabella_Tabella1[[COGNOME]:[descrizione_carica]],2,0)</f>
        <v xml:space="preserve">DOMENICO    </v>
      </c>
    </row>
    <row r="7154" spans="1:4" x14ac:dyDescent="0.25">
      <c r="A7154" s="47" t="s">
        <v>279</v>
      </c>
      <c r="B7154" t="str">
        <f>VLOOKUP(A7154,Tabella_Pec[],2,0)</f>
        <v>amministrazionegerocarne</v>
      </c>
      <c r="C7154" s="53">
        <f>VLOOKUP(A7154,Tabella_sez[],2,0)</f>
        <v>4</v>
      </c>
      <c r="D7154" t="e">
        <f>VLOOKUP(Tabella_sintesi[[#This Row],[Comune]],[1]!Tabella_Tabella1[[COGNOME]:[descrizione_carica]],2,0)</f>
        <v>#N/A</v>
      </c>
    </row>
    <row r="7155" spans="1:4" x14ac:dyDescent="0.25">
      <c r="A7155" s="47" t="s">
        <v>280</v>
      </c>
      <c r="B7155" t="str">
        <f>VLOOKUP(A7155,Tabella_Pec[],2,0)</f>
        <v>segreteria.ionadi</v>
      </c>
      <c r="C7155" s="53">
        <f>VLOOKUP(A7155,Tabella_sez[],2,0)</f>
        <v>4</v>
      </c>
      <c r="D7155" t="e">
        <f>VLOOKUP(Tabella_sintesi[[#This Row],[Comune]],[1]!Tabella_Tabella1[[COGNOME]:[descrizione_carica]],2,0)</f>
        <v>#N/A</v>
      </c>
    </row>
    <row r="7156" spans="1:4" x14ac:dyDescent="0.25">
      <c r="A7156" s="47" t="s">
        <v>281</v>
      </c>
      <c r="B7156" t="str">
        <f>VLOOKUP(A7156,Tabella_Pec[],2,0)</f>
        <v>protocollo.joppolo</v>
      </c>
      <c r="C7156" s="53">
        <f>VLOOKUP(A7156,Tabella_sez[],2,0)</f>
        <v>3</v>
      </c>
      <c r="D7156" t="e">
        <f>VLOOKUP(Tabella_sintesi[[#This Row],[Comune]],[1]!Tabella_Tabella1[[COGNOME]:[descrizione_carica]],2,0)</f>
        <v>#N/A</v>
      </c>
    </row>
    <row r="7157" spans="1:4" x14ac:dyDescent="0.25">
      <c r="A7157" s="47" t="s">
        <v>282</v>
      </c>
      <c r="B7157" t="str">
        <f>VLOOKUP(A7157,Tabella_Pec[],2,0)</f>
        <v>comune.limbadi</v>
      </c>
      <c r="C7157" s="53">
        <f>VLOOKUP(A7157,Tabella_sez[],2,0)</f>
        <v>6</v>
      </c>
      <c r="D7157" t="e">
        <f>VLOOKUP(Tabella_sintesi[[#This Row],[Comune]],[1]!Tabella_Tabella1[[COGNOME]:[descrizione_carica]],2,0)</f>
        <v>#N/A</v>
      </c>
    </row>
    <row r="7158" spans="1:4" x14ac:dyDescent="0.25">
      <c r="A7158" s="47" t="s">
        <v>283</v>
      </c>
      <c r="B7158" t="str">
        <f>VLOOKUP(A7158,Tabella_Pec[],2,0)</f>
        <v>sindaco.maierato</v>
      </c>
      <c r="C7158" s="53">
        <f>VLOOKUP(A7158,Tabella_sez[],2,0)</f>
        <v>3</v>
      </c>
      <c r="D7158" t="e">
        <f>VLOOKUP(Tabella_sintesi[[#This Row],[Comune]],[1]!Tabella_Tabella1[[COGNOME]:[descrizione_carica]],2,0)</f>
        <v>#N/A</v>
      </c>
    </row>
    <row r="7159" spans="1:4" x14ac:dyDescent="0.25">
      <c r="A7159" s="47" t="s">
        <v>284</v>
      </c>
      <c r="B7159" t="str">
        <f>VLOOKUP(A7159,Tabella_Pec[],2,0)</f>
        <v>comunemileto</v>
      </c>
      <c r="C7159" s="53">
        <f>VLOOKUP(A7159,Tabella_sez[],2,0)</f>
        <v>9</v>
      </c>
      <c r="D7159" t="e">
        <f>VLOOKUP(Tabella_sintesi[[#This Row],[Comune]],[1]!Tabella_Tabella1[[COGNOME]:[descrizione_carica]],2,0)</f>
        <v>#N/A</v>
      </c>
    </row>
    <row r="7160" spans="1:4" x14ac:dyDescent="0.25">
      <c r="A7160" s="47" t="s">
        <v>285</v>
      </c>
      <c r="B7160" t="str">
        <f>VLOOKUP(A7160,Tabella_Pec[],2,0)</f>
        <v>comune.mongiana</v>
      </c>
      <c r="C7160" s="53">
        <f>VLOOKUP(A7160,Tabella_sez[],2,0)</f>
        <v>1</v>
      </c>
      <c r="D7160" t="e">
        <f>VLOOKUP(Tabella_sintesi[[#This Row],[Comune]],[1]!Tabella_Tabella1[[COGNOME]:[descrizione_carica]],2,0)</f>
        <v>#N/A</v>
      </c>
    </row>
    <row r="7161" spans="1:4" x14ac:dyDescent="0.25">
      <c r="A7161" s="47" t="s">
        <v>286</v>
      </c>
      <c r="B7161" t="str">
        <f>VLOOKUP(A7161,Tabella_Pec[],2,0)</f>
        <v>anagrafe.monterossocalabro</v>
      </c>
      <c r="C7161" s="53">
        <f>VLOOKUP(A7161,Tabella_sez[],2,0)</f>
        <v>3</v>
      </c>
      <c r="D7161" t="e">
        <f>VLOOKUP(Tabella_sintesi[[#This Row],[Comune]],[1]!Tabella_Tabella1[[COGNOME]:[descrizione_carica]],2,0)</f>
        <v>#N/A</v>
      </c>
    </row>
    <row r="7162" spans="1:4" x14ac:dyDescent="0.25">
      <c r="A7162" s="47" t="s">
        <v>287</v>
      </c>
      <c r="B7162" t="str">
        <f>VLOOKUP(A7162,Tabella_Pec[],2,0)</f>
        <v>amministrativo.comune.nardodipace</v>
      </c>
      <c r="C7162" s="53">
        <f>VLOOKUP(A7162,Tabella_sez[],2,0)</f>
        <v>3</v>
      </c>
      <c r="D7162" t="e">
        <f>VLOOKUP(Tabella_sintesi[[#This Row],[Comune]],[1]!Tabella_Tabella1[[COGNOME]:[descrizione_carica]],2,0)</f>
        <v>#N/A</v>
      </c>
    </row>
    <row r="7163" spans="1:4" x14ac:dyDescent="0.25">
      <c r="A7163" s="47" t="s">
        <v>288</v>
      </c>
      <c r="B7163" t="str">
        <f>VLOOKUP(A7163,Tabella_Pec[],2,0)</f>
        <v>protocollo.nicotera</v>
      </c>
      <c r="C7163" s="53">
        <f>VLOOKUP(A7163,Tabella_sez[],2,0)</f>
        <v>8</v>
      </c>
      <c r="D7163" t="str">
        <f>VLOOKUP(Tabella_sintesi[[#This Row],[Comune]],[1]!Tabella_Tabella1[[COGNOME]:[descrizione_carica]],2,0)</f>
        <v xml:space="preserve">ELENA    </v>
      </c>
    </row>
    <row r="7164" spans="1:4" x14ac:dyDescent="0.25">
      <c r="A7164" s="47" t="s">
        <v>289</v>
      </c>
      <c r="B7164" t="str">
        <f>VLOOKUP(A7164,Tabella_Pec[],2,0)</f>
        <v>protocollo.parghelia</v>
      </c>
      <c r="C7164" s="53">
        <f>VLOOKUP(A7164,Tabella_sez[],2,0)</f>
        <v>2</v>
      </c>
      <c r="D7164" t="e">
        <f>VLOOKUP(Tabella_sintesi[[#This Row],[Comune]],[1]!Tabella_Tabella1[[COGNOME]:[descrizione_carica]],2,0)</f>
        <v>#N/A</v>
      </c>
    </row>
    <row r="7165" spans="1:4" x14ac:dyDescent="0.25">
      <c r="A7165" s="47" t="s">
        <v>290</v>
      </c>
      <c r="B7165" t="str">
        <f>VLOOKUP(A7165,Tabella_Pec[],2,0)</f>
        <v>protocollo.pizzo</v>
      </c>
      <c r="C7165" s="53">
        <f>VLOOKUP(A7165,Tabella_sez[],2,0)</f>
        <v>9</v>
      </c>
      <c r="D7165" t="str">
        <f>VLOOKUP(Tabella_sintesi[[#This Row],[Comune]],[1]!Tabella_Tabella1[[COGNOME]:[descrizione_carica]],2,0)</f>
        <v xml:space="preserve">CARLO    </v>
      </c>
    </row>
    <row r="7166" spans="1:4" x14ac:dyDescent="0.25">
      <c r="A7166" s="47" t="s">
        <v>291</v>
      </c>
      <c r="B7166" t="str">
        <f>VLOOKUP(A7166,Tabella_Pec[],2,0)</f>
        <v>statocivileanagrafe.pizzoni.vv</v>
      </c>
      <c r="C7166" s="53">
        <f>VLOOKUP(A7166,Tabella_sez[],2,0)</f>
        <v>2</v>
      </c>
      <c r="D7166" t="e">
        <f>VLOOKUP(Tabella_sintesi[[#This Row],[Comune]],[1]!Tabella_Tabella1[[COGNOME]:[descrizione_carica]],2,0)</f>
        <v>#N/A</v>
      </c>
    </row>
    <row r="7167" spans="1:4" x14ac:dyDescent="0.25">
      <c r="A7167" s="47" t="s">
        <v>292</v>
      </c>
      <c r="B7167" t="str">
        <f>VLOOKUP(A7167,Tabella_Pec[],2,0)</f>
        <v>protocollo.polia</v>
      </c>
      <c r="C7167" s="53">
        <f>VLOOKUP(A7167,Tabella_sez[],2,0)</f>
        <v>3</v>
      </c>
      <c r="D7167" t="e">
        <f>VLOOKUP(Tabella_sintesi[[#This Row],[Comune]],[1]!Tabella_Tabella1[[COGNOME]:[descrizione_carica]],2,0)</f>
        <v>#N/A</v>
      </c>
    </row>
    <row r="7168" spans="1:4" x14ac:dyDescent="0.25">
      <c r="A7168" s="47" t="s">
        <v>293</v>
      </c>
      <c r="B7168" t="str">
        <f>VLOOKUP(A7168,Tabella_Pec[],2,0)</f>
        <v>comunericadi</v>
      </c>
      <c r="C7168" s="53">
        <f>VLOOKUP(A7168,Tabella_sez[],2,0)</f>
        <v>6</v>
      </c>
      <c r="D7168" t="e">
        <f>VLOOKUP(Tabella_sintesi[[#This Row],[Comune]],[1]!Tabella_Tabella1[[COGNOME]:[descrizione_carica]],2,0)</f>
        <v>#N/A</v>
      </c>
    </row>
    <row r="7169" spans="1:4" x14ac:dyDescent="0.25">
      <c r="A7169" s="47" t="s">
        <v>294</v>
      </c>
      <c r="B7169" t="str">
        <f>VLOOKUP(A7169,Tabella_Pec[],2,0)</f>
        <v>protocollo.rombiolo</v>
      </c>
      <c r="C7169" s="53">
        <f>VLOOKUP(A7169,Tabella_sez[],2,0)</f>
        <v>5</v>
      </c>
      <c r="D7169" t="e">
        <f>VLOOKUP(Tabella_sintesi[[#This Row],[Comune]],[1]!Tabella_Tabella1[[COGNOME]:[descrizione_carica]],2,0)</f>
        <v>#N/A</v>
      </c>
    </row>
    <row r="7170" spans="1:4" x14ac:dyDescent="0.25">
      <c r="A7170" s="47" t="s">
        <v>295</v>
      </c>
      <c r="B7170" t="str">
        <f>VLOOKUP(A7170,Tabella_Pec[],2,0)</f>
        <v>demografici.sancalogero</v>
      </c>
      <c r="C7170" s="53">
        <f>VLOOKUP(A7170,Tabella_sez[],2,0)</f>
        <v>5</v>
      </c>
      <c r="D7170" t="e">
        <f>VLOOKUP(Tabella_sintesi[[#This Row],[Comune]],[1]!Tabella_Tabella1[[COGNOME]:[descrizione_carica]],2,0)</f>
        <v>#N/A</v>
      </c>
    </row>
    <row r="7171" spans="1:4" x14ac:dyDescent="0.25">
      <c r="A7171" s="47" t="s">
        <v>296</v>
      </c>
      <c r="B7171" t="str">
        <f>VLOOKUP(A7171,Tabella_Pec[],2,0)</f>
        <v>comune.sancostantino</v>
      </c>
      <c r="C7171" s="53">
        <f>VLOOKUP(A7171,Tabella_sez[],2,0)</f>
        <v>3</v>
      </c>
      <c r="D7171" t="e">
        <f>VLOOKUP(Tabella_sintesi[[#This Row],[Comune]],[1]!Tabella_Tabella1[[COGNOME]:[descrizione_carica]],2,0)</f>
        <v>#N/A</v>
      </c>
    </row>
    <row r="7172" spans="1:4" x14ac:dyDescent="0.25">
      <c r="A7172" s="47" t="s">
        <v>297</v>
      </c>
      <c r="B7172" t="str">
        <f>VLOOKUP(A7172,Tabella_Pec[],2,0)</f>
        <v>prot.sangregoriodippona</v>
      </c>
      <c r="C7172" s="53">
        <f>VLOOKUP(A7172,Tabella_sez[],2,0)</f>
        <v>3</v>
      </c>
      <c r="D7172" t="e">
        <f>VLOOKUP(Tabella_sintesi[[#This Row],[Comune]],[1]!Tabella_Tabella1[[COGNOME]:[descrizione_carica]],2,0)</f>
        <v>#N/A</v>
      </c>
    </row>
    <row r="7173" spans="1:4" x14ac:dyDescent="0.25">
      <c r="A7173" s="47" t="s">
        <v>298</v>
      </c>
      <c r="B7173" t="str">
        <f>VLOOKUP(A7173,Tabella_Pec[],2,0)</f>
        <v>protocollo.sannicoladacrissa</v>
      </c>
      <c r="C7173" s="53">
        <f>VLOOKUP(A7173,Tabella_sez[],2,0)</f>
        <v>2</v>
      </c>
      <c r="D7173" t="e">
        <f>VLOOKUP(Tabella_sintesi[[#This Row],[Comune]],[1]!Tabella_Tabella1[[COGNOME]:[descrizione_carica]],2,0)</f>
        <v>#N/A</v>
      </c>
    </row>
    <row r="7174" spans="1:4" x14ac:dyDescent="0.25">
      <c r="A7174" s="47" t="s">
        <v>299</v>
      </c>
      <c r="B7174" t="str">
        <f>VLOOKUP(A7174,Tabella_Pec[],2,0)</f>
        <v>affarigenerali.santonofrio</v>
      </c>
      <c r="C7174" s="53">
        <f>VLOOKUP(A7174,Tabella_sez[],2,0)</f>
        <v>3</v>
      </c>
      <c r="D7174" t="e">
        <f>VLOOKUP(Tabella_sintesi[[#This Row],[Comune]],[1]!Tabella_Tabella1[[COGNOME]:[descrizione_carica]],2,0)</f>
        <v>#N/A</v>
      </c>
    </row>
    <row r="7175" spans="1:4" x14ac:dyDescent="0.25">
      <c r="A7175" s="47" t="s">
        <v>300</v>
      </c>
      <c r="B7175" t="str">
        <f>VLOOKUP(A7175,Tabella_Pec[],2,0)</f>
        <v>info</v>
      </c>
      <c r="C7175" s="53">
        <f>VLOOKUP(A7175,Tabella_sez[],2,0)</f>
        <v>7</v>
      </c>
      <c r="D7175" t="e">
        <f>VLOOKUP(Tabella_sintesi[[#This Row],[Comune]],[1]!Tabella_Tabella1[[COGNOME]:[descrizione_carica]],2,0)</f>
        <v>#N/A</v>
      </c>
    </row>
    <row r="7176" spans="1:4" x14ac:dyDescent="0.25">
      <c r="A7176" s="47" t="s">
        <v>301</v>
      </c>
      <c r="B7176" t="str">
        <f>VLOOKUP(A7176,Tabella_Pec[],2,0)</f>
        <v>ragioneria.simbario</v>
      </c>
      <c r="C7176" s="53">
        <f>VLOOKUP(A7176,Tabella_sez[],2,0)</f>
        <v>2</v>
      </c>
      <c r="D7176" t="e">
        <f>VLOOKUP(Tabella_sintesi[[#This Row],[Comune]],[1]!Tabella_Tabella1[[COGNOME]:[descrizione_carica]],2,0)</f>
        <v>#N/A</v>
      </c>
    </row>
    <row r="7177" spans="1:4" x14ac:dyDescent="0.25">
      <c r="A7177" s="47" t="s">
        <v>302</v>
      </c>
      <c r="B7177" t="str">
        <f>VLOOKUP(A7177,Tabella_Pec[],2,0)</f>
        <v>demografici.sorianello</v>
      </c>
      <c r="C7177" s="53">
        <f>VLOOKUP(A7177,Tabella_sez[],2,0)</f>
        <v>2</v>
      </c>
      <c r="D7177" t="e">
        <f>VLOOKUP(Tabella_sintesi[[#This Row],[Comune]],[1]!Tabella_Tabella1[[COGNOME]:[descrizione_carica]],2,0)</f>
        <v>#N/A</v>
      </c>
    </row>
    <row r="7178" spans="1:4" x14ac:dyDescent="0.25">
      <c r="A7178" s="47" t="s">
        <v>303</v>
      </c>
      <c r="B7178" t="str">
        <f>VLOOKUP(A7178,Tabella_Pec[],2,0)</f>
        <v>segreteria.soriano</v>
      </c>
      <c r="C7178" s="53">
        <f>VLOOKUP(A7178,Tabella_sez[],2,0)</f>
        <v>3</v>
      </c>
      <c r="D7178" t="e">
        <f>VLOOKUP(Tabella_sintesi[[#This Row],[Comune]],[1]!Tabella_Tabella1[[COGNOME]:[descrizione_carica]],2,0)</f>
        <v>#N/A</v>
      </c>
    </row>
    <row r="7179" spans="1:4" x14ac:dyDescent="0.25">
      <c r="A7179" s="47" t="s">
        <v>304</v>
      </c>
      <c r="B7179" t="str">
        <f>VLOOKUP(A7179,Tabella_Pec[],2,0)</f>
        <v>anagrafe.spadola</v>
      </c>
      <c r="C7179" s="53">
        <f>VLOOKUP(A7179,Tabella_sez[],2,0)</f>
        <v>1</v>
      </c>
      <c r="D7179" t="str">
        <f>VLOOKUP(Tabella_sintesi[[#This Row],[Comune]],[1]!Tabella_Tabella1[[COGNOME]:[descrizione_carica]],2,0)</f>
        <v xml:space="preserve">GIOVANNI    </v>
      </c>
    </row>
    <row r="7180" spans="1:4" x14ac:dyDescent="0.25">
      <c r="A7180" s="47" t="s">
        <v>305</v>
      </c>
      <c r="B7180" t="str">
        <f>VLOOKUP(A7180,Tabella_Pec[],2,0)</f>
        <v>anagrafe.spilinga</v>
      </c>
      <c r="C7180" s="53">
        <f>VLOOKUP(A7180,Tabella_sez[],2,0)</f>
        <v>3</v>
      </c>
      <c r="D7180" t="e">
        <f>VLOOKUP(Tabella_sintesi[[#This Row],[Comune]],[1]!Tabella_Tabella1[[COGNOME]:[descrizione_carica]],2,0)</f>
        <v>#N/A</v>
      </c>
    </row>
    <row r="7181" spans="1:4" x14ac:dyDescent="0.25">
      <c r="A7181" s="47" t="s">
        <v>306</v>
      </c>
      <c r="B7181" t="str">
        <f>VLOOKUP(A7181,Tabella_Pec[],2,0)</f>
        <v>sindacocomunestefanaconi</v>
      </c>
      <c r="C7181" s="53">
        <f>VLOOKUP(A7181,Tabella_sez[],2,0)</f>
        <v>3</v>
      </c>
      <c r="D7181" t="e">
        <f>VLOOKUP(Tabella_sintesi[[#This Row],[Comune]],[1]!Tabella_Tabella1[[COGNOME]:[descrizione_carica]],2,0)</f>
        <v>#N/A</v>
      </c>
    </row>
    <row r="7182" spans="1:4" x14ac:dyDescent="0.25">
      <c r="A7182" s="47" t="s">
        <v>307</v>
      </c>
      <c r="B7182" t="str">
        <f>VLOOKUP(A7182,Tabella_Pec[],2,0)</f>
        <v>info.tropea</v>
      </c>
      <c r="C7182" s="53">
        <f>VLOOKUP(A7182,Tabella_sez[],2,0)</f>
        <v>7</v>
      </c>
      <c r="D7182" t="str">
        <f>VLOOKUP(Tabella_sintesi[[#This Row],[Comune]],[1]!Tabella_Tabella1[[COGNOME]:[descrizione_carica]],2,0)</f>
        <v xml:space="preserve">ROSETTA MARIA   </v>
      </c>
    </row>
    <row r="7183" spans="1:4" x14ac:dyDescent="0.25">
      <c r="A7183" s="47" t="s">
        <v>308</v>
      </c>
      <c r="B7183" t="str">
        <f>VLOOKUP(A7183,Tabella_Pec[],2,0)</f>
        <v>servizidemografici.vallelonga</v>
      </c>
      <c r="C7183" s="53">
        <f>VLOOKUP(A7183,Tabella_sez[],2,0)</f>
        <v>1</v>
      </c>
      <c r="D7183" t="str">
        <f>VLOOKUP(Tabella_sintesi[[#This Row],[Comune]],[1]!Tabella_Tabella1[[COGNOME]:[descrizione_carica]],2,0)</f>
        <v xml:space="preserve">LUIGI    </v>
      </c>
    </row>
    <row r="7184" spans="1:4" x14ac:dyDescent="0.25">
      <c r="A7184" s="47" t="s">
        <v>309</v>
      </c>
      <c r="B7184" t="str">
        <f>VLOOKUP(A7184,Tabella_Pec[],2,0)</f>
        <v>prot.vazzano</v>
      </c>
      <c r="C7184" s="53">
        <f>VLOOKUP(A7184,Tabella_sez[],2,0)</f>
        <v>2</v>
      </c>
      <c r="D7184" t="e">
        <f>VLOOKUP(Tabella_sintesi[[#This Row],[Comune]],[1]!Tabella_Tabella1[[COGNOME]:[descrizione_carica]],2,0)</f>
        <v>#N/A</v>
      </c>
    </row>
    <row r="7185" spans="1:4" x14ac:dyDescent="0.25">
      <c r="A7185" s="47" t="s">
        <v>263</v>
      </c>
      <c r="B7185" t="str">
        <f>VLOOKUP(A7185,Tabella_Pec[],2,0)</f>
        <v>protocollo</v>
      </c>
      <c r="C7185" s="53">
        <f>VLOOKUP(A7185,Tabella_sez[],2,0)</f>
        <v>37</v>
      </c>
      <c r="D7185" t="e">
        <f>VLOOKUP(Tabella_sintesi[[#This Row],[Comune]],[1]!Tabella_Tabella1[[COGNOME]:[descrizione_carica]],2,0)</f>
        <v>#N/A</v>
      </c>
    </row>
    <row r="7186" spans="1:4" x14ac:dyDescent="0.25">
      <c r="A7186" s="47" t="s">
        <v>310</v>
      </c>
      <c r="B7186" t="str">
        <f>VLOOKUP(A7186,Tabella_Pec[],2,0)</f>
        <v>prot.zaccanopoli</v>
      </c>
      <c r="C7186" s="53">
        <f>VLOOKUP(A7186,Tabella_sez[],2,0)</f>
        <v>1</v>
      </c>
      <c r="D7186" t="e">
        <f>VLOOKUP(Tabella_sintesi[[#This Row],[Comune]],[1]!Tabella_Tabella1[[COGNOME]:[descrizione_carica]],2,0)</f>
        <v>#N/A</v>
      </c>
    </row>
    <row r="7187" spans="1:4" x14ac:dyDescent="0.25">
      <c r="A7187" s="47" t="s">
        <v>311</v>
      </c>
      <c r="B7187" t="str">
        <f>VLOOKUP(A7187,Tabella_Pec[],2,0)</f>
        <v>amministrativozambrone</v>
      </c>
      <c r="C7187" s="53">
        <f>VLOOKUP(A7187,Tabella_sez[],2,0)</f>
        <v>3</v>
      </c>
      <c r="D7187" t="e">
        <f>VLOOKUP(Tabella_sintesi[[#This Row],[Comune]],[1]!Tabella_Tabella1[[COGNOME]:[descrizione_carica]],2,0)</f>
        <v>#N/A</v>
      </c>
    </row>
    <row r="7188" spans="1:4" x14ac:dyDescent="0.25">
      <c r="A7188" s="47" t="s">
        <v>312</v>
      </c>
      <c r="B7188" t="str">
        <f>VLOOKUP(A7188,Tabella_Pec[],2,0)</f>
        <v>segreteria.zungri</v>
      </c>
      <c r="C7188" s="53">
        <f>VLOOKUP(A7188,Tabella_sez[],2,0)</f>
        <v>3</v>
      </c>
      <c r="D7188" t="e">
        <f>VLOOKUP(Tabella_sintesi[[#This Row],[Comune]],[1]!Tabella_Tabella1[[COGNOME]:[descrizione_carica]],2,0)</f>
        <v>#N/A</v>
      </c>
    </row>
    <row r="7189" spans="1:4" x14ac:dyDescent="0.25">
      <c r="A7189" s="47" t="s">
        <v>537</v>
      </c>
      <c r="B7189" t="str">
        <f>VLOOKUP(A7189,Tabella_Pec[],2,0)</f>
        <v>comunedialcamo.protocollo</v>
      </c>
      <c r="C7189" s="53">
        <f>VLOOKUP(A7189,Tabella_sez[],2,0)</f>
        <v>41</v>
      </c>
      <c r="D7189" t="e">
        <f>VLOOKUP(Tabella_sintesi[[#This Row],[Comune]],[1]!Tabella_Tabella1[[COGNOME]:[descrizione_carica]],2,0)</f>
        <v>#N/A</v>
      </c>
    </row>
    <row r="7190" spans="1:4" x14ac:dyDescent="0.25">
      <c r="A7190" s="47" t="s">
        <v>1359</v>
      </c>
      <c r="B7190" t="str">
        <f>VLOOKUP(A7190,Tabella_Pec[],2,0)</f>
        <v>comunebusetopalizzolo</v>
      </c>
      <c r="C7190" s="53">
        <f>VLOOKUP(A7190,Tabella_sez[],2,0)</f>
        <v>6</v>
      </c>
      <c r="D7190" t="e">
        <f>VLOOKUP(Tabella_sintesi[[#This Row],[Comune]],[1]!Tabella_Tabella1[[COGNOME]:[descrizione_carica]],2,0)</f>
        <v>#N/A</v>
      </c>
    </row>
    <row r="7191" spans="1:4" x14ac:dyDescent="0.25">
      <c r="A7191" s="47" t="s">
        <v>8260</v>
      </c>
      <c r="B7191" t="e">
        <f>VLOOKUP(A7191,Tabella_Pec[],2,0)</f>
        <v>#N/A</v>
      </c>
      <c r="C7191" s="53" t="e">
        <f>VLOOKUP(A7191,Tabella_sez[],2,0)</f>
        <v>#N/A</v>
      </c>
      <c r="D7191" t="e">
        <f>VLOOKUP(Tabella_sintesi[[#This Row],[Comune]],[1]!Tabella_Tabella1[[COGNOME]:[descrizione_carica]],2,0)</f>
        <v>#N/A</v>
      </c>
    </row>
    <row r="7192" spans="1:4" x14ac:dyDescent="0.25">
      <c r="A7192" s="47" t="s">
        <v>1517</v>
      </c>
      <c r="B7192" t="str">
        <f>VLOOKUP(A7192,Tabella_Pec[],2,0)</f>
        <v>protocollo.campobellodimazara</v>
      </c>
      <c r="C7192" s="53">
        <f>VLOOKUP(A7192,Tabella_sez[],2,0)</f>
        <v>14</v>
      </c>
      <c r="D7192" t="e">
        <f>VLOOKUP(Tabella_sintesi[[#This Row],[Comune]],[1]!Tabella_Tabella1[[COGNOME]:[descrizione_carica]],2,0)</f>
        <v>#N/A</v>
      </c>
    </row>
    <row r="7193" spans="1:4" x14ac:dyDescent="0.25">
      <c r="A7193" s="47" t="s">
        <v>1982</v>
      </c>
      <c r="B7193" t="str">
        <f>VLOOKUP(A7193,Tabella_Pec[],2,0)</f>
        <v>anagrafe.comune.castellammare.tp</v>
      </c>
      <c r="C7193" s="53">
        <f>VLOOKUP(A7193,Tabella_sez[],2,0)</f>
        <v>16</v>
      </c>
      <c r="D7193" t="e">
        <f>VLOOKUP(Tabella_sintesi[[#This Row],[Comune]],[1]!Tabella_Tabella1[[COGNOME]:[descrizione_carica]],2,0)</f>
        <v>#N/A</v>
      </c>
    </row>
    <row r="7194" spans="1:4" x14ac:dyDescent="0.25">
      <c r="A7194" s="47" t="s">
        <v>2087</v>
      </c>
      <c r="B7194" t="str">
        <f>VLOOKUP(A7194,Tabella_Pec[],2,0)</f>
        <v>protocollo</v>
      </c>
      <c r="C7194" s="53">
        <f>VLOOKUP(A7194,Tabella_sez[],2,0)</f>
        <v>30</v>
      </c>
      <c r="D7194" t="e">
        <f>VLOOKUP(Tabella_sintesi[[#This Row],[Comune]],[1]!Tabella_Tabella1[[COGNOME]:[descrizione_carica]],2,0)</f>
        <v>#N/A</v>
      </c>
    </row>
    <row r="7195" spans="1:4" x14ac:dyDescent="0.25">
      <c r="A7195" s="47" t="s">
        <v>2766</v>
      </c>
      <c r="B7195" t="str">
        <f>VLOOKUP(A7195,Tabella_Pec[],2,0)</f>
        <v>protocollo</v>
      </c>
      <c r="C7195" s="53">
        <f>VLOOKUP(A7195,Tabella_sez[],2,0)</f>
        <v>6</v>
      </c>
      <c r="D7195" t="e">
        <f>VLOOKUP(Tabella_sintesi[[#This Row],[Comune]],[1]!Tabella_Tabella1[[COGNOME]:[descrizione_carica]],2,0)</f>
        <v>#N/A</v>
      </c>
    </row>
    <row r="7196" spans="1:4" x14ac:dyDescent="0.25">
      <c r="A7196" s="47" t="s">
        <v>2886</v>
      </c>
      <c r="B7196" t="str">
        <f>VLOOKUP(A7196,Tabella_Pec[],2,0)</f>
        <v>protocollo</v>
      </c>
      <c r="C7196" s="53">
        <f>VLOOKUP(A7196,Tabella_sez[],2,0)</f>
        <v>32</v>
      </c>
      <c r="D7196" t="e">
        <f>VLOOKUP(Tabella_sintesi[[#This Row],[Comune]],[1]!Tabella_Tabella1[[COGNOME]:[descrizione_carica]],2,0)</f>
        <v>#N/A</v>
      </c>
    </row>
    <row r="7197" spans="1:4" x14ac:dyDescent="0.25">
      <c r="A7197" s="47" t="s">
        <v>2954</v>
      </c>
      <c r="B7197" t="str">
        <f>VLOOKUP(A7197,Tabella_Pec[],2,0)</f>
        <v>comune.favignana.tp</v>
      </c>
      <c r="C7197" s="53">
        <f>VLOOKUP(A7197,Tabella_sez[],2,0)</f>
        <v>6</v>
      </c>
      <c r="D7197" t="e">
        <f>VLOOKUP(Tabella_sintesi[[#This Row],[Comune]],[1]!Tabella_Tabella1[[COGNOME]:[descrizione_carica]],2,0)</f>
        <v>#N/A</v>
      </c>
    </row>
    <row r="7198" spans="1:4" x14ac:dyDescent="0.25">
      <c r="A7198" s="47" t="s">
        <v>3329</v>
      </c>
      <c r="B7198" t="str">
        <f>VLOOKUP(A7198,Tabella_Pec[],2,0)</f>
        <v>protocollo</v>
      </c>
      <c r="C7198" s="53">
        <f>VLOOKUP(A7198,Tabella_sez[],2,0)</f>
        <v>6</v>
      </c>
      <c r="D7198" t="e">
        <f>VLOOKUP(Tabella_sintesi[[#This Row],[Comune]],[1]!Tabella_Tabella1[[COGNOME]:[descrizione_carica]],2,0)</f>
        <v>#N/A</v>
      </c>
    </row>
    <row r="7199" spans="1:4" x14ac:dyDescent="0.25">
      <c r="A7199" s="47" t="s">
        <v>4020</v>
      </c>
      <c r="B7199" t="str">
        <f>VLOOKUP(A7199,Tabella_Pec[],2,0)</f>
        <v>certificati</v>
      </c>
      <c r="C7199" s="53">
        <f>VLOOKUP(A7199,Tabella_sez[],2,0)</f>
        <v>80</v>
      </c>
      <c r="D7199" t="str">
        <f>VLOOKUP(Tabella_sintesi[[#This Row],[Comune]],[1]!Tabella_Tabella1[[COGNOME]:[descrizione_carica]],2,0)</f>
        <v xml:space="preserve">DOMENICO    </v>
      </c>
    </row>
    <row r="7200" spans="1:4" x14ac:dyDescent="0.25">
      <c r="A7200" s="47" t="s">
        <v>4087</v>
      </c>
      <c r="B7200" t="str">
        <f>VLOOKUP(A7200,Tabella_Pec[],2,0)</f>
        <v>protocollo</v>
      </c>
      <c r="C7200" s="53">
        <f>VLOOKUP(A7200,Tabella_sez[],2,0)</f>
        <v>50</v>
      </c>
      <c r="D7200" t="e">
        <f>VLOOKUP(Tabella_sintesi[[#This Row],[Comune]],[1]!Tabella_Tabella1[[COGNOME]:[descrizione_carica]],2,0)</f>
        <v>#N/A</v>
      </c>
    </row>
    <row r="7201" spans="1:4" x14ac:dyDescent="0.25">
      <c r="A7201" s="47" t="s">
        <v>4954</v>
      </c>
      <c r="B7201" t="str">
        <f>VLOOKUP(A7201,Tabella_Pec[],2,0)</f>
        <v>protocollo</v>
      </c>
      <c r="C7201" s="53">
        <f>VLOOKUP(A7201,Tabella_sez[],2,0)</f>
        <v>11</v>
      </c>
      <c r="D7201" t="e">
        <f>VLOOKUP(Tabella_sintesi[[#This Row],[Comune]],[1]!Tabella_Tabella1[[COGNOME]:[descrizione_carica]],2,0)</f>
        <v>#N/A</v>
      </c>
    </row>
    <row r="7202" spans="1:4" x14ac:dyDescent="0.25">
      <c r="A7202" s="47" t="s">
        <v>5032</v>
      </c>
      <c r="B7202" t="str">
        <f>VLOOKUP(A7202,Tabella_Pec[],2,0)</f>
        <v>protocollo</v>
      </c>
      <c r="C7202" s="53">
        <f>VLOOKUP(A7202,Tabella_sez[],2,0)</f>
        <v>7</v>
      </c>
      <c r="D7202" t="e">
        <f>VLOOKUP(Tabella_sintesi[[#This Row],[Comune]],[1]!Tabella_Tabella1[[COGNOME]:[descrizione_carica]],2,0)</f>
        <v>#N/A</v>
      </c>
    </row>
    <row r="7203" spans="1:4" x14ac:dyDescent="0.25">
      <c r="A7203" s="47" t="s">
        <v>5051</v>
      </c>
      <c r="B7203" t="str">
        <f>VLOOKUP(A7203,Tabella_Pec[],2,0)</f>
        <v>partanna</v>
      </c>
      <c r="C7203" s="53">
        <f>VLOOKUP(A7203,Tabella_sez[],2,0)</f>
        <v>14</v>
      </c>
      <c r="D7203" t="e">
        <f>VLOOKUP(Tabella_sintesi[[#This Row],[Comune]],[1]!Tabella_Tabella1[[COGNOME]:[descrizione_carica]],2,0)</f>
        <v>#N/A</v>
      </c>
    </row>
    <row r="7204" spans="1:4" x14ac:dyDescent="0.25">
      <c r="A7204" s="47" t="s">
        <v>5360</v>
      </c>
      <c r="B7204" t="str">
        <f>VLOOKUP(A7204,Tabella_Pec[],2,0)</f>
        <v>comunepoggioreale</v>
      </c>
      <c r="C7204" s="53">
        <f>VLOOKUP(A7204,Tabella_sez[],2,0)</f>
        <v>2</v>
      </c>
      <c r="D7204" t="e">
        <f>VLOOKUP(Tabella_sintesi[[#This Row],[Comune]],[1]!Tabella_Tabella1[[COGNOME]:[descrizione_carica]],2,0)</f>
        <v>#N/A</v>
      </c>
    </row>
    <row r="7205" spans="1:4" x14ac:dyDescent="0.25">
      <c r="A7205" s="47" t="s">
        <v>6036</v>
      </c>
      <c r="B7205" t="str">
        <f>VLOOKUP(A7205,Tabella_Pec[],2,0)</f>
        <v>protocollo.salaparuta</v>
      </c>
      <c r="C7205" s="53">
        <f>VLOOKUP(A7205,Tabella_sez[],2,0)</f>
        <v>2</v>
      </c>
      <c r="D7205" t="e">
        <f>VLOOKUP(Tabella_sintesi[[#This Row],[Comune]],[1]!Tabella_Tabella1[[COGNOME]:[descrizione_carica]],2,0)</f>
        <v>#N/A</v>
      </c>
    </row>
    <row r="7206" spans="1:4" x14ac:dyDescent="0.25">
      <c r="A7206" s="47" t="s">
        <v>6047</v>
      </c>
      <c r="B7206" t="str">
        <f>VLOOKUP(A7206,Tabella_Pec[],2,0)</f>
        <v>protocollo</v>
      </c>
      <c r="C7206" s="53">
        <f>VLOOKUP(A7206,Tabella_sez[],2,0)</f>
        <v>19</v>
      </c>
      <c r="D7206" t="str">
        <f>VLOOKUP(Tabella_sintesi[[#This Row],[Comune]],[1]!Tabella_Tabella1[[COGNOME]:[descrizione_carica]],2,0)</f>
        <v xml:space="preserve">RODOLFO    </v>
      </c>
    </row>
    <row r="7207" spans="1:4" x14ac:dyDescent="0.25">
      <c r="A7207" s="47" t="s">
        <v>6515</v>
      </c>
      <c r="B7207" t="str">
        <f>VLOOKUP(A7207,Tabella_Pec[],2,0)</f>
        <v>protocollo</v>
      </c>
      <c r="C7207" s="53">
        <f>VLOOKUP(A7207,Tabella_sez[],2,0)</f>
        <v>6</v>
      </c>
      <c r="D7207" t="e">
        <f>VLOOKUP(Tabella_sintesi[[#This Row],[Comune]],[1]!Tabella_Tabella1[[COGNOME]:[descrizione_carica]],2,0)</f>
        <v>#N/A</v>
      </c>
    </row>
    <row r="7208" spans="1:4" x14ac:dyDescent="0.25">
      <c r="A7208" s="47" t="s">
        <v>6380</v>
      </c>
      <c r="B7208" t="str">
        <f>VLOOKUP(A7208,Tabella_Pec[],2,0)</f>
        <v>protocollocomunesanvitolocapo</v>
      </c>
      <c r="C7208" s="53">
        <f>VLOOKUP(A7208,Tabella_sez[],2,0)</f>
        <v>5</v>
      </c>
      <c r="D7208" t="e">
        <f>VLOOKUP(Tabella_sintesi[[#This Row],[Comune]],[1]!Tabella_Tabella1[[COGNOME]:[descrizione_carica]],2,0)</f>
        <v>#N/A</v>
      </c>
    </row>
    <row r="7209" spans="1:4" x14ac:dyDescent="0.25">
      <c r="A7209" s="47" t="s">
        <v>7233</v>
      </c>
      <c r="B7209" t="str">
        <f>VLOOKUP(A7209,Tabella_Pec[],2,0)</f>
        <v>sindaco</v>
      </c>
      <c r="C7209" s="53">
        <f>VLOOKUP(A7209,Tabella_sez[],2,0)</f>
        <v>62</v>
      </c>
      <c r="D7209" t="str">
        <f>VLOOKUP(Tabella_sintesi[[#This Row],[Comune]],[1]!Tabella_Tabella1[[COGNOME]:[descrizione_carica]],2,0)</f>
        <v xml:space="preserve">MASSIMILIANO    </v>
      </c>
    </row>
    <row r="7210" spans="1:4" x14ac:dyDescent="0.25">
      <c r="A7210" s="47" t="s">
        <v>7418</v>
      </c>
      <c r="B7210" t="str">
        <f>VLOOKUP(A7210,Tabella_Pec[],2,0)</f>
        <v>protocollo.comunevalderice</v>
      </c>
      <c r="C7210" s="53">
        <f>VLOOKUP(A7210,Tabella_sez[],2,0)</f>
        <v>13</v>
      </c>
      <c r="D7210" t="e">
        <f>VLOOKUP(Tabella_sintesi[[#This Row],[Comune]],[1]!Tabella_Tabella1[[COGNOME]:[descrizione_carica]],2,0)</f>
        <v>#N/A</v>
      </c>
    </row>
    <row r="7211" spans="1:4" x14ac:dyDescent="0.25">
      <c r="A7211" s="47" t="s">
        <v>7814</v>
      </c>
      <c r="B7211" t="str">
        <f>VLOOKUP(A7211,Tabella_Pec[],2,0)</f>
        <v>protocollo</v>
      </c>
      <c r="C7211" s="53">
        <f>VLOOKUP(A7211,Tabella_sez[],2,0)</f>
        <v>3</v>
      </c>
      <c r="D7211" t="str">
        <f>VLOOKUP(Tabella_sintesi[[#This Row],[Comune]],[1]!Tabella_Tabella1[[COGNOME]:[descrizione_carica]],2,0)</f>
        <v xml:space="preserve">STEFANO    </v>
      </c>
    </row>
    <row r="7212" spans="1:4" x14ac:dyDescent="0.25">
      <c r="A7212" s="47" t="s">
        <v>5175</v>
      </c>
      <c r="B7212" t="str">
        <f>VLOOKUP(A7212,Tabella_Pec[],2,0)</f>
        <v>protocollo</v>
      </c>
      <c r="C7212" s="53">
        <f>VLOOKUP(A7212,Tabella_sez[],2,0)</f>
        <v>8</v>
      </c>
      <c r="D7212" t="str">
        <f>VLOOKUP(Tabella_sintesi[[#This Row],[Comune]],[1]!Tabella_Tabella1[[COGNOME]:[descrizione_carica]],2,0)</f>
        <v xml:space="preserve">RAFFAELE    </v>
      </c>
    </row>
    <row r="7213" spans="1:4" x14ac:dyDescent="0.25">
      <c r="A7213" s="47" t="s">
        <v>555</v>
      </c>
      <c r="B7213" t="str">
        <f>VLOOKUP(A7213,Tabella_Pec[],2,0)</f>
        <v>anagrafealia</v>
      </c>
      <c r="C7213" s="53">
        <f>VLOOKUP(A7213,Tabella_sez[],2,0)</f>
        <v>5</v>
      </c>
      <c r="D7213" t="e">
        <f>VLOOKUP(Tabella_sintesi[[#This Row],[Comune]],[1]!Tabella_Tabella1[[COGNOME]:[descrizione_carica]],2,0)</f>
        <v>#N/A</v>
      </c>
    </row>
    <row r="7214" spans="1:4" x14ac:dyDescent="0.25">
      <c r="A7214" s="47" t="s">
        <v>560</v>
      </c>
      <c r="B7214" t="str">
        <f>VLOOKUP(A7214,Tabella_Pec[],2,0)</f>
        <v>protocollo.comunealimena</v>
      </c>
      <c r="C7214" s="53">
        <f>VLOOKUP(A7214,Tabella_sez[],2,0)</f>
        <v>4</v>
      </c>
      <c r="D7214" t="e">
        <f>VLOOKUP(Tabella_sintesi[[#This Row],[Comune]],[1]!Tabella_Tabella1[[COGNOME]:[descrizione_carica]],2,0)</f>
        <v>#N/A</v>
      </c>
    </row>
    <row r="7215" spans="1:4" x14ac:dyDescent="0.25">
      <c r="A7215" s="47" t="s">
        <v>561</v>
      </c>
      <c r="B7215" t="str">
        <f>VLOOKUP(A7215,Tabella_Pec[],2,0)</f>
        <v>comunedialiminusa</v>
      </c>
      <c r="C7215" s="53">
        <f>VLOOKUP(A7215,Tabella_sez[],2,0)</f>
        <v>2</v>
      </c>
      <c r="D7215" t="e">
        <f>VLOOKUP(Tabella_sintesi[[#This Row],[Comune]],[1]!Tabella_Tabella1[[COGNOME]:[descrizione_carica]],2,0)</f>
        <v>#N/A</v>
      </c>
    </row>
    <row r="7216" spans="1:4" x14ac:dyDescent="0.25">
      <c r="A7216" s="47" t="s">
        <v>585</v>
      </c>
      <c r="B7216" t="str">
        <f>VLOOKUP(A7216,Tabella_Pec[],2,0)</f>
        <v>info</v>
      </c>
      <c r="C7216" s="53">
        <f>VLOOKUP(A7216,Tabella_sez[],2,0)</f>
        <v>5</v>
      </c>
      <c r="D7216" t="e">
        <f>VLOOKUP(Tabella_sintesi[[#This Row],[Comune]],[1]!Tabella_Tabella1[[COGNOME]:[descrizione_carica]],2,0)</f>
        <v>#N/A</v>
      </c>
    </row>
    <row r="7217" spans="1:4" x14ac:dyDescent="0.25">
      <c r="A7217" s="47" t="s">
        <v>596</v>
      </c>
      <c r="B7217" t="str">
        <f>VLOOKUP(A7217,Tabella_Pec[],2,0)</f>
        <v>comune.altofonte</v>
      </c>
      <c r="C7217" s="53">
        <f>VLOOKUP(A7217,Tabella_sez[],2,0)</f>
        <v>8</v>
      </c>
      <c r="D7217" t="e">
        <f>VLOOKUP(Tabella_sintesi[[#This Row],[Comune]],[1]!Tabella_Tabella1[[COGNOME]:[descrizione_carica]],2,0)</f>
        <v>#N/A</v>
      </c>
    </row>
    <row r="7218" spans="1:4" x14ac:dyDescent="0.25">
      <c r="A7218" s="47" t="s">
        <v>834</v>
      </c>
      <c r="B7218" t="str">
        <f>VLOOKUP(A7218,Tabella_Pec[],2,0)</f>
        <v>servizidemografici</v>
      </c>
      <c r="C7218" s="53">
        <f>VLOOKUP(A7218,Tabella_sez[],2,0)</f>
        <v>55</v>
      </c>
      <c r="D7218" t="e">
        <f>VLOOKUP(Tabella_sintesi[[#This Row],[Comune]],[1]!Tabella_Tabella1[[COGNOME]:[descrizione_carica]],2,0)</f>
        <v>#N/A</v>
      </c>
    </row>
    <row r="7219" spans="1:4" x14ac:dyDescent="0.25">
      <c r="A7219" s="47" t="s">
        <v>867</v>
      </c>
      <c r="B7219" t="str">
        <f>VLOOKUP(A7219,Tabella_Pec[],2,0)</f>
        <v>comunebalestrate</v>
      </c>
      <c r="C7219" s="53">
        <f>VLOOKUP(A7219,Tabella_sez[],2,0)</f>
        <v>7</v>
      </c>
      <c r="D7219" t="e">
        <f>VLOOKUP(Tabella_sintesi[[#This Row],[Comune]],[1]!Tabella_Tabella1[[COGNOME]:[descrizione_carica]],2,0)</f>
        <v>#N/A</v>
      </c>
    </row>
    <row r="7220" spans="1:4" x14ac:dyDescent="0.25">
      <c r="A7220" s="47" t="s">
        <v>961</v>
      </c>
      <c r="B7220" t="str">
        <f>VLOOKUP(A7220,Tabella_Pec[],2,0)</f>
        <v>protocollo</v>
      </c>
      <c r="C7220" s="53">
        <f>VLOOKUP(A7220,Tabella_sez[],2,0)</f>
        <v>2</v>
      </c>
      <c r="D7220" t="e">
        <f>VLOOKUP(Tabella_sintesi[[#This Row],[Comune]],[1]!Tabella_Tabella1[[COGNOME]:[descrizione_carica]],2,0)</f>
        <v>#N/A</v>
      </c>
    </row>
    <row r="7221" spans="1:4" x14ac:dyDescent="0.25">
      <c r="A7221" s="47" t="s">
        <v>996</v>
      </c>
      <c r="B7221" t="str">
        <f>VLOOKUP(A7221,Tabella_Pec[],2,0)</f>
        <v>protocollo.belmontemezzagno</v>
      </c>
      <c r="C7221" s="53">
        <f>VLOOKUP(A7221,Tabella_sez[],2,0)</f>
        <v>8</v>
      </c>
      <c r="D7221" t="e">
        <f>VLOOKUP(Tabella_sintesi[[#This Row],[Comune]],[1]!Tabella_Tabella1[[COGNOME]:[descrizione_carica]],2,0)</f>
        <v>#N/A</v>
      </c>
    </row>
    <row r="7222" spans="1:4" x14ac:dyDescent="0.25">
      <c r="A7222" s="47" t="s">
        <v>1075</v>
      </c>
      <c r="B7222" t="str">
        <f>VLOOKUP(A7222,Tabella_Pec[],2,0)</f>
        <v>protocollo</v>
      </c>
      <c r="C7222" s="53">
        <f>VLOOKUP(A7222,Tabella_sez[],2,0)</f>
        <v>6</v>
      </c>
      <c r="D7222" t="e">
        <f>VLOOKUP(Tabella_sintesi[[#This Row],[Comune]],[1]!Tabella_Tabella1[[COGNOME]:[descrizione_carica]],2,0)</f>
        <v>#N/A</v>
      </c>
    </row>
    <row r="7223" spans="1:4" x14ac:dyDescent="0.25">
      <c r="A7223" s="47" t="s">
        <v>1113</v>
      </c>
      <c r="B7223" t="str">
        <f>VLOOKUP(A7223,Tabella_Pec[],2,0)</f>
        <v>prot.bol</v>
      </c>
      <c r="C7223" s="53">
        <f>VLOOKUP(A7223,Tabella_sez[],2,0)</f>
        <v>3</v>
      </c>
      <c r="D7223" t="e">
        <f>VLOOKUP(Tabella_sintesi[[#This Row],[Comune]],[1]!Tabella_Tabella1[[COGNOME]:[descrizione_carica]],2,0)</f>
        <v>#N/A</v>
      </c>
    </row>
    <row r="7224" spans="1:4" x14ac:dyDescent="0.25">
      <c r="A7224" s="47" t="s">
        <v>1124</v>
      </c>
      <c r="B7224" t="str">
        <f>VLOOKUP(A7224,Tabella_Pec[],2,0)</f>
        <v>protocollo</v>
      </c>
      <c r="C7224" s="53">
        <f>VLOOKUP(A7224,Tabella_sez[],2,0)</f>
        <v>2</v>
      </c>
      <c r="D7224" t="e">
        <f>VLOOKUP(Tabella_sintesi[[#This Row],[Comune]],[1]!Tabella_Tabella1[[COGNOME]:[descrizione_carica]],2,0)</f>
        <v>#N/A</v>
      </c>
    </row>
    <row r="7225" spans="1:4" x14ac:dyDescent="0.25">
      <c r="A7225" s="47" t="s">
        <v>1150</v>
      </c>
      <c r="B7225" t="str">
        <f>VLOOKUP(A7225,Tabella_Pec[],2,0)</f>
        <v>ufficioprotocollo</v>
      </c>
      <c r="C7225" s="53">
        <f>VLOOKUP(A7225,Tabella_sez[],2,0)</f>
        <v>7</v>
      </c>
      <c r="D7225" t="e">
        <f>VLOOKUP(Tabella_sintesi[[#This Row],[Comune]],[1]!Tabella_Tabella1[[COGNOME]:[descrizione_carica]],2,0)</f>
        <v>#N/A</v>
      </c>
    </row>
    <row r="7226" spans="1:4" x14ac:dyDescent="0.25">
      <c r="A7226" s="47" t="s">
        <v>1378</v>
      </c>
      <c r="B7226" t="str">
        <f>VLOOKUP(A7226,Tabella_Pec[],2,0)</f>
        <v>anagrafe.comunecaccamo</v>
      </c>
      <c r="C7226" s="53">
        <f>VLOOKUP(A7226,Tabella_sez[],2,0)</f>
        <v>9</v>
      </c>
      <c r="D7226" t="str">
        <f>VLOOKUP(Tabella_sintesi[[#This Row],[Comune]],[1]!Tabella_Tabella1[[COGNOME]:[descrizione_carica]],2,0)</f>
        <v xml:space="preserve">CONSOLATO    </v>
      </c>
    </row>
    <row r="7227" spans="1:4" x14ac:dyDescent="0.25">
      <c r="A7227" s="47" t="s">
        <v>1446</v>
      </c>
      <c r="B7227" t="str">
        <f>VLOOKUP(A7227,Tabella_Pec[],2,0)</f>
        <v>protocollo.comunedicaltavuturo</v>
      </c>
      <c r="C7227" s="53">
        <f>VLOOKUP(A7227,Tabella_sez[],2,0)</f>
        <v>5</v>
      </c>
      <c r="D7227" t="e">
        <f>VLOOKUP(Tabella_sintesi[[#This Row],[Comune]],[1]!Tabella_Tabella1[[COGNOME]:[descrizione_carica]],2,0)</f>
        <v>#N/A</v>
      </c>
    </row>
    <row r="7228" spans="1:4" x14ac:dyDescent="0.25">
      <c r="A7228" s="47" t="s">
        <v>1525</v>
      </c>
      <c r="B7228" t="str">
        <f>VLOOKUP(A7228,Tabella_Pec[],2,0)</f>
        <v>campofelicedifitalia</v>
      </c>
      <c r="C7228" s="53">
        <f>VLOOKUP(A7228,Tabella_sez[],2,0)</f>
        <v>1</v>
      </c>
      <c r="D7228" t="e">
        <f>VLOOKUP(Tabella_sintesi[[#This Row],[Comune]],[1]!Tabella_Tabella1[[COGNOME]:[descrizione_carica]],2,0)</f>
        <v>#N/A</v>
      </c>
    </row>
    <row r="7229" spans="1:4" x14ac:dyDescent="0.25">
      <c r="A7229" s="47" t="s">
        <v>1526</v>
      </c>
      <c r="B7229" t="str">
        <f>VLOOKUP(A7229,Tabella_Pec[],2,0)</f>
        <v>protocollo.campofelicediroccella</v>
      </c>
      <c r="C7229" s="53">
        <f>VLOOKUP(A7229,Tabella_sez[],2,0)</f>
        <v>6</v>
      </c>
      <c r="D7229" t="e">
        <f>VLOOKUP(Tabella_sintesi[[#This Row],[Comune]],[1]!Tabella_Tabella1[[COGNOME]:[descrizione_carica]],2,0)</f>
        <v>#N/A</v>
      </c>
    </row>
    <row r="7230" spans="1:4" x14ac:dyDescent="0.25">
      <c r="A7230" s="47" t="s">
        <v>1528</v>
      </c>
      <c r="B7230" t="str">
        <f>VLOOKUP(A7230,Tabella_Pec[],2,0)</f>
        <v>comune.campofiorito</v>
      </c>
      <c r="C7230" s="53">
        <f>VLOOKUP(A7230,Tabella_sez[],2,0)</f>
        <v>2</v>
      </c>
      <c r="D7230" t="e">
        <f>VLOOKUP(Tabella_sintesi[[#This Row],[Comune]],[1]!Tabella_Tabella1[[COGNOME]:[descrizione_carica]],2,0)</f>
        <v>#N/A</v>
      </c>
    </row>
    <row r="7231" spans="1:4" x14ac:dyDescent="0.25">
      <c r="A7231" s="47" t="s">
        <v>1543</v>
      </c>
      <c r="B7231" t="str">
        <f>VLOOKUP(A7231,Tabella_Pec[],2,0)</f>
        <v>protocollo.comunedicamporeale.pa</v>
      </c>
      <c r="C7231" s="53">
        <f>VLOOKUP(A7231,Tabella_sez[],2,0)</f>
        <v>4</v>
      </c>
      <c r="D7231" t="str">
        <f>VLOOKUP(Tabella_sintesi[[#This Row],[Comune]],[1]!Tabella_Tabella1[[COGNOME]:[descrizione_carica]],2,0)</f>
        <v xml:space="preserve">RUGGIERO    </v>
      </c>
    </row>
    <row r="7232" spans="1:4" x14ac:dyDescent="0.25">
      <c r="A7232" s="47" t="s">
        <v>1609</v>
      </c>
      <c r="B7232" t="str">
        <f>VLOOKUP(A7232,Tabella_Pec[],2,0)</f>
        <v>elettorale.comunecapaci</v>
      </c>
      <c r="C7232" s="53">
        <f>VLOOKUP(A7232,Tabella_sez[],2,0)</f>
        <v>10</v>
      </c>
      <c r="D7232" t="e">
        <f>VLOOKUP(Tabella_sintesi[[#This Row],[Comune]],[1]!Tabella_Tabella1[[COGNOME]:[descrizione_carica]],2,0)</f>
        <v>#N/A</v>
      </c>
    </row>
    <row r="7233" spans="1:4" x14ac:dyDescent="0.25">
      <c r="A7233" s="47" t="s">
        <v>1705</v>
      </c>
      <c r="B7233" t="str">
        <f>VLOOKUP(A7233,Tabella_Pec[],2,0)</f>
        <v>protocollo</v>
      </c>
      <c r="C7233" s="53">
        <f>VLOOKUP(A7233,Tabella_sez[],2,0)</f>
        <v>27</v>
      </c>
      <c r="D7233" t="str">
        <f>VLOOKUP(Tabella_sintesi[[#This Row],[Comune]],[1]!Tabella_Tabella1[[COGNOME]:[descrizione_carica]],2,0)</f>
        <v xml:space="preserve">ALESSANDRO    </v>
      </c>
    </row>
    <row r="7234" spans="1:4" x14ac:dyDescent="0.25">
      <c r="A7234" s="47" t="s">
        <v>1953</v>
      </c>
      <c r="B7234" t="str">
        <f>VLOOKUP(A7234,Tabella_Pec[],2,0)</f>
        <v>comune.castelbuono</v>
      </c>
      <c r="C7234" s="53">
        <f>VLOOKUP(A7234,Tabella_sez[],2,0)</f>
        <v>10</v>
      </c>
      <c r="D7234" t="e">
        <f>VLOOKUP(Tabella_sintesi[[#This Row],[Comune]],[1]!Tabella_Tabella1[[COGNOME]:[descrizione_carica]],2,0)</f>
        <v>#N/A</v>
      </c>
    </row>
    <row r="7235" spans="1:4" x14ac:dyDescent="0.25">
      <c r="A7235" s="47" t="s">
        <v>1957</v>
      </c>
      <c r="B7235" t="str">
        <f>VLOOKUP(A7235,Tabella_Pec[],2,0)</f>
        <v>protocollo</v>
      </c>
      <c r="C7235" s="53">
        <f>VLOOKUP(A7235,Tabella_sez[],2,0)</f>
        <v>9</v>
      </c>
      <c r="D7235" t="e">
        <f>VLOOKUP(Tabella_sintesi[[#This Row],[Comune]],[1]!Tabella_Tabella1[[COGNOME]:[descrizione_carica]],2,0)</f>
        <v>#N/A</v>
      </c>
    </row>
    <row r="7236" spans="1:4" x14ac:dyDescent="0.25">
      <c r="A7236" s="47" t="s">
        <v>1986</v>
      </c>
      <c r="B7236" t="str">
        <f>VLOOKUP(A7236,Tabella_Pec[],2,0)</f>
        <v>protocollo</v>
      </c>
      <c r="C7236" s="53">
        <f>VLOOKUP(A7236,Tabella_sez[],2,0)</f>
        <v>5</v>
      </c>
      <c r="D7236" t="e">
        <f>VLOOKUP(Tabella_sintesi[[#This Row],[Comune]],[1]!Tabella_Tabella1[[COGNOME]:[descrizione_carica]],2,0)</f>
        <v>#N/A</v>
      </c>
    </row>
    <row r="7237" spans="1:4" x14ac:dyDescent="0.25">
      <c r="A7237" s="47" t="s">
        <v>2133</v>
      </c>
      <c r="B7237" t="str">
        <f>VLOOKUP(A7237,Tabella_Pec[],2,0)</f>
        <v>protocollo</v>
      </c>
      <c r="C7237" s="53">
        <f>VLOOKUP(A7237,Tabella_sez[],2,0)</f>
        <v>4</v>
      </c>
      <c r="D7237" t="e">
        <f>VLOOKUP(Tabella_sintesi[[#This Row],[Comune]],[1]!Tabella_Tabella1[[COGNOME]:[descrizione_carica]],2,0)</f>
        <v>#N/A</v>
      </c>
    </row>
    <row r="7238" spans="1:4" x14ac:dyDescent="0.25">
      <c r="A7238" s="47" t="s">
        <v>8261</v>
      </c>
      <c r="B7238" t="str">
        <f>VLOOKUP(A7238,Tabella_Pec[],2,0)</f>
        <v>sindaco</v>
      </c>
      <c r="C7238" s="53" t="e">
        <f>VLOOKUP(A7238,Tabella_sez[],2,0)</f>
        <v>#N/A</v>
      </c>
      <c r="D7238" t="e">
        <f>VLOOKUP(Tabella_sintesi[[#This Row],[Comune]],[1]!Tabella_Tabella1[[COGNOME]:[descrizione_carica]],2,0)</f>
        <v>#N/A</v>
      </c>
    </row>
    <row r="7239" spans="1:4" x14ac:dyDescent="0.25">
      <c r="A7239" s="47" t="s">
        <v>8262</v>
      </c>
      <c r="B7239" t="str">
        <f>VLOOKUP(A7239,Tabella_Pec[],2,0)</f>
        <v>protocollo</v>
      </c>
      <c r="C7239" s="53" t="e">
        <f>VLOOKUP(A7239,Tabella_sez[],2,0)</f>
        <v>#N/A</v>
      </c>
      <c r="D7239" t="e">
        <f>VLOOKUP(Tabella_sintesi[[#This Row],[Comune]],[1]!Tabella_Tabella1[[COGNOME]:[descrizione_carica]],2,0)</f>
        <v>#N/A</v>
      </c>
    </row>
    <row r="7240" spans="1:4" x14ac:dyDescent="0.25">
      <c r="A7240" s="47" t="s">
        <v>2237</v>
      </c>
      <c r="B7240" t="str">
        <f>VLOOKUP(A7240,Tabella_Pec[],2,0)</f>
        <v>affarigenerali</v>
      </c>
      <c r="C7240" s="53">
        <f>VLOOKUP(A7240,Tabella_sez[],2,0)</f>
        <v>5</v>
      </c>
      <c r="D7240" t="e">
        <f>VLOOKUP(Tabella_sintesi[[#This Row],[Comune]],[1]!Tabella_Tabella1[[COGNOME]:[descrizione_carica]],2,0)</f>
        <v>#N/A</v>
      </c>
    </row>
    <row r="7241" spans="1:4" x14ac:dyDescent="0.25">
      <c r="A7241" s="47" t="s">
        <v>2360</v>
      </c>
      <c r="B7241" t="str">
        <f>VLOOKUP(A7241,Tabella_Pec[],2,0)</f>
        <v>protocollo.chiusasclafani</v>
      </c>
      <c r="C7241" s="53">
        <f>VLOOKUP(A7241,Tabella_sez[],2,0)</f>
        <v>4</v>
      </c>
      <c r="D7241" t="e">
        <f>VLOOKUP(Tabella_sintesi[[#This Row],[Comune]],[1]!Tabella_Tabella1[[COGNOME]:[descrizione_carica]],2,0)</f>
        <v>#N/A</v>
      </c>
    </row>
    <row r="7242" spans="1:4" x14ac:dyDescent="0.25">
      <c r="A7242" s="47" t="s">
        <v>2387</v>
      </c>
      <c r="B7242" t="str">
        <f>VLOOKUP(A7242,Tabella_Pec[],2,0)</f>
        <v>comune.ciminna</v>
      </c>
      <c r="C7242" s="53">
        <f>VLOOKUP(A7242,Tabella_sez[],2,0)</f>
        <v>5</v>
      </c>
      <c r="D7242" t="e">
        <f>VLOOKUP(Tabella_sintesi[[#This Row],[Comune]],[1]!Tabella_Tabella1[[COGNOME]:[descrizione_carica]],2,0)</f>
        <v>#N/A</v>
      </c>
    </row>
    <row r="7243" spans="1:4" x14ac:dyDescent="0.25">
      <c r="A7243" s="47" t="s">
        <v>2397</v>
      </c>
      <c r="B7243" t="str">
        <f>VLOOKUP(A7243,Tabella_Pec[],2,0)</f>
        <v>cinisi</v>
      </c>
      <c r="C7243" s="53">
        <f>VLOOKUP(A7243,Tabella_sez[],2,0)</f>
        <v>10</v>
      </c>
      <c r="D7243" t="e">
        <f>VLOOKUP(Tabella_sintesi[[#This Row],[Comune]],[1]!Tabella_Tabella1[[COGNOME]:[descrizione_carica]],2,0)</f>
        <v>#N/A</v>
      </c>
    </row>
    <row r="7244" spans="1:4" x14ac:dyDescent="0.25">
      <c r="A7244" s="47" t="s">
        <v>2516</v>
      </c>
      <c r="B7244" t="str">
        <f>VLOOKUP(A7244,Tabella_Pec[],2,0)</f>
        <v>protocollo.comunecollesano</v>
      </c>
      <c r="C7244" s="53">
        <f>VLOOKUP(A7244,Tabella_sez[],2,0)</f>
        <v>4</v>
      </c>
      <c r="D7244" t="e">
        <f>VLOOKUP(Tabella_sintesi[[#This Row],[Comune]],[1]!Tabella_Tabella1[[COGNOME]:[descrizione_carica]],2,0)</f>
        <v>#N/A</v>
      </c>
    </row>
    <row r="7245" spans="1:4" x14ac:dyDescent="0.25">
      <c r="A7245" s="47" t="s">
        <v>2582</v>
      </c>
      <c r="B7245" t="str">
        <f>VLOOKUP(A7245,Tabella_Pec[],2,0)</f>
        <v>comunecontessaentellina</v>
      </c>
      <c r="C7245" s="53">
        <f>VLOOKUP(A7245,Tabella_sez[],2,0)</f>
        <v>2</v>
      </c>
      <c r="D7245" t="e">
        <f>VLOOKUP(Tabella_sintesi[[#This Row],[Comune]],[1]!Tabella_Tabella1[[COGNOME]:[descrizione_carica]],2,0)</f>
        <v>#N/A</v>
      </c>
    </row>
    <row r="7246" spans="1:4" x14ac:dyDescent="0.25">
      <c r="A7246" s="47" t="s">
        <v>2613</v>
      </c>
      <c r="B7246" t="str">
        <f>VLOOKUP(A7246,Tabella_Pec[],2,0)</f>
        <v>protocollo</v>
      </c>
      <c r="C7246" s="53">
        <f>VLOOKUP(A7246,Tabella_sez[],2,0)</f>
        <v>12</v>
      </c>
      <c r="D7246" t="e">
        <f>VLOOKUP(Tabella_sintesi[[#This Row],[Comune]],[1]!Tabella_Tabella1[[COGNOME]:[descrizione_carica]],2,0)</f>
        <v>#N/A</v>
      </c>
    </row>
    <row r="7247" spans="1:4" x14ac:dyDescent="0.25">
      <c r="A7247" s="47" t="s">
        <v>2983</v>
      </c>
      <c r="B7247" t="str">
        <f>VLOOKUP(A7247,Tabella_Pec[],2,0)</f>
        <v>demografici</v>
      </c>
      <c r="C7247" s="53">
        <f>VLOOKUP(A7247,Tabella_sez[],2,0)</f>
        <v>10</v>
      </c>
      <c r="D7247" t="e">
        <f>VLOOKUP(Tabella_sintesi[[#This Row],[Comune]],[1]!Tabella_Tabella1[[COGNOME]:[descrizione_carica]],2,0)</f>
        <v>#N/A</v>
      </c>
    </row>
    <row r="7248" spans="1:4" x14ac:dyDescent="0.25">
      <c r="A7248" s="47" t="s">
        <v>3241</v>
      </c>
      <c r="B7248" t="str">
        <f>VLOOKUP(A7248,Tabella_Pec[],2,0)</f>
        <v>ufficioprotocollo</v>
      </c>
      <c r="C7248" s="53">
        <f>VLOOKUP(A7248,Tabella_sez[],2,0)</f>
        <v>8</v>
      </c>
      <c r="D7248" t="str">
        <f>VLOOKUP(Tabella_sintesi[[#This Row],[Comune]],[1]!Tabella_Tabella1[[COGNOME]:[descrizione_carica]],2,0)</f>
        <v xml:space="preserve">ANGELO    </v>
      </c>
    </row>
    <row r="7249" spans="1:4" x14ac:dyDescent="0.25">
      <c r="A7249" s="47" t="s">
        <v>3294</v>
      </c>
      <c r="B7249" t="str">
        <f>VLOOKUP(A7249,Tabella_Pec[],2,0)</f>
        <v>settoreamministrativo</v>
      </c>
      <c r="C7249" s="53">
        <f>VLOOKUP(A7249,Tabella_sez[],2,0)</f>
        <v>2</v>
      </c>
      <c r="D7249" t="e">
        <f>VLOOKUP(Tabella_sintesi[[#This Row],[Comune]],[1]!Tabella_Tabella1[[COGNOME]:[descrizione_carica]],2,0)</f>
        <v>#N/A</v>
      </c>
    </row>
    <row r="7250" spans="1:4" x14ac:dyDescent="0.25">
      <c r="A7250" s="47" t="s">
        <v>3320</v>
      </c>
      <c r="B7250" t="str">
        <f>VLOOKUP(A7250,Tabella_Pec[],2,0)</f>
        <v>comunegiardinello</v>
      </c>
      <c r="C7250" s="53">
        <f>VLOOKUP(A7250,Tabella_sez[],2,0)</f>
        <v>2</v>
      </c>
      <c r="D7250" t="e">
        <f>VLOOKUP(Tabella_sintesi[[#This Row],[Comune]],[1]!Tabella_Tabella1[[COGNOME]:[descrizione_carica]],2,0)</f>
        <v>#N/A</v>
      </c>
    </row>
    <row r="7251" spans="1:4" x14ac:dyDescent="0.25">
      <c r="A7251" s="47" t="s">
        <v>3351</v>
      </c>
      <c r="B7251" t="str">
        <f>VLOOKUP(A7251,Tabella_Pec[],2,0)</f>
        <v>comunedigiuliana</v>
      </c>
      <c r="C7251" s="53">
        <f>VLOOKUP(A7251,Tabella_sez[],2,0)</f>
        <v>3</v>
      </c>
      <c r="D7251" t="e">
        <f>VLOOKUP(Tabella_sintesi[[#This Row],[Comune]],[1]!Tabella_Tabella1[[COGNOME]:[descrizione_carica]],2,0)</f>
        <v>#N/A</v>
      </c>
    </row>
    <row r="7252" spans="1:4" x14ac:dyDescent="0.25">
      <c r="A7252" s="47" t="s">
        <v>3366</v>
      </c>
      <c r="B7252">
        <f>VLOOKUP(A7252,Tabella_Pec[],2,0)</f>
        <v>0</v>
      </c>
      <c r="C7252" s="53">
        <f>VLOOKUP(A7252,Tabella_sez[],2,0)</f>
        <v>1</v>
      </c>
      <c r="D7252" t="e">
        <f>VLOOKUP(Tabella_sintesi[[#This Row],[Comune]],[1]!Tabella_Tabella1[[COGNOME]:[descrizione_carica]],2,0)</f>
        <v>#N/A</v>
      </c>
    </row>
    <row r="7253" spans="1:4" x14ac:dyDescent="0.25">
      <c r="A7253" s="47" t="s">
        <v>3423</v>
      </c>
      <c r="B7253" t="str">
        <f>VLOOKUP(A7253,Tabella_Pec[],2,0)</f>
        <v>protocollo.comunegratteri</v>
      </c>
      <c r="C7253" s="53">
        <f>VLOOKUP(A7253,Tabella_sez[],2,0)</f>
        <v>2</v>
      </c>
      <c r="D7253" t="e">
        <f>VLOOKUP(Tabella_sintesi[[#This Row],[Comune]],[1]!Tabella_Tabella1[[COGNOME]:[descrizione_carica]],2,0)</f>
        <v>#N/A</v>
      </c>
    </row>
    <row r="7254" spans="1:4" x14ac:dyDescent="0.25">
      <c r="A7254" s="47" t="s">
        <v>3552</v>
      </c>
      <c r="B7254" t="str">
        <f>VLOOKUP(A7254,Tabella_Pec[],2,0)</f>
        <v>protocolloisnello</v>
      </c>
      <c r="C7254" s="53">
        <f>VLOOKUP(A7254,Tabella_sez[],2,0)</f>
        <v>2</v>
      </c>
      <c r="D7254" t="e">
        <f>VLOOKUP(Tabella_sintesi[[#This Row],[Comune]],[1]!Tabella_Tabella1[[COGNOME]:[descrizione_carica]],2,0)</f>
        <v>#N/A</v>
      </c>
    </row>
    <row r="7255" spans="1:4" x14ac:dyDescent="0.25">
      <c r="A7255" s="47" t="s">
        <v>3560</v>
      </c>
      <c r="B7255" t="str">
        <f>VLOOKUP(A7255,Tabella_Pec[],2,0)</f>
        <v>anagrafe</v>
      </c>
      <c r="C7255" s="53">
        <f>VLOOKUP(A7255,Tabella_sez[],2,0)</f>
        <v>5</v>
      </c>
      <c r="D7255" t="e">
        <f>VLOOKUP(Tabella_sintesi[[#This Row],[Comune]],[1]!Tabella_Tabella1[[COGNOME]:[descrizione_carica]],2,0)</f>
        <v>#N/A</v>
      </c>
    </row>
    <row r="7256" spans="1:4" x14ac:dyDescent="0.25">
      <c r="A7256" s="47" t="s">
        <v>3652</v>
      </c>
      <c r="B7256" t="str">
        <f>VLOOKUP(A7256,Tabella_Pec[],2,0)</f>
        <v>comune</v>
      </c>
      <c r="C7256" s="53">
        <f>VLOOKUP(A7256,Tabella_sez[],2,0)</f>
        <v>3</v>
      </c>
      <c r="D7256" t="e">
        <f>VLOOKUP(Tabella_sintesi[[#This Row],[Comune]],[1]!Tabella_Tabella1[[COGNOME]:[descrizione_carica]],2,0)</f>
        <v>#N/A</v>
      </c>
    </row>
    <row r="7257" spans="1:4" x14ac:dyDescent="0.25">
      <c r="A7257" s="47" t="s">
        <v>3711</v>
      </c>
      <c r="B7257" t="str">
        <f>VLOOKUP(A7257,Tabella_Pec[],2,0)</f>
        <v>comune.lercarafriddi</v>
      </c>
      <c r="C7257" s="53">
        <f>VLOOKUP(A7257,Tabella_sez[],2,0)</f>
        <v>11</v>
      </c>
      <c r="D7257" t="e">
        <f>VLOOKUP(Tabella_sintesi[[#This Row],[Comune]],[1]!Tabella_Tabella1[[COGNOME]:[descrizione_carica]],2,0)</f>
        <v>#N/A</v>
      </c>
    </row>
    <row r="7258" spans="1:4" x14ac:dyDescent="0.25">
      <c r="A7258" s="47" t="s">
        <v>4007</v>
      </c>
      <c r="B7258" t="str">
        <f>VLOOKUP(A7258,Tabella_Pec[],2,0)</f>
        <v>comune</v>
      </c>
      <c r="C7258" s="53">
        <f>VLOOKUP(A7258,Tabella_sez[],2,0)</f>
        <v>6</v>
      </c>
      <c r="D7258" t="e">
        <f>VLOOKUP(Tabella_sintesi[[#This Row],[Comune]],[1]!Tabella_Tabella1[[COGNOME]:[descrizione_carica]],2,0)</f>
        <v>#N/A</v>
      </c>
    </row>
    <row r="7259" spans="1:4" x14ac:dyDescent="0.25">
      <c r="A7259" s="47" t="s">
        <v>4171</v>
      </c>
      <c r="B7259" t="str">
        <f>VLOOKUP(A7259,Tabella_Pec[],2,0)</f>
        <v>comunemezzojuso</v>
      </c>
      <c r="C7259" s="53">
        <f>VLOOKUP(A7259,Tabella_sez[],2,0)</f>
        <v>3</v>
      </c>
      <c r="D7259" t="e">
        <f>VLOOKUP(Tabella_sintesi[[#This Row],[Comune]],[1]!Tabella_Tabella1[[COGNOME]:[descrizione_carica]],2,0)</f>
        <v>#N/A</v>
      </c>
    </row>
    <row r="7260" spans="1:4" x14ac:dyDescent="0.25">
      <c r="A7260" s="47" t="s">
        <v>4216</v>
      </c>
      <c r="B7260" t="str">
        <f>VLOOKUP(A7260,Tabella_Pec[],2,0)</f>
        <v>elettorale</v>
      </c>
      <c r="C7260" s="53">
        <f>VLOOKUP(A7260,Tabella_sez[],2,0)</f>
        <v>20</v>
      </c>
      <c r="D7260" t="e">
        <f>VLOOKUP(Tabella_sintesi[[#This Row],[Comune]],[1]!Tabella_Tabella1[[COGNOME]:[descrizione_carica]],2,0)</f>
        <v>#N/A</v>
      </c>
    </row>
    <row r="7261" spans="1:4" x14ac:dyDescent="0.25">
      <c r="A7261" s="47" t="s">
        <v>4310</v>
      </c>
      <c r="B7261" t="str">
        <f>VLOOKUP(A7261,Tabella_Pec[],2,0)</f>
        <v>sindaco.monreale</v>
      </c>
      <c r="C7261" s="53">
        <f>VLOOKUP(A7261,Tabella_sez[],2,0)</f>
        <v>36</v>
      </c>
      <c r="D7261" t="e">
        <f>VLOOKUP(Tabella_sintesi[[#This Row],[Comune]],[1]!Tabella_Tabella1[[COGNOME]:[descrizione_carica]],2,0)</f>
        <v>#N/A</v>
      </c>
    </row>
    <row r="7262" spans="1:4" x14ac:dyDescent="0.25">
      <c r="A7262" s="47" t="s">
        <v>4465</v>
      </c>
      <c r="B7262" t="str">
        <f>VLOOKUP(A7262,Tabella_Pec[],2,0)</f>
        <v>anagrafe</v>
      </c>
      <c r="C7262" s="53">
        <f>VLOOKUP(A7262,Tabella_sez[],2,0)</f>
        <v>5</v>
      </c>
      <c r="D7262" t="e">
        <f>VLOOKUP(Tabella_sintesi[[#This Row],[Comune]],[1]!Tabella_Tabella1[[COGNOME]:[descrizione_carica]],2,0)</f>
        <v>#N/A</v>
      </c>
    </row>
    <row r="7263" spans="1:4" x14ac:dyDescent="0.25">
      <c r="A7263" s="47" t="s">
        <v>4474</v>
      </c>
      <c r="B7263" t="str">
        <f>VLOOKUP(A7263,Tabella_Pec[],2,0)</f>
        <v>protocollo</v>
      </c>
      <c r="C7263" s="53">
        <f>VLOOKUP(A7263,Tabella_sez[],2,0)</f>
        <v>4</v>
      </c>
      <c r="D7263" t="e">
        <f>VLOOKUP(Tabella_sintesi[[#This Row],[Comune]],[1]!Tabella_Tabella1[[COGNOME]:[descrizione_carica]],2,0)</f>
        <v>#N/A</v>
      </c>
    </row>
    <row r="7264" spans="1:4" x14ac:dyDescent="0.25">
      <c r="A7264" s="47" t="s">
        <v>4993</v>
      </c>
      <c r="B7264" t="str">
        <f>VLOOKUP(A7264,Tabella_Pec[],2,0)</f>
        <v>protocollo</v>
      </c>
      <c r="C7264" s="53">
        <f>VLOOKUP(A7264,Tabella_sez[],2,0)</f>
        <v>3</v>
      </c>
      <c r="D7264" t="e">
        <f>VLOOKUP(Tabella_sintesi[[#This Row],[Comune]],[1]!Tabella_Tabella1[[COGNOME]:[descrizione_carica]],2,0)</f>
        <v>#N/A</v>
      </c>
    </row>
    <row r="7265" spans="1:4" x14ac:dyDescent="0.25">
      <c r="A7265" s="47" t="s">
        <v>5003</v>
      </c>
      <c r="B7265" t="str">
        <f>VLOOKUP(A7265,Tabella_Pec[],2,0)</f>
        <v>protocollo</v>
      </c>
      <c r="C7265" s="53">
        <f>VLOOKUP(A7265,Tabella_sez[],2,0)</f>
        <v>600</v>
      </c>
      <c r="D7265" t="str">
        <f>VLOOKUP(Tabella_sintesi[[#This Row],[Comune]],[1]!Tabella_Tabella1[[COGNOME]:[descrizione_carica]],2,0)</f>
        <v xml:space="preserve">RAFFAELE    </v>
      </c>
    </row>
    <row r="7266" spans="1:4" x14ac:dyDescent="0.25">
      <c r="A7266" s="47" t="s">
        <v>5052</v>
      </c>
      <c r="B7266" t="str">
        <f>VLOOKUP(A7266,Tabella_Pec[],2,0)</f>
        <v>elettorale</v>
      </c>
      <c r="C7266" s="53">
        <f>VLOOKUP(A7266,Tabella_sez[],2,0)</f>
        <v>31</v>
      </c>
      <c r="D7266" t="e">
        <f>VLOOKUP(Tabella_sintesi[[#This Row],[Comune]],[1]!Tabella_Tabella1[[COGNOME]:[descrizione_carica]],2,0)</f>
        <v>#N/A</v>
      </c>
    </row>
    <row r="7267" spans="1:4" x14ac:dyDescent="0.25">
      <c r="A7267" s="47" t="s">
        <v>5168</v>
      </c>
      <c r="B7267" t="str">
        <f>VLOOKUP(A7267,Tabella_Pec[],2,0)</f>
        <v>protocollo.petraliasoprana</v>
      </c>
      <c r="C7267" s="53">
        <f>VLOOKUP(A7267,Tabella_sez[],2,0)</f>
        <v>6</v>
      </c>
      <c r="D7267" t="e">
        <f>VLOOKUP(Tabella_sintesi[[#This Row],[Comune]],[1]!Tabella_Tabella1[[COGNOME]:[descrizione_carica]],2,0)</f>
        <v>#N/A</v>
      </c>
    </row>
    <row r="7268" spans="1:4" x14ac:dyDescent="0.25">
      <c r="A7268" s="47" t="s">
        <v>5169</v>
      </c>
      <c r="B7268" t="str">
        <f>VLOOKUP(A7268,Tabella_Pec[],2,0)</f>
        <v>comune.petraliasottana</v>
      </c>
      <c r="C7268" s="53">
        <f>VLOOKUP(A7268,Tabella_sez[],2,0)</f>
        <v>4</v>
      </c>
      <c r="D7268" t="e">
        <f>VLOOKUP(Tabella_sintesi[[#This Row],[Comune]],[1]!Tabella_Tabella1[[COGNOME]:[descrizione_carica]],2,0)</f>
        <v>#N/A</v>
      </c>
    </row>
    <row r="7269" spans="1:4" x14ac:dyDescent="0.25">
      <c r="A7269" s="47" t="s">
        <v>5193</v>
      </c>
      <c r="B7269" t="str">
        <f>VLOOKUP(A7269,Tabella_Pec[],2,0)</f>
        <v>protocollo</v>
      </c>
      <c r="C7269" s="53">
        <f>VLOOKUP(A7269,Tabella_sez[],2,0)</f>
        <v>6</v>
      </c>
      <c r="D7269" t="e">
        <f>VLOOKUP(Tabella_sintesi[[#This Row],[Comune]],[1]!Tabella_Tabella1[[COGNOME]:[descrizione_carica]],2,0)</f>
        <v>#N/A</v>
      </c>
    </row>
    <row r="7270" spans="1:4" x14ac:dyDescent="0.25">
      <c r="A7270" s="47" t="s">
        <v>5378</v>
      </c>
      <c r="B7270" t="str">
        <f>VLOOKUP(A7270,Tabella_Pec[],2,0)</f>
        <v>demografici.polizzi</v>
      </c>
      <c r="C7270" s="53">
        <f>VLOOKUP(A7270,Tabella_sez[],2,0)</f>
        <v>4</v>
      </c>
      <c r="D7270" t="e">
        <f>VLOOKUP(Tabella_sintesi[[#This Row],[Comune]],[1]!Tabella_Tabella1[[COGNOME]:[descrizione_carica]],2,0)</f>
        <v>#N/A</v>
      </c>
    </row>
    <row r="7271" spans="1:4" x14ac:dyDescent="0.25">
      <c r="A7271" s="47" t="s">
        <v>5384</v>
      </c>
      <c r="B7271" t="str">
        <f>VLOOKUP(A7271,Tabella_Pec[],2,0)</f>
        <v>anagrafepollina</v>
      </c>
      <c r="C7271" s="53">
        <f>VLOOKUP(A7271,Tabella_sez[],2,0)</f>
        <v>4</v>
      </c>
      <c r="D7271" t="e">
        <f>VLOOKUP(Tabella_sintesi[[#This Row],[Comune]],[1]!Tabella_Tabella1[[COGNOME]:[descrizione_carica]],2,0)</f>
        <v>#N/A</v>
      </c>
    </row>
    <row r="7272" spans="1:4" x14ac:dyDescent="0.25">
      <c r="A7272" s="47" t="s">
        <v>5595</v>
      </c>
      <c r="B7272" t="str">
        <f>VLOOKUP(A7272,Tabella_Pec[],2,0)</f>
        <v>comunediprizzi.protocollo</v>
      </c>
      <c r="C7272" s="53">
        <f>VLOOKUP(A7272,Tabella_sez[],2,0)</f>
        <v>7</v>
      </c>
      <c r="D7272" t="e">
        <f>VLOOKUP(Tabella_sintesi[[#This Row],[Comune]],[1]!Tabella_Tabella1[[COGNOME]:[descrizione_carica]],2,0)</f>
        <v>#N/A</v>
      </c>
    </row>
    <row r="7273" spans="1:4" x14ac:dyDescent="0.25">
      <c r="A7273" s="47" t="s">
        <v>5850</v>
      </c>
      <c r="B7273" t="str">
        <f>VLOOKUP(A7273,Tabella_Pec[],2,0)</f>
        <v>comune.roccamena</v>
      </c>
      <c r="C7273" s="53">
        <f>VLOOKUP(A7273,Tabella_sez[],2,0)</f>
        <v>3</v>
      </c>
      <c r="D7273" t="e">
        <f>VLOOKUP(Tabella_sintesi[[#This Row],[Comune]],[1]!Tabella_Tabella1[[COGNOME]:[descrizione_carica]],2,0)</f>
        <v>#N/A</v>
      </c>
    </row>
    <row r="7274" spans="1:4" x14ac:dyDescent="0.25">
      <c r="A7274" s="47" t="s">
        <v>5856</v>
      </c>
      <c r="B7274" t="str">
        <f>VLOOKUP(A7274,Tabella_Pec[],2,0)</f>
        <v>protocollo</v>
      </c>
      <c r="C7274" s="53">
        <f>VLOOKUP(A7274,Tabella_sez[],2,0)</f>
        <v>5</v>
      </c>
      <c r="D7274" t="e">
        <f>VLOOKUP(Tabella_sintesi[[#This Row],[Comune]],[1]!Tabella_Tabella1[[COGNOME]:[descrizione_carica]],2,0)</f>
        <v>#N/A</v>
      </c>
    </row>
    <row r="7275" spans="1:4" x14ac:dyDescent="0.25">
      <c r="A7275" s="47" t="s">
        <v>6119</v>
      </c>
      <c r="B7275" t="str">
        <f>VLOOKUP(A7275,Tabella_Pec[],2,0)</f>
        <v>protocollo</v>
      </c>
      <c r="C7275" s="53">
        <f>VLOOKUP(A7275,Tabella_sez[],2,0)</f>
        <v>5</v>
      </c>
      <c r="D7275" t="e">
        <f>VLOOKUP(Tabella_sintesi[[#This Row],[Comune]],[1]!Tabella_Tabella1[[COGNOME]:[descrizione_carica]],2,0)</f>
        <v>#N/A</v>
      </c>
    </row>
    <row r="7276" spans="1:4" x14ac:dyDescent="0.25">
      <c r="A7276" s="47" t="s">
        <v>6215</v>
      </c>
      <c r="B7276" t="str">
        <f>VLOOKUP(A7276,Tabella_Pec[],2,0)</f>
        <v>anagrafecomunesangiuseppejato</v>
      </c>
      <c r="C7276" s="53">
        <f>VLOOKUP(A7276,Tabella_sez[],2,0)</f>
        <v>10</v>
      </c>
      <c r="D7276" t="e">
        <f>VLOOKUP(Tabella_sintesi[[#This Row],[Comune]],[1]!Tabella_Tabella1[[COGNOME]:[descrizione_carica]],2,0)</f>
        <v>#N/A</v>
      </c>
    </row>
    <row r="7277" spans="1:4" x14ac:dyDescent="0.25">
      <c r="A7277" s="47" t="s">
        <v>6273</v>
      </c>
      <c r="B7277" t="str">
        <f>VLOOKUP(A7277,Tabella_Pec[],2,0)</f>
        <v>comune.sanmaurocastelverde.pa</v>
      </c>
      <c r="C7277" s="53">
        <f>VLOOKUP(A7277,Tabella_sez[],2,0)</f>
        <v>3</v>
      </c>
      <c r="D7277" t="e">
        <f>VLOOKUP(Tabella_sintesi[[#This Row],[Comune]],[1]!Tabella_Tabella1[[COGNOME]:[descrizione_carica]],2,0)</f>
        <v>#N/A</v>
      </c>
    </row>
    <row r="7278" spans="1:4" x14ac:dyDescent="0.25">
      <c r="A7278" s="47" t="s">
        <v>6476</v>
      </c>
      <c r="B7278" t="str">
        <f>VLOOKUP(A7278,Tabella_Pec[],2,0)</f>
        <v>protocollo</v>
      </c>
      <c r="C7278" s="53">
        <f>VLOOKUP(A7278,Tabella_sez[],2,0)</f>
        <v>1</v>
      </c>
      <c r="D7278" t="e">
        <f>VLOOKUP(Tabella_sintesi[[#This Row],[Comune]],[1]!Tabella_Tabella1[[COGNOME]:[descrizione_carica]],2,0)</f>
        <v>#N/A</v>
      </c>
    </row>
    <row r="7279" spans="1:4" x14ac:dyDescent="0.25">
      <c r="A7279" s="47" t="s">
        <v>6485</v>
      </c>
      <c r="B7279" t="str">
        <f>VLOOKUP(A7279,Tabella_Pec[],2,0)</f>
        <v>protr</v>
      </c>
      <c r="C7279" s="53">
        <f>VLOOKUP(A7279,Tabella_sez[],2,0)</f>
        <v>10</v>
      </c>
      <c r="D7279" t="e">
        <f>VLOOKUP(Tabella_sintesi[[#This Row],[Comune]],[1]!Tabella_Tabella1[[COGNOME]:[descrizione_carica]],2,0)</f>
        <v>#N/A</v>
      </c>
    </row>
    <row r="7280" spans="1:4" x14ac:dyDescent="0.25">
      <c r="A7280" s="47" t="s">
        <v>6637</v>
      </c>
      <c r="B7280" t="str">
        <f>VLOOKUP(A7280,Tabella_Pec[],2,0)</f>
        <v>servizidemografici</v>
      </c>
      <c r="C7280" s="53">
        <f>VLOOKUP(A7280,Tabella_sez[],2,0)</f>
        <v>3</v>
      </c>
      <c r="D7280" t="str">
        <f>VLOOKUP(Tabella_sintesi[[#This Row],[Comune]],[1]!Tabella_Tabella1[[COGNOME]:[descrizione_carica]],2,0)</f>
        <v xml:space="preserve">IMMACOLATA    </v>
      </c>
    </row>
    <row r="7281" spans="1:4" x14ac:dyDescent="0.25">
      <c r="A7281" s="47" t="s">
        <v>6642</v>
      </c>
      <c r="B7281" t="str">
        <f>VLOOKUP(A7281,Tabella_Pec[],2,0)</f>
        <v>protocollo.comune.sclafanibagni.pa</v>
      </c>
      <c r="C7281" s="53">
        <f>VLOOKUP(A7281,Tabella_sez[],2,0)</f>
        <v>1</v>
      </c>
      <c r="D7281" t="e">
        <f>VLOOKUP(Tabella_sintesi[[#This Row],[Comune]],[1]!Tabella_Tabella1[[COGNOME]:[descrizione_carica]],2,0)</f>
        <v>#N/A</v>
      </c>
    </row>
    <row r="7282" spans="1:4" x14ac:dyDescent="0.25">
      <c r="A7282" s="47" t="s">
        <v>7063</v>
      </c>
      <c r="B7282" t="str">
        <f>VLOOKUP(A7282,Tabella_Pec[],2,0)</f>
        <v>protocollo</v>
      </c>
      <c r="C7282" s="53">
        <f>VLOOKUP(A7282,Tabella_sez[],2,0)</f>
        <v>30</v>
      </c>
      <c r="D7282" t="e">
        <f>VLOOKUP(Tabella_sintesi[[#This Row],[Comune]],[1]!Tabella_Tabella1[[COGNOME]:[descrizione_carica]],2,0)</f>
        <v>#N/A</v>
      </c>
    </row>
    <row r="7283" spans="1:4" x14ac:dyDescent="0.25">
      <c r="A7283" s="47" t="s">
        <v>7075</v>
      </c>
      <c r="B7283" t="str">
        <f>VLOOKUP(A7283,Tabella_Pec[],2,0)</f>
        <v>protocolloterrasini</v>
      </c>
      <c r="C7283" s="53">
        <f>VLOOKUP(A7283,Tabella_sez[],2,0)</f>
        <v>10</v>
      </c>
      <c r="D7283" t="e">
        <f>VLOOKUP(Tabella_sintesi[[#This Row],[Comune]],[1]!Tabella_Tabella1[[COGNOME]:[descrizione_carica]],2,0)</f>
        <v>#N/A</v>
      </c>
    </row>
    <row r="7284" spans="1:4" x14ac:dyDescent="0.25">
      <c r="A7284" s="47" t="s">
        <v>7194</v>
      </c>
      <c r="B7284" t="str">
        <f>VLOOKUP(A7284,Tabella_Pec[],2,0)</f>
        <v>servizidemografici</v>
      </c>
      <c r="C7284" s="53">
        <f>VLOOKUP(A7284,Tabella_sez[],2,0)</f>
        <v>4</v>
      </c>
      <c r="D7284" t="e">
        <f>VLOOKUP(Tabella_sintesi[[#This Row],[Comune]],[1]!Tabella_Tabella1[[COGNOME]:[descrizione_carica]],2,0)</f>
        <v>#N/A</v>
      </c>
    </row>
    <row r="7285" spans="1:4" x14ac:dyDescent="0.25">
      <c r="A7285" s="47" t="s">
        <v>7222</v>
      </c>
      <c r="B7285" t="str">
        <f>VLOOKUP(A7285,Tabella_Pec[],2,0)</f>
        <v>anagrafe</v>
      </c>
      <c r="C7285" s="53">
        <f>VLOOKUP(A7285,Tabella_sez[],2,0)</f>
        <v>8</v>
      </c>
      <c r="D7285" t="e">
        <f>VLOOKUP(Tabella_sintesi[[#This Row],[Comune]],[1]!Tabella_Tabella1[[COGNOME]:[descrizione_carica]],2,0)</f>
        <v>#N/A</v>
      </c>
    </row>
    <row r="7286" spans="1:4" x14ac:dyDescent="0.25">
      <c r="A7286" s="47" t="s">
        <v>7234</v>
      </c>
      <c r="B7286" t="str">
        <f>VLOOKUP(A7286,Tabella_Pec[],2,0)</f>
        <v>comunetrappeto</v>
      </c>
      <c r="C7286" s="53">
        <f>VLOOKUP(A7286,Tabella_sez[],2,0)</f>
        <v>3</v>
      </c>
      <c r="D7286" t="e">
        <f>VLOOKUP(Tabella_sintesi[[#This Row],[Comune]],[1]!Tabella_Tabella1[[COGNOME]:[descrizione_carica]],2,0)</f>
        <v>#N/A</v>
      </c>
    </row>
    <row r="7287" spans="1:4" x14ac:dyDescent="0.25">
      <c r="A7287" s="47" t="s">
        <v>7381</v>
      </c>
      <c r="B7287" t="str">
        <f>VLOOKUP(A7287,Tabella_Pec[],2,0)</f>
        <v>comune</v>
      </c>
      <c r="C7287" s="53">
        <f>VLOOKUP(A7287,Tabella_sez[],2,0)</f>
        <v>1</v>
      </c>
      <c r="D7287" t="e">
        <f>VLOOKUP(Tabella_sintesi[[#This Row],[Comune]],[1]!Tabella_Tabella1[[COGNOME]:[descrizione_carica]],2,0)</f>
        <v>#N/A</v>
      </c>
    </row>
    <row r="7288" spans="1:4" x14ac:dyDescent="0.25">
      <c r="A7288" s="47" t="s">
        <v>7462</v>
      </c>
      <c r="B7288" t="str">
        <f>VLOOKUP(A7288,Tabella_Pec[],2,0)</f>
        <v>protocollo</v>
      </c>
      <c r="C7288" s="53">
        <f>VLOOKUP(A7288,Tabella_sez[],2,0)</f>
        <v>5</v>
      </c>
      <c r="D7288" t="e">
        <f>VLOOKUP(Tabella_sintesi[[#This Row],[Comune]],[1]!Tabella_Tabella1[[COGNOME]:[descrizione_carica]],2,0)</f>
        <v>#N/A</v>
      </c>
    </row>
    <row r="7289" spans="1:4" x14ac:dyDescent="0.25">
      <c r="A7289" s="47" t="s">
        <v>7563</v>
      </c>
      <c r="B7289" t="str">
        <f>VLOOKUP(A7289,Tabella_Pec[],2,0)</f>
        <v>urp</v>
      </c>
      <c r="C7289" s="53">
        <f>VLOOKUP(A7289,Tabella_sez[],2,0)</f>
        <v>3</v>
      </c>
      <c r="D7289" t="e">
        <f>VLOOKUP(Tabella_sintesi[[#This Row],[Comune]],[1]!Tabella_Tabella1[[COGNOME]:[descrizione_carica]],2,0)</f>
        <v>#N/A</v>
      </c>
    </row>
    <row r="7290" spans="1:4" x14ac:dyDescent="0.25">
      <c r="A7290" s="47" t="s">
        <v>7631</v>
      </c>
      <c r="B7290" t="str">
        <f>VLOOKUP(A7290,Tabella_Pec[],2,0)</f>
        <v>comunevicari</v>
      </c>
      <c r="C7290" s="53">
        <f>VLOOKUP(A7290,Tabella_sez[],2,0)</f>
        <v>4</v>
      </c>
      <c r="D7290" t="str">
        <f>VLOOKUP(Tabella_sintesi[[#This Row],[Comune]],[1]!Tabella_Tabella1[[COGNOME]:[descrizione_carica]],2,0)</f>
        <v xml:space="preserve">CLAUDIO    </v>
      </c>
    </row>
    <row r="7291" spans="1:4" x14ac:dyDescent="0.25">
      <c r="A7291" s="47" t="s">
        <v>7712</v>
      </c>
      <c r="B7291" t="str">
        <f>VLOOKUP(A7291,Tabella_Pec[],2,0)</f>
        <v>affarigenerali.villabate</v>
      </c>
      <c r="C7291" s="53">
        <f>VLOOKUP(A7291,Tabella_sez[],2,0)</f>
        <v>15</v>
      </c>
      <c r="D7291" t="e">
        <f>VLOOKUP(Tabella_sintesi[[#This Row],[Comune]],[1]!Tabella_Tabella1[[COGNOME]:[descrizione_carica]],2,0)</f>
        <v>#N/A</v>
      </c>
    </row>
    <row r="7292" spans="1:4" x14ac:dyDescent="0.25">
      <c r="A7292" s="47" t="s">
        <v>7726</v>
      </c>
      <c r="B7292" t="str">
        <f>VLOOKUP(A7292,Tabella_Pec[],2,0)</f>
        <v>protocollo</v>
      </c>
      <c r="C7292" s="53">
        <f>VLOOKUP(A7292,Tabella_sez[],2,0)</f>
        <v>3</v>
      </c>
      <c r="D7292" t="e">
        <f>VLOOKUP(Tabella_sintesi[[#This Row],[Comune]],[1]!Tabella_Tabella1[[COGNOME]:[descrizione_carica]],2,0)</f>
        <v>#N/A</v>
      </c>
    </row>
    <row r="7293" spans="1:4" x14ac:dyDescent="0.25">
      <c r="A7293" s="47" t="s">
        <v>6639</v>
      </c>
      <c r="B7293" t="str">
        <f>VLOOKUP(A7293,Tabella_Pec[],2,0)</f>
        <v>protocollo.scillato</v>
      </c>
      <c r="C7293" s="53">
        <f>VLOOKUP(A7293,Tabella_sez[],2,0)</f>
        <v>1</v>
      </c>
      <c r="D7293" t="e">
        <f>VLOOKUP(Tabella_sintesi[[#This Row],[Comune]],[1]!Tabella_Tabella1[[COGNOME]:[descrizione_carica]],2,0)</f>
        <v>#N/A</v>
      </c>
    </row>
    <row r="7294" spans="1:4" x14ac:dyDescent="0.25">
      <c r="A7294" s="47" t="s">
        <v>1092</v>
      </c>
      <c r="B7294" t="str">
        <f>VLOOKUP(A7294,Tabella_Pec[],2,0)</f>
        <v>info</v>
      </c>
      <c r="C7294" s="53">
        <f>VLOOKUP(A7294,Tabella_sez[],2,0)</f>
        <v>2</v>
      </c>
      <c r="D7294" t="e">
        <f>VLOOKUP(Tabella_sintesi[[#This Row],[Comune]],[1]!Tabella_Tabella1[[COGNOME]:[descrizione_carica]],2,0)</f>
        <v>#N/A</v>
      </c>
    </row>
    <row r="7295" spans="1:4" x14ac:dyDescent="0.25">
      <c r="A7295" s="47" t="s">
        <v>538</v>
      </c>
      <c r="B7295" t="str">
        <f>VLOOKUP(A7295,Tabella_Pec[],2,0)</f>
        <v>comune</v>
      </c>
      <c r="C7295" s="53">
        <f>VLOOKUP(A7295,Tabella_sez[],2,0)</f>
        <v>3</v>
      </c>
      <c r="D7295" t="e">
        <f>VLOOKUP(Tabella_sintesi[[#This Row],[Comune]],[1]!Tabella_Tabella1[[COGNOME]:[descrizione_carica]],2,0)</f>
        <v>#N/A</v>
      </c>
    </row>
    <row r="7296" spans="1:4" x14ac:dyDescent="0.25">
      <c r="A7296" s="47" t="s">
        <v>8263</v>
      </c>
      <c r="B7296" t="str">
        <f>VLOOKUP(A7296,Tabella_Pec[],2,0)</f>
        <v>protocollo</v>
      </c>
      <c r="C7296" s="53" t="e">
        <f>VLOOKUP(A7296,Tabella_sez[],2,0)</f>
        <v>#N/A</v>
      </c>
      <c r="D7296" t="e">
        <f>VLOOKUP(Tabella_sintesi[[#This Row],[Comune]],[1]!Tabella_Tabella1[[COGNOME]:[descrizione_carica]],2,0)</f>
        <v>#N/A</v>
      </c>
    </row>
    <row r="7297" spans="1:4" x14ac:dyDescent="0.25">
      <c r="A7297" s="47" t="s">
        <v>8264</v>
      </c>
      <c r="B7297" t="str">
        <f>VLOOKUP(A7297,Tabella_Pec[],2,0)</f>
        <v>protocollo</v>
      </c>
      <c r="C7297" s="53" t="e">
        <f>VLOOKUP(A7297,Tabella_sez[],2,0)</f>
        <v>#N/A</v>
      </c>
      <c r="D7297" t="e">
        <f>VLOOKUP(Tabella_sintesi[[#This Row],[Comune]],[1]!Tabella_Tabella1[[COGNOME]:[descrizione_carica]],2,0)</f>
        <v>#N/A</v>
      </c>
    </row>
    <row r="7298" spans="1:4" x14ac:dyDescent="0.25">
      <c r="A7298" s="47" t="s">
        <v>650</v>
      </c>
      <c r="B7298" t="str">
        <f>VLOOKUP(A7298,Tabella_Pec[],2,0)</f>
        <v>comunediantillo</v>
      </c>
      <c r="C7298" s="53">
        <f>VLOOKUP(A7298,Tabella_sez[],2,0)</f>
        <v>1</v>
      </c>
      <c r="D7298" t="e">
        <f>VLOOKUP(Tabella_sintesi[[#This Row],[Comune]],[1]!Tabella_Tabella1[[COGNOME]:[descrizione_carica]],2,0)</f>
        <v>#N/A</v>
      </c>
    </row>
    <row r="7299" spans="1:4" x14ac:dyDescent="0.25">
      <c r="A7299" s="47" t="s">
        <v>901</v>
      </c>
      <c r="B7299" t="str">
        <f>VLOOKUP(A7299,Tabella_Pec[],2,0)</f>
        <v>comunebarcellonapdg</v>
      </c>
      <c r="C7299" s="53">
        <f>VLOOKUP(A7299,Tabella_sez[],2,0)</f>
        <v>48</v>
      </c>
      <c r="D7299" t="e">
        <f>VLOOKUP(Tabella_sintesi[[#This Row],[Comune]],[1]!Tabella_Tabella1[[COGNOME]:[descrizione_carica]],2,0)</f>
        <v>#N/A</v>
      </c>
    </row>
    <row r="7300" spans="1:4" x14ac:dyDescent="0.25">
      <c r="A7300" s="47" t="s">
        <v>8265</v>
      </c>
      <c r="B7300" t="e">
        <f>VLOOKUP(A7300,Tabella_Pec[],2,0)</f>
        <v>#N/A</v>
      </c>
      <c r="C7300" s="53" t="e">
        <f>VLOOKUP(A7300,Tabella_sez[],2,0)</f>
        <v>#N/A</v>
      </c>
      <c r="D7300" t="e">
        <f>VLOOKUP(Tabella_sintesi[[#This Row],[Comune]],[1]!Tabella_Tabella1[[COGNOME]:[descrizione_carica]],2,0)</f>
        <v>#N/A</v>
      </c>
    </row>
    <row r="7301" spans="1:4" x14ac:dyDescent="0.25">
      <c r="A7301" s="47" t="s">
        <v>1295</v>
      </c>
      <c r="B7301" t="str">
        <f>VLOOKUP(A7301,Tabella_Pec[],2,0)</f>
        <v>protocollo</v>
      </c>
      <c r="C7301" s="53">
        <f>VLOOKUP(A7301,Tabella_sez[],2,0)</f>
        <v>6</v>
      </c>
      <c r="D7301" t="e">
        <f>VLOOKUP(Tabella_sintesi[[#This Row],[Comune]],[1]!Tabella_Tabella1[[COGNOME]:[descrizione_carica]],2,0)</f>
        <v>#N/A</v>
      </c>
    </row>
    <row r="7302" spans="1:4" x14ac:dyDescent="0.25">
      <c r="A7302" s="47" t="s">
        <v>1619</v>
      </c>
      <c r="B7302" t="str">
        <f>VLOOKUP(A7302,Tabella_Pec[],2,0)</f>
        <v>sindaco</v>
      </c>
      <c r="C7302" s="53">
        <f>VLOOKUP(A7302,Tabella_sez[],2,0)</f>
        <v>4</v>
      </c>
      <c r="D7302" t="str">
        <f>VLOOKUP(Tabella_sintesi[[#This Row],[Comune]],[1]!Tabella_Tabella1[[COGNOME]:[descrizione_carica]],2,0)</f>
        <v xml:space="preserve">PIERO ANTONIO SANTI  </v>
      </c>
    </row>
    <row r="7303" spans="1:4" x14ac:dyDescent="0.25">
      <c r="A7303" s="47" t="s">
        <v>1621</v>
      </c>
      <c r="B7303" t="str">
        <f>VLOOKUP(A7303,Tabella_Pec[],2,0)</f>
        <v>protocollo</v>
      </c>
      <c r="C7303" s="53">
        <f>VLOOKUP(A7303,Tabella_sez[],2,0)</f>
        <v>13</v>
      </c>
      <c r="D7303" t="e">
        <f>VLOOKUP(Tabella_sintesi[[#This Row],[Comune]],[1]!Tabella_Tabella1[[COGNOME]:[descrizione_carica]],2,0)</f>
        <v>#N/A</v>
      </c>
    </row>
    <row r="7304" spans="1:4" x14ac:dyDescent="0.25">
      <c r="A7304" s="47" t="s">
        <v>1649</v>
      </c>
      <c r="B7304" t="str">
        <f>VLOOKUP(A7304,Tabella_Pec[],2,0)</f>
        <v>caprileone</v>
      </c>
      <c r="C7304" s="53">
        <f>VLOOKUP(A7304,Tabella_sez[],2,0)</f>
        <v>5</v>
      </c>
      <c r="D7304" t="e">
        <f>VLOOKUP(Tabella_sintesi[[#This Row],[Comune]],[1]!Tabella_Tabella1[[COGNOME]:[descrizione_carica]],2,0)</f>
        <v>#N/A</v>
      </c>
    </row>
    <row r="7305" spans="1:4" x14ac:dyDescent="0.25">
      <c r="A7305" s="47" t="s">
        <v>1722</v>
      </c>
      <c r="B7305" t="str">
        <f>VLOOKUP(A7305,Tabella_Pec[],2,0)</f>
        <v>caronia</v>
      </c>
      <c r="C7305" s="53">
        <f>VLOOKUP(A7305,Tabella_sez[],2,0)</f>
        <v>5</v>
      </c>
      <c r="D7305" t="e">
        <f>VLOOKUP(Tabella_sintesi[[#This Row],[Comune]],[1]!Tabella_Tabella1[[COGNOME]:[descrizione_carica]],2,0)</f>
        <v>#N/A</v>
      </c>
    </row>
    <row r="7306" spans="1:4" x14ac:dyDescent="0.25">
      <c r="A7306" s="47" t="s">
        <v>1810</v>
      </c>
      <c r="B7306" t="str">
        <f>VLOOKUP(A7306,Tabella_Pec[],2,0)</f>
        <v>segreteria.comunecasalvecchiosiculo</v>
      </c>
      <c r="C7306" s="53">
        <f>VLOOKUP(A7306,Tabella_sez[],2,0)</f>
        <v>2</v>
      </c>
      <c r="D7306" t="e">
        <f>VLOOKUP(Tabella_sintesi[[#This Row],[Comune]],[1]!Tabella_Tabella1[[COGNOME]:[descrizione_carica]],2,0)</f>
        <v>#N/A</v>
      </c>
    </row>
    <row r="7307" spans="1:4" x14ac:dyDescent="0.25">
      <c r="A7307" s="47" t="s">
        <v>1916</v>
      </c>
      <c r="B7307" t="str">
        <f>VLOOKUP(A7307,Tabella_Pec[],2,0)</f>
        <v>amministrativo.casteldilucio</v>
      </c>
      <c r="C7307" s="53">
        <f>VLOOKUP(A7307,Tabella_sez[],2,0)</f>
        <v>2</v>
      </c>
      <c r="D7307" t="e">
        <f>VLOOKUP(Tabella_sintesi[[#This Row],[Comune]],[1]!Tabella_Tabella1[[COGNOME]:[descrizione_carica]],2,0)</f>
        <v>#N/A</v>
      </c>
    </row>
    <row r="7308" spans="1:4" x14ac:dyDescent="0.25">
      <c r="A7308" s="47" t="s">
        <v>1978</v>
      </c>
      <c r="B7308" t="str">
        <f>VLOOKUP(A7308,Tabella_Pec[],2,0)</f>
        <v>comune.castellumberto</v>
      </c>
      <c r="C7308" s="53">
        <f>VLOOKUP(A7308,Tabella_sez[],2,0)</f>
        <v>4</v>
      </c>
      <c r="D7308" t="e">
        <f>VLOOKUP(Tabella_sintesi[[#This Row],[Comune]],[1]!Tabella_Tabella1[[COGNOME]:[descrizione_carica]],2,0)</f>
        <v>#N/A</v>
      </c>
    </row>
    <row r="7309" spans="1:4" x14ac:dyDescent="0.25">
      <c r="A7309" s="47" t="s">
        <v>2037</v>
      </c>
      <c r="B7309" t="str">
        <f>VLOOKUP(A7309,Tabella_Pec[],2,0)</f>
        <v>protocollo</v>
      </c>
      <c r="C7309" s="53">
        <f>VLOOKUP(A7309,Tabella_sez[],2,0)</f>
        <v>1</v>
      </c>
      <c r="D7309" t="e">
        <f>VLOOKUP(Tabella_sintesi[[#This Row],[Comune]],[1]!Tabella_Tabella1[[COGNOME]:[descrizione_carica]],2,0)</f>
        <v>#N/A</v>
      </c>
    </row>
    <row r="7310" spans="1:4" x14ac:dyDescent="0.25">
      <c r="A7310" s="47" t="s">
        <v>2136</v>
      </c>
      <c r="B7310" t="str">
        <f>VLOOKUP(A7310,Tabella_Pec[],2,0)</f>
        <v>protocollo.castroreale</v>
      </c>
      <c r="C7310" s="53">
        <f>VLOOKUP(A7310,Tabella_sez[],2,0)</f>
        <v>5</v>
      </c>
      <c r="D7310" t="e">
        <f>VLOOKUP(Tabella_sintesi[[#This Row],[Comune]],[1]!Tabella_Tabella1[[COGNOME]:[descrizione_carica]],2,0)</f>
        <v>#N/A</v>
      </c>
    </row>
    <row r="7311" spans="1:4" x14ac:dyDescent="0.25">
      <c r="A7311" s="47" t="s">
        <v>8266</v>
      </c>
      <c r="B7311" t="e">
        <f>VLOOKUP(A7311,Tabella_Pec[],2,0)</f>
        <v>#N/A</v>
      </c>
      <c r="C7311" s="53" t="e">
        <f>VLOOKUP(A7311,Tabella_sez[],2,0)</f>
        <v>#N/A</v>
      </c>
      <c r="D7311" t="e">
        <f>VLOOKUP(Tabella_sintesi[[#This Row],[Comune]],[1]!Tabella_Tabella1[[COGNOME]:[descrizione_carica]],2,0)</f>
        <v>#N/A</v>
      </c>
    </row>
    <row r="7312" spans="1:4" x14ac:dyDescent="0.25">
      <c r="A7312" s="47" t="s">
        <v>8267</v>
      </c>
      <c r="B7312" t="e">
        <f>VLOOKUP(A7312,Tabella_Pec[],2,0)</f>
        <v>#N/A</v>
      </c>
      <c r="C7312" s="53" t="e">
        <f>VLOOKUP(A7312,Tabella_sez[],2,0)</f>
        <v>#N/A</v>
      </c>
      <c r="D7312" t="e">
        <f>VLOOKUP(Tabella_sintesi[[#This Row],[Comune]],[1]!Tabella_Tabella1[[COGNOME]:[descrizione_carica]],2,0)</f>
        <v>#N/A</v>
      </c>
    </row>
    <row r="7313" spans="1:4" x14ac:dyDescent="0.25">
      <c r="A7313" s="47" t="s">
        <v>2923</v>
      </c>
      <c r="B7313" t="str">
        <f>VLOOKUP(A7313,Tabella_Pec[],2,0)</f>
        <v>elettorale</v>
      </c>
      <c r="C7313" s="53">
        <f>VLOOKUP(A7313,Tabella_sez[],2,0)</f>
        <v>4</v>
      </c>
      <c r="D7313" t="str">
        <f>VLOOKUP(Tabella_sintesi[[#This Row],[Comune]],[1]!Tabella_Tabella1[[COGNOME]:[descrizione_carica]],2,0)</f>
        <v xml:space="preserve">DARIO    </v>
      </c>
    </row>
    <row r="7314" spans="1:4" x14ac:dyDescent="0.25">
      <c r="A7314" s="47" t="s">
        <v>2985</v>
      </c>
      <c r="B7314" t="str">
        <f>VLOOKUP(A7314,Tabella_Pec[],2,0)</f>
        <v>protocollo</v>
      </c>
      <c r="C7314" s="53">
        <f>VLOOKUP(A7314,Tabella_sez[],2,0)</f>
        <v>3</v>
      </c>
      <c r="D7314" t="e">
        <f>VLOOKUP(Tabella_sintesi[[#This Row],[Comune]],[1]!Tabella_Tabella1[[COGNOME]:[descrizione_carica]],2,0)</f>
        <v>#N/A</v>
      </c>
    </row>
    <row r="7315" spans="1:4" x14ac:dyDescent="0.25">
      <c r="A7315" s="47" t="s">
        <v>3021</v>
      </c>
      <c r="B7315" t="str">
        <f>VLOOKUP(A7315,Tabella_Pec[],2,0)</f>
        <v>comune.fiumedinisi</v>
      </c>
      <c r="C7315" s="53">
        <f>VLOOKUP(A7315,Tabella_sez[],2,0)</f>
        <v>2</v>
      </c>
      <c r="D7315" t="e">
        <f>VLOOKUP(Tabella_sintesi[[#This Row],[Comune]],[1]!Tabella_Tabella1[[COGNOME]:[descrizione_carica]],2,0)</f>
        <v>#N/A</v>
      </c>
    </row>
    <row r="7316" spans="1:4" x14ac:dyDescent="0.25">
      <c r="A7316" s="47" t="s">
        <v>3029</v>
      </c>
      <c r="B7316" t="str">
        <f>VLOOKUP(A7316,Tabella_Pec[],2,0)</f>
        <v>comunedifloresta</v>
      </c>
      <c r="C7316" s="53">
        <f>VLOOKUP(A7316,Tabella_sez[],2,0)</f>
        <v>1</v>
      </c>
      <c r="D7316" t="e">
        <f>VLOOKUP(Tabella_sintesi[[#This Row],[Comune]],[1]!Tabella_Tabella1[[COGNOME]:[descrizione_carica]],2,0)</f>
        <v>#N/A</v>
      </c>
    </row>
    <row r="7317" spans="1:4" x14ac:dyDescent="0.25">
      <c r="A7317" s="47" t="s">
        <v>3049</v>
      </c>
      <c r="B7317" t="str">
        <f>VLOOKUP(A7317,Tabella_Pec[],2,0)</f>
        <v>servizisociali.fondachellifantina</v>
      </c>
      <c r="C7317" s="53">
        <f>VLOOKUP(A7317,Tabella_sez[],2,0)</f>
        <v>2</v>
      </c>
      <c r="D7317" t="e">
        <f>VLOOKUP(Tabella_sintesi[[#This Row],[Comune]],[1]!Tabella_Tabella1[[COGNOME]:[descrizione_carica]],2,0)</f>
        <v>#N/A</v>
      </c>
    </row>
    <row r="7318" spans="1:4" x14ac:dyDescent="0.25">
      <c r="A7318" s="47" t="s">
        <v>8268</v>
      </c>
      <c r="B7318" t="e">
        <f>VLOOKUP(A7318,Tabella_Pec[],2,0)</f>
        <v>#N/A</v>
      </c>
      <c r="C7318" s="53" t="e">
        <f>VLOOKUP(A7318,Tabella_sez[],2,0)</f>
        <v>#N/A</v>
      </c>
      <c r="D7318" t="e">
        <f>VLOOKUP(Tabella_sintesi[[#This Row],[Comune]],[1]!Tabella_Tabella1[[COGNOME]:[descrizione_carica]],2,0)</f>
        <v>#N/A</v>
      </c>
    </row>
    <row r="7319" spans="1:4" x14ac:dyDescent="0.25">
      <c r="A7319" s="47" t="s">
        <v>3129</v>
      </c>
      <c r="B7319" t="str">
        <f>VLOOKUP(A7319,Tabella_Pec[],2,0)</f>
        <v>pec</v>
      </c>
      <c r="C7319" s="53">
        <f>VLOOKUP(A7319,Tabella_sez[],2,0)</f>
        <v>5</v>
      </c>
      <c r="D7319" t="e">
        <f>VLOOKUP(Tabella_sintesi[[#This Row],[Comune]],[1]!Tabella_Tabella1[[COGNOME]:[descrizione_carica]],2,0)</f>
        <v>#N/A</v>
      </c>
    </row>
    <row r="7320" spans="1:4" x14ac:dyDescent="0.25">
      <c r="A7320" s="47" t="s">
        <v>8269</v>
      </c>
      <c r="B7320" t="e">
        <f>VLOOKUP(A7320,Tabella_Pec[],2,0)</f>
        <v>#N/A</v>
      </c>
      <c r="C7320" s="53" t="e">
        <f>VLOOKUP(A7320,Tabella_sez[],2,0)</f>
        <v>#N/A</v>
      </c>
      <c r="D7320" t="e">
        <f>VLOOKUP(Tabella_sintesi[[#This Row],[Comune]],[1]!Tabella_Tabella1[[COGNOME]:[descrizione_carica]],2,0)</f>
        <v>#N/A</v>
      </c>
    </row>
    <row r="7321" spans="1:4" x14ac:dyDescent="0.25">
      <c r="A7321" s="47" t="s">
        <v>3174</v>
      </c>
      <c r="B7321" t="str">
        <f>VLOOKUP(A7321,Tabella_Pec[],2,0)</f>
        <v>segreteria.furcisiculo</v>
      </c>
      <c r="C7321" s="53">
        <f>VLOOKUP(A7321,Tabella_sez[],2,0)</f>
        <v>4</v>
      </c>
      <c r="D7321" t="e">
        <f>VLOOKUP(Tabella_sintesi[[#This Row],[Comune]],[1]!Tabella_Tabella1[[COGNOME]:[descrizione_carica]],2,0)</f>
        <v>#N/A</v>
      </c>
    </row>
    <row r="7322" spans="1:4" x14ac:dyDescent="0.25">
      <c r="A7322" s="47" t="s">
        <v>3175</v>
      </c>
      <c r="B7322" t="str">
        <f>VLOOKUP(A7322,Tabella_Pec[],2,0)</f>
        <v>protocollo</v>
      </c>
      <c r="C7322" s="53">
        <f>VLOOKUP(A7322,Tabella_sez[],2,0)</f>
        <v>5</v>
      </c>
      <c r="D7322" t="str">
        <f>VLOOKUP(Tabella_sintesi[[#This Row],[Comune]],[1]!Tabella_Tabella1[[COGNOME]:[descrizione_carica]],2,0)</f>
        <v xml:space="preserve">ELISABETTA    </v>
      </c>
    </row>
    <row r="7323" spans="1:4" x14ac:dyDescent="0.25">
      <c r="A7323" s="47" t="s">
        <v>3189</v>
      </c>
      <c r="B7323" t="str">
        <f>VLOOKUP(A7323,Tabella_Pec[],2,0)</f>
        <v>protocollo</v>
      </c>
      <c r="C7323" s="53">
        <f>VLOOKUP(A7323,Tabella_sez[],2,0)</f>
        <v>3</v>
      </c>
      <c r="D7323" t="e">
        <f>VLOOKUP(Tabella_sintesi[[#This Row],[Comune]],[1]!Tabella_Tabella1[[COGNOME]:[descrizione_carica]],2,0)</f>
        <v>#N/A</v>
      </c>
    </row>
    <row r="7324" spans="1:4" x14ac:dyDescent="0.25">
      <c r="A7324" s="47" t="s">
        <v>3203</v>
      </c>
      <c r="B7324" t="str">
        <f>VLOOKUP(A7324,Tabella_Pec[],2,0)</f>
        <v>info</v>
      </c>
      <c r="C7324" s="53">
        <f>VLOOKUP(A7324,Tabella_sez[],2,0)</f>
        <v>3</v>
      </c>
      <c r="D7324" t="e">
        <f>VLOOKUP(Tabella_sintesi[[#This Row],[Comune]],[1]!Tabella_Tabella1[[COGNOME]:[descrizione_carica]],2,0)</f>
        <v>#N/A</v>
      </c>
    </row>
    <row r="7325" spans="1:4" x14ac:dyDescent="0.25">
      <c r="A7325" s="47" t="s">
        <v>3223</v>
      </c>
      <c r="B7325" t="str">
        <f>VLOOKUP(A7325,Tabella_Pec[],2,0)</f>
        <v>protocollogallodoro</v>
      </c>
      <c r="C7325" s="53">
        <f>VLOOKUP(A7325,Tabella_sez[],2,0)</f>
        <v>1</v>
      </c>
      <c r="D7325" t="e">
        <f>VLOOKUP(Tabella_sintesi[[#This Row],[Comune]],[1]!Tabella_Tabella1[[COGNOME]:[descrizione_carica]],2,0)</f>
        <v>#N/A</v>
      </c>
    </row>
    <row r="7326" spans="1:4" x14ac:dyDescent="0.25">
      <c r="A7326" s="47" t="s">
        <v>8270</v>
      </c>
      <c r="B7326" t="e">
        <f>VLOOKUP(A7326,Tabella_Pec[],2,0)</f>
        <v>#N/A</v>
      </c>
      <c r="C7326" s="53" t="e">
        <f>VLOOKUP(A7326,Tabella_sez[],2,0)</f>
        <v>#N/A</v>
      </c>
      <c r="D7326" t="e">
        <f>VLOOKUP(Tabella_sintesi[[#This Row],[Comune]],[1]!Tabella_Tabella1[[COGNOME]:[descrizione_carica]],2,0)</f>
        <v>#N/A</v>
      </c>
    </row>
    <row r="7327" spans="1:4" x14ac:dyDescent="0.25">
      <c r="A7327" s="47" t="s">
        <v>3343</v>
      </c>
      <c r="B7327" t="str">
        <f>VLOOKUP(A7327,Tabella_Pec[],2,0)</f>
        <v>protocollo</v>
      </c>
      <c r="C7327" s="53">
        <f>VLOOKUP(A7327,Tabella_sez[],2,0)</f>
        <v>8</v>
      </c>
      <c r="D7327" t="e">
        <f>VLOOKUP(Tabella_sintesi[[#This Row],[Comune]],[1]!Tabella_Tabella1[[COGNOME]:[descrizione_carica]],2,0)</f>
        <v>#N/A</v>
      </c>
    </row>
    <row r="7328" spans="1:4" x14ac:dyDescent="0.25">
      <c r="A7328" s="47" t="s">
        <v>3416</v>
      </c>
      <c r="B7328" t="str">
        <f>VLOOKUP(A7328,Tabella_Pec[],2,0)</f>
        <v>comunegraniti</v>
      </c>
      <c r="C7328" s="53">
        <f>VLOOKUP(A7328,Tabella_sez[],2,0)</f>
        <v>2</v>
      </c>
      <c r="D7328" t="e">
        <f>VLOOKUP(Tabella_sintesi[[#This Row],[Comune]],[1]!Tabella_Tabella1[[COGNOME]:[descrizione_carica]],2,0)</f>
        <v>#N/A</v>
      </c>
    </row>
    <row r="7329" spans="1:4" x14ac:dyDescent="0.25">
      <c r="A7329" s="47" t="s">
        <v>8271</v>
      </c>
      <c r="B7329" t="e">
        <f>VLOOKUP(A7329,Tabella_Pec[],2,0)</f>
        <v>#N/A</v>
      </c>
      <c r="C7329" s="53" t="e">
        <f>VLOOKUP(A7329,Tabella_sez[],2,0)</f>
        <v>#N/A</v>
      </c>
      <c r="D7329" t="e">
        <f>VLOOKUP(Tabella_sintesi[[#This Row],[Comune]],[1]!Tabella_Tabella1[[COGNOME]:[descrizione_carica]],2,0)</f>
        <v>#N/A</v>
      </c>
    </row>
    <row r="7330" spans="1:4" x14ac:dyDescent="0.25">
      <c r="A7330" s="47" t="s">
        <v>3578</v>
      </c>
      <c r="B7330" t="str">
        <f>VLOOKUP(A7330,Tabella_Pec[],2,0)</f>
        <v>info</v>
      </c>
      <c r="C7330" s="53">
        <f>VLOOKUP(A7330,Tabella_sez[],2,0)</f>
        <v>2</v>
      </c>
      <c r="D7330" t="e">
        <f>VLOOKUP(Tabella_sintesi[[#This Row],[Comune]],[1]!Tabella_Tabella1[[COGNOME]:[descrizione_carica]],2,0)</f>
        <v>#N/A</v>
      </c>
    </row>
    <row r="7331" spans="1:4" x14ac:dyDescent="0.25">
      <c r="A7331" s="47" t="s">
        <v>3697</v>
      </c>
      <c r="B7331" t="str">
        <f>VLOOKUP(A7331,Tabella_Pec[],2,0)</f>
        <v>arcoraci</v>
      </c>
      <c r="C7331" s="53">
        <f>VLOOKUP(A7331,Tabella_sez[],2,0)</f>
        <v>1</v>
      </c>
      <c r="D7331" t="str">
        <f>VLOOKUP(Tabella_sintesi[[#This Row],[Comune]],[1]!Tabella_Tabella1[[COGNOME]:[descrizione_carica]],2,0)</f>
        <v xml:space="preserve">RAFFAELE    </v>
      </c>
    </row>
    <row r="7332" spans="1:4" x14ac:dyDescent="0.25">
      <c r="A7332" s="47" t="s">
        <v>3723</v>
      </c>
      <c r="B7332" t="str">
        <f>VLOOKUP(A7332,Tabella_Pec[],2,0)</f>
        <v>protocollo</v>
      </c>
      <c r="C7332" s="53">
        <f>VLOOKUP(A7332,Tabella_sez[],2,0)</f>
        <v>2</v>
      </c>
      <c r="D7332" t="e">
        <f>VLOOKUP(Tabella_sintesi[[#This Row],[Comune]],[1]!Tabella_Tabella1[[COGNOME]:[descrizione_carica]],2,0)</f>
        <v>#N/A</v>
      </c>
    </row>
    <row r="7333" spans="1:4" x14ac:dyDescent="0.25">
      <c r="A7333" s="47" t="s">
        <v>3735</v>
      </c>
      <c r="B7333" t="str">
        <f>VLOOKUP(A7333,Tabella_Pec[],2,0)</f>
        <v>comune.librizzi</v>
      </c>
      <c r="C7333" s="53">
        <f>VLOOKUP(A7333,Tabella_sez[],2,0)</f>
        <v>4</v>
      </c>
      <c r="D7333" t="str">
        <f>VLOOKUP(Tabella_sintesi[[#This Row],[Comune]],[1]!Tabella_Tabella1[[COGNOME]:[descrizione_carica]],2,0)</f>
        <v xml:space="preserve">GANDOLFO    </v>
      </c>
    </row>
    <row r="7334" spans="1:4" x14ac:dyDescent="0.25">
      <c r="A7334" s="47" t="s">
        <v>3749</v>
      </c>
      <c r="B7334" t="str">
        <f>VLOOKUP(A7334,Tabella_Pec[],2,0)</f>
        <v>segreteria.elettorale</v>
      </c>
      <c r="C7334" s="53">
        <f>VLOOKUP(A7334,Tabella_sez[],2,0)</f>
        <v>2</v>
      </c>
      <c r="D7334" t="e">
        <f>VLOOKUP(Tabella_sintesi[[#This Row],[Comune]],[1]!Tabella_Tabella1[[COGNOME]:[descrizione_carica]],2,0)</f>
        <v>#N/A</v>
      </c>
    </row>
    <row r="7335" spans="1:4" x14ac:dyDescent="0.25">
      <c r="A7335" s="47" t="s">
        <v>3756</v>
      </c>
      <c r="B7335" t="str">
        <f>VLOOKUP(A7335,Tabella_Pec[],2,0)</f>
        <v>info</v>
      </c>
      <c r="C7335" s="53">
        <f>VLOOKUP(A7335,Tabella_sez[],2,0)</f>
        <v>17</v>
      </c>
      <c r="D7335" t="str">
        <f>VLOOKUP(Tabella_sintesi[[#This Row],[Comune]],[1]!Tabella_Tabella1[[COGNOME]:[descrizione_carica]],2,0)</f>
        <v xml:space="preserve">BASILIO    </v>
      </c>
    </row>
    <row r="7336" spans="1:4" x14ac:dyDescent="0.25">
      <c r="A7336" s="47" t="s">
        <v>3805</v>
      </c>
      <c r="B7336" t="str">
        <f>VLOOKUP(A7336,Tabella_Pec[],2,0)</f>
        <v>protocollo</v>
      </c>
      <c r="C7336" s="53">
        <f>VLOOKUP(A7336,Tabella_sez[],2,0)</f>
        <v>3</v>
      </c>
      <c r="D7336" t="e">
        <f>VLOOKUP(Tabella_sintesi[[#This Row],[Comune]],[1]!Tabella_Tabella1[[COGNOME]:[descrizione_carica]],2,0)</f>
        <v>#N/A</v>
      </c>
    </row>
    <row r="7337" spans="1:4" x14ac:dyDescent="0.25">
      <c r="A7337" s="47" t="s">
        <v>3935</v>
      </c>
      <c r="B7337" t="str">
        <f>VLOOKUP(A7337,Tabella_Pec[],2,0)</f>
        <v>ANTONELLO</v>
      </c>
      <c r="C7337" s="53">
        <f>VLOOKUP(A7337,Tabella_sez[],2,0)</f>
        <v>1</v>
      </c>
      <c r="D7337" t="e">
        <f>VLOOKUP(Tabella_sintesi[[#This Row],[Comune]],[1]!Tabella_Tabella1[[COGNOME]:[descrizione_carica]],2,0)</f>
        <v>#N/A</v>
      </c>
    </row>
    <row r="7338" spans="1:4" x14ac:dyDescent="0.25">
      <c r="A7338" s="47" t="s">
        <v>3943</v>
      </c>
      <c r="B7338" t="str">
        <f>VLOOKUP(A7338,Tabella_Pec[],2,0)</f>
        <v>protocollo</v>
      </c>
      <c r="C7338" s="53">
        <f>VLOOKUP(A7338,Tabella_sez[],2,0)</f>
        <v>1</v>
      </c>
      <c r="D7338" t="e">
        <f>VLOOKUP(Tabella_sintesi[[#This Row],[Comune]],[1]!Tabella_Tabella1[[COGNOME]:[descrizione_carica]],2,0)</f>
        <v>#N/A</v>
      </c>
    </row>
    <row r="7339" spans="1:4" x14ac:dyDescent="0.25">
      <c r="A7339" s="47" t="s">
        <v>3947</v>
      </c>
      <c r="B7339" t="str">
        <f>VLOOKUP(A7339,Tabella_Pec[],2,0)</f>
        <v>comunedimandanici</v>
      </c>
      <c r="C7339" s="53">
        <f>VLOOKUP(A7339,Tabella_sez[],2,0)</f>
        <v>1</v>
      </c>
      <c r="D7339" t="str">
        <f>VLOOKUP(Tabella_sintesi[[#This Row],[Comune]],[1]!Tabella_Tabella1[[COGNOME]:[descrizione_carica]],2,0)</f>
        <v xml:space="preserve">GIUSEPPE    </v>
      </c>
    </row>
    <row r="7340" spans="1:4" x14ac:dyDescent="0.25">
      <c r="A7340" s="47" t="s">
        <v>8272</v>
      </c>
      <c r="B7340" t="str">
        <f>VLOOKUP(A7340,Tabella_Pec[],2,0)</f>
        <v>areaamministrativaaffarigenerali</v>
      </c>
      <c r="C7340" s="53" t="e">
        <f>VLOOKUP(A7340,Tabella_sez[],2,0)</f>
        <v>#N/A</v>
      </c>
      <c r="D7340" t="e">
        <f>VLOOKUP(Tabella_sintesi[[#This Row],[Comune]],[1]!Tabella_Tabella1[[COGNOME]:[descrizione_carica]],2,0)</f>
        <v>#N/A</v>
      </c>
    </row>
    <row r="7341" spans="1:4" x14ac:dyDescent="0.25">
      <c r="A7341" s="47" t="s">
        <v>8273</v>
      </c>
      <c r="B7341" t="str">
        <f>VLOOKUP(A7341,Tabella_Pec[],2,0)</f>
        <v>protocollo</v>
      </c>
      <c r="C7341" s="53" t="e">
        <f>VLOOKUP(A7341,Tabella_sez[],2,0)</f>
        <v>#N/A</v>
      </c>
      <c r="D7341" t="e">
        <f>VLOOKUP(Tabella_sintesi[[#This Row],[Comune]],[1]!Tabella_Tabella1[[COGNOME]:[descrizione_carica]],2,0)</f>
        <v>#N/A</v>
      </c>
    </row>
    <row r="7342" spans="1:4" x14ac:dyDescent="0.25">
      <c r="A7342" s="47" t="s">
        <v>4157</v>
      </c>
      <c r="B7342" t="str">
        <f>VLOOKUP(A7342,Tabella_Pec[],2,0)</f>
        <v>protocollo</v>
      </c>
      <c r="C7342" s="53">
        <f>VLOOKUP(A7342,Tabella_sez[],2,0)</f>
        <v>253</v>
      </c>
      <c r="D7342" t="str">
        <f>VLOOKUP(Tabella_sintesi[[#This Row],[Comune]],[1]!Tabella_Tabella1[[COGNOME]:[descrizione_carica]],2,0)</f>
        <v xml:space="preserve">GIUSEPPE    </v>
      </c>
    </row>
    <row r="7343" spans="1:4" x14ac:dyDescent="0.25">
      <c r="A7343" s="47" t="s">
        <v>4186</v>
      </c>
      <c r="B7343" t="str">
        <f>VLOOKUP(A7343,Tabella_Pec[],2,0)</f>
        <v>affarigenerali</v>
      </c>
      <c r="C7343" s="53">
        <f>VLOOKUP(A7343,Tabella_sez[],2,0)</f>
        <v>37</v>
      </c>
      <c r="D7343" t="str">
        <f>VLOOKUP(Tabella_sintesi[[#This Row],[Comune]],[1]!Tabella_Tabella1[[COGNOME]:[descrizione_carica]],2,0)</f>
        <v xml:space="preserve">MICHELE    </v>
      </c>
    </row>
    <row r="7344" spans="1:4" x14ac:dyDescent="0.25">
      <c r="A7344" s="47" t="s">
        <v>4190</v>
      </c>
      <c r="B7344" t="str">
        <f>VLOOKUP(A7344,Tabella_Pec[],2,0)</f>
        <v>militello</v>
      </c>
      <c r="C7344" s="53">
        <f>VLOOKUP(A7344,Tabella_sez[],2,0)</f>
        <v>2</v>
      </c>
      <c r="D7344" t="e">
        <f>VLOOKUP(Tabella_sintesi[[#This Row],[Comune]],[1]!Tabella_Tabella1[[COGNOME]:[descrizione_carica]],2,0)</f>
        <v>#N/A</v>
      </c>
    </row>
    <row r="7345" spans="1:4" x14ac:dyDescent="0.25">
      <c r="A7345" s="47" t="s">
        <v>4212</v>
      </c>
      <c r="B7345" t="str">
        <f>VLOOKUP(A7345,Tabella_Pec[],2,0)</f>
        <v>protocollo</v>
      </c>
      <c r="C7345" s="53">
        <f>VLOOKUP(A7345,Tabella_sez[],2,0)</f>
        <v>2</v>
      </c>
      <c r="D7345" t="e">
        <f>VLOOKUP(Tabella_sintesi[[#This Row],[Comune]],[1]!Tabella_Tabella1[[COGNOME]:[descrizione_carica]],2,0)</f>
        <v>#N/A</v>
      </c>
    </row>
    <row r="7346" spans="1:4" x14ac:dyDescent="0.25">
      <c r="A7346" s="47" t="s">
        <v>4221</v>
      </c>
      <c r="B7346" t="str">
        <f>VLOOKUP(A7346,Tabella_Pec[],2,0)</f>
        <v>info</v>
      </c>
      <c r="C7346" s="53">
        <f>VLOOKUP(A7346,Tabella_sez[],2,0)</f>
        <v>6</v>
      </c>
      <c r="D7346" t="str">
        <f>VLOOKUP(Tabella_sintesi[[#This Row],[Comune]],[1]!Tabella_Tabella1[[COGNOME]:[descrizione_carica]],2,0)</f>
        <v xml:space="preserve">MASSIMILIANO    </v>
      </c>
    </row>
    <row r="7347" spans="1:4" x14ac:dyDescent="0.25">
      <c r="A7347" s="47" t="s">
        <v>4239</v>
      </c>
      <c r="B7347" t="str">
        <f>VLOOKUP(A7347,Tabella_Pec[],2,0)</f>
        <v>comune.moioalcantara.me</v>
      </c>
      <c r="C7347" s="53">
        <f>VLOOKUP(A7347,Tabella_sez[],2,0)</f>
        <v>1</v>
      </c>
      <c r="D7347" t="e">
        <f>VLOOKUP(Tabella_sintesi[[#This Row],[Comune]],[1]!Tabella_Tabella1[[COGNOME]:[descrizione_carica]],2,0)</f>
        <v>#N/A</v>
      </c>
    </row>
    <row r="7348" spans="1:4" x14ac:dyDescent="0.25">
      <c r="A7348" s="47" t="s">
        <v>4297</v>
      </c>
      <c r="B7348" t="str">
        <f>VLOOKUP(A7348,Tabella_Pec[],2,0)</f>
        <v>protocollo</v>
      </c>
      <c r="C7348" s="53">
        <f>VLOOKUP(A7348,Tabella_sez[],2,0)</f>
        <v>4</v>
      </c>
      <c r="D7348" t="e">
        <f>VLOOKUP(Tabella_sintesi[[#This Row],[Comune]],[1]!Tabella_Tabella1[[COGNOME]:[descrizione_carica]],2,0)</f>
        <v>#N/A</v>
      </c>
    </row>
    <row r="7349" spans="1:4" x14ac:dyDescent="0.25">
      <c r="A7349" s="47" t="s">
        <v>4302</v>
      </c>
      <c r="B7349" t="str">
        <f>VLOOKUP(A7349,Tabella_Pec[],2,0)</f>
        <v>comunemongiuffimelia</v>
      </c>
      <c r="C7349" s="53">
        <f>VLOOKUP(A7349,Tabella_sez[],2,0)</f>
        <v>2</v>
      </c>
      <c r="D7349" t="e">
        <f>VLOOKUP(Tabella_sintesi[[#This Row],[Comune]],[1]!Tabella_Tabella1[[COGNOME]:[descrizione_carica]],2,0)</f>
        <v>#N/A</v>
      </c>
    </row>
    <row r="7350" spans="1:4" x14ac:dyDescent="0.25">
      <c r="A7350" s="47" t="s">
        <v>4326</v>
      </c>
      <c r="B7350" t="str">
        <f>VLOOKUP(A7350,Tabella_Pec[],2,0)</f>
        <v>protocollo</v>
      </c>
      <c r="C7350" s="53">
        <f>VLOOKUP(A7350,Tabella_sez[],2,0)</f>
        <v>3</v>
      </c>
      <c r="D7350" t="e">
        <f>VLOOKUP(Tabella_sintesi[[#This Row],[Comune]],[1]!Tabella_Tabella1[[COGNOME]:[descrizione_carica]],2,0)</f>
        <v>#N/A</v>
      </c>
    </row>
    <row r="7351" spans="1:4" x14ac:dyDescent="0.25">
      <c r="A7351" s="47" t="s">
        <v>4329</v>
      </c>
      <c r="B7351" t="str">
        <f>VLOOKUP(A7351,Tabella_Pec[],2,0)</f>
        <v>comunemontalbanoelicona.me.protocollo</v>
      </c>
      <c r="C7351" s="53">
        <f>VLOOKUP(A7351,Tabella_sez[],2,0)</f>
        <v>6</v>
      </c>
      <c r="D7351" t="e">
        <f>VLOOKUP(Tabella_sintesi[[#This Row],[Comune]],[1]!Tabella_Tabella1[[COGNOME]:[descrizione_carica]],2,0)</f>
        <v>#N/A</v>
      </c>
    </row>
    <row r="7352" spans="1:4" x14ac:dyDescent="0.25">
      <c r="A7352" s="47" t="s">
        <v>4618</v>
      </c>
      <c r="B7352" t="str">
        <f>VLOOKUP(A7352,Tabella_Pec[],2,0)</f>
        <v>protocollo</v>
      </c>
      <c r="C7352" s="53">
        <f>VLOOKUP(A7352,Tabella_sez[],2,0)</f>
        <v>3</v>
      </c>
      <c r="D7352" t="e">
        <f>VLOOKUP(Tabella_sintesi[[#This Row],[Comune]],[1]!Tabella_Tabella1[[COGNOME]:[descrizione_carica]],2,0)</f>
        <v>#N/A</v>
      </c>
    </row>
    <row r="7353" spans="1:4" x14ac:dyDescent="0.25">
      <c r="A7353" s="47" t="s">
        <v>4619</v>
      </c>
      <c r="B7353" t="str">
        <f>VLOOKUP(A7353,Tabella_Pec[],2,0)</f>
        <v>servdemmottadaffermo</v>
      </c>
      <c r="C7353" s="53">
        <f>VLOOKUP(A7353,Tabella_sez[],2,0)</f>
        <v>2</v>
      </c>
      <c r="D7353" t="e">
        <f>VLOOKUP(Tabella_sintesi[[#This Row],[Comune]],[1]!Tabella_Tabella1[[COGNOME]:[descrizione_carica]],2,0)</f>
        <v>#N/A</v>
      </c>
    </row>
    <row r="7354" spans="1:4" x14ac:dyDescent="0.25">
      <c r="A7354" s="47" t="s">
        <v>4669</v>
      </c>
      <c r="B7354" t="str">
        <f>VLOOKUP(A7354,Tabella_Pec[],2,0)</f>
        <v>naso</v>
      </c>
      <c r="C7354" s="53">
        <f>VLOOKUP(A7354,Tabella_sez[],2,0)</f>
        <v>7</v>
      </c>
      <c r="D7354" t="str">
        <f>VLOOKUP(Tabella_sintesi[[#This Row],[Comune]],[1]!Tabella_Tabella1[[COGNOME]:[descrizione_carica]],2,0)</f>
        <v xml:space="preserve">ANTONINO    </v>
      </c>
    </row>
    <row r="7355" spans="1:4" x14ac:dyDescent="0.25">
      <c r="A7355" s="47" t="s">
        <v>4708</v>
      </c>
      <c r="B7355" t="str">
        <f>VLOOKUP(A7355,Tabella_Pec[],2,0)</f>
        <v>comune.nizzadisicilia</v>
      </c>
      <c r="C7355" s="53">
        <f>VLOOKUP(A7355,Tabella_sez[],2,0)</f>
        <v>3</v>
      </c>
      <c r="D7355" t="e">
        <f>VLOOKUP(Tabella_sintesi[[#This Row],[Comune]],[1]!Tabella_Tabella1[[COGNOME]:[descrizione_carica]],2,0)</f>
        <v>#N/A</v>
      </c>
    </row>
    <row r="7356" spans="1:4" x14ac:dyDescent="0.25">
      <c r="A7356" s="47" t="s">
        <v>4748</v>
      </c>
      <c r="B7356" t="str">
        <f>VLOOKUP(A7356,Tabella_Pec[],2,0)</f>
        <v>protocollocomunenovaradisicilia</v>
      </c>
      <c r="C7356" s="53">
        <f>VLOOKUP(A7356,Tabella_sez[],2,0)</f>
        <v>4</v>
      </c>
      <c r="D7356" t="e">
        <f>VLOOKUP(Tabella_sintesi[[#This Row],[Comune]],[1]!Tabella_Tabella1[[COGNOME]:[descrizione_carica]],2,0)</f>
        <v>#N/A</v>
      </c>
    </row>
    <row r="7357" spans="1:4" x14ac:dyDescent="0.25">
      <c r="A7357" s="47" t="s">
        <v>4815</v>
      </c>
      <c r="B7357" t="str">
        <f>VLOOKUP(A7357,Tabella_Pec[],2,0)</f>
        <v>info</v>
      </c>
      <c r="C7357" s="53">
        <f>VLOOKUP(A7357,Tabella_sez[],2,0)</f>
        <v>2</v>
      </c>
      <c r="D7357" t="str">
        <f>VLOOKUP(Tabella_sintesi[[#This Row],[Comune]],[1]!Tabella_Tabella1[[COGNOME]:[descrizione_carica]],2,0)</f>
        <v xml:space="preserve">MAURO    </v>
      </c>
    </row>
    <row r="7358" spans="1:4" x14ac:dyDescent="0.25">
      <c r="A7358" s="47" t="s">
        <v>4953</v>
      </c>
      <c r="B7358" t="str">
        <f>VLOOKUP(A7358,Tabella_Pec[],2,0)</f>
        <v>protocollo</v>
      </c>
      <c r="C7358" s="53">
        <f>VLOOKUP(A7358,Tabella_sez[],2,0)</f>
        <v>7</v>
      </c>
      <c r="D7358" t="e">
        <f>VLOOKUP(Tabella_sintesi[[#This Row],[Comune]],[1]!Tabella_Tabella1[[COGNOME]:[descrizione_carica]],2,0)</f>
        <v>#N/A</v>
      </c>
    </row>
    <row r="7359" spans="1:4" x14ac:dyDescent="0.25">
      <c r="A7359" s="47" t="s">
        <v>4974</v>
      </c>
      <c r="B7359" t="str">
        <f>VLOOKUP(A7359,Tabella_Pec[],2,0)</f>
        <v>comunepagliara</v>
      </c>
      <c r="C7359" s="53">
        <f>VLOOKUP(A7359,Tabella_sez[],2,0)</f>
        <v>2</v>
      </c>
      <c r="D7359" t="str">
        <f>VLOOKUP(Tabella_sintesi[[#This Row],[Comune]],[1]!Tabella_Tabella1[[COGNOME]:[descrizione_carica]],2,0)</f>
        <v xml:space="preserve">DANIELA    </v>
      </c>
    </row>
    <row r="7360" spans="1:4" x14ac:dyDescent="0.25">
      <c r="A7360" s="47" t="s">
        <v>5071</v>
      </c>
      <c r="B7360" t="str">
        <f>VLOOKUP(A7360,Tabella_Pec[],2,0)</f>
        <v>comune.patti.me</v>
      </c>
      <c r="C7360" s="53">
        <f>VLOOKUP(A7360,Tabella_sez[],2,0)</f>
        <v>15</v>
      </c>
      <c r="D7360" t="str">
        <f>VLOOKUP(Tabella_sintesi[[#This Row],[Comune]],[1]!Tabella_Tabella1[[COGNOME]:[descrizione_carica]],2,0)</f>
        <v xml:space="preserve">ERINA    </v>
      </c>
    </row>
    <row r="7361" spans="1:4" x14ac:dyDescent="0.25">
      <c r="A7361" s="47" t="s">
        <v>5179</v>
      </c>
      <c r="B7361" t="str">
        <f>VLOOKUP(A7361,Tabella_Pec[],2,0)</f>
        <v>posta</v>
      </c>
      <c r="C7361" s="53">
        <f>VLOOKUP(A7361,Tabella_sez[],2,0)</f>
        <v>2</v>
      </c>
      <c r="D7361" t="e">
        <f>VLOOKUP(Tabella_sintesi[[#This Row],[Comune]],[1]!Tabella_Tabella1[[COGNOME]:[descrizione_carica]],2,0)</f>
        <v>#N/A</v>
      </c>
    </row>
    <row r="7362" spans="1:4" x14ac:dyDescent="0.25">
      <c r="A7362" s="47" t="s">
        <v>5312</v>
      </c>
      <c r="B7362" t="str">
        <f>VLOOKUP(A7362,Tabella_Pec[],2,0)</f>
        <v>urp</v>
      </c>
      <c r="C7362" s="53">
        <f>VLOOKUP(A7362,Tabella_sez[],2,0)</f>
        <v>8</v>
      </c>
      <c r="D7362" t="str">
        <f>VLOOKUP(Tabella_sintesi[[#This Row],[Comune]],[1]!Tabella_Tabella1[[COGNOME]:[descrizione_carica]],2,0)</f>
        <v xml:space="preserve">VALENTINA    </v>
      </c>
    </row>
    <row r="7363" spans="1:4" x14ac:dyDescent="0.25">
      <c r="A7363" s="47" t="s">
        <v>5649</v>
      </c>
      <c r="B7363" t="str">
        <f>VLOOKUP(A7363,Tabella_Pec[],2,0)</f>
        <v>comuneraccuja</v>
      </c>
      <c r="C7363" s="53">
        <f>VLOOKUP(A7363,Tabella_sez[],2,0)</f>
        <v>2</v>
      </c>
      <c r="D7363" t="e">
        <f>VLOOKUP(Tabella_sintesi[[#This Row],[Comune]],[1]!Tabella_Tabella1[[COGNOME]:[descrizione_carica]],2,0)</f>
        <v>#N/A</v>
      </c>
    </row>
    <row r="7364" spans="1:4" x14ac:dyDescent="0.25">
      <c r="A7364" s="47" t="s">
        <v>5701</v>
      </c>
      <c r="B7364" t="str">
        <f>VLOOKUP(A7364,Tabella_Pec[],2,0)</f>
        <v>reitano</v>
      </c>
      <c r="C7364" s="53">
        <f>VLOOKUP(A7364,Tabella_sez[],2,0)</f>
        <v>2</v>
      </c>
      <c r="D7364" t="str">
        <f>VLOOKUP(Tabella_sintesi[[#This Row],[Comune]],[1]!Tabella_Tabella1[[COGNOME]:[descrizione_carica]],2,0)</f>
        <v xml:space="preserve">GIUSEPPE    </v>
      </c>
    </row>
    <row r="7365" spans="1:4" x14ac:dyDescent="0.25">
      <c r="A7365" s="47" t="s">
        <v>5838</v>
      </c>
      <c r="B7365" t="str">
        <f>VLOOKUP(A7365,Tabella_Pec[],2,0)</f>
        <v>comunediroccafiorita</v>
      </c>
      <c r="C7365" s="53">
        <f>VLOOKUP(A7365,Tabella_sez[],2,0)</f>
        <v>1</v>
      </c>
      <c r="D7365" t="e">
        <f>VLOOKUP(Tabella_sintesi[[#This Row],[Comune]],[1]!Tabella_Tabella1[[COGNOME]:[descrizione_carica]],2,0)</f>
        <v>#N/A</v>
      </c>
    </row>
    <row r="7366" spans="1:4" x14ac:dyDescent="0.25">
      <c r="A7366" s="47" t="s">
        <v>5848</v>
      </c>
      <c r="B7366" t="str">
        <f>VLOOKUP(A7366,Tabella_Pec[],2,0)</f>
        <v>servizi.demografici</v>
      </c>
      <c r="C7366" s="53">
        <f>VLOOKUP(A7366,Tabella_sez[],2,0)</f>
        <v>4</v>
      </c>
      <c r="D7366" t="e">
        <f>VLOOKUP(Tabella_sintesi[[#This Row],[Comune]],[1]!Tabella_Tabella1[[COGNOME]:[descrizione_carica]],2,0)</f>
        <v>#N/A</v>
      </c>
    </row>
    <row r="7367" spans="1:4" x14ac:dyDescent="0.25">
      <c r="A7367" s="47" t="s">
        <v>5868</v>
      </c>
      <c r="B7367" t="str">
        <f>VLOOKUP(A7367,Tabella_Pec[],2,0)</f>
        <v>comuneroccavaldina</v>
      </c>
      <c r="C7367" s="53">
        <f>VLOOKUP(A7367,Tabella_sez[],2,0)</f>
        <v>3</v>
      </c>
      <c r="D7367" t="e">
        <f>VLOOKUP(Tabella_sintesi[[#This Row],[Comune]],[1]!Tabella_Tabella1[[COGNOME]:[descrizione_carica]],2,0)</f>
        <v>#N/A</v>
      </c>
    </row>
    <row r="7368" spans="1:4" x14ac:dyDescent="0.25">
      <c r="A7368" s="47" t="s">
        <v>5873</v>
      </c>
      <c r="B7368" t="str">
        <f>VLOOKUP(A7368,Tabella_Pec[],2,0)</f>
        <v>segreteria</v>
      </c>
      <c r="C7368" s="53">
        <f>VLOOKUP(A7368,Tabella_sez[],2,0)</f>
        <v>1</v>
      </c>
      <c r="D7368" t="e">
        <f>VLOOKUP(Tabella_sintesi[[#This Row],[Comune]],[1]!Tabella_Tabella1[[COGNOME]:[descrizione_carica]],2,0)</f>
        <v>#N/A</v>
      </c>
    </row>
    <row r="7369" spans="1:4" x14ac:dyDescent="0.25">
      <c r="A7369" s="47" t="s">
        <v>8274</v>
      </c>
      <c r="B7369" t="str">
        <f>VLOOKUP(A7369,Tabella_Pec[],2,0)</f>
        <v>comunerodimilici</v>
      </c>
      <c r="C7369" s="53" t="e">
        <f>VLOOKUP(A7369,Tabella_sez[],2,0)</f>
        <v>#N/A</v>
      </c>
      <c r="D7369" t="e">
        <f>VLOOKUP(Tabella_sintesi[[#This Row],[Comune]],[1]!Tabella_Tabella1[[COGNOME]:[descrizione_carica]],2,0)</f>
        <v>#N/A</v>
      </c>
    </row>
    <row r="7370" spans="1:4" x14ac:dyDescent="0.25">
      <c r="A7370" s="47" t="s">
        <v>5916</v>
      </c>
      <c r="B7370" t="str">
        <f>VLOOKUP(A7370,Tabella_Pec[],2,0)</f>
        <v>protocollo</v>
      </c>
      <c r="C7370" s="53">
        <f>VLOOKUP(A7370,Tabella_sez[],2,0)</f>
        <v>9</v>
      </c>
      <c r="D7370" t="e">
        <f>VLOOKUP(Tabella_sintesi[[#This Row],[Comune]],[1]!Tabella_Tabella1[[COGNOME]:[descrizione_carica]],2,0)</f>
        <v>#N/A</v>
      </c>
    </row>
    <row r="7371" spans="1:4" x14ac:dyDescent="0.25">
      <c r="A7371" s="47" t="s">
        <v>6152</v>
      </c>
      <c r="B7371" t="str">
        <f>VLOOKUP(A7371,Tabella_Pec[],2,0)</f>
        <v>protocollo</v>
      </c>
      <c r="C7371" s="53">
        <f>VLOOKUP(A7371,Tabella_sez[],2,0)</f>
        <v>7</v>
      </c>
      <c r="D7371" t="e">
        <f>VLOOKUP(Tabella_sintesi[[#This Row],[Comune]],[1]!Tabella_Tabella1[[COGNOME]:[descrizione_carica]],2,0)</f>
        <v>#N/A</v>
      </c>
    </row>
    <row r="7372" spans="1:4" x14ac:dyDescent="0.25">
      <c r="A7372" s="47" t="s">
        <v>6157</v>
      </c>
      <c r="B7372" t="str">
        <f>VLOOKUP(A7372,Tabella_Pec[],2,0)</f>
        <v>comunesanfratello</v>
      </c>
      <c r="C7372" s="53">
        <f>VLOOKUP(A7372,Tabella_sez[],2,0)</f>
        <v>5</v>
      </c>
      <c r="D7372" t="e">
        <f>VLOOKUP(Tabella_sintesi[[#This Row],[Comune]],[1]!Tabella_Tabella1[[COGNOME]:[descrizione_carica]],2,0)</f>
        <v>#N/A</v>
      </c>
    </row>
    <row r="7373" spans="1:4" x14ac:dyDescent="0.25">
      <c r="A7373" s="47" t="s">
        <v>6244</v>
      </c>
      <c r="B7373" t="str">
        <f>VLOOKUP(A7373,Tabella_Pec[],2,0)</f>
        <v>comune.sanmarcodalunzio</v>
      </c>
      <c r="C7373" s="53">
        <f>VLOOKUP(A7373,Tabella_sez[],2,0)</f>
        <v>2</v>
      </c>
      <c r="D7373" t="e">
        <f>VLOOKUP(Tabella_sintesi[[#This Row],[Comune]],[1]!Tabella_Tabella1[[COGNOME]:[descrizione_carica]],2,0)</f>
        <v>#N/A</v>
      </c>
    </row>
    <row r="7374" spans="1:4" x14ac:dyDescent="0.25">
      <c r="A7374" s="47" t="s">
        <v>6308</v>
      </c>
      <c r="B7374" t="str">
        <f>VLOOKUP(A7374,Tabella_Pec[],2,0)</f>
        <v>comunesanpierniceto</v>
      </c>
      <c r="C7374" s="53">
        <f>VLOOKUP(A7374,Tabella_sez[],2,0)</f>
        <v>4</v>
      </c>
      <c r="D7374" t="e">
        <f>VLOOKUP(Tabella_sintesi[[#This Row],[Comune]],[1]!Tabella_Tabella1[[COGNOME]:[descrizione_carica]],2,0)</f>
        <v>#N/A</v>
      </c>
    </row>
    <row r="7375" spans="1:4" x14ac:dyDescent="0.25">
      <c r="A7375" s="47" t="s">
        <v>6309</v>
      </c>
      <c r="B7375" t="str">
        <f>VLOOKUP(A7375,Tabella_Pec[],2,0)</f>
        <v>protocollo</v>
      </c>
      <c r="C7375" s="53">
        <f>VLOOKUP(A7375,Tabella_sez[],2,0)</f>
        <v>4</v>
      </c>
      <c r="D7375" t="e">
        <f>VLOOKUP(Tabella_sintesi[[#This Row],[Comune]],[1]!Tabella_Tabella1[[COGNOME]:[descrizione_carica]],2,0)</f>
        <v>#N/A</v>
      </c>
    </row>
    <row r="7376" spans="1:4" x14ac:dyDescent="0.25">
      <c r="A7376" s="47" t="s">
        <v>6345</v>
      </c>
      <c r="B7376" t="str">
        <f>VLOOKUP(A7376,Tabella_Pec[],2,0)</f>
        <v>comune.sansalvatoredifitalia</v>
      </c>
      <c r="C7376" s="53">
        <f>VLOOKUP(A7376,Tabella_sez[],2,0)</f>
        <v>2</v>
      </c>
      <c r="D7376" t="e">
        <f>VLOOKUP(Tabella_sintesi[[#This Row],[Comune]],[1]!Tabella_Tabella1[[COGNOME]:[descrizione_carica]],2,0)</f>
        <v>#N/A</v>
      </c>
    </row>
    <row r="7377" spans="1:4" x14ac:dyDescent="0.25">
      <c r="A7377" s="47" t="s">
        <v>6482</v>
      </c>
      <c r="B7377" t="str">
        <f>VLOOKUP(A7377,Tabella_Pec[],2,0)</f>
        <v>comunesantadomenicavittoria</v>
      </c>
      <c r="C7377" s="53">
        <f>VLOOKUP(A7377,Tabella_sez[],2,0)</f>
        <v>1</v>
      </c>
      <c r="D7377" t="e">
        <f>VLOOKUP(Tabella_sintesi[[#This Row],[Comune]],[1]!Tabella_Tabella1[[COGNOME]:[descrizione_carica]],2,0)</f>
        <v>#N/A</v>
      </c>
    </row>
    <row r="7378" spans="1:4" x14ac:dyDescent="0.25">
      <c r="A7378" s="47" t="s">
        <v>6406</v>
      </c>
      <c r="B7378" t="str">
        <f>VLOOKUP(A7378,Tabella_Pec[],2,0)</f>
        <v>protocollocomune.santagatadimilitello</v>
      </c>
      <c r="C7378" s="53">
        <f>VLOOKUP(A7378,Tabella_sez[],2,0)</f>
        <v>15</v>
      </c>
      <c r="D7378" t="e">
        <f>VLOOKUP(Tabella_sintesi[[#This Row],[Comune]],[1]!Tabella_Tabella1[[COGNOME]:[descrizione_carica]],2,0)</f>
        <v>#N/A</v>
      </c>
    </row>
    <row r="7379" spans="1:4" x14ac:dyDescent="0.25">
      <c r="A7379" s="47" t="s">
        <v>6415</v>
      </c>
      <c r="B7379" t="str">
        <f>VLOOKUP(A7379,Tabella_Pec[],2,0)</f>
        <v>segreteria.comunesantalessiosiculo</v>
      </c>
      <c r="C7379" s="53">
        <f>VLOOKUP(A7379,Tabella_sez[],2,0)</f>
        <v>2</v>
      </c>
      <c r="D7379" t="e">
        <f>VLOOKUP(Tabella_sintesi[[#This Row],[Comune]],[1]!Tabella_Tabella1[[COGNOME]:[descrizione_carica]],2,0)</f>
        <v>#N/A</v>
      </c>
    </row>
    <row r="7380" spans="1:4" x14ac:dyDescent="0.25">
      <c r="A7380" s="47" t="s">
        <v>6491</v>
      </c>
      <c r="B7380" t="str">
        <f>VLOOKUP(A7380,Tabella_Pec[],2,0)</f>
        <v>protocollogenerale</v>
      </c>
      <c r="C7380" s="53">
        <f>VLOOKUP(A7380,Tabella_sez[],2,0)</f>
        <v>5</v>
      </c>
      <c r="D7380" t="e">
        <f>VLOOKUP(Tabella_sintesi[[#This Row],[Comune]],[1]!Tabella_Tabella1[[COGNOME]:[descrizione_carica]],2,0)</f>
        <v>#N/A</v>
      </c>
    </row>
    <row r="7381" spans="1:4" x14ac:dyDescent="0.25">
      <c r="A7381" s="47" t="s">
        <v>6513</v>
      </c>
      <c r="B7381" t="str">
        <f>VLOOKUP(A7381,Tabella_Pec[],2,0)</f>
        <v>comune</v>
      </c>
      <c r="C7381" s="53">
        <f>VLOOKUP(A7381,Tabella_sez[],2,0)</f>
        <v>1</v>
      </c>
      <c r="D7381" t="e">
        <f>VLOOKUP(Tabella_sintesi[[#This Row],[Comune]],[1]!Tabella_Tabella1[[COGNOME]:[descrizione_carica]],2,0)</f>
        <v>#N/A</v>
      </c>
    </row>
    <row r="7382" spans="1:4" x14ac:dyDescent="0.25">
      <c r="A7382" s="47" t="s">
        <v>6432</v>
      </c>
      <c r="B7382" t="str">
        <f>VLOOKUP(A7382,Tabella_Pec[],2,0)</f>
        <v>comunedisantangelodibrolo</v>
      </c>
      <c r="C7382" s="53">
        <f>VLOOKUP(A7382,Tabella_sez[],2,0)</f>
        <v>6</v>
      </c>
      <c r="D7382" t="e">
        <f>VLOOKUP(Tabella_sintesi[[#This Row],[Comune]],[1]!Tabella_Tabella1[[COGNOME]:[descrizione_carica]],2,0)</f>
        <v>#N/A</v>
      </c>
    </row>
    <row r="7383" spans="1:4" x14ac:dyDescent="0.25">
      <c r="A7383" s="47" t="s">
        <v>6518</v>
      </c>
      <c r="B7383" t="str">
        <f>VLOOKUP(A7383,Tabella_Pec[],2,0)</f>
        <v>comunesantateresadiriva</v>
      </c>
      <c r="C7383" s="53">
        <f>VLOOKUP(A7383,Tabella_sez[],2,0)</f>
        <v>10</v>
      </c>
      <c r="D7383" t="e">
        <f>VLOOKUP(Tabella_sintesi[[#This Row],[Comune]],[1]!Tabella_Tabella1[[COGNOME]:[descrizione_carica]],2,0)</f>
        <v>#N/A</v>
      </c>
    </row>
    <row r="7384" spans="1:4" x14ac:dyDescent="0.25">
      <c r="A7384" s="47" t="s">
        <v>6362</v>
      </c>
      <c r="B7384" t="str">
        <f>VLOOKUP(A7384,Tabella_Pec[],2,0)</f>
        <v>santeodoro</v>
      </c>
      <c r="C7384" s="53">
        <f>VLOOKUP(A7384,Tabella_sez[],2,0)</f>
        <v>6</v>
      </c>
      <c r="D7384" t="e">
        <f>VLOOKUP(Tabella_sintesi[[#This Row],[Comune]],[1]!Tabella_Tabella1[[COGNOME]:[descrizione_carica]],2,0)</f>
        <v>#N/A</v>
      </c>
    </row>
    <row r="7385" spans="1:4" x14ac:dyDescent="0.25">
      <c r="A7385" s="47" t="s">
        <v>6535</v>
      </c>
      <c r="B7385" t="str">
        <f>VLOOKUP(A7385,Tabella_Pec[],2,0)</f>
        <v>comune.santostefanodicamastra</v>
      </c>
      <c r="C7385" s="53">
        <f>VLOOKUP(A7385,Tabella_sez[],2,0)</f>
        <v>5</v>
      </c>
      <c r="D7385" t="e">
        <f>VLOOKUP(Tabella_sintesi[[#This Row],[Comune]],[1]!Tabella_Tabella1[[COGNOME]:[descrizione_carica]],2,0)</f>
        <v>#N/A</v>
      </c>
    </row>
    <row r="7386" spans="1:4" x14ac:dyDescent="0.25">
      <c r="A7386" s="47" t="s">
        <v>6549</v>
      </c>
      <c r="B7386" t="str">
        <f>VLOOKUP(A7386,Tabella_Pec[],2,0)</f>
        <v>comune.saponara</v>
      </c>
      <c r="C7386" s="53">
        <f>VLOOKUP(A7386,Tabella_sez[],2,0)</f>
        <v>6</v>
      </c>
      <c r="D7386" t="str">
        <f>VLOOKUP(Tabella_sintesi[[#This Row],[Comune]],[1]!Tabella_Tabella1[[COGNOME]:[descrizione_carica]],2,0)</f>
        <v xml:space="preserve">FRANCA    </v>
      </c>
    </row>
    <row r="7387" spans="1:4" x14ac:dyDescent="0.25">
      <c r="A7387" s="47" t="s">
        <v>6598</v>
      </c>
      <c r="B7387" t="str">
        <f>VLOOKUP(A7387,Tabella_Pec[],2,0)</f>
        <v>comunesavoca</v>
      </c>
      <c r="C7387" s="53">
        <f>VLOOKUP(A7387,Tabella_sez[],2,0)</f>
        <v>3</v>
      </c>
      <c r="D7387" t="str">
        <f>VLOOKUP(Tabella_sintesi[[#This Row],[Comune]],[1]!Tabella_Tabella1[[COGNOME]:[descrizione_carica]],2,0)</f>
        <v xml:space="preserve">GIUSEPPINA    </v>
      </c>
    </row>
    <row r="7388" spans="1:4" x14ac:dyDescent="0.25">
      <c r="A7388" s="47" t="s">
        <v>6609</v>
      </c>
      <c r="B7388" t="str">
        <f>VLOOKUP(A7388,Tabella_Pec[],2,0)</f>
        <v>info</v>
      </c>
      <c r="C7388" s="53">
        <f>VLOOKUP(A7388,Tabella_sez[],2,0)</f>
        <v>4</v>
      </c>
      <c r="D7388" t="e">
        <f>VLOOKUP(Tabella_sintesi[[#This Row],[Comune]],[1]!Tabella_Tabella1[[COGNOME]:[descrizione_carica]],2,0)</f>
        <v>#N/A</v>
      </c>
    </row>
    <row r="7389" spans="1:4" x14ac:dyDescent="0.25">
      <c r="A7389" s="47" t="s">
        <v>6797</v>
      </c>
      <c r="B7389" t="str">
        <f>VLOOKUP(A7389,Tabella_Pec[],2,0)</f>
        <v>sinagra.uffdem</v>
      </c>
      <c r="C7389" s="53">
        <f>VLOOKUP(A7389,Tabella_sez[],2,0)</f>
        <v>3</v>
      </c>
      <c r="D7389" t="str">
        <f>VLOOKUP(Tabella_sintesi[[#This Row],[Comune]],[1]!Tabella_Tabella1[[COGNOME]:[descrizione_carica]],2,0)</f>
        <v xml:space="preserve">AGNESE    </v>
      </c>
    </row>
    <row r="7390" spans="1:4" x14ac:dyDescent="0.25">
      <c r="A7390" s="47" t="s">
        <v>6896</v>
      </c>
      <c r="B7390" t="str">
        <f>VLOOKUP(A7390,Tabella_Pec[],2,0)</f>
        <v>protocollo</v>
      </c>
      <c r="C7390" s="53">
        <f>VLOOKUP(A7390,Tabella_sez[],2,0)</f>
        <v>7</v>
      </c>
      <c r="D7390" t="str">
        <f>VLOOKUP(Tabella_sintesi[[#This Row],[Comune]],[1]!Tabella_Tabella1[[COGNOME]:[descrizione_carica]],2,0)</f>
        <v xml:space="preserve">GIANLUIGI    </v>
      </c>
    </row>
    <row r="7391" spans="1:4" x14ac:dyDescent="0.25">
      <c r="A7391" s="47" t="s">
        <v>7012</v>
      </c>
      <c r="B7391" t="str">
        <f>VLOOKUP(A7391,Tabella_Pec[],2,0)</f>
        <v>protocollo</v>
      </c>
      <c r="C7391" s="53">
        <f>VLOOKUP(A7391,Tabella_sez[],2,0)</f>
        <v>13</v>
      </c>
      <c r="D7391" t="str">
        <f>VLOOKUP(Tabella_sintesi[[#This Row],[Comune]],[1]!Tabella_Tabella1[[COGNOME]:[descrizione_carica]],2,0)</f>
        <v xml:space="preserve">PIETRO    </v>
      </c>
    </row>
    <row r="7392" spans="1:4" x14ac:dyDescent="0.25">
      <c r="A7392" s="47" t="s">
        <v>7190</v>
      </c>
      <c r="B7392" t="str">
        <f>VLOOKUP(A7392,Tabella_Pec[],2,0)</f>
        <v>protocollo</v>
      </c>
      <c r="C7392" s="53">
        <f>VLOOKUP(A7392,Tabella_sez[],2,0)</f>
        <v>8</v>
      </c>
      <c r="D7392" t="e">
        <f>VLOOKUP(Tabella_sintesi[[#This Row],[Comune]],[1]!Tabella_Tabella1[[COGNOME]:[descrizione_carica]],2,0)</f>
        <v>#N/A</v>
      </c>
    </row>
    <row r="7393" spans="1:4" x14ac:dyDescent="0.25">
      <c r="A7393" s="47" t="s">
        <v>7216</v>
      </c>
      <c r="B7393" t="str">
        <f>VLOOKUP(A7393,Tabella_Pec[],2,0)</f>
        <v>comune.tortorici</v>
      </c>
      <c r="C7393" s="53">
        <f>VLOOKUP(A7393,Tabella_sez[],2,0)</f>
        <v>14</v>
      </c>
      <c r="D7393" t="str">
        <f>VLOOKUP(Tabella_sintesi[[#This Row],[Comune]],[1]!Tabella_Tabella1[[COGNOME]:[descrizione_carica]],2,0)</f>
        <v xml:space="preserve">VINCENZO    </v>
      </c>
    </row>
    <row r="7394" spans="1:4" x14ac:dyDescent="0.25">
      <c r="A7394" s="47" t="s">
        <v>7310</v>
      </c>
      <c r="B7394" t="str">
        <f>VLOOKUP(A7394,Tabella_Pec[],2,0)</f>
        <v>protocollo</v>
      </c>
      <c r="C7394" s="53">
        <f>VLOOKUP(A7394,Tabella_sez[],2,0)</f>
        <v>3</v>
      </c>
      <c r="D7394" t="e">
        <f>VLOOKUP(Tabella_sintesi[[#This Row],[Comune]],[1]!Tabella_Tabella1[[COGNOME]:[descrizione_carica]],2,0)</f>
        <v>#N/A</v>
      </c>
    </row>
    <row r="7395" spans="1:4" x14ac:dyDescent="0.25">
      <c r="A7395" s="47" t="s">
        <v>7347</v>
      </c>
      <c r="B7395" t="str">
        <f>VLOOKUP(A7395,Tabella_Pec[],2,0)</f>
        <v>comuneditusa</v>
      </c>
      <c r="C7395" s="53">
        <f>VLOOKUP(A7395,Tabella_sez[],2,0)</f>
        <v>5</v>
      </c>
      <c r="D7395" t="e">
        <f>VLOOKUP(Tabella_sintesi[[#This Row],[Comune]],[1]!Tabella_Tabella1[[COGNOME]:[descrizione_carica]],2,0)</f>
        <v>#N/A</v>
      </c>
    </row>
    <row r="7396" spans="1:4" x14ac:dyDescent="0.25">
      <c r="A7396" s="47" t="s">
        <v>7351</v>
      </c>
      <c r="B7396" t="str">
        <f>VLOOKUP(A7396,Tabella_Pec[],2,0)</f>
        <v>ucria.protocollo</v>
      </c>
      <c r="C7396" s="53">
        <f>VLOOKUP(A7396,Tabella_sez[],2,0)</f>
        <v>2</v>
      </c>
      <c r="D7396" t="e">
        <f>VLOOKUP(Tabella_sintesi[[#This Row],[Comune]],[1]!Tabella_Tabella1[[COGNOME]:[descrizione_carica]],2,0)</f>
        <v>#N/A</v>
      </c>
    </row>
    <row r="7397" spans="1:4" x14ac:dyDescent="0.25">
      <c r="A7397" s="47" t="s">
        <v>7422</v>
      </c>
      <c r="B7397" t="str">
        <f>VLOOKUP(A7397,Tabella_Pec[],2,0)</f>
        <v>protocollo</v>
      </c>
      <c r="C7397" s="53">
        <f>VLOOKUP(A7397,Tabella_sez[],2,0)</f>
        <v>3</v>
      </c>
      <c r="D7397" t="e">
        <f>VLOOKUP(Tabella_sintesi[[#This Row],[Comune]],[1]!Tabella_Tabella1[[COGNOME]:[descrizione_carica]],2,0)</f>
        <v>#N/A</v>
      </c>
    </row>
    <row r="7398" spans="1:4" x14ac:dyDescent="0.25">
      <c r="A7398" s="47" t="s">
        <v>7556</v>
      </c>
      <c r="B7398" t="str">
        <f>VLOOKUP(A7398,Tabella_Pec[],2,0)</f>
        <v>info</v>
      </c>
      <c r="C7398" s="53">
        <f>VLOOKUP(A7398,Tabella_sez[],2,0)</f>
        <v>4</v>
      </c>
      <c r="D7398" t="e">
        <f>VLOOKUP(Tabella_sintesi[[#This Row],[Comune]],[1]!Tabella_Tabella1[[COGNOME]:[descrizione_carica]],2,0)</f>
        <v>#N/A</v>
      </c>
    </row>
    <row r="7399" spans="1:4" x14ac:dyDescent="0.25">
      <c r="A7399" s="47" t="s">
        <v>7725</v>
      </c>
      <c r="B7399" t="str">
        <f>VLOOKUP(A7399,Tabella_Pec[],2,0)</f>
        <v>protocollo</v>
      </c>
      <c r="C7399" s="53">
        <f>VLOOKUP(A7399,Tabella_sez[],2,0)</f>
        <v>10</v>
      </c>
      <c r="D7399" t="e">
        <f>VLOOKUP(Tabella_sintesi[[#This Row],[Comune]],[1]!Tabella_Tabella1[[COGNOME]:[descrizione_carica]],2,0)</f>
        <v>#N/A</v>
      </c>
    </row>
    <row r="7400" spans="1:4" x14ac:dyDescent="0.25">
      <c r="A7400" s="47" t="s">
        <v>7061</v>
      </c>
      <c r="B7400" t="str">
        <f>VLOOKUP(A7400,Tabella_Pec[],2,0)</f>
        <v>comunetermevigliatore</v>
      </c>
      <c r="C7400" s="53">
        <f>VLOOKUP(A7400,Tabella_sez[],2,0)</f>
        <v>8</v>
      </c>
      <c r="D7400" t="e">
        <f>VLOOKUP(Tabella_sintesi[[#This Row],[Comune]],[1]!Tabella_Tabella1[[COGNOME]:[descrizione_carica]],2,0)</f>
        <v>#N/A</v>
      </c>
    </row>
    <row r="7401" spans="1:4" x14ac:dyDescent="0.25">
      <c r="A7401" s="47" t="s">
        <v>447</v>
      </c>
      <c r="B7401" t="str">
        <f>VLOOKUP(A7401,Tabella_Pec[],2,0)</f>
        <v>protocollo</v>
      </c>
      <c r="C7401" s="53">
        <f>VLOOKUP(A7401,Tabella_sez[],2,0)</f>
        <v>5</v>
      </c>
      <c r="D7401" t="e">
        <f>VLOOKUP(Tabella_sintesi[[#This Row],[Comune]],[1]!Tabella_Tabella1[[COGNOME]:[descrizione_carica]],2,0)</f>
        <v>#N/A</v>
      </c>
    </row>
    <row r="7402" spans="1:4" x14ac:dyDescent="0.25">
      <c r="A7402" s="47" t="s">
        <v>7192</v>
      </c>
      <c r="B7402" t="str">
        <f>VLOOKUP(A7402,Tabella_Pec[],2,0)</f>
        <v>protocollo</v>
      </c>
      <c r="C7402" s="53">
        <f>VLOOKUP(A7402,Tabella_sez[],2,0)</f>
        <v>4</v>
      </c>
      <c r="D7402" t="e">
        <f>VLOOKUP(Tabella_sintesi[[#This Row],[Comune]],[1]!Tabella_Tabella1[[COGNOME]:[descrizione_carica]],2,0)</f>
        <v>#N/A</v>
      </c>
    </row>
    <row r="7403" spans="1:4" x14ac:dyDescent="0.25">
      <c r="A7403" s="47" t="s">
        <v>476</v>
      </c>
      <c r="B7403" t="str">
        <f>VLOOKUP(A7403,Tabella_Pec[],2,0)</f>
        <v>servizio.protocollo</v>
      </c>
      <c r="C7403" s="53">
        <f>VLOOKUP(A7403,Tabella_sez[],2,0)</f>
        <v>55</v>
      </c>
      <c r="D7403" t="e">
        <f>VLOOKUP(Tabella_sintesi[[#This Row],[Comune]],[1]!Tabella_Tabella1[[COGNOME]:[descrizione_carica]],2,0)</f>
        <v>#N/A</v>
      </c>
    </row>
    <row r="7404" spans="1:4" x14ac:dyDescent="0.25">
      <c r="A7404" s="47" t="s">
        <v>543</v>
      </c>
      <c r="B7404" t="str">
        <f>VLOOKUP(A7404,Tabella_Pec[],2,0)</f>
        <v>affarigenerali.pec</v>
      </c>
      <c r="C7404" s="53">
        <f>VLOOKUP(A7404,Tabella_sez[],2,0)</f>
        <v>5</v>
      </c>
      <c r="D7404" t="e">
        <f>VLOOKUP(Tabella_sintesi[[#This Row],[Comune]],[1]!Tabella_Tabella1[[COGNOME]:[descrizione_carica]],2,0)</f>
        <v>#N/A</v>
      </c>
    </row>
    <row r="7405" spans="1:4" x14ac:dyDescent="0.25">
      <c r="A7405" s="47" t="s">
        <v>679</v>
      </c>
      <c r="B7405" t="str">
        <f>VLOOKUP(A7405,Tabella_Pec[],2,0)</f>
        <v>protocollo</v>
      </c>
      <c r="C7405" s="53">
        <f>VLOOKUP(A7405,Tabella_sez[],2,0)</f>
        <v>14</v>
      </c>
      <c r="D7405" t="str">
        <f>VLOOKUP(Tabella_sintesi[[#This Row],[Comune]],[1]!Tabella_Tabella1[[COGNOME]:[descrizione_carica]],2,0)</f>
        <v xml:space="preserve">ALESSIA    </v>
      </c>
    </row>
    <row r="7406" spans="1:4" x14ac:dyDescent="0.25">
      <c r="A7406" s="47" t="s">
        <v>1085</v>
      </c>
      <c r="B7406" t="str">
        <f>VLOOKUP(A7406,Tabella_Pec[],2,0)</f>
        <v>bivona.utc</v>
      </c>
      <c r="C7406" s="53">
        <f>VLOOKUP(A7406,Tabella_sez[],2,0)</f>
        <v>5</v>
      </c>
      <c r="D7406" t="e">
        <f>VLOOKUP(Tabella_sintesi[[#This Row],[Comune]],[1]!Tabella_Tabella1[[COGNOME]:[descrizione_carica]],2,0)</f>
        <v>#N/A</v>
      </c>
    </row>
    <row r="7407" spans="1:4" x14ac:dyDescent="0.25">
      <c r="A7407" s="47" t="s">
        <v>1348</v>
      </c>
      <c r="B7407" t="str">
        <f>VLOOKUP(A7407,Tabella_Pec[],2,0)</f>
        <v>comunediburgio</v>
      </c>
      <c r="C7407" s="53">
        <f>VLOOKUP(A7407,Tabella_sez[],2,0)</f>
        <v>4</v>
      </c>
      <c r="D7407" t="str">
        <f>VLOOKUP(Tabella_sintesi[[#This Row],[Comune]],[1]!Tabella_Tabella1[[COGNOME]:[descrizione_carica]],2,0)</f>
        <v xml:space="preserve">LEONARDO    </v>
      </c>
    </row>
    <row r="7408" spans="1:4" x14ac:dyDescent="0.25">
      <c r="A7408" s="47" t="s">
        <v>1406</v>
      </c>
      <c r="B7408" t="str">
        <f>VLOOKUP(A7408,Tabella_Pec[],2,0)</f>
        <v>info</v>
      </c>
      <c r="C7408" s="53">
        <f>VLOOKUP(A7408,Tabella_sez[],2,0)</f>
        <v>2</v>
      </c>
      <c r="D7408" t="e">
        <f>VLOOKUP(Tabella_sintesi[[#This Row],[Comune]],[1]!Tabella_Tabella1[[COGNOME]:[descrizione_carica]],2,0)</f>
        <v>#N/A</v>
      </c>
    </row>
    <row r="7409" spans="1:4" x14ac:dyDescent="0.25">
      <c r="A7409" s="47" t="s">
        <v>1443</v>
      </c>
      <c r="B7409" t="str">
        <f>VLOOKUP(A7409,Tabella_Pec[],2,0)</f>
        <v>comunecaltabellotta</v>
      </c>
      <c r="C7409" s="53">
        <f>VLOOKUP(A7409,Tabella_sez[],2,0)</f>
        <v>5</v>
      </c>
      <c r="D7409" t="str">
        <f>VLOOKUP(Tabella_sintesi[[#This Row],[Comune]],[1]!Tabella_Tabella1[[COGNOME]:[descrizione_carica]],2,0)</f>
        <v xml:space="preserve">CIRO    </v>
      </c>
    </row>
    <row r="7410" spans="1:4" x14ac:dyDescent="0.25">
      <c r="A7410" s="47" t="s">
        <v>1469</v>
      </c>
      <c r="B7410" t="str">
        <f>VLOOKUP(A7410,Tabella_Pec[],2,0)</f>
        <v>protocollo.comune.camastra</v>
      </c>
      <c r="C7410" s="53">
        <f>VLOOKUP(A7410,Tabella_sez[],2,0)</f>
        <v>3</v>
      </c>
      <c r="D7410" t="str">
        <f>VLOOKUP(Tabella_sintesi[[#This Row],[Comune]],[1]!Tabella_Tabella1[[COGNOME]:[descrizione_carica]],2,0)</f>
        <v xml:space="preserve">RAFFAELE    </v>
      </c>
    </row>
    <row r="7411" spans="1:4" x14ac:dyDescent="0.25">
      <c r="A7411" s="47" t="s">
        <v>1488</v>
      </c>
      <c r="B7411" t="str">
        <f>VLOOKUP(A7411,Tabella_Pec[],2,0)</f>
        <v>sindaco</v>
      </c>
      <c r="C7411" s="53">
        <f>VLOOKUP(A7411,Tabella_sez[],2,0)</f>
        <v>6</v>
      </c>
      <c r="D7411" t="str">
        <f>VLOOKUP(Tabella_sintesi[[#This Row],[Comune]],[1]!Tabella_Tabella1[[COGNOME]:[descrizione_carica]],2,0)</f>
        <v xml:space="preserve">ALESSANDRO    </v>
      </c>
    </row>
    <row r="7412" spans="1:4" x14ac:dyDescent="0.25">
      <c r="A7412" s="47" t="s">
        <v>1516</v>
      </c>
      <c r="B7412" t="str">
        <f>VLOOKUP(A7412,Tabella_Pec[],2,0)</f>
        <v>protocollo</v>
      </c>
      <c r="C7412" s="53">
        <f>VLOOKUP(A7412,Tabella_sez[],2,0)</f>
        <v>11</v>
      </c>
      <c r="D7412" t="e">
        <f>VLOOKUP(Tabella_sintesi[[#This Row],[Comune]],[1]!Tabella_Tabella1[[COGNOME]:[descrizione_carica]],2,0)</f>
        <v>#N/A</v>
      </c>
    </row>
    <row r="7413" spans="1:4" x14ac:dyDescent="0.25">
      <c r="A7413" s="47" t="s">
        <v>8275</v>
      </c>
      <c r="B7413" t="str">
        <f>VLOOKUP(A7413,Tabella_Pec[],2,0)</f>
        <v>pec.istituzionale</v>
      </c>
      <c r="C7413" s="53" t="e">
        <f>VLOOKUP(A7413,Tabella_sez[],2,0)</f>
        <v>#N/A</v>
      </c>
      <c r="D7413" t="e">
        <f>VLOOKUP(Tabella_sintesi[[#This Row],[Comune]],[1]!Tabella_Tabella1[[COGNOME]:[descrizione_carica]],2,0)</f>
        <v>#N/A</v>
      </c>
    </row>
    <row r="7414" spans="1:4" x14ac:dyDescent="0.25">
      <c r="A7414" s="47" t="s">
        <v>2077</v>
      </c>
      <c r="B7414" t="str">
        <f>VLOOKUP(A7414,Tabella_Pec[],2,0)</f>
        <v>comunedicasteltermini</v>
      </c>
      <c r="C7414" s="53">
        <f>VLOOKUP(A7414,Tabella_sez[],2,0)</f>
        <v>12</v>
      </c>
      <c r="D7414" t="e">
        <f>VLOOKUP(Tabella_sintesi[[#This Row],[Comune]],[1]!Tabella_Tabella1[[COGNOME]:[descrizione_carica]],2,0)</f>
        <v>#N/A</v>
      </c>
    </row>
    <row r="7415" spans="1:4" x14ac:dyDescent="0.25">
      <c r="A7415" s="47" t="s">
        <v>2131</v>
      </c>
      <c r="B7415" t="str">
        <f>VLOOKUP(A7415,Tabella_Pec[],2,0)</f>
        <v>protocollo.comune.castrofilippo</v>
      </c>
      <c r="C7415" s="53">
        <f>VLOOKUP(A7415,Tabella_sez[],2,0)</f>
        <v>6</v>
      </c>
      <c r="D7415" t="e">
        <f>VLOOKUP(Tabella_sintesi[[#This Row],[Comune]],[1]!Tabella_Tabella1[[COGNOME]:[descrizione_carica]],2,0)</f>
        <v>#N/A</v>
      </c>
    </row>
    <row r="7416" spans="1:4" x14ac:dyDescent="0.25">
      <c r="A7416" s="47" t="s">
        <v>2141</v>
      </c>
      <c r="B7416" t="str">
        <f>VLOOKUP(A7416,Tabella_Pec[],2,0)</f>
        <v>protocollo</v>
      </c>
      <c r="C7416" s="53">
        <f>VLOOKUP(A7416,Tabella_sez[],2,0)</f>
        <v>7</v>
      </c>
      <c r="D7416" t="e">
        <f>VLOOKUP(Tabella_sintesi[[#This Row],[Comune]],[1]!Tabella_Tabella1[[COGNOME]:[descrizione_carica]],2,0)</f>
        <v>#N/A</v>
      </c>
    </row>
    <row r="7417" spans="1:4" x14ac:dyDescent="0.25">
      <c r="A7417" s="47" t="s">
        <v>2372</v>
      </c>
      <c r="B7417" t="str">
        <f>VLOOKUP(A7417,Tabella_Pec[],2,0)</f>
        <v>protocollocianciana</v>
      </c>
      <c r="C7417" s="53">
        <f>VLOOKUP(A7417,Tabella_sez[],2,0)</f>
        <v>7</v>
      </c>
      <c r="D7417" t="e">
        <f>VLOOKUP(Tabella_sintesi[[#This Row],[Comune]],[1]!Tabella_Tabella1[[COGNOME]:[descrizione_carica]],2,0)</f>
        <v>#N/A</v>
      </c>
    </row>
    <row r="7418" spans="1:4" x14ac:dyDescent="0.25">
      <c r="A7418" s="47" t="s">
        <v>2555</v>
      </c>
      <c r="B7418" t="str">
        <f>VLOOKUP(A7418,Tabella_Pec[],2,0)</f>
        <v>anagrafe</v>
      </c>
      <c r="C7418" s="53">
        <f>VLOOKUP(A7418,Tabella_sez[],2,0)</f>
        <v>2</v>
      </c>
      <c r="D7418" t="e">
        <f>VLOOKUP(Tabella_sintesi[[#This Row],[Comune]],[1]!Tabella_Tabella1[[COGNOME]:[descrizione_carica]],2,0)</f>
        <v>#N/A</v>
      </c>
    </row>
    <row r="7419" spans="1:4" x14ac:dyDescent="0.25">
      <c r="A7419" s="47" t="s">
        <v>2953</v>
      </c>
      <c r="B7419" t="str">
        <f>VLOOKUP(A7419,Tabella_Pec[],2,0)</f>
        <v>comune.favara</v>
      </c>
      <c r="C7419" s="53">
        <f>VLOOKUP(A7419,Tabella_sez[],2,0)</f>
        <v>35</v>
      </c>
      <c r="D7419" t="e">
        <f>VLOOKUP(Tabella_sintesi[[#This Row],[Comune]],[1]!Tabella_Tabella1[[COGNOME]:[descrizione_carica]],2,0)</f>
        <v>#N/A</v>
      </c>
    </row>
    <row r="7420" spans="1:4" x14ac:dyDescent="0.25">
      <c r="A7420" s="47" t="s">
        <v>3467</v>
      </c>
      <c r="B7420" t="str">
        <f>VLOOKUP(A7420,Tabella_Pec[],2,0)</f>
        <v>comunedigrotte</v>
      </c>
      <c r="C7420" s="53">
        <f>VLOOKUP(A7420,Tabella_sez[],2,0)</f>
        <v>12</v>
      </c>
      <c r="D7420" t="e">
        <f>VLOOKUP(Tabella_sintesi[[#This Row],[Comune]],[1]!Tabella_Tabella1[[COGNOME]:[descrizione_carica]],2,0)</f>
        <v>#N/A</v>
      </c>
    </row>
    <row r="7421" spans="1:4" x14ac:dyDescent="0.25">
      <c r="A7421" s="47" t="s">
        <v>3591</v>
      </c>
      <c r="B7421" t="str">
        <f>VLOOKUP(A7421,Tabella_Pec[],2,0)</f>
        <v>anagrafe.statocivile</v>
      </c>
      <c r="C7421" s="53">
        <f>VLOOKUP(A7421,Tabella_sez[],2,0)</f>
        <v>2</v>
      </c>
      <c r="D7421" t="e">
        <f>VLOOKUP(Tabella_sintesi[[#This Row],[Comune]],[1]!Tabella_Tabella1[[COGNOME]:[descrizione_carica]],2,0)</f>
        <v>#N/A</v>
      </c>
    </row>
    <row r="7422" spans="1:4" x14ac:dyDescent="0.25">
      <c r="A7422" s="47" t="s">
        <v>3631</v>
      </c>
      <c r="B7422" t="str">
        <f>VLOOKUP(A7422,Tabella_Pec[],2,0)</f>
        <v>protocollo</v>
      </c>
      <c r="C7422" s="53">
        <f>VLOOKUP(A7422,Tabella_sez[],2,0)</f>
        <v>5</v>
      </c>
      <c r="D7422" t="e">
        <f>VLOOKUP(Tabella_sintesi[[#This Row],[Comune]],[1]!Tabella_Tabella1[[COGNOME]:[descrizione_carica]],2,0)</f>
        <v>#N/A</v>
      </c>
    </row>
    <row r="7423" spans="1:4" x14ac:dyDescent="0.25">
      <c r="A7423" s="47" t="s">
        <v>3736</v>
      </c>
      <c r="B7423" t="str">
        <f>VLOOKUP(A7423,Tabella_Pec[],2,0)</f>
        <v>protocollo</v>
      </c>
      <c r="C7423" s="53">
        <f>VLOOKUP(A7423,Tabella_sez[],2,0)</f>
        <v>42</v>
      </c>
      <c r="D7423" t="str">
        <f>VLOOKUP(Tabella_sintesi[[#This Row],[Comune]],[1]!Tabella_Tabella1[[COGNOME]:[descrizione_carica]],2,0)</f>
        <v xml:space="preserve">GIUSEPPE    </v>
      </c>
    </row>
    <row r="7424" spans="1:4" x14ac:dyDescent="0.25">
      <c r="A7424" s="47" t="s">
        <v>3833</v>
      </c>
      <c r="B7424" t="str">
        <f>VLOOKUP(A7424,Tabella_Pec[],2,0)</f>
        <v>comunediluccasicula</v>
      </c>
      <c r="C7424" s="53">
        <f>VLOOKUP(A7424,Tabella_sez[],2,0)</f>
        <v>3</v>
      </c>
      <c r="D7424" t="e">
        <f>VLOOKUP(Tabella_sintesi[[#This Row],[Comune]],[1]!Tabella_Tabella1[[COGNOME]:[descrizione_carica]],2,0)</f>
        <v>#N/A</v>
      </c>
    </row>
    <row r="7425" spans="1:4" x14ac:dyDescent="0.25">
      <c r="A7425" s="47" t="s">
        <v>4132</v>
      </c>
      <c r="B7425" t="str">
        <f>VLOOKUP(A7425,Tabella_Pec[],2,0)</f>
        <v>protocollo</v>
      </c>
      <c r="C7425" s="53">
        <f>VLOOKUP(A7425,Tabella_sez[],2,0)</f>
        <v>13</v>
      </c>
      <c r="D7425" t="e">
        <f>VLOOKUP(Tabella_sintesi[[#This Row],[Comune]],[1]!Tabella_Tabella1[[COGNOME]:[descrizione_carica]],2,0)</f>
        <v>#N/A</v>
      </c>
    </row>
    <row r="7426" spans="1:4" x14ac:dyDescent="0.25">
      <c r="A7426" s="47" t="s">
        <v>4340</v>
      </c>
      <c r="B7426" t="str">
        <f>VLOOKUP(A7426,Tabella_Pec[],2,0)</f>
        <v>comunedimontallegro</v>
      </c>
      <c r="C7426" s="53">
        <f>VLOOKUP(A7426,Tabella_sez[],2,0)</f>
        <v>4</v>
      </c>
      <c r="D7426" t="e">
        <f>VLOOKUP(Tabella_sintesi[[#This Row],[Comune]],[1]!Tabella_Tabella1[[COGNOME]:[descrizione_carica]],2,0)</f>
        <v>#N/A</v>
      </c>
    </row>
    <row r="7427" spans="1:4" x14ac:dyDescent="0.25">
      <c r="A7427" s="47" t="s">
        <v>4527</v>
      </c>
      <c r="B7427" t="str">
        <f>VLOOKUP(A7427,Tabella_Pec[],2,0)</f>
        <v>protocollo.montevago</v>
      </c>
      <c r="C7427" s="53">
        <f>VLOOKUP(A7427,Tabella_sez[],2,0)</f>
        <v>4</v>
      </c>
      <c r="D7427" t="e">
        <f>VLOOKUP(Tabella_sintesi[[#This Row],[Comune]],[1]!Tabella_Tabella1[[COGNOME]:[descrizione_carica]],2,0)</f>
        <v>#N/A</v>
      </c>
    </row>
    <row r="7428" spans="1:4" x14ac:dyDescent="0.25">
      <c r="A7428" s="47" t="s">
        <v>4666</v>
      </c>
      <c r="B7428" t="str">
        <f>VLOOKUP(A7428,Tabella_Pec[],2,0)</f>
        <v>protocollo.comune.naro</v>
      </c>
      <c r="C7428" s="53">
        <f>VLOOKUP(A7428,Tabella_sez[],2,0)</f>
        <v>12</v>
      </c>
      <c r="D7428" t="e">
        <f>VLOOKUP(Tabella_sintesi[[#This Row],[Comune]],[1]!Tabella_Tabella1[[COGNOME]:[descrizione_carica]],2,0)</f>
        <v>#N/A</v>
      </c>
    </row>
    <row r="7429" spans="1:4" x14ac:dyDescent="0.25">
      <c r="A7429" s="47" t="s">
        <v>5010</v>
      </c>
      <c r="B7429" t="str">
        <f>VLOOKUP(A7429,Tabella_Pec[],2,0)</f>
        <v>protocollo</v>
      </c>
      <c r="C7429" s="53">
        <f>VLOOKUP(A7429,Tabella_sez[],2,0)</f>
        <v>24</v>
      </c>
      <c r="D7429" t="e">
        <f>VLOOKUP(Tabella_sintesi[[#This Row],[Comune]],[1]!Tabella_Tabella1[[COGNOME]:[descrizione_carica]],2,0)</f>
        <v>#N/A</v>
      </c>
    </row>
    <row r="7430" spans="1:4" x14ac:dyDescent="0.25">
      <c r="A7430" s="47" t="s">
        <v>5475</v>
      </c>
      <c r="B7430" t="str">
        <f>VLOOKUP(A7430,Tabella_Pec[],2,0)</f>
        <v>comune.portoempedocle</v>
      </c>
      <c r="C7430" s="53">
        <f>VLOOKUP(A7430,Tabella_sez[],2,0)</f>
        <v>17</v>
      </c>
      <c r="D7430" t="e">
        <f>VLOOKUP(Tabella_sintesi[[#This Row],[Comune]],[1]!Tabella_Tabella1[[COGNOME]:[descrizione_carica]],2,0)</f>
        <v>#N/A</v>
      </c>
    </row>
    <row r="7431" spans="1:4" x14ac:dyDescent="0.25">
      <c r="A7431" s="47" t="s">
        <v>5647</v>
      </c>
      <c r="B7431" t="str">
        <f>VLOOKUP(A7431,Tabella_Pec[],2,0)</f>
        <v>comunediracalmuto.segretariogen.ag</v>
      </c>
      <c r="C7431" s="53">
        <f>VLOOKUP(A7431,Tabella_sez[],2,0)</f>
        <v>11</v>
      </c>
      <c r="D7431" t="e">
        <f>VLOOKUP(Tabella_sintesi[[#This Row],[Comune]],[1]!Tabella_Tabella1[[COGNOME]:[descrizione_carica]],2,0)</f>
        <v>#N/A</v>
      </c>
    </row>
    <row r="7432" spans="1:4" x14ac:dyDescent="0.25">
      <c r="A7432" s="47" t="s">
        <v>5655</v>
      </c>
      <c r="B7432" t="str">
        <f>VLOOKUP(A7432,Tabella_Pec[],2,0)</f>
        <v>pec</v>
      </c>
      <c r="C7432" s="53">
        <f>VLOOKUP(A7432,Tabella_sez[],2,0)</f>
        <v>12</v>
      </c>
      <c r="D7432" t="e">
        <f>VLOOKUP(Tabella_sintesi[[#This Row],[Comune]],[1]!Tabella_Tabella1[[COGNOME]:[descrizione_carica]],2,0)</f>
        <v>#N/A</v>
      </c>
    </row>
    <row r="7433" spans="1:4" x14ac:dyDescent="0.25">
      <c r="A7433" s="47" t="s">
        <v>5676</v>
      </c>
      <c r="B7433" t="str">
        <f>VLOOKUP(A7433,Tabella_Pec[],2,0)</f>
        <v>comune.ravanusa</v>
      </c>
      <c r="C7433" s="53">
        <f>VLOOKUP(A7433,Tabella_sez[],2,0)</f>
        <v>15</v>
      </c>
      <c r="D7433" t="e">
        <f>VLOOKUP(Tabella_sintesi[[#This Row],[Comune]],[1]!Tabella_Tabella1[[COGNOME]:[descrizione_carica]],2,0)</f>
        <v>#N/A</v>
      </c>
    </row>
    <row r="7434" spans="1:4" x14ac:dyDescent="0.25">
      <c r="A7434" s="47" t="s">
        <v>5684</v>
      </c>
      <c r="B7434" t="str">
        <f>VLOOKUP(A7434,Tabella_Pec[],2,0)</f>
        <v>protocollo.realmonte</v>
      </c>
      <c r="C7434" s="53">
        <f>VLOOKUP(A7434,Tabella_sez[],2,0)</f>
        <v>5</v>
      </c>
      <c r="D7434" t="e">
        <f>VLOOKUP(Tabella_sintesi[[#This Row],[Comune]],[1]!Tabella_Tabella1[[COGNOME]:[descrizione_carica]],2,0)</f>
        <v>#N/A</v>
      </c>
    </row>
    <row r="7435" spans="1:4" x14ac:dyDescent="0.25">
      <c r="A7435" s="47" t="s">
        <v>5725</v>
      </c>
      <c r="B7435" t="str">
        <f>VLOOKUP(A7435,Tabella_Pec[],2,0)</f>
        <v>protocollogenerale</v>
      </c>
      <c r="C7435" s="53">
        <f>VLOOKUP(A7435,Tabella_sez[],2,0)</f>
        <v>21</v>
      </c>
      <c r="D7435" t="e">
        <f>VLOOKUP(Tabella_sintesi[[#This Row],[Comune]],[1]!Tabella_Tabella1[[COGNOME]:[descrizione_carica]],2,0)</f>
        <v>#N/A</v>
      </c>
    </row>
    <row r="7436" spans="1:4" x14ac:dyDescent="0.25">
      <c r="A7436" s="47" t="s">
        <v>6077</v>
      </c>
      <c r="B7436" t="str">
        <f>VLOOKUP(A7436,Tabella_Pec[],2,0)</f>
        <v>segreteria</v>
      </c>
      <c r="C7436" s="53">
        <f>VLOOKUP(A7436,Tabella_sez[],2,0)</f>
        <v>7</v>
      </c>
      <c r="D7436" t="e">
        <f>VLOOKUP(Tabella_sintesi[[#This Row],[Comune]],[1]!Tabella_Tabella1[[COGNOME]:[descrizione_carica]],2,0)</f>
        <v>#N/A</v>
      </c>
    </row>
    <row r="7437" spans="1:4" x14ac:dyDescent="0.25">
      <c r="A7437" s="47" t="s">
        <v>6102</v>
      </c>
      <c r="B7437" t="str">
        <f>VLOOKUP(A7437,Tabella_Pec[],2,0)</f>
        <v>seg.comunesanbiagioplatani</v>
      </c>
      <c r="C7437" s="53">
        <f>VLOOKUP(A7437,Tabella_sez[],2,0)</f>
        <v>6</v>
      </c>
      <c r="D7437" t="e">
        <f>VLOOKUP(Tabella_sintesi[[#This Row],[Comune]],[1]!Tabella_Tabella1[[COGNOME]:[descrizione_carica]],2,0)</f>
        <v>#N/A</v>
      </c>
    </row>
    <row r="7438" spans="1:4" x14ac:dyDescent="0.25">
      <c r="A7438" s="47" t="s">
        <v>6197</v>
      </c>
      <c r="B7438" t="str">
        <f>VLOOKUP(A7438,Tabella_Pec[],2,0)</f>
        <v>comune.sangiovannigemini</v>
      </c>
      <c r="C7438" s="53">
        <f>VLOOKUP(A7438,Tabella_sez[],2,0)</f>
        <v>8</v>
      </c>
      <c r="D7438" t="e">
        <f>VLOOKUP(Tabella_sintesi[[#This Row],[Comune]],[1]!Tabella_Tabella1[[COGNOME]:[descrizione_carica]],2,0)</f>
        <v>#N/A</v>
      </c>
    </row>
    <row r="7439" spans="1:4" x14ac:dyDescent="0.25">
      <c r="A7439" s="47" t="s">
        <v>6483</v>
      </c>
      <c r="B7439" t="str">
        <f>VLOOKUP(A7439,Tabella_Pec[],2,0)</f>
        <v>santaelisabetta</v>
      </c>
      <c r="C7439" s="53">
        <f>VLOOKUP(A7439,Tabella_sez[],2,0)</f>
        <v>5</v>
      </c>
      <c r="D7439" t="e">
        <f>VLOOKUP(Tabella_sintesi[[#This Row],[Comune]],[1]!Tabella_Tabella1[[COGNOME]:[descrizione_carica]],2,0)</f>
        <v>#N/A</v>
      </c>
    </row>
    <row r="7440" spans="1:4" x14ac:dyDescent="0.25">
      <c r="A7440" s="47" t="s">
        <v>6494</v>
      </c>
      <c r="B7440" t="str">
        <f>VLOOKUP(A7440,Tabella_Pec[],2,0)</f>
        <v>santamargheritadibelice.protocollo</v>
      </c>
      <c r="C7440" s="53">
        <f>VLOOKUP(A7440,Tabella_sez[],2,0)</f>
        <v>7</v>
      </c>
      <c r="D7440" t="e">
        <f>VLOOKUP(Tabella_sintesi[[#This Row],[Comune]],[1]!Tabella_Tabella1[[COGNOME]:[descrizione_carica]],2,0)</f>
        <v>#N/A</v>
      </c>
    </row>
    <row r="7441" spans="1:4" x14ac:dyDescent="0.25">
      <c r="A7441" s="47" t="s">
        <v>6440</v>
      </c>
      <c r="B7441" t="str">
        <f>VLOOKUP(A7441,Tabella_Pec[],2,0)</f>
        <v>comune</v>
      </c>
      <c r="C7441" s="53">
        <f>VLOOKUP(A7441,Tabella_sez[],2,0)</f>
        <v>3</v>
      </c>
      <c r="D7441" t="e">
        <f>VLOOKUP(Tabella_sintesi[[#This Row],[Comune]],[1]!Tabella_Tabella1[[COGNOME]:[descrizione_carica]],2,0)</f>
        <v>#N/A</v>
      </c>
    </row>
    <row r="7442" spans="1:4" x14ac:dyDescent="0.25">
      <c r="A7442" s="47" t="s">
        <v>6539</v>
      </c>
      <c r="B7442" t="str">
        <f>VLOOKUP(A7442,Tabella_Pec[],2,0)</f>
        <v>protocollo</v>
      </c>
      <c r="C7442" s="53">
        <f>VLOOKUP(A7442,Tabella_sez[],2,0)</f>
        <v>6</v>
      </c>
      <c r="D7442" t="e">
        <f>VLOOKUP(Tabella_sintesi[[#This Row],[Comune]],[1]!Tabella_Tabella1[[COGNOME]:[descrizione_carica]],2,0)</f>
        <v>#N/A</v>
      </c>
    </row>
    <row r="7443" spans="1:4" x14ac:dyDescent="0.25">
      <c r="A7443" s="47" t="s">
        <v>6636</v>
      </c>
      <c r="B7443" t="str">
        <f>VLOOKUP(A7443,Tabella_Pec[],2,0)</f>
        <v>protocollo</v>
      </c>
      <c r="C7443" s="53">
        <f>VLOOKUP(A7443,Tabella_sez[],2,0)</f>
        <v>42</v>
      </c>
      <c r="D7443" t="str">
        <f>VLOOKUP(Tabella_sintesi[[#This Row],[Comune]],[1]!Tabella_Tabella1[[COGNOME]:[descrizione_carica]],2,0)</f>
        <v xml:space="preserve">ORAZIO    </v>
      </c>
    </row>
    <row r="7444" spans="1:4" x14ac:dyDescent="0.25">
      <c r="A7444" s="47" t="s">
        <v>6779</v>
      </c>
      <c r="B7444" t="str">
        <f>VLOOKUP(A7444,Tabella_Pec[],2,0)</f>
        <v>d.indelicato</v>
      </c>
      <c r="C7444" s="53">
        <f>VLOOKUP(A7444,Tabella_sez[],2,0)</f>
        <v>7</v>
      </c>
      <c r="D7444" t="str">
        <f>VLOOKUP(Tabella_sintesi[[#This Row],[Comune]],[1]!Tabella_Tabella1[[COGNOME]:[descrizione_carica]],2,0)</f>
        <v xml:space="preserve">ANTONINO GIUSEPPE   </v>
      </c>
    </row>
    <row r="7445" spans="1:4" x14ac:dyDescent="0.25">
      <c r="A7445" s="47" t="s">
        <v>7724</v>
      </c>
      <c r="B7445" t="str">
        <f>VLOOKUP(A7445,Tabella_Pec[],2,0)</f>
        <v>villafrancasicula</v>
      </c>
      <c r="C7445" s="53">
        <f>VLOOKUP(A7445,Tabella_sez[],2,0)</f>
        <v>2</v>
      </c>
      <c r="D7445" t="e">
        <f>VLOOKUP(Tabella_sintesi[[#This Row],[Comune]],[1]!Tabella_Tabella1[[COGNOME]:[descrizione_carica]],2,0)</f>
        <v>#N/A</v>
      </c>
    </row>
    <row r="7446" spans="1:4" x14ac:dyDescent="0.25">
      <c r="A7446" s="47" t="s">
        <v>446</v>
      </c>
      <c r="B7446" t="str">
        <f>VLOOKUP(A7446,Tabella_Pec[],2,0)</f>
        <v>protocollo.acquavivaplatani</v>
      </c>
      <c r="C7446" s="53">
        <f>VLOOKUP(A7446,Tabella_sez[],2,0)</f>
        <v>3</v>
      </c>
      <c r="D7446" t="e">
        <f>VLOOKUP(Tabella_sintesi[[#This Row],[Comune]],[1]!Tabella_Tabella1[[COGNOME]:[descrizione_carica]],2,0)</f>
        <v>#N/A</v>
      </c>
    </row>
    <row r="7447" spans="1:4" x14ac:dyDescent="0.25">
      <c r="A7447" s="47" t="s">
        <v>1123</v>
      </c>
      <c r="B7447" t="str">
        <f>VLOOKUP(A7447,Tabella_Pec[],2,0)</f>
        <v>anagrafe</v>
      </c>
      <c r="C7447" s="53">
        <f>VLOOKUP(A7447,Tabella_sez[],2,0)</f>
        <v>1</v>
      </c>
      <c r="D7447" t="e">
        <f>VLOOKUP(Tabella_sintesi[[#This Row],[Comune]],[1]!Tabella_Tabella1[[COGNOME]:[descrizione_carica]],2,0)</f>
        <v>#N/A</v>
      </c>
    </row>
    <row r="7448" spans="1:4" x14ac:dyDescent="0.25">
      <c r="A7448" s="47" t="s">
        <v>1369</v>
      </c>
      <c r="B7448" t="str">
        <f>VLOOKUP(A7448,Tabella_Pec[],2,0)</f>
        <v>protocollo</v>
      </c>
      <c r="C7448" s="53">
        <f>VLOOKUP(A7448,Tabella_sez[],2,0)</f>
        <v>6</v>
      </c>
      <c r="D7448" t="e">
        <f>VLOOKUP(Tabella_sintesi[[#This Row],[Comune]],[1]!Tabella_Tabella1[[COGNOME]:[descrizione_carica]],2,0)</f>
        <v>#N/A</v>
      </c>
    </row>
    <row r="7449" spans="1:4" x14ac:dyDescent="0.25">
      <c r="A7449" s="47" t="s">
        <v>1445</v>
      </c>
      <c r="B7449" t="str">
        <f>VLOOKUP(A7449,Tabella_Pec[],2,0)</f>
        <v>protocollo</v>
      </c>
      <c r="C7449" s="53">
        <f>VLOOKUP(A7449,Tabella_sez[],2,0)</f>
        <v>56</v>
      </c>
      <c r="D7449" t="e">
        <f>VLOOKUP(Tabella_sintesi[[#This Row],[Comune]],[1]!Tabella_Tabella1[[COGNOME]:[descrizione_carica]],2,0)</f>
        <v>#N/A</v>
      </c>
    </row>
    <row r="7450" spans="1:4" x14ac:dyDescent="0.25">
      <c r="A7450" s="47" t="s">
        <v>1530</v>
      </c>
      <c r="B7450" t="str">
        <f>VLOOKUP(A7450,Tabella_Pec[],2,0)</f>
        <v>comune.campofranco.cl</v>
      </c>
      <c r="C7450" s="53">
        <f>VLOOKUP(A7450,Tabella_sez[],2,0)</f>
        <v>4</v>
      </c>
      <c r="D7450" t="e">
        <f>VLOOKUP(Tabella_sintesi[[#This Row],[Comune]],[1]!Tabella_Tabella1[[COGNOME]:[descrizione_carica]],2,0)</f>
        <v>#N/A</v>
      </c>
    </row>
    <row r="7451" spans="1:4" x14ac:dyDescent="0.25">
      <c r="A7451" s="47" t="s">
        <v>2783</v>
      </c>
      <c r="B7451" t="str">
        <f>VLOOKUP(A7451,Tabella_Pec[],2,0)</f>
        <v>protocollo.delia</v>
      </c>
      <c r="C7451" s="53">
        <f>VLOOKUP(A7451,Tabella_sez[],2,0)</f>
        <v>8</v>
      </c>
      <c r="D7451" t="str">
        <f>VLOOKUP(Tabella_sintesi[[#This Row],[Comune]],[1]!Tabella_Tabella1[[COGNOME]:[descrizione_carica]],2,0)</f>
        <v xml:space="preserve">DESIREE DANIELA   </v>
      </c>
    </row>
    <row r="7452" spans="1:4" x14ac:dyDescent="0.25">
      <c r="A7452" s="47" t="s">
        <v>3280</v>
      </c>
      <c r="B7452" t="str">
        <f>VLOOKUP(A7452,Tabella_Pec[],2,0)</f>
        <v>comune.gela</v>
      </c>
      <c r="C7452" s="53">
        <f>VLOOKUP(A7452,Tabella_sez[],2,0)</f>
        <v>71</v>
      </c>
      <c r="D7452" t="e">
        <f>VLOOKUP(Tabella_sintesi[[#This Row],[Comune]],[1]!Tabella_Tabella1[[COGNOME]:[descrizione_carica]],2,0)</f>
        <v>#N/A</v>
      </c>
    </row>
    <row r="7453" spans="1:4" x14ac:dyDescent="0.25">
      <c r="A7453" s="47" t="s">
        <v>4004</v>
      </c>
      <c r="B7453" t="str">
        <f>VLOOKUP(A7453,Tabella_Pec[],2,0)</f>
        <v>protocollo</v>
      </c>
      <c r="C7453" s="53">
        <f>VLOOKUP(A7453,Tabella_sez[],2,0)</f>
        <v>3</v>
      </c>
      <c r="D7453" t="e">
        <f>VLOOKUP(Tabella_sintesi[[#This Row],[Comune]],[1]!Tabella_Tabella1[[COGNOME]:[descrizione_carica]],2,0)</f>
        <v>#N/A</v>
      </c>
    </row>
    <row r="7454" spans="1:4" x14ac:dyDescent="0.25">
      <c r="A7454" s="47" t="s">
        <v>4090</v>
      </c>
      <c r="B7454" t="str">
        <f>VLOOKUP(A7454,Tabella_Pec[],2,0)</f>
        <v>protocollo</v>
      </c>
      <c r="C7454" s="53">
        <f>VLOOKUP(A7454,Tabella_sez[],2,0)</f>
        <v>13</v>
      </c>
      <c r="D7454" t="e">
        <f>VLOOKUP(Tabella_sintesi[[#This Row],[Comune]],[1]!Tabella_Tabella1[[COGNOME]:[descrizione_carica]],2,0)</f>
        <v>#N/A</v>
      </c>
    </row>
    <row r="7455" spans="1:4" x14ac:dyDescent="0.25">
      <c r="A7455" s="47" t="s">
        <v>4187</v>
      </c>
      <c r="B7455" t="str">
        <f>VLOOKUP(A7455,Tabella_Pec[],2,0)</f>
        <v>protocollo</v>
      </c>
      <c r="C7455" s="53">
        <f>VLOOKUP(A7455,Tabella_sez[],2,0)</f>
        <v>4</v>
      </c>
      <c r="D7455" t="e">
        <f>VLOOKUP(Tabella_sintesi[[#This Row],[Comune]],[1]!Tabella_Tabella1[[COGNOME]:[descrizione_carica]],2,0)</f>
        <v>#N/A</v>
      </c>
    </row>
    <row r="7456" spans="1:4" x14ac:dyDescent="0.25">
      <c r="A7456" s="47" t="s">
        <v>4421</v>
      </c>
      <c r="B7456" t="str">
        <f>VLOOKUP(A7456,Tabella_Pec[],2,0)</f>
        <v>ufficiosegreteria</v>
      </c>
      <c r="C7456" s="53">
        <f>VLOOKUP(A7456,Tabella_sez[],2,0)</f>
        <v>3</v>
      </c>
      <c r="D7456" t="e">
        <f>VLOOKUP(Tabella_sintesi[[#This Row],[Comune]],[1]!Tabella_Tabella1[[COGNOME]:[descrizione_carica]],2,0)</f>
        <v>#N/A</v>
      </c>
    </row>
    <row r="7457" spans="1:4" x14ac:dyDescent="0.25">
      <c r="A7457" s="47" t="s">
        <v>4655</v>
      </c>
      <c r="B7457" t="str">
        <f>VLOOKUP(A7457,Tabella_Pec[],2,0)</f>
        <v>comunemussomeli</v>
      </c>
      <c r="C7457" s="53">
        <f>VLOOKUP(A7457,Tabella_sez[],2,0)</f>
        <v>11</v>
      </c>
      <c r="D7457" t="e">
        <f>VLOOKUP(Tabella_sintesi[[#This Row],[Comune]],[1]!Tabella_Tabella1[[COGNOME]:[descrizione_carica]],2,0)</f>
        <v>#N/A</v>
      </c>
    </row>
    <row r="7458" spans="1:4" x14ac:dyDescent="0.25">
      <c r="A7458" s="47" t="s">
        <v>4706</v>
      </c>
      <c r="B7458" t="str">
        <f>VLOOKUP(A7458,Tabella_Pec[],2,0)</f>
        <v>ufficioprotocollo</v>
      </c>
      <c r="C7458" s="53">
        <f>VLOOKUP(A7458,Tabella_sez[],2,0)</f>
        <v>25</v>
      </c>
      <c r="D7458" t="e">
        <f>VLOOKUP(Tabella_sintesi[[#This Row],[Comune]],[1]!Tabella_Tabella1[[COGNOME]:[descrizione_carica]],2,0)</f>
        <v>#N/A</v>
      </c>
    </row>
    <row r="7459" spans="1:4" x14ac:dyDescent="0.25">
      <c r="A7459" s="47" t="s">
        <v>5710</v>
      </c>
      <c r="B7459" t="str">
        <f>VLOOKUP(A7459,Tabella_Pec[],2,0)</f>
        <v>protocollo</v>
      </c>
      <c r="C7459" s="53">
        <f>VLOOKUP(A7459,Tabella_sez[],2,0)</f>
        <v>3</v>
      </c>
      <c r="D7459" t="e">
        <f>VLOOKUP(Tabella_sintesi[[#This Row],[Comune]],[1]!Tabella_Tabella1[[COGNOME]:[descrizione_carica]],2,0)</f>
        <v>#N/A</v>
      </c>
    </row>
    <row r="7460" spans="1:4" x14ac:dyDescent="0.25">
      <c r="A7460" s="47" t="s">
        <v>5734</v>
      </c>
      <c r="B7460" t="str">
        <f>VLOOKUP(A7460,Tabella_Pec[],2,0)</f>
        <v>protocollo</v>
      </c>
      <c r="C7460" s="53">
        <f>VLOOKUP(A7460,Tabella_sez[],2,0)</f>
        <v>15</v>
      </c>
      <c r="D7460" t="e">
        <f>VLOOKUP(Tabella_sintesi[[#This Row],[Comune]],[1]!Tabella_Tabella1[[COGNOME]:[descrizione_carica]],2,0)</f>
        <v>#N/A</v>
      </c>
    </row>
    <row r="7461" spans="1:4" x14ac:dyDescent="0.25">
      <c r="A7461" s="47" t="s">
        <v>6113</v>
      </c>
      <c r="B7461" t="str">
        <f>VLOOKUP(A7461,Tabella_Pec[],2,0)</f>
        <v>segreteria</v>
      </c>
      <c r="C7461" s="53">
        <f>VLOOKUP(A7461,Tabella_sez[],2,0)</f>
        <v>28</v>
      </c>
      <c r="D7461" t="e">
        <f>VLOOKUP(Tabella_sintesi[[#This Row],[Comune]],[1]!Tabella_Tabella1[[COGNOME]:[descrizione_carica]],2,0)</f>
        <v>#N/A</v>
      </c>
    </row>
    <row r="7462" spans="1:4" x14ac:dyDescent="0.25">
      <c r="A7462" s="47" t="s">
        <v>6473</v>
      </c>
      <c r="B7462" t="str">
        <f>VLOOKUP(A7462,Tabella_Pec[],2,0)</f>
        <v>amministrazione</v>
      </c>
      <c r="C7462" s="53">
        <f>VLOOKUP(A7462,Tabella_sez[],2,0)</f>
        <v>7</v>
      </c>
      <c r="D7462" t="e">
        <f>VLOOKUP(Tabella_sintesi[[#This Row],[Comune]],[1]!Tabella_Tabella1[[COGNOME]:[descrizione_carica]],2,0)</f>
        <v>#N/A</v>
      </c>
    </row>
    <row r="7463" spans="1:4" x14ac:dyDescent="0.25">
      <c r="A7463" s="47" t="s">
        <v>6720</v>
      </c>
      <c r="B7463" t="str">
        <f>VLOOKUP(A7463,Tabella_Pec[],2,0)</f>
        <v>comune.serradifalco</v>
      </c>
      <c r="C7463" s="53">
        <f>VLOOKUP(A7463,Tabella_sez[],2,0)</f>
        <v>8</v>
      </c>
      <c r="D7463" t="e">
        <f>VLOOKUP(Tabella_sintesi[[#This Row],[Comune]],[1]!Tabella_Tabella1[[COGNOME]:[descrizione_carica]],2,0)</f>
        <v>#N/A</v>
      </c>
    </row>
    <row r="7464" spans="1:4" x14ac:dyDescent="0.25">
      <c r="A7464" s="47" t="s">
        <v>6853</v>
      </c>
      <c r="B7464" t="str">
        <f>VLOOKUP(A7464,Tabella_Pec[],2,0)</f>
        <v>comune.sommatino</v>
      </c>
      <c r="C7464" s="53">
        <f>VLOOKUP(A7464,Tabella_sez[],2,0)</f>
        <v>10</v>
      </c>
      <c r="D7464" t="e">
        <f>VLOOKUP(Tabella_sintesi[[#This Row],[Comune]],[1]!Tabella_Tabella1[[COGNOME]:[descrizione_carica]],2,0)</f>
        <v>#N/A</v>
      </c>
    </row>
    <row r="7465" spans="1:4" x14ac:dyDescent="0.25">
      <c r="A7465" s="47" t="s">
        <v>6991</v>
      </c>
      <c r="B7465" t="str">
        <f>VLOOKUP(A7465,Tabella_Pec[],2,0)</f>
        <v>comune.sutera.cl</v>
      </c>
      <c r="C7465" s="53">
        <f>VLOOKUP(A7465,Tabella_sez[],2,0)</f>
        <v>3</v>
      </c>
      <c r="D7465" t="str">
        <f>VLOOKUP(Tabella_sintesi[[#This Row],[Comune]],[1]!Tabella_Tabella1[[COGNOME]:[descrizione_carica]],2,0)</f>
        <v xml:space="preserve">SALVATORE    </v>
      </c>
    </row>
    <row r="7466" spans="1:4" x14ac:dyDescent="0.25">
      <c r="A7466" s="47" t="s">
        <v>7466</v>
      </c>
      <c r="B7466" t="str">
        <f>VLOOKUP(A7466,Tabella_Pec[],2,0)</f>
        <v>comune.vallelunga.cl.it</v>
      </c>
      <c r="C7466" s="53">
        <f>VLOOKUP(A7466,Tabella_sez[],2,0)</f>
        <v>4</v>
      </c>
      <c r="D7466" t="e">
        <f>VLOOKUP(Tabella_sintesi[[#This Row],[Comune]],[1]!Tabella_Tabella1[[COGNOME]:[descrizione_carica]],2,0)</f>
        <v>#N/A</v>
      </c>
    </row>
    <row r="7467" spans="1:4" x14ac:dyDescent="0.25">
      <c r="A7467" s="47" t="s">
        <v>7730</v>
      </c>
      <c r="B7467" t="str">
        <f>VLOOKUP(A7467,Tabella_Pec[],2,0)</f>
        <v>protocollo</v>
      </c>
      <c r="C7467" s="53">
        <f>VLOOKUP(A7467,Tabella_sez[],2,0)</f>
        <v>3</v>
      </c>
      <c r="D7467" t="e">
        <f>VLOOKUP(Tabella_sintesi[[#This Row],[Comune]],[1]!Tabella_Tabella1[[COGNOME]:[descrizione_carica]],2,0)</f>
        <v>#N/A</v>
      </c>
    </row>
    <row r="7468" spans="1:4" x14ac:dyDescent="0.25">
      <c r="A7468" s="47" t="s">
        <v>462</v>
      </c>
      <c r="B7468" t="str">
        <f>VLOOKUP(A7468,Tabella_Pec[],2,0)</f>
        <v>protocollo_comune_agira</v>
      </c>
      <c r="C7468" s="53">
        <f>VLOOKUP(A7468,Tabella_sez[],2,0)</f>
        <v>12</v>
      </c>
      <c r="D7468" t="e">
        <f>VLOOKUP(Tabella_sintesi[[#This Row],[Comune]],[1]!Tabella_Tabella1[[COGNOME]:[descrizione_carica]],2,0)</f>
        <v>#N/A</v>
      </c>
    </row>
    <row r="7469" spans="1:4" x14ac:dyDescent="0.25">
      <c r="A7469" s="47" t="s">
        <v>482</v>
      </c>
      <c r="B7469" t="str">
        <f>VLOOKUP(A7469,Tabella_Pec[],2,0)</f>
        <v>ufficio.elettorale</v>
      </c>
      <c r="C7469" s="53">
        <f>VLOOKUP(A7469,Tabella_sez[],2,0)</f>
        <v>7</v>
      </c>
      <c r="D7469" t="e">
        <f>VLOOKUP(Tabella_sintesi[[#This Row],[Comune]],[1]!Tabella_Tabella1[[COGNOME]:[descrizione_carica]],2,0)</f>
        <v>#N/A</v>
      </c>
    </row>
    <row r="7470" spans="1:4" x14ac:dyDescent="0.25">
      <c r="A7470" s="47" t="s">
        <v>775</v>
      </c>
      <c r="B7470" t="str">
        <f>VLOOKUP(A7470,Tabella_Pec[],2,0)</f>
        <v>info</v>
      </c>
      <c r="C7470" s="53">
        <f>VLOOKUP(A7470,Tabella_sez[],2,0)</f>
        <v>5</v>
      </c>
      <c r="D7470" t="e">
        <f>VLOOKUP(Tabella_sintesi[[#This Row],[Comune]],[1]!Tabella_Tabella1[[COGNOME]:[descrizione_carica]],2,0)</f>
        <v>#N/A</v>
      </c>
    </row>
    <row r="7471" spans="1:4" x14ac:dyDescent="0.25">
      <c r="A7471" s="47" t="s">
        <v>929</v>
      </c>
      <c r="B7471" t="str">
        <f>VLOOKUP(A7471,Tabella_Pec[],2,0)</f>
        <v>protocollo</v>
      </c>
      <c r="C7471" s="53">
        <f>VLOOKUP(A7471,Tabella_sez[],2,0)</f>
        <v>20</v>
      </c>
      <c r="D7471" t="e">
        <f>VLOOKUP(Tabella_sintesi[[#This Row],[Comune]],[1]!Tabella_Tabella1[[COGNOME]:[descrizione_carica]],2,0)</f>
        <v>#N/A</v>
      </c>
    </row>
    <row r="7472" spans="1:4" x14ac:dyDescent="0.25">
      <c r="A7472" s="47" t="s">
        <v>1409</v>
      </c>
      <c r="B7472" t="str">
        <f>VLOOKUP(A7472,Tabella_Pec[],2,0)</f>
        <v>protocollo</v>
      </c>
      <c r="C7472" s="53">
        <f>VLOOKUP(A7472,Tabella_sez[],2,0)</f>
        <v>7</v>
      </c>
      <c r="D7472" t="e">
        <f>VLOOKUP(Tabella_sintesi[[#This Row],[Comune]],[1]!Tabella_Tabella1[[COGNOME]:[descrizione_carica]],2,0)</f>
        <v>#N/A</v>
      </c>
    </row>
    <row r="7473" spans="1:4" x14ac:dyDescent="0.25">
      <c r="A7473" s="47" t="s">
        <v>2138</v>
      </c>
      <c r="B7473" t="str">
        <f>VLOOKUP(A7473,Tabella_Pec[],2,0)</f>
        <v>info</v>
      </c>
      <c r="C7473" s="53">
        <f>VLOOKUP(A7473,Tabella_sez[],2,0)</f>
        <v>5</v>
      </c>
      <c r="D7473" t="e">
        <f>VLOOKUP(Tabella_sintesi[[#This Row],[Comune]],[1]!Tabella_Tabella1[[COGNOME]:[descrizione_carica]],2,0)</f>
        <v>#N/A</v>
      </c>
    </row>
    <row r="7474" spans="1:4" x14ac:dyDescent="0.25">
      <c r="A7474" s="47" t="s">
        <v>2219</v>
      </c>
      <c r="B7474" t="str">
        <f>VLOOKUP(A7474,Tabella_Pec[],2,0)</f>
        <v>comunecenturipe</v>
      </c>
      <c r="C7474" s="53">
        <f>VLOOKUP(A7474,Tabella_sez[],2,0)</f>
        <v>6</v>
      </c>
      <c r="D7474" t="e">
        <f>VLOOKUP(Tabella_sintesi[[#This Row],[Comune]],[1]!Tabella_Tabella1[[COGNOME]:[descrizione_carica]],2,0)</f>
        <v>#N/A</v>
      </c>
    </row>
    <row r="7475" spans="1:4" x14ac:dyDescent="0.25">
      <c r="A7475" s="47" t="s">
        <v>2224</v>
      </c>
      <c r="B7475" t="str">
        <f>VLOOKUP(A7475,Tabella_Pec[],2,0)</f>
        <v>protocollo.cerami</v>
      </c>
      <c r="C7475" s="53">
        <f>VLOOKUP(A7475,Tabella_sez[],2,0)</f>
        <v>3</v>
      </c>
      <c r="D7475" t="str">
        <f>VLOOKUP(Tabella_sintesi[[#This Row],[Comune]],[1]!Tabella_Tabella1[[COGNOME]:[descrizione_carica]],2,0)</f>
        <v xml:space="preserve">GIOVANNA GRAZIELLA   </v>
      </c>
    </row>
    <row r="7476" spans="1:4" x14ac:dyDescent="0.25">
      <c r="A7476" s="47" t="s">
        <v>2874</v>
      </c>
      <c r="B7476" t="str">
        <f>VLOOKUP(A7476,Tabella_Pec[],2,0)</f>
        <v>protocollo</v>
      </c>
      <c r="C7476" s="53">
        <f>VLOOKUP(A7476,Tabella_sez[],2,0)</f>
        <v>35</v>
      </c>
      <c r="D7476" t="e">
        <f>VLOOKUP(Tabella_sintesi[[#This Row],[Comune]],[1]!Tabella_Tabella1[[COGNOME]:[descrizione_carica]],2,0)</f>
        <v>#N/A</v>
      </c>
    </row>
    <row r="7477" spans="1:4" x14ac:dyDescent="0.25">
      <c r="A7477" s="47" t="s">
        <v>3194</v>
      </c>
      <c r="B7477" t="str">
        <f>VLOOKUP(A7477,Tabella_Pec[],2,0)</f>
        <v>protocollo</v>
      </c>
      <c r="C7477" s="53">
        <f>VLOOKUP(A7477,Tabella_sez[],2,0)</f>
        <v>4</v>
      </c>
      <c r="D7477" t="e">
        <f>VLOOKUP(Tabella_sintesi[[#This Row],[Comune]],[1]!Tabella_Tabella1[[COGNOME]:[descrizione_carica]],2,0)</f>
        <v>#N/A</v>
      </c>
    </row>
    <row r="7478" spans="1:4" x14ac:dyDescent="0.25">
      <c r="A7478" s="47" t="s">
        <v>3706</v>
      </c>
      <c r="B7478" t="str">
        <f>VLOOKUP(A7478,Tabella_Pec[],2,0)</f>
        <v>protocollo</v>
      </c>
      <c r="C7478" s="53">
        <f>VLOOKUP(A7478,Tabella_sez[],2,0)</f>
        <v>17</v>
      </c>
      <c r="D7478" t="e">
        <f>VLOOKUP(Tabella_sintesi[[#This Row],[Comune]],[1]!Tabella_Tabella1[[COGNOME]:[descrizione_carica]],2,0)</f>
        <v>#N/A</v>
      </c>
    </row>
    <row r="7479" spans="1:4" x14ac:dyDescent="0.25">
      <c r="A7479" s="47" t="s">
        <v>4702</v>
      </c>
      <c r="B7479" t="str">
        <f>VLOOKUP(A7479,Tabella_Pec[],2,0)</f>
        <v>protocollo</v>
      </c>
      <c r="C7479" s="53">
        <f>VLOOKUP(A7479,Tabella_sez[],2,0)</f>
        <v>15</v>
      </c>
      <c r="D7479" t="str">
        <f>VLOOKUP(Tabella_sintesi[[#This Row],[Comune]],[1]!Tabella_Tabella1[[COGNOME]:[descrizione_carica]],2,0)</f>
        <v xml:space="preserve">GIOVANNI    </v>
      </c>
    </row>
    <row r="7480" spans="1:4" x14ac:dyDescent="0.25">
      <c r="A7480" s="47" t="s">
        <v>4707</v>
      </c>
      <c r="B7480" t="str">
        <f>VLOOKUP(A7480,Tabella_Pec[],2,0)</f>
        <v>protocollo</v>
      </c>
      <c r="C7480" s="53">
        <f>VLOOKUP(A7480,Tabella_sez[],2,0)</f>
        <v>3</v>
      </c>
      <c r="D7480" t="e">
        <f>VLOOKUP(Tabella_sintesi[[#This Row],[Comune]],[1]!Tabella_Tabella1[[COGNOME]:[descrizione_carica]],2,0)</f>
        <v>#N/A</v>
      </c>
    </row>
    <row r="7481" spans="1:4" x14ac:dyDescent="0.25">
      <c r="A7481" s="47" t="s">
        <v>5216</v>
      </c>
      <c r="B7481" t="str">
        <f>VLOOKUP(A7481,Tabella_Pec[],2,0)</f>
        <v>demografici</v>
      </c>
      <c r="C7481" s="53">
        <f>VLOOKUP(A7481,Tabella_sez[],2,0)</f>
        <v>28</v>
      </c>
      <c r="D7481" t="e">
        <f>VLOOKUP(Tabella_sintesi[[#This Row],[Comune]],[1]!Tabella_Tabella1[[COGNOME]:[descrizione_carica]],2,0)</f>
        <v>#N/A</v>
      </c>
    </row>
    <row r="7482" spans="1:4" x14ac:dyDescent="0.25">
      <c r="A7482" s="47" t="s">
        <v>5250</v>
      </c>
      <c r="B7482" t="str">
        <f>VLOOKUP(A7482,Tabella_Pec[],2,0)</f>
        <v>pietraperzia.ced</v>
      </c>
      <c r="C7482" s="53">
        <f>VLOOKUP(A7482,Tabella_sez[],2,0)</f>
        <v>14</v>
      </c>
      <c r="D7482" t="e">
        <f>VLOOKUP(Tabella_sintesi[[#This Row],[Comune]],[1]!Tabella_Tabella1[[COGNOME]:[descrizione_carica]],2,0)</f>
        <v>#N/A</v>
      </c>
    </row>
    <row r="7483" spans="1:4" x14ac:dyDescent="0.25">
      <c r="A7483" s="47" t="s">
        <v>5696</v>
      </c>
      <c r="B7483" t="str">
        <f>VLOOKUP(A7483,Tabella_Pec[],2,0)</f>
        <v>protocolloregalbuto</v>
      </c>
      <c r="C7483" s="53">
        <f>VLOOKUP(A7483,Tabella_sez[],2,0)</f>
        <v>8</v>
      </c>
      <c r="D7483" t="e">
        <f>VLOOKUP(Tabella_sintesi[[#This Row],[Comune]],[1]!Tabella_Tabella1[[COGNOME]:[descrizione_carica]],2,0)</f>
        <v>#N/A</v>
      </c>
    </row>
    <row r="7484" spans="1:4" x14ac:dyDescent="0.25">
      <c r="A7484" s="47" t="s">
        <v>6901</v>
      </c>
      <c r="B7484" t="str">
        <f>VLOOKUP(A7484,Tabella_Pec[],2,0)</f>
        <v>protocollo</v>
      </c>
      <c r="C7484" s="53">
        <f>VLOOKUP(A7484,Tabella_sez[],2,0)</f>
        <v>1</v>
      </c>
      <c r="D7484" t="e">
        <f>VLOOKUP(Tabella_sintesi[[#This Row],[Comune]],[1]!Tabella_Tabella1[[COGNOME]:[descrizione_carica]],2,0)</f>
        <v>#N/A</v>
      </c>
    </row>
    <row r="7485" spans="1:4" x14ac:dyDescent="0.25">
      <c r="A7485" s="47" t="s">
        <v>7322</v>
      </c>
      <c r="B7485" t="str">
        <f>VLOOKUP(A7485,Tabella_Pec[],2,0)</f>
        <v>comunetroina</v>
      </c>
      <c r="C7485" s="53">
        <f>VLOOKUP(A7485,Tabella_sez[],2,0)</f>
        <v>12</v>
      </c>
      <c r="D7485" t="e">
        <f>VLOOKUP(Tabella_sintesi[[#This Row],[Comune]],[1]!Tabella_Tabella1[[COGNOME]:[descrizione_carica]],2,0)</f>
        <v>#N/A</v>
      </c>
    </row>
    <row r="7486" spans="1:4" x14ac:dyDescent="0.25">
      <c r="A7486" s="47" t="s">
        <v>7443</v>
      </c>
      <c r="B7486" t="str">
        <f>VLOOKUP(A7486,Tabella_Pec[],2,0)</f>
        <v>comunevalguarnera</v>
      </c>
      <c r="C7486" s="53">
        <f>VLOOKUP(A7486,Tabella_sez[],2,0)</f>
        <v>12</v>
      </c>
      <c r="D7486" t="e">
        <f>VLOOKUP(Tabella_sintesi[[#This Row],[Comune]],[1]!Tabella_Tabella1[[COGNOME]:[descrizione_carica]],2,0)</f>
        <v>#N/A</v>
      </c>
    </row>
    <row r="7487" spans="1:4" x14ac:dyDescent="0.25">
      <c r="A7487" s="47" t="s">
        <v>7773</v>
      </c>
      <c r="B7487" t="str">
        <f>VLOOKUP(A7487,Tabella_Pec[],2,0)</f>
        <v>comunedivillarosa</v>
      </c>
      <c r="C7487" s="53">
        <f>VLOOKUP(A7487,Tabella_sez[],2,0)</f>
        <v>11</v>
      </c>
      <c r="D7487" t="e">
        <f>VLOOKUP(Tabella_sintesi[[#This Row],[Comune]],[1]!Tabella_Tabella1[[COGNOME]:[descrizione_carica]],2,0)</f>
        <v>#N/A</v>
      </c>
    </row>
    <row r="7488" spans="1:4" x14ac:dyDescent="0.25">
      <c r="A7488" s="47" t="s">
        <v>429</v>
      </c>
      <c r="B7488" t="str">
        <f>VLOOKUP(A7488,Tabella_Pec[],2,0)</f>
        <v>protocollo</v>
      </c>
      <c r="C7488" s="53">
        <f>VLOOKUP(A7488,Tabella_sez[],2,0)</f>
        <v>3</v>
      </c>
      <c r="D7488" t="e">
        <f>VLOOKUP(Tabella_sintesi[[#This Row],[Comune]],[1]!Tabella_Tabella1[[COGNOME]:[descrizione_carica]],2,0)</f>
        <v>#N/A</v>
      </c>
    </row>
    <row r="7489" spans="1:4" x14ac:dyDescent="0.25">
      <c r="A7489" s="47" t="s">
        <v>430</v>
      </c>
      <c r="B7489" t="str">
        <f>VLOOKUP(A7489,Tabella_Pec[],2,0)</f>
        <v>acicastello</v>
      </c>
      <c r="C7489" s="53">
        <f>VLOOKUP(A7489,Tabella_sez[],2,0)</f>
        <v>20</v>
      </c>
      <c r="D7489" t="e">
        <f>VLOOKUP(Tabella_sintesi[[#This Row],[Comune]],[1]!Tabella_Tabella1[[COGNOME]:[descrizione_carica]],2,0)</f>
        <v>#N/A</v>
      </c>
    </row>
    <row r="7490" spans="1:4" x14ac:dyDescent="0.25">
      <c r="A7490" s="47" t="s">
        <v>431</v>
      </c>
      <c r="B7490" t="str">
        <f>VLOOKUP(A7490,Tabella_Pec[],2,0)</f>
        <v>comune.acicatena</v>
      </c>
      <c r="C7490" s="53">
        <f>VLOOKUP(A7490,Tabella_sez[],2,0)</f>
        <v>25</v>
      </c>
      <c r="D7490" t="e">
        <f>VLOOKUP(Tabella_sintesi[[#This Row],[Comune]],[1]!Tabella_Tabella1[[COGNOME]:[descrizione_carica]],2,0)</f>
        <v>#N/A</v>
      </c>
    </row>
    <row r="7491" spans="1:4" x14ac:dyDescent="0.25">
      <c r="A7491" s="47" t="s">
        <v>433</v>
      </c>
      <c r="B7491" t="str">
        <f>VLOOKUP(A7491,Tabella_Pec[],2,0)</f>
        <v>protocollo</v>
      </c>
      <c r="C7491" s="53">
        <f>VLOOKUP(A7491,Tabella_sez[],2,0)</f>
        <v>56</v>
      </c>
      <c r="D7491" t="e">
        <f>VLOOKUP(Tabella_sintesi[[#This Row],[Comune]],[1]!Tabella_Tabella1[[COGNOME]:[descrizione_carica]],2,0)</f>
        <v>#N/A</v>
      </c>
    </row>
    <row r="7492" spans="1:4" x14ac:dyDescent="0.25">
      <c r="A7492" s="47" t="s">
        <v>432</v>
      </c>
      <c r="B7492" t="str">
        <f>VLOOKUP(A7492,Tabella_Pec[],2,0)</f>
        <v>comune-acisantantonio</v>
      </c>
      <c r="C7492" s="53">
        <f>VLOOKUP(A7492,Tabella_sez[],2,0)</f>
        <v>16</v>
      </c>
      <c r="D7492" t="e">
        <f>VLOOKUP(Tabella_sintesi[[#This Row],[Comune]],[1]!Tabella_Tabella1[[COGNOME]:[descrizione_carica]],2,0)</f>
        <v>#N/A</v>
      </c>
    </row>
    <row r="7493" spans="1:4" x14ac:dyDescent="0.25">
      <c r="A7493" s="47" t="s">
        <v>451</v>
      </c>
      <c r="B7493" t="str">
        <f>VLOOKUP(A7493,Tabella_Pec[],2,0)</f>
        <v>protocollo</v>
      </c>
      <c r="C7493" s="53">
        <f>VLOOKUP(A7493,Tabella_sez[],2,0)</f>
        <v>37</v>
      </c>
      <c r="D7493" t="e">
        <f>VLOOKUP(Tabella_sintesi[[#This Row],[Comune]],[1]!Tabella_Tabella1[[COGNOME]:[descrizione_carica]],2,0)</f>
        <v>#N/A</v>
      </c>
    </row>
    <row r="7494" spans="1:4" x14ac:dyDescent="0.25">
      <c r="A7494" s="47" t="s">
        <v>998</v>
      </c>
      <c r="B7494" t="str">
        <f>VLOOKUP(A7494,Tabella_Pec[],2,0)</f>
        <v>protocollo</v>
      </c>
      <c r="C7494" s="53">
        <f>VLOOKUP(A7494,Tabella_sez[],2,0)</f>
        <v>21</v>
      </c>
      <c r="D7494" t="e">
        <f>VLOOKUP(Tabella_sintesi[[#This Row],[Comune]],[1]!Tabella_Tabella1[[COGNOME]:[descrizione_carica]],2,0)</f>
        <v>#N/A</v>
      </c>
    </row>
    <row r="7495" spans="1:4" x14ac:dyDescent="0.25">
      <c r="A7495" s="47" t="s">
        <v>1049</v>
      </c>
      <c r="B7495" t="str">
        <f>VLOOKUP(A7495,Tabella_Pec[],2,0)</f>
        <v>protocollo</v>
      </c>
      <c r="C7495" s="53">
        <f>VLOOKUP(A7495,Tabella_sez[],2,0)</f>
        <v>20</v>
      </c>
      <c r="D7495" t="e">
        <f>VLOOKUP(Tabella_sintesi[[#This Row],[Comune]],[1]!Tabella_Tabella1[[COGNOME]:[descrizione_carica]],2,0)</f>
        <v>#N/A</v>
      </c>
    </row>
    <row r="7496" spans="1:4" x14ac:dyDescent="0.25">
      <c r="A7496" s="47" t="s">
        <v>1298</v>
      </c>
      <c r="B7496" t="str">
        <f>VLOOKUP(A7496,Tabella_Pec[],2,0)</f>
        <v>protocollo.generale</v>
      </c>
      <c r="C7496" s="53">
        <f>VLOOKUP(A7496,Tabella_sez[],2,0)</f>
        <v>20</v>
      </c>
      <c r="D7496" t="e">
        <f>VLOOKUP(Tabella_sintesi[[#This Row],[Comune]],[1]!Tabella_Tabella1[[COGNOME]:[descrizione_carica]],2,0)</f>
        <v>#N/A</v>
      </c>
    </row>
    <row r="7497" spans="1:4" x14ac:dyDescent="0.25">
      <c r="A7497" s="47" t="s">
        <v>1412</v>
      </c>
      <c r="B7497" t="str">
        <f>VLOOKUP(A7497,Tabella_Pec[],2,0)</f>
        <v>protocollo_generale</v>
      </c>
      <c r="C7497" s="53">
        <f>VLOOKUP(A7497,Tabella_sez[],2,0)</f>
        <v>7</v>
      </c>
      <c r="D7497" t="e">
        <f>VLOOKUP(Tabella_sintesi[[#This Row],[Comune]],[1]!Tabella_Tabella1[[COGNOME]:[descrizione_carica]],2,0)</f>
        <v>#N/A</v>
      </c>
    </row>
    <row r="7498" spans="1:4" x14ac:dyDescent="0.25">
      <c r="A7498" s="47" t="s">
        <v>1444</v>
      </c>
      <c r="B7498" t="str">
        <f>VLOOKUP(A7498,Tabella_Pec[],2,0)</f>
        <v>sindaco.caltagirone</v>
      </c>
      <c r="C7498" s="53">
        <f>VLOOKUP(A7498,Tabella_sez[],2,0)</f>
        <v>41</v>
      </c>
      <c r="D7498" t="str">
        <f>VLOOKUP(Tabella_sintesi[[#This Row],[Comune]],[1]!Tabella_Tabella1[[COGNOME]:[descrizione_carica]],2,0)</f>
        <v xml:space="preserve">ANTONINO    </v>
      </c>
    </row>
    <row r="7499" spans="1:4" x14ac:dyDescent="0.25">
      <c r="A7499" s="47" t="s">
        <v>1547</v>
      </c>
      <c r="B7499" t="str">
        <f>VLOOKUP(A7499,Tabella_Pec[],2,0)</f>
        <v>comunecamporotondoetneo.ct.sindaco</v>
      </c>
      <c r="C7499" s="53">
        <f>VLOOKUP(A7499,Tabella_sez[],2,0)</f>
        <v>4</v>
      </c>
      <c r="D7499" t="e">
        <f>VLOOKUP(Tabella_sintesi[[#This Row],[Comune]],[1]!Tabella_Tabella1[[COGNOME]:[descrizione_carica]],2,0)</f>
        <v>#N/A</v>
      </c>
    </row>
    <row r="7500" spans="1:4" x14ac:dyDescent="0.25">
      <c r="A7500" s="47" t="s">
        <v>1914</v>
      </c>
      <c r="B7500" t="str">
        <f>VLOOKUP(A7500,Tabella_Pec[],2,0)</f>
        <v>affarigenerali</v>
      </c>
      <c r="C7500" s="53">
        <f>VLOOKUP(A7500,Tabella_sez[],2,0)</f>
        <v>6</v>
      </c>
      <c r="D7500" t="e">
        <f>VLOOKUP(Tabella_sintesi[[#This Row],[Comune]],[1]!Tabella_Tabella1[[COGNOME]:[descrizione_carica]],2,0)</f>
        <v>#N/A</v>
      </c>
    </row>
    <row r="7501" spans="1:4" x14ac:dyDescent="0.25">
      <c r="A7501" s="47" t="s">
        <v>2106</v>
      </c>
      <c r="B7501" t="str">
        <f>VLOOKUP(A7501,Tabella_Pec[],2,0)</f>
        <v>urp.castiglionedisicilia</v>
      </c>
      <c r="C7501" s="53">
        <f>VLOOKUP(A7501,Tabella_sez[],2,0)</f>
        <v>9</v>
      </c>
      <c r="D7501" t="e">
        <f>VLOOKUP(Tabella_sintesi[[#This Row],[Comune]],[1]!Tabella_Tabella1[[COGNOME]:[descrizione_carica]],2,0)</f>
        <v>#N/A</v>
      </c>
    </row>
    <row r="7502" spans="1:4" x14ac:dyDescent="0.25">
      <c r="A7502" s="47" t="s">
        <v>2137</v>
      </c>
      <c r="B7502" t="str">
        <f>VLOOKUP(A7502,Tabella_Pec[],2,0)</f>
        <v>comune.catania</v>
      </c>
      <c r="C7502" s="53">
        <f>VLOOKUP(A7502,Tabella_sez[],2,0)</f>
        <v>336</v>
      </c>
      <c r="D7502" t="str">
        <f>VLOOKUP(Tabella_sintesi[[#This Row],[Comune]],[1]!Tabella_Tabella1[[COGNOME]:[descrizione_carica]],2,0)</f>
        <v xml:space="preserve">ALFIO    </v>
      </c>
    </row>
    <row r="7503" spans="1:4" x14ac:dyDescent="0.25">
      <c r="A7503" s="47" t="s">
        <v>3022</v>
      </c>
      <c r="B7503" t="str">
        <f>VLOOKUP(A7503,Tabella_Pec[],2,0)</f>
        <v>comune.fiumefreddodisicilia.ct</v>
      </c>
      <c r="C7503" s="53">
        <f>VLOOKUP(A7503,Tabella_sez[],2,0)</f>
        <v>9</v>
      </c>
      <c r="D7503" t="e">
        <f>VLOOKUP(Tabella_sintesi[[#This Row],[Comune]],[1]!Tabella_Tabella1[[COGNOME]:[descrizione_carica]],2,0)</f>
        <v>#N/A</v>
      </c>
    </row>
    <row r="7504" spans="1:4" x14ac:dyDescent="0.25">
      <c r="A7504" s="47" t="s">
        <v>3324</v>
      </c>
      <c r="B7504" t="str">
        <f>VLOOKUP(A7504,Tabella_Pec[],2,0)</f>
        <v>ufficio_urp</v>
      </c>
      <c r="C7504" s="53">
        <f>VLOOKUP(A7504,Tabella_sez[],2,0)</f>
        <v>31</v>
      </c>
      <c r="D7504" t="e">
        <f>VLOOKUP(Tabella_sintesi[[#This Row],[Comune]],[1]!Tabella_Tabella1[[COGNOME]:[descrizione_carica]],2,0)</f>
        <v>#N/A</v>
      </c>
    </row>
    <row r="7505" spans="1:4" x14ac:dyDescent="0.25">
      <c r="A7505" s="47" t="s">
        <v>3411</v>
      </c>
      <c r="B7505" t="str">
        <f>VLOOKUP(A7505,Tabella_Pec[],2,0)</f>
        <v>protocollogenerale</v>
      </c>
      <c r="C7505" s="53">
        <f>VLOOKUP(A7505,Tabella_sez[],2,0)</f>
        <v>18</v>
      </c>
      <c r="D7505" t="e">
        <f>VLOOKUP(Tabella_sintesi[[#This Row],[Comune]],[1]!Tabella_Tabella1[[COGNOME]:[descrizione_carica]],2,0)</f>
        <v>#N/A</v>
      </c>
    </row>
    <row r="7506" spans="1:4" x14ac:dyDescent="0.25">
      <c r="A7506" s="47" t="s">
        <v>3428</v>
      </c>
      <c r="B7506" t="str">
        <f>VLOOKUP(A7506,Tabella_Pec[],2,0)</f>
        <v>comune.gravina-di-catania</v>
      </c>
      <c r="C7506" s="53">
        <f>VLOOKUP(A7506,Tabella_sez[],2,0)</f>
        <v>25</v>
      </c>
      <c r="D7506" t="e">
        <f>VLOOKUP(Tabella_sintesi[[#This Row],[Comune]],[1]!Tabella_Tabella1[[COGNOME]:[descrizione_carica]],2,0)</f>
        <v>#N/A</v>
      </c>
    </row>
    <row r="7507" spans="1:4" x14ac:dyDescent="0.25">
      <c r="A7507" s="47" t="s">
        <v>3739</v>
      </c>
      <c r="B7507" t="str">
        <f>VLOOKUP(A7507,Tabella_Pec[],2,0)</f>
        <v>comune.licodiaeubea.ct</v>
      </c>
      <c r="C7507" s="53">
        <f>VLOOKUP(A7507,Tabella_sez[],2,0)</f>
        <v>4</v>
      </c>
      <c r="D7507" t="e">
        <f>VLOOKUP(Tabella_sintesi[[#This Row],[Comune]],[1]!Tabella_Tabella1[[COGNOME]:[descrizione_carica]],2,0)</f>
        <v>#N/A</v>
      </c>
    </row>
    <row r="7508" spans="1:4" x14ac:dyDescent="0.25">
      <c r="A7508" s="47" t="s">
        <v>3754</v>
      </c>
      <c r="B7508" t="str">
        <f>VLOOKUP(A7508,Tabella_Pec[],2,0)</f>
        <v>comune.linguaglossa</v>
      </c>
      <c r="C7508" s="53">
        <f>VLOOKUP(A7508,Tabella_sez[],2,0)</f>
        <v>5</v>
      </c>
      <c r="D7508" t="e">
        <f>VLOOKUP(Tabella_sintesi[[#This Row],[Comune]],[1]!Tabella_Tabella1[[COGNOME]:[descrizione_carica]],2,0)</f>
        <v>#N/A</v>
      </c>
    </row>
    <row r="7509" spans="1:4" x14ac:dyDescent="0.25">
      <c r="A7509" s="47" t="s">
        <v>3934</v>
      </c>
      <c r="B7509" t="str">
        <f>VLOOKUP(A7509,Tabella_Pec[],2,0)</f>
        <v>protocollo_generale</v>
      </c>
      <c r="C7509" s="53">
        <f>VLOOKUP(A7509,Tabella_sez[],2,0)</f>
        <v>5</v>
      </c>
      <c r="D7509" t="e">
        <f>VLOOKUP(Tabella_sintesi[[#This Row],[Comune]],[1]!Tabella_Tabella1[[COGNOME]:[descrizione_carica]],2,0)</f>
        <v>#N/A</v>
      </c>
    </row>
    <row r="7510" spans="1:4" x14ac:dyDescent="0.25">
      <c r="A7510" s="47" t="s">
        <v>4045</v>
      </c>
      <c r="B7510" t="str">
        <f>VLOOKUP(A7510,Tabella_Pec[],2,0)</f>
        <v>protocollomascali</v>
      </c>
      <c r="C7510" s="53">
        <f>VLOOKUP(A7510,Tabella_sez[],2,0)</f>
        <v>14</v>
      </c>
      <c r="D7510" t="e">
        <f>VLOOKUP(Tabella_sintesi[[#This Row],[Comune]],[1]!Tabella_Tabella1[[COGNOME]:[descrizione_carica]],2,0)</f>
        <v>#N/A</v>
      </c>
    </row>
    <row r="7511" spans="1:4" x14ac:dyDescent="0.25">
      <c r="A7511" s="47" t="s">
        <v>4046</v>
      </c>
      <c r="B7511" t="str">
        <f>VLOOKUP(A7511,Tabella_Pec[],2,0)</f>
        <v>ced</v>
      </c>
      <c r="C7511" s="53">
        <f>VLOOKUP(A7511,Tabella_sez[],2,0)</f>
        <v>25</v>
      </c>
      <c r="D7511" t="e">
        <f>VLOOKUP(Tabella_sintesi[[#This Row],[Comune]],[1]!Tabella_Tabella1[[COGNOME]:[descrizione_carica]],2,0)</f>
        <v>#N/A</v>
      </c>
    </row>
    <row r="7512" spans="1:4" x14ac:dyDescent="0.25">
      <c r="A7512" s="47" t="s">
        <v>4189</v>
      </c>
      <c r="B7512" t="str">
        <f>VLOOKUP(A7512,Tabella_Pec[],2,0)</f>
        <v>protocollo</v>
      </c>
      <c r="C7512" s="53">
        <f>VLOOKUP(A7512,Tabella_sez[],2,0)</f>
        <v>12</v>
      </c>
      <c r="D7512" t="e">
        <f>VLOOKUP(Tabella_sintesi[[#This Row],[Comune]],[1]!Tabella_Tabella1[[COGNOME]:[descrizione_carica]],2,0)</f>
        <v>#N/A</v>
      </c>
    </row>
    <row r="7513" spans="1:4" x14ac:dyDescent="0.25">
      <c r="A7513" s="47" t="s">
        <v>4192</v>
      </c>
      <c r="B7513" t="str">
        <f>VLOOKUP(A7513,Tabella_Pec[],2,0)</f>
        <v>protocollo</v>
      </c>
      <c r="C7513" s="53">
        <f>VLOOKUP(A7513,Tabella_sez[],2,0)</f>
        <v>2</v>
      </c>
      <c r="D7513" t="str">
        <f>VLOOKUP(Tabella_sintesi[[#This Row],[Comune]],[1]!Tabella_Tabella1[[COGNOME]:[descrizione_carica]],2,0)</f>
        <v xml:space="preserve">REGINA    </v>
      </c>
    </row>
    <row r="7514" spans="1:4" x14ac:dyDescent="0.25">
      <c r="A7514" s="47" t="s">
        <v>4194</v>
      </c>
      <c r="B7514" t="str">
        <f>VLOOKUP(A7514,Tabella_Pec[],2,0)</f>
        <v>protocollo</v>
      </c>
      <c r="C7514" s="53">
        <f>VLOOKUP(A7514,Tabella_sez[],2,0)</f>
        <v>9</v>
      </c>
      <c r="D7514" t="str">
        <f>VLOOKUP(Tabella_sintesi[[#This Row],[Comune]],[1]!Tabella_Tabella1[[COGNOME]:[descrizione_carica]],2,0)</f>
        <v xml:space="preserve">ANDREA    </v>
      </c>
    </row>
    <row r="7515" spans="1:4" x14ac:dyDescent="0.25">
      <c r="A7515" s="47" t="s">
        <v>4205</v>
      </c>
      <c r="B7515" t="str">
        <f>VLOOKUP(A7515,Tabella_Pec[],2,0)</f>
        <v>comunedimirabellaimbaccari.ct.protgen</v>
      </c>
      <c r="C7515" s="53">
        <f>VLOOKUP(A7515,Tabella_sez[],2,0)</f>
        <v>8</v>
      </c>
      <c r="D7515" t="e">
        <f>VLOOKUP(Tabella_sintesi[[#This Row],[Comune]],[1]!Tabella_Tabella1[[COGNOME]:[descrizione_carica]],2,0)</f>
        <v>#N/A</v>
      </c>
    </row>
    <row r="7516" spans="1:4" x14ac:dyDescent="0.25">
      <c r="A7516" s="47" t="s">
        <v>4220</v>
      </c>
      <c r="B7516" t="str">
        <f>VLOOKUP(A7516,Tabella_Pec[],2,0)</f>
        <v>protocollo.misterbianco</v>
      </c>
      <c r="C7516" s="53">
        <f>VLOOKUP(A7516,Tabella_sez[],2,0)</f>
        <v>40</v>
      </c>
      <c r="D7516" t="e">
        <f>VLOOKUP(Tabella_sintesi[[#This Row],[Comune]],[1]!Tabella_Tabella1[[COGNOME]:[descrizione_carica]],2,0)</f>
        <v>#N/A</v>
      </c>
    </row>
    <row r="7517" spans="1:4" x14ac:dyDescent="0.25">
      <c r="A7517" s="47" t="s">
        <v>4623</v>
      </c>
      <c r="B7517" t="str">
        <f>VLOOKUP(A7517,Tabella_Pec[],2,0)</f>
        <v>infopost</v>
      </c>
      <c r="C7517" s="53">
        <f>VLOOKUP(A7517,Tabella_sez[],2,0)</f>
        <v>9</v>
      </c>
      <c r="D7517" t="e">
        <f>VLOOKUP(Tabella_sintesi[[#This Row],[Comune]],[1]!Tabella_Tabella1[[COGNOME]:[descrizione_carica]],2,0)</f>
        <v>#N/A</v>
      </c>
    </row>
    <row r="7518" spans="1:4" x14ac:dyDescent="0.25">
      <c r="A7518" s="47" t="s">
        <v>4700</v>
      </c>
      <c r="B7518" t="str">
        <f>VLOOKUP(A7518,Tabella_Pec[],2,0)</f>
        <v>protocollo</v>
      </c>
      <c r="C7518" s="53">
        <f>VLOOKUP(A7518,Tabella_sez[],2,0)</f>
        <v>5</v>
      </c>
      <c r="D7518" t="str">
        <f>VLOOKUP(Tabella_sintesi[[#This Row],[Comune]],[1]!Tabella_Tabella1[[COGNOME]:[descrizione_carica]],2,0)</f>
        <v xml:space="preserve">STEFANIA    </v>
      </c>
    </row>
    <row r="7519" spans="1:4" x14ac:dyDescent="0.25">
      <c r="A7519" s="47" t="s">
        <v>4987</v>
      </c>
      <c r="B7519" t="str">
        <f>VLOOKUP(A7519,Tabella_Pec[],2,0)</f>
        <v>elettorale.palagonia</v>
      </c>
      <c r="C7519" s="53">
        <f>VLOOKUP(A7519,Tabella_sez[],2,0)</f>
        <v>18</v>
      </c>
      <c r="D7519" t="e">
        <f>VLOOKUP(Tabella_sintesi[[#This Row],[Comune]],[1]!Tabella_Tabella1[[COGNOME]:[descrizione_carica]],2,0)</f>
        <v>#N/A</v>
      </c>
    </row>
    <row r="7520" spans="1:4" x14ac:dyDescent="0.25">
      <c r="A7520" s="47" t="s">
        <v>8276</v>
      </c>
      <c r="B7520" t="e">
        <f>VLOOKUP(A7520,Tabella_Pec[],2,0)</f>
        <v>#N/A</v>
      </c>
      <c r="C7520" s="53" t="e">
        <f>VLOOKUP(A7520,Tabella_sez[],2,0)</f>
        <v>#N/A</v>
      </c>
      <c r="D7520" t="e">
        <f>VLOOKUP(Tabella_sintesi[[#This Row],[Comune]],[1]!Tabella_Tabella1[[COGNOME]:[descrizione_carica]],2,0)</f>
        <v>#N/A</v>
      </c>
    </row>
    <row r="7521" spans="1:4" x14ac:dyDescent="0.25">
      <c r="A7521" s="47" t="s">
        <v>5088</v>
      </c>
      <c r="B7521" t="str">
        <f>VLOOKUP(A7521,Tabella_Pec[],2,0)</f>
        <v>protocollo</v>
      </c>
      <c r="C7521" s="53">
        <f>VLOOKUP(A7521,Tabella_sez[],2,0)</f>
        <v>11</v>
      </c>
      <c r="D7521" t="e">
        <f>VLOOKUP(Tabella_sintesi[[#This Row],[Comune]],[1]!Tabella_Tabella1[[COGNOME]:[descrizione_carica]],2,0)</f>
        <v>#N/A</v>
      </c>
    </row>
    <row r="7522" spans="1:4" x14ac:dyDescent="0.25">
      <c r="A7522" s="47" t="s">
        <v>5227</v>
      </c>
      <c r="B7522" t="str">
        <f>VLOOKUP(A7522,Tabella_Pec[],2,0)</f>
        <v>protocollo.generale</v>
      </c>
      <c r="C7522" s="53">
        <f>VLOOKUP(A7522,Tabella_sez[],2,0)</f>
        <v>6</v>
      </c>
      <c r="D7522" t="e">
        <f>VLOOKUP(Tabella_sintesi[[#This Row],[Comune]],[1]!Tabella_Tabella1[[COGNOME]:[descrizione_carica]],2,0)</f>
        <v>#N/A</v>
      </c>
    </row>
    <row r="7523" spans="1:4" x14ac:dyDescent="0.25">
      <c r="A7523" s="47" t="s">
        <v>5652</v>
      </c>
      <c r="B7523" t="str">
        <f>VLOOKUP(A7523,Tabella_Pec[],2,0)</f>
        <v>comuneraddusa</v>
      </c>
      <c r="C7523" s="53">
        <f>VLOOKUP(A7523,Tabella_sez[],2,0)</f>
        <v>4</v>
      </c>
      <c r="D7523" t="e">
        <f>VLOOKUP(Tabella_sintesi[[#This Row],[Comune]],[1]!Tabella_Tabella1[[COGNOME]:[descrizione_carica]],2,0)</f>
        <v>#N/A</v>
      </c>
    </row>
    <row r="7524" spans="1:4" x14ac:dyDescent="0.25">
      <c r="A7524" s="47" t="s">
        <v>5660</v>
      </c>
      <c r="B7524" t="str">
        <f>VLOOKUP(A7524,Tabella_Pec[],2,0)</f>
        <v>postmaster</v>
      </c>
      <c r="C7524" s="53">
        <f>VLOOKUP(A7524,Tabella_sez[],2,0)</f>
        <v>12</v>
      </c>
      <c r="D7524" t="e">
        <f>VLOOKUP(Tabella_sintesi[[#This Row],[Comune]],[1]!Tabella_Tabella1[[COGNOME]:[descrizione_carica]],2,0)</f>
        <v>#N/A</v>
      </c>
    </row>
    <row r="7525" spans="1:4" x14ac:dyDescent="0.25">
      <c r="A7525" s="47" t="s">
        <v>5663</v>
      </c>
      <c r="B7525" t="str">
        <f>VLOOKUP(A7525,Tabella_Pec[],2,0)</f>
        <v>protocollo_generale</v>
      </c>
      <c r="C7525" s="53">
        <f>VLOOKUP(A7525,Tabella_sez[],2,0)</f>
        <v>12</v>
      </c>
      <c r="D7525" t="str">
        <f>VLOOKUP(Tabella_sintesi[[#This Row],[Comune]],[1]!Tabella_Tabella1[[COGNOME]:[descrizione_carica]],2,0)</f>
        <v xml:space="preserve">GIUSEPPINA    </v>
      </c>
    </row>
    <row r="7526" spans="1:4" x14ac:dyDescent="0.25">
      <c r="A7526" s="47" t="s">
        <v>5765</v>
      </c>
      <c r="B7526" t="str">
        <f>VLOOKUP(A7526,Tabella_Pec[],2,0)</f>
        <v>protocollo</v>
      </c>
      <c r="C7526" s="53">
        <f>VLOOKUP(A7526,Tabella_sez[],2,0)</f>
        <v>18</v>
      </c>
      <c r="D7526" t="e">
        <f>VLOOKUP(Tabella_sintesi[[#This Row],[Comune]],[1]!Tabella_Tabella1[[COGNOME]:[descrizione_carica]],2,0)</f>
        <v>#N/A</v>
      </c>
    </row>
    <row r="7527" spans="1:4" x14ac:dyDescent="0.25">
      <c r="A7527" s="47" t="s">
        <v>6127</v>
      </c>
      <c r="B7527" t="str">
        <f>VLOOKUP(A7527,Tabella_Pec[],2,0)</f>
        <v>protocollo</v>
      </c>
      <c r="C7527" s="53">
        <f>VLOOKUP(A7527,Tabella_sez[],2,0)</f>
        <v>3</v>
      </c>
      <c r="D7527" t="e">
        <f>VLOOKUP(Tabella_sintesi[[#This Row],[Comune]],[1]!Tabella_Tabella1[[COGNOME]:[descrizione_carica]],2,0)</f>
        <v>#N/A</v>
      </c>
    </row>
    <row r="7528" spans="1:4" x14ac:dyDescent="0.25">
      <c r="A7528" s="47" t="s">
        <v>6204</v>
      </c>
      <c r="B7528" t="str">
        <f>VLOOKUP(A7528,Tabella_Pec[],2,0)</f>
        <v>sangiovannilapunta</v>
      </c>
      <c r="C7528" s="53">
        <f>VLOOKUP(A7528,Tabella_sez[],2,0)</f>
        <v>20</v>
      </c>
      <c r="D7528" t="e">
        <f>VLOOKUP(Tabella_sintesi[[#This Row],[Comune]],[1]!Tabella_Tabella1[[COGNOME]:[descrizione_carica]],2,0)</f>
        <v>#N/A</v>
      </c>
    </row>
    <row r="7529" spans="1:4" x14ac:dyDescent="0.25">
      <c r="A7529" s="47" t="s">
        <v>6221</v>
      </c>
      <c r="B7529" t="str">
        <f>VLOOKUP(A7529,Tabella_Pec[],2,0)</f>
        <v>comune.sangregorio.ct</v>
      </c>
      <c r="C7529" s="53">
        <f>VLOOKUP(A7529,Tabella_sez[],2,0)</f>
        <v>11</v>
      </c>
      <c r="D7529" t="e">
        <f>VLOOKUP(Tabella_sintesi[[#This Row],[Comune]],[1]!Tabella_Tabella1[[COGNOME]:[descrizione_carica]],2,0)</f>
        <v>#N/A</v>
      </c>
    </row>
    <row r="7530" spans="1:4" x14ac:dyDescent="0.25">
      <c r="A7530" s="47" t="s">
        <v>6282</v>
      </c>
      <c r="B7530" t="str">
        <f>VLOOKUP(A7530,Tabella_Pec[],2,0)</f>
        <v>prot.gen</v>
      </c>
      <c r="C7530" s="53">
        <f>VLOOKUP(A7530,Tabella_sez[],2,0)</f>
        <v>5</v>
      </c>
      <c r="D7530" t="e">
        <f>VLOOKUP(Tabella_sintesi[[#This Row],[Comune]],[1]!Tabella_Tabella1[[COGNOME]:[descrizione_carica]],2,0)</f>
        <v>#N/A</v>
      </c>
    </row>
    <row r="7531" spans="1:4" x14ac:dyDescent="0.25">
      <c r="A7531" s="47" t="s">
        <v>6313</v>
      </c>
      <c r="B7531" t="str">
        <f>VLOOKUP(A7531,Tabella_Pec[],2,0)</f>
        <v>giuseppa.balsamo</v>
      </c>
      <c r="C7531" s="53">
        <f>VLOOKUP(A7531,Tabella_sez[],2,0)</f>
        <v>6</v>
      </c>
      <c r="D7531" t="e">
        <f>VLOOKUP(Tabella_sintesi[[#This Row],[Comune]],[1]!Tabella_Tabella1[[COGNOME]:[descrizione_carica]],2,0)</f>
        <v>#N/A</v>
      </c>
    </row>
    <row r="7532" spans="1:4" x14ac:dyDescent="0.25">
      <c r="A7532" s="47" t="s">
        <v>6410</v>
      </c>
      <c r="B7532" t="str">
        <f>VLOOKUP(A7532,Tabella_Pec[],2,0)</f>
        <v>protocollo</v>
      </c>
      <c r="C7532" s="53">
        <f>VLOOKUP(A7532,Tabella_sez[],2,0)</f>
        <v>10</v>
      </c>
      <c r="D7532" t="e">
        <f>VLOOKUP(Tabella_sintesi[[#This Row],[Comune]],[1]!Tabella_Tabella1[[COGNOME]:[descrizione_carica]],2,0)</f>
        <v>#N/A</v>
      </c>
    </row>
    <row r="7533" spans="1:4" x14ac:dyDescent="0.25">
      <c r="A7533" s="47" t="s">
        <v>6416</v>
      </c>
      <c r="B7533" t="str">
        <f>VLOOKUP(A7533,Tabella_Pec[],2,0)</f>
        <v>protocollosantalfio</v>
      </c>
      <c r="C7533" s="53">
        <f>VLOOKUP(A7533,Tabella_sez[],2,0)</f>
        <v>2</v>
      </c>
      <c r="D7533" t="e">
        <f>VLOOKUP(Tabella_sintesi[[#This Row],[Comune]],[1]!Tabella_Tabella1[[COGNOME]:[descrizione_carica]],2,0)</f>
        <v>#N/A</v>
      </c>
    </row>
    <row r="7534" spans="1:4" x14ac:dyDescent="0.25">
      <c r="A7534" s="47" t="s">
        <v>6503</v>
      </c>
      <c r="B7534" t="str">
        <f>VLOOKUP(A7534,Tabella_Pec[],2,0)</f>
        <v>protocollo</v>
      </c>
      <c r="C7534" s="53">
        <f>VLOOKUP(A7534,Tabella_sez[],2,0)</f>
        <v>6</v>
      </c>
      <c r="D7534" t="e">
        <f>VLOOKUP(Tabella_sintesi[[#This Row],[Comune]],[1]!Tabella_Tabella1[[COGNOME]:[descrizione_carica]],2,0)</f>
        <v>#N/A</v>
      </c>
    </row>
    <row r="7535" spans="1:4" x14ac:dyDescent="0.25">
      <c r="A7535" s="47" t="s">
        <v>6520</v>
      </c>
      <c r="B7535" t="str">
        <f>VLOOKUP(A7535,Tabella_Pec[],2,0)</f>
        <v>protocollo.generale</v>
      </c>
      <c r="C7535" s="53">
        <f>VLOOKUP(A7535,Tabella_sez[],2,0)</f>
        <v>6</v>
      </c>
      <c r="D7535" t="e">
        <f>VLOOKUP(Tabella_sintesi[[#This Row],[Comune]],[1]!Tabella_Tabella1[[COGNOME]:[descrizione_carica]],2,0)</f>
        <v>#N/A</v>
      </c>
    </row>
    <row r="7536" spans="1:4" x14ac:dyDescent="0.25">
      <c r="A7536" s="47" t="s">
        <v>6647</v>
      </c>
      <c r="B7536" t="str">
        <f>VLOOKUP(A7536,Tabella_Pec[],2,0)</f>
        <v>comune.scordia</v>
      </c>
      <c r="C7536" s="53">
        <f>VLOOKUP(A7536,Tabella_sez[],2,0)</f>
        <v>20</v>
      </c>
      <c r="D7536" t="e">
        <f>VLOOKUP(Tabella_sintesi[[#This Row],[Comune]],[1]!Tabella_Tabella1[[COGNOME]:[descrizione_carica]],2,0)</f>
        <v>#N/A</v>
      </c>
    </row>
    <row r="7537" spans="1:4" x14ac:dyDescent="0.25">
      <c r="A7537" s="47" t="s">
        <v>7251</v>
      </c>
      <c r="B7537" t="str">
        <f>VLOOKUP(A7537,Tabella_Pec[],2,0)</f>
        <v>comune.trecastagni</v>
      </c>
      <c r="C7537" s="53">
        <f>VLOOKUP(A7537,Tabella_sez[],2,0)</f>
        <v>7</v>
      </c>
      <c r="D7537" t="e">
        <f>VLOOKUP(Tabella_sintesi[[#This Row],[Comune]],[1]!Tabella_Tabella1[[COGNOME]:[descrizione_carica]],2,0)</f>
        <v>#N/A</v>
      </c>
    </row>
    <row r="7538" spans="1:4" x14ac:dyDescent="0.25">
      <c r="A7538" s="47" t="s">
        <v>7261</v>
      </c>
      <c r="B7538" t="str">
        <f>VLOOKUP(A7538,Tabella_Pec[],2,0)</f>
        <v>comune.tremestierietneo</v>
      </c>
      <c r="C7538" s="53">
        <f>VLOOKUP(A7538,Tabella_sez[],2,0)</f>
        <v>19</v>
      </c>
      <c r="D7538" t="e">
        <f>VLOOKUP(Tabella_sintesi[[#This Row],[Comune]],[1]!Tabella_Tabella1[[COGNOME]:[descrizione_carica]],2,0)</f>
        <v>#N/A</v>
      </c>
    </row>
    <row r="7539" spans="1:4" x14ac:dyDescent="0.25">
      <c r="A7539" s="47" t="s">
        <v>7501</v>
      </c>
      <c r="B7539" t="str">
        <f>VLOOKUP(A7539,Tabella_Pec[],2,0)</f>
        <v>comune.valverde.ct</v>
      </c>
      <c r="C7539" s="53">
        <f>VLOOKUP(A7539,Tabella_sez[],2,0)</f>
        <v>6</v>
      </c>
      <c r="D7539" t="e">
        <f>VLOOKUP(Tabella_sintesi[[#This Row],[Comune]],[1]!Tabella_Tabella1[[COGNOME]:[descrizione_carica]],2,0)</f>
        <v>#N/A</v>
      </c>
    </row>
    <row r="7540" spans="1:4" x14ac:dyDescent="0.25">
      <c r="A7540" s="47" t="s">
        <v>7623</v>
      </c>
      <c r="B7540" t="str">
        <f>VLOOKUP(A7540,Tabella_Pec[],2,0)</f>
        <v>protocollo</v>
      </c>
      <c r="C7540" s="53">
        <f>VLOOKUP(A7540,Tabella_sez[],2,0)</f>
        <v>6</v>
      </c>
      <c r="D7540" t="e">
        <f>VLOOKUP(Tabella_sintesi[[#This Row],[Comune]],[1]!Tabella_Tabella1[[COGNOME]:[descrizione_carica]],2,0)</f>
        <v>#N/A</v>
      </c>
    </row>
    <row r="7541" spans="1:4" x14ac:dyDescent="0.25">
      <c r="A7541" s="47" t="s">
        <v>7829</v>
      </c>
      <c r="B7541" t="str">
        <f>VLOOKUP(A7541,Tabella_Pec[],2,0)</f>
        <v>segreteria</v>
      </c>
      <c r="C7541" s="53">
        <f>VLOOKUP(A7541,Tabella_sez[],2,0)</f>
        <v>10</v>
      </c>
      <c r="D7541" t="e">
        <f>VLOOKUP(Tabella_sintesi[[#This Row],[Comune]],[1]!Tabella_Tabella1[[COGNOME]:[descrizione_carica]],2,0)</f>
        <v>#N/A</v>
      </c>
    </row>
    <row r="7542" spans="1:4" x14ac:dyDescent="0.25">
      <c r="A7542" s="47" t="s">
        <v>7858</v>
      </c>
      <c r="B7542" t="str">
        <f>VLOOKUP(A7542,Tabella_Pec[],2,0)</f>
        <v>protocollo</v>
      </c>
      <c r="C7542" s="53">
        <f>VLOOKUP(A7542,Tabella_sez[],2,0)</f>
        <v>9</v>
      </c>
      <c r="D7542" t="e">
        <f>VLOOKUP(Tabella_sintesi[[#This Row],[Comune]],[1]!Tabella_Tabella1[[COGNOME]:[descrizione_carica]],2,0)</f>
        <v>#N/A</v>
      </c>
    </row>
    <row r="7543" spans="1:4" x14ac:dyDescent="0.25">
      <c r="A7543" s="47" t="s">
        <v>4092</v>
      </c>
      <c r="B7543" t="str">
        <f>VLOOKUP(A7543,Tabella_Pec[],2,0)</f>
        <v>info</v>
      </c>
      <c r="C7543" s="53">
        <f>VLOOKUP(A7543,Tabella_sez[],2,0)</f>
        <v>3</v>
      </c>
      <c r="D7543" t="e">
        <f>VLOOKUP(Tabella_sintesi[[#This Row],[Comune]],[1]!Tabella_Tabella1[[COGNOME]:[descrizione_carica]],2,0)</f>
        <v>#N/A</v>
      </c>
    </row>
    <row r="7544" spans="1:4" x14ac:dyDescent="0.25">
      <c r="A7544" s="47" t="s">
        <v>3957</v>
      </c>
      <c r="B7544" t="str">
        <f>VLOOKUP(A7544,Tabella_Pec[],2,0)</f>
        <v>comunedimaniacect</v>
      </c>
      <c r="C7544" s="53">
        <f>VLOOKUP(A7544,Tabella_sez[],2,0)</f>
        <v>3</v>
      </c>
      <c r="D7544" t="e">
        <f>VLOOKUP(Tabella_sintesi[[#This Row],[Comune]],[1]!Tabella_Tabella1[[COGNOME]:[descrizione_carica]],2,0)</f>
        <v>#N/A</v>
      </c>
    </row>
    <row r="7545" spans="1:4" x14ac:dyDescent="0.25">
      <c r="A7545" s="47" t="s">
        <v>5656</v>
      </c>
      <c r="B7545" t="str">
        <f>VLOOKUP(A7545,Tabella_Pec[],2,0)</f>
        <v>ufficiotecnicoragalna</v>
      </c>
      <c r="C7545" s="53">
        <f>VLOOKUP(A7545,Tabella_sez[],2,0)</f>
        <v>4</v>
      </c>
      <c r="D7545" t="e">
        <f>VLOOKUP(Tabella_sintesi[[#This Row],[Comune]],[1]!Tabella_Tabella1[[COGNOME]:[descrizione_carica]],2,0)</f>
        <v>#N/A</v>
      </c>
    </row>
    <row r="7546" spans="1:4" x14ac:dyDescent="0.25">
      <c r="A7546" s="47" t="s">
        <v>420</v>
      </c>
      <c r="B7546" t="str">
        <f>VLOOKUP(A7546,Tabella_Pec[],2,0)</f>
        <v>protocollo</v>
      </c>
      <c r="C7546" s="53">
        <f>VLOOKUP(A7546,Tabella_sez[],2,0)</f>
        <v>8</v>
      </c>
      <c r="D7546" t="e">
        <f>VLOOKUP(Tabella_sintesi[[#This Row],[Comune]],[1]!Tabella_Tabella1[[COGNOME]:[descrizione_carica]],2,0)</f>
        <v>#N/A</v>
      </c>
    </row>
    <row r="7547" spans="1:4" x14ac:dyDescent="0.25">
      <c r="A7547" s="47" t="s">
        <v>2329</v>
      </c>
      <c r="B7547" t="str">
        <f>VLOOKUP(A7547,Tabella_Pec[],2,0)</f>
        <v>protocollo</v>
      </c>
      <c r="C7547" s="53">
        <f>VLOOKUP(A7547,Tabella_sez[],2,0)</f>
        <v>9</v>
      </c>
      <c r="D7547" t="e">
        <f>VLOOKUP(Tabella_sintesi[[#This Row],[Comune]],[1]!Tabella_Tabella1[[COGNOME]:[descrizione_carica]],2,0)</f>
        <v>#N/A</v>
      </c>
    </row>
    <row r="7548" spans="1:4" x14ac:dyDescent="0.25">
      <c r="A7548" s="47" t="s">
        <v>2554</v>
      </c>
      <c r="B7548" t="str">
        <f>VLOOKUP(A7548,Tabella_Pec[],2,0)</f>
        <v>protocollo</v>
      </c>
      <c r="C7548" s="53">
        <f>VLOOKUP(A7548,Tabella_sez[],2,0)</f>
        <v>31</v>
      </c>
      <c r="D7548" t="e">
        <f>VLOOKUP(Tabella_sintesi[[#This Row],[Comune]],[1]!Tabella_Tabella1[[COGNOME]:[descrizione_carica]],2,0)</f>
        <v>#N/A</v>
      </c>
    </row>
    <row r="7549" spans="1:4" x14ac:dyDescent="0.25">
      <c r="A7549" s="47" t="s">
        <v>3323</v>
      </c>
      <c r="B7549" t="str">
        <f>VLOOKUP(A7549,Tabella_Pec[],2,0)</f>
        <v>protocollo</v>
      </c>
      <c r="C7549" s="53">
        <f>VLOOKUP(A7549,Tabella_sez[],2,0)</f>
        <v>3</v>
      </c>
      <c r="D7549" t="e">
        <f>VLOOKUP(Tabella_sintesi[[#This Row],[Comune]],[1]!Tabella_Tabella1[[COGNOME]:[descrizione_carica]],2,0)</f>
        <v>#N/A</v>
      </c>
    </row>
    <row r="7550" spans="1:4" x14ac:dyDescent="0.25">
      <c r="A7550" s="47" t="s">
        <v>3571</v>
      </c>
      <c r="B7550" t="str">
        <f>VLOOKUP(A7550,Tabella_Pec[],2,0)</f>
        <v>info</v>
      </c>
      <c r="C7550" s="53">
        <f>VLOOKUP(A7550,Tabella_sez[],2,0)</f>
        <v>14</v>
      </c>
      <c r="D7550" t="e">
        <f>VLOOKUP(Tabella_sintesi[[#This Row],[Comune]],[1]!Tabella_Tabella1[[COGNOME]:[descrizione_carica]],2,0)</f>
        <v>#N/A</v>
      </c>
    </row>
    <row r="7551" spans="1:4" x14ac:dyDescent="0.25">
      <c r="A7551" s="47" t="s">
        <v>4225</v>
      </c>
      <c r="B7551" t="str">
        <f>VLOOKUP(A7551,Tabella_Pec[],2,0)</f>
        <v>protocollo.comune.modica</v>
      </c>
      <c r="C7551" s="53">
        <f>VLOOKUP(A7551,Tabella_sez[],2,0)</f>
        <v>51</v>
      </c>
      <c r="D7551" t="str">
        <f>VLOOKUP(Tabella_sintesi[[#This Row],[Comune]],[1]!Tabella_Tabella1[[COGNOME]:[descrizione_carica]],2,0)</f>
        <v xml:space="preserve">MATTEO    </v>
      </c>
    </row>
    <row r="7552" spans="1:4" x14ac:dyDescent="0.25">
      <c r="A7552" s="47" t="s">
        <v>4508</v>
      </c>
      <c r="B7552" t="str">
        <f>VLOOKUP(A7552,Tabella_Pec[],2,0)</f>
        <v>protocollo</v>
      </c>
      <c r="C7552" s="53">
        <f>VLOOKUP(A7552,Tabella_sez[],2,0)</f>
        <v>3</v>
      </c>
      <c r="D7552" t="e">
        <f>VLOOKUP(Tabella_sintesi[[#This Row],[Comune]],[1]!Tabella_Tabella1[[COGNOME]:[descrizione_carica]],2,0)</f>
        <v>#N/A</v>
      </c>
    </row>
    <row r="7553" spans="1:4" x14ac:dyDescent="0.25">
      <c r="A7553" s="47" t="s">
        <v>5513</v>
      </c>
      <c r="B7553" t="str">
        <f>VLOOKUP(A7553,Tabella_Pec[],2,0)</f>
        <v>protocollo.comune.pozzallo.rg</v>
      </c>
      <c r="C7553" s="53">
        <f>VLOOKUP(A7553,Tabella_sez[],2,0)</f>
        <v>18</v>
      </c>
      <c r="D7553" t="e">
        <f>VLOOKUP(Tabella_sintesi[[#This Row],[Comune]],[1]!Tabella_Tabella1[[COGNOME]:[descrizione_carica]],2,0)</f>
        <v>#N/A</v>
      </c>
    </row>
    <row r="7554" spans="1:4" x14ac:dyDescent="0.25">
      <c r="A7554" s="47" t="s">
        <v>5658</v>
      </c>
      <c r="B7554" t="str">
        <f>VLOOKUP(A7554,Tabella_Pec[],2,0)</f>
        <v>protocollo</v>
      </c>
      <c r="C7554" s="53">
        <f>VLOOKUP(A7554,Tabella_sez[],2,0)</f>
        <v>71</v>
      </c>
      <c r="D7554" t="str">
        <f>VLOOKUP(Tabella_sintesi[[#This Row],[Comune]],[1]!Tabella_Tabella1[[COGNOME]:[descrizione_carica]],2,0)</f>
        <v xml:space="preserve">LAURA    </v>
      </c>
    </row>
    <row r="7555" spans="1:4" x14ac:dyDescent="0.25">
      <c r="A7555" s="47" t="s">
        <v>6478</v>
      </c>
      <c r="B7555" t="str">
        <f>VLOOKUP(A7555,Tabella_Pec[],2,0)</f>
        <v>comune.santacrocecamerina</v>
      </c>
      <c r="C7555" s="53">
        <f>VLOOKUP(A7555,Tabella_sez[],2,0)</f>
        <v>9</v>
      </c>
      <c r="D7555" t="e">
        <f>VLOOKUP(Tabella_sintesi[[#This Row],[Comune]],[1]!Tabella_Tabella1[[COGNOME]:[descrizione_carica]],2,0)</f>
        <v>#N/A</v>
      </c>
    </row>
    <row r="7556" spans="1:4" x14ac:dyDescent="0.25">
      <c r="A7556" s="47" t="s">
        <v>6638</v>
      </c>
      <c r="B7556" t="str">
        <f>VLOOKUP(A7556,Tabella_Pec[],2,0)</f>
        <v>protocollo</v>
      </c>
      <c r="C7556" s="53">
        <f>VLOOKUP(A7556,Tabella_sez[],2,0)</f>
        <v>24</v>
      </c>
      <c r="D7556" t="e">
        <f>VLOOKUP(Tabella_sintesi[[#This Row],[Comune]],[1]!Tabella_Tabella1[[COGNOME]:[descrizione_carica]],2,0)</f>
        <v>#N/A</v>
      </c>
    </row>
    <row r="7557" spans="1:4" x14ac:dyDescent="0.25">
      <c r="A7557" s="47" t="s">
        <v>7819</v>
      </c>
      <c r="B7557" t="str">
        <f>VLOOKUP(A7557,Tabella_Pec[],2,0)</f>
        <v>dirigente.affarigenerali</v>
      </c>
      <c r="C7557" s="53">
        <f>VLOOKUP(A7557,Tabella_sez[],2,0)</f>
        <v>69</v>
      </c>
      <c r="D7557" t="str">
        <f>VLOOKUP(Tabella_sintesi[[#This Row],[Comune]],[1]!Tabella_Tabella1[[COGNOME]:[descrizione_carica]],2,0)</f>
        <v xml:space="preserve">BIAGIO    </v>
      </c>
    </row>
    <row r="7558" spans="1:4" x14ac:dyDescent="0.25">
      <c r="A7558" s="47" t="s">
        <v>789</v>
      </c>
      <c r="B7558" t="str">
        <f>VLOOKUP(A7558,Tabella_Pec[],2,0)</f>
        <v>protocollocomunediaugusta</v>
      </c>
      <c r="C7558" s="53">
        <f>VLOOKUP(A7558,Tabella_sez[],2,0)</f>
        <v>41</v>
      </c>
      <c r="D7558" t="e">
        <f>VLOOKUP(Tabella_sintesi[[#This Row],[Comune]],[1]!Tabella_Tabella1[[COGNOME]:[descrizione_carica]],2,0)</f>
        <v>#N/A</v>
      </c>
    </row>
    <row r="7559" spans="1:4" x14ac:dyDescent="0.25">
      <c r="A7559" s="47" t="s">
        <v>812</v>
      </c>
      <c r="B7559" t="str">
        <f>VLOOKUP(A7559,Tabella_Pec[],2,0)</f>
        <v>protocollo</v>
      </c>
      <c r="C7559" s="53">
        <f>VLOOKUP(A7559,Tabella_sez[],2,0)</f>
        <v>31</v>
      </c>
      <c r="D7559" t="str">
        <f>VLOOKUP(Tabella_sintesi[[#This Row],[Comune]],[1]!Tabella_Tabella1[[COGNOME]:[descrizione_carica]],2,0)</f>
        <v xml:space="preserve">MICHELE    </v>
      </c>
    </row>
    <row r="7560" spans="1:4" x14ac:dyDescent="0.25">
      <c r="A7560" s="47" t="s">
        <v>1323</v>
      </c>
      <c r="B7560" t="str">
        <f>VLOOKUP(A7560,Tabella_Pec[],2,0)</f>
        <v>protocollo</v>
      </c>
      <c r="C7560" s="53">
        <f>VLOOKUP(A7560,Tabella_sez[],2,0)</f>
        <v>3</v>
      </c>
      <c r="D7560" t="str">
        <f>VLOOKUP(Tabella_sintesi[[#This Row],[Comune]],[1]!Tabella_Tabella1[[COGNOME]:[descrizione_carica]],2,0)</f>
        <v xml:space="preserve">ANDREA    </v>
      </c>
    </row>
    <row r="7561" spans="1:4" x14ac:dyDescent="0.25">
      <c r="A7561" s="47" t="s">
        <v>1358</v>
      </c>
      <c r="B7561" t="str">
        <f>VLOOKUP(A7561,Tabella_Pec[],2,0)</f>
        <v>protocollo.buscemi</v>
      </c>
      <c r="C7561" s="53">
        <f>VLOOKUP(A7561,Tabella_sez[],2,0)</f>
        <v>2</v>
      </c>
      <c r="D7561" t="str">
        <f>VLOOKUP(Tabella_sintesi[[#This Row],[Comune]],[1]!Tabella_Tabella1[[COGNOME]:[descrizione_carica]],2,0)</f>
        <v xml:space="preserve">ANDREA    </v>
      </c>
    </row>
    <row r="7562" spans="1:4" x14ac:dyDescent="0.25">
      <c r="A7562" s="47" t="s">
        <v>1575</v>
      </c>
      <c r="B7562" t="str">
        <f>VLOOKUP(A7562,Tabella_Pec[],2,0)</f>
        <v>sviluppoeconomico.canicattinibagni</v>
      </c>
      <c r="C7562" s="53">
        <f>VLOOKUP(A7562,Tabella_sez[],2,0)</f>
        <v>8</v>
      </c>
      <c r="D7562" t="e">
        <f>VLOOKUP(Tabella_sintesi[[#This Row],[Comune]],[1]!Tabella_Tabella1[[COGNOME]:[descrizione_carica]],2,0)</f>
        <v>#N/A</v>
      </c>
    </row>
    <row r="7563" spans="1:4" x14ac:dyDescent="0.25">
      <c r="A7563" s="47" t="s">
        <v>1711</v>
      </c>
      <c r="B7563" t="str">
        <f>VLOOKUP(A7563,Tabella_Pec[],2,0)</f>
        <v>affarigenerali</v>
      </c>
      <c r="C7563" s="53">
        <f>VLOOKUP(A7563,Tabella_sez[],2,0)</f>
        <v>20</v>
      </c>
      <c r="D7563" t="e">
        <f>VLOOKUP(Tabella_sintesi[[#This Row],[Comune]],[1]!Tabella_Tabella1[[COGNOME]:[descrizione_carica]],2,0)</f>
        <v>#N/A</v>
      </c>
    </row>
    <row r="7564" spans="1:4" x14ac:dyDescent="0.25">
      <c r="A7564" s="47" t="s">
        <v>1875</v>
      </c>
      <c r="B7564" t="str">
        <f>VLOOKUP(A7564,Tabella_Pec[],2,0)</f>
        <v>protocollo.cassaro</v>
      </c>
      <c r="C7564" s="53">
        <f>VLOOKUP(A7564,Tabella_sez[],2,0)</f>
        <v>1</v>
      </c>
      <c r="D7564" t="e">
        <f>VLOOKUP(Tabella_sintesi[[#This Row],[Comune]],[1]!Tabella_Tabella1[[COGNOME]:[descrizione_carica]],2,0)</f>
        <v>#N/A</v>
      </c>
    </row>
    <row r="7565" spans="1:4" x14ac:dyDescent="0.25">
      <c r="A7565" s="47" t="s">
        <v>2966</v>
      </c>
      <c r="B7565" t="str">
        <f>VLOOKUP(A7565,Tabella_Pec[],2,0)</f>
        <v>protocollo</v>
      </c>
      <c r="C7565" s="53">
        <f>VLOOKUP(A7565,Tabella_sez[],2,0)</f>
        <v>3</v>
      </c>
      <c r="D7565" t="str">
        <f>VLOOKUP(Tabella_sintesi[[#This Row],[Comune]],[1]!Tabella_Tabella1[[COGNOME]:[descrizione_carica]],2,0)</f>
        <v xml:space="preserve">PRADEEP    </v>
      </c>
    </row>
    <row r="7566" spans="1:4" x14ac:dyDescent="0.25">
      <c r="A7566" s="47" t="s">
        <v>3030</v>
      </c>
      <c r="B7566" t="str">
        <f>VLOOKUP(A7566,Tabella_Pec[],2,0)</f>
        <v>cfloridia</v>
      </c>
      <c r="C7566" s="53">
        <f>VLOOKUP(A7566,Tabella_sez[],2,0)</f>
        <v>20</v>
      </c>
      <c r="D7566" t="str">
        <f>VLOOKUP(Tabella_sintesi[[#This Row],[Comune]],[1]!Tabella_Tabella1[[COGNOME]:[descrizione_carica]],2,0)</f>
        <v xml:space="preserve">SANTA    </v>
      </c>
    </row>
    <row r="7567" spans="1:4" x14ac:dyDescent="0.25">
      <c r="A7567" s="47" t="s">
        <v>3132</v>
      </c>
      <c r="B7567" t="str">
        <f>VLOOKUP(A7567,Tabella_Pec[],2,0)</f>
        <v>protocollo.generale</v>
      </c>
      <c r="C7567" s="53">
        <f>VLOOKUP(A7567,Tabella_sez[],2,0)</f>
        <v>20</v>
      </c>
      <c r="D7567" t="e">
        <f>VLOOKUP(Tabella_sintesi[[#This Row],[Comune]],[1]!Tabella_Tabella1[[COGNOME]:[descrizione_carica]],2,0)</f>
        <v>#N/A</v>
      </c>
    </row>
    <row r="7568" spans="1:4" x14ac:dyDescent="0.25">
      <c r="A7568" s="47" t="s">
        <v>3704</v>
      </c>
      <c r="B7568" t="str">
        <f>VLOOKUP(A7568,Tabella_Pec[],2,0)</f>
        <v>protocollo</v>
      </c>
      <c r="C7568" s="53">
        <f>VLOOKUP(A7568,Tabella_sez[],2,0)</f>
        <v>32</v>
      </c>
      <c r="D7568" t="str">
        <f>VLOOKUP(Tabella_sintesi[[#This Row],[Comune]],[1]!Tabella_Tabella1[[COGNOME]:[descrizione_carica]],2,0)</f>
        <v xml:space="preserve">NICOLA    </v>
      </c>
    </row>
    <row r="7569" spans="1:4" x14ac:dyDescent="0.25">
      <c r="A7569" s="47" t="s">
        <v>4119</v>
      </c>
      <c r="B7569" t="str">
        <f>VLOOKUP(A7569,Tabella_Pec[],2,0)</f>
        <v>elettorale</v>
      </c>
      <c r="C7569" s="53">
        <f>VLOOKUP(A7569,Tabella_sez[],2,0)</f>
        <v>12</v>
      </c>
      <c r="D7569" t="e">
        <f>VLOOKUP(Tabella_sintesi[[#This Row],[Comune]],[1]!Tabella_Tabella1[[COGNOME]:[descrizione_carica]],2,0)</f>
        <v>#N/A</v>
      </c>
    </row>
    <row r="7570" spans="1:4" x14ac:dyDescent="0.25">
      <c r="A7570" s="47" t="s">
        <v>4739</v>
      </c>
      <c r="B7570" t="str">
        <f>VLOOKUP(A7570,Tabella_Pec[],2,0)</f>
        <v>protocollo</v>
      </c>
      <c r="C7570" s="53">
        <f>VLOOKUP(A7570,Tabella_sez[],2,0)</f>
        <v>22</v>
      </c>
      <c r="D7570" t="str">
        <f>VLOOKUP(Tabella_sintesi[[#This Row],[Comune]],[1]!Tabella_Tabella1[[COGNOME]:[descrizione_carica]],2,0)</f>
        <v xml:space="preserve">CROCIFISSA    </v>
      </c>
    </row>
    <row r="7571" spans="1:4" x14ac:dyDescent="0.25">
      <c r="A7571" s="47" t="s">
        <v>4956</v>
      </c>
      <c r="B7571" t="str">
        <f>VLOOKUP(A7571,Tabella_Pec[],2,0)</f>
        <v>statocivile.pachino</v>
      </c>
      <c r="C7571" s="53">
        <f>VLOOKUP(A7571,Tabella_sez[],2,0)</f>
        <v>24</v>
      </c>
      <c r="D7571" t="e">
        <f>VLOOKUP(Tabella_sintesi[[#This Row],[Comune]],[1]!Tabella_Tabella1[[COGNOME]:[descrizione_carica]],2,0)</f>
        <v>#N/A</v>
      </c>
    </row>
    <row r="7572" spans="1:4" x14ac:dyDescent="0.25">
      <c r="A7572" s="47" t="s">
        <v>4997</v>
      </c>
      <c r="B7572" t="str">
        <f>VLOOKUP(A7572,Tabella_Pec[],2,0)</f>
        <v>ufficioelettorale</v>
      </c>
      <c r="C7572" s="53">
        <f>VLOOKUP(A7572,Tabella_sez[],2,0)</f>
        <v>10</v>
      </c>
      <c r="D7572" t="e">
        <f>VLOOKUP(Tabella_sintesi[[#This Row],[Comune]],[1]!Tabella_Tabella1[[COGNOME]:[descrizione_carica]],2,0)</f>
        <v>#N/A</v>
      </c>
    </row>
    <row r="7573" spans="1:4" x14ac:dyDescent="0.25">
      <c r="A7573" s="47" t="s">
        <v>5956</v>
      </c>
      <c r="B7573" t="str">
        <f>VLOOKUP(A7573,Tabella_Pec[],2,0)</f>
        <v>affarigenerali</v>
      </c>
      <c r="C7573" s="53">
        <f>VLOOKUP(A7573,Tabella_sez[],2,0)</f>
        <v>20</v>
      </c>
      <c r="D7573" t="e">
        <f>VLOOKUP(Tabella_sintesi[[#This Row],[Comune]],[1]!Tabella_Tabella1[[COGNOME]:[descrizione_carica]],2,0)</f>
        <v>#N/A</v>
      </c>
    </row>
    <row r="7574" spans="1:4" x14ac:dyDescent="0.25">
      <c r="A7574" s="47" t="s">
        <v>6804</v>
      </c>
      <c r="B7574" t="str">
        <f>VLOOKUP(A7574,Tabella_Pec[],2,0)</f>
        <v>sportellocittadino</v>
      </c>
      <c r="C7574" s="53">
        <f>VLOOKUP(A7574,Tabella_sez[],2,0)</f>
        <v>123</v>
      </c>
      <c r="D7574" t="str">
        <f>VLOOKUP(Tabella_sintesi[[#This Row],[Comune]],[1]!Tabella_Tabella1[[COGNOME]:[descrizione_carica]],2,0)</f>
        <v xml:space="preserve">ANTONINO    </v>
      </c>
    </row>
    <row r="7575" spans="1:4" x14ac:dyDescent="0.25">
      <c r="A7575" s="47" t="s">
        <v>6825</v>
      </c>
      <c r="B7575" t="str">
        <f>VLOOKUP(A7575,Tabella_Pec[],2,0)</f>
        <v>comune</v>
      </c>
      <c r="C7575" s="53">
        <f>VLOOKUP(A7575,Tabella_sez[],2,0)</f>
        <v>8</v>
      </c>
      <c r="D7575" t="e">
        <f>VLOOKUP(Tabella_sintesi[[#This Row],[Comune]],[1]!Tabella_Tabella1[[COGNOME]:[descrizione_carica]],2,0)</f>
        <v>#N/A</v>
      </c>
    </row>
    <row r="7576" spans="1:4" x14ac:dyDescent="0.25">
      <c r="A7576" s="47" t="s">
        <v>6882</v>
      </c>
      <c r="B7576" t="str">
        <f>VLOOKUP(A7576,Tabella_Pec[],2,0)</f>
        <v>protocollo</v>
      </c>
      <c r="C7576" s="53">
        <f>VLOOKUP(A7576,Tabella_sez[],2,0)</f>
        <v>8</v>
      </c>
      <c r="D7576" t="str">
        <f>VLOOKUP(Tabella_sintesi[[#This Row],[Comune]],[1]!Tabella_Tabella1[[COGNOME]:[descrizione_carica]],2,0)</f>
        <v xml:space="preserve">CHIARA    </v>
      </c>
    </row>
    <row r="7577" spans="1:4" x14ac:dyDescent="0.25">
      <c r="A7577" s="47" t="s">
        <v>5490</v>
      </c>
      <c r="B7577" t="str">
        <f>VLOOKUP(A7577,Tabella_Pec[],2,0)</f>
        <v>comunecp.segreteria</v>
      </c>
      <c r="C7577" s="53">
        <f>VLOOKUP(A7577,Tabella_sez[],2,0)</f>
        <v>3</v>
      </c>
      <c r="D7577" t="e">
        <f>VLOOKUP(Tabella_sintesi[[#This Row],[Comune]],[1]!Tabella_Tabella1[[COGNOME]:[descrizione_carica]],2,0)</f>
        <v>#N/A</v>
      </c>
    </row>
    <row r="7578" spans="1:4" x14ac:dyDescent="0.25">
      <c r="A7578" s="47" t="s">
        <v>5593</v>
      </c>
      <c r="B7578" t="str">
        <f>VLOOKUP(A7578,Tabella_Pec[],2,0)</f>
        <v>ufficio.protocollo</v>
      </c>
      <c r="C7578" s="53">
        <f>VLOOKUP(A7578,Tabella_sez[],2,0)</f>
        <v>11</v>
      </c>
      <c r="D7578" t="e">
        <f>VLOOKUP(Tabella_sintesi[[#This Row],[Comune]],[1]!Tabella_Tabella1[[COGNOME]:[descrizione_carica]],2,0)</f>
        <v>#N/A</v>
      </c>
    </row>
    <row r="7579" spans="1:4" x14ac:dyDescent="0.25">
      <c r="A7579" s="51" t="s">
        <v>461</v>
      </c>
      <c r="B7579" t="str">
        <f>VLOOKUP(A7579,Tabella_Pec[],2,0)</f>
        <v>protocollo</v>
      </c>
      <c r="C7579" s="53">
        <f>VLOOKUP(A7579,Tabella_sez[],2,0)</f>
        <v>2</v>
      </c>
      <c r="D7579" t="e">
        <f>VLOOKUP(Tabella_sintesi[[#This Row],[Comune]],[1]!Tabella_Tabella1[[COGNOME]:[descrizione_carica]],2,0)</f>
        <v>#N/A</v>
      </c>
    </row>
    <row r="7580" spans="1:4" x14ac:dyDescent="0.25">
      <c r="A7580" s="51" t="s">
        <v>8278</v>
      </c>
      <c r="B7580" t="str">
        <f>VLOOKUP(A7580,Tabella_Pec[],2,0)</f>
        <v>protocollo.aladeisardi</v>
      </c>
      <c r="C7580" s="53" t="e">
        <f>VLOOKUP(A7580,Tabella_sez[],2,0)</f>
        <v>#N/A</v>
      </c>
      <c r="D7580" t="e">
        <f>VLOOKUP(Tabella_sintesi[[#This Row],[Comune]],[1]!Tabella_Tabella1[[COGNOME]:[descrizione_carica]],2,0)</f>
        <v>#N/A</v>
      </c>
    </row>
    <row r="7581" spans="1:4" x14ac:dyDescent="0.25">
      <c r="A7581" s="51" t="s">
        <v>551</v>
      </c>
      <c r="B7581" t="str">
        <f>VLOOKUP(A7581,Tabella_Pec[],2,0)</f>
        <v>protocollo</v>
      </c>
      <c r="C7581" s="53">
        <f>VLOOKUP(A7581,Tabella_sez[],2,0)</f>
        <v>52</v>
      </c>
      <c r="D7581" t="e">
        <f>VLOOKUP(Tabella_sintesi[[#This Row],[Comune]],[1]!Tabella_Tabella1[[COGNOME]:[descrizione_carica]],2,0)</f>
        <v>#N/A</v>
      </c>
    </row>
    <row r="7582" spans="1:4" x14ac:dyDescent="0.25">
      <c r="A7582" s="51" t="s">
        <v>632</v>
      </c>
      <c r="B7582" t="str">
        <f>VLOOKUP(A7582,Tabella_Pec[],2,0)</f>
        <v>protocolloanela</v>
      </c>
      <c r="C7582" s="53">
        <f>VLOOKUP(A7582,Tabella_sez[],2,0)</f>
        <v>1</v>
      </c>
      <c r="D7582" t="e">
        <f>VLOOKUP(Tabella_sintesi[[#This Row],[Comune]],[1]!Tabella_Tabella1[[COGNOME]:[descrizione_carica]],2,0)</f>
        <v>#N/A</v>
      </c>
    </row>
    <row r="7583" spans="1:4" x14ac:dyDescent="0.25">
      <c r="A7583" s="51" t="s">
        <v>699</v>
      </c>
      <c r="B7583" t="str">
        <f>VLOOKUP(A7583,Tabella_Pec[],2,0)</f>
        <v>protocollo</v>
      </c>
      <c r="C7583" s="53">
        <f>VLOOKUP(A7583,Tabella_sez[],2,0)</f>
        <v>1</v>
      </c>
      <c r="D7583" t="e">
        <f>VLOOKUP(Tabella_sintesi[[#This Row],[Comune]],[1]!Tabella_Tabella1[[COGNOME]:[descrizione_carica]],2,0)</f>
        <v>#N/A</v>
      </c>
    </row>
    <row r="7584" spans="1:4" x14ac:dyDescent="0.25">
      <c r="A7584" s="51" t="s">
        <v>754</v>
      </c>
      <c r="B7584" t="str">
        <f>VLOOKUP(A7584,Tabella_Pec[],2,0)</f>
        <v>protocollo</v>
      </c>
      <c r="C7584" s="53">
        <f>VLOOKUP(A7584,Tabella_sez[],2,0)</f>
        <v>11</v>
      </c>
      <c r="D7584" t="e">
        <f>VLOOKUP(Tabella_sintesi[[#This Row],[Comune]],[1]!Tabella_Tabella1[[COGNOME]:[descrizione_carica]],2,0)</f>
        <v>#N/A</v>
      </c>
    </row>
    <row r="7585" spans="1:4" x14ac:dyDescent="0.25">
      <c r="A7585" s="51" t="s">
        <v>877</v>
      </c>
      <c r="B7585" t="str">
        <f>VLOOKUP(A7585,Tabella_Pec[],2,0)</f>
        <v>protocollo</v>
      </c>
      <c r="C7585" s="53">
        <f>VLOOKUP(A7585,Tabella_sez[],2,0)</f>
        <v>1</v>
      </c>
      <c r="D7585" t="e">
        <f>VLOOKUP(Tabella_sintesi[[#This Row],[Comune]],[1]!Tabella_Tabella1[[COGNOME]:[descrizione_carica]],2,0)</f>
        <v>#N/A</v>
      </c>
    </row>
    <row r="7586" spans="1:4" x14ac:dyDescent="0.25">
      <c r="A7586" s="51" t="s">
        <v>1006</v>
      </c>
      <c r="B7586" t="str">
        <f>VLOOKUP(A7586,Tabella_Pec[],2,0)</f>
        <v>protocollo</v>
      </c>
      <c r="C7586" s="53">
        <f>VLOOKUP(A7586,Tabella_sez[],2,0)</f>
        <v>2</v>
      </c>
      <c r="D7586" t="e">
        <f>VLOOKUP(Tabella_sintesi[[#This Row],[Comune]],[1]!Tabella_Tabella1[[COGNOME]:[descrizione_carica]],2,0)</f>
        <v>#N/A</v>
      </c>
    </row>
    <row r="7587" spans="1:4" x14ac:dyDescent="0.25">
      <c r="A7587" s="51" t="s">
        <v>1014</v>
      </c>
      <c r="B7587" t="str">
        <f>VLOOKUP(A7587,Tabella_Pec[],2,0)</f>
        <v>protocollo</v>
      </c>
      <c r="C7587" s="53">
        <f>VLOOKUP(A7587,Tabella_sez[],2,0)</f>
        <v>3</v>
      </c>
      <c r="D7587" t="e">
        <f>VLOOKUP(Tabella_sintesi[[#This Row],[Comune]],[1]!Tabella_Tabella1[[COGNOME]:[descrizione_carica]],2,0)</f>
        <v>#N/A</v>
      </c>
    </row>
    <row r="7588" spans="1:4" x14ac:dyDescent="0.25">
      <c r="A7588" s="51" t="s">
        <v>1042</v>
      </c>
      <c r="B7588" t="str">
        <f>VLOOKUP(A7588,Tabella_Pec[],2,0)</f>
        <v>protocollo</v>
      </c>
      <c r="C7588" s="53">
        <f>VLOOKUP(A7588,Tabella_sez[],2,0)</f>
        <v>1</v>
      </c>
      <c r="D7588" t="e">
        <f>VLOOKUP(Tabella_sintesi[[#This Row],[Comune]],[1]!Tabella_Tabella1[[COGNOME]:[descrizione_carica]],2,0)</f>
        <v>#N/A</v>
      </c>
    </row>
    <row r="7589" spans="1:4" x14ac:dyDescent="0.25">
      <c r="A7589" s="51" t="s">
        <v>1137</v>
      </c>
      <c r="B7589" t="str">
        <f>VLOOKUP(A7589,Tabella_Pec[],2,0)</f>
        <v>protocollo</v>
      </c>
      <c r="C7589" s="53">
        <f>VLOOKUP(A7589,Tabella_sez[],2,0)</f>
        <v>1</v>
      </c>
      <c r="D7589" t="e">
        <f>VLOOKUP(Tabella_sintesi[[#This Row],[Comune]],[1]!Tabella_Tabella1[[COGNOME]:[descrizione_carica]],2,0)</f>
        <v>#N/A</v>
      </c>
    </row>
    <row r="7590" spans="1:4" x14ac:dyDescent="0.25">
      <c r="A7590" s="51" t="s">
        <v>1138</v>
      </c>
      <c r="B7590" t="str">
        <f>VLOOKUP(A7590,Tabella_Pec[],2,0)</f>
        <v>protocollo</v>
      </c>
      <c r="C7590" s="53">
        <f>VLOOKUP(A7590,Tabella_sez[],2,0)</f>
        <v>4</v>
      </c>
      <c r="D7590" t="str">
        <f>VLOOKUP(Tabella_sintesi[[#This Row],[Comune]],[1]!Tabella_Tabella1[[COGNOME]:[descrizione_carica]],2,0)</f>
        <v xml:space="preserve">LORENZO    </v>
      </c>
    </row>
    <row r="7591" spans="1:4" x14ac:dyDescent="0.25">
      <c r="A7591" s="51" t="s">
        <v>1139</v>
      </c>
      <c r="B7591" t="str">
        <f>VLOOKUP(A7591,Tabella_Pec[],2,0)</f>
        <v>protocollo.bonorva</v>
      </c>
      <c r="C7591" s="53">
        <f>VLOOKUP(A7591,Tabella_sez[],2,0)</f>
        <v>4</v>
      </c>
      <c r="D7591" t="e">
        <f>VLOOKUP(Tabella_sintesi[[#This Row],[Comune]],[1]!Tabella_Tabella1[[COGNOME]:[descrizione_carica]],2,0)</f>
        <v>#N/A</v>
      </c>
    </row>
    <row r="7592" spans="1:4" x14ac:dyDescent="0.25">
      <c r="A7592" s="51" t="s">
        <v>1209</v>
      </c>
      <c r="B7592" t="str">
        <f>VLOOKUP(A7592,Tabella_Pec[],2,0)</f>
        <v>comune.bortigiadas</v>
      </c>
      <c r="C7592" s="53">
        <f>VLOOKUP(A7592,Tabella_sez[],2,0)</f>
        <v>2</v>
      </c>
      <c r="D7592" t="e">
        <f>VLOOKUP(Tabella_sintesi[[#This Row],[Comune]],[1]!Tabella_Tabella1[[COGNOME]:[descrizione_carica]],2,0)</f>
        <v>#N/A</v>
      </c>
    </row>
    <row r="7593" spans="1:4" x14ac:dyDescent="0.25">
      <c r="A7593" s="51" t="s">
        <v>1210</v>
      </c>
      <c r="B7593" t="str">
        <f>VLOOKUP(A7593,Tabella_Pec[],2,0)</f>
        <v>protocollo</v>
      </c>
      <c r="C7593" s="53">
        <f>VLOOKUP(A7593,Tabella_sez[],2,0)</f>
        <v>1</v>
      </c>
      <c r="D7593" t="e">
        <f>VLOOKUP(Tabella_sintesi[[#This Row],[Comune]],[1]!Tabella_Tabella1[[COGNOME]:[descrizione_carica]],2,0)</f>
        <v>#N/A</v>
      </c>
    </row>
    <row r="7594" spans="1:4" x14ac:dyDescent="0.25">
      <c r="A7594" s="51" t="s">
        <v>1229</v>
      </c>
      <c r="B7594" t="str">
        <f>VLOOKUP(A7594,Tabella_Pec[],2,0)</f>
        <v>protocollo.bottidda</v>
      </c>
      <c r="C7594" s="53">
        <f>VLOOKUP(A7594,Tabella_sez[],2,0)</f>
        <v>1</v>
      </c>
      <c r="D7594" t="e">
        <f>VLOOKUP(Tabella_sintesi[[#This Row],[Comune]],[1]!Tabella_Tabella1[[COGNOME]:[descrizione_carica]],2,0)</f>
        <v>#N/A</v>
      </c>
    </row>
    <row r="7595" spans="1:4" x14ac:dyDescent="0.25">
      <c r="A7595" s="51" t="s">
        <v>8279</v>
      </c>
      <c r="B7595" t="e">
        <f>VLOOKUP(A7595,Tabella_Pec[],2,0)</f>
        <v>#N/A</v>
      </c>
      <c r="C7595" s="53" t="e">
        <f>VLOOKUP(A7595,Tabella_sez[],2,0)</f>
        <v>#N/A</v>
      </c>
      <c r="D7595" t="e">
        <f>VLOOKUP(Tabella_sintesi[[#This Row],[Comune]],[1]!Tabella_Tabella1[[COGNOME]:[descrizione_carica]],2,0)</f>
        <v>#N/A</v>
      </c>
    </row>
    <row r="7596" spans="1:4" x14ac:dyDescent="0.25">
      <c r="A7596" s="51" t="s">
        <v>1341</v>
      </c>
      <c r="B7596" t="str">
        <f>VLOOKUP(A7596,Tabella_Pec[],2,0)</f>
        <v>comunebultei</v>
      </c>
      <c r="C7596" s="53">
        <f>VLOOKUP(A7596,Tabella_sez[],2,0)</f>
        <v>2</v>
      </c>
      <c r="D7596" t="e">
        <f>VLOOKUP(Tabella_sintesi[[#This Row],[Comune]],[1]!Tabella_Tabella1[[COGNOME]:[descrizione_carica]],2,0)</f>
        <v>#N/A</v>
      </c>
    </row>
    <row r="7597" spans="1:4" x14ac:dyDescent="0.25">
      <c r="A7597" s="51" t="s">
        <v>1342</v>
      </c>
      <c r="B7597" t="str">
        <f>VLOOKUP(A7597,Tabella_Pec[],2,0)</f>
        <v>protocollo</v>
      </c>
      <c r="C7597" s="53">
        <f>VLOOKUP(A7597,Tabella_sez[],2,0)</f>
        <v>1</v>
      </c>
      <c r="D7597" t="e">
        <f>VLOOKUP(Tabella_sintesi[[#This Row],[Comune]],[1]!Tabella_Tabella1[[COGNOME]:[descrizione_carica]],2,0)</f>
        <v>#N/A</v>
      </c>
    </row>
    <row r="7598" spans="1:4" x14ac:dyDescent="0.25">
      <c r="A7598" s="51" t="s">
        <v>1349</v>
      </c>
      <c r="B7598" t="str">
        <f>VLOOKUP(A7598,Tabella_Pec[],2,0)</f>
        <v>protocollo.</v>
      </c>
      <c r="C7598" s="53">
        <f>VLOOKUP(A7598,Tabella_sez[],2,0)</f>
        <v>1</v>
      </c>
      <c r="D7598" t="e">
        <f>VLOOKUP(Tabella_sintesi[[#This Row],[Comune]],[1]!Tabella_Tabella1[[COGNOME]:[descrizione_carica]],2,0)</f>
        <v>#N/A</v>
      </c>
    </row>
    <row r="7599" spans="1:4" x14ac:dyDescent="0.25">
      <c r="A7599" s="51" t="s">
        <v>1407</v>
      </c>
      <c r="B7599" t="str">
        <f>VLOOKUP(A7599,Tabella_Pec[],2,0)</f>
        <v>protocollo.comune.calangianus</v>
      </c>
      <c r="C7599" s="53">
        <f>VLOOKUP(A7599,Tabella_sez[],2,0)</f>
        <v>4</v>
      </c>
      <c r="D7599" t="e">
        <f>VLOOKUP(Tabella_sintesi[[#This Row],[Comune]],[1]!Tabella_Tabella1[[COGNOME]:[descrizione_carica]],2,0)</f>
        <v>#N/A</v>
      </c>
    </row>
    <row r="7600" spans="1:4" x14ac:dyDescent="0.25">
      <c r="A7600" s="51" t="s">
        <v>1700</v>
      </c>
      <c r="B7600" t="str">
        <f>VLOOKUP(A7600,Tabella_Pec[],2,0)</f>
        <v>protocollo.cargeghe</v>
      </c>
      <c r="C7600" s="53">
        <f>VLOOKUP(A7600,Tabella_sez[],2,0)</f>
        <v>1</v>
      </c>
      <c r="D7600" t="e">
        <f>VLOOKUP(Tabella_sintesi[[#This Row],[Comune]],[1]!Tabella_Tabella1[[COGNOME]:[descrizione_carica]],2,0)</f>
        <v>#N/A</v>
      </c>
    </row>
    <row r="7601" spans="1:4" x14ac:dyDescent="0.25">
      <c r="A7601" s="51" t="s">
        <v>2074</v>
      </c>
      <c r="B7601" t="str">
        <f>VLOOKUP(A7601,Tabella_Pec[],2,0)</f>
        <v>protocollo</v>
      </c>
      <c r="C7601" s="53">
        <f>VLOOKUP(A7601,Tabella_sez[],2,0)</f>
        <v>6</v>
      </c>
      <c r="D7601" t="e">
        <f>VLOOKUP(Tabella_sintesi[[#This Row],[Comune]],[1]!Tabella_Tabella1[[COGNOME]:[descrizione_carica]],2,0)</f>
        <v>#N/A</v>
      </c>
    </row>
    <row r="7602" spans="1:4" x14ac:dyDescent="0.25">
      <c r="A7602" s="51" t="s">
        <v>2322</v>
      </c>
      <c r="B7602" t="str">
        <f>VLOOKUP(A7602,Tabella_Pec[],2,0)</f>
        <v>protocollo.cheremule</v>
      </c>
      <c r="C7602" s="53">
        <f>VLOOKUP(A7602,Tabella_sez[],2,0)</f>
        <v>1</v>
      </c>
      <c r="D7602" t="e">
        <f>VLOOKUP(Tabella_sintesi[[#This Row],[Comune]],[1]!Tabella_Tabella1[[COGNOME]:[descrizione_carica]],2,0)</f>
        <v>#N/A</v>
      </c>
    </row>
    <row r="7603" spans="1:4" x14ac:dyDescent="0.25">
      <c r="A7603" s="51" t="s">
        <v>2330</v>
      </c>
      <c r="B7603" t="str">
        <f>VLOOKUP(A7603,Tabella_Pec[],2,0)</f>
        <v>protocollo</v>
      </c>
      <c r="C7603" s="53">
        <f>VLOOKUP(A7603,Tabella_sez[],2,0)</f>
        <v>2</v>
      </c>
      <c r="D7603" t="e">
        <f>VLOOKUP(Tabella_sintesi[[#This Row],[Comune]],[1]!Tabella_Tabella1[[COGNOME]:[descrizione_carica]],2,0)</f>
        <v>#N/A</v>
      </c>
    </row>
    <row r="7604" spans="1:4" x14ac:dyDescent="0.25">
      <c r="A7604" s="51" t="s">
        <v>2476</v>
      </c>
      <c r="B7604" t="str">
        <f>VLOOKUP(A7604,Tabella_Pec[],2,0)</f>
        <v>protocollo.codrongianos</v>
      </c>
      <c r="C7604" s="53">
        <f>VLOOKUP(A7604,Tabella_sez[],2,0)</f>
        <v>2</v>
      </c>
      <c r="D7604" t="e">
        <f>VLOOKUP(Tabella_sintesi[[#This Row],[Comune]],[1]!Tabella_Tabella1[[COGNOME]:[descrizione_carica]],2,0)</f>
        <v>#N/A</v>
      </c>
    </row>
    <row r="7605" spans="1:4" x14ac:dyDescent="0.25">
      <c r="A7605" s="51" t="s">
        <v>2674</v>
      </c>
      <c r="B7605" t="str">
        <f>VLOOKUP(A7605,Tabella_Pec[],2,0)</f>
        <v>protocollo</v>
      </c>
      <c r="C7605" s="53">
        <f>VLOOKUP(A7605,Tabella_sez[],2,0)</f>
        <v>1</v>
      </c>
      <c r="D7605" t="e">
        <f>VLOOKUP(Tabella_sintesi[[#This Row],[Comune]],[1]!Tabella_Tabella1[[COGNOME]:[descrizione_carica]],2,0)</f>
        <v>#N/A</v>
      </c>
    </row>
    <row r="7606" spans="1:4" x14ac:dyDescent="0.25">
      <c r="A7606" s="51" t="s">
        <v>2897</v>
      </c>
      <c r="B7606" t="str">
        <f>VLOOKUP(A7606,Tabella_Pec[],2,0)</f>
        <v>protocollo.esporlatu</v>
      </c>
      <c r="C7606" s="53">
        <f>VLOOKUP(A7606,Tabella_sez[],2,0)</f>
        <v>1</v>
      </c>
      <c r="D7606" t="e">
        <f>VLOOKUP(Tabella_sintesi[[#This Row],[Comune]],[1]!Tabella_Tabella1[[COGNOME]:[descrizione_carica]],2,0)</f>
        <v>#N/A</v>
      </c>
    </row>
    <row r="7607" spans="1:4" x14ac:dyDescent="0.25">
      <c r="A7607" s="51" t="s">
        <v>3031</v>
      </c>
      <c r="B7607" t="str">
        <f>VLOOKUP(A7607,Tabella_Pec[],2,0)</f>
        <v>protocollo.florinas</v>
      </c>
      <c r="C7607" s="53">
        <f>VLOOKUP(A7607,Tabella_sez[],2,0)</f>
        <v>2</v>
      </c>
      <c r="D7607" t="e">
        <f>VLOOKUP(Tabella_sintesi[[#This Row],[Comune]],[1]!Tabella_Tabella1[[COGNOME]:[descrizione_carica]],2,0)</f>
        <v>#N/A</v>
      </c>
    </row>
    <row r="7608" spans="1:4" x14ac:dyDescent="0.25">
      <c r="A7608" s="51" t="s">
        <v>3325</v>
      </c>
      <c r="B7608" t="str">
        <f>VLOOKUP(A7608,Tabella_Pec[],2,0)</f>
        <v>protocollo</v>
      </c>
      <c r="C7608" s="53">
        <f>VLOOKUP(A7608,Tabella_sez[],2,0)</f>
        <v>1</v>
      </c>
      <c r="D7608" t="e">
        <f>VLOOKUP(Tabella_sintesi[[#This Row],[Comune]],[1]!Tabella_Tabella1[[COGNOME]:[descrizione_carica]],2,0)</f>
        <v>#N/A</v>
      </c>
    </row>
    <row r="7609" spans="1:4" x14ac:dyDescent="0.25">
      <c r="A7609" s="51" t="s">
        <v>3520</v>
      </c>
      <c r="B7609" t="str">
        <f>VLOOKUP(A7609,Tabella_Pec[],2,0)</f>
        <v>demografici</v>
      </c>
      <c r="C7609" s="53">
        <f>VLOOKUP(A7609,Tabella_sez[],2,0)</f>
        <v>1</v>
      </c>
      <c r="D7609" t="e">
        <f>VLOOKUP(Tabella_sintesi[[#This Row],[Comune]],[1]!Tabella_Tabella1[[COGNOME]:[descrizione_carica]],2,0)</f>
        <v>#N/A</v>
      </c>
    </row>
    <row r="7610" spans="1:4" x14ac:dyDescent="0.25">
      <c r="A7610" s="51" t="s">
        <v>3580</v>
      </c>
      <c r="B7610" t="str">
        <f>VLOOKUP(A7610,Tabella_Pec[],2,0)</f>
        <v>segreteria</v>
      </c>
      <c r="C7610" s="53">
        <f>VLOOKUP(A7610,Tabella_sez[],2,0)</f>
        <v>1</v>
      </c>
      <c r="D7610" t="e">
        <f>VLOOKUP(Tabella_sintesi[[#This Row],[Comune]],[1]!Tabella_Tabella1[[COGNOME]:[descrizione_carica]],2,0)</f>
        <v>#N/A</v>
      </c>
    </row>
    <row r="7611" spans="1:4" x14ac:dyDescent="0.25">
      <c r="A7611" s="51" t="s">
        <v>3581</v>
      </c>
      <c r="B7611" t="str">
        <f>VLOOKUP(A7611,Tabella_Pec[],2,0)</f>
        <v>servizidemografici</v>
      </c>
      <c r="C7611" s="53">
        <f>VLOOKUP(A7611,Tabella_sez[],2,0)</f>
        <v>10</v>
      </c>
      <c r="D7611" t="e">
        <f>VLOOKUP(Tabella_sintesi[[#This Row],[Comune]],[1]!Tabella_Tabella1[[COGNOME]:[descrizione_carica]],2,0)</f>
        <v>#N/A</v>
      </c>
    </row>
    <row r="7612" spans="1:4" x14ac:dyDescent="0.25">
      <c r="A7612" s="51" t="s">
        <v>3613</v>
      </c>
      <c r="B7612" t="str">
        <f>VLOOKUP(A7612,Tabella_Pec[],2,0)</f>
        <v>protocollo</v>
      </c>
      <c r="C7612" s="53">
        <f>VLOOKUP(A7612,Tabella_sez[],2,0)</f>
        <v>1</v>
      </c>
      <c r="D7612" t="e">
        <f>VLOOKUP(Tabella_sintesi[[#This Row],[Comune]],[1]!Tabella_Tabella1[[COGNOME]:[descrizione_carica]],2,0)</f>
        <v>#N/A</v>
      </c>
    </row>
    <row r="7613" spans="1:4" x14ac:dyDescent="0.25">
      <c r="A7613" s="51" t="s">
        <v>3596</v>
      </c>
      <c r="B7613" t="str">
        <f>VLOOKUP(A7613,Tabella_Pec[],2,0)</f>
        <v>staff</v>
      </c>
      <c r="C7613" s="53">
        <f>VLOOKUP(A7613,Tabella_sez[],2,0)</f>
        <v>11</v>
      </c>
      <c r="D7613" t="e">
        <f>VLOOKUP(Tabella_sintesi[[#This Row],[Comune]],[1]!Tabella_Tabella1[[COGNOME]:[descrizione_carica]],2,0)</f>
        <v>#N/A</v>
      </c>
    </row>
    <row r="7614" spans="1:4" x14ac:dyDescent="0.25">
      <c r="A7614" s="51" t="s">
        <v>3854</v>
      </c>
      <c r="B7614" t="str">
        <f>VLOOKUP(A7614,Tabella_Pec[],2,0)</f>
        <v>protocollo.luogosanto</v>
      </c>
      <c r="C7614" s="53">
        <f>VLOOKUP(A7614,Tabella_sez[],2,0)</f>
        <v>2</v>
      </c>
      <c r="D7614" t="e">
        <f>VLOOKUP(Tabella_sintesi[[#This Row],[Comune]],[1]!Tabella_Tabella1[[COGNOME]:[descrizione_carica]],2,0)</f>
        <v>#N/A</v>
      </c>
    </row>
    <row r="7615" spans="1:4" x14ac:dyDescent="0.25">
      <c r="A7615" s="51" t="s">
        <v>3859</v>
      </c>
      <c r="B7615" t="str">
        <f>VLOOKUP(A7615,Tabella_Pec[],2,0)</f>
        <v>protocollo</v>
      </c>
      <c r="C7615" s="53">
        <f>VLOOKUP(A7615,Tabella_sez[],2,0)</f>
        <v>3</v>
      </c>
      <c r="D7615" t="e">
        <f>VLOOKUP(Tabella_sintesi[[#This Row],[Comune]],[1]!Tabella_Tabella1[[COGNOME]:[descrizione_carica]],2,0)</f>
        <v>#N/A</v>
      </c>
    </row>
    <row r="7616" spans="1:4" x14ac:dyDescent="0.25">
      <c r="A7616" s="51" t="s">
        <v>3969</v>
      </c>
      <c r="B7616" t="str">
        <f>VLOOKUP(A7616,Tabella_Pec[],2,0)</f>
        <v>protocollo</v>
      </c>
      <c r="C7616" s="53">
        <f>VLOOKUP(A7616,Tabella_sez[],2,0)</f>
        <v>1</v>
      </c>
      <c r="D7616" t="e">
        <f>VLOOKUP(Tabella_sintesi[[#This Row],[Comune]],[1]!Tabella_Tabella1[[COGNOME]:[descrizione_carica]],2,0)</f>
        <v>#N/A</v>
      </c>
    </row>
    <row r="7617" spans="1:4" x14ac:dyDescent="0.25">
      <c r="A7617" s="51" t="s">
        <v>4035</v>
      </c>
      <c r="B7617" t="str">
        <f>VLOOKUP(A7617,Tabella_Pec[],2,0)</f>
        <v>sindaco.martis</v>
      </c>
      <c r="C7617" s="53">
        <f>VLOOKUP(A7617,Tabella_sez[],2,0)</f>
        <v>1</v>
      </c>
      <c r="D7617" t="e">
        <f>VLOOKUP(Tabella_sintesi[[#This Row],[Comune]],[1]!Tabella_Tabella1[[COGNOME]:[descrizione_carica]],2,0)</f>
        <v>#N/A</v>
      </c>
    </row>
    <row r="7618" spans="1:4" x14ac:dyDescent="0.25">
      <c r="A7618" s="51" t="s">
        <v>4463</v>
      </c>
      <c r="B7618" t="str">
        <f>VLOOKUP(A7618,Tabella_Pec[],2,0)</f>
        <v>pla29</v>
      </c>
      <c r="C7618" s="53">
        <f>VLOOKUP(A7618,Tabella_sez[],2,0)</f>
        <v>1</v>
      </c>
      <c r="D7618" t="e">
        <f>VLOOKUP(Tabella_sintesi[[#This Row],[Comune]],[1]!Tabella_Tabella1[[COGNOME]:[descrizione_carica]],2,0)</f>
        <v>#N/A</v>
      </c>
    </row>
    <row r="7619" spans="1:4" x14ac:dyDescent="0.25">
      <c r="A7619" s="51" t="s">
        <v>4534</v>
      </c>
      <c r="B7619" t="str">
        <f>VLOOKUP(A7619,Tabella_Pec[],2,0)</f>
        <v>monti</v>
      </c>
      <c r="C7619" s="53">
        <f>VLOOKUP(A7619,Tabella_sez[],2,0)</f>
        <v>3</v>
      </c>
      <c r="D7619" t="str">
        <f>VLOOKUP(Tabella_sintesi[[#This Row],[Comune]],[1]!Tabella_Tabella1[[COGNOME]:[descrizione_carica]],2,0)</f>
        <v xml:space="preserve">MATTEO    </v>
      </c>
    </row>
    <row r="7620" spans="1:4" x14ac:dyDescent="0.25">
      <c r="A7620" s="51" t="s">
        <v>4578</v>
      </c>
      <c r="B7620" t="str">
        <f>VLOOKUP(A7620,Tabella_Pec[],2,0)</f>
        <v>protocollo</v>
      </c>
      <c r="C7620" s="53">
        <f>VLOOKUP(A7620,Tabella_sez[],2,0)</f>
        <v>2</v>
      </c>
      <c r="D7620" t="e">
        <f>VLOOKUP(Tabella_sintesi[[#This Row],[Comune]],[1]!Tabella_Tabella1[[COGNOME]:[descrizione_carica]],2,0)</f>
        <v>#N/A</v>
      </c>
    </row>
    <row r="7621" spans="1:4" x14ac:dyDescent="0.25">
      <c r="A7621" s="51" t="s">
        <v>4649</v>
      </c>
      <c r="B7621" t="str">
        <f>VLOOKUP(A7621,Tabella_Pec[],2,0)</f>
        <v>protocollo</v>
      </c>
      <c r="C7621" s="53">
        <f>VLOOKUP(A7621,Tabella_sez[],2,0)</f>
        <v>1</v>
      </c>
      <c r="D7621" t="e">
        <f>VLOOKUP(Tabella_sintesi[[#This Row],[Comune]],[1]!Tabella_Tabella1[[COGNOME]:[descrizione_carica]],2,0)</f>
        <v>#N/A</v>
      </c>
    </row>
    <row r="7622" spans="1:4" x14ac:dyDescent="0.25">
      <c r="A7622" s="51" t="s">
        <v>8280</v>
      </c>
      <c r="B7622" t="e">
        <f>VLOOKUP(A7622,Tabella_Pec[],2,0)</f>
        <v>#N/A</v>
      </c>
      <c r="C7622" s="53" t="e">
        <f>VLOOKUP(A7622,Tabella_sez[],2,0)</f>
        <v>#N/A</v>
      </c>
      <c r="D7622" t="e">
        <f>VLOOKUP(Tabella_sintesi[[#This Row],[Comune]],[1]!Tabella_Tabella1[[COGNOME]:[descrizione_carica]],2,0)</f>
        <v>#N/A</v>
      </c>
    </row>
    <row r="7623" spans="1:4" x14ac:dyDescent="0.25">
      <c r="A7623" s="51" t="s">
        <v>4767</v>
      </c>
      <c r="B7623" t="str">
        <f>VLOOKUP(A7623,Tabella_Pec[],2,0)</f>
        <v>servizigenerali</v>
      </c>
      <c r="C7623" s="53">
        <f>VLOOKUP(A7623,Tabella_sez[],2,0)</f>
        <v>2</v>
      </c>
      <c r="D7623" t="e">
        <f>VLOOKUP(Tabella_sintesi[[#This Row],[Comune]],[1]!Tabella_Tabella1[[COGNOME]:[descrizione_carica]],2,0)</f>
        <v>#N/A</v>
      </c>
    </row>
    <row r="7624" spans="1:4" x14ac:dyDescent="0.25">
      <c r="A7624" s="51" t="s">
        <v>4768</v>
      </c>
      <c r="B7624" t="str">
        <f>VLOOKUP(A7624,Tabella_Pec[],2,0)</f>
        <v>comune.nulvi</v>
      </c>
      <c r="C7624" s="53">
        <f>VLOOKUP(A7624,Tabella_sez[],2,0)</f>
        <v>4</v>
      </c>
      <c r="D7624" t="e">
        <f>VLOOKUP(Tabella_sintesi[[#This Row],[Comune]],[1]!Tabella_Tabella1[[COGNOME]:[descrizione_carica]],2,0)</f>
        <v>#N/A</v>
      </c>
    </row>
    <row r="7625" spans="1:4" x14ac:dyDescent="0.25">
      <c r="A7625" s="51" t="s">
        <v>4801</v>
      </c>
      <c r="B7625" t="str">
        <f>VLOOKUP(A7625,Tabella_Pec[],2,0)</f>
        <v>comune.olbia</v>
      </c>
      <c r="C7625" s="53">
        <f>VLOOKUP(A7625,Tabella_sez[],2,0)</f>
        <v>50</v>
      </c>
      <c r="D7625" t="e">
        <f>VLOOKUP(Tabella_sintesi[[#This Row],[Comune]],[1]!Tabella_Tabella1[[COGNOME]:[descrizione_carica]],2,0)</f>
        <v>#N/A</v>
      </c>
    </row>
    <row r="7626" spans="1:4" x14ac:dyDescent="0.25">
      <c r="A7626" s="51" t="s">
        <v>4824</v>
      </c>
      <c r="B7626" t="str">
        <f>VLOOKUP(A7626,Tabella_Pec[],2,0)</f>
        <v>protocollo</v>
      </c>
      <c r="C7626" s="53">
        <f>VLOOKUP(A7626,Tabella_sez[],2,0)</f>
        <v>4</v>
      </c>
      <c r="D7626" t="e">
        <f>VLOOKUP(Tabella_sintesi[[#This Row],[Comune]],[1]!Tabella_Tabella1[[COGNOME]:[descrizione_carica]],2,0)</f>
        <v>#N/A</v>
      </c>
    </row>
    <row r="7627" spans="1:4" x14ac:dyDescent="0.25">
      <c r="A7627" s="51" t="s">
        <v>4903</v>
      </c>
      <c r="B7627" t="str">
        <f>VLOOKUP(A7627,Tabella_Pec[],2,0)</f>
        <v>servizielettorali</v>
      </c>
      <c r="C7627" s="53">
        <f>VLOOKUP(A7627,Tabella_sez[],2,0)</f>
        <v>4</v>
      </c>
      <c r="D7627" t="e">
        <f>VLOOKUP(Tabella_sintesi[[#This Row],[Comune]],[1]!Tabella_Tabella1[[COGNOME]:[descrizione_carica]],2,0)</f>
        <v>#N/A</v>
      </c>
    </row>
    <row r="7628" spans="1:4" x14ac:dyDescent="0.25">
      <c r="A7628" s="51" t="s">
        <v>4906</v>
      </c>
      <c r="B7628" t="str">
        <f>VLOOKUP(A7628,Tabella_Pec[],2,0)</f>
        <v>protocollo</v>
      </c>
      <c r="C7628" s="53">
        <f>VLOOKUP(A7628,Tabella_sez[],2,0)</f>
        <v>6</v>
      </c>
      <c r="D7628" t="e">
        <f>VLOOKUP(Tabella_sintesi[[#This Row],[Comune]],[1]!Tabella_Tabella1[[COGNOME]:[descrizione_carica]],2,0)</f>
        <v>#N/A</v>
      </c>
    </row>
    <row r="7629" spans="1:4" x14ac:dyDescent="0.25">
      <c r="A7629" s="51" t="s">
        <v>4922</v>
      </c>
      <c r="B7629" t="str">
        <f>VLOOKUP(A7629,Tabella_Pec[],2,0)</f>
        <v>protocollo</v>
      </c>
      <c r="C7629" s="53">
        <f>VLOOKUP(A7629,Tabella_sez[],2,0)</f>
        <v>7</v>
      </c>
      <c r="D7629" t="e">
        <f>VLOOKUP(Tabella_sintesi[[#This Row],[Comune]],[1]!Tabella_Tabella1[[COGNOME]:[descrizione_carica]],2,0)</f>
        <v>#N/A</v>
      </c>
    </row>
    <row r="7630" spans="1:4" x14ac:dyDescent="0.25">
      <c r="A7630" s="51" t="s">
        <v>4948</v>
      </c>
      <c r="B7630" t="str">
        <f>VLOOKUP(A7630,Tabella_Pec[],2,0)</f>
        <v>protocollo</v>
      </c>
      <c r="C7630" s="53">
        <f>VLOOKUP(A7630,Tabella_sez[],2,0)</f>
        <v>12</v>
      </c>
      <c r="D7630" t="e">
        <f>VLOOKUP(Tabella_sintesi[[#This Row],[Comune]],[1]!Tabella_Tabella1[[COGNOME]:[descrizione_carica]],2,0)</f>
        <v>#N/A</v>
      </c>
    </row>
    <row r="7631" spans="1:4" x14ac:dyDescent="0.25">
      <c r="A7631" s="51" t="s">
        <v>4965</v>
      </c>
      <c r="B7631" t="str">
        <f>VLOOKUP(A7631,Tabella_Pec[],2,0)</f>
        <v>protocollo</v>
      </c>
      <c r="C7631" s="53">
        <f>VLOOKUP(A7631,Tabella_sez[],2,0)</f>
        <v>1</v>
      </c>
      <c r="D7631" t="e">
        <f>VLOOKUP(Tabella_sintesi[[#This Row],[Comune]],[1]!Tabella_Tabella1[[COGNOME]:[descrizione_carica]],2,0)</f>
        <v>#N/A</v>
      </c>
    </row>
    <row r="7632" spans="1:4" x14ac:dyDescent="0.25">
      <c r="A7632" s="51" t="s">
        <v>4991</v>
      </c>
      <c r="B7632" t="str">
        <f>VLOOKUP(A7632,Tabella_Pec[],2,0)</f>
        <v>protocollo</v>
      </c>
      <c r="C7632" s="53">
        <f>VLOOKUP(A7632,Tabella_sez[],2,0)</f>
        <v>3</v>
      </c>
      <c r="D7632" t="e">
        <f>VLOOKUP(Tabella_sintesi[[#This Row],[Comune]],[1]!Tabella_Tabella1[[COGNOME]:[descrizione_carica]],2,0)</f>
        <v>#N/A</v>
      </c>
    </row>
    <row r="7633" spans="1:4" x14ac:dyDescent="0.25">
      <c r="A7633" s="51" t="s">
        <v>5070</v>
      </c>
      <c r="B7633" t="str">
        <f>VLOOKUP(A7633,Tabella_Pec[],2,0)</f>
        <v>protocollo.pattada</v>
      </c>
      <c r="C7633" s="53">
        <f>VLOOKUP(A7633,Tabella_sez[],2,0)</f>
        <v>4</v>
      </c>
      <c r="D7633" t="e">
        <f>VLOOKUP(Tabella_sintesi[[#This Row],[Comune]],[1]!Tabella_Tabella1[[COGNOME]:[descrizione_carica]],2,0)</f>
        <v>#N/A</v>
      </c>
    </row>
    <row r="7634" spans="1:4" x14ac:dyDescent="0.25">
      <c r="A7634" s="51" t="s">
        <v>5121</v>
      </c>
      <c r="B7634" t="str">
        <f>VLOOKUP(A7634,Tabella_Pec[],2,0)</f>
        <v>protocollo</v>
      </c>
      <c r="C7634" s="53">
        <f>VLOOKUP(A7634,Tabella_sez[],2,0)</f>
        <v>3</v>
      </c>
      <c r="D7634" t="e">
        <f>VLOOKUP(Tabella_sintesi[[#This Row],[Comune]],[1]!Tabella_Tabella1[[COGNOME]:[descrizione_carica]],2,0)</f>
        <v>#N/A</v>
      </c>
    </row>
    <row r="7635" spans="1:4" x14ac:dyDescent="0.25">
      <c r="A7635" s="51" t="s">
        <v>5333</v>
      </c>
      <c r="B7635" t="str">
        <f>VLOOKUP(A7635,Tabella_Pec[],2,0)</f>
        <v>comunediploaghe</v>
      </c>
      <c r="C7635" s="53">
        <f>VLOOKUP(A7635,Tabella_sez[],2,0)</f>
        <v>4</v>
      </c>
      <c r="D7635" t="e">
        <f>VLOOKUP(Tabella_sintesi[[#This Row],[Comune]],[1]!Tabella_Tabella1[[COGNOME]:[descrizione_carica]],2,0)</f>
        <v>#N/A</v>
      </c>
    </row>
    <row r="7636" spans="1:4" x14ac:dyDescent="0.25">
      <c r="A7636" s="51" t="s">
        <v>5481</v>
      </c>
      <c r="B7636" t="str">
        <f>VLOOKUP(A7636,Tabella_Pec[],2,0)</f>
        <v>comune</v>
      </c>
      <c r="C7636" s="53">
        <f>VLOOKUP(A7636,Tabella_sez[],2,0)</f>
        <v>24</v>
      </c>
      <c r="D7636" t="e">
        <f>VLOOKUP(Tabella_sintesi[[#This Row],[Comune]],[1]!Tabella_Tabella1[[COGNOME]:[descrizione_carica]],2,0)</f>
        <v>#N/A</v>
      </c>
    </row>
    <row r="7637" spans="1:4" x14ac:dyDescent="0.25">
      <c r="A7637" s="51" t="s">
        <v>5520</v>
      </c>
      <c r="B7637" t="str">
        <f>VLOOKUP(A7637,Tabella_Pec[],2,0)</f>
        <v>protocollo</v>
      </c>
      <c r="C7637" s="53">
        <f>VLOOKUP(A7637,Tabella_sez[],2,0)</f>
        <v>3</v>
      </c>
      <c r="D7637" t="e">
        <f>VLOOKUP(Tabella_sintesi[[#This Row],[Comune]],[1]!Tabella_Tabella1[[COGNOME]:[descrizione_carica]],2,0)</f>
        <v>#N/A</v>
      </c>
    </row>
    <row r="7638" spans="1:4" x14ac:dyDescent="0.25">
      <c r="A7638" s="51" t="s">
        <v>5613</v>
      </c>
      <c r="B7638" t="str">
        <f>VLOOKUP(A7638,Tabella_Pec[],2,0)</f>
        <v>protocollo.putifigari</v>
      </c>
      <c r="C7638" s="53">
        <f>VLOOKUP(A7638,Tabella_sez[],2,0)</f>
        <v>1</v>
      </c>
      <c r="D7638" t="e">
        <f>VLOOKUP(Tabella_sintesi[[#This Row],[Comune]],[1]!Tabella_Tabella1[[COGNOME]:[descrizione_carica]],2,0)</f>
        <v>#N/A</v>
      </c>
    </row>
    <row r="7639" spans="1:4" x14ac:dyDescent="0.25">
      <c r="A7639" s="51" t="s">
        <v>5908</v>
      </c>
      <c r="B7639" t="str">
        <f>VLOOKUP(A7639,Tabella_Pec[],2,0)</f>
        <v>protocollo</v>
      </c>
      <c r="C7639" s="53">
        <f>VLOOKUP(A7639,Tabella_sez[],2,0)</f>
        <v>1</v>
      </c>
      <c r="D7639" t="str">
        <f>VLOOKUP(Tabella_sintesi[[#This Row],[Comune]],[1]!Tabella_Tabella1[[COGNOME]:[descrizione_carica]],2,0)</f>
        <v xml:space="preserve">GIUSEPPINA    </v>
      </c>
    </row>
    <row r="7640" spans="1:4" x14ac:dyDescent="0.25">
      <c r="A7640" s="51" t="s">
        <v>466</v>
      </c>
      <c r="B7640" t="str">
        <f>VLOOKUP(A7640,Tabella_Pec[],2,0)</f>
        <v>protocollo</v>
      </c>
      <c r="C7640" s="53">
        <f>VLOOKUP(A7640,Tabella_sez[],2,0)</f>
        <v>3</v>
      </c>
      <c r="D7640" t="e">
        <f>VLOOKUP(Tabella_sintesi[[#This Row],[Comune]],[1]!Tabella_Tabella1[[COGNOME]:[descrizione_carica]],2,0)</f>
        <v>#N/A</v>
      </c>
    </row>
    <row r="7641" spans="1:4" x14ac:dyDescent="0.25">
      <c r="A7641" s="51" t="s">
        <v>6519</v>
      </c>
      <c r="B7641" t="str">
        <f>VLOOKUP(A7641,Tabella_Pec[],2,0)</f>
        <v>protocollo</v>
      </c>
      <c r="C7641" s="53">
        <f>VLOOKUP(A7641,Tabella_sez[],2,0)</f>
        <v>5</v>
      </c>
      <c r="D7641" t="e">
        <f>VLOOKUP(Tabella_sintesi[[#This Row],[Comune]],[1]!Tabella_Tabella1[[COGNOME]:[descrizione_carica]],2,0)</f>
        <v>#N/A</v>
      </c>
    </row>
    <row r="7642" spans="1:4" x14ac:dyDescent="0.25">
      <c r="A7642" s="51" t="s">
        <v>6576</v>
      </c>
      <c r="B7642" t="str">
        <f>VLOOKUP(A7642,Tabella_Pec[],2,0)</f>
        <v>protocollo</v>
      </c>
      <c r="C7642" s="53">
        <f>VLOOKUP(A7642,Tabella_sez[],2,0)</f>
        <v>136</v>
      </c>
      <c r="D7642" t="e">
        <f>VLOOKUP(Tabella_sintesi[[#This Row],[Comune]],[1]!Tabella_Tabella1[[COGNOME]:[descrizione_carica]],2,0)</f>
        <v>#N/A</v>
      </c>
    </row>
    <row r="7643" spans="1:4" x14ac:dyDescent="0.25">
      <c r="A7643" s="51" t="s">
        <v>6660</v>
      </c>
      <c r="B7643" t="str">
        <f>VLOOKUP(A7643,Tabella_Pec[],2,0)</f>
        <v>anagrafe</v>
      </c>
      <c r="C7643" s="53">
        <f>VLOOKUP(A7643,Tabella_sez[],2,0)</f>
        <v>2</v>
      </c>
      <c r="D7643" t="e">
        <f>VLOOKUP(Tabella_sintesi[[#This Row],[Comune]],[1]!Tabella_Tabella1[[COGNOME]:[descrizione_carica]],2,0)</f>
        <v>#N/A</v>
      </c>
    </row>
    <row r="7644" spans="1:4" x14ac:dyDescent="0.25">
      <c r="A7644" s="51" t="s">
        <v>6682</v>
      </c>
      <c r="B7644" t="str">
        <f>VLOOKUP(A7644,Tabella_Pec[],2,0)</f>
        <v>protocollo</v>
      </c>
      <c r="C7644" s="53">
        <f>VLOOKUP(A7644,Tabella_sez[],2,0)</f>
        <v>1</v>
      </c>
      <c r="D7644" t="e">
        <f>VLOOKUP(Tabella_sintesi[[#This Row],[Comune]],[1]!Tabella_Tabella1[[COGNOME]:[descrizione_carica]],2,0)</f>
        <v>#N/A</v>
      </c>
    </row>
    <row r="7645" spans="1:4" x14ac:dyDescent="0.25">
      <c r="A7645" s="51" t="s">
        <v>6697</v>
      </c>
      <c r="B7645" t="str">
        <f>VLOOKUP(A7645,Tabella_Pec[],2,0)</f>
        <v>protocollo.sennori</v>
      </c>
      <c r="C7645" s="53">
        <f>VLOOKUP(A7645,Tabella_sez[],2,0)</f>
        <v>9</v>
      </c>
      <c r="D7645" t="e">
        <f>VLOOKUP(Tabella_sintesi[[#This Row],[Comune]],[1]!Tabella_Tabella1[[COGNOME]:[descrizione_carica]],2,0)</f>
        <v>#N/A</v>
      </c>
    </row>
    <row r="7646" spans="1:4" x14ac:dyDescent="0.25">
      <c r="A7646" s="51" t="s">
        <v>6787</v>
      </c>
      <c r="B7646" t="str">
        <f>VLOOKUP(A7646,Tabella_Pec[],2,0)</f>
        <v>protocollo</v>
      </c>
      <c r="C7646" s="53">
        <f>VLOOKUP(A7646,Tabella_sez[],2,0)</f>
        <v>1</v>
      </c>
      <c r="D7646" t="e">
        <f>VLOOKUP(Tabella_sintesi[[#This Row],[Comune]],[1]!Tabella_Tabella1[[COGNOME]:[descrizione_carica]],2,0)</f>
        <v>#N/A</v>
      </c>
    </row>
    <row r="7647" spans="1:4" x14ac:dyDescent="0.25">
      <c r="A7647" s="51" t="s">
        <v>6881</v>
      </c>
      <c r="B7647" t="str">
        <f>VLOOKUP(A7647,Tabella_Pec[],2,0)</f>
        <v>elettorale</v>
      </c>
      <c r="C7647" s="53">
        <f>VLOOKUP(A7647,Tabella_sez[],2,0)</f>
        <v>13</v>
      </c>
      <c r="D7647" t="e">
        <f>VLOOKUP(Tabella_sintesi[[#This Row],[Comune]],[1]!Tabella_Tabella1[[COGNOME]:[descrizione_carica]],2,0)</f>
        <v>#N/A</v>
      </c>
    </row>
    <row r="7648" spans="1:4" x14ac:dyDescent="0.25">
      <c r="A7648" s="51" t="s">
        <v>7047</v>
      </c>
      <c r="B7648" t="str">
        <f>VLOOKUP(A7648,Tabella_Pec[],2,0)</f>
        <v>affariistituziomnali</v>
      </c>
      <c r="C7648" s="53">
        <f>VLOOKUP(A7648,Tabella_sez[],2,0)</f>
        <v>15</v>
      </c>
      <c r="D7648" t="e">
        <f>VLOOKUP(Tabella_sintesi[[#This Row],[Comune]],[1]!Tabella_Tabella1[[COGNOME]:[descrizione_carica]],2,0)</f>
        <v>#N/A</v>
      </c>
    </row>
    <row r="7649" spans="1:4" x14ac:dyDescent="0.25">
      <c r="A7649" s="51" t="s">
        <v>7098</v>
      </c>
      <c r="B7649" t="str">
        <f>VLOOKUP(A7649,Tabella_Pec[],2,0)</f>
        <v>protocollo</v>
      </c>
      <c r="C7649" s="53">
        <f>VLOOKUP(A7649,Tabella_sez[],2,0)</f>
        <v>3</v>
      </c>
      <c r="D7649" t="e">
        <f>VLOOKUP(Tabella_sintesi[[#This Row],[Comune]],[1]!Tabella_Tabella1[[COGNOME]:[descrizione_carica]],2,0)</f>
        <v>#N/A</v>
      </c>
    </row>
    <row r="7650" spans="1:4" x14ac:dyDescent="0.25">
      <c r="A7650" s="51" t="s">
        <v>7112</v>
      </c>
      <c r="B7650" t="str">
        <f>VLOOKUP(A7650,Tabella_Pec[],2,0)</f>
        <v>protocollo</v>
      </c>
      <c r="C7650" s="53">
        <f>VLOOKUP(A7650,Tabella_sez[],2,0)</f>
        <v>2</v>
      </c>
      <c r="D7650" t="e">
        <f>VLOOKUP(Tabella_sintesi[[#This Row],[Comune]],[1]!Tabella_Tabella1[[COGNOME]:[descrizione_carica]],2,0)</f>
        <v>#N/A</v>
      </c>
    </row>
    <row r="7651" spans="1:4" x14ac:dyDescent="0.25">
      <c r="A7651" s="51" t="s">
        <v>7157</v>
      </c>
      <c r="B7651" t="str">
        <f>VLOOKUP(A7651,Tabella_Pec[],2,0)</f>
        <v>comune.torralba</v>
      </c>
      <c r="C7651" s="53">
        <f>VLOOKUP(A7651,Tabella_sez[],2,0)</f>
        <v>1</v>
      </c>
      <c r="D7651" t="e">
        <f>VLOOKUP(Tabella_sintesi[[#This Row],[Comune]],[1]!Tabella_Tabella1[[COGNOME]:[descrizione_carica]],2,0)</f>
        <v>#N/A</v>
      </c>
    </row>
    <row r="7652" spans="1:4" x14ac:dyDescent="0.25">
      <c r="A7652" s="51" t="s">
        <v>8281</v>
      </c>
      <c r="B7652" t="str">
        <f>VLOOKUP(A7652,Tabella_Pec[],2,0)</f>
        <v>protocollo.trinitadagultu</v>
      </c>
      <c r="C7652" s="53" t="e">
        <f>VLOOKUP(A7652,Tabella_sez[],2,0)</f>
        <v>#N/A</v>
      </c>
      <c r="D7652" t="e">
        <f>VLOOKUP(Tabella_sintesi[[#This Row],[Comune]],[1]!Tabella_Tabella1[[COGNOME]:[descrizione_carica]],2,0)</f>
        <v>#N/A</v>
      </c>
    </row>
    <row r="7653" spans="1:4" x14ac:dyDescent="0.25">
      <c r="A7653" s="51" t="s">
        <v>7336</v>
      </c>
      <c r="B7653" t="str">
        <f>VLOOKUP(A7653,Tabella_Pec[],2,0)</f>
        <v>protocollo</v>
      </c>
      <c r="C7653" s="53">
        <f>VLOOKUP(A7653,Tabella_sez[],2,0)</f>
        <v>3</v>
      </c>
      <c r="D7653" t="e">
        <f>VLOOKUP(Tabella_sintesi[[#This Row],[Comune]],[1]!Tabella_Tabella1[[COGNOME]:[descrizione_carica]],2,0)</f>
        <v>#N/A</v>
      </c>
    </row>
    <row r="7654" spans="1:4" x14ac:dyDescent="0.25">
      <c r="A7654" s="51" t="s">
        <v>7368</v>
      </c>
      <c r="B7654" t="str">
        <f>VLOOKUP(A7654,Tabella_Pec[],2,0)</f>
        <v>protocollo.uri</v>
      </c>
      <c r="C7654" s="53">
        <f>VLOOKUP(A7654,Tabella_sez[],2,0)</f>
        <v>3</v>
      </c>
      <c r="D7654" t="e">
        <f>VLOOKUP(Tabella_sintesi[[#This Row],[Comune]],[1]!Tabella_Tabella1[[COGNOME]:[descrizione_carica]],2,0)</f>
        <v>#N/A</v>
      </c>
    </row>
    <row r="7655" spans="1:4" x14ac:dyDescent="0.25">
      <c r="A7655" s="51" t="s">
        <v>7373</v>
      </c>
      <c r="B7655" t="str">
        <f>VLOOKUP(A7655,Tabella_Pec[],2,0)</f>
        <v>comunediusini</v>
      </c>
      <c r="C7655" s="53">
        <f>VLOOKUP(A7655,Tabella_sez[],2,0)</f>
        <v>4</v>
      </c>
      <c r="D7655" t="e">
        <f>VLOOKUP(Tabella_sintesi[[#This Row],[Comune]],[1]!Tabella_Tabella1[[COGNOME]:[descrizione_carica]],2,0)</f>
        <v>#N/A</v>
      </c>
    </row>
    <row r="7656" spans="1:4" x14ac:dyDescent="0.25">
      <c r="A7656" s="51" t="s">
        <v>7752</v>
      </c>
      <c r="B7656" t="str">
        <f>VLOOKUP(A7656,Tabella_Pec[],2,0)</f>
        <v>comune.villanovamonteleone</v>
      </c>
      <c r="C7656" s="53">
        <f>VLOOKUP(A7656,Tabella_sez[],2,0)</f>
        <v>3</v>
      </c>
      <c r="D7656" t="e">
        <f>VLOOKUP(Tabella_sintesi[[#This Row],[Comune]],[1]!Tabella_Tabella1[[COGNOME]:[descrizione_carica]],2,0)</f>
        <v>#N/A</v>
      </c>
    </row>
    <row r="7657" spans="1:4" x14ac:dyDescent="0.25">
      <c r="A7657" s="51" t="s">
        <v>7463</v>
      </c>
      <c r="B7657" t="str">
        <f>VLOOKUP(A7657,Tabella_Pec[],2,0)</f>
        <v>protocollo</v>
      </c>
      <c r="C7657" s="53">
        <f>VLOOKUP(A7657,Tabella_sez[],2,0)</f>
        <v>5</v>
      </c>
      <c r="D7657" t="e">
        <f>VLOOKUP(Tabella_sintesi[[#This Row],[Comune]],[1]!Tabella_Tabella1[[COGNOME]:[descrizione_carica]],2,0)</f>
        <v>#N/A</v>
      </c>
    </row>
    <row r="7658" spans="1:4" x14ac:dyDescent="0.25">
      <c r="A7658" s="51" t="s">
        <v>7044</v>
      </c>
      <c r="B7658" t="str">
        <f>VLOOKUP(A7658,Tabella_Pec[],2,0)</f>
        <v>protocollo.telti</v>
      </c>
      <c r="C7658" s="53">
        <f>VLOOKUP(A7658,Tabella_sez[],2,0)</f>
        <v>2</v>
      </c>
      <c r="D7658" t="e">
        <f>VLOOKUP(Tabella_sintesi[[#This Row],[Comune]],[1]!Tabella_Tabella1[[COGNOME]:[descrizione_carica]],2,0)</f>
        <v>#N/A</v>
      </c>
    </row>
    <row r="7659" spans="1:4" x14ac:dyDescent="0.25">
      <c r="A7659" s="51" t="s">
        <v>828</v>
      </c>
      <c r="B7659" t="str">
        <f>VLOOKUP(A7659,Tabella_Pec[],2,0)</f>
        <v>protocollo.badesi</v>
      </c>
      <c r="C7659" s="53">
        <f>VLOOKUP(A7659,Tabella_sez[],2,0)</f>
        <v>2</v>
      </c>
      <c r="D7659" t="e">
        <f>VLOOKUP(Tabella_sintesi[[#This Row],[Comune]],[1]!Tabella_Tabella1[[COGNOME]:[descrizione_carica]],2,0)</f>
        <v>#N/A</v>
      </c>
    </row>
    <row r="7660" spans="1:4" x14ac:dyDescent="0.25">
      <c r="A7660" s="51" t="s">
        <v>7642</v>
      </c>
      <c r="B7660" t="str">
        <f>VLOOKUP(A7660,Tabella_Pec[],2,0)</f>
        <v>comune.viddalba</v>
      </c>
      <c r="C7660" s="53">
        <f>VLOOKUP(A7660,Tabella_sez[],2,0)</f>
        <v>2</v>
      </c>
      <c r="D7660" t="e">
        <f>VLOOKUP(Tabella_sintesi[[#This Row],[Comune]],[1]!Tabella_Tabella1[[COGNOME]:[descrizione_carica]],2,0)</f>
        <v>#N/A</v>
      </c>
    </row>
    <row r="7661" spans="1:4" x14ac:dyDescent="0.25">
      <c r="A7661" s="51" t="s">
        <v>3370</v>
      </c>
      <c r="B7661" t="str">
        <f>VLOOKUP(A7661,Tabella_Pec[],2,0)</f>
        <v>comune.golfoaranci</v>
      </c>
      <c r="C7661" s="53">
        <f>VLOOKUP(A7661,Tabella_sez[],2,0)</f>
        <v>2</v>
      </c>
      <c r="D7661" t="e">
        <f>VLOOKUP(Tabella_sintesi[[#This Row],[Comune]],[1]!Tabella_Tabella1[[COGNOME]:[descrizione_carica]],2,0)</f>
        <v>#N/A</v>
      </c>
    </row>
    <row r="7662" spans="1:4" x14ac:dyDescent="0.25">
      <c r="A7662" s="51" t="s">
        <v>3790</v>
      </c>
      <c r="B7662" t="str">
        <f>VLOOKUP(A7662,Tabella_Pec[],2,0)</f>
        <v>protocollo.loiriportosanpaolo</v>
      </c>
      <c r="C7662" s="53">
        <f>VLOOKUP(A7662,Tabella_sez[],2,0)</f>
        <v>5</v>
      </c>
      <c r="D7662" t="e">
        <f>VLOOKUP(Tabella_sintesi[[#This Row],[Comune]],[1]!Tabella_Tabella1[[COGNOME]:[descrizione_carica]],2,0)</f>
        <v>#N/A</v>
      </c>
    </row>
    <row r="7663" spans="1:4" x14ac:dyDescent="0.25">
      <c r="A7663" s="51" t="s">
        <v>6448</v>
      </c>
      <c r="B7663" t="str">
        <f>VLOOKUP(A7663,Tabella_Pec[],2,0)</f>
        <v>protocollo.santantoniodigallura</v>
      </c>
      <c r="C7663" s="53">
        <f>VLOOKUP(A7663,Tabella_sez[],2,0)</f>
        <v>2</v>
      </c>
      <c r="D7663" t="e">
        <f>VLOOKUP(Tabella_sintesi[[#This Row],[Comune]],[1]!Tabella_Tabella1[[COGNOME]:[descrizione_carica]],2,0)</f>
        <v>#N/A</v>
      </c>
    </row>
    <row r="7664" spans="1:4" x14ac:dyDescent="0.25">
      <c r="A7664" s="51" t="s">
        <v>7058</v>
      </c>
      <c r="B7664" t="str">
        <f>VLOOKUP(A7664,Tabella_Pec[],2,0)</f>
        <v>protocollo</v>
      </c>
      <c r="C7664" s="53">
        <f>VLOOKUP(A7664,Tabella_sez[],2,0)</f>
        <v>1</v>
      </c>
      <c r="D7664" t="e">
        <f>VLOOKUP(Tabella_sintesi[[#This Row],[Comune]],[1]!Tabella_Tabella1[[COGNOME]:[descrizione_carica]],2,0)</f>
        <v>#N/A</v>
      </c>
    </row>
    <row r="7665" spans="1:4" x14ac:dyDescent="0.25">
      <c r="A7665" s="51" t="s">
        <v>6500</v>
      </c>
      <c r="B7665" t="str">
        <f>VLOOKUP(A7665,Tabella_Pec[],2,0)</f>
        <v>protocollo</v>
      </c>
      <c r="C7665" s="53">
        <f>VLOOKUP(A7665,Tabella_sez[],2,0)</f>
        <v>2</v>
      </c>
      <c r="D7665" t="e">
        <f>VLOOKUP(Tabella_sintesi[[#This Row],[Comune]],[1]!Tabella_Tabella1[[COGNOME]:[descrizione_carica]],2,0)</f>
        <v>#N/A</v>
      </c>
    </row>
    <row r="7666" spans="1:4" x14ac:dyDescent="0.25">
      <c r="A7666" s="51" t="s">
        <v>2889</v>
      </c>
      <c r="B7666" t="str">
        <f>VLOOKUP(A7666,Tabella_Pec[],2,0)</f>
        <v>protocollo</v>
      </c>
      <c r="C7666" s="53">
        <f>VLOOKUP(A7666,Tabella_sez[],2,0)</f>
        <v>1</v>
      </c>
      <c r="D7666" t="e">
        <f>VLOOKUP(Tabella_sintesi[[#This Row],[Comune]],[1]!Tabella_Tabella1[[COGNOME]:[descrizione_carica]],2,0)</f>
        <v>#N/A</v>
      </c>
    </row>
    <row r="7667" spans="1:4" x14ac:dyDescent="0.25">
      <c r="A7667" s="51" t="s">
        <v>6948</v>
      </c>
      <c r="B7667" t="str">
        <f>VLOOKUP(A7667,Tabella_Pec[],2,0)</f>
        <v>protocollo</v>
      </c>
      <c r="C7667" s="53">
        <f>VLOOKUP(A7667,Tabella_sez[],2,0)</f>
        <v>2</v>
      </c>
      <c r="D7667" t="e">
        <f>VLOOKUP(Tabella_sintesi[[#This Row],[Comune]],[1]!Tabella_Tabella1[[COGNOME]:[descrizione_carica]],2,0)</f>
        <v>#N/A</v>
      </c>
    </row>
    <row r="7668" spans="1:4" x14ac:dyDescent="0.25">
      <c r="A7668" s="51" t="s">
        <v>4966</v>
      </c>
      <c r="B7668" t="str">
        <f>VLOOKUP(A7668,Tabella_Pec[],2,0)</f>
        <v>protocollo</v>
      </c>
      <c r="C7668" s="53">
        <f>VLOOKUP(A7668,Tabella_sez[],2,0)</f>
        <v>5</v>
      </c>
      <c r="D7668" t="e">
        <f>VLOOKUP(Tabella_sintesi[[#This Row],[Comune]],[1]!Tabella_Tabella1[[COGNOME]:[descrizione_carica]],2,0)</f>
        <v>#N/A</v>
      </c>
    </row>
    <row r="7669" spans="1:4" x14ac:dyDescent="0.25">
      <c r="A7669" s="51" t="s">
        <v>1331</v>
      </c>
      <c r="B7669" t="str">
        <f>VLOOKUP(A7669,Tabella_Pec[],2,0)</f>
        <v>protocollo</v>
      </c>
      <c r="C7669" s="53">
        <f>VLOOKUP(A7669,Tabella_sez[],2,0)</f>
        <v>5</v>
      </c>
      <c r="D7669" t="e">
        <f>VLOOKUP(Tabella_sintesi[[#This Row],[Comune]],[1]!Tabella_Tabella1[[COGNOME]:[descrizione_carica]],2,0)</f>
        <v>#N/A</v>
      </c>
    </row>
    <row r="7670" spans="1:4" x14ac:dyDescent="0.25">
      <c r="A7670" s="51" t="s">
        <v>6362</v>
      </c>
      <c r="B7670" t="str">
        <f>VLOOKUP(A7670,Tabella_Pec[],2,0)</f>
        <v>santeodoro</v>
      </c>
      <c r="C7670" s="53">
        <f>VLOOKUP(A7670,Tabella_sez[],2,0)</f>
        <v>6</v>
      </c>
      <c r="D7670" t="e">
        <f>VLOOKUP(Tabella_sintesi[[#This Row],[Comune]],[1]!Tabella_Tabella1[[COGNOME]:[descrizione_carica]],2,0)</f>
        <v>#N/A</v>
      </c>
    </row>
    <row r="7671" spans="1:4" x14ac:dyDescent="0.25">
      <c r="A7671" s="51" t="s">
        <v>720</v>
      </c>
      <c r="B7671" t="str">
        <f>VLOOKUP(A7671,Tabella_Pec[],2,0)</f>
        <v>protocollo</v>
      </c>
      <c r="C7671" s="53">
        <f>VLOOKUP(A7671,Tabella_sez[],2,0)</f>
        <v>2</v>
      </c>
      <c r="D7671" t="e">
        <f>VLOOKUP(Tabella_sintesi[[#This Row],[Comune]],[1]!Tabella_Tabella1[[COGNOME]:[descrizione_carica]],2,0)</f>
        <v>#N/A</v>
      </c>
    </row>
    <row r="7672" spans="1:4" x14ac:dyDescent="0.25">
      <c r="A7672" s="51" t="s">
        <v>756</v>
      </c>
      <c r="B7672" t="str">
        <f>VLOOKUP(A7672,Tabella_Pec[],2,0)</f>
        <v>comunearzana</v>
      </c>
      <c r="C7672" s="53">
        <f>VLOOKUP(A7672,Tabella_sez[],2,0)</f>
        <v>3</v>
      </c>
      <c r="D7672" t="e">
        <f>VLOOKUP(Tabella_sintesi[[#This Row],[Comune]],[1]!Tabella_Tabella1[[COGNOME]:[descrizione_carica]],2,0)</f>
        <v>#N/A</v>
      </c>
    </row>
    <row r="7673" spans="1:4" x14ac:dyDescent="0.25">
      <c r="A7673" s="51" t="s">
        <v>788</v>
      </c>
      <c r="B7673" t="str">
        <f>VLOOKUP(A7673,Tabella_Pec[],2,0)</f>
        <v>sindaco</v>
      </c>
      <c r="C7673" s="53">
        <f>VLOOKUP(A7673,Tabella_sez[],2,0)</f>
        <v>2</v>
      </c>
      <c r="D7673" t="e">
        <f>VLOOKUP(Tabella_sintesi[[#This Row],[Comune]],[1]!Tabella_Tabella1[[COGNOME]:[descrizione_carica]],2,0)</f>
        <v>#N/A</v>
      </c>
    </row>
    <row r="7674" spans="1:4" x14ac:dyDescent="0.25">
      <c r="A7674" s="51" t="s">
        <v>796</v>
      </c>
      <c r="B7674" t="str">
        <f>VLOOKUP(A7674,Tabella_Pec[],2,0)</f>
        <v>austis.comune</v>
      </c>
      <c r="C7674" s="53">
        <f>VLOOKUP(A7674,Tabella_sez[],2,0)</f>
        <v>1</v>
      </c>
      <c r="D7674" t="e">
        <f>VLOOKUP(Tabella_sintesi[[#This Row],[Comune]],[1]!Tabella_Tabella1[[COGNOME]:[descrizione_carica]],2,0)</f>
        <v>#N/A</v>
      </c>
    </row>
    <row r="7675" spans="1:4" x14ac:dyDescent="0.25">
      <c r="A7675" s="51" t="s">
        <v>918</v>
      </c>
      <c r="B7675" t="str">
        <f>VLOOKUP(A7675,Tabella_Pec[],2,0)</f>
        <v>protocollo</v>
      </c>
      <c r="C7675" s="53">
        <f>VLOOKUP(A7675,Tabella_sez[],2,0)</f>
        <v>4</v>
      </c>
      <c r="D7675" t="e">
        <f>VLOOKUP(Tabella_sintesi[[#This Row],[Comune]],[1]!Tabella_Tabella1[[COGNOME]:[descrizione_carica]],2,0)</f>
        <v>#N/A</v>
      </c>
    </row>
    <row r="7676" spans="1:4" x14ac:dyDescent="0.25">
      <c r="A7676" s="51" t="s">
        <v>963</v>
      </c>
      <c r="B7676" t="str">
        <f>VLOOKUP(A7676,Tabella_Pec[],2,0)</f>
        <v>protocollo</v>
      </c>
      <c r="C7676" s="53">
        <f>VLOOKUP(A7676,Tabella_sez[],2,0)</f>
        <v>5</v>
      </c>
      <c r="D7676" t="e">
        <f>VLOOKUP(Tabella_sintesi[[#This Row],[Comune]],[1]!Tabella_Tabella1[[COGNOME]:[descrizione_carica]],2,0)</f>
        <v>#N/A</v>
      </c>
    </row>
    <row r="7677" spans="1:4" x14ac:dyDescent="0.25">
      <c r="A7677" s="51" t="s">
        <v>8282</v>
      </c>
      <c r="B7677" t="str">
        <f>VLOOKUP(A7677,Tabella_Pec[],2,0)</f>
        <v>comune.belvi</v>
      </c>
      <c r="C7677" s="53" t="e">
        <f>VLOOKUP(A7677,Tabella_sez[],2,0)</f>
        <v>#N/A</v>
      </c>
      <c r="D7677" t="e">
        <f>VLOOKUP(Tabella_sintesi[[#This Row],[Comune]],[1]!Tabella_Tabella1[[COGNOME]:[descrizione_carica]],2,0)</f>
        <v>#N/A</v>
      </c>
    </row>
    <row r="7678" spans="1:4" x14ac:dyDescent="0.25">
      <c r="A7678" s="51" t="s">
        <v>1073</v>
      </c>
      <c r="B7678" t="str">
        <f>VLOOKUP(A7678,Tabella_Pec[],2,0)</f>
        <v>protocollo</v>
      </c>
      <c r="C7678" s="53">
        <f>VLOOKUP(A7678,Tabella_sez[],2,0)</f>
        <v>1</v>
      </c>
      <c r="D7678" t="e">
        <f>VLOOKUP(Tabella_sintesi[[#This Row],[Comune]],[1]!Tabella_Tabella1[[COGNOME]:[descrizione_carica]],2,0)</f>
        <v>#N/A</v>
      </c>
    </row>
    <row r="7679" spans="1:4" x14ac:dyDescent="0.25">
      <c r="A7679" s="51" t="s">
        <v>1084</v>
      </c>
      <c r="B7679" t="str">
        <f>VLOOKUP(A7679,Tabella_Pec[],2,0)</f>
        <v>protocollo</v>
      </c>
      <c r="C7679" s="53">
        <f>VLOOKUP(A7679,Tabella_sez[],2,0)</f>
        <v>4</v>
      </c>
      <c r="D7679" t="e">
        <f>VLOOKUP(Tabella_sintesi[[#This Row],[Comune]],[1]!Tabella_Tabella1[[COGNOME]:[descrizione_carica]],2,0)</f>
        <v>#N/A</v>
      </c>
    </row>
    <row r="7680" spans="1:4" x14ac:dyDescent="0.25">
      <c r="A7680" s="51" t="s">
        <v>1115</v>
      </c>
      <c r="B7680" t="str">
        <f>VLOOKUP(A7680,Tabella_Pec[],2,0)</f>
        <v>protocollo</v>
      </c>
      <c r="C7680" s="53">
        <f>VLOOKUP(A7680,Tabella_sez[],2,0)</f>
        <v>4</v>
      </c>
      <c r="D7680" t="e">
        <f>VLOOKUP(Tabella_sintesi[[#This Row],[Comune]],[1]!Tabella_Tabella1[[COGNOME]:[descrizione_carica]],2,0)</f>
        <v>#N/A</v>
      </c>
    </row>
    <row r="7681" spans="1:4" x14ac:dyDescent="0.25">
      <c r="A7681" s="51" t="s">
        <v>1204</v>
      </c>
      <c r="B7681" t="str">
        <f>VLOOKUP(A7681,Tabella_Pec[],2,0)</f>
        <v>protocollo</v>
      </c>
      <c r="C7681" s="53">
        <f>VLOOKUP(A7681,Tabella_sez[],2,0)</f>
        <v>3</v>
      </c>
      <c r="D7681" t="e">
        <f>VLOOKUP(Tabella_sintesi[[#This Row],[Comune]],[1]!Tabella_Tabella1[[COGNOME]:[descrizione_carica]],2,0)</f>
        <v>#N/A</v>
      </c>
    </row>
    <row r="7682" spans="1:4" x14ac:dyDescent="0.25">
      <c r="A7682" s="51" t="s">
        <v>1208</v>
      </c>
      <c r="B7682" t="str">
        <f>VLOOKUP(A7682,Tabella_Pec[],2,0)</f>
        <v>protocollo</v>
      </c>
      <c r="C7682" s="53">
        <f>VLOOKUP(A7682,Tabella_sez[],2,0)</f>
        <v>3</v>
      </c>
      <c r="D7682" t="e">
        <f>VLOOKUP(Tabella_sintesi[[#This Row],[Comune]],[1]!Tabella_Tabella1[[COGNOME]:[descrizione_carica]],2,0)</f>
        <v>#N/A</v>
      </c>
    </row>
    <row r="7683" spans="1:4" x14ac:dyDescent="0.25">
      <c r="A7683" s="51" t="s">
        <v>2796</v>
      </c>
      <c r="B7683" t="str">
        <f>VLOOKUP(A7683,Tabella_Pec[],2,0)</f>
        <v>demografici.desulo</v>
      </c>
      <c r="C7683" s="53">
        <f>VLOOKUP(A7683,Tabella_sez[],2,0)</f>
        <v>3</v>
      </c>
      <c r="D7683" t="e">
        <f>VLOOKUP(Tabella_sintesi[[#This Row],[Comune]],[1]!Tabella_Tabella1[[COGNOME]:[descrizione_carica]],2,0)</f>
        <v>#N/A</v>
      </c>
    </row>
    <row r="7684" spans="1:4" x14ac:dyDescent="0.25">
      <c r="A7684" s="51" t="s">
        <v>2830</v>
      </c>
      <c r="B7684" t="str">
        <f>VLOOKUP(A7684,Tabella_Pec[],2,0)</f>
        <v>protocollo</v>
      </c>
      <c r="C7684" s="53">
        <f>VLOOKUP(A7684,Tabella_sez[],2,0)</f>
        <v>8</v>
      </c>
      <c r="D7684" t="e">
        <f>VLOOKUP(Tabella_sintesi[[#This Row],[Comune]],[1]!Tabella_Tabella1[[COGNOME]:[descrizione_carica]],2,0)</f>
        <v>#N/A</v>
      </c>
    </row>
    <row r="7685" spans="1:4" x14ac:dyDescent="0.25">
      <c r="A7685" s="51" t="s">
        <v>2850</v>
      </c>
      <c r="B7685" t="str">
        <f>VLOOKUP(A7685,Tabella_Pec[],2,0)</f>
        <v>protocollo</v>
      </c>
      <c r="C7685" s="53">
        <f>VLOOKUP(A7685,Tabella_sez[],2,0)</f>
        <v>1</v>
      </c>
      <c r="D7685" t="e">
        <f>VLOOKUP(Tabella_sintesi[[#This Row],[Comune]],[1]!Tabella_Tabella1[[COGNOME]:[descrizione_carica]],2,0)</f>
        <v>#N/A</v>
      </c>
    </row>
    <row r="7686" spans="1:4" x14ac:dyDescent="0.25">
      <c r="A7686" s="51" t="s">
        <v>2865</v>
      </c>
      <c r="B7686" t="str">
        <f>VLOOKUP(A7686,Tabella_Pec[],2,0)</f>
        <v>protocollo</v>
      </c>
      <c r="C7686" s="53">
        <f>VLOOKUP(A7686,Tabella_sez[],2,0)</f>
        <v>1</v>
      </c>
      <c r="D7686" t="e">
        <f>VLOOKUP(Tabella_sintesi[[#This Row],[Comune]],[1]!Tabella_Tabella1[[COGNOME]:[descrizione_carica]],2,0)</f>
        <v>#N/A</v>
      </c>
    </row>
    <row r="7687" spans="1:4" x14ac:dyDescent="0.25">
      <c r="A7687" s="51" t="s">
        <v>3051</v>
      </c>
      <c r="B7687" t="str">
        <f>VLOOKUP(A7687,Tabella_Pec[],2,0)</f>
        <v>servizidemografici.fonni</v>
      </c>
      <c r="C7687" s="53">
        <f>VLOOKUP(A7687,Tabella_sez[],2,0)</f>
        <v>4</v>
      </c>
      <c r="D7687" t="e">
        <f>VLOOKUP(Tabella_sintesi[[#This Row],[Comune]],[1]!Tabella_Tabella1[[COGNOME]:[descrizione_carica]],2,0)</f>
        <v>#N/A</v>
      </c>
    </row>
    <row r="7688" spans="1:4" x14ac:dyDescent="0.25">
      <c r="A7688" s="51" t="s">
        <v>3187</v>
      </c>
      <c r="B7688" t="str">
        <f>VLOOKUP(A7688,Tabella_Pec[],2,0)</f>
        <v>protocollo</v>
      </c>
      <c r="C7688" s="53">
        <f>VLOOKUP(A7688,Tabella_sez[],2,0)</f>
        <v>1</v>
      </c>
      <c r="D7688" t="e">
        <f>VLOOKUP(Tabella_sintesi[[#This Row],[Comune]],[1]!Tabella_Tabella1[[COGNOME]:[descrizione_carica]],2,0)</f>
        <v>#N/A</v>
      </c>
    </row>
    <row r="7689" spans="1:4" x14ac:dyDescent="0.25">
      <c r="A7689" s="51" t="s">
        <v>3201</v>
      </c>
      <c r="B7689" t="str">
        <f>VLOOKUP(A7689,Tabella_Pec[],2,0)</f>
        <v>protocollo</v>
      </c>
      <c r="C7689" s="53">
        <f>VLOOKUP(A7689,Tabella_sez[],2,0)</f>
        <v>3</v>
      </c>
      <c r="D7689" t="e">
        <f>VLOOKUP(Tabella_sintesi[[#This Row],[Comune]],[1]!Tabella_Tabella1[[COGNOME]:[descrizione_carica]],2,0)</f>
        <v>#N/A</v>
      </c>
    </row>
    <row r="7690" spans="1:4" x14ac:dyDescent="0.25">
      <c r="A7690" s="51" t="s">
        <v>8283</v>
      </c>
      <c r="B7690" t="str">
        <f>VLOOKUP(A7690,Tabella_Pec[],2,0)</f>
        <v>protocollo</v>
      </c>
      <c r="C7690" s="53" t="e">
        <f>VLOOKUP(A7690,Tabella_sez[],2,0)</f>
        <v>#N/A</v>
      </c>
      <c r="D7690" t="e">
        <f>VLOOKUP(Tabella_sintesi[[#This Row],[Comune]],[1]!Tabella_Tabella1[[COGNOME]:[descrizione_carica]],2,0)</f>
        <v>#N/A</v>
      </c>
    </row>
    <row r="7691" spans="1:4" x14ac:dyDescent="0.25">
      <c r="A7691" s="51" t="s">
        <v>3271</v>
      </c>
      <c r="B7691" t="str">
        <f>VLOOKUP(A7691,Tabella_Pec[],2,0)</f>
        <v>protocollo</v>
      </c>
      <c r="C7691" s="53">
        <f>VLOOKUP(A7691,Tabella_sez[],2,0)</f>
        <v>3</v>
      </c>
      <c r="D7691" t="e">
        <f>VLOOKUP(Tabella_sintesi[[#This Row],[Comune]],[1]!Tabella_Tabella1[[COGNOME]:[descrizione_carica]],2,0)</f>
        <v>#N/A</v>
      </c>
    </row>
    <row r="7692" spans="1:4" x14ac:dyDescent="0.25">
      <c r="A7692" s="51" t="s">
        <v>3347</v>
      </c>
      <c r="B7692" t="str">
        <f>VLOOKUP(A7692,Tabella_Pec[],2,0)</f>
        <v>protocollo.girasole</v>
      </c>
      <c r="C7692" s="53">
        <f>VLOOKUP(A7692,Tabella_sez[],2,0)</f>
        <v>1</v>
      </c>
      <c r="D7692" t="e">
        <f>VLOOKUP(Tabella_sintesi[[#This Row],[Comune]],[1]!Tabella_Tabella1[[COGNOME]:[descrizione_carica]],2,0)</f>
        <v>#N/A</v>
      </c>
    </row>
    <row r="7693" spans="1:4" x14ac:dyDescent="0.25">
      <c r="A7693" s="51" t="s">
        <v>3518</v>
      </c>
      <c r="B7693" t="str">
        <f>VLOOKUP(A7693,Tabella_Pec[],2,0)</f>
        <v>protocollo</v>
      </c>
      <c r="C7693" s="53">
        <f>VLOOKUP(A7693,Tabella_sez[],2,0)</f>
        <v>2</v>
      </c>
      <c r="D7693" t="e">
        <f>VLOOKUP(Tabella_sintesi[[#This Row],[Comune]],[1]!Tabella_Tabella1[[COGNOME]:[descrizione_carica]],2,0)</f>
        <v>#N/A</v>
      </c>
    </row>
    <row r="7694" spans="1:4" x14ac:dyDescent="0.25">
      <c r="A7694" s="51" t="s">
        <v>3541</v>
      </c>
      <c r="B7694" t="str">
        <f>VLOOKUP(A7694,Tabella_Pec[],2,0)</f>
        <v>demografici.irgoli</v>
      </c>
      <c r="C7694" s="53">
        <f>VLOOKUP(A7694,Tabella_sez[],2,0)</f>
        <v>2</v>
      </c>
      <c r="D7694" t="e">
        <f>VLOOKUP(Tabella_sintesi[[#This Row],[Comune]],[1]!Tabella_Tabella1[[COGNOME]:[descrizione_carica]],2,0)</f>
        <v>#N/A</v>
      </c>
    </row>
    <row r="7695" spans="1:4" x14ac:dyDescent="0.25">
      <c r="A7695" s="51" t="s">
        <v>3587</v>
      </c>
      <c r="B7695" t="str">
        <f>VLOOKUP(A7695,Tabella_Pec[],2,0)</f>
        <v>protocollo</v>
      </c>
      <c r="C7695" s="53">
        <f>VLOOKUP(A7695,Tabella_sez[],2,0)</f>
        <v>3</v>
      </c>
      <c r="D7695" t="e">
        <f>VLOOKUP(Tabella_sintesi[[#This Row],[Comune]],[1]!Tabella_Tabella1[[COGNOME]:[descrizione_carica]],2,0)</f>
        <v>#N/A</v>
      </c>
    </row>
    <row r="7696" spans="1:4" x14ac:dyDescent="0.25">
      <c r="A7696" s="51" t="s">
        <v>3640</v>
      </c>
      <c r="B7696" t="str">
        <f>VLOOKUP(A7696,Tabella_Pec[],2,0)</f>
        <v>protocollo.lanusei</v>
      </c>
      <c r="C7696" s="53">
        <f>VLOOKUP(A7696,Tabella_sez[],2,0)</f>
        <v>6</v>
      </c>
      <c r="D7696" t="e">
        <f>VLOOKUP(Tabella_sintesi[[#This Row],[Comune]],[1]!Tabella_Tabella1[[COGNOME]:[descrizione_carica]],2,0)</f>
        <v>#N/A</v>
      </c>
    </row>
    <row r="7697" spans="1:4" x14ac:dyDescent="0.25">
      <c r="A7697" s="51" t="s">
        <v>3692</v>
      </c>
      <c r="B7697" t="str">
        <f>VLOOKUP(A7697,Tabella_Pec[],2,0)</f>
        <v>protocollo</v>
      </c>
      <c r="C7697" s="53">
        <f>VLOOKUP(A7697,Tabella_sez[],2,0)</f>
        <v>1</v>
      </c>
      <c r="D7697" t="e">
        <f>VLOOKUP(Tabella_sintesi[[#This Row],[Comune]],[1]!Tabella_Tabella1[[COGNOME]:[descrizione_carica]],2,0)</f>
        <v>#N/A</v>
      </c>
    </row>
    <row r="7698" spans="1:4" x14ac:dyDescent="0.25">
      <c r="A7698" s="51" t="s">
        <v>3780</v>
      </c>
      <c r="B7698" t="str">
        <f>VLOOKUP(A7698,Tabella_Pec[],2,0)</f>
        <v>protocollo</v>
      </c>
      <c r="C7698" s="53">
        <f>VLOOKUP(A7698,Tabella_sez[],2,0)</f>
        <v>2</v>
      </c>
      <c r="D7698" t="e">
        <f>VLOOKUP(Tabella_sintesi[[#This Row],[Comune]],[1]!Tabella_Tabella1[[COGNOME]:[descrizione_carica]],2,0)</f>
        <v>#N/A</v>
      </c>
    </row>
    <row r="7699" spans="1:4" x14ac:dyDescent="0.25">
      <c r="A7699" s="51" t="s">
        <v>3782</v>
      </c>
      <c r="B7699" t="str">
        <f>VLOOKUP(A7699,Tabella_Pec[],2,0)</f>
        <v>protocollo</v>
      </c>
      <c r="C7699" s="53">
        <f>VLOOKUP(A7699,Tabella_sez[],2,0)</f>
        <v>1</v>
      </c>
      <c r="D7699" t="e">
        <f>VLOOKUP(Tabella_sintesi[[#This Row],[Comune]],[1]!Tabella_Tabella1[[COGNOME]:[descrizione_carica]],2,0)</f>
        <v>#N/A</v>
      </c>
    </row>
    <row r="7700" spans="1:4" x14ac:dyDescent="0.25">
      <c r="A7700" s="51" t="s">
        <v>8284</v>
      </c>
      <c r="B7700" t="str">
        <f>VLOOKUP(A7700,Tabella_Pec[],2,0)</f>
        <v>protocollo</v>
      </c>
      <c r="C7700" s="53" t="e">
        <f>VLOOKUP(A7700,Tabella_sez[],2,0)</f>
        <v>#N/A</v>
      </c>
      <c r="D7700" t="e">
        <f>VLOOKUP(Tabella_sintesi[[#This Row],[Comune]],[1]!Tabella_Tabella1[[COGNOME]:[descrizione_carica]],2,0)</f>
        <v>#N/A</v>
      </c>
    </row>
    <row r="7701" spans="1:4" x14ac:dyDescent="0.25">
      <c r="A7701" s="51" t="s">
        <v>3822</v>
      </c>
      <c r="B7701" t="str">
        <f>VLOOKUP(A7701,Tabella_Pec[],2,0)</f>
        <v>protocollo.lotzorai</v>
      </c>
      <c r="C7701" s="53">
        <f>VLOOKUP(A7701,Tabella_sez[],2,0)</f>
        <v>2</v>
      </c>
      <c r="D7701" t="e">
        <f>VLOOKUP(Tabella_sintesi[[#This Row],[Comune]],[1]!Tabella_Tabella1[[COGNOME]:[descrizione_carica]],2,0)</f>
        <v>#N/A</v>
      </c>
    </row>
    <row r="7702" spans="1:4" x14ac:dyDescent="0.25">
      <c r="A7702" s="51" t="s">
        <v>3846</v>
      </c>
      <c r="B7702" t="str">
        <f>VLOOKUP(A7702,Tabella_Pec[],2,0)</f>
        <v>protocollo</v>
      </c>
      <c r="C7702" s="53">
        <f>VLOOKUP(A7702,Tabella_sez[],2,0)</f>
        <v>2</v>
      </c>
      <c r="D7702" t="e">
        <f>VLOOKUP(Tabella_sintesi[[#This Row],[Comune]],[1]!Tabella_Tabella1[[COGNOME]:[descrizione_carica]],2,0)</f>
        <v>#N/A</v>
      </c>
    </row>
    <row r="7703" spans="1:4" x14ac:dyDescent="0.25">
      <c r="A7703" s="51" t="s">
        <v>3885</v>
      </c>
      <c r="B7703" t="str">
        <f>VLOOKUP(A7703,Tabella_Pec[],2,0)</f>
        <v>protocollo</v>
      </c>
      <c r="C7703" s="53">
        <f>VLOOKUP(A7703,Tabella_sez[],2,0)</f>
        <v>11</v>
      </c>
      <c r="D7703" t="e">
        <f>VLOOKUP(Tabella_sintesi[[#This Row],[Comune]],[1]!Tabella_Tabella1[[COGNOME]:[descrizione_carica]],2,0)</f>
        <v>#N/A</v>
      </c>
    </row>
    <row r="7704" spans="1:4" x14ac:dyDescent="0.25">
      <c r="A7704" s="51" t="s">
        <v>3945</v>
      </c>
      <c r="B7704" t="str">
        <f>VLOOKUP(A7704,Tabella_Pec[],2,0)</f>
        <v>protocollo.mamoiada</v>
      </c>
      <c r="C7704" s="53">
        <f>VLOOKUP(A7704,Tabella_sez[],2,0)</f>
        <v>3</v>
      </c>
      <c r="D7704" t="e">
        <f>VLOOKUP(Tabella_sintesi[[#This Row],[Comune]],[1]!Tabella_Tabella1[[COGNOME]:[descrizione_carica]],2,0)</f>
        <v>#N/A</v>
      </c>
    </row>
    <row r="7705" spans="1:4" x14ac:dyDescent="0.25">
      <c r="A7705" s="51" t="s">
        <v>4097</v>
      </c>
      <c r="B7705" t="str">
        <f>VLOOKUP(A7705,Tabella_Pec[],2,0)</f>
        <v>meana</v>
      </c>
      <c r="C7705" s="53">
        <f>VLOOKUP(A7705,Tabella_sez[],2,0)</f>
        <v>2</v>
      </c>
      <c r="D7705" t="e">
        <f>VLOOKUP(Tabella_sintesi[[#This Row],[Comune]],[1]!Tabella_Tabella1[[COGNOME]:[descrizione_carica]],2,0)</f>
        <v>#N/A</v>
      </c>
    </row>
    <row r="7706" spans="1:4" x14ac:dyDescent="0.25">
      <c r="A7706" s="51" t="s">
        <v>4733</v>
      </c>
      <c r="B7706" t="str">
        <f>VLOOKUP(A7706,Tabella_Pec[],2,0)</f>
        <v>protocollo</v>
      </c>
      <c r="C7706" s="53">
        <f>VLOOKUP(A7706,Tabella_sez[],2,0)</f>
        <v>1</v>
      </c>
      <c r="D7706" t="e">
        <f>VLOOKUP(Tabella_sintesi[[#This Row],[Comune]],[1]!Tabella_Tabella1[[COGNOME]:[descrizione_carica]],2,0)</f>
        <v>#N/A</v>
      </c>
    </row>
    <row r="7707" spans="1:4" x14ac:dyDescent="0.25">
      <c r="A7707" s="51" t="s">
        <v>4770</v>
      </c>
      <c r="B7707" t="str">
        <f>VLOOKUP(A7707,Tabella_Pec[],2,0)</f>
        <v>servizi.informatici</v>
      </c>
      <c r="C7707" s="53">
        <f>VLOOKUP(A7707,Tabella_sez[],2,0)</f>
        <v>44</v>
      </c>
      <c r="D7707" t="e">
        <f>VLOOKUP(Tabella_sintesi[[#This Row],[Comune]],[1]!Tabella_Tabella1[[COGNOME]:[descrizione_carica]],2,0)</f>
        <v>#N/A</v>
      </c>
    </row>
    <row r="7708" spans="1:4" x14ac:dyDescent="0.25">
      <c r="A7708" s="51" t="s">
        <v>4813</v>
      </c>
      <c r="B7708" t="str">
        <f>VLOOKUP(A7708,Tabella_Pec[],2,0)</f>
        <v>protocollo</v>
      </c>
      <c r="C7708" s="53">
        <f>VLOOKUP(A7708,Tabella_sez[],2,0)</f>
        <v>7</v>
      </c>
      <c r="D7708" t="e">
        <f>VLOOKUP(Tabella_sintesi[[#This Row],[Comune]],[1]!Tabella_Tabella1[[COGNOME]:[descrizione_carica]],2,0)</f>
        <v>#N/A</v>
      </c>
    </row>
    <row r="7709" spans="1:4" x14ac:dyDescent="0.25">
      <c r="A7709" s="51" t="s">
        <v>4822</v>
      </c>
      <c r="B7709" t="str">
        <f>VLOOKUP(A7709,Tabella_Pec[],2,0)</f>
        <v>protocollo.ollolai</v>
      </c>
      <c r="C7709" s="53">
        <f>VLOOKUP(A7709,Tabella_sez[],2,0)</f>
        <v>2</v>
      </c>
      <c r="D7709" t="e">
        <f>VLOOKUP(Tabella_sintesi[[#This Row],[Comune]],[1]!Tabella_Tabella1[[COGNOME]:[descrizione_carica]],2,0)</f>
        <v>#N/A</v>
      </c>
    </row>
    <row r="7710" spans="1:4" x14ac:dyDescent="0.25">
      <c r="A7710" s="51" t="s">
        <v>4831</v>
      </c>
      <c r="B7710" t="str">
        <f>VLOOKUP(A7710,Tabella_Pec[],2,0)</f>
        <v>protocollo</v>
      </c>
      <c r="C7710" s="53">
        <f>VLOOKUP(A7710,Tabella_sez[],2,0)</f>
        <v>1</v>
      </c>
      <c r="D7710" t="e">
        <f>VLOOKUP(Tabella_sintesi[[#This Row],[Comune]],[1]!Tabella_Tabella1[[COGNOME]:[descrizione_carica]],2,0)</f>
        <v>#N/A</v>
      </c>
    </row>
    <row r="7711" spans="1:4" x14ac:dyDescent="0.25">
      <c r="A7711" s="51" t="s">
        <v>8285</v>
      </c>
      <c r="B7711" t="str">
        <f>VLOOKUP(A7711,Tabella_Pec[],2,0)</f>
        <v>protocollo</v>
      </c>
      <c r="C7711" s="53" t="e">
        <f>VLOOKUP(A7711,Tabella_sez[],2,0)</f>
        <v>#N/A</v>
      </c>
      <c r="D7711" t="e">
        <f>VLOOKUP(Tabella_sintesi[[#This Row],[Comune]],[1]!Tabella_Tabella1[[COGNOME]:[descrizione_carica]],2,0)</f>
        <v>#N/A</v>
      </c>
    </row>
    <row r="7712" spans="1:4" x14ac:dyDescent="0.25">
      <c r="A7712" s="51" t="s">
        <v>4839</v>
      </c>
      <c r="B7712" t="str">
        <f>VLOOKUP(A7712,Tabella_Pec[],2,0)</f>
        <v>amministrativo</v>
      </c>
      <c r="C7712" s="53">
        <f>VLOOKUP(A7712,Tabella_sez[],2,0)</f>
        <v>1</v>
      </c>
      <c r="D7712" t="e">
        <f>VLOOKUP(Tabella_sintesi[[#This Row],[Comune]],[1]!Tabella_Tabella1[[COGNOME]:[descrizione_carica]],2,0)</f>
        <v>#N/A</v>
      </c>
    </row>
    <row r="7713" spans="1:4" x14ac:dyDescent="0.25">
      <c r="A7713" s="51" t="s">
        <v>4840</v>
      </c>
      <c r="B7713" t="str">
        <f>VLOOKUP(A7713,Tabella_Pec[],2,0)</f>
        <v>protocollo</v>
      </c>
      <c r="C7713" s="53">
        <f>VLOOKUP(A7713,Tabella_sez[],2,0)</f>
        <v>1</v>
      </c>
      <c r="D7713" t="e">
        <f>VLOOKUP(Tabella_sintesi[[#This Row],[Comune]],[1]!Tabella_Tabella1[[COGNOME]:[descrizione_carica]],2,0)</f>
        <v>#N/A</v>
      </c>
    </row>
    <row r="7714" spans="1:4" x14ac:dyDescent="0.25">
      <c r="A7714" s="51" t="s">
        <v>4849</v>
      </c>
      <c r="B7714" t="str">
        <f>VLOOKUP(A7714,Tabella_Pec[],2,0)</f>
        <v>protocollo</v>
      </c>
      <c r="C7714" s="53">
        <f>VLOOKUP(A7714,Tabella_sez[],2,0)</f>
        <v>3</v>
      </c>
      <c r="D7714" t="e">
        <f>VLOOKUP(Tabella_sintesi[[#This Row],[Comune]],[1]!Tabella_Tabella1[[COGNOME]:[descrizione_carica]],2,0)</f>
        <v>#N/A</v>
      </c>
    </row>
    <row r="7715" spans="1:4" x14ac:dyDescent="0.25">
      <c r="A7715" s="51" t="s">
        <v>4858</v>
      </c>
      <c r="B7715" t="str">
        <f>VLOOKUP(A7715,Tabella_Pec[],2,0)</f>
        <v>protocollo.orgosolo</v>
      </c>
      <c r="C7715" s="53">
        <f>VLOOKUP(A7715,Tabella_sez[],2,0)</f>
        <v>4</v>
      </c>
      <c r="D7715" t="e">
        <f>VLOOKUP(Tabella_sintesi[[#This Row],[Comune]],[1]!Tabella_Tabella1[[COGNOME]:[descrizione_carica]],2,0)</f>
        <v>#N/A</v>
      </c>
    </row>
    <row r="7716" spans="1:4" x14ac:dyDescent="0.25">
      <c r="A7716" s="51" t="s">
        <v>4873</v>
      </c>
      <c r="B7716" t="str">
        <f>VLOOKUP(A7716,Tabella_Pec[],2,0)</f>
        <v>protocollo</v>
      </c>
      <c r="C7716" s="53">
        <f>VLOOKUP(A7716,Tabella_sez[],2,0)</f>
        <v>5</v>
      </c>
      <c r="D7716" t="e">
        <f>VLOOKUP(Tabella_sintesi[[#This Row],[Comune]],[1]!Tabella_Tabella1[[COGNOME]:[descrizione_carica]],2,0)</f>
        <v>#N/A</v>
      </c>
    </row>
    <row r="7717" spans="1:4" x14ac:dyDescent="0.25">
      <c r="A7717" s="51" t="s">
        <v>4874</v>
      </c>
      <c r="B7717" t="str">
        <f>VLOOKUP(A7717,Tabella_Pec[],2,0)</f>
        <v>protocollo</v>
      </c>
      <c r="C7717" s="53">
        <f>VLOOKUP(A7717,Tabella_sez[],2,0)</f>
        <v>3</v>
      </c>
      <c r="D7717" t="e">
        <f>VLOOKUP(Tabella_sintesi[[#This Row],[Comune]],[1]!Tabella_Tabella1[[COGNOME]:[descrizione_carica]],2,0)</f>
        <v>#N/A</v>
      </c>
    </row>
    <row r="7718" spans="1:4" x14ac:dyDescent="0.25">
      <c r="A7718" s="51" t="s">
        <v>4895</v>
      </c>
      <c r="B7718" t="str">
        <f>VLOOKUP(A7718,Tabella_Pec[],2,0)</f>
        <v>protocollo</v>
      </c>
      <c r="C7718" s="53">
        <f>VLOOKUP(A7718,Tabella_sez[],2,0)</f>
        <v>2</v>
      </c>
      <c r="D7718" t="e">
        <f>VLOOKUP(Tabella_sintesi[[#This Row],[Comune]],[1]!Tabella_Tabella1[[COGNOME]:[descrizione_carica]],2,0)</f>
        <v>#N/A</v>
      </c>
    </row>
    <row r="7719" spans="1:4" x14ac:dyDescent="0.25">
      <c r="A7719" s="51" t="s">
        <v>4896</v>
      </c>
      <c r="B7719" t="str">
        <f>VLOOKUP(A7719,Tabella_Pec[],2,0)</f>
        <v>protocollo</v>
      </c>
      <c r="C7719" s="53">
        <f>VLOOKUP(A7719,Tabella_sez[],2,0)</f>
        <v>3</v>
      </c>
      <c r="D7719" t="e">
        <f>VLOOKUP(Tabella_sintesi[[#This Row],[Comune]],[1]!Tabella_Tabella1[[COGNOME]:[descrizione_carica]],2,0)</f>
        <v>#N/A</v>
      </c>
    </row>
    <row r="7720" spans="1:4" x14ac:dyDescent="0.25">
      <c r="A7720" s="51" t="s">
        <v>4904</v>
      </c>
      <c r="B7720" t="str">
        <f>VLOOKUP(A7720,Tabella_Pec[],2,0)</f>
        <v>protocollo</v>
      </c>
      <c r="C7720" s="53">
        <f>VLOOKUP(A7720,Tabella_sez[],2,0)</f>
        <v>1</v>
      </c>
      <c r="D7720" t="e">
        <f>VLOOKUP(Tabella_sintesi[[#This Row],[Comune]],[1]!Tabella_Tabella1[[COGNOME]:[descrizione_carica]],2,0)</f>
        <v>#N/A</v>
      </c>
    </row>
    <row r="7721" spans="1:4" x14ac:dyDescent="0.25">
      <c r="A7721" s="51" t="s">
        <v>4908</v>
      </c>
      <c r="B7721" t="str">
        <f>VLOOKUP(A7721,Tabella_Pec[],2,0)</f>
        <v>protocollo</v>
      </c>
      <c r="C7721" s="53">
        <f>VLOOKUP(A7721,Tabella_sez[],2,0)</f>
        <v>1</v>
      </c>
      <c r="D7721" t="e">
        <f>VLOOKUP(Tabella_sintesi[[#This Row],[Comune]],[1]!Tabella_Tabella1[[COGNOME]:[descrizione_carica]],2,0)</f>
        <v>#N/A</v>
      </c>
    </row>
    <row r="7722" spans="1:4" x14ac:dyDescent="0.25">
      <c r="A7722" s="51" t="s">
        <v>4934</v>
      </c>
      <c r="B7722" t="str">
        <f>VLOOKUP(A7722,Tabella_Pec[],2,0)</f>
        <v>protocollo</v>
      </c>
      <c r="C7722" s="53">
        <f>VLOOKUP(A7722,Tabella_sez[],2,0)</f>
        <v>2</v>
      </c>
      <c r="D7722" t="e">
        <f>VLOOKUP(Tabella_sintesi[[#This Row],[Comune]],[1]!Tabella_Tabella1[[COGNOME]:[descrizione_carica]],2,0)</f>
        <v>#N/A</v>
      </c>
    </row>
    <row r="7723" spans="1:4" x14ac:dyDescent="0.25">
      <c r="A7723" s="51" t="s">
        <v>4945</v>
      </c>
      <c r="B7723" t="str">
        <f>VLOOKUP(A7723,Tabella_Pec[],2,0)</f>
        <v>protocollo.ovodda</v>
      </c>
      <c r="C7723" s="53">
        <f>VLOOKUP(A7723,Tabella_sez[],2,0)</f>
        <v>2</v>
      </c>
      <c r="D7723" t="e">
        <f>VLOOKUP(Tabella_sintesi[[#This Row],[Comune]],[1]!Tabella_Tabella1[[COGNOME]:[descrizione_carica]],2,0)</f>
        <v>#N/A</v>
      </c>
    </row>
    <row r="7724" spans="1:4" x14ac:dyDescent="0.25">
      <c r="A7724" s="51" t="s">
        <v>5117</v>
      </c>
      <c r="B7724" t="str">
        <f>VLOOKUP(A7724,Tabella_Pec[],2,0)</f>
        <v>protocollo</v>
      </c>
      <c r="C7724" s="53">
        <f>VLOOKUP(A7724,Tabella_sez[],2,0)</f>
        <v>3</v>
      </c>
      <c r="D7724" t="e">
        <f>VLOOKUP(Tabella_sintesi[[#This Row],[Comune]],[1]!Tabella_Tabella1[[COGNOME]:[descrizione_carica]],2,0)</f>
        <v>#N/A</v>
      </c>
    </row>
    <row r="7725" spans="1:4" x14ac:dyDescent="0.25">
      <c r="A7725" s="51" t="s">
        <v>5494</v>
      </c>
      <c r="B7725" t="str">
        <f>VLOOKUP(A7725,Tabella_Pec[],2,0)</f>
        <v>protocollo</v>
      </c>
      <c r="C7725" s="53">
        <f>VLOOKUP(A7725,Tabella_sez[],2,0)</f>
        <v>3</v>
      </c>
      <c r="D7725" t="e">
        <f>VLOOKUP(Tabella_sintesi[[#This Row],[Comune]],[1]!Tabella_Tabella1[[COGNOME]:[descrizione_carica]],2,0)</f>
        <v>#N/A</v>
      </c>
    </row>
    <row r="7726" spans="1:4" x14ac:dyDescent="0.25">
      <c r="A7726" s="51" t="s">
        <v>6573</v>
      </c>
      <c r="B7726" t="str">
        <f>VLOOKUP(A7726,Tabella_Pec[],2,0)</f>
        <v>protocollo.sarule</v>
      </c>
      <c r="C7726" s="53">
        <f>VLOOKUP(A7726,Tabella_sez[],2,0)</f>
        <v>2</v>
      </c>
      <c r="D7726" t="e">
        <f>VLOOKUP(Tabella_sintesi[[#This Row],[Comune]],[1]!Tabella_Tabella1[[COGNOME]:[descrizione_carica]],2,0)</f>
        <v>#N/A</v>
      </c>
    </row>
    <row r="7727" spans="1:4" x14ac:dyDescent="0.25">
      <c r="A7727" s="51" t="s">
        <v>6785</v>
      </c>
      <c r="B7727" t="str">
        <f>VLOOKUP(A7727,Tabella_Pec[],2,0)</f>
        <v>protocollo.silanus</v>
      </c>
      <c r="C7727" s="53">
        <f>VLOOKUP(A7727,Tabella_sez[],2,0)</f>
        <v>3</v>
      </c>
      <c r="D7727" t="e">
        <f>VLOOKUP(Tabella_sintesi[[#This Row],[Comune]],[1]!Tabella_Tabella1[[COGNOME]:[descrizione_carica]],2,0)</f>
        <v>#N/A</v>
      </c>
    </row>
    <row r="7728" spans="1:4" x14ac:dyDescent="0.25">
      <c r="A7728" s="51" t="s">
        <v>6799</v>
      </c>
      <c r="B7728" t="str">
        <f>VLOOKUP(A7728,Tabella_Pec[],2,0)</f>
        <v>protocollo</v>
      </c>
      <c r="C7728" s="53">
        <f>VLOOKUP(A7728,Tabella_sez[],2,0)</f>
        <v>3</v>
      </c>
      <c r="D7728" t="e">
        <f>VLOOKUP(Tabella_sintesi[[#This Row],[Comune]],[1]!Tabella_Tabella1[[COGNOME]:[descrizione_carica]],2,0)</f>
        <v>#N/A</v>
      </c>
    </row>
    <row r="7729" spans="1:4" x14ac:dyDescent="0.25">
      <c r="A7729" s="51" t="s">
        <v>6802</v>
      </c>
      <c r="B7729" t="str">
        <f>VLOOKUP(A7729,Tabella_Pec[],2,0)</f>
        <v>protocollo</v>
      </c>
      <c r="C7729" s="53">
        <f>VLOOKUP(A7729,Tabella_sez[],2,0)</f>
        <v>13</v>
      </c>
      <c r="D7729" t="e">
        <f>VLOOKUP(Tabella_sintesi[[#This Row],[Comune]],[1]!Tabella_Tabella1[[COGNOME]:[descrizione_carica]],2,0)</f>
        <v>#N/A</v>
      </c>
    </row>
    <row r="7730" spans="1:4" x14ac:dyDescent="0.25">
      <c r="A7730" s="51" t="s">
        <v>6872</v>
      </c>
      <c r="B7730" t="str">
        <f>VLOOKUP(A7730,Tabella_Pec[],2,0)</f>
        <v>comune.sorgono</v>
      </c>
      <c r="C7730" s="53">
        <f>VLOOKUP(A7730,Tabella_sez[],2,0)</f>
        <v>2</v>
      </c>
      <c r="D7730" t="e">
        <f>VLOOKUP(Tabella_sintesi[[#This Row],[Comune]],[1]!Tabella_Tabella1[[COGNOME]:[descrizione_carica]],2,0)</f>
        <v>#N/A</v>
      </c>
    </row>
    <row r="7731" spans="1:4" x14ac:dyDescent="0.25">
      <c r="A7731" s="51" t="s">
        <v>7007</v>
      </c>
      <c r="B7731" t="str">
        <f>VLOOKUP(A7731,Tabella_Pec[],2,0)</f>
        <v>protocollo</v>
      </c>
      <c r="C7731" s="53">
        <f>VLOOKUP(A7731,Tabella_sez[],2,0)</f>
        <v>1</v>
      </c>
      <c r="D7731" t="e">
        <f>VLOOKUP(Tabella_sintesi[[#This Row],[Comune]],[1]!Tabella_Tabella1[[COGNOME]:[descrizione_carica]],2,0)</f>
        <v>#N/A</v>
      </c>
    </row>
    <row r="7732" spans="1:4" x14ac:dyDescent="0.25">
      <c r="A7732" s="51" t="s">
        <v>7083</v>
      </c>
      <c r="B7732" t="str">
        <f>VLOOKUP(A7732,Tabella_Pec[],2,0)</f>
        <v>protocollo</v>
      </c>
      <c r="C7732" s="53">
        <f>VLOOKUP(A7732,Tabella_sez[],2,0)</f>
        <v>4</v>
      </c>
      <c r="D7732" t="e">
        <f>VLOOKUP(Tabella_sintesi[[#This Row],[Comune]],[1]!Tabella_Tabella1[[COGNOME]:[descrizione_carica]],2,0)</f>
        <v>#N/A</v>
      </c>
    </row>
    <row r="7733" spans="1:4" x14ac:dyDescent="0.25">
      <c r="A7733" s="51" t="s">
        <v>7093</v>
      </c>
      <c r="B7733" t="str">
        <f>VLOOKUP(A7733,Tabella_Pec[],2,0)</f>
        <v>protocollo</v>
      </c>
      <c r="C7733" s="53">
        <f>VLOOKUP(A7733,Tabella_sez[],2,0)</f>
        <v>1</v>
      </c>
      <c r="D7733" t="str">
        <f>VLOOKUP(Tabella_sintesi[[#This Row],[Comune]],[1]!Tabella_Tabella1[[COGNOME]:[descrizione_carica]],2,0)</f>
        <v xml:space="preserve">GIUSEPPE    </v>
      </c>
    </row>
    <row r="7734" spans="1:4" x14ac:dyDescent="0.25">
      <c r="A7734" s="51" t="s">
        <v>7099</v>
      </c>
      <c r="B7734" t="str">
        <f>VLOOKUP(A7734,Tabella_Pec[],2,0)</f>
        <v>protocollo</v>
      </c>
      <c r="C7734" s="53">
        <f>VLOOKUP(A7734,Tabella_sez[],2,0)</f>
        <v>1</v>
      </c>
      <c r="D7734" t="str">
        <f>VLOOKUP(Tabella_sintesi[[#This Row],[Comune]],[1]!Tabella_Tabella1[[COGNOME]:[descrizione_carica]],2,0)</f>
        <v xml:space="preserve">KETTY    </v>
      </c>
    </row>
    <row r="7735" spans="1:4" x14ac:dyDescent="0.25">
      <c r="A7735" s="51" t="s">
        <v>7131</v>
      </c>
      <c r="B7735" t="str">
        <f>VLOOKUP(A7735,Tabella_Pec[],2,0)</f>
        <v>protocollo</v>
      </c>
      <c r="C7735" s="53">
        <f>VLOOKUP(A7735,Tabella_sez[],2,0)</f>
        <v>2</v>
      </c>
      <c r="D7735" t="e">
        <f>VLOOKUP(Tabella_sintesi[[#This Row],[Comune]],[1]!Tabella_Tabella1[[COGNOME]:[descrizione_carica]],2,0)</f>
        <v>#N/A</v>
      </c>
    </row>
    <row r="7736" spans="1:4" x14ac:dyDescent="0.25">
      <c r="A7736" s="51" t="s">
        <v>8286</v>
      </c>
      <c r="B7736" t="str">
        <f>VLOOKUP(A7736,Tabella_Pec[],2,0)</f>
        <v>demografici</v>
      </c>
      <c r="C7736" s="53" t="e">
        <f>VLOOKUP(A7736,Tabella_sez[],2,0)</f>
        <v>#N/A</v>
      </c>
      <c r="D7736" t="e">
        <f>VLOOKUP(Tabella_sintesi[[#This Row],[Comune]],[1]!Tabella_Tabella1[[COGNOME]:[descrizione_carica]],2,0)</f>
        <v>#N/A</v>
      </c>
    </row>
    <row r="7737" spans="1:4" x14ac:dyDescent="0.25">
      <c r="A7737" s="51" t="s">
        <v>8287</v>
      </c>
      <c r="B7737" t="str">
        <f>VLOOKUP(A7737,Tabella_Pec[],2,0)</f>
        <v>protocollo</v>
      </c>
      <c r="C7737" s="53" t="e">
        <f>VLOOKUP(A7737,Tabella_sez[],2,0)</f>
        <v>#N/A</v>
      </c>
      <c r="D7737" t="e">
        <f>VLOOKUP(Tabella_sintesi[[#This Row],[Comune]],[1]!Tabella_Tabella1[[COGNOME]:[descrizione_carica]],2,0)</f>
        <v>#N/A</v>
      </c>
    </row>
    <row r="7738" spans="1:4" x14ac:dyDescent="0.25">
      <c r="A7738" s="51" t="s">
        <v>7301</v>
      </c>
      <c r="B7738" t="str">
        <f>VLOOKUP(A7738,Tabella_Pec[],2,0)</f>
        <v>protocollo</v>
      </c>
      <c r="C7738" s="53">
        <f>VLOOKUP(A7738,Tabella_sez[],2,0)</f>
        <v>2</v>
      </c>
      <c r="D7738" t="e">
        <f>VLOOKUP(Tabella_sintesi[[#This Row],[Comune]],[1]!Tabella_Tabella1[[COGNOME]:[descrizione_carica]],2,0)</f>
        <v>#N/A</v>
      </c>
    </row>
    <row r="7739" spans="1:4" x14ac:dyDescent="0.25">
      <c r="A7739" s="51" t="s">
        <v>7357</v>
      </c>
      <c r="B7739" t="str">
        <f>VLOOKUP(A7739,Tabella_Pec[],2,0)</f>
        <v>protocollo</v>
      </c>
      <c r="C7739" s="53">
        <f>VLOOKUP(A7739,Tabella_sez[],2,0)</f>
        <v>2</v>
      </c>
      <c r="D7739" t="e">
        <f>VLOOKUP(Tabella_sintesi[[#This Row],[Comune]],[1]!Tabella_Tabella1[[COGNOME]:[descrizione_carica]],2,0)</f>
        <v>#N/A</v>
      </c>
    </row>
    <row r="7740" spans="1:4" x14ac:dyDescent="0.25">
      <c r="A7740" s="51" t="s">
        <v>7370</v>
      </c>
      <c r="B7740" t="str">
        <f>VLOOKUP(A7740,Tabella_Pec[],2,0)</f>
        <v>protocollo.urzulei</v>
      </c>
      <c r="C7740" s="53">
        <f>VLOOKUP(A7740,Tabella_sez[],2,0)</f>
        <v>2</v>
      </c>
      <c r="D7740" t="e">
        <f>VLOOKUP(Tabella_sintesi[[#This Row],[Comune]],[1]!Tabella_Tabella1[[COGNOME]:[descrizione_carica]],2,0)</f>
        <v>#N/A</v>
      </c>
    </row>
    <row r="7741" spans="1:4" x14ac:dyDescent="0.25">
      <c r="A7741" s="51" t="s">
        <v>7377</v>
      </c>
      <c r="B7741" t="str">
        <f>VLOOKUP(A7741,Tabella_Pec[],2,0)</f>
        <v>protocollo</v>
      </c>
      <c r="C7741" s="53">
        <f>VLOOKUP(A7741,Tabella_sez[],2,0)</f>
        <v>1</v>
      </c>
      <c r="D7741" t="e">
        <f>VLOOKUP(Tabella_sintesi[[#This Row],[Comune]],[1]!Tabella_Tabella1[[COGNOME]:[descrizione_carica]],2,0)</f>
        <v>#N/A</v>
      </c>
    </row>
    <row r="7742" spans="1:4" x14ac:dyDescent="0.25">
      <c r="A7742" s="51" t="s">
        <v>7728</v>
      </c>
      <c r="B7742" t="str">
        <f>VLOOKUP(A7742,Tabella_Pec[],2,0)</f>
        <v>protocollo</v>
      </c>
      <c r="C7742" s="53">
        <f>VLOOKUP(A7742,Tabella_sez[],2,0)</f>
        <v>4</v>
      </c>
      <c r="D7742" t="e">
        <f>VLOOKUP(Tabella_sintesi[[#This Row],[Comune]],[1]!Tabella_Tabella1[[COGNOME]:[descrizione_carica]],2,0)</f>
        <v>#N/A</v>
      </c>
    </row>
    <row r="7743" spans="1:4" x14ac:dyDescent="0.25">
      <c r="A7743" s="51" t="s">
        <v>1691</v>
      </c>
      <c r="B7743" t="str">
        <f>VLOOKUP(A7743,Tabella_Pec[],2,0)</f>
        <v>protocollo</v>
      </c>
      <c r="C7743" s="53">
        <f>VLOOKUP(A7743,Tabella_sez[],2,0)</f>
        <v>2</v>
      </c>
      <c r="D7743" t="e">
        <f>VLOOKUP(Tabella_sintesi[[#This Row],[Comune]],[1]!Tabella_Tabella1[[COGNOME]:[descrizione_carica]],2,0)</f>
        <v>#N/A</v>
      </c>
    </row>
    <row r="7744" spans="1:4" x14ac:dyDescent="0.25">
      <c r="A7744" s="51" t="s">
        <v>3786</v>
      </c>
      <c r="B7744" t="str">
        <f>VLOOKUP(A7744,Tabella_Pec[],2,0)</f>
        <v>affarigenerali</v>
      </c>
      <c r="C7744" s="53">
        <f>VLOOKUP(A7744,Tabella_sez[],2,0)</f>
        <v>1</v>
      </c>
      <c r="D7744" t="e">
        <f>VLOOKUP(Tabella_sintesi[[#This Row],[Comune]],[1]!Tabella_Tabella1[[COGNOME]:[descrizione_carica]],2,0)</f>
        <v>#N/A</v>
      </c>
    </row>
    <row r="7745" spans="1:4" x14ac:dyDescent="0.25">
      <c r="A7745" s="51" t="s">
        <v>771</v>
      </c>
      <c r="B7745" t="str">
        <f>VLOOKUP(A7745,Tabella_Pec[],2,0)</f>
        <v>amministrativa</v>
      </c>
      <c r="C7745" s="53">
        <f>VLOOKUP(A7745,Tabella_sez[],2,0)</f>
        <v>22</v>
      </c>
      <c r="D7745" t="e">
        <f>VLOOKUP(Tabella_sintesi[[#This Row],[Comune]],[1]!Tabella_Tabella1[[COGNOME]:[descrizione_carica]],2,0)</f>
        <v>#N/A</v>
      </c>
    </row>
    <row r="7746" spans="1:4" x14ac:dyDescent="0.25">
      <c r="A7746" s="51" t="s">
        <v>1390</v>
      </c>
      <c r="B7746" t="str">
        <f>VLOOKUP(A7746,Tabella_Pec[],2,0)</f>
        <v>protocollogenerale</v>
      </c>
      <c r="C7746" s="53">
        <f>VLOOKUP(A7746,Tabella_sez[],2,0)</f>
        <v>173</v>
      </c>
      <c r="D7746" t="str">
        <f>VLOOKUP(Tabella_sintesi[[#This Row],[Comune]],[1]!Tabella_Tabella1[[COGNOME]:[descrizione_carica]],2,0)</f>
        <v xml:space="preserve">LUCA    </v>
      </c>
    </row>
    <row r="7747" spans="1:4" x14ac:dyDescent="0.25">
      <c r="A7747" s="51" t="s">
        <v>1630</v>
      </c>
      <c r="B7747" t="str">
        <f>VLOOKUP(A7747,Tabella_Pec[],2,0)</f>
        <v>comune.capoterra</v>
      </c>
      <c r="C7747" s="53">
        <f>VLOOKUP(A7747,Tabella_sez[],2,0)</f>
        <v>21</v>
      </c>
      <c r="D7747" t="e">
        <f>VLOOKUP(Tabella_sintesi[[#This Row],[Comune]],[1]!Tabella_Tabella1[[COGNOME]:[descrizione_carica]],2,0)</f>
        <v>#N/A</v>
      </c>
    </row>
    <row r="7748" spans="1:4" x14ac:dyDescent="0.25">
      <c r="A7748" s="51" t="s">
        <v>2778</v>
      </c>
      <c r="B7748" t="str">
        <f>VLOOKUP(A7748,Tabella_Pec[],2,0)</f>
        <v>protocollo</v>
      </c>
      <c r="C7748" s="53">
        <f>VLOOKUP(A7748,Tabella_sez[],2,0)</f>
        <v>8</v>
      </c>
      <c r="D7748" t="e">
        <f>VLOOKUP(Tabella_sintesi[[#This Row],[Comune]],[1]!Tabella_Tabella1[[COGNOME]:[descrizione_carica]],2,0)</f>
        <v>#N/A</v>
      </c>
    </row>
    <row r="7749" spans="1:4" x14ac:dyDescent="0.25">
      <c r="A7749" s="51" t="s">
        <v>3970</v>
      </c>
      <c r="B7749" t="str">
        <f>VLOOKUP(A7749,Tabella_Pec[],2,0)</f>
        <v>servizioanagrafe</v>
      </c>
      <c r="C7749" s="53">
        <f>VLOOKUP(A7749,Tabella_sez[],2,0)</f>
        <v>8</v>
      </c>
      <c r="D7749" t="e">
        <f>VLOOKUP(Tabella_sintesi[[#This Row],[Comune]],[1]!Tabella_Tabella1[[COGNOME]:[descrizione_carica]],2,0)</f>
        <v>#N/A</v>
      </c>
    </row>
    <row r="7750" spans="1:4" x14ac:dyDescent="0.25">
      <c r="A7750" s="51" t="s">
        <v>5608</v>
      </c>
      <c r="B7750">
        <f>VLOOKUP(A7750,Tabella_Pec[],2,0)</f>
        <v>0</v>
      </c>
      <c r="C7750" s="53">
        <f>VLOOKUP(A7750,Tabella_sez[],2,0)</f>
        <v>8</v>
      </c>
      <c r="D7750" t="str">
        <f>VLOOKUP(Tabella_sintesi[[#This Row],[Comune]],[1]!Tabella_Tabella1[[COGNOME]:[descrizione_carica]],2,0)</f>
        <v xml:space="preserve">PAOLA    </v>
      </c>
    </row>
    <row r="7751" spans="1:4" x14ac:dyDescent="0.25">
      <c r="A7751" s="51" t="s">
        <v>5629</v>
      </c>
      <c r="B7751" t="str">
        <f>VLOOKUP(A7751,Tabella_Pec[],2,0)</f>
        <v>protocollo</v>
      </c>
      <c r="C7751" s="53">
        <f>VLOOKUP(A7751,Tabella_sez[],2,0)</f>
        <v>66</v>
      </c>
      <c r="D7751" t="e">
        <f>VLOOKUP(Tabella_sintesi[[#This Row],[Comune]],[1]!Tabella_Tabella1[[COGNOME]:[descrizione_carica]],2,0)</f>
        <v>#N/A</v>
      </c>
    </row>
    <row r="7752" spans="1:4" x14ac:dyDescent="0.25">
      <c r="A7752" s="51" t="s">
        <v>6569</v>
      </c>
      <c r="B7752" t="str">
        <f>VLOOKUP(A7752,Tabella_Pec[],2,0)</f>
        <v>protocollosarroch</v>
      </c>
      <c r="C7752" s="53">
        <f>VLOOKUP(A7752,Tabella_sez[],2,0)</f>
        <v>5</v>
      </c>
      <c r="D7752" t="e">
        <f>VLOOKUP(Tabella_sintesi[[#This Row],[Comune]],[1]!Tabella_Tabella1[[COGNOME]:[descrizione_carica]],2,0)</f>
        <v>#N/A</v>
      </c>
    </row>
    <row r="7753" spans="1:4" x14ac:dyDescent="0.25">
      <c r="A7753" s="51" t="s">
        <v>6670</v>
      </c>
      <c r="B7753" t="str">
        <f>VLOOKUP(A7753,Tabella_Pec[],2,0)</f>
        <v>protocollo</v>
      </c>
      <c r="C7753" s="53">
        <f>VLOOKUP(A7753,Tabella_sez[],2,0)</f>
        <v>25</v>
      </c>
      <c r="D7753" t="e">
        <f>VLOOKUP(Tabella_sintesi[[#This Row],[Comune]],[1]!Tabella_Tabella1[[COGNOME]:[descrizione_carica]],2,0)</f>
        <v>#N/A</v>
      </c>
    </row>
    <row r="7754" spans="1:4" x14ac:dyDescent="0.25">
      <c r="A7754" s="51" t="s">
        <v>6756</v>
      </c>
      <c r="B7754" t="str">
        <f>VLOOKUP(A7754,Tabella_Pec[],2,0)</f>
        <v>protocollo.sestu</v>
      </c>
      <c r="C7754" s="53">
        <f>VLOOKUP(A7754,Tabella_sez[],2,0)</f>
        <v>21</v>
      </c>
      <c r="D7754" t="e">
        <f>VLOOKUP(Tabella_sintesi[[#This Row],[Comune]],[1]!Tabella_Tabella1[[COGNOME]:[descrizione_carica]],2,0)</f>
        <v>#N/A</v>
      </c>
    </row>
    <row r="7755" spans="1:4" x14ac:dyDescent="0.25">
      <c r="A7755" s="51" t="s">
        <v>6762</v>
      </c>
      <c r="B7755" t="str">
        <f>VLOOKUP(A7755,Tabella_Pec[],2,0)</f>
        <v>protocollo</v>
      </c>
      <c r="C7755" s="53">
        <f>VLOOKUP(A7755,Tabella_sez[],2,0)</f>
        <v>7</v>
      </c>
      <c r="D7755" t="e">
        <f>VLOOKUP(Tabella_sintesi[[#This Row],[Comune]],[1]!Tabella_Tabella1[[COGNOME]:[descrizione_carica]],2,0)</f>
        <v>#N/A</v>
      </c>
    </row>
    <row r="7756" spans="1:4" x14ac:dyDescent="0.25">
      <c r="A7756" s="51" t="s">
        <v>6803</v>
      </c>
      <c r="B7756" t="str">
        <f>VLOOKUP(A7756,Tabella_Pec[],2,0)</f>
        <v>protocollo</v>
      </c>
      <c r="C7756" s="53">
        <f>VLOOKUP(A7756,Tabella_sez[],2,0)</f>
        <v>16</v>
      </c>
      <c r="D7756" t="e">
        <f>VLOOKUP(Tabella_sintesi[[#This Row],[Comune]],[1]!Tabella_Tabella1[[COGNOME]:[descrizione_carica]],2,0)</f>
        <v>#N/A</v>
      </c>
    </row>
    <row r="7757" spans="1:4" x14ac:dyDescent="0.25">
      <c r="A7757" s="51" t="s">
        <v>7382</v>
      </c>
      <c r="B7757" t="str">
        <f>VLOOKUP(A7757,Tabella_Pec[],2,0)</f>
        <v>comune.uta</v>
      </c>
      <c r="C7757" s="53">
        <f>VLOOKUP(A7757,Tabella_sez[],2,0)</f>
        <v>8</v>
      </c>
      <c r="D7757" t="e">
        <f>VLOOKUP(Tabella_sintesi[[#This Row],[Comune]],[1]!Tabella_Tabella1[[COGNOME]:[descrizione_carica]],2,0)</f>
        <v>#N/A</v>
      </c>
    </row>
    <row r="7758" spans="1:4" x14ac:dyDescent="0.25">
      <c r="A7758" s="51" t="s">
        <v>7701</v>
      </c>
      <c r="B7758" t="str">
        <f>VLOOKUP(A7758,Tabella_Pec[],2,0)</f>
        <v>segreteria</v>
      </c>
      <c r="C7758" s="53">
        <f>VLOOKUP(A7758,Tabella_sez[],2,0)</f>
        <v>2</v>
      </c>
      <c r="D7758" t="e">
        <f>VLOOKUP(Tabella_sintesi[[#This Row],[Comune]],[1]!Tabella_Tabella1[[COGNOME]:[descrizione_carica]],2,0)</f>
        <v>#N/A</v>
      </c>
    </row>
    <row r="7759" spans="1:4" x14ac:dyDescent="0.25">
      <c r="A7759" s="51" t="s">
        <v>5630</v>
      </c>
      <c r="B7759" t="str">
        <f>VLOOKUP(A7759,Tabella_Pec[],2,0)</f>
        <v>protocollo.quartucciu</v>
      </c>
      <c r="C7759" s="53">
        <f>VLOOKUP(A7759,Tabella_sez[],2,0)</f>
        <v>14</v>
      </c>
      <c r="D7759" t="e">
        <f>VLOOKUP(Tabella_sintesi[[#This Row],[Comune]],[1]!Tabella_Tabella1[[COGNOME]:[descrizione_carica]],2,0)</f>
        <v>#N/A</v>
      </c>
    </row>
    <row r="7760" spans="1:4" x14ac:dyDescent="0.25">
      <c r="A7760" s="51" t="s">
        <v>2867</v>
      </c>
      <c r="B7760" t="str">
        <f>VLOOKUP(A7760,Tabella_Pec[],2,0)</f>
        <v>protocollo</v>
      </c>
      <c r="C7760" s="53">
        <f>VLOOKUP(A7760,Tabella_sez[],2,0)</f>
        <v>10</v>
      </c>
      <c r="D7760" t="e">
        <f>VLOOKUP(Tabella_sintesi[[#This Row],[Comune]],[1]!Tabella_Tabella1[[COGNOME]:[descrizione_carica]],2,0)</f>
        <v>#N/A</v>
      </c>
    </row>
    <row r="7761" spans="1:4" x14ac:dyDescent="0.25">
      <c r="A7761" s="51" t="s">
        <v>4316</v>
      </c>
      <c r="B7761" t="str">
        <f>VLOOKUP(A7761,Tabella_Pec[],2,0)</f>
        <v>protocollo</v>
      </c>
      <c r="C7761" s="53">
        <f>VLOOKUP(A7761,Tabella_sez[],2,0)</f>
        <v>21</v>
      </c>
      <c r="D7761" t="e">
        <f>VLOOKUP(Tabella_sintesi[[#This Row],[Comune]],[1]!Tabella_Tabella1[[COGNOME]:[descrizione_carica]],2,0)</f>
        <v>#N/A</v>
      </c>
    </row>
    <row r="7762" spans="1:4" x14ac:dyDescent="0.25">
      <c r="A7762" s="51" t="s">
        <v>415</v>
      </c>
      <c r="B7762" t="str">
        <f>VLOOKUP(A7762,Tabella_Pec[],2,0)</f>
        <v>protocollo</v>
      </c>
      <c r="C7762" s="53">
        <f>VLOOKUP(A7762,Tabella_sez[],2,0)</f>
        <v>3</v>
      </c>
      <c r="D7762" t="e">
        <f>VLOOKUP(Tabella_sintesi[[#This Row],[Comune]],[1]!Tabella_Tabella1[[COGNOME]:[descrizione_carica]],2,0)</f>
        <v>#N/A</v>
      </c>
    </row>
    <row r="7763" spans="1:4" x14ac:dyDescent="0.25">
      <c r="A7763" s="51" t="s">
        <v>481</v>
      </c>
      <c r="B7763" t="str">
        <f>VLOOKUP(A7763,Tabella_Pec[],2,0)</f>
        <v>protocollo</v>
      </c>
      <c r="C7763" s="53">
        <f>VLOOKUP(A7763,Tabella_sez[],2,0)</f>
        <v>1</v>
      </c>
      <c r="D7763" t="e">
        <f>VLOOKUP(Tabella_sintesi[[#This Row],[Comune]],[1]!Tabella_Tabella1[[COGNOME]:[descrizione_carica]],2,0)</f>
        <v>#N/A</v>
      </c>
    </row>
    <row r="7764" spans="1:4" x14ac:dyDescent="0.25">
      <c r="A7764" s="51" t="s">
        <v>504</v>
      </c>
      <c r="B7764" t="str">
        <f>VLOOKUP(A7764,Tabella_Pec[],2,0)</f>
        <v>amministrativo</v>
      </c>
      <c r="C7764" s="53">
        <f>VLOOKUP(A7764,Tabella_sez[],2,0)</f>
        <v>1</v>
      </c>
      <c r="D7764" t="e">
        <f>VLOOKUP(Tabella_sintesi[[#This Row],[Comune]],[1]!Tabella_Tabella1[[COGNOME]:[descrizione_carica]],2,0)</f>
        <v>#N/A</v>
      </c>
    </row>
    <row r="7765" spans="1:4" x14ac:dyDescent="0.25">
      <c r="A7765" s="51" t="s">
        <v>541</v>
      </c>
      <c r="B7765" t="str">
        <f>VLOOKUP(A7765,Tabella_Pec[],2,0)</f>
        <v>protocollo</v>
      </c>
      <c r="C7765" s="53">
        <f>VLOOKUP(A7765,Tabella_sez[],2,0)</f>
        <v>3</v>
      </c>
      <c r="D7765" t="e">
        <f>VLOOKUP(Tabella_sintesi[[#This Row],[Comune]],[1]!Tabella_Tabella1[[COGNOME]:[descrizione_carica]],2,0)</f>
        <v>#N/A</v>
      </c>
    </row>
    <row r="7766" spans="1:4" x14ac:dyDescent="0.25">
      <c r="A7766" s="51" t="s">
        <v>562</v>
      </c>
      <c r="B7766" t="str">
        <f>VLOOKUP(A7766,Tabella_Pec[],2,0)</f>
        <v>protocollo</v>
      </c>
      <c r="C7766" s="53">
        <f>VLOOKUP(A7766,Tabella_sez[],2,0)</f>
        <v>1</v>
      </c>
      <c r="D7766" t="str">
        <f>VLOOKUP(Tabella_sintesi[[#This Row],[Comune]],[1]!Tabella_Tabella1[[COGNOME]:[descrizione_carica]],2,0)</f>
        <v xml:space="preserve">CHIARA MARIA   </v>
      </c>
    </row>
    <row r="7767" spans="1:4" x14ac:dyDescent="0.25">
      <c r="A7767" s="51" t="s">
        <v>682</v>
      </c>
      <c r="B7767" t="str">
        <f>VLOOKUP(A7767,Tabella_Pec[],2,0)</f>
        <v>protocollo</v>
      </c>
      <c r="C7767" s="53">
        <f>VLOOKUP(A7767,Tabella_sez[],2,0)</f>
        <v>4</v>
      </c>
      <c r="D7767" t="e">
        <f>VLOOKUP(Tabella_sintesi[[#This Row],[Comune]],[1]!Tabella_Tabella1[[COGNOME]:[descrizione_carica]],2,0)</f>
        <v>#N/A</v>
      </c>
    </row>
    <row r="7768" spans="1:4" x14ac:dyDescent="0.25">
      <c r="A7768" s="51" t="s">
        <v>700</v>
      </c>
      <c r="B7768" t="str">
        <f>VLOOKUP(A7768,Tabella_Pec[],2,0)</f>
        <v>protocollo</v>
      </c>
      <c r="C7768" s="53">
        <f>VLOOKUP(A7768,Tabella_sez[],2,0)</f>
        <v>2</v>
      </c>
      <c r="D7768" t="e">
        <f>VLOOKUP(Tabella_sintesi[[#This Row],[Comune]],[1]!Tabella_Tabella1[[COGNOME]:[descrizione_carica]],2,0)</f>
        <v>#N/A</v>
      </c>
    </row>
    <row r="7769" spans="1:4" x14ac:dyDescent="0.25">
      <c r="A7769" s="51" t="s">
        <v>774</v>
      </c>
      <c r="B7769" t="str">
        <f>VLOOKUP(A7769,Tabella_Pec[],2,0)</f>
        <v>protocollo</v>
      </c>
      <c r="C7769" s="53">
        <f>VLOOKUP(A7769,Tabella_sez[],2,0)</f>
        <v>1</v>
      </c>
      <c r="D7769" t="e">
        <f>VLOOKUP(Tabella_sintesi[[#This Row],[Comune]],[1]!Tabella_Tabella1[[COGNOME]:[descrizione_carica]],2,0)</f>
        <v>#N/A</v>
      </c>
    </row>
    <row r="7770" spans="1:4" x14ac:dyDescent="0.25">
      <c r="A7770" s="51" t="s">
        <v>777</v>
      </c>
      <c r="B7770" t="str">
        <f>VLOOKUP(A7770,Tabella_Pec[],2,0)</f>
        <v>protocollo.asuni</v>
      </c>
      <c r="C7770" s="53">
        <f>VLOOKUP(A7770,Tabella_sez[],2,0)</f>
        <v>1</v>
      </c>
      <c r="D7770" t="str">
        <f>VLOOKUP(Tabella_sintesi[[#This Row],[Comune]],[1]!Tabella_Tabella1[[COGNOME]:[descrizione_carica]],2,0)</f>
        <v xml:space="preserve">BARBARA    </v>
      </c>
    </row>
    <row r="7771" spans="1:4" x14ac:dyDescent="0.25">
      <c r="A7771" s="51" t="s">
        <v>882</v>
      </c>
      <c r="B7771" t="str">
        <f>VLOOKUP(A7771,Tabella_Pec[],2,0)</f>
        <v>protocollo</v>
      </c>
      <c r="C7771" s="53">
        <f>VLOOKUP(A7771,Tabella_sez[],2,0)</f>
        <v>1</v>
      </c>
      <c r="D7771" t="e">
        <f>VLOOKUP(Tabella_sintesi[[#This Row],[Comune]],[1]!Tabella_Tabella1[[COGNOME]:[descrizione_carica]],2,0)</f>
        <v>#N/A</v>
      </c>
    </row>
    <row r="7772" spans="1:4" x14ac:dyDescent="0.25">
      <c r="A7772" s="51" t="s">
        <v>888</v>
      </c>
      <c r="B7772" t="str">
        <f>VLOOKUP(A7772,Tabella_Pec[],2,0)</f>
        <v>protocollo</v>
      </c>
      <c r="C7772" s="53">
        <f>VLOOKUP(A7772,Tabella_sez[],2,0)</f>
        <v>2</v>
      </c>
      <c r="D7772" t="e">
        <f>VLOOKUP(Tabella_sintesi[[#This Row],[Comune]],[1]!Tabella_Tabella1[[COGNOME]:[descrizione_carica]],2,0)</f>
        <v>#N/A</v>
      </c>
    </row>
    <row r="7773" spans="1:4" x14ac:dyDescent="0.25">
      <c r="A7773" s="51" t="s">
        <v>911</v>
      </c>
      <c r="B7773" t="str">
        <f>VLOOKUP(A7773,Tabella_Pec[],2,0)</f>
        <v>protocollo</v>
      </c>
      <c r="C7773" s="53">
        <f>VLOOKUP(A7773,Tabella_sez[],2,0)</f>
        <v>1</v>
      </c>
      <c r="D7773" t="e">
        <f>VLOOKUP(Tabella_sintesi[[#This Row],[Comune]],[1]!Tabella_Tabella1[[COGNOME]:[descrizione_carica]],2,0)</f>
        <v>#N/A</v>
      </c>
    </row>
    <row r="7774" spans="1:4" x14ac:dyDescent="0.25">
      <c r="A7774" s="51" t="s">
        <v>962</v>
      </c>
      <c r="B7774" t="str">
        <f>VLOOKUP(A7774,Tabella_Pec[],2,0)</f>
        <v>comune.bauladu</v>
      </c>
      <c r="C7774" s="53">
        <f>VLOOKUP(A7774,Tabella_sez[],2,0)</f>
        <v>1</v>
      </c>
      <c r="D7774" t="e">
        <f>VLOOKUP(Tabella_sintesi[[#This Row],[Comune]],[1]!Tabella_Tabella1[[COGNOME]:[descrizione_carica]],2,0)</f>
        <v>#N/A</v>
      </c>
    </row>
    <row r="7775" spans="1:4" x14ac:dyDescent="0.25">
      <c r="A7775" s="51" t="s">
        <v>8288</v>
      </c>
      <c r="B7775" t="str">
        <f>VLOOKUP(A7775,Tabella_Pec[],2,0)</f>
        <v>protocollo</v>
      </c>
      <c r="C7775" s="53" t="e">
        <f>VLOOKUP(A7775,Tabella_sez[],2,0)</f>
        <v>#N/A</v>
      </c>
      <c r="D7775" t="e">
        <f>VLOOKUP(Tabella_sintesi[[#This Row],[Comune]],[1]!Tabella_Tabella1[[COGNOME]:[descrizione_carica]],2,0)</f>
        <v>#N/A</v>
      </c>
    </row>
    <row r="7776" spans="1:4" x14ac:dyDescent="0.25">
      <c r="A7776" s="51" t="s">
        <v>1126</v>
      </c>
      <c r="B7776" t="str">
        <f>VLOOKUP(A7776,Tabella_Pec[],2,0)</f>
        <v>protocollo</v>
      </c>
      <c r="C7776" s="53">
        <f>VLOOKUP(A7776,Tabella_sez[],2,0)</f>
        <v>2</v>
      </c>
      <c r="D7776" t="e">
        <f>VLOOKUP(Tabella_sintesi[[#This Row],[Comune]],[1]!Tabella_Tabella1[[COGNOME]:[descrizione_carica]],2,0)</f>
        <v>#N/A</v>
      </c>
    </row>
    <row r="7777" spans="1:4" x14ac:dyDescent="0.25">
      <c r="A7777" s="51" t="s">
        <v>1203</v>
      </c>
      <c r="B7777" t="str">
        <f>VLOOKUP(A7777,Tabella_Pec[],2,0)</f>
        <v>protocollo</v>
      </c>
      <c r="C7777" s="53">
        <f>VLOOKUP(A7777,Tabella_sez[],2,0)</f>
        <v>1</v>
      </c>
      <c r="D7777" t="e">
        <f>VLOOKUP(Tabella_sintesi[[#This Row],[Comune]],[1]!Tabella_Tabella1[[COGNOME]:[descrizione_carica]],2,0)</f>
        <v>#N/A</v>
      </c>
    </row>
    <row r="7778" spans="1:4" x14ac:dyDescent="0.25">
      <c r="A7778" s="51" t="s">
        <v>1353</v>
      </c>
      <c r="B7778" t="str">
        <f>VLOOKUP(A7778,Tabella_Pec[],2,0)</f>
        <v>info.busachi</v>
      </c>
      <c r="C7778" s="53">
        <f>VLOOKUP(A7778,Tabella_sez[],2,0)</f>
        <v>2</v>
      </c>
      <c r="D7778" t="e">
        <f>VLOOKUP(Tabella_sintesi[[#This Row],[Comune]],[1]!Tabella_Tabella1[[COGNOME]:[descrizione_carica]],2,0)</f>
        <v>#N/A</v>
      </c>
    </row>
    <row r="7779" spans="1:4" x14ac:dyDescent="0.25">
      <c r="A7779" s="51" t="s">
        <v>1377</v>
      </c>
      <c r="B7779" t="str">
        <f>VLOOKUP(A7779,Tabella_Pec[],2,0)</f>
        <v>comunedicabras</v>
      </c>
      <c r="C7779" s="53">
        <f>VLOOKUP(A7779,Tabella_sez[],2,0)</f>
        <v>9</v>
      </c>
      <c r="D7779" t="str">
        <f>VLOOKUP(Tabella_sintesi[[#This Row],[Comune]],[1]!Tabella_Tabella1[[COGNOME]:[descrizione_carica]],2,0)</f>
        <v xml:space="preserve">LUIGI    </v>
      </c>
    </row>
    <row r="7780" spans="1:4" x14ac:dyDescent="0.25">
      <c r="A7780" s="51" t="s">
        <v>2739</v>
      </c>
      <c r="B7780" t="str">
        <f>VLOOKUP(A7780,Tabella_Pec[],2,0)</f>
        <v>protocollo</v>
      </c>
      <c r="C7780" s="53">
        <f>VLOOKUP(A7780,Tabella_sez[],2,0)</f>
        <v>4</v>
      </c>
      <c r="D7780" t="e">
        <f>VLOOKUP(Tabella_sintesi[[#This Row],[Comune]],[1]!Tabella_Tabella1[[COGNOME]:[descrizione_carica]],2,0)</f>
        <v>#N/A</v>
      </c>
    </row>
    <row r="7781" spans="1:4" x14ac:dyDescent="0.25">
      <c r="A7781" s="51" t="s">
        <v>3078</v>
      </c>
      <c r="B7781" t="str">
        <f>VLOOKUP(A7781,Tabella_Pec[],2,0)</f>
        <v>protocollo.fordongianus</v>
      </c>
      <c r="C7781" s="53">
        <f>VLOOKUP(A7781,Tabella_sez[],2,0)</f>
        <v>1</v>
      </c>
      <c r="D7781" t="e">
        <f>VLOOKUP(Tabella_sintesi[[#This Row],[Comune]],[1]!Tabella_Tabella1[[COGNOME]:[descrizione_carica]],2,0)</f>
        <v>#N/A</v>
      </c>
    </row>
    <row r="7782" spans="1:4" x14ac:dyDescent="0.25">
      <c r="A7782" s="51" t="s">
        <v>3312</v>
      </c>
      <c r="B7782" t="str">
        <f>VLOOKUP(A7782,Tabella_Pec[],2,0)</f>
        <v>protocollo</v>
      </c>
      <c r="C7782" s="53">
        <f>VLOOKUP(A7782,Tabella_sez[],2,0)</f>
        <v>5</v>
      </c>
      <c r="D7782" t="e">
        <f>VLOOKUP(Tabella_sintesi[[#This Row],[Comune]],[1]!Tabella_Tabella1[[COGNOME]:[descrizione_carica]],2,0)</f>
        <v>#N/A</v>
      </c>
    </row>
    <row r="7783" spans="1:4" x14ac:dyDescent="0.25">
      <c r="A7783" s="51" t="s">
        <v>3375</v>
      </c>
      <c r="B7783" t="str">
        <f>VLOOKUP(A7783,Tabella_Pec[],2,0)</f>
        <v>protocollo</v>
      </c>
      <c r="C7783" s="53">
        <f>VLOOKUP(A7783,Tabella_sez[],2,0)</f>
        <v>1</v>
      </c>
      <c r="D7783" t="e">
        <f>VLOOKUP(Tabella_sintesi[[#This Row],[Comune]],[1]!Tabella_Tabella1[[COGNOME]:[descrizione_carica]],2,0)</f>
        <v>#N/A</v>
      </c>
    </row>
    <row r="7784" spans="1:4" x14ac:dyDescent="0.25">
      <c r="A7784" s="51" t="s">
        <v>8289</v>
      </c>
      <c r="B7784" t="e">
        <f>VLOOKUP(A7784,Tabella_Pec[],2,0)</f>
        <v>#N/A</v>
      </c>
      <c r="C7784" s="53" t="e">
        <f>VLOOKUP(A7784,Tabella_sez[],2,0)</f>
        <v>#N/A</v>
      </c>
      <c r="D7784" t="e">
        <f>VLOOKUP(Tabella_sintesi[[#This Row],[Comune]],[1]!Tabella_Tabella1[[COGNOME]:[descrizione_carica]],2,0)</f>
        <v>#N/A</v>
      </c>
    </row>
    <row r="7785" spans="1:4" x14ac:dyDescent="0.25">
      <c r="A7785" s="51" t="s">
        <v>3378</v>
      </c>
      <c r="B7785" t="str">
        <f>VLOOKUP(A7785,Tabella_Pec[],2,0)</f>
        <v>protocollo</v>
      </c>
      <c r="C7785" s="53">
        <f>VLOOKUP(A7785,Tabella_sez[],2,0)</f>
        <v>1</v>
      </c>
      <c r="D7785" t="e">
        <f>VLOOKUP(Tabella_sintesi[[#This Row],[Comune]],[1]!Tabella_Tabella1[[COGNOME]:[descrizione_carica]],2,0)</f>
        <v>#N/A</v>
      </c>
    </row>
    <row r="7786" spans="1:4" x14ac:dyDescent="0.25">
      <c r="A7786" s="51" t="s">
        <v>4018</v>
      </c>
      <c r="B7786" t="str">
        <f>VLOOKUP(A7786,Tabella_Pec[],2,0)</f>
        <v>protocollo</v>
      </c>
      <c r="C7786" s="53">
        <f>VLOOKUP(A7786,Tabella_sez[],2,0)</f>
        <v>5</v>
      </c>
      <c r="D7786" t="e">
        <f>VLOOKUP(Tabella_sintesi[[#This Row],[Comune]],[1]!Tabella_Tabella1[[COGNOME]:[descrizione_carica]],2,0)</f>
        <v>#N/A</v>
      </c>
    </row>
    <row r="7787" spans="1:4" x14ac:dyDescent="0.25">
      <c r="A7787" s="51" t="s">
        <v>4079</v>
      </c>
      <c r="B7787" t="str">
        <f>VLOOKUP(A7787,Tabella_Pec[],2,0)</f>
        <v>protocollo</v>
      </c>
      <c r="C7787" s="53">
        <f>VLOOKUP(A7787,Tabella_sez[],2,0)</f>
        <v>2</v>
      </c>
      <c r="D7787" t="e">
        <f>VLOOKUP(Tabella_sintesi[[#This Row],[Comune]],[1]!Tabella_Tabella1[[COGNOME]:[descrizione_carica]],2,0)</f>
        <v>#N/A</v>
      </c>
    </row>
    <row r="7788" spans="1:4" x14ac:dyDescent="0.25">
      <c r="A7788" s="51" t="s">
        <v>4188</v>
      </c>
      <c r="B7788" t="str">
        <f>VLOOKUP(A7788,Tabella_Pec[],2,0)</f>
        <v>protocollo.milis</v>
      </c>
      <c r="C7788" s="53">
        <f>VLOOKUP(A7788,Tabella_sez[],2,0)</f>
        <v>2</v>
      </c>
      <c r="D7788" t="e">
        <f>VLOOKUP(Tabella_sintesi[[#This Row],[Comune]],[1]!Tabella_Tabella1[[COGNOME]:[descrizione_carica]],2,0)</f>
        <v>#N/A</v>
      </c>
    </row>
    <row r="7789" spans="1:4" x14ac:dyDescent="0.25">
      <c r="A7789" s="51" t="s">
        <v>4235</v>
      </c>
      <c r="B7789" t="str">
        <f>VLOOKUP(A7789,Tabella_Pec[],2,0)</f>
        <v>comune.mogorella.or</v>
      </c>
      <c r="C7789" s="53">
        <f>VLOOKUP(A7789,Tabella_sez[],2,0)</f>
        <v>1</v>
      </c>
      <c r="D7789" t="e">
        <f>VLOOKUP(Tabella_sintesi[[#This Row],[Comune]],[1]!Tabella_Tabella1[[COGNOME]:[descrizione_carica]],2,0)</f>
        <v>#N/A</v>
      </c>
    </row>
    <row r="7790" spans="1:4" x14ac:dyDescent="0.25">
      <c r="A7790" s="51" t="s">
        <v>4236</v>
      </c>
      <c r="B7790" t="str">
        <f>VLOOKUP(A7790,Tabella_Pec[],2,0)</f>
        <v>protocollo</v>
      </c>
      <c r="C7790" s="53">
        <f>VLOOKUP(A7790,Tabella_sez[],2,0)</f>
        <v>5</v>
      </c>
      <c r="D7790" t="e">
        <f>VLOOKUP(Tabella_sintesi[[#This Row],[Comune]],[1]!Tabella_Tabella1[[COGNOME]:[descrizione_carica]],2,0)</f>
        <v>#N/A</v>
      </c>
    </row>
    <row r="7791" spans="1:4" x14ac:dyDescent="0.25">
      <c r="A7791" s="51" t="s">
        <v>4584</v>
      </c>
      <c r="B7791" t="str">
        <f>VLOOKUP(A7791,Tabella_Pec[],2,0)</f>
        <v>protocollo</v>
      </c>
      <c r="C7791" s="53">
        <f>VLOOKUP(A7791,Tabella_sez[],2,0)</f>
        <v>1</v>
      </c>
      <c r="D7791" t="e">
        <f>VLOOKUP(Tabella_sintesi[[#This Row],[Comune]],[1]!Tabella_Tabella1[[COGNOME]:[descrizione_carica]],2,0)</f>
        <v>#N/A</v>
      </c>
    </row>
    <row r="7792" spans="1:4" x14ac:dyDescent="0.25">
      <c r="A7792" s="51" t="s">
        <v>4662</v>
      </c>
      <c r="B7792" t="str">
        <f>VLOOKUP(A7792,Tabella_Pec[],2,0)</f>
        <v>protocollo.narbolia</v>
      </c>
      <c r="C7792" s="53">
        <f>VLOOKUP(A7792,Tabella_sez[],2,0)</f>
        <v>2</v>
      </c>
      <c r="D7792" t="e">
        <f>VLOOKUP(Tabella_sintesi[[#This Row],[Comune]],[1]!Tabella_Tabella1[[COGNOME]:[descrizione_carica]],2,0)</f>
        <v>#N/A</v>
      </c>
    </row>
    <row r="7793" spans="1:4" x14ac:dyDescent="0.25">
      <c r="A7793" s="51" t="s">
        <v>4683</v>
      </c>
      <c r="B7793" t="str">
        <f>VLOOKUP(A7793,Tabella_Pec[],2,0)</f>
        <v>protocollo</v>
      </c>
      <c r="C7793" s="53">
        <f>VLOOKUP(A7793,Tabella_sez[],2,0)</f>
        <v>1</v>
      </c>
      <c r="D7793" t="e">
        <f>VLOOKUP(Tabella_sintesi[[#This Row],[Comune]],[1]!Tabella_Tabella1[[COGNOME]:[descrizione_carica]],2,0)</f>
        <v>#N/A</v>
      </c>
    </row>
    <row r="7794" spans="1:4" x14ac:dyDescent="0.25">
      <c r="A7794" s="51" t="s">
        <v>4734</v>
      </c>
      <c r="B7794" t="str">
        <f>VLOOKUP(A7794,Tabella_Pec[],2,0)</f>
        <v>protocollo</v>
      </c>
      <c r="C7794" s="53">
        <f>VLOOKUP(A7794,Tabella_sez[],2,0)</f>
        <v>1</v>
      </c>
      <c r="D7794" t="e">
        <f>VLOOKUP(Tabella_sintesi[[#This Row],[Comune]],[1]!Tabella_Tabella1[[COGNOME]:[descrizione_carica]],2,0)</f>
        <v>#N/A</v>
      </c>
    </row>
    <row r="7795" spans="1:4" x14ac:dyDescent="0.25">
      <c r="A7795" s="51" t="s">
        <v>4766</v>
      </c>
      <c r="B7795" t="str">
        <f>VLOOKUP(A7795,Tabella_Pec[],2,0)</f>
        <v>protocollo.nughedusv</v>
      </c>
      <c r="C7795" s="53">
        <f>VLOOKUP(A7795,Tabella_sez[],2,0)</f>
        <v>1</v>
      </c>
      <c r="D7795" t="e">
        <f>VLOOKUP(Tabella_sintesi[[#This Row],[Comune]],[1]!Tabella_Tabella1[[COGNOME]:[descrizione_carica]],2,0)</f>
        <v>#N/A</v>
      </c>
    </row>
    <row r="7796" spans="1:4" x14ac:dyDescent="0.25">
      <c r="A7796" s="51" t="s">
        <v>4771</v>
      </c>
      <c r="B7796" t="str">
        <f>VLOOKUP(A7796,Tabella_Pec[],2,0)</f>
        <v>comunedinurachi</v>
      </c>
      <c r="C7796" s="53">
        <f>VLOOKUP(A7796,Tabella_sez[],2,0)</f>
        <v>2</v>
      </c>
      <c r="D7796" t="e">
        <f>VLOOKUP(Tabella_sintesi[[#This Row],[Comune]],[1]!Tabella_Tabella1[[COGNOME]:[descrizione_carica]],2,0)</f>
        <v>#N/A</v>
      </c>
    </row>
    <row r="7797" spans="1:4" x14ac:dyDescent="0.25">
      <c r="A7797" s="51" t="s">
        <v>4775</v>
      </c>
      <c r="B7797" t="str">
        <f>VLOOKUP(A7797,Tabella_Pec[],2,0)</f>
        <v>protocollo</v>
      </c>
      <c r="C7797" s="53">
        <f>VLOOKUP(A7797,Tabella_sez[],2,0)</f>
        <v>1</v>
      </c>
      <c r="D7797" t="e">
        <f>VLOOKUP(Tabella_sintesi[[#This Row],[Comune]],[1]!Tabella_Tabella1[[COGNOME]:[descrizione_carica]],2,0)</f>
        <v>#N/A</v>
      </c>
    </row>
    <row r="7798" spans="1:4" x14ac:dyDescent="0.25">
      <c r="A7798" s="51" t="s">
        <v>4821</v>
      </c>
      <c r="B7798" t="str">
        <f>VLOOKUP(A7798,Tabella_Pec[],2,0)</f>
        <v>protocollo</v>
      </c>
      <c r="C7798" s="53">
        <f>VLOOKUP(A7798,Tabella_sez[],2,0)</f>
        <v>2</v>
      </c>
      <c r="D7798" t="e">
        <f>VLOOKUP(Tabella_sintesi[[#This Row],[Comune]],[1]!Tabella_Tabella1[[COGNOME]:[descrizione_carica]],2,0)</f>
        <v>#N/A</v>
      </c>
    </row>
    <row r="7799" spans="1:4" x14ac:dyDescent="0.25">
      <c r="A7799" s="51" t="s">
        <v>4867</v>
      </c>
      <c r="B7799" t="str">
        <f>VLOOKUP(A7799,Tabella_Pec[],2,0)</f>
        <v>istituzionale</v>
      </c>
      <c r="C7799" s="53">
        <f>VLOOKUP(A7799,Tabella_sez[],2,0)</f>
        <v>36</v>
      </c>
      <c r="D7799" t="e">
        <f>VLOOKUP(Tabella_sintesi[[#This Row],[Comune]],[1]!Tabella_Tabella1[[COGNOME]:[descrizione_carica]],2,0)</f>
        <v>#N/A</v>
      </c>
    </row>
    <row r="7800" spans="1:4" x14ac:dyDescent="0.25">
      <c r="A7800" s="51" t="s">
        <v>5013</v>
      </c>
      <c r="B7800" t="str">
        <f>VLOOKUP(A7800,Tabella_Pec[],2,0)</f>
        <v>protocollo</v>
      </c>
      <c r="C7800" s="53">
        <f>VLOOKUP(A7800,Tabella_sez[],2,0)</f>
        <v>2</v>
      </c>
      <c r="D7800" t="e">
        <f>VLOOKUP(Tabella_sintesi[[#This Row],[Comune]],[1]!Tabella_Tabella1[[COGNOME]:[descrizione_carica]],2,0)</f>
        <v>#N/A</v>
      </c>
    </row>
    <row r="7801" spans="1:4" x14ac:dyDescent="0.25">
      <c r="A7801" s="51" t="s">
        <v>5073</v>
      </c>
      <c r="B7801" t="str">
        <f>VLOOKUP(A7801,Tabella_Pec[],2,0)</f>
        <v>comune.pau</v>
      </c>
      <c r="C7801" s="53">
        <f>VLOOKUP(A7801,Tabella_sez[],2,0)</f>
        <v>1</v>
      </c>
      <c r="D7801" t="str">
        <f>VLOOKUP(Tabella_sintesi[[#This Row],[Comune]],[1]!Tabella_Tabella1[[COGNOME]:[descrizione_carica]],2,0)</f>
        <v xml:space="preserve">ARIANNA    </v>
      </c>
    </row>
    <row r="7802" spans="1:4" x14ac:dyDescent="0.25">
      <c r="A7802" s="51" t="s">
        <v>5076</v>
      </c>
      <c r="B7802" t="str">
        <f>VLOOKUP(A7802,Tabella_Pec[],2,0)</f>
        <v>protocollo</v>
      </c>
      <c r="C7802" s="53">
        <f>VLOOKUP(A7802,Tabella_sez[],2,0)</f>
        <v>3</v>
      </c>
      <c r="D7802" t="e">
        <f>VLOOKUP(Tabella_sintesi[[#This Row],[Comune]],[1]!Tabella_Tabella1[[COGNOME]:[descrizione_carica]],2,0)</f>
        <v>#N/A</v>
      </c>
    </row>
    <row r="7803" spans="1:4" x14ac:dyDescent="0.25">
      <c r="A7803" s="51" t="s">
        <v>5403</v>
      </c>
      <c r="B7803" t="str">
        <f>VLOOKUP(A7803,Tabella_Pec[],2,0)</f>
        <v>comune.pompu</v>
      </c>
      <c r="C7803" s="53">
        <f>VLOOKUP(A7803,Tabella_sez[],2,0)</f>
        <v>1</v>
      </c>
      <c r="D7803" t="e">
        <f>VLOOKUP(Tabella_sintesi[[#This Row],[Comune]],[1]!Tabella_Tabella1[[COGNOME]:[descrizione_carica]],2,0)</f>
        <v>#N/A</v>
      </c>
    </row>
    <row r="7804" spans="1:4" x14ac:dyDescent="0.25">
      <c r="A7804" s="51" t="s">
        <v>5748</v>
      </c>
      <c r="B7804" t="str">
        <f>VLOOKUP(A7804,Tabella_Pec[],2,0)</f>
        <v>protocollo</v>
      </c>
      <c r="C7804" s="53">
        <f>VLOOKUP(A7804,Tabella_sez[],2,0)</f>
        <v>2</v>
      </c>
      <c r="D7804" t="e">
        <f>VLOOKUP(Tabella_sintesi[[#This Row],[Comune]],[1]!Tabella_Tabella1[[COGNOME]:[descrizione_carica]],2,0)</f>
        <v>#N/A</v>
      </c>
    </row>
    <row r="7805" spans="1:4" x14ac:dyDescent="0.25">
      <c r="A7805" s="51" t="s">
        <v>6000</v>
      </c>
      <c r="B7805" t="str">
        <f>VLOOKUP(A7805,Tabella_Pec[],2,0)</f>
        <v>protocollo.ruinas</v>
      </c>
      <c r="C7805" s="53">
        <f>VLOOKUP(A7805,Tabella_sez[],2,0)</f>
        <v>1</v>
      </c>
      <c r="D7805" t="e">
        <f>VLOOKUP(Tabella_sintesi[[#This Row],[Comune]],[1]!Tabella_Tabella1[[COGNOME]:[descrizione_carica]],2,0)</f>
        <v>#N/A</v>
      </c>
    </row>
    <row r="7806" spans="1:4" x14ac:dyDescent="0.25">
      <c r="A7806" s="51" t="s">
        <v>6085</v>
      </c>
      <c r="B7806" t="str">
        <f>VLOOKUP(A7806,Tabella_Pec[],2,0)</f>
        <v>protocollo</v>
      </c>
      <c r="C7806" s="53">
        <f>VLOOKUP(A7806,Tabella_sez[],2,0)</f>
        <v>4</v>
      </c>
      <c r="D7806" t="e">
        <f>VLOOKUP(Tabella_sintesi[[#This Row],[Comune]],[1]!Tabella_Tabella1[[COGNOME]:[descrizione_carica]],2,0)</f>
        <v>#N/A</v>
      </c>
    </row>
    <row r="7807" spans="1:4" x14ac:dyDescent="0.25">
      <c r="A7807" s="51" t="s">
        <v>8290</v>
      </c>
      <c r="B7807" t="e">
        <f>VLOOKUP(A7807,Tabella_Pec[],2,0)</f>
        <v>#N/A</v>
      </c>
      <c r="C7807" s="53" t="e">
        <f>VLOOKUP(A7807,Tabella_sez[],2,0)</f>
        <v>#N/A</v>
      </c>
      <c r="D7807" t="e">
        <f>VLOOKUP(Tabella_sintesi[[#This Row],[Comune]],[1]!Tabella_Tabella1[[COGNOME]:[descrizione_carica]],2,0)</f>
        <v>#N/A</v>
      </c>
    </row>
    <row r="7808" spans="1:4" x14ac:dyDescent="0.25">
      <c r="A7808" s="51" t="s">
        <v>6487</v>
      </c>
      <c r="B7808" t="str">
        <f>VLOOKUP(A7808,Tabella_Pec[],2,0)</f>
        <v>segretario</v>
      </c>
      <c r="C7808" s="53">
        <f>VLOOKUP(A7808,Tabella_sez[],2,0)</f>
        <v>5</v>
      </c>
      <c r="D7808" t="e">
        <f>VLOOKUP(Tabella_sintesi[[#This Row],[Comune]],[1]!Tabella_Tabella1[[COGNOME]:[descrizione_carica]],2,0)</f>
        <v>#N/A</v>
      </c>
    </row>
    <row r="7809" spans="1:4" x14ac:dyDescent="0.25">
      <c r="A7809" s="51" t="s">
        <v>7704</v>
      </c>
      <c r="B7809" t="str">
        <f>VLOOKUP(A7809,Tabella_Pec[],2,0)</f>
        <v>protocollo</v>
      </c>
      <c r="C7809" s="53">
        <f>VLOOKUP(A7809,Tabella_sez[],2,0)</f>
        <v>1</v>
      </c>
      <c r="D7809" t="e">
        <f>VLOOKUP(Tabella_sintesi[[#This Row],[Comune]],[1]!Tabella_Tabella1[[COGNOME]:[descrizione_carica]],2,0)</f>
        <v>#N/A</v>
      </c>
    </row>
    <row r="7810" spans="1:4" x14ac:dyDescent="0.25">
      <c r="A7810" s="51" t="s">
        <v>6545</v>
      </c>
      <c r="B7810" t="str">
        <f>VLOOKUP(A7810,Tabella_Pec[],2,0)</f>
        <v>protocollo.santulussurgiu</v>
      </c>
      <c r="C7810" s="53">
        <f>VLOOKUP(A7810,Tabella_sez[],2,0)</f>
        <v>3</v>
      </c>
      <c r="D7810" t="e">
        <f>VLOOKUP(Tabella_sintesi[[#This Row],[Comune]],[1]!Tabella_Tabella1[[COGNOME]:[descrizione_carica]],2,0)</f>
        <v>#N/A</v>
      </c>
    </row>
    <row r="7811" spans="1:4" x14ac:dyDescent="0.25">
      <c r="A7811" s="51" t="s">
        <v>6368</v>
      </c>
      <c r="B7811" t="str">
        <f>VLOOKUP(A7811,Tabella_Pec[],2,0)</f>
        <v>protocollo</v>
      </c>
      <c r="C7811" s="53">
        <f>VLOOKUP(A7811,Tabella_sez[],2,0)</f>
        <v>3</v>
      </c>
      <c r="D7811" t="e">
        <f>VLOOKUP(Tabella_sintesi[[#This Row],[Comune]],[1]!Tabella_Tabella1[[COGNOME]:[descrizione_carica]],2,0)</f>
        <v>#N/A</v>
      </c>
    </row>
    <row r="7812" spans="1:4" x14ac:dyDescent="0.25">
      <c r="A7812" s="51" t="s">
        <v>6617</v>
      </c>
      <c r="B7812" t="str">
        <f>VLOOKUP(A7812,Tabella_Pec[],2,0)</f>
        <v>protocollo.scanodimontiferro</v>
      </c>
      <c r="C7812" s="53">
        <f>VLOOKUP(A7812,Tabella_sez[],2,0)</f>
        <v>2</v>
      </c>
      <c r="D7812" t="e">
        <f>VLOOKUP(Tabella_sintesi[[#This Row],[Comune]],[1]!Tabella_Tabella1[[COGNOME]:[descrizione_carica]],2,0)</f>
        <v>#N/A</v>
      </c>
    </row>
    <row r="7813" spans="1:4" x14ac:dyDescent="0.25">
      <c r="A7813" s="51" t="s">
        <v>6659</v>
      </c>
      <c r="B7813" t="str">
        <f>VLOOKUP(A7813,Tabella_Pec[],2,0)</f>
        <v>amministrativo</v>
      </c>
      <c r="C7813" s="53">
        <f>VLOOKUP(A7813,Tabella_sez[],2,0)</f>
        <v>2</v>
      </c>
      <c r="D7813" t="e">
        <f>VLOOKUP(Tabella_sintesi[[#This Row],[Comune]],[1]!Tabella_Tabella1[[COGNOME]:[descrizione_carica]],2,0)</f>
        <v>#N/A</v>
      </c>
    </row>
    <row r="7814" spans="1:4" x14ac:dyDescent="0.25">
      <c r="A7814" s="51" t="s">
        <v>6688</v>
      </c>
      <c r="B7814" t="str">
        <f>VLOOKUP(A7814,Tabella_Pec[],2,0)</f>
        <v>protocollo.seneghe</v>
      </c>
      <c r="C7814" s="53">
        <f>VLOOKUP(A7814,Tabella_sez[],2,0)</f>
        <v>2</v>
      </c>
      <c r="D7814" t="e">
        <f>VLOOKUP(Tabella_sintesi[[#This Row],[Comune]],[1]!Tabella_Tabella1[[COGNOME]:[descrizione_carica]],2,0)</f>
        <v>#N/A</v>
      </c>
    </row>
    <row r="7815" spans="1:4" x14ac:dyDescent="0.25">
      <c r="A7815" s="51" t="s">
        <v>6692</v>
      </c>
      <c r="B7815" t="str">
        <f>VLOOKUP(A7815,Tabella_Pec[],2,0)</f>
        <v>comune.senis</v>
      </c>
      <c r="C7815" s="53">
        <f>VLOOKUP(A7815,Tabella_sez[],2,0)</f>
        <v>1</v>
      </c>
      <c r="D7815" t="e">
        <f>VLOOKUP(Tabella_sintesi[[#This Row],[Comune]],[1]!Tabella_Tabella1[[COGNOME]:[descrizione_carica]],2,0)</f>
        <v>#N/A</v>
      </c>
    </row>
    <row r="7816" spans="1:4" x14ac:dyDescent="0.25">
      <c r="A7816" s="51" t="s">
        <v>6696</v>
      </c>
      <c r="B7816" t="str">
        <f>VLOOKUP(A7816,Tabella_Pec[],2,0)</f>
        <v>protocollo</v>
      </c>
      <c r="C7816" s="53">
        <f>VLOOKUP(A7816,Tabella_sez[],2,0)</f>
        <v>1</v>
      </c>
      <c r="D7816" t="e">
        <f>VLOOKUP(Tabella_sintesi[[#This Row],[Comune]],[1]!Tabella_Tabella1[[COGNOME]:[descrizione_carica]],2,0)</f>
        <v>#N/A</v>
      </c>
    </row>
    <row r="7817" spans="1:4" x14ac:dyDescent="0.25">
      <c r="A7817" s="51" t="s">
        <v>6774</v>
      </c>
      <c r="B7817" t="str">
        <f>VLOOKUP(A7817,Tabella_Pec[],2,0)</f>
        <v>protocollo</v>
      </c>
      <c r="C7817" s="53">
        <f>VLOOKUP(A7817,Tabella_sez[],2,0)</f>
        <v>1</v>
      </c>
      <c r="D7817" t="e">
        <f>VLOOKUP(Tabella_sintesi[[#This Row],[Comune]],[1]!Tabella_Tabella1[[COGNOME]:[descrizione_carica]],2,0)</f>
        <v>#N/A</v>
      </c>
    </row>
    <row r="7818" spans="1:4" x14ac:dyDescent="0.25">
      <c r="A7818" s="51" t="s">
        <v>6775</v>
      </c>
      <c r="B7818" t="str">
        <f>VLOOKUP(A7818,Tabella_Pec[],2,0)</f>
        <v>comune.siamanna.or</v>
      </c>
      <c r="C7818" s="53">
        <f>VLOOKUP(A7818,Tabella_sez[],2,0)</f>
        <v>1</v>
      </c>
      <c r="D7818" t="e">
        <f>VLOOKUP(Tabella_sintesi[[#This Row],[Comune]],[1]!Tabella_Tabella1[[COGNOME]:[descrizione_carica]],2,0)</f>
        <v>#N/A</v>
      </c>
    </row>
    <row r="7819" spans="1:4" x14ac:dyDescent="0.25">
      <c r="A7819" s="51" t="s">
        <v>6795</v>
      </c>
      <c r="B7819" t="str">
        <f>VLOOKUP(A7819,Tabella_Pec[],2,0)</f>
        <v>protocollo</v>
      </c>
      <c r="C7819" s="53">
        <f>VLOOKUP(A7819,Tabella_sez[],2,0)</f>
        <v>1</v>
      </c>
      <c r="D7819" t="e">
        <f>VLOOKUP(Tabella_sintesi[[#This Row],[Comune]],[1]!Tabella_Tabella1[[COGNOME]:[descrizione_carica]],2,0)</f>
        <v>#N/A</v>
      </c>
    </row>
    <row r="7820" spans="1:4" x14ac:dyDescent="0.25">
      <c r="A7820" s="51" t="s">
        <v>6796</v>
      </c>
      <c r="B7820" t="str">
        <f>VLOOKUP(A7820,Tabella_Pec[],2,0)</f>
        <v>protocollo</v>
      </c>
      <c r="C7820" s="53">
        <f>VLOOKUP(A7820,Tabella_sez[],2,0)</f>
        <v>3</v>
      </c>
      <c r="D7820" t="e">
        <f>VLOOKUP(Tabella_sintesi[[#This Row],[Comune]],[1]!Tabella_Tabella1[[COGNOME]:[descrizione_carica]],2,0)</f>
        <v>#N/A</v>
      </c>
    </row>
    <row r="7821" spans="1:4" x14ac:dyDescent="0.25">
      <c r="A7821" s="51" t="s">
        <v>6800</v>
      </c>
      <c r="B7821" t="str">
        <f>VLOOKUP(A7821,Tabella_Pec[],2,0)</f>
        <v>protocollo.sini</v>
      </c>
      <c r="C7821" s="53">
        <f>VLOOKUP(A7821,Tabella_sez[],2,0)</f>
        <v>1</v>
      </c>
      <c r="D7821" t="str">
        <f>VLOOKUP(Tabella_sintesi[[#This Row],[Comune]],[1]!Tabella_Tabella1[[COGNOME]:[descrizione_carica]],2,0)</f>
        <v xml:space="preserve">LUCIANO    </v>
      </c>
    </row>
    <row r="7822" spans="1:4" x14ac:dyDescent="0.25">
      <c r="A7822" s="51" t="s">
        <v>6806</v>
      </c>
      <c r="B7822" t="str">
        <f>VLOOKUP(A7822,Tabella_Pec[],2,0)</f>
        <v>protocollo</v>
      </c>
      <c r="C7822" s="53">
        <f>VLOOKUP(A7822,Tabella_sez[],2,0)</f>
        <v>1</v>
      </c>
      <c r="D7822" t="e">
        <f>VLOOKUP(Tabella_sintesi[[#This Row],[Comune]],[1]!Tabella_Tabella1[[COGNOME]:[descrizione_carica]],2,0)</f>
        <v>#N/A</v>
      </c>
    </row>
    <row r="7823" spans="1:4" x14ac:dyDescent="0.25">
      <c r="A7823" s="51" t="s">
        <v>6829</v>
      </c>
      <c r="B7823" t="str">
        <f>VLOOKUP(A7823,Tabella_Pec[],2,0)</f>
        <v>protocollo</v>
      </c>
      <c r="C7823" s="53">
        <f>VLOOKUP(A7823,Tabella_sez[],2,0)</f>
        <v>3</v>
      </c>
      <c r="D7823" t="e">
        <f>VLOOKUP(Tabella_sintesi[[#This Row],[Comune]],[1]!Tabella_Tabella1[[COGNOME]:[descrizione_carica]],2,0)</f>
        <v>#N/A</v>
      </c>
    </row>
    <row r="7824" spans="1:4" x14ac:dyDescent="0.25">
      <c r="A7824" s="51" t="s">
        <v>6879</v>
      </c>
      <c r="B7824" t="str">
        <f>VLOOKUP(A7824,Tabella_Pec[],2,0)</f>
        <v>comunesorradile</v>
      </c>
      <c r="C7824" s="53">
        <f>VLOOKUP(A7824,Tabella_sez[],2,0)</f>
        <v>1</v>
      </c>
      <c r="D7824" t="e">
        <f>VLOOKUP(Tabella_sintesi[[#This Row],[Comune]],[1]!Tabella_Tabella1[[COGNOME]:[descrizione_carica]],2,0)</f>
        <v>#N/A</v>
      </c>
    </row>
    <row r="7825" spans="1:4" x14ac:dyDescent="0.25">
      <c r="A7825" s="51" t="s">
        <v>6997</v>
      </c>
      <c r="B7825" t="str">
        <f>VLOOKUP(A7825,Tabella_Pec[],2,0)</f>
        <v>protocollo</v>
      </c>
      <c r="C7825" s="53">
        <f>VLOOKUP(A7825,Tabella_sez[],2,0)</f>
        <v>1</v>
      </c>
      <c r="D7825" t="e">
        <f>VLOOKUP(Tabella_sintesi[[#This Row],[Comune]],[1]!Tabella_Tabella1[[COGNOME]:[descrizione_carica]],2,0)</f>
        <v>#N/A</v>
      </c>
    </row>
    <row r="7826" spans="1:4" x14ac:dyDescent="0.25">
      <c r="A7826" s="51" t="s">
        <v>7071</v>
      </c>
      <c r="B7826" t="str">
        <f>VLOOKUP(A7826,Tabella_Pec[],2,0)</f>
        <v>ufficioelettorale</v>
      </c>
      <c r="C7826" s="53">
        <f>VLOOKUP(A7826,Tabella_sez[],2,0)</f>
        <v>11</v>
      </c>
      <c r="D7826" t="e">
        <f>VLOOKUP(Tabella_sintesi[[#This Row],[Comune]],[1]!Tabella_Tabella1[[COGNOME]:[descrizione_carica]],2,0)</f>
        <v>#N/A</v>
      </c>
    </row>
    <row r="7827" spans="1:4" x14ac:dyDescent="0.25">
      <c r="A7827" s="51" t="s">
        <v>7224</v>
      </c>
      <c r="B7827" t="str">
        <f>VLOOKUP(A7827,Tabella_Pec[],2,0)</f>
        <v>protocollo</v>
      </c>
      <c r="C7827" s="53">
        <f>VLOOKUP(A7827,Tabella_sez[],2,0)</f>
        <v>1</v>
      </c>
      <c r="D7827" t="e">
        <f>VLOOKUP(Tabella_sintesi[[#This Row],[Comune]],[1]!Tabella_Tabella1[[COGNOME]:[descrizione_carica]],2,0)</f>
        <v>#N/A</v>
      </c>
    </row>
    <row r="7828" spans="1:4" x14ac:dyDescent="0.25">
      <c r="A7828" s="51" t="s">
        <v>7277</v>
      </c>
      <c r="B7828" t="str">
        <f>VLOOKUP(A7828,Tabella_Pec[],2,0)</f>
        <v>protocollo</v>
      </c>
      <c r="C7828" s="53">
        <f>VLOOKUP(A7828,Tabella_sez[],2,0)</f>
        <v>2</v>
      </c>
      <c r="D7828" t="e">
        <f>VLOOKUP(Tabella_sintesi[[#This Row],[Comune]],[1]!Tabella_Tabella1[[COGNOME]:[descrizione_carica]],2,0)</f>
        <v>#N/A</v>
      </c>
    </row>
    <row r="7829" spans="1:4" x14ac:dyDescent="0.25">
      <c r="A7829" s="51" t="s">
        <v>8291</v>
      </c>
      <c r="B7829" t="e">
        <f>VLOOKUP(A7829,Tabella_Pec[],2,0)</f>
        <v>#N/A</v>
      </c>
      <c r="C7829" s="53" t="e">
        <f>VLOOKUP(A7829,Tabella_sez[],2,0)</f>
        <v>#N/A</v>
      </c>
      <c r="D7829" t="e">
        <f>VLOOKUP(Tabella_sintesi[[#This Row],[Comune]],[1]!Tabella_Tabella1[[COGNOME]:[descrizione_carica]],2,0)</f>
        <v>#N/A</v>
      </c>
    </row>
    <row r="7830" spans="1:4" x14ac:dyDescent="0.25">
      <c r="A7830" s="51" t="s">
        <v>7361</v>
      </c>
      <c r="B7830" t="str">
        <f>VLOOKUP(A7830,Tabella_Pec[],2,0)</f>
        <v>protocollo</v>
      </c>
      <c r="C7830" s="53">
        <f>VLOOKUP(A7830,Tabella_sez[],2,0)</f>
        <v>3</v>
      </c>
      <c r="D7830" t="str">
        <f>VLOOKUP(Tabella_sintesi[[#This Row],[Comune]],[1]!Tabella_Tabella1[[COGNOME]:[descrizione_carica]],2,0)</f>
        <v xml:space="preserve">SUSANNA    </v>
      </c>
    </row>
    <row r="7831" spans="1:4" x14ac:dyDescent="0.25">
      <c r="A7831" s="51" t="s">
        <v>7372</v>
      </c>
      <c r="B7831" t="str">
        <f>VLOOKUP(A7831,Tabella_Pec[],2,0)</f>
        <v>protocollo</v>
      </c>
      <c r="C7831" s="53">
        <f>VLOOKUP(A7831,Tabella_sez[],2,0)</f>
        <v>2</v>
      </c>
      <c r="D7831" t="e">
        <f>VLOOKUP(Tabella_sintesi[[#This Row],[Comune]],[1]!Tabella_Tabella1[[COGNOME]:[descrizione_carica]],2,0)</f>
        <v>#N/A</v>
      </c>
    </row>
    <row r="7832" spans="1:4" x14ac:dyDescent="0.25">
      <c r="A7832" s="51" t="s">
        <v>7755</v>
      </c>
      <c r="B7832" t="str">
        <f>VLOOKUP(A7832,Tabella_Pec[],2,0)</f>
        <v>protocollo</v>
      </c>
      <c r="C7832" s="53">
        <f>VLOOKUP(A7832,Tabella_sez[],2,0)</f>
        <v>1</v>
      </c>
      <c r="D7832" t="e">
        <f>VLOOKUP(Tabella_sintesi[[#This Row],[Comune]],[1]!Tabella_Tabella1[[COGNOME]:[descrizione_carica]],2,0)</f>
        <v>#N/A</v>
      </c>
    </row>
    <row r="7833" spans="1:4" x14ac:dyDescent="0.25">
      <c r="A7833" s="51" t="s">
        <v>7781</v>
      </c>
      <c r="B7833" t="str">
        <f>VLOOKUP(A7833,Tabella_Pec[],2,0)</f>
        <v>protocollo</v>
      </c>
      <c r="C7833" s="53">
        <f>VLOOKUP(A7833,Tabella_sez[],2,0)</f>
        <v>2</v>
      </c>
      <c r="D7833" t="e">
        <f>VLOOKUP(Tabella_sintesi[[#This Row],[Comune]],[1]!Tabella_Tabella1[[COGNOME]:[descrizione_carica]],2,0)</f>
        <v>#N/A</v>
      </c>
    </row>
    <row r="7834" spans="1:4" x14ac:dyDescent="0.25">
      <c r="A7834" s="51" t="s">
        <v>7710</v>
      </c>
      <c r="B7834" t="str">
        <f>VLOOKUP(A7834,Tabella_Pec[],2,0)</f>
        <v>comune.villaverde</v>
      </c>
      <c r="C7834" s="53">
        <f>VLOOKUP(A7834,Tabella_sez[],2,0)</f>
        <v>1</v>
      </c>
      <c r="D7834" t="e">
        <f>VLOOKUP(Tabella_sintesi[[#This Row],[Comune]],[1]!Tabella_Tabella1[[COGNOME]:[descrizione_carica]],2,0)</f>
        <v>#N/A</v>
      </c>
    </row>
    <row r="7835" spans="1:4" x14ac:dyDescent="0.25">
      <c r="A7835" s="51" t="s">
        <v>7866</v>
      </c>
      <c r="B7835" t="str">
        <f>VLOOKUP(A7835,Tabella_Pec[],2,0)</f>
        <v>ufficio.demografico</v>
      </c>
      <c r="C7835" s="53">
        <f>VLOOKUP(A7835,Tabella_sez[],2,0)</f>
        <v>1</v>
      </c>
      <c r="D7835" t="e">
        <f>VLOOKUP(Tabella_sintesi[[#This Row],[Comune]],[1]!Tabella_Tabella1[[COGNOME]:[descrizione_carica]],2,0)</f>
        <v>#N/A</v>
      </c>
    </row>
    <row r="7836" spans="1:4" x14ac:dyDescent="0.25">
      <c r="A7836" s="51" t="s">
        <v>7875</v>
      </c>
      <c r="B7836" t="str">
        <f>VLOOKUP(A7836,Tabella_Pec[],2,0)</f>
        <v>protocollo</v>
      </c>
      <c r="C7836" s="53">
        <f>VLOOKUP(A7836,Tabella_sez[],2,0)</f>
        <v>1</v>
      </c>
      <c r="D7836" t="e">
        <f>VLOOKUP(Tabella_sintesi[[#This Row],[Comune]],[1]!Tabella_Tabella1[[COGNOME]:[descrizione_carica]],2,0)</f>
        <v>#N/A</v>
      </c>
    </row>
    <row r="7837" spans="1:4" x14ac:dyDescent="0.25">
      <c r="A7837" s="51" t="s">
        <v>6777</v>
      </c>
      <c r="B7837" t="str">
        <f>VLOOKUP(A7837,Tabella_Pec[],2,0)</f>
        <v>comune.siapiccia.or</v>
      </c>
      <c r="C7837" s="53">
        <f>VLOOKUP(A7837,Tabella_sez[],2,0)</f>
        <v>1</v>
      </c>
      <c r="D7837" t="e">
        <f>VLOOKUP(Tabella_sintesi[[#This Row],[Comune]],[1]!Tabella_Tabella1[[COGNOME]:[descrizione_carica]],2,0)</f>
        <v>#N/A</v>
      </c>
    </row>
    <row r="7838" spans="1:4" x14ac:dyDescent="0.25">
      <c r="A7838" s="51" t="s">
        <v>2751</v>
      </c>
      <c r="B7838" t="str">
        <f>VLOOKUP(A7838,Tabella_Pec[],2,0)</f>
        <v>protocollo.curcuris</v>
      </c>
      <c r="C7838" s="53">
        <f>VLOOKUP(A7838,Tabella_sez[],2,0)</f>
        <v>1</v>
      </c>
      <c r="D7838" t="e">
        <f>VLOOKUP(Tabella_sintesi[[#This Row],[Comune]],[1]!Tabella_Tabella1[[COGNOME]:[descrizione_carica]],2,0)</f>
        <v>#N/A</v>
      </c>
    </row>
    <row r="7839" spans="1:4" x14ac:dyDescent="0.25">
      <c r="A7839" s="51" t="s">
        <v>8292</v>
      </c>
      <c r="B7839" t="str">
        <f>VLOOKUP(A7839,Tabella_Pec[],2,0)</f>
        <v>protocollo</v>
      </c>
      <c r="C7839" s="53" t="e">
        <f>VLOOKUP(A7839,Tabella_sez[],2,0)</f>
        <v>#N/A</v>
      </c>
      <c r="D7839" t="e">
        <f>VLOOKUP(Tabella_sintesi[[#This Row],[Comune]],[1]!Tabella_Tabella1[[COGNOME]:[descrizione_carica]],2,0)</f>
        <v>#N/A</v>
      </c>
    </row>
    <row r="7840" spans="1:4" x14ac:dyDescent="0.25">
      <c r="A7840" s="51" t="s">
        <v>1212</v>
      </c>
      <c r="B7840" t="str">
        <f>VLOOKUP(A7840,Tabella_Pec[],2,0)</f>
        <v>protocollo</v>
      </c>
      <c r="C7840" s="53">
        <f>VLOOKUP(A7840,Tabella_sez[],2,0)</f>
        <v>8</v>
      </c>
      <c r="D7840" t="str">
        <f>VLOOKUP(Tabella_sintesi[[#This Row],[Comune]],[1]!Tabella_Tabella1[[COGNOME]:[descrizione_carica]],2,0)</f>
        <v xml:space="preserve">RICCARDO    </v>
      </c>
    </row>
    <row r="7841" spans="1:4" x14ac:dyDescent="0.25">
      <c r="A7841" s="51" t="s">
        <v>3034</v>
      </c>
      <c r="B7841" t="str">
        <f>VLOOKUP(A7841,Tabella_Pec[],2,0)</f>
        <v>protocollo</v>
      </c>
      <c r="C7841" s="53">
        <f>VLOOKUP(A7841,Tabella_sez[],2,0)</f>
        <v>1</v>
      </c>
      <c r="D7841" t="e">
        <f>VLOOKUP(Tabella_sintesi[[#This Row],[Comune]],[1]!Tabella_Tabella1[[COGNOME]:[descrizione_carica]],2,0)</f>
        <v>#N/A</v>
      </c>
    </row>
    <row r="7842" spans="1:4" x14ac:dyDescent="0.25">
      <c r="A7842" s="51" t="s">
        <v>3611</v>
      </c>
      <c r="B7842" t="str">
        <f>VLOOKUP(A7842,Tabella_Pec[],2,0)</f>
        <v>protocollo</v>
      </c>
      <c r="C7842" s="53">
        <f>VLOOKUP(A7842,Tabella_sez[],2,0)</f>
        <v>4</v>
      </c>
      <c r="D7842" t="str">
        <f>VLOOKUP(Tabella_sintesi[[#This Row],[Comune]],[1]!Tabella_Tabella1[[COGNOME]:[descrizione_carica]],2,0)</f>
        <v xml:space="preserve">GIAN LUCA   </v>
      </c>
    </row>
    <row r="7843" spans="1:4" x14ac:dyDescent="0.25">
      <c r="A7843" s="51" t="s">
        <v>3916</v>
      </c>
      <c r="B7843" t="str">
        <f>VLOOKUP(A7843,Tabella_Pec[],2,0)</f>
        <v>protocollo.magomadas</v>
      </c>
      <c r="C7843" s="53">
        <f>VLOOKUP(A7843,Tabella_sez[],2,0)</f>
        <v>1</v>
      </c>
      <c r="D7843" t="e">
        <f>VLOOKUP(Tabella_sintesi[[#This Row],[Comune]],[1]!Tabella_Tabella1[[COGNOME]:[descrizione_carica]],2,0)</f>
        <v>#N/A</v>
      </c>
    </row>
    <row r="7844" spans="1:4" x14ac:dyDescent="0.25">
      <c r="A7844" s="51" t="s">
        <v>4227</v>
      </c>
      <c r="B7844" t="str">
        <f>VLOOKUP(A7844,Tabella_Pec[],2,0)</f>
        <v>info</v>
      </c>
      <c r="C7844" s="53">
        <f>VLOOKUP(A7844,Tabella_sez[],2,0)</f>
        <v>1</v>
      </c>
      <c r="D7844" t="str">
        <f>VLOOKUP(Tabella_sintesi[[#This Row],[Comune]],[1]!Tabella_Tabella1[[COGNOME]:[descrizione_carica]],2,0)</f>
        <v xml:space="preserve">ALESSANDRO    </v>
      </c>
    </row>
    <row r="7845" spans="1:4" x14ac:dyDescent="0.25">
      <c r="A7845" s="51" t="s">
        <v>4561</v>
      </c>
      <c r="B7845" t="str">
        <f>VLOOKUP(A7845,Tabella_Pec[],2,0)</f>
        <v>protocollo.montresta</v>
      </c>
      <c r="C7845" s="53">
        <f>VLOOKUP(A7845,Tabella_sez[],2,0)</f>
        <v>1</v>
      </c>
      <c r="D7845" t="e">
        <f>VLOOKUP(Tabella_sintesi[[#This Row],[Comune]],[1]!Tabella_Tabella1[[COGNOME]:[descrizione_carica]],2,0)</f>
        <v>#N/A</v>
      </c>
    </row>
    <row r="7846" spans="1:4" x14ac:dyDescent="0.25">
      <c r="A7846" s="51" t="s">
        <v>6017</v>
      </c>
      <c r="B7846" t="str">
        <f>VLOOKUP(A7846,Tabella_Pec[],2,0)</f>
        <v>protocollo</v>
      </c>
      <c r="C7846" s="53">
        <f>VLOOKUP(A7846,Tabella_sez[],2,0)</f>
        <v>1</v>
      </c>
      <c r="D7846" t="e">
        <f>VLOOKUP(Tabella_sintesi[[#This Row],[Comune]],[1]!Tabella_Tabella1[[COGNOME]:[descrizione_carica]],2,0)</f>
        <v>#N/A</v>
      </c>
    </row>
    <row r="7847" spans="1:4" x14ac:dyDescent="0.25">
      <c r="A7847" s="51" t="s">
        <v>6982</v>
      </c>
      <c r="B7847" t="str">
        <f>VLOOKUP(A7847,Tabella_Pec[],2,0)</f>
        <v>protocollo</v>
      </c>
      <c r="C7847" s="53">
        <f>VLOOKUP(A7847,Tabella_sez[],2,0)</f>
        <v>2</v>
      </c>
      <c r="D7847" t="e">
        <f>VLOOKUP(Tabella_sintesi[[#This Row],[Comune]],[1]!Tabella_Tabella1[[COGNOME]:[descrizione_carica]],2,0)</f>
        <v>#N/A</v>
      </c>
    </row>
    <row r="7848" spans="1:4" x14ac:dyDescent="0.25">
      <c r="A7848" s="51" t="s">
        <v>7106</v>
      </c>
      <c r="B7848" t="str">
        <f>VLOOKUP(A7848,Tabella_Pec[],2,0)</f>
        <v>protocollo.tinnura</v>
      </c>
      <c r="C7848" s="53">
        <f>VLOOKUP(A7848,Tabella_sez[],2,0)</f>
        <v>1</v>
      </c>
      <c r="D7848" t="e">
        <f>VLOOKUP(Tabella_sintesi[[#This Row],[Comune]],[1]!Tabella_Tabella1[[COGNOME]:[descrizione_carica]],2,0)</f>
        <v>#N/A</v>
      </c>
    </row>
    <row r="7849" spans="1:4" x14ac:dyDescent="0.25">
      <c r="A7849" s="51" t="s">
        <v>684</v>
      </c>
      <c r="B7849" t="str">
        <f>VLOOKUP(A7849,Tabella_Pec[],2,0)</f>
        <v>protocollo.arbus</v>
      </c>
      <c r="C7849" s="53">
        <f>VLOOKUP(A7849,Tabella_sez[],2,0)</f>
        <v>8</v>
      </c>
      <c r="D7849" t="e">
        <f>VLOOKUP(Tabella_sintesi[[#This Row],[Comune]],[1]!Tabella_Tabella1[[COGNOME]:[descrizione_carica]],2,0)</f>
        <v>#N/A</v>
      </c>
    </row>
    <row r="7850" spans="1:4" x14ac:dyDescent="0.25">
      <c r="A7850" s="51" t="s">
        <v>727</v>
      </c>
      <c r="B7850" t="str">
        <f>VLOOKUP(A7850,Tabella_Pec[],2,0)</f>
        <v>protocollo</v>
      </c>
      <c r="C7850" s="53">
        <f>VLOOKUP(A7850,Tabella_sez[],2,0)</f>
        <v>1</v>
      </c>
      <c r="D7850" t="e">
        <f>VLOOKUP(Tabella_sintesi[[#This Row],[Comune]],[1]!Tabella_Tabella1[[COGNOME]:[descrizione_carica]],2,0)</f>
        <v>#N/A</v>
      </c>
    </row>
    <row r="7851" spans="1:4" x14ac:dyDescent="0.25">
      <c r="A7851" s="51" t="s">
        <v>870</v>
      </c>
      <c r="B7851" t="str">
        <f>VLOOKUP(A7851,Tabella_Pec[],2,0)</f>
        <v>protocolloballao</v>
      </c>
      <c r="C7851" s="53">
        <f>VLOOKUP(A7851,Tabella_sez[],2,0)</f>
        <v>1</v>
      </c>
      <c r="D7851" t="e">
        <f>VLOOKUP(Tabella_sintesi[[#This Row],[Comune]],[1]!Tabella_Tabella1[[COGNOME]:[descrizione_carica]],2,0)</f>
        <v>#N/A</v>
      </c>
    </row>
    <row r="7852" spans="1:4" x14ac:dyDescent="0.25">
      <c r="A7852" s="51" t="s">
        <v>930</v>
      </c>
      <c r="B7852" t="str">
        <f>VLOOKUP(A7852,Tabella_Pec[],2,0)</f>
        <v>protocollo.barrali</v>
      </c>
      <c r="C7852" s="53">
        <f>VLOOKUP(A7852,Tabella_sez[],2,0)</f>
        <v>1</v>
      </c>
      <c r="D7852" t="e">
        <f>VLOOKUP(Tabella_sintesi[[#This Row],[Comune]],[1]!Tabella_Tabella1[[COGNOME]:[descrizione_carica]],2,0)</f>
        <v>#N/A</v>
      </c>
    </row>
    <row r="7853" spans="1:4" x14ac:dyDescent="0.25">
      <c r="A7853" s="51" t="s">
        <v>932</v>
      </c>
      <c r="B7853" t="str">
        <f>VLOOKUP(A7853,Tabella_Pec[],2,0)</f>
        <v>protocollo.barumini</v>
      </c>
      <c r="C7853" s="53">
        <f>VLOOKUP(A7853,Tabella_sez[],2,0)</f>
        <v>2</v>
      </c>
      <c r="D7853" t="e">
        <f>VLOOKUP(Tabella_sintesi[[#This Row],[Comune]],[1]!Tabella_Tabella1[[COGNOME]:[descrizione_carica]],2,0)</f>
        <v>#N/A</v>
      </c>
    </row>
    <row r="7854" spans="1:4" x14ac:dyDescent="0.25">
      <c r="A7854" s="51" t="s">
        <v>1333</v>
      </c>
      <c r="B7854" t="str">
        <f>VLOOKUP(A7854,Tabella_Pec[],2,0)</f>
        <v>comune.buggerru</v>
      </c>
      <c r="C7854" s="53">
        <f>VLOOKUP(A7854,Tabella_sez[],2,0)</f>
        <v>2</v>
      </c>
      <c r="D7854" t="e">
        <f>VLOOKUP(Tabella_sintesi[[#This Row],[Comune]],[1]!Tabella_Tabella1[[COGNOME]:[descrizione_carica]],2,0)</f>
        <v>#N/A</v>
      </c>
    </row>
    <row r="7855" spans="1:4" x14ac:dyDescent="0.25">
      <c r="A7855" s="51" t="s">
        <v>1347</v>
      </c>
      <c r="B7855" t="str">
        <f>VLOOKUP(A7855,Tabella_Pec[],2,0)</f>
        <v>protocollo.burcei</v>
      </c>
      <c r="C7855" s="53">
        <f>VLOOKUP(A7855,Tabella_sez[],2,0)</f>
        <v>3</v>
      </c>
      <c r="D7855" t="e">
        <f>VLOOKUP(Tabella_sintesi[[#This Row],[Comune]],[1]!Tabella_Tabella1[[COGNOME]:[descrizione_carica]],2,0)</f>
        <v>#N/A</v>
      </c>
    </row>
    <row r="7856" spans="1:4" x14ac:dyDescent="0.25">
      <c r="A7856" s="51" t="s">
        <v>1411</v>
      </c>
      <c r="B7856" t="str">
        <f>VLOOKUP(A7856,Tabella_Pec[],2,0)</f>
        <v>protocollo</v>
      </c>
      <c r="C7856" s="53">
        <f>VLOOKUP(A7856,Tabella_sez[],2,0)</f>
        <v>3</v>
      </c>
      <c r="D7856" t="e">
        <f>VLOOKUP(Tabella_sintesi[[#This Row],[Comune]],[1]!Tabella_Tabella1[[COGNOME]:[descrizione_carica]],2,0)</f>
        <v>#N/A</v>
      </c>
    </row>
    <row r="7857" spans="1:4" x14ac:dyDescent="0.25">
      <c r="A7857" s="51" t="s">
        <v>1685</v>
      </c>
      <c r="B7857" t="str">
        <f>VLOOKUP(A7857,Tabella_Pec[],2,0)</f>
        <v>comcarbonia</v>
      </c>
      <c r="C7857" s="53">
        <f>VLOOKUP(A7857,Tabella_sez[],2,0)</f>
        <v>32</v>
      </c>
      <c r="D7857" t="e">
        <f>VLOOKUP(Tabella_sintesi[[#This Row],[Comune]],[1]!Tabella_Tabella1[[COGNOME]:[descrizione_carica]],2,0)</f>
        <v>#N/A</v>
      </c>
    </row>
    <row r="7858" spans="1:4" x14ac:dyDescent="0.25">
      <c r="A7858" s="51" t="s">
        <v>1713</v>
      </c>
      <c r="B7858" t="str">
        <f>VLOOKUP(A7858,Tabella_Pec[],2,0)</f>
        <v>protocollo</v>
      </c>
      <c r="C7858" s="53">
        <f>VLOOKUP(A7858,Tabella_sez[],2,0)</f>
        <v>6</v>
      </c>
      <c r="D7858" t="e">
        <f>VLOOKUP(Tabella_sintesi[[#This Row],[Comune]],[1]!Tabella_Tabella1[[COGNOME]:[descrizione_carica]],2,0)</f>
        <v>#N/A</v>
      </c>
    </row>
    <row r="7859" spans="1:4" x14ac:dyDescent="0.25">
      <c r="A7859" s="51" t="s">
        <v>2093</v>
      </c>
      <c r="B7859" t="str">
        <f>VLOOKUP(A7859,Tabella_Pec[],2,0)</f>
        <v>castiadas.amministrativo</v>
      </c>
      <c r="C7859" s="53">
        <f>VLOOKUP(A7859,Tabella_sez[],2,0)</f>
        <v>2</v>
      </c>
      <c r="D7859" t="e">
        <f>VLOOKUP(Tabella_sintesi[[#This Row],[Comune]],[1]!Tabella_Tabella1[[COGNOME]:[descrizione_carica]],2,0)</f>
        <v>#N/A</v>
      </c>
    </row>
    <row r="7860" spans="1:4" x14ac:dyDescent="0.25">
      <c r="A7860" s="51" t="s">
        <v>2525</v>
      </c>
      <c r="B7860" t="str">
        <f>VLOOKUP(A7860,Tabella_Pec[],2,0)</f>
        <v>info</v>
      </c>
      <c r="C7860" s="53">
        <f>VLOOKUP(A7860,Tabella_sez[],2,0)</f>
        <v>1</v>
      </c>
      <c r="D7860" t="e">
        <f>VLOOKUP(Tabella_sintesi[[#This Row],[Comune]],[1]!Tabella_Tabella1[[COGNOME]:[descrizione_carica]],2,0)</f>
        <v>#N/A</v>
      </c>
    </row>
    <row r="7861" spans="1:4" x14ac:dyDescent="0.25">
      <c r="A7861" s="51" t="s">
        <v>2779</v>
      </c>
      <c r="B7861" t="str">
        <f>VLOOKUP(A7861,Tabella_Pec[],2,0)</f>
        <v>protocollo.decimoputzu</v>
      </c>
      <c r="C7861" s="53">
        <f>VLOOKUP(A7861,Tabella_sez[],2,0)</f>
        <v>4</v>
      </c>
      <c r="D7861" t="e">
        <f>VLOOKUP(Tabella_sintesi[[#This Row],[Comune]],[1]!Tabella_Tabella1[[COGNOME]:[descrizione_carica]],2,0)</f>
        <v>#N/A</v>
      </c>
    </row>
    <row r="7862" spans="1:4" x14ac:dyDescent="0.25">
      <c r="A7862" s="51" t="s">
        <v>2817</v>
      </c>
      <c r="B7862" t="str">
        <f>VLOOKUP(A7862,Tabella_Pec[],2,0)</f>
        <v>comunedidolianova</v>
      </c>
      <c r="C7862" s="53">
        <f>VLOOKUP(A7862,Tabella_sez[],2,0)</f>
        <v>10</v>
      </c>
      <c r="D7862" t="e">
        <f>VLOOKUP(Tabella_sintesi[[#This Row],[Comune]],[1]!Tabella_Tabella1[[COGNOME]:[descrizione_carica]],2,0)</f>
        <v>#N/A</v>
      </c>
    </row>
    <row r="7863" spans="1:4" x14ac:dyDescent="0.25">
      <c r="A7863" s="51" t="s">
        <v>2824</v>
      </c>
      <c r="B7863" t="str">
        <f>VLOOKUP(A7863,Tabella_Pec[],2,0)</f>
        <v>domus.protocollo</v>
      </c>
      <c r="C7863" s="53">
        <f>VLOOKUP(A7863,Tabella_sez[],2,0)</f>
        <v>3</v>
      </c>
      <c r="D7863" t="e">
        <f>VLOOKUP(Tabella_sintesi[[#This Row],[Comune]],[1]!Tabella_Tabella1[[COGNOME]:[descrizione_carica]],2,0)</f>
        <v>#N/A</v>
      </c>
    </row>
    <row r="7864" spans="1:4" x14ac:dyDescent="0.25">
      <c r="A7864" s="51" t="s">
        <v>2825</v>
      </c>
      <c r="B7864" t="str">
        <f>VLOOKUP(A7864,Tabella_Pec[],2,0)</f>
        <v>comune.domusnovas</v>
      </c>
      <c r="C7864" s="53">
        <f>VLOOKUP(A7864,Tabella_sez[],2,0)</f>
        <v>6</v>
      </c>
      <c r="D7864" t="e">
        <f>VLOOKUP(Tabella_sintesi[[#This Row],[Comune]],[1]!Tabella_Tabella1[[COGNOME]:[descrizione_carica]],2,0)</f>
        <v>#N/A</v>
      </c>
    </row>
    <row r="7865" spans="1:4" x14ac:dyDescent="0.25">
      <c r="A7865" s="51" t="s">
        <v>2829</v>
      </c>
      <c r="B7865" t="str">
        <f>VLOOKUP(A7865,Tabella_Pec[],2,0)</f>
        <v>protocollodonori</v>
      </c>
      <c r="C7865" s="53">
        <f>VLOOKUP(A7865,Tabella_sez[],2,0)</f>
        <v>2</v>
      </c>
      <c r="D7865" t="e">
        <f>VLOOKUP(Tabella_sintesi[[#This Row],[Comune]],[1]!Tabella_Tabella1[[COGNOME]:[descrizione_carica]],2,0)</f>
        <v>#N/A</v>
      </c>
    </row>
    <row r="7866" spans="1:4" x14ac:dyDescent="0.25">
      <c r="A7866" s="51" t="s">
        <v>2892</v>
      </c>
      <c r="B7866" t="str">
        <f>VLOOKUP(A7866,Tabella_Pec[],2,0)</f>
        <v>protocollo</v>
      </c>
      <c r="C7866" s="53">
        <f>VLOOKUP(A7866,Tabella_sez[],2,0)</f>
        <v>3</v>
      </c>
      <c r="D7866" t="e">
        <f>VLOOKUP(Tabella_sintesi[[#This Row],[Comune]],[1]!Tabella_Tabella1[[COGNOME]:[descrizione_carica]],2,0)</f>
        <v>#N/A</v>
      </c>
    </row>
    <row r="7867" spans="1:4" x14ac:dyDescent="0.25">
      <c r="A7867" s="51" t="s">
        <v>2893</v>
      </c>
      <c r="B7867" t="str">
        <f>VLOOKUP(A7867,Tabella_Pec[],2,0)</f>
        <v>protocollo.escolca</v>
      </c>
      <c r="C7867" s="53">
        <f>VLOOKUP(A7867,Tabella_sez[],2,0)</f>
        <v>1</v>
      </c>
      <c r="D7867" t="e">
        <f>VLOOKUP(Tabella_sintesi[[#This Row],[Comune]],[1]!Tabella_Tabella1[[COGNOME]:[descrizione_carica]],2,0)</f>
        <v>#N/A</v>
      </c>
    </row>
    <row r="7868" spans="1:4" x14ac:dyDescent="0.25">
      <c r="A7868" s="51" t="s">
        <v>2899</v>
      </c>
      <c r="B7868" t="str">
        <f>VLOOKUP(A7868,Tabella_Pec[],2,0)</f>
        <v>amministrativo</v>
      </c>
      <c r="C7868" s="53">
        <f>VLOOKUP(A7868,Tabella_sez[],2,0)</f>
        <v>1</v>
      </c>
      <c r="D7868" t="e">
        <f>VLOOKUP(Tabella_sintesi[[#This Row],[Comune]],[1]!Tabella_Tabella1[[COGNOME]:[descrizione_carica]],2,0)</f>
        <v>#N/A</v>
      </c>
    </row>
    <row r="7869" spans="1:4" x14ac:dyDescent="0.25">
      <c r="A7869" s="51" t="s">
        <v>3033</v>
      </c>
      <c r="B7869" t="str">
        <f>VLOOKUP(A7869,Tabella_Pec[],2,0)</f>
        <v>protocollo</v>
      </c>
      <c r="C7869" s="53">
        <f>VLOOKUP(A7869,Tabella_sez[],2,0)</f>
        <v>3</v>
      </c>
      <c r="D7869" t="e">
        <f>VLOOKUP(Tabella_sintesi[[#This Row],[Comune]],[1]!Tabella_Tabella1[[COGNOME]:[descrizione_carica]],2,0)</f>
        <v>#N/A</v>
      </c>
    </row>
    <row r="7870" spans="1:4" x14ac:dyDescent="0.25">
      <c r="A7870" s="51" t="s">
        <v>3177</v>
      </c>
      <c r="B7870" t="str">
        <f>VLOOKUP(A7870,Tabella_Pec[],2,0)</f>
        <v>protocollo</v>
      </c>
      <c r="C7870" s="53">
        <f>VLOOKUP(A7870,Tabella_sez[],2,0)</f>
        <v>2</v>
      </c>
      <c r="D7870" t="e">
        <f>VLOOKUP(Tabella_sintesi[[#This Row],[Comune]],[1]!Tabella_Tabella1[[COGNOME]:[descrizione_carica]],2,0)</f>
        <v>#N/A</v>
      </c>
    </row>
    <row r="7871" spans="1:4" x14ac:dyDescent="0.25">
      <c r="A7871" s="51" t="s">
        <v>3288</v>
      </c>
      <c r="B7871" t="str">
        <f>VLOOKUP(A7871,Tabella_Pec[],2,0)</f>
        <v>polizialocale</v>
      </c>
      <c r="C7871" s="53">
        <f>VLOOKUP(A7871,Tabella_sez[],2,0)</f>
        <v>1</v>
      </c>
      <c r="D7871" t="e">
        <f>VLOOKUP(Tabella_sintesi[[#This Row],[Comune]],[1]!Tabella_Tabella1[[COGNOME]:[descrizione_carica]],2,0)</f>
        <v>#N/A</v>
      </c>
    </row>
    <row r="7872" spans="1:4" x14ac:dyDescent="0.25">
      <c r="A7872" s="51" t="s">
        <v>3290</v>
      </c>
      <c r="B7872" t="str">
        <f>VLOOKUP(A7872,Tabella_Pec[],2,0)</f>
        <v>protocollo.genuri</v>
      </c>
      <c r="C7872" s="53">
        <f>VLOOKUP(A7872,Tabella_sez[],2,0)</f>
        <v>1</v>
      </c>
      <c r="D7872" t="e">
        <f>VLOOKUP(Tabella_sintesi[[#This Row],[Comune]],[1]!Tabella_Tabella1[[COGNOME]:[descrizione_carica]],2,0)</f>
        <v>#N/A</v>
      </c>
    </row>
    <row r="7873" spans="1:4" x14ac:dyDescent="0.25">
      <c r="A7873" s="51" t="s">
        <v>3298</v>
      </c>
      <c r="B7873" t="str">
        <f>VLOOKUP(A7873,Tabella_Pec[],2,0)</f>
        <v>comune.gergei</v>
      </c>
      <c r="C7873" s="53">
        <f>VLOOKUP(A7873,Tabella_sez[],2,0)</f>
        <v>1</v>
      </c>
      <c r="D7873" t="e">
        <f>VLOOKUP(Tabella_sintesi[[#This Row],[Comune]],[1]!Tabella_Tabella1[[COGNOME]:[descrizione_carica]],2,0)</f>
        <v>#N/A</v>
      </c>
    </row>
    <row r="7874" spans="1:4" x14ac:dyDescent="0.25">
      <c r="A7874" s="51" t="s">
        <v>3304</v>
      </c>
      <c r="B7874" t="str">
        <f>VLOOKUP(A7874,Tabella_Pec[],2,0)</f>
        <v>protocollo.gesico</v>
      </c>
      <c r="C7874" s="53">
        <f>VLOOKUP(A7874,Tabella_sez[],2,0)</f>
        <v>1</v>
      </c>
      <c r="D7874" t="e">
        <f>VLOOKUP(Tabella_sintesi[[#This Row],[Comune]],[1]!Tabella_Tabella1[[COGNOME]:[descrizione_carica]],2,0)</f>
        <v>#N/A</v>
      </c>
    </row>
    <row r="7875" spans="1:4" x14ac:dyDescent="0.25">
      <c r="A7875" s="51" t="s">
        <v>3307</v>
      </c>
      <c r="B7875" t="str">
        <f>VLOOKUP(A7875,Tabella_Pec[],2,0)</f>
        <v>segreteria.elettorale.gesturi</v>
      </c>
      <c r="C7875" s="53">
        <f>VLOOKUP(A7875,Tabella_sez[],2,0)</f>
        <v>2</v>
      </c>
      <c r="D7875" t="e">
        <f>VLOOKUP(Tabella_sintesi[[#This Row],[Comune]],[1]!Tabella_Tabella1[[COGNOME]:[descrizione_carica]],2,0)</f>
        <v>#N/A</v>
      </c>
    </row>
    <row r="7876" spans="1:4" x14ac:dyDescent="0.25">
      <c r="A7876" s="51" t="s">
        <v>3328</v>
      </c>
      <c r="B7876" t="str">
        <f>VLOOKUP(A7876,Tabella_Pec[],2,0)</f>
        <v>amministrativo.giba</v>
      </c>
      <c r="C7876" s="53">
        <f>VLOOKUP(A7876,Tabella_sez[],2,0)</f>
        <v>3</v>
      </c>
      <c r="D7876" t="e">
        <f>VLOOKUP(Tabella_sintesi[[#This Row],[Comune]],[1]!Tabella_Tabella1[[COGNOME]:[descrizione_carica]],2,0)</f>
        <v>#N/A</v>
      </c>
    </row>
    <row r="7877" spans="1:4" x14ac:dyDescent="0.25">
      <c r="A7877" s="51" t="s">
        <v>3373</v>
      </c>
      <c r="B7877" t="str">
        <f>VLOOKUP(A7877,Tabella_Pec[],2,0)</f>
        <v>protocollo.goni</v>
      </c>
      <c r="C7877" s="53">
        <f>VLOOKUP(A7877,Tabella_sez[],2,0)</f>
        <v>1</v>
      </c>
      <c r="D7877" t="e">
        <f>VLOOKUP(Tabella_sintesi[[#This Row],[Comune]],[1]!Tabella_Tabella1[[COGNOME]:[descrizione_carica]],2,0)</f>
        <v>#N/A</v>
      </c>
    </row>
    <row r="7878" spans="1:4" x14ac:dyDescent="0.25">
      <c r="A7878" s="51" t="s">
        <v>3374</v>
      </c>
      <c r="B7878" t="str">
        <f>VLOOKUP(A7878,Tabella_Pec[],2,0)</f>
        <v>protocollo</v>
      </c>
      <c r="C7878" s="53">
        <f>VLOOKUP(A7878,Tabella_sez[],2,0)</f>
        <v>5</v>
      </c>
      <c r="D7878" t="e">
        <f>VLOOKUP(Tabella_sintesi[[#This Row],[Comune]],[1]!Tabella_Tabella1[[COGNOME]:[descrizione_carica]],2,0)</f>
        <v>#N/A</v>
      </c>
    </row>
    <row r="7879" spans="1:4" x14ac:dyDescent="0.25">
      <c r="A7879" s="51" t="s">
        <v>3376</v>
      </c>
      <c r="B7879" t="str">
        <f>VLOOKUP(A7879,Tabella_Pec[],2,0)</f>
        <v>protocollo</v>
      </c>
      <c r="C7879" s="53">
        <f>VLOOKUP(A7879,Tabella_sez[],2,0)</f>
        <v>8</v>
      </c>
      <c r="D7879" t="e">
        <f>VLOOKUP(Tabella_sintesi[[#This Row],[Comune]],[1]!Tabella_Tabella1[[COGNOME]:[descrizione_carica]],2,0)</f>
        <v>#N/A</v>
      </c>
    </row>
    <row r="7880" spans="1:4" x14ac:dyDescent="0.25">
      <c r="A7880" s="51" t="s">
        <v>3485</v>
      </c>
      <c r="B7880" t="str">
        <f>VLOOKUP(A7880,Tabella_Pec[],2,0)</f>
        <v>protocollo.guamaggiore</v>
      </c>
      <c r="C7880" s="53">
        <f>VLOOKUP(A7880,Tabella_sez[],2,0)</f>
        <v>1</v>
      </c>
      <c r="D7880" t="e">
        <f>VLOOKUP(Tabella_sintesi[[#This Row],[Comune]],[1]!Tabella_Tabella1[[COGNOME]:[descrizione_carica]],2,0)</f>
        <v>#N/A</v>
      </c>
    </row>
    <row r="7881" spans="1:4" x14ac:dyDescent="0.25">
      <c r="A7881" s="51" t="s">
        <v>3500</v>
      </c>
      <c r="B7881" t="str">
        <f>VLOOKUP(A7881,Tabella_Pec[],2,0)</f>
        <v>protocollo</v>
      </c>
      <c r="C7881" s="53">
        <f>VLOOKUP(A7881,Tabella_sez[],2,0)</f>
        <v>3</v>
      </c>
      <c r="D7881" t="e">
        <f>VLOOKUP(Tabella_sintesi[[#This Row],[Comune]],[1]!Tabella_Tabella1[[COGNOME]:[descrizione_carica]],2,0)</f>
        <v>#N/A</v>
      </c>
    </row>
    <row r="7882" spans="1:4" x14ac:dyDescent="0.25">
      <c r="A7882" s="51" t="s">
        <v>3511</v>
      </c>
      <c r="B7882" t="str">
        <f>VLOOKUP(A7882,Tabella_Pec[],2,0)</f>
        <v>protocollo</v>
      </c>
      <c r="C7882" s="53">
        <f>VLOOKUP(A7882,Tabella_sez[],2,0)</f>
        <v>14</v>
      </c>
      <c r="D7882" t="e">
        <f>VLOOKUP(Tabella_sintesi[[#This Row],[Comune]],[1]!Tabella_Tabella1[[COGNOME]:[descrizione_carica]],2,0)</f>
        <v>#N/A</v>
      </c>
    </row>
    <row r="7883" spans="1:4" x14ac:dyDescent="0.25">
      <c r="A7883" s="51" t="s">
        <v>3516</v>
      </c>
      <c r="B7883" t="str">
        <f>VLOOKUP(A7883,Tabella_Pec[],2,0)</f>
        <v>protocollo.comune.iglesias</v>
      </c>
      <c r="C7883" s="53">
        <f>VLOOKUP(A7883,Tabella_sez[],2,0)</f>
        <v>32</v>
      </c>
      <c r="D7883" t="e">
        <f>VLOOKUP(Tabella_sintesi[[#This Row],[Comune]],[1]!Tabella_Tabella1[[COGNOME]:[descrizione_carica]],2,0)</f>
        <v>#N/A</v>
      </c>
    </row>
    <row r="7884" spans="1:4" x14ac:dyDescent="0.25">
      <c r="A7884" s="51" t="s">
        <v>3551</v>
      </c>
      <c r="B7884" t="str">
        <f>VLOOKUP(A7884,Tabella_Pec[],2,0)</f>
        <v>protocollo.isili</v>
      </c>
      <c r="C7884" s="53">
        <f>VLOOKUP(A7884,Tabella_sez[],2,0)</f>
        <v>3</v>
      </c>
      <c r="D7884" t="e">
        <f>VLOOKUP(Tabella_sintesi[[#This Row],[Comune]],[1]!Tabella_Tabella1[[COGNOME]:[descrizione_carica]],2,0)</f>
        <v>#N/A</v>
      </c>
    </row>
    <row r="7885" spans="1:4" x14ac:dyDescent="0.25">
      <c r="A7885" s="51" t="s">
        <v>3650</v>
      </c>
      <c r="B7885" t="str">
        <f>VLOOKUP(A7885,Tabella_Pec[],2,0)</f>
        <v>protocollo.lasplassas</v>
      </c>
      <c r="C7885" s="53">
        <f>VLOOKUP(A7885,Tabella_sez[],2,0)</f>
        <v>1</v>
      </c>
      <c r="D7885" t="e">
        <f>VLOOKUP(Tabella_sintesi[[#This Row],[Comune]],[1]!Tabella_Tabella1[[COGNOME]:[descrizione_carica]],2,0)</f>
        <v>#N/A</v>
      </c>
    </row>
    <row r="7886" spans="1:4" x14ac:dyDescent="0.25">
      <c r="A7886" s="51" t="s">
        <v>3849</v>
      </c>
      <c r="B7886" t="str">
        <f>VLOOKUP(A7886,Tabella_Pec[],2,0)</f>
        <v>protocollo</v>
      </c>
      <c r="C7886" s="53">
        <f>VLOOKUP(A7886,Tabella_sez[],2,0)</f>
        <v>2</v>
      </c>
      <c r="D7886" t="e">
        <f>VLOOKUP(Tabella_sintesi[[#This Row],[Comune]],[1]!Tabella_Tabella1[[COGNOME]:[descrizione_carica]],2,0)</f>
        <v>#N/A</v>
      </c>
    </row>
    <row r="7887" spans="1:4" x14ac:dyDescent="0.25">
      <c r="A7887" s="51" t="s">
        <v>3948</v>
      </c>
      <c r="B7887" t="str">
        <f>VLOOKUP(A7887,Tabella_Pec[],2,0)</f>
        <v>comune.mandas</v>
      </c>
      <c r="C7887" s="53">
        <f>VLOOKUP(A7887,Tabella_sez[],2,0)</f>
        <v>2</v>
      </c>
      <c r="D7887" t="e">
        <f>VLOOKUP(Tabella_sintesi[[#This Row],[Comune]],[1]!Tabella_Tabella1[[COGNOME]:[descrizione_carica]],2,0)</f>
        <v>#N/A</v>
      </c>
    </row>
    <row r="7888" spans="1:4" x14ac:dyDescent="0.25">
      <c r="A7888" s="51" t="s">
        <v>4043</v>
      </c>
      <c r="B7888" t="str">
        <f>VLOOKUP(A7888,Tabella_Pec[],2,0)</f>
        <v>protocollo.masainas</v>
      </c>
      <c r="C7888" s="53">
        <f>VLOOKUP(A7888,Tabella_sez[],2,0)</f>
        <v>2</v>
      </c>
      <c r="D7888" t="e">
        <f>VLOOKUP(Tabella_sintesi[[#This Row],[Comune]],[1]!Tabella_Tabella1[[COGNOME]:[descrizione_carica]],2,0)</f>
        <v>#N/A</v>
      </c>
    </row>
    <row r="7889" spans="1:4" x14ac:dyDescent="0.25">
      <c r="A7889" s="51" t="s">
        <v>4279</v>
      </c>
      <c r="B7889" t="str">
        <f>VLOOKUP(A7889,Tabella_Pec[],2,0)</f>
        <v>protocollo.monastir</v>
      </c>
      <c r="C7889" s="53">
        <f>VLOOKUP(A7889,Tabella_sez[],2,0)</f>
        <v>4</v>
      </c>
      <c r="D7889" t="e">
        <f>VLOOKUP(Tabella_sintesi[[#This Row],[Comune]],[1]!Tabella_Tabella1[[COGNOME]:[descrizione_carica]],2,0)</f>
        <v>#N/A</v>
      </c>
    </row>
    <row r="7890" spans="1:4" x14ac:dyDescent="0.25">
      <c r="A7890" s="51" t="s">
        <v>4641</v>
      </c>
      <c r="B7890" t="str">
        <f>VLOOKUP(A7890,Tabella_Pec[],2,0)</f>
        <v>protocollo</v>
      </c>
      <c r="C7890" s="53">
        <f>VLOOKUP(A7890,Tabella_sez[],2,0)</f>
        <v>6</v>
      </c>
      <c r="D7890" t="e">
        <f>VLOOKUP(Tabella_sintesi[[#This Row],[Comune]],[1]!Tabella_Tabella1[[COGNOME]:[descrizione_carica]],2,0)</f>
        <v>#N/A</v>
      </c>
    </row>
    <row r="7891" spans="1:4" x14ac:dyDescent="0.25">
      <c r="A7891" s="51" t="s">
        <v>4651</v>
      </c>
      <c r="B7891" t="str">
        <f>VLOOKUP(A7891,Tabella_Pec[],2,0)</f>
        <v>comune.musei</v>
      </c>
      <c r="C7891" s="53">
        <f>VLOOKUP(A7891,Tabella_sez[],2,0)</f>
        <v>2</v>
      </c>
      <c r="D7891" t="e">
        <f>VLOOKUP(Tabella_sintesi[[#This Row],[Comune]],[1]!Tabella_Tabella1[[COGNOME]:[descrizione_carica]],2,0)</f>
        <v>#N/A</v>
      </c>
    </row>
    <row r="7892" spans="1:4" x14ac:dyDescent="0.25">
      <c r="A7892" s="51" t="s">
        <v>4663</v>
      </c>
      <c r="B7892" t="str">
        <f>VLOOKUP(A7892,Tabella_Pec[],2,0)</f>
        <v>protocollo</v>
      </c>
      <c r="C7892" s="53">
        <f>VLOOKUP(A7892,Tabella_sez[],2,0)</f>
        <v>4</v>
      </c>
      <c r="D7892" t="e">
        <f>VLOOKUP(Tabella_sintesi[[#This Row],[Comune]],[1]!Tabella_Tabella1[[COGNOME]:[descrizione_carica]],2,0)</f>
        <v>#N/A</v>
      </c>
    </row>
    <row r="7893" spans="1:4" x14ac:dyDescent="0.25">
      <c r="A7893" s="51" t="s">
        <v>4772</v>
      </c>
      <c r="B7893" t="str">
        <f>VLOOKUP(A7893,Tabella_Pec[],2,0)</f>
        <v>comunicazioni</v>
      </c>
      <c r="C7893" s="53">
        <f>VLOOKUP(A7893,Tabella_sez[],2,0)</f>
        <v>1</v>
      </c>
      <c r="D7893" t="e">
        <f>VLOOKUP(Tabella_sintesi[[#This Row],[Comune]],[1]!Tabella_Tabella1[[COGNOME]:[descrizione_carica]],2,0)</f>
        <v>#N/A</v>
      </c>
    </row>
    <row r="7894" spans="1:4" x14ac:dyDescent="0.25">
      <c r="A7894" s="51" t="s">
        <v>4773</v>
      </c>
      <c r="B7894" t="str">
        <f>VLOOKUP(A7894,Tabella_Pec[],2,0)</f>
        <v>comune.nurallao</v>
      </c>
      <c r="C7894" s="53">
        <f>VLOOKUP(A7894,Tabella_sez[],2,0)</f>
        <v>2</v>
      </c>
      <c r="D7894" t="e">
        <f>VLOOKUP(Tabella_sintesi[[#This Row],[Comune]],[1]!Tabella_Tabella1[[COGNOME]:[descrizione_carica]],2,0)</f>
        <v>#N/A</v>
      </c>
    </row>
    <row r="7895" spans="1:4" x14ac:dyDescent="0.25">
      <c r="A7895" s="51" t="s">
        <v>4774</v>
      </c>
      <c r="B7895" t="str">
        <f>VLOOKUP(A7895,Tabella_Pec[],2,0)</f>
        <v>protocollo.nuraminis</v>
      </c>
      <c r="C7895" s="53">
        <f>VLOOKUP(A7895,Tabella_sez[],2,0)</f>
        <v>3</v>
      </c>
      <c r="D7895" t="e">
        <f>VLOOKUP(Tabella_sintesi[[#This Row],[Comune]],[1]!Tabella_Tabella1[[COGNOME]:[descrizione_carica]],2,0)</f>
        <v>#N/A</v>
      </c>
    </row>
    <row r="7896" spans="1:4" x14ac:dyDescent="0.25">
      <c r="A7896" s="51" t="s">
        <v>4776</v>
      </c>
      <c r="B7896" t="str">
        <f>VLOOKUP(A7896,Tabella_Pec[],2,0)</f>
        <v>protocollo</v>
      </c>
      <c r="C7896" s="53">
        <f>VLOOKUP(A7896,Tabella_sez[],2,0)</f>
        <v>3</v>
      </c>
      <c r="D7896" t="e">
        <f>VLOOKUP(Tabella_sintesi[[#This Row],[Comune]],[1]!Tabella_Tabella1[[COGNOME]:[descrizione_carica]],2,0)</f>
        <v>#N/A</v>
      </c>
    </row>
    <row r="7897" spans="1:4" x14ac:dyDescent="0.25">
      <c r="A7897" s="51" t="s">
        <v>4781</v>
      </c>
      <c r="B7897" t="str">
        <f>VLOOKUP(A7897,Tabella_Pec[],2,0)</f>
        <v>protocollo.nuxis</v>
      </c>
      <c r="C7897" s="53">
        <f>VLOOKUP(A7897,Tabella_sez[],2,0)</f>
        <v>2</v>
      </c>
      <c r="D7897" t="e">
        <f>VLOOKUP(Tabella_sintesi[[#This Row],[Comune]],[1]!Tabella_Tabella1[[COGNOME]:[descrizione_carica]],2,0)</f>
        <v>#N/A</v>
      </c>
    </row>
    <row r="7898" spans="1:4" x14ac:dyDescent="0.25">
      <c r="A7898" s="51" t="s">
        <v>4876</v>
      </c>
      <c r="B7898" t="str">
        <f>VLOOKUP(A7898,Tabella_Pec[],2,0)</f>
        <v>servizianagrafici.orroli</v>
      </c>
      <c r="C7898" s="53">
        <f>VLOOKUP(A7898,Tabella_sez[],2,0)</f>
        <v>3</v>
      </c>
      <c r="D7898" t="e">
        <f>VLOOKUP(Tabella_sintesi[[#This Row],[Comune]],[1]!Tabella_Tabella1[[COGNOME]:[descrizione_carica]],2,0)</f>
        <v>#N/A</v>
      </c>
    </row>
    <row r="7899" spans="1:4" x14ac:dyDescent="0.25">
      <c r="A7899" s="51" t="s">
        <v>4885</v>
      </c>
      <c r="B7899" t="str">
        <f>VLOOKUP(A7899,Tabella_Pec[],2,0)</f>
        <v>protocollo.ortacesus</v>
      </c>
      <c r="C7899" s="53">
        <f>VLOOKUP(A7899,Tabella_sez[],2,0)</f>
        <v>1</v>
      </c>
      <c r="D7899" t="e">
        <f>VLOOKUP(Tabella_sintesi[[#This Row],[Comune]],[1]!Tabella_Tabella1[[COGNOME]:[descrizione_carica]],2,0)</f>
        <v>#N/A</v>
      </c>
    </row>
    <row r="7900" spans="1:4" x14ac:dyDescent="0.25">
      <c r="A7900" s="51" t="s">
        <v>4952</v>
      </c>
      <c r="B7900" t="str">
        <f>VLOOKUP(A7900,Tabella_Pec[],2,0)</f>
        <v>protocollo</v>
      </c>
      <c r="C7900" s="53">
        <f>VLOOKUP(A7900,Tabella_sez[],2,0)</f>
        <v>3</v>
      </c>
      <c r="D7900" t="e">
        <f>VLOOKUP(Tabella_sintesi[[#This Row],[Comune]],[1]!Tabella_Tabella1[[COGNOME]:[descrizione_carica]],2,0)</f>
        <v>#N/A</v>
      </c>
    </row>
    <row r="7901" spans="1:4" x14ac:dyDescent="0.25">
      <c r="A7901" s="51" t="s">
        <v>5075</v>
      </c>
      <c r="B7901" t="str">
        <f>VLOOKUP(A7901,Tabella_Pec[],2,0)</f>
        <v>comune.pauliarbarei</v>
      </c>
      <c r="C7901" s="53">
        <f>VLOOKUP(A7901,Tabella_sez[],2,0)</f>
        <v>1</v>
      </c>
      <c r="D7901" t="e">
        <f>VLOOKUP(Tabella_sintesi[[#This Row],[Comune]],[1]!Tabella_Tabella1[[COGNOME]:[descrizione_carica]],2,0)</f>
        <v>#N/A</v>
      </c>
    </row>
    <row r="7902" spans="1:4" x14ac:dyDescent="0.25">
      <c r="A7902" s="51" t="s">
        <v>5118</v>
      </c>
      <c r="B7902" t="str">
        <f>VLOOKUP(A7902,Tabella_Pec[],2,0)</f>
        <v>protocollo</v>
      </c>
      <c r="C7902" s="53">
        <f>VLOOKUP(A7902,Tabella_sez[],2,0)</f>
        <v>2</v>
      </c>
      <c r="D7902" t="e">
        <f>VLOOKUP(Tabella_sintesi[[#This Row],[Comune]],[1]!Tabella_Tabella1[[COGNOME]:[descrizione_carica]],2,0)</f>
        <v>#N/A</v>
      </c>
    </row>
    <row r="7903" spans="1:4" x14ac:dyDescent="0.25">
      <c r="A7903" s="51" t="s">
        <v>5287</v>
      </c>
      <c r="B7903" t="str">
        <f>VLOOKUP(A7903,Tabella_Pec[],2,0)</f>
        <v>protocollo</v>
      </c>
      <c r="C7903" s="53">
        <f>VLOOKUP(A7903,Tabella_sez[],2,0)</f>
        <v>2</v>
      </c>
      <c r="D7903" t="e">
        <f>VLOOKUP(Tabella_sintesi[[#This Row],[Comune]],[1]!Tabella_Tabella1[[COGNOME]:[descrizione_carica]],2,0)</f>
        <v>#N/A</v>
      </c>
    </row>
    <row r="7904" spans="1:4" x14ac:dyDescent="0.25">
      <c r="A7904" s="51" t="s">
        <v>5316</v>
      </c>
      <c r="B7904" t="str">
        <f>VLOOKUP(A7904,Tabella_Pec[],2,0)</f>
        <v>protocollo</v>
      </c>
      <c r="C7904" s="53">
        <f>VLOOKUP(A7904,Tabella_sez[],2,0)</f>
        <v>1</v>
      </c>
      <c r="D7904" t="e">
        <f>VLOOKUP(Tabella_sintesi[[#This Row],[Comune]],[1]!Tabella_Tabella1[[COGNOME]:[descrizione_carica]],2,0)</f>
        <v>#N/A</v>
      </c>
    </row>
    <row r="7905" spans="1:4" x14ac:dyDescent="0.25">
      <c r="A7905" s="51" t="s">
        <v>5491</v>
      </c>
      <c r="B7905" t="str">
        <f>VLOOKUP(A7905,Tabella_Pec[],2,0)</f>
        <v>comune.portoscuso</v>
      </c>
      <c r="C7905" s="53">
        <f>VLOOKUP(A7905,Tabella_sez[],2,0)</f>
        <v>6</v>
      </c>
      <c r="D7905" t="e">
        <f>VLOOKUP(Tabella_sintesi[[#This Row],[Comune]],[1]!Tabella_Tabella1[[COGNOME]:[descrizione_carica]],2,0)</f>
        <v>#N/A</v>
      </c>
    </row>
    <row r="7906" spans="1:4" x14ac:dyDescent="0.25">
      <c r="A7906" s="51" t="s">
        <v>6016</v>
      </c>
      <c r="B7906" t="str">
        <f>VLOOKUP(A7906,Tabella_Pec[],2,0)</f>
        <v>protocollo</v>
      </c>
      <c r="C7906" s="53">
        <f>VLOOKUP(A7906,Tabella_sez[],2,0)</f>
        <v>1</v>
      </c>
      <c r="D7906" t="e">
        <f>VLOOKUP(Tabella_sintesi[[#This Row],[Comune]],[1]!Tabella_Tabella1[[COGNOME]:[descrizione_carica]],2,0)</f>
        <v>#N/A</v>
      </c>
    </row>
    <row r="7907" spans="1:4" x14ac:dyDescent="0.25">
      <c r="A7907" s="51" t="s">
        <v>6075</v>
      </c>
      <c r="B7907" t="str">
        <f>VLOOKUP(A7907,Tabella_Pec[],2,0)</f>
        <v>protocollo</v>
      </c>
      <c r="C7907" s="53">
        <f>VLOOKUP(A7907,Tabella_sez[],2,0)</f>
        <v>5</v>
      </c>
      <c r="D7907" t="e">
        <f>VLOOKUP(Tabella_sintesi[[#This Row],[Comune]],[1]!Tabella_Tabella1[[COGNOME]:[descrizione_carica]],2,0)</f>
        <v>#N/A</v>
      </c>
    </row>
    <row r="7908" spans="1:4" x14ac:dyDescent="0.25">
      <c r="A7908" s="51" t="s">
        <v>6076</v>
      </c>
      <c r="B7908" t="str">
        <f>VLOOKUP(A7908,Tabella_Pec[],2,0)</f>
        <v>protocollo.samatzai</v>
      </c>
      <c r="C7908" s="53">
        <f>VLOOKUP(A7908,Tabella_sez[],2,0)</f>
        <v>2</v>
      </c>
      <c r="D7908" t="e">
        <f>VLOOKUP(Tabella_sintesi[[#This Row],[Comune]],[1]!Tabella_Tabella1[[COGNOME]:[descrizione_carica]],2,0)</f>
        <v>#N/A</v>
      </c>
    </row>
    <row r="7909" spans="1:4" x14ac:dyDescent="0.25">
      <c r="A7909" s="51" t="s">
        <v>6089</v>
      </c>
      <c r="B7909" t="str">
        <f>VLOOKUP(A7909,Tabella_Pec[],2,0)</f>
        <v>protocollo</v>
      </c>
      <c r="C7909" s="53">
        <f>VLOOKUP(A7909,Tabella_sez[],2,0)</f>
        <v>2</v>
      </c>
      <c r="D7909" t="e">
        <f>VLOOKUP(Tabella_sintesi[[#This Row],[Comune]],[1]!Tabella_Tabella1[[COGNOME]:[descrizione_carica]],2,0)</f>
        <v>#N/A</v>
      </c>
    </row>
    <row r="7910" spans="1:4" x14ac:dyDescent="0.25">
      <c r="A7910" s="51" t="s">
        <v>6158</v>
      </c>
      <c r="B7910" t="str">
        <f>VLOOKUP(A7910,Tabella_Pec[],2,0)</f>
        <v>protocollo.sangavino</v>
      </c>
      <c r="C7910" s="53">
        <f>VLOOKUP(A7910,Tabella_sez[],2,0)</f>
        <v>8</v>
      </c>
      <c r="D7910" t="e">
        <f>VLOOKUP(Tabella_sintesi[[#This Row],[Comune]],[1]!Tabella_Tabella1[[COGNOME]:[descrizione_carica]],2,0)</f>
        <v>#N/A</v>
      </c>
    </row>
    <row r="7911" spans="1:4" x14ac:dyDescent="0.25">
      <c r="A7911" s="51" t="s">
        <v>6208</v>
      </c>
      <c r="B7911" t="str">
        <f>VLOOKUP(A7911,Tabella_Pec[],2,0)</f>
        <v>ufficio.protocollo</v>
      </c>
      <c r="C7911" s="53">
        <f>VLOOKUP(A7911,Tabella_sez[],2,0)</f>
        <v>7</v>
      </c>
      <c r="D7911" t="e">
        <f>VLOOKUP(Tabella_sintesi[[#This Row],[Comune]],[1]!Tabella_Tabella1[[COGNOME]:[descrizione_carica]],2,0)</f>
        <v>#N/A</v>
      </c>
    </row>
    <row r="7912" spans="1:4" x14ac:dyDescent="0.25">
      <c r="A7912" s="51" t="s">
        <v>8293</v>
      </c>
      <c r="B7912" t="e">
        <f>VLOOKUP(A7912,Tabella_Pec[],2,0)</f>
        <v>#N/A</v>
      </c>
      <c r="C7912" s="53" t="e">
        <f>VLOOKUP(A7912,Tabella_sez[],2,0)</f>
        <v>#N/A</v>
      </c>
      <c r="D7912" t="e">
        <f>VLOOKUP(Tabella_sintesi[[#This Row],[Comune]],[1]!Tabella_Tabella1[[COGNOME]:[descrizione_carica]],2,0)</f>
        <v>#N/A</v>
      </c>
    </row>
    <row r="7913" spans="1:4" x14ac:dyDescent="0.25">
      <c r="A7913" s="51" t="s">
        <v>6359</v>
      </c>
      <c r="B7913" t="str">
        <f>VLOOKUP(A7913,Tabella_Pec[],2,0)</f>
        <v>demografici</v>
      </c>
      <c r="C7913" s="53">
        <f>VLOOKUP(A7913,Tabella_sez[],2,0)</f>
        <v>8</v>
      </c>
      <c r="D7913" t="e">
        <f>VLOOKUP(Tabella_sintesi[[#This Row],[Comune]],[1]!Tabella_Tabella1[[COGNOME]:[descrizione_carica]],2,0)</f>
        <v>#N/A</v>
      </c>
    </row>
    <row r="7914" spans="1:4" x14ac:dyDescent="0.25">
      <c r="A7914" s="51" t="s">
        <v>6372</v>
      </c>
      <c r="B7914" t="str">
        <f>VLOOKUP(A7914,Tabella_Pec[],2,0)</f>
        <v>servizio.affarigenerali</v>
      </c>
      <c r="C7914" s="53">
        <f>VLOOKUP(A7914,Tabella_sez[],2,0)</f>
        <v>5</v>
      </c>
      <c r="D7914" t="e">
        <f>VLOOKUP(Tabella_sintesi[[#This Row],[Comune]],[1]!Tabella_Tabella1[[COGNOME]:[descrizione_carica]],2,0)</f>
        <v>#N/A</v>
      </c>
    </row>
    <row r="7915" spans="1:4" x14ac:dyDescent="0.25">
      <c r="A7915" s="51" t="s">
        <v>6397</v>
      </c>
      <c r="B7915" t="str">
        <f>VLOOKUP(A7915,Tabella_Pec[],2,0)</f>
        <v>protocollo</v>
      </c>
      <c r="C7915" s="53">
        <f>VLOOKUP(A7915,Tabella_sez[],2,0)</f>
        <v>8</v>
      </c>
      <c r="D7915" t="e">
        <f>VLOOKUP(Tabella_sintesi[[#This Row],[Comune]],[1]!Tabella_Tabella1[[COGNOME]:[descrizione_carica]],2,0)</f>
        <v>#N/A</v>
      </c>
    </row>
    <row r="7916" spans="1:4" x14ac:dyDescent="0.25">
      <c r="A7916" s="51" t="s">
        <v>6523</v>
      </c>
      <c r="B7916" t="str">
        <f>VLOOKUP(A7916,Tabella_Pec[],2,0)</f>
        <v>protocollo</v>
      </c>
      <c r="C7916" s="53">
        <f>VLOOKUP(A7916,Tabella_sez[],2,0)</f>
        <v>5</v>
      </c>
      <c r="D7916" t="e">
        <f>VLOOKUP(Tabella_sintesi[[#This Row],[Comune]],[1]!Tabella_Tabella1[[COGNOME]:[descrizione_carica]],2,0)</f>
        <v>#N/A</v>
      </c>
    </row>
    <row r="7917" spans="1:4" x14ac:dyDescent="0.25">
      <c r="A7917" s="51" t="s">
        <v>6424</v>
      </c>
      <c r="B7917" t="str">
        <f>VLOOKUP(A7917,Tabella_Pec[],2,0)</f>
        <v>affarigenerali.comune.s.andrea.frius</v>
      </c>
      <c r="C7917" s="53">
        <f>VLOOKUP(A7917,Tabella_sez[],2,0)</f>
        <v>2</v>
      </c>
      <c r="D7917" t="e">
        <f>VLOOKUP(Tabella_sintesi[[#This Row],[Comune]],[1]!Tabella_Tabella1[[COGNOME]:[descrizione_carica]],2,0)</f>
        <v>#N/A</v>
      </c>
    </row>
    <row r="7918" spans="1:4" x14ac:dyDescent="0.25">
      <c r="A7918" s="51" t="s">
        <v>6442</v>
      </c>
      <c r="B7918" t="str">
        <f>VLOOKUP(A7918,Tabella_Pec[],2,0)</f>
        <v>demografici.santannaarresi</v>
      </c>
      <c r="C7918" s="53">
        <f>VLOOKUP(A7918,Tabella_sez[],2,0)</f>
        <v>3</v>
      </c>
      <c r="D7918" t="e">
        <f>VLOOKUP(Tabella_sintesi[[#This Row],[Comune]],[1]!Tabella_Tabella1[[COGNOME]:[descrizione_carica]],2,0)</f>
        <v>#N/A</v>
      </c>
    </row>
    <row r="7919" spans="1:4" x14ac:dyDescent="0.25">
      <c r="A7919" s="51" t="s">
        <v>6445</v>
      </c>
      <c r="B7919" t="str">
        <f>VLOOKUP(A7919,Tabella_Pec[],2,0)</f>
        <v>protocollo</v>
      </c>
      <c r="C7919" s="53">
        <f>VLOOKUP(A7919,Tabella_sez[],2,0)</f>
        <v>11</v>
      </c>
      <c r="D7919" t="e">
        <f>VLOOKUP(Tabella_sintesi[[#This Row],[Comune]],[1]!Tabella_Tabella1[[COGNOME]:[descrizione_carica]],2,0)</f>
        <v>#N/A</v>
      </c>
    </row>
    <row r="7920" spans="1:4" x14ac:dyDescent="0.25">
      <c r="A7920" s="51" t="s">
        <v>6555</v>
      </c>
      <c r="B7920" t="str">
        <f>VLOOKUP(A7920,Tabella_Pec[],2,0)</f>
        <v>affarigenerali</v>
      </c>
      <c r="C7920" s="53">
        <f>VLOOKUP(A7920,Tabella_sez[],2,0)</f>
        <v>4</v>
      </c>
      <c r="D7920" t="str">
        <f>VLOOKUP(Tabella_sintesi[[#This Row],[Comune]],[1]!Tabella_Tabella1[[COGNOME]:[descrizione_carica]],2,0)</f>
        <v xml:space="preserve">CARLO ANDREA   </v>
      </c>
    </row>
    <row r="7921" spans="1:4" x14ac:dyDescent="0.25">
      <c r="A7921" s="51" t="s">
        <v>6664</v>
      </c>
      <c r="B7921" t="str">
        <f>VLOOKUP(A7921,Tabella_Pec[],2,0)</f>
        <v>protocollo</v>
      </c>
      <c r="C7921" s="53">
        <f>VLOOKUP(A7921,Tabella_sez[],2,0)</f>
        <v>2</v>
      </c>
      <c r="D7921" t="e">
        <f>VLOOKUP(Tabella_sintesi[[#This Row],[Comune]],[1]!Tabella_Tabella1[[COGNOME]:[descrizione_carica]],2,0)</f>
        <v>#N/A</v>
      </c>
    </row>
    <row r="7922" spans="1:4" x14ac:dyDescent="0.25">
      <c r="A7922" s="51" t="s">
        <v>6672</v>
      </c>
      <c r="B7922" t="str">
        <f>VLOOKUP(A7922,Tabella_Pec[],2,0)</f>
        <v>protocollo</v>
      </c>
      <c r="C7922" s="53">
        <f>VLOOKUP(A7922,Tabella_sez[],2,0)</f>
        <v>2</v>
      </c>
      <c r="D7922" t="e">
        <f>VLOOKUP(Tabella_sintesi[[#This Row],[Comune]],[1]!Tabella_Tabella1[[COGNOME]:[descrizione_carica]],2,0)</f>
        <v>#N/A</v>
      </c>
    </row>
    <row r="7923" spans="1:4" x14ac:dyDescent="0.25">
      <c r="A7923" s="51" t="s">
        <v>8294</v>
      </c>
      <c r="B7923" t="str">
        <f>VLOOKUP(A7923,Tabella_Pec[],2,0)</f>
        <v>protocollo</v>
      </c>
      <c r="C7923" s="53" t="e">
        <f>VLOOKUP(A7923,Tabella_sez[],2,0)</f>
        <v>#N/A</v>
      </c>
      <c r="D7923" t="e">
        <f>VLOOKUP(Tabella_sintesi[[#This Row],[Comune]],[1]!Tabella_Tabella1[[COGNOME]:[descrizione_carica]],2,0)</f>
        <v>#N/A</v>
      </c>
    </row>
    <row r="7924" spans="1:4" x14ac:dyDescent="0.25">
      <c r="A7924" s="51" t="s">
        <v>6702</v>
      </c>
      <c r="B7924" t="str">
        <f>VLOOKUP(A7924,Tabella_Pec[],2,0)</f>
        <v>comune.serdiana</v>
      </c>
      <c r="C7924" s="53">
        <f>VLOOKUP(A7924,Tabella_sez[],2,0)</f>
        <v>2</v>
      </c>
      <c r="D7924" t="e">
        <f>VLOOKUP(Tabella_sintesi[[#This Row],[Comune]],[1]!Tabella_Tabella1[[COGNOME]:[descrizione_carica]],2,0)</f>
        <v>#N/A</v>
      </c>
    </row>
    <row r="7925" spans="1:4" x14ac:dyDescent="0.25">
      <c r="A7925" s="51" t="s">
        <v>6723</v>
      </c>
      <c r="B7925" t="str">
        <f>VLOOKUP(A7925,Tabella_Pec[],2,0)</f>
        <v>protocollo</v>
      </c>
      <c r="C7925" s="53">
        <f>VLOOKUP(A7925,Tabella_sez[],2,0)</f>
        <v>10</v>
      </c>
      <c r="D7925" t="e">
        <f>VLOOKUP(Tabella_sintesi[[#This Row],[Comune]],[1]!Tabella_Tabella1[[COGNOME]:[descrizione_carica]],2,0)</f>
        <v>#N/A</v>
      </c>
    </row>
    <row r="7926" spans="1:4" x14ac:dyDescent="0.25">
      <c r="A7926" s="51" t="s">
        <v>6736</v>
      </c>
      <c r="B7926" t="str">
        <f>VLOOKUP(A7926,Tabella_Pec[],2,0)</f>
        <v>protocollo.serrenti</v>
      </c>
      <c r="C7926" s="53">
        <f>VLOOKUP(A7926,Tabella_sez[],2,0)</f>
        <v>4</v>
      </c>
      <c r="D7926" t="str">
        <f>VLOOKUP(Tabella_sintesi[[#This Row],[Comune]],[1]!Tabella_Tabella1[[COGNOME]:[descrizione_carica]],2,0)</f>
        <v xml:space="preserve">FRANCESCO    </v>
      </c>
    </row>
    <row r="7927" spans="1:4" x14ac:dyDescent="0.25">
      <c r="A7927" s="51" t="s">
        <v>6737</v>
      </c>
      <c r="B7927" t="str">
        <f>VLOOKUP(A7927,Tabella_Pec[],2,0)</f>
        <v>protocollo</v>
      </c>
      <c r="C7927" s="53">
        <f>VLOOKUP(A7927,Tabella_sez[],2,0)</f>
        <v>1</v>
      </c>
      <c r="D7927" t="e">
        <f>VLOOKUP(Tabella_sintesi[[#This Row],[Comune]],[1]!Tabella_Tabella1[[COGNOME]:[descrizione_carica]],2,0)</f>
        <v>#N/A</v>
      </c>
    </row>
    <row r="7928" spans="1:4" x14ac:dyDescent="0.25">
      <c r="A7928" s="51" t="s">
        <v>6765</v>
      </c>
      <c r="B7928" t="str">
        <f>VLOOKUP(A7928,Tabella_Pec[],2,0)</f>
        <v>protocollo</v>
      </c>
      <c r="C7928" s="53">
        <f>VLOOKUP(A7928,Tabella_sez[],2,0)</f>
        <v>1</v>
      </c>
      <c r="D7928" t="str">
        <f>VLOOKUP(Tabella_sintesi[[#This Row],[Comune]],[1]!Tabella_Tabella1[[COGNOME]:[descrizione_carica]],2,0)</f>
        <v xml:space="preserve">BENIGNO    </v>
      </c>
    </row>
    <row r="7929" spans="1:4" x14ac:dyDescent="0.25">
      <c r="A7929" s="51" t="s">
        <v>6766</v>
      </c>
      <c r="B7929" t="str">
        <f>VLOOKUP(A7929,Tabella_Pec[],2,0)</f>
        <v>ufficiostatocivile.seui</v>
      </c>
      <c r="C7929" s="53">
        <f>VLOOKUP(A7929,Tabella_sez[],2,0)</f>
        <v>2</v>
      </c>
      <c r="D7929" t="e">
        <f>VLOOKUP(Tabella_sintesi[[#This Row],[Comune]],[1]!Tabella_Tabella1[[COGNOME]:[descrizione_carica]],2,0)</f>
        <v>#N/A</v>
      </c>
    </row>
    <row r="7930" spans="1:4" x14ac:dyDescent="0.25">
      <c r="A7930" s="51" t="s">
        <v>6767</v>
      </c>
      <c r="B7930" t="str">
        <f>VLOOKUP(A7930,Tabella_Pec[],2,0)</f>
        <v>protocollo</v>
      </c>
      <c r="C7930" s="53">
        <f>VLOOKUP(A7930,Tabella_sez[],2,0)</f>
        <v>1</v>
      </c>
      <c r="D7930" t="e">
        <f>VLOOKUP(Tabella_sintesi[[#This Row],[Comune]],[1]!Tabella_Tabella1[[COGNOME]:[descrizione_carica]],2,0)</f>
        <v>#N/A</v>
      </c>
    </row>
    <row r="7931" spans="1:4" x14ac:dyDescent="0.25">
      <c r="A7931" s="51" t="s">
        <v>6780</v>
      </c>
      <c r="B7931" t="str">
        <f>VLOOKUP(A7931,Tabella_Pec[],2,0)</f>
        <v>protocollo.siddi</v>
      </c>
      <c r="C7931" s="53">
        <f>VLOOKUP(A7931,Tabella_sez[],2,0)</f>
        <v>1</v>
      </c>
      <c r="D7931" t="str">
        <f>VLOOKUP(Tabella_sintesi[[#This Row],[Comune]],[1]!Tabella_Tabella1[[COGNOME]:[descrizione_carica]],2,0)</f>
        <v xml:space="preserve">MARCO ANTONIO   </v>
      </c>
    </row>
    <row r="7932" spans="1:4" x14ac:dyDescent="0.25">
      <c r="A7932" s="51" t="s">
        <v>6788</v>
      </c>
      <c r="B7932" t="str">
        <f>VLOOKUP(A7932,Tabella_Pec[],2,0)</f>
        <v>protocollo</v>
      </c>
      <c r="C7932" s="53">
        <f>VLOOKUP(A7932,Tabella_sez[],2,0)</f>
        <v>4</v>
      </c>
      <c r="D7932" t="e">
        <f>VLOOKUP(Tabella_sintesi[[#This Row],[Comune]],[1]!Tabella_Tabella1[[COGNOME]:[descrizione_carica]],2,0)</f>
        <v>#N/A</v>
      </c>
    </row>
    <row r="7933" spans="1:4" x14ac:dyDescent="0.25">
      <c r="A7933" s="51" t="s">
        <v>6789</v>
      </c>
      <c r="B7933" t="str">
        <f>VLOOKUP(A7933,Tabella_Pec[],2,0)</f>
        <v>protocollo</v>
      </c>
      <c r="C7933" s="53">
        <f>VLOOKUP(A7933,Tabella_sez[],2,0)</f>
        <v>2</v>
      </c>
      <c r="D7933" t="e">
        <f>VLOOKUP(Tabella_sintesi[[#This Row],[Comune]],[1]!Tabella_Tabella1[[COGNOME]:[descrizione_carica]],2,0)</f>
        <v>#N/A</v>
      </c>
    </row>
    <row r="7934" spans="1:4" x14ac:dyDescent="0.25">
      <c r="A7934" s="51" t="s">
        <v>6812</v>
      </c>
      <c r="B7934" t="str">
        <f>VLOOKUP(A7934,Tabella_Pec[],2,0)</f>
        <v>protocollo</v>
      </c>
      <c r="C7934" s="53">
        <f>VLOOKUP(A7934,Tabella_sez[],2,0)</f>
        <v>2</v>
      </c>
      <c r="D7934" t="e">
        <f>VLOOKUP(Tabella_sintesi[[#This Row],[Comune]],[1]!Tabella_Tabella1[[COGNOME]:[descrizione_carica]],2,0)</f>
        <v>#N/A</v>
      </c>
    </row>
    <row r="7935" spans="1:4" x14ac:dyDescent="0.25">
      <c r="A7935" s="51" t="s">
        <v>6834</v>
      </c>
      <c r="B7935" t="str">
        <f>VLOOKUP(A7935,Tabella_Pec[],2,0)</f>
        <v>protocollo.soleminis</v>
      </c>
      <c r="C7935" s="53">
        <f>VLOOKUP(A7935,Tabella_sez[],2,0)</f>
        <v>2</v>
      </c>
      <c r="D7935" t="e">
        <f>VLOOKUP(Tabella_sintesi[[#This Row],[Comune]],[1]!Tabella_Tabella1[[COGNOME]:[descrizione_carica]],2,0)</f>
        <v>#N/A</v>
      </c>
    </row>
    <row r="7936" spans="1:4" x14ac:dyDescent="0.25">
      <c r="A7936" s="51" t="s">
        <v>6974</v>
      </c>
      <c r="B7936" t="str">
        <f>VLOOKUP(A7936,Tabella_Pec[],2,0)</f>
        <v>protocollo.suelli</v>
      </c>
      <c r="C7936" s="53">
        <f>VLOOKUP(A7936,Tabella_sez[],2,0)</f>
        <v>1</v>
      </c>
      <c r="D7936" t="e">
        <f>VLOOKUP(Tabella_sintesi[[#This Row],[Comune]],[1]!Tabella_Tabella1[[COGNOME]:[descrizione_carica]],2,0)</f>
        <v>#N/A</v>
      </c>
    </row>
    <row r="7937" spans="1:4" x14ac:dyDescent="0.25">
      <c r="A7937" s="51" t="s">
        <v>7094</v>
      </c>
      <c r="B7937" t="str">
        <f>VLOOKUP(A7937,Tabella_Pec[],2,0)</f>
        <v>protocollo</v>
      </c>
      <c r="C7937" s="53">
        <f>VLOOKUP(A7937,Tabella_sez[],2,0)</f>
        <v>5</v>
      </c>
      <c r="D7937" t="e">
        <f>VLOOKUP(Tabella_sintesi[[#This Row],[Comune]],[1]!Tabella_Tabella1[[COGNOME]:[descrizione_carica]],2,0)</f>
        <v>#N/A</v>
      </c>
    </row>
    <row r="7938" spans="1:4" x14ac:dyDescent="0.25">
      <c r="A7938" s="51" t="s">
        <v>7239</v>
      </c>
      <c r="B7938" t="str">
        <f>VLOOKUP(A7938,Tabella_Pec[],2,0)</f>
        <v>protocollo</v>
      </c>
      <c r="C7938" s="53">
        <f>VLOOKUP(A7938,Tabella_sez[],2,0)</f>
        <v>1</v>
      </c>
      <c r="D7938" t="e">
        <f>VLOOKUP(Tabella_sintesi[[#This Row],[Comune]],[1]!Tabella_Tabella1[[COGNOME]:[descrizione_carica]],2,0)</f>
        <v>#N/A</v>
      </c>
    </row>
    <row r="7939" spans="1:4" x14ac:dyDescent="0.25">
      <c r="A7939" s="51" t="s">
        <v>7335</v>
      </c>
      <c r="B7939" t="str">
        <f>VLOOKUP(A7939,Tabella_Pec[],2,0)</f>
        <v>sindaco.tuili</v>
      </c>
      <c r="C7939" s="53">
        <f>VLOOKUP(A7939,Tabella_sez[],2,0)</f>
        <v>2</v>
      </c>
      <c r="D7939" t="e">
        <f>VLOOKUP(Tabella_sintesi[[#This Row],[Comune]],[1]!Tabella_Tabella1[[COGNOME]:[descrizione_carica]],2,0)</f>
        <v>#N/A</v>
      </c>
    </row>
    <row r="7940" spans="1:4" x14ac:dyDescent="0.25">
      <c r="A7940" s="51" t="s">
        <v>7343</v>
      </c>
      <c r="B7940" t="str">
        <f>VLOOKUP(A7940,Tabella_Pec[],2,0)</f>
        <v>turri.unione</v>
      </c>
      <c r="C7940" s="53">
        <f>VLOOKUP(A7940,Tabella_sez[],2,0)</f>
        <v>1</v>
      </c>
      <c r="D7940" t="str">
        <f>VLOOKUP(Tabella_sintesi[[#This Row],[Comune]],[1]!Tabella_Tabella1[[COGNOME]:[descrizione_carica]],2,0)</f>
        <v xml:space="preserve">ROBERTO    </v>
      </c>
    </row>
    <row r="7941" spans="1:4" x14ac:dyDescent="0.25">
      <c r="A7941" s="51" t="s">
        <v>7375</v>
      </c>
      <c r="B7941" t="str">
        <f>VLOOKUP(A7941,Tabella_Pec[],2,0)</f>
        <v>protocollo</v>
      </c>
      <c r="C7941" s="53">
        <f>VLOOKUP(A7941,Tabella_sez[],2,0)</f>
        <v>4</v>
      </c>
      <c r="D7941" t="e">
        <f>VLOOKUP(Tabella_sintesi[[#This Row],[Comune]],[1]!Tabella_Tabella1[[COGNOME]:[descrizione_carica]],2,0)</f>
        <v>#N/A</v>
      </c>
    </row>
    <row r="7942" spans="1:4" x14ac:dyDescent="0.25">
      <c r="A7942" s="51" t="s">
        <v>7376</v>
      </c>
      <c r="B7942" t="str">
        <f>VLOOKUP(A7942,Tabella_Pec[],2,0)</f>
        <v>protocollo</v>
      </c>
      <c r="C7942" s="53">
        <f>VLOOKUP(A7942,Tabella_sez[],2,0)</f>
        <v>1</v>
      </c>
      <c r="D7942" t="e">
        <f>VLOOKUP(Tabella_sintesi[[#This Row],[Comune]],[1]!Tabella_Tabella1[[COGNOME]:[descrizione_carica]],2,0)</f>
        <v>#N/A</v>
      </c>
    </row>
    <row r="7943" spans="1:4" x14ac:dyDescent="0.25">
      <c r="A7943" s="51" t="s">
        <v>7470</v>
      </c>
      <c r="B7943" t="str">
        <f>VLOOKUP(A7943,Tabella_Pec[],2,0)</f>
        <v>protocollo.vallermosa</v>
      </c>
      <c r="C7943" s="53">
        <f>VLOOKUP(A7943,Tabella_sez[],2,0)</f>
        <v>2</v>
      </c>
      <c r="D7943" t="e">
        <f>VLOOKUP(Tabella_sintesi[[#This Row],[Comune]],[1]!Tabella_Tabella1[[COGNOME]:[descrizione_carica]],2,0)</f>
        <v>#N/A</v>
      </c>
    </row>
    <row r="7944" spans="1:4" x14ac:dyDescent="0.25">
      <c r="A7944" s="51" t="s">
        <v>7714</v>
      </c>
      <c r="B7944" t="str">
        <f>VLOOKUP(A7944,Tabella_Pec[],2,0)</f>
        <v>protocollo.villacidro</v>
      </c>
      <c r="C7944" s="53">
        <f>VLOOKUP(A7944,Tabella_sez[],2,0)</f>
        <v>14</v>
      </c>
      <c r="D7944" t="e">
        <f>VLOOKUP(Tabella_sintesi[[#This Row],[Comune]],[1]!Tabella_Tabella1[[COGNOME]:[descrizione_carica]],2,0)</f>
        <v>#N/A</v>
      </c>
    </row>
    <row r="7945" spans="1:4" x14ac:dyDescent="0.25">
      <c r="A7945" s="51" t="s">
        <v>7735</v>
      </c>
      <c r="B7945" t="str">
        <f>VLOOKUP(A7945,Tabella_Pec[],2,0)</f>
        <v>segreteria.villamar</v>
      </c>
      <c r="C7945" s="53">
        <f>VLOOKUP(A7945,Tabella_sez[],2,0)</f>
        <v>3</v>
      </c>
      <c r="D7945" t="e">
        <f>VLOOKUP(Tabella_sintesi[[#This Row],[Comune]],[1]!Tabella_Tabella1[[COGNOME]:[descrizione_carica]],2,0)</f>
        <v>#N/A</v>
      </c>
    </row>
    <row r="7946" spans="1:4" x14ac:dyDescent="0.25">
      <c r="A7946" s="51" t="s">
        <v>7737</v>
      </c>
      <c r="B7946" t="str">
        <f>VLOOKUP(A7946,Tabella_Pec[],2,0)</f>
        <v>comunevillamassargia</v>
      </c>
      <c r="C7946" s="53">
        <f>VLOOKUP(A7946,Tabella_sez[],2,0)</f>
        <v>4</v>
      </c>
      <c r="D7946" t="e">
        <f>VLOOKUP(Tabella_sintesi[[#This Row],[Comune]],[1]!Tabella_Tabella1[[COGNOME]:[descrizione_carica]],2,0)</f>
        <v>#N/A</v>
      </c>
    </row>
    <row r="7947" spans="1:4" x14ac:dyDescent="0.25">
      <c r="A7947" s="51" t="s">
        <v>7756</v>
      </c>
      <c r="B7947" t="str">
        <f>VLOOKUP(A7947,Tabella_Pec[],2,0)</f>
        <v>protocollo.villanovatulo</v>
      </c>
      <c r="C7947" s="53">
        <f>VLOOKUP(A7947,Tabella_sez[],2,0)</f>
        <v>1</v>
      </c>
      <c r="D7947" t="e">
        <f>VLOOKUP(Tabella_sintesi[[#This Row],[Comune]],[1]!Tabella_Tabella1[[COGNOME]:[descrizione_carica]],2,0)</f>
        <v>#N/A</v>
      </c>
    </row>
    <row r="7948" spans="1:4" x14ac:dyDescent="0.25">
      <c r="A7948" s="51" t="s">
        <v>7757</v>
      </c>
      <c r="B7948" t="str">
        <f>VLOOKUP(A7948,Tabella_Pec[],2,0)</f>
        <v>protocollo.villanovaforru</v>
      </c>
      <c r="C7948" s="53">
        <f>VLOOKUP(A7948,Tabella_sez[],2,0)</f>
        <v>1</v>
      </c>
      <c r="D7948" t="e">
        <f>VLOOKUP(Tabella_sintesi[[#This Row],[Comune]],[1]!Tabella_Tabella1[[COGNOME]:[descrizione_carica]],2,0)</f>
        <v>#N/A</v>
      </c>
    </row>
    <row r="7949" spans="1:4" x14ac:dyDescent="0.25">
      <c r="A7949" s="51" t="s">
        <v>7758</v>
      </c>
      <c r="B7949" t="str">
        <f>VLOOKUP(A7949,Tabella_Pec[],2,0)</f>
        <v>protocollo</v>
      </c>
      <c r="C7949" s="53">
        <f>VLOOKUP(A7949,Tabella_sez[],2,0)</f>
        <v>2</v>
      </c>
      <c r="D7949" t="e">
        <f>VLOOKUP(Tabella_sintesi[[#This Row],[Comune]],[1]!Tabella_Tabella1[[COGNOME]:[descrizione_carica]],2,0)</f>
        <v>#N/A</v>
      </c>
    </row>
    <row r="7950" spans="1:4" x14ac:dyDescent="0.25">
      <c r="A7950" s="51" t="s">
        <v>7761</v>
      </c>
      <c r="B7950" t="str">
        <f>VLOOKUP(A7950,Tabella_Pec[],2,0)</f>
        <v>protocollo</v>
      </c>
      <c r="C7950" s="53">
        <f>VLOOKUP(A7950,Tabella_sez[],2,0)</f>
        <v>1</v>
      </c>
      <c r="D7950" t="e">
        <f>VLOOKUP(Tabella_sintesi[[#This Row],[Comune]],[1]!Tabella_Tabella1[[COGNOME]:[descrizione_carica]],2,0)</f>
        <v>#N/A</v>
      </c>
    </row>
    <row r="7951" spans="1:4" x14ac:dyDescent="0.25">
      <c r="A7951" s="51" t="s">
        <v>7762</v>
      </c>
      <c r="B7951" t="str">
        <f>VLOOKUP(A7951,Tabella_Pec[],2,0)</f>
        <v>protocollo</v>
      </c>
      <c r="C7951" s="53">
        <f>VLOOKUP(A7951,Tabella_sez[],2,0)</f>
        <v>5</v>
      </c>
      <c r="D7951" t="e">
        <f>VLOOKUP(Tabella_sintesi[[#This Row],[Comune]],[1]!Tabella_Tabella1[[COGNOME]:[descrizione_carica]],2,0)</f>
        <v>#N/A</v>
      </c>
    </row>
    <row r="7952" spans="1:4" x14ac:dyDescent="0.25">
      <c r="A7952" s="51" t="s">
        <v>7774</v>
      </c>
      <c r="B7952" t="str">
        <f>VLOOKUP(A7952,Tabella_Pec[],2,0)</f>
        <v>protocollo.villasalto</v>
      </c>
      <c r="C7952" s="53">
        <f>VLOOKUP(A7952,Tabella_sez[],2,0)</f>
        <v>2</v>
      </c>
      <c r="D7952" t="e">
        <f>VLOOKUP(Tabella_sintesi[[#This Row],[Comune]],[1]!Tabella_Tabella1[[COGNOME]:[descrizione_carica]],2,0)</f>
        <v>#N/A</v>
      </c>
    </row>
    <row r="7953" spans="1:4" x14ac:dyDescent="0.25">
      <c r="A7953" s="51" t="s">
        <v>7776</v>
      </c>
      <c r="B7953" t="str">
        <f>VLOOKUP(A7953,Tabella_Pec[],2,0)</f>
        <v>protocollo.comunevillasimius</v>
      </c>
      <c r="C7953" s="53">
        <f>VLOOKUP(A7953,Tabella_sez[],2,0)</f>
        <v>3</v>
      </c>
      <c r="D7953" t="e">
        <f>VLOOKUP(Tabella_sintesi[[#This Row],[Comune]],[1]!Tabella_Tabella1[[COGNOME]:[descrizione_carica]],2,0)</f>
        <v>#N/A</v>
      </c>
    </row>
    <row r="7954" spans="1:4" x14ac:dyDescent="0.25">
      <c r="A7954" s="51" t="s">
        <v>7777</v>
      </c>
      <c r="B7954" t="str">
        <f>VLOOKUP(A7954,Tabella_Pec[],2,0)</f>
        <v>segreteriavillasor</v>
      </c>
      <c r="C7954" s="53">
        <f>VLOOKUP(A7954,Tabella_sez[],2,0)</f>
        <v>7</v>
      </c>
      <c r="D7954" t="e">
        <f>VLOOKUP(Tabella_sintesi[[#This Row],[Comune]],[1]!Tabella_Tabella1[[COGNOME]:[descrizione_carica]],2,0)</f>
        <v>#N/A</v>
      </c>
    </row>
    <row r="7955" spans="1:4" x14ac:dyDescent="0.25">
      <c r="A7955" s="51" t="s">
        <v>7778</v>
      </c>
      <c r="B7955" t="str">
        <f>VLOOKUP(A7955,Tabella_Pec[],2,0)</f>
        <v>comune.villaspeciosa</v>
      </c>
      <c r="C7955" s="53">
        <f>VLOOKUP(A7955,Tabella_sez[],2,0)</f>
        <v>2</v>
      </c>
      <c r="D7955" t="e">
        <f>VLOOKUP(Tabella_sintesi[[#This Row],[Comune]],[1]!Tabella_Tabella1[[COGNOME]:[descrizione_carica]],2,0)</f>
        <v>#N/A</v>
      </c>
    </row>
    <row r="7957" spans="1:4" x14ac:dyDescent="0.25">
      <c r="B7957" s="54" t="s">
        <v>16703</v>
      </c>
      <c r="C7957" s="55">
        <f>SUM(Tabella_sez[SEZIONI])</f>
        <v>61565</v>
      </c>
    </row>
    <row r="7958" spans="1:4" x14ac:dyDescent="0.25">
      <c r="B7958" s="54" t="s">
        <v>16704</v>
      </c>
      <c r="C7958" s="55">
        <f>AVERAGE(Tabella_sez[SEZIONI])</f>
        <v>7.7969858156028371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A1:M32"/>
  <sheetViews>
    <sheetView tabSelected="1" topLeftCell="A5" workbookViewId="0">
      <selection activeCell="O23" sqref="O23"/>
    </sheetView>
  </sheetViews>
  <sheetFormatPr defaultRowHeight="13.2" x14ac:dyDescent="0.25"/>
  <cols>
    <col min="13" max="13" width="53.21875" customWidth="1"/>
  </cols>
  <sheetData>
    <row r="1" spans="1:13" x14ac:dyDescent="0.25">
      <c r="A1" s="56" t="s">
        <v>8330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</row>
    <row r="2" spans="1:13" x14ac:dyDescent="0.25">
      <c r="A2" s="57"/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</row>
    <row r="3" spans="1:13" x14ac:dyDescent="0.25">
      <c r="A3" s="57"/>
      <c r="B3" s="57"/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</row>
    <row r="4" spans="1:13" x14ac:dyDescent="0.25">
      <c r="A4" s="57"/>
      <c r="B4" s="57"/>
      <c r="C4" s="57"/>
      <c r="D4" s="57"/>
      <c r="E4" s="57"/>
      <c r="F4" s="57"/>
      <c r="G4" s="57"/>
      <c r="H4" s="57"/>
      <c r="I4" s="57"/>
      <c r="J4" s="57"/>
      <c r="K4" s="57"/>
      <c r="L4" s="57"/>
      <c r="M4" s="57"/>
    </row>
    <row r="5" spans="1:13" x14ac:dyDescent="0.25">
      <c r="A5" s="57"/>
      <c r="B5" s="57"/>
      <c r="C5" s="57"/>
      <c r="D5" s="57"/>
      <c r="E5" s="57"/>
      <c r="F5" s="57"/>
      <c r="G5" s="57"/>
      <c r="H5" s="57"/>
      <c r="I5" s="57"/>
      <c r="J5" s="57"/>
      <c r="K5" s="57"/>
      <c r="L5" s="57"/>
      <c r="M5" s="57"/>
    </row>
    <row r="6" spans="1:13" x14ac:dyDescent="0.25">
      <c r="A6" s="57"/>
      <c r="B6" s="57"/>
      <c r="C6" s="57"/>
      <c r="D6" s="57"/>
      <c r="E6" s="57"/>
      <c r="F6" s="57"/>
      <c r="G6" s="57"/>
      <c r="H6" s="57"/>
      <c r="I6" s="57"/>
      <c r="J6" s="57"/>
      <c r="K6" s="57"/>
      <c r="L6" s="57"/>
      <c r="M6" s="57"/>
    </row>
    <row r="7" spans="1:13" x14ac:dyDescent="0.25">
      <c r="A7" s="57"/>
      <c r="B7" s="57"/>
      <c r="C7" s="57"/>
      <c r="D7" s="57"/>
      <c r="E7" s="57"/>
      <c r="F7" s="57"/>
      <c r="G7" s="57"/>
      <c r="H7" s="57"/>
      <c r="I7" s="57"/>
      <c r="J7" s="57"/>
      <c r="K7" s="57"/>
      <c r="L7" s="57"/>
      <c r="M7" s="57"/>
    </row>
    <row r="8" spans="1:13" x14ac:dyDescent="0.25">
      <c r="A8" s="57"/>
      <c r="B8" s="57"/>
      <c r="C8" s="57"/>
      <c r="D8" s="57"/>
      <c r="E8" s="57"/>
      <c r="F8" s="57"/>
      <c r="G8" s="57"/>
      <c r="H8" s="57"/>
      <c r="I8" s="57"/>
      <c r="J8" s="57"/>
      <c r="K8" s="57"/>
      <c r="L8" s="57"/>
      <c r="M8" s="57"/>
    </row>
    <row r="9" spans="1:13" x14ac:dyDescent="0.25">
      <c r="A9" s="57"/>
      <c r="B9" s="57"/>
      <c r="C9" s="57"/>
      <c r="D9" s="57"/>
      <c r="E9" s="57"/>
      <c r="F9" s="57"/>
      <c r="G9" s="57"/>
      <c r="H9" s="57"/>
      <c r="I9" s="57"/>
      <c r="J9" s="57"/>
      <c r="K9" s="57"/>
      <c r="L9" s="57"/>
      <c r="M9" s="57"/>
    </row>
    <row r="10" spans="1:13" x14ac:dyDescent="0.25">
      <c r="A10" s="57"/>
      <c r="B10" s="57"/>
      <c r="C10" s="57"/>
      <c r="D10" s="57"/>
      <c r="E10" s="57"/>
      <c r="F10" s="57"/>
      <c r="G10" s="57"/>
      <c r="H10" s="57"/>
      <c r="I10" s="57"/>
      <c r="J10" s="57"/>
      <c r="K10" s="57"/>
      <c r="L10" s="57"/>
      <c r="M10" s="57"/>
    </row>
    <row r="11" spans="1:13" x14ac:dyDescent="0.25">
      <c r="A11" s="57"/>
      <c r="B11" s="57"/>
      <c r="C11" s="57"/>
      <c r="D11" s="57"/>
      <c r="E11" s="57"/>
      <c r="F11" s="57"/>
      <c r="G11" s="57"/>
      <c r="H11" s="57"/>
      <c r="I11" s="57"/>
      <c r="J11" s="57"/>
      <c r="K11" s="57"/>
      <c r="L11" s="57"/>
      <c r="M11" s="57"/>
    </row>
    <row r="12" spans="1:13" x14ac:dyDescent="0.25">
      <c r="A12" s="57"/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</row>
    <row r="13" spans="1:13" x14ac:dyDescent="0.25">
      <c r="A13" s="57"/>
      <c r="B13" s="57"/>
      <c r="C13" s="57"/>
      <c r="D13" s="57"/>
      <c r="E13" s="57"/>
      <c r="F13" s="57"/>
      <c r="G13" s="57"/>
      <c r="H13" s="57"/>
      <c r="I13" s="57"/>
      <c r="J13" s="57"/>
      <c r="K13" s="57"/>
      <c r="L13" s="57"/>
      <c r="M13" s="57"/>
    </row>
    <row r="14" spans="1:13" x14ac:dyDescent="0.25">
      <c r="A14" s="57"/>
      <c r="B14" s="57"/>
      <c r="C14" s="57"/>
      <c r="D14" s="57"/>
      <c r="E14" s="57"/>
      <c r="F14" s="57"/>
      <c r="G14" s="57"/>
      <c r="H14" s="57"/>
      <c r="I14" s="57"/>
      <c r="J14" s="57"/>
      <c r="K14" s="57"/>
      <c r="L14" s="57"/>
      <c r="M14" s="57"/>
    </row>
    <row r="15" spans="1:13" x14ac:dyDescent="0.25">
      <c r="A15" s="57"/>
      <c r="B15" s="57"/>
      <c r="C15" s="57"/>
      <c r="D15" s="57"/>
      <c r="E15" s="57"/>
      <c r="F15" s="57"/>
      <c r="G15" s="57"/>
      <c r="H15" s="57"/>
      <c r="I15" s="57"/>
      <c r="J15" s="57"/>
      <c r="K15" s="57"/>
      <c r="L15" s="57"/>
      <c r="M15" s="57"/>
    </row>
    <row r="16" spans="1:13" x14ac:dyDescent="0.25">
      <c r="A16" s="57"/>
      <c r="B16" s="57"/>
      <c r="C16" s="57"/>
      <c r="D16" s="57"/>
      <c r="E16" s="57"/>
      <c r="F16" s="57"/>
      <c r="G16" s="57"/>
      <c r="H16" s="57"/>
      <c r="I16" s="57"/>
      <c r="J16" s="57"/>
      <c r="K16" s="57"/>
      <c r="L16" s="57"/>
      <c r="M16" s="57"/>
    </row>
    <row r="17" spans="1:13" x14ac:dyDescent="0.25">
      <c r="A17" s="57"/>
      <c r="B17" s="57"/>
      <c r="C17" s="57"/>
      <c r="D17" s="57"/>
      <c r="E17" s="57"/>
      <c r="F17" s="57"/>
      <c r="G17" s="57"/>
      <c r="H17" s="57"/>
      <c r="I17" s="57"/>
      <c r="J17" s="57"/>
      <c r="K17" s="57"/>
      <c r="L17" s="57"/>
      <c r="M17" s="57"/>
    </row>
    <row r="18" spans="1:13" x14ac:dyDescent="0.25">
      <c r="A18" s="57"/>
      <c r="B18" s="57"/>
      <c r="C18" s="57"/>
      <c r="D18" s="57"/>
      <c r="E18" s="57"/>
      <c r="F18" s="57"/>
      <c r="G18" s="57"/>
      <c r="H18" s="57"/>
      <c r="I18" s="57"/>
      <c r="J18" s="57"/>
      <c r="K18" s="57"/>
      <c r="L18" s="57"/>
      <c r="M18" s="57"/>
    </row>
    <row r="19" spans="1:13" x14ac:dyDescent="0.25">
      <c r="A19" s="57"/>
      <c r="B19" s="57"/>
      <c r="C19" s="57"/>
      <c r="D19" s="57"/>
      <c r="E19" s="57"/>
      <c r="F19" s="57"/>
      <c r="G19" s="57"/>
      <c r="H19" s="57"/>
      <c r="I19" s="57"/>
      <c r="J19" s="57"/>
      <c r="K19" s="57"/>
      <c r="L19" s="57"/>
      <c r="M19" s="57"/>
    </row>
    <row r="20" spans="1:13" x14ac:dyDescent="0.25">
      <c r="A20" s="57"/>
      <c r="B20" s="57"/>
      <c r="C20" s="57"/>
      <c r="D20" s="57"/>
      <c r="E20" s="57"/>
      <c r="F20" s="57"/>
      <c r="G20" s="57"/>
      <c r="H20" s="57"/>
      <c r="I20" s="57"/>
      <c r="J20" s="57"/>
      <c r="K20" s="57"/>
      <c r="L20" s="57"/>
      <c r="M20" s="57"/>
    </row>
    <row r="21" spans="1:13" x14ac:dyDescent="0.25">
      <c r="A21" s="57"/>
      <c r="B21" s="57"/>
      <c r="C21" s="57"/>
      <c r="D21" s="57"/>
      <c r="E21" s="57"/>
      <c r="F21" s="57"/>
      <c r="G21" s="57"/>
      <c r="H21" s="57"/>
      <c r="I21" s="57"/>
      <c r="J21" s="57"/>
      <c r="K21" s="57"/>
      <c r="L21" s="57"/>
      <c r="M21" s="57"/>
    </row>
    <row r="22" spans="1:13" x14ac:dyDescent="0.25">
      <c r="A22" s="57"/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</row>
    <row r="23" spans="1:13" x14ac:dyDescent="0.25">
      <c r="A23" s="58" t="s">
        <v>8331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</row>
    <row r="24" spans="1:13" x14ac:dyDescent="0.25">
      <c r="A24" s="59"/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</row>
    <row r="25" spans="1:13" x14ac:dyDescent="0.25">
      <c r="A25" s="59"/>
      <c r="B25" s="59"/>
      <c r="C25" s="59"/>
      <c r="D25" s="59"/>
      <c r="E25" s="59"/>
      <c r="F25" s="59"/>
      <c r="G25" s="59"/>
      <c r="H25" s="59"/>
      <c r="I25" s="59"/>
      <c r="J25" s="59"/>
      <c r="K25" s="59"/>
      <c r="L25" s="59"/>
      <c r="M25" s="59"/>
    </row>
    <row r="26" spans="1:13" x14ac:dyDescent="0.25">
      <c r="A26" s="59"/>
      <c r="B26" s="59"/>
      <c r="C26" s="59"/>
      <c r="D26" s="59"/>
      <c r="E26" s="59"/>
      <c r="F26" s="59"/>
      <c r="G26" s="59"/>
      <c r="H26" s="59"/>
      <c r="I26" s="59"/>
      <c r="J26" s="59"/>
      <c r="K26" s="59"/>
      <c r="L26" s="59"/>
      <c r="M26" s="59"/>
    </row>
    <row r="27" spans="1:13" x14ac:dyDescent="0.25">
      <c r="A27" s="59"/>
      <c r="B27" s="59"/>
      <c r="C27" s="59"/>
      <c r="D27" s="59"/>
      <c r="E27" s="59"/>
      <c r="F27" s="59"/>
      <c r="G27" s="59"/>
      <c r="H27" s="59"/>
      <c r="I27" s="59"/>
      <c r="J27" s="59"/>
      <c r="K27" s="59"/>
      <c r="L27" s="59"/>
      <c r="M27" s="59"/>
    </row>
    <row r="28" spans="1:13" x14ac:dyDescent="0.25">
      <c r="A28" s="59"/>
      <c r="B28" s="59"/>
      <c r="C28" s="59"/>
      <c r="D28" s="59"/>
      <c r="E28" s="59"/>
      <c r="F28" s="59"/>
      <c r="G28" s="59"/>
      <c r="H28" s="59"/>
      <c r="I28" s="59"/>
      <c r="J28" s="59"/>
      <c r="K28" s="59"/>
      <c r="L28" s="59"/>
      <c r="M28" s="59"/>
    </row>
    <row r="29" spans="1:13" x14ac:dyDescent="0.25">
      <c r="A29" s="59"/>
      <c r="B29" s="59"/>
      <c r="C29" s="59"/>
      <c r="D29" s="59"/>
      <c r="E29" s="59"/>
      <c r="F29" s="59"/>
      <c r="G29" s="59"/>
      <c r="H29" s="59"/>
      <c r="I29" s="59"/>
      <c r="J29" s="59"/>
      <c r="K29" s="59"/>
      <c r="L29" s="59"/>
      <c r="M29" s="59"/>
    </row>
    <row r="30" spans="1:13" x14ac:dyDescent="0.25">
      <c r="A30" s="59"/>
      <c r="B30" s="59"/>
      <c r="C30" s="59"/>
      <c r="D30" s="59"/>
      <c r="E30" s="59"/>
      <c r="F30" s="59"/>
      <c r="G30" s="59"/>
      <c r="H30" s="59"/>
      <c r="I30" s="59"/>
      <c r="J30" s="59"/>
      <c r="K30" s="59"/>
      <c r="L30" s="59"/>
      <c r="M30" s="59"/>
    </row>
    <row r="31" spans="1:13" x14ac:dyDescent="0.25">
      <c r="A31" s="59"/>
      <c r="B31" s="59"/>
      <c r="C31" s="59"/>
      <c r="D31" s="59"/>
      <c r="E31" s="59"/>
      <c r="F31" s="59"/>
      <c r="G31" s="59"/>
      <c r="H31" s="59"/>
      <c r="I31" s="59"/>
      <c r="J31" s="59"/>
      <c r="K31" s="59"/>
      <c r="L31" s="59"/>
      <c r="M31" s="59"/>
    </row>
    <row r="32" spans="1:13" ht="37.5" customHeight="1" x14ac:dyDescent="0.25">
      <c r="A32" s="59"/>
      <c r="B32" s="59"/>
      <c r="C32" s="59"/>
      <c r="D32" s="59"/>
      <c r="E32" s="59"/>
      <c r="F32" s="59"/>
      <c r="G32" s="59"/>
      <c r="H32" s="59"/>
      <c r="I32" s="59"/>
      <c r="J32" s="59"/>
      <c r="K32" s="59"/>
      <c r="L32" s="59"/>
      <c r="M32" s="59"/>
    </row>
  </sheetData>
  <mergeCells count="2">
    <mergeCell ref="A1:M22"/>
    <mergeCell ref="A23:M32"/>
  </mergeCells>
  <pageMargins left="0.7" right="0.7" top="0.75" bottom="0.75" header="0.3" footer="0.3"/>
  <pageSetup paperSize="9"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7</vt:i4>
      </vt:variant>
      <vt:variant>
        <vt:lpstr>Intervalli denominati</vt:lpstr>
      </vt:variant>
      <vt:variant>
        <vt:i4>9</vt:i4>
      </vt:variant>
    </vt:vector>
  </HeadingPairs>
  <TitlesOfParts>
    <vt:vector size="16" baseType="lpstr">
      <vt:lpstr>COMUNI</vt:lpstr>
      <vt:lpstr>PEC</vt:lpstr>
      <vt:lpstr>SEZIONI</vt:lpstr>
      <vt:lpstr>MASCHERA</vt:lpstr>
      <vt:lpstr>ANALISI</vt:lpstr>
      <vt:lpstr>SINTESI</vt:lpstr>
      <vt:lpstr>RICHIESTE</vt:lpstr>
      <vt:lpstr>Area_geografica</vt:lpstr>
      <vt:lpstr>COMUNI!Area_stampa</vt:lpstr>
      <vt:lpstr>COMUNE</vt:lpstr>
      <vt:lpstr>COMUNI_</vt:lpstr>
      <vt:lpstr>Dominio</vt:lpstr>
      <vt:lpstr>Nome</vt:lpstr>
      <vt:lpstr>Popolazione</vt:lpstr>
      <vt:lpstr>Regione</vt:lpstr>
      <vt:lpstr>COMUNI!Titoli_stampa</vt:lpstr>
    </vt:vector>
  </TitlesOfParts>
  <Company>istat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istat</dc:creator>
  <cp:lastModifiedBy>39389</cp:lastModifiedBy>
  <cp:lastPrinted>2013-11-26T07:59:17Z</cp:lastPrinted>
  <dcterms:created xsi:type="dcterms:W3CDTF">2012-12-20T12:49:19Z</dcterms:created>
  <dcterms:modified xsi:type="dcterms:W3CDTF">2023-07-20T16:58:50Z</dcterms:modified>
</cp:coreProperties>
</file>